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urbas/Desktop/ÇORUM FK/TAKİP LİSTELERİM/"/>
    </mc:Choice>
  </mc:AlternateContent>
  <xr:revisionPtr revIDLastSave="0" documentId="13_ncr:1_{90FA1E29-3A19-054C-A02D-7E6C3D843731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Dashboard" sheetId="1" r:id="rId1"/>
    <sheet name="A Liste" sheetId="2" r:id="rId2"/>
    <sheet name="B Liste" sheetId="3" r:id="rId3"/>
    <sheet name="Yeniden İzlenecekler" sheetId="4" r:id="rId4"/>
    <sheet name="Kaleciler" sheetId="5" r:id="rId5"/>
    <sheet name="Stoperler" sheetId="6" r:id="rId6"/>
    <sheet name="Sağ Bekler" sheetId="7" r:id="rId7"/>
    <sheet name="Sol Bekler" sheetId="8" r:id="rId8"/>
    <sheet name="Orta Saha" sheetId="9" r:id="rId9"/>
    <sheet name="Kanatlar" sheetId="10" r:id="rId10"/>
    <sheet name="Forvetler" sheetId="11" r:id="rId11"/>
    <sheet name="Sözleşmesi Bitenler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9" l="1"/>
  <c r="W703" i="12"/>
  <c r="W702" i="12"/>
  <c r="W701" i="12"/>
  <c r="W700" i="12"/>
  <c r="W699" i="12"/>
  <c r="W698" i="12"/>
  <c r="W697" i="12"/>
  <c r="W696" i="12"/>
  <c r="W695" i="12"/>
  <c r="W694" i="12"/>
  <c r="W693" i="12"/>
  <c r="W692" i="12"/>
  <c r="W691" i="12"/>
  <c r="W690" i="12"/>
  <c r="W689" i="12"/>
  <c r="W688" i="12"/>
  <c r="W687" i="12"/>
  <c r="W686" i="12"/>
  <c r="W685" i="12"/>
  <c r="W684" i="12"/>
  <c r="W683" i="12"/>
  <c r="W682" i="12"/>
  <c r="W681" i="12"/>
  <c r="W680" i="12"/>
  <c r="W679" i="12"/>
  <c r="W678" i="12"/>
  <c r="W677" i="12"/>
  <c r="W676" i="12"/>
  <c r="W675" i="12"/>
  <c r="W674" i="12"/>
  <c r="W673" i="12"/>
  <c r="W672" i="12"/>
  <c r="W671" i="12"/>
  <c r="W670" i="12"/>
  <c r="W669" i="12"/>
  <c r="W668" i="12"/>
  <c r="W667" i="12"/>
  <c r="W666" i="12"/>
  <c r="W665" i="12"/>
  <c r="W664" i="12"/>
  <c r="W663" i="12"/>
  <c r="W662" i="12"/>
  <c r="W661" i="12"/>
  <c r="W660" i="12"/>
  <c r="W659" i="12"/>
  <c r="W658" i="12"/>
  <c r="W657" i="12"/>
  <c r="W656" i="12"/>
  <c r="W655" i="12"/>
  <c r="W654" i="12"/>
  <c r="W653" i="12"/>
  <c r="W652" i="12"/>
  <c r="W651" i="12"/>
  <c r="W650" i="12"/>
  <c r="W649" i="12"/>
  <c r="W648" i="12"/>
  <c r="W647" i="12"/>
  <c r="W646" i="12"/>
  <c r="W645" i="12"/>
  <c r="W644" i="12"/>
  <c r="W643" i="12"/>
  <c r="W642" i="12"/>
  <c r="W641" i="12"/>
  <c r="W640" i="12"/>
  <c r="W639" i="12"/>
  <c r="W638" i="12"/>
  <c r="W637" i="12"/>
  <c r="W636" i="12"/>
  <c r="W635" i="12"/>
  <c r="W634" i="12"/>
  <c r="W633" i="12"/>
  <c r="W632" i="12"/>
  <c r="W631" i="12"/>
  <c r="W630" i="12"/>
  <c r="W629" i="12"/>
  <c r="W628" i="12"/>
  <c r="W627" i="12"/>
  <c r="W626" i="12"/>
  <c r="W625" i="12"/>
  <c r="W624" i="12"/>
  <c r="W623" i="12"/>
  <c r="W622" i="12"/>
  <c r="W621" i="12"/>
  <c r="W620" i="12"/>
  <c r="W619" i="12"/>
  <c r="W618" i="12"/>
  <c r="W617" i="12"/>
  <c r="W616" i="12"/>
  <c r="W615" i="12"/>
  <c r="W614" i="12"/>
  <c r="W613" i="12"/>
  <c r="W612" i="12"/>
  <c r="W611" i="12"/>
  <c r="W610" i="12"/>
  <c r="W608" i="12"/>
  <c r="W607" i="12"/>
  <c r="W606" i="12"/>
  <c r="W605" i="12"/>
  <c r="W604" i="12"/>
  <c r="W603" i="12"/>
  <c r="W602" i="12"/>
  <c r="W601" i="12"/>
  <c r="W600" i="12"/>
  <c r="W599" i="12"/>
  <c r="W598" i="12"/>
  <c r="W597" i="12"/>
  <c r="W596" i="12"/>
  <c r="W595" i="12"/>
  <c r="W594" i="12"/>
  <c r="W593" i="12"/>
  <c r="W592" i="12"/>
  <c r="W591" i="12"/>
  <c r="W590" i="12"/>
  <c r="W589" i="12"/>
  <c r="W588" i="12"/>
  <c r="W587" i="12"/>
  <c r="W586" i="12"/>
  <c r="W585" i="12"/>
  <c r="W584" i="12"/>
  <c r="W583" i="12"/>
  <c r="W582" i="12"/>
  <c r="W581" i="12"/>
  <c r="W580" i="12"/>
  <c r="W579" i="12"/>
  <c r="W578" i="12"/>
  <c r="W577" i="12"/>
  <c r="W576" i="12"/>
  <c r="W575" i="12"/>
  <c r="W574" i="12"/>
  <c r="W573" i="12"/>
  <c r="W572" i="12"/>
  <c r="W571" i="12"/>
  <c r="W570" i="12"/>
  <c r="W569" i="12"/>
  <c r="W568" i="12"/>
  <c r="W567" i="12"/>
  <c r="W566" i="12"/>
  <c r="W565" i="12"/>
  <c r="W564" i="12"/>
  <c r="W563" i="12"/>
  <c r="W562" i="12"/>
  <c r="W561" i="12"/>
  <c r="W560" i="12"/>
  <c r="W559" i="12"/>
  <c r="W558" i="12"/>
  <c r="W557" i="12"/>
  <c r="W556" i="12"/>
  <c r="W555" i="12"/>
  <c r="W554" i="12"/>
  <c r="W553" i="12"/>
  <c r="W552" i="12"/>
  <c r="W551" i="12"/>
  <c r="W550" i="12"/>
  <c r="W549" i="12"/>
  <c r="W548" i="12"/>
  <c r="W547" i="12"/>
  <c r="W546" i="12"/>
  <c r="W545" i="12"/>
  <c r="W544" i="12"/>
  <c r="W543" i="12"/>
  <c r="W542" i="12"/>
  <c r="W541" i="12"/>
  <c r="W540" i="12"/>
  <c r="W539" i="12"/>
  <c r="W538" i="12"/>
  <c r="W537" i="12"/>
  <c r="W536" i="12"/>
  <c r="W535" i="12"/>
  <c r="W534" i="12"/>
  <c r="W533" i="12"/>
  <c r="W532" i="12"/>
  <c r="W531" i="12"/>
  <c r="W530" i="12"/>
  <c r="W529" i="12"/>
  <c r="W528" i="12"/>
  <c r="W527" i="12"/>
  <c r="W526" i="12"/>
  <c r="W525" i="12"/>
  <c r="W524" i="12"/>
  <c r="W523" i="12"/>
  <c r="W522" i="12"/>
  <c r="W521" i="12"/>
  <c r="W520" i="12"/>
  <c r="W518" i="12"/>
  <c r="W517" i="12"/>
  <c r="W516" i="12"/>
  <c r="W515" i="12"/>
  <c r="W513" i="12"/>
  <c r="W512" i="12"/>
  <c r="W511" i="12"/>
  <c r="W509" i="12"/>
  <c r="W507" i="12"/>
  <c r="W505" i="12"/>
  <c r="W504" i="12"/>
  <c r="W503" i="12"/>
  <c r="W502" i="12"/>
  <c r="W501" i="12"/>
  <c r="W500" i="12"/>
  <c r="W499" i="12"/>
  <c r="W498" i="12"/>
  <c r="W497" i="12"/>
  <c r="W496" i="12"/>
  <c r="W495" i="12"/>
  <c r="W494" i="12"/>
  <c r="W493" i="12"/>
  <c r="W492" i="12"/>
  <c r="W491" i="12"/>
  <c r="W490" i="12"/>
  <c r="W489" i="12"/>
  <c r="W488" i="12"/>
  <c r="W487" i="12"/>
  <c r="W486" i="12"/>
  <c r="W485" i="12"/>
  <c r="W484" i="12"/>
  <c r="W483" i="12"/>
  <c r="W482" i="12"/>
  <c r="W481" i="12"/>
  <c r="W480" i="12"/>
  <c r="W479" i="12"/>
  <c r="W478" i="12"/>
  <c r="W477" i="12"/>
  <c r="W476" i="12"/>
  <c r="W475" i="12"/>
  <c r="W474" i="12"/>
  <c r="W473" i="12"/>
  <c r="W472" i="12"/>
  <c r="W471" i="12"/>
  <c r="W470" i="12"/>
  <c r="W469" i="12"/>
  <c r="W468" i="12"/>
  <c r="W467" i="12"/>
  <c r="W466" i="12"/>
  <c r="W465" i="12"/>
  <c r="W464" i="12"/>
  <c r="W463" i="12"/>
  <c r="W462" i="12"/>
  <c r="W461" i="12"/>
  <c r="W460" i="12"/>
  <c r="W459" i="12"/>
  <c r="W458" i="12"/>
  <c r="W457" i="12"/>
  <c r="W456" i="12"/>
  <c r="W455" i="12"/>
  <c r="W454" i="12"/>
  <c r="W453" i="12"/>
  <c r="W452" i="12"/>
  <c r="W451" i="12"/>
  <c r="W450" i="12"/>
  <c r="W449" i="12"/>
  <c r="W448" i="12"/>
  <c r="W447" i="12"/>
  <c r="W446" i="12"/>
  <c r="W445" i="12"/>
  <c r="W444" i="12"/>
  <c r="W443" i="12"/>
  <c r="W442" i="12"/>
  <c r="W441" i="12"/>
  <c r="W440" i="12"/>
  <c r="W439" i="12"/>
  <c r="W438" i="12"/>
  <c r="W437" i="12"/>
  <c r="W436" i="12"/>
  <c r="W435" i="12"/>
  <c r="W434" i="12"/>
  <c r="W433" i="12"/>
  <c r="W432" i="12"/>
  <c r="W431" i="12"/>
  <c r="W430" i="12"/>
  <c r="W429" i="12"/>
  <c r="W428" i="12"/>
  <c r="W427" i="12"/>
  <c r="W426" i="12"/>
  <c r="W425" i="12"/>
  <c r="W424" i="12"/>
  <c r="W419" i="12"/>
  <c r="W418" i="12"/>
  <c r="W416" i="12"/>
  <c r="W414" i="12"/>
  <c r="W412" i="12"/>
  <c r="W411" i="12"/>
  <c r="W410" i="12"/>
  <c r="W409" i="12"/>
  <c r="W406" i="12"/>
  <c r="W405" i="12"/>
  <c r="W404" i="12"/>
  <c r="W403" i="12"/>
  <c r="W402" i="12"/>
  <c r="W401" i="12"/>
  <c r="W400" i="12"/>
  <c r="W399" i="12"/>
  <c r="W398" i="12"/>
  <c r="W397" i="12"/>
  <c r="W396" i="12"/>
  <c r="W395" i="12"/>
  <c r="W394" i="12"/>
  <c r="W393" i="12"/>
  <c r="W392" i="12"/>
  <c r="W391" i="12"/>
  <c r="W390" i="12"/>
  <c r="W389" i="12"/>
  <c r="W388" i="12"/>
  <c r="W387" i="12"/>
  <c r="W386" i="12"/>
  <c r="W385" i="12"/>
  <c r="W384" i="12"/>
  <c r="W383" i="12"/>
  <c r="W382" i="12"/>
  <c r="W381" i="12"/>
  <c r="W380" i="12"/>
  <c r="W379" i="12"/>
  <c r="W378" i="12"/>
  <c r="W377" i="12"/>
  <c r="W376" i="12"/>
  <c r="W375" i="12"/>
  <c r="W374" i="12"/>
  <c r="W373" i="12"/>
  <c r="W372" i="12"/>
  <c r="W371" i="12"/>
  <c r="W370" i="12"/>
  <c r="W369" i="12"/>
  <c r="W368" i="12"/>
  <c r="W367" i="12"/>
  <c r="W366" i="12"/>
  <c r="W365" i="12"/>
  <c r="W364" i="12"/>
  <c r="W363" i="12"/>
  <c r="W362" i="12"/>
  <c r="W361" i="12"/>
  <c r="W360" i="12"/>
  <c r="W359" i="12"/>
  <c r="W358" i="12"/>
  <c r="W357" i="12"/>
  <c r="W356" i="12"/>
  <c r="W355" i="12"/>
  <c r="W354" i="12"/>
  <c r="W353" i="12"/>
  <c r="W352" i="12"/>
  <c r="W351" i="12"/>
  <c r="W350" i="12"/>
  <c r="W349" i="12"/>
  <c r="W348" i="12"/>
  <c r="W347" i="12"/>
  <c r="W346" i="12"/>
  <c r="W345" i="12"/>
  <c r="W344" i="12"/>
  <c r="W343" i="12"/>
  <c r="W342" i="12"/>
  <c r="W341" i="12"/>
  <c r="W340" i="12"/>
  <c r="W339" i="12"/>
  <c r="W338" i="12"/>
  <c r="W337" i="12"/>
  <c r="W336" i="12"/>
  <c r="W335" i="12"/>
  <c r="W334" i="12"/>
  <c r="W333" i="12"/>
  <c r="W332" i="12"/>
  <c r="W331" i="12"/>
  <c r="W330" i="12"/>
  <c r="W329" i="12"/>
  <c r="W328" i="12"/>
  <c r="W327" i="12"/>
  <c r="W326" i="12"/>
  <c r="W325" i="12"/>
  <c r="W324" i="12"/>
  <c r="W323" i="12"/>
  <c r="W322" i="12"/>
  <c r="W321" i="12"/>
  <c r="W320" i="12"/>
  <c r="W319" i="12"/>
  <c r="W318" i="12"/>
  <c r="W317" i="12"/>
  <c r="W316" i="12"/>
  <c r="W315" i="12"/>
  <c r="W314" i="12"/>
  <c r="W313" i="12"/>
  <c r="W312" i="12"/>
  <c r="W311" i="12"/>
  <c r="W310" i="12"/>
  <c r="W309" i="12"/>
  <c r="W308" i="12"/>
  <c r="W307" i="12"/>
  <c r="W305" i="12"/>
  <c r="W304" i="12"/>
  <c r="W303" i="12"/>
  <c r="W302" i="12"/>
  <c r="W301" i="12"/>
  <c r="W300" i="12"/>
  <c r="W299" i="12"/>
  <c r="W298" i="12"/>
  <c r="W297" i="12"/>
  <c r="W296" i="12"/>
  <c r="W295" i="12"/>
  <c r="W294" i="12"/>
  <c r="W293" i="12"/>
  <c r="W292" i="12"/>
  <c r="W291" i="12"/>
  <c r="W290" i="12"/>
  <c r="W289" i="12"/>
  <c r="W288" i="12"/>
  <c r="W287" i="12"/>
  <c r="W286" i="12"/>
  <c r="W285" i="12"/>
  <c r="W284" i="12"/>
  <c r="W283" i="12"/>
  <c r="W282" i="12"/>
  <c r="W281" i="12"/>
  <c r="W280" i="12"/>
  <c r="W279" i="12"/>
  <c r="W278" i="12"/>
  <c r="W277" i="12"/>
  <c r="W276" i="12"/>
  <c r="W275" i="12"/>
  <c r="W274" i="12"/>
  <c r="W273" i="12"/>
  <c r="W272" i="12"/>
  <c r="W271" i="12"/>
  <c r="W270" i="12"/>
  <c r="W269" i="12"/>
  <c r="W268" i="12"/>
  <c r="W267" i="12"/>
  <c r="W266" i="12"/>
  <c r="W265" i="12"/>
  <c r="W264" i="12"/>
  <c r="W263" i="12"/>
  <c r="W262" i="12"/>
  <c r="W261" i="12"/>
  <c r="W260" i="12"/>
  <c r="W259" i="12"/>
  <c r="W258" i="12"/>
  <c r="W257" i="12"/>
  <c r="W256" i="12"/>
  <c r="W255" i="12"/>
  <c r="W254" i="12"/>
  <c r="W253" i="12"/>
  <c r="W252" i="12"/>
  <c r="W251" i="12"/>
  <c r="W250" i="12"/>
  <c r="W249" i="12"/>
  <c r="W248" i="12"/>
  <c r="W247" i="12"/>
  <c r="W246" i="12"/>
  <c r="W245" i="12"/>
  <c r="W244" i="12"/>
  <c r="W243" i="12"/>
  <c r="W242" i="12"/>
  <c r="W241" i="12"/>
  <c r="W240" i="12"/>
  <c r="W239" i="12"/>
  <c r="W238" i="12"/>
  <c r="W237" i="12"/>
  <c r="W236" i="12"/>
  <c r="W235" i="12"/>
  <c r="W234" i="12"/>
  <c r="W233" i="12"/>
  <c r="W232" i="12"/>
  <c r="W231" i="12"/>
  <c r="W230" i="12"/>
  <c r="W229" i="12"/>
  <c r="W228" i="12"/>
  <c r="W227" i="12"/>
  <c r="W226" i="12"/>
  <c r="W225" i="12"/>
  <c r="W224" i="12"/>
  <c r="W223" i="12"/>
  <c r="W222" i="12"/>
  <c r="W221" i="12"/>
  <c r="W220" i="12"/>
  <c r="W219" i="12"/>
  <c r="W218" i="12"/>
  <c r="W217" i="12"/>
  <c r="W216" i="12"/>
  <c r="W215" i="12"/>
  <c r="W214" i="12"/>
  <c r="W213" i="12"/>
  <c r="W212" i="12"/>
  <c r="W211" i="12"/>
  <c r="W210" i="12"/>
  <c r="W209" i="12"/>
  <c r="W208" i="12"/>
  <c r="W207" i="12"/>
  <c r="W206" i="12"/>
  <c r="W205" i="12"/>
  <c r="W204" i="12"/>
  <c r="W203" i="12"/>
  <c r="W202" i="12"/>
  <c r="W201" i="12"/>
  <c r="W200" i="12"/>
  <c r="W199" i="12"/>
  <c r="W198" i="12"/>
  <c r="W197" i="12"/>
  <c r="W196" i="12"/>
  <c r="W195" i="12"/>
  <c r="W194" i="12"/>
  <c r="W193" i="12"/>
  <c r="W192" i="12"/>
  <c r="W191" i="12"/>
  <c r="W190" i="12"/>
  <c r="W189" i="12"/>
  <c r="W188" i="12"/>
  <c r="W187" i="12"/>
  <c r="W186" i="12"/>
  <c r="W185" i="12"/>
  <c r="W184" i="12"/>
  <c r="W183" i="12"/>
  <c r="W182" i="12"/>
  <c r="W181" i="12"/>
  <c r="W180" i="12"/>
  <c r="W179" i="12"/>
  <c r="W178" i="12"/>
  <c r="W177" i="12"/>
  <c r="W176" i="12"/>
  <c r="W175" i="12"/>
  <c r="W174" i="12"/>
  <c r="W173" i="12"/>
  <c r="W172" i="12"/>
  <c r="W171" i="12"/>
  <c r="W170" i="12"/>
  <c r="W169" i="12"/>
  <c r="W168" i="12"/>
  <c r="W167" i="12"/>
  <c r="W166" i="12"/>
  <c r="W165" i="12"/>
  <c r="W164" i="12"/>
  <c r="W163" i="12"/>
  <c r="W162" i="12"/>
  <c r="W161" i="12"/>
  <c r="W160" i="12"/>
  <c r="W159" i="12"/>
  <c r="W158" i="12"/>
  <c r="W157" i="12"/>
  <c r="W156" i="12"/>
  <c r="W155" i="12"/>
  <c r="W154" i="12"/>
  <c r="W153" i="12"/>
  <c r="W152" i="12"/>
  <c r="W151" i="12"/>
  <c r="W150" i="12"/>
  <c r="W149" i="12"/>
  <c r="W148" i="12"/>
  <c r="W147" i="12"/>
  <c r="W146" i="12"/>
  <c r="W145" i="12"/>
  <c r="W144" i="12"/>
  <c r="W143" i="12"/>
  <c r="W142" i="12"/>
  <c r="W141" i="12"/>
  <c r="W140" i="12"/>
  <c r="W139" i="12"/>
  <c r="W138" i="12"/>
  <c r="W137" i="12"/>
  <c r="W136" i="12"/>
  <c r="W135" i="12"/>
  <c r="W134" i="12"/>
  <c r="W133" i="12"/>
  <c r="W132" i="12"/>
  <c r="W131" i="12"/>
  <c r="W130" i="12"/>
  <c r="W129" i="12"/>
  <c r="W128" i="12"/>
  <c r="W127" i="12"/>
  <c r="W126" i="12"/>
  <c r="W125" i="12"/>
  <c r="W124" i="12"/>
  <c r="W123" i="12"/>
  <c r="W122" i="12"/>
  <c r="W121" i="12"/>
  <c r="W120" i="12"/>
  <c r="W119" i="12"/>
  <c r="W118" i="12"/>
  <c r="W117" i="12"/>
  <c r="W116" i="12"/>
  <c r="W115" i="12"/>
  <c r="W114" i="12"/>
  <c r="W113" i="12"/>
  <c r="W112" i="12"/>
  <c r="W111" i="12"/>
  <c r="W110" i="12"/>
  <c r="W108" i="12"/>
  <c r="W107" i="12"/>
  <c r="W106" i="12"/>
  <c r="W105" i="12"/>
  <c r="W104" i="12"/>
  <c r="W103" i="12"/>
  <c r="W102" i="12"/>
  <c r="W101" i="12"/>
  <c r="W100" i="12"/>
  <c r="W99" i="12"/>
  <c r="W98" i="12"/>
  <c r="W97" i="12"/>
  <c r="W96" i="12"/>
  <c r="W95" i="12"/>
  <c r="W94" i="12"/>
  <c r="W93" i="12"/>
  <c r="W92" i="12"/>
  <c r="W91" i="12"/>
  <c r="W90" i="12"/>
  <c r="W89" i="12"/>
  <c r="W88" i="12"/>
  <c r="W87" i="12"/>
  <c r="W86" i="12"/>
  <c r="W85" i="12"/>
  <c r="W84" i="12"/>
  <c r="W83" i="12"/>
  <c r="W82" i="12"/>
  <c r="W81" i="12"/>
  <c r="W80" i="12"/>
  <c r="W79" i="12"/>
  <c r="W78" i="12"/>
  <c r="W77" i="12"/>
  <c r="W76" i="12"/>
  <c r="W75" i="12"/>
  <c r="W74" i="12"/>
  <c r="W73" i="12"/>
  <c r="W72" i="12"/>
  <c r="W71" i="12"/>
  <c r="W70" i="12"/>
  <c r="W69" i="12"/>
  <c r="W68" i="12"/>
  <c r="W67" i="12"/>
  <c r="W66" i="12"/>
  <c r="W65" i="12"/>
  <c r="W64" i="12"/>
  <c r="W63" i="12"/>
  <c r="W62" i="12"/>
  <c r="W61" i="12"/>
  <c r="W60" i="12"/>
  <c r="W59" i="12"/>
  <c r="W58" i="12"/>
  <c r="W57" i="12"/>
  <c r="W56" i="12"/>
  <c r="W55" i="12"/>
  <c r="W54" i="12"/>
  <c r="W53" i="12"/>
  <c r="W52" i="12"/>
  <c r="W51" i="12"/>
  <c r="W50" i="12"/>
  <c r="W49" i="12"/>
  <c r="W48" i="12"/>
  <c r="W47" i="12"/>
  <c r="W46" i="12"/>
  <c r="W45" i="12"/>
  <c r="W44" i="12"/>
  <c r="W43" i="12"/>
  <c r="W42" i="12"/>
  <c r="W41" i="12"/>
  <c r="W40" i="12"/>
  <c r="W39" i="12"/>
  <c r="W38" i="12"/>
  <c r="W37" i="12"/>
  <c r="W36" i="12"/>
  <c r="W35" i="12"/>
  <c r="W34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W6" i="12"/>
  <c r="W5" i="12"/>
  <c r="W4" i="12"/>
  <c r="D103" i="11"/>
  <c r="A103" i="11"/>
  <c r="D102" i="11"/>
  <c r="A102" i="11"/>
  <c r="D101" i="11"/>
  <c r="A101" i="11"/>
  <c r="D100" i="11"/>
  <c r="A100" i="11"/>
  <c r="D99" i="11"/>
  <c r="A99" i="11"/>
  <c r="D98" i="11"/>
  <c r="A98" i="11"/>
  <c r="D97" i="11"/>
  <c r="A97" i="11"/>
  <c r="D96" i="11"/>
  <c r="A96" i="11"/>
  <c r="D95" i="11"/>
  <c r="A95" i="11"/>
  <c r="D94" i="11"/>
  <c r="A94" i="11"/>
  <c r="D93" i="11"/>
  <c r="A93" i="11"/>
  <c r="D92" i="11"/>
  <c r="A92" i="11"/>
  <c r="D91" i="11"/>
  <c r="A91" i="11"/>
  <c r="D90" i="11"/>
  <c r="A90" i="11"/>
  <c r="D89" i="11"/>
  <c r="A89" i="11"/>
  <c r="D88" i="11"/>
  <c r="A88" i="11"/>
  <c r="D87" i="11"/>
  <c r="A87" i="11"/>
  <c r="D86" i="11"/>
  <c r="A86" i="11"/>
  <c r="D85" i="11"/>
  <c r="A85" i="11"/>
  <c r="D84" i="11"/>
  <c r="A84" i="11"/>
  <c r="D83" i="11"/>
  <c r="A83" i="11"/>
  <c r="D82" i="11"/>
  <c r="A82" i="11"/>
  <c r="D81" i="11"/>
  <c r="A81" i="11"/>
  <c r="D80" i="11"/>
  <c r="A80" i="11"/>
  <c r="D79" i="11"/>
  <c r="A79" i="11"/>
  <c r="D78" i="11"/>
  <c r="A78" i="11"/>
  <c r="D77" i="11"/>
  <c r="A77" i="11"/>
  <c r="D76" i="11"/>
  <c r="A76" i="11"/>
  <c r="D75" i="11"/>
  <c r="A75" i="11"/>
  <c r="D74" i="11"/>
  <c r="A74" i="11"/>
  <c r="D73" i="11"/>
  <c r="A73" i="11"/>
  <c r="D72" i="11"/>
  <c r="A72" i="11"/>
  <c r="D71" i="11"/>
  <c r="A71" i="11"/>
  <c r="D70" i="11"/>
  <c r="A70" i="11"/>
  <c r="D69" i="11"/>
  <c r="A69" i="11"/>
  <c r="D68" i="11"/>
  <c r="A68" i="11"/>
  <c r="D67" i="11"/>
  <c r="A67" i="11"/>
  <c r="D66" i="11"/>
  <c r="A66" i="11"/>
  <c r="D65" i="11"/>
  <c r="A65" i="11"/>
  <c r="D64" i="11"/>
  <c r="A64" i="11"/>
  <c r="D63" i="11"/>
  <c r="A63" i="11"/>
  <c r="D62" i="11"/>
  <c r="A62" i="11"/>
  <c r="D61" i="11"/>
  <c r="A61" i="11"/>
  <c r="D60" i="11"/>
  <c r="A60" i="11"/>
  <c r="D59" i="11"/>
  <c r="A59" i="11"/>
  <c r="D58" i="11"/>
  <c r="A58" i="11"/>
  <c r="D57" i="11"/>
  <c r="A57" i="11"/>
  <c r="D56" i="11"/>
  <c r="A56" i="11"/>
  <c r="D55" i="11"/>
  <c r="A55" i="11"/>
  <c r="D54" i="11"/>
  <c r="A54" i="11"/>
  <c r="D53" i="11"/>
  <c r="A53" i="11"/>
  <c r="D52" i="11"/>
  <c r="A52" i="11"/>
  <c r="D51" i="11"/>
  <c r="A51" i="11"/>
  <c r="D50" i="11"/>
  <c r="A50" i="11"/>
  <c r="D49" i="11"/>
  <c r="A49" i="11"/>
  <c r="D48" i="11"/>
  <c r="A48" i="11"/>
  <c r="D47" i="11"/>
  <c r="A47" i="11"/>
  <c r="D46" i="11"/>
  <c r="A46" i="11"/>
  <c r="D45" i="11"/>
  <c r="A45" i="11"/>
  <c r="D44" i="11"/>
  <c r="A44" i="11"/>
  <c r="D43" i="11"/>
  <c r="A43" i="11"/>
  <c r="D42" i="11"/>
  <c r="A42" i="11"/>
  <c r="D41" i="11"/>
  <c r="A41" i="11"/>
  <c r="D40" i="11"/>
  <c r="A40" i="11"/>
  <c r="D39" i="11"/>
  <c r="A39" i="11"/>
  <c r="D38" i="11"/>
  <c r="A38" i="11"/>
  <c r="D37" i="11"/>
  <c r="A37" i="11"/>
  <c r="D36" i="11"/>
  <c r="A36" i="11"/>
  <c r="D35" i="11"/>
  <c r="A35" i="11"/>
  <c r="D34" i="11"/>
  <c r="A34" i="11"/>
  <c r="D33" i="11"/>
  <c r="A33" i="11"/>
  <c r="D32" i="11"/>
  <c r="A32" i="11"/>
  <c r="D31" i="11"/>
  <c r="A31" i="11"/>
  <c r="D30" i="11"/>
  <c r="A30" i="11"/>
  <c r="D29" i="11"/>
  <c r="A29" i="11"/>
  <c r="D28" i="11"/>
  <c r="A28" i="11"/>
  <c r="D27" i="11"/>
  <c r="A27" i="11"/>
  <c r="D26" i="11"/>
  <c r="A26" i="11"/>
  <c r="D25" i="11"/>
  <c r="A25" i="11"/>
  <c r="D24" i="11"/>
  <c r="A24" i="11"/>
  <c r="D23" i="11"/>
  <c r="A23" i="11"/>
  <c r="D22" i="11"/>
  <c r="A22" i="11"/>
  <c r="D21" i="11"/>
  <c r="A21" i="11"/>
  <c r="D20" i="11"/>
  <c r="A20" i="11"/>
  <c r="D19" i="11"/>
  <c r="A19" i="11"/>
  <c r="D18" i="11"/>
  <c r="A18" i="11"/>
  <c r="D17" i="11"/>
  <c r="A17" i="11"/>
  <c r="D16" i="11"/>
  <c r="A16" i="11"/>
  <c r="D15" i="11"/>
  <c r="A15" i="11"/>
  <c r="D14" i="11"/>
  <c r="A14" i="11"/>
  <c r="D13" i="11"/>
  <c r="A13" i="11"/>
  <c r="D12" i="11"/>
  <c r="A12" i="11"/>
  <c r="D11" i="11"/>
  <c r="A11" i="11"/>
  <c r="D10" i="11"/>
  <c r="D9" i="11"/>
  <c r="D8" i="11"/>
  <c r="D7" i="11"/>
  <c r="D6" i="11"/>
  <c r="D5" i="11"/>
  <c r="D4" i="11"/>
  <c r="D103" i="10"/>
  <c r="A103" i="10"/>
  <c r="D102" i="10"/>
  <c r="A102" i="10"/>
  <c r="D101" i="10"/>
  <c r="A101" i="10"/>
  <c r="D100" i="10"/>
  <c r="A100" i="10"/>
  <c r="D99" i="10"/>
  <c r="A99" i="10"/>
  <c r="D98" i="10"/>
  <c r="A98" i="10"/>
  <c r="D97" i="10"/>
  <c r="A97" i="10"/>
  <c r="D96" i="10"/>
  <c r="A96" i="10"/>
  <c r="D95" i="10"/>
  <c r="A95" i="10"/>
  <c r="D94" i="10"/>
  <c r="A94" i="10"/>
  <c r="D93" i="10"/>
  <c r="A93" i="10"/>
  <c r="D92" i="10"/>
  <c r="A92" i="10"/>
  <c r="D91" i="10"/>
  <c r="A91" i="10"/>
  <c r="D90" i="10"/>
  <c r="A90" i="10"/>
  <c r="D89" i="10"/>
  <c r="A89" i="10"/>
  <c r="D88" i="10"/>
  <c r="A88" i="10"/>
  <c r="D87" i="10"/>
  <c r="A87" i="10"/>
  <c r="D86" i="10"/>
  <c r="A86" i="10"/>
  <c r="D85" i="10"/>
  <c r="A85" i="10"/>
  <c r="D84" i="10"/>
  <c r="A84" i="10"/>
  <c r="D83" i="10"/>
  <c r="A83" i="10"/>
  <c r="D82" i="10"/>
  <c r="A82" i="10"/>
  <c r="D81" i="10"/>
  <c r="A81" i="10"/>
  <c r="D80" i="10"/>
  <c r="A80" i="10"/>
  <c r="D79" i="10"/>
  <c r="A79" i="10"/>
  <c r="D78" i="10"/>
  <c r="A78" i="10"/>
  <c r="D77" i="10"/>
  <c r="A77" i="10"/>
  <c r="D76" i="10"/>
  <c r="A76" i="10"/>
  <c r="D75" i="10"/>
  <c r="A75" i="10"/>
  <c r="D74" i="10"/>
  <c r="A74" i="10"/>
  <c r="D73" i="10"/>
  <c r="A73" i="10"/>
  <c r="D72" i="10"/>
  <c r="A72" i="10"/>
  <c r="D71" i="10"/>
  <c r="A71" i="10"/>
  <c r="D70" i="10"/>
  <c r="A70" i="10"/>
  <c r="D69" i="10"/>
  <c r="A69" i="10"/>
  <c r="D68" i="10"/>
  <c r="A68" i="10"/>
  <c r="D67" i="10"/>
  <c r="A67" i="10"/>
  <c r="D66" i="10"/>
  <c r="A66" i="10"/>
  <c r="D65" i="10"/>
  <c r="A65" i="10"/>
  <c r="D64" i="10"/>
  <c r="A64" i="10"/>
  <c r="D63" i="10"/>
  <c r="A63" i="10"/>
  <c r="D62" i="10"/>
  <c r="A62" i="10"/>
  <c r="D61" i="10"/>
  <c r="A61" i="10"/>
  <c r="D60" i="10"/>
  <c r="A60" i="10"/>
  <c r="D59" i="10"/>
  <c r="A59" i="10"/>
  <c r="D58" i="10"/>
  <c r="A58" i="10"/>
  <c r="D57" i="10"/>
  <c r="A57" i="10"/>
  <c r="D56" i="10"/>
  <c r="A56" i="10"/>
  <c r="D55" i="10"/>
  <c r="A55" i="10"/>
  <c r="D54" i="10"/>
  <c r="A54" i="10"/>
  <c r="D53" i="10"/>
  <c r="A53" i="10"/>
  <c r="D52" i="10"/>
  <c r="A52" i="10"/>
  <c r="D51" i="10"/>
  <c r="A51" i="10"/>
  <c r="D50" i="10"/>
  <c r="A50" i="10"/>
  <c r="D49" i="10"/>
  <c r="A49" i="10"/>
  <c r="D48" i="10"/>
  <c r="A48" i="10"/>
  <c r="D47" i="10"/>
  <c r="A47" i="10"/>
  <c r="D46" i="10"/>
  <c r="A46" i="10"/>
  <c r="D45" i="10"/>
  <c r="A45" i="10"/>
  <c r="D44" i="10"/>
  <c r="A44" i="10"/>
  <c r="D43" i="10"/>
  <c r="A43" i="10"/>
  <c r="D42" i="10"/>
  <c r="A42" i="10"/>
  <c r="D41" i="10"/>
  <c r="A41" i="10"/>
  <c r="D40" i="10"/>
  <c r="A40" i="10"/>
  <c r="D39" i="10"/>
  <c r="A39" i="10"/>
  <c r="D38" i="10"/>
  <c r="A38" i="10"/>
  <c r="D37" i="10"/>
  <c r="A37" i="10"/>
  <c r="D36" i="10"/>
  <c r="A36" i="10"/>
  <c r="D35" i="10"/>
  <c r="A35" i="10"/>
  <c r="D34" i="10"/>
  <c r="A34" i="10"/>
  <c r="D33" i="10"/>
  <c r="A33" i="10"/>
  <c r="D32" i="10"/>
  <c r="A32" i="10"/>
  <c r="D31" i="10"/>
  <c r="A31" i="10"/>
  <c r="D30" i="10"/>
  <c r="A30" i="10"/>
  <c r="D29" i="10"/>
  <c r="A29" i="10"/>
  <c r="D28" i="10"/>
  <c r="A28" i="10"/>
  <c r="D27" i="10"/>
  <c r="A27" i="10"/>
  <c r="D26" i="10"/>
  <c r="A26" i="10"/>
  <c r="D25" i="10"/>
  <c r="A25" i="10"/>
  <c r="D24" i="10"/>
  <c r="A24" i="10"/>
  <c r="D23" i="10"/>
  <c r="A23" i="10"/>
  <c r="D22" i="10"/>
  <c r="A22" i="10"/>
  <c r="D21" i="10"/>
  <c r="A21" i="10"/>
  <c r="D20" i="10"/>
  <c r="A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103" i="8"/>
  <c r="A103" i="8"/>
  <c r="D102" i="8"/>
  <c r="A102" i="8"/>
  <c r="D101" i="8"/>
  <c r="A101" i="8"/>
  <c r="D100" i="8"/>
  <c r="A100" i="8"/>
  <c r="D99" i="8"/>
  <c r="A99" i="8"/>
  <c r="D98" i="8"/>
  <c r="A98" i="8"/>
  <c r="D97" i="8"/>
  <c r="A97" i="8"/>
  <c r="D96" i="8"/>
  <c r="A96" i="8"/>
  <c r="D95" i="8"/>
  <c r="A95" i="8"/>
  <c r="D94" i="8"/>
  <c r="A94" i="8"/>
  <c r="D93" i="8"/>
  <c r="A93" i="8"/>
  <c r="D92" i="8"/>
  <c r="A92" i="8"/>
  <c r="D91" i="8"/>
  <c r="A91" i="8"/>
  <c r="D90" i="8"/>
  <c r="A90" i="8"/>
  <c r="D89" i="8"/>
  <c r="A89" i="8"/>
  <c r="D88" i="8"/>
  <c r="A88" i="8"/>
  <c r="D87" i="8"/>
  <c r="A87" i="8"/>
  <c r="D86" i="8"/>
  <c r="A86" i="8"/>
  <c r="D85" i="8"/>
  <c r="A85" i="8"/>
  <c r="D84" i="8"/>
  <c r="A84" i="8"/>
  <c r="D83" i="8"/>
  <c r="A83" i="8"/>
  <c r="D82" i="8"/>
  <c r="A82" i="8"/>
  <c r="D81" i="8"/>
  <c r="A81" i="8"/>
  <c r="D80" i="8"/>
  <c r="A80" i="8"/>
  <c r="D79" i="8"/>
  <c r="A79" i="8"/>
  <c r="D78" i="8"/>
  <c r="A78" i="8"/>
  <c r="D77" i="8"/>
  <c r="A77" i="8"/>
  <c r="D76" i="8"/>
  <c r="A76" i="8"/>
  <c r="D75" i="8"/>
  <c r="A75" i="8"/>
  <c r="D74" i="8"/>
  <c r="A74" i="8"/>
  <c r="D73" i="8"/>
  <c r="A73" i="8"/>
  <c r="D72" i="8"/>
  <c r="A72" i="8"/>
  <c r="D71" i="8"/>
  <c r="A71" i="8"/>
  <c r="D70" i="8"/>
  <c r="A70" i="8"/>
  <c r="D69" i="8"/>
  <c r="A69" i="8"/>
  <c r="D68" i="8"/>
  <c r="A68" i="8"/>
  <c r="D67" i="8"/>
  <c r="A67" i="8"/>
  <c r="D66" i="8"/>
  <c r="A66" i="8"/>
  <c r="D65" i="8"/>
  <c r="A65" i="8"/>
  <c r="D64" i="8"/>
  <c r="A64" i="8"/>
  <c r="D63" i="8"/>
  <c r="A63" i="8"/>
  <c r="D62" i="8"/>
  <c r="A62" i="8"/>
  <c r="D61" i="8"/>
  <c r="A61" i="8"/>
  <c r="D60" i="8"/>
  <c r="A60" i="8"/>
  <c r="D59" i="8"/>
  <c r="A59" i="8"/>
  <c r="D58" i="8"/>
  <c r="A58" i="8"/>
  <c r="D57" i="8"/>
  <c r="A57" i="8"/>
  <c r="D56" i="8"/>
  <c r="A56" i="8"/>
  <c r="D55" i="8"/>
  <c r="A55" i="8"/>
  <c r="D54" i="8"/>
  <c r="A54" i="8"/>
  <c r="D53" i="8"/>
  <c r="A53" i="8"/>
  <c r="D52" i="8"/>
  <c r="A52" i="8"/>
  <c r="D51" i="8"/>
  <c r="A51" i="8"/>
  <c r="D50" i="8"/>
  <c r="A50" i="8"/>
  <c r="D49" i="8"/>
  <c r="A49" i="8"/>
  <c r="D48" i="8"/>
  <c r="A48" i="8"/>
  <c r="D47" i="8"/>
  <c r="A47" i="8"/>
  <c r="D46" i="8"/>
  <c r="A46" i="8"/>
  <c r="D45" i="8"/>
  <c r="A45" i="8"/>
  <c r="D44" i="8"/>
  <c r="A44" i="8"/>
  <c r="D43" i="8"/>
  <c r="A43" i="8"/>
  <c r="D42" i="8"/>
  <c r="A42" i="8"/>
  <c r="D41" i="8"/>
  <c r="A41" i="8"/>
  <c r="D40" i="8"/>
  <c r="A40" i="8"/>
  <c r="D39" i="8"/>
  <c r="A39" i="8"/>
  <c r="D38" i="8"/>
  <c r="A38" i="8"/>
  <c r="D37" i="8"/>
  <c r="A37" i="8"/>
  <c r="D36" i="8"/>
  <c r="A36" i="8"/>
  <c r="D35" i="8"/>
  <c r="A35" i="8"/>
  <c r="D34" i="8"/>
  <c r="A34" i="8"/>
  <c r="D33" i="8"/>
  <c r="A33" i="8"/>
  <c r="D32" i="8"/>
  <c r="A32" i="8"/>
  <c r="D31" i="8"/>
  <c r="A31" i="8"/>
  <c r="D30" i="8"/>
  <c r="A30" i="8"/>
  <c r="D29" i="8"/>
  <c r="A29" i="8"/>
  <c r="D28" i="8"/>
  <c r="A28" i="8"/>
  <c r="D27" i="8"/>
  <c r="A27" i="8"/>
  <c r="D26" i="8"/>
  <c r="A26" i="8"/>
  <c r="D25" i="8"/>
  <c r="A25" i="8"/>
  <c r="D24" i="8"/>
  <c r="A24" i="8"/>
  <c r="D23" i="8"/>
  <c r="A23" i="8"/>
  <c r="D22" i="8"/>
  <c r="A22" i="8"/>
  <c r="D21" i="8"/>
  <c r="A21" i="8"/>
  <c r="D20" i="8"/>
  <c r="A20" i="8"/>
  <c r="D19" i="8"/>
  <c r="A19" i="8"/>
  <c r="D18" i="8"/>
  <c r="A18" i="8"/>
  <c r="D17" i="8"/>
  <c r="A17" i="8"/>
  <c r="D16" i="8"/>
  <c r="A16" i="8"/>
  <c r="D15" i="8"/>
  <c r="A15" i="8"/>
  <c r="D14" i="8"/>
  <c r="A14" i="8"/>
  <c r="D13" i="8"/>
  <c r="A13" i="8"/>
  <c r="D12" i="8"/>
  <c r="A12" i="8"/>
  <c r="D11" i="8"/>
  <c r="A11" i="8"/>
  <c r="D10" i="8"/>
  <c r="A10" i="8"/>
  <c r="D9" i="8"/>
  <c r="A9" i="8"/>
  <c r="D8" i="8"/>
  <c r="A8" i="8"/>
  <c r="D7" i="8"/>
  <c r="A7" i="8"/>
  <c r="D6" i="8"/>
  <c r="D5" i="8"/>
  <c r="D4" i="8"/>
  <c r="D103" i="7"/>
  <c r="A103" i="7"/>
  <c r="D102" i="7"/>
  <c r="A102" i="7"/>
  <c r="D101" i="7"/>
  <c r="A101" i="7"/>
  <c r="D100" i="7"/>
  <c r="A100" i="7"/>
  <c r="D99" i="7"/>
  <c r="A99" i="7"/>
  <c r="D98" i="7"/>
  <c r="A98" i="7"/>
  <c r="D97" i="7"/>
  <c r="A97" i="7"/>
  <c r="D96" i="7"/>
  <c r="A96" i="7"/>
  <c r="D95" i="7"/>
  <c r="A95" i="7"/>
  <c r="D94" i="7"/>
  <c r="A94" i="7"/>
  <c r="D93" i="7"/>
  <c r="A93" i="7"/>
  <c r="D92" i="7"/>
  <c r="A92" i="7"/>
  <c r="D91" i="7"/>
  <c r="A91" i="7"/>
  <c r="D90" i="7"/>
  <c r="A90" i="7"/>
  <c r="D89" i="7"/>
  <c r="A89" i="7"/>
  <c r="D88" i="7"/>
  <c r="A88" i="7"/>
  <c r="D87" i="7"/>
  <c r="A87" i="7"/>
  <c r="D86" i="7"/>
  <c r="A86" i="7"/>
  <c r="D85" i="7"/>
  <c r="A85" i="7"/>
  <c r="D84" i="7"/>
  <c r="A84" i="7"/>
  <c r="D83" i="7"/>
  <c r="A83" i="7"/>
  <c r="D82" i="7"/>
  <c r="A82" i="7"/>
  <c r="D81" i="7"/>
  <c r="A81" i="7"/>
  <c r="D80" i="7"/>
  <c r="A80" i="7"/>
  <c r="D79" i="7"/>
  <c r="A79" i="7"/>
  <c r="D78" i="7"/>
  <c r="A78" i="7"/>
  <c r="D77" i="7"/>
  <c r="A77" i="7"/>
  <c r="D76" i="7"/>
  <c r="A76" i="7"/>
  <c r="D75" i="7"/>
  <c r="A75" i="7"/>
  <c r="D74" i="7"/>
  <c r="A74" i="7"/>
  <c r="D73" i="7"/>
  <c r="A73" i="7"/>
  <c r="D72" i="7"/>
  <c r="A72" i="7"/>
  <c r="D71" i="7"/>
  <c r="A71" i="7"/>
  <c r="D70" i="7"/>
  <c r="A70" i="7"/>
  <c r="D69" i="7"/>
  <c r="A69" i="7"/>
  <c r="D68" i="7"/>
  <c r="A68" i="7"/>
  <c r="D67" i="7"/>
  <c r="A67" i="7"/>
  <c r="D66" i="7"/>
  <c r="A66" i="7"/>
  <c r="D65" i="7"/>
  <c r="A65" i="7"/>
  <c r="D64" i="7"/>
  <c r="A64" i="7"/>
  <c r="D63" i="7"/>
  <c r="A63" i="7"/>
  <c r="D62" i="7"/>
  <c r="A62" i="7"/>
  <c r="D61" i="7"/>
  <c r="A61" i="7"/>
  <c r="D60" i="7"/>
  <c r="A60" i="7"/>
  <c r="D59" i="7"/>
  <c r="A59" i="7"/>
  <c r="D58" i="7"/>
  <c r="A58" i="7"/>
  <c r="D57" i="7"/>
  <c r="A57" i="7"/>
  <c r="D56" i="7"/>
  <c r="A56" i="7"/>
  <c r="D55" i="7"/>
  <c r="A55" i="7"/>
  <c r="D54" i="7"/>
  <c r="A54" i="7"/>
  <c r="D53" i="7"/>
  <c r="A53" i="7"/>
  <c r="D52" i="7"/>
  <c r="A52" i="7"/>
  <c r="D51" i="7"/>
  <c r="A51" i="7"/>
  <c r="D50" i="7"/>
  <c r="A50" i="7"/>
  <c r="D49" i="7"/>
  <c r="A49" i="7"/>
  <c r="D48" i="7"/>
  <c r="A48" i="7"/>
  <c r="D47" i="7"/>
  <c r="A47" i="7"/>
  <c r="D46" i="7"/>
  <c r="A46" i="7"/>
  <c r="D45" i="7"/>
  <c r="A45" i="7"/>
  <c r="D44" i="7"/>
  <c r="A44" i="7"/>
  <c r="D43" i="7"/>
  <c r="A43" i="7"/>
  <c r="D42" i="7"/>
  <c r="A42" i="7"/>
  <c r="D41" i="7"/>
  <c r="A41" i="7"/>
  <c r="D40" i="7"/>
  <c r="A40" i="7"/>
  <c r="D39" i="7"/>
  <c r="A39" i="7"/>
  <c r="D38" i="7"/>
  <c r="A38" i="7"/>
  <c r="D37" i="7"/>
  <c r="A37" i="7"/>
  <c r="D36" i="7"/>
  <c r="A36" i="7"/>
  <c r="D35" i="7"/>
  <c r="A35" i="7"/>
  <c r="D34" i="7"/>
  <c r="A34" i="7"/>
  <c r="D33" i="7"/>
  <c r="A33" i="7"/>
  <c r="D32" i="7"/>
  <c r="A32" i="7"/>
  <c r="D31" i="7"/>
  <c r="A31" i="7"/>
  <c r="D30" i="7"/>
  <c r="A30" i="7"/>
  <c r="D29" i="7"/>
  <c r="A29" i="7"/>
  <c r="D28" i="7"/>
  <c r="A28" i="7"/>
  <c r="D27" i="7"/>
  <c r="A27" i="7"/>
  <c r="D26" i="7"/>
  <c r="A26" i="7"/>
  <c r="D25" i="7"/>
  <c r="A25" i="7"/>
  <c r="D24" i="7"/>
  <c r="A24" i="7"/>
  <c r="D23" i="7"/>
  <c r="A23" i="7"/>
  <c r="D22" i="7"/>
  <c r="A22" i="7"/>
  <c r="D21" i="7"/>
  <c r="A21" i="7"/>
  <c r="D20" i="7"/>
  <c r="A20" i="7"/>
  <c r="D19" i="7"/>
  <c r="A19" i="7"/>
  <c r="D18" i="7"/>
  <c r="A18" i="7"/>
  <c r="D17" i="7"/>
  <c r="A17" i="7"/>
  <c r="D16" i="7"/>
  <c r="A16" i="7"/>
  <c r="D15" i="7"/>
  <c r="A15" i="7"/>
  <c r="D14" i="7"/>
  <c r="A14" i="7"/>
  <c r="D13" i="7"/>
  <c r="A13" i="7"/>
  <c r="D12" i="7"/>
  <c r="A12" i="7"/>
  <c r="D11" i="7"/>
  <c r="A11" i="7"/>
  <c r="D10" i="7"/>
  <c r="A10" i="7"/>
  <c r="D9" i="7"/>
  <c r="A9" i="7"/>
  <c r="D8" i="7"/>
  <c r="A8" i="7"/>
  <c r="D7" i="7"/>
  <c r="A7" i="7"/>
  <c r="D6" i="7"/>
  <c r="A6" i="7"/>
  <c r="D5" i="7"/>
  <c r="A5" i="7"/>
  <c r="D4" i="7"/>
  <c r="A4" i="7"/>
  <c r="D103" i="6"/>
  <c r="A103" i="6"/>
  <c r="D102" i="6"/>
  <c r="A102" i="6"/>
  <c r="D101" i="6"/>
  <c r="A101" i="6"/>
  <c r="D100" i="6"/>
  <c r="A100" i="6"/>
  <c r="D99" i="6"/>
  <c r="A99" i="6"/>
  <c r="D98" i="6"/>
  <c r="A98" i="6"/>
  <c r="D97" i="6"/>
  <c r="A97" i="6"/>
  <c r="D96" i="6"/>
  <c r="A96" i="6"/>
  <c r="D95" i="6"/>
  <c r="A95" i="6"/>
  <c r="D94" i="6"/>
  <c r="A94" i="6"/>
  <c r="D93" i="6"/>
  <c r="A93" i="6"/>
  <c r="D92" i="6"/>
  <c r="A92" i="6"/>
  <c r="D91" i="6"/>
  <c r="A91" i="6"/>
  <c r="D90" i="6"/>
  <c r="A90" i="6"/>
  <c r="D89" i="6"/>
  <c r="A89" i="6"/>
  <c r="D88" i="6"/>
  <c r="A88" i="6"/>
  <c r="D87" i="6"/>
  <c r="A87" i="6"/>
  <c r="D86" i="6"/>
  <c r="A86" i="6"/>
  <c r="D85" i="6"/>
  <c r="A85" i="6"/>
  <c r="D84" i="6"/>
  <c r="A84" i="6"/>
  <c r="D83" i="6"/>
  <c r="A83" i="6"/>
  <c r="D82" i="6"/>
  <c r="A82" i="6"/>
  <c r="D81" i="6"/>
  <c r="A81" i="6"/>
  <c r="D80" i="6"/>
  <c r="A80" i="6"/>
  <c r="D79" i="6"/>
  <c r="A79" i="6"/>
  <c r="D78" i="6"/>
  <c r="A78" i="6"/>
  <c r="D77" i="6"/>
  <c r="A77" i="6"/>
  <c r="D76" i="6"/>
  <c r="A76" i="6"/>
  <c r="D75" i="6"/>
  <c r="A75" i="6"/>
  <c r="D74" i="6"/>
  <c r="A74" i="6"/>
  <c r="D73" i="6"/>
  <c r="A73" i="6"/>
  <c r="D72" i="6"/>
  <c r="A72" i="6"/>
  <c r="D71" i="6"/>
  <c r="A71" i="6"/>
  <c r="D70" i="6"/>
  <c r="A70" i="6"/>
  <c r="D69" i="6"/>
  <c r="A69" i="6"/>
  <c r="D68" i="6"/>
  <c r="A68" i="6"/>
  <c r="D67" i="6"/>
  <c r="A67" i="6"/>
  <c r="D66" i="6"/>
  <c r="A66" i="6"/>
  <c r="D65" i="6"/>
  <c r="A65" i="6"/>
  <c r="D64" i="6"/>
  <c r="A64" i="6"/>
  <c r="D63" i="6"/>
  <c r="A63" i="6"/>
  <c r="D62" i="6"/>
  <c r="A62" i="6"/>
  <c r="D61" i="6"/>
  <c r="A61" i="6"/>
  <c r="D60" i="6"/>
  <c r="A60" i="6"/>
  <c r="D59" i="6"/>
  <c r="A59" i="6"/>
  <c r="D58" i="6"/>
  <c r="A58" i="6"/>
  <c r="D57" i="6"/>
  <c r="A57" i="6"/>
  <c r="D56" i="6"/>
  <c r="A56" i="6"/>
  <c r="D55" i="6"/>
  <c r="A55" i="6"/>
  <c r="D54" i="6"/>
  <c r="A54" i="6"/>
  <c r="D53" i="6"/>
  <c r="A53" i="6"/>
  <c r="D52" i="6"/>
  <c r="A52" i="6"/>
  <c r="D51" i="6"/>
  <c r="A51" i="6"/>
  <c r="D50" i="6"/>
  <c r="A50" i="6"/>
  <c r="D49" i="6"/>
  <c r="A49" i="6"/>
  <c r="D48" i="6"/>
  <c r="A48" i="6"/>
  <c r="D47" i="6"/>
  <c r="A47" i="6"/>
  <c r="D46" i="6"/>
  <c r="A46" i="6"/>
  <c r="D45" i="6"/>
  <c r="A45" i="6"/>
  <c r="D44" i="6"/>
  <c r="A44" i="6"/>
  <c r="D43" i="6"/>
  <c r="A43" i="6"/>
  <c r="D42" i="6"/>
  <c r="A42" i="6"/>
  <c r="D41" i="6"/>
  <c r="A41" i="6"/>
  <c r="D40" i="6"/>
  <c r="A40" i="6"/>
  <c r="D39" i="6"/>
  <c r="A39" i="6"/>
  <c r="D38" i="6"/>
  <c r="A38" i="6"/>
  <c r="D37" i="6"/>
  <c r="A37" i="6"/>
  <c r="D36" i="6"/>
  <c r="A36" i="6"/>
  <c r="D35" i="6"/>
  <c r="A35" i="6"/>
  <c r="D34" i="6"/>
  <c r="A34" i="6"/>
  <c r="D33" i="6"/>
  <c r="A33" i="6"/>
  <c r="D32" i="6"/>
  <c r="A32" i="6"/>
  <c r="D31" i="6"/>
  <c r="A31" i="6"/>
  <c r="D30" i="6"/>
  <c r="A30" i="6"/>
  <c r="D29" i="6"/>
  <c r="A29" i="6"/>
  <c r="D28" i="6"/>
  <c r="A28" i="6"/>
  <c r="D27" i="6"/>
  <c r="A27" i="6"/>
  <c r="D26" i="6"/>
  <c r="A26" i="6"/>
  <c r="D25" i="6"/>
  <c r="A25" i="6"/>
  <c r="D24" i="6"/>
  <c r="A24" i="6"/>
  <c r="D23" i="6"/>
  <c r="A23" i="6"/>
  <c r="D22" i="6"/>
  <c r="A22" i="6"/>
  <c r="D21" i="6"/>
  <c r="A21" i="6"/>
  <c r="D20" i="6"/>
  <c r="A20" i="6"/>
  <c r="D19" i="6"/>
  <c r="A19" i="6"/>
  <c r="D18" i="6"/>
  <c r="A18" i="6"/>
  <c r="D17" i="6"/>
  <c r="A17" i="6"/>
  <c r="D16" i="6"/>
  <c r="A16" i="6"/>
  <c r="D15" i="6"/>
  <c r="A15" i="6"/>
  <c r="D14" i="6"/>
  <c r="A14" i="6"/>
  <c r="D13" i="6"/>
  <c r="A13" i="6"/>
  <c r="D12" i="6"/>
  <c r="A12" i="6"/>
  <c r="D11" i="6"/>
  <c r="A11" i="6"/>
  <c r="D10" i="6"/>
  <c r="A10" i="6"/>
  <c r="D9" i="6"/>
  <c r="D8" i="6"/>
  <c r="D7" i="6"/>
  <c r="D6" i="6"/>
  <c r="D5" i="6"/>
  <c r="D4" i="6"/>
  <c r="D103" i="5"/>
  <c r="A103" i="5"/>
  <c r="D102" i="5"/>
  <c r="A102" i="5"/>
  <c r="D101" i="5"/>
  <c r="A101" i="5"/>
  <c r="D100" i="5"/>
  <c r="A100" i="5"/>
  <c r="D99" i="5"/>
  <c r="A99" i="5"/>
  <c r="D98" i="5"/>
  <c r="A98" i="5"/>
  <c r="D97" i="5"/>
  <c r="A97" i="5"/>
  <c r="D96" i="5"/>
  <c r="A96" i="5"/>
  <c r="D95" i="5"/>
  <c r="A95" i="5"/>
  <c r="D94" i="5"/>
  <c r="A94" i="5"/>
  <c r="D93" i="5"/>
  <c r="A93" i="5"/>
  <c r="D92" i="5"/>
  <c r="A92" i="5"/>
  <c r="D91" i="5"/>
  <c r="A91" i="5"/>
  <c r="D90" i="5"/>
  <c r="A90" i="5"/>
  <c r="D89" i="5"/>
  <c r="A89" i="5"/>
  <c r="D88" i="5"/>
  <c r="A88" i="5"/>
  <c r="D87" i="5"/>
  <c r="A87" i="5"/>
  <c r="D86" i="5"/>
  <c r="A86" i="5"/>
  <c r="D85" i="5"/>
  <c r="A85" i="5"/>
  <c r="D84" i="5"/>
  <c r="A84" i="5"/>
  <c r="D83" i="5"/>
  <c r="A83" i="5"/>
  <c r="D82" i="5"/>
  <c r="A82" i="5"/>
  <c r="D81" i="5"/>
  <c r="A81" i="5"/>
  <c r="D80" i="5"/>
  <c r="A80" i="5"/>
  <c r="D79" i="5"/>
  <c r="A79" i="5"/>
  <c r="D78" i="5"/>
  <c r="A78" i="5"/>
  <c r="D77" i="5"/>
  <c r="A77" i="5"/>
  <c r="D76" i="5"/>
  <c r="A76" i="5"/>
  <c r="D75" i="5"/>
  <c r="A75" i="5"/>
  <c r="D74" i="5"/>
  <c r="A74" i="5"/>
  <c r="D73" i="5"/>
  <c r="A73" i="5"/>
  <c r="D72" i="5"/>
  <c r="A72" i="5"/>
  <c r="D71" i="5"/>
  <c r="A71" i="5"/>
  <c r="D70" i="5"/>
  <c r="A70" i="5"/>
  <c r="D69" i="5"/>
  <c r="A69" i="5"/>
  <c r="D68" i="5"/>
  <c r="A68" i="5"/>
  <c r="D67" i="5"/>
  <c r="A67" i="5"/>
  <c r="D66" i="5"/>
  <c r="A66" i="5"/>
  <c r="D65" i="5"/>
  <c r="A65" i="5"/>
  <c r="D64" i="5"/>
  <c r="A64" i="5"/>
  <c r="D63" i="5"/>
  <c r="A63" i="5"/>
  <c r="D62" i="5"/>
  <c r="A62" i="5"/>
  <c r="D61" i="5"/>
  <c r="A61" i="5"/>
  <c r="D60" i="5"/>
  <c r="A60" i="5"/>
  <c r="D59" i="5"/>
  <c r="A59" i="5"/>
  <c r="D58" i="5"/>
  <c r="A58" i="5"/>
  <c r="D57" i="5"/>
  <c r="A57" i="5"/>
  <c r="D56" i="5"/>
  <c r="A56" i="5"/>
  <c r="D55" i="5"/>
  <c r="A55" i="5"/>
  <c r="D54" i="5"/>
  <c r="A54" i="5"/>
  <c r="D53" i="5"/>
  <c r="A53" i="5"/>
  <c r="D52" i="5"/>
  <c r="A52" i="5"/>
  <c r="D51" i="5"/>
  <c r="A51" i="5"/>
  <c r="D50" i="5"/>
  <c r="A50" i="5"/>
  <c r="D49" i="5"/>
  <c r="A49" i="5"/>
  <c r="D48" i="5"/>
  <c r="A48" i="5"/>
  <c r="D47" i="5"/>
  <c r="A47" i="5"/>
  <c r="D46" i="5"/>
  <c r="A46" i="5"/>
  <c r="D45" i="5"/>
  <c r="A45" i="5"/>
  <c r="D44" i="5"/>
  <c r="A44" i="5"/>
  <c r="D43" i="5"/>
  <c r="A43" i="5"/>
  <c r="D42" i="5"/>
  <c r="A42" i="5"/>
  <c r="D41" i="5"/>
  <c r="A41" i="5"/>
  <c r="D40" i="5"/>
  <c r="A40" i="5"/>
  <c r="D39" i="5"/>
  <c r="A39" i="5"/>
  <c r="D38" i="5"/>
  <c r="A38" i="5"/>
  <c r="D37" i="5"/>
  <c r="A37" i="5"/>
  <c r="D36" i="5"/>
  <c r="A36" i="5"/>
  <c r="D35" i="5"/>
  <c r="A35" i="5"/>
  <c r="D34" i="5"/>
  <c r="A34" i="5"/>
  <c r="D33" i="5"/>
  <c r="A33" i="5"/>
  <c r="D32" i="5"/>
  <c r="A32" i="5"/>
  <c r="D31" i="5"/>
  <c r="A31" i="5"/>
  <c r="D30" i="5"/>
  <c r="A30" i="5"/>
  <c r="D29" i="5"/>
  <c r="A29" i="5"/>
  <c r="D28" i="5"/>
  <c r="A28" i="5"/>
  <c r="D27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A9" i="5"/>
  <c r="D8" i="5"/>
  <c r="A8" i="5"/>
  <c r="D7" i="5"/>
  <c r="A7" i="5"/>
  <c r="D6" i="5"/>
  <c r="A6" i="5"/>
  <c r="D5" i="5"/>
  <c r="A5" i="5"/>
  <c r="D4" i="5"/>
  <c r="W703" i="4"/>
  <c r="W702" i="4"/>
  <c r="W701" i="4"/>
  <c r="W700" i="4"/>
  <c r="W699" i="4"/>
  <c r="W698" i="4"/>
  <c r="W697" i="4"/>
  <c r="W696" i="4"/>
  <c r="W695" i="4"/>
  <c r="W694" i="4"/>
  <c r="W693" i="4"/>
  <c r="W692" i="4"/>
  <c r="W691" i="4"/>
  <c r="W690" i="4"/>
  <c r="W689" i="4"/>
  <c r="W688" i="4"/>
  <c r="W687" i="4"/>
  <c r="W686" i="4"/>
  <c r="W685" i="4"/>
  <c r="W684" i="4"/>
  <c r="W683" i="4"/>
  <c r="W682" i="4"/>
  <c r="W681" i="4"/>
  <c r="W680" i="4"/>
  <c r="W679" i="4"/>
  <c r="W678" i="4"/>
  <c r="W677" i="4"/>
  <c r="W676" i="4"/>
  <c r="W675" i="4"/>
  <c r="W674" i="4"/>
  <c r="W673" i="4"/>
  <c r="W672" i="4"/>
  <c r="W671" i="4"/>
  <c r="W670" i="4"/>
  <c r="W669" i="4"/>
  <c r="W668" i="4"/>
  <c r="W667" i="4"/>
  <c r="W666" i="4"/>
  <c r="W665" i="4"/>
  <c r="W664" i="4"/>
  <c r="W663" i="4"/>
  <c r="W662" i="4"/>
  <c r="W661" i="4"/>
  <c r="W660" i="4"/>
  <c r="W659" i="4"/>
  <c r="W658" i="4"/>
  <c r="W657" i="4"/>
  <c r="W656" i="4"/>
  <c r="W655" i="4"/>
  <c r="W654" i="4"/>
  <c r="W653" i="4"/>
  <c r="W652" i="4"/>
  <c r="W651" i="4"/>
  <c r="W650" i="4"/>
  <c r="W649" i="4"/>
  <c r="W648" i="4"/>
  <c r="W647" i="4"/>
  <c r="W646" i="4"/>
  <c r="W645" i="4"/>
  <c r="W644" i="4"/>
  <c r="W643" i="4"/>
  <c r="W642" i="4"/>
  <c r="W641" i="4"/>
  <c r="W640" i="4"/>
  <c r="W639" i="4"/>
  <c r="W638" i="4"/>
  <c r="W637" i="4"/>
  <c r="W636" i="4"/>
  <c r="W635" i="4"/>
  <c r="W634" i="4"/>
  <c r="W633" i="4"/>
  <c r="W632" i="4"/>
  <c r="W631" i="4"/>
  <c r="W630" i="4"/>
  <c r="W629" i="4"/>
  <c r="W628" i="4"/>
  <c r="W627" i="4"/>
  <c r="W626" i="4"/>
  <c r="W625" i="4"/>
  <c r="W624" i="4"/>
  <c r="W623" i="4"/>
  <c r="W622" i="4"/>
  <c r="W621" i="4"/>
  <c r="W620" i="4"/>
  <c r="W619" i="4"/>
  <c r="W618" i="4"/>
  <c r="W617" i="4"/>
  <c r="W616" i="4"/>
  <c r="W615" i="4"/>
  <c r="W614" i="4"/>
  <c r="W613" i="4"/>
  <c r="W612" i="4"/>
  <c r="W611" i="4"/>
  <c r="W607" i="4"/>
  <c r="W606" i="4"/>
  <c r="W603" i="4"/>
  <c r="W602" i="4"/>
  <c r="W601" i="4"/>
  <c r="W600" i="4"/>
  <c r="W599" i="4"/>
  <c r="W598" i="4"/>
  <c r="W597" i="4"/>
  <c r="W596" i="4"/>
  <c r="W595" i="4"/>
  <c r="W594" i="4"/>
  <c r="W593" i="4"/>
  <c r="W592" i="4"/>
  <c r="W591" i="4"/>
  <c r="W590" i="4"/>
  <c r="W589" i="4"/>
  <c r="W588" i="4"/>
  <c r="W587" i="4"/>
  <c r="W586" i="4"/>
  <c r="W585" i="4"/>
  <c r="W584" i="4"/>
  <c r="W583" i="4"/>
  <c r="W582" i="4"/>
  <c r="W581" i="4"/>
  <c r="W580" i="4"/>
  <c r="W579" i="4"/>
  <c r="W578" i="4"/>
  <c r="W577" i="4"/>
  <c r="W576" i="4"/>
  <c r="W575" i="4"/>
  <c r="W574" i="4"/>
  <c r="W573" i="4"/>
  <c r="W572" i="4"/>
  <c r="W571" i="4"/>
  <c r="W570" i="4"/>
  <c r="W569" i="4"/>
  <c r="W568" i="4"/>
  <c r="W567" i="4"/>
  <c r="W566" i="4"/>
  <c r="W565" i="4"/>
  <c r="W564" i="4"/>
  <c r="W563" i="4"/>
  <c r="W562" i="4"/>
  <c r="W561" i="4"/>
  <c r="W560" i="4"/>
  <c r="W559" i="4"/>
  <c r="W558" i="4"/>
  <c r="W557" i="4"/>
  <c r="W556" i="4"/>
  <c r="W555" i="4"/>
  <c r="W554" i="4"/>
  <c r="W553" i="4"/>
  <c r="W552" i="4"/>
  <c r="W551" i="4"/>
  <c r="W550" i="4"/>
  <c r="W549" i="4"/>
  <c r="W548" i="4"/>
  <c r="W547" i="4"/>
  <c r="W546" i="4"/>
  <c r="W545" i="4"/>
  <c r="W544" i="4"/>
  <c r="W543" i="4"/>
  <c r="W542" i="4"/>
  <c r="W541" i="4"/>
  <c r="W540" i="4"/>
  <c r="W539" i="4"/>
  <c r="W538" i="4"/>
  <c r="W537" i="4"/>
  <c r="W536" i="4"/>
  <c r="W535" i="4"/>
  <c r="W534" i="4"/>
  <c r="W533" i="4"/>
  <c r="W532" i="4"/>
  <c r="W531" i="4"/>
  <c r="W530" i="4"/>
  <c r="W529" i="4"/>
  <c r="W528" i="4"/>
  <c r="W527" i="4"/>
  <c r="W526" i="4"/>
  <c r="W525" i="4"/>
  <c r="W524" i="4"/>
  <c r="W523" i="4"/>
  <c r="W522" i="4"/>
  <c r="W521" i="4"/>
  <c r="W520" i="4"/>
  <c r="W518" i="4"/>
  <c r="W517" i="4"/>
  <c r="W512" i="4"/>
  <c r="W510" i="4"/>
  <c r="W509" i="4"/>
  <c r="W508" i="4"/>
  <c r="W507" i="4"/>
  <c r="W506" i="4"/>
  <c r="W504" i="4"/>
  <c r="W503" i="4"/>
  <c r="W502" i="4"/>
  <c r="W501" i="4"/>
  <c r="W500" i="4"/>
  <c r="W499" i="4"/>
  <c r="W498" i="4"/>
  <c r="W497" i="4"/>
  <c r="W496" i="4"/>
  <c r="W495" i="4"/>
  <c r="W494" i="4"/>
  <c r="W493" i="4"/>
  <c r="W492" i="4"/>
  <c r="W491" i="4"/>
  <c r="W490" i="4"/>
  <c r="W489" i="4"/>
  <c r="W488" i="4"/>
  <c r="W487" i="4"/>
  <c r="W486" i="4"/>
  <c r="W485" i="4"/>
  <c r="W484" i="4"/>
  <c r="W483" i="4"/>
  <c r="W482" i="4"/>
  <c r="W481" i="4"/>
  <c r="W480" i="4"/>
  <c r="W479" i="4"/>
  <c r="W478" i="4"/>
  <c r="W477" i="4"/>
  <c r="W476" i="4"/>
  <c r="W475" i="4"/>
  <c r="W474" i="4"/>
  <c r="W473" i="4"/>
  <c r="W472" i="4"/>
  <c r="W471" i="4"/>
  <c r="W470" i="4"/>
  <c r="W469" i="4"/>
  <c r="W468" i="4"/>
  <c r="W467" i="4"/>
  <c r="W466" i="4"/>
  <c r="W465" i="4"/>
  <c r="W464" i="4"/>
  <c r="W463" i="4"/>
  <c r="W462" i="4"/>
  <c r="W461" i="4"/>
  <c r="W460" i="4"/>
  <c r="W459" i="4"/>
  <c r="W458" i="4"/>
  <c r="W457" i="4"/>
  <c r="W456" i="4"/>
  <c r="W455" i="4"/>
  <c r="W454" i="4"/>
  <c r="W453" i="4"/>
  <c r="W452" i="4"/>
  <c r="W451" i="4"/>
  <c r="W450" i="4"/>
  <c r="W449" i="4"/>
  <c r="W448" i="4"/>
  <c r="W447" i="4"/>
  <c r="W446" i="4"/>
  <c r="W445" i="4"/>
  <c r="W444" i="4"/>
  <c r="W443" i="4"/>
  <c r="W442" i="4"/>
  <c r="W441" i="4"/>
  <c r="W440" i="4"/>
  <c r="W439" i="4"/>
  <c r="W438" i="4"/>
  <c r="W437" i="4"/>
  <c r="W436" i="4"/>
  <c r="W435" i="4"/>
  <c r="W434" i="4"/>
  <c r="W433" i="4"/>
  <c r="W432" i="4"/>
  <c r="W431" i="4"/>
  <c r="W430" i="4"/>
  <c r="W429" i="4"/>
  <c r="W428" i="4"/>
  <c r="W427" i="4"/>
  <c r="W426" i="4"/>
  <c r="W425" i="4"/>
  <c r="W424" i="4"/>
  <c r="W420" i="4"/>
  <c r="W414" i="4"/>
  <c r="W413" i="4"/>
  <c r="W412" i="4"/>
  <c r="W411" i="4"/>
  <c r="W409" i="4"/>
  <c r="W406" i="4"/>
  <c r="W404" i="4"/>
  <c r="W403" i="4"/>
  <c r="W402" i="4"/>
  <c r="W401" i="4"/>
  <c r="W400" i="4"/>
  <c r="W399" i="4"/>
  <c r="W398" i="4"/>
  <c r="W397" i="4"/>
  <c r="W396" i="4"/>
  <c r="W395" i="4"/>
  <c r="W394" i="4"/>
  <c r="W393" i="4"/>
  <c r="W392" i="4"/>
  <c r="W391" i="4"/>
  <c r="W390" i="4"/>
  <c r="W389" i="4"/>
  <c r="W388" i="4"/>
  <c r="W387" i="4"/>
  <c r="W386" i="4"/>
  <c r="W385" i="4"/>
  <c r="W384" i="4"/>
  <c r="W383" i="4"/>
  <c r="W382" i="4"/>
  <c r="W381" i="4"/>
  <c r="W380" i="4"/>
  <c r="W379" i="4"/>
  <c r="W378" i="4"/>
  <c r="W377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W363" i="4"/>
  <c r="W362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W336" i="4"/>
  <c r="W335" i="4"/>
  <c r="W334" i="4"/>
  <c r="W333" i="4"/>
  <c r="W332" i="4"/>
  <c r="W331" i="4"/>
  <c r="W330" i="4"/>
  <c r="W329" i="4"/>
  <c r="W328" i="4"/>
  <c r="W327" i="4"/>
  <c r="W326" i="4"/>
  <c r="W325" i="4"/>
  <c r="W324" i="4"/>
  <c r="W323" i="4"/>
  <c r="W322" i="4"/>
  <c r="W321" i="4"/>
  <c r="W320" i="4"/>
  <c r="W319" i="4"/>
  <c r="W318" i="4"/>
  <c r="W317" i="4"/>
  <c r="W316" i="4"/>
  <c r="W315" i="4"/>
  <c r="W314" i="4"/>
  <c r="W313" i="4"/>
  <c r="W312" i="4"/>
  <c r="W311" i="4"/>
  <c r="W310" i="4"/>
  <c r="W309" i="4"/>
  <c r="W308" i="4"/>
  <c r="W307" i="4"/>
  <c r="W304" i="4"/>
  <c r="W303" i="4"/>
  <c r="W302" i="4"/>
  <c r="W301" i="4"/>
  <c r="W300" i="4"/>
  <c r="W299" i="4"/>
  <c r="W298" i="4"/>
  <c r="W297" i="4"/>
  <c r="W296" i="4"/>
  <c r="W295" i="4"/>
  <c r="W294" i="4"/>
  <c r="W293" i="4"/>
  <c r="W292" i="4"/>
  <c r="W291" i="4"/>
  <c r="W290" i="4"/>
  <c r="W289" i="4"/>
  <c r="W288" i="4"/>
  <c r="W287" i="4"/>
  <c r="W286" i="4"/>
  <c r="W285" i="4"/>
  <c r="W284" i="4"/>
  <c r="W283" i="4"/>
  <c r="W282" i="4"/>
  <c r="W281" i="4"/>
  <c r="W280" i="4"/>
  <c r="W279" i="4"/>
  <c r="W278" i="4"/>
  <c r="W277" i="4"/>
  <c r="W276" i="4"/>
  <c r="W275" i="4"/>
  <c r="W274" i="4"/>
  <c r="W273" i="4"/>
  <c r="W272" i="4"/>
  <c r="W271" i="4"/>
  <c r="W270" i="4"/>
  <c r="W269" i="4"/>
  <c r="W268" i="4"/>
  <c r="W267" i="4"/>
  <c r="W266" i="4"/>
  <c r="W265" i="4"/>
  <c r="W264" i="4"/>
  <c r="W263" i="4"/>
  <c r="W262" i="4"/>
  <c r="W261" i="4"/>
  <c r="W260" i="4"/>
  <c r="W259" i="4"/>
  <c r="W258" i="4"/>
  <c r="W257" i="4"/>
  <c r="W256" i="4"/>
  <c r="W255" i="4"/>
  <c r="W254" i="4"/>
  <c r="W253" i="4"/>
  <c r="W252" i="4"/>
  <c r="W251" i="4"/>
  <c r="W250" i="4"/>
  <c r="W249" i="4"/>
  <c r="W248" i="4"/>
  <c r="W247" i="4"/>
  <c r="W246" i="4"/>
  <c r="W245" i="4"/>
  <c r="W244" i="4"/>
  <c r="W243" i="4"/>
  <c r="W242" i="4"/>
  <c r="W241" i="4"/>
  <c r="W240" i="4"/>
  <c r="W239" i="4"/>
  <c r="W238" i="4"/>
  <c r="W237" i="4"/>
  <c r="W236" i="4"/>
  <c r="W235" i="4"/>
  <c r="W234" i="4"/>
  <c r="W233" i="4"/>
  <c r="W232" i="4"/>
  <c r="W231" i="4"/>
  <c r="W230" i="4"/>
  <c r="W229" i="4"/>
  <c r="W228" i="4"/>
  <c r="W227" i="4"/>
  <c r="W226" i="4"/>
  <c r="W225" i="4"/>
  <c r="W224" i="4"/>
  <c r="W223" i="4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8" i="4"/>
  <c r="W105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703" i="3"/>
  <c r="W702" i="3"/>
  <c r="W701" i="3"/>
  <c r="W700" i="3"/>
  <c r="W699" i="3"/>
  <c r="W698" i="3"/>
  <c r="W697" i="3"/>
  <c r="W696" i="3"/>
  <c r="W695" i="3"/>
  <c r="W694" i="3"/>
  <c r="W693" i="3"/>
  <c r="W692" i="3"/>
  <c r="W691" i="3"/>
  <c r="W690" i="3"/>
  <c r="W689" i="3"/>
  <c r="W688" i="3"/>
  <c r="W687" i="3"/>
  <c r="W686" i="3"/>
  <c r="W685" i="3"/>
  <c r="W684" i="3"/>
  <c r="W683" i="3"/>
  <c r="W682" i="3"/>
  <c r="W681" i="3"/>
  <c r="W680" i="3"/>
  <c r="W679" i="3"/>
  <c r="W678" i="3"/>
  <c r="W677" i="3"/>
  <c r="W676" i="3"/>
  <c r="W675" i="3"/>
  <c r="W674" i="3"/>
  <c r="W673" i="3"/>
  <c r="W672" i="3"/>
  <c r="W671" i="3"/>
  <c r="W670" i="3"/>
  <c r="W669" i="3"/>
  <c r="W668" i="3"/>
  <c r="W667" i="3"/>
  <c r="W666" i="3"/>
  <c r="W665" i="3"/>
  <c r="W664" i="3"/>
  <c r="W663" i="3"/>
  <c r="W662" i="3"/>
  <c r="W661" i="3"/>
  <c r="W660" i="3"/>
  <c r="W659" i="3"/>
  <c r="W658" i="3"/>
  <c r="W657" i="3"/>
  <c r="W656" i="3"/>
  <c r="W655" i="3"/>
  <c r="W654" i="3"/>
  <c r="W653" i="3"/>
  <c r="W652" i="3"/>
  <c r="W651" i="3"/>
  <c r="W650" i="3"/>
  <c r="W649" i="3"/>
  <c r="W648" i="3"/>
  <c r="W647" i="3"/>
  <c r="W646" i="3"/>
  <c r="W645" i="3"/>
  <c r="W644" i="3"/>
  <c r="W643" i="3"/>
  <c r="W642" i="3"/>
  <c r="W641" i="3"/>
  <c r="W640" i="3"/>
  <c r="W639" i="3"/>
  <c r="W638" i="3"/>
  <c r="W637" i="3"/>
  <c r="W636" i="3"/>
  <c r="W635" i="3"/>
  <c r="W634" i="3"/>
  <c r="W633" i="3"/>
  <c r="W632" i="3"/>
  <c r="W631" i="3"/>
  <c r="W630" i="3"/>
  <c r="W629" i="3"/>
  <c r="W628" i="3"/>
  <c r="W627" i="3"/>
  <c r="W626" i="3"/>
  <c r="W625" i="3"/>
  <c r="W624" i="3"/>
  <c r="W623" i="3"/>
  <c r="W622" i="3"/>
  <c r="W621" i="3"/>
  <c r="W620" i="3"/>
  <c r="W619" i="3"/>
  <c r="W618" i="3"/>
  <c r="W617" i="3"/>
  <c r="W616" i="3"/>
  <c r="W615" i="3"/>
  <c r="W614" i="3"/>
  <c r="W613" i="3"/>
  <c r="W612" i="3"/>
  <c r="W611" i="3"/>
  <c r="W610" i="3"/>
  <c r="W609" i="3"/>
  <c r="W608" i="3"/>
  <c r="W605" i="3"/>
  <c r="W604" i="3"/>
  <c r="W603" i="3"/>
  <c r="W602" i="3"/>
  <c r="W601" i="3"/>
  <c r="W600" i="3"/>
  <c r="W599" i="3"/>
  <c r="W598" i="3"/>
  <c r="W597" i="3"/>
  <c r="W596" i="3"/>
  <c r="W595" i="3"/>
  <c r="W594" i="3"/>
  <c r="W593" i="3"/>
  <c r="W592" i="3"/>
  <c r="W591" i="3"/>
  <c r="W590" i="3"/>
  <c r="W589" i="3"/>
  <c r="W588" i="3"/>
  <c r="W587" i="3"/>
  <c r="W586" i="3"/>
  <c r="W585" i="3"/>
  <c r="W584" i="3"/>
  <c r="W583" i="3"/>
  <c r="W582" i="3"/>
  <c r="W581" i="3"/>
  <c r="W580" i="3"/>
  <c r="W579" i="3"/>
  <c r="W578" i="3"/>
  <c r="W577" i="3"/>
  <c r="W576" i="3"/>
  <c r="W575" i="3"/>
  <c r="W574" i="3"/>
  <c r="W573" i="3"/>
  <c r="W572" i="3"/>
  <c r="W571" i="3"/>
  <c r="W570" i="3"/>
  <c r="W569" i="3"/>
  <c r="W568" i="3"/>
  <c r="W567" i="3"/>
  <c r="W566" i="3"/>
  <c r="W565" i="3"/>
  <c r="W564" i="3"/>
  <c r="W563" i="3"/>
  <c r="W562" i="3"/>
  <c r="W561" i="3"/>
  <c r="W560" i="3"/>
  <c r="W559" i="3"/>
  <c r="W558" i="3"/>
  <c r="W557" i="3"/>
  <c r="W556" i="3"/>
  <c r="W555" i="3"/>
  <c r="W554" i="3"/>
  <c r="W553" i="3"/>
  <c r="W552" i="3"/>
  <c r="W551" i="3"/>
  <c r="W550" i="3"/>
  <c r="W549" i="3"/>
  <c r="W548" i="3"/>
  <c r="W547" i="3"/>
  <c r="W546" i="3"/>
  <c r="W545" i="3"/>
  <c r="W544" i="3"/>
  <c r="W543" i="3"/>
  <c r="W542" i="3"/>
  <c r="W541" i="3"/>
  <c r="W540" i="3"/>
  <c r="W539" i="3"/>
  <c r="W538" i="3"/>
  <c r="W537" i="3"/>
  <c r="W536" i="3"/>
  <c r="W535" i="3"/>
  <c r="W534" i="3"/>
  <c r="W533" i="3"/>
  <c r="W532" i="3"/>
  <c r="W531" i="3"/>
  <c r="W530" i="3"/>
  <c r="W529" i="3"/>
  <c r="W528" i="3"/>
  <c r="W527" i="3"/>
  <c r="W526" i="3"/>
  <c r="W525" i="3"/>
  <c r="W524" i="3"/>
  <c r="W523" i="3"/>
  <c r="W522" i="3"/>
  <c r="W521" i="3"/>
  <c r="W520" i="3"/>
  <c r="W519" i="3"/>
  <c r="W518" i="3"/>
  <c r="W516" i="3"/>
  <c r="W515" i="3"/>
  <c r="W514" i="3"/>
  <c r="W513" i="3"/>
  <c r="W511" i="3"/>
  <c r="W509" i="3"/>
  <c r="W508" i="3"/>
  <c r="W505" i="3"/>
  <c r="W503" i="3"/>
  <c r="W502" i="3"/>
  <c r="W501" i="3"/>
  <c r="W500" i="3"/>
  <c r="W499" i="3"/>
  <c r="W498" i="3"/>
  <c r="W497" i="3"/>
  <c r="W496" i="3"/>
  <c r="W495" i="3"/>
  <c r="W494" i="3"/>
  <c r="W493" i="3"/>
  <c r="W492" i="3"/>
  <c r="W491" i="3"/>
  <c r="W490" i="3"/>
  <c r="W489" i="3"/>
  <c r="W488" i="3"/>
  <c r="W487" i="3"/>
  <c r="W486" i="3"/>
  <c r="W485" i="3"/>
  <c r="W484" i="3"/>
  <c r="W483" i="3"/>
  <c r="W482" i="3"/>
  <c r="W481" i="3"/>
  <c r="W480" i="3"/>
  <c r="W479" i="3"/>
  <c r="W478" i="3"/>
  <c r="W477" i="3"/>
  <c r="W476" i="3"/>
  <c r="W475" i="3"/>
  <c r="W474" i="3"/>
  <c r="W473" i="3"/>
  <c r="W472" i="3"/>
  <c r="W471" i="3"/>
  <c r="W470" i="3"/>
  <c r="W469" i="3"/>
  <c r="W468" i="3"/>
  <c r="W467" i="3"/>
  <c r="W466" i="3"/>
  <c r="W465" i="3"/>
  <c r="W464" i="3"/>
  <c r="W463" i="3"/>
  <c r="W462" i="3"/>
  <c r="W461" i="3"/>
  <c r="W460" i="3"/>
  <c r="W459" i="3"/>
  <c r="W458" i="3"/>
  <c r="W457" i="3"/>
  <c r="W456" i="3"/>
  <c r="W455" i="3"/>
  <c r="W454" i="3"/>
  <c r="W453" i="3"/>
  <c r="W452" i="3"/>
  <c r="W451" i="3"/>
  <c r="W450" i="3"/>
  <c r="W449" i="3"/>
  <c r="W448" i="3"/>
  <c r="W447" i="3"/>
  <c r="W446" i="3"/>
  <c r="W445" i="3"/>
  <c r="W444" i="3"/>
  <c r="W443" i="3"/>
  <c r="W442" i="3"/>
  <c r="W441" i="3"/>
  <c r="W440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6" i="3"/>
  <c r="W425" i="3"/>
  <c r="W424" i="3"/>
  <c r="W423" i="3"/>
  <c r="W422" i="3"/>
  <c r="W421" i="3"/>
  <c r="W420" i="3"/>
  <c r="W419" i="3"/>
  <c r="W418" i="3"/>
  <c r="W416" i="3"/>
  <c r="W415" i="3"/>
  <c r="W413" i="3"/>
  <c r="W412" i="3"/>
  <c r="W411" i="3"/>
  <c r="W410" i="3"/>
  <c r="W408" i="3"/>
  <c r="W407" i="3"/>
  <c r="W405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10" i="2"/>
  <c r="W609" i="2"/>
  <c r="W608" i="2"/>
  <c r="W607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3" i="2"/>
  <c r="W522" i="2"/>
  <c r="W521" i="2"/>
  <c r="W520" i="2"/>
  <c r="W519" i="2"/>
  <c r="W517" i="2"/>
  <c r="W516" i="2"/>
  <c r="W515" i="2"/>
  <c r="W514" i="2"/>
  <c r="W513" i="2"/>
  <c r="W512" i="2"/>
  <c r="W511" i="2"/>
  <c r="W510" i="2"/>
  <c r="W507" i="2"/>
  <c r="W506" i="2"/>
  <c r="W505" i="2"/>
  <c r="W504" i="2"/>
  <c r="W503" i="2"/>
  <c r="W502" i="2"/>
  <c r="W501" i="2"/>
  <c r="W500" i="2"/>
  <c r="W499" i="2"/>
  <c r="W498" i="2"/>
  <c r="W497" i="2"/>
  <c r="W496" i="2"/>
  <c r="W495" i="2"/>
  <c r="W494" i="2"/>
  <c r="W493" i="2"/>
  <c r="W492" i="2"/>
  <c r="W491" i="2"/>
  <c r="W490" i="2"/>
  <c r="W489" i="2"/>
  <c r="W488" i="2"/>
  <c r="W487" i="2"/>
  <c r="W486" i="2"/>
  <c r="W485" i="2"/>
  <c r="W484" i="2"/>
  <c r="W483" i="2"/>
  <c r="W482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19" i="2"/>
  <c r="W418" i="2"/>
  <c r="W417" i="2"/>
  <c r="W416" i="2"/>
  <c r="W415" i="2"/>
  <c r="W414" i="2"/>
  <c r="W410" i="2"/>
  <c r="W409" i="2"/>
  <c r="W408" i="2"/>
  <c r="W407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7" i="2"/>
  <c r="W106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B31" i="1"/>
  <c r="B30" i="1"/>
  <c r="V29" i="1"/>
  <c r="B29" i="1"/>
  <c r="V28" i="1"/>
  <c r="B28" i="1"/>
  <c r="B21" i="1"/>
  <c r="B20" i="1"/>
  <c r="B19" i="1"/>
  <c r="B18" i="1"/>
  <c r="B17" i="1"/>
  <c r="B16" i="1"/>
  <c r="B15" i="1"/>
  <c r="P5" i="1"/>
  <c r="M5" i="1"/>
  <c r="J5" i="1"/>
  <c r="G5" i="1"/>
  <c r="A5" i="1"/>
  <c r="D103" i="9"/>
  <c r="A103" i="9"/>
  <c r="D102" i="9"/>
  <c r="A102" i="9"/>
  <c r="D101" i="9"/>
  <c r="A101" i="9"/>
  <c r="D100" i="9"/>
  <c r="A100" i="9"/>
  <c r="D99" i="9"/>
  <c r="A99" i="9"/>
  <c r="D98" i="9"/>
  <c r="A98" i="9"/>
  <c r="D97" i="9"/>
  <c r="A97" i="9"/>
  <c r="D96" i="9"/>
  <c r="A96" i="9"/>
  <c r="D95" i="9"/>
  <c r="A95" i="9"/>
  <c r="D94" i="9"/>
  <c r="A94" i="9"/>
  <c r="D93" i="9"/>
  <c r="A93" i="9"/>
  <c r="D92" i="9"/>
  <c r="A92" i="9"/>
  <c r="D91" i="9"/>
  <c r="A91" i="9"/>
  <c r="D90" i="9"/>
  <c r="A90" i="9"/>
  <c r="D89" i="9"/>
  <c r="A89" i="9"/>
  <c r="D88" i="9"/>
  <c r="A88" i="9"/>
  <c r="D87" i="9"/>
  <c r="A87" i="9"/>
  <c r="D86" i="9"/>
  <c r="A86" i="9"/>
  <c r="D85" i="9"/>
  <c r="A85" i="9"/>
  <c r="D84" i="9"/>
  <c r="A84" i="9"/>
  <c r="D83" i="9"/>
  <c r="A83" i="9"/>
  <c r="D82" i="9"/>
  <c r="A82" i="9"/>
  <c r="D81" i="9"/>
  <c r="A81" i="9"/>
  <c r="D80" i="9"/>
  <c r="A80" i="9"/>
  <c r="D79" i="9"/>
  <c r="A79" i="9"/>
  <c r="D78" i="9"/>
  <c r="A78" i="9"/>
  <c r="D77" i="9"/>
  <c r="A77" i="9"/>
  <c r="D76" i="9"/>
  <c r="A76" i="9"/>
  <c r="D75" i="9"/>
  <c r="A75" i="9"/>
  <c r="D74" i="9"/>
  <c r="A74" i="9"/>
  <c r="D73" i="9"/>
  <c r="A73" i="9"/>
  <c r="D72" i="9"/>
  <c r="A72" i="9"/>
  <c r="D71" i="9"/>
  <c r="A71" i="9"/>
  <c r="D70" i="9"/>
  <c r="A70" i="9"/>
  <c r="D69" i="9"/>
  <c r="A69" i="9"/>
  <c r="D68" i="9"/>
  <c r="A68" i="9"/>
  <c r="D67" i="9"/>
  <c r="A67" i="9"/>
  <c r="D66" i="9"/>
  <c r="A66" i="9"/>
  <c r="D65" i="9"/>
  <c r="A65" i="9"/>
  <c r="D64" i="9"/>
  <c r="A64" i="9"/>
  <c r="D63" i="9"/>
  <c r="A63" i="9"/>
  <c r="D62" i="9"/>
  <c r="A62" i="9"/>
  <c r="D61" i="9"/>
  <c r="A61" i="9"/>
  <c r="D60" i="9"/>
  <c r="A60" i="9"/>
  <c r="D59" i="9"/>
  <c r="A59" i="9"/>
  <c r="D58" i="9"/>
  <c r="A58" i="9"/>
  <c r="D57" i="9"/>
  <c r="A57" i="9"/>
  <c r="D56" i="9"/>
  <c r="A56" i="9"/>
  <c r="D55" i="9"/>
  <c r="A55" i="9"/>
  <c r="D54" i="9"/>
  <c r="A54" i="9"/>
  <c r="D53" i="9"/>
  <c r="A53" i="9"/>
  <c r="D52" i="9"/>
  <c r="A52" i="9"/>
  <c r="D51" i="9"/>
  <c r="A51" i="9"/>
  <c r="D50" i="9"/>
  <c r="A50" i="9"/>
  <c r="D49" i="9"/>
  <c r="A49" i="9"/>
  <c r="D48" i="9"/>
  <c r="A48" i="9"/>
  <c r="D47" i="9"/>
  <c r="A47" i="9"/>
  <c r="D46" i="9"/>
  <c r="A46" i="9"/>
  <c r="D45" i="9"/>
  <c r="A45" i="9"/>
  <c r="D44" i="9"/>
  <c r="A44" i="9"/>
  <c r="D43" i="9"/>
  <c r="A43" i="9"/>
  <c r="D42" i="9"/>
  <c r="A42" i="9"/>
  <c r="D41" i="9"/>
  <c r="A41" i="9"/>
  <c r="D40" i="9"/>
  <c r="A40" i="9"/>
  <c r="D39" i="9"/>
  <c r="A39" i="9"/>
  <c r="D38" i="9"/>
  <c r="A38" i="9"/>
  <c r="D37" i="9"/>
  <c r="A37" i="9"/>
  <c r="D36" i="9"/>
  <c r="A36" i="9"/>
  <c r="D35" i="9"/>
  <c r="A35" i="9"/>
  <c r="D34" i="9"/>
  <c r="A34" i="9"/>
  <c r="D33" i="9"/>
  <c r="A33" i="9"/>
  <c r="D32" i="9"/>
  <c r="A32" i="9"/>
  <c r="D31" i="9"/>
  <c r="A31" i="9"/>
  <c r="D30" i="9"/>
  <c r="A30" i="9"/>
  <c r="D29" i="9"/>
  <c r="A29" i="9"/>
  <c r="D28" i="9"/>
  <c r="A28" i="9"/>
  <c r="D27" i="9"/>
  <c r="A27" i="9"/>
  <c r="D26" i="9"/>
  <c r="A26" i="9"/>
  <c r="D25" i="9"/>
  <c r="A25" i="9"/>
  <c r="D24" i="9"/>
  <c r="D23" i="9"/>
  <c r="D22" i="9"/>
  <c r="D21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W109" i="12" l="1"/>
  <c r="W108" i="3"/>
  <c r="W105" i="2"/>
  <c r="W104" i="4"/>
  <c r="I19" i="1"/>
  <c r="I16" i="1"/>
  <c r="I17" i="1"/>
  <c r="D5" i="1"/>
  <c r="I15" i="1"/>
  <c r="I20" i="1"/>
  <c r="I18" i="1"/>
  <c r="W304" i="3" l="1"/>
  <c r="W306" i="12"/>
  <c r="W106" i="4"/>
  <c r="W108" i="2"/>
  <c r="W406" i="2" s="1"/>
  <c r="W411" i="2" s="1"/>
  <c r="X4" i="2"/>
  <c r="X4" i="4"/>
  <c r="Y5" i="4"/>
  <c r="Y4" i="4"/>
  <c r="W404" i="3" l="1"/>
  <c r="X4" i="3"/>
  <c r="Y4" i="3"/>
  <c r="W407" i="12"/>
  <c r="Y4" i="12"/>
  <c r="X4" i="12"/>
  <c r="W107" i="4"/>
  <c r="Y4" i="2"/>
  <c r="W412" i="2"/>
  <c r="W413" i="2" s="1"/>
  <c r="Y5" i="2"/>
  <c r="X5" i="2"/>
  <c r="X6" i="2"/>
  <c r="Y6" i="2"/>
  <c r="X6" i="4"/>
  <c r="R4" i="4"/>
  <c r="H4" i="4"/>
  <c r="Q4" i="4"/>
  <c r="G4" i="4"/>
  <c r="P4" i="4"/>
  <c r="F4" i="4"/>
  <c r="T4" i="4"/>
  <c r="J4" i="4"/>
  <c r="S4" i="4"/>
  <c r="I4" i="4"/>
  <c r="E4" i="4"/>
  <c r="D4" i="4"/>
  <c r="C4" i="4"/>
  <c r="L4" i="4"/>
  <c r="O4" i="4"/>
  <c r="N4" i="4"/>
  <c r="M4" i="4"/>
  <c r="K4" i="4"/>
  <c r="B4" i="4"/>
  <c r="A4" i="4"/>
  <c r="X5" i="4"/>
  <c r="Y6" i="4"/>
  <c r="J4" i="3" l="1"/>
  <c r="Y5" i="3"/>
  <c r="X5" i="3"/>
  <c r="W406" i="3"/>
  <c r="N4" i="3"/>
  <c r="M4" i="3"/>
  <c r="O4" i="3"/>
  <c r="I4" i="3"/>
  <c r="S4" i="3"/>
  <c r="F4" i="3"/>
  <c r="H4" i="3"/>
  <c r="R4" i="3"/>
  <c r="K4" i="3"/>
  <c r="C4" i="3"/>
  <c r="B4" i="3"/>
  <c r="D4" i="3"/>
  <c r="G4" i="3"/>
  <c r="L4" i="3"/>
  <c r="P4" i="3"/>
  <c r="T4" i="3"/>
  <c r="E4" i="3"/>
  <c r="A4" i="3"/>
  <c r="Q4" i="3"/>
  <c r="W408" i="12"/>
  <c r="X5" i="12"/>
  <c r="Y5" i="12"/>
  <c r="P4" i="12"/>
  <c r="I4" i="12"/>
  <c r="A4" i="12"/>
  <c r="O4" i="12"/>
  <c r="C4" i="12"/>
  <c r="L4" i="12"/>
  <c r="S4" i="12"/>
  <c r="G4" i="12"/>
  <c r="J4" i="12"/>
  <c r="D4" i="12"/>
  <c r="H4" i="12"/>
  <c r="N4" i="12"/>
  <c r="M4" i="12"/>
  <c r="K4" i="12"/>
  <c r="R4" i="12"/>
  <c r="F4" i="12"/>
  <c r="B4" i="12"/>
  <c r="Q4" i="12"/>
  <c r="E4" i="12"/>
  <c r="T4" i="12"/>
  <c r="W109" i="4"/>
  <c r="Y7" i="4"/>
  <c r="X7" i="4"/>
  <c r="A4" i="2"/>
  <c r="E4" i="2"/>
  <c r="G4" i="2"/>
  <c r="I4" i="2"/>
  <c r="Q4" i="2"/>
  <c r="J4" i="2"/>
  <c r="K4" i="2"/>
  <c r="T4" i="2"/>
  <c r="R4" i="2"/>
  <c r="D4" i="2"/>
  <c r="M4" i="2"/>
  <c r="W420" i="2"/>
  <c r="Y9" i="2" s="1"/>
  <c r="C4" i="2"/>
  <c r="S4" i="2"/>
  <c r="B4" i="2"/>
  <c r="L4" i="2"/>
  <c r="F4" i="2"/>
  <c r="N4" i="2"/>
  <c r="H4" i="2"/>
  <c r="O4" i="2"/>
  <c r="P4" i="2"/>
  <c r="H5" i="2"/>
  <c r="N5" i="2"/>
  <c r="D5" i="2"/>
  <c r="K5" i="2"/>
  <c r="A5" i="2"/>
  <c r="I5" i="2"/>
  <c r="P5" i="2"/>
  <c r="E5" i="2"/>
  <c r="J5" i="2"/>
  <c r="Q5" i="2"/>
  <c r="S5" i="2"/>
  <c r="C5" i="2"/>
  <c r="F5" i="2"/>
  <c r="L5" i="2"/>
  <c r="T5" i="2"/>
  <c r="R5" i="2"/>
  <c r="B5" i="2"/>
  <c r="G5" i="2"/>
  <c r="M5" i="2"/>
  <c r="O5" i="2"/>
  <c r="K6" i="2"/>
  <c r="B6" i="2"/>
  <c r="R6" i="2"/>
  <c r="I6" i="2"/>
  <c r="O6" i="2"/>
  <c r="Q6" i="2"/>
  <c r="J6" i="2"/>
  <c r="C6" i="2"/>
  <c r="D6" i="2"/>
  <c r="A6" i="2"/>
  <c r="F6" i="2"/>
  <c r="M6" i="2"/>
  <c r="S6" i="2"/>
  <c r="E6" i="2"/>
  <c r="H6" i="2"/>
  <c r="L6" i="2"/>
  <c r="P6" i="2"/>
  <c r="T6" i="2"/>
  <c r="G6" i="2"/>
  <c r="N6" i="2"/>
  <c r="X7" i="2"/>
  <c r="Y8" i="2"/>
  <c r="X8" i="2"/>
  <c r="Y7" i="2"/>
  <c r="N6" i="4"/>
  <c r="F6" i="4"/>
  <c r="M6" i="4"/>
  <c r="J6" i="4"/>
  <c r="T6" i="4"/>
  <c r="A6" i="4"/>
  <c r="P6" i="4"/>
  <c r="H6" i="4"/>
  <c r="I6" i="4"/>
  <c r="Q6" i="4"/>
  <c r="K6" i="4"/>
  <c r="R6" i="4"/>
  <c r="B6" i="4"/>
  <c r="S6" i="4"/>
  <c r="L6" i="4"/>
  <c r="O6" i="4"/>
  <c r="C6" i="4"/>
  <c r="E6" i="4"/>
  <c r="D6" i="4"/>
  <c r="G6" i="4"/>
  <c r="O5" i="4"/>
  <c r="E5" i="4"/>
  <c r="N5" i="4"/>
  <c r="D5" i="4"/>
  <c r="M5" i="4"/>
  <c r="C5" i="4"/>
  <c r="Q5" i="4"/>
  <c r="G5" i="4"/>
  <c r="P5" i="4"/>
  <c r="F5" i="4"/>
  <c r="B5" i="4"/>
  <c r="A5" i="4"/>
  <c r="T5" i="4"/>
  <c r="I5" i="4"/>
  <c r="H5" i="4"/>
  <c r="S5" i="4"/>
  <c r="R5" i="4"/>
  <c r="L5" i="4"/>
  <c r="K5" i="4"/>
  <c r="J5" i="4"/>
  <c r="L5" i="3" l="1"/>
  <c r="F5" i="3"/>
  <c r="N5" i="3"/>
  <c r="P5" i="3"/>
  <c r="C5" i="3"/>
  <c r="K5" i="3"/>
  <c r="W409" i="3"/>
  <c r="Y6" i="3"/>
  <c r="R5" i="3"/>
  <c r="I5" i="3"/>
  <c r="T5" i="3"/>
  <c r="D5" i="3"/>
  <c r="A5" i="3"/>
  <c r="E5" i="3"/>
  <c r="Q5" i="3"/>
  <c r="J5" i="3"/>
  <c r="S5" i="3"/>
  <c r="M5" i="3"/>
  <c r="G5" i="3"/>
  <c r="O5" i="3"/>
  <c r="H5" i="3"/>
  <c r="B5" i="3"/>
  <c r="W413" i="12"/>
  <c r="W415" i="12" s="1"/>
  <c r="X6" i="12"/>
  <c r="P5" i="12"/>
  <c r="G5" i="12"/>
  <c r="D5" i="12"/>
  <c r="F5" i="12"/>
  <c r="M5" i="12"/>
  <c r="T5" i="12"/>
  <c r="C5" i="12"/>
  <c r="H5" i="12"/>
  <c r="L5" i="12"/>
  <c r="A5" i="12"/>
  <c r="Q5" i="12"/>
  <c r="R5" i="12"/>
  <c r="N5" i="12"/>
  <c r="K5" i="12"/>
  <c r="O5" i="12"/>
  <c r="J5" i="12"/>
  <c r="I5" i="12"/>
  <c r="B5" i="12"/>
  <c r="E5" i="12"/>
  <c r="S5" i="12"/>
  <c r="X8" i="4"/>
  <c r="Y8" i="4"/>
  <c r="W305" i="4"/>
  <c r="W423" i="12"/>
  <c r="S7" i="4"/>
  <c r="I7" i="4"/>
  <c r="R7" i="4"/>
  <c r="H7" i="4"/>
  <c r="Q7" i="4"/>
  <c r="G7" i="4"/>
  <c r="K7" i="4"/>
  <c r="A7" i="4"/>
  <c r="T7" i="4"/>
  <c r="J7" i="4"/>
  <c r="O7" i="4"/>
  <c r="N7" i="4"/>
  <c r="M7" i="4"/>
  <c r="B7" i="4"/>
  <c r="P7" i="4"/>
  <c r="L7" i="4"/>
  <c r="F7" i="4"/>
  <c r="E7" i="4"/>
  <c r="D7" i="4"/>
  <c r="C7" i="4"/>
  <c r="W508" i="2"/>
  <c r="X9" i="2"/>
  <c r="Y6" i="12"/>
  <c r="N7" i="2"/>
  <c r="E7" i="2"/>
  <c r="P7" i="2"/>
  <c r="T7" i="2"/>
  <c r="J7" i="2"/>
  <c r="G7" i="2"/>
  <c r="C7" i="2"/>
  <c r="B7" i="2"/>
  <c r="A7" i="2"/>
  <c r="H7" i="2"/>
  <c r="D7" i="2"/>
  <c r="R7" i="2"/>
  <c r="M7" i="2"/>
  <c r="I7" i="2"/>
  <c r="Q7" i="2"/>
  <c r="L7" i="2"/>
  <c r="S7" i="2"/>
  <c r="O7" i="2"/>
  <c r="F7" i="2"/>
  <c r="Q8" i="2"/>
  <c r="G8" i="2"/>
  <c r="N8" i="2"/>
  <c r="A8" i="2"/>
  <c r="M8" i="2"/>
  <c r="E8" i="2"/>
  <c r="O8" i="2"/>
  <c r="L8" i="2"/>
  <c r="R8" i="2"/>
  <c r="P8" i="2"/>
  <c r="H8" i="2"/>
  <c r="B8" i="2"/>
  <c r="F8" i="2"/>
  <c r="I8" i="2"/>
  <c r="D8" i="2"/>
  <c r="C8" i="2"/>
  <c r="J8" i="2"/>
  <c r="K8" i="2"/>
  <c r="T8" i="2"/>
  <c r="S8" i="2"/>
  <c r="K7" i="2"/>
  <c r="W414" i="3" l="1"/>
  <c r="Y7" i="3" s="1"/>
  <c r="X7" i="3"/>
  <c r="X6" i="3"/>
  <c r="P6" i="3"/>
  <c r="I6" i="3"/>
  <c r="F6" i="3"/>
  <c r="J6" i="3"/>
  <c r="W417" i="12"/>
  <c r="X9" i="12" s="1"/>
  <c r="Y7" i="12"/>
  <c r="X7" i="12"/>
  <c r="E6" i="12"/>
  <c r="W417" i="3"/>
  <c r="N7" i="3"/>
  <c r="H7" i="3"/>
  <c r="I7" i="3"/>
  <c r="J7" i="3"/>
  <c r="P7" i="3"/>
  <c r="Q7" i="3"/>
  <c r="R7" i="3"/>
  <c r="N8" i="4"/>
  <c r="H8" i="4"/>
  <c r="P8" i="4"/>
  <c r="F8" i="4"/>
  <c r="Q8" i="4"/>
  <c r="T8" i="4"/>
  <c r="S8" i="4"/>
  <c r="B8" i="4"/>
  <c r="R8" i="4"/>
  <c r="G8" i="4"/>
  <c r="L8" i="4"/>
  <c r="D8" i="4"/>
  <c r="J8" i="4"/>
  <c r="O8" i="4"/>
  <c r="C8" i="4"/>
  <c r="I8" i="4"/>
  <c r="E8" i="4"/>
  <c r="A8" i="4"/>
  <c r="M8" i="4"/>
  <c r="K8" i="4"/>
  <c r="X9" i="4"/>
  <c r="Y9" i="4"/>
  <c r="W306" i="4"/>
  <c r="W405" i="4" s="1"/>
  <c r="X11" i="4" s="1"/>
  <c r="Y10" i="2"/>
  <c r="X10" i="2"/>
  <c r="W509" i="2"/>
  <c r="S9" i="2"/>
  <c r="A9" i="2"/>
  <c r="L9" i="2"/>
  <c r="T9" i="2"/>
  <c r="B9" i="2"/>
  <c r="D9" i="2"/>
  <c r="K9" i="2"/>
  <c r="M9" i="2"/>
  <c r="H9" i="2"/>
  <c r="F9" i="2"/>
  <c r="P9" i="2"/>
  <c r="N9" i="2"/>
  <c r="O9" i="2"/>
  <c r="I9" i="2"/>
  <c r="J9" i="2"/>
  <c r="G9" i="2"/>
  <c r="R9" i="2"/>
  <c r="C9" i="2"/>
  <c r="E9" i="2"/>
  <c r="Q9" i="2"/>
  <c r="K6" i="12"/>
  <c r="C6" i="12"/>
  <c r="I6" i="12"/>
  <c r="G6" i="12"/>
  <c r="T6" i="12"/>
  <c r="H6" i="12"/>
  <c r="B6" i="12"/>
  <c r="S6" i="12"/>
  <c r="N6" i="12"/>
  <c r="F6" i="12"/>
  <c r="O6" i="12"/>
  <c r="M6" i="12"/>
  <c r="P6" i="12"/>
  <c r="J6" i="12"/>
  <c r="L6" i="12"/>
  <c r="Q6" i="12"/>
  <c r="D6" i="12"/>
  <c r="A6" i="12"/>
  <c r="R6" i="12"/>
  <c r="Y8" i="12"/>
  <c r="X8" i="12"/>
  <c r="S6" i="3" l="1"/>
  <c r="D6" i="3"/>
  <c r="A6" i="3"/>
  <c r="R6" i="3"/>
  <c r="Q6" i="3"/>
  <c r="M6" i="3"/>
  <c r="H6" i="3"/>
  <c r="L6" i="3"/>
  <c r="B6" i="3"/>
  <c r="O6" i="3"/>
  <c r="G6" i="3"/>
  <c r="E6" i="3"/>
  <c r="C6" i="3"/>
  <c r="N6" i="3"/>
  <c r="K6" i="3"/>
  <c r="T6" i="3"/>
  <c r="D7" i="3"/>
  <c r="S7" i="3"/>
  <c r="F7" i="3"/>
  <c r="T7" i="3"/>
  <c r="G7" i="3"/>
  <c r="E7" i="3"/>
  <c r="O7" i="3"/>
  <c r="A7" i="3"/>
  <c r="K7" i="3"/>
  <c r="B7" i="3"/>
  <c r="L7" i="3"/>
  <c r="C7" i="3"/>
  <c r="M7" i="3"/>
  <c r="W420" i="12"/>
  <c r="Y9" i="12"/>
  <c r="H7" i="12"/>
  <c r="T7" i="12"/>
  <c r="K7" i="12"/>
  <c r="M7" i="12"/>
  <c r="B7" i="12"/>
  <c r="E7" i="12"/>
  <c r="S7" i="12"/>
  <c r="Q7" i="12"/>
  <c r="D7" i="12"/>
  <c r="C7" i="12"/>
  <c r="N7" i="12"/>
  <c r="I7" i="12"/>
  <c r="O7" i="12"/>
  <c r="L7" i="12"/>
  <c r="R7" i="12"/>
  <c r="G7" i="12"/>
  <c r="P7" i="12"/>
  <c r="A7" i="12"/>
  <c r="J7" i="12"/>
  <c r="F7" i="12"/>
  <c r="Y8" i="3"/>
  <c r="X8" i="3"/>
  <c r="W504" i="3"/>
  <c r="X9" i="3"/>
  <c r="X10" i="4"/>
  <c r="Y10" i="4"/>
  <c r="Y11" i="4"/>
  <c r="C9" i="4"/>
  <c r="S9" i="4"/>
  <c r="H9" i="4"/>
  <c r="R9" i="4"/>
  <c r="J9" i="4"/>
  <c r="A9" i="4"/>
  <c r="M9" i="4"/>
  <c r="F9" i="4"/>
  <c r="N9" i="4"/>
  <c r="L9" i="4"/>
  <c r="B9" i="4"/>
  <c r="O9" i="4"/>
  <c r="G9" i="4"/>
  <c r="T9" i="4"/>
  <c r="E9" i="4"/>
  <c r="Q9" i="4"/>
  <c r="I9" i="4"/>
  <c r="K9" i="4"/>
  <c r="P9" i="4"/>
  <c r="D9" i="4"/>
  <c r="W407" i="4"/>
  <c r="K10" i="2"/>
  <c r="B10" i="2"/>
  <c r="S10" i="2"/>
  <c r="L10" i="2"/>
  <c r="J10" i="2"/>
  <c r="M10" i="2"/>
  <c r="D10" i="2"/>
  <c r="R10" i="2"/>
  <c r="O10" i="2"/>
  <c r="E10" i="2"/>
  <c r="H10" i="2"/>
  <c r="I10" i="2"/>
  <c r="P10" i="2"/>
  <c r="C10" i="2"/>
  <c r="G10" i="2"/>
  <c r="A10" i="2"/>
  <c r="Q10" i="2"/>
  <c r="T10" i="2"/>
  <c r="F10" i="2"/>
  <c r="N10" i="2"/>
  <c r="W518" i="2"/>
  <c r="X11" i="2"/>
  <c r="Y11" i="2"/>
  <c r="T8" i="12"/>
  <c r="G8" i="12"/>
  <c r="D8" i="12"/>
  <c r="I8" i="12"/>
  <c r="N8" i="12"/>
  <c r="M8" i="12"/>
  <c r="A8" i="12"/>
  <c r="L8" i="12"/>
  <c r="E8" i="12"/>
  <c r="F8" i="12"/>
  <c r="K8" i="12"/>
  <c r="O8" i="12"/>
  <c r="C8" i="12"/>
  <c r="P8" i="12"/>
  <c r="R8" i="12"/>
  <c r="B8" i="12"/>
  <c r="H8" i="12"/>
  <c r="S8" i="12"/>
  <c r="J8" i="12"/>
  <c r="Q8" i="12"/>
  <c r="W421" i="12" l="1"/>
  <c r="X11" i="12"/>
  <c r="Y10" i="12"/>
  <c r="Y11" i="12"/>
  <c r="E11" i="12" s="1"/>
  <c r="X10" i="12"/>
  <c r="T9" i="12"/>
  <c r="H9" i="12"/>
  <c r="P9" i="12"/>
  <c r="K9" i="12"/>
  <c r="G9" i="12"/>
  <c r="B9" i="12"/>
  <c r="E9" i="12"/>
  <c r="T8" i="3"/>
  <c r="L8" i="3"/>
  <c r="N8" i="3"/>
  <c r="E8" i="3"/>
  <c r="R8" i="3"/>
  <c r="S8" i="3"/>
  <c r="O8" i="3"/>
  <c r="P8" i="3"/>
  <c r="B8" i="3"/>
  <c r="M8" i="3"/>
  <c r="C8" i="3"/>
  <c r="G8" i="3"/>
  <c r="F8" i="3"/>
  <c r="D8" i="3"/>
  <c r="Q8" i="3"/>
  <c r="H8" i="3"/>
  <c r="K8" i="3"/>
  <c r="I8" i="3"/>
  <c r="A8" i="3"/>
  <c r="J8" i="3"/>
  <c r="W422" i="12"/>
  <c r="I9" i="12"/>
  <c r="O9" i="12"/>
  <c r="Q9" i="12"/>
  <c r="J9" i="12"/>
  <c r="M9" i="12"/>
  <c r="S9" i="12"/>
  <c r="L9" i="12"/>
  <c r="D9" i="12"/>
  <c r="R9" i="12"/>
  <c r="F9" i="12"/>
  <c r="A9" i="12"/>
  <c r="N9" i="12"/>
  <c r="C9" i="12"/>
  <c r="J11" i="4"/>
  <c r="K11" i="4"/>
  <c r="W506" i="3"/>
  <c r="W507" i="3"/>
  <c r="C10" i="4"/>
  <c r="R10" i="4"/>
  <c r="P10" i="4"/>
  <c r="D10" i="4"/>
  <c r="F10" i="4"/>
  <c r="L10" i="4"/>
  <c r="O10" i="4"/>
  <c r="H10" i="4"/>
  <c r="K10" i="4"/>
  <c r="N10" i="4"/>
  <c r="Q10" i="4"/>
  <c r="S10" i="4"/>
  <c r="A10" i="4"/>
  <c r="I10" i="4"/>
  <c r="T10" i="4"/>
  <c r="M10" i="4"/>
  <c r="G10" i="4"/>
  <c r="B10" i="4"/>
  <c r="E10" i="4"/>
  <c r="J10" i="4"/>
  <c r="F11" i="4"/>
  <c r="L11" i="4"/>
  <c r="E11" i="4"/>
  <c r="I11" i="4"/>
  <c r="Q11" i="4"/>
  <c r="H11" i="4"/>
  <c r="R11" i="4"/>
  <c r="B11" i="4"/>
  <c r="C11" i="4"/>
  <c r="M11" i="4"/>
  <c r="D11" i="4"/>
  <c r="A11" i="4"/>
  <c r="G11" i="4"/>
  <c r="N11" i="4"/>
  <c r="O11" i="4"/>
  <c r="T11" i="4"/>
  <c r="P11" i="4"/>
  <c r="S11" i="4"/>
  <c r="X100" i="2"/>
  <c r="Y85" i="2"/>
  <c r="Y35" i="2"/>
  <c r="Y18" i="2"/>
  <c r="X59" i="2"/>
  <c r="Y45" i="2"/>
  <c r="Y23" i="2"/>
  <c r="Y86" i="2"/>
  <c r="Y74" i="2"/>
  <c r="Y51" i="2"/>
  <c r="X50" i="2"/>
  <c r="Y24" i="2"/>
  <c r="X21" i="2"/>
  <c r="X57" i="2"/>
  <c r="Y46" i="2"/>
  <c r="X101" i="2"/>
  <c r="Y16" i="2"/>
  <c r="Y98" i="2"/>
  <c r="X49" i="2"/>
  <c r="Y69" i="2"/>
  <c r="Y14" i="2"/>
  <c r="X96" i="2"/>
  <c r="Y12" i="2"/>
  <c r="Y89" i="2"/>
  <c r="Y97" i="2"/>
  <c r="X39" i="2"/>
  <c r="Y64" i="2"/>
  <c r="Y29" i="2"/>
  <c r="X90" i="2"/>
  <c r="Y88" i="2"/>
  <c r="X43" i="2"/>
  <c r="Y12" i="4"/>
  <c r="X12" i="4"/>
  <c r="W408" i="4"/>
  <c r="X13" i="4" s="1"/>
  <c r="X40" i="2"/>
  <c r="X67" i="2"/>
  <c r="X64" i="2"/>
  <c r="Y37" i="2"/>
  <c r="Y90" i="2"/>
  <c r="X65" i="2"/>
  <c r="X103" i="2"/>
  <c r="Y84" i="2"/>
  <c r="Y40" i="2"/>
  <c r="X99" i="2"/>
  <c r="Y82" i="2"/>
  <c r="X24" i="2"/>
  <c r="Y20" i="2"/>
  <c r="Y42" i="2"/>
  <c r="X17" i="2"/>
  <c r="X55" i="2"/>
  <c r="X16" i="2"/>
  <c r="Y65" i="2"/>
  <c r="Y102" i="2"/>
  <c r="X38" i="2"/>
  <c r="X62" i="2"/>
  <c r="Y78" i="2"/>
  <c r="X83" i="2"/>
  <c r="X69" i="2"/>
  <c r="Y76" i="2"/>
  <c r="Y58" i="2"/>
  <c r="X42" i="2"/>
  <c r="Y93" i="2"/>
  <c r="Y27" i="2"/>
  <c r="Y68" i="2"/>
  <c r="X53" i="2"/>
  <c r="Y33" i="2"/>
  <c r="Y44" i="2"/>
  <c r="X95" i="2"/>
  <c r="Y38" i="2"/>
  <c r="X12" i="2"/>
  <c r="Y73" i="2"/>
  <c r="X97" i="2"/>
  <c r="Y25" i="2"/>
  <c r="X14" i="2"/>
  <c r="X20" i="2"/>
  <c r="Y66" i="2"/>
  <c r="X36" i="2"/>
  <c r="Y60" i="2"/>
  <c r="Y72" i="2"/>
  <c r="X23" i="2"/>
  <c r="Y87" i="2"/>
  <c r="X15" i="2"/>
  <c r="Y50" i="2"/>
  <c r="Y13" i="2"/>
  <c r="Y47" i="2"/>
  <c r="Y77" i="2"/>
  <c r="X92" i="2"/>
  <c r="X28" i="2"/>
  <c r="Y30" i="2"/>
  <c r="X37" i="2"/>
  <c r="X51" i="2"/>
  <c r="Y36" i="2"/>
  <c r="X52" i="2"/>
  <c r="X79" i="2"/>
  <c r="Y56" i="2"/>
  <c r="Y48" i="2"/>
  <c r="Y61" i="2"/>
  <c r="X80" i="2"/>
  <c r="X27" i="2"/>
  <c r="Y34" i="2"/>
  <c r="X98" i="2"/>
  <c r="Y67" i="2"/>
  <c r="Y80" i="2"/>
  <c r="Y53" i="2"/>
  <c r="X45" i="2"/>
  <c r="X102" i="2"/>
  <c r="Y39" i="2"/>
  <c r="X30" i="2"/>
  <c r="Y22" i="2"/>
  <c r="X68" i="2"/>
  <c r="X60" i="2"/>
  <c r="Y92" i="2"/>
  <c r="X63" i="2"/>
  <c r="Y55" i="2"/>
  <c r="X70" i="2"/>
  <c r="X13" i="2"/>
  <c r="Y28" i="2"/>
  <c r="Y31" i="2"/>
  <c r="Y49" i="2"/>
  <c r="X32" i="2"/>
  <c r="Y101" i="2"/>
  <c r="Y83" i="2"/>
  <c r="X46" i="2"/>
  <c r="Y43" i="2"/>
  <c r="Y32" i="2"/>
  <c r="X75" i="2"/>
  <c r="X84" i="2"/>
  <c r="X41" i="2"/>
  <c r="X61" i="2"/>
  <c r="X26" i="2"/>
  <c r="Y59" i="2"/>
  <c r="X19" i="2"/>
  <c r="Y95" i="2"/>
  <c r="X77" i="2"/>
  <c r="Y70" i="2"/>
  <c r="X89" i="2"/>
  <c r="X94" i="2"/>
  <c r="X47" i="2"/>
  <c r="X72" i="2"/>
  <c r="X88" i="2"/>
  <c r="Y52" i="2"/>
  <c r="X29" i="2"/>
  <c r="X58" i="2"/>
  <c r="Y96" i="2"/>
  <c r="X86" i="2"/>
  <c r="X34" i="2"/>
  <c r="Y57" i="2"/>
  <c r="X35" i="2"/>
  <c r="Y62" i="2"/>
  <c r="Y63" i="2"/>
  <c r="X74" i="2"/>
  <c r="X73" i="2"/>
  <c r="X54" i="2"/>
  <c r="Y81" i="2"/>
  <c r="X76" i="2"/>
  <c r="X91" i="2"/>
  <c r="Y100" i="2"/>
  <c r="X82" i="2"/>
  <c r="Y103" i="2"/>
  <c r="X33" i="2"/>
  <c r="X78" i="2"/>
  <c r="X93" i="2"/>
  <c r="Y79" i="2"/>
  <c r="Y75" i="2"/>
  <c r="X31" i="2"/>
  <c r="X18" i="2"/>
  <c r="Y54" i="2"/>
  <c r="X71" i="2"/>
  <c r="Y94" i="2"/>
  <c r="Y17" i="2"/>
  <c r="X25" i="2"/>
  <c r="X44" i="2"/>
  <c r="Y19" i="2"/>
  <c r="Y15" i="2"/>
  <c r="Y71" i="2"/>
  <c r="Y26" i="2"/>
  <c r="Y99" i="2"/>
  <c r="Y91" i="2"/>
  <c r="X56" i="2"/>
  <c r="X48" i="2"/>
  <c r="X81" i="2"/>
  <c r="Y41" i="2"/>
  <c r="X22" i="2"/>
  <c r="Y21" i="2"/>
  <c r="X87" i="2"/>
  <c r="X66" i="2"/>
  <c r="X85" i="2"/>
  <c r="C11" i="2"/>
  <c r="O11" i="2"/>
  <c r="L11" i="2"/>
  <c r="G11" i="2"/>
  <c r="I11" i="2"/>
  <c r="N11" i="2"/>
  <c r="D11" i="2"/>
  <c r="R11" i="2"/>
  <c r="B11" i="2"/>
  <c r="Q11" i="2"/>
  <c r="M11" i="2"/>
  <c r="K11" i="2"/>
  <c r="P11" i="2"/>
  <c r="J11" i="2"/>
  <c r="F11" i="2"/>
  <c r="E11" i="2"/>
  <c r="A11" i="2"/>
  <c r="H11" i="2"/>
  <c r="T11" i="2"/>
  <c r="S11" i="2"/>
  <c r="W506" i="12" l="1"/>
  <c r="X12" i="12"/>
  <c r="Y12" i="12"/>
  <c r="W510" i="3"/>
  <c r="W512" i="3" s="1"/>
  <c r="W517" i="3" s="1"/>
  <c r="X13" i="3"/>
  <c r="H10" i="12"/>
  <c r="G10" i="12"/>
  <c r="T10" i="12"/>
  <c r="S10" i="12"/>
  <c r="R10" i="12"/>
  <c r="C10" i="12"/>
  <c r="B10" i="12"/>
  <c r="I10" i="12"/>
  <c r="Q10" i="12"/>
  <c r="K10" i="12"/>
  <c r="A10" i="12"/>
  <c r="D10" i="12"/>
  <c r="J10" i="12"/>
  <c r="P10" i="12"/>
  <c r="L10" i="12"/>
  <c r="E10" i="12"/>
  <c r="F10" i="12"/>
  <c r="N10" i="12"/>
  <c r="M10" i="12"/>
  <c r="O10" i="12"/>
  <c r="Q11" i="12"/>
  <c r="H11" i="12"/>
  <c r="M11" i="12"/>
  <c r="K11" i="12"/>
  <c r="O11" i="12"/>
  <c r="L11" i="12"/>
  <c r="C11" i="12"/>
  <c r="D11" i="12"/>
  <c r="N11" i="12"/>
  <c r="I11" i="12"/>
  <c r="P11" i="12"/>
  <c r="B11" i="12"/>
  <c r="S11" i="12"/>
  <c r="A11" i="12"/>
  <c r="T11" i="12"/>
  <c r="F11" i="12"/>
  <c r="G11" i="12"/>
  <c r="R11" i="12"/>
  <c r="J11" i="12"/>
  <c r="T12" i="12"/>
  <c r="K12" i="12"/>
  <c r="G12" i="12"/>
  <c r="S12" i="12"/>
  <c r="I12" i="12"/>
  <c r="E12" i="12"/>
  <c r="A12" i="12"/>
  <c r="N12" i="12"/>
  <c r="H12" i="12"/>
  <c r="O12" i="12"/>
  <c r="R12" i="12"/>
  <c r="J12" i="12"/>
  <c r="M12" i="12"/>
  <c r="L12" i="12"/>
  <c r="C12" i="12"/>
  <c r="D12" i="12"/>
  <c r="X13" i="12"/>
  <c r="Y13" i="12"/>
  <c r="W508" i="12"/>
  <c r="X10" i="3"/>
  <c r="Y10" i="3"/>
  <c r="H10" i="3"/>
  <c r="D10" i="3"/>
  <c r="Q10" i="3"/>
  <c r="O10" i="3"/>
  <c r="J10" i="3"/>
  <c r="L10" i="3"/>
  <c r="F10" i="3"/>
  <c r="S10" i="3"/>
  <c r="A10" i="3"/>
  <c r="G10" i="3"/>
  <c r="T10" i="3"/>
  <c r="K10" i="3"/>
  <c r="N10" i="3"/>
  <c r="M10" i="3"/>
  <c r="R10" i="3"/>
  <c r="C10" i="3"/>
  <c r="P10" i="3"/>
  <c r="Y14" i="3"/>
  <c r="X14" i="3"/>
  <c r="Y11" i="3"/>
  <c r="Y9" i="3"/>
  <c r="X12" i="3"/>
  <c r="Y13" i="3"/>
  <c r="Y12" i="3"/>
  <c r="X11" i="3"/>
  <c r="W606" i="3"/>
  <c r="M100" i="2"/>
  <c r="O100" i="2"/>
  <c r="C100" i="2"/>
  <c r="L100" i="2"/>
  <c r="G100" i="2"/>
  <c r="I100" i="2"/>
  <c r="R100" i="2"/>
  <c r="T100" i="2"/>
  <c r="N100" i="2"/>
  <c r="Q100" i="2"/>
  <c r="S100" i="2"/>
  <c r="J100" i="2"/>
  <c r="A100" i="2"/>
  <c r="P100" i="2"/>
  <c r="F100" i="2"/>
  <c r="K100" i="2"/>
  <c r="B100" i="2"/>
  <c r="H100" i="2"/>
  <c r="D100" i="2"/>
  <c r="E100" i="2"/>
  <c r="P59" i="2"/>
  <c r="E59" i="2"/>
  <c r="G59" i="2"/>
  <c r="R59" i="2"/>
  <c r="I59" i="2"/>
  <c r="F59" i="2"/>
  <c r="D59" i="2"/>
  <c r="S59" i="2"/>
  <c r="B59" i="2"/>
  <c r="Q59" i="2"/>
  <c r="O59" i="2"/>
  <c r="T59" i="2"/>
  <c r="J59" i="2"/>
  <c r="L59" i="2"/>
  <c r="A59" i="2"/>
  <c r="C59" i="2"/>
  <c r="K59" i="2"/>
  <c r="M59" i="2"/>
  <c r="N59" i="2"/>
  <c r="H59" i="2"/>
  <c r="N50" i="2"/>
  <c r="D50" i="2"/>
  <c r="C50" i="2"/>
  <c r="K50" i="2"/>
  <c r="H50" i="2"/>
  <c r="R50" i="2"/>
  <c r="B50" i="2"/>
  <c r="A50" i="2"/>
  <c r="G50" i="2"/>
  <c r="O50" i="2"/>
  <c r="S50" i="2"/>
  <c r="M50" i="2"/>
  <c r="Q50" i="2"/>
  <c r="I50" i="2"/>
  <c r="J50" i="2"/>
  <c r="E50" i="2"/>
  <c r="P50" i="2"/>
  <c r="L50" i="2"/>
  <c r="F50" i="2"/>
  <c r="T50" i="2"/>
  <c r="B21" i="2"/>
  <c r="K21" i="2"/>
  <c r="I21" i="2"/>
  <c r="R21" i="2"/>
  <c r="L21" i="2"/>
  <c r="D21" i="2"/>
  <c r="G21" i="2"/>
  <c r="H21" i="2"/>
  <c r="F21" i="2"/>
  <c r="T21" i="2"/>
  <c r="A21" i="2"/>
  <c r="J21" i="2"/>
  <c r="S21" i="2"/>
  <c r="M21" i="2"/>
  <c r="C21" i="2"/>
  <c r="Q21" i="2"/>
  <c r="P21" i="2"/>
  <c r="O21" i="2"/>
  <c r="N21" i="2"/>
  <c r="E21" i="2"/>
  <c r="B57" i="2"/>
  <c r="G57" i="2"/>
  <c r="M57" i="2"/>
  <c r="L57" i="2"/>
  <c r="S57" i="2"/>
  <c r="N57" i="2"/>
  <c r="H57" i="2"/>
  <c r="I57" i="2"/>
  <c r="P57" i="2"/>
  <c r="E57" i="2"/>
  <c r="Q57" i="2"/>
  <c r="A57" i="2"/>
  <c r="F57" i="2"/>
  <c r="K57" i="2"/>
  <c r="C57" i="2"/>
  <c r="T57" i="2"/>
  <c r="J57" i="2"/>
  <c r="D57" i="2"/>
  <c r="O57" i="2"/>
  <c r="R57" i="2"/>
  <c r="T49" i="2"/>
  <c r="K49" i="2"/>
  <c r="E49" i="2"/>
  <c r="O49" i="2"/>
  <c r="R49" i="2"/>
  <c r="M49" i="2"/>
  <c r="Q49" i="2"/>
  <c r="F49" i="2"/>
  <c r="S49" i="2"/>
  <c r="J49" i="2"/>
  <c r="I49" i="2"/>
  <c r="A49" i="2"/>
  <c r="B49" i="2"/>
  <c r="C49" i="2"/>
  <c r="P49" i="2"/>
  <c r="L49" i="2"/>
  <c r="G49" i="2"/>
  <c r="N49" i="2"/>
  <c r="D49" i="2"/>
  <c r="H49" i="2"/>
  <c r="G96" i="2"/>
  <c r="J96" i="2"/>
  <c r="E96" i="2"/>
  <c r="F96" i="2"/>
  <c r="H96" i="2"/>
  <c r="B96" i="2"/>
  <c r="M96" i="2"/>
  <c r="O96" i="2"/>
  <c r="A96" i="2"/>
  <c r="T96" i="2"/>
  <c r="L96" i="2"/>
  <c r="N96" i="2"/>
  <c r="R96" i="2"/>
  <c r="D96" i="2"/>
  <c r="C96" i="2"/>
  <c r="K96" i="2"/>
  <c r="I96" i="2"/>
  <c r="Q96" i="2"/>
  <c r="P96" i="2"/>
  <c r="S96" i="2"/>
  <c r="P12" i="2"/>
  <c r="R12" i="2"/>
  <c r="D12" i="2"/>
  <c r="T12" i="2"/>
  <c r="F12" i="2"/>
  <c r="K12" i="2"/>
  <c r="L12" i="2"/>
  <c r="E12" i="2"/>
  <c r="A12" i="2"/>
  <c r="J12" i="2"/>
  <c r="O12" i="2"/>
  <c r="C12" i="2"/>
  <c r="S12" i="2"/>
  <c r="M12" i="2"/>
  <c r="I12" i="2"/>
  <c r="H12" i="2"/>
  <c r="N12" i="2"/>
  <c r="B12" i="2"/>
  <c r="Q12" i="2"/>
  <c r="G12" i="2"/>
  <c r="S39" i="2"/>
  <c r="R39" i="2"/>
  <c r="I39" i="2"/>
  <c r="O39" i="2"/>
  <c r="H39" i="2"/>
  <c r="D39" i="2"/>
  <c r="N39" i="2"/>
  <c r="L39" i="2"/>
  <c r="J39" i="2"/>
  <c r="F39" i="2"/>
  <c r="M39" i="2"/>
  <c r="K39" i="2"/>
  <c r="P39" i="2"/>
  <c r="B39" i="2"/>
  <c r="T39" i="2"/>
  <c r="A39" i="2"/>
  <c r="E39" i="2"/>
  <c r="Q39" i="2"/>
  <c r="C39" i="2"/>
  <c r="G39" i="2"/>
  <c r="F90" i="2"/>
  <c r="A90" i="2"/>
  <c r="C90" i="2"/>
  <c r="B90" i="2"/>
  <c r="O90" i="2"/>
  <c r="J90" i="2"/>
  <c r="H90" i="2"/>
  <c r="R90" i="2"/>
  <c r="D90" i="2"/>
  <c r="S90" i="2"/>
  <c r="K90" i="2"/>
  <c r="I90" i="2"/>
  <c r="E90" i="2"/>
  <c r="L90" i="2"/>
  <c r="P90" i="2"/>
  <c r="T90" i="2"/>
  <c r="M90" i="2"/>
  <c r="N90" i="2"/>
  <c r="Q90" i="2"/>
  <c r="G90" i="2"/>
  <c r="G43" i="2"/>
  <c r="I43" i="2"/>
  <c r="Q43" i="2"/>
  <c r="P43" i="2"/>
  <c r="R43" i="2"/>
  <c r="S43" i="2"/>
  <c r="F43" i="2"/>
  <c r="B43" i="2"/>
  <c r="N43" i="2"/>
  <c r="T43" i="2"/>
  <c r="E43" i="2"/>
  <c r="D43" i="2"/>
  <c r="J43" i="2"/>
  <c r="C43" i="2"/>
  <c r="O43" i="2"/>
  <c r="M43" i="2"/>
  <c r="A43" i="2"/>
  <c r="K43" i="2"/>
  <c r="H43" i="2"/>
  <c r="L43" i="2"/>
  <c r="L40" i="2"/>
  <c r="S40" i="2"/>
  <c r="M40" i="2"/>
  <c r="E40" i="2"/>
  <c r="O40" i="2"/>
  <c r="N40" i="2"/>
  <c r="D40" i="2"/>
  <c r="K40" i="2"/>
  <c r="C40" i="2"/>
  <c r="T40" i="2"/>
  <c r="B40" i="2"/>
  <c r="G40" i="2"/>
  <c r="H40" i="2"/>
  <c r="Q40" i="2"/>
  <c r="F40" i="2"/>
  <c r="P40" i="2"/>
  <c r="R40" i="2"/>
  <c r="J40" i="2"/>
  <c r="A40" i="2"/>
  <c r="I40" i="2"/>
  <c r="E67" i="2"/>
  <c r="N67" i="2"/>
  <c r="L67" i="2"/>
  <c r="B67" i="2"/>
  <c r="P67" i="2"/>
  <c r="T67" i="2"/>
  <c r="H67" i="2"/>
  <c r="J67" i="2"/>
  <c r="O67" i="2"/>
  <c r="F67" i="2"/>
  <c r="D67" i="2"/>
  <c r="M67" i="2"/>
  <c r="C67" i="2"/>
  <c r="K67" i="2"/>
  <c r="A67" i="2"/>
  <c r="R67" i="2"/>
  <c r="Q67" i="2"/>
  <c r="G67" i="2"/>
  <c r="S67" i="2"/>
  <c r="I67" i="2"/>
  <c r="G65" i="2"/>
  <c r="P65" i="2"/>
  <c r="F65" i="2"/>
  <c r="Q65" i="2"/>
  <c r="H65" i="2"/>
  <c r="L65" i="2"/>
  <c r="C65" i="2"/>
  <c r="K65" i="2"/>
  <c r="M65" i="2"/>
  <c r="J65" i="2"/>
  <c r="O65" i="2"/>
  <c r="A65" i="2"/>
  <c r="B65" i="2"/>
  <c r="R65" i="2"/>
  <c r="S65" i="2"/>
  <c r="N65" i="2"/>
  <c r="T65" i="2"/>
  <c r="D65" i="2"/>
  <c r="I65" i="2"/>
  <c r="E65" i="2"/>
  <c r="J103" i="2"/>
  <c r="R103" i="2"/>
  <c r="M103" i="2"/>
  <c r="D103" i="2"/>
  <c r="Q103" i="2"/>
  <c r="K103" i="2"/>
  <c r="H103" i="2"/>
  <c r="A103" i="2"/>
  <c r="B103" i="2"/>
  <c r="N103" i="2"/>
  <c r="F103" i="2"/>
  <c r="L103" i="2"/>
  <c r="C103" i="2"/>
  <c r="S103" i="2"/>
  <c r="O103" i="2"/>
  <c r="G103" i="2"/>
  <c r="P103" i="2"/>
  <c r="T103" i="2"/>
  <c r="E103" i="2"/>
  <c r="I103" i="2"/>
  <c r="R101" i="2"/>
  <c r="S101" i="2"/>
  <c r="M101" i="2"/>
  <c r="E101" i="2"/>
  <c r="T101" i="2"/>
  <c r="O101" i="2"/>
  <c r="P101" i="2"/>
  <c r="C101" i="2"/>
  <c r="Q101" i="2"/>
  <c r="J101" i="2"/>
  <c r="K101" i="2"/>
  <c r="N101" i="2"/>
  <c r="F101" i="2"/>
  <c r="A101" i="2"/>
  <c r="D101" i="2"/>
  <c r="L101" i="2"/>
  <c r="H101" i="2"/>
  <c r="G101" i="2"/>
  <c r="I101" i="2"/>
  <c r="B101" i="2"/>
  <c r="M12" i="4"/>
  <c r="P12" i="4"/>
  <c r="L12" i="4"/>
  <c r="B12" i="4"/>
  <c r="O12" i="4"/>
  <c r="Q12" i="4"/>
  <c r="T12" i="4"/>
  <c r="G12" i="4"/>
  <c r="K12" i="4"/>
  <c r="R12" i="4"/>
  <c r="F12" i="4"/>
  <c r="C12" i="4"/>
  <c r="N12" i="4"/>
  <c r="J12" i="4"/>
  <c r="E12" i="4"/>
  <c r="A12" i="4"/>
  <c r="D12" i="4"/>
  <c r="I12" i="4"/>
  <c r="S12" i="4"/>
  <c r="H12" i="4"/>
  <c r="W410" i="4"/>
  <c r="Y13" i="4"/>
  <c r="B64" i="2"/>
  <c r="H64" i="2"/>
  <c r="T64" i="2"/>
  <c r="D64" i="2"/>
  <c r="G64" i="2"/>
  <c r="P64" i="2"/>
  <c r="R64" i="2"/>
  <c r="O64" i="2"/>
  <c r="A64" i="2"/>
  <c r="K64" i="2"/>
  <c r="M64" i="2"/>
  <c r="E64" i="2"/>
  <c r="F64" i="2"/>
  <c r="L64" i="2"/>
  <c r="S64" i="2"/>
  <c r="I64" i="2"/>
  <c r="J64" i="2"/>
  <c r="N64" i="2"/>
  <c r="Q64" i="2"/>
  <c r="C64" i="2"/>
  <c r="I99" i="2"/>
  <c r="H99" i="2"/>
  <c r="K99" i="2"/>
  <c r="O99" i="2"/>
  <c r="A99" i="2"/>
  <c r="T99" i="2"/>
  <c r="N99" i="2"/>
  <c r="F99" i="2"/>
  <c r="L99" i="2"/>
  <c r="S99" i="2"/>
  <c r="Q99" i="2"/>
  <c r="P99" i="2"/>
  <c r="B99" i="2"/>
  <c r="R99" i="2"/>
  <c r="J99" i="2"/>
  <c r="M99" i="2"/>
  <c r="D99" i="2"/>
  <c r="E99" i="2"/>
  <c r="G99" i="2"/>
  <c r="C99" i="2"/>
  <c r="R24" i="2"/>
  <c r="T24" i="2"/>
  <c r="F24" i="2"/>
  <c r="L24" i="2"/>
  <c r="A24" i="2"/>
  <c r="K24" i="2"/>
  <c r="N24" i="2"/>
  <c r="I24" i="2"/>
  <c r="J24" i="2"/>
  <c r="Q24" i="2"/>
  <c r="H24" i="2"/>
  <c r="C24" i="2"/>
  <c r="D24" i="2"/>
  <c r="G24" i="2"/>
  <c r="O24" i="2"/>
  <c r="M24" i="2"/>
  <c r="P24" i="2"/>
  <c r="B24" i="2"/>
  <c r="S24" i="2"/>
  <c r="E24" i="2"/>
  <c r="N17" i="2"/>
  <c r="J17" i="2"/>
  <c r="H17" i="2"/>
  <c r="T17" i="2"/>
  <c r="K17" i="2"/>
  <c r="D17" i="2"/>
  <c r="E17" i="2"/>
  <c r="O17" i="2"/>
  <c r="F17" i="2"/>
  <c r="S17" i="2"/>
  <c r="B17" i="2"/>
  <c r="Q17" i="2"/>
  <c r="G17" i="2"/>
  <c r="C17" i="2"/>
  <c r="P17" i="2"/>
  <c r="A17" i="2"/>
  <c r="I17" i="2"/>
  <c r="R17" i="2"/>
  <c r="L17" i="2"/>
  <c r="M17" i="2"/>
  <c r="D55" i="2"/>
  <c r="F55" i="2"/>
  <c r="I55" i="2"/>
  <c r="A55" i="2"/>
  <c r="Q55" i="2"/>
  <c r="R55" i="2"/>
  <c r="T55" i="2"/>
  <c r="S55" i="2"/>
  <c r="G55" i="2"/>
  <c r="O55" i="2"/>
  <c r="E55" i="2"/>
  <c r="N55" i="2"/>
  <c r="H55" i="2"/>
  <c r="B55" i="2"/>
  <c r="M55" i="2"/>
  <c r="C55" i="2"/>
  <c r="J55" i="2"/>
  <c r="P55" i="2"/>
  <c r="K55" i="2"/>
  <c r="L55" i="2"/>
  <c r="S16" i="2"/>
  <c r="H16" i="2"/>
  <c r="J16" i="2"/>
  <c r="M16" i="2"/>
  <c r="C16" i="2"/>
  <c r="K16" i="2"/>
  <c r="A16" i="2"/>
  <c r="R16" i="2"/>
  <c r="T16" i="2"/>
  <c r="I16" i="2"/>
  <c r="L16" i="2"/>
  <c r="G16" i="2"/>
  <c r="B16" i="2"/>
  <c r="E16" i="2"/>
  <c r="D16" i="2"/>
  <c r="O16" i="2"/>
  <c r="P16" i="2"/>
  <c r="Q16" i="2"/>
  <c r="N16" i="2"/>
  <c r="F16" i="2"/>
  <c r="S38" i="2"/>
  <c r="D38" i="2"/>
  <c r="L38" i="2"/>
  <c r="K38" i="2"/>
  <c r="P38" i="2"/>
  <c r="B38" i="2"/>
  <c r="I38" i="2"/>
  <c r="G38" i="2"/>
  <c r="C38" i="2"/>
  <c r="O38" i="2"/>
  <c r="F38" i="2"/>
  <c r="A38" i="2"/>
  <c r="T38" i="2"/>
  <c r="N38" i="2"/>
  <c r="H38" i="2"/>
  <c r="E38" i="2"/>
  <c r="J38" i="2"/>
  <c r="Q38" i="2"/>
  <c r="M38" i="2"/>
  <c r="R38" i="2"/>
  <c r="O62" i="2"/>
  <c r="R62" i="2"/>
  <c r="L62" i="2"/>
  <c r="G62" i="2"/>
  <c r="K62" i="2"/>
  <c r="M62" i="2"/>
  <c r="B62" i="2"/>
  <c r="A62" i="2"/>
  <c r="S62" i="2"/>
  <c r="Q62" i="2"/>
  <c r="N62" i="2"/>
  <c r="I62" i="2"/>
  <c r="T62" i="2"/>
  <c r="D62" i="2"/>
  <c r="E62" i="2"/>
  <c r="F62" i="2"/>
  <c r="P62" i="2"/>
  <c r="J62" i="2"/>
  <c r="C62" i="2"/>
  <c r="H62" i="2"/>
  <c r="G83" i="2"/>
  <c r="R83" i="2"/>
  <c r="P83" i="2"/>
  <c r="J83" i="2"/>
  <c r="C83" i="2"/>
  <c r="M83" i="2"/>
  <c r="D83" i="2"/>
  <c r="S83" i="2"/>
  <c r="A83" i="2"/>
  <c r="K83" i="2"/>
  <c r="I83" i="2"/>
  <c r="T83" i="2"/>
  <c r="B83" i="2"/>
  <c r="Q83" i="2"/>
  <c r="L83" i="2"/>
  <c r="O83" i="2"/>
  <c r="H83" i="2"/>
  <c r="F83" i="2"/>
  <c r="E83" i="2"/>
  <c r="N83" i="2"/>
  <c r="A69" i="2"/>
  <c r="R69" i="2"/>
  <c r="E69" i="2"/>
  <c r="G69" i="2"/>
  <c r="M69" i="2"/>
  <c r="T69" i="2"/>
  <c r="P69" i="2"/>
  <c r="Q69" i="2"/>
  <c r="H69" i="2"/>
  <c r="S69" i="2"/>
  <c r="N69" i="2"/>
  <c r="C69" i="2"/>
  <c r="J69" i="2"/>
  <c r="B69" i="2"/>
  <c r="O69" i="2"/>
  <c r="D69" i="2"/>
  <c r="F69" i="2"/>
  <c r="I69" i="2"/>
  <c r="K69" i="2"/>
  <c r="L69" i="2"/>
  <c r="B42" i="2"/>
  <c r="R42" i="2"/>
  <c r="D42" i="2"/>
  <c r="C42" i="2"/>
  <c r="M42" i="2"/>
  <c r="I42" i="2"/>
  <c r="O42" i="2"/>
  <c r="Q42" i="2"/>
  <c r="S42" i="2"/>
  <c r="J42" i="2"/>
  <c r="K42" i="2"/>
  <c r="H42" i="2"/>
  <c r="L42" i="2"/>
  <c r="N42" i="2"/>
  <c r="F42" i="2"/>
  <c r="P42" i="2"/>
  <c r="G42" i="2"/>
  <c r="E42" i="2"/>
  <c r="T42" i="2"/>
  <c r="A42" i="2"/>
  <c r="Q53" i="2"/>
  <c r="I53" i="2"/>
  <c r="A53" i="2"/>
  <c r="F53" i="2"/>
  <c r="N53" i="2"/>
  <c r="J53" i="2"/>
  <c r="R53" i="2"/>
  <c r="D53" i="2"/>
  <c r="P53" i="2"/>
  <c r="S53" i="2"/>
  <c r="K53" i="2"/>
  <c r="E53" i="2"/>
  <c r="M53" i="2"/>
  <c r="L53" i="2"/>
  <c r="G53" i="2"/>
  <c r="H53" i="2"/>
  <c r="C53" i="2"/>
  <c r="T53" i="2"/>
  <c r="O53" i="2"/>
  <c r="B53" i="2"/>
  <c r="N95" i="2"/>
  <c r="H95" i="2"/>
  <c r="F95" i="2"/>
  <c r="L95" i="2"/>
  <c r="E95" i="2"/>
  <c r="D95" i="2"/>
  <c r="K95" i="2"/>
  <c r="R95" i="2"/>
  <c r="A95" i="2"/>
  <c r="P95" i="2"/>
  <c r="J95" i="2"/>
  <c r="I95" i="2"/>
  <c r="Q95" i="2"/>
  <c r="G95" i="2"/>
  <c r="B95" i="2"/>
  <c r="M95" i="2"/>
  <c r="O95" i="2"/>
  <c r="C95" i="2"/>
  <c r="S95" i="2"/>
  <c r="T95" i="2"/>
  <c r="C97" i="2"/>
  <c r="N97" i="2"/>
  <c r="R97" i="2"/>
  <c r="E97" i="2"/>
  <c r="G97" i="2"/>
  <c r="M97" i="2"/>
  <c r="O97" i="2"/>
  <c r="Q97" i="2"/>
  <c r="I97" i="2"/>
  <c r="T97" i="2"/>
  <c r="L97" i="2"/>
  <c r="A97" i="2"/>
  <c r="K97" i="2"/>
  <c r="S97" i="2"/>
  <c r="D97" i="2"/>
  <c r="H97" i="2"/>
  <c r="B97" i="2"/>
  <c r="J97" i="2"/>
  <c r="F97" i="2"/>
  <c r="P97" i="2"/>
  <c r="J14" i="2"/>
  <c r="K14" i="2"/>
  <c r="O14" i="2"/>
  <c r="A14" i="2"/>
  <c r="G14" i="2"/>
  <c r="I14" i="2"/>
  <c r="E14" i="2"/>
  <c r="L14" i="2"/>
  <c r="Q14" i="2"/>
  <c r="B14" i="2"/>
  <c r="R14" i="2"/>
  <c r="H14" i="2"/>
  <c r="F14" i="2"/>
  <c r="C14" i="2"/>
  <c r="D14" i="2"/>
  <c r="S14" i="2"/>
  <c r="P14" i="2"/>
  <c r="M14" i="2"/>
  <c r="T14" i="2"/>
  <c r="N14" i="2"/>
  <c r="F20" i="2"/>
  <c r="B20" i="2"/>
  <c r="I20" i="2"/>
  <c r="H20" i="2"/>
  <c r="S20" i="2"/>
  <c r="C20" i="2"/>
  <c r="Q20" i="2"/>
  <c r="J20" i="2"/>
  <c r="G20" i="2"/>
  <c r="E20" i="2"/>
  <c r="P20" i="2"/>
  <c r="N20" i="2"/>
  <c r="O20" i="2"/>
  <c r="D20" i="2"/>
  <c r="T20" i="2"/>
  <c r="L20" i="2"/>
  <c r="M20" i="2"/>
  <c r="A20" i="2"/>
  <c r="R20" i="2"/>
  <c r="K20" i="2"/>
  <c r="N36" i="2"/>
  <c r="T36" i="2"/>
  <c r="L36" i="2"/>
  <c r="G36" i="2"/>
  <c r="C36" i="2"/>
  <c r="P36" i="2"/>
  <c r="O36" i="2"/>
  <c r="K36" i="2"/>
  <c r="B36" i="2"/>
  <c r="M36" i="2"/>
  <c r="R36" i="2"/>
  <c r="F36" i="2"/>
  <c r="A36" i="2"/>
  <c r="D36" i="2"/>
  <c r="I36" i="2"/>
  <c r="E36" i="2"/>
  <c r="S36" i="2"/>
  <c r="J36" i="2"/>
  <c r="Q36" i="2"/>
  <c r="H36" i="2"/>
  <c r="G23" i="2"/>
  <c r="L23" i="2"/>
  <c r="D23" i="2"/>
  <c r="N23" i="2"/>
  <c r="R23" i="2"/>
  <c r="I23" i="2"/>
  <c r="S23" i="2"/>
  <c r="B23" i="2"/>
  <c r="F23" i="2"/>
  <c r="M23" i="2"/>
  <c r="O23" i="2"/>
  <c r="J23" i="2"/>
  <c r="K23" i="2"/>
  <c r="C23" i="2"/>
  <c r="H23" i="2"/>
  <c r="A23" i="2"/>
  <c r="P23" i="2"/>
  <c r="Q23" i="2"/>
  <c r="E23" i="2"/>
  <c r="T23" i="2"/>
  <c r="G15" i="2"/>
  <c r="D15" i="2"/>
  <c r="E15" i="2"/>
  <c r="N15" i="2"/>
  <c r="J15" i="2"/>
  <c r="T15" i="2"/>
  <c r="B15" i="2"/>
  <c r="O15" i="2"/>
  <c r="K15" i="2"/>
  <c r="C15" i="2"/>
  <c r="M15" i="2"/>
  <c r="L15" i="2"/>
  <c r="P15" i="2"/>
  <c r="H15" i="2"/>
  <c r="Q15" i="2"/>
  <c r="I15" i="2"/>
  <c r="F15" i="2"/>
  <c r="A15" i="2"/>
  <c r="S15" i="2"/>
  <c r="R15" i="2"/>
  <c r="J92" i="2"/>
  <c r="D92" i="2"/>
  <c r="G92" i="2"/>
  <c r="Q92" i="2"/>
  <c r="A92" i="2"/>
  <c r="H92" i="2"/>
  <c r="F92" i="2"/>
  <c r="C92" i="2"/>
  <c r="P92" i="2"/>
  <c r="T92" i="2"/>
  <c r="M92" i="2"/>
  <c r="K92" i="2"/>
  <c r="E92" i="2"/>
  <c r="R92" i="2"/>
  <c r="B92" i="2"/>
  <c r="N92" i="2"/>
  <c r="I92" i="2"/>
  <c r="O92" i="2"/>
  <c r="S92" i="2"/>
  <c r="L92" i="2"/>
  <c r="M28" i="2"/>
  <c r="C28" i="2"/>
  <c r="O28" i="2"/>
  <c r="F28" i="2"/>
  <c r="G28" i="2"/>
  <c r="J28" i="2"/>
  <c r="E28" i="2"/>
  <c r="K28" i="2"/>
  <c r="I28" i="2"/>
  <c r="S28" i="2"/>
  <c r="H28" i="2"/>
  <c r="N28" i="2"/>
  <c r="Q28" i="2"/>
  <c r="R28" i="2"/>
  <c r="P28" i="2"/>
  <c r="B28" i="2"/>
  <c r="T28" i="2"/>
  <c r="D28" i="2"/>
  <c r="L28" i="2"/>
  <c r="A28" i="2"/>
  <c r="R37" i="2"/>
  <c r="E37" i="2"/>
  <c r="K37" i="2"/>
  <c r="A37" i="2"/>
  <c r="M37" i="2"/>
  <c r="C37" i="2"/>
  <c r="H37" i="2"/>
  <c r="T37" i="2"/>
  <c r="N37" i="2"/>
  <c r="L37" i="2"/>
  <c r="G37" i="2"/>
  <c r="I37" i="2"/>
  <c r="F37" i="2"/>
  <c r="Q37" i="2"/>
  <c r="J37" i="2"/>
  <c r="P37" i="2"/>
  <c r="S37" i="2"/>
  <c r="O37" i="2"/>
  <c r="B37" i="2"/>
  <c r="D37" i="2"/>
  <c r="N51" i="2"/>
  <c r="E51" i="2"/>
  <c r="K51" i="2"/>
  <c r="B51" i="2"/>
  <c r="S51" i="2"/>
  <c r="H51" i="2"/>
  <c r="M51" i="2"/>
  <c r="G51" i="2"/>
  <c r="L51" i="2"/>
  <c r="D51" i="2"/>
  <c r="I51" i="2"/>
  <c r="T51" i="2"/>
  <c r="A51" i="2"/>
  <c r="O51" i="2"/>
  <c r="C51" i="2"/>
  <c r="R51" i="2"/>
  <c r="J51" i="2"/>
  <c r="P51" i="2"/>
  <c r="F51" i="2"/>
  <c r="Q51" i="2"/>
  <c r="M52" i="2"/>
  <c r="R52" i="2"/>
  <c r="Q52" i="2"/>
  <c r="C52" i="2"/>
  <c r="K52" i="2"/>
  <c r="G52" i="2"/>
  <c r="T52" i="2"/>
  <c r="I52" i="2"/>
  <c r="H52" i="2"/>
  <c r="N52" i="2"/>
  <c r="J52" i="2"/>
  <c r="B52" i="2"/>
  <c r="F52" i="2"/>
  <c r="E52" i="2"/>
  <c r="P52" i="2"/>
  <c r="L52" i="2"/>
  <c r="O52" i="2"/>
  <c r="D52" i="2"/>
  <c r="A52" i="2"/>
  <c r="S52" i="2"/>
  <c r="M79" i="2"/>
  <c r="T79" i="2"/>
  <c r="B79" i="2"/>
  <c r="Q79" i="2"/>
  <c r="G79" i="2"/>
  <c r="S79" i="2"/>
  <c r="R79" i="2"/>
  <c r="O79" i="2"/>
  <c r="D79" i="2"/>
  <c r="J79" i="2"/>
  <c r="N79" i="2"/>
  <c r="C79" i="2"/>
  <c r="I79" i="2"/>
  <c r="H79" i="2"/>
  <c r="E79" i="2"/>
  <c r="K79" i="2"/>
  <c r="L79" i="2"/>
  <c r="F79" i="2"/>
  <c r="A79" i="2"/>
  <c r="P79" i="2"/>
  <c r="Q80" i="2"/>
  <c r="J80" i="2"/>
  <c r="M80" i="2"/>
  <c r="S80" i="2"/>
  <c r="F80" i="2"/>
  <c r="D80" i="2"/>
  <c r="C80" i="2"/>
  <c r="O80" i="2"/>
  <c r="G80" i="2"/>
  <c r="P80" i="2"/>
  <c r="R80" i="2"/>
  <c r="T80" i="2"/>
  <c r="E80" i="2"/>
  <c r="L80" i="2"/>
  <c r="I80" i="2"/>
  <c r="A80" i="2"/>
  <c r="H80" i="2"/>
  <c r="K80" i="2"/>
  <c r="B80" i="2"/>
  <c r="N80" i="2"/>
  <c r="P27" i="2"/>
  <c r="C27" i="2"/>
  <c r="B27" i="2"/>
  <c r="M27" i="2"/>
  <c r="I27" i="2"/>
  <c r="D27" i="2"/>
  <c r="N27" i="2"/>
  <c r="H27" i="2"/>
  <c r="L27" i="2"/>
  <c r="F27" i="2"/>
  <c r="E27" i="2"/>
  <c r="G27" i="2"/>
  <c r="J27" i="2"/>
  <c r="Q27" i="2"/>
  <c r="T27" i="2"/>
  <c r="S27" i="2"/>
  <c r="K27" i="2"/>
  <c r="R27" i="2"/>
  <c r="O27" i="2"/>
  <c r="A27" i="2"/>
  <c r="F98" i="2"/>
  <c r="L98" i="2"/>
  <c r="M98" i="2"/>
  <c r="B98" i="2"/>
  <c r="O98" i="2"/>
  <c r="G98" i="2"/>
  <c r="C98" i="2"/>
  <c r="E98" i="2"/>
  <c r="Q98" i="2"/>
  <c r="K98" i="2"/>
  <c r="J98" i="2"/>
  <c r="H98" i="2"/>
  <c r="N98" i="2"/>
  <c r="I98" i="2"/>
  <c r="T98" i="2"/>
  <c r="R98" i="2"/>
  <c r="D98" i="2"/>
  <c r="P98" i="2"/>
  <c r="A98" i="2"/>
  <c r="S98" i="2"/>
  <c r="R45" i="2"/>
  <c r="L45" i="2"/>
  <c r="A45" i="2"/>
  <c r="P45" i="2"/>
  <c r="M45" i="2"/>
  <c r="T45" i="2"/>
  <c r="J45" i="2"/>
  <c r="O45" i="2"/>
  <c r="H45" i="2"/>
  <c r="Q45" i="2"/>
  <c r="B45" i="2"/>
  <c r="G45" i="2"/>
  <c r="F45" i="2"/>
  <c r="S45" i="2"/>
  <c r="D45" i="2"/>
  <c r="K45" i="2"/>
  <c r="I45" i="2"/>
  <c r="E45" i="2"/>
  <c r="N45" i="2"/>
  <c r="C45" i="2"/>
  <c r="P102" i="2"/>
  <c r="I102" i="2"/>
  <c r="K102" i="2"/>
  <c r="F102" i="2"/>
  <c r="J102" i="2"/>
  <c r="M102" i="2"/>
  <c r="C102" i="2"/>
  <c r="R102" i="2"/>
  <c r="B102" i="2"/>
  <c r="G102" i="2"/>
  <c r="S102" i="2"/>
  <c r="O102" i="2"/>
  <c r="H102" i="2"/>
  <c r="N102" i="2"/>
  <c r="L102" i="2"/>
  <c r="A102" i="2"/>
  <c r="D102" i="2"/>
  <c r="E102" i="2"/>
  <c r="T102" i="2"/>
  <c r="Q102" i="2"/>
  <c r="O30" i="2"/>
  <c r="J30" i="2"/>
  <c r="F30" i="2"/>
  <c r="M30" i="2"/>
  <c r="T30" i="2"/>
  <c r="D30" i="2"/>
  <c r="G30" i="2"/>
  <c r="N30" i="2"/>
  <c r="S30" i="2"/>
  <c r="C30" i="2"/>
  <c r="P30" i="2"/>
  <c r="L30" i="2"/>
  <c r="A30" i="2"/>
  <c r="I30" i="2"/>
  <c r="R30" i="2"/>
  <c r="Q30" i="2"/>
  <c r="K30" i="2"/>
  <c r="E30" i="2"/>
  <c r="B30" i="2"/>
  <c r="H30" i="2"/>
  <c r="S68" i="2"/>
  <c r="N68" i="2"/>
  <c r="F68" i="2"/>
  <c r="O68" i="2"/>
  <c r="T68" i="2"/>
  <c r="H68" i="2"/>
  <c r="L68" i="2"/>
  <c r="C68" i="2"/>
  <c r="A68" i="2"/>
  <c r="P68" i="2"/>
  <c r="E68" i="2"/>
  <c r="I68" i="2"/>
  <c r="Q68" i="2"/>
  <c r="D68" i="2"/>
  <c r="R68" i="2"/>
  <c r="M68" i="2"/>
  <c r="G68" i="2"/>
  <c r="J68" i="2"/>
  <c r="K68" i="2"/>
  <c r="B68" i="2"/>
  <c r="H60" i="2"/>
  <c r="D60" i="2"/>
  <c r="M60" i="2"/>
  <c r="L60" i="2"/>
  <c r="E60" i="2"/>
  <c r="F60" i="2"/>
  <c r="B60" i="2"/>
  <c r="R60" i="2"/>
  <c r="G60" i="2"/>
  <c r="S60" i="2"/>
  <c r="I60" i="2"/>
  <c r="O60" i="2"/>
  <c r="P60" i="2"/>
  <c r="C60" i="2"/>
  <c r="J60" i="2"/>
  <c r="A60" i="2"/>
  <c r="T60" i="2"/>
  <c r="N60" i="2"/>
  <c r="Q60" i="2"/>
  <c r="K60" i="2"/>
  <c r="P63" i="2"/>
  <c r="M63" i="2"/>
  <c r="F63" i="2"/>
  <c r="I63" i="2"/>
  <c r="D63" i="2"/>
  <c r="A63" i="2"/>
  <c r="E63" i="2"/>
  <c r="T63" i="2"/>
  <c r="C63" i="2"/>
  <c r="L63" i="2"/>
  <c r="B63" i="2"/>
  <c r="S63" i="2"/>
  <c r="R63" i="2"/>
  <c r="N63" i="2"/>
  <c r="O63" i="2"/>
  <c r="H63" i="2"/>
  <c r="J63" i="2"/>
  <c r="K63" i="2"/>
  <c r="Q63" i="2"/>
  <c r="G63" i="2"/>
  <c r="A70" i="2"/>
  <c r="H70" i="2"/>
  <c r="T70" i="2"/>
  <c r="M70" i="2"/>
  <c r="B70" i="2"/>
  <c r="E70" i="2"/>
  <c r="R70" i="2"/>
  <c r="C70" i="2"/>
  <c r="I70" i="2"/>
  <c r="J70" i="2"/>
  <c r="D70" i="2"/>
  <c r="O70" i="2"/>
  <c r="Q70" i="2"/>
  <c r="F70" i="2"/>
  <c r="P70" i="2"/>
  <c r="K70" i="2"/>
  <c r="N70" i="2"/>
  <c r="L70" i="2"/>
  <c r="S70" i="2"/>
  <c r="G70" i="2"/>
  <c r="F13" i="2"/>
  <c r="E13" i="2"/>
  <c r="K13" i="2"/>
  <c r="Q13" i="2"/>
  <c r="T13" i="2"/>
  <c r="J13" i="2"/>
  <c r="G13" i="2"/>
  <c r="S13" i="2"/>
  <c r="L13" i="2"/>
  <c r="I13" i="2"/>
  <c r="N13" i="2"/>
  <c r="H13" i="2"/>
  <c r="D13" i="2"/>
  <c r="P13" i="2"/>
  <c r="A13" i="2"/>
  <c r="C13" i="2"/>
  <c r="M13" i="2"/>
  <c r="B13" i="2"/>
  <c r="R13" i="2"/>
  <c r="O13" i="2"/>
  <c r="J32" i="2"/>
  <c r="A32" i="2"/>
  <c r="S32" i="2"/>
  <c r="P32" i="2"/>
  <c r="H32" i="2"/>
  <c r="K32" i="2"/>
  <c r="I32" i="2"/>
  <c r="T32" i="2"/>
  <c r="N32" i="2"/>
  <c r="G32" i="2"/>
  <c r="D32" i="2"/>
  <c r="E32" i="2"/>
  <c r="M32" i="2"/>
  <c r="O32" i="2"/>
  <c r="R32" i="2"/>
  <c r="B32" i="2"/>
  <c r="C32" i="2"/>
  <c r="F32" i="2"/>
  <c r="Q32" i="2"/>
  <c r="L32" i="2"/>
  <c r="G46" i="2"/>
  <c r="S46" i="2"/>
  <c r="P46" i="2"/>
  <c r="Q46" i="2"/>
  <c r="C46" i="2"/>
  <c r="O46" i="2"/>
  <c r="T46" i="2"/>
  <c r="I46" i="2"/>
  <c r="B46" i="2"/>
  <c r="K46" i="2"/>
  <c r="E46" i="2"/>
  <c r="D46" i="2"/>
  <c r="H46" i="2"/>
  <c r="N46" i="2"/>
  <c r="M46" i="2"/>
  <c r="R46" i="2"/>
  <c r="A46" i="2"/>
  <c r="F46" i="2"/>
  <c r="J46" i="2"/>
  <c r="L46" i="2"/>
  <c r="K75" i="2"/>
  <c r="M75" i="2"/>
  <c r="Q75" i="2"/>
  <c r="F75" i="2"/>
  <c r="B75" i="2"/>
  <c r="L75" i="2"/>
  <c r="A75" i="2"/>
  <c r="I75" i="2"/>
  <c r="D75" i="2"/>
  <c r="R75" i="2"/>
  <c r="H75" i="2"/>
  <c r="J75" i="2"/>
  <c r="N75" i="2"/>
  <c r="P75" i="2"/>
  <c r="G75" i="2"/>
  <c r="E75" i="2"/>
  <c r="O75" i="2"/>
  <c r="T75" i="2"/>
  <c r="C75" i="2"/>
  <c r="S75" i="2"/>
  <c r="D84" i="2"/>
  <c r="P84" i="2"/>
  <c r="N84" i="2"/>
  <c r="E84" i="2"/>
  <c r="S84" i="2"/>
  <c r="M84" i="2"/>
  <c r="G84" i="2"/>
  <c r="T84" i="2"/>
  <c r="B84" i="2"/>
  <c r="O84" i="2"/>
  <c r="Q84" i="2"/>
  <c r="F84" i="2"/>
  <c r="A84" i="2"/>
  <c r="J84" i="2"/>
  <c r="I84" i="2"/>
  <c r="H84" i="2"/>
  <c r="R84" i="2"/>
  <c r="K84" i="2"/>
  <c r="C84" i="2"/>
  <c r="L84" i="2"/>
  <c r="Q41" i="2"/>
  <c r="E41" i="2"/>
  <c r="D41" i="2"/>
  <c r="F41" i="2"/>
  <c r="G41" i="2"/>
  <c r="A41" i="2"/>
  <c r="N41" i="2"/>
  <c r="O41" i="2"/>
  <c r="K41" i="2"/>
  <c r="H41" i="2"/>
  <c r="B41" i="2"/>
  <c r="T41" i="2"/>
  <c r="M41" i="2"/>
  <c r="L41" i="2"/>
  <c r="P41" i="2"/>
  <c r="R41" i="2"/>
  <c r="J41" i="2"/>
  <c r="I41" i="2"/>
  <c r="C41" i="2"/>
  <c r="S41" i="2"/>
  <c r="L61" i="2"/>
  <c r="S61" i="2"/>
  <c r="M61" i="2"/>
  <c r="G61" i="2"/>
  <c r="Q61" i="2"/>
  <c r="T61" i="2"/>
  <c r="J61" i="2"/>
  <c r="E61" i="2"/>
  <c r="K61" i="2"/>
  <c r="F61" i="2"/>
  <c r="O61" i="2"/>
  <c r="C61" i="2"/>
  <c r="D61" i="2"/>
  <c r="R61" i="2"/>
  <c r="P61" i="2"/>
  <c r="A61" i="2"/>
  <c r="N61" i="2"/>
  <c r="B61" i="2"/>
  <c r="H61" i="2"/>
  <c r="I61" i="2"/>
  <c r="K26" i="2"/>
  <c r="N26" i="2"/>
  <c r="O26" i="2"/>
  <c r="I26" i="2"/>
  <c r="E26" i="2"/>
  <c r="R26" i="2"/>
  <c r="T26" i="2"/>
  <c r="M26" i="2"/>
  <c r="F26" i="2"/>
  <c r="Q26" i="2"/>
  <c r="B26" i="2"/>
  <c r="H26" i="2"/>
  <c r="A26" i="2"/>
  <c r="C26" i="2"/>
  <c r="G26" i="2"/>
  <c r="S26" i="2"/>
  <c r="P26" i="2"/>
  <c r="D26" i="2"/>
  <c r="J26" i="2"/>
  <c r="L26" i="2"/>
  <c r="T19" i="2"/>
  <c r="I19" i="2"/>
  <c r="Q19" i="2"/>
  <c r="N19" i="2"/>
  <c r="F19" i="2"/>
  <c r="S19" i="2"/>
  <c r="O19" i="2"/>
  <c r="D19" i="2"/>
  <c r="E19" i="2"/>
  <c r="A19" i="2"/>
  <c r="B19" i="2"/>
  <c r="C19" i="2"/>
  <c r="M19" i="2"/>
  <c r="P19" i="2"/>
  <c r="L19" i="2"/>
  <c r="J19" i="2"/>
  <c r="K19" i="2"/>
  <c r="R19" i="2"/>
  <c r="H19" i="2"/>
  <c r="G19" i="2"/>
  <c r="G77" i="2"/>
  <c r="K77" i="2"/>
  <c r="B77" i="2"/>
  <c r="P77" i="2"/>
  <c r="F77" i="2"/>
  <c r="T77" i="2"/>
  <c r="M77" i="2"/>
  <c r="A77" i="2"/>
  <c r="S77" i="2"/>
  <c r="N77" i="2"/>
  <c r="R77" i="2"/>
  <c r="L77" i="2"/>
  <c r="H77" i="2"/>
  <c r="Q77" i="2"/>
  <c r="C77" i="2"/>
  <c r="O77" i="2"/>
  <c r="E77" i="2"/>
  <c r="D77" i="2"/>
  <c r="J77" i="2"/>
  <c r="I77" i="2"/>
  <c r="G89" i="2"/>
  <c r="F89" i="2"/>
  <c r="N89" i="2"/>
  <c r="Q89" i="2"/>
  <c r="P89" i="2"/>
  <c r="K89" i="2"/>
  <c r="R89" i="2"/>
  <c r="L89" i="2"/>
  <c r="B89" i="2"/>
  <c r="E89" i="2"/>
  <c r="S89" i="2"/>
  <c r="C89" i="2"/>
  <c r="A89" i="2"/>
  <c r="I89" i="2"/>
  <c r="D89" i="2"/>
  <c r="J89" i="2"/>
  <c r="M89" i="2"/>
  <c r="H89" i="2"/>
  <c r="T89" i="2"/>
  <c r="O89" i="2"/>
  <c r="H94" i="2"/>
  <c r="B94" i="2"/>
  <c r="D94" i="2"/>
  <c r="C94" i="2"/>
  <c r="I94" i="2"/>
  <c r="T94" i="2"/>
  <c r="Q94" i="2"/>
  <c r="S94" i="2"/>
  <c r="M94" i="2"/>
  <c r="P94" i="2"/>
  <c r="N94" i="2"/>
  <c r="L94" i="2"/>
  <c r="A94" i="2"/>
  <c r="O94" i="2"/>
  <c r="G94" i="2"/>
  <c r="E94" i="2"/>
  <c r="J94" i="2"/>
  <c r="F94" i="2"/>
  <c r="K94" i="2"/>
  <c r="R94" i="2"/>
  <c r="N47" i="2"/>
  <c r="E47" i="2"/>
  <c r="J47" i="2"/>
  <c r="K47" i="2"/>
  <c r="C47" i="2"/>
  <c r="Q47" i="2"/>
  <c r="B47" i="2"/>
  <c r="F47" i="2"/>
  <c r="H47" i="2"/>
  <c r="G47" i="2"/>
  <c r="T47" i="2"/>
  <c r="D47" i="2"/>
  <c r="A47" i="2"/>
  <c r="O47" i="2"/>
  <c r="L47" i="2"/>
  <c r="M47" i="2"/>
  <c r="I47" i="2"/>
  <c r="R47" i="2"/>
  <c r="P47" i="2"/>
  <c r="S47" i="2"/>
  <c r="R72" i="2"/>
  <c r="J72" i="2"/>
  <c r="S72" i="2"/>
  <c r="M72" i="2"/>
  <c r="T72" i="2"/>
  <c r="P72" i="2"/>
  <c r="G72" i="2"/>
  <c r="I72" i="2"/>
  <c r="L72" i="2"/>
  <c r="H72" i="2"/>
  <c r="A72" i="2"/>
  <c r="K72" i="2"/>
  <c r="D72" i="2"/>
  <c r="B72" i="2"/>
  <c r="O72" i="2"/>
  <c r="C72" i="2"/>
  <c r="F72" i="2"/>
  <c r="N72" i="2"/>
  <c r="E72" i="2"/>
  <c r="Q72" i="2"/>
  <c r="D88" i="2"/>
  <c r="E88" i="2"/>
  <c r="F88" i="2"/>
  <c r="A88" i="2"/>
  <c r="K88" i="2"/>
  <c r="S88" i="2"/>
  <c r="P88" i="2"/>
  <c r="T88" i="2"/>
  <c r="C88" i="2"/>
  <c r="L88" i="2"/>
  <c r="Q88" i="2"/>
  <c r="H88" i="2"/>
  <c r="O88" i="2"/>
  <c r="M88" i="2"/>
  <c r="J88" i="2"/>
  <c r="N88" i="2"/>
  <c r="G88" i="2"/>
  <c r="B88" i="2"/>
  <c r="R88" i="2"/>
  <c r="I88" i="2"/>
  <c r="D29" i="2"/>
  <c r="J29" i="2"/>
  <c r="A29" i="2"/>
  <c r="H29" i="2"/>
  <c r="G29" i="2"/>
  <c r="I29" i="2"/>
  <c r="M29" i="2"/>
  <c r="S29" i="2"/>
  <c r="T29" i="2"/>
  <c r="P29" i="2"/>
  <c r="B29" i="2"/>
  <c r="E29" i="2"/>
  <c r="Q29" i="2"/>
  <c r="L29" i="2"/>
  <c r="O29" i="2"/>
  <c r="N29" i="2"/>
  <c r="F29" i="2"/>
  <c r="K29" i="2"/>
  <c r="R29" i="2"/>
  <c r="C29" i="2"/>
  <c r="R58" i="2"/>
  <c r="S58" i="2"/>
  <c r="F58" i="2"/>
  <c r="N58" i="2"/>
  <c r="B58" i="2"/>
  <c r="T58" i="2"/>
  <c r="Q58" i="2"/>
  <c r="J58" i="2"/>
  <c r="I58" i="2"/>
  <c r="M58" i="2"/>
  <c r="O58" i="2"/>
  <c r="A58" i="2"/>
  <c r="C58" i="2"/>
  <c r="D58" i="2"/>
  <c r="E58" i="2"/>
  <c r="H58" i="2"/>
  <c r="G58" i="2"/>
  <c r="L58" i="2"/>
  <c r="P58" i="2"/>
  <c r="K58" i="2"/>
  <c r="J86" i="2"/>
  <c r="H86" i="2"/>
  <c r="S86" i="2"/>
  <c r="C86" i="2"/>
  <c r="R86" i="2"/>
  <c r="T86" i="2"/>
  <c r="N86" i="2"/>
  <c r="K86" i="2"/>
  <c r="G86" i="2"/>
  <c r="B86" i="2"/>
  <c r="E86" i="2"/>
  <c r="M86" i="2"/>
  <c r="L86" i="2"/>
  <c r="D86" i="2"/>
  <c r="A86" i="2"/>
  <c r="P86" i="2"/>
  <c r="F86" i="2"/>
  <c r="Q86" i="2"/>
  <c r="I86" i="2"/>
  <c r="O86" i="2"/>
  <c r="R34" i="2"/>
  <c r="M34" i="2"/>
  <c r="B34" i="2"/>
  <c r="F34" i="2"/>
  <c r="D34" i="2"/>
  <c r="P34" i="2"/>
  <c r="T34" i="2"/>
  <c r="G34" i="2"/>
  <c r="L34" i="2"/>
  <c r="S34" i="2"/>
  <c r="Q34" i="2"/>
  <c r="I34" i="2"/>
  <c r="K34" i="2"/>
  <c r="O34" i="2"/>
  <c r="N34" i="2"/>
  <c r="A34" i="2"/>
  <c r="J34" i="2"/>
  <c r="C34" i="2"/>
  <c r="E34" i="2"/>
  <c r="H34" i="2"/>
  <c r="S35" i="2"/>
  <c r="L35" i="2"/>
  <c r="J35" i="2"/>
  <c r="O35" i="2"/>
  <c r="G35" i="2"/>
  <c r="T35" i="2"/>
  <c r="F35" i="2"/>
  <c r="M35" i="2"/>
  <c r="R35" i="2"/>
  <c r="A35" i="2"/>
  <c r="I35" i="2"/>
  <c r="N35" i="2"/>
  <c r="K35" i="2"/>
  <c r="C35" i="2"/>
  <c r="E35" i="2"/>
  <c r="H35" i="2"/>
  <c r="Q35" i="2"/>
  <c r="P35" i="2"/>
  <c r="B35" i="2"/>
  <c r="D35" i="2"/>
  <c r="P74" i="2"/>
  <c r="F74" i="2"/>
  <c r="B74" i="2"/>
  <c r="D74" i="2"/>
  <c r="E74" i="2"/>
  <c r="L74" i="2"/>
  <c r="K74" i="2"/>
  <c r="Q74" i="2"/>
  <c r="S74" i="2"/>
  <c r="N74" i="2"/>
  <c r="O74" i="2"/>
  <c r="G74" i="2"/>
  <c r="R74" i="2"/>
  <c r="H74" i="2"/>
  <c r="A74" i="2"/>
  <c r="J74" i="2"/>
  <c r="M74" i="2"/>
  <c r="C74" i="2"/>
  <c r="T74" i="2"/>
  <c r="I74" i="2"/>
  <c r="G73" i="2"/>
  <c r="O73" i="2"/>
  <c r="N73" i="2"/>
  <c r="I73" i="2"/>
  <c r="R73" i="2"/>
  <c r="S73" i="2"/>
  <c r="H73" i="2"/>
  <c r="J73" i="2"/>
  <c r="P73" i="2"/>
  <c r="K73" i="2"/>
  <c r="E73" i="2"/>
  <c r="L73" i="2"/>
  <c r="D73" i="2"/>
  <c r="B73" i="2"/>
  <c r="F73" i="2"/>
  <c r="A73" i="2"/>
  <c r="Q73" i="2"/>
  <c r="T73" i="2"/>
  <c r="C73" i="2"/>
  <c r="M73" i="2"/>
  <c r="O54" i="2"/>
  <c r="M54" i="2"/>
  <c r="L54" i="2"/>
  <c r="N54" i="2"/>
  <c r="D54" i="2"/>
  <c r="H54" i="2"/>
  <c r="P54" i="2"/>
  <c r="J54" i="2"/>
  <c r="A54" i="2"/>
  <c r="I54" i="2"/>
  <c r="B54" i="2"/>
  <c r="R54" i="2"/>
  <c r="E54" i="2"/>
  <c r="F54" i="2"/>
  <c r="K54" i="2"/>
  <c r="Q54" i="2"/>
  <c r="T54" i="2"/>
  <c r="S54" i="2"/>
  <c r="G54" i="2"/>
  <c r="C54" i="2"/>
  <c r="G76" i="2"/>
  <c r="D76" i="2"/>
  <c r="N76" i="2"/>
  <c r="P76" i="2"/>
  <c r="B76" i="2"/>
  <c r="L76" i="2"/>
  <c r="Q76" i="2"/>
  <c r="R76" i="2"/>
  <c r="E76" i="2"/>
  <c r="I76" i="2"/>
  <c r="H76" i="2"/>
  <c r="O76" i="2"/>
  <c r="A76" i="2"/>
  <c r="K76" i="2"/>
  <c r="C76" i="2"/>
  <c r="J76" i="2"/>
  <c r="T76" i="2"/>
  <c r="M76" i="2"/>
  <c r="F76" i="2"/>
  <c r="S76" i="2"/>
  <c r="G91" i="2"/>
  <c r="S91" i="2"/>
  <c r="C91" i="2"/>
  <c r="F91" i="2"/>
  <c r="B91" i="2"/>
  <c r="I91" i="2"/>
  <c r="J91" i="2"/>
  <c r="Q91" i="2"/>
  <c r="L91" i="2"/>
  <c r="M91" i="2"/>
  <c r="O91" i="2"/>
  <c r="R91" i="2"/>
  <c r="E91" i="2"/>
  <c r="P91" i="2"/>
  <c r="K91" i="2"/>
  <c r="T91" i="2"/>
  <c r="H91" i="2"/>
  <c r="A91" i="2"/>
  <c r="D91" i="2"/>
  <c r="N91" i="2"/>
  <c r="A82" i="2"/>
  <c r="D82" i="2"/>
  <c r="P82" i="2"/>
  <c r="I82" i="2"/>
  <c r="J82" i="2"/>
  <c r="O82" i="2"/>
  <c r="M82" i="2"/>
  <c r="F82" i="2"/>
  <c r="N82" i="2"/>
  <c r="R82" i="2"/>
  <c r="Q82" i="2"/>
  <c r="L82" i="2"/>
  <c r="K82" i="2"/>
  <c r="C82" i="2"/>
  <c r="B82" i="2"/>
  <c r="E82" i="2"/>
  <c r="T82" i="2"/>
  <c r="G82" i="2"/>
  <c r="S82" i="2"/>
  <c r="H82" i="2"/>
  <c r="R33" i="2"/>
  <c r="Q33" i="2"/>
  <c r="K33" i="2"/>
  <c r="C33" i="2"/>
  <c r="P33" i="2"/>
  <c r="F33" i="2"/>
  <c r="E33" i="2"/>
  <c r="N33" i="2"/>
  <c r="I33" i="2"/>
  <c r="D33" i="2"/>
  <c r="S33" i="2"/>
  <c r="A33" i="2"/>
  <c r="H33" i="2"/>
  <c r="G33" i="2"/>
  <c r="O33" i="2"/>
  <c r="J33" i="2"/>
  <c r="T33" i="2"/>
  <c r="L33" i="2"/>
  <c r="B33" i="2"/>
  <c r="M33" i="2"/>
  <c r="D78" i="2"/>
  <c r="A78" i="2"/>
  <c r="N78" i="2"/>
  <c r="H78" i="2"/>
  <c r="Q78" i="2"/>
  <c r="S78" i="2"/>
  <c r="R78" i="2"/>
  <c r="G78" i="2"/>
  <c r="L78" i="2"/>
  <c r="M78" i="2"/>
  <c r="I78" i="2"/>
  <c r="C78" i="2"/>
  <c r="E78" i="2"/>
  <c r="B78" i="2"/>
  <c r="K78" i="2"/>
  <c r="J78" i="2"/>
  <c r="O78" i="2"/>
  <c r="F78" i="2"/>
  <c r="T78" i="2"/>
  <c r="P78" i="2"/>
  <c r="B93" i="2"/>
  <c r="O93" i="2"/>
  <c r="Q93" i="2"/>
  <c r="F93" i="2"/>
  <c r="S93" i="2"/>
  <c r="K93" i="2"/>
  <c r="A93" i="2"/>
  <c r="G93" i="2"/>
  <c r="J93" i="2"/>
  <c r="T93" i="2"/>
  <c r="N93" i="2"/>
  <c r="E93" i="2"/>
  <c r="M93" i="2"/>
  <c r="L93" i="2"/>
  <c r="C93" i="2"/>
  <c r="I93" i="2"/>
  <c r="H93" i="2"/>
  <c r="D93" i="2"/>
  <c r="R93" i="2"/>
  <c r="P93" i="2"/>
  <c r="M31" i="2"/>
  <c r="A31" i="2"/>
  <c r="L31" i="2"/>
  <c r="K31" i="2"/>
  <c r="R31" i="2"/>
  <c r="P31" i="2"/>
  <c r="O31" i="2"/>
  <c r="J31" i="2"/>
  <c r="H31" i="2"/>
  <c r="C31" i="2"/>
  <c r="Q31" i="2"/>
  <c r="N31" i="2"/>
  <c r="G31" i="2"/>
  <c r="B31" i="2"/>
  <c r="D31" i="2"/>
  <c r="E31" i="2"/>
  <c r="I31" i="2"/>
  <c r="T31" i="2"/>
  <c r="F31" i="2"/>
  <c r="S31" i="2"/>
  <c r="G18" i="2"/>
  <c r="C18" i="2"/>
  <c r="S18" i="2"/>
  <c r="R18" i="2"/>
  <c r="I18" i="2"/>
  <c r="J18" i="2"/>
  <c r="A18" i="2"/>
  <c r="Q18" i="2"/>
  <c r="N18" i="2"/>
  <c r="O18" i="2"/>
  <c r="H18" i="2"/>
  <c r="M18" i="2"/>
  <c r="P18" i="2"/>
  <c r="D18" i="2"/>
  <c r="E18" i="2"/>
  <c r="K18" i="2"/>
  <c r="T18" i="2"/>
  <c r="L18" i="2"/>
  <c r="F18" i="2"/>
  <c r="B18" i="2"/>
  <c r="H71" i="2"/>
  <c r="O71" i="2"/>
  <c r="L71" i="2"/>
  <c r="R71" i="2"/>
  <c r="N71" i="2"/>
  <c r="M71" i="2"/>
  <c r="C71" i="2"/>
  <c r="I71" i="2"/>
  <c r="G71" i="2"/>
  <c r="B71" i="2"/>
  <c r="F71" i="2"/>
  <c r="T71" i="2"/>
  <c r="E71" i="2"/>
  <c r="Q71" i="2"/>
  <c r="J71" i="2"/>
  <c r="S71" i="2"/>
  <c r="A71" i="2"/>
  <c r="P71" i="2"/>
  <c r="K71" i="2"/>
  <c r="D71" i="2"/>
  <c r="D25" i="2"/>
  <c r="B25" i="2"/>
  <c r="S25" i="2"/>
  <c r="T25" i="2"/>
  <c r="R25" i="2"/>
  <c r="M25" i="2"/>
  <c r="Q25" i="2"/>
  <c r="G25" i="2"/>
  <c r="K25" i="2"/>
  <c r="L25" i="2"/>
  <c r="J25" i="2"/>
  <c r="F25" i="2"/>
  <c r="A25" i="2"/>
  <c r="H25" i="2"/>
  <c r="N25" i="2"/>
  <c r="C25" i="2"/>
  <c r="E25" i="2"/>
  <c r="O25" i="2"/>
  <c r="P25" i="2"/>
  <c r="I25" i="2"/>
  <c r="K44" i="2"/>
  <c r="E44" i="2"/>
  <c r="O44" i="2"/>
  <c r="F44" i="2"/>
  <c r="P44" i="2"/>
  <c r="N44" i="2"/>
  <c r="J44" i="2"/>
  <c r="Q44" i="2"/>
  <c r="M44" i="2"/>
  <c r="G44" i="2"/>
  <c r="D44" i="2"/>
  <c r="I44" i="2"/>
  <c r="C44" i="2"/>
  <c r="L44" i="2"/>
  <c r="H44" i="2"/>
  <c r="A44" i="2"/>
  <c r="B44" i="2"/>
  <c r="R44" i="2"/>
  <c r="S44" i="2"/>
  <c r="T44" i="2"/>
  <c r="N56" i="2"/>
  <c r="S56" i="2"/>
  <c r="J56" i="2"/>
  <c r="O56" i="2"/>
  <c r="F56" i="2"/>
  <c r="G56" i="2"/>
  <c r="H56" i="2"/>
  <c r="L56" i="2"/>
  <c r="B56" i="2"/>
  <c r="M56" i="2"/>
  <c r="A56" i="2"/>
  <c r="K56" i="2"/>
  <c r="D56" i="2"/>
  <c r="E56" i="2"/>
  <c r="T56" i="2"/>
  <c r="Q56" i="2"/>
  <c r="P56" i="2"/>
  <c r="R56" i="2"/>
  <c r="I56" i="2"/>
  <c r="C56" i="2"/>
  <c r="Q48" i="2"/>
  <c r="H48" i="2"/>
  <c r="B48" i="2"/>
  <c r="T48" i="2"/>
  <c r="M48" i="2"/>
  <c r="G48" i="2"/>
  <c r="O48" i="2"/>
  <c r="P48" i="2"/>
  <c r="C48" i="2"/>
  <c r="D48" i="2"/>
  <c r="F48" i="2"/>
  <c r="K48" i="2"/>
  <c r="E48" i="2"/>
  <c r="S48" i="2"/>
  <c r="A48" i="2"/>
  <c r="L48" i="2"/>
  <c r="R48" i="2"/>
  <c r="I48" i="2"/>
  <c r="J48" i="2"/>
  <c r="N48" i="2"/>
  <c r="N81" i="2"/>
  <c r="I81" i="2"/>
  <c r="T81" i="2"/>
  <c r="G81" i="2"/>
  <c r="D81" i="2"/>
  <c r="Q81" i="2"/>
  <c r="A81" i="2"/>
  <c r="R81" i="2"/>
  <c r="L81" i="2"/>
  <c r="E81" i="2"/>
  <c r="K81" i="2"/>
  <c r="P81" i="2"/>
  <c r="H81" i="2"/>
  <c r="C81" i="2"/>
  <c r="B81" i="2"/>
  <c r="J81" i="2"/>
  <c r="F81" i="2"/>
  <c r="S81" i="2"/>
  <c r="M81" i="2"/>
  <c r="O81" i="2"/>
  <c r="P22" i="2"/>
  <c r="H22" i="2"/>
  <c r="D22" i="2"/>
  <c r="B22" i="2"/>
  <c r="Q22" i="2"/>
  <c r="N22" i="2"/>
  <c r="L22" i="2"/>
  <c r="R22" i="2"/>
  <c r="M22" i="2"/>
  <c r="S22" i="2"/>
  <c r="E22" i="2"/>
  <c r="J22" i="2"/>
  <c r="T22" i="2"/>
  <c r="K22" i="2"/>
  <c r="F22" i="2"/>
  <c r="A22" i="2"/>
  <c r="G22" i="2"/>
  <c r="C22" i="2"/>
  <c r="I22" i="2"/>
  <c r="O22" i="2"/>
  <c r="C87" i="2"/>
  <c r="Q87" i="2"/>
  <c r="B87" i="2"/>
  <c r="L87" i="2"/>
  <c r="P87" i="2"/>
  <c r="F87" i="2"/>
  <c r="E87" i="2"/>
  <c r="J87" i="2"/>
  <c r="H87" i="2"/>
  <c r="N87" i="2"/>
  <c r="D87" i="2"/>
  <c r="I87" i="2"/>
  <c r="G87" i="2"/>
  <c r="S87" i="2"/>
  <c r="R87" i="2"/>
  <c r="O87" i="2"/>
  <c r="A87" i="2"/>
  <c r="T87" i="2"/>
  <c r="K87" i="2"/>
  <c r="M87" i="2"/>
  <c r="R66" i="2"/>
  <c r="K66" i="2"/>
  <c r="H66" i="2"/>
  <c r="C66" i="2"/>
  <c r="O66" i="2"/>
  <c r="N66" i="2"/>
  <c r="F66" i="2"/>
  <c r="G66" i="2"/>
  <c r="S66" i="2"/>
  <c r="J66" i="2"/>
  <c r="Q66" i="2"/>
  <c r="P66" i="2"/>
  <c r="B66" i="2"/>
  <c r="L66" i="2"/>
  <c r="T66" i="2"/>
  <c r="I66" i="2"/>
  <c r="M66" i="2"/>
  <c r="E66" i="2"/>
  <c r="A66" i="2"/>
  <c r="D66" i="2"/>
  <c r="C85" i="2"/>
  <c r="P85" i="2"/>
  <c r="M85" i="2"/>
  <c r="N85" i="2"/>
  <c r="H85" i="2"/>
  <c r="G85" i="2"/>
  <c r="K85" i="2"/>
  <c r="R85" i="2"/>
  <c r="S85" i="2"/>
  <c r="J85" i="2"/>
  <c r="O85" i="2"/>
  <c r="T85" i="2"/>
  <c r="Q85" i="2"/>
  <c r="D85" i="2"/>
  <c r="I85" i="2"/>
  <c r="E85" i="2"/>
  <c r="A85" i="2"/>
  <c r="F85" i="2"/>
  <c r="B85" i="2"/>
  <c r="L85" i="2"/>
  <c r="B12" i="12" l="1"/>
  <c r="F12" i="12"/>
  <c r="P12" i="12"/>
  <c r="Q12" i="12"/>
  <c r="B10" i="3"/>
  <c r="I10" i="3"/>
  <c r="E10" i="3"/>
  <c r="N13" i="12"/>
  <c r="E13" i="12"/>
  <c r="A13" i="12"/>
  <c r="I13" i="12"/>
  <c r="H13" i="12"/>
  <c r="B13" i="12"/>
  <c r="D13" i="12"/>
  <c r="Q13" i="12"/>
  <c r="P13" i="12"/>
  <c r="O13" i="12"/>
  <c r="K13" i="12"/>
  <c r="R13" i="12"/>
  <c r="S13" i="12"/>
  <c r="T13" i="12"/>
  <c r="F13" i="12"/>
  <c r="L13" i="12"/>
  <c r="G13" i="12"/>
  <c r="J13" i="12"/>
  <c r="C13" i="12"/>
  <c r="M13" i="12"/>
  <c r="W510" i="12"/>
  <c r="Y14" i="12"/>
  <c r="X14" i="12"/>
  <c r="O13" i="3"/>
  <c r="C13" i="3"/>
  <c r="Q13" i="3"/>
  <c r="M13" i="3"/>
  <c r="A13" i="3"/>
  <c r="H13" i="3"/>
  <c r="X15" i="3"/>
  <c r="Y15" i="3"/>
  <c r="Q14" i="3"/>
  <c r="I14" i="3"/>
  <c r="K14" i="3"/>
  <c r="T14" i="3"/>
  <c r="A14" i="3"/>
  <c r="C14" i="3"/>
  <c r="M14" i="3"/>
  <c r="R14" i="3"/>
  <c r="P14" i="3"/>
  <c r="H14" i="3"/>
  <c r="L14" i="3"/>
  <c r="J14" i="3"/>
  <c r="G14" i="3"/>
  <c r="B14" i="3"/>
  <c r="O14" i="3"/>
  <c r="F14" i="3"/>
  <c r="E14" i="3"/>
  <c r="D14" i="3"/>
  <c r="N14" i="3"/>
  <c r="S14" i="3"/>
  <c r="I9" i="3"/>
  <c r="L9" i="3"/>
  <c r="J9" i="3"/>
  <c r="K9" i="3"/>
  <c r="H9" i="3"/>
  <c r="D9" i="3"/>
  <c r="A9" i="3"/>
  <c r="P9" i="3"/>
  <c r="S9" i="3"/>
  <c r="F9" i="3"/>
  <c r="R9" i="3"/>
  <c r="O9" i="3"/>
  <c r="C9" i="3"/>
  <c r="T9" i="3"/>
  <c r="B9" i="3"/>
  <c r="G9" i="3"/>
  <c r="N9" i="3"/>
  <c r="M9" i="3"/>
  <c r="Q9" i="3"/>
  <c r="E9" i="3"/>
  <c r="M12" i="3"/>
  <c r="P12" i="3"/>
  <c r="Q12" i="3"/>
  <c r="O12" i="3"/>
  <c r="A12" i="3"/>
  <c r="G12" i="3"/>
  <c r="E12" i="3"/>
  <c r="F12" i="3"/>
  <c r="H12" i="3"/>
  <c r="J12" i="3"/>
  <c r="C12" i="3"/>
  <c r="B12" i="3"/>
  <c r="T12" i="3"/>
  <c r="I12" i="3"/>
  <c r="R12" i="3"/>
  <c r="L12" i="3"/>
  <c r="D12" i="3"/>
  <c r="N12" i="3"/>
  <c r="S12" i="3"/>
  <c r="K12" i="3"/>
  <c r="E13" i="3"/>
  <c r="D13" i="3"/>
  <c r="G13" i="3"/>
  <c r="F13" i="3"/>
  <c r="I13" i="3"/>
  <c r="J13" i="3"/>
  <c r="N13" i="3"/>
  <c r="K13" i="3"/>
  <c r="S13" i="3"/>
  <c r="B13" i="3"/>
  <c r="T13" i="3"/>
  <c r="R13" i="3"/>
  <c r="Q11" i="3"/>
  <c r="F11" i="3"/>
  <c r="B11" i="3"/>
  <c r="P11" i="3"/>
  <c r="I11" i="3"/>
  <c r="G11" i="3"/>
  <c r="K11" i="3"/>
  <c r="N11" i="3"/>
  <c r="R11" i="3"/>
  <c r="A11" i="3"/>
  <c r="O11" i="3"/>
  <c r="L11" i="3"/>
  <c r="M11" i="3"/>
  <c r="D11" i="3"/>
  <c r="J11" i="3"/>
  <c r="T11" i="3"/>
  <c r="S11" i="3"/>
  <c r="H11" i="3"/>
  <c r="E11" i="3"/>
  <c r="C11" i="3"/>
  <c r="W607" i="3"/>
  <c r="P13" i="3"/>
  <c r="L13" i="3"/>
  <c r="Y28" i="3"/>
  <c r="Y49" i="3"/>
  <c r="X25" i="3"/>
  <c r="Y67" i="3"/>
  <c r="Y97" i="3"/>
  <c r="Y95" i="3"/>
  <c r="X42" i="3"/>
  <c r="X29" i="3"/>
  <c r="X95" i="3"/>
  <c r="X32" i="3"/>
  <c r="Y50" i="3"/>
  <c r="Y94" i="3"/>
  <c r="X51" i="3"/>
  <c r="X66" i="3"/>
  <c r="Y38" i="3"/>
  <c r="Y60" i="3"/>
  <c r="X96" i="3"/>
  <c r="X30" i="3"/>
  <c r="X48" i="3"/>
  <c r="X98" i="3"/>
  <c r="X35" i="3"/>
  <c r="Y63" i="3"/>
  <c r="Y96" i="3"/>
  <c r="Y88" i="3"/>
  <c r="Y61" i="3"/>
  <c r="X40" i="3"/>
  <c r="Y20" i="3"/>
  <c r="X67" i="3"/>
  <c r="Y73" i="3"/>
  <c r="X28" i="3"/>
  <c r="X91" i="3"/>
  <c r="Y29" i="3"/>
  <c r="Y46" i="3"/>
  <c r="X41" i="3"/>
  <c r="Y47" i="3"/>
  <c r="Y74" i="3"/>
  <c r="Y25" i="3"/>
  <c r="X89" i="3"/>
  <c r="Y33" i="3"/>
  <c r="Y70" i="3"/>
  <c r="X103" i="3"/>
  <c r="Y31" i="3"/>
  <c r="Y39" i="3"/>
  <c r="Y32" i="3"/>
  <c r="Y77" i="3"/>
  <c r="Y79" i="3"/>
  <c r="X74" i="3"/>
  <c r="X24" i="3"/>
  <c r="Y18" i="3"/>
  <c r="X71" i="3"/>
  <c r="Y17" i="3"/>
  <c r="Y78" i="3"/>
  <c r="Y103" i="3"/>
  <c r="Y56" i="3"/>
  <c r="X102" i="3"/>
  <c r="Y83" i="3"/>
  <c r="X64" i="3"/>
  <c r="Y64" i="3"/>
  <c r="Y37" i="3"/>
  <c r="Y53" i="3"/>
  <c r="X85" i="3"/>
  <c r="X81" i="3"/>
  <c r="Y100" i="3"/>
  <c r="Y24" i="3"/>
  <c r="X52" i="3"/>
  <c r="X59" i="3"/>
  <c r="X26" i="3"/>
  <c r="Y43" i="3"/>
  <c r="X92" i="3"/>
  <c r="Y87" i="3"/>
  <c r="X36" i="3"/>
  <c r="Y62" i="3"/>
  <c r="Y55" i="3"/>
  <c r="Y35" i="3"/>
  <c r="X18" i="3"/>
  <c r="Y54" i="3"/>
  <c r="X72" i="3"/>
  <c r="X21" i="3"/>
  <c r="Y85" i="3"/>
  <c r="X20" i="3"/>
  <c r="X82" i="3"/>
  <c r="Y58" i="3"/>
  <c r="X23" i="3"/>
  <c r="X44" i="3"/>
  <c r="X39" i="3"/>
  <c r="X88" i="3"/>
  <c r="Y66" i="3"/>
  <c r="X47" i="3"/>
  <c r="Y99" i="3"/>
  <c r="X68" i="3"/>
  <c r="X58" i="3"/>
  <c r="X27" i="3"/>
  <c r="X62" i="3"/>
  <c r="Y45" i="3"/>
  <c r="X70" i="3"/>
  <c r="Y84" i="3"/>
  <c r="Y48" i="3"/>
  <c r="Y19" i="3"/>
  <c r="Y91" i="3"/>
  <c r="X100" i="3"/>
  <c r="Y90" i="3"/>
  <c r="X56" i="3"/>
  <c r="X37" i="3"/>
  <c r="X97" i="3"/>
  <c r="Y89" i="3"/>
  <c r="X17" i="3"/>
  <c r="Y69" i="3"/>
  <c r="X45" i="3"/>
  <c r="X53" i="3"/>
  <c r="Y52" i="3"/>
  <c r="X80" i="3"/>
  <c r="X87" i="3"/>
  <c r="Y65" i="3"/>
  <c r="Y42" i="3"/>
  <c r="Y44" i="3"/>
  <c r="Y98" i="3"/>
  <c r="X46" i="3"/>
  <c r="X50" i="3"/>
  <c r="X75" i="3"/>
  <c r="X60" i="3"/>
  <c r="X94" i="3"/>
  <c r="X77" i="3"/>
  <c r="Y102" i="3"/>
  <c r="X34" i="3"/>
  <c r="X43" i="3"/>
  <c r="X86" i="3"/>
  <c r="Y81" i="3"/>
  <c r="Y40" i="3"/>
  <c r="Y36" i="3"/>
  <c r="X16" i="3"/>
  <c r="Y80" i="3"/>
  <c r="Y68" i="3"/>
  <c r="Y23" i="3"/>
  <c r="Y21" i="3"/>
  <c r="X93" i="3"/>
  <c r="X99" i="3"/>
  <c r="X76" i="3"/>
  <c r="X83" i="3"/>
  <c r="X101" i="3"/>
  <c r="Y26" i="3"/>
  <c r="Y41" i="3"/>
  <c r="Y59" i="3"/>
  <c r="Y30" i="3"/>
  <c r="X33" i="3"/>
  <c r="X73" i="3"/>
  <c r="X69" i="3"/>
  <c r="X22" i="3"/>
  <c r="W415" i="4"/>
  <c r="X14" i="4"/>
  <c r="T13" i="4"/>
  <c r="M13" i="4"/>
  <c r="I13" i="4"/>
  <c r="A13" i="4"/>
  <c r="S13" i="4"/>
  <c r="B13" i="4"/>
  <c r="Q13" i="4"/>
  <c r="O13" i="4"/>
  <c r="G13" i="4"/>
  <c r="D13" i="4"/>
  <c r="H13" i="4"/>
  <c r="C13" i="4"/>
  <c r="R13" i="4"/>
  <c r="F13" i="4"/>
  <c r="K13" i="4"/>
  <c r="N13" i="4"/>
  <c r="P13" i="4"/>
  <c r="E13" i="4"/>
  <c r="L13" i="4"/>
  <c r="J13" i="4"/>
  <c r="X19" i="3" l="1"/>
  <c r="X79" i="3"/>
  <c r="Y93" i="3"/>
  <c r="X55" i="3"/>
  <c r="Y27" i="3"/>
  <c r="X38" i="3"/>
  <c r="X84" i="3"/>
  <c r="X78" i="3"/>
  <c r="X65" i="3"/>
  <c r="Y57" i="3"/>
  <c r="Y75" i="3"/>
  <c r="Y51" i="3"/>
  <c r="Y16" i="3"/>
  <c r="X61" i="3"/>
  <c r="X49" i="3"/>
  <c r="Y101" i="3"/>
  <c r="Y34" i="3"/>
  <c r="X31" i="3"/>
  <c r="W514" i="12"/>
  <c r="P14" i="12"/>
  <c r="E14" i="12"/>
  <c r="Q14" i="12"/>
  <c r="B14" i="12"/>
  <c r="K14" i="12"/>
  <c r="D14" i="12"/>
  <c r="T14" i="12"/>
  <c r="N14" i="12"/>
  <c r="H14" i="12"/>
  <c r="R14" i="12"/>
  <c r="A14" i="12"/>
  <c r="I14" i="12"/>
  <c r="C14" i="12"/>
  <c r="J14" i="12"/>
  <c r="G14" i="12"/>
  <c r="M14" i="12"/>
  <c r="L14" i="12"/>
  <c r="F14" i="12"/>
  <c r="O14" i="12"/>
  <c r="S14" i="12"/>
  <c r="Y15" i="12"/>
  <c r="X15" i="12"/>
  <c r="H15" i="3"/>
  <c r="A15" i="3"/>
  <c r="F15" i="3"/>
  <c r="S15" i="3"/>
  <c r="E15" i="3"/>
  <c r="M15" i="3"/>
  <c r="C15" i="3"/>
  <c r="P15" i="3"/>
  <c r="D15" i="3"/>
  <c r="T15" i="3"/>
  <c r="K15" i="3"/>
  <c r="B15" i="3"/>
  <c r="R15" i="3"/>
  <c r="L15" i="3"/>
  <c r="O15" i="3"/>
  <c r="Q15" i="3"/>
  <c r="G15" i="3"/>
  <c r="I15" i="3"/>
  <c r="N15" i="3"/>
  <c r="J15" i="3"/>
  <c r="Y72" i="3"/>
  <c r="Y22" i="3"/>
  <c r="X90" i="3"/>
  <c r="X57" i="3"/>
  <c r="I57" i="3"/>
  <c r="S57" i="3"/>
  <c r="R57" i="3"/>
  <c r="T57" i="3"/>
  <c r="H57" i="3"/>
  <c r="L57" i="3"/>
  <c r="C57" i="3"/>
  <c r="B57" i="3"/>
  <c r="A25" i="3"/>
  <c r="H25" i="3"/>
  <c r="Q25" i="3"/>
  <c r="F25" i="3"/>
  <c r="T25" i="3"/>
  <c r="N25" i="3"/>
  <c r="I25" i="3"/>
  <c r="C25" i="3"/>
  <c r="S25" i="3"/>
  <c r="B25" i="3"/>
  <c r="K25" i="3"/>
  <c r="O25" i="3"/>
  <c r="R25" i="3"/>
  <c r="J25" i="3"/>
  <c r="D25" i="3"/>
  <c r="M25" i="3"/>
  <c r="L25" i="3"/>
  <c r="G25" i="3"/>
  <c r="E25" i="3"/>
  <c r="P25" i="3"/>
  <c r="M90" i="3"/>
  <c r="C90" i="3"/>
  <c r="A90" i="3"/>
  <c r="B90" i="3"/>
  <c r="S90" i="3"/>
  <c r="D90" i="3"/>
  <c r="L90" i="3"/>
  <c r="O90" i="3"/>
  <c r="H90" i="3"/>
  <c r="K90" i="3"/>
  <c r="R90" i="3"/>
  <c r="Q90" i="3"/>
  <c r="I90" i="3"/>
  <c r="E90" i="3"/>
  <c r="J90" i="3"/>
  <c r="G90" i="3"/>
  <c r="F90" i="3"/>
  <c r="N90" i="3"/>
  <c r="P90" i="3"/>
  <c r="T90" i="3"/>
  <c r="I42" i="3"/>
  <c r="D42" i="3"/>
  <c r="P42" i="3"/>
  <c r="R42" i="3"/>
  <c r="E42" i="3"/>
  <c r="N42" i="3"/>
  <c r="O42" i="3"/>
  <c r="K42" i="3"/>
  <c r="J42" i="3"/>
  <c r="L42" i="3"/>
  <c r="G42" i="3"/>
  <c r="C42" i="3"/>
  <c r="F42" i="3"/>
  <c r="T42" i="3"/>
  <c r="A42" i="3"/>
  <c r="M42" i="3"/>
  <c r="H42" i="3"/>
  <c r="Q42" i="3"/>
  <c r="B42" i="3"/>
  <c r="S42" i="3"/>
  <c r="C29" i="3"/>
  <c r="N29" i="3"/>
  <c r="M29" i="3"/>
  <c r="E29" i="3"/>
  <c r="T29" i="3"/>
  <c r="P29" i="3"/>
  <c r="D29" i="3"/>
  <c r="I29" i="3"/>
  <c r="F29" i="3"/>
  <c r="K29" i="3"/>
  <c r="J29" i="3"/>
  <c r="B29" i="3"/>
  <c r="H29" i="3"/>
  <c r="R29" i="3"/>
  <c r="Q29" i="3"/>
  <c r="L29" i="3"/>
  <c r="G29" i="3"/>
  <c r="O29" i="3"/>
  <c r="S29" i="3"/>
  <c r="A29" i="3"/>
  <c r="A95" i="3"/>
  <c r="I95" i="3"/>
  <c r="K95" i="3"/>
  <c r="O95" i="3"/>
  <c r="N95" i="3"/>
  <c r="G95" i="3"/>
  <c r="P95" i="3"/>
  <c r="H95" i="3"/>
  <c r="S95" i="3"/>
  <c r="F95" i="3"/>
  <c r="C95" i="3"/>
  <c r="L95" i="3"/>
  <c r="D95" i="3"/>
  <c r="R95" i="3"/>
  <c r="Q95" i="3"/>
  <c r="T95" i="3"/>
  <c r="E95" i="3"/>
  <c r="M95" i="3"/>
  <c r="J95" i="3"/>
  <c r="B95" i="3"/>
  <c r="F32" i="3"/>
  <c r="J32" i="3"/>
  <c r="H32" i="3"/>
  <c r="A32" i="3"/>
  <c r="I32" i="3"/>
  <c r="S32" i="3"/>
  <c r="O32" i="3"/>
  <c r="T32" i="3"/>
  <c r="C32" i="3"/>
  <c r="R32" i="3"/>
  <c r="P32" i="3"/>
  <c r="B32" i="3"/>
  <c r="N32" i="3"/>
  <c r="L32" i="3"/>
  <c r="G32" i="3"/>
  <c r="M32" i="3"/>
  <c r="K32" i="3"/>
  <c r="Q32" i="3"/>
  <c r="E32" i="3"/>
  <c r="D32" i="3"/>
  <c r="E51" i="3"/>
  <c r="G51" i="3"/>
  <c r="I51" i="3"/>
  <c r="B51" i="3"/>
  <c r="D51" i="3"/>
  <c r="K51" i="3"/>
  <c r="Q51" i="3"/>
  <c r="F51" i="3"/>
  <c r="C51" i="3"/>
  <c r="R51" i="3"/>
  <c r="P51" i="3"/>
  <c r="O51" i="3"/>
  <c r="T51" i="3"/>
  <c r="H51" i="3"/>
  <c r="N51" i="3"/>
  <c r="J51" i="3"/>
  <c r="M51" i="3"/>
  <c r="S51" i="3"/>
  <c r="A51" i="3"/>
  <c r="L51" i="3"/>
  <c r="L66" i="3"/>
  <c r="A66" i="3"/>
  <c r="S66" i="3"/>
  <c r="B66" i="3"/>
  <c r="F66" i="3"/>
  <c r="N66" i="3"/>
  <c r="K66" i="3"/>
  <c r="E66" i="3"/>
  <c r="O66" i="3"/>
  <c r="M66" i="3"/>
  <c r="P66" i="3"/>
  <c r="R66" i="3"/>
  <c r="Q66" i="3"/>
  <c r="I66" i="3"/>
  <c r="T66" i="3"/>
  <c r="G66" i="3"/>
  <c r="C66" i="3"/>
  <c r="J66" i="3"/>
  <c r="D66" i="3"/>
  <c r="H66" i="3"/>
  <c r="M96" i="3"/>
  <c r="O96" i="3"/>
  <c r="D96" i="3"/>
  <c r="L96" i="3"/>
  <c r="P96" i="3"/>
  <c r="G96" i="3"/>
  <c r="K96" i="3"/>
  <c r="T96" i="3"/>
  <c r="H96" i="3"/>
  <c r="Q96" i="3"/>
  <c r="F96" i="3"/>
  <c r="S96" i="3"/>
  <c r="C96" i="3"/>
  <c r="E96" i="3"/>
  <c r="J96" i="3"/>
  <c r="N96" i="3"/>
  <c r="I96" i="3"/>
  <c r="R96" i="3"/>
  <c r="A96" i="3"/>
  <c r="B96" i="3"/>
  <c r="B30" i="3"/>
  <c r="T30" i="3"/>
  <c r="C30" i="3"/>
  <c r="A30" i="3"/>
  <c r="F30" i="3"/>
  <c r="G30" i="3"/>
  <c r="R30" i="3"/>
  <c r="O30" i="3"/>
  <c r="H30" i="3"/>
  <c r="L30" i="3"/>
  <c r="E30" i="3"/>
  <c r="J30" i="3"/>
  <c r="K30" i="3"/>
  <c r="D30" i="3"/>
  <c r="M30" i="3"/>
  <c r="N30" i="3"/>
  <c r="I30" i="3"/>
  <c r="P30" i="3"/>
  <c r="S30" i="3"/>
  <c r="Q30" i="3"/>
  <c r="C48" i="3"/>
  <c r="K48" i="3"/>
  <c r="O48" i="3"/>
  <c r="Q48" i="3"/>
  <c r="I48" i="3"/>
  <c r="H48" i="3"/>
  <c r="E48" i="3"/>
  <c r="G48" i="3"/>
  <c r="L48" i="3"/>
  <c r="N48" i="3"/>
  <c r="R48" i="3"/>
  <c r="J48" i="3"/>
  <c r="M48" i="3"/>
  <c r="T48" i="3"/>
  <c r="D48" i="3"/>
  <c r="P48" i="3"/>
  <c r="F48" i="3"/>
  <c r="S48" i="3"/>
  <c r="B48" i="3"/>
  <c r="A48" i="3"/>
  <c r="P98" i="3"/>
  <c r="O98" i="3"/>
  <c r="R98" i="3"/>
  <c r="D98" i="3"/>
  <c r="T98" i="3"/>
  <c r="N98" i="3"/>
  <c r="K98" i="3"/>
  <c r="H98" i="3"/>
  <c r="Q98" i="3"/>
  <c r="S98" i="3"/>
  <c r="C98" i="3"/>
  <c r="M98" i="3"/>
  <c r="B98" i="3"/>
  <c r="I98" i="3"/>
  <c r="E98" i="3"/>
  <c r="L98" i="3"/>
  <c r="J98" i="3"/>
  <c r="F98" i="3"/>
  <c r="A98" i="3"/>
  <c r="G98" i="3"/>
  <c r="S35" i="3"/>
  <c r="M35" i="3"/>
  <c r="K35" i="3"/>
  <c r="O35" i="3"/>
  <c r="F35" i="3"/>
  <c r="L35" i="3"/>
  <c r="C35" i="3"/>
  <c r="E35" i="3"/>
  <c r="Q35" i="3"/>
  <c r="B35" i="3"/>
  <c r="J35" i="3"/>
  <c r="I35" i="3"/>
  <c r="H35" i="3"/>
  <c r="T35" i="3"/>
  <c r="A35" i="3"/>
  <c r="R35" i="3"/>
  <c r="N35" i="3"/>
  <c r="D35" i="3"/>
  <c r="P35" i="3"/>
  <c r="G35" i="3"/>
  <c r="M40" i="3"/>
  <c r="L40" i="3"/>
  <c r="B40" i="3"/>
  <c r="F40" i="3"/>
  <c r="O40" i="3"/>
  <c r="A40" i="3"/>
  <c r="T40" i="3"/>
  <c r="J40" i="3"/>
  <c r="D40" i="3"/>
  <c r="H40" i="3"/>
  <c r="P40" i="3"/>
  <c r="N40" i="3"/>
  <c r="S40" i="3"/>
  <c r="K40" i="3"/>
  <c r="G40" i="3"/>
  <c r="C40" i="3"/>
  <c r="R40" i="3"/>
  <c r="I40" i="3"/>
  <c r="E40" i="3"/>
  <c r="Q40" i="3"/>
  <c r="C67" i="3"/>
  <c r="I67" i="3"/>
  <c r="J67" i="3"/>
  <c r="Q67" i="3"/>
  <c r="D67" i="3"/>
  <c r="R67" i="3"/>
  <c r="A67" i="3"/>
  <c r="M67" i="3"/>
  <c r="B67" i="3"/>
  <c r="F67" i="3"/>
  <c r="S67" i="3"/>
  <c r="P67" i="3"/>
  <c r="H67" i="3"/>
  <c r="E67" i="3"/>
  <c r="O67" i="3"/>
  <c r="T67" i="3"/>
  <c r="N67" i="3"/>
  <c r="K67" i="3"/>
  <c r="L67" i="3"/>
  <c r="G67" i="3"/>
  <c r="D28" i="3"/>
  <c r="P28" i="3"/>
  <c r="G28" i="3"/>
  <c r="Q28" i="3"/>
  <c r="H28" i="3"/>
  <c r="K28" i="3"/>
  <c r="E28" i="3"/>
  <c r="I28" i="3"/>
  <c r="T28" i="3"/>
  <c r="L28" i="3"/>
  <c r="O28" i="3"/>
  <c r="A28" i="3"/>
  <c r="J28" i="3"/>
  <c r="F28" i="3"/>
  <c r="N28" i="3"/>
  <c r="C28" i="3"/>
  <c r="B28" i="3"/>
  <c r="S28" i="3"/>
  <c r="R28" i="3"/>
  <c r="M28" i="3"/>
  <c r="Q91" i="3"/>
  <c r="P91" i="3"/>
  <c r="G91" i="3"/>
  <c r="D91" i="3"/>
  <c r="R91" i="3"/>
  <c r="S91" i="3"/>
  <c r="B91" i="3"/>
  <c r="E91" i="3"/>
  <c r="M91" i="3"/>
  <c r="T91" i="3"/>
  <c r="H91" i="3"/>
  <c r="I91" i="3"/>
  <c r="O91" i="3"/>
  <c r="K91" i="3"/>
  <c r="C91" i="3"/>
  <c r="N91" i="3"/>
  <c r="A91" i="3"/>
  <c r="J91" i="3"/>
  <c r="F91" i="3"/>
  <c r="L91" i="3"/>
  <c r="I41" i="3"/>
  <c r="E41" i="3"/>
  <c r="T41" i="3"/>
  <c r="L41" i="3"/>
  <c r="B41" i="3"/>
  <c r="M41" i="3"/>
  <c r="N41" i="3"/>
  <c r="Q41" i="3"/>
  <c r="G41" i="3"/>
  <c r="K41" i="3"/>
  <c r="F41" i="3"/>
  <c r="H41" i="3"/>
  <c r="O41" i="3"/>
  <c r="D41" i="3"/>
  <c r="A41" i="3"/>
  <c r="S41" i="3"/>
  <c r="C41" i="3"/>
  <c r="R41" i="3"/>
  <c r="P41" i="3"/>
  <c r="J41" i="3"/>
  <c r="A89" i="3"/>
  <c r="L89" i="3"/>
  <c r="H89" i="3"/>
  <c r="S89" i="3"/>
  <c r="F89" i="3"/>
  <c r="I89" i="3"/>
  <c r="N89" i="3"/>
  <c r="O89" i="3"/>
  <c r="J89" i="3"/>
  <c r="C89" i="3"/>
  <c r="B89" i="3"/>
  <c r="M89" i="3"/>
  <c r="P89" i="3"/>
  <c r="K89" i="3"/>
  <c r="E89" i="3"/>
  <c r="R89" i="3"/>
  <c r="D89" i="3"/>
  <c r="Q89" i="3"/>
  <c r="T89" i="3"/>
  <c r="G89" i="3"/>
  <c r="C103" i="3"/>
  <c r="E103" i="3"/>
  <c r="Q103" i="3"/>
  <c r="M103" i="3"/>
  <c r="P103" i="3"/>
  <c r="T103" i="3"/>
  <c r="B103" i="3"/>
  <c r="S103" i="3"/>
  <c r="R103" i="3"/>
  <c r="A103" i="3"/>
  <c r="K103" i="3"/>
  <c r="L103" i="3"/>
  <c r="I103" i="3"/>
  <c r="H103" i="3"/>
  <c r="G103" i="3"/>
  <c r="F103" i="3"/>
  <c r="O103" i="3"/>
  <c r="N103" i="3"/>
  <c r="J103" i="3"/>
  <c r="D103" i="3"/>
  <c r="L74" i="3"/>
  <c r="K74" i="3"/>
  <c r="S74" i="3"/>
  <c r="C74" i="3"/>
  <c r="Q74" i="3"/>
  <c r="T74" i="3"/>
  <c r="A74" i="3"/>
  <c r="G74" i="3"/>
  <c r="F74" i="3"/>
  <c r="H74" i="3"/>
  <c r="R74" i="3"/>
  <c r="D74" i="3"/>
  <c r="B74" i="3"/>
  <c r="O74" i="3"/>
  <c r="M74" i="3"/>
  <c r="E74" i="3"/>
  <c r="N74" i="3"/>
  <c r="I74" i="3"/>
  <c r="P74" i="3"/>
  <c r="J74" i="3"/>
  <c r="E24" i="3"/>
  <c r="O24" i="3"/>
  <c r="G24" i="3"/>
  <c r="K24" i="3"/>
  <c r="R24" i="3"/>
  <c r="C24" i="3"/>
  <c r="I24" i="3"/>
  <c r="A24" i="3"/>
  <c r="D24" i="3"/>
  <c r="J24" i="3"/>
  <c r="S24" i="3"/>
  <c r="T24" i="3"/>
  <c r="Q24" i="3"/>
  <c r="N24" i="3"/>
  <c r="F24" i="3"/>
  <c r="M24" i="3"/>
  <c r="H24" i="3"/>
  <c r="B24" i="3"/>
  <c r="L24" i="3"/>
  <c r="P24" i="3"/>
  <c r="S71" i="3"/>
  <c r="O71" i="3"/>
  <c r="H71" i="3"/>
  <c r="I71" i="3"/>
  <c r="T71" i="3"/>
  <c r="A71" i="3"/>
  <c r="D71" i="3"/>
  <c r="F71" i="3"/>
  <c r="L71" i="3"/>
  <c r="B71" i="3"/>
  <c r="R71" i="3"/>
  <c r="K71" i="3"/>
  <c r="P71" i="3"/>
  <c r="N71" i="3"/>
  <c r="E71" i="3"/>
  <c r="M71" i="3"/>
  <c r="Q71" i="3"/>
  <c r="G71" i="3"/>
  <c r="J71" i="3"/>
  <c r="C71" i="3"/>
  <c r="C102" i="3"/>
  <c r="L102" i="3"/>
  <c r="F102" i="3"/>
  <c r="T102" i="3"/>
  <c r="P102" i="3"/>
  <c r="H102" i="3"/>
  <c r="M102" i="3"/>
  <c r="B102" i="3"/>
  <c r="E102" i="3"/>
  <c r="O102" i="3"/>
  <c r="K102" i="3"/>
  <c r="Q102" i="3"/>
  <c r="R102" i="3"/>
  <c r="N102" i="3"/>
  <c r="I102" i="3"/>
  <c r="A102" i="3"/>
  <c r="D102" i="3"/>
  <c r="J102" i="3"/>
  <c r="G102" i="3"/>
  <c r="S102" i="3"/>
  <c r="H64" i="3"/>
  <c r="L64" i="3"/>
  <c r="N64" i="3"/>
  <c r="D64" i="3"/>
  <c r="I64" i="3"/>
  <c r="J64" i="3"/>
  <c r="B64" i="3"/>
  <c r="F64" i="3"/>
  <c r="K64" i="3"/>
  <c r="M64" i="3"/>
  <c r="R64" i="3"/>
  <c r="P64" i="3"/>
  <c r="T64" i="3"/>
  <c r="Q64" i="3"/>
  <c r="S64" i="3"/>
  <c r="C64" i="3"/>
  <c r="G64" i="3"/>
  <c r="A64" i="3"/>
  <c r="O64" i="3"/>
  <c r="E64" i="3"/>
  <c r="I49" i="3"/>
  <c r="A49" i="3"/>
  <c r="B49" i="3"/>
  <c r="D49" i="3"/>
  <c r="J49" i="3"/>
  <c r="O49" i="3"/>
  <c r="N49" i="3"/>
  <c r="C49" i="3"/>
  <c r="G49" i="3"/>
  <c r="H49" i="3"/>
  <c r="P49" i="3"/>
  <c r="S49" i="3"/>
  <c r="T49" i="3"/>
  <c r="L49" i="3"/>
  <c r="M49" i="3"/>
  <c r="F49" i="3"/>
  <c r="E49" i="3"/>
  <c r="R49" i="3"/>
  <c r="K49" i="3"/>
  <c r="Q49" i="3"/>
  <c r="H85" i="3"/>
  <c r="I85" i="3"/>
  <c r="P85" i="3"/>
  <c r="Q85" i="3"/>
  <c r="F85" i="3"/>
  <c r="E85" i="3"/>
  <c r="J85" i="3"/>
  <c r="M85" i="3"/>
  <c r="K85" i="3"/>
  <c r="R85" i="3"/>
  <c r="G85" i="3"/>
  <c r="A85" i="3"/>
  <c r="D85" i="3"/>
  <c r="N85" i="3"/>
  <c r="O85" i="3"/>
  <c r="S85" i="3"/>
  <c r="L85" i="3"/>
  <c r="C85" i="3"/>
  <c r="T85" i="3"/>
  <c r="B85" i="3"/>
  <c r="F81" i="3"/>
  <c r="L81" i="3"/>
  <c r="R81" i="3"/>
  <c r="O81" i="3"/>
  <c r="A81" i="3"/>
  <c r="I81" i="3"/>
  <c r="Q81" i="3"/>
  <c r="K81" i="3"/>
  <c r="B81" i="3"/>
  <c r="E81" i="3"/>
  <c r="S81" i="3"/>
  <c r="J81" i="3"/>
  <c r="N81" i="3"/>
  <c r="M81" i="3"/>
  <c r="P81" i="3"/>
  <c r="D81" i="3"/>
  <c r="T81" i="3"/>
  <c r="C81" i="3"/>
  <c r="H81" i="3"/>
  <c r="G81" i="3"/>
  <c r="D52" i="3"/>
  <c r="A52" i="3"/>
  <c r="R52" i="3"/>
  <c r="H52" i="3"/>
  <c r="I52" i="3"/>
  <c r="N52" i="3"/>
  <c r="C52" i="3"/>
  <c r="G52" i="3"/>
  <c r="P52" i="3"/>
  <c r="O52" i="3"/>
  <c r="M52" i="3"/>
  <c r="Q52" i="3"/>
  <c r="J52" i="3"/>
  <c r="K52" i="3"/>
  <c r="E52" i="3"/>
  <c r="F52" i="3"/>
  <c r="S52" i="3"/>
  <c r="B52" i="3"/>
  <c r="L52" i="3"/>
  <c r="T52" i="3"/>
  <c r="R59" i="3"/>
  <c r="S59" i="3"/>
  <c r="B59" i="3"/>
  <c r="T59" i="3"/>
  <c r="Q59" i="3"/>
  <c r="H59" i="3"/>
  <c r="A59" i="3"/>
  <c r="I59" i="3"/>
  <c r="L59" i="3"/>
  <c r="O59" i="3"/>
  <c r="F59" i="3"/>
  <c r="P59" i="3"/>
  <c r="G59" i="3"/>
  <c r="J59" i="3"/>
  <c r="D59" i="3"/>
  <c r="M59" i="3"/>
  <c r="C59" i="3"/>
  <c r="E59" i="3"/>
  <c r="K59" i="3"/>
  <c r="N59" i="3"/>
  <c r="Q26" i="3"/>
  <c r="L26" i="3"/>
  <c r="C26" i="3"/>
  <c r="D26" i="3"/>
  <c r="G26" i="3"/>
  <c r="R26" i="3"/>
  <c r="N26" i="3"/>
  <c r="J26" i="3"/>
  <c r="K26" i="3"/>
  <c r="O26" i="3"/>
  <c r="E26" i="3"/>
  <c r="F26" i="3"/>
  <c r="I26" i="3"/>
  <c r="B26" i="3"/>
  <c r="H26" i="3"/>
  <c r="S26" i="3"/>
  <c r="A26" i="3"/>
  <c r="T26" i="3"/>
  <c r="M26" i="3"/>
  <c r="P26" i="3"/>
  <c r="C92" i="3"/>
  <c r="D92" i="3"/>
  <c r="P92" i="3"/>
  <c r="G92" i="3"/>
  <c r="N92" i="3"/>
  <c r="M92" i="3"/>
  <c r="I92" i="3"/>
  <c r="B92" i="3"/>
  <c r="S92" i="3"/>
  <c r="H92" i="3"/>
  <c r="T92" i="3"/>
  <c r="O92" i="3"/>
  <c r="A92" i="3"/>
  <c r="J92" i="3"/>
  <c r="L92" i="3"/>
  <c r="K92" i="3"/>
  <c r="E92" i="3"/>
  <c r="Q92" i="3"/>
  <c r="F92" i="3"/>
  <c r="R92" i="3"/>
  <c r="E36" i="3"/>
  <c r="G36" i="3"/>
  <c r="J36" i="3"/>
  <c r="H36" i="3"/>
  <c r="N36" i="3"/>
  <c r="D36" i="3"/>
  <c r="Q36" i="3"/>
  <c r="I36" i="3"/>
  <c r="O36" i="3"/>
  <c r="T36" i="3"/>
  <c r="F36" i="3"/>
  <c r="S36" i="3"/>
  <c r="P36" i="3"/>
  <c r="C36" i="3"/>
  <c r="M36" i="3"/>
  <c r="B36" i="3"/>
  <c r="A36" i="3"/>
  <c r="R36" i="3"/>
  <c r="K36" i="3"/>
  <c r="L36" i="3"/>
  <c r="E18" i="3"/>
  <c r="A18" i="3"/>
  <c r="P18" i="3"/>
  <c r="C18" i="3"/>
  <c r="Q18" i="3"/>
  <c r="G18" i="3"/>
  <c r="K18" i="3"/>
  <c r="N18" i="3"/>
  <c r="T18" i="3"/>
  <c r="D18" i="3"/>
  <c r="J18" i="3"/>
  <c r="O18" i="3"/>
  <c r="M18" i="3"/>
  <c r="F18" i="3"/>
  <c r="R18" i="3"/>
  <c r="I18" i="3"/>
  <c r="H18" i="3"/>
  <c r="L18" i="3"/>
  <c r="B18" i="3"/>
  <c r="S18" i="3"/>
  <c r="K72" i="3"/>
  <c r="T72" i="3"/>
  <c r="F72" i="3"/>
  <c r="R72" i="3"/>
  <c r="O72" i="3"/>
  <c r="A72" i="3"/>
  <c r="N72" i="3"/>
  <c r="M72" i="3"/>
  <c r="S72" i="3"/>
  <c r="G72" i="3"/>
  <c r="Q72" i="3"/>
  <c r="L72" i="3"/>
  <c r="D72" i="3"/>
  <c r="E72" i="3"/>
  <c r="I72" i="3"/>
  <c r="C72" i="3"/>
  <c r="J72" i="3"/>
  <c r="P72" i="3"/>
  <c r="H72" i="3"/>
  <c r="B72" i="3"/>
  <c r="E21" i="3"/>
  <c r="L21" i="3"/>
  <c r="I21" i="3"/>
  <c r="B21" i="3"/>
  <c r="G21" i="3"/>
  <c r="M21" i="3"/>
  <c r="K21" i="3"/>
  <c r="O21" i="3"/>
  <c r="Q21" i="3"/>
  <c r="N21" i="3"/>
  <c r="D21" i="3"/>
  <c r="P21" i="3"/>
  <c r="F21" i="3"/>
  <c r="H21" i="3"/>
  <c r="S21" i="3"/>
  <c r="T21" i="3"/>
  <c r="J21" i="3"/>
  <c r="A21" i="3"/>
  <c r="R21" i="3"/>
  <c r="C21" i="3"/>
  <c r="T20" i="3"/>
  <c r="D20" i="3"/>
  <c r="B20" i="3"/>
  <c r="A20" i="3"/>
  <c r="R20" i="3"/>
  <c r="L20" i="3"/>
  <c r="P20" i="3"/>
  <c r="E20" i="3"/>
  <c r="I20" i="3"/>
  <c r="O20" i="3"/>
  <c r="K20" i="3"/>
  <c r="F20" i="3"/>
  <c r="J20" i="3"/>
  <c r="N20" i="3"/>
  <c r="G20" i="3"/>
  <c r="Q20" i="3"/>
  <c r="S20" i="3"/>
  <c r="C20" i="3"/>
  <c r="M20" i="3"/>
  <c r="H20" i="3"/>
  <c r="I82" i="3"/>
  <c r="S82" i="3"/>
  <c r="N82" i="3"/>
  <c r="C82" i="3"/>
  <c r="F82" i="3"/>
  <c r="L82" i="3"/>
  <c r="K82" i="3"/>
  <c r="M82" i="3"/>
  <c r="A82" i="3"/>
  <c r="O82" i="3"/>
  <c r="B82" i="3"/>
  <c r="T82" i="3"/>
  <c r="H82" i="3"/>
  <c r="J82" i="3"/>
  <c r="G82" i="3"/>
  <c r="D82" i="3"/>
  <c r="R82" i="3"/>
  <c r="P82" i="3"/>
  <c r="E82" i="3"/>
  <c r="Q82" i="3"/>
  <c r="T23" i="3"/>
  <c r="R23" i="3"/>
  <c r="B23" i="3"/>
  <c r="H23" i="3"/>
  <c r="E23" i="3"/>
  <c r="O23" i="3"/>
  <c r="N23" i="3"/>
  <c r="C23" i="3"/>
  <c r="S23" i="3"/>
  <c r="A23" i="3"/>
  <c r="K23" i="3"/>
  <c r="G23" i="3"/>
  <c r="Q23" i="3"/>
  <c r="P23" i="3"/>
  <c r="F23" i="3"/>
  <c r="D23" i="3"/>
  <c r="J23" i="3"/>
  <c r="I23" i="3"/>
  <c r="L23" i="3"/>
  <c r="M23" i="3"/>
  <c r="L44" i="3"/>
  <c r="G44" i="3"/>
  <c r="B44" i="3"/>
  <c r="E44" i="3"/>
  <c r="A44" i="3"/>
  <c r="I44" i="3"/>
  <c r="J44" i="3"/>
  <c r="S44" i="3"/>
  <c r="R44" i="3"/>
  <c r="M44" i="3"/>
  <c r="C44" i="3"/>
  <c r="O44" i="3"/>
  <c r="D44" i="3"/>
  <c r="K44" i="3"/>
  <c r="N44" i="3"/>
  <c r="H44" i="3"/>
  <c r="Q44" i="3"/>
  <c r="F44" i="3"/>
  <c r="T44" i="3"/>
  <c r="P44" i="3"/>
  <c r="M39" i="3"/>
  <c r="S39" i="3"/>
  <c r="C39" i="3"/>
  <c r="Q39" i="3"/>
  <c r="G39" i="3"/>
  <c r="T39" i="3"/>
  <c r="N39" i="3"/>
  <c r="L39" i="3"/>
  <c r="J39" i="3"/>
  <c r="P39" i="3"/>
  <c r="E39" i="3"/>
  <c r="H39" i="3"/>
  <c r="I39" i="3"/>
  <c r="A39" i="3"/>
  <c r="F39" i="3"/>
  <c r="D39" i="3"/>
  <c r="K39" i="3"/>
  <c r="R39" i="3"/>
  <c r="O39" i="3"/>
  <c r="B39" i="3"/>
  <c r="O88" i="3"/>
  <c r="N88" i="3"/>
  <c r="H88" i="3"/>
  <c r="P88" i="3"/>
  <c r="R88" i="3"/>
  <c r="S88" i="3"/>
  <c r="Q88" i="3"/>
  <c r="L88" i="3"/>
  <c r="F88" i="3"/>
  <c r="I88" i="3"/>
  <c r="A88" i="3"/>
  <c r="J88" i="3"/>
  <c r="M88" i="3"/>
  <c r="D88" i="3"/>
  <c r="K88" i="3"/>
  <c r="C88" i="3"/>
  <c r="G88" i="3"/>
  <c r="E88" i="3"/>
  <c r="T88" i="3"/>
  <c r="B88" i="3"/>
  <c r="G47" i="3"/>
  <c r="K47" i="3"/>
  <c r="D47" i="3"/>
  <c r="C47" i="3"/>
  <c r="I47" i="3"/>
  <c r="S47" i="3"/>
  <c r="O47" i="3"/>
  <c r="A47" i="3"/>
  <c r="L47" i="3"/>
  <c r="Q47" i="3"/>
  <c r="N47" i="3"/>
  <c r="H47" i="3"/>
  <c r="M47" i="3"/>
  <c r="E47" i="3"/>
  <c r="R47" i="3"/>
  <c r="J47" i="3"/>
  <c r="P47" i="3"/>
  <c r="T47" i="3"/>
  <c r="F47" i="3"/>
  <c r="B47" i="3"/>
  <c r="A68" i="3"/>
  <c r="K68" i="3"/>
  <c r="F68" i="3"/>
  <c r="I68" i="3"/>
  <c r="O68" i="3"/>
  <c r="R68" i="3"/>
  <c r="P68" i="3"/>
  <c r="C68" i="3"/>
  <c r="Q68" i="3"/>
  <c r="M68" i="3"/>
  <c r="L68" i="3"/>
  <c r="E68" i="3"/>
  <c r="J68" i="3"/>
  <c r="N68" i="3"/>
  <c r="T68" i="3"/>
  <c r="H68" i="3"/>
  <c r="B68" i="3"/>
  <c r="D68" i="3"/>
  <c r="S68" i="3"/>
  <c r="G68" i="3"/>
  <c r="I58" i="3"/>
  <c r="L58" i="3"/>
  <c r="K58" i="3"/>
  <c r="C58" i="3"/>
  <c r="E58" i="3"/>
  <c r="S58" i="3"/>
  <c r="F58" i="3"/>
  <c r="T58" i="3"/>
  <c r="A58" i="3"/>
  <c r="O58" i="3"/>
  <c r="J58" i="3"/>
  <c r="H58" i="3"/>
  <c r="P58" i="3"/>
  <c r="B58" i="3"/>
  <c r="G58" i="3"/>
  <c r="Q58" i="3"/>
  <c r="D58" i="3"/>
  <c r="M58" i="3"/>
  <c r="R58" i="3"/>
  <c r="N58" i="3"/>
  <c r="T27" i="3"/>
  <c r="O27" i="3"/>
  <c r="C27" i="3"/>
  <c r="I27" i="3"/>
  <c r="L27" i="3"/>
  <c r="N27" i="3"/>
  <c r="H27" i="3"/>
  <c r="F27" i="3"/>
  <c r="E27" i="3"/>
  <c r="G27" i="3"/>
  <c r="P27" i="3"/>
  <c r="J27" i="3"/>
  <c r="S27" i="3"/>
  <c r="B27" i="3"/>
  <c r="K27" i="3"/>
  <c r="M27" i="3"/>
  <c r="D27" i="3"/>
  <c r="Q27" i="3"/>
  <c r="R27" i="3"/>
  <c r="A27" i="3"/>
  <c r="R62" i="3"/>
  <c r="G62" i="3"/>
  <c r="A62" i="3"/>
  <c r="M62" i="3"/>
  <c r="K62" i="3"/>
  <c r="I62" i="3"/>
  <c r="O62" i="3"/>
  <c r="P62" i="3"/>
  <c r="L62" i="3"/>
  <c r="C62" i="3"/>
  <c r="S62" i="3"/>
  <c r="F62" i="3"/>
  <c r="T62" i="3"/>
  <c r="H62" i="3"/>
  <c r="B62" i="3"/>
  <c r="N62" i="3"/>
  <c r="Q62" i="3"/>
  <c r="E62" i="3"/>
  <c r="J62" i="3"/>
  <c r="D62" i="3"/>
  <c r="A70" i="3"/>
  <c r="S70" i="3"/>
  <c r="L70" i="3"/>
  <c r="B70" i="3"/>
  <c r="O70" i="3"/>
  <c r="H70" i="3"/>
  <c r="R70" i="3"/>
  <c r="F70" i="3"/>
  <c r="J70" i="3"/>
  <c r="G70" i="3"/>
  <c r="Q70" i="3"/>
  <c r="D70" i="3"/>
  <c r="T70" i="3"/>
  <c r="C70" i="3"/>
  <c r="I70" i="3"/>
  <c r="K70" i="3"/>
  <c r="E70" i="3"/>
  <c r="P70" i="3"/>
  <c r="M70" i="3"/>
  <c r="N70" i="3"/>
  <c r="L100" i="3"/>
  <c r="K100" i="3"/>
  <c r="Q100" i="3"/>
  <c r="A100" i="3"/>
  <c r="J100" i="3"/>
  <c r="F100" i="3"/>
  <c r="T100" i="3"/>
  <c r="N100" i="3"/>
  <c r="M100" i="3"/>
  <c r="H100" i="3"/>
  <c r="E100" i="3"/>
  <c r="C100" i="3"/>
  <c r="R100" i="3"/>
  <c r="I100" i="3"/>
  <c r="G100" i="3"/>
  <c r="B100" i="3"/>
  <c r="P100" i="3"/>
  <c r="O100" i="3"/>
  <c r="S100" i="3"/>
  <c r="D100" i="3"/>
  <c r="M56" i="3"/>
  <c r="C56" i="3"/>
  <c r="F56" i="3"/>
  <c r="N56" i="3"/>
  <c r="P56" i="3"/>
  <c r="K56" i="3"/>
  <c r="E56" i="3"/>
  <c r="L56" i="3"/>
  <c r="R56" i="3"/>
  <c r="S56" i="3"/>
  <c r="O56" i="3"/>
  <c r="J56" i="3"/>
  <c r="Q56" i="3"/>
  <c r="D56" i="3"/>
  <c r="B56" i="3"/>
  <c r="T56" i="3"/>
  <c r="G56" i="3"/>
  <c r="A56" i="3"/>
  <c r="I56" i="3"/>
  <c r="H56" i="3"/>
  <c r="Q37" i="3"/>
  <c r="C37" i="3"/>
  <c r="T37" i="3"/>
  <c r="E37" i="3"/>
  <c r="P37" i="3"/>
  <c r="L37" i="3"/>
  <c r="O37" i="3"/>
  <c r="S37" i="3"/>
  <c r="H37" i="3"/>
  <c r="M37" i="3"/>
  <c r="R37" i="3"/>
  <c r="J37" i="3"/>
  <c r="F37" i="3"/>
  <c r="K37" i="3"/>
  <c r="G37" i="3"/>
  <c r="D37" i="3"/>
  <c r="A37" i="3"/>
  <c r="N37" i="3"/>
  <c r="B37" i="3"/>
  <c r="I37" i="3"/>
  <c r="M97" i="3"/>
  <c r="Q97" i="3"/>
  <c r="N97" i="3"/>
  <c r="R97" i="3"/>
  <c r="K97" i="3"/>
  <c r="G97" i="3"/>
  <c r="L97" i="3"/>
  <c r="T97" i="3"/>
  <c r="E97" i="3"/>
  <c r="F97" i="3"/>
  <c r="B97" i="3"/>
  <c r="J97" i="3"/>
  <c r="A97" i="3"/>
  <c r="O97" i="3"/>
  <c r="P97" i="3"/>
  <c r="S97" i="3"/>
  <c r="D97" i="3"/>
  <c r="C97" i="3"/>
  <c r="I97" i="3"/>
  <c r="H97" i="3"/>
  <c r="K17" i="3"/>
  <c r="D17" i="3"/>
  <c r="F17" i="3"/>
  <c r="E17" i="3"/>
  <c r="O17" i="3"/>
  <c r="R17" i="3"/>
  <c r="H17" i="3"/>
  <c r="I17" i="3"/>
  <c r="N17" i="3"/>
  <c r="T17" i="3"/>
  <c r="J17" i="3"/>
  <c r="B17" i="3"/>
  <c r="Q17" i="3"/>
  <c r="C17" i="3"/>
  <c r="P17" i="3"/>
  <c r="L17" i="3"/>
  <c r="M17" i="3"/>
  <c r="G17" i="3"/>
  <c r="A17" i="3"/>
  <c r="S17" i="3"/>
  <c r="G45" i="3"/>
  <c r="K45" i="3"/>
  <c r="H45" i="3"/>
  <c r="N45" i="3"/>
  <c r="F45" i="3"/>
  <c r="O45" i="3"/>
  <c r="R45" i="3"/>
  <c r="A45" i="3"/>
  <c r="D45" i="3"/>
  <c r="J45" i="3"/>
  <c r="I45" i="3"/>
  <c r="Q45" i="3"/>
  <c r="S45" i="3"/>
  <c r="C45" i="3"/>
  <c r="B45" i="3"/>
  <c r="P45" i="3"/>
  <c r="L45" i="3"/>
  <c r="E45" i="3"/>
  <c r="M45" i="3"/>
  <c r="T45" i="3"/>
  <c r="D53" i="3"/>
  <c r="L53" i="3"/>
  <c r="C53" i="3"/>
  <c r="A53" i="3"/>
  <c r="M53" i="3"/>
  <c r="J53" i="3"/>
  <c r="P53" i="3"/>
  <c r="N53" i="3"/>
  <c r="Q53" i="3"/>
  <c r="O53" i="3"/>
  <c r="B53" i="3"/>
  <c r="F53" i="3"/>
  <c r="R53" i="3"/>
  <c r="S53" i="3"/>
  <c r="K53" i="3"/>
  <c r="H53" i="3"/>
  <c r="I53" i="3"/>
  <c r="G53" i="3"/>
  <c r="E53" i="3"/>
  <c r="T53" i="3"/>
  <c r="E80" i="3"/>
  <c r="B80" i="3"/>
  <c r="F80" i="3"/>
  <c r="J80" i="3"/>
  <c r="N80" i="3"/>
  <c r="H80" i="3"/>
  <c r="S80" i="3"/>
  <c r="K80" i="3"/>
  <c r="P80" i="3"/>
  <c r="L80" i="3"/>
  <c r="T80" i="3"/>
  <c r="R80" i="3"/>
  <c r="D80" i="3"/>
  <c r="Q80" i="3"/>
  <c r="G80" i="3"/>
  <c r="M80" i="3"/>
  <c r="O80" i="3"/>
  <c r="I80" i="3"/>
  <c r="A80" i="3"/>
  <c r="C80" i="3"/>
  <c r="G87" i="3"/>
  <c r="A87" i="3"/>
  <c r="B87" i="3"/>
  <c r="K87" i="3"/>
  <c r="E87" i="3"/>
  <c r="I87" i="3"/>
  <c r="F87" i="3"/>
  <c r="N87" i="3"/>
  <c r="L87" i="3"/>
  <c r="R87" i="3"/>
  <c r="Q87" i="3"/>
  <c r="C87" i="3"/>
  <c r="J87" i="3"/>
  <c r="D87" i="3"/>
  <c r="T87" i="3"/>
  <c r="S87" i="3"/>
  <c r="O87" i="3"/>
  <c r="H87" i="3"/>
  <c r="M87" i="3"/>
  <c r="P87" i="3"/>
  <c r="P46" i="3"/>
  <c r="D46" i="3"/>
  <c r="K46" i="3"/>
  <c r="O46" i="3"/>
  <c r="Q46" i="3"/>
  <c r="A46" i="3"/>
  <c r="N46" i="3"/>
  <c r="F46" i="3"/>
  <c r="B46" i="3"/>
  <c r="E46" i="3"/>
  <c r="S46" i="3"/>
  <c r="M46" i="3"/>
  <c r="H46" i="3"/>
  <c r="L46" i="3"/>
  <c r="G46" i="3"/>
  <c r="C46" i="3"/>
  <c r="T46" i="3"/>
  <c r="I46" i="3"/>
  <c r="R46" i="3"/>
  <c r="J46" i="3"/>
  <c r="M50" i="3"/>
  <c r="S50" i="3"/>
  <c r="B50" i="3"/>
  <c r="A50" i="3"/>
  <c r="K50" i="3"/>
  <c r="D50" i="3"/>
  <c r="N50" i="3"/>
  <c r="O50" i="3"/>
  <c r="P50" i="3"/>
  <c r="R50" i="3"/>
  <c r="F50" i="3"/>
  <c r="E50" i="3"/>
  <c r="Q50" i="3"/>
  <c r="L50" i="3"/>
  <c r="T50" i="3"/>
  <c r="G50" i="3"/>
  <c r="J50" i="3"/>
  <c r="H50" i="3"/>
  <c r="C50" i="3"/>
  <c r="I50" i="3"/>
  <c r="E75" i="3"/>
  <c r="Q75" i="3"/>
  <c r="B75" i="3"/>
  <c r="N75" i="3"/>
  <c r="D75" i="3"/>
  <c r="F75" i="3"/>
  <c r="S75" i="3"/>
  <c r="C75" i="3"/>
  <c r="A75" i="3"/>
  <c r="G75" i="3"/>
  <c r="K75" i="3"/>
  <c r="H75" i="3"/>
  <c r="O75" i="3"/>
  <c r="R75" i="3"/>
  <c r="T75" i="3"/>
  <c r="L75" i="3"/>
  <c r="I75" i="3"/>
  <c r="J75" i="3"/>
  <c r="P75" i="3"/>
  <c r="M75" i="3"/>
  <c r="R60" i="3"/>
  <c r="F60" i="3"/>
  <c r="A60" i="3"/>
  <c r="N60" i="3"/>
  <c r="D60" i="3"/>
  <c r="P60" i="3"/>
  <c r="M60" i="3"/>
  <c r="G60" i="3"/>
  <c r="O60" i="3"/>
  <c r="L60" i="3"/>
  <c r="J60" i="3"/>
  <c r="I60" i="3"/>
  <c r="S60" i="3"/>
  <c r="H60" i="3"/>
  <c r="C60" i="3"/>
  <c r="B60" i="3"/>
  <c r="K60" i="3"/>
  <c r="T60" i="3"/>
  <c r="Q60" i="3"/>
  <c r="E60" i="3"/>
  <c r="P94" i="3"/>
  <c r="N94" i="3"/>
  <c r="Q94" i="3"/>
  <c r="G94" i="3"/>
  <c r="E94" i="3"/>
  <c r="H94" i="3"/>
  <c r="A94" i="3"/>
  <c r="M94" i="3"/>
  <c r="B94" i="3"/>
  <c r="J94" i="3"/>
  <c r="T94" i="3"/>
  <c r="O94" i="3"/>
  <c r="F94" i="3"/>
  <c r="D94" i="3"/>
  <c r="L94" i="3"/>
  <c r="C94" i="3"/>
  <c r="S94" i="3"/>
  <c r="I94" i="3"/>
  <c r="K94" i="3"/>
  <c r="R94" i="3"/>
  <c r="C77" i="3"/>
  <c r="O77" i="3"/>
  <c r="H77" i="3"/>
  <c r="J77" i="3"/>
  <c r="S77" i="3"/>
  <c r="N77" i="3"/>
  <c r="K77" i="3"/>
  <c r="R77" i="3"/>
  <c r="A77" i="3"/>
  <c r="D77" i="3"/>
  <c r="F77" i="3"/>
  <c r="M77" i="3"/>
  <c r="E77" i="3"/>
  <c r="P77" i="3"/>
  <c r="L77" i="3"/>
  <c r="G77" i="3"/>
  <c r="T77" i="3"/>
  <c r="I77" i="3"/>
  <c r="Q77" i="3"/>
  <c r="B77" i="3"/>
  <c r="H34" i="3"/>
  <c r="E34" i="3"/>
  <c r="C34" i="3"/>
  <c r="R34" i="3"/>
  <c r="F34" i="3"/>
  <c r="G34" i="3"/>
  <c r="D34" i="3"/>
  <c r="T34" i="3"/>
  <c r="P34" i="3"/>
  <c r="N34" i="3"/>
  <c r="A34" i="3"/>
  <c r="M34" i="3"/>
  <c r="J34" i="3"/>
  <c r="L34" i="3"/>
  <c r="B34" i="3"/>
  <c r="S34" i="3"/>
  <c r="I34" i="3"/>
  <c r="K34" i="3"/>
  <c r="Q34" i="3"/>
  <c r="O34" i="3"/>
  <c r="N43" i="3"/>
  <c r="A43" i="3"/>
  <c r="J43" i="3"/>
  <c r="S43" i="3"/>
  <c r="L43" i="3"/>
  <c r="F43" i="3"/>
  <c r="I43" i="3"/>
  <c r="K43" i="3"/>
  <c r="H43" i="3"/>
  <c r="R43" i="3"/>
  <c r="G43" i="3"/>
  <c r="C43" i="3"/>
  <c r="M43" i="3"/>
  <c r="P43" i="3"/>
  <c r="E43" i="3"/>
  <c r="T43" i="3"/>
  <c r="D43" i="3"/>
  <c r="Q43" i="3"/>
  <c r="B43" i="3"/>
  <c r="O43" i="3"/>
  <c r="C86" i="3"/>
  <c r="L86" i="3"/>
  <c r="F86" i="3"/>
  <c r="E86" i="3"/>
  <c r="H86" i="3"/>
  <c r="D86" i="3"/>
  <c r="O86" i="3"/>
  <c r="I86" i="3"/>
  <c r="J86" i="3"/>
  <c r="B86" i="3"/>
  <c r="Q86" i="3"/>
  <c r="T86" i="3"/>
  <c r="A86" i="3"/>
  <c r="S86" i="3"/>
  <c r="P86" i="3"/>
  <c r="N86" i="3"/>
  <c r="G86" i="3"/>
  <c r="K86" i="3"/>
  <c r="M86" i="3"/>
  <c r="R86" i="3"/>
  <c r="N93" i="3"/>
  <c r="Q93" i="3"/>
  <c r="G93" i="3"/>
  <c r="K93" i="3"/>
  <c r="I93" i="3"/>
  <c r="R93" i="3"/>
  <c r="J93" i="3"/>
  <c r="L93" i="3"/>
  <c r="S93" i="3"/>
  <c r="T93" i="3"/>
  <c r="A93" i="3"/>
  <c r="H93" i="3"/>
  <c r="B93" i="3"/>
  <c r="P93" i="3"/>
  <c r="O93" i="3"/>
  <c r="F93" i="3"/>
  <c r="M93" i="3"/>
  <c r="D93" i="3"/>
  <c r="C93" i="3"/>
  <c r="E93" i="3"/>
  <c r="E99" i="3"/>
  <c r="M99" i="3"/>
  <c r="O99" i="3"/>
  <c r="P99" i="3"/>
  <c r="D99" i="3"/>
  <c r="K99" i="3"/>
  <c r="T99" i="3"/>
  <c r="A99" i="3"/>
  <c r="G99" i="3"/>
  <c r="R99" i="3"/>
  <c r="C99" i="3"/>
  <c r="J99" i="3"/>
  <c r="F99" i="3"/>
  <c r="I99" i="3"/>
  <c r="S99" i="3"/>
  <c r="L99" i="3"/>
  <c r="Q99" i="3"/>
  <c r="H99" i="3"/>
  <c r="B99" i="3"/>
  <c r="N99" i="3"/>
  <c r="L76" i="3"/>
  <c r="T76" i="3"/>
  <c r="R76" i="3"/>
  <c r="E76" i="3"/>
  <c r="J76" i="3"/>
  <c r="H76" i="3"/>
  <c r="N76" i="3"/>
  <c r="P76" i="3"/>
  <c r="G76" i="3"/>
  <c r="K76" i="3"/>
  <c r="I76" i="3"/>
  <c r="F76" i="3"/>
  <c r="C76" i="3"/>
  <c r="S76" i="3"/>
  <c r="A76" i="3"/>
  <c r="O76" i="3"/>
  <c r="B76" i="3"/>
  <c r="D76" i="3"/>
  <c r="M76" i="3"/>
  <c r="Q76" i="3"/>
  <c r="A83" i="3"/>
  <c r="P83" i="3"/>
  <c r="E83" i="3"/>
  <c r="N83" i="3"/>
  <c r="O83" i="3"/>
  <c r="C83" i="3"/>
  <c r="S83" i="3"/>
  <c r="M83" i="3"/>
  <c r="H83" i="3"/>
  <c r="R83" i="3"/>
  <c r="T83" i="3"/>
  <c r="F83" i="3"/>
  <c r="B83" i="3"/>
  <c r="K83" i="3"/>
  <c r="L83" i="3"/>
  <c r="D83" i="3"/>
  <c r="G83" i="3"/>
  <c r="Q83" i="3"/>
  <c r="J83" i="3"/>
  <c r="I83" i="3"/>
  <c r="I101" i="3"/>
  <c r="D101" i="3"/>
  <c r="L101" i="3"/>
  <c r="P101" i="3"/>
  <c r="G101" i="3"/>
  <c r="J101" i="3"/>
  <c r="T101" i="3"/>
  <c r="B101" i="3"/>
  <c r="Q101" i="3"/>
  <c r="M101" i="3"/>
  <c r="A101" i="3"/>
  <c r="H101" i="3"/>
  <c r="S101" i="3"/>
  <c r="E101" i="3"/>
  <c r="R101" i="3"/>
  <c r="N101" i="3"/>
  <c r="O101" i="3"/>
  <c r="F101" i="3"/>
  <c r="C101" i="3"/>
  <c r="K101" i="3"/>
  <c r="K33" i="3"/>
  <c r="G33" i="3"/>
  <c r="E33" i="3"/>
  <c r="D33" i="3"/>
  <c r="B33" i="3"/>
  <c r="M33" i="3"/>
  <c r="I33" i="3"/>
  <c r="Q33" i="3"/>
  <c r="C33" i="3"/>
  <c r="F33" i="3"/>
  <c r="P33" i="3"/>
  <c r="L33" i="3"/>
  <c r="N33" i="3"/>
  <c r="S33" i="3"/>
  <c r="A33" i="3"/>
  <c r="O33" i="3"/>
  <c r="J33" i="3"/>
  <c r="H33" i="3"/>
  <c r="R33" i="3"/>
  <c r="T33" i="3"/>
  <c r="H73" i="3"/>
  <c r="R73" i="3"/>
  <c r="B73" i="3"/>
  <c r="N73" i="3"/>
  <c r="F73" i="3"/>
  <c r="Q73" i="3"/>
  <c r="O73" i="3"/>
  <c r="S73" i="3"/>
  <c r="I73" i="3"/>
  <c r="D73" i="3"/>
  <c r="K73" i="3"/>
  <c r="L73" i="3"/>
  <c r="A73" i="3"/>
  <c r="J73" i="3"/>
  <c r="E73" i="3"/>
  <c r="G73" i="3"/>
  <c r="M73" i="3"/>
  <c r="P73" i="3"/>
  <c r="T73" i="3"/>
  <c r="C73" i="3"/>
  <c r="O69" i="3"/>
  <c r="I69" i="3"/>
  <c r="P69" i="3"/>
  <c r="H69" i="3"/>
  <c r="J69" i="3"/>
  <c r="C69" i="3"/>
  <c r="D69" i="3"/>
  <c r="Q69" i="3"/>
  <c r="E69" i="3"/>
  <c r="F69" i="3"/>
  <c r="N69" i="3"/>
  <c r="R69" i="3"/>
  <c r="B69" i="3"/>
  <c r="T69" i="3"/>
  <c r="A69" i="3"/>
  <c r="M69" i="3"/>
  <c r="G69" i="3"/>
  <c r="L69" i="3"/>
  <c r="S69" i="3"/>
  <c r="K69" i="3"/>
  <c r="O22" i="3"/>
  <c r="Q22" i="3"/>
  <c r="N22" i="3"/>
  <c r="T22" i="3"/>
  <c r="J22" i="3"/>
  <c r="G22" i="3"/>
  <c r="A22" i="3"/>
  <c r="S22" i="3"/>
  <c r="F22" i="3"/>
  <c r="L22" i="3"/>
  <c r="C22" i="3"/>
  <c r="D22" i="3"/>
  <c r="P22" i="3"/>
  <c r="I22" i="3"/>
  <c r="R22" i="3"/>
  <c r="K22" i="3"/>
  <c r="H22" i="3"/>
  <c r="E22" i="3"/>
  <c r="B22" i="3"/>
  <c r="M22" i="3"/>
  <c r="Y92" i="3"/>
  <c r="Y71" i="3"/>
  <c r="Y86" i="3"/>
  <c r="X63" i="3"/>
  <c r="X54" i="3"/>
  <c r="Y82" i="3"/>
  <c r="Y76" i="3"/>
  <c r="X15" i="4"/>
  <c r="W416" i="4"/>
  <c r="W417" i="4" s="1"/>
  <c r="Y15" i="4"/>
  <c r="M19" i="3" l="1"/>
  <c r="L19" i="3"/>
  <c r="S19" i="3"/>
  <c r="I19" i="3"/>
  <c r="Q19" i="3"/>
  <c r="J19" i="3"/>
  <c r="D19" i="3"/>
  <c r="G19" i="3"/>
  <c r="O19" i="3"/>
  <c r="H19" i="3"/>
  <c r="N19" i="3"/>
  <c r="T19" i="3"/>
  <c r="R19" i="3"/>
  <c r="P19" i="3"/>
  <c r="B19" i="3"/>
  <c r="K19" i="3"/>
  <c r="C19" i="3"/>
  <c r="F19" i="3"/>
  <c r="A19" i="3"/>
  <c r="E19" i="3"/>
  <c r="F79" i="3"/>
  <c r="N79" i="3"/>
  <c r="C79" i="3"/>
  <c r="M79" i="3"/>
  <c r="J79" i="3"/>
  <c r="P79" i="3"/>
  <c r="L79" i="3"/>
  <c r="H79" i="3"/>
  <c r="I79" i="3"/>
  <c r="E79" i="3"/>
  <c r="K79" i="3"/>
  <c r="S79" i="3"/>
  <c r="Q79" i="3"/>
  <c r="G79" i="3"/>
  <c r="B79" i="3"/>
  <c r="D79" i="3"/>
  <c r="T79" i="3"/>
  <c r="O79" i="3"/>
  <c r="R79" i="3"/>
  <c r="A79" i="3"/>
  <c r="G55" i="3"/>
  <c r="S55" i="3"/>
  <c r="M55" i="3"/>
  <c r="P55" i="3"/>
  <c r="B55" i="3"/>
  <c r="T55" i="3"/>
  <c r="J55" i="3"/>
  <c r="H55" i="3"/>
  <c r="D55" i="3"/>
  <c r="C55" i="3"/>
  <c r="Q55" i="3"/>
  <c r="E55" i="3"/>
  <c r="A55" i="3"/>
  <c r="L55" i="3"/>
  <c r="O55" i="3"/>
  <c r="F55" i="3"/>
  <c r="R55" i="3"/>
  <c r="N55" i="3"/>
  <c r="K55" i="3"/>
  <c r="I55" i="3"/>
  <c r="S38" i="3"/>
  <c r="N38" i="3"/>
  <c r="H38" i="3"/>
  <c r="R38" i="3"/>
  <c r="C38" i="3"/>
  <c r="G38" i="3"/>
  <c r="L38" i="3"/>
  <c r="F38" i="3"/>
  <c r="I38" i="3"/>
  <c r="M38" i="3"/>
  <c r="Q38" i="3"/>
  <c r="O38" i="3"/>
  <c r="E38" i="3"/>
  <c r="D38" i="3"/>
  <c r="T38" i="3"/>
  <c r="J38" i="3"/>
  <c r="B38" i="3"/>
  <c r="P38" i="3"/>
  <c r="A38" i="3"/>
  <c r="K38" i="3"/>
  <c r="M84" i="3"/>
  <c r="N84" i="3"/>
  <c r="D84" i="3"/>
  <c r="J84" i="3"/>
  <c r="Q84" i="3"/>
  <c r="K84" i="3"/>
  <c r="R84" i="3"/>
  <c r="F84" i="3"/>
  <c r="H84" i="3"/>
  <c r="B84" i="3"/>
  <c r="S84" i="3"/>
  <c r="O84" i="3"/>
  <c r="E84" i="3"/>
  <c r="A84" i="3"/>
  <c r="C84" i="3"/>
  <c r="P84" i="3"/>
  <c r="T84" i="3"/>
  <c r="L84" i="3"/>
  <c r="G84" i="3"/>
  <c r="I84" i="3"/>
  <c r="J78" i="3"/>
  <c r="T78" i="3"/>
  <c r="C78" i="3"/>
  <c r="K78" i="3"/>
  <c r="A78" i="3"/>
  <c r="I78" i="3"/>
  <c r="D78" i="3"/>
  <c r="L78" i="3"/>
  <c r="H78" i="3"/>
  <c r="Q78" i="3"/>
  <c r="F78" i="3"/>
  <c r="S78" i="3"/>
  <c r="E78" i="3"/>
  <c r="B78" i="3"/>
  <c r="M78" i="3"/>
  <c r="P78" i="3"/>
  <c r="R78" i="3"/>
  <c r="G78" i="3"/>
  <c r="N78" i="3"/>
  <c r="O78" i="3"/>
  <c r="M65" i="3"/>
  <c r="Q65" i="3"/>
  <c r="O65" i="3"/>
  <c r="D65" i="3"/>
  <c r="R65" i="3"/>
  <c r="J65" i="3"/>
  <c r="T65" i="3"/>
  <c r="G65" i="3"/>
  <c r="I65" i="3"/>
  <c r="C65" i="3"/>
  <c r="L65" i="3"/>
  <c r="S65" i="3"/>
  <c r="E65" i="3"/>
  <c r="K65" i="3"/>
  <c r="N65" i="3"/>
  <c r="P65" i="3"/>
  <c r="B65" i="3"/>
  <c r="F65" i="3"/>
  <c r="H65" i="3"/>
  <c r="A65" i="3"/>
  <c r="O16" i="3"/>
  <c r="N16" i="3"/>
  <c r="K16" i="3"/>
  <c r="L16" i="3"/>
  <c r="D16" i="3"/>
  <c r="T16" i="3"/>
  <c r="P16" i="3"/>
  <c r="M16" i="3"/>
  <c r="A16" i="3"/>
  <c r="G16" i="3"/>
  <c r="Q16" i="3"/>
  <c r="C16" i="3"/>
  <c r="I16" i="3"/>
  <c r="H16" i="3"/>
  <c r="F16" i="3"/>
  <c r="S16" i="3"/>
  <c r="E16" i="3"/>
  <c r="R16" i="3"/>
  <c r="J16" i="3"/>
  <c r="B16" i="3"/>
  <c r="H61" i="3"/>
  <c r="N61" i="3"/>
  <c r="M61" i="3"/>
  <c r="F61" i="3"/>
  <c r="R61" i="3"/>
  <c r="J61" i="3"/>
  <c r="K61" i="3"/>
  <c r="P61" i="3"/>
  <c r="S61" i="3"/>
  <c r="Q61" i="3"/>
  <c r="C61" i="3"/>
  <c r="L61" i="3"/>
  <c r="B61" i="3"/>
  <c r="T61" i="3"/>
  <c r="O61" i="3"/>
  <c r="G61" i="3"/>
  <c r="D61" i="3"/>
  <c r="E61" i="3"/>
  <c r="I61" i="3"/>
  <c r="A61" i="3"/>
  <c r="A57" i="3"/>
  <c r="N57" i="3"/>
  <c r="Q57" i="3"/>
  <c r="P57" i="3"/>
  <c r="F57" i="3"/>
  <c r="G57" i="3"/>
  <c r="E57" i="3"/>
  <c r="O31" i="3"/>
  <c r="F31" i="3"/>
  <c r="L31" i="3"/>
  <c r="E31" i="3"/>
  <c r="G31" i="3"/>
  <c r="R31" i="3"/>
  <c r="M31" i="3"/>
  <c r="P31" i="3"/>
  <c r="S31" i="3"/>
  <c r="Q31" i="3"/>
  <c r="I31" i="3"/>
  <c r="C31" i="3"/>
  <c r="B31" i="3"/>
  <c r="N31" i="3"/>
  <c r="K31" i="3"/>
  <c r="T31" i="3"/>
  <c r="D31" i="3"/>
  <c r="J31" i="3"/>
  <c r="A31" i="3"/>
  <c r="H31" i="3"/>
  <c r="W519" i="12"/>
  <c r="W609" i="12"/>
  <c r="R15" i="12"/>
  <c r="I15" i="12"/>
  <c r="O15" i="12"/>
  <c r="K15" i="12"/>
  <c r="N15" i="12"/>
  <c r="A15" i="12"/>
  <c r="B15" i="12"/>
  <c r="C15" i="12"/>
  <c r="L15" i="12"/>
  <c r="J15" i="12"/>
  <c r="D15" i="12"/>
  <c r="F15" i="12"/>
  <c r="Q15" i="12"/>
  <c r="M15" i="12"/>
  <c r="E15" i="12"/>
  <c r="T15" i="12"/>
  <c r="S15" i="12"/>
  <c r="G15" i="12"/>
  <c r="P15" i="12"/>
  <c r="H15" i="12"/>
  <c r="Y455" i="12"/>
  <c r="Y317" i="12"/>
  <c r="X703" i="12"/>
  <c r="X87" i="12"/>
  <c r="X446" i="12"/>
  <c r="X422" i="12"/>
  <c r="Y209" i="12"/>
  <c r="X104" i="12"/>
  <c r="X290" i="12"/>
  <c r="X307" i="12"/>
  <c r="X215" i="12"/>
  <c r="Y169" i="12"/>
  <c r="X527" i="12"/>
  <c r="X70" i="12"/>
  <c r="Y559" i="12"/>
  <c r="Y604" i="12"/>
  <c r="Y306" i="12"/>
  <c r="X60" i="12"/>
  <c r="X684" i="12"/>
  <c r="Y638" i="12"/>
  <c r="X515" i="12"/>
  <c r="X606" i="12"/>
  <c r="X653" i="12"/>
  <c r="Y116" i="12"/>
  <c r="Y383" i="12"/>
  <c r="X389" i="12"/>
  <c r="Y482" i="12"/>
  <c r="Y54" i="12"/>
  <c r="X666" i="12"/>
  <c r="Y362" i="12"/>
  <c r="X649" i="12"/>
  <c r="Y226" i="12"/>
  <c r="X73" i="12"/>
  <c r="X392" i="12"/>
  <c r="X120" i="12"/>
  <c r="Y265" i="12"/>
  <c r="X172" i="12"/>
  <c r="X570" i="12"/>
  <c r="X150" i="12"/>
  <c r="X519" i="12"/>
  <c r="X435" i="12"/>
  <c r="X471" i="12"/>
  <c r="X190" i="12"/>
  <c r="Y691" i="12"/>
  <c r="X482" i="12"/>
  <c r="X611" i="12"/>
  <c r="Y185" i="12"/>
  <c r="Y580" i="12"/>
  <c r="Y308" i="12"/>
  <c r="X230" i="12"/>
  <c r="X470" i="12"/>
  <c r="Y397" i="12"/>
  <c r="X337" i="12"/>
  <c r="Y318" i="12"/>
  <c r="Y211" i="12"/>
  <c r="X237" i="12"/>
  <c r="X47" i="12"/>
  <c r="Y49" i="12"/>
  <c r="Y478" i="12"/>
  <c r="Y525" i="12"/>
  <c r="Y539" i="12"/>
  <c r="X255" i="12"/>
  <c r="Y483" i="12"/>
  <c r="Y55" i="12"/>
  <c r="X423" i="12"/>
  <c r="X118" i="12"/>
  <c r="X309" i="12"/>
  <c r="Y474" i="12"/>
  <c r="Y186" i="12"/>
  <c r="X347" i="12"/>
  <c r="Y410" i="12"/>
  <c r="Y51" i="12"/>
  <c r="Y688" i="12"/>
  <c r="Y538" i="12"/>
  <c r="X547" i="12"/>
  <c r="Y568" i="12"/>
  <c r="Y437" i="12"/>
  <c r="Y221" i="12"/>
  <c r="X613" i="12"/>
  <c r="Y312" i="12"/>
  <c r="X450" i="12"/>
  <c r="X432" i="12"/>
  <c r="Y67" i="12"/>
  <c r="X691" i="12"/>
  <c r="X565" i="12"/>
  <c r="X632" i="12"/>
  <c r="X135" i="12"/>
  <c r="Y23" i="12"/>
  <c r="Y531" i="12"/>
  <c r="Y436" i="12"/>
  <c r="X116" i="12"/>
  <c r="X692" i="12"/>
  <c r="X373" i="12"/>
  <c r="X436" i="12"/>
  <c r="X196" i="12"/>
  <c r="X102" i="12"/>
  <c r="Y518" i="12"/>
  <c r="X402" i="12"/>
  <c r="X404" i="12"/>
  <c r="X625" i="12"/>
  <c r="Y678" i="12"/>
  <c r="X507" i="12"/>
  <c r="X219" i="12"/>
  <c r="Y170" i="12"/>
  <c r="Y386" i="12"/>
  <c r="X214" i="12"/>
  <c r="X409" i="12"/>
  <c r="Y465" i="12"/>
  <c r="Y644" i="12"/>
  <c r="Y201" i="12"/>
  <c r="Y173" i="12"/>
  <c r="X181" i="12"/>
  <c r="X346" i="12"/>
  <c r="X274" i="12"/>
  <c r="X498" i="12"/>
  <c r="Y73" i="12"/>
  <c r="Y316" i="12"/>
  <c r="Y182" i="12"/>
  <c r="X394" i="12"/>
  <c r="X154" i="12"/>
  <c r="Y360" i="12"/>
  <c r="X466" i="12"/>
  <c r="Y421" i="12"/>
  <c r="Y361" i="12"/>
  <c r="Y79" i="12"/>
  <c r="X177" i="12"/>
  <c r="Y544" i="12"/>
  <c r="X572" i="12"/>
  <c r="Y686" i="12"/>
  <c r="Y365" i="12"/>
  <c r="Y453" i="12"/>
  <c r="Y605" i="12"/>
  <c r="X413" i="12"/>
  <c r="X603" i="12"/>
  <c r="X101" i="12"/>
  <c r="Y596" i="12"/>
  <c r="Y444" i="12"/>
  <c r="Y632" i="12"/>
  <c r="Y625" i="12"/>
  <c r="Y158" i="12"/>
  <c r="X496" i="12"/>
  <c r="X635" i="12"/>
  <c r="Y344" i="12"/>
  <c r="Y304" i="12"/>
  <c r="Y303" i="12"/>
  <c r="Y96" i="12"/>
  <c r="Y353" i="12"/>
  <c r="X279" i="12"/>
  <c r="X390" i="12"/>
  <c r="Y118" i="12"/>
  <c r="Y527" i="12"/>
  <c r="X381" i="12"/>
  <c r="Y535" i="12"/>
  <c r="X180" i="12"/>
  <c r="Y108" i="12"/>
  <c r="X458" i="12"/>
  <c r="X457" i="12"/>
  <c r="X128" i="12"/>
  <c r="Y490" i="12"/>
  <c r="Y18" i="12"/>
  <c r="X647" i="12"/>
  <c r="Y581" i="12"/>
  <c r="Y491" i="12"/>
  <c r="Y328" i="12"/>
  <c r="X105" i="12"/>
  <c r="Y143" i="12"/>
  <c r="Y202" i="12"/>
  <c r="Y699" i="12"/>
  <c r="Y205" i="12"/>
  <c r="Y300" i="12"/>
  <c r="Y407" i="12"/>
  <c r="Y272" i="12"/>
  <c r="X414" i="12"/>
  <c r="X477" i="12"/>
  <c r="Y341" i="12"/>
  <c r="X676" i="12"/>
  <c r="X151" i="12"/>
  <c r="X543" i="12"/>
  <c r="Y66" i="12"/>
  <c r="Y633" i="12"/>
  <c r="X631" i="12"/>
  <c r="Y183" i="12"/>
  <c r="X296" i="12"/>
  <c r="Y314" i="12"/>
  <c r="Y279" i="12"/>
  <c r="X693" i="12"/>
  <c r="Y278" i="12"/>
  <c r="Y634" i="12"/>
  <c r="Y610" i="12"/>
  <c r="Y589" i="12"/>
  <c r="X661" i="12"/>
  <c r="X266" i="12"/>
  <c r="Y91" i="12"/>
  <c r="Y165" i="12"/>
  <c r="X50" i="12"/>
  <c r="X697" i="12"/>
  <c r="X334" i="12"/>
  <c r="Y552" i="12"/>
  <c r="X231" i="12"/>
  <c r="X272" i="12"/>
  <c r="X183" i="12"/>
  <c r="X639" i="12"/>
  <c r="Y181" i="12"/>
  <c r="X297" i="12"/>
  <c r="X331" i="12"/>
  <c r="Y218" i="12"/>
  <c r="X113" i="12"/>
  <c r="X302" i="12"/>
  <c r="Y501" i="12"/>
  <c r="X323" i="12"/>
  <c r="X463" i="12"/>
  <c r="Y53" i="12"/>
  <c r="Y520" i="12"/>
  <c r="X258" i="12"/>
  <c r="X627" i="12"/>
  <c r="X59" i="12"/>
  <c r="X352" i="12"/>
  <c r="Y163" i="12"/>
  <c r="X461" i="12"/>
  <c r="X582" i="12"/>
  <c r="X366" i="12"/>
  <c r="X694" i="12"/>
  <c r="X427" i="12"/>
  <c r="Y487" i="12"/>
  <c r="Y231" i="12"/>
  <c r="X305" i="12"/>
  <c r="X560" i="12"/>
  <c r="Y702" i="12"/>
  <c r="Y412" i="12"/>
  <c r="X313" i="12"/>
  <c r="X593" i="12"/>
  <c r="X476" i="12"/>
  <c r="X157" i="12"/>
  <c r="Y90" i="12"/>
  <c r="X596" i="12"/>
  <c r="Y259" i="12"/>
  <c r="X357" i="12"/>
  <c r="X22" i="12"/>
  <c r="X188" i="12"/>
  <c r="X485" i="12"/>
  <c r="X345" i="12"/>
  <c r="X487" i="12"/>
  <c r="X169" i="12"/>
  <c r="X16" i="12"/>
  <c r="X687" i="12"/>
  <c r="X145" i="12"/>
  <c r="X182" i="12"/>
  <c r="Y180" i="12"/>
  <c r="X174" i="12"/>
  <c r="X282" i="12"/>
  <c r="Y257" i="12"/>
  <c r="Y624" i="12"/>
  <c r="X30" i="12"/>
  <c r="X695" i="12"/>
  <c r="X537" i="12"/>
  <c r="Y269" i="12"/>
  <c r="X294" i="12"/>
  <c r="Y119" i="12"/>
  <c r="Y547" i="12"/>
  <c r="Y196" i="12"/>
  <c r="Y39" i="12"/>
  <c r="X605" i="12"/>
  <c r="X591" i="12"/>
  <c r="Y493" i="12"/>
  <c r="X192" i="12"/>
  <c r="X360" i="12"/>
  <c r="Y393" i="12"/>
  <c r="X502" i="12"/>
  <c r="Y330" i="12"/>
  <c r="Y631" i="12"/>
  <c r="X243" i="12"/>
  <c r="Y61" i="12"/>
  <c r="Y200" i="12"/>
  <c r="X615" i="12"/>
  <c r="Y112" i="12"/>
  <c r="X683" i="12"/>
  <c r="X43" i="12"/>
  <c r="X421" i="12"/>
  <c r="Y124" i="12"/>
  <c r="Y154" i="12"/>
  <c r="Y516" i="12"/>
  <c r="X137" i="12"/>
  <c r="Y649" i="12"/>
  <c r="X594" i="12"/>
  <c r="X679" i="12"/>
  <c r="X395" i="12"/>
  <c r="X283" i="12"/>
  <c r="Y275" i="12"/>
  <c r="Y599" i="12"/>
  <c r="X222" i="12"/>
  <c r="Y69" i="12"/>
  <c r="X548" i="12"/>
  <c r="Y534" i="12"/>
  <c r="X158" i="12"/>
  <c r="X21" i="12"/>
  <c r="X293" i="12"/>
  <c r="Y439" i="12"/>
  <c r="X342" i="12"/>
  <c r="X634" i="12"/>
  <c r="X586" i="12"/>
  <c r="X568" i="12"/>
  <c r="X520" i="12"/>
  <c r="X354" i="12"/>
  <c r="X111" i="12"/>
  <c r="Y130" i="12"/>
  <c r="X440" i="12"/>
  <c r="Y126" i="12"/>
  <c r="Y345" i="12"/>
  <c r="X284" i="12"/>
  <c r="X171" i="12"/>
  <c r="X275" i="12"/>
  <c r="X26" i="12"/>
  <c r="Y178" i="12"/>
  <c r="X321" i="12"/>
  <c r="X265" i="12"/>
  <c r="Y575" i="12"/>
  <c r="X228" i="12"/>
  <c r="Y237" i="12"/>
  <c r="Y402" i="12"/>
  <c r="Y507" i="12"/>
  <c r="Y427" i="12"/>
  <c r="X316" i="12"/>
  <c r="Y150" i="12"/>
  <c r="X583" i="12"/>
  <c r="Y486" i="12"/>
  <c r="Y443" i="12"/>
  <c r="X277" i="12"/>
  <c r="Y553" i="12"/>
  <c r="Y247" i="12"/>
  <c r="Y451" i="12"/>
  <c r="X44" i="12"/>
  <c r="Y256" i="12"/>
  <c r="Y30" i="12"/>
  <c r="Y630" i="12"/>
  <c r="Y292" i="12"/>
  <c r="Y369" i="12"/>
  <c r="X618" i="12"/>
  <c r="Y146" i="12"/>
  <c r="Y287" i="12"/>
  <c r="X467" i="12"/>
  <c r="X522" i="12"/>
  <c r="X350" i="12"/>
  <c r="Y354" i="12"/>
  <c r="X167" i="12"/>
  <c r="Y600" i="12"/>
  <c r="X530" i="12"/>
  <c r="Y281" i="12"/>
  <c r="X239" i="12"/>
  <c r="Y545" i="12"/>
  <c r="Y494" i="12"/>
  <c r="X564" i="12"/>
  <c r="X124" i="12"/>
  <c r="X541" i="12"/>
  <c r="Y441" i="12"/>
  <c r="X126" i="12"/>
  <c r="X484" i="12"/>
  <c r="Y319" i="12"/>
  <c r="X374" i="12"/>
  <c r="X680" i="12"/>
  <c r="Y84" i="12"/>
  <c r="Y286" i="12"/>
  <c r="X97" i="12"/>
  <c r="Y249" i="12"/>
  <c r="Y619" i="12"/>
  <c r="X483" i="12"/>
  <c r="Y199" i="12"/>
  <c r="Y215" i="12"/>
  <c r="X333" i="12"/>
  <c r="X474" i="12"/>
  <c r="Y519" i="12"/>
  <c r="Y171" i="12"/>
  <c r="Y81" i="12"/>
  <c r="Y64" i="12"/>
  <c r="Y42" i="12"/>
  <c r="X68" i="12"/>
  <c r="Y177" i="12"/>
  <c r="X263" i="12"/>
  <c r="X241" i="12"/>
  <c r="X589" i="12"/>
  <c r="X110" i="12"/>
  <c r="Y449" i="12"/>
  <c r="X315" i="12"/>
  <c r="X62" i="12"/>
  <c r="X23" i="12"/>
  <c r="X48" i="12"/>
  <c r="Y387" i="12"/>
  <c r="Y683" i="12"/>
  <c r="X314" i="12"/>
  <c r="X262" i="12"/>
  <c r="X648" i="12"/>
  <c r="X88" i="12"/>
  <c r="Y139" i="12"/>
  <c r="Y189" i="12"/>
  <c r="Y414" i="12"/>
  <c r="Y659" i="12"/>
  <c r="Y251" i="12"/>
  <c r="Y382" i="12"/>
  <c r="X259" i="12"/>
  <c r="X140" i="12"/>
  <c r="Y336" i="12"/>
  <c r="Y36" i="12"/>
  <c r="Y248" i="12"/>
  <c r="Y399" i="12"/>
  <c r="Y585" i="12"/>
  <c r="X523" i="12"/>
  <c r="Y603" i="12"/>
  <c r="Y168" i="12"/>
  <c r="X229" i="12"/>
  <c r="X420" i="12"/>
  <c r="X673" i="12"/>
  <c r="X199" i="12"/>
  <c r="Y457" i="12"/>
  <c r="Y524" i="12"/>
  <c r="Y415" i="12"/>
  <c r="X442" i="12"/>
  <c r="X99" i="12"/>
  <c r="Y243" i="12"/>
  <c r="X396" i="12"/>
  <c r="Y102" i="12"/>
  <c r="X659" i="12"/>
  <c r="Y260" i="12"/>
  <c r="Y32" i="12"/>
  <c r="Y311" i="12"/>
  <c r="X384" i="12"/>
  <c r="Y498" i="12"/>
  <c r="X415" i="12"/>
  <c r="X702" i="12"/>
  <c r="Y235" i="12"/>
  <c r="Y17" i="12"/>
  <c r="Y646" i="12"/>
  <c r="Y695" i="12"/>
  <c r="Y372" i="12"/>
  <c r="Y77" i="12"/>
  <c r="X700" i="12"/>
  <c r="X376" i="12"/>
  <c r="X576" i="12"/>
  <c r="Y57" i="12"/>
  <c r="X372" i="12"/>
  <c r="X383" i="12"/>
  <c r="X203" i="12"/>
  <c r="Y229" i="12"/>
  <c r="X644" i="12"/>
  <c r="Y587" i="12"/>
  <c r="Y364" i="12"/>
  <c r="Y429" i="12"/>
  <c r="X403" i="12"/>
  <c r="X447" i="12"/>
  <c r="X224" i="12"/>
  <c r="Y322" i="12"/>
  <c r="Y162" i="12"/>
  <c r="X538" i="12"/>
  <c r="Y672" i="12"/>
  <c r="X216" i="12"/>
  <c r="Y689" i="12"/>
  <c r="X89" i="12"/>
  <c r="Y155" i="12"/>
  <c r="Y430" i="12"/>
  <c r="X513" i="12"/>
  <c r="Y671" i="12"/>
  <c r="X103" i="12"/>
  <c r="Y496" i="12"/>
  <c r="X233" i="12"/>
  <c r="Y258" i="12"/>
  <c r="Y47" i="12"/>
  <c r="Y334" i="12"/>
  <c r="Y687" i="12"/>
  <c r="Y245" i="12"/>
  <c r="X518" i="12"/>
  <c r="X221" i="12"/>
  <c r="Y669" i="12"/>
  <c r="X165" i="12"/>
  <c r="Y617" i="12"/>
  <c r="X286" i="12"/>
  <c r="X600" i="12"/>
  <c r="X326" i="12"/>
  <c r="X268" i="12"/>
  <c r="Y674" i="12"/>
  <c r="Y608" i="12"/>
  <c r="Y74" i="12"/>
  <c r="Y485" i="12"/>
  <c r="Y370" i="12"/>
  <c r="X38" i="12"/>
  <c r="X521" i="12"/>
  <c r="X40" i="12"/>
  <c r="Y87" i="12"/>
  <c r="X453" i="12"/>
  <c r="X256" i="12"/>
  <c r="Y156" i="12"/>
  <c r="X411" i="12"/>
  <c r="Y390" i="12"/>
  <c r="X91" i="12"/>
  <c r="X512" i="12"/>
  <c r="Y621" i="12"/>
  <c r="Y355" i="12"/>
  <c r="X511" i="12"/>
  <c r="Y244" i="12"/>
  <c r="Y327" i="12"/>
  <c r="X670" i="12"/>
  <c r="Y404" i="12"/>
  <c r="X494" i="12"/>
  <c r="X348" i="12"/>
  <c r="X200" i="12"/>
  <c r="X287" i="12"/>
  <c r="X660" i="12"/>
  <c r="Y560" i="12"/>
  <c r="Y147" i="12"/>
  <c r="Y411" i="12"/>
  <c r="X398" i="12"/>
  <c r="Y601" i="12"/>
  <c r="X562" i="12"/>
  <c r="X540" i="12"/>
  <c r="X449" i="12"/>
  <c r="Y220" i="12"/>
  <c r="X609" i="12"/>
  <c r="Y339" i="12"/>
  <c r="X534" i="12"/>
  <c r="X686" i="12"/>
  <c r="X304" i="12"/>
  <c r="X291" i="12"/>
  <c r="X690" i="12"/>
  <c r="X250" i="12"/>
  <c r="X139" i="12"/>
  <c r="Y577" i="12"/>
  <c r="Y584" i="12"/>
  <c r="Y207" i="12"/>
  <c r="Y495" i="12"/>
  <c r="X339" i="12"/>
  <c r="X52" i="12"/>
  <c r="Y677" i="12"/>
  <c r="Y137" i="12"/>
  <c r="Y25" i="12"/>
  <c r="Y380" i="12"/>
  <c r="X232" i="12"/>
  <c r="X234" i="12"/>
  <c r="X642" i="12"/>
  <c r="X49" i="12"/>
  <c r="Y375" i="12"/>
  <c r="Y511" i="12"/>
  <c r="X552" i="12"/>
  <c r="Y673" i="12"/>
  <c r="X317" i="12"/>
  <c r="Y37" i="12"/>
  <c r="Y138" i="12"/>
  <c r="X416" i="12"/>
  <c r="Y337" i="12"/>
  <c r="X604" i="12"/>
  <c r="Y46" i="12"/>
  <c r="Y114" i="12"/>
  <c r="Y68" i="12"/>
  <c r="X434" i="12"/>
  <c r="Y409" i="12"/>
  <c r="X464" i="12"/>
  <c r="Y602" i="12"/>
  <c r="Y509" i="12"/>
  <c r="Y497" i="12"/>
  <c r="X675" i="12"/>
  <c r="X269" i="12"/>
  <c r="X351" i="12"/>
  <c r="X601" i="12"/>
  <c r="X20" i="12"/>
  <c r="X17" i="12"/>
  <c r="X289" i="12"/>
  <c r="Y655" i="12"/>
  <c r="Y470" i="12"/>
  <c r="Y101" i="12"/>
  <c r="Y416" i="12"/>
  <c r="X33" i="12"/>
  <c r="X147" i="12"/>
  <c r="Y488" i="12"/>
  <c r="Y63" i="12"/>
  <c r="X24" i="12"/>
  <c r="X636" i="12"/>
  <c r="Y574" i="12"/>
  <c r="Y640" i="12"/>
  <c r="Y348" i="12"/>
  <c r="X628" i="12"/>
  <c r="X146" i="12"/>
  <c r="Y16" i="12"/>
  <c r="Y274" i="12"/>
  <c r="Y593" i="12"/>
  <c r="Y250" i="12"/>
  <c r="X344" i="12"/>
  <c r="Y502" i="12"/>
  <c r="X207" i="12"/>
  <c r="Y622" i="12"/>
  <c r="X206" i="12"/>
  <c r="X58" i="12"/>
  <c r="X481" i="12"/>
  <c r="Y212" i="12"/>
  <c r="X622" i="12"/>
  <c r="Y338" i="12"/>
  <c r="Y164" i="12"/>
  <c r="X77" i="12"/>
  <c r="Y325" i="12"/>
  <c r="X397" i="12"/>
  <c r="X654" i="12"/>
  <c r="X65" i="12"/>
  <c r="X338" i="12"/>
  <c r="X554" i="12"/>
  <c r="X651" i="12"/>
  <c r="Y335" i="12"/>
  <c r="Y423" i="12"/>
  <c r="Y131" i="12"/>
  <c r="X452" i="12"/>
  <c r="X674" i="12"/>
  <c r="X401" i="12"/>
  <c r="X614" i="12"/>
  <c r="X92" i="12"/>
  <c r="X55" i="12"/>
  <c r="Y347" i="12"/>
  <c r="X386" i="12"/>
  <c r="X441" i="12"/>
  <c r="Y253" i="12"/>
  <c r="X61" i="12"/>
  <c r="X509" i="12"/>
  <c r="X677" i="12"/>
  <c r="Y664" i="12"/>
  <c r="Y141" i="12"/>
  <c r="Y28" i="12"/>
  <c r="Y283" i="12"/>
  <c r="Y647" i="12"/>
  <c r="X90" i="12"/>
  <c r="X168" i="12"/>
  <c r="Y636" i="12"/>
  <c r="Y333" i="12"/>
  <c r="Y236" i="12"/>
  <c r="X153" i="12"/>
  <c r="X227" i="12"/>
  <c r="X524" i="12"/>
  <c r="X517" i="12"/>
  <c r="Y194" i="12"/>
  <c r="Y582" i="12"/>
  <c r="X18" i="12"/>
  <c r="Y103" i="12"/>
  <c r="X28" i="12"/>
  <c r="X67" i="12"/>
  <c r="X85" i="12"/>
  <c r="Y99" i="12"/>
  <c r="Y551" i="12"/>
  <c r="Y33" i="12"/>
  <c r="X197" i="12"/>
  <c r="X663" i="12"/>
  <c r="X329" i="12"/>
  <c r="Y606" i="12"/>
  <c r="X211" i="12"/>
  <c r="Y698" i="12"/>
  <c r="Y679" i="12"/>
  <c r="X184" i="12"/>
  <c r="Y650" i="12"/>
  <c r="X295" i="12"/>
  <c r="Y40" i="12"/>
  <c r="Y391" i="12"/>
  <c r="X332" i="12"/>
  <c r="Y431" i="12"/>
  <c r="X578" i="12"/>
  <c r="X96" i="12"/>
  <c r="X380" i="12"/>
  <c r="X276" i="12"/>
  <c r="Y135" i="12"/>
  <c r="X489" i="12"/>
  <c r="Y44" i="12"/>
  <c r="X590" i="12"/>
  <c r="Y667" i="12"/>
  <c r="Y175" i="12"/>
  <c r="X493" i="12"/>
  <c r="Y438" i="12"/>
  <c r="Y320" i="12"/>
  <c r="X178" i="12"/>
  <c r="Y554" i="12"/>
  <c r="Y45" i="12"/>
  <c r="Y233" i="12"/>
  <c r="Y591" i="12"/>
  <c r="Y324" i="12"/>
  <c r="Y176" i="12"/>
  <c r="X468" i="12"/>
  <c r="Y425" i="12"/>
  <c r="Y197" i="12"/>
  <c r="X208" i="12"/>
  <c r="Y106" i="12"/>
  <c r="Y675" i="12"/>
  <c r="X439" i="12"/>
  <c r="X19" i="12"/>
  <c r="Y359" i="12"/>
  <c r="Y548" i="12"/>
  <c r="X353" i="12"/>
  <c r="Y566" i="12"/>
  <c r="Y309" i="12"/>
  <c r="X364" i="12"/>
  <c r="X363" i="12"/>
  <c r="X81" i="12"/>
  <c r="X202" i="12"/>
  <c r="X542" i="12"/>
  <c r="Y82" i="12"/>
  <c r="Y83" i="12"/>
  <c r="Y19" i="12"/>
  <c r="X388" i="12"/>
  <c r="Y626" i="12"/>
  <c r="Y697" i="12"/>
  <c r="X587" i="12"/>
  <c r="X115" i="12"/>
  <c r="Y618" i="12"/>
  <c r="X480" i="12"/>
  <c r="X320" i="12"/>
  <c r="X425" i="12"/>
  <c r="Y685" i="12"/>
  <c r="Y24" i="12"/>
  <c r="Y389" i="12"/>
  <c r="Y471" i="12"/>
  <c r="X430" i="12"/>
  <c r="X689" i="12"/>
  <c r="Y35" i="12"/>
  <c r="X387" i="12"/>
  <c r="X238" i="12"/>
  <c r="Y505" i="12"/>
  <c r="X393" i="12"/>
  <c r="Y440" i="12"/>
  <c r="X574" i="12"/>
  <c r="Y392" i="12"/>
  <c r="X155" i="12"/>
  <c r="Y144" i="12"/>
  <c r="Y555" i="12"/>
  <c r="Y454" i="12"/>
  <c r="Y542" i="12"/>
  <c r="X486" i="12"/>
  <c r="X270" i="12"/>
  <c r="X550" i="12"/>
  <c r="X508" i="12"/>
  <c r="X37" i="12"/>
  <c r="Y262" i="12"/>
  <c r="Y476" i="12"/>
  <c r="X34" i="12"/>
  <c r="Y464" i="12"/>
  <c r="Y88" i="12"/>
  <c r="Y500" i="12"/>
  <c r="Y289" i="12"/>
  <c r="Y223" i="12"/>
  <c r="Y510" i="12"/>
  <c r="Y530" i="12"/>
  <c r="Y627" i="12"/>
  <c r="Y379" i="12"/>
  <c r="X454" i="12"/>
  <c r="Y142" i="12"/>
  <c r="X688" i="12"/>
  <c r="Y645" i="12"/>
  <c r="X355" i="12"/>
  <c r="X31" i="12"/>
  <c r="X173" i="12"/>
  <c r="Y21" i="12"/>
  <c r="X93" i="12"/>
  <c r="X95" i="12"/>
  <c r="Y424" i="12"/>
  <c r="X213" i="12"/>
  <c r="Y499" i="12"/>
  <c r="Y479" i="12"/>
  <c r="Y298" i="12"/>
  <c r="Y290" i="12"/>
  <c r="Y20" i="12"/>
  <c r="Y394" i="12"/>
  <c r="Y70" i="12"/>
  <c r="X365" i="12"/>
  <c r="Y238" i="12"/>
  <c r="Y573" i="12"/>
  <c r="Y358" i="12"/>
  <c r="X195" i="12"/>
  <c r="X138" i="12"/>
  <c r="X612" i="12"/>
  <c r="X375" i="12"/>
  <c r="Y660" i="12"/>
  <c r="X64" i="12"/>
  <c r="Y280" i="12"/>
  <c r="X100" i="12"/>
  <c r="X617" i="12"/>
  <c r="X652" i="12"/>
  <c r="X558" i="12"/>
  <c r="X122" i="12"/>
  <c r="Y267" i="12"/>
  <c r="Y460" i="12"/>
  <c r="X575" i="12"/>
  <c r="Y503" i="12"/>
  <c r="X187" i="12"/>
  <c r="X39" i="12"/>
  <c r="Y648" i="12"/>
  <c r="X252" i="12"/>
  <c r="Y299" i="12"/>
  <c r="Y523" i="12"/>
  <c r="X525" i="12"/>
  <c r="X78" i="12"/>
  <c r="Y34" i="12"/>
  <c r="X504" i="12"/>
  <c r="X410" i="12"/>
  <c r="Y376" i="12"/>
  <c r="X285" i="12"/>
  <c r="X220" i="12"/>
  <c r="Y462" i="12"/>
  <c r="Y526" i="12"/>
  <c r="Y614" i="12"/>
  <c r="Y222" i="12"/>
  <c r="Y696" i="12"/>
  <c r="X201" i="12"/>
  <c r="X391" i="12"/>
  <c r="Y532" i="12"/>
  <c r="X671" i="12"/>
  <c r="X701" i="12"/>
  <c r="X41" i="12"/>
  <c r="X51" i="12"/>
  <c r="Y127" i="12"/>
  <c r="Y458" i="12"/>
  <c r="X175" i="12"/>
  <c r="X672" i="12"/>
  <c r="Y666" i="12"/>
  <c r="X36" i="12"/>
  <c r="Y570" i="12"/>
  <c r="X141" i="12"/>
  <c r="Y557" i="12"/>
  <c r="Y284" i="12"/>
  <c r="Y374" i="12"/>
  <c r="X448" i="12"/>
  <c r="X186" i="12"/>
  <c r="X83" i="12"/>
  <c r="Y434" i="12"/>
  <c r="X656" i="12"/>
  <c r="Y352" i="12"/>
  <c r="X621" i="12"/>
  <c r="X408" i="12"/>
  <c r="X142" i="12"/>
  <c r="X72" i="12"/>
  <c r="X569" i="12"/>
  <c r="X69" i="12"/>
  <c r="X696" i="12"/>
  <c r="Y302" i="12"/>
  <c r="Y432" i="12"/>
  <c r="X212" i="12"/>
  <c r="X495" i="12"/>
  <c r="Y540" i="12"/>
  <c r="Y71" i="12"/>
  <c r="Y120" i="12"/>
  <c r="X149" i="12"/>
  <c r="X204" i="12"/>
  <c r="Y611" i="12"/>
  <c r="Y208" i="12"/>
  <c r="X664" i="12"/>
  <c r="X79" i="12"/>
  <c r="Y227" i="12"/>
  <c r="Y357" i="12"/>
  <c r="Y94" i="12"/>
  <c r="X71" i="12"/>
  <c r="Y27" i="12"/>
  <c r="Y332" i="12"/>
  <c r="Y541" i="12"/>
  <c r="Y651" i="12"/>
  <c r="Y371" i="12"/>
  <c r="X469" i="12"/>
  <c r="Y419" i="12"/>
  <c r="X412" i="12"/>
  <c r="X563" i="12"/>
  <c r="Y658" i="12"/>
  <c r="Y489" i="12"/>
  <c r="X123" i="12"/>
  <c r="X356" i="12"/>
  <c r="X607" i="12"/>
  <c r="X306" i="12"/>
  <c r="Y216" i="12"/>
  <c r="Y76" i="12"/>
  <c r="X371" i="12"/>
  <c r="Y100" i="12"/>
  <c r="X549" i="12"/>
  <c r="Y167" i="12"/>
  <c r="Y75" i="12"/>
  <c r="X382" i="12"/>
  <c r="X134" i="12"/>
  <c r="X273" i="12"/>
  <c r="Y295" i="12"/>
  <c r="X378" i="12"/>
  <c r="Y117" i="12"/>
  <c r="X119" i="12"/>
  <c r="X319" i="12"/>
  <c r="X626" i="12"/>
  <c r="Y384" i="12"/>
  <c r="X27" i="12"/>
  <c r="X251" i="12"/>
  <c r="Y172" i="12"/>
  <c r="X166" i="12"/>
  <c r="X25" i="12"/>
  <c r="Y210" i="12"/>
  <c r="Y43" i="12"/>
  <c r="Y546" i="12"/>
  <c r="X599" i="12"/>
  <c r="Y588" i="12"/>
  <c r="Y563" i="12"/>
  <c r="Y92" i="12"/>
  <c r="X665" i="12"/>
  <c r="Y149" i="12"/>
  <c r="Y536" i="12"/>
  <c r="Y522" i="12"/>
  <c r="Y668" i="12"/>
  <c r="X301" i="12"/>
  <c r="X501" i="12"/>
  <c r="Y653" i="12"/>
  <c r="Y682" i="12"/>
  <c r="Y475" i="12"/>
  <c r="Y121" i="12"/>
  <c r="X624" i="12"/>
  <c r="X312" i="12"/>
  <c r="X559" i="12"/>
  <c r="Y78" i="12"/>
  <c r="X444" i="12"/>
  <c r="Y204" i="12"/>
  <c r="X580" i="12"/>
  <c r="Y480" i="12"/>
  <c r="Y239" i="12"/>
  <c r="X561" i="12"/>
  <c r="Y558" i="12"/>
  <c r="Y693" i="12"/>
  <c r="Y346" i="12"/>
  <c r="X528" i="12"/>
  <c r="Y240" i="12"/>
  <c r="Y340" i="12"/>
  <c r="X514" i="12"/>
  <c r="Y122" i="12"/>
  <c r="Y26" i="12"/>
  <c r="Y52" i="12"/>
  <c r="Y528" i="12"/>
  <c r="Y663" i="12"/>
  <c r="X429" i="12"/>
  <c r="X324" i="12"/>
  <c r="Y607" i="12"/>
  <c r="X445" i="12"/>
  <c r="X185" i="12"/>
  <c r="Y195" i="12"/>
  <c r="Y65" i="12"/>
  <c r="X247" i="12"/>
  <c r="Y145" i="12"/>
  <c r="Y469" i="12"/>
  <c r="X240" i="12"/>
  <c r="Y252" i="12"/>
  <c r="X133" i="12"/>
  <c r="Y513" i="12"/>
  <c r="X428" i="12"/>
  <c r="X359" i="12"/>
  <c r="Y174" i="12"/>
  <c r="X579" i="12"/>
  <c r="X443" i="12"/>
  <c r="Y219" i="12"/>
  <c r="Y703" i="12"/>
  <c r="X280" i="12"/>
  <c r="X310" i="12"/>
  <c r="X698" i="12"/>
  <c r="X657" i="12"/>
  <c r="X516" i="12"/>
  <c r="Y670" i="12"/>
  <c r="X681" i="12"/>
  <c r="Y187" i="12"/>
  <c r="X629" i="12"/>
  <c r="X667" i="12"/>
  <c r="Y123" i="12"/>
  <c r="Y637" i="12"/>
  <c r="X249" i="12"/>
  <c r="Y445" i="12"/>
  <c r="X658" i="12"/>
  <c r="X460" i="12"/>
  <c r="X242" i="12"/>
  <c r="Y159" i="12"/>
  <c r="Y38" i="12"/>
  <c r="X223" i="12"/>
  <c r="X205" i="12"/>
  <c r="Y31" i="12"/>
  <c r="Y461" i="12"/>
  <c r="Y616" i="12"/>
  <c r="X54" i="12"/>
  <c r="Y694" i="12"/>
  <c r="Y228" i="12"/>
  <c r="Y93" i="12"/>
  <c r="Y403" i="12"/>
  <c r="X189" i="12"/>
  <c r="X343" i="12"/>
  <c r="Y590" i="12"/>
  <c r="Y643" i="12"/>
  <c r="Y597" i="12"/>
  <c r="X244" i="12"/>
  <c r="X638" i="12"/>
  <c r="X437" i="12"/>
  <c r="X503" i="12"/>
  <c r="Y133" i="12"/>
  <c r="Y125" i="12"/>
  <c r="X56" i="12"/>
  <c r="Y59" i="12"/>
  <c r="Y86" i="12"/>
  <c r="Y22" i="12"/>
  <c r="Y569" i="12"/>
  <c r="X107" i="12"/>
  <c r="Y56" i="12"/>
  <c r="X253" i="12"/>
  <c r="X161" i="12"/>
  <c r="X114" i="12"/>
  <c r="Y680" i="12"/>
  <c r="X533" i="12"/>
  <c r="X369" i="12"/>
  <c r="Y592" i="12"/>
  <c r="Y190" i="12"/>
  <c r="Y504" i="12"/>
  <c r="X505" i="12"/>
  <c r="Y583" i="12"/>
  <c r="Y628" i="12"/>
  <c r="X303" i="12"/>
  <c r="Y517" i="12"/>
  <c r="Y263" i="12"/>
  <c r="Y567" i="12"/>
  <c r="Y620" i="12"/>
  <c r="X63" i="12"/>
  <c r="Y467" i="12"/>
  <c r="X529" i="12"/>
  <c r="X170" i="12"/>
  <c r="Y166" i="12"/>
  <c r="Y481" i="12"/>
  <c r="X424" i="12"/>
  <c r="X459" i="12"/>
  <c r="Y609" i="12"/>
  <c r="X497" i="12"/>
  <c r="Y270" i="12"/>
  <c r="Y140" i="12"/>
  <c r="X620" i="12"/>
  <c r="X451" i="12"/>
  <c r="X643" i="12"/>
  <c r="X637" i="12"/>
  <c r="X261" i="12"/>
  <c r="X236" i="12"/>
  <c r="X662" i="12"/>
  <c r="X588" i="12"/>
  <c r="Y477" i="12"/>
  <c r="X76" i="12"/>
  <c r="X57" i="12"/>
  <c r="X106" i="12"/>
  <c r="Y586" i="12"/>
  <c r="Y595" i="12"/>
  <c r="Y343" i="12"/>
  <c r="X148" i="12"/>
  <c r="X194" i="12"/>
  <c r="X608" i="12"/>
  <c r="X400" i="12"/>
  <c r="X152" i="12"/>
  <c r="Y305" i="12"/>
  <c r="X66" i="12"/>
  <c r="X84" i="12"/>
  <c r="Y529" i="12"/>
  <c r="Y310" i="12"/>
  <c r="Y388" i="12"/>
  <c r="X532" i="12"/>
  <c r="Y254" i="12"/>
  <c r="Y148" i="12"/>
  <c r="Y514" i="12"/>
  <c r="Y639" i="12"/>
  <c r="Y80" i="12"/>
  <c r="Y401" i="12"/>
  <c r="X257" i="12"/>
  <c r="Y307" i="12"/>
  <c r="Y373" i="12"/>
  <c r="Y214" i="12"/>
  <c r="X472" i="12"/>
  <c r="X531" i="12"/>
  <c r="Y48" i="12"/>
  <c r="X545" i="12"/>
  <c r="X245" i="12"/>
  <c r="Y435" i="12"/>
  <c r="X121" i="12"/>
  <c r="X370" i="12"/>
  <c r="X367" i="12"/>
  <c r="X479" i="12"/>
  <c r="X405" i="12"/>
  <c r="Y508" i="12"/>
  <c r="X682" i="12"/>
  <c r="X362" i="12"/>
  <c r="M57" i="3"/>
  <c r="K57" i="3"/>
  <c r="O57" i="3"/>
  <c r="J57" i="3"/>
  <c r="D57" i="3"/>
  <c r="M63" i="3"/>
  <c r="R63" i="3"/>
  <c r="H63" i="3"/>
  <c r="E63" i="3"/>
  <c r="D63" i="3"/>
  <c r="K63" i="3"/>
  <c r="Q63" i="3"/>
  <c r="A63" i="3"/>
  <c r="I63" i="3"/>
  <c r="L63" i="3"/>
  <c r="J63" i="3"/>
  <c r="B63" i="3"/>
  <c r="F63" i="3"/>
  <c r="S63" i="3"/>
  <c r="C63" i="3"/>
  <c r="P63" i="3"/>
  <c r="O63" i="3"/>
  <c r="T63" i="3"/>
  <c r="N63" i="3"/>
  <c r="G63" i="3"/>
  <c r="R54" i="3"/>
  <c r="D54" i="3"/>
  <c r="B54" i="3"/>
  <c r="K54" i="3"/>
  <c r="M54" i="3"/>
  <c r="J54" i="3"/>
  <c r="G54" i="3"/>
  <c r="Q54" i="3"/>
  <c r="P54" i="3"/>
  <c r="O54" i="3"/>
  <c r="T54" i="3"/>
  <c r="A54" i="3"/>
  <c r="F54" i="3"/>
  <c r="L54" i="3"/>
  <c r="I54" i="3"/>
  <c r="H54" i="3"/>
  <c r="C54" i="3"/>
  <c r="S54" i="3"/>
  <c r="E54" i="3"/>
  <c r="N54" i="3"/>
  <c r="R15" i="4"/>
  <c r="M15" i="4"/>
  <c r="G15" i="4"/>
  <c r="A15" i="4"/>
  <c r="H15" i="4"/>
  <c r="N15" i="4"/>
  <c r="E15" i="4"/>
  <c r="S15" i="4"/>
  <c r="K15" i="4"/>
  <c r="F15" i="4"/>
  <c r="J15" i="4"/>
  <c r="I15" i="4"/>
  <c r="P15" i="4"/>
  <c r="B15" i="4"/>
  <c r="C15" i="4"/>
  <c r="T15" i="4"/>
  <c r="D15" i="4"/>
  <c r="O15" i="4"/>
  <c r="L15" i="4"/>
  <c r="Q15" i="4"/>
  <c r="Y14" i="4"/>
  <c r="X16" i="4"/>
  <c r="W418" i="4"/>
  <c r="Y16" i="4"/>
  <c r="Y225" i="12" l="1"/>
  <c r="X130" i="12"/>
  <c r="X217" i="12"/>
  <c r="Y543" i="12"/>
  <c r="X567" i="12"/>
  <c r="X610" i="12"/>
  <c r="Y654" i="12"/>
  <c r="X246" i="12"/>
  <c r="Y446" i="12"/>
  <c r="Y657" i="12"/>
  <c r="Y98" i="12"/>
  <c r="Y571" i="12"/>
  <c r="Y192" i="12"/>
  <c r="X490" i="12"/>
  <c r="X225" i="12"/>
  <c r="X156" i="12"/>
  <c r="Y413" i="12"/>
  <c r="Y661" i="12"/>
  <c r="Y58" i="12"/>
  <c r="X159" i="12"/>
  <c r="X264" i="12"/>
  <c r="X597" i="12"/>
  <c r="Y468" i="12"/>
  <c r="Y612" i="12"/>
  <c r="Y349" i="12"/>
  <c r="X462" i="12"/>
  <c r="X669" i="12"/>
  <c r="Y95" i="12"/>
  <c r="Y598" i="12"/>
  <c r="X491" i="12"/>
  <c r="X385" i="12"/>
  <c r="X358" i="12"/>
  <c r="X98" i="12"/>
  <c r="X478" i="12"/>
  <c r="Y321" i="12"/>
  <c r="Y473" i="12"/>
  <c r="X163" i="12"/>
  <c r="X553" i="12"/>
  <c r="Y450" i="12"/>
  <c r="Y268" i="12"/>
  <c r="X311" i="12"/>
  <c r="X551" i="12"/>
  <c r="X82" i="12"/>
  <c r="Y132" i="12"/>
  <c r="Y463" i="12"/>
  <c r="X86" i="12"/>
  <c r="X407" i="12"/>
  <c r="X399" i="12"/>
  <c r="Y395" i="12"/>
  <c r="Y594" i="12"/>
  <c r="Y366" i="12"/>
  <c r="X641" i="12"/>
  <c r="Y562" i="12"/>
  <c r="X645" i="12"/>
  <c r="Y62" i="12"/>
  <c r="Y635" i="12"/>
  <c r="Y291" i="12"/>
  <c r="Y492" i="12"/>
  <c r="Y241" i="12"/>
  <c r="Y296" i="12"/>
  <c r="X144" i="12"/>
  <c r="Y433" i="12"/>
  <c r="Y690" i="12"/>
  <c r="X573" i="12"/>
  <c r="X267" i="12"/>
  <c r="X299" i="12"/>
  <c r="X546" i="12"/>
  <c r="X526" i="12"/>
  <c r="X271" i="12"/>
  <c r="Y472" i="12"/>
  <c r="X499" i="12"/>
  <c r="Y564" i="12"/>
  <c r="X191" i="12"/>
  <c r="Y213" i="12"/>
  <c r="X42" i="12"/>
  <c r="Y152" i="12"/>
  <c r="Y400" i="12"/>
  <c r="X623" i="12"/>
  <c r="Y350" i="12"/>
  <c r="Y676" i="12"/>
  <c r="X248" i="12"/>
  <c r="X94" i="12"/>
  <c r="X349" i="12"/>
  <c r="X406" i="12"/>
  <c r="X510" i="12"/>
  <c r="Y405" i="12"/>
  <c r="Y161" i="12"/>
  <c r="Y367" i="12"/>
  <c r="X29" i="12"/>
  <c r="X53" i="12"/>
  <c r="X650" i="12"/>
  <c r="Y246" i="12"/>
  <c r="X418" i="12"/>
  <c r="X500" i="12"/>
  <c r="Y356" i="12"/>
  <c r="X179" i="12"/>
  <c r="X577" i="12"/>
  <c r="Y662" i="12"/>
  <c r="Y109" i="12"/>
  <c r="Y193" i="12"/>
  <c r="X330" i="12"/>
  <c r="X108" i="12"/>
  <c r="X210" i="12"/>
  <c r="X455" i="12"/>
  <c r="Y385" i="12"/>
  <c r="Y408" i="12"/>
  <c r="X433" i="12"/>
  <c r="Y157" i="12"/>
  <c r="Y234" i="12"/>
  <c r="X535" i="12"/>
  <c r="Y72" i="12"/>
  <c r="Y331" i="12"/>
  <c r="Y561" i="12"/>
  <c r="Y271" i="12"/>
  <c r="Y198" i="12"/>
  <c r="Y115" i="12"/>
  <c r="X566" i="12"/>
  <c r="X131" i="12"/>
  <c r="X335" i="12"/>
  <c r="Y368" i="12"/>
  <c r="Y217" i="12"/>
  <c r="X488" i="12"/>
  <c r="X619" i="12"/>
  <c r="X571" i="12"/>
  <c r="X655" i="12"/>
  <c r="Y107" i="12"/>
  <c r="Y576" i="12"/>
  <c r="X328" i="12"/>
  <c r="Y579" i="12"/>
  <c r="Y692" i="12"/>
  <c r="X473" i="12"/>
  <c r="X557" i="12"/>
  <c r="Y506" i="12"/>
  <c r="Y456" i="12"/>
  <c r="Y288" i="12"/>
  <c r="Y232" i="12"/>
  <c r="X160" i="12"/>
  <c r="Y642" i="12"/>
  <c r="Y323" i="12"/>
  <c r="X646" i="12"/>
  <c r="X35" i="12"/>
  <c r="X292" i="12"/>
  <c r="Y512" i="12"/>
  <c r="X506" i="12"/>
  <c r="X465" i="12"/>
  <c r="Y700" i="12"/>
  <c r="Y111" i="12"/>
  <c r="X226" i="12"/>
  <c r="X132" i="12"/>
  <c r="X595" i="12"/>
  <c r="X685" i="12"/>
  <c r="Y556" i="12"/>
  <c r="Y681" i="12"/>
  <c r="X218" i="12"/>
  <c r="X584" i="12"/>
  <c r="X278" i="12"/>
  <c r="Y417" i="12"/>
  <c r="Y313" i="12"/>
  <c r="Y452" i="12"/>
  <c r="Y266" i="12"/>
  <c r="X129" i="12"/>
  <c r="Y97" i="12"/>
  <c r="Y422" i="12"/>
  <c r="Y261" i="12"/>
  <c r="Y572" i="12"/>
  <c r="X322" i="12"/>
  <c r="Y273" i="12"/>
  <c r="Y537" i="12"/>
  <c r="Y329" i="12"/>
  <c r="X544" i="12"/>
  <c r="Y60" i="12"/>
  <c r="X585" i="12"/>
  <c r="Y89" i="12"/>
  <c r="Y104" i="12"/>
  <c r="X431" i="12"/>
  <c r="Y134" i="12"/>
  <c r="X127" i="12"/>
  <c r="Y684" i="12"/>
  <c r="Y224" i="12"/>
  <c r="Y351" i="12"/>
  <c r="X475" i="12"/>
  <c r="X32" i="12"/>
  <c r="Y282" i="12"/>
  <c r="Y578" i="12"/>
  <c r="Y110" i="12"/>
  <c r="X198" i="12"/>
  <c r="Y381" i="12"/>
  <c r="Y285" i="12"/>
  <c r="X143" i="12"/>
  <c r="Y276" i="12"/>
  <c r="Y85" i="12"/>
  <c r="X633" i="12"/>
  <c r="Y550" i="12"/>
  <c r="Y549" i="12"/>
  <c r="X260" i="12"/>
  <c r="X668" i="12"/>
  <c r="X46" i="12"/>
  <c r="Y264" i="12"/>
  <c r="Y294" i="12"/>
  <c r="X640" i="12"/>
  <c r="Y459" i="12"/>
  <c r="Y191" i="12"/>
  <c r="X336" i="12"/>
  <c r="Y418" i="12"/>
  <c r="Y515" i="12"/>
  <c r="Y128" i="12"/>
  <c r="X318" i="12"/>
  <c r="Y615" i="12"/>
  <c r="Y396" i="12"/>
  <c r="X235" i="12"/>
  <c r="Y293" i="12"/>
  <c r="Y255" i="12"/>
  <c r="Y428" i="12"/>
  <c r="Y153" i="12"/>
  <c r="Y623" i="12"/>
  <c r="Y136" i="12"/>
  <c r="Y406" i="12"/>
  <c r="X492" i="12"/>
  <c r="Y297" i="12"/>
  <c r="X327" i="12"/>
  <c r="Y420" i="12"/>
  <c r="X209" i="12"/>
  <c r="X288" i="12"/>
  <c r="X176" i="12"/>
  <c r="X80" i="12"/>
  <c r="X361" i="12"/>
  <c r="X602" i="12"/>
  <c r="X74" i="12"/>
  <c r="X125" i="12"/>
  <c r="X298" i="12"/>
  <c r="X417" i="12"/>
  <c r="Y613" i="12"/>
  <c r="X109" i="12"/>
  <c r="Y105" i="12"/>
  <c r="Y203" i="12"/>
  <c r="X555" i="12"/>
  <c r="Y342" i="12"/>
  <c r="X325" i="12"/>
  <c r="X341" i="12"/>
  <c r="X162" i="12"/>
  <c r="X581" i="12"/>
  <c r="X117" i="12"/>
  <c r="Y466" i="12"/>
  <c r="Y652" i="12"/>
  <c r="Y151" i="12"/>
  <c r="X340" i="12"/>
  <c r="Y629" i="12"/>
  <c r="X592" i="12"/>
  <c r="Y426" i="12"/>
  <c r="X377" i="12"/>
  <c r="X368" i="12"/>
  <c r="X456" i="12"/>
  <c r="Y160" i="12"/>
  <c r="Y565" i="12"/>
  <c r="X426" i="12"/>
  <c r="X699" i="12"/>
  <c r="Y50" i="12"/>
  <c r="Y129" i="12"/>
  <c r="Y29" i="12"/>
  <c r="X308" i="12"/>
  <c r="Y184" i="12"/>
  <c r="Y188" i="12"/>
  <c r="Y656" i="12"/>
  <c r="X300" i="12"/>
  <c r="Y447" i="12"/>
  <c r="X136" i="12"/>
  <c r="X536" i="12"/>
  <c r="Y377" i="12"/>
  <c r="Y448" i="12"/>
  <c r="X438" i="12"/>
  <c r="Y378" i="12"/>
  <c r="Y242" i="12"/>
  <c r="X164" i="12"/>
  <c r="Y41" i="12"/>
  <c r="Y326" i="12"/>
  <c r="X678" i="12"/>
  <c r="Y301" i="12"/>
  <c r="X630" i="12"/>
  <c r="Y484" i="12"/>
  <c r="Y521" i="12"/>
  <c r="Y398" i="12"/>
  <c r="X556" i="12"/>
  <c r="Y701" i="12"/>
  <c r="Y277" i="12"/>
  <c r="Y665" i="12"/>
  <c r="Y113" i="12"/>
  <c r="X419" i="12"/>
  <c r="Y230" i="12"/>
  <c r="J703" i="12"/>
  <c r="O703" i="12"/>
  <c r="E703" i="12"/>
  <c r="M703" i="12"/>
  <c r="R703" i="12"/>
  <c r="P703" i="12"/>
  <c r="S703" i="12"/>
  <c r="I703" i="12"/>
  <c r="B703" i="12"/>
  <c r="F703" i="12"/>
  <c r="D703" i="12"/>
  <c r="G703" i="12"/>
  <c r="N703" i="12"/>
  <c r="L703" i="12"/>
  <c r="C703" i="12"/>
  <c r="H703" i="12"/>
  <c r="A703" i="12"/>
  <c r="K703" i="12"/>
  <c r="Q703" i="12"/>
  <c r="T703" i="12"/>
  <c r="C87" i="12"/>
  <c r="O87" i="12"/>
  <c r="P87" i="12"/>
  <c r="F87" i="12"/>
  <c r="N87" i="12"/>
  <c r="B87" i="12"/>
  <c r="D87" i="12"/>
  <c r="H87" i="12"/>
  <c r="L87" i="12"/>
  <c r="K87" i="12"/>
  <c r="S87" i="12"/>
  <c r="T87" i="12"/>
  <c r="M87" i="12"/>
  <c r="A87" i="12"/>
  <c r="E87" i="12"/>
  <c r="Q87" i="12"/>
  <c r="J87" i="12"/>
  <c r="I87" i="12"/>
  <c r="R87" i="12"/>
  <c r="G87" i="12"/>
  <c r="H446" i="12"/>
  <c r="D446" i="12"/>
  <c r="T446" i="12"/>
  <c r="G446" i="12"/>
  <c r="J446" i="12"/>
  <c r="S446" i="12"/>
  <c r="R446" i="12"/>
  <c r="I446" i="12"/>
  <c r="L446" i="12"/>
  <c r="M446" i="12"/>
  <c r="N446" i="12"/>
  <c r="B446" i="12"/>
  <c r="E446" i="12"/>
  <c r="F446" i="12"/>
  <c r="Q446" i="12"/>
  <c r="K446" i="12"/>
  <c r="C446" i="12"/>
  <c r="P446" i="12"/>
  <c r="O446" i="12"/>
  <c r="A446" i="12"/>
  <c r="N422" i="12"/>
  <c r="R422" i="12"/>
  <c r="G422" i="12"/>
  <c r="Q422" i="12"/>
  <c r="I422" i="12"/>
  <c r="B422" i="12"/>
  <c r="S422" i="12"/>
  <c r="C422" i="12"/>
  <c r="J422" i="12"/>
  <c r="H422" i="12"/>
  <c r="D422" i="12"/>
  <c r="L422" i="12"/>
  <c r="O422" i="12"/>
  <c r="F422" i="12"/>
  <c r="P422" i="12"/>
  <c r="E422" i="12"/>
  <c r="A422" i="12"/>
  <c r="T422" i="12"/>
  <c r="M422" i="12"/>
  <c r="K422" i="12"/>
  <c r="G104" i="12"/>
  <c r="H104" i="12"/>
  <c r="C104" i="12"/>
  <c r="A104" i="12"/>
  <c r="E104" i="12"/>
  <c r="S104" i="12"/>
  <c r="J104" i="12"/>
  <c r="L104" i="12"/>
  <c r="Q104" i="12"/>
  <c r="F104" i="12"/>
  <c r="P104" i="12"/>
  <c r="I104" i="12"/>
  <c r="K104" i="12"/>
  <c r="N104" i="12"/>
  <c r="T104" i="12"/>
  <c r="B104" i="12"/>
  <c r="M104" i="12"/>
  <c r="O104" i="12"/>
  <c r="D104" i="12"/>
  <c r="R104" i="12"/>
  <c r="B290" i="12"/>
  <c r="G290" i="12"/>
  <c r="K290" i="12"/>
  <c r="P290" i="12"/>
  <c r="Q290" i="12"/>
  <c r="R290" i="12"/>
  <c r="L290" i="12"/>
  <c r="F290" i="12"/>
  <c r="T290" i="12"/>
  <c r="M290" i="12"/>
  <c r="O290" i="12"/>
  <c r="N290" i="12"/>
  <c r="I290" i="12"/>
  <c r="S290" i="12"/>
  <c r="H290" i="12"/>
  <c r="E290" i="12"/>
  <c r="D290" i="12"/>
  <c r="J290" i="12"/>
  <c r="A290" i="12"/>
  <c r="C290" i="12"/>
  <c r="F307" i="12"/>
  <c r="C307" i="12"/>
  <c r="O307" i="12"/>
  <c r="R307" i="12"/>
  <c r="E307" i="12"/>
  <c r="I307" i="12"/>
  <c r="K307" i="12"/>
  <c r="A307" i="12"/>
  <c r="B307" i="12"/>
  <c r="H307" i="12"/>
  <c r="J307" i="12"/>
  <c r="N307" i="12"/>
  <c r="T307" i="12"/>
  <c r="Q307" i="12"/>
  <c r="G307" i="12"/>
  <c r="D307" i="12"/>
  <c r="S307" i="12"/>
  <c r="P307" i="12"/>
  <c r="L307" i="12"/>
  <c r="M307" i="12"/>
  <c r="M215" i="12"/>
  <c r="Q215" i="12"/>
  <c r="A215" i="12"/>
  <c r="K215" i="12"/>
  <c r="R215" i="12"/>
  <c r="E215" i="12"/>
  <c r="H215" i="12"/>
  <c r="C215" i="12"/>
  <c r="L215" i="12"/>
  <c r="P215" i="12"/>
  <c r="J215" i="12"/>
  <c r="O215" i="12"/>
  <c r="F215" i="12"/>
  <c r="B215" i="12"/>
  <c r="T215" i="12"/>
  <c r="D215" i="12"/>
  <c r="N215" i="12"/>
  <c r="S215" i="12"/>
  <c r="G215" i="12"/>
  <c r="I215" i="12"/>
  <c r="O527" i="12"/>
  <c r="A527" i="12"/>
  <c r="P527" i="12"/>
  <c r="D527" i="12"/>
  <c r="J527" i="12"/>
  <c r="R527" i="12"/>
  <c r="S527" i="12"/>
  <c r="T527" i="12"/>
  <c r="G527" i="12"/>
  <c r="E527" i="12"/>
  <c r="N527" i="12"/>
  <c r="I527" i="12"/>
  <c r="K527" i="12"/>
  <c r="C527" i="12"/>
  <c r="Q527" i="12"/>
  <c r="L527" i="12"/>
  <c r="B527" i="12"/>
  <c r="H527" i="12"/>
  <c r="M527" i="12"/>
  <c r="F527" i="12"/>
  <c r="P70" i="12"/>
  <c r="S70" i="12"/>
  <c r="Q70" i="12"/>
  <c r="G70" i="12"/>
  <c r="I70" i="12"/>
  <c r="T70" i="12"/>
  <c r="R70" i="12"/>
  <c r="M70" i="12"/>
  <c r="B70" i="12"/>
  <c r="J70" i="12"/>
  <c r="L70" i="12"/>
  <c r="C70" i="12"/>
  <c r="K70" i="12"/>
  <c r="O70" i="12"/>
  <c r="D70" i="12"/>
  <c r="N70" i="12"/>
  <c r="F70" i="12"/>
  <c r="H70" i="12"/>
  <c r="A70" i="12"/>
  <c r="E70" i="12"/>
  <c r="C60" i="12"/>
  <c r="A60" i="12"/>
  <c r="S60" i="12"/>
  <c r="N60" i="12"/>
  <c r="B60" i="12"/>
  <c r="G60" i="12"/>
  <c r="H60" i="12"/>
  <c r="T60" i="12"/>
  <c r="K60" i="12"/>
  <c r="L60" i="12"/>
  <c r="O60" i="12"/>
  <c r="M60" i="12"/>
  <c r="R60" i="12"/>
  <c r="P60" i="12"/>
  <c r="J60" i="12"/>
  <c r="I60" i="12"/>
  <c r="D60" i="12"/>
  <c r="F60" i="12"/>
  <c r="E60" i="12"/>
  <c r="Q60" i="12"/>
  <c r="N684" i="12"/>
  <c r="J684" i="12"/>
  <c r="F684" i="12"/>
  <c r="T684" i="12"/>
  <c r="R684" i="12"/>
  <c r="M684" i="12"/>
  <c r="O684" i="12"/>
  <c r="G684" i="12"/>
  <c r="S684" i="12"/>
  <c r="H684" i="12"/>
  <c r="E684" i="12"/>
  <c r="L684" i="12"/>
  <c r="Q684" i="12"/>
  <c r="P684" i="12"/>
  <c r="K684" i="12"/>
  <c r="A684" i="12"/>
  <c r="B684" i="12"/>
  <c r="I684" i="12"/>
  <c r="D684" i="12"/>
  <c r="C684" i="12"/>
  <c r="E515" i="12"/>
  <c r="H515" i="12"/>
  <c r="K515" i="12"/>
  <c r="D515" i="12"/>
  <c r="I515" i="12"/>
  <c r="T515" i="12"/>
  <c r="N515" i="12"/>
  <c r="G515" i="12"/>
  <c r="J515" i="12"/>
  <c r="M515" i="12"/>
  <c r="P515" i="12"/>
  <c r="L515" i="12"/>
  <c r="A515" i="12"/>
  <c r="F515" i="12"/>
  <c r="Q515" i="12"/>
  <c r="R515" i="12"/>
  <c r="C515" i="12"/>
  <c r="B515" i="12"/>
  <c r="O515" i="12"/>
  <c r="S515" i="12"/>
  <c r="O606" i="12"/>
  <c r="G606" i="12"/>
  <c r="I606" i="12"/>
  <c r="S606" i="12"/>
  <c r="L606" i="12"/>
  <c r="F606" i="12"/>
  <c r="C606" i="12"/>
  <c r="R606" i="12"/>
  <c r="E606" i="12"/>
  <c r="H606" i="12"/>
  <c r="D606" i="12"/>
  <c r="J606" i="12"/>
  <c r="P606" i="12"/>
  <c r="N606" i="12"/>
  <c r="A606" i="12"/>
  <c r="T606" i="12"/>
  <c r="M606" i="12"/>
  <c r="K606" i="12"/>
  <c r="B606" i="12"/>
  <c r="Q606" i="12"/>
  <c r="R653" i="12"/>
  <c r="O653" i="12"/>
  <c r="C653" i="12"/>
  <c r="S653" i="12"/>
  <c r="K653" i="12"/>
  <c r="F653" i="12"/>
  <c r="B653" i="12"/>
  <c r="J653" i="12"/>
  <c r="H653" i="12"/>
  <c r="Q653" i="12"/>
  <c r="M653" i="12"/>
  <c r="T653" i="12"/>
  <c r="I653" i="12"/>
  <c r="G653" i="12"/>
  <c r="N653" i="12"/>
  <c r="A653" i="12"/>
  <c r="L653" i="12"/>
  <c r="D653" i="12"/>
  <c r="E653" i="12"/>
  <c r="P653" i="12"/>
  <c r="S389" i="12"/>
  <c r="H389" i="12"/>
  <c r="L389" i="12"/>
  <c r="E389" i="12"/>
  <c r="K389" i="12"/>
  <c r="C389" i="12"/>
  <c r="M389" i="12"/>
  <c r="G389" i="12"/>
  <c r="Q389" i="12"/>
  <c r="I389" i="12"/>
  <c r="O389" i="12"/>
  <c r="T389" i="12"/>
  <c r="D389" i="12"/>
  <c r="A389" i="12"/>
  <c r="B389" i="12"/>
  <c r="N389" i="12"/>
  <c r="F389" i="12"/>
  <c r="P389" i="12"/>
  <c r="J389" i="12"/>
  <c r="R389" i="12"/>
  <c r="H666" i="12"/>
  <c r="R666" i="12"/>
  <c r="E666" i="12"/>
  <c r="T666" i="12"/>
  <c r="I666" i="12"/>
  <c r="S666" i="12"/>
  <c r="A666" i="12"/>
  <c r="C666" i="12"/>
  <c r="M666" i="12"/>
  <c r="J666" i="12"/>
  <c r="P666" i="12"/>
  <c r="F666" i="12"/>
  <c r="G666" i="12"/>
  <c r="Q666" i="12"/>
  <c r="L666" i="12"/>
  <c r="B666" i="12"/>
  <c r="K666" i="12"/>
  <c r="O666" i="12"/>
  <c r="D666" i="12"/>
  <c r="N666" i="12"/>
  <c r="B649" i="12"/>
  <c r="F649" i="12"/>
  <c r="Q649" i="12"/>
  <c r="N649" i="12"/>
  <c r="H649" i="12"/>
  <c r="A649" i="12"/>
  <c r="I649" i="12"/>
  <c r="O649" i="12"/>
  <c r="D649" i="12"/>
  <c r="E649" i="12"/>
  <c r="T649" i="12"/>
  <c r="R649" i="12"/>
  <c r="K649" i="12"/>
  <c r="C649" i="12"/>
  <c r="S649" i="12"/>
  <c r="P649" i="12"/>
  <c r="G649" i="12"/>
  <c r="L649" i="12"/>
  <c r="J649" i="12"/>
  <c r="M649" i="12"/>
  <c r="M73" i="12"/>
  <c r="C73" i="12"/>
  <c r="P73" i="12"/>
  <c r="D73" i="12"/>
  <c r="R73" i="12"/>
  <c r="L73" i="12"/>
  <c r="H73" i="12"/>
  <c r="Q73" i="12"/>
  <c r="J73" i="12"/>
  <c r="I73" i="12"/>
  <c r="B73" i="12"/>
  <c r="G73" i="12"/>
  <c r="S73" i="12"/>
  <c r="N73" i="12"/>
  <c r="E73" i="12"/>
  <c r="T73" i="12"/>
  <c r="F73" i="12"/>
  <c r="O73" i="12"/>
  <c r="K73" i="12"/>
  <c r="A73" i="12"/>
  <c r="B392" i="12"/>
  <c r="H392" i="12"/>
  <c r="I392" i="12"/>
  <c r="G392" i="12"/>
  <c r="L392" i="12"/>
  <c r="F392" i="12"/>
  <c r="Q392" i="12"/>
  <c r="R392" i="12"/>
  <c r="O392" i="12"/>
  <c r="M392" i="12"/>
  <c r="N392" i="12"/>
  <c r="A392" i="12"/>
  <c r="D392" i="12"/>
  <c r="K392" i="12"/>
  <c r="P392" i="12"/>
  <c r="J392" i="12"/>
  <c r="E392" i="12"/>
  <c r="C392" i="12"/>
  <c r="S392" i="12"/>
  <c r="T392" i="12"/>
  <c r="R120" i="12"/>
  <c r="A120" i="12"/>
  <c r="L120" i="12"/>
  <c r="D120" i="12"/>
  <c r="K120" i="12"/>
  <c r="C120" i="12"/>
  <c r="F120" i="12"/>
  <c r="M120" i="12"/>
  <c r="Q120" i="12"/>
  <c r="J120" i="12"/>
  <c r="N120" i="12"/>
  <c r="S120" i="12"/>
  <c r="H120" i="12"/>
  <c r="E120" i="12"/>
  <c r="P120" i="12"/>
  <c r="I120" i="12"/>
  <c r="T120" i="12"/>
  <c r="G120" i="12"/>
  <c r="B120" i="12"/>
  <c r="O120" i="12"/>
  <c r="T172" i="12"/>
  <c r="L172" i="12"/>
  <c r="E172" i="12"/>
  <c r="H172" i="12"/>
  <c r="I172" i="12"/>
  <c r="C172" i="12"/>
  <c r="P172" i="12"/>
  <c r="A172" i="12"/>
  <c r="G172" i="12"/>
  <c r="M172" i="12"/>
  <c r="Q172" i="12"/>
  <c r="B172" i="12"/>
  <c r="S172" i="12"/>
  <c r="D172" i="12"/>
  <c r="K172" i="12"/>
  <c r="N172" i="12"/>
  <c r="J172" i="12"/>
  <c r="O172" i="12"/>
  <c r="F172" i="12"/>
  <c r="R172" i="12"/>
  <c r="B570" i="12"/>
  <c r="N570" i="12"/>
  <c r="R570" i="12"/>
  <c r="L570" i="12"/>
  <c r="C570" i="12"/>
  <c r="M570" i="12"/>
  <c r="A570" i="12"/>
  <c r="T570" i="12"/>
  <c r="S570" i="12"/>
  <c r="F570" i="12"/>
  <c r="I570" i="12"/>
  <c r="Q570" i="12"/>
  <c r="J570" i="12"/>
  <c r="P570" i="12"/>
  <c r="K570" i="12"/>
  <c r="D570" i="12"/>
  <c r="H570" i="12"/>
  <c r="G570" i="12"/>
  <c r="E570" i="12"/>
  <c r="O570" i="12"/>
  <c r="E150" i="12"/>
  <c r="I150" i="12"/>
  <c r="B150" i="12"/>
  <c r="Q150" i="12"/>
  <c r="H150" i="12"/>
  <c r="P150" i="12"/>
  <c r="L150" i="12"/>
  <c r="S150" i="12"/>
  <c r="D150" i="12"/>
  <c r="G150" i="12"/>
  <c r="N150" i="12"/>
  <c r="O150" i="12"/>
  <c r="A150" i="12"/>
  <c r="F150" i="12"/>
  <c r="K150" i="12"/>
  <c r="T150" i="12"/>
  <c r="R150" i="12"/>
  <c r="M150" i="12"/>
  <c r="J150" i="12"/>
  <c r="C150" i="12"/>
  <c r="O519" i="12"/>
  <c r="A519" i="12"/>
  <c r="E519" i="12"/>
  <c r="Q519" i="12"/>
  <c r="F519" i="12"/>
  <c r="I519" i="12"/>
  <c r="N519" i="12"/>
  <c r="H519" i="12"/>
  <c r="R519" i="12"/>
  <c r="L519" i="12"/>
  <c r="C519" i="12"/>
  <c r="B519" i="12"/>
  <c r="D519" i="12"/>
  <c r="M519" i="12"/>
  <c r="S519" i="12"/>
  <c r="T519" i="12"/>
  <c r="G519" i="12"/>
  <c r="P519" i="12"/>
  <c r="K519" i="12"/>
  <c r="J519" i="12"/>
  <c r="B435" i="12"/>
  <c r="D435" i="12"/>
  <c r="S435" i="12"/>
  <c r="J435" i="12"/>
  <c r="A435" i="12"/>
  <c r="C435" i="12"/>
  <c r="F435" i="12"/>
  <c r="K435" i="12"/>
  <c r="I435" i="12"/>
  <c r="R435" i="12"/>
  <c r="T435" i="12"/>
  <c r="N435" i="12"/>
  <c r="M435" i="12"/>
  <c r="E435" i="12"/>
  <c r="O435" i="12"/>
  <c r="H435" i="12"/>
  <c r="Q435" i="12"/>
  <c r="L435" i="12"/>
  <c r="G435" i="12"/>
  <c r="P435" i="12"/>
  <c r="E471" i="12"/>
  <c r="M471" i="12"/>
  <c r="I471" i="12"/>
  <c r="L471" i="12"/>
  <c r="F471" i="12"/>
  <c r="D471" i="12"/>
  <c r="G471" i="12"/>
  <c r="J471" i="12"/>
  <c r="T471" i="12"/>
  <c r="N471" i="12"/>
  <c r="B471" i="12"/>
  <c r="O471" i="12"/>
  <c r="P471" i="12"/>
  <c r="K471" i="12"/>
  <c r="R471" i="12"/>
  <c r="H471" i="12"/>
  <c r="C471" i="12"/>
  <c r="Q471" i="12"/>
  <c r="S471" i="12"/>
  <c r="A471" i="12"/>
  <c r="M190" i="12"/>
  <c r="K190" i="12"/>
  <c r="L190" i="12"/>
  <c r="B190" i="12"/>
  <c r="A190" i="12"/>
  <c r="G190" i="12"/>
  <c r="J190" i="12"/>
  <c r="Q190" i="12"/>
  <c r="T190" i="12"/>
  <c r="D190" i="12"/>
  <c r="P190" i="12"/>
  <c r="O190" i="12"/>
  <c r="I190" i="12"/>
  <c r="F190" i="12"/>
  <c r="C190" i="12"/>
  <c r="N190" i="12"/>
  <c r="R190" i="12"/>
  <c r="E190" i="12"/>
  <c r="S190" i="12"/>
  <c r="H190" i="12"/>
  <c r="I482" i="12"/>
  <c r="T482" i="12"/>
  <c r="R482" i="12"/>
  <c r="A482" i="12"/>
  <c r="C482" i="12"/>
  <c r="K482" i="12"/>
  <c r="O482" i="12"/>
  <c r="L482" i="12"/>
  <c r="M482" i="12"/>
  <c r="F482" i="12"/>
  <c r="E482" i="12"/>
  <c r="D482" i="12"/>
  <c r="S482" i="12"/>
  <c r="N482" i="12"/>
  <c r="H482" i="12"/>
  <c r="B482" i="12"/>
  <c r="P482" i="12"/>
  <c r="Q482" i="12"/>
  <c r="G482" i="12"/>
  <c r="J482" i="12"/>
  <c r="J611" i="12"/>
  <c r="H611" i="12"/>
  <c r="L611" i="12"/>
  <c r="A611" i="12"/>
  <c r="S611" i="12"/>
  <c r="G611" i="12"/>
  <c r="B611" i="12"/>
  <c r="P611" i="12"/>
  <c r="D611" i="12"/>
  <c r="F611" i="12"/>
  <c r="T611" i="12"/>
  <c r="R611" i="12"/>
  <c r="I611" i="12"/>
  <c r="K611" i="12"/>
  <c r="C611" i="12"/>
  <c r="N611" i="12"/>
  <c r="Q611" i="12"/>
  <c r="E611" i="12"/>
  <c r="O611" i="12"/>
  <c r="M611" i="12"/>
  <c r="J230" i="12"/>
  <c r="E230" i="12"/>
  <c r="P230" i="12"/>
  <c r="F230" i="12"/>
  <c r="H230" i="12"/>
  <c r="Q230" i="12"/>
  <c r="M230" i="12"/>
  <c r="D230" i="12"/>
  <c r="I230" i="12"/>
  <c r="K230" i="12"/>
  <c r="C230" i="12"/>
  <c r="N230" i="12"/>
  <c r="A230" i="12"/>
  <c r="T230" i="12"/>
  <c r="O230" i="12"/>
  <c r="R230" i="12"/>
  <c r="B230" i="12"/>
  <c r="G230" i="12"/>
  <c r="S230" i="12"/>
  <c r="L230" i="12"/>
  <c r="S470" i="12"/>
  <c r="F470" i="12"/>
  <c r="I470" i="12"/>
  <c r="O470" i="12"/>
  <c r="M470" i="12"/>
  <c r="R470" i="12"/>
  <c r="C470" i="12"/>
  <c r="B470" i="12"/>
  <c r="N470" i="12"/>
  <c r="E470" i="12"/>
  <c r="H470" i="12"/>
  <c r="T470" i="12"/>
  <c r="A470" i="12"/>
  <c r="K470" i="12"/>
  <c r="Q470" i="12"/>
  <c r="L470" i="12"/>
  <c r="G470" i="12"/>
  <c r="P470" i="12"/>
  <c r="J470" i="12"/>
  <c r="D470" i="12"/>
  <c r="L337" i="12"/>
  <c r="R337" i="12"/>
  <c r="S337" i="12"/>
  <c r="C337" i="12"/>
  <c r="I337" i="12"/>
  <c r="O337" i="12"/>
  <c r="E337" i="12"/>
  <c r="J337" i="12"/>
  <c r="T337" i="12"/>
  <c r="D337" i="12"/>
  <c r="G337" i="12"/>
  <c r="P337" i="12"/>
  <c r="M337" i="12"/>
  <c r="B337" i="12"/>
  <c r="N337" i="12"/>
  <c r="Q337" i="12"/>
  <c r="K337" i="12"/>
  <c r="F337" i="12"/>
  <c r="A337" i="12"/>
  <c r="H337" i="12"/>
  <c r="L237" i="12"/>
  <c r="H237" i="12"/>
  <c r="K237" i="12"/>
  <c r="I237" i="12"/>
  <c r="T237" i="12"/>
  <c r="P237" i="12"/>
  <c r="D237" i="12"/>
  <c r="O237" i="12"/>
  <c r="J237" i="12"/>
  <c r="M237" i="12"/>
  <c r="G237" i="12"/>
  <c r="S237" i="12"/>
  <c r="B237" i="12"/>
  <c r="E237" i="12"/>
  <c r="N237" i="12"/>
  <c r="F237" i="12"/>
  <c r="A237" i="12"/>
  <c r="C237" i="12"/>
  <c r="R237" i="12"/>
  <c r="Q237" i="12"/>
  <c r="H47" i="12"/>
  <c r="P47" i="12"/>
  <c r="K47" i="12"/>
  <c r="Q47" i="12"/>
  <c r="D47" i="12"/>
  <c r="G47" i="12"/>
  <c r="O47" i="12"/>
  <c r="A47" i="12"/>
  <c r="M47" i="12"/>
  <c r="B47" i="12"/>
  <c r="S47" i="12"/>
  <c r="I47" i="12"/>
  <c r="T47" i="12"/>
  <c r="E47" i="12"/>
  <c r="C47" i="12"/>
  <c r="F47" i="12"/>
  <c r="R47" i="12"/>
  <c r="L47" i="12"/>
  <c r="J47" i="12"/>
  <c r="N47" i="12"/>
  <c r="K255" i="12"/>
  <c r="Q255" i="12"/>
  <c r="G255" i="12"/>
  <c r="I255" i="12"/>
  <c r="T255" i="12"/>
  <c r="L255" i="12"/>
  <c r="A255" i="12"/>
  <c r="S255" i="12"/>
  <c r="H255" i="12"/>
  <c r="N255" i="12"/>
  <c r="F255" i="12"/>
  <c r="E255" i="12"/>
  <c r="O255" i="12"/>
  <c r="P255" i="12"/>
  <c r="J255" i="12"/>
  <c r="D255" i="12"/>
  <c r="M255" i="12"/>
  <c r="R255" i="12"/>
  <c r="B255" i="12"/>
  <c r="C255" i="12"/>
  <c r="D423" i="12"/>
  <c r="L423" i="12"/>
  <c r="E423" i="12"/>
  <c r="K423" i="12"/>
  <c r="B423" i="12"/>
  <c r="G423" i="12"/>
  <c r="O423" i="12"/>
  <c r="C423" i="12"/>
  <c r="F423" i="12"/>
  <c r="Q423" i="12"/>
  <c r="R423" i="12"/>
  <c r="I423" i="12"/>
  <c r="S423" i="12"/>
  <c r="N423" i="12"/>
  <c r="M423" i="12"/>
  <c r="A423" i="12"/>
  <c r="T423" i="12"/>
  <c r="P423" i="12"/>
  <c r="H423" i="12"/>
  <c r="J423" i="12"/>
  <c r="J118" i="12"/>
  <c r="C118" i="12"/>
  <c r="S118" i="12"/>
  <c r="E118" i="12"/>
  <c r="N118" i="12"/>
  <c r="G118" i="12"/>
  <c r="B118" i="12"/>
  <c r="T118" i="12"/>
  <c r="M118" i="12"/>
  <c r="R118" i="12"/>
  <c r="L118" i="12"/>
  <c r="H118" i="12"/>
  <c r="A118" i="12"/>
  <c r="I118" i="12"/>
  <c r="F118" i="12"/>
  <c r="K118" i="12"/>
  <c r="P118" i="12"/>
  <c r="Q118" i="12"/>
  <c r="D118" i="12"/>
  <c r="O118" i="12"/>
  <c r="Q309" i="12"/>
  <c r="D309" i="12"/>
  <c r="O309" i="12"/>
  <c r="H309" i="12"/>
  <c r="K309" i="12"/>
  <c r="R309" i="12"/>
  <c r="J309" i="12"/>
  <c r="M309" i="12"/>
  <c r="F309" i="12"/>
  <c r="C309" i="12"/>
  <c r="T309" i="12"/>
  <c r="L309" i="12"/>
  <c r="N309" i="12"/>
  <c r="A309" i="12"/>
  <c r="P309" i="12"/>
  <c r="G309" i="12"/>
  <c r="E309" i="12"/>
  <c r="I309" i="12"/>
  <c r="S309" i="12"/>
  <c r="B309" i="12"/>
  <c r="C347" i="12"/>
  <c r="H347" i="12"/>
  <c r="J347" i="12"/>
  <c r="M347" i="12"/>
  <c r="B347" i="12"/>
  <c r="D347" i="12"/>
  <c r="S347" i="12"/>
  <c r="A347" i="12"/>
  <c r="P347" i="12"/>
  <c r="R347" i="12"/>
  <c r="F347" i="12"/>
  <c r="L347" i="12"/>
  <c r="G347" i="12"/>
  <c r="O347" i="12"/>
  <c r="Q347" i="12"/>
  <c r="I347" i="12"/>
  <c r="K347" i="12"/>
  <c r="T347" i="12"/>
  <c r="N347" i="12"/>
  <c r="E347" i="12"/>
  <c r="D547" i="12"/>
  <c r="P547" i="12"/>
  <c r="Q547" i="12"/>
  <c r="F547" i="12"/>
  <c r="I547" i="12"/>
  <c r="J547" i="12"/>
  <c r="T547" i="12"/>
  <c r="O547" i="12"/>
  <c r="R547" i="12"/>
  <c r="G547" i="12"/>
  <c r="A547" i="12"/>
  <c r="H547" i="12"/>
  <c r="K547" i="12"/>
  <c r="C547" i="12"/>
  <c r="N547" i="12"/>
  <c r="E547" i="12"/>
  <c r="L547" i="12"/>
  <c r="B547" i="12"/>
  <c r="M547" i="12"/>
  <c r="S547" i="12"/>
  <c r="L613" i="12"/>
  <c r="I613" i="12"/>
  <c r="K613" i="12"/>
  <c r="F613" i="12"/>
  <c r="G613" i="12"/>
  <c r="D613" i="12"/>
  <c r="H613" i="12"/>
  <c r="C613" i="12"/>
  <c r="M613" i="12"/>
  <c r="J613" i="12"/>
  <c r="N613" i="12"/>
  <c r="T613" i="12"/>
  <c r="Q613" i="12"/>
  <c r="P613" i="12"/>
  <c r="R613" i="12"/>
  <c r="B613" i="12"/>
  <c r="E613" i="12"/>
  <c r="A613" i="12"/>
  <c r="S613" i="12"/>
  <c r="O613" i="12"/>
  <c r="M450" i="12"/>
  <c r="S450" i="12"/>
  <c r="D450" i="12"/>
  <c r="Q450" i="12"/>
  <c r="L450" i="12"/>
  <c r="R450" i="12"/>
  <c r="A450" i="12"/>
  <c r="T450" i="12"/>
  <c r="J450" i="12"/>
  <c r="P450" i="12"/>
  <c r="O450" i="12"/>
  <c r="G450" i="12"/>
  <c r="F450" i="12"/>
  <c r="C450" i="12"/>
  <c r="H450" i="12"/>
  <c r="K450" i="12"/>
  <c r="I450" i="12"/>
  <c r="B450" i="12"/>
  <c r="E450" i="12"/>
  <c r="N450" i="12"/>
  <c r="M432" i="12"/>
  <c r="C432" i="12"/>
  <c r="Q432" i="12"/>
  <c r="T432" i="12"/>
  <c r="N432" i="12"/>
  <c r="J432" i="12"/>
  <c r="A432" i="12"/>
  <c r="B432" i="12"/>
  <c r="H432" i="12"/>
  <c r="R432" i="12"/>
  <c r="F432" i="12"/>
  <c r="G432" i="12"/>
  <c r="E432" i="12"/>
  <c r="S432" i="12"/>
  <c r="K432" i="12"/>
  <c r="I432" i="12"/>
  <c r="O432" i="12"/>
  <c r="P432" i="12"/>
  <c r="L432" i="12"/>
  <c r="D432" i="12"/>
  <c r="C691" i="12"/>
  <c r="H691" i="12"/>
  <c r="I691" i="12"/>
  <c r="J691" i="12"/>
  <c r="A691" i="12"/>
  <c r="M691" i="12"/>
  <c r="K691" i="12"/>
  <c r="L691" i="12"/>
  <c r="D691" i="12"/>
  <c r="N691" i="12"/>
  <c r="S691" i="12"/>
  <c r="F691" i="12"/>
  <c r="Q691" i="12"/>
  <c r="P691" i="12"/>
  <c r="T691" i="12"/>
  <c r="E691" i="12"/>
  <c r="R691" i="12"/>
  <c r="O691" i="12"/>
  <c r="B691" i="12"/>
  <c r="G691" i="12"/>
  <c r="I565" i="12"/>
  <c r="R565" i="12"/>
  <c r="O565" i="12"/>
  <c r="D565" i="12"/>
  <c r="A565" i="12"/>
  <c r="P565" i="12"/>
  <c r="M565" i="12"/>
  <c r="L565" i="12"/>
  <c r="T565" i="12"/>
  <c r="B565" i="12"/>
  <c r="G565" i="12"/>
  <c r="J565" i="12"/>
  <c r="K565" i="12"/>
  <c r="N565" i="12"/>
  <c r="Q565" i="12"/>
  <c r="H565" i="12"/>
  <c r="F565" i="12"/>
  <c r="C565" i="12"/>
  <c r="E565" i="12"/>
  <c r="S565" i="12"/>
  <c r="T632" i="12"/>
  <c r="J632" i="12"/>
  <c r="G632" i="12"/>
  <c r="L632" i="12"/>
  <c r="K632" i="12"/>
  <c r="M632" i="12"/>
  <c r="N632" i="12"/>
  <c r="P632" i="12"/>
  <c r="O632" i="12"/>
  <c r="D632" i="12"/>
  <c r="I632" i="12"/>
  <c r="C632" i="12"/>
  <c r="R632" i="12"/>
  <c r="E632" i="12"/>
  <c r="F632" i="12"/>
  <c r="A632" i="12"/>
  <c r="S632" i="12"/>
  <c r="Q632" i="12"/>
  <c r="B632" i="12"/>
  <c r="H632" i="12"/>
  <c r="O135" i="12"/>
  <c r="D135" i="12"/>
  <c r="P135" i="12"/>
  <c r="J135" i="12"/>
  <c r="H135" i="12"/>
  <c r="L135" i="12"/>
  <c r="K135" i="12"/>
  <c r="A135" i="12"/>
  <c r="S135" i="12"/>
  <c r="M135" i="12"/>
  <c r="B135" i="12"/>
  <c r="Q135" i="12"/>
  <c r="N135" i="12"/>
  <c r="R135" i="12"/>
  <c r="C135" i="12"/>
  <c r="E135" i="12"/>
  <c r="F135" i="12"/>
  <c r="T135" i="12"/>
  <c r="I135" i="12"/>
  <c r="G135" i="12"/>
  <c r="Q116" i="12"/>
  <c r="J116" i="12"/>
  <c r="I116" i="12"/>
  <c r="R116" i="12"/>
  <c r="D116" i="12"/>
  <c r="M116" i="12"/>
  <c r="P116" i="12"/>
  <c r="A116" i="12"/>
  <c r="E116" i="12"/>
  <c r="F116" i="12"/>
  <c r="S116" i="12"/>
  <c r="T116" i="12"/>
  <c r="N116" i="12"/>
  <c r="O116" i="12"/>
  <c r="H116" i="12"/>
  <c r="G116" i="12"/>
  <c r="L116" i="12"/>
  <c r="C116" i="12"/>
  <c r="K116" i="12"/>
  <c r="B116" i="12"/>
  <c r="E692" i="12"/>
  <c r="A692" i="12"/>
  <c r="L692" i="12"/>
  <c r="T692" i="12"/>
  <c r="H692" i="12"/>
  <c r="I692" i="12"/>
  <c r="Q692" i="12"/>
  <c r="N692" i="12"/>
  <c r="O692" i="12"/>
  <c r="G692" i="12"/>
  <c r="M692" i="12"/>
  <c r="C692" i="12"/>
  <c r="R692" i="12"/>
  <c r="K692" i="12"/>
  <c r="F692" i="12"/>
  <c r="B692" i="12"/>
  <c r="P692" i="12"/>
  <c r="S692" i="12"/>
  <c r="J692" i="12"/>
  <c r="D692" i="12"/>
  <c r="N373" i="12"/>
  <c r="P373" i="12"/>
  <c r="R373" i="12"/>
  <c r="C373" i="12"/>
  <c r="O373" i="12"/>
  <c r="E373" i="12"/>
  <c r="A373" i="12"/>
  <c r="T373" i="12"/>
  <c r="F373" i="12"/>
  <c r="S373" i="12"/>
  <c r="L373" i="12"/>
  <c r="H373" i="12"/>
  <c r="M373" i="12"/>
  <c r="J373" i="12"/>
  <c r="B373" i="12"/>
  <c r="D373" i="12"/>
  <c r="Q373" i="12"/>
  <c r="I373" i="12"/>
  <c r="G373" i="12"/>
  <c r="K373" i="12"/>
  <c r="P436" i="12"/>
  <c r="K436" i="12"/>
  <c r="E436" i="12"/>
  <c r="T436" i="12"/>
  <c r="B436" i="12"/>
  <c r="N436" i="12"/>
  <c r="F436" i="12"/>
  <c r="D436" i="12"/>
  <c r="I436" i="12"/>
  <c r="S436" i="12"/>
  <c r="H436" i="12"/>
  <c r="L436" i="12"/>
  <c r="A436" i="12"/>
  <c r="Q436" i="12"/>
  <c r="G436" i="12"/>
  <c r="C436" i="12"/>
  <c r="J436" i="12"/>
  <c r="M436" i="12"/>
  <c r="R436" i="12"/>
  <c r="O436" i="12"/>
  <c r="G196" i="12"/>
  <c r="A196" i="12"/>
  <c r="M196" i="12"/>
  <c r="I196" i="12"/>
  <c r="E196" i="12"/>
  <c r="S196" i="12"/>
  <c r="T196" i="12"/>
  <c r="K196" i="12"/>
  <c r="H196" i="12"/>
  <c r="P196" i="12"/>
  <c r="O196" i="12"/>
  <c r="B196" i="12"/>
  <c r="L196" i="12"/>
  <c r="Q196" i="12"/>
  <c r="C196" i="12"/>
  <c r="N196" i="12"/>
  <c r="J196" i="12"/>
  <c r="F196" i="12"/>
  <c r="R196" i="12"/>
  <c r="D196" i="12"/>
  <c r="Q102" i="12"/>
  <c r="B102" i="12"/>
  <c r="S102" i="12"/>
  <c r="F102" i="12"/>
  <c r="M102" i="12"/>
  <c r="J102" i="12"/>
  <c r="I102" i="12"/>
  <c r="N102" i="12"/>
  <c r="E102" i="12"/>
  <c r="T102" i="12"/>
  <c r="P102" i="12"/>
  <c r="L102" i="12"/>
  <c r="R102" i="12"/>
  <c r="A102" i="12"/>
  <c r="G102" i="12"/>
  <c r="K102" i="12"/>
  <c r="D102" i="12"/>
  <c r="H102" i="12"/>
  <c r="C102" i="12"/>
  <c r="O102" i="12"/>
  <c r="N402" i="12"/>
  <c r="T402" i="12"/>
  <c r="G402" i="12"/>
  <c r="S402" i="12"/>
  <c r="A402" i="12"/>
  <c r="L402" i="12"/>
  <c r="M402" i="12"/>
  <c r="R402" i="12"/>
  <c r="J402" i="12"/>
  <c r="I402" i="12"/>
  <c r="E402" i="12"/>
  <c r="P402" i="12"/>
  <c r="C402" i="12"/>
  <c r="Q402" i="12"/>
  <c r="F402" i="12"/>
  <c r="O402" i="12"/>
  <c r="B402" i="12"/>
  <c r="D402" i="12"/>
  <c r="H402" i="12"/>
  <c r="K402" i="12"/>
  <c r="P404" i="12"/>
  <c r="M404" i="12"/>
  <c r="R404" i="12"/>
  <c r="D404" i="12"/>
  <c r="T404" i="12"/>
  <c r="L404" i="12"/>
  <c r="J404" i="12"/>
  <c r="K404" i="12"/>
  <c r="N404" i="12"/>
  <c r="H404" i="12"/>
  <c r="C404" i="12"/>
  <c r="E404" i="12"/>
  <c r="A404" i="12"/>
  <c r="F404" i="12"/>
  <c r="B404" i="12"/>
  <c r="O404" i="12"/>
  <c r="S404" i="12"/>
  <c r="Q404" i="12"/>
  <c r="G404" i="12"/>
  <c r="I404" i="12"/>
  <c r="M625" i="12"/>
  <c r="K625" i="12"/>
  <c r="H625" i="12"/>
  <c r="D625" i="12"/>
  <c r="R625" i="12"/>
  <c r="B625" i="12"/>
  <c r="T625" i="12"/>
  <c r="L625" i="12"/>
  <c r="E625" i="12"/>
  <c r="N625" i="12"/>
  <c r="C625" i="12"/>
  <c r="O625" i="12"/>
  <c r="A625" i="12"/>
  <c r="F625" i="12"/>
  <c r="S625" i="12"/>
  <c r="J625" i="12"/>
  <c r="I625" i="12"/>
  <c r="Q625" i="12"/>
  <c r="P625" i="12"/>
  <c r="G625" i="12"/>
  <c r="E507" i="12"/>
  <c r="H507" i="12"/>
  <c r="M507" i="12"/>
  <c r="R507" i="12"/>
  <c r="T507" i="12"/>
  <c r="D507" i="12"/>
  <c r="I507" i="12"/>
  <c r="J507" i="12"/>
  <c r="P507" i="12"/>
  <c r="Q507" i="12"/>
  <c r="F507" i="12"/>
  <c r="C507" i="12"/>
  <c r="A507" i="12"/>
  <c r="B507" i="12"/>
  <c r="L507" i="12"/>
  <c r="O507" i="12"/>
  <c r="N507" i="12"/>
  <c r="K507" i="12"/>
  <c r="G507" i="12"/>
  <c r="S507" i="12"/>
  <c r="H219" i="12"/>
  <c r="K219" i="12"/>
  <c r="J219" i="12"/>
  <c r="F219" i="12"/>
  <c r="C219" i="12"/>
  <c r="T219" i="12"/>
  <c r="M219" i="12"/>
  <c r="P219" i="12"/>
  <c r="E219" i="12"/>
  <c r="L219" i="12"/>
  <c r="R219" i="12"/>
  <c r="Q219" i="12"/>
  <c r="I219" i="12"/>
  <c r="O219" i="12"/>
  <c r="B219" i="12"/>
  <c r="S219" i="12"/>
  <c r="G219" i="12"/>
  <c r="D219" i="12"/>
  <c r="N219" i="12"/>
  <c r="A219" i="12"/>
  <c r="D214" i="12"/>
  <c r="H214" i="12"/>
  <c r="B214" i="12"/>
  <c r="S214" i="12"/>
  <c r="M214" i="12"/>
  <c r="G214" i="12"/>
  <c r="Q214" i="12"/>
  <c r="N214" i="12"/>
  <c r="E214" i="12"/>
  <c r="K214" i="12"/>
  <c r="O214" i="12"/>
  <c r="T214" i="12"/>
  <c r="C214" i="12"/>
  <c r="A214" i="12"/>
  <c r="I214" i="12"/>
  <c r="P214" i="12"/>
  <c r="L214" i="12"/>
  <c r="F214" i="12"/>
  <c r="J214" i="12"/>
  <c r="R214" i="12"/>
  <c r="E409" i="12"/>
  <c r="A409" i="12"/>
  <c r="B409" i="12"/>
  <c r="S409" i="12"/>
  <c r="C409" i="12"/>
  <c r="F409" i="12"/>
  <c r="P409" i="12"/>
  <c r="K409" i="12"/>
  <c r="N409" i="12"/>
  <c r="O409" i="12"/>
  <c r="H409" i="12"/>
  <c r="M409" i="12"/>
  <c r="D409" i="12"/>
  <c r="I409" i="12"/>
  <c r="T409" i="12"/>
  <c r="G409" i="12"/>
  <c r="Q409" i="12"/>
  <c r="R409" i="12"/>
  <c r="J409" i="12"/>
  <c r="L409" i="12"/>
  <c r="I181" i="12"/>
  <c r="N181" i="12"/>
  <c r="G181" i="12"/>
  <c r="M181" i="12"/>
  <c r="Q181" i="12"/>
  <c r="F181" i="12"/>
  <c r="S181" i="12"/>
  <c r="T181" i="12"/>
  <c r="H181" i="12"/>
  <c r="E181" i="12"/>
  <c r="C181" i="12"/>
  <c r="K181" i="12"/>
  <c r="A181" i="12"/>
  <c r="B181" i="12"/>
  <c r="O181" i="12"/>
  <c r="P181" i="12"/>
  <c r="R181" i="12"/>
  <c r="D181" i="12"/>
  <c r="L181" i="12"/>
  <c r="J181" i="12"/>
  <c r="T346" i="12"/>
  <c r="C346" i="12"/>
  <c r="B346" i="12"/>
  <c r="P346" i="12"/>
  <c r="R346" i="12"/>
  <c r="K346" i="12"/>
  <c r="N346" i="12"/>
  <c r="H346" i="12"/>
  <c r="L346" i="12"/>
  <c r="J346" i="12"/>
  <c r="D346" i="12"/>
  <c r="A346" i="12"/>
  <c r="E346" i="12"/>
  <c r="G346" i="12"/>
  <c r="Q346" i="12"/>
  <c r="O346" i="12"/>
  <c r="F346" i="12"/>
  <c r="I346" i="12"/>
  <c r="M346" i="12"/>
  <c r="S346" i="12"/>
  <c r="H274" i="12"/>
  <c r="Q274" i="12"/>
  <c r="T274" i="12"/>
  <c r="J274" i="12"/>
  <c r="S274" i="12"/>
  <c r="K274" i="12"/>
  <c r="D274" i="12"/>
  <c r="E274" i="12"/>
  <c r="C274" i="12"/>
  <c r="P274" i="12"/>
  <c r="I274" i="12"/>
  <c r="A274" i="12"/>
  <c r="G274" i="12"/>
  <c r="N274" i="12"/>
  <c r="B274" i="12"/>
  <c r="R274" i="12"/>
  <c r="F274" i="12"/>
  <c r="O274" i="12"/>
  <c r="M274" i="12"/>
  <c r="L274" i="12"/>
  <c r="L498" i="12"/>
  <c r="A498" i="12"/>
  <c r="P498" i="12"/>
  <c r="T498" i="12"/>
  <c r="C498" i="12"/>
  <c r="G498" i="12"/>
  <c r="F498" i="12"/>
  <c r="S498" i="12"/>
  <c r="B498" i="12"/>
  <c r="I498" i="12"/>
  <c r="E498" i="12"/>
  <c r="Q498" i="12"/>
  <c r="H498" i="12"/>
  <c r="R498" i="12"/>
  <c r="O498" i="12"/>
  <c r="M498" i="12"/>
  <c r="J498" i="12"/>
  <c r="K498" i="12"/>
  <c r="D498" i="12"/>
  <c r="N498" i="12"/>
  <c r="P394" i="12"/>
  <c r="L394" i="12"/>
  <c r="E394" i="12"/>
  <c r="Q394" i="12"/>
  <c r="I394" i="12"/>
  <c r="T394" i="12"/>
  <c r="O394" i="12"/>
  <c r="A394" i="12"/>
  <c r="K394" i="12"/>
  <c r="M394" i="12"/>
  <c r="C394" i="12"/>
  <c r="D394" i="12"/>
  <c r="H394" i="12"/>
  <c r="S394" i="12"/>
  <c r="R394" i="12"/>
  <c r="N394" i="12"/>
  <c r="F394" i="12"/>
  <c r="J394" i="12"/>
  <c r="G394" i="12"/>
  <c r="B394" i="12"/>
  <c r="G154" i="12"/>
  <c r="F154" i="12"/>
  <c r="E154" i="12"/>
  <c r="I154" i="12"/>
  <c r="O154" i="12"/>
  <c r="M154" i="12"/>
  <c r="A154" i="12"/>
  <c r="H154" i="12"/>
  <c r="C154" i="12"/>
  <c r="T154" i="12"/>
  <c r="R154" i="12"/>
  <c r="B154" i="12"/>
  <c r="N154" i="12"/>
  <c r="J154" i="12"/>
  <c r="S154" i="12"/>
  <c r="Q154" i="12"/>
  <c r="L154" i="12"/>
  <c r="K154" i="12"/>
  <c r="D154" i="12"/>
  <c r="P154" i="12"/>
  <c r="R466" i="12"/>
  <c r="J466" i="12"/>
  <c r="N466" i="12"/>
  <c r="H466" i="12"/>
  <c r="K466" i="12"/>
  <c r="C466" i="12"/>
  <c r="E466" i="12"/>
  <c r="A466" i="12"/>
  <c r="P466" i="12"/>
  <c r="I466" i="12"/>
  <c r="S466" i="12"/>
  <c r="D466" i="12"/>
  <c r="F466" i="12"/>
  <c r="M466" i="12"/>
  <c r="Q466" i="12"/>
  <c r="G466" i="12"/>
  <c r="O466" i="12"/>
  <c r="T466" i="12"/>
  <c r="B466" i="12"/>
  <c r="L466" i="12"/>
  <c r="G177" i="12"/>
  <c r="A177" i="12"/>
  <c r="R177" i="12"/>
  <c r="I177" i="12"/>
  <c r="M177" i="12"/>
  <c r="N177" i="12"/>
  <c r="D177" i="12"/>
  <c r="P177" i="12"/>
  <c r="J177" i="12"/>
  <c r="S177" i="12"/>
  <c r="H177" i="12"/>
  <c r="E177" i="12"/>
  <c r="Q177" i="12"/>
  <c r="T177" i="12"/>
  <c r="O177" i="12"/>
  <c r="B177" i="12"/>
  <c r="K177" i="12"/>
  <c r="F177" i="12"/>
  <c r="C177" i="12"/>
  <c r="L177" i="12"/>
  <c r="J572" i="12"/>
  <c r="M572" i="12"/>
  <c r="P572" i="12"/>
  <c r="Q572" i="12"/>
  <c r="L572" i="12"/>
  <c r="E572" i="12"/>
  <c r="G572" i="12"/>
  <c r="A572" i="12"/>
  <c r="R572" i="12"/>
  <c r="B572" i="12"/>
  <c r="N572" i="12"/>
  <c r="F572" i="12"/>
  <c r="I572" i="12"/>
  <c r="D572" i="12"/>
  <c r="K572" i="12"/>
  <c r="C572" i="12"/>
  <c r="O572" i="12"/>
  <c r="S572" i="12"/>
  <c r="T572" i="12"/>
  <c r="H572" i="12"/>
  <c r="C413" i="12"/>
  <c r="S413" i="12"/>
  <c r="M413" i="12"/>
  <c r="E413" i="12"/>
  <c r="N413" i="12"/>
  <c r="L413" i="12"/>
  <c r="P413" i="12"/>
  <c r="T413" i="12"/>
  <c r="O413" i="12"/>
  <c r="Q413" i="12"/>
  <c r="H413" i="12"/>
  <c r="F413" i="12"/>
  <c r="I413" i="12"/>
  <c r="R413" i="12"/>
  <c r="J413" i="12"/>
  <c r="G413" i="12"/>
  <c r="D413" i="12"/>
  <c r="K413" i="12"/>
  <c r="A413" i="12"/>
  <c r="B413" i="12"/>
  <c r="G603" i="12"/>
  <c r="A603" i="12"/>
  <c r="C603" i="12"/>
  <c r="H603" i="12"/>
  <c r="Q603" i="12"/>
  <c r="I603" i="12"/>
  <c r="M603" i="12"/>
  <c r="E603" i="12"/>
  <c r="P603" i="12"/>
  <c r="D603" i="12"/>
  <c r="T603" i="12"/>
  <c r="J603" i="12"/>
  <c r="S603" i="12"/>
  <c r="O603" i="12"/>
  <c r="L603" i="12"/>
  <c r="K603" i="12"/>
  <c r="B603" i="12"/>
  <c r="N603" i="12"/>
  <c r="F603" i="12"/>
  <c r="R603" i="12"/>
  <c r="D101" i="12"/>
  <c r="E101" i="12"/>
  <c r="G101" i="12"/>
  <c r="F101" i="12"/>
  <c r="S101" i="12"/>
  <c r="A101" i="12"/>
  <c r="H101" i="12"/>
  <c r="I101" i="12"/>
  <c r="K101" i="12"/>
  <c r="N101" i="12"/>
  <c r="C101" i="12"/>
  <c r="L101" i="12"/>
  <c r="B101" i="12"/>
  <c r="T101" i="12"/>
  <c r="M101" i="12"/>
  <c r="P101" i="12"/>
  <c r="Q101" i="12"/>
  <c r="R101" i="12"/>
  <c r="J101" i="12"/>
  <c r="O101" i="12"/>
  <c r="G496" i="12"/>
  <c r="R496" i="12"/>
  <c r="P496" i="12"/>
  <c r="T496" i="12"/>
  <c r="J496" i="12"/>
  <c r="F496" i="12"/>
  <c r="E496" i="12"/>
  <c r="H496" i="12"/>
  <c r="M496" i="12"/>
  <c r="Q496" i="12"/>
  <c r="I496" i="12"/>
  <c r="D496" i="12"/>
  <c r="N496" i="12"/>
  <c r="O496" i="12"/>
  <c r="A496" i="12"/>
  <c r="B496" i="12"/>
  <c r="L496" i="12"/>
  <c r="S496" i="12"/>
  <c r="C496" i="12"/>
  <c r="K496" i="12"/>
  <c r="M635" i="12"/>
  <c r="T635" i="12"/>
  <c r="P635" i="12"/>
  <c r="O635" i="12"/>
  <c r="J635" i="12"/>
  <c r="H635" i="12"/>
  <c r="G635" i="12"/>
  <c r="L635" i="12"/>
  <c r="D635" i="12"/>
  <c r="Q635" i="12"/>
  <c r="B635" i="12"/>
  <c r="E635" i="12"/>
  <c r="A635" i="12"/>
  <c r="R635" i="12"/>
  <c r="S635" i="12"/>
  <c r="N635" i="12"/>
  <c r="F635" i="12"/>
  <c r="C635" i="12"/>
  <c r="I635" i="12"/>
  <c r="K635" i="12"/>
  <c r="K279" i="12"/>
  <c r="B279" i="12"/>
  <c r="D279" i="12"/>
  <c r="E279" i="12"/>
  <c r="H279" i="12"/>
  <c r="O279" i="12"/>
  <c r="F279" i="12"/>
  <c r="C279" i="12"/>
  <c r="M279" i="12"/>
  <c r="J279" i="12"/>
  <c r="A279" i="12"/>
  <c r="I279" i="12"/>
  <c r="T279" i="12"/>
  <c r="P279" i="12"/>
  <c r="Q279" i="12"/>
  <c r="G279" i="12"/>
  <c r="L279" i="12"/>
  <c r="R279" i="12"/>
  <c r="S279" i="12"/>
  <c r="N279" i="12"/>
  <c r="A390" i="12"/>
  <c r="Q390" i="12"/>
  <c r="T390" i="12"/>
  <c r="B390" i="12"/>
  <c r="J390" i="12"/>
  <c r="P390" i="12"/>
  <c r="R390" i="12"/>
  <c r="L390" i="12"/>
  <c r="F390" i="12"/>
  <c r="S390" i="12"/>
  <c r="K390" i="12"/>
  <c r="E390" i="12"/>
  <c r="G390" i="12"/>
  <c r="O390" i="12"/>
  <c r="I390" i="12"/>
  <c r="N390" i="12"/>
  <c r="H390" i="12"/>
  <c r="D390" i="12"/>
  <c r="C390" i="12"/>
  <c r="M390" i="12"/>
  <c r="B381" i="12"/>
  <c r="S381" i="12"/>
  <c r="O381" i="12"/>
  <c r="K381" i="12"/>
  <c r="Q381" i="12"/>
  <c r="A381" i="12"/>
  <c r="M381" i="12"/>
  <c r="D381" i="12"/>
  <c r="I381" i="12"/>
  <c r="E381" i="12"/>
  <c r="J381" i="12"/>
  <c r="T381" i="12"/>
  <c r="P381" i="12"/>
  <c r="N381" i="12"/>
  <c r="G381" i="12"/>
  <c r="L381" i="12"/>
  <c r="H381" i="12"/>
  <c r="F381" i="12"/>
  <c r="C381" i="12"/>
  <c r="R381" i="12"/>
  <c r="R180" i="12"/>
  <c r="H180" i="12"/>
  <c r="E180" i="12"/>
  <c r="F180" i="12"/>
  <c r="P180" i="12"/>
  <c r="I180" i="12"/>
  <c r="L180" i="12"/>
  <c r="G180" i="12"/>
  <c r="S180" i="12"/>
  <c r="O180" i="12"/>
  <c r="C180" i="12"/>
  <c r="A180" i="12"/>
  <c r="J180" i="12"/>
  <c r="M180" i="12"/>
  <c r="T180" i="12"/>
  <c r="Q180" i="12"/>
  <c r="B180" i="12"/>
  <c r="D180" i="12"/>
  <c r="K180" i="12"/>
  <c r="N180" i="12"/>
  <c r="P458" i="12"/>
  <c r="M458" i="12"/>
  <c r="K458" i="12"/>
  <c r="C458" i="12"/>
  <c r="J458" i="12"/>
  <c r="B458" i="12"/>
  <c r="F458" i="12"/>
  <c r="H458" i="12"/>
  <c r="I458" i="12"/>
  <c r="L458" i="12"/>
  <c r="S458" i="12"/>
  <c r="A458" i="12"/>
  <c r="R458" i="12"/>
  <c r="O458" i="12"/>
  <c r="D458" i="12"/>
  <c r="G458" i="12"/>
  <c r="T458" i="12"/>
  <c r="E458" i="12"/>
  <c r="Q458" i="12"/>
  <c r="N458" i="12"/>
  <c r="C457" i="12"/>
  <c r="B457" i="12"/>
  <c r="T457" i="12"/>
  <c r="K457" i="12"/>
  <c r="J457" i="12"/>
  <c r="P457" i="12"/>
  <c r="A457" i="12"/>
  <c r="H457" i="12"/>
  <c r="E457" i="12"/>
  <c r="I457" i="12"/>
  <c r="G457" i="12"/>
  <c r="M457" i="12"/>
  <c r="N457" i="12"/>
  <c r="L457" i="12"/>
  <c r="O457" i="12"/>
  <c r="F457" i="12"/>
  <c r="R457" i="12"/>
  <c r="S457" i="12"/>
  <c r="Q457" i="12"/>
  <c r="D457" i="12"/>
  <c r="E128" i="12"/>
  <c r="R128" i="12"/>
  <c r="S128" i="12"/>
  <c r="I128" i="12"/>
  <c r="G128" i="12"/>
  <c r="H128" i="12"/>
  <c r="F128" i="12"/>
  <c r="P128" i="12"/>
  <c r="D128" i="12"/>
  <c r="O128" i="12"/>
  <c r="B128" i="12"/>
  <c r="N128" i="12"/>
  <c r="T128" i="12"/>
  <c r="M128" i="12"/>
  <c r="L128" i="12"/>
  <c r="A128" i="12"/>
  <c r="C128" i="12"/>
  <c r="Q128" i="12"/>
  <c r="J128" i="12"/>
  <c r="K128" i="12"/>
  <c r="G647" i="12"/>
  <c r="S647" i="12"/>
  <c r="Q647" i="12"/>
  <c r="H647" i="12"/>
  <c r="I647" i="12"/>
  <c r="B647" i="12"/>
  <c r="D647" i="12"/>
  <c r="J647" i="12"/>
  <c r="C647" i="12"/>
  <c r="P647" i="12"/>
  <c r="K647" i="12"/>
  <c r="L647" i="12"/>
  <c r="A647" i="12"/>
  <c r="E647" i="12"/>
  <c r="O647" i="12"/>
  <c r="T647" i="12"/>
  <c r="N647" i="12"/>
  <c r="R647" i="12"/>
  <c r="M647" i="12"/>
  <c r="F647" i="12"/>
  <c r="K105" i="12"/>
  <c r="H105" i="12"/>
  <c r="T105" i="12"/>
  <c r="O105" i="12"/>
  <c r="G105" i="12"/>
  <c r="P105" i="12"/>
  <c r="F105" i="12"/>
  <c r="J105" i="12"/>
  <c r="B105" i="12"/>
  <c r="I105" i="12"/>
  <c r="N105" i="12"/>
  <c r="S105" i="12"/>
  <c r="Q105" i="12"/>
  <c r="L105" i="12"/>
  <c r="M105" i="12"/>
  <c r="R105" i="12"/>
  <c r="E105" i="12"/>
  <c r="C105" i="12"/>
  <c r="D105" i="12"/>
  <c r="A105" i="12"/>
  <c r="F414" i="12"/>
  <c r="O414" i="12"/>
  <c r="T414" i="12"/>
  <c r="L414" i="12"/>
  <c r="H414" i="12"/>
  <c r="N414" i="12"/>
  <c r="K414" i="12"/>
  <c r="P414" i="12"/>
  <c r="B414" i="12"/>
  <c r="S414" i="12"/>
  <c r="A414" i="12"/>
  <c r="G414" i="12"/>
  <c r="J414" i="12"/>
  <c r="R414" i="12"/>
  <c r="M414" i="12"/>
  <c r="D414" i="12"/>
  <c r="Q414" i="12"/>
  <c r="C414" i="12"/>
  <c r="E414" i="12"/>
  <c r="I414" i="12"/>
  <c r="D477" i="12"/>
  <c r="K477" i="12"/>
  <c r="F477" i="12"/>
  <c r="Q477" i="12"/>
  <c r="N477" i="12"/>
  <c r="L477" i="12"/>
  <c r="M477" i="12"/>
  <c r="G477" i="12"/>
  <c r="R477" i="12"/>
  <c r="J477" i="12"/>
  <c r="E477" i="12"/>
  <c r="S477" i="12"/>
  <c r="H477" i="12"/>
  <c r="T477" i="12"/>
  <c r="A477" i="12"/>
  <c r="O477" i="12"/>
  <c r="I477" i="12"/>
  <c r="B477" i="12"/>
  <c r="P477" i="12"/>
  <c r="C477" i="12"/>
  <c r="F676" i="12"/>
  <c r="O676" i="12"/>
  <c r="C676" i="12"/>
  <c r="K676" i="12"/>
  <c r="B676" i="12"/>
  <c r="L676" i="12"/>
  <c r="M676" i="12"/>
  <c r="R676" i="12"/>
  <c r="H676" i="12"/>
  <c r="D676" i="12"/>
  <c r="I676" i="12"/>
  <c r="P676" i="12"/>
  <c r="T676" i="12"/>
  <c r="Q676" i="12"/>
  <c r="N676" i="12"/>
  <c r="A676" i="12"/>
  <c r="S676" i="12"/>
  <c r="G676" i="12"/>
  <c r="E676" i="12"/>
  <c r="J676" i="12"/>
  <c r="T151" i="12"/>
  <c r="P151" i="12"/>
  <c r="A151" i="12"/>
  <c r="D151" i="12"/>
  <c r="N151" i="12"/>
  <c r="S151" i="12"/>
  <c r="R151" i="12"/>
  <c r="G151" i="12"/>
  <c r="M151" i="12"/>
  <c r="O151" i="12"/>
  <c r="L151" i="12"/>
  <c r="B151" i="12"/>
  <c r="E151" i="12"/>
  <c r="K151" i="12"/>
  <c r="F151" i="12"/>
  <c r="C151" i="12"/>
  <c r="H151" i="12"/>
  <c r="Q151" i="12"/>
  <c r="I151" i="12"/>
  <c r="J151" i="12"/>
  <c r="F543" i="12"/>
  <c r="R543" i="12"/>
  <c r="B543" i="12"/>
  <c r="I543" i="12"/>
  <c r="A543" i="12"/>
  <c r="N543" i="12"/>
  <c r="C543" i="12"/>
  <c r="K543" i="12"/>
  <c r="S543" i="12"/>
  <c r="L543" i="12"/>
  <c r="M543" i="12"/>
  <c r="T543" i="12"/>
  <c r="P543" i="12"/>
  <c r="J543" i="12"/>
  <c r="D543" i="12"/>
  <c r="O543" i="12"/>
  <c r="E543" i="12"/>
  <c r="H543" i="12"/>
  <c r="G543" i="12"/>
  <c r="Q543" i="12"/>
  <c r="B631" i="12"/>
  <c r="H631" i="12"/>
  <c r="G631" i="12"/>
  <c r="L631" i="12"/>
  <c r="R631" i="12"/>
  <c r="I631" i="12"/>
  <c r="Q631" i="12"/>
  <c r="N631" i="12"/>
  <c r="F631" i="12"/>
  <c r="O631" i="12"/>
  <c r="T631" i="12"/>
  <c r="K631" i="12"/>
  <c r="E631" i="12"/>
  <c r="A631" i="12"/>
  <c r="D631" i="12"/>
  <c r="S631" i="12"/>
  <c r="P631" i="12"/>
  <c r="M631" i="12"/>
  <c r="J631" i="12"/>
  <c r="C631" i="12"/>
  <c r="K296" i="12"/>
  <c r="D296" i="12"/>
  <c r="M296" i="12"/>
  <c r="S296" i="12"/>
  <c r="P296" i="12"/>
  <c r="R296" i="12"/>
  <c r="N296" i="12"/>
  <c r="I296" i="12"/>
  <c r="C296" i="12"/>
  <c r="O296" i="12"/>
  <c r="H296" i="12"/>
  <c r="Q296" i="12"/>
  <c r="F296" i="12"/>
  <c r="T296" i="12"/>
  <c r="L296" i="12"/>
  <c r="A296" i="12"/>
  <c r="G296" i="12"/>
  <c r="J296" i="12"/>
  <c r="B296" i="12"/>
  <c r="E296" i="12"/>
  <c r="F693" i="12"/>
  <c r="N693" i="12"/>
  <c r="O693" i="12"/>
  <c r="I693" i="12"/>
  <c r="S693" i="12"/>
  <c r="R693" i="12"/>
  <c r="L693" i="12"/>
  <c r="T693" i="12"/>
  <c r="E693" i="12"/>
  <c r="K693" i="12"/>
  <c r="H693" i="12"/>
  <c r="Q693" i="12"/>
  <c r="B693" i="12"/>
  <c r="P693" i="12"/>
  <c r="M693" i="12"/>
  <c r="C693" i="12"/>
  <c r="J693" i="12"/>
  <c r="G693" i="12"/>
  <c r="D693" i="12"/>
  <c r="A693" i="12"/>
  <c r="P661" i="12"/>
  <c r="R661" i="12"/>
  <c r="L661" i="12"/>
  <c r="Q661" i="12"/>
  <c r="S661" i="12"/>
  <c r="D661" i="12"/>
  <c r="J661" i="12"/>
  <c r="C661" i="12"/>
  <c r="E661" i="12"/>
  <c r="I661" i="12"/>
  <c r="O661" i="12"/>
  <c r="H661" i="12"/>
  <c r="T661" i="12"/>
  <c r="M661" i="12"/>
  <c r="A661" i="12"/>
  <c r="K661" i="12"/>
  <c r="N661" i="12"/>
  <c r="B661" i="12"/>
  <c r="F661" i="12"/>
  <c r="G661" i="12"/>
  <c r="G266" i="12"/>
  <c r="J266" i="12"/>
  <c r="O266" i="12"/>
  <c r="A266" i="12"/>
  <c r="N266" i="12"/>
  <c r="E266" i="12"/>
  <c r="B266" i="12"/>
  <c r="Q266" i="12"/>
  <c r="T266" i="12"/>
  <c r="L266" i="12"/>
  <c r="S266" i="12"/>
  <c r="P266" i="12"/>
  <c r="M266" i="12"/>
  <c r="F266" i="12"/>
  <c r="H266" i="12"/>
  <c r="C266" i="12"/>
  <c r="I266" i="12"/>
  <c r="K266" i="12"/>
  <c r="D266" i="12"/>
  <c r="R266" i="12"/>
  <c r="K50" i="12"/>
  <c r="L50" i="12"/>
  <c r="T50" i="12"/>
  <c r="F50" i="12"/>
  <c r="O50" i="12"/>
  <c r="P50" i="12"/>
  <c r="D50" i="12"/>
  <c r="J50" i="12"/>
  <c r="S50" i="12"/>
  <c r="Q50" i="12"/>
  <c r="B50" i="12"/>
  <c r="G50" i="12"/>
  <c r="I50" i="12"/>
  <c r="C50" i="12"/>
  <c r="M50" i="12"/>
  <c r="R50" i="12"/>
  <c r="A50" i="12"/>
  <c r="E50" i="12"/>
  <c r="N50" i="12"/>
  <c r="H50" i="12"/>
  <c r="I697" i="12"/>
  <c r="O697" i="12"/>
  <c r="H697" i="12"/>
  <c r="L697" i="12"/>
  <c r="T697" i="12"/>
  <c r="K697" i="12"/>
  <c r="M697" i="12"/>
  <c r="E697" i="12"/>
  <c r="Q697" i="12"/>
  <c r="C697" i="12"/>
  <c r="N697" i="12"/>
  <c r="F697" i="12"/>
  <c r="G697" i="12"/>
  <c r="P697" i="12"/>
  <c r="A697" i="12"/>
  <c r="B697" i="12"/>
  <c r="S697" i="12"/>
  <c r="R697" i="12"/>
  <c r="J697" i="12"/>
  <c r="D697" i="12"/>
  <c r="N334" i="12"/>
  <c r="D334" i="12"/>
  <c r="J334" i="12"/>
  <c r="F334" i="12"/>
  <c r="O334" i="12"/>
  <c r="K334" i="12"/>
  <c r="G334" i="12"/>
  <c r="Q334" i="12"/>
  <c r="S334" i="12"/>
  <c r="A334" i="12"/>
  <c r="L334" i="12"/>
  <c r="R334" i="12"/>
  <c r="B334" i="12"/>
  <c r="T334" i="12"/>
  <c r="H334" i="12"/>
  <c r="E334" i="12"/>
  <c r="P334" i="12"/>
  <c r="I334" i="12"/>
  <c r="C334" i="12"/>
  <c r="M334" i="12"/>
  <c r="R231" i="12"/>
  <c r="T231" i="12"/>
  <c r="F231" i="12"/>
  <c r="G231" i="12"/>
  <c r="H231" i="12"/>
  <c r="C231" i="12"/>
  <c r="L231" i="12"/>
  <c r="S231" i="12"/>
  <c r="D231" i="12"/>
  <c r="P231" i="12"/>
  <c r="A231" i="12"/>
  <c r="E231" i="12"/>
  <c r="J231" i="12"/>
  <c r="K231" i="12"/>
  <c r="I231" i="12"/>
  <c r="Q231" i="12"/>
  <c r="N231" i="12"/>
  <c r="B231" i="12"/>
  <c r="M231" i="12"/>
  <c r="O231" i="12"/>
  <c r="D272" i="12"/>
  <c r="P272" i="12"/>
  <c r="G272" i="12"/>
  <c r="H272" i="12"/>
  <c r="C272" i="12"/>
  <c r="E272" i="12"/>
  <c r="S272" i="12"/>
  <c r="R272" i="12"/>
  <c r="B272" i="12"/>
  <c r="O272" i="12"/>
  <c r="A272" i="12"/>
  <c r="L272" i="12"/>
  <c r="Q272" i="12"/>
  <c r="K272" i="12"/>
  <c r="T272" i="12"/>
  <c r="I272" i="12"/>
  <c r="N272" i="12"/>
  <c r="F272" i="12"/>
  <c r="M272" i="12"/>
  <c r="J272" i="12"/>
  <c r="J183" i="12"/>
  <c r="F183" i="12"/>
  <c r="E183" i="12"/>
  <c r="C183" i="12"/>
  <c r="I183" i="12"/>
  <c r="Q183" i="12"/>
  <c r="S183" i="12"/>
  <c r="T183" i="12"/>
  <c r="L183" i="12"/>
  <c r="N183" i="12"/>
  <c r="R183" i="12"/>
  <c r="M183" i="12"/>
  <c r="B183" i="12"/>
  <c r="O183" i="12"/>
  <c r="K183" i="12"/>
  <c r="D183" i="12"/>
  <c r="P183" i="12"/>
  <c r="A183" i="12"/>
  <c r="H183" i="12"/>
  <c r="G183" i="12"/>
  <c r="D639" i="12"/>
  <c r="E639" i="12"/>
  <c r="Q639" i="12"/>
  <c r="I639" i="12"/>
  <c r="J639" i="12"/>
  <c r="L639" i="12"/>
  <c r="K639" i="12"/>
  <c r="O639" i="12"/>
  <c r="M639" i="12"/>
  <c r="F639" i="12"/>
  <c r="R639" i="12"/>
  <c r="G639" i="12"/>
  <c r="A639" i="12"/>
  <c r="P639" i="12"/>
  <c r="H639" i="12"/>
  <c r="N639" i="12"/>
  <c r="T639" i="12"/>
  <c r="C639" i="12"/>
  <c r="B639" i="12"/>
  <c r="S639" i="12"/>
  <c r="E297" i="12"/>
  <c r="Q297" i="12"/>
  <c r="K297" i="12"/>
  <c r="D297" i="12"/>
  <c r="R297" i="12"/>
  <c r="N297" i="12"/>
  <c r="S297" i="12"/>
  <c r="L297" i="12"/>
  <c r="A297" i="12"/>
  <c r="C297" i="12"/>
  <c r="F297" i="12"/>
  <c r="B297" i="12"/>
  <c r="G297" i="12"/>
  <c r="M297" i="12"/>
  <c r="J297" i="12"/>
  <c r="T297" i="12"/>
  <c r="I297" i="12"/>
  <c r="P297" i="12"/>
  <c r="H297" i="12"/>
  <c r="O297" i="12"/>
  <c r="Q331" i="12"/>
  <c r="H331" i="12"/>
  <c r="O331" i="12"/>
  <c r="K331" i="12"/>
  <c r="L331" i="12"/>
  <c r="E331" i="12"/>
  <c r="I331" i="12"/>
  <c r="R331" i="12"/>
  <c r="D331" i="12"/>
  <c r="A331" i="12"/>
  <c r="G331" i="12"/>
  <c r="P331" i="12"/>
  <c r="T331" i="12"/>
  <c r="B331" i="12"/>
  <c r="S331" i="12"/>
  <c r="N331" i="12"/>
  <c r="M331" i="12"/>
  <c r="C331" i="12"/>
  <c r="J331" i="12"/>
  <c r="F331" i="12"/>
  <c r="C86" i="12"/>
  <c r="Q86" i="12"/>
  <c r="R86" i="12"/>
  <c r="P86" i="12"/>
  <c r="F86" i="12"/>
  <c r="A86" i="12"/>
  <c r="K86" i="12"/>
  <c r="J86" i="12"/>
  <c r="E86" i="12"/>
  <c r="N86" i="12"/>
  <c r="S86" i="12"/>
  <c r="M86" i="12"/>
  <c r="D86" i="12"/>
  <c r="B86" i="12"/>
  <c r="T86" i="12"/>
  <c r="L86" i="12"/>
  <c r="H86" i="12"/>
  <c r="O86" i="12"/>
  <c r="I86" i="12"/>
  <c r="G86" i="12"/>
  <c r="G407" i="12"/>
  <c r="J407" i="12"/>
  <c r="F407" i="12"/>
  <c r="H407" i="12"/>
  <c r="D407" i="12"/>
  <c r="K407" i="12"/>
  <c r="T407" i="12"/>
  <c r="P407" i="12"/>
  <c r="O407" i="12"/>
  <c r="M407" i="12"/>
  <c r="C407" i="12"/>
  <c r="B407" i="12"/>
  <c r="I407" i="12"/>
  <c r="A407" i="12"/>
  <c r="R407" i="12"/>
  <c r="N407" i="12"/>
  <c r="Q407" i="12"/>
  <c r="L407" i="12"/>
  <c r="S407" i="12"/>
  <c r="E407" i="12"/>
  <c r="M399" i="12"/>
  <c r="N399" i="12"/>
  <c r="B399" i="12"/>
  <c r="C399" i="12"/>
  <c r="T113" i="12"/>
  <c r="D113" i="12"/>
  <c r="J113" i="12"/>
  <c r="R113" i="12"/>
  <c r="N113" i="12"/>
  <c r="S113" i="12"/>
  <c r="K113" i="12"/>
  <c r="O113" i="12"/>
  <c r="A113" i="12"/>
  <c r="L113" i="12"/>
  <c r="F113" i="12"/>
  <c r="B113" i="12"/>
  <c r="H113" i="12"/>
  <c r="I113" i="12"/>
  <c r="E113" i="12"/>
  <c r="G113" i="12"/>
  <c r="C113" i="12"/>
  <c r="P113" i="12"/>
  <c r="M113" i="12"/>
  <c r="Q113" i="12"/>
  <c r="D302" i="12"/>
  <c r="Q302" i="12"/>
  <c r="J302" i="12"/>
  <c r="F302" i="12"/>
  <c r="O302" i="12"/>
  <c r="C302" i="12"/>
  <c r="K302" i="12"/>
  <c r="L302" i="12"/>
  <c r="P302" i="12"/>
  <c r="G302" i="12"/>
  <c r="A302" i="12"/>
  <c r="M302" i="12"/>
  <c r="R302" i="12"/>
  <c r="N302" i="12"/>
  <c r="H302" i="12"/>
  <c r="B302" i="12"/>
  <c r="E302" i="12"/>
  <c r="S302" i="12"/>
  <c r="I302" i="12"/>
  <c r="T302" i="12"/>
  <c r="B323" i="12"/>
  <c r="C323" i="12"/>
  <c r="L323" i="12"/>
  <c r="G323" i="12"/>
  <c r="D323" i="12"/>
  <c r="T323" i="12"/>
  <c r="Q323" i="12"/>
  <c r="F323" i="12"/>
  <c r="M323" i="12"/>
  <c r="J323" i="12"/>
  <c r="S323" i="12"/>
  <c r="A323" i="12"/>
  <c r="E323" i="12"/>
  <c r="N323" i="12"/>
  <c r="P323" i="12"/>
  <c r="K323" i="12"/>
  <c r="I323" i="12"/>
  <c r="H323" i="12"/>
  <c r="O323" i="12"/>
  <c r="R323" i="12"/>
  <c r="K463" i="12"/>
  <c r="A463" i="12"/>
  <c r="E463" i="12"/>
  <c r="I463" i="12"/>
  <c r="F463" i="12"/>
  <c r="C463" i="12"/>
  <c r="R463" i="12"/>
  <c r="S463" i="12"/>
  <c r="H463" i="12"/>
  <c r="Q463" i="12"/>
  <c r="P463" i="12"/>
  <c r="J463" i="12"/>
  <c r="N463" i="12"/>
  <c r="L463" i="12"/>
  <c r="G463" i="12"/>
  <c r="O463" i="12"/>
  <c r="B463" i="12"/>
  <c r="T463" i="12"/>
  <c r="M463" i="12"/>
  <c r="D463" i="12"/>
  <c r="G258" i="12"/>
  <c r="N258" i="12"/>
  <c r="A258" i="12"/>
  <c r="M258" i="12"/>
  <c r="T258" i="12"/>
  <c r="H258" i="12"/>
  <c r="Q258" i="12"/>
  <c r="K258" i="12"/>
  <c r="P258" i="12"/>
  <c r="L258" i="12"/>
  <c r="I258" i="12"/>
  <c r="S258" i="12"/>
  <c r="E258" i="12"/>
  <c r="J258" i="12"/>
  <c r="D258" i="12"/>
  <c r="O258" i="12"/>
  <c r="C258" i="12"/>
  <c r="B258" i="12"/>
  <c r="R258" i="12"/>
  <c r="F258" i="12"/>
  <c r="J627" i="12"/>
  <c r="P627" i="12"/>
  <c r="M627" i="12"/>
  <c r="L627" i="12"/>
  <c r="Q627" i="12"/>
  <c r="C627" i="12"/>
  <c r="R627" i="12"/>
  <c r="A627" i="12"/>
  <c r="G627" i="12"/>
  <c r="T627" i="12"/>
  <c r="B627" i="12"/>
  <c r="K627" i="12"/>
  <c r="S627" i="12"/>
  <c r="D627" i="12"/>
  <c r="I627" i="12"/>
  <c r="H627" i="12"/>
  <c r="F627" i="12"/>
  <c r="N627" i="12"/>
  <c r="O627" i="12"/>
  <c r="E627" i="12"/>
  <c r="J59" i="12"/>
  <c r="G59" i="12"/>
  <c r="T59" i="12"/>
  <c r="L59" i="12"/>
  <c r="C59" i="12"/>
  <c r="I59" i="12"/>
  <c r="Q59" i="12"/>
  <c r="F59" i="12"/>
  <c r="A59" i="12"/>
  <c r="D59" i="12"/>
  <c r="N59" i="12"/>
  <c r="B59" i="12"/>
  <c r="P59" i="12"/>
  <c r="H59" i="12"/>
  <c r="S59" i="12"/>
  <c r="K59" i="12"/>
  <c r="M59" i="12"/>
  <c r="E59" i="12"/>
  <c r="R59" i="12"/>
  <c r="O59" i="12"/>
  <c r="N352" i="12"/>
  <c r="A352" i="12"/>
  <c r="E352" i="12"/>
  <c r="P352" i="12"/>
  <c r="I352" i="12"/>
  <c r="Q352" i="12"/>
  <c r="H352" i="12"/>
  <c r="F352" i="12"/>
  <c r="O352" i="12"/>
  <c r="S352" i="12"/>
  <c r="R352" i="12"/>
  <c r="J352" i="12"/>
  <c r="K352" i="12"/>
  <c r="C352" i="12"/>
  <c r="T352" i="12"/>
  <c r="G352" i="12"/>
  <c r="M352" i="12"/>
  <c r="B352" i="12"/>
  <c r="L352" i="12"/>
  <c r="D352" i="12"/>
  <c r="O461" i="12"/>
  <c r="P461" i="12"/>
  <c r="E461" i="12"/>
  <c r="G461" i="12"/>
  <c r="B461" i="12"/>
  <c r="J461" i="12"/>
  <c r="Q461" i="12"/>
  <c r="S461" i="12"/>
  <c r="D461" i="12"/>
  <c r="H461" i="12"/>
  <c r="N461" i="12"/>
  <c r="M461" i="12"/>
  <c r="L461" i="12"/>
  <c r="R461" i="12"/>
  <c r="A461" i="12"/>
  <c r="I461" i="12"/>
  <c r="T461" i="12"/>
  <c r="C461" i="12"/>
  <c r="K461" i="12"/>
  <c r="F461" i="12"/>
  <c r="L582" i="12"/>
  <c r="G582" i="12"/>
  <c r="B582" i="12"/>
  <c r="P582" i="12"/>
  <c r="O582" i="12"/>
  <c r="K582" i="12"/>
  <c r="I582" i="12"/>
  <c r="R582" i="12"/>
  <c r="E582" i="12"/>
  <c r="T582" i="12"/>
  <c r="J582" i="12"/>
  <c r="S582" i="12"/>
  <c r="N582" i="12"/>
  <c r="D582" i="12"/>
  <c r="A582" i="12"/>
  <c r="H582" i="12"/>
  <c r="F582" i="12"/>
  <c r="M582" i="12"/>
  <c r="Q582" i="12"/>
  <c r="C582" i="12"/>
  <c r="B366" i="12"/>
  <c r="J366" i="12"/>
  <c r="Q366" i="12"/>
  <c r="D366" i="12"/>
  <c r="K366" i="12"/>
  <c r="F366" i="12"/>
  <c r="A366" i="12"/>
  <c r="O366" i="12"/>
  <c r="C366" i="12"/>
  <c r="M366" i="12"/>
  <c r="R366" i="12"/>
  <c r="G366" i="12"/>
  <c r="T366" i="12"/>
  <c r="S366" i="12"/>
  <c r="P366" i="12"/>
  <c r="H366" i="12"/>
  <c r="L366" i="12"/>
  <c r="N366" i="12"/>
  <c r="E366" i="12"/>
  <c r="I366" i="12"/>
  <c r="M694" i="12"/>
  <c r="P694" i="12"/>
  <c r="H694" i="12"/>
  <c r="T694" i="12"/>
  <c r="D694" i="12"/>
  <c r="N694" i="12"/>
  <c r="G694" i="12"/>
  <c r="F694" i="12"/>
  <c r="I694" i="12"/>
  <c r="E694" i="12"/>
  <c r="J694" i="12"/>
  <c r="K694" i="12"/>
  <c r="C694" i="12"/>
  <c r="A694" i="12"/>
  <c r="L694" i="12"/>
  <c r="B694" i="12"/>
  <c r="R694" i="12"/>
  <c r="O694" i="12"/>
  <c r="Q694" i="12"/>
  <c r="S694" i="12"/>
  <c r="T427" i="12"/>
  <c r="M427" i="12"/>
  <c r="N427" i="12"/>
  <c r="G427" i="12"/>
  <c r="P427" i="12"/>
  <c r="B427" i="12"/>
  <c r="H427" i="12"/>
  <c r="F427" i="12"/>
  <c r="Q427" i="12"/>
  <c r="L427" i="12"/>
  <c r="I427" i="12"/>
  <c r="O427" i="12"/>
  <c r="C427" i="12"/>
  <c r="R427" i="12"/>
  <c r="D427" i="12"/>
  <c r="K427" i="12"/>
  <c r="S427" i="12"/>
  <c r="A427" i="12"/>
  <c r="J427" i="12"/>
  <c r="E427" i="12"/>
  <c r="C305" i="12"/>
  <c r="J305" i="12"/>
  <c r="K305" i="12"/>
  <c r="O305" i="12"/>
  <c r="L305" i="12"/>
  <c r="T305" i="12"/>
  <c r="Q305" i="12"/>
  <c r="I305" i="12"/>
  <c r="A305" i="12"/>
  <c r="E305" i="12"/>
  <c r="B305" i="12"/>
  <c r="N305" i="12"/>
  <c r="F305" i="12"/>
  <c r="R305" i="12"/>
  <c r="M305" i="12"/>
  <c r="S305" i="12"/>
  <c r="D305" i="12"/>
  <c r="P305" i="12"/>
  <c r="G305" i="12"/>
  <c r="H305" i="12"/>
  <c r="J560" i="12"/>
  <c r="I560" i="12"/>
  <c r="G560" i="12"/>
  <c r="L560" i="12"/>
  <c r="A560" i="12"/>
  <c r="C560" i="12"/>
  <c r="M560" i="12"/>
  <c r="B560" i="12"/>
  <c r="O560" i="12"/>
  <c r="S560" i="12"/>
  <c r="T560" i="12"/>
  <c r="D560" i="12"/>
  <c r="R560" i="12"/>
  <c r="E560" i="12"/>
  <c r="H560" i="12"/>
  <c r="P560" i="12"/>
  <c r="Q560" i="12"/>
  <c r="N560" i="12"/>
  <c r="K560" i="12"/>
  <c r="F560" i="12"/>
  <c r="O313" i="12"/>
  <c r="E313" i="12"/>
  <c r="T313" i="12"/>
  <c r="S313" i="12"/>
  <c r="Q313" i="12"/>
  <c r="H313" i="12"/>
  <c r="B313" i="12"/>
  <c r="K313" i="12"/>
  <c r="A313" i="12"/>
  <c r="R313" i="12"/>
  <c r="C313" i="12"/>
  <c r="F313" i="12"/>
  <c r="P313" i="12"/>
  <c r="L313" i="12"/>
  <c r="M313" i="12"/>
  <c r="J313" i="12"/>
  <c r="D313" i="12"/>
  <c r="N313" i="12"/>
  <c r="G313" i="12"/>
  <c r="I313" i="12"/>
  <c r="E593" i="12"/>
  <c r="D593" i="12"/>
  <c r="A593" i="12"/>
  <c r="C593" i="12"/>
  <c r="F593" i="12"/>
  <c r="S593" i="12"/>
  <c r="T593" i="12"/>
  <c r="M593" i="12"/>
  <c r="L593" i="12"/>
  <c r="R593" i="12"/>
  <c r="G593" i="12"/>
  <c r="O593" i="12"/>
  <c r="J593" i="12"/>
  <c r="H593" i="12"/>
  <c r="N593" i="12"/>
  <c r="I593" i="12"/>
  <c r="B593" i="12"/>
  <c r="P593" i="12"/>
  <c r="K593" i="12"/>
  <c r="Q593" i="12"/>
  <c r="O476" i="12"/>
  <c r="E476" i="12"/>
  <c r="C476" i="12"/>
  <c r="K476" i="12"/>
  <c r="N476" i="12"/>
  <c r="I476" i="12"/>
  <c r="R476" i="12"/>
  <c r="A476" i="12"/>
  <c r="L476" i="12"/>
  <c r="T476" i="12"/>
  <c r="B476" i="12"/>
  <c r="D476" i="12"/>
  <c r="Q476" i="12"/>
  <c r="M476" i="12"/>
  <c r="S476" i="12"/>
  <c r="H476" i="12"/>
  <c r="P476" i="12"/>
  <c r="J476" i="12"/>
  <c r="G476" i="12"/>
  <c r="F476" i="12"/>
  <c r="P157" i="12"/>
  <c r="O157" i="12"/>
  <c r="G157" i="12"/>
  <c r="F157" i="12"/>
  <c r="N157" i="12"/>
  <c r="D157" i="12"/>
  <c r="S157" i="12"/>
  <c r="B157" i="12"/>
  <c r="H157" i="12"/>
  <c r="E157" i="12"/>
  <c r="J157" i="12"/>
  <c r="K157" i="12"/>
  <c r="I157" i="12"/>
  <c r="A157" i="12"/>
  <c r="L157" i="12"/>
  <c r="Q157" i="12"/>
  <c r="T157" i="12"/>
  <c r="R157" i="12"/>
  <c r="M157" i="12"/>
  <c r="C157" i="12"/>
  <c r="Q596" i="12"/>
  <c r="S596" i="12"/>
  <c r="L596" i="12"/>
  <c r="K596" i="12"/>
  <c r="M596" i="12"/>
  <c r="H596" i="12"/>
  <c r="G596" i="12"/>
  <c r="B596" i="12"/>
  <c r="D596" i="12"/>
  <c r="P596" i="12"/>
  <c r="O596" i="12"/>
  <c r="F596" i="12"/>
  <c r="E596" i="12"/>
  <c r="A596" i="12"/>
  <c r="T596" i="12"/>
  <c r="J596" i="12"/>
  <c r="N596" i="12"/>
  <c r="R596" i="12"/>
  <c r="C596" i="12"/>
  <c r="I596" i="12"/>
  <c r="B357" i="12"/>
  <c r="S357" i="12"/>
  <c r="E357" i="12"/>
  <c r="K357" i="12"/>
  <c r="M357" i="12"/>
  <c r="T357" i="12"/>
  <c r="A357" i="12"/>
  <c r="C357" i="12"/>
  <c r="N357" i="12"/>
  <c r="R357" i="12"/>
  <c r="Q357" i="12"/>
  <c r="D357" i="12"/>
  <c r="L357" i="12"/>
  <c r="P357" i="12"/>
  <c r="F357" i="12"/>
  <c r="I357" i="12"/>
  <c r="O357" i="12"/>
  <c r="J357" i="12"/>
  <c r="G357" i="12"/>
  <c r="H357" i="12"/>
  <c r="R22" i="12"/>
  <c r="L22" i="12"/>
  <c r="K22" i="12"/>
  <c r="H22" i="12"/>
  <c r="D22" i="12"/>
  <c r="F22" i="12"/>
  <c r="I22" i="12"/>
  <c r="S22" i="12"/>
  <c r="C22" i="12"/>
  <c r="Q22" i="12"/>
  <c r="G22" i="12"/>
  <c r="E22" i="12"/>
  <c r="A22" i="12"/>
  <c r="B22" i="12"/>
  <c r="M22" i="12"/>
  <c r="O22" i="12"/>
  <c r="P22" i="12"/>
  <c r="T22" i="12"/>
  <c r="N22" i="12"/>
  <c r="J22" i="12"/>
  <c r="M188" i="12"/>
  <c r="T188" i="12"/>
  <c r="P188" i="12"/>
  <c r="R188" i="12"/>
  <c r="G188" i="12"/>
  <c r="L188" i="12"/>
  <c r="I188" i="12"/>
  <c r="E188" i="12"/>
  <c r="B188" i="12"/>
  <c r="O188" i="12"/>
  <c r="N188" i="12"/>
  <c r="H188" i="12"/>
  <c r="D188" i="12"/>
  <c r="S188" i="12"/>
  <c r="J188" i="12"/>
  <c r="A188" i="12"/>
  <c r="Q188" i="12"/>
  <c r="C188" i="12"/>
  <c r="F188" i="12"/>
  <c r="K188" i="12"/>
  <c r="O485" i="12"/>
  <c r="L485" i="12"/>
  <c r="T485" i="12"/>
  <c r="Q485" i="12"/>
  <c r="D485" i="12"/>
  <c r="J485" i="12"/>
  <c r="G485" i="12"/>
  <c r="I485" i="12"/>
  <c r="M485" i="12"/>
  <c r="P485" i="12"/>
  <c r="S485" i="12"/>
  <c r="E485" i="12"/>
  <c r="R485" i="12"/>
  <c r="C485" i="12"/>
  <c r="A485" i="12"/>
  <c r="F485" i="12"/>
  <c r="N485" i="12"/>
  <c r="H485" i="12"/>
  <c r="K485" i="12"/>
  <c r="B485" i="12"/>
  <c r="F345" i="12"/>
  <c r="E345" i="12"/>
  <c r="R345" i="12"/>
  <c r="I345" i="12"/>
  <c r="S345" i="12"/>
  <c r="Q345" i="12"/>
  <c r="L345" i="12"/>
  <c r="B345" i="12"/>
  <c r="O345" i="12"/>
  <c r="K345" i="12"/>
  <c r="G345" i="12"/>
  <c r="T345" i="12"/>
  <c r="J345" i="12"/>
  <c r="M345" i="12"/>
  <c r="D345" i="12"/>
  <c r="P345" i="12"/>
  <c r="C345" i="12"/>
  <c r="A345" i="12"/>
  <c r="H345" i="12"/>
  <c r="N345" i="12"/>
  <c r="K487" i="12"/>
  <c r="B487" i="12"/>
  <c r="I487" i="12"/>
  <c r="N487" i="12"/>
  <c r="E487" i="12"/>
  <c r="G487" i="12"/>
  <c r="L487" i="12"/>
  <c r="P487" i="12"/>
  <c r="D487" i="12"/>
  <c r="M487" i="12"/>
  <c r="T487" i="12"/>
  <c r="O487" i="12"/>
  <c r="J487" i="12"/>
  <c r="Q487" i="12"/>
  <c r="C487" i="12"/>
  <c r="S487" i="12"/>
  <c r="A487" i="12"/>
  <c r="R487" i="12"/>
  <c r="H487" i="12"/>
  <c r="F487" i="12"/>
  <c r="I169" i="12"/>
  <c r="K169" i="12"/>
  <c r="S169" i="12"/>
  <c r="M169" i="12"/>
  <c r="A169" i="12"/>
  <c r="H169" i="12"/>
  <c r="F169" i="12"/>
  <c r="J169" i="12"/>
  <c r="C169" i="12"/>
  <c r="L169" i="12"/>
  <c r="R169" i="12"/>
  <c r="E169" i="12"/>
  <c r="G169" i="12"/>
  <c r="N169" i="12"/>
  <c r="Q169" i="12"/>
  <c r="O169" i="12"/>
  <c r="P169" i="12"/>
  <c r="D169" i="12"/>
  <c r="T169" i="12"/>
  <c r="B169" i="12"/>
  <c r="G16" i="12"/>
  <c r="B16" i="12"/>
  <c r="O16" i="12"/>
  <c r="K16" i="12"/>
  <c r="S16" i="12"/>
  <c r="I16" i="12"/>
  <c r="M16" i="12"/>
  <c r="H16" i="12"/>
  <c r="D16" i="12"/>
  <c r="Q16" i="12"/>
  <c r="J16" i="12"/>
  <c r="N16" i="12"/>
  <c r="C16" i="12"/>
  <c r="F16" i="12"/>
  <c r="E16" i="12"/>
  <c r="A16" i="12"/>
  <c r="L16" i="12"/>
  <c r="R16" i="12"/>
  <c r="P16" i="12"/>
  <c r="T16" i="12"/>
  <c r="P687" i="12"/>
  <c r="C687" i="12"/>
  <c r="F687" i="12"/>
  <c r="I687" i="12"/>
  <c r="J687" i="12"/>
  <c r="A687" i="12"/>
  <c r="K687" i="12"/>
  <c r="D687" i="12"/>
  <c r="R687" i="12"/>
  <c r="B687" i="12"/>
  <c r="L687" i="12"/>
  <c r="Q687" i="12"/>
  <c r="T687" i="12"/>
  <c r="M687" i="12"/>
  <c r="E687" i="12"/>
  <c r="S687" i="12"/>
  <c r="G687" i="12"/>
  <c r="H687" i="12"/>
  <c r="O687" i="12"/>
  <c r="N687" i="12"/>
  <c r="B145" i="12"/>
  <c r="O145" i="12"/>
  <c r="Q145" i="12"/>
  <c r="C145" i="12"/>
  <c r="K145" i="12"/>
  <c r="G145" i="12"/>
  <c r="N145" i="12"/>
  <c r="S145" i="12"/>
  <c r="F145" i="12"/>
  <c r="T145" i="12"/>
  <c r="E145" i="12"/>
  <c r="A145" i="12"/>
  <c r="P145" i="12"/>
  <c r="L145" i="12"/>
  <c r="R145" i="12"/>
  <c r="M145" i="12"/>
  <c r="I145" i="12"/>
  <c r="H145" i="12"/>
  <c r="D145" i="12"/>
  <c r="J145" i="12"/>
  <c r="B182" i="12"/>
  <c r="A182" i="12"/>
  <c r="L182" i="12"/>
  <c r="O182" i="12"/>
  <c r="J182" i="12"/>
  <c r="I182" i="12"/>
  <c r="E182" i="12"/>
  <c r="K182" i="12"/>
  <c r="G182" i="12"/>
  <c r="S182" i="12"/>
  <c r="M182" i="12"/>
  <c r="F182" i="12"/>
  <c r="H182" i="12"/>
  <c r="P182" i="12"/>
  <c r="Q182" i="12"/>
  <c r="D182" i="12"/>
  <c r="R182" i="12"/>
  <c r="T182" i="12"/>
  <c r="N182" i="12"/>
  <c r="C182" i="12"/>
  <c r="A174" i="12"/>
  <c r="P174" i="12"/>
  <c r="G174" i="12"/>
  <c r="L174" i="12"/>
  <c r="D174" i="12"/>
  <c r="Q174" i="12"/>
  <c r="I174" i="12"/>
  <c r="N174" i="12"/>
  <c r="F174" i="12"/>
  <c r="M174" i="12"/>
  <c r="E174" i="12"/>
  <c r="J174" i="12"/>
  <c r="R174" i="12"/>
  <c r="H174" i="12"/>
  <c r="B174" i="12"/>
  <c r="K174" i="12"/>
  <c r="S174" i="12"/>
  <c r="T174" i="12"/>
  <c r="O174" i="12"/>
  <c r="C174" i="12"/>
  <c r="R282" i="12"/>
  <c r="F282" i="12"/>
  <c r="E282" i="12"/>
  <c r="I282" i="12"/>
  <c r="P282" i="12"/>
  <c r="A282" i="12"/>
  <c r="C282" i="12"/>
  <c r="M282" i="12"/>
  <c r="L282" i="12"/>
  <c r="H282" i="12"/>
  <c r="J282" i="12"/>
  <c r="B282" i="12"/>
  <c r="D282" i="12"/>
  <c r="O282" i="12"/>
  <c r="Q282" i="12"/>
  <c r="N282" i="12"/>
  <c r="T282" i="12"/>
  <c r="S282" i="12"/>
  <c r="K282" i="12"/>
  <c r="G282" i="12"/>
  <c r="H30" i="12"/>
  <c r="K30" i="12"/>
  <c r="R30" i="12"/>
  <c r="O30" i="12"/>
  <c r="D30" i="12"/>
  <c r="I30" i="12"/>
  <c r="C30" i="12"/>
  <c r="S30" i="12"/>
  <c r="N30" i="12"/>
  <c r="T30" i="12"/>
  <c r="A30" i="12"/>
  <c r="Q30" i="12"/>
  <c r="P30" i="12"/>
  <c r="J30" i="12"/>
  <c r="E30" i="12"/>
  <c r="B30" i="12"/>
  <c r="L30" i="12"/>
  <c r="M30" i="12"/>
  <c r="F30" i="12"/>
  <c r="G30" i="12"/>
  <c r="I695" i="12"/>
  <c r="L695" i="12"/>
  <c r="P695" i="12"/>
  <c r="S695" i="12"/>
  <c r="T695" i="12"/>
  <c r="B695" i="12"/>
  <c r="H695" i="12"/>
  <c r="A695" i="12"/>
  <c r="M695" i="12"/>
  <c r="E695" i="12"/>
  <c r="R695" i="12"/>
  <c r="O695" i="12"/>
  <c r="G695" i="12"/>
  <c r="J695" i="12"/>
  <c r="C695" i="12"/>
  <c r="N695" i="12"/>
  <c r="K695" i="12"/>
  <c r="D695" i="12"/>
  <c r="Q695" i="12"/>
  <c r="F695" i="12"/>
  <c r="Q537" i="12"/>
  <c r="O537" i="12"/>
  <c r="F537" i="12"/>
  <c r="I537" i="12"/>
  <c r="M537" i="12"/>
  <c r="S537" i="12"/>
  <c r="L537" i="12"/>
  <c r="A537" i="12"/>
  <c r="N537" i="12"/>
  <c r="P537" i="12"/>
  <c r="C537" i="12"/>
  <c r="E537" i="12"/>
  <c r="D537" i="12"/>
  <c r="T537" i="12"/>
  <c r="J537" i="12"/>
  <c r="B537" i="12"/>
  <c r="G537" i="12"/>
  <c r="R537" i="12"/>
  <c r="K537" i="12"/>
  <c r="H537" i="12"/>
  <c r="A294" i="12"/>
  <c r="E294" i="12"/>
  <c r="T294" i="12"/>
  <c r="G294" i="12"/>
  <c r="P294" i="12"/>
  <c r="R294" i="12"/>
  <c r="D294" i="12"/>
  <c r="S294" i="12"/>
  <c r="F294" i="12"/>
  <c r="O294" i="12"/>
  <c r="Q294" i="12"/>
  <c r="J294" i="12"/>
  <c r="N294" i="12"/>
  <c r="H294" i="12"/>
  <c r="I294" i="12"/>
  <c r="C294" i="12"/>
  <c r="L294" i="12"/>
  <c r="M294" i="12"/>
  <c r="K294" i="12"/>
  <c r="B294" i="12"/>
  <c r="Q605" i="12"/>
  <c r="L605" i="12"/>
  <c r="A605" i="12"/>
  <c r="D605" i="12"/>
  <c r="K605" i="12"/>
  <c r="R605" i="12"/>
  <c r="M605" i="12"/>
  <c r="G605" i="12"/>
  <c r="S605" i="12"/>
  <c r="C605" i="12"/>
  <c r="F605" i="12"/>
  <c r="T605" i="12"/>
  <c r="E605" i="12"/>
  <c r="O605" i="12"/>
  <c r="P605" i="12"/>
  <c r="I605" i="12"/>
  <c r="B605" i="12"/>
  <c r="J605" i="12"/>
  <c r="H605" i="12"/>
  <c r="N605" i="12"/>
  <c r="T591" i="12"/>
  <c r="N591" i="12"/>
  <c r="E591" i="12"/>
  <c r="F591" i="12"/>
  <c r="Q591" i="12"/>
  <c r="A591" i="12"/>
  <c r="I591" i="12"/>
  <c r="D591" i="12"/>
  <c r="S591" i="12"/>
  <c r="J591" i="12"/>
  <c r="K591" i="12"/>
  <c r="G591" i="12"/>
  <c r="P591" i="12"/>
  <c r="L591" i="12"/>
  <c r="O591" i="12"/>
  <c r="M591" i="12"/>
  <c r="R591" i="12"/>
  <c r="C591" i="12"/>
  <c r="H591" i="12"/>
  <c r="B591" i="12"/>
  <c r="C192" i="12"/>
  <c r="I192" i="12"/>
  <c r="M192" i="12"/>
  <c r="O192" i="12"/>
  <c r="D192" i="12"/>
  <c r="A192" i="12"/>
  <c r="N192" i="12"/>
  <c r="T192" i="12"/>
  <c r="F192" i="12"/>
  <c r="L192" i="12"/>
  <c r="R192" i="12"/>
  <c r="E192" i="12"/>
  <c r="Q192" i="12"/>
  <c r="P192" i="12"/>
  <c r="B192" i="12"/>
  <c r="S192" i="12"/>
  <c r="H192" i="12"/>
  <c r="J192" i="12"/>
  <c r="K192" i="12"/>
  <c r="G192" i="12"/>
  <c r="H360" i="12"/>
  <c r="O360" i="12"/>
  <c r="N360" i="12"/>
  <c r="G360" i="12"/>
  <c r="F360" i="12"/>
  <c r="Q360" i="12"/>
  <c r="L360" i="12"/>
  <c r="C360" i="12"/>
  <c r="P360" i="12"/>
  <c r="D360" i="12"/>
  <c r="K360" i="12"/>
  <c r="J360" i="12"/>
  <c r="I360" i="12"/>
  <c r="T360" i="12"/>
  <c r="B360" i="12"/>
  <c r="S360" i="12"/>
  <c r="A360" i="12"/>
  <c r="E360" i="12"/>
  <c r="M360" i="12"/>
  <c r="R360" i="12"/>
  <c r="I502" i="12"/>
  <c r="G502" i="12"/>
  <c r="H502" i="12"/>
  <c r="R502" i="12"/>
  <c r="T502" i="12"/>
  <c r="S502" i="12"/>
  <c r="K502" i="12"/>
  <c r="A502" i="12"/>
  <c r="P502" i="12"/>
  <c r="F502" i="12"/>
  <c r="J502" i="12"/>
  <c r="N502" i="12"/>
  <c r="E502" i="12"/>
  <c r="B502" i="12"/>
  <c r="C502" i="12"/>
  <c r="Q502" i="12"/>
  <c r="M502" i="12"/>
  <c r="D502" i="12"/>
  <c r="L502" i="12"/>
  <c r="O502" i="12"/>
  <c r="G243" i="12"/>
  <c r="M243" i="12"/>
  <c r="N243" i="12"/>
  <c r="A243" i="12"/>
  <c r="H243" i="12"/>
  <c r="D243" i="12"/>
  <c r="L243" i="12"/>
  <c r="Q243" i="12"/>
  <c r="T243" i="12"/>
  <c r="K243" i="12"/>
  <c r="E243" i="12"/>
  <c r="P243" i="12"/>
  <c r="S243" i="12"/>
  <c r="R243" i="12"/>
  <c r="J243" i="12"/>
  <c r="B243" i="12"/>
  <c r="I243" i="12"/>
  <c r="O243" i="12"/>
  <c r="F243" i="12"/>
  <c r="C243" i="12"/>
  <c r="Q615" i="12"/>
  <c r="N615" i="12"/>
  <c r="G615" i="12"/>
  <c r="M615" i="12"/>
  <c r="E615" i="12"/>
  <c r="F615" i="12"/>
  <c r="K615" i="12"/>
  <c r="O615" i="12"/>
  <c r="A615" i="12"/>
  <c r="J615" i="12"/>
  <c r="S615" i="12"/>
  <c r="R615" i="12"/>
  <c r="P615" i="12"/>
  <c r="C615" i="12"/>
  <c r="I615" i="12"/>
  <c r="T615" i="12"/>
  <c r="H615" i="12"/>
  <c r="L615" i="12"/>
  <c r="B615" i="12"/>
  <c r="D615" i="12"/>
  <c r="K683" i="12"/>
  <c r="O683" i="12"/>
  <c r="P683" i="12"/>
  <c r="J683" i="12"/>
  <c r="T683" i="12"/>
  <c r="I683" i="12"/>
  <c r="C683" i="12"/>
  <c r="F683" i="12"/>
  <c r="H683" i="12"/>
  <c r="S683" i="12"/>
  <c r="L683" i="12"/>
  <c r="N683" i="12"/>
  <c r="M683" i="12"/>
  <c r="B683" i="12"/>
  <c r="G683" i="12"/>
  <c r="Q683" i="12"/>
  <c r="A683" i="12"/>
  <c r="R683" i="12"/>
  <c r="D683" i="12"/>
  <c r="E683" i="12"/>
  <c r="B43" i="12"/>
  <c r="K43" i="12"/>
  <c r="S43" i="12"/>
  <c r="F43" i="12"/>
  <c r="J43" i="12"/>
  <c r="D43" i="12"/>
  <c r="G43" i="12"/>
  <c r="T43" i="12"/>
  <c r="H43" i="12"/>
  <c r="O43" i="12"/>
  <c r="C43" i="12"/>
  <c r="A43" i="12"/>
  <c r="L43" i="12"/>
  <c r="M43" i="12"/>
  <c r="E43" i="12"/>
  <c r="I43" i="12"/>
  <c r="N43" i="12"/>
  <c r="R43" i="12"/>
  <c r="Q43" i="12"/>
  <c r="P43" i="12"/>
  <c r="K421" i="12"/>
  <c r="M421" i="12"/>
  <c r="A421" i="12"/>
  <c r="L421" i="12"/>
  <c r="E421" i="12"/>
  <c r="P421" i="12"/>
  <c r="I421" i="12"/>
  <c r="G421" i="12"/>
  <c r="Q421" i="12"/>
  <c r="T421" i="12"/>
  <c r="R421" i="12"/>
  <c r="F421" i="12"/>
  <c r="O421" i="12"/>
  <c r="C421" i="12"/>
  <c r="H421" i="12"/>
  <c r="J421" i="12"/>
  <c r="S421" i="12"/>
  <c r="D421" i="12"/>
  <c r="B421" i="12"/>
  <c r="N421" i="12"/>
  <c r="T137" i="12"/>
  <c r="H137" i="12"/>
  <c r="N137" i="12"/>
  <c r="B137" i="12"/>
  <c r="A137" i="12"/>
  <c r="K137" i="12"/>
  <c r="R137" i="12"/>
  <c r="D137" i="12"/>
  <c r="C137" i="12"/>
  <c r="J137" i="12"/>
  <c r="E137" i="12"/>
  <c r="O137" i="12"/>
  <c r="P137" i="12"/>
  <c r="Q137" i="12"/>
  <c r="L137" i="12"/>
  <c r="G137" i="12"/>
  <c r="F137" i="12"/>
  <c r="M137" i="12"/>
  <c r="I137" i="12"/>
  <c r="S137" i="12"/>
  <c r="M594" i="12"/>
  <c r="K594" i="12"/>
  <c r="L594" i="12"/>
  <c r="B594" i="12"/>
  <c r="E594" i="12"/>
  <c r="G594" i="12"/>
  <c r="A594" i="12"/>
  <c r="J594" i="12"/>
  <c r="C594" i="12"/>
  <c r="T594" i="12"/>
  <c r="Q594" i="12"/>
  <c r="S594" i="12"/>
  <c r="R594" i="12"/>
  <c r="N594" i="12"/>
  <c r="H594" i="12"/>
  <c r="D594" i="12"/>
  <c r="P594" i="12"/>
  <c r="O594" i="12"/>
  <c r="I594" i="12"/>
  <c r="F594" i="12"/>
  <c r="I679" i="12"/>
  <c r="L679" i="12"/>
  <c r="O679" i="12"/>
  <c r="F679" i="12"/>
  <c r="M679" i="12"/>
  <c r="D679" i="12"/>
  <c r="Q679" i="12"/>
  <c r="B679" i="12"/>
  <c r="T679" i="12"/>
  <c r="S679" i="12"/>
  <c r="G679" i="12"/>
  <c r="N679" i="12"/>
  <c r="K679" i="12"/>
  <c r="R679" i="12"/>
  <c r="P679" i="12"/>
  <c r="A679" i="12"/>
  <c r="J679" i="12"/>
  <c r="E679" i="12"/>
  <c r="H679" i="12"/>
  <c r="C679" i="12"/>
  <c r="E395" i="12"/>
  <c r="N395" i="12"/>
  <c r="H395" i="12"/>
  <c r="T395" i="12"/>
  <c r="A395" i="12"/>
  <c r="L395" i="12"/>
  <c r="Q395" i="12"/>
  <c r="C395" i="12"/>
  <c r="P395" i="12"/>
  <c r="J395" i="12"/>
  <c r="S395" i="12"/>
  <c r="O395" i="12"/>
  <c r="K395" i="12"/>
  <c r="F395" i="12"/>
  <c r="B395" i="12"/>
  <c r="M395" i="12"/>
  <c r="R395" i="12"/>
  <c r="I395" i="12"/>
  <c r="D395" i="12"/>
  <c r="G395" i="12"/>
  <c r="Q283" i="12"/>
  <c r="I283" i="12"/>
  <c r="E283" i="12"/>
  <c r="R283" i="12"/>
  <c r="G283" i="12"/>
  <c r="N283" i="12"/>
  <c r="M283" i="12"/>
  <c r="J283" i="12"/>
  <c r="D283" i="12"/>
  <c r="O283" i="12"/>
  <c r="S283" i="12"/>
  <c r="K283" i="12"/>
  <c r="H283" i="12"/>
  <c r="B283" i="12"/>
  <c r="T283" i="12"/>
  <c r="F283" i="12"/>
  <c r="L283" i="12"/>
  <c r="A283" i="12"/>
  <c r="P283" i="12"/>
  <c r="C283" i="12"/>
  <c r="I222" i="12"/>
  <c r="C222" i="12"/>
  <c r="R222" i="12"/>
  <c r="N222" i="12"/>
  <c r="S222" i="12"/>
  <c r="P222" i="12"/>
  <c r="J222" i="12"/>
  <c r="Q222" i="12"/>
  <c r="B222" i="12"/>
  <c r="D222" i="12"/>
  <c r="L222" i="12"/>
  <c r="M222" i="12"/>
  <c r="O222" i="12"/>
  <c r="H222" i="12"/>
  <c r="A222" i="12"/>
  <c r="E222" i="12"/>
  <c r="F222" i="12"/>
  <c r="G222" i="12"/>
  <c r="K222" i="12"/>
  <c r="T222" i="12"/>
  <c r="L548" i="12"/>
  <c r="K548" i="12"/>
  <c r="B548" i="12"/>
  <c r="P548" i="12"/>
  <c r="G548" i="12"/>
  <c r="D548" i="12"/>
  <c r="S548" i="12"/>
  <c r="H548" i="12"/>
  <c r="J548" i="12"/>
  <c r="C548" i="12"/>
  <c r="E548" i="12"/>
  <c r="Q548" i="12"/>
  <c r="O548" i="12"/>
  <c r="N548" i="12"/>
  <c r="T548" i="12"/>
  <c r="A548" i="12"/>
  <c r="M548" i="12"/>
  <c r="F548" i="12"/>
  <c r="I548" i="12"/>
  <c r="R548" i="12"/>
  <c r="K158" i="12"/>
  <c r="O158" i="12"/>
  <c r="B158" i="12"/>
  <c r="N158" i="12"/>
  <c r="E158" i="12"/>
  <c r="F158" i="12"/>
  <c r="L158" i="12"/>
  <c r="R158" i="12"/>
  <c r="A158" i="12"/>
  <c r="I158" i="12"/>
  <c r="D158" i="12"/>
  <c r="M158" i="12"/>
  <c r="J158" i="12"/>
  <c r="S158" i="12"/>
  <c r="G158" i="12"/>
  <c r="H158" i="12"/>
  <c r="P158" i="12"/>
  <c r="C158" i="12"/>
  <c r="Q158" i="12"/>
  <c r="T158" i="12"/>
  <c r="D21" i="12"/>
  <c r="O21" i="12"/>
  <c r="E21" i="12"/>
  <c r="A21" i="12"/>
  <c r="K21" i="12"/>
  <c r="G21" i="12"/>
  <c r="Q21" i="12"/>
  <c r="L21" i="12"/>
  <c r="F21" i="12"/>
  <c r="J21" i="12"/>
  <c r="T21" i="12"/>
  <c r="S21" i="12"/>
  <c r="N21" i="12"/>
  <c r="B21" i="12"/>
  <c r="C21" i="12"/>
  <c r="P21" i="12"/>
  <c r="I21" i="12"/>
  <c r="M21" i="12"/>
  <c r="H21" i="12"/>
  <c r="R21" i="12"/>
  <c r="A293" i="12"/>
  <c r="F293" i="12"/>
  <c r="J293" i="12"/>
  <c r="R293" i="12"/>
  <c r="N293" i="12"/>
  <c r="E293" i="12"/>
  <c r="L293" i="12"/>
  <c r="D293" i="12"/>
  <c r="B293" i="12"/>
  <c r="T293" i="12"/>
  <c r="O293" i="12"/>
  <c r="K293" i="12"/>
  <c r="Q293" i="12"/>
  <c r="C293" i="12"/>
  <c r="S293" i="12"/>
  <c r="I293" i="12"/>
  <c r="H293" i="12"/>
  <c r="M293" i="12"/>
  <c r="P293" i="12"/>
  <c r="G293" i="12"/>
  <c r="F342" i="12"/>
  <c r="Q342" i="12"/>
  <c r="N342" i="12"/>
  <c r="B342" i="12"/>
  <c r="E342" i="12"/>
  <c r="M342" i="12"/>
  <c r="I342" i="12"/>
  <c r="D342" i="12"/>
  <c r="K342" i="12"/>
  <c r="J342" i="12"/>
  <c r="H342" i="12"/>
  <c r="T342" i="12"/>
  <c r="S342" i="12"/>
  <c r="R342" i="12"/>
  <c r="P342" i="12"/>
  <c r="G342" i="12"/>
  <c r="O342" i="12"/>
  <c r="L342" i="12"/>
  <c r="A342" i="12"/>
  <c r="C342" i="12"/>
  <c r="K634" i="12"/>
  <c r="P634" i="12"/>
  <c r="G634" i="12"/>
  <c r="C634" i="12"/>
  <c r="E634" i="12"/>
  <c r="A634" i="12"/>
  <c r="J634" i="12"/>
  <c r="R634" i="12"/>
  <c r="S634" i="12"/>
  <c r="D634" i="12"/>
  <c r="B634" i="12"/>
  <c r="M634" i="12"/>
  <c r="I634" i="12"/>
  <c r="O634" i="12"/>
  <c r="H634" i="12"/>
  <c r="L634" i="12"/>
  <c r="T634" i="12"/>
  <c r="N634" i="12"/>
  <c r="Q634" i="12"/>
  <c r="F634" i="12"/>
  <c r="G586" i="12"/>
  <c r="I586" i="12"/>
  <c r="R586" i="12"/>
  <c r="K586" i="12"/>
  <c r="H586" i="12"/>
  <c r="D586" i="12"/>
  <c r="S586" i="12"/>
  <c r="O586" i="12"/>
  <c r="N586" i="12"/>
  <c r="Q586" i="12"/>
  <c r="L586" i="12"/>
  <c r="T586" i="12"/>
  <c r="J586" i="12"/>
  <c r="P586" i="12"/>
  <c r="M586" i="12"/>
  <c r="C586" i="12"/>
  <c r="E586" i="12"/>
  <c r="A586" i="12"/>
  <c r="F586" i="12"/>
  <c r="B586" i="12"/>
  <c r="L568" i="12"/>
  <c r="A568" i="12"/>
  <c r="M568" i="12"/>
  <c r="R568" i="12"/>
  <c r="G568" i="12"/>
  <c r="S568" i="12"/>
  <c r="N568" i="12"/>
  <c r="I568" i="12"/>
  <c r="H568" i="12"/>
  <c r="P568" i="12"/>
  <c r="C568" i="12"/>
  <c r="T568" i="12"/>
  <c r="O568" i="12"/>
  <c r="B568" i="12"/>
  <c r="F568" i="12"/>
  <c r="D568" i="12"/>
  <c r="E568" i="12"/>
  <c r="K568" i="12"/>
  <c r="J568" i="12"/>
  <c r="Q568" i="12"/>
  <c r="D520" i="12"/>
  <c r="T520" i="12"/>
  <c r="L520" i="12"/>
  <c r="F520" i="12"/>
  <c r="N520" i="12"/>
  <c r="J520" i="12"/>
  <c r="G520" i="12"/>
  <c r="S520" i="12"/>
  <c r="E520" i="12"/>
  <c r="R520" i="12"/>
  <c r="I520" i="12"/>
  <c r="B520" i="12"/>
  <c r="K520" i="12"/>
  <c r="C520" i="12"/>
  <c r="H520" i="12"/>
  <c r="O520" i="12"/>
  <c r="A520" i="12"/>
  <c r="Q520" i="12"/>
  <c r="P520" i="12"/>
  <c r="M520" i="12"/>
  <c r="K354" i="12"/>
  <c r="O354" i="12"/>
  <c r="P354" i="12"/>
  <c r="A354" i="12"/>
  <c r="M354" i="12"/>
  <c r="L354" i="12"/>
  <c r="Q354" i="12"/>
  <c r="J354" i="12"/>
  <c r="I354" i="12"/>
  <c r="G354" i="12"/>
  <c r="E354" i="12"/>
  <c r="N354" i="12"/>
  <c r="B354" i="12"/>
  <c r="D354" i="12"/>
  <c r="F354" i="12"/>
  <c r="S354" i="12"/>
  <c r="T354" i="12"/>
  <c r="C354" i="12"/>
  <c r="R354" i="12"/>
  <c r="H354" i="12"/>
  <c r="A111" i="12"/>
  <c r="S111" i="12"/>
  <c r="O111" i="12"/>
  <c r="N111" i="12"/>
  <c r="G111" i="12"/>
  <c r="H111" i="12"/>
  <c r="B111" i="12"/>
  <c r="D111" i="12"/>
  <c r="Q111" i="12"/>
  <c r="R111" i="12"/>
  <c r="I111" i="12"/>
  <c r="P111" i="12"/>
  <c r="M111" i="12"/>
  <c r="C111" i="12"/>
  <c r="K111" i="12"/>
  <c r="L111" i="12"/>
  <c r="E111" i="12"/>
  <c r="T111" i="12"/>
  <c r="J111" i="12"/>
  <c r="F111" i="12"/>
  <c r="O440" i="12"/>
  <c r="N440" i="12"/>
  <c r="S440" i="12"/>
  <c r="R440" i="12"/>
  <c r="T440" i="12"/>
  <c r="E440" i="12"/>
  <c r="M440" i="12"/>
  <c r="J440" i="12"/>
  <c r="H440" i="12"/>
  <c r="F440" i="12"/>
  <c r="C440" i="12"/>
  <c r="K440" i="12"/>
  <c r="L440" i="12"/>
  <c r="D440" i="12"/>
  <c r="I440" i="12"/>
  <c r="P440" i="12"/>
  <c r="A440" i="12"/>
  <c r="B440" i="12"/>
  <c r="G440" i="12"/>
  <c r="Q440" i="12"/>
  <c r="C284" i="12"/>
  <c r="I284" i="12"/>
  <c r="B284" i="12"/>
  <c r="Q284" i="12"/>
  <c r="A284" i="12"/>
  <c r="K284" i="12"/>
  <c r="T284" i="12"/>
  <c r="J284" i="12"/>
  <c r="D284" i="12"/>
  <c r="P284" i="12"/>
  <c r="O284" i="12"/>
  <c r="M284" i="12"/>
  <c r="F284" i="12"/>
  <c r="G284" i="12"/>
  <c r="E284" i="12"/>
  <c r="N284" i="12"/>
  <c r="L284" i="12"/>
  <c r="H284" i="12"/>
  <c r="R284" i="12"/>
  <c r="S284" i="12"/>
  <c r="D171" i="12"/>
  <c r="T171" i="12"/>
  <c r="G171" i="12"/>
  <c r="C171" i="12"/>
  <c r="Q171" i="12"/>
  <c r="L171" i="12"/>
  <c r="B171" i="12"/>
  <c r="M171" i="12"/>
  <c r="H171" i="12"/>
  <c r="I171" i="12"/>
  <c r="J171" i="12"/>
  <c r="F171" i="12"/>
  <c r="R171" i="12"/>
  <c r="N171" i="12"/>
  <c r="P171" i="12"/>
  <c r="O171" i="12"/>
  <c r="S171" i="12"/>
  <c r="A171" i="12"/>
  <c r="K171" i="12"/>
  <c r="E171" i="12"/>
  <c r="T275" i="12"/>
  <c r="D275" i="12"/>
  <c r="B275" i="12"/>
  <c r="P275" i="12"/>
  <c r="J275" i="12"/>
  <c r="F275" i="12"/>
  <c r="C275" i="12"/>
  <c r="E275" i="12"/>
  <c r="I275" i="12"/>
  <c r="N275" i="12"/>
  <c r="L275" i="12"/>
  <c r="K275" i="12"/>
  <c r="R275" i="12"/>
  <c r="O275" i="12"/>
  <c r="G275" i="12"/>
  <c r="Q275" i="12"/>
  <c r="H275" i="12"/>
  <c r="S275" i="12"/>
  <c r="A275" i="12"/>
  <c r="M275" i="12"/>
  <c r="D26" i="12"/>
  <c r="E26" i="12"/>
  <c r="O26" i="12"/>
  <c r="S26" i="12"/>
  <c r="G26" i="12"/>
  <c r="T26" i="12"/>
  <c r="K26" i="12"/>
  <c r="H26" i="12"/>
  <c r="A26" i="12"/>
  <c r="L26" i="12"/>
  <c r="Q26" i="12"/>
  <c r="F26" i="12"/>
  <c r="B26" i="12"/>
  <c r="J26" i="12"/>
  <c r="M26" i="12"/>
  <c r="N26" i="12"/>
  <c r="C26" i="12"/>
  <c r="I26" i="12"/>
  <c r="P26" i="12"/>
  <c r="R26" i="12"/>
  <c r="R321" i="12"/>
  <c r="O321" i="12"/>
  <c r="D321" i="12"/>
  <c r="J321" i="12"/>
  <c r="G321" i="12"/>
  <c r="F321" i="12"/>
  <c r="C321" i="12"/>
  <c r="H321" i="12"/>
  <c r="Q321" i="12"/>
  <c r="P321" i="12"/>
  <c r="A321" i="12"/>
  <c r="T321" i="12"/>
  <c r="L321" i="12"/>
  <c r="M321" i="12"/>
  <c r="K321" i="12"/>
  <c r="S321" i="12"/>
  <c r="N321" i="12"/>
  <c r="B321" i="12"/>
  <c r="E321" i="12"/>
  <c r="I321" i="12"/>
  <c r="H265" i="12"/>
  <c r="D265" i="12"/>
  <c r="F265" i="12"/>
  <c r="B265" i="12"/>
  <c r="T265" i="12"/>
  <c r="P265" i="12"/>
  <c r="J265" i="12"/>
  <c r="R265" i="12"/>
  <c r="N265" i="12"/>
  <c r="I265" i="12"/>
  <c r="S265" i="12"/>
  <c r="O265" i="12"/>
  <c r="E265" i="12"/>
  <c r="L265" i="12"/>
  <c r="K265" i="12"/>
  <c r="G265" i="12"/>
  <c r="C265" i="12"/>
  <c r="A265" i="12"/>
  <c r="Q265" i="12"/>
  <c r="M265" i="12"/>
  <c r="M228" i="12"/>
  <c r="J228" i="12"/>
  <c r="O228" i="12"/>
  <c r="F228" i="12"/>
  <c r="Q228" i="12"/>
  <c r="A228" i="12"/>
  <c r="H228" i="12"/>
  <c r="P228" i="12"/>
  <c r="N228" i="12"/>
  <c r="I228" i="12"/>
  <c r="T228" i="12"/>
  <c r="R228" i="12"/>
  <c r="K228" i="12"/>
  <c r="S228" i="12"/>
  <c r="G228" i="12"/>
  <c r="B228" i="12"/>
  <c r="E228" i="12"/>
  <c r="C228" i="12"/>
  <c r="L228" i="12"/>
  <c r="D228" i="12"/>
  <c r="K316" i="12"/>
  <c r="L316" i="12"/>
  <c r="G316" i="12"/>
  <c r="E316" i="12"/>
  <c r="A316" i="12"/>
  <c r="I316" i="12"/>
  <c r="B316" i="12"/>
  <c r="N316" i="12"/>
  <c r="J316" i="12"/>
  <c r="D316" i="12"/>
  <c r="M316" i="12"/>
  <c r="O316" i="12"/>
  <c r="T316" i="12"/>
  <c r="S316" i="12"/>
  <c r="Q316" i="12"/>
  <c r="F316" i="12"/>
  <c r="R316" i="12"/>
  <c r="P316" i="12"/>
  <c r="H316" i="12"/>
  <c r="C316" i="12"/>
  <c r="S583" i="12"/>
  <c r="I583" i="12"/>
  <c r="N583" i="12"/>
  <c r="G583" i="12"/>
  <c r="T583" i="12"/>
  <c r="D583" i="12"/>
  <c r="Q583" i="12"/>
  <c r="A583" i="12"/>
  <c r="C583" i="12"/>
  <c r="P583" i="12"/>
  <c r="K583" i="12"/>
  <c r="E583" i="12"/>
  <c r="O583" i="12"/>
  <c r="J583" i="12"/>
  <c r="B583" i="12"/>
  <c r="F583" i="12"/>
  <c r="H583" i="12"/>
  <c r="L583" i="12"/>
  <c r="M583" i="12"/>
  <c r="R583" i="12"/>
  <c r="H277" i="12"/>
  <c r="J277" i="12"/>
  <c r="O277" i="12"/>
  <c r="N277" i="12"/>
  <c r="C277" i="12"/>
  <c r="F277" i="12"/>
  <c r="Q277" i="12"/>
  <c r="K277" i="12"/>
  <c r="R277" i="12"/>
  <c r="T277" i="12"/>
  <c r="M277" i="12"/>
  <c r="A277" i="12"/>
  <c r="I277" i="12"/>
  <c r="B277" i="12"/>
  <c r="S277" i="12"/>
  <c r="G277" i="12"/>
  <c r="P277" i="12"/>
  <c r="L277" i="12"/>
  <c r="E277" i="12"/>
  <c r="D277" i="12"/>
  <c r="A44" i="12"/>
  <c r="M44" i="12"/>
  <c r="G44" i="12"/>
  <c r="J44" i="12"/>
  <c r="N44" i="12"/>
  <c r="E44" i="12"/>
  <c r="I44" i="12"/>
  <c r="R44" i="12"/>
  <c r="Q44" i="12"/>
  <c r="D44" i="12"/>
  <c r="P44" i="12"/>
  <c r="K44" i="12"/>
  <c r="B44" i="12"/>
  <c r="S44" i="12"/>
  <c r="F44" i="12"/>
  <c r="L44" i="12"/>
  <c r="O44" i="12"/>
  <c r="C44" i="12"/>
  <c r="H44" i="12"/>
  <c r="T44" i="12"/>
  <c r="K618" i="12"/>
  <c r="C618" i="12"/>
  <c r="J618" i="12"/>
  <c r="T618" i="12"/>
  <c r="S618" i="12"/>
  <c r="G618" i="12"/>
  <c r="R618" i="12"/>
  <c r="Q618" i="12"/>
  <c r="M618" i="12"/>
  <c r="E618" i="12"/>
  <c r="B618" i="12"/>
  <c r="D618" i="12"/>
  <c r="N618" i="12"/>
  <c r="F618" i="12"/>
  <c r="P618" i="12"/>
  <c r="I618" i="12"/>
  <c r="O618" i="12"/>
  <c r="H618" i="12"/>
  <c r="A618" i="12"/>
  <c r="L618" i="12"/>
  <c r="P467" i="12"/>
  <c r="T467" i="12"/>
  <c r="C467" i="12"/>
  <c r="E467" i="12"/>
  <c r="Q467" i="12"/>
  <c r="H467" i="12"/>
  <c r="G467" i="12"/>
  <c r="D467" i="12"/>
  <c r="N467" i="12"/>
  <c r="O467" i="12"/>
  <c r="J467" i="12"/>
  <c r="I467" i="12"/>
  <c r="B467" i="12"/>
  <c r="A467" i="12"/>
  <c r="K467" i="12"/>
  <c r="S467" i="12"/>
  <c r="M467" i="12"/>
  <c r="L467" i="12"/>
  <c r="F467" i="12"/>
  <c r="R467" i="12"/>
  <c r="D522" i="12"/>
  <c r="S522" i="12"/>
  <c r="F522" i="12"/>
  <c r="C522" i="12"/>
  <c r="R522" i="12"/>
  <c r="T522" i="12"/>
  <c r="N522" i="12"/>
  <c r="L522" i="12"/>
  <c r="E522" i="12"/>
  <c r="K522" i="12"/>
  <c r="M522" i="12"/>
  <c r="H522" i="12"/>
  <c r="P522" i="12"/>
  <c r="I522" i="12"/>
  <c r="B522" i="12"/>
  <c r="G522" i="12"/>
  <c r="J522" i="12"/>
  <c r="Q522" i="12"/>
  <c r="O522" i="12"/>
  <c r="A522" i="12"/>
  <c r="I350" i="12"/>
  <c r="O350" i="12"/>
  <c r="A350" i="12"/>
  <c r="D350" i="12"/>
  <c r="G350" i="12"/>
  <c r="C350" i="12"/>
  <c r="Q350" i="12"/>
  <c r="R350" i="12"/>
  <c r="L350" i="12"/>
  <c r="E350" i="12"/>
  <c r="M350" i="12"/>
  <c r="H350" i="12"/>
  <c r="N350" i="12"/>
  <c r="T350" i="12"/>
  <c r="B350" i="12"/>
  <c r="S350" i="12"/>
  <c r="P350" i="12"/>
  <c r="F350" i="12"/>
  <c r="J350" i="12"/>
  <c r="K350" i="12"/>
  <c r="N167" i="12"/>
  <c r="I167" i="12"/>
  <c r="O167" i="12"/>
  <c r="S167" i="12"/>
  <c r="C167" i="12"/>
  <c r="B167" i="12"/>
  <c r="E167" i="12"/>
  <c r="Q167" i="12"/>
  <c r="D167" i="12"/>
  <c r="P167" i="12"/>
  <c r="A167" i="12"/>
  <c r="T167" i="12"/>
  <c r="J167" i="12"/>
  <c r="R167" i="12"/>
  <c r="M167" i="12"/>
  <c r="K167" i="12"/>
  <c r="F167" i="12"/>
  <c r="L167" i="12"/>
  <c r="G167" i="12"/>
  <c r="H167" i="12"/>
  <c r="F530" i="12"/>
  <c r="J530" i="12"/>
  <c r="P530" i="12"/>
  <c r="H530" i="12"/>
  <c r="K530" i="12"/>
  <c r="M530" i="12"/>
  <c r="A530" i="12"/>
  <c r="D530" i="12"/>
  <c r="L530" i="12"/>
  <c r="E530" i="12"/>
  <c r="B530" i="12"/>
  <c r="T530" i="12"/>
  <c r="N530" i="12"/>
  <c r="O530" i="12"/>
  <c r="R530" i="12"/>
  <c r="S530" i="12"/>
  <c r="G530" i="12"/>
  <c r="C530" i="12"/>
  <c r="Q530" i="12"/>
  <c r="I530" i="12"/>
  <c r="I239" i="12"/>
  <c r="E239" i="12"/>
  <c r="H239" i="12"/>
  <c r="R239" i="12"/>
  <c r="G239" i="12"/>
  <c r="P239" i="12"/>
  <c r="J239" i="12"/>
  <c r="K239" i="12"/>
  <c r="D239" i="12"/>
  <c r="O239" i="12"/>
  <c r="L239" i="12"/>
  <c r="M239" i="12"/>
  <c r="N239" i="12"/>
  <c r="F239" i="12"/>
  <c r="A239" i="12"/>
  <c r="S239" i="12"/>
  <c r="C239" i="12"/>
  <c r="Q239" i="12"/>
  <c r="B239" i="12"/>
  <c r="T239" i="12"/>
  <c r="L564" i="12"/>
  <c r="P564" i="12"/>
  <c r="S564" i="12"/>
  <c r="N564" i="12"/>
  <c r="C564" i="12"/>
  <c r="M564" i="12"/>
  <c r="K564" i="12"/>
  <c r="H564" i="12"/>
  <c r="O564" i="12"/>
  <c r="F564" i="12"/>
  <c r="E564" i="12"/>
  <c r="B564" i="12"/>
  <c r="A564" i="12"/>
  <c r="I564" i="12"/>
  <c r="D564" i="12"/>
  <c r="Q564" i="12"/>
  <c r="J564" i="12"/>
  <c r="T564" i="12"/>
  <c r="G564" i="12"/>
  <c r="R564" i="12"/>
  <c r="M124" i="12"/>
  <c r="C124" i="12"/>
  <c r="H124" i="12"/>
  <c r="G124" i="12"/>
  <c r="O124" i="12"/>
  <c r="R124" i="12"/>
  <c r="F124" i="12"/>
  <c r="N124" i="12"/>
  <c r="T124" i="12"/>
  <c r="B124" i="12"/>
  <c r="J124" i="12"/>
  <c r="S124" i="12"/>
  <c r="P124" i="12"/>
  <c r="A124" i="12"/>
  <c r="E124" i="12"/>
  <c r="D124" i="12"/>
  <c r="K124" i="12"/>
  <c r="L124" i="12"/>
  <c r="I124" i="12"/>
  <c r="Q124" i="12"/>
  <c r="D541" i="12"/>
  <c r="Q541" i="12"/>
  <c r="A541" i="12"/>
  <c r="N541" i="12"/>
  <c r="I541" i="12"/>
  <c r="T541" i="12"/>
  <c r="S541" i="12"/>
  <c r="B541" i="12"/>
  <c r="E541" i="12"/>
  <c r="R541" i="12"/>
  <c r="M541" i="12"/>
  <c r="H541" i="12"/>
  <c r="C541" i="12"/>
  <c r="J541" i="12"/>
  <c r="K541" i="12"/>
  <c r="F541" i="12"/>
  <c r="O541" i="12"/>
  <c r="L541" i="12"/>
  <c r="P541" i="12"/>
  <c r="G541" i="12"/>
  <c r="F126" i="12"/>
  <c r="O126" i="12"/>
  <c r="G126" i="12"/>
  <c r="M126" i="12"/>
  <c r="A126" i="12"/>
  <c r="N126" i="12"/>
  <c r="T126" i="12"/>
  <c r="Q126" i="12"/>
  <c r="P126" i="12"/>
  <c r="I126" i="12"/>
  <c r="J126" i="12"/>
  <c r="B126" i="12"/>
  <c r="R126" i="12"/>
  <c r="D126" i="12"/>
  <c r="E126" i="12"/>
  <c r="S126" i="12"/>
  <c r="C126" i="12"/>
  <c r="H126" i="12"/>
  <c r="K126" i="12"/>
  <c r="L126" i="12"/>
  <c r="N484" i="12"/>
  <c r="M484" i="12"/>
  <c r="J484" i="12"/>
  <c r="G484" i="12"/>
  <c r="I484" i="12"/>
  <c r="B484" i="12"/>
  <c r="D484" i="12"/>
  <c r="R484" i="12"/>
  <c r="H484" i="12"/>
  <c r="A484" i="12"/>
  <c r="O484" i="12"/>
  <c r="L484" i="12"/>
  <c r="Q484" i="12"/>
  <c r="C484" i="12"/>
  <c r="K484" i="12"/>
  <c r="S484" i="12"/>
  <c r="P484" i="12"/>
  <c r="F484" i="12"/>
  <c r="E484" i="12"/>
  <c r="T484" i="12"/>
  <c r="J374" i="12"/>
  <c r="T374" i="12"/>
  <c r="G374" i="12"/>
  <c r="H374" i="12"/>
  <c r="C374" i="12"/>
  <c r="F374" i="12"/>
  <c r="L374" i="12"/>
  <c r="I374" i="12"/>
  <c r="K374" i="12"/>
  <c r="S374" i="12"/>
  <c r="P374" i="12"/>
  <c r="R374" i="12"/>
  <c r="M374" i="12"/>
  <c r="O374" i="12"/>
  <c r="E374" i="12"/>
  <c r="B374" i="12"/>
  <c r="N374" i="12"/>
  <c r="Q374" i="12"/>
  <c r="D374" i="12"/>
  <c r="A374" i="12"/>
  <c r="C680" i="12"/>
  <c r="F680" i="12"/>
  <c r="E680" i="12"/>
  <c r="B680" i="12"/>
  <c r="G680" i="12"/>
  <c r="T680" i="12"/>
  <c r="J680" i="12"/>
  <c r="P680" i="12"/>
  <c r="M680" i="12"/>
  <c r="O680" i="12"/>
  <c r="I680" i="12"/>
  <c r="H680" i="12"/>
  <c r="N680" i="12"/>
  <c r="S680" i="12"/>
  <c r="L680" i="12"/>
  <c r="R680" i="12"/>
  <c r="K680" i="12"/>
  <c r="D680" i="12"/>
  <c r="A680" i="12"/>
  <c r="Q680" i="12"/>
  <c r="G97" i="12"/>
  <c r="P97" i="12"/>
  <c r="D97" i="12"/>
  <c r="A97" i="12"/>
  <c r="N97" i="12"/>
  <c r="Q97" i="12"/>
  <c r="T97" i="12"/>
  <c r="H97" i="12"/>
  <c r="S97" i="12"/>
  <c r="F97" i="12"/>
  <c r="R97" i="12"/>
  <c r="M97" i="12"/>
  <c r="I97" i="12"/>
  <c r="O97" i="12"/>
  <c r="C97" i="12"/>
  <c r="J97" i="12"/>
  <c r="E97" i="12"/>
  <c r="L97" i="12"/>
  <c r="B97" i="12"/>
  <c r="K97" i="12"/>
  <c r="P483" i="12"/>
  <c r="I483" i="12"/>
  <c r="Q483" i="12"/>
  <c r="L483" i="12"/>
  <c r="S483" i="12"/>
  <c r="N483" i="12"/>
  <c r="D483" i="12"/>
  <c r="J483" i="12"/>
  <c r="C483" i="12"/>
  <c r="B483" i="12"/>
  <c r="H483" i="12"/>
  <c r="O483" i="12"/>
  <c r="A483" i="12"/>
  <c r="T483" i="12"/>
  <c r="E483" i="12"/>
  <c r="R483" i="12"/>
  <c r="M483" i="12"/>
  <c r="G483" i="12"/>
  <c r="K483" i="12"/>
  <c r="F483" i="12"/>
  <c r="G333" i="12"/>
  <c r="O333" i="12"/>
  <c r="J333" i="12"/>
  <c r="I333" i="12"/>
  <c r="N333" i="12"/>
  <c r="L333" i="12"/>
  <c r="H333" i="12"/>
  <c r="R333" i="12"/>
  <c r="C333" i="12"/>
  <c r="K333" i="12"/>
  <c r="T333" i="12"/>
  <c r="D333" i="12"/>
  <c r="S333" i="12"/>
  <c r="M333" i="12"/>
  <c r="F333" i="12"/>
  <c r="Q333" i="12"/>
  <c r="A333" i="12"/>
  <c r="B333" i="12"/>
  <c r="P333" i="12"/>
  <c r="E333" i="12"/>
  <c r="S474" i="12"/>
  <c r="N474" i="12"/>
  <c r="B474" i="12"/>
  <c r="P474" i="12"/>
  <c r="H474" i="12"/>
  <c r="E474" i="12"/>
  <c r="F474" i="12"/>
  <c r="J474" i="12"/>
  <c r="M474" i="12"/>
  <c r="D474" i="12"/>
  <c r="R474" i="12"/>
  <c r="L474" i="12"/>
  <c r="Q474" i="12"/>
  <c r="I474" i="12"/>
  <c r="O474" i="12"/>
  <c r="K474" i="12"/>
  <c r="A474" i="12"/>
  <c r="C474" i="12"/>
  <c r="T474" i="12"/>
  <c r="G474" i="12"/>
  <c r="R68" i="12"/>
  <c r="H68" i="12"/>
  <c r="O68" i="12"/>
  <c r="C68" i="12"/>
  <c r="K68" i="12"/>
  <c r="D68" i="12"/>
  <c r="G68" i="12"/>
  <c r="T68" i="12"/>
  <c r="S68" i="12"/>
  <c r="J68" i="12"/>
  <c r="M68" i="12"/>
  <c r="F68" i="12"/>
  <c r="B68" i="12"/>
  <c r="E68" i="12"/>
  <c r="P68" i="12"/>
  <c r="A68" i="12"/>
  <c r="I68" i="12"/>
  <c r="L68" i="12"/>
  <c r="N68" i="12"/>
  <c r="Q68" i="12"/>
  <c r="P263" i="12"/>
  <c r="O263" i="12"/>
  <c r="S263" i="12"/>
  <c r="A263" i="12"/>
  <c r="J263" i="12"/>
  <c r="T263" i="12"/>
  <c r="I263" i="12"/>
  <c r="N263" i="12"/>
  <c r="L263" i="12"/>
  <c r="Q263" i="12"/>
  <c r="E263" i="12"/>
  <c r="R263" i="12"/>
  <c r="K263" i="12"/>
  <c r="M263" i="12"/>
  <c r="D263" i="12"/>
  <c r="B263" i="12"/>
  <c r="F263" i="12"/>
  <c r="H263" i="12"/>
  <c r="G263" i="12"/>
  <c r="C263" i="12"/>
  <c r="E241" i="12"/>
  <c r="J241" i="12"/>
  <c r="C241" i="12"/>
  <c r="K241" i="12"/>
  <c r="B241" i="12"/>
  <c r="I241" i="12"/>
  <c r="P241" i="12"/>
  <c r="T241" i="12"/>
  <c r="S241" i="12"/>
  <c r="N241" i="12"/>
  <c r="R241" i="12"/>
  <c r="H241" i="12"/>
  <c r="A241" i="12"/>
  <c r="O241" i="12"/>
  <c r="L241" i="12"/>
  <c r="Q241" i="12"/>
  <c r="G241" i="12"/>
  <c r="D241" i="12"/>
  <c r="F241" i="12"/>
  <c r="M241" i="12"/>
  <c r="K589" i="12"/>
  <c r="T589" i="12"/>
  <c r="O589" i="12"/>
  <c r="F589" i="12"/>
  <c r="P589" i="12"/>
  <c r="J589" i="12"/>
  <c r="S589" i="12"/>
  <c r="M589" i="12"/>
  <c r="G589" i="12"/>
  <c r="C589" i="12"/>
  <c r="B589" i="12"/>
  <c r="Q589" i="12"/>
  <c r="H589" i="12"/>
  <c r="E589" i="12"/>
  <c r="A589" i="12"/>
  <c r="D589" i="12"/>
  <c r="N589" i="12"/>
  <c r="I589" i="12"/>
  <c r="L589" i="12"/>
  <c r="R589" i="12"/>
  <c r="O110" i="12"/>
  <c r="S110" i="12"/>
  <c r="M110" i="12"/>
  <c r="T110" i="12"/>
  <c r="A110" i="12"/>
  <c r="C110" i="12"/>
  <c r="F110" i="12"/>
  <c r="L110" i="12"/>
  <c r="D110" i="12"/>
  <c r="R110" i="12"/>
  <c r="N110" i="12"/>
  <c r="J110" i="12"/>
  <c r="E110" i="12"/>
  <c r="P110" i="12"/>
  <c r="K110" i="12"/>
  <c r="G110" i="12"/>
  <c r="Q110" i="12"/>
  <c r="I110" i="12"/>
  <c r="H110" i="12"/>
  <c r="B110" i="12"/>
  <c r="Q315" i="12"/>
  <c r="I315" i="12"/>
  <c r="J315" i="12"/>
  <c r="M315" i="12"/>
  <c r="P315" i="12"/>
  <c r="B315" i="12"/>
  <c r="S315" i="12"/>
  <c r="D315" i="12"/>
  <c r="C315" i="12"/>
  <c r="O315" i="12"/>
  <c r="N315" i="12"/>
  <c r="R315" i="12"/>
  <c r="F315" i="12"/>
  <c r="G315" i="12"/>
  <c r="T315" i="12"/>
  <c r="K315" i="12"/>
  <c r="H315" i="12"/>
  <c r="L315" i="12"/>
  <c r="A315" i="12"/>
  <c r="E315" i="12"/>
  <c r="E62" i="12"/>
  <c r="C62" i="12"/>
  <c r="N62" i="12"/>
  <c r="F62" i="12"/>
  <c r="T62" i="12"/>
  <c r="A62" i="12"/>
  <c r="L62" i="12"/>
  <c r="I62" i="12"/>
  <c r="P62" i="12"/>
  <c r="D62" i="12"/>
  <c r="R62" i="12"/>
  <c r="M62" i="12"/>
  <c r="O62" i="12"/>
  <c r="S62" i="12"/>
  <c r="B62" i="12"/>
  <c r="J62" i="12"/>
  <c r="G62" i="12"/>
  <c r="H62" i="12"/>
  <c r="Q62" i="12"/>
  <c r="K62" i="12"/>
  <c r="G23" i="12"/>
  <c r="R23" i="12"/>
  <c r="F23" i="12"/>
  <c r="O23" i="12"/>
  <c r="E23" i="12"/>
  <c r="N23" i="12"/>
  <c r="I23" i="12"/>
  <c r="J23" i="12"/>
  <c r="S23" i="12"/>
  <c r="M23" i="12"/>
  <c r="C23" i="12"/>
  <c r="K23" i="12"/>
  <c r="Q23" i="12"/>
  <c r="L23" i="12"/>
  <c r="D23" i="12"/>
  <c r="T23" i="12"/>
  <c r="A23" i="12"/>
  <c r="H23" i="12"/>
  <c r="P23" i="12"/>
  <c r="B23" i="12"/>
  <c r="C48" i="12"/>
  <c r="H48" i="12"/>
  <c r="T48" i="12"/>
  <c r="R48" i="12"/>
  <c r="P48" i="12"/>
  <c r="I48" i="12"/>
  <c r="D48" i="12"/>
  <c r="F48" i="12"/>
  <c r="J48" i="12"/>
  <c r="N48" i="12"/>
  <c r="O48" i="12"/>
  <c r="A48" i="12"/>
  <c r="K48" i="12"/>
  <c r="G48" i="12"/>
  <c r="B48" i="12"/>
  <c r="L48" i="12"/>
  <c r="Q48" i="12"/>
  <c r="S48" i="12"/>
  <c r="E48" i="12"/>
  <c r="M48" i="12"/>
  <c r="P314" i="12"/>
  <c r="N314" i="12"/>
  <c r="S314" i="12"/>
  <c r="L314" i="12"/>
  <c r="Q314" i="12"/>
  <c r="T314" i="12"/>
  <c r="M314" i="12"/>
  <c r="B314" i="12"/>
  <c r="I314" i="12"/>
  <c r="H314" i="12"/>
  <c r="C314" i="12"/>
  <c r="F314" i="12"/>
  <c r="J314" i="12"/>
  <c r="K314" i="12"/>
  <c r="R314" i="12"/>
  <c r="D314" i="12"/>
  <c r="A314" i="12"/>
  <c r="G314" i="12"/>
  <c r="O314" i="12"/>
  <c r="E314" i="12"/>
  <c r="O262" i="12"/>
  <c r="T262" i="12"/>
  <c r="Q262" i="12"/>
  <c r="H262" i="12"/>
  <c r="A262" i="12"/>
  <c r="M262" i="12"/>
  <c r="B262" i="12"/>
  <c r="L262" i="12"/>
  <c r="C262" i="12"/>
  <c r="J262" i="12"/>
  <c r="E262" i="12"/>
  <c r="D262" i="12"/>
  <c r="N262" i="12"/>
  <c r="F262" i="12"/>
  <c r="G262" i="12"/>
  <c r="I262" i="12"/>
  <c r="R262" i="12"/>
  <c r="S262" i="12"/>
  <c r="P262" i="12"/>
  <c r="K262" i="12"/>
  <c r="D648" i="12"/>
  <c r="R648" i="12"/>
  <c r="T648" i="12"/>
  <c r="E648" i="12"/>
  <c r="S648" i="12"/>
  <c r="Q648" i="12"/>
  <c r="J648" i="12"/>
  <c r="F648" i="12"/>
  <c r="G648" i="12"/>
  <c r="B648" i="12"/>
  <c r="K648" i="12"/>
  <c r="N648" i="12"/>
  <c r="I648" i="12"/>
  <c r="L648" i="12"/>
  <c r="A648" i="12"/>
  <c r="O648" i="12"/>
  <c r="P648" i="12"/>
  <c r="H648" i="12"/>
  <c r="M648" i="12"/>
  <c r="C648" i="12"/>
  <c r="L88" i="12"/>
  <c r="D88" i="12"/>
  <c r="O88" i="12"/>
  <c r="G88" i="12"/>
  <c r="K88" i="12"/>
  <c r="B88" i="12"/>
  <c r="R88" i="12"/>
  <c r="M88" i="12"/>
  <c r="Q88" i="12"/>
  <c r="T88" i="12"/>
  <c r="S88" i="12"/>
  <c r="J88" i="12"/>
  <c r="E88" i="12"/>
  <c r="A88" i="12"/>
  <c r="I88" i="12"/>
  <c r="P88" i="12"/>
  <c r="C88" i="12"/>
  <c r="N88" i="12"/>
  <c r="F88" i="12"/>
  <c r="H88" i="12"/>
  <c r="G259" i="12"/>
  <c r="I259" i="12"/>
  <c r="T259" i="12"/>
  <c r="P259" i="12"/>
  <c r="E259" i="12"/>
  <c r="S259" i="12"/>
  <c r="H259" i="12"/>
  <c r="R259" i="12"/>
  <c r="K259" i="12"/>
  <c r="A259" i="12"/>
  <c r="Q259" i="12"/>
  <c r="D259" i="12"/>
  <c r="M259" i="12"/>
  <c r="C259" i="12"/>
  <c r="B259" i="12"/>
  <c r="J259" i="12"/>
  <c r="L259" i="12"/>
  <c r="N259" i="12"/>
  <c r="O259" i="12"/>
  <c r="F259" i="12"/>
  <c r="F140" i="12"/>
  <c r="J140" i="12"/>
  <c r="D140" i="12"/>
  <c r="B140" i="12"/>
  <c r="E140" i="12"/>
  <c r="H140" i="12"/>
  <c r="P140" i="12"/>
  <c r="T140" i="12"/>
  <c r="C140" i="12"/>
  <c r="A140" i="12"/>
  <c r="S140" i="12"/>
  <c r="L140" i="12"/>
  <c r="O140" i="12"/>
  <c r="G140" i="12"/>
  <c r="N140" i="12"/>
  <c r="I140" i="12"/>
  <c r="Q140" i="12"/>
  <c r="R140" i="12"/>
  <c r="M140" i="12"/>
  <c r="K140" i="12"/>
  <c r="D523" i="12"/>
  <c r="M523" i="12"/>
  <c r="H523" i="12"/>
  <c r="S523" i="12"/>
  <c r="A523" i="12"/>
  <c r="L523" i="12"/>
  <c r="K523" i="12"/>
  <c r="R523" i="12"/>
  <c r="G523" i="12"/>
  <c r="Q523" i="12"/>
  <c r="I523" i="12"/>
  <c r="J523" i="12"/>
  <c r="O523" i="12"/>
  <c r="N523" i="12"/>
  <c r="B523" i="12"/>
  <c r="E523" i="12"/>
  <c r="T523" i="12"/>
  <c r="P523" i="12"/>
  <c r="C523" i="12"/>
  <c r="F523" i="12"/>
  <c r="E229" i="12"/>
  <c r="Q229" i="12"/>
  <c r="S229" i="12"/>
  <c r="D229" i="12"/>
  <c r="B229" i="12"/>
  <c r="T229" i="12"/>
  <c r="L229" i="12"/>
  <c r="G229" i="12"/>
  <c r="J229" i="12"/>
  <c r="O229" i="12"/>
  <c r="A229" i="12"/>
  <c r="I229" i="12"/>
  <c r="M229" i="12"/>
  <c r="F229" i="12"/>
  <c r="R229" i="12"/>
  <c r="K229" i="12"/>
  <c r="N229" i="12"/>
  <c r="C229" i="12"/>
  <c r="H229" i="12"/>
  <c r="P229" i="12"/>
  <c r="L420" i="12"/>
  <c r="A420" i="12"/>
  <c r="O420" i="12"/>
  <c r="I420" i="12"/>
  <c r="D420" i="12"/>
  <c r="H420" i="12"/>
  <c r="P420" i="12"/>
  <c r="G420" i="12"/>
  <c r="N420" i="12"/>
  <c r="R420" i="12"/>
  <c r="B420" i="12"/>
  <c r="C420" i="12"/>
  <c r="F420" i="12"/>
  <c r="T420" i="12"/>
  <c r="M420" i="12"/>
  <c r="K420" i="12"/>
  <c r="S420" i="12"/>
  <c r="Q420" i="12"/>
  <c r="E420" i="12"/>
  <c r="J420" i="12"/>
  <c r="G673" i="12"/>
  <c r="N673" i="12"/>
  <c r="J673" i="12"/>
  <c r="M673" i="12"/>
  <c r="Q673" i="12"/>
  <c r="R673" i="12"/>
  <c r="S673" i="12"/>
  <c r="K673" i="12"/>
  <c r="E673" i="12"/>
  <c r="F673" i="12"/>
  <c r="C673" i="12"/>
  <c r="L673" i="12"/>
  <c r="O673" i="12"/>
  <c r="B673" i="12"/>
  <c r="P673" i="12"/>
  <c r="D673" i="12"/>
  <c r="H673" i="12"/>
  <c r="I673" i="12"/>
  <c r="T673" i="12"/>
  <c r="A673" i="12"/>
  <c r="L199" i="12"/>
  <c r="P199" i="12"/>
  <c r="I199" i="12"/>
  <c r="E199" i="12"/>
  <c r="F199" i="12"/>
  <c r="G199" i="12"/>
  <c r="A199" i="12"/>
  <c r="K199" i="12"/>
  <c r="S199" i="12"/>
  <c r="R199" i="12"/>
  <c r="Q199" i="12"/>
  <c r="C199" i="12"/>
  <c r="D199" i="12"/>
  <c r="N199" i="12"/>
  <c r="H199" i="12"/>
  <c r="O199" i="12"/>
  <c r="B199" i="12"/>
  <c r="T199" i="12"/>
  <c r="J199" i="12"/>
  <c r="M199" i="12"/>
  <c r="F442" i="12"/>
  <c r="P442" i="12"/>
  <c r="B442" i="12"/>
  <c r="I442" i="12"/>
  <c r="G442" i="12"/>
  <c r="Q442" i="12"/>
  <c r="E442" i="12"/>
  <c r="D442" i="12"/>
  <c r="S442" i="12"/>
  <c r="N442" i="12"/>
  <c r="L442" i="12"/>
  <c r="A442" i="12"/>
  <c r="T442" i="12"/>
  <c r="R442" i="12"/>
  <c r="M442" i="12"/>
  <c r="H442" i="12"/>
  <c r="O442" i="12"/>
  <c r="J442" i="12"/>
  <c r="C442" i="12"/>
  <c r="K442" i="12"/>
  <c r="B99" i="12"/>
  <c r="S99" i="12"/>
  <c r="F99" i="12"/>
  <c r="O99" i="12"/>
  <c r="D99" i="12"/>
  <c r="M99" i="12"/>
  <c r="J99" i="12"/>
  <c r="K99" i="12"/>
  <c r="C99" i="12"/>
  <c r="A99" i="12"/>
  <c r="G99" i="12"/>
  <c r="H99" i="12"/>
  <c r="Q99" i="12"/>
  <c r="T99" i="12"/>
  <c r="L99" i="12"/>
  <c r="N99" i="12"/>
  <c r="R99" i="12"/>
  <c r="E99" i="12"/>
  <c r="I99" i="12"/>
  <c r="P99" i="12"/>
  <c r="G396" i="12"/>
  <c r="B396" i="12"/>
  <c r="R396" i="12"/>
  <c r="A396" i="12"/>
  <c r="Q396" i="12"/>
  <c r="F396" i="12"/>
  <c r="S396" i="12"/>
  <c r="I396" i="12"/>
  <c r="N396" i="12"/>
  <c r="P396" i="12"/>
  <c r="D396" i="12"/>
  <c r="E396" i="12"/>
  <c r="M396" i="12"/>
  <c r="L396" i="12"/>
  <c r="C396" i="12"/>
  <c r="T396" i="12"/>
  <c r="K396" i="12"/>
  <c r="O396" i="12"/>
  <c r="H396" i="12"/>
  <c r="J396" i="12"/>
  <c r="E659" i="12"/>
  <c r="J659" i="12"/>
  <c r="Q659" i="12"/>
  <c r="L659" i="12"/>
  <c r="K659" i="12"/>
  <c r="D659" i="12"/>
  <c r="G659" i="12"/>
  <c r="F659" i="12"/>
  <c r="I659" i="12"/>
  <c r="N659" i="12"/>
  <c r="R659" i="12"/>
  <c r="A659" i="12"/>
  <c r="C659" i="12"/>
  <c r="H659" i="12"/>
  <c r="B659" i="12"/>
  <c r="S659" i="12"/>
  <c r="P659" i="12"/>
  <c r="M659" i="12"/>
  <c r="O659" i="12"/>
  <c r="T659" i="12"/>
  <c r="K384" i="12"/>
  <c r="L384" i="12"/>
  <c r="D384" i="12"/>
  <c r="O384" i="12"/>
  <c r="B384" i="12"/>
  <c r="T384" i="12"/>
  <c r="E384" i="12"/>
  <c r="C384" i="12"/>
  <c r="R384" i="12"/>
  <c r="M384" i="12"/>
  <c r="I384" i="12"/>
  <c r="A384" i="12"/>
  <c r="P384" i="12"/>
  <c r="G384" i="12"/>
  <c r="Q384" i="12"/>
  <c r="F384" i="12"/>
  <c r="H384" i="12"/>
  <c r="J384" i="12"/>
  <c r="N384" i="12"/>
  <c r="S384" i="12"/>
  <c r="J415" i="12"/>
  <c r="F415" i="12"/>
  <c r="R415" i="12"/>
  <c r="A415" i="12"/>
  <c r="L415" i="12"/>
  <c r="E415" i="12"/>
  <c r="M415" i="12"/>
  <c r="P415" i="12"/>
  <c r="B415" i="12"/>
  <c r="O415" i="12"/>
  <c r="N415" i="12"/>
  <c r="S415" i="12"/>
  <c r="G415" i="12"/>
  <c r="K415" i="12"/>
  <c r="I415" i="12"/>
  <c r="T415" i="12"/>
  <c r="H415" i="12"/>
  <c r="C415" i="12"/>
  <c r="D415" i="12"/>
  <c r="Q415" i="12"/>
  <c r="M702" i="12"/>
  <c r="I702" i="12"/>
  <c r="A702" i="12"/>
  <c r="P702" i="12"/>
  <c r="C702" i="12"/>
  <c r="G702" i="12"/>
  <c r="T702" i="12"/>
  <c r="N702" i="12"/>
  <c r="F702" i="12"/>
  <c r="B702" i="12"/>
  <c r="R702" i="12"/>
  <c r="E702" i="12"/>
  <c r="H702" i="12"/>
  <c r="J702" i="12"/>
  <c r="L702" i="12"/>
  <c r="S702" i="12"/>
  <c r="D702" i="12"/>
  <c r="O702" i="12"/>
  <c r="Q702" i="12"/>
  <c r="K702" i="12"/>
  <c r="M700" i="12"/>
  <c r="O700" i="12"/>
  <c r="J700" i="12"/>
  <c r="S700" i="12"/>
  <c r="T700" i="12"/>
  <c r="I700" i="12"/>
  <c r="H700" i="12"/>
  <c r="R700" i="12"/>
  <c r="L700" i="12"/>
  <c r="E700" i="12"/>
  <c r="A700" i="12"/>
  <c r="C700" i="12"/>
  <c r="G700" i="12"/>
  <c r="Q700" i="12"/>
  <c r="B700" i="12"/>
  <c r="K700" i="12"/>
  <c r="P700" i="12"/>
  <c r="N700" i="12"/>
  <c r="D700" i="12"/>
  <c r="F700" i="12"/>
  <c r="H376" i="12"/>
  <c r="K376" i="12"/>
  <c r="S376" i="12"/>
  <c r="L376" i="12"/>
  <c r="O376" i="12"/>
  <c r="J376" i="12"/>
  <c r="C376" i="12"/>
  <c r="D376" i="12"/>
  <c r="I376" i="12"/>
  <c r="M376" i="12"/>
  <c r="Q376" i="12"/>
  <c r="P376" i="12"/>
  <c r="A376" i="12"/>
  <c r="E376" i="12"/>
  <c r="B376" i="12"/>
  <c r="T376" i="12"/>
  <c r="N376" i="12"/>
  <c r="F376" i="12"/>
  <c r="G376" i="12"/>
  <c r="R376" i="12"/>
  <c r="E576" i="12"/>
  <c r="D576" i="12"/>
  <c r="F576" i="12"/>
  <c r="S576" i="12"/>
  <c r="I576" i="12"/>
  <c r="L576" i="12"/>
  <c r="Q576" i="12"/>
  <c r="B576" i="12"/>
  <c r="J576" i="12"/>
  <c r="A576" i="12"/>
  <c r="O576" i="12"/>
  <c r="R576" i="12"/>
  <c r="C576" i="12"/>
  <c r="K576" i="12"/>
  <c r="T576" i="12"/>
  <c r="G576" i="12"/>
  <c r="P576" i="12"/>
  <c r="M576" i="12"/>
  <c r="N576" i="12"/>
  <c r="H576" i="12"/>
  <c r="N372" i="12"/>
  <c r="D372" i="12"/>
  <c r="E372" i="12"/>
  <c r="L372" i="12"/>
  <c r="C372" i="12"/>
  <c r="P372" i="12"/>
  <c r="J372" i="12"/>
  <c r="B372" i="12"/>
  <c r="M372" i="12"/>
  <c r="R372" i="12"/>
  <c r="S372" i="12"/>
  <c r="F372" i="12"/>
  <c r="G372" i="12"/>
  <c r="K372" i="12"/>
  <c r="I372" i="12"/>
  <c r="Q372" i="12"/>
  <c r="T372" i="12"/>
  <c r="A372" i="12"/>
  <c r="H372" i="12"/>
  <c r="O372" i="12"/>
  <c r="E383" i="12"/>
  <c r="H383" i="12"/>
  <c r="P383" i="12"/>
  <c r="Q383" i="12"/>
  <c r="R383" i="12"/>
  <c r="K383" i="12"/>
  <c r="O383" i="12"/>
  <c r="I383" i="12"/>
  <c r="N383" i="12"/>
  <c r="G383" i="12"/>
  <c r="F383" i="12"/>
  <c r="J383" i="12"/>
  <c r="A383" i="12"/>
  <c r="M383" i="12"/>
  <c r="L383" i="12"/>
  <c r="T383" i="12"/>
  <c r="D383" i="12"/>
  <c r="B383" i="12"/>
  <c r="S383" i="12"/>
  <c r="C383" i="12"/>
  <c r="Q203" i="12"/>
  <c r="B203" i="12"/>
  <c r="L203" i="12"/>
  <c r="I203" i="12"/>
  <c r="E203" i="12"/>
  <c r="P203" i="12"/>
  <c r="T203" i="12"/>
  <c r="J203" i="12"/>
  <c r="N203" i="12"/>
  <c r="R203" i="12"/>
  <c r="C203" i="12"/>
  <c r="S203" i="12"/>
  <c r="F203" i="12"/>
  <c r="O203" i="12"/>
  <c r="D203" i="12"/>
  <c r="M203" i="12"/>
  <c r="G203" i="12"/>
  <c r="K203" i="12"/>
  <c r="A203" i="12"/>
  <c r="H203" i="12"/>
  <c r="D644" i="12"/>
  <c r="I644" i="12"/>
  <c r="M644" i="12"/>
  <c r="C644" i="12"/>
  <c r="R644" i="12"/>
  <c r="H644" i="12"/>
  <c r="T644" i="12"/>
  <c r="G644" i="12"/>
  <c r="O644" i="12"/>
  <c r="J644" i="12"/>
  <c r="S644" i="12"/>
  <c r="A644" i="12"/>
  <c r="E644" i="12"/>
  <c r="P644" i="12"/>
  <c r="Q644" i="12"/>
  <c r="B644" i="12"/>
  <c r="N644" i="12"/>
  <c r="L644" i="12"/>
  <c r="K644" i="12"/>
  <c r="F644" i="12"/>
  <c r="J403" i="12"/>
  <c r="F403" i="12"/>
  <c r="C403" i="12"/>
  <c r="G403" i="12"/>
  <c r="A403" i="12"/>
  <c r="P403" i="12"/>
  <c r="D403" i="12"/>
  <c r="O403" i="12"/>
  <c r="N403" i="12"/>
  <c r="S403" i="12"/>
  <c r="K403" i="12"/>
  <c r="Q403" i="12"/>
  <c r="L403" i="12"/>
  <c r="E403" i="12"/>
  <c r="M403" i="12"/>
  <c r="I403" i="12"/>
  <c r="T403" i="12"/>
  <c r="H403" i="12"/>
  <c r="R403" i="12"/>
  <c r="B403" i="12"/>
  <c r="G447" i="12"/>
  <c r="E447" i="12"/>
  <c r="T447" i="12"/>
  <c r="K447" i="12"/>
  <c r="P447" i="12"/>
  <c r="A447" i="12"/>
  <c r="C447" i="12"/>
  <c r="Q447" i="12"/>
  <c r="N447" i="12"/>
  <c r="O447" i="12"/>
  <c r="B447" i="12"/>
  <c r="R447" i="12"/>
  <c r="D447" i="12"/>
  <c r="M447" i="12"/>
  <c r="F447" i="12"/>
  <c r="J447" i="12"/>
  <c r="H447" i="12"/>
  <c r="S447" i="12"/>
  <c r="L447" i="12"/>
  <c r="I447" i="12"/>
  <c r="I224" i="12"/>
  <c r="D224" i="12"/>
  <c r="O224" i="12"/>
  <c r="M224" i="12"/>
  <c r="A224" i="12"/>
  <c r="C224" i="12"/>
  <c r="F224" i="12"/>
  <c r="S224" i="12"/>
  <c r="G224" i="12"/>
  <c r="Q224" i="12"/>
  <c r="K224" i="12"/>
  <c r="H224" i="12"/>
  <c r="B224" i="12"/>
  <c r="T224" i="12"/>
  <c r="P224" i="12"/>
  <c r="R224" i="12"/>
  <c r="J224" i="12"/>
  <c r="N224" i="12"/>
  <c r="E224" i="12"/>
  <c r="L224" i="12"/>
  <c r="K538" i="12"/>
  <c r="Q538" i="12"/>
  <c r="D538" i="12"/>
  <c r="J538" i="12"/>
  <c r="E538" i="12"/>
  <c r="P538" i="12"/>
  <c r="N538" i="12"/>
  <c r="T538" i="12"/>
  <c r="R538" i="12"/>
  <c r="I538" i="12"/>
  <c r="O538" i="12"/>
  <c r="F538" i="12"/>
  <c r="S538" i="12"/>
  <c r="M538" i="12"/>
  <c r="B538" i="12"/>
  <c r="C538" i="12"/>
  <c r="H538" i="12"/>
  <c r="A538" i="12"/>
  <c r="L538" i="12"/>
  <c r="G538" i="12"/>
  <c r="H216" i="12"/>
  <c r="Q216" i="12"/>
  <c r="S216" i="12"/>
  <c r="M216" i="12"/>
  <c r="N216" i="12"/>
  <c r="R216" i="12"/>
  <c r="F216" i="12"/>
  <c r="B216" i="12"/>
  <c r="L216" i="12"/>
  <c r="I216" i="12"/>
  <c r="P216" i="12"/>
  <c r="A216" i="12"/>
  <c r="O216" i="12"/>
  <c r="E216" i="12"/>
  <c r="C216" i="12"/>
  <c r="K216" i="12"/>
  <c r="G216" i="12"/>
  <c r="D216" i="12"/>
  <c r="T216" i="12"/>
  <c r="J216" i="12"/>
  <c r="I89" i="12"/>
  <c r="R89" i="12"/>
  <c r="A89" i="12"/>
  <c r="N89" i="12"/>
  <c r="J89" i="12"/>
  <c r="D89" i="12"/>
  <c r="E89" i="12"/>
  <c r="K89" i="12"/>
  <c r="P89" i="12"/>
  <c r="F89" i="12"/>
  <c r="L89" i="12"/>
  <c r="H89" i="12"/>
  <c r="C89" i="12"/>
  <c r="Q89" i="12"/>
  <c r="O89" i="12"/>
  <c r="B89" i="12"/>
  <c r="S89" i="12"/>
  <c r="G89" i="12"/>
  <c r="M89" i="12"/>
  <c r="T89" i="12"/>
  <c r="D513" i="12"/>
  <c r="L513" i="12"/>
  <c r="I513" i="12"/>
  <c r="A513" i="12"/>
  <c r="N513" i="12"/>
  <c r="G513" i="12"/>
  <c r="T513" i="12"/>
  <c r="F513" i="12"/>
  <c r="M513" i="12"/>
  <c r="J513" i="12"/>
  <c r="E513" i="12"/>
  <c r="P513" i="12"/>
  <c r="C513" i="12"/>
  <c r="B513" i="12"/>
  <c r="Q513" i="12"/>
  <c r="K513" i="12"/>
  <c r="H513" i="12"/>
  <c r="S513" i="12"/>
  <c r="R513" i="12"/>
  <c r="O513" i="12"/>
  <c r="T103" i="12"/>
  <c r="L103" i="12"/>
  <c r="O103" i="12"/>
  <c r="D103" i="12"/>
  <c r="Q103" i="12"/>
  <c r="H103" i="12"/>
  <c r="S103" i="12"/>
  <c r="J103" i="12"/>
  <c r="G103" i="12"/>
  <c r="K103" i="12"/>
  <c r="I103" i="12"/>
  <c r="N103" i="12"/>
  <c r="C103" i="12"/>
  <c r="F103" i="12"/>
  <c r="P103" i="12"/>
  <c r="R103" i="12"/>
  <c r="E103" i="12"/>
  <c r="M103" i="12"/>
  <c r="B103" i="12"/>
  <c r="A103" i="12"/>
  <c r="C233" i="12"/>
  <c r="L233" i="12"/>
  <c r="M233" i="12"/>
  <c r="O233" i="12"/>
  <c r="B233" i="12"/>
  <c r="A233" i="12"/>
  <c r="P233" i="12"/>
  <c r="S233" i="12"/>
  <c r="T233" i="12"/>
  <c r="J233" i="12"/>
  <c r="N233" i="12"/>
  <c r="E233" i="12"/>
  <c r="R233" i="12"/>
  <c r="I233" i="12"/>
  <c r="G233" i="12"/>
  <c r="K233" i="12"/>
  <c r="H233" i="12"/>
  <c r="F233" i="12"/>
  <c r="D233" i="12"/>
  <c r="Q233" i="12"/>
  <c r="C518" i="12"/>
  <c r="J518" i="12"/>
  <c r="H518" i="12"/>
  <c r="G518" i="12"/>
  <c r="F518" i="12"/>
  <c r="R518" i="12"/>
  <c r="E518" i="12"/>
  <c r="N518" i="12"/>
  <c r="A518" i="12"/>
  <c r="L518" i="12"/>
  <c r="Q518" i="12"/>
  <c r="S518" i="12"/>
  <c r="O518" i="12"/>
  <c r="I518" i="12"/>
  <c r="D518" i="12"/>
  <c r="B518" i="12"/>
  <c r="P518" i="12"/>
  <c r="K518" i="12"/>
  <c r="T518" i="12"/>
  <c r="M518" i="12"/>
  <c r="K221" i="12"/>
  <c r="B221" i="12"/>
  <c r="G221" i="12"/>
  <c r="A221" i="12"/>
  <c r="C221" i="12"/>
  <c r="P221" i="12"/>
  <c r="L221" i="12"/>
  <c r="I221" i="12"/>
  <c r="Q221" i="12"/>
  <c r="R221" i="12"/>
  <c r="E221" i="12"/>
  <c r="D221" i="12"/>
  <c r="S221" i="12"/>
  <c r="M221" i="12"/>
  <c r="O221" i="12"/>
  <c r="F221" i="12"/>
  <c r="N221" i="12"/>
  <c r="J221" i="12"/>
  <c r="H221" i="12"/>
  <c r="T221" i="12"/>
  <c r="K165" i="12"/>
  <c r="E165" i="12"/>
  <c r="J165" i="12"/>
  <c r="N165" i="12"/>
  <c r="F165" i="12"/>
  <c r="B165" i="12"/>
  <c r="R165" i="12"/>
  <c r="A165" i="12"/>
  <c r="P165" i="12"/>
  <c r="H165" i="12"/>
  <c r="T165" i="12"/>
  <c r="D165" i="12"/>
  <c r="I165" i="12"/>
  <c r="S165" i="12"/>
  <c r="M165" i="12"/>
  <c r="O165" i="12"/>
  <c r="Q165" i="12"/>
  <c r="G165" i="12"/>
  <c r="C165" i="12"/>
  <c r="L165" i="12"/>
  <c r="N286" i="12"/>
  <c r="I286" i="12"/>
  <c r="R286" i="12"/>
  <c r="T286" i="12"/>
  <c r="O286" i="12"/>
  <c r="D286" i="12"/>
  <c r="C286" i="12"/>
  <c r="G286" i="12"/>
  <c r="J286" i="12"/>
  <c r="Q286" i="12"/>
  <c r="B286" i="12"/>
  <c r="F286" i="12"/>
  <c r="H286" i="12"/>
  <c r="A286" i="12"/>
  <c r="L286" i="12"/>
  <c r="E286" i="12"/>
  <c r="P286" i="12"/>
  <c r="S286" i="12"/>
  <c r="M286" i="12"/>
  <c r="K286" i="12"/>
  <c r="J600" i="12"/>
  <c r="E600" i="12"/>
  <c r="L600" i="12"/>
  <c r="H600" i="12"/>
  <c r="N600" i="12"/>
  <c r="D600" i="12"/>
  <c r="M600" i="12"/>
  <c r="I600" i="12"/>
  <c r="T600" i="12"/>
  <c r="P600" i="12"/>
  <c r="R600" i="12"/>
  <c r="G600" i="12"/>
  <c r="A600" i="12"/>
  <c r="C600" i="12"/>
  <c r="F600" i="12"/>
  <c r="K600" i="12"/>
  <c r="Q600" i="12"/>
  <c r="B600" i="12"/>
  <c r="S600" i="12"/>
  <c r="O600" i="12"/>
  <c r="D326" i="12"/>
  <c r="P326" i="12"/>
  <c r="H326" i="12"/>
  <c r="R326" i="12"/>
  <c r="S326" i="12"/>
  <c r="C326" i="12"/>
  <c r="A326" i="12"/>
  <c r="F326" i="12"/>
  <c r="K326" i="12"/>
  <c r="J326" i="12"/>
  <c r="E326" i="12"/>
  <c r="B326" i="12"/>
  <c r="N326" i="12"/>
  <c r="Q326" i="12"/>
  <c r="M326" i="12"/>
  <c r="O326" i="12"/>
  <c r="G326" i="12"/>
  <c r="I326" i="12"/>
  <c r="L326" i="12"/>
  <c r="T326" i="12"/>
  <c r="D268" i="12"/>
  <c r="P268" i="12"/>
  <c r="M268" i="12"/>
  <c r="C268" i="12"/>
  <c r="I268" i="12"/>
  <c r="T268" i="12"/>
  <c r="H268" i="12"/>
  <c r="G268" i="12"/>
  <c r="L268" i="12"/>
  <c r="J268" i="12"/>
  <c r="R268" i="12"/>
  <c r="A268" i="12"/>
  <c r="B268" i="12"/>
  <c r="N268" i="12"/>
  <c r="F268" i="12"/>
  <c r="K268" i="12"/>
  <c r="O268" i="12"/>
  <c r="S268" i="12"/>
  <c r="E268" i="12"/>
  <c r="Q268" i="12"/>
  <c r="F130" i="12"/>
  <c r="P130" i="12"/>
  <c r="K130" i="12"/>
  <c r="G130" i="12"/>
  <c r="N130" i="12"/>
  <c r="I130" i="12"/>
  <c r="A130" i="12"/>
  <c r="R130" i="12"/>
  <c r="M130" i="12"/>
  <c r="Q130" i="12"/>
  <c r="C130" i="12"/>
  <c r="S130" i="12"/>
  <c r="D130" i="12"/>
  <c r="B130" i="12"/>
  <c r="L130" i="12"/>
  <c r="O130" i="12"/>
  <c r="E130" i="12"/>
  <c r="T130" i="12"/>
  <c r="J130" i="12"/>
  <c r="H130" i="12"/>
  <c r="I217" i="12"/>
  <c r="H217" i="12"/>
  <c r="B217" i="12"/>
  <c r="S217" i="12"/>
  <c r="E217" i="12"/>
  <c r="D217" i="12"/>
  <c r="M217" i="12"/>
  <c r="G217" i="12"/>
  <c r="K217" i="12"/>
  <c r="A217" i="12"/>
  <c r="N217" i="12"/>
  <c r="L217" i="12"/>
  <c r="R217" i="12"/>
  <c r="F217" i="12"/>
  <c r="C217" i="12"/>
  <c r="Q217" i="12"/>
  <c r="P217" i="12"/>
  <c r="J217" i="12"/>
  <c r="T217" i="12"/>
  <c r="O217" i="12"/>
  <c r="Q567" i="12"/>
  <c r="P567" i="12"/>
  <c r="L567" i="12"/>
  <c r="F567" i="12"/>
  <c r="S567" i="12"/>
  <c r="M567" i="12"/>
  <c r="E567" i="12"/>
  <c r="C567" i="12"/>
  <c r="K567" i="12"/>
  <c r="J567" i="12"/>
  <c r="A567" i="12"/>
  <c r="G567" i="12"/>
  <c r="B567" i="12"/>
  <c r="T567" i="12"/>
  <c r="R567" i="12"/>
  <c r="N567" i="12"/>
  <c r="D567" i="12"/>
  <c r="O567" i="12"/>
  <c r="H567" i="12"/>
  <c r="I567" i="12"/>
  <c r="L610" i="12"/>
  <c r="D610" i="12"/>
  <c r="O610" i="12"/>
  <c r="T610" i="12"/>
  <c r="Q610" i="12"/>
  <c r="I610" i="12"/>
  <c r="N610" i="12"/>
  <c r="F610" i="12"/>
  <c r="M610" i="12"/>
  <c r="J610" i="12"/>
  <c r="C610" i="12"/>
  <c r="R610" i="12"/>
  <c r="G610" i="12"/>
  <c r="P610" i="12"/>
  <c r="B610" i="12"/>
  <c r="H610" i="12"/>
  <c r="S610" i="12"/>
  <c r="K610" i="12"/>
  <c r="E610" i="12"/>
  <c r="A610" i="12"/>
  <c r="G246" i="12"/>
  <c r="M246" i="12"/>
  <c r="P246" i="12"/>
  <c r="I246" i="12"/>
  <c r="F246" i="12"/>
  <c r="R246" i="12"/>
  <c r="K246" i="12"/>
  <c r="Q246" i="12"/>
  <c r="H246" i="12"/>
  <c r="S246" i="12"/>
  <c r="B246" i="12"/>
  <c r="A246" i="12"/>
  <c r="L246" i="12"/>
  <c r="O246" i="12"/>
  <c r="D246" i="12"/>
  <c r="J246" i="12"/>
  <c r="T246" i="12"/>
  <c r="N246" i="12"/>
  <c r="C246" i="12"/>
  <c r="E246" i="12"/>
  <c r="D551" i="12"/>
  <c r="C551" i="12"/>
  <c r="N551" i="12"/>
  <c r="H551" i="12"/>
  <c r="S551" i="12"/>
  <c r="P551" i="12"/>
  <c r="Q551" i="12"/>
  <c r="R551" i="12"/>
  <c r="O551" i="12"/>
  <c r="K551" i="12"/>
  <c r="L551" i="12"/>
  <c r="A551" i="12"/>
  <c r="M551" i="12"/>
  <c r="I551" i="12"/>
  <c r="J551" i="12"/>
  <c r="F551" i="12"/>
  <c r="E551" i="12"/>
  <c r="G551" i="12"/>
  <c r="B551" i="12"/>
  <c r="T551" i="12"/>
  <c r="S38" i="12"/>
  <c r="C38" i="12"/>
  <c r="I38" i="12"/>
  <c r="L38" i="12"/>
  <c r="J38" i="12"/>
  <c r="H38" i="12"/>
  <c r="B38" i="12"/>
  <c r="A38" i="12"/>
  <c r="M38" i="12"/>
  <c r="K38" i="12"/>
  <c r="G38" i="12"/>
  <c r="E38" i="12"/>
  <c r="P38" i="12"/>
  <c r="N38" i="12"/>
  <c r="R38" i="12"/>
  <c r="F38" i="12"/>
  <c r="D38" i="12"/>
  <c r="T38" i="12"/>
  <c r="O38" i="12"/>
  <c r="Q38" i="12"/>
  <c r="A521" i="12"/>
  <c r="H521" i="12"/>
  <c r="S521" i="12"/>
  <c r="R521" i="12"/>
  <c r="Q521" i="12"/>
  <c r="J521" i="12"/>
  <c r="L521" i="12"/>
  <c r="O521" i="12"/>
  <c r="G521" i="12"/>
  <c r="D521" i="12"/>
  <c r="B521" i="12"/>
  <c r="E521" i="12"/>
  <c r="N521" i="12"/>
  <c r="C521" i="12"/>
  <c r="P521" i="12"/>
  <c r="I521" i="12"/>
  <c r="T521" i="12"/>
  <c r="K521" i="12"/>
  <c r="F521" i="12"/>
  <c r="M521" i="12"/>
  <c r="E40" i="12"/>
  <c r="R40" i="12"/>
  <c r="B40" i="12"/>
  <c r="A40" i="12"/>
  <c r="D40" i="12"/>
  <c r="J40" i="12"/>
  <c r="I40" i="12"/>
  <c r="M40" i="12"/>
  <c r="K40" i="12"/>
  <c r="C40" i="12"/>
  <c r="H40" i="12"/>
  <c r="L40" i="12"/>
  <c r="F40" i="12"/>
  <c r="N40" i="12"/>
  <c r="T40" i="12"/>
  <c r="O40" i="12"/>
  <c r="S40" i="12"/>
  <c r="P40" i="12"/>
  <c r="Q40" i="12"/>
  <c r="G40" i="12"/>
  <c r="O453" i="12"/>
  <c r="S453" i="12"/>
  <c r="J453" i="12"/>
  <c r="F453" i="12"/>
  <c r="G453" i="12"/>
  <c r="A453" i="12"/>
  <c r="M453" i="12"/>
  <c r="C453" i="12"/>
  <c r="E453" i="12"/>
  <c r="I453" i="12"/>
  <c r="D453" i="12"/>
  <c r="R453" i="12"/>
  <c r="Q453" i="12"/>
  <c r="P453" i="12"/>
  <c r="H453" i="12"/>
  <c r="L453" i="12"/>
  <c r="N453" i="12"/>
  <c r="T453" i="12"/>
  <c r="K453" i="12"/>
  <c r="B453" i="12"/>
  <c r="I256" i="12"/>
  <c r="Q256" i="12"/>
  <c r="H256" i="12"/>
  <c r="K256" i="12"/>
  <c r="N256" i="12"/>
  <c r="S256" i="12"/>
  <c r="R256" i="12"/>
  <c r="J256" i="12"/>
  <c r="A256" i="12"/>
  <c r="E256" i="12"/>
  <c r="M256" i="12"/>
  <c r="P256" i="12"/>
  <c r="C256" i="12"/>
  <c r="G256" i="12"/>
  <c r="D256" i="12"/>
  <c r="L256" i="12"/>
  <c r="B256" i="12"/>
  <c r="T256" i="12"/>
  <c r="O256" i="12"/>
  <c r="F256" i="12"/>
  <c r="E411" i="12"/>
  <c r="I411" i="12"/>
  <c r="C411" i="12"/>
  <c r="P411" i="12"/>
  <c r="H411" i="12"/>
  <c r="Q411" i="12"/>
  <c r="J411" i="12"/>
  <c r="L411" i="12"/>
  <c r="G411" i="12"/>
  <c r="D411" i="12"/>
  <c r="B411" i="12"/>
  <c r="N411" i="12"/>
  <c r="F411" i="12"/>
  <c r="A411" i="12"/>
  <c r="M411" i="12"/>
  <c r="S411" i="12"/>
  <c r="K411" i="12"/>
  <c r="R411" i="12"/>
  <c r="T411" i="12"/>
  <c r="O411" i="12"/>
  <c r="I91" i="12"/>
  <c r="K91" i="12"/>
  <c r="Q91" i="12"/>
  <c r="J91" i="12"/>
  <c r="O91" i="12"/>
  <c r="G91" i="12"/>
  <c r="T91" i="12"/>
  <c r="A91" i="12"/>
  <c r="S91" i="12"/>
  <c r="E91" i="12"/>
  <c r="D91" i="12"/>
  <c r="N91" i="12"/>
  <c r="H91" i="12"/>
  <c r="B91" i="12"/>
  <c r="R91" i="12"/>
  <c r="C91" i="12"/>
  <c r="P91" i="12"/>
  <c r="L91" i="12"/>
  <c r="F91" i="12"/>
  <c r="M91" i="12"/>
  <c r="H512" i="12"/>
  <c r="P512" i="12"/>
  <c r="R512" i="12"/>
  <c r="F512" i="12"/>
  <c r="M512" i="12"/>
  <c r="I512" i="12"/>
  <c r="N512" i="12"/>
  <c r="B512" i="12"/>
  <c r="C512" i="12"/>
  <c r="L512" i="12"/>
  <c r="K512" i="12"/>
  <c r="A512" i="12"/>
  <c r="O512" i="12"/>
  <c r="G512" i="12"/>
  <c r="T512" i="12"/>
  <c r="D512" i="12"/>
  <c r="J512" i="12"/>
  <c r="E512" i="12"/>
  <c r="Q512" i="12"/>
  <c r="S512" i="12"/>
  <c r="N511" i="12"/>
  <c r="A511" i="12"/>
  <c r="I511" i="12"/>
  <c r="F511" i="12"/>
  <c r="J511" i="12"/>
  <c r="G511" i="12"/>
  <c r="R511" i="12"/>
  <c r="H511" i="12"/>
  <c r="L511" i="12"/>
  <c r="P511" i="12"/>
  <c r="B511" i="12"/>
  <c r="Q511" i="12"/>
  <c r="M511" i="12"/>
  <c r="C511" i="12"/>
  <c r="O511" i="12"/>
  <c r="T511" i="12"/>
  <c r="E511" i="12"/>
  <c r="K511" i="12"/>
  <c r="D511" i="12"/>
  <c r="S511" i="12"/>
  <c r="P670" i="12"/>
  <c r="L670" i="12"/>
  <c r="Q670" i="12"/>
  <c r="T670" i="12"/>
  <c r="F670" i="12"/>
  <c r="S670" i="12"/>
  <c r="A670" i="12"/>
  <c r="H670" i="12"/>
  <c r="J670" i="12"/>
  <c r="K670" i="12"/>
  <c r="C670" i="12"/>
  <c r="R670" i="12"/>
  <c r="O670" i="12"/>
  <c r="D670" i="12"/>
  <c r="M670" i="12"/>
  <c r="I670" i="12"/>
  <c r="G670" i="12"/>
  <c r="E670" i="12"/>
  <c r="B670" i="12"/>
  <c r="N670" i="12"/>
  <c r="Q494" i="12"/>
  <c r="C494" i="12"/>
  <c r="T494" i="12"/>
  <c r="J494" i="12"/>
  <c r="M494" i="12"/>
  <c r="P494" i="12"/>
  <c r="D494" i="12"/>
  <c r="F494" i="12"/>
  <c r="S494" i="12"/>
  <c r="I494" i="12"/>
  <c r="E494" i="12"/>
  <c r="A494" i="12"/>
  <c r="B494" i="12"/>
  <c r="O494" i="12"/>
  <c r="N494" i="12"/>
  <c r="R494" i="12"/>
  <c r="G494" i="12"/>
  <c r="K494" i="12"/>
  <c r="H494" i="12"/>
  <c r="L494" i="12"/>
  <c r="O348" i="12"/>
  <c r="B348" i="12"/>
  <c r="L348" i="12"/>
  <c r="P348" i="12"/>
  <c r="I348" i="12"/>
  <c r="T348" i="12"/>
  <c r="C348" i="12"/>
  <c r="J348" i="12"/>
  <c r="R348" i="12"/>
  <c r="K348" i="12"/>
  <c r="N348" i="12"/>
  <c r="H348" i="12"/>
  <c r="E348" i="12"/>
  <c r="D348" i="12"/>
  <c r="F348" i="12"/>
  <c r="S348" i="12"/>
  <c r="Q348" i="12"/>
  <c r="A348" i="12"/>
  <c r="M348" i="12"/>
  <c r="G348" i="12"/>
  <c r="S200" i="12"/>
  <c r="B200" i="12"/>
  <c r="M200" i="12"/>
  <c r="R200" i="12"/>
  <c r="Q200" i="12"/>
  <c r="N200" i="12"/>
  <c r="A200" i="12"/>
  <c r="P200" i="12"/>
  <c r="H200" i="12"/>
  <c r="E200" i="12"/>
  <c r="T200" i="12"/>
  <c r="G200" i="12"/>
  <c r="K200" i="12"/>
  <c r="C200" i="12"/>
  <c r="O200" i="12"/>
  <c r="D200" i="12"/>
  <c r="F200" i="12"/>
  <c r="I200" i="12"/>
  <c r="L200" i="12"/>
  <c r="J200" i="12"/>
  <c r="L287" i="12"/>
  <c r="F287" i="12"/>
  <c r="O287" i="12"/>
  <c r="I287" i="12"/>
  <c r="A287" i="12"/>
  <c r="Q287" i="12"/>
  <c r="B287" i="12"/>
  <c r="N287" i="12"/>
  <c r="M287" i="12"/>
  <c r="S287" i="12"/>
  <c r="E287" i="12"/>
  <c r="P287" i="12"/>
  <c r="K287" i="12"/>
  <c r="G287" i="12"/>
  <c r="T287" i="12"/>
  <c r="D287" i="12"/>
  <c r="H287" i="12"/>
  <c r="J287" i="12"/>
  <c r="R287" i="12"/>
  <c r="C287" i="12"/>
  <c r="R660" i="12"/>
  <c r="A660" i="12"/>
  <c r="H660" i="12"/>
  <c r="D660" i="12"/>
  <c r="T660" i="12"/>
  <c r="P660" i="12"/>
  <c r="L660" i="12"/>
  <c r="M660" i="12"/>
  <c r="K660" i="12"/>
  <c r="B660" i="12"/>
  <c r="E660" i="12"/>
  <c r="O660" i="12"/>
  <c r="N660" i="12"/>
  <c r="G660" i="12"/>
  <c r="C660" i="12"/>
  <c r="S660" i="12"/>
  <c r="F660" i="12"/>
  <c r="Q660" i="12"/>
  <c r="J660" i="12"/>
  <c r="I660" i="12"/>
  <c r="A398" i="12"/>
  <c r="K398" i="12"/>
  <c r="O398" i="12"/>
  <c r="R398" i="12"/>
  <c r="D398" i="12"/>
  <c r="I398" i="12"/>
  <c r="T398" i="12"/>
  <c r="H398" i="12"/>
  <c r="N398" i="12"/>
  <c r="G398" i="12"/>
  <c r="C398" i="12"/>
  <c r="L398" i="12"/>
  <c r="Q398" i="12"/>
  <c r="S398" i="12"/>
  <c r="E398" i="12"/>
  <c r="M398" i="12"/>
  <c r="F398" i="12"/>
  <c r="P398" i="12"/>
  <c r="J398" i="12"/>
  <c r="B398" i="12"/>
  <c r="M562" i="12"/>
  <c r="F562" i="12"/>
  <c r="H562" i="12"/>
  <c r="S562" i="12"/>
  <c r="L562" i="12"/>
  <c r="E562" i="12"/>
  <c r="D562" i="12"/>
  <c r="R562" i="12"/>
  <c r="G562" i="12"/>
  <c r="C562" i="12"/>
  <c r="O562" i="12"/>
  <c r="A562" i="12"/>
  <c r="I562" i="12"/>
  <c r="T562" i="12"/>
  <c r="K562" i="12"/>
  <c r="N562" i="12"/>
  <c r="J562" i="12"/>
  <c r="Q562" i="12"/>
  <c r="P562" i="12"/>
  <c r="B562" i="12"/>
  <c r="R540" i="12"/>
  <c r="J540" i="12"/>
  <c r="M540" i="12"/>
  <c r="F540" i="12"/>
  <c r="I540" i="12"/>
  <c r="T540" i="12"/>
  <c r="G540" i="12"/>
  <c r="B540" i="12"/>
  <c r="C540" i="12"/>
  <c r="L540" i="12"/>
  <c r="K540" i="12"/>
  <c r="P540" i="12"/>
  <c r="S540" i="12"/>
  <c r="N540" i="12"/>
  <c r="H540" i="12"/>
  <c r="Q540" i="12"/>
  <c r="D540" i="12"/>
  <c r="A540" i="12"/>
  <c r="E540" i="12"/>
  <c r="O540" i="12"/>
  <c r="A449" i="12"/>
  <c r="J449" i="12"/>
  <c r="E449" i="12"/>
  <c r="R449" i="12"/>
  <c r="Q449" i="12"/>
  <c r="P449" i="12"/>
  <c r="L449" i="12"/>
  <c r="H449" i="12"/>
  <c r="O449" i="12"/>
  <c r="M449" i="12"/>
  <c r="F449" i="12"/>
  <c r="K449" i="12"/>
  <c r="B449" i="12"/>
  <c r="T449" i="12"/>
  <c r="D449" i="12"/>
  <c r="N449" i="12"/>
  <c r="S449" i="12"/>
  <c r="C449" i="12"/>
  <c r="G449" i="12"/>
  <c r="I449" i="12"/>
  <c r="O609" i="12"/>
  <c r="T609" i="12"/>
  <c r="M609" i="12"/>
  <c r="D609" i="12"/>
  <c r="S609" i="12"/>
  <c r="B609" i="12"/>
  <c r="H609" i="12"/>
  <c r="P609" i="12"/>
  <c r="E609" i="12"/>
  <c r="Q609" i="12"/>
  <c r="G609" i="12"/>
  <c r="L609" i="12"/>
  <c r="N609" i="12"/>
  <c r="J609" i="12"/>
  <c r="C609" i="12"/>
  <c r="R609" i="12"/>
  <c r="A609" i="12"/>
  <c r="K609" i="12"/>
  <c r="F609" i="12"/>
  <c r="I609" i="12"/>
  <c r="C534" i="12"/>
  <c r="L534" i="12"/>
  <c r="S534" i="12"/>
  <c r="F534" i="12"/>
  <c r="G534" i="12"/>
  <c r="D534" i="12"/>
  <c r="R534" i="12"/>
  <c r="O534" i="12"/>
  <c r="I534" i="12"/>
  <c r="A534" i="12"/>
  <c r="N534" i="12"/>
  <c r="T534" i="12"/>
  <c r="P534" i="12"/>
  <c r="K534" i="12"/>
  <c r="H534" i="12"/>
  <c r="B534" i="12"/>
  <c r="Q534" i="12"/>
  <c r="E534" i="12"/>
  <c r="J534" i="12"/>
  <c r="M534" i="12"/>
  <c r="N686" i="12"/>
  <c r="A686" i="12"/>
  <c r="J686" i="12"/>
  <c r="D686" i="12"/>
  <c r="O686" i="12"/>
  <c r="F686" i="12"/>
  <c r="S686" i="12"/>
  <c r="Q686" i="12"/>
  <c r="R686" i="12"/>
  <c r="P686" i="12"/>
  <c r="T686" i="12"/>
  <c r="M686" i="12"/>
  <c r="K686" i="12"/>
  <c r="I686" i="12"/>
  <c r="C686" i="12"/>
  <c r="B686" i="12"/>
  <c r="L686" i="12"/>
  <c r="G686" i="12"/>
  <c r="E686" i="12"/>
  <c r="H686" i="12"/>
  <c r="R304" i="12"/>
  <c r="E304" i="12"/>
  <c r="T304" i="12"/>
  <c r="C304" i="12"/>
  <c r="D304" i="12"/>
  <c r="L304" i="12"/>
  <c r="S304" i="12"/>
  <c r="N304" i="12"/>
  <c r="I304" i="12"/>
  <c r="G304" i="12"/>
  <c r="K304" i="12"/>
  <c r="H304" i="12"/>
  <c r="F304" i="12"/>
  <c r="O304" i="12"/>
  <c r="M304" i="12"/>
  <c r="Q304" i="12"/>
  <c r="A304" i="12"/>
  <c r="J304" i="12"/>
  <c r="P304" i="12"/>
  <c r="B304" i="12"/>
  <c r="P291" i="12"/>
  <c r="E291" i="12"/>
  <c r="D291" i="12"/>
  <c r="B291" i="12"/>
  <c r="O291" i="12"/>
  <c r="Q291" i="12"/>
  <c r="A291" i="12"/>
  <c r="L291" i="12"/>
  <c r="T291" i="12"/>
  <c r="M291" i="12"/>
  <c r="I291" i="12"/>
  <c r="G291" i="12"/>
  <c r="H291" i="12"/>
  <c r="S291" i="12"/>
  <c r="J291" i="12"/>
  <c r="C291" i="12"/>
  <c r="K291" i="12"/>
  <c r="N291" i="12"/>
  <c r="F291" i="12"/>
  <c r="R291" i="12"/>
  <c r="C690" i="12"/>
  <c r="L690" i="12"/>
  <c r="T690" i="12"/>
  <c r="M690" i="12"/>
  <c r="A690" i="12"/>
  <c r="S690" i="12"/>
  <c r="F690" i="12"/>
  <c r="K690" i="12"/>
  <c r="R690" i="12"/>
  <c r="N690" i="12"/>
  <c r="J690" i="12"/>
  <c r="G690" i="12"/>
  <c r="O690" i="12"/>
  <c r="P690" i="12"/>
  <c r="E690" i="12"/>
  <c r="I690" i="12"/>
  <c r="Q690" i="12"/>
  <c r="D690" i="12"/>
  <c r="B690" i="12"/>
  <c r="H690" i="12"/>
  <c r="H250" i="12"/>
  <c r="N250" i="12"/>
  <c r="G250" i="12"/>
  <c r="Q250" i="12"/>
  <c r="E250" i="12"/>
  <c r="L250" i="12"/>
  <c r="F250" i="12"/>
  <c r="T250" i="12"/>
  <c r="R250" i="12"/>
  <c r="A250" i="12"/>
  <c r="D250" i="12"/>
  <c r="J250" i="12"/>
  <c r="B250" i="12"/>
  <c r="P250" i="12"/>
  <c r="I250" i="12"/>
  <c r="K250" i="12"/>
  <c r="O250" i="12"/>
  <c r="C250" i="12"/>
  <c r="M250" i="12"/>
  <c r="S250" i="12"/>
  <c r="B139" i="12"/>
  <c r="R139" i="12"/>
  <c r="D139" i="12"/>
  <c r="J139" i="12"/>
  <c r="P139" i="12"/>
  <c r="C139" i="12"/>
  <c r="K139" i="12"/>
  <c r="T139" i="12"/>
  <c r="H139" i="12"/>
  <c r="M139" i="12"/>
  <c r="L139" i="12"/>
  <c r="N139" i="12"/>
  <c r="E139" i="12"/>
  <c r="G139" i="12"/>
  <c r="Q139" i="12"/>
  <c r="O139" i="12"/>
  <c r="S139" i="12"/>
  <c r="A139" i="12"/>
  <c r="F139" i="12"/>
  <c r="I139" i="12"/>
  <c r="A339" i="12"/>
  <c r="C339" i="12"/>
  <c r="L339" i="12"/>
  <c r="S339" i="12"/>
  <c r="B339" i="12"/>
  <c r="F339" i="12"/>
  <c r="J339" i="12"/>
  <c r="T339" i="12"/>
  <c r="E339" i="12"/>
  <c r="M339" i="12"/>
  <c r="O339" i="12"/>
  <c r="P339" i="12"/>
  <c r="R339" i="12"/>
  <c r="Q339" i="12"/>
  <c r="D339" i="12"/>
  <c r="H339" i="12"/>
  <c r="G339" i="12"/>
  <c r="K339" i="12"/>
  <c r="I339" i="12"/>
  <c r="N339" i="12"/>
  <c r="C52" i="12"/>
  <c r="O52" i="12"/>
  <c r="P52" i="12"/>
  <c r="F52" i="12"/>
  <c r="N52" i="12"/>
  <c r="L52" i="12"/>
  <c r="A52" i="12"/>
  <c r="J52" i="12"/>
  <c r="D52" i="12"/>
  <c r="I52" i="12"/>
  <c r="M52" i="12"/>
  <c r="E52" i="12"/>
  <c r="B52" i="12"/>
  <c r="G52" i="12"/>
  <c r="Q52" i="12"/>
  <c r="S52" i="12"/>
  <c r="K52" i="12"/>
  <c r="H52" i="12"/>
  <c r="T52" i="12"/>
  <c r="R52" i="12"/>
  <c r="H232" i="12"/>
  <c r="D232" i="12"/>
  <c r="A232" i="12"/>
  <c r="P232" i="12"/>
  <c r="F232" i="12"/>
  <c r="Q232" i="12"/>
  <c r="S232" i="12"/>
  <c r="L232" i="12"/>
  <c r="I232" i="12"/>
  <c r="C232" i="12"/>
  <c r="E232" i="12"/>
  <c r="K232" i="12"/>
  <c r="N232" i="12"/>
  <c r="M232" i="12"/>
  <c r="G232" i="12"/>
  <c r="J232" i="12"/>
  <c r="O232" i="12"/>
  <c r="R232" i="12"/>
  <c r="T232" i="12"/>
  <c r="B232" i="12"/>
  <c r="C234" i="12"/>
  <c r="F234" i="12"/>
  <c r="I234" i="12"/>
  <c r="Q234" i="12"/>
  <c r="B234" i="12"/>
  <c r="O234" i="12"/>
  <c r="M234" i="12"/>
  <c r="J234" i="12"/>
  <c r="H234" i="12"/>
  <c r="S234" i="12"/>
  <c r="E234" i="12"/>
  <c r="N234" i="12"/>
  <c r="K234" i="12"/>
  <c r="L234" i="12"/>
  <c r="A234" i="12"/>
  <c r="R234" i="12"/>
  <c r="D234" i="12"/>
  <c r="G234" i="12"/>
  <c r="T234" i="12"/>
  <c r="P234" i="12"/>
  <c r="O642" i="12"/>
  <c r="D642" i="12"/>
  <c r="P642" i="12"/>
  <c r="A642" i="12"/>
  <c r="S642" i="12"/>
  <c r="J642" i="12"/>
  <c r="M642" i="12"/>
  <c r="N642" i="12"/>
  <c r="E642" i="12"/>
  <c r="T642" i="12"/>
  <c r="C642" i="12"/>
  <c r="R642" i="12"/>
  <c r="K642" i="12"/>
  <c r="F642" i="12"/>
  <c r="I642" i="12"/>
  <c r="Q642" i="12"/>
  <c r="G642" i="12"/>
  <c r="H642" i="12"/>
  <c r="B642" i="12"/>
  <c r="L642" i="12"/>
  <c r="M49" i="12"/>
  <c r="F49" i="12"/>
  <c r="J49" i="12"/>
  <c r="A49" i="12"/>
  <c r="B49" i="12"/>
  <c r="O49" i="12"/>
  <c r="P49" i="12"/>
  <c r="S49" i="12"/>
  <c r="D49" i="12"/>
  <c r="T49" i="12"/>
  <c r="K49" i="12"/>
  <c r="N49" i="12"/>
  <c r="Q49" i="12"/>
  <c r="H49" i="12"/>
  <c r="C49" i="12"/>
  <c r="I49" i="12"/>
  <c r="E49" i="12"/>
  <c r="G49" i="12"/>
  <c r="L49" i="12"/>
  <c r="R49" i="12"/>
  <c r="G552" i="12"/>
  <c r="H552" i="12"/>
  <c r="C552" i="12"/>
  <c r="F552" i="12"/>
  <c r="T552" i="12"/>
  <c r="A552" i="12"/>
  <c r="D552" i="12"/>
  <c r="M552" i="12"/>
  <c r="B552" i="12"/>
  <c r="S552" i="12"/>
  <c r="I552" i="12"/>
  <c r="Q552" i="12"/>
  <c r="N552" i="12"/>
  <c r="J552" i="12"/>
  <c r="R552" i="12"/>
  <c r="P552" i="12"/>
  <c r="L552" i="12"/>
  <c r="O552" i="12"/>
  <c r="K552" i="12"/>
  <c r="E552" i="12"/>
  <c r="C317" i="12"/>
  <c r="G317" i="12"/>
  <c r="F317" i="12"/>
  <c r="A317" i="12"/>
  <c r="O317" i="12"/>
  <c r="L317" i="12"/>
  <c r="M317" i="12"/>
  <c r="N317" i="12"/>
  <c r="T317" i="12"/>
  <c r="P317" i="12"/>
  <c r="H317" i="12"/>
  <c r="K317" i="12"/>
  <c r="B317" i="12"/>
  <c r="D317" i="12"/>
  <c r="I317" i="12"/>
  <c r="R317" i="12"/>
  <c r="Q317" i="12"/>
  <c r="J317" i="12"/>
  <c r="S317" i="12"/>
  <c r="E317" i="12"/>
  <c r="T416" i="12"/>
  <c r="J416" i="12"/>
  <c r="E416" i="12"/>
  <c r="Q416" i="12"/>
  <c r="I416" i="12"/>
  <c r="A416" i="12"/>
  <c r="F416" i="12"/>
  <c r="G416" i="12"/>
  <c r="R416" i="12"/>
  <c r="N416" i="12"/>
  <c r="S416" i="12"/>
  <c r="C416" i="12"/>
  <c r="H416" i="12"/>
  <c r="O416" i="12"/>
  <c r="M416" i="12"/>
  <c r="K416" i="12"/>
  <c r="B416" i="12"/>
  <c r="P416" i="12"/>
  <c r="L416" i="12"/>
  <c r="D416" i="12"/>
  <c r="B604" i="12"/>
  <c r="C604" i="12"/>
  <c r="D604" i="12"/>
  <c r="L604" i="12"/>
  <c r="T604" i="12"/>
  <c r="Q604" i="12"/>
  <c r="F604" i="12"/>
  <c r="S604" i="12"/>
  <c r="E604" i="12"/>
  <c r="G604" i="12"/>
  <c r="O604" i="12"/>
  <c r="P604" i="12"/>
  <c r="K604" i="12"/>
  <c r="N604" i="12"/>
  <c r="I604" i="12"/>
  <c r="J604" i="12"/>
  <c r="R604" i="12"/>
  <c r="M604" i="12"/>
  <c r="H604" i="12"/>
  <c r="A604" i="12"/>
  <c r="M434" i="12"/>
  <c r="C434" i="12"/>
  <c r="O434" i="12"/>
  <c r="H434" i="12"/>
  <c r="K434" i="12"/>
  <c r="B434" i="12"/>
  <c r="F434" i="12"/>
  <c r="D434" i="12"/>
  <c r="J434" i="12"/>
  <c r="S434" i="12"/>
  <c r="A434" i="12"/>
  <c r="P434" i="12"/>
  <c r="R434" i="12"/>
  <c r="N434" i="12"/>
  <c r="T434" i="12"/>
  <c r="Q434" i="12"/>
  <c r="I434" i="12"/>
  <c r="G434" i="12"/>
  <c r="E434" i="12"/>
  <c r="L434" i="12"/>
  <c r="J464" i="12"/>
  <c r="I464" i="12"/>
  <c r="C464" i="12"/>
  <c r="B464" i="12"/>
  <c r="K464" i="12"/>
  <c r="L464" i="12"/>
  <c r="M464" i="12"/>
  <c r="A464" i="12"/>
  <c r="E464" i="12"/>
  <c r="N464" i="12"/>
  <c r="O464" i="12"/>
  <c r="H464" i="12"/>
  <c r="Q464" i="12"/>
  <c r="S464" i="12"/>
  <c r="T464" i="12"/>
  <c r="P464" i="12"/>
  <c r="G464" i="12"/>
  <c r="D464" i="12"/>
  <c r="R464" i="12"/>
  <c r="F464" i="12"/>
  <c r="N675" i="12"/>
  <c r="F675" i="12"/>
  <c r="Q675" i="12"/>
  <c r="S675" i="12"/>
  <c r="K675" i="12"/>
  <c r="M675" i="12"/>
  <c r="R675" i="12"/>
  <c r="L675" i="12"/>
  <c r="C675" i="12"/>
  <c r="T675" i="12"/>
  <c r="O675" i="12"/>
  <c r="P675" i="12"/>
  <c r="I675" i="12"/>
  <c r="G675" i="12"/>
  <c r="H675" i="12"/>
  <c r="D675" i="12"/>
  <c r="B675" i="12"/>
  <c r="A675" i="12"/>
  <c r="E675" i="12"/>
  <c r="J675" i="12"/>
  <c r="K269" i="12"/>
  <c r="P269" i="12"/>
  <c r="I269" i="12"/>
  <c r="L269" i="12"/>
  <c r="O269" i="12"/>
  <c r="Q269" i="12"/>
  <c r="D269" i="12"/>
  <c r="S269" i="12"/>
  <c r="E269" i="12"/>
  <c r="H269" i="12"/>
  <c r="B269" i="12"/>
  <c r="F269" i="12"/>
  <c r="M269" i="12"/>
  <c r="T269" i="12"/>
  <c r="C269" i="12"/>
  <c r="A269" i="12"/>
  <c r="G269" i="12"/>
  <c r="N269" i="12"/>
  <c r="J269" i="12"/>
  <c r="R269" i="12"/>
  <c r="H351" i="12"/>
  <c r="P351" i="12"/>
  <c r="G351" i="12"/>
  <c r="L351" i="12"/>
  <c r="T351" i="12"/>
  <c r="J351" i="12"/>
  <c r="S351" i="12"/>
  <c r="R351" i="12"/>
  <c r="O351" i="12"/>
  <c r="C351" i="12"/>
  <c r="D351" i="12"/>
  <c r="M351" i="12"/>
  <c r="A351" i="12"/>
  <c r="K351" i="12"/>
  <c r="Q351" i="12"/>
  <c r="I351" i="12"/>
  <c r="N351" i="12"/>
  <c r="B351" i="12"/>
  <c r="E351" i="12"/>
  <c r="F351" i="12"/>
  <c r="Q601" i="12"/>
  <c r="S601" i="12"/>
  <c r="M601" i="12"/>
  <c r="G601" i="12"/>
  <c r="O601" i="12"/>
  <c r="H601" i="12"/>
  <c r="J601" i="12"/>
  <c r="A601" i="12"/>
  <c r="F601" i="12"/>
  <c r="D601" i="12"/>
  <c r="B601" i="12"/>
  <c r="C601" i="12"/>
  <c r="P601" i="12"/>
  <c r="I601" i="12"/>
  <c r="N601" i="12"/>
  <c r="L601" i="12"/>
  <c r="K601" i="12"/>
  <c r="T601" i="12"/>
  <c r="E601" i="12"/>
  <c r="R601" i="12"/>
  <c r="B20" i="12"/>
  <c r="K20" i="12"/>
  <c r="H20" i="12"/>
  <c r="R20" i="12"/>
  <c r="P20" i="12"/>
  <c r="I20" i="12"/>
  <c r="C20" i="12"/>
  <c r="E20" i="12"/>
  <c r="F20" i="12"/>
  <c r="M20" i="12"/>
  <c r="J20" i="12"/>
  <c r="G20" i="12"/>
  <c r="D20" i="12"/>
  <c r="A20" i="12"/>
  <c r="N20" i="12"/>
  <c r="S20" i="12"/>
  <c r="T20" i="12"/>
  <c r="L20" i="12"/>
  <c r="Q20" i="12"/>
  <c r="O20" i="12"/>
  <c r="L17" i="12"/>
  <c r="O17" i="12"/>
  <c r="N17" i="12"/>
  <c r="R17" i="12"/>
  <c r="J17" i="12"/>
  <c r="G17" i="12"/>
  <c r="M17" i="12"/>
  <c r="Q17" i="12"/>
  <c r="E17" i="12"/>
  <c r="C17" i="12"/>
  <c r="F17" i="12"/>
  <c r="S17" i="12"/>
  <c r="D17" i="12"/>
  <c r="I17" i="12"/>
  <c r="P17" i="12"/>
  <c r="K17" i="12"/>
  <c r="B17" i="12"/>
  <c r="H17" i="12"/>
  <c r="A17" i="12"/>
  <c r="T17" i="12"/>
  <c r="E289" i="12"/>
  <c r="O289" i="12"/>
  <c r="Q289" i="12"/>
  <c r="J289" i="12"/>
  <c r="R289" i="12"/>
  <c r="N289" i="12"/>
  <c r="M289" i="12"/>
  <c r="G289" i="12"/>
  <c r="S289" i="12"/>
  <c r="L289" i="12"/>
  <c r="H289" i="12"/>
  <c r="K289" i="12"/>
  <c r="F289" i="12"/>
  <c r="D289" i="12"/>
  <c r="C289" i="12"/>
  <c r="T289" i="12"/>
  <c r="A289" i="12"/>
  <c r="P289" i="12"/>
  <c r="B289" i="12"/>
  <c r="I289" i="12"/>
  <c r="C33" i="12"/>
  <c r="Q33" i="12"/>
  <c r="R33" i="12"/>
  <c r="L33" i="12"/>
  <c r="E33" i="12"/>
  <c r="F33" i="12"/>
  <c r="K33" i="12"/>
  <c r="N33" i="12"/>
  <c r="D33" i="12"/>
  <c r="H33" i="12"/>
  <c r="S33" i="12"/>
  <c r="J33" i="12"/>
  <c r="O33" i="12"/>
  <c r="I33" i="12"/>
  <c r="T33" i="12"/>
  <c r="B33" i="12"/>
  <c r="M33" i="12"/>
  <c r="P33" i="12"/>
  <c r="G33" i="12"/>
  <c r="A33" i="12"/>
  <c r="H147" i="12"/>
  <c r="Q147" i="12"/>
  <c r="S147" i="12"/>
  <c r="K147" i="12"/>
  <c r="T147" i="12"/>
  <c r="F147" i="12"/>
  <c r="L147" i="12"/>
  <c r="B147" i="12"/>
  <c r="J147" i="12"/>
  <c r="G147" i="12"/>
  <c r="N147" i="12"/>
  <c r="A147" i="12"/>
  <c r="O147" i="12"/>
  <c r="E147" i="12"/>
  <c r="M147" i="12"/>
  <c r="I147" i="12"/>
  <c r="P147" i="12"/>
  <c r="D147" i="12"/>
  <c r="R147" i="12"/>
  <c r="C147" i="12"/>
  <c r="H24" i="12"/>
  <c r="C24" i="12"/>
  <c r="D24" i="12"/>
  <c r="B24" i="12"/>
  <c r="P24" i="12"/>
  <c r="K24" i="12"/>
  <c r="J24" i="12"/>
  <c r="I24" i="12"/>
  <c r="M24" i="12"/>
  <c r="F24" i="12"/>
  <c r="O24" i="12"/>
  <c r="E24" i="12"/>
  <c r="R24" i="12"/>
  <c r="Q24" i="12"/>
  <c r="S24" i="12"/>
  <c r="A24" i="12"/>
  <c r="N24" i="12"/>
  <c r="T24" i="12"/>
  <c r="L24" i="12"/>
  <c r="G24" i="12"/>
  <c r="K636" i="12"/>
  <c r="C636" i="12"/>
  <c r="L636" i="12"/>
  <c r="O636" i="12"/>
  <c r="P636" i="12"/>
  <c r="N636" i="12"/>
  <c r="H636" i="12"/>
  <c r="M636" i="12"/>
  <c r="D636" i="12"/>
  <c r="T636" i="12"/>
  <c r="E636" i="12"/>
  <c r="I636" i="12"/>
  <c r="A636" i="12"/>
  <c r="J636" i="12"/>
  <c r="Q636" i="12"/>
  <c r="R636" i="12"/>
  <c r="B636" i="12"/>
  <c r="G636" i="12"/>
  <c r="S636" i="12"/>
  <c r="F636" i="12"/>
  <c r="A628" i="12"/>
  <c r="Q628" i="12"/>
  <c r="N628" i="12"/>
  <c r="K628" i="12"/>
  <c r="H628" i="12"/>
  <c r="I628" i="12"/>
  <c r="E628" i="12"/>
  <c r="L628" i="12"/>
  <c r="O628" i="12"/>
  <c r="D628" i="12"/>
  <c r="F628" i="12"/>
  <c r="J628" i="12"/>
  <c r="B628" i="12"/>
  <c r="M628" i="12"/>
  <c r="C628" i="12"/>
  <c r="T628" i="12"/>
  <c r="P628" i="12"/>
  <c r="G628" i="12"/>
  <c r="R628" i="12"/>
  <c r="S628" i="12"/>
  <c r="K146" i="12"/>
  <c r="I146" i="12"/>
  <c r="E146" i="12"/>
  <c r="G146" i="12"/>
  <c r="H146" i="12"/>
  <c r="R146" i="12"/>
  <c r="F146" i="12"/>
  <c r="J146" i="12"/>
  <c r="C146" i="12"/>
  <c r="N146" i="12"/>
  <c r="D146" i="12"/>
  <c r="O146" i="12"/>
  <c r="T146" i="12"/>
  <c r="A146" i="12"/>
  <c r="S146" i="12"/>
  <c r="M146" i="12"/>
  <c r="L146" i="12"/>
  <c r="B146" i="12"/>
  <c r="Q146" i="12"/>
  <c r="P146" i="12"/>
  <c r="R344" i="12"/>
  <c r="M344" i="12"/>
  <c r="A344" i="12"/>
  <c r="Q344" i="12"/>
  <c r="J344" i="12"/>
  <c r="B344" i="12"/>
  <c r="P344" i="12"/>
  <c r="I344" i="12"/>
  <c r="C344" i="12"/>
  <c r="H344" i="12"/>
  <c r="E344" i="12"/>
  <c r="T344" i="12"/>
  <c r="K344" i="12"/>
  <c r="O344" i="12"/>
  <c r="L344" i="12"/>
  <c r="D344" i="12"/>
  <c r="G344" i="12"/>
  <c r="N344" i="12"/>
  <c r="F344" i="12"/>
  <c r="S344" i="12"/>
  <c r="T207" i="12"/>
  <c r="R207" i="12"/>
  <c r="F207" i="12"/>
  <c r="N207" i="12"/>
  <c r="L207" i="12"/>
  <c r="D207" i="12"/>
  <c r="E207" i="12"/>
  <c r="K207" i="12"/>
  <c r="S207" i="12"/>
  <c r="Q207" i="12"/>
  <c r="C207" i="12"/>
  <c r="H207" i="12"/>
  <c r="B207" i="12"/>
  <c r="J207" i="12"/>
  <c r="A207" i="12"/>
  <c r="I207" i="12"/>
  <c r="O207" i="12"/>
  <c r="G207" i="12"/>
  <c r="M207" i="12"/>
  <c r="P207" i="12"/>
  <c r="J206" i="12"/>
  <c r="C206" i="12"/>
  <c r="L206" i="12"/>
  <c r="G206" i="12"/>
  <c r="A206" i="12"/>
  <c r="H206" i="12"/>
  <c r="S206" i="12"/>
  <c r="B206" i="12"/>
  <c r="R206" i="12"/>
  <c r="P206" i="12"/>
  <c r="D206" i="12"/>
  <c r="O206" i="12"/>
  <c r="K206" i="12"/>
  <c r="T206" i="12"/>
  <c r="E206" i="12"/>
  <c r="M206" i="12"/>
  <c r="N206" i="12"/>
  <c r="F206" i="12"/>
  <c r="Q206" i="12"/>
  <c r="I206" i="12"/>
  <c r="H58" i="12"/>
  <c r="P58" i="12"/>
  <c r="O58" i="12"/>
  <c r="M58" i="12"/>
  <c r="A58" i="12"/>
  <c r="T58" i="12"/>
  <c r="G58" i="12"/>
  <c r="K58" i="12"/>
  <c r="F58" i="12"/>
  <c r="S58" i="12"/>
  <c r="C58" i="12"/>
  <c r="I58" i="12"/>
  <c r="Q58" i="12"/>
  <c r="B58" i="12"/>
  <c r="N58" i="12"/>
  <c r="R58" i="12"/>
  <c r="D58" i="12"/>
  <c r="E58" i="12"/>
  <c r="J58" i="12"/>
  <c r="L58" i="12"/>
  <c r="T481" i="12"/>
  <c r="S481" i="12"/>
  <c r="L481" i="12"/>
  <c r="E481" i="12"/>
  <c r="O481" i="12"/>
  <c r="M481" i="12"/>
  <c r="P481" i="12"/>
  <c r="J481" i="12"/>
  <c r="N481" i="12"/>
  <c r="K481" i="12"/>
  <c r="D481" i="12"/>
  <c r="B481" i="12"/>
  <c r="Q481" i="12"/>
  <c r="A481" i="12"/>
  <c r="H481" i="12"/>
  <c r="C481" i="12"/>
  <c r="I481" i="12"/>
  <c r="F481" i="12"/>
  <c r="R481" i="12"/>
  <c r="G481" i="12"/>
  <c r="H622" i="12"/>
  <c r="F622" i="12"/>
  <c r="L622" i="12"/>
  <c r="K622" i="12"/>
  <c r="B622" i="12"/>
  <c r="O622" i="12"/>
  <c r="E622" i="12"/>
  <c r="A622" i="12"/>
  <c r="I622" i="12"/>
  <c r="T622" i="12"/>
  <c r="J622" i="12"/>
  <c r="Q622" i="12"/>
  <c r="P622" i="12"/>
  <c r="D622" i="12"/>
  <c r="N622" i="12"/>
  <c r="M622" i="12"/>
  <c r="G622" i="12"/>
  <c r="C622" i="12"/>
  <c r="R622" i="12"/>
  <c r="S622" i="12"/>
  <c r="T77" i="12"/>
  <c r="B77" i="12"/>
  <c r="O77" i="12"/>
  <c r="R77" i="12"/>
  <c r="M77" i="12"/>
  <c r="D77" i="12"/>
  <c r="C77" i="12"/>
  <c r="F77" i="12"/>
  <c r="L77" i="12"/>
  <c r="E77" i="12"/>
  <c r="G77" i="12"/>
  <c r="H77" i="12"/>
  <c r="I77" i="12"/>
  <c r="Q77" i="12"/>
  <c r="J77" i="12"/>
  <c r="A77" i="12"/>
  <c r="P77" i="12"/>
  <c r="S77" i="12"/>
  <c r="K77" i="12"/>
  <c r="N77" i="12"/>
  <c r="J397" i="12"/>
  <c r="N397" i="12"/>
  <c r="E397" i="12"/>
  <c r="C397" i="12"/>
  <c r="R397" i="12"/>
  <c r="I397" i="12"/>
  <c r="D397" i="12"/>
  <c r="M397" i="12"/>
  <c r="G397" i="12"/>
  <c r="Q397" i="12"/>
  <c r="L397" i="12"/>
  <c r="S397" i="12"/>
  <c r="F397" i="12"/>
  <c r="T397" i="12"/>
  <c r="H397" i="12"/>
  <c r="B397" i="12"/>
  <c r="O397" i="12"/>
  <c r="K397" i="12"/>
  <c r="A397" i="12"/>
  <c r="P397" i="12"/>
  <c r="C654" i="12"/>
  <c r="A654" i="12"/>
  <c r="O654" i="12"/>
  <c r="M654" i="12"/>
  <c r="E654" i="12"/>
  <c r="K654" i="12"/>
  <c r="H654" i="12"/>
  <c r="S654" i="12"/>
  <c r="P654" i="12"/>
  <c r="Q654" i="12"/>
  <c r="T654" i="12"/>
  <c r="G654" i="12"/>
  <c r="F654" i="12"/>
  <c r="R654" i="12"/>
  <c r="D654" i="12"/>
  <c r="I654" i="12"/>
  <c r="L654" i="12"/>
  <c r="N654" i="12"/>
  <c r="B654" i="12"/>
  <c r="J654" i="12"/>
  <c r="C65" i="12"/>
  <c r="O65" i="12"/>
  <c r="E65" i="12"/>
  <c r="N65" i="12"/>
  <c r="Q65" i="12"/>
  <c r="I65" i="12"/>
  <c r="F65" i="12"/>
  <c r="R65" i="12"/>
  <c r="M65" i="12"/>
  <c r="B65" i="12"/>
  <c r="J65" i="12"/>
  <c r="K65" i="12"/>
  <c r="L65" i="12"/>
  <c r="D65" i="12"/>
  <c r="T65" i="12"/>
  <c r="G65" i="12"/>
  <c r="P65" i="12"/>
  <c r="A65" i="12"/>
  <c r="H65" i="12"/>
  <c r="S65" i="12"/>
  <c r="M338" i="12"/>
  <c r="E338" i="12"/>
  <c r="F338" i="12"/>
  <c r="N338" i="12"/>
  <c r="Q338" i="12"/>
  <c r="B338" i="12"/>
  <c r="K338" i="12"/>
  <c r="R338" i="12"/>
  <c r="C338" i="12"/>
  <c r="A338" i="12"/>
  <c r="I338" i="12"/>
  <c r="H338" i="12"/>
  <c r="J338" i="12"/>
  <c r="L338" i="12"/>
  <c r="T338" i="12"/>
  <c r="P338" i="12"/>
  <c r="O338" i="12"/>
  <c r="S338" i="12"/>
  <c r="G338" i="12"/>
  <c r="D338" i="12"/>
  <c r="J554" i="12"/>
  <c r="E554" i="12"/>
  <c r="S554" i="12"/>
  <c r="N554" i="12"/>
  <c r="A554" i="12"/>
  <c r="L554" i="12"/>
  <c r="Q554" i="12"/>
  <c r="C554" i="12"/>
  <c r="P554" i="12"/>
  <c r="G554" i="12"/>
  <c r="B554" i="12"/>
  <c r="T554" i="12"/>
  <c r="R554" i="12"/>
  <c r="O554" i="12"/>
  <c r="F554" i="12"/>
  <c r="H554" i="12"/>
  <c r="K554" i="12"/>
  <c r="M554" i="12"/>
  <c r="D554" i="12"/>
  <c r="I554" i="12"/>
  <c r="B651" i="12"/>
  <c r="Q651" i="12"/>
  <c r="O651" i="12"/>
  <c r="M651" i="12"/>
  <c r="I651" i="12"/>
  <c r="C651" i="12"/>
  <c r="R651" i="12"/>
  <c r="D651" i="12"/>
  <c r="G651" i="12"/>
  <c r="S651" i="12"/>
  <c r="A651" i="12"/>
  <c r="N651" i="12"/>
  <c r="H651" i="12"/>
  <c r="T651" i="12"/>
  <c r="J651" i="12"/>
  <c r="K651" i="12"/>
  <c r="E651" i="12"/>
  <c r="F651" i="12"/>
  <c r="P651" i="12"/>
  <c r="L651" i="12"/>
  <c r="S452" i="12"/>
  <c r="J452" i="12"/>
  <c r="I452" i="12"/>
  <c r="P452" i="12"/>
  <c r="B452" i="12"/>
  <c r="F452" i="12"/>
  <c r="Q452" i="12"/>
  <c r="E452" i="12"/>
  <c r="D452" i="12"/>
  <c r="R452" i="12"/>
  <c r="H452" i="12"/>
  <c r="T452" i="12"/>
  <c r="L452" i="12"/>
  <c r="G452" i="12"/>
  <c r="K452" i="12"/>
  <c r="C452" i="12"/>
  <c r="M452" i="12"/>
  <c r="O452" i="12"/>
  <c r="N452" i="12"/>
  <c r="A452" i="12"/>
  <c r="T674" i="12"/>
  <c r="G674" i="12"/>
  <c r="A674" i="12"/>
  <c r="P674" i="12"/>
  <c r="B674" i="12"/>
  <c r="C674" i="12"/>
  <c r="L674" i="12"/>
  <c r="K674" i="12"/>
  <c r="D674" i="12"/>
  <c r="O674" i="12"/>
  <c r="S674" i="12"/>
  <c r="E674" i="12"/>
  <c r="F674" i="12"/>
  <c r="J674" i="12"/>
  <c r="Q674" i="12"/>
  <c r="N674" i="12"/>
  <c r="M674" i="12"/>
  <c r="R674" i="12"/>
  <c r="H674" i="12"/>
  <c r="I674" i="12"/>
  <c r="P401" i="12"/>
  <c r="T401" i="12"/>
  <c r="C401" i="12"/>
  <c r="B401" i="12"/>
  <c r="J401" i="12"/>
  <c r="E401" i="12"/>
  <c r="I401" i="12"/>
  <c r="H401" i="12"/>
  <c r="M401" i="12"/>
  <c r="O401" i="12"/>
  <c r="L401" i="12"/>
  <c r="G401" i="12"/>
  <c r="K401" i="12"/>
  <c r="A401" i="12"/>
  <c r="N401" i="12"/>
  <c r="Q401" i="12"/>
  <c r="R401" i="12"/>
  <c r="D401" i="12"/>
  <c r="S401" i="12"/>
  <c r="F401" i="12"/>
  <c r="N614" i="12"/>
  <c r="G614" i="12"/>
  <c r="Q614" i="12"/>
  <c r="M614" i="12"/>
  <c r="R614" i="12"/>
  <c r="S614" i="12"/>
  <c r="K614" i="12"/>
  <c r="I614" i="12"/>
  <c r="L614" i="12"/>
  <c r="C614" i="12"/>
  <c r="E614" i="12"/>
  <c r="F614" i="12"/>
  <c r="O614" i="12"/>
  <c r="P614" i="12"/>
  <c r="H614" i="12"/>
  <c r="T614" i="12"/>
  <c r="A614" i="12"/>
  <c r="D614" i="12"/>
  <c r="B614" i="12"/>
  <c r="J614" i="12"/>
  <c r="B92" i="12"/>
  <c r="Q92" i="12"/>
  <c r="J92" i="12"/>
  <c r="T92" i="12"/>
  <c r="C92" i="12"/>
  <c r="R92" i="12"/>
  <c r="K92" i="12"/>
  <c r="H92" i="12"/>
  <c r="A92" i="12"/>
  <c r="E92" i="12"/>
  <c r="N92" i="12"/>
  <c r="I92" i="12"/>
  <c r="S92" i="12"/>
  <c r="P92" i="12"/>
  <c r="M92" i="12"/>
  <c r="O92" i="12"/>
  <c r="F92" i="12"/>
  <c r="D92" i="12"/>
  <c r="G92" i="12"/>
  <c r="L92" i="12"/>
  <c r="L55" i="12"/>
  <c r="O55" i="12"/>
  <c r="H55" i="12"/>
  <c r="A55" i="12"/>
  <c r="Q55" i="12"/>
  <c r="S55" i="12"/>
  <c r="K55" i="12"/>
  <c r="M55" i="12"/>
  <c r="N55" i="12"/>
  <c r="E55" i="12"/>
  <c r="J55" i="12"/>
  <c r="B55" i="12"/>
  <c r="F55" i="12"/>
  <c r="T55" i="12"/>
  <c r="P55" i="12"/>
  <c r="C55" i="12"/>
  <c r="G55" i="12"/>
  <c r="D55" i="12"/>
  <c r="I55" i="12"/>
  <c r="R55" i="12"/>
  <c r="B386" i="12"/>
  <c r="T386" i="12"/>
  <c r="G386" i="12"/>
  <c r="C386" i="12"/>
  <c r="R386" i="12"/>
  <c r="D386" i="12"/>
  <c r="M386" i="12"/>
  <c r="J386" i="12"/>
  <c r="K386" i="12"/>
  <c r="O386" i="12"/>
  <c r="N386" i="12"/>
  <c r="F386" i="12"/>
  <c r="Q386" i="12"/>
  <c r="A386" i="12"/>
  <c r="H386" i="12"/>
  <c r="S386" i="12"/>
  <c r="L386" i="12"/>
  <c r="E386" i="12"/>
  <c r="P386" i="12"/>
  <c r="I386" i="12"/>
  <c r="K441" i="12"/>
  <c r="R441" i="12"/>
  <c r="F441" i="12"/>
  <c r="L441" i="12"/>
  <c r="I441" i="12"/>
  <c r="M441" i="12"/>
  <c r="E441" i="12"/>
  <c r="O441" i="12"/>
  <c r="H441" i="12"/>
  <c r="A441" i="12"/>
  <c r="J441" i="12"/>
  <c r="S441" i="12"/>
  <c r="C441" i="12"/>
  <c r="B441" i="12"/>
  <c r="G441" i="12"/>
  <c r="N441" i="12"/>
  <c r="D441" i="12"/>
  <c r="T441" i="12"/>
  <c r="Q441" i="12"/>
  <c r="P441" i="12"/>
  <c r="P61" i="12"/>
  <c r="H61" i="12"/>
  <c r="O61" i="12"/>
  <c r="J61" i="12"/>
  <c r="Q61" i="12"/>
  <c r="B61" i="12"/>
  <c r="A61" i="12"/>
  <c r="K61" i="12"/>
  <c r="L61" i="12"/>
  <c r="G61" i="12"/>
  <c r="R61" i="12"/>
  <c r="M61" i="12"/>
  <c r="E61" i="12"/>
  <c r="D61" i="12"/>
  <c r="S61" i="12"/>
  <c r="N61" i="12"/>
  <c r="T61" i="12"/>
  <c r="F61" i="12"/>
  <c r="I61" i="12"/>
  <c r="C61" i="12"/>
  <c r="L509" i="12"/>
  <c r="T509" i="12"/>
  <c r="O509" i="12"/>
  <c r="B509" i="12"/>
  <c r="N509" i="12"/>
  <c r="P509" i="12"/>
  <c r="A509" i="12"/>
  <c r="R509" i="12"/>
  <c r="Q509" i="12"/>
  <c r="S509" i="12"/>
  <c r="D509" i="12"/>
  <c r="F509" i="12"/>
  <c r="K509" i="12"/>
  <c r="E509" i="12"/>
  <c r="G509" i="12"/>
  <c r="J509" i="12"/>
  <c r="M509" i="12"/>
  <c r="H509" i="12"/>
  <c r="I509" i="12"/>
  <c r="C509" i="12"/>
  <c r="O677" i="12"/>
  <c r="L677" i="12"/>
  <c r="Q677" i="12"/>
  <c r="C677" i="12"/>
  <c r="D677" i="12"/>
  <c r="I677" i="12"/>
  <c r="S677" i="12"/>
  <c r="E677" i="12"/>
  <c r="H677" i="12"/>
  <c r="B677" i="12"/>
  <c r="J677" i="12"/>
  <c r="T677" i="12"/>
  <c r="R677" i="12"/>
  <c r="F677" i="12"/>
  <c r="P677" i="12"/>
  <c r="K677" i="12"/>
  <c r="G677" i="12"/>
  <c r="N677" i="12"/>
  <c r="A677" i="12"/>
  <c r="M677" i="12"/>
  <c r="B90" i="12"/>
  <c r="F90" i="12"/>
  <c r="G90" i="12"/>
  <c r="D90" i="12"/>
  <c r="P90" i="12"/>
  <c r="I90" i="12"/>
  <c r="A90" i="12"/>
  <c r="E90" i="12"/>
  <c r="O90" i="12"/>
  <c r="L90" i="12"/>
  <c r="K90" i="12"/>
  <c r="R90" i="12"/>
  <c r="C90" i="12"/>
  <c r="M90" i="12"/>
  <c r="J90" i="12"/>
  <c r="T90" i="12"/>
  <c r="N90" i="12"/>
  <c r="Q90" i="12"/>
  <c r="H90" i="12"/>
  <c r="S90" i="12"/>
  <c r="M168" i="12"/>
  <c r="I168" i="12"/>
  <c r="L168" i="12"/>
  <c r="Q168" i="12"/>
  <c r="O168" i="12"/>
  <c r="J168" i="12"/>
  <c r="G168" i="12"/>
  <c r="B168" i="12"/>
  <c r="F168" i="12"/>
  <c r="S168" i="12"/>
  <c r="P168" i="12"/>
  <c r="A168" i="12"/>
  <c r="H168" i="12"/>
  <c r="K168" i="12"/>
  <c r="E168" i="12"/>
  <c r="C168" i="12"/>
  <c r="N168" i="12"/>
  <c r="T168" i="12"/>
  <c r="R168" i="12"/>
  <c r="D168" i="12"/>
  <c r="L153" i="12"/>
  <c r="J153" i="12"/>
  <c r="N153" i="12"/>
  <c r="F153" i="12"/>
  <c r="S153" i="12"/>
  <c r="T153" i="12"/>
  <c r="M153" i="12"/>
  <c r="R153" i="12"/>
  <c r="Q153" i="12"/>
  <c r="A153" i="12"/>
  <c r="K153" i="12"/>
  <c r="G153" i="12"/>
  <c r="H153" i="12"/>
  <c r="I153" i="12"/>
  <c r="B153" i="12"/>
  <c r="E153" i="12"/>
  <c r="P153" i="12"/>
  <c r="C153" i="12"/>
  <c r="O153" i="12"/>
  <c r="D153" i="12"/>
  <c r="N227" i="12"/>
  <c r="T227" i="12"/>
  <c r="A227" i="12"/>
  <c r="E227" i="12"/>
  <c r="Q227" i="12"/>
  <c r="R227" i="12"/>
  <c r="F227" i="12"/>
  <c r="H227" i="12"/>
  <c r="L227" i="12"/>
  <c r="I227" i="12"/>
  <c r="O227" i="12"/>
  <c r="C227" i="12"/>
  <c r="G227" i="12"/>
  <c r="J227" i="12"/>
  <c r="P227" i="12"/>
  <c r="M227" i="12"/>
  <c r="K227" i="12"/>
  <c r="B227" i="12"/>
  <c r="S227" i="12"/>
  <c r="D227" i="12"/>
  <c r="G524" i="12"/>
  <c r="K524" i="12"/>
  <c r="N524" i="12"/>
  <c r="O524" i="12"/>
  <c r="C524" i="12"/>
  <c r="B524" i="12"/>
  <c r="R524" i="12"/>
  <c r="M524" i="12"/>
  <c r="Q524" i="12"/>
  <c r="H524" i="12"/>
  <c r="I524" i="12"/>
  <c r="P524" i="12"/>
  <c r="J524" i="12"/>
  <c r="S524" i="12"/>
  <c r="F524" i="12"/>
  <c r="T524" i="12"/>
  <c r="L524" i="12"/>
  <c r="A524" i="12"/>
  <c r="D524" i="12"/>
  <c r="E524" i="12"/>
  <c r="I517" i="12"/>
  <c r="K517" i="12"/>
  <c r="N517" i="12"/>
  <c r="S517" i="12"/>
  <c r="A517" i="12"/>
  <c r="G517" i="12"/>
  <c r="P517" i="12"/>
  <c r="J517" i="12"/>
  <c r="M517" i="12"/>
  <c r="H517" i="12"/>
  <c r="T517" i="12"/>
  <c r="Q517" i="12"/>
  <c r="F517" i="12"/>
  <c r="R517" i="12"/>
  <c r="C517" i="12"/>
  <c r="E517" i="12"/>
  <c r="L517" i="12"/>
  <c r="B517" i="12"/>
  <c r="O517" i="12"/>
  <c r="D517" i="12"/>
  <c r="K18" i="12"/>
  <c r="A18" i="12"/>
  <c r="Q18" i="12"/>
  <c r="G18" i="12"/>
  <c r="N18" i="12"/>
  <c r="E18" i="12"/>
  <c r="D18" i="12"/>
  <c r="L18" i="12"/>
  <c r="H18" i="12"/>
  <c r="S18" i="12"/>
  <c r="F18" i="12"/>
  <c r="B18" i="12"/>
  <c r="J18" i="12"/>
  <c r="I18" i="12"/>
  <c r="M18" i="12"/>
  <c r="R18" i="12"/>
  <c r="C18" i="12"/>
  <c r="O18" i="12"/>
  <c r="T18" i="12"/>
  <c r="P18" i="12"/>
  <c r="R28" i="12"/>
  <c r="C28" i="12"/>
  <c r="M28" i="12"/>
  <c r="D28" i="12"/>
  <c r="J28" i="12"/>
  <c r="Q28" i="12"/>
  <c r="L28" i="12"/>
  <c r="I28" i="12"/>
  <c r="O28" i="12"/>
  <c r="F28" i="12"/>
  <c r="S28" i="12"/>
  <c r="B28" i="12"/>
  <c r="E28" i="12"/>
  <c r="N28" i="12"/>
  <c r="G28" i="12"/>
  <c r="K28" i="12"/>
  <c r="P28" i="12"/>
  <c r="H28" i="12"/>
  <c r="A28" i="12"/>
  <c r="T28" i="12"/>
  <c r="D67" i="12"/>
  <c r="F67" i="12"/>
  <c r="I67" i="12"/>
  <c r="C67" i="12"/>
  <c r="M67" i="12"/>
  <c r="T67" i="12"/>
  <c r="B67" i="12"/>
  <c r="O67" i="12"/>
  <c r="G67" i="12"/>
  <c r="K67" i="12"/>
  <c r="H67" i="12"/>
  <c r="L67" i="12"/>
  <c r="N67" i="12"/>
  <c r="P67" i="12"/>
  <c r="J67" i="12"/>
  <c r="E67" i="12"/>
  <c r="A67" i="12"/>
  <c r="S67" i="12"/>
  <c r="R67" i="12"/>
  <c r="Q67" i="12"/>
  <c r="D85" i="12"/>
  <c r="L85" i="12"/>
  <c r="K85" i="12"/>
  <c r="O85" i="12"/>
  <c r="P85" i="12"/>
  <c r="E85" i="12"/>
  <c r="I85" i="12"/>
  <c r="C85" i="12"/>
  <c r="B85" i="12"/>
  <c r="T85" i="12"/>
  <c r="R85" i="12"/>
  <c r="H85" i="12"/>
  <c r="N85" i="12"/>
  <c r="F85" i="12"/>
  <c r="J85" i="12"/>
  <c r="Q85" i="12"/>
  <c r="A85" i="12"/>
  <c r="S85" i="12"/>
  <c r="M85" i="12"/>
  <c r="G85" i="12"/>
  <c r="C197" i="12"/>
  <c r="G197" i="12"/>
  <c r="A197" i="12"/>
  <c r="B197" i="12"/>
  <c r="J197" i="12"/>
  <c r="E197" i="12"/>
  <c r="N197" i="12"/>
  <c r="Q197" i="12"/>
  <c r="F197" i="12"/>
  <c r="M197" i="12"/>
  <c r="L197" i="12"/>
  <c r="D197" i="12"/>
  <c r="T197" i="12"/>
  <c r="S197" i="12"/>
  <c r="R197" i="12"/>
  <c r="P197" i="12"/>
  <c r="H197" i="12"/>
  <c r="O197" i="12"/>
  <c r="I197" i="12"/>
  <c r="K197" i="12"/>
  <c r="L663" i="12"/>
  <c r="M663" i="12"/>
  <c r="J663" i="12"/>
  <c r="K663" i="12"/>
  <c r="E663" i="12"/>
  <c r="D663" i="12"/>
  <c r="A663" i="12"/>
  <c r="F663" i="12"/>
  <c r="S663" i="12"/>
  <c r="P663" i="12"/>
  <c r="R663" i="12"/>
  <c r="G663" i="12"/>
  <c r="I663" i="12"/>
  <c r="H663" i="12"/>
  <c r="B663" i="12"/>
  <c r="O663" i="12"/>
  <c r="Q663" i="12"/>
  <c r="N663" i="12"/>
  <c r="T663" i="12"/>
  <c r="C663" i="12"/>
  <c r="L329" i="12"/>
  <c r="K329" i="12"/>
  <c r="D329" i="12"/>
  <c r="A329" i="12"/>
  <c r="N329" i="12"/>
  <c r="R329" i="12"/>
  <c r="E329" i="12"/>
  <c r="B329" i="12"/>
  <c r="F329" i="12"/>
  <c r="G329" i="12"/>
  <c r="C329" i="12"/>
  <c r="M329" i="12"/>
  <c r="P329" i="12"/>
  <c r="S329" i="12"/>
  <c r="H329" i="12"/>
  <c r="O329" i="12"/>
  <c r="T329" i="12"/>
  <c r="J329" i="12"/>
  <c r="Q329" i="12"/>
  <c r="I329" i="12"/>
  <c r="M211" i="12"/>
  <c r="A211" i="12"/>
  <c r="J211" i="12"/>
  <c r="L211" i="12"/>
  <c r="S211" i="12"/>
  <c r="Q211" i="12"/>
  <c r="D211" i="12"/>
  <c r="I211" i="12"/>
  <c r="B211" i="12"/>
  <c r="G211" i="12"/>
  <c r="E211" i="12"/>
  <c r="R211" i="12"/>
  <c r="T211" i="12"/>
  <c r="P211" i="12"/>
  <c r="F211" i="12"/>
  <c r="O211" i="12"/>
  <c r="K211" i="12"/>
  <c r="H211" i="12"/>
  <c r="C211" i="12"/>
  <c r="N211" i="12"/>
  <c r="F184" i="12"/>
  <c r="P184" i="12"/>
  <c r="J184" i="12"/>
  <c r="K184" i="12"/>
  <c r="R184" i="12"/>
  <c r="C184" i="12"/>
  <c r="M184" i="12"/>
  <c r="D184" i="12"/>
  <c r="G184" i="12"/>
  <c r="A184" i="12"/>
  <c r="Q184" i="12"/>
  <c r="I184" i="12"/>
  <c r="O184" i="12"/>
  <c r="B184" i="12"/>
  <c r="N184" i="12"/>
  <c r="E184" i="12"/>
  <c r="T184" i="12"/>
  <c r="H184" i="12"/>
  <c r="L184" i="12"/>
  <c r="S184" i="12"/>
  <c r="H295" i="12"/>
  <c r="E295" i="12"/>
  <c r="O295" i="12"/>
  <c r="P295" i="12"/>
  <c r="Q295" i="12"/>
  <c r="M295" i="12"/>
  <c r="A295" i="12"/>
  <c r="G295" i="12"/>
  <c r="B295" i="12"/>
  <c r="F295" i="12"/>
  <c r="R295" i="12"/>
  <c r="T295" i="12"/>
  <c r="D295" i="12"/>
  <c r="S295" i="12"/>
  <c r="J295" i="12"/>
  <c r="I295" i="12"/>
  <c r="L295" i="12"/>
  <c r="C295" i="12"/>
  <c r="K295" i="12"/>
  <c r="N295" i="12"/>
  <c r="J332" i="12"/>
  <c r="L332" i="12"/>
  <c r="M332" i="12"/>
  <c r="E332" i="12"/>
  <c r="T332" i="12"/>
  <c r="O332" i="12"/>
  <c r="C332" i="12"/>
  <c r="G332" i="12"/>
  <c r="D332" i="12"/>
  <c r="I332" i="12"/>
  <c r="R332" i="12"/>
  <c r="Q332" i="12"/>
  <c r="F332" i="12"/>
  <c r="S332" i="12"/>
  <c r="P332" i="12"/>
  <c r="A332" i="12"/>
  <c r="K332" i="12"/>
  <c r="N332" i="12"/>
  <c r="H332" i="12"/>
  <c r="B332" i="12"/>
  <c r="S578" i="12"/>
  <c r="B578" i="12"/>
  <c r="K578" i="12"/>
  <c r="Q578" i="12"/>
  <c r="E578" i="12"/>
  <c r="L578" i="12"/>
  <c r="P578" i="12"/>
  <c r="H578" i="12"/>
  <c r="C578" i="12"/>
  <c r="T578" i="12"/>
  <c r="F578" i="12"/>
  <c r="R578" i="12"/>
  <c r="N578" i="12"/>
  <c r="D578" i="12"/>
  <c r="I578" i="12"/>
  <c r="M578" i="12"/>
  <c r="A578" i="12"/>
  <c r="J578" i="12"/>
  <c r="G578" i="12"/>
  <c r="O578" i="12"/>
  <c r="F96" i="12"/>
  <c r="G96" i="12"/>
  <c r="S96" i="12"/>
  <c r="Q96" i="12"/>
  <c r="P96" i="12"/>
  <c r="A96" i="12"/>
  <c r="H96" i="12"/>
  <c r="I96" i="12"/>
  <c r="E96" i="12"/>
  <c r="O96" i="12"/>
  <c r="J96" i="12"/>
  <c r="T96" i="12"/>
  <c r="M96" i="12"/>
  <c r="D96" i="12"/>
  <c r="K96" i="12"/>
  <c r="C96" i="12"/>
  <c r="B96" i="12"/>
  <c r="N96" i="12"/>
  <c r="R96" i="12"/>
  <c r="L96" i="12"/>
  <c r="G380" i="12"/>
  <c r="M380" i="12"/>
  <c r="T380" i="12"/>
  <c r="R380" i="12"/>
  <c r="E380" i="12"/>
  <c r="I380" i="12"/>
  <c r="D380" i="12"/>
  <c r="H380" i="12"/>
  <c r="L380" i="12"/>
  <c r="F380" i="12"/>
  <c r="Q380" i="12"/>
  <c r="B380" i="12"/>
  <c r="K380" i="12"/>
  <c r="S380" i="12"/>
  <c r="P380" i="12"/>
  <c r="N380" i="12"/>
  <c r="O380" i="12"/>
  <c r="C380" i="12"/>
  <c r="J380" i="12"/>
  <c r="A380" i="12"/>
  <c r="O276" i="12"/>
  <c r="R276" i="12"/>
  <c r="D276" i="12"/>
  <c r="J276" i="12"/>
  <c r="N276" i="12"/>
  <c r="A276" i="12"/>
  <c r="S276" i="12"/>
  <c r="T276" i="12"/>
  <c r="I276" i="12"/>
  <c r="G276" i="12"/>
  <c r="P276" i="12"/>
  <c r="E276" i="12"/>
  <c r="F276" i="12"/>
  <c r="K276" i="12"/>
  <c r="Q276" i="12"/>
  <c r="M276" i="12"/>
  <c r="H276" i="12"/>
  <c r="C276" i="12"/>
  <c r="L276" i="12"/>
  <c r="B276" i="12"/>
  <c r="S489" i="12"/>
  <c r="N489" i="12"/>
  <c r="E489" i="12"/>
  <c r="D489" i="12"/>
  <c r="O489" i="12"/>
  <c r="I489" i="12"/>
  <c r="J489" i="12"/>
  <c r="H489" i="12"/>
  <c r="L489" i="12"/>
  <c r="R489" i="12"/>
  <c r="T489" i="12"/>
  <c r="Q489" i="12"/>
  <c r="P489" i="12"/>
  <c r="A489" i="12"/>
  <c r="B489" i="12"/>
  <c r="F489" i="12"/>
  <c r="G489" i="12"/>
  <c r="K489" i="12"/>
  <c r="C489" i="12"/>
  <c r="M489" i="12"/>
  <c r="C590" i="12"/>
  <c r="N590" i="12"/>
  <c r="R590" i="12"/>
  <c r="H590" i="12"/>
  <c r="Q590" i="12"/>
  <c r="M590" i="12"/>
  <c r="B590" i="12"/>
  <c r="O590" i="12"/>
  <c r="T590" i="12"/>
  <c r="G590" i="12"/>
  <c r="F590" i="12"/>
  <c r="L590" i="12"/>
  <c r="A590" i="12"/>
  <c r="S590" i="12"/>
  <c r="D590" i="12"/>
  <c r="P590" i="12"/>
  <c r="J590" i="12"/>
  <c r="E590" i="12"/>
  <c r="K590" i="12"/>
  <c r="I590" i="12"/>
  <c r="F493" i="12"/>
  <c r="R493" i="12"/>
  <c r="Q493" i="12"/>
  <c r="E493" i="12"/>
  <c r="A493" i="12"/>
  <c r="S493" i="12"/>
  <c r="K493" i="12"/>
  <c r="D493" i="12"/>
  <c r="H493" i="12"/>
  <c r="L493" i="12"/>
  <c r="G493" i="12"/>
  <c r="I493" i="12"/>
  <c r="J493" i="12"/>
  <c r="N493" i="12"/>
  <c r="P493" i="12"/>
  <c r="C493" i="12"/>
  <c r="M493" i="12"/>
  <c r="O493" i="12"/>
  <c r="B493" i="12"/>
  <c r="T493" i="12"/>
  <c r="S178" i="12"/>
  <c r="O178" i="12"/>
  <c r="M178" i="12"/>
  <c r="D178" i="12"/>
  <c r="G178" i="12"/>
  <c r="C178" i="12"/>
  <c r="K178" i="12"/>
  <c r="I178" i="12"/>
  <c r="H178" i="12"/>
  <c r="R178" i="12"/>
  <c r="A178" i="12"/>
  <c r="L178" i="12"/>
  <c r="Q178" i="12"/>
  <c r="E178" i="12"/>
  <c r="T178" i="12"/>
  <c r="P178" i="12"/>
  <c r="N178" i="12"/>
  <c r="F178" i="12"/>
  <c r="B178" i="12"/>
  <c r="J178" i="12"/>
  <c r="K468" i="12"/>
  <c r="R468" i="12"/>
  <c r="P468" i="12"/>
  <c r="C468" i="12"/>
  <c r="L468" i="12"/>
  <c r="T468" i="12"/>
  <c r="S468" i="12"/>
  <c r="Q468" i="12"/>
  <c r="B468" i="12"/>
  <c r="J468" i="12"/>
  <c r="N468" i="12"/>
  <c r="H468" i="12"/>
  <c r="M468" i="12"/>
  <c r="G468" i="12"/>
  <c r="F468" i="12"/>
  <c r="E468" i="12"/>
  <c r="A468" i="12"/>
  <c r="O468" i="12"/>
  <c r="D468" i="12"/>
  <c r="I468" i="12"/>
  <c r="L208" i="12"/>
  <c r="Q208" i="12"/>
  <c r="P208" i="12"/>
  <c r="C208" i="12"/>
  <c r="E208" i="12"/>
  <c r="K208" i="12"/>
  <c r="D208" i="12"/>
  <c r="A208" i="12"/>
  <c r="I208" i="12"/>
  <c r="N208" i="12"/>
  <c r="M208" i="12"/>
  <c r="S208" i="12"/>
  <c r="T208" i="12"/>
  <c r="G208" i="12"/>
  <c r="J208" i="12"/>
  <c r="B208" i="12"/>
  <c r="H208" i="12"/>
  <c r="R208" i="12"/>
  <c r="O208" i="12"/>
  <c r="F208" i="12"/>
  <c r="Q439" i="12"/>
  <c r="L439" i="12"/>
  <c r="A439" i="12"/>
  <c r="R439" i="12"/>
  <c r="K439" i="12"/>
  <c r="O439" i="12"/>
  <c r="T439" i="12"/>
  <c r="J439" i="12"/>
  <c r="M439" i="12"/>
  <c r="N439" i="12"/>
  <c r="H439" i="12"/>
  <c r="G439" i="12"/>
  <c r="D439" i="12"/>
  <c r="F439" i="12"/>
  <c r="E439" i="12"/>
  <c r="B439" i="12"/>
  <c r="C439" i="12"/>
  <c r="I439" i="12"/>
  <c r="P439" i="12"/>
  <c r="S439" i="12"/>
  <c r="O19" i="12"/>
  <c r="J19" i="12"/>
  <c r="H19" i="12"/>
  <c r="N19" i="12"/>
  <c r="G19" i="12"/>
  <c r="I19" i="12"/>
  <c r="M19" i="12"/>
  <c r="K19" i="12"/>
  <c r="D19" i="12"/>
  <c r="A19" i="12"/>
  <c r="L19" i="12"/>
  <c r="Q19" i="12"/>
  <c r="E19" i="12"/>
  <c r="C19" i="12"/>
  <c r="T19" i="12"/>
  <c r="B19" i="12"/>
  <c r="R19" i="12"/>
  <c r="S19" i="12"/>
  <c r="P19" i="12"/>
  <c r="F19" i="12"/>
  <c r="F353" i="12"/>
  <c r="C353" i="12"/>
  <c r="B353" i="12"/>
  <c r="K353" i="12"/>
  <c r="L353" i="12"/>
  <c r="A353" i="12"/>
  <c r="J353" i="12"/>
  <c r="N353" i="12"/>
  <c r="M353" i="12"/>
  <c r="P353" i="12"/>
  <c r="S353" i="12"/>
  <c r="I353" i="12"/>
  <c r="E353" i="12"/>
  <c r="G353" i="12"/>
  <c r="T353" i="12"/>
  <c r="O353" i="12"/>
  <c r="H353" i="12"/>
  <c r="D353" i="12"/>
  <c r="R353" i="12"/>
  <c r="Q353" i="12"/>
  <c r="C364" i="12"/>
  <c r="T364" i="12"/>
  <c r="R364" i="12"/>
  <c r="F364" i="12"/>
  <c r="M364" i="12"/>
  <c r="G364" i="12"/>
  <c r="J364" i="12"/>
  <c r="Q364" i="12"/>
  <c r="K364" i="12"/>
  <c r="I364" i="12"/>
  <c r="B364" i="12"/>
  <c r="A364" i="12"/>
  <c r="N364" i="12"/>
  <c r="D364" i="12"/>
  <c r="O364" i="12"/>
  <c r="P364" i="12"/>
  <c r="E364" i="12"/>
  <c r="H364" i="12"/>
  <c r="S364" i="12"/>
  <c r="L364" i="12"/>
  <c r="T363" i="12"/>
  <c r="P363" i="12"/>
  <c r="F363" i="12"/>
  <c r="O363" i="12"/>
  <c r="S363" i="12"/>
  <c r="J363" i="12"/>
  <c r="I363" i="12"/>
  <c r="E363" i="12"/>
  <c r="G363" i="12"/>
  <c r="C363" i="12"/>
  <c r="M363" i="12"/>
  <c r="H363" i="12"/>
  <c r="N363" i="12"/>
  <c r="K363" i="12"/>
  <c r="Q363" i="12"/>
  <c r="A363" i="12"/>
  <c r="B363" i="12"/>
  <c r="R363" i="12"/>
  <c r="L363" i="12"/>
  <c r="D363" i="12"/>
  <c r="T81" i="12"/>
  <c r="M81" i="12"/>
  <c r="L81" i="12"/>
  <c r="N81" i="12"/>
  <c r="S81" i="12"/>
  <c r="K81" i="12"/>
  <c r="G81" i="12"/>
  <c r="A81" i="12"/>
  <c r="C81" i="12"/>
  <c r="P81" i="12"/>
  <c r="Q81" i="12"/>
  <c r="R81" i="12"/>
  <c r="F81" i="12"/>
  <c r="I81" i="12"/>
  <c r="E81" i="12"/>
  <c r="B81" i="12"/>
  <c r="O81" i="12"/>
  <c r="J81" i="12"/>
  <c r="D81" i="12"/>
  <c r="H81" i="12"/>
  <c r="K202" i="12"/>
  <c r="Q202" i="12"/>
  <c r="L202" i="12"/>
  <c r="A202" i="12"/>
  <c r="E202" i="12"/>
  <c r="G202" i="12"/>
  <c r="N202" i="12"/>
  <c r="H202" i="12"/>
  <c r="I202" i="12"/>
  <c r="T202" i="12"/>
  <c r="P202" i="12"/>
  <c r="J202" i="12"/>
  <c r="C202" i="12"/>
  <c r="D202" i="12"/>
  <c r="O202" i="12"/>
  <c r="M202" i="12"/>
  <c r="F202" i="12"/>
  <c r="R202" i="12"/>
  <c r="S202" i="12"/>
  <c r="B202" i="12"/>
  <c r="C542" i="12"/>
  <c r="P542" i="12"/>
  <c r="F542" i="12"/>
  <c r="D542" i="12"/>
  <c r="A542" i="12"/>
  <c r="B542" i="12"/>
  <c r="K542" i="12"/>
  <c r="H542" i="12"/>
  <c r="M542" i="12"/>
  <c r="G542" i="12"/>
  <c r="T542" i="12"/>
  <c r="N542" i="12"/>
  <c r="Q542" i="12"/>
  <c r="J542" i="12"/>
  <c r="S542" i="12"/>
  <c r="R542" i="12"/>
  <c r="L542" i="12"/>
  <c r="I542" i="12"/>
  <c r="E542" i="12"/>
  <c r="O542" i="12"/>
  <c r="N388" i="12"/>
  <c r="E388" i="12"/>
  <c r="R388" i="12"/>
  <c r="C388" i="12"/>
  <c r="Q388" i="12"/>
  <c r="A388" i="12"/>
  <c r="K388" i="12"/>
  <c r="G388" i="12"/>
  <c r="T388" i="12"/>
  <c r="B388" i="12"/>
  <c r="L388" i="12"/>
  <c r="S388" i="12"/>
  <c r="D388" i="12"/>
  <c r="O388" i="12"/>
  <c r="F388" i="12"/>
  <c r="J388" i="12"/>
  <c r="P388" i="12"/>
  <c r="H388" i="12"/>
  <c r="M388" i="12"/>
  <c r="I388" i="12"/>
  <c r="N587" i="12"/>
  <c r="E587" i="12"/>
  <c r="G587" i="12"/>
  <c r="J587" i="12"/>
  <c r="Q587" i="12"/>
  <c r="P587" i="12"/>
  <c r="T587" i="12"/>
  <c r="F587" i="12"/>
  <c r="L587" i="12"/>
  <c r="M587" i="12"/>
  <c r="H587" i="12"/>
  <c r="C587" i="12"/>
  <c r="B587" i="12"/>
  <c r="S587" i="12"/>
  <c r="I587" i="12"/>
  <c r="D587" i="12"/>
  <c r="R587" i="12"/>
  <c r="O587" i="12"/>
  <c r="A587" i="12"/>
  <c r="K587" i="12"/>
  <c r="N115" i="12"/>
  <c r="A115" i="12"/>
  <c r="Q115" i="12"/>
  <c r="B115" i="12"/>
  <c r="M115" i="12"/>
  <c r="L115" i="12"/>
  <c r="F115" i="12"/>
  <c r="J115" i="12"/>
  <c r="G115" i="12"/>
  <c r="O115" i="12"/>
  <c r="S115" i="12"/>
  <c r="R115" i="12"/>
  <c r="I115" i="12"/>
  <c r="T115" i="12"/>
  <c r="C115" i="12"/>
  <c r="D115" i="12"/>
  <c r="P115" i="12"/>
  <c r="E115" i="12"/>
  <c r="K115" i="12"/>
  <c r="H115" i="12"/>
  <c r="C480" i="12"/>
  <c r="F480" i="12"/>
  <c r="L480" i="12"/>
  <c r="B480" i="12"/>
  <c r="M480" i="12"/>
  <c r="T480" i="12"/>
  <c r="H480" i="12"/>
  <c r="K480" i="12"/>
  <c r="O480" i="12"/>
  <c r="Q480" i="12"/>
  <c r="A480" i="12"/>
  <c r="N480" i="12"/>
  <c r="P480" i="12"/>
  <c r="R480" i="12"/>
  <c r="D480" i="12"/>
  <c r="G480" i="12"/>
  <c r="S480" i="12"/>
  <c r="E480" i="12"/>
  <c r="I480" i="12"/>
  <c r="J480" i="12"/>
  <c r="B320" i="12"/>
  <c r="K320" i="12"/>
  <c r="L320" i="12"/>
  <c r="P320" i="12"/>
  <c r="N320" i="12"/>
  <c r="D320" i="12"/>
  <c r="O320" i="12"/>
  <c r="R320" i="12"/>
  <c r="G320" i="12"/>
  <c r="I320" i="12"/>
  <c r="C320" i="12"/>
  <c r="Q320" i="12"/>
  <c r="F320" i="12"/>
  <c r="H320" i="12"/>
  <c r="A320" i="12"/>
  <c r="J320" i="12"/>
  <c r="M320" i="12"/>
  <c r="T320" i="12"/>
  <c r="E320" i="12"/>
  <c r="S320" i="12"/>
  <c r="I425" i="12"/>
  <c r="N425" i="12"/>
  <c r="E425" i="12"/>
  <c r="L425" i="12"/>
  <c r="M425" i="12"/>
  <c r="H425" i="12"/>
  <c r="G425" i="12"/>
  <c r="F425" i="12"/>
  <c r="C425" i="12"/>
  <c r="A425" i="12"/>
  <c r="Q425" i="12"/>
  <c r="J425" i="12"/>
  <c r="T425" i="12"/>
  <c r="R425" i="12"/>
  <c r="K425" i="12"/>
  <c r="D425" i="12"/>
  <c r="O425" i="12"/>
  <c r="S425" i="12"/>
  <c r="P425" i="12"/>
  <c r="B425" i="12"/>
  <c r="F430" i="12"/>
  <c r="P430" i="12"/>
  <c r="A430" i="12"/>
  <c r="R430" i="12"/>
  <c r="M430" i="12"/>
  <c r="O430" i="12"/>
  <c r="G430" i="12"/>
  <c r="I430" i="12"/>
  <c r="L430" i="12"/>
  <c r="C430" i="12"/>
  <c r="N430" i="12"/>
  <c r="D430" i="12"/>
  <c r="T430" i="12"/>
  <c r="Q430" i="12"/>
  <c r="S430" i="12"/>
  <c r="K430" i="12"/>
  <c r="B430" i="12"/>
  <c r="J430" i="12"/>
  <c r="H430" i="12"/>
  <c r="E430" i="12"/>
  <c r="T689" i="12"/>
  <c r="P689" i="12"/>
  <c r="O689" i="12"/>
  <c r="H689" i="12"/>
  <c r="G689" i="12"/>
  <c r="J689" i="12"/>
  <c r="N689" i="12"/>
  <c r="I689" i="12"/>
  <c r="F689" i="12"/>
  <c r="Q689" i="12"/>
  <c r="D689" i="12"/>
  <c r="E689" i="12"/>
  <c r="S689" i="12"/>
  <c r="M689" i="12"/>
  <c r="B689" i="12"/>
  <c r="A689" i="12"/>
  <c r="L689" i="12"/>
  <c r="K689" i="12"/>
  <c r="R689" i="12"/>
  <c r="C689" i="12"/>
  <c r="N387" i="12"/>
  <c r="P387" i="12"/>
  <c r="B387" i="12"/>
  <c r="L387" i="12"/>
  <c r="I387" i="12"/>
  <c r="K387" i="12"/>
  <c r="D387" i="12"/>
  <c r="F387" i="12"/>
  <c r="E387" i="12"/>
  <c r="H387" i="12"/>
  <c r="G387" i="12"/>
  <c r="A387" i="12"/>
  <c r="S387" i="12"/>
  <c r="R387" i="12"/>
  <c r="T387" i="12"/>
  <c r="C387" i="12"/>
  <c r="Q387" i="12"/>
  <c r="J387" i="12"/>
  <c r="M387" i="12"/>
  <c r="O387" i="12"/>
  <c r="I238" i="12"/>
  <c r="R238" i="12"/>
  <c r="N238" i="12"/>
  <c r="G238" i="12"/>
  <c r="S238" i="12"/>
  <c r="T238" i="12"/>
  <c r="C238" i="12"/>
  <c r="P238" i="12"/>
  <c r="H238" i="12"/>
  <c r="J238" i="12"/>
  <c r="E238" i="12"/>
  <c r="K238" i="12"/>
  <c r="F238" i="12"/>
  <c r="A238" i="12"/>
  <c r="O238" i="12"/>
  <c r="M238" i="12"/>
  <c r="Q238" i="12"/>
  <c r="L238" i="12"/>
  <c r="D238" i="12"/>
  <c r="B238" i="12"/>
  <c r="H393" i="12"/>
  <c r="B393" i="12"/>
  <c r="A393" i="12"/>
  <c r="T393" i="12"/>
  <c r="K393" i="12"/>
  <c r="Q393" i="12"/>
  <c r="M393" i="12"/>
  <c r="N393" i="12"/>
  <c r="O393" i="12"/>
  <c r="L393" i="12"/>
  <c r="G393" i="12"/>
  <c r="I393" i="12"/>
  <c r="S393" i="12"/>
  <c r="E393" i="12"/>
  <c r="J393" i="12"/>
  <c r="D393" i="12"/>
  <c r="R393" i="12"/>
  <c r="F393" i="12"/>
  <c r="P393" i="12"/>
  <c r="C393" i="12"/>
  <c r="T574" i="12"/>
  <c r="Q574" i="12"/>
  <c r="P574" i="12"/>
  <c r="D574" i="12"/>
  <c r="J574" i="12"/>
  <c r="K574" i="12"/>
  <c r="C574" i="12"/>
  <c r="A574" i="12"/>
  <c r="N574" i="12"/>
  <c r="O574" i="12"/>
  <c r="M574" i="12"/>
  <c r="S574" i="12"/>
  <c r="R574" i="12"/>
  <c r="E574" i="12"/>
  <c r="B574" i="12"/>
  <c r="L574" i="12"/>
  <c r="F574" i="12"/>
  <c r="G574" i="12"/>
  <c r="H574" i="12"/>
  <c r="I574" i="12"/>
  <c r="J155" i="12"/>
  <c r="K155" i="12"/>
  <c r="T155" i="12"/>
  <c r="S155" i="12"/>
  <c r="H155" i="12"/>
  <c r="M155" i="12"/>
  <c r="R155" i="12"/>
  <c r="A155" i="12"/>
  <c r="P155" i="12"/>
  <c r="F155" i="12"/>
  <c r="O155" i="12"/>
  <c r="G155" i="12"/>
  <c r="I155" i="12"/>
  <c r="Q155" i="12"/>
  <c r="C155" i="12"/>
  <c r="B155" i="12"/>
  <c r="D155" i="12"/>
  <c r="L155" i="12"/>
  <c r="E155" i="12"/>
  <c r="N155" i="12"/>
  <c r="L486" i="12"/>
  <c r="Q486" i="12"/>
  <c r="E486" i="12"/>
  <c r="M486" i="12"/>
  <c r="B486" i="12"/>
  <c r="J486" i="12"/>
  <c r="I486" i="12"/>
  <c r="N486" i="12"/>
  <c r="H486" i="12"/>
  <c r="K486" i="12"/>
  <c r="F486" i="12"/>
  <c r="P486" i="12"/>
  <c r="S486" i="12"/>
  <c r="G486" i="12"/>
  <c r="C486" i="12"/>
  <c r="O486" i="12"/>
  <c r="T486" i="12"/>
  <c r="A486" i="12"/>
  <c r="D486" i="12"/>
  <c r="R486" i="12"/>
  <c r="L270" i="12"/>
  <c r="H270" i="12"/>
  <c r="G270" i="12"/>
  <c r="Q270" i="12"/>
  <c r="K270" i="12"/>
  <c r="O270" i="12"/>
  <c r="M270" i="12"/>
  <c r="J270" i="12"/>
  <c r="D270" i="12"/>
  <c r="B270" i="12"/>
  <c r="R270" i="12"/>
  <c r="C270" i="12"/>
  <c r="F270" i="12"/>
  <c r="N270" i="12"/>
  <c r="T270" i="12"/>
  <c r="E270" i="12"/>
  <c r="I270" i="12"/>
  <c r="P270" i="12"/>
  <c r="A270" i="12"/>
  <c r="S270" i="12"/>
  <c r="K550" i="12"/>
  <c r="L550" i="12"/>
  <c r="H550" i="12"/>
  <c r="C550" i="12"/>
  <c r="Q550" i="12"/>
  <c r="J550" i="12"/>
  <c r="N550" i="12"/>
  <c r="M550" i="12"/>
  <c r="R550" i="12"/>
  <c r="F550" i="12"/>
  <c r="S550" i="12"/>
  <c r="D550" i="12"/>
  <c r="P550" i="12"/>
  <c r="G550" i="12"/>
  <c r="B550" i="12"/>
  <c r="A550" i="12"/>
  <c r="O550" i="12"/>
  <c r="T550" i="12"/>
  <c r="E550" i="12"/>
  <c r="I550" i="12"/>
  <c r="J508" i="12"/>
  <c r="S508" i="12"/>
  <c r="I508" i="12"/>
  <c r="E508" i="12"/>
  <c r="B508" i="12"/>
  <c r="O508" i="12"/>
  <c r="D508" i="12"/>
  <c r="T508" i="12"/>
  <c r="P508" i="12"/>
  <c r="Q508" i="12"/>
  <c r="N508" i="12"/>
  <c r="A508" i="12"/>
  <c r="H508" i="12"/>
  <c r="K508" i="12"/>
  <c r="R508" i="12"/>
  <c r="G508" i="12"/>
  <c r="C508" i="12"/>
  <c r="M508" i="12"/>
  <c r="F508" i="12"/>
  <c r="L508" i="12"/>
  <c r="E37" i="12"/>
  <c r="B37" i="12"/>
  <c r="L37" i="12"/>
  <c r="K37" i="12"/>
  <c r="O37" i="12"/>
  <c r="F37" i="12"/>
  <c r="A37" i="12"/>
  <c r="D37" i="12"/>
  <c r="T37" i="12"/>
  <c r="C37" i="12"/>
  <c r="H37" i="12"/>
  <c r="R37" i="12"/>
  <c r="G37" i="12"/>
  <c r="I37" i="12"/>
  <c r="M37" i="12"/>
  <c r="N37" i="12"/>
  <c r="Q37" i="12"/>
  <c r="J37" i="12"/>
  <c r="S37" i="12"/>
  <c r="P37" i="12"/>
  <c r="E34" i="12"/>
  <c r="H34" i="12"/>
  <c r="K34" i="12"/>
  <c r="R34" i="12"/>
  <c r="J34" i="12"/>
  <c r="Q34" i="12"/>
  <c r="O34" i="12"/>
  <c r="F34" i="12"/>
  <c r="G34" i="12"/>
  <c r="A34" i="12"/>
  <c r="T34" i="12"/>
  <c r="L34" i="12"/>
  <c r="D34" i="12"/>
  <c r="S34" i="12"/>
  <c r="P34" i="12"/>
  <c r="M34" i="12"/>
  <c r="I34" i="12"/>
  <c r="N34" i="12"/>
  <c r="B34" i="12"/>
  <c r="C34" i="12"/>
  <c r="H454" i="12"/>
  <c r="E454" i="12"/>
  <c r="S454" i="12"/>
  <c r="J454" i="12"/>
  <c r="I454" i="12"/>
  <c r="F454" i="12"/>
  <c r="D454" i="12"/>
  <c r="N454" i="12"/>
  <c r="Q454" i="12"/>
  <c r="L454" i="12"/>
  <c r="A454" i="12"/>
  <c r="T454" i="12"/>
  <c r="R454" i="12"/>
  <c r="M454" i="12"/>
  <c r="P454" i="12"/>
  <c r="C454" i="12"/>
  <c r="K454" i="12"/>
  <c r="B454" i="12"/>
  <c r="O454" i="12"/>
  <c r="G454" i="12"/>
  <c r="R688" i="12"/>
  <c r="C688" i="12"/>
  <c r="J688" i="12"/>
  <c r="S688" i="12"/>
  <c r="K688" i="12"/>
  <c r="M688" i="12"/>
  <c r="B688" i="12"/>
  <c r="Q688" i="12"/>
  <c r="F688" i="12"/>
  <c r="P688" i="12"/>
  <c r="T688" i="12"/>
  <c r="I688" i="12"/>
  <c r="O688" i="12"/>
  <c r="G688" i="12"/>
  <c r="D688" i="12"/>
  <c r="E688" i="12"/>
  <c r="N688" i="12"/>
  <c r="A688" i="12"/>
  <c r="H688" i="12"/>
  <c r="L688" i="12"/>
  <c r="B355" i="12"/>
  <c r="I355" i="12"/>
  <c r="F355" i="12"/>
  <c r="J355" i="12"/>
  <c r="S355" i="12"/>
  <c r="M355" i="12"/>
  <c r="O355" i="12"/>
  <c r="P355" i="12"/>
  <c r="R355" i="12"/>
  <c r="Q355" i="12"/>
  <c r="K355" i="12"/>
  <c r="D355" i="12"/>
  <c r="G355" i="12"/>
  <c r="N355" i="12"/>
  <c r="T355" i="12"/>
  <c r="A355" i="12"/>
  <c r="E355" i="12"/>
  <c r="H355" i="12"/>
  <c r="C355" i="12"/>
  <c r="L355" i="12"/>
  <c r="N31" i="12"/>
  <c r="T31" i="12"/>
  <c r="H31" i="12"/>
  <c r="Q31" i="12"/>
  <c r="B31" i="12"/>
  <c r="R31" i="12"/>
  <c r="P31" i="12"/>
  <c r="G31" i="12"/>
  <c r="L31" i="12"/>
  <c r="S31" i="12"/>
  <c r="M31" i="12"/>
  <c r="O31" i="12"/>
  <c r="J31" i="12"/>
  <c r="F31" i="12"/>
  <c r="K31" i="12"/>
  <c r="A31" i="12"/>
  <c r="D31" i="12"/>
  <c r="C31" i="12"/>
  <c r="E31" i="12"/>
  <c r="I31" i="12"/>
  <c r="S490" i="12"/>
  <c r="R490" i="12"/>
  <c r="P490" i="12"/>
  <c r="G490" i="12"/>
  <c r="M490" i="12"/>
  <c r="B490" i="12"/>
  <c r="C490" i="12"/>
  <c r="D490" i="12"/>
  <c r="L490" i="12"/>
  <c r="H490" i="12"/>
  <c r="F490" i="12"/>
  <c r="J490" i="12"/>
  <c r="Q490" i="12"/>
  <c r="I490" i="12"/>
  <c r="E490" i="12"/>
  <c r="T490" i="12"/>
  <c r="N490" i="12"/>
  <c r="K490" i="12"/>
  <c r="O490" i="12"/>
  <c r="A490" i="12"/>
  <c r="I225" i="12"/>
  <c r="N225" i="12"/>
  <c r="E225" i="12"/>
  <c r="H225" i="12"/>
  <c r="S225" i="12"/>
  <c r="L225" i="12"/>
  <c r="T225" i="12"/>
  <c r="C225" i="12"/>
  <c r="G225" i="12"/>
  <c r="B225" i="12"/>
  <c r="R225" i="12"/>
  <c r="K225" i="12"/>
  <c r="P225" i="12"/>
  <c r="F225" i="12"/>
  <c r="A225" i="12"/>
  <c r="Q225" i="12"/>
  <c r="D225" i="12"/>
  <c r="M225" i="12"/>
  <c r="J225" i="12"/>
  <c r="O225" i="12"/>
  <c r="O156" i="12"/>
  <c r="A156" i="12"/>
  <c r="P156" i="12"/>
  <c r="F156" i="12"/>
  <c r="G156" i="12"/>
  <c r="C156" i="12"/>
  <c r="K156" i="12"/>
  <c r="I156" i="12"/>
  <c r="B156" i="12"/>
  <c r="N156" i="12"/>
  <c r="H156" i="12"/>
  <c r="E156" i="12"/>
  <c r="Q156" i="12"/>
  <c r="S156" i="12"/>
  <c r="M156" i="12"/>
  <c r="L156" i="12"/>
  <c r="R156" i="12"/>
  <c r="T156" i="12"/>
  <c r="D156" i="12"/>
  <c r="J156" i="12"/>
  <c r="T173" i="12"/>
  <c r="M173" i="12"/>
  <c r="P173" i="12"/>
  <c r="K173" i="12"/>
  <c r="J173" i="12"/>
  <c r="I173" i="12"/>
  <c r="O173" i="12"/>
  <c r="D173" i="12"/>
  <c r="Q173" i="12"/>
  <c r="C173" i="12"/>
  <c r="B173" i="12"/>
  <c r="R173" i="12"/>
  <c r="H173" i="12"/>
  <c r="A173" i="12"/>
  <c r="L173" i="12"/>
  <c r="E173" i="12"/>
  <c r="G173" i="12"/>
  <c r="S173" i="12"/>
  <c r="F173" i="12"/>
  <c r="N173" i="12"/>
  <c r="C93" i="12"/>
  <c r="I93" i="12"/>
  <c r="O93" i="12"/>
  <c r="L93" i="12"/>
  <c r="B93" i="12"/>
  <c r="K93" i="12"/>
  <c r="G93" i="12"/>
  <c r="P93" i="12"/>
  <c r="N93" i="12"/>
  <c r="F93" i="12"/>
  <c r="H93" i="12"/>
  <c r="S93" i="12"/>
  <c r="A93" i="12"/>
  <c r="Q93" i="12"/>
  <c r="R93" i="12"/>
  <c r="M93" i="12"/>
  <c r="D93" i="12"/>
  <c r="E93" i="12"/>
  <c r="T93" i="12"/>
  <c r="J93" i="12"/>
  <c r="J95" i="12"/>
  <c r="R95" i="12"/>
  <c r="A95" i="12"/>
  <c r="C95" i="12"/>
  <c r="P95" i="12"/>
  <c r="B95" i="12"/>
  <c r="K95" i="12"/>
  <c r="D95" i="12"/>
  <c r="T95" i="12"/>
  <c r="E95" i="12"/>
  <c r="O95" i="12"/>
  <c r="I95" i="12"/>
  <c r="G95" i="12"/>
  <c r="M95" i="12"/>
  <c r="N95" i="12"/>
  <c r="Q95" i="12"/>
  <c r="F95" i="12"/>
  <c r="S95" i="12"/>
  <c r="L95" i="12"/>
  <c r="H95" i="12"/>
  <c r="N213" i="12"/>
  <c r="I213" i="12"/>
  <c r="M213" i="12"/>
  <c r="F213" i="12"/>
  <c r="S213" i="12"/>
  <c r="D213" i="12"/>
  <c r="H213" i="12"/>
  <c r="A213" i="12"/>
  <c r="P213" i="12"/>
  <c r="K213" i="12"/>
  <c r="G213" i="12"/>
  <c r="L213" i="12"/>
  <c r="C213" i="12"/>
  <c r="Q213" i="12"/>
  <c r="T213" i="12"/>
  <c r="R213" i="12"/>
  <c r="O213" i="12"/>
  <c r="J213" i="12"/>
  <c r="E213" i="12"/>
  <c r="B213" i="12"/>
  <c r="G365" i="12"/>
  <c r="I365" i="12"/>
  <c r="S365" i="12"/>
  <c r="L365" i="12"/>
  <c r="R365" i="12"/>
  <c r="P365" i="12"/>
  <c r="B365" i="12"/>
  <c r="C365" i="12"/>
  <c r="T365" i="12"/>
  <c r="A365" i="12"/>
  <c r="N365" i="12"/>
  <c r="J365" i="12"/>
  <c r="M365" i="12"/>
  <c r="O365" i="12"/>
  <c r="K365" i="12"/>
  <c r="D365" i="12"/>
  <c r="H365" i="12"/>
  <c r="E365" i="12"/>
  <c r="F365" i="12"/>
  <c r="Q365" i="12"/>
  <c r="K195" i="12"/>
  <c r="B195" i="12"/>
  <c r="J195" i="12"/>
  <c r="O195" i="12"/>
  <c r="N195" i="12"/>
  <c r="S195" i="12"/>
  <c r="C195" i="12"/>
  <c r="I195" i="12"/>
  <c r="P195" i="12"/>
  <c r="A195" i="12"/>
  <c r="H195" i="12"/>
  <c r="L195" i="12"/>
  <c r="T195" i="12"/>
  <c r="M195" i="12"/>
  <c r="R195" i="12"/>
  <c r="D195" i="12"/>
  <c r="Q195" i="12"/>
  <c r="F195" i="12"/>
  <c r="E195" i="12"/>
  <c r="G195" i="12"/>
  <c r="L138" i="12"/>
  <c r="I138" i="12"/>
  <c r="R138" i="12"/>
  <c r="N138" i="12"/>
  <c r="B138" i="12"/>
  <c r="P138" i="12"/>
  <c r="M138" i="12"/>
  <c r="Q138" i="12"/>
  <c r="C138" i="12"/>
  <c r="O138" i="12"/>
  <c r="F138" i="12"/>
  <c r="D138" i="12"/>
  <c r="T138" i="12"/>
  <c r="A138" i="12"/>
  <c r="S138" i="12"/>
  <c r="H138" i="12"/>
  <c r="J138" i="12"/>
  <c r="K138" i="12"/>
  <c r="E138" i="12"/>
  <c r="G138" i="12"/>
  <c r="I612" i="12"/>
  <c r="J612" i="12"/>
  <c r="D612" i="12"/>
  <c r="G612" i="12"/>
  <c r="N612" i="12"/>
  <c r="O612" i="12"/>
  <c r="F612" i="12"/>
  <c r="C612" i="12"/>
  <c r="H612" i="12"/>
  <c r="S612" i="12"/>
  <c r="T612" i="12"/>
  <c r="P612" i="12"/>
  <c r="K612" i="12"/>
  <c r="L612" i="12"/>
  <c r="A612" i="12"/>
  <c r="B612" i="12"/>
  <c r="R612" i="12"/>
  <c r="M612" i="12"/>
  <c r="E612" i="12"/>
  <c r="Q612" i="12"/>
  <c r="E375" i="12"/>
  <c r="F375" i="12"/>
  <c r="B375" i="12"/>
  <c r="R375" i="12"/>
  <c r="N375" i="12"/>
  <c r="S375" i="12"/>
  <c r="L375" i="12"/>
  <c r="Q375" i="12"/>
  <c r="K375" i="12"/>
  <c r="P375" i="12"/>
  <c r="T375" i="12"/>
  <c r="M375" i="12"/>
  <c r="G375" i="12"/>
  <c r="A375" i="12"/>
  <c r="O375" i="12"/>
  <c r="I375" i="12"/>
  <c r="J375" i="12"/>
  <c r="C375" i="12"/>
  <c r="H375" i="12"/>
  <c r="D375" i="12"/>
  <c r="B64" i="12"/>
  <c r="E64" i="12"/>
  <c r="C64" i="12"/>
  <c r="K64" i="12"/>
  <c r="N64" i="12"/>
  <c r="T64" i="12"/>
  <c r="D64" i="12"/>
  <c r="L64" i="12"/>
  <c r="I64" i="12"/>
  <c r="F64" i="12"/>
  <c r="Q64" i="12"/>
  <c r="G64" i="12"/>
  <c r="O64" i="12"/>
  <c r="A64" i="12"/>
  <c r="P64" i="12"/>
  <c r="J64" i="12"/>
  <c r="H64" i="12"/>
  <c r="R64" i="12"/>
  <c r="M64" i="12"/>
  <c r="S64" i="12"/>
  <c r="J100" i="12"/>
  <c r="A100" i="12"/>
  <c r="M100" i="12"/>
  <c r="H100" i="12"/>
  <c r="I100" i="12"/>
  <c r="Q100" i="12"/>
  <c r="P100" i="12"/>
  <c r="F100" i="12"/>
  <c r="O100" i="12"/>
  <c r="B100" i="12"/>
  <c r="E100" i="12"/>
  <c r="D100" i="12"/>
  <c r="L100" i="12"/>
  <c r="C100" i="12"/>
  <c r="K100" i="12"/>
  <c r="T100" i="12"/>
  <c r="R100" i="12"/>
  <c r="N100" i="12"/>
  <c r="S100" i="12"/>
  <c r="G100" i="12"/>
  <c r="O617" i="12"/>
  <c r="N617" i="12"/>
  <c r="H617" i="12"/>
  <c r="F617" i="12"/>
  <c r="J617" i="12"/>
  <c r="G617" i="12"/>
  <c r="S617" i="12"/>
  <c r="I617" i="12"/>
  <c r="C617" i="12"/>
  <c r="P617" i="12"/>
  <c r="K617" i="12"/>
  <c r="Q617" i="12"/>
  <c r="R617" i="12"/>
  <c r="T617" i="12"/>
  <c r="A617" i="12"/>
  <c r="D617" i="12"/>
  <c r="B617" i="12"/>
  <c r="M617" i="12"/>
  <c r="L617" i="12"/>
  <c r="E617" i="12"/>
  <c r="B652" i="12"/>
  <c r="J652" i="12"/>
  <c r="I652" i="12"/>
  <c r="D652" i="12"/>
  <c r="S652" i="12"/>
  <c r="K652" i="12"/>
  <c r="G652" i="12"/>
  <c r="T652" i="12"/>
  <c r="A652" i="12"/>
  <c r="R652" i="12"/>
  <c r="H652" i="12"/>
  <c r="P652" i="12"/>
  <c r="N652" i="12"/>
  <c r="Q652" i="12"/>
  <c r="O652" i="12"/>
  <c r="C652" i="12"/>
  <c r="L652" i="12"/>
  <c r="M652" i="12"/>
  <c r="E652" i="12"/>
  <c r="F652" i="12"/>
  <c r="P558" i="12"/>
  <c r="K558" i="12"/>
  <c r="E558" i="12"/>
  <c r="N558" i="12"/>
  <c r="G558" i="12"/>
  <c r="T558" i="12"/>
  <c r="S558" i="12"/>
  <c r="C558" i="12"/>
  <c r="M558" i="12"/>
  <c r="F558" i="12"/>
  <c r="O558" i="12"/>
  <c r="B558" i="12"/>
  <c r="R558" i="12"/>
  <c r="L558" i="12"/>
  <c r="J558" i="12"/>
  <c r="H558" i="12"/>
  <c r="D558" i="12"/>
  <c r="Q558" i="12"/>
  <c r="I558" i="12"/>
  <c r="A558" i="12"/>
  <c r="F122" i="12"/>
  <c r="N122" i="12"/>
  <c r="H122" i="12"/>
  <c r="A122" i="12"/>
  <c r="B122" i="12"/>
  <c r="C122" i="12"/>
  <c r="K122" i="12"/>
  <c r="Q122" i="12"/>
  <c r="L122" i="12"/>
  <c r="R122" i="12"/>
  <c r="I122" i="12"/>
  <c r="P122" i="12"/>
  <c r="T122" i="12"/>
  <c r="J122" i="12"/>
  <c r="M122" i="12"/>
  <c r="G122" i="12"/>
  <c r="D122" i="12"/>
  <c r="O122" i="12"/>
  <c r="S122" i="12"/>
  <c r="E122" i="12"/>
  <c r="L575" i="12"/>
  <c r="P575" i="12"/>
  <c r="E575" i="12"/>
  <c r="O575" i="12"/>
  <c r="D575" i="12"/>
  <c r="J575" i="12"/>
  <c r="C575" i="12"/>
  <c r="R575" i="12"/>
  <c r="Q575" i="12"/>
  <c r="F575" i="12"/>
  <c r="H575" i="12"/>
  <c r="N575" i="12"/>
  <c r="B575" i="12"/>
  <c r="T575" i="12"/>
  <c r="A575" i="12"/>
  <c r="I575" i="12"/>
  <c r="S575" i="12"/>
  <c r="G575" i="12"/>
  <c r="M575" i="12"/>
  <c r="K575" i="12"/>
  <c r="T187" i="12"/>
  <c r="K187" i="12"/>
  <c r="N187" i="12"/>
  <c r="A187" i="12"/>
  <c r="H187" i="12"/>
  <c r="F187" i="12"/>
  <c r="P187" i="12"/>
  <c r="Q187" i="12"/>
  <c r="J187" i="12"/>
  <c r="O187" i="12"/>
  <c r="R187" i="12"/>
  <c r="D187" i="12"/>
  <c r="G187" i="12"/>
  <c r="C187" i="12"/>
  <c r="S187" i="12"/>
  <c r="I187" i="12"/>
  <c r="M187" i="12"/>
  <c r="E187" i="12"/>
  <c r="L187" i="12"/>
  <c r="B187" i="12"/>
  <c r="J39" i="12"/>
  <c r="I39" i="12"/>
  <c r="G39" i="12"/>
  <c r="O39" i="12"/>
  <c r="R39" i="12"/>
  <c r="E39" i="12"/>
  <c r="L39" i="12"/>
  <c r="D39" i="12"/>
  <c r="F39" i="12"/>
  <c r="T39" i="12"/>
  <c r="K39" i="12"/>
  <c r="S39" i="12"/>
  <c r="P39" i="12"/>
  <c r="B39" i="12"/>
  <c r="N39" i="12"/>
  <c r="H39" i="12"/>
  <c r="C39" i="12"/>
  <c r="A39" i="12"/>
  <c r="Q39" i="12"/>
  <c r="M39" i="12"/>
  <c r="G252" i="12"/>
  <c r="H252" i="12"/>
  <c r="I252" i="12"/>
  <c r="P252" i="12"/>
  <c r="M252" i="12"/>
  <c r="K252" i="12"/>
  <c r="S252" i="12"/>
  <c r="F252" i="12"/>
  <c r="A252" i="12"/>
  <c r="T252" i="12"/>
  <c r="C252" i="12"/>
  <c r="E252" i="12"/>
  <c r="N252" i="12"/>
  <c r="Q252" i="12"/>
  <c r="L252" i="12"/>
  <c r="O252" i="12"/>
  <c r="J252" i="12"/>
  <c r="B252" i="12"/>
  <c r="D252" i="12"/>
  <c r="R252" i="12"/>
  <c r="S525" i="12"/>
  <c r="L525" i="12"/>
  <c r="H525" i="12"/>
  <c r="B525" i="12"/>
  <c r="M525" i="12"/>
  <c r="R525" i="12"/>
  <c r="G525" i="12"/>
  <c r="D525" i="12"/>
  <c r="C525" i="12"/>
  <c r="A525" i="12"/>
  <c r="E525" i="12"/>
  <c r="O525" i="12"/>
  <c r="T525" i="12"/>
  <c r="I525" i="12"/>
  <c r="J525" i="12"/>
  <c r="P525" i="12"/>
  <c r="Q525" i="12"/>
  <c r="K525" i="12"/>
  <c r="N525" i="12"/>
  <c r="F525" i="12"/>
  <c r="G78" i="12"/>
  <c r="T78" i="12"/>
  <c r="E78" i="12"/>
  <c r="H78" i="12"/>
  <c r="B78" i="12"/>
  <c r="D78" i="12"/>
  <c r="L78" i="12"/>
  <c r="I78" i="12"/>
  <c r="J78" i="12"/>
  <c r="K78" i="12"/>
  <c r="N78" i="12"/>
  <c r="S78" i="12"/>
  <c r="O78" i="12"/>
  <c r="P78" i="12"/>
  <c r="A78" i="12"/>
  <c r="R78" i="12"/>
  <c r="F78" i="12"/>
  <c r="M78" i="12"/>
  <c r="C78" i="12"/>
  <c r="Q78" i="12"/>
  <c r="C504" i="12"/>
  <c r="T504" i="12"/>
  <c r="F504" i="12"/>
  <c r="J504" i="12"/>
  <c r="G504" i="12"/>
  <c r="O504" i="12"/>
  <c r="D504" i="12"/>
  <c r="P504" i="12"/>
  <c r="H504" i="12"/>
  <c r="I504" i="12"/>
  <c r="A504" i="12"/>
  <c r="Q504" i="12"/>
  <c r="L504" i="12"/>
  <c r="B504" i="12"/>
  <c r="M504" i="12"/>
  <c r="S504" i="12"/>
  <c r="N504" i="12"/>
  <c r="E504" i="12"/>
  <c r="K504" i="12"/>
  <c r="R504" i="12"/>
  <c r="B410" i="12"/>
  <c r="E410" i="12"/>
  <c r="K410" i="12"/>
  <c r="H410" i="12"/>
  <c r="C410" i="12"/>
  <c r="G410" i="12"/>
  <c r="F410" i="12"/>
  <c r="Q410" i="12"/>
  <c r="J410" i="12"/>
  <c r="S410" i="12"/>
  <c r="L410" i="12"/>
  <c r="I410" i="12"/>
  <c r="T410" i="12"/>
  <c r="N410" i="12"/>
  <c r="D410" i="12"/>
  <c r="O410" i="12"/>
  <c r="R410" i="12"/>
  <c r="P410" i="12"/>
  <c r="A410" i="12"/>
  <c r="M410" i="12"/>
  <c r="E285" i="12"/>
  <c r="B285" i="12"/>
  <c r="J285" i="12"/>
  <c r="Q285" i="12"/>
  <c r="H285" i="12"/>
  <c r="A285" i="12"/>
  <c r="T285" i="12"/>
  <c r="N285" i="12"/>
  <c r="P285" i="12"/>
  <c r="M285" i="12"/>
  <c r="G285" i="12"/>
  <c r="C285" i="12"/>
  <c r="R285" i="12"/>
  <c r="F285" i="12"/>
  <c r="O285" i="12"/>
  <c r="L285" i="12"/>
  <c r="I285" i="12"/>
  <c r="D285" i="12"/>
  <c r="K285" i="12"/>
  <c r="S285" i="12"/>
  <c r="I220" i="12"/>
  <c r="E220" i="12"/>
  <c r="D220" i="12"/>
  <c r="G220" i="12"/>
  <c r="M220" i="12"/>
  <c r="K220" i="12"/>
  <c r="T220" i="12"/>
  <c r="Q220" i="12"/>
  <c r="J220" i="12"/>
  <c r="C220" i="12"/>
  <c r="P220" i="12"/>
  <c r="N220" i="12"/>
  <c r="L220" i="12"/>
  <c r="O220" i="12"/>
  <c r="B220" i="12"/>
  <c r="S220" i="12"/>
  <c r="F220" i="12"/>
  <c r="H220" i="12"/>
  <c r="R220" i="12"/>
  <c r="A220" i="12"/>
  <c r="B201" i="12"/>
  <c r="G201" i="12"/>
  <c r="H201" i="12"/>
  <c r="J201" i="12"/>
  <c r="A201" i="12"/>
  <c r="M201" i="12"/>
  <c r="N201" i="12"/>
  <c r="S201" i="12"/>
  <c r="P201" i="12"/>
  <c r="I201" i="12"/>
  <c r="L201" i="12"/>
  <c r="D201" i="12"/>
  <c r="O201" i="12"/>
  <c r="C201" i="12"/>
  <c r="E201" i="12"/>
  <c r="F201" i="12"/>
  <c r="R201" i="12"/>
  <c r="T201" i="12"/>
  <c r="K201" i="12"/>
  <c r="Q201" i="12"/>
  <c r="G391" i="12"/>
  <c r="H391" i="12"/>
  <c r="D391" i="12"/>
  <c r="E391" i="12"/>
  <c r="L391" i="12"/>
  <c r="O391" i="12"/>
  <c r="M391" i="12"/>
  <c r="C391" i="12"/>
  <c r="J391" i="12"/>
  <c r="N391" i="12"/>
  <c r="F391" i="12"/>
  <c r="K391" i="12"/>
  <c r="A391" i="12"/>
  <c r="T391" i="12"/>
  <c r="R391" i="12"/>
  <c r="P391" i="12"/>
  <c r="I391" i="12"/>
  <c r="Q391" i="12"/>
  <c r="S391" i="12"/>
  <c r="B391" i="12"/>
  <c r="G671" i="12"/>
  <c r="D671" i="12"/>
  <c r="S671" i="12"/>
  <c r="J671" i="12"/>
  <c r="R671" i="12"/>
  <c r="B671" i="12"/>
  <c r="E671" i="12"/>
  <c r="O671" i="12"/>
  <c r="M671" i="12"/>
  <c r="P671" i="12"/>
  <c r="H671" i="12"/>
  <c r="K671" i="12"/>
  <c r="I671" i="12"/>
  <c r="A671" i="12"/>
  <c r="Q671" i="12"/>
  <c r="C671" i="12"/>
  <c r="L671" i="12"/>
  <c r="T671" i="12"/>
  <c r="N671" i="12"/>
  <c r="F671" i="12"/>
  <c r="O701" i="12"/>
  <c r="E701" i="12"/>
  <c r="S701" i="12"/>
  <c r="B701" i="12"/>
  <c r="I701" i="12"/>
  <c r="G701" i="12"/>
  <c r="F701" i="12"/>
  <c r="T701" i="12"/>
  <c r="M701" i="12"/>
  <c r="C701" i="12"/>
  <c r="P701" i="12"/>
  <c r="Q701" i="12"/>
  <c r="L701" i="12"/>
  <c r="K701" i="12"/>
  <c r="H701" i="12"/>
  <c r="A701" i="12"/>
  <c r="D701" i="12"/>
  <c r="N701" i="12"/>
  <c r="R701" i="12"/>
  <c r="J701" i="12"/>
  <c r="F41" i="12"/>
  <c r="C41" i="12"/>
  <c r="S41" i="12"/>
  <c r="J41" i="12"/>
  <c r="T41" i="12"/>
  <c r="H41" i="12"/>
  <c r="L41" i="12"/>
  <c r="K41" i="12"/>
  <c r="A41" i="12"/>
  <c r="D41" i="12"/>
  <c r="P41" i="12"/>
  <c r="E41" i="12"/>
  <c r="I41" i="12"/>
  <c r="M41" i="12"/>
  <c r="B41" i="12"/>
  <c r="Q41" i="12"/>
  <c r="G41" i="12"/>
  <c r="R41" i="12"/>
  <c r="O41" i="12"/>
  <c r="N41" i="12"/>
  <c r="S51" i="12"/>
  <c r="I51" i="12"/>
  <c r="J51" i="12"/>
  <c r="G51" i="12"/>
  <c r="A51" i="12"/>
  <c r="H51" i="12"/>
  <c r="R51" i="12"/>
  <c r="C51" i="12"/>
  <c r="F51" i="12"/>
  <c r="D51" i="12"/>
  <c r="T51" i="12"/>
  <c r="K51" i="12"/>
  <c r="L51" i="12"/>
  <c r="O51" i="12"/>
  <c r="E51" i="12"/>
  <c r="M51" i="12"/>
  <c r="P51" i="12"/>
  <c r="B51" i="12"/>
  <c r="Q51" i="12"/>
  <c r="N51" i="12"/>
  <c r="J175" i="12"/>
  <c r="G175" i="12"/>
  <c r="K175" i="12"/>
  <c r="P175" i="12"/>
  <c r="A175" i="12"/>
  <c r="I175" i="12"/>
  <c r="B175" i="12"/>
  <c r="H175" i="12"/>
  <c r="O175" i="12"/>
  <c r="Q175" i="12"/>
  <c r="D175" i="12"/>
  <c r="S175" i="12"/>
  <c r="R175" i="12"/>
  <c r="M175" i="12"/>
  <c r="N175" i="12"/>
  <c r="T175" i="12"/>
  <c r="C175" i="12"/>
  <c r="F175" i="12"/>
  <c r="E175" i="12"/>
  <c r="L175" i="12"/>
  <c r="H672" i="12"/>
  <c r="K672" i="12"/>
  <c r="R672" i="12"/>
  <c r="N672" i="12"/>
  <c r="O672" i="12"/>
  <c r="S672" i="12"/>
  <c r="M672" i="12"/>
  <c r="J672" i="12"/>
  <c r="Q672" i="12"/>
  <c r="E672" i="12"/>
  <c r="A672" i="12"/>
  <c r="B672" i="12"/>
  <c r="G672" i="12"/>
  <c r="D672" i="12"/>
  <c r="F672" i="12"/>
  <c r="I672" i="12"/>
  <c r="T672" i="12"/>
  <c r="L672" i="12"/>
  <c r="C672" i="12"/>
  <c r="P672" i="12"/>
  <c r="N36" i="12"/>
  <c r="K36" i="12"/>
  <c r="M36" i="12"/>
  <c r="J36" i="12"/>
  <c r="P36" i="12"/>
  <c r="Q36" i="12"/>
  <c r="T36" i="12"/>
  <c r="F36" i="12"/>
  <c r="G36" i="12"/>
  <c r="H36" i="12"/>
  <c r="C36" i="12"/>
  <c r="A36" i="12"/>
  <c r="E36" i="12"/>
  <c r="I36" i="12"/>
  <c r="O36" i="12"/>
  <c r="D36" i="12"/>
  <c r="S36" i="12"/>
  <c r="B36" i="12"/>
  <c r="R36" i="12"/>
  <c r="L36" i="12"/>
  <c r="N141" i="12"/>
  <c r="O141" i="12"/>
  <c r="G141" i="12"/>
  <c r="B141" i="12"/>
  <c r="T141" i="12"/>
  <c r="P141" i="12"/>
  <c r="R141" i="12"/>
  <c r="J141" i="12"/>
  <c r="S141" i="12"/>
  <c r="A141" i="12"/>
  <c r="C141" i="12"/>
  <c r="E141" i="12"/>
  <c r="I141" i="12"/>
  <c r="K141" i="12"/>
  <c r="L141" i="12"/>
  <c r="H141" i="12"/>
  <c r="Q141" i="12"/>
  <c r="M141" i="12"/>
  <c r="D141" i="12"/>
  <c r="F141" i="12"/>
  <c r="I448" i="12"/>
  <c r="C448" i="12"/>
  <c r="T448" i="12"/>
  <c r="J448" i="12"/>
  <c r="K448" i="12"/>
  <c r="L448" i="12"/>
  <c r="A448" i="12"/>
  <c r="D448" i="12"/>
  <c r="G448" i="12"/>
  <c r="B448" i="12"/>
  <c r="E448" i="12"/>
  <c r="P448" i="12"/>
  <c r="Q448" i="12"/>
  <c r="M448" i="12"/>
  <c r="H448" i="12"/>
  <c r="R448" i="12"/>
  <c r="O448" i="12"/>
  <c r="F448" i="12"/>
  <c r="S448" i="12"/>
  <c r="N448" i="12"/>
  <c r="T186" i="12"/>
  <c r="N186" i="12"/>
  <c r="E186" i="12"/>
  <c r="B186" i="12"/>
  <c r="A186" i="12"/>
  <c r="C186" i="12"/>
  <c r="M186" i="12"/>
  <c r="O186" i="12"/>
  <c r="I186" i="12"/>
  <c r="F186" i="12"/>
  <c r="J186" i="12"/>
  <c r="K186" i="12"/>
  <c r="D186" i="12"/>
  <c r="H186" i="12"/>
  <c r="P186" i="12"/>
  <c r="Q186" i="12"/>
  <c r="G186" i="12"/>
  <c r="R186" i="12"/>
  <c r="S186" i="12"/>
  <c r="L186" i="12"/>
  <c r="H83" i="12"/>
  <c r="F83" i="12"/>
  <c r="E83" i="12"/>
  <c r="K83" i="12"/>
  <c r="D83" i="12"/>
  <c r="B83" i="12"/>
  <c r="Q83" i="12"/>
  <c r="O83" i="12"/>
  <c r="A83" i="12"/>
  <c r="R83" i="12"/>
  <c r="N83" i="12"/>
  <c r="S83" i="12"/>
  <c r="P83" i="12"/>
  <c r="M83" i="12"/>
  <c r="G83" i="12"/>
  <c r="C83" i="12"/>
  <c r="L83" i="12"/>
  <c r="J83" i="12"/>
  <c r="I83" i="12"/>
  <c r="T83" i="12"/>
  <c r="I656" i="12"/>
  <c r="L656" i="12"/>
  <c r="B656" i="12"/>
  <c r="A656" i="12"/>
  <c r="F656" i="12"/>
  <c r="M656" i="12"/>
  <c r="E656" i="12"/>
  <c r="S656" i="12"/>
  <c r="G656" i="12"/>
  <c r="J656" i="12"/>
  <c r="R656" i="12"/>
  <c r="O656" i="12"/>
  <c r="P656" i="12"/>
  <c r="T656" i="12"/>
  <c r="Q656" i="12"/>
  <c r="C656" i="12"/>
  <c r="D656" i="12"/>
  <c r="N656" i="12"/>
  <c r="H656" i="12"/>
  <c r="K656" i="12"/>
  <c r="B621" i="12"/>
  <c r="P621" i="12"/>
  <c r="C621" i="12"/>
  <c r="N621" i="12"/>
  <c r="I621" i="12"/>
  <c r="F621" i="12"/>
  <c r="A621" i="12"/>
  <c r="O621" i="12"/>
  <c r="L621" i="12"/>
  <c r="T621" i="12"/>
  <c r="G621" i="12"/>
  <c r="H621" i="12"/>
  <c r="M621" i="12"/>
  <c r="E621" i="12"/>
  <c r="Q621" i="12"/>
  <c r="J621" i="12"/>
  <c r="K621" i="12"/>
  <c r="R621" i="12"/>
  <c r="S621" i="12"/>
  <c r="D621" i="12"/>
  <c r="I408" i="12"/>
  <c r="F408" i="12"/>
  <c r="K408" i="12"/>
  <c r="S408" i="12"/>
  <c r="H408" i="12"/>
  <c r="E408" i="12"/>
  <c r="M408" i="12"/>
  <c r="J408" i="12"/>
  <c r="L408" i="12"/>
  <c r="T408" i="12"/>
  <c r="O408" i="12"/>
  <c r="Q408" i="12"/>
  <c r="G408" i="12"/>
  <c r="A408" i="12"/>
  <c r="P408" i="12"/>
  <c r="C408" i="12"/>
  <c r="D408" i="12"/>
  <c r="B408" i="12"/>
  <c r="R408" i="12"/>
  <c r="N408" i="12"/>
  <c r="N142" i="12"/>
  <c r="P142" i="12"/>
  <c r="O142" i="12"/>
  <c r="F142" i="12"/>
  <c r="Q142" i="12"/>
  <c r="M142" i="12"/>
  <c r="B142" i="12"/>
  <c r="R142" i="12"/>
  <c r="I142" i="12"/>
  <c r="J142" i="12"/>
  <c r="D142" i="12"/>
  <c r="E142" i="12"/>
  <c r="G142" i="12"/>
  <c r="T142" i="12"/>
  <c r="S142" i="12"/>
  <c r="K142" i="12"/>
  <c r="C142" i="12"/>
  <c r="L142" i="12"/>
  <c r="A142" i="12"/>
  <c r="H142" i="12"/>
  <c r="F72" i="12"/>
  <c r="Q72" i="12"/>
  <c r="J72" i="12"/>
  <c r="S72" i="12"/>
  <c r="A72" i="12"/>
  <c r="K72" i="12"/>
  <c r="M72" i="12"/>
  <c r="E72" i="12"/>
  <c r="B72" i="12"/>
  <c r="I72" i="12"/>
  <c r="D72" i="12"/>
  <c r="P72" i="12"/>
  <c r="T72" i="12"/>
  <c r="C72" i="12"/>
  <c r="L72" i="12"/>
  <c r="N72" i="12"/>
  <c r="G72" i="12"/>
  <c r="O72" i="12"/>
  <c r="R72" i="12"/>
  <c r="H72" i="12"/>
  <c r="C569" i="12"/>
  <c r="B569" i="12"/>
  <c r="M569" i="12"/>
  <c r="R569" i="12"/>
  <c r="A569" i="12"/>
  <c r="F569" i="12"/>
  <c r="K569" i="12"/>
  <c r="E569" i="12"/>
  <c r="O569" i="12"/>
  <c r="H569" i="12"/>
  <c r="G569" i="12"/>
  <c r="J569" i="12"/>
  <c r="T569" i="12"/>
  <c r="P569" i="12"/>
  <c r="S569" i="12"/>
  <c r="Q569" i="12"/>
  <c r="N569" i="12"/>
  <c r="D569" i="12"/>
  <c r="I569" i="12"/>
  <c r="L569" i="12"/>
  <c r="M69" i="12"/>
  <c r="H69" i="12"/>
  <c r="Q69" i="12"/>
  <c r="D69" i="12"/>
  <c r="F69" i="12"/>
  <c r="J69" i="12"/>
  <c r="O69" i="12"/>
  <c r="S69" i="12"/>
  <c r="E69" i="12"/>
  <c r="L69" i="12"/>
  <c r="R69" i="12"/>
  <c r="A69" i="12"/>
  <c r="G69" i="12"/>
  <c r="I69" i="12"/>
  <c r="P69" i="12"/>
  <c r="N69" i="12"/>
  <c r="T69" i="12"/>
  <c r="B69" i="12"/>
  <c r="K69" i="12"/>
  <c r="C69" i="12"/>
  <c r="O696" i="12"/>
  <c r="Q696" i="12"/>
  <c r="C696" i="12"/>
  <c r="T696" i="12"/>
  <c r="I696" i="12"/>
  <c r="D696" i="12"/>
  <c r="E696" i="12"/>
  <c r="A696" i="12"/>
  <c r="H696" i="12"/>
  <c r="J696" i="12"/>
  <c r="G696" i="12"/>
  <c r="N696" i="12"/>
  <c r="B696" i="12"/>
  <c r="P696" i="12"/>
  <c r="R696" i="12"/>
  <c r="K696" i="12"/>
  <c r="S696" i="12"/>
  <c r="M696" i="12"/>
  <c r="F696" i="12"/>
  <c r="L696" i="12"/>
  <c r="S212" i="12"/>
  <c r="N212" i="12"/>
  <c r="B212" i="12"/>
  <c r="J212" i="12"/>
  <c r="L212" i="12"/>
  <c r="I212" i="12"/>
  <c r="G212" i="12"/>
  <c r="P212" i="12"/>
  <c r="A212" i="12"/>
  <c r="C212" i="12"/>
  <c r="O212" i="12"/>
  <c r="H212" i="12"/>
  <c r="R212" i="12"/>
  <c r="K212" i="12"/>
  <c r="M212" i="12"/>
  <c r="E212" i="12"/>
  <c r="D212" i="12"/>
  <c r="F212" i="12"/>
  <c r="Q212" i="12"/>
  <c r="T212" i="12"/>
  <c r="K495" i="12"/>
  <c r="D495" i="12"/>
  <c r="O495" i="12"/>
  <c r="N495" i="12"/>
  <c r="T495" i="12"/>
  <c r="M495" i="12"/>
  <c r="A495" i="12"/>
  <c r="L495" i="12"/>
  <c r="I495" i="12"/>
  <c r="Q495" i="12"/>
  <c r="R495" i="12"/>
  <c r="E495" i="12"/>
  <c r="S495" i="12"/>
  <c r="P495" i="12"/>
  <c r="C495" i="12"/>
  <c r="H495" i="12"/>
  <c r="B495" i="12"/>
  <c r="F495" i="12"/>
  <c r="J495" i="12"/>
  <c r="G495" i="12"/>
  <c r="B149" i="12"/>
  <c r="I149" i="12"/>
  <c r="G149" i="12"/>
  <c r="R149" i="12"/>
  <c r="C149" i="12"/>
  <c r="Q149" i="12"/>
  <c r="T149" i="12"/>
  <c r="E149" i="12"/>
  <c r="M149" i="12"/>
  <c r="N149" i="12"/>
  <c r="O149" i="12"/>
  <c r="P149" i="12"/>
  <c r="D149" i="12"/>
  <c r="F149" i="12"/>
  <c r="K149" i="12"/>
  <c r="J149" i="12"/>
  <c r="A149" i="12"/>
  <c r="S149" i="12"/>
  <c r="L149" i="12"/>
  <c r="H149" i="12"/>
  <c r="D204" i="12"/>
  <c r="A204" i="12"/>
  <c r="T204" i="12"/>
  <c r="P204" i="12"/>
  <c r="L204" i="12"/>
  <c r="M204" i="12"/>
  <c r="N204" i="12"/>
  <c r="Q204" i="12"/>
  <c r="I204" i="12"/>
  <c r="H204" i="12"/>
  <c r="J204" i="12"/>
  <c r="E204" i="12"/>
  <c r="F204" i="12"/>
  <c r="K204" i="12"/>
  <c r="C204" i="12"/>
  <c r="B204" i="12"/>
  <c r="G204" i="12"/>
  <c r="R204" i="12"/>
  <c r="O204" i="12"/>
  <c r="S204" i="12"/>
  <c r="R664" i="12"/>
  <c r="O664" i="12"/>
  <c r="E664" i="12"/>
  <c r="G664" i="12"/>
  <c r="N664" i="12"/>
  <c r="F664" i="12"/>
  <c r="C664" i="12"/>
  <c r="K664" i="12"/>
  <c r="T664" i="12"/>
  <c r="I664" i="12"/>
  <c r="D664" i="12"/>
  <c r="P664" i="12"/>
  <c r="A664" i="12"/>
  <c r="S664" i="12"/>
  <c r="L664" i="12"/>
  <c r="M664" i="12"/>
  <c r="H664" i="12"/>
  <c r="J664" i="12"/>
  <c r="Q664" i="12"/>
  <c r="B664" i="12"/>
  <c r="Q79" i="12"/>
  <c r="F79" i="12"/>
  <c r="T79" i="12"/>
  <c r="R79" i="12"/>
  <c r="J79" i="12"/>
  <c r="H79" i="12"/>
  <c r="O79" i="12"/>
  <c r="E79" i="12"/>
  <c r="G79" i="12"/>
  <c r="C79" i="12"/>
  <c r="D79" i="12"/>
  <c r="K79" i="12"/>
  <c r="S79" i="12"/>
  <c r="N79" i="12"/>
  <c r="L79" i="12"/>
  <c r="P79" i="12"/>
  <c r="I79" i="12"/>
  <c r="A79" i="12"/>
  <c r="B79" i="12"/>
  <c r="M79" i="12"/>
  <c r="O71" i="12"/>
  <c r="I71" i="12"/>
  <c r="J71" i="12"/>
  <c r="K71" i="12"/>
  <c r="C71" i="12"/>
  <c r="P71" i="12"/>
  <c r="A71" i="12"/>
  <c r="B71" i="12"/>
  <c r="S71" i="12"/>
  <c r="H71" i="12"/>
  <c r="Q71" i="12"/>
  <c r="E71" i="12"/>
  <c r="T71" i="12"/>
  <c r="F71" i="12"/>
  <c r="N71" i="12"/>
  <c r="D71" i="12"/>
  <c r="M71" i="12"/>
  <c r="L71" i="12"/>
  <c r="R71" i="12"/>
  <c r="G71" i="12"/>
  <c r="H469" i="12"/>
  <c r="L469" i="12"/>
  <c r="T469" i="12"/>
  <c r="J469" i="12"/>
  <c r="C469" i="12"/>
  <c r="Q469" i="12"/>
  <c r="I469" i="12"/>
  <c r="A469" i="12"/>
  <c r="O469" i="12"/>
  <c r="M469" i="12"/>
  <c r="D469" i="12"/>
  <c r="R469" i="12"/>
  <c r="N469" i="12"/>
  <c r="G469" i="12"/>
  <c r="B469" i="12"/>
  <c r="E469" i="12"/>
  <c r="P469" i="12"/>
  <c r="F469" i="12"/>
  <c r="S469" i="12"/>
  <c r="K469" i="12"/>
  <c r="J412" i="12"/>
  <c r="O412" i="12"/>
  <c r="M412" i="12"/>
  <c r="N412" i="12"/>
  <c r="A412" i="12"/>
  <c r="D412" i="12"/>
  <c r="B412" i="12"/>
  <c r="T412" i="12"/>
  <c r="L412" i="12"/>
  <c r="H412" i="12"/>
  <c r="F412" i="12"/>
  <c r="R412" i="12"/>
  <c r="S412" i="12"/>
  <c r="G412" i="12"/>
  <c r="C412" i="12"/>
  <c r="K412" i="12"/>
  <c r="Q412" i="12"/>
  <c r="I412" i="12"/>
  <c r="P412" i="12"/>
  <c r="E412" i="12"/>
  <c r="O563" i="12"/>
  <c r="K563" i="12"/>
  <c r="Q563" i="12"/>
  <c r="A563" i="12"/>
  <c r="P563" i="12"/>
  <c r="M563" i="12"/>
  <c r="S563" i="12"/>
  <c r="F563" i="12"/>
  <c r="L563" i="12"/>
  <c r="R563" i="12"/>
  <c r="T563" i="12"/>
  <c r="E563" i="12"/>
  <c r="B563" i="12"/>
  <c r="N563" i="12"/>
  <c r="H563" i="12"/>
  <c r="C563" i="12"/>
  <c r="D563" i="12"/>
  <c r="I563" i="12"/>
  <c r="G563" i="12"/>
  <c r="J563" i="12"/>
  <c r="R123" i="12"/>
  <c r="B123" i="12"/>
  <c r="K123" i="12"/>
  <c r="N123" i="12"/>
  <c r="J123" i="12"/>
  <c r="G123" i="12"/>
  <c r="T123" i="12"/>
  <c r="M123" i="12"/>
  <c r="E123" i="12"/>
  <c r="S123" i="12"/>
  <c r="P123" i="12"/>
  <c r="H123" i="12"/>
  <c r="A123" i="12"/>
  <c r="L123" i="12"/>
  <c r="Q123" i="12"/>
  <c r="D123" i="12"/>
  <c r="F123" i="12"/>
  <c r="O123" i="12"/>
  <c r="C123" i="12"/>
  <c r="I123" i="12"/>
  <c r="E356" i="12"/>
  <c r="Q356" i="12"/>
  <c r="B356" i="12"/>
  <c r="H356" i="12"/>
  <c r="G356" i="12"/>
  <c r="N356" i="12"/>
  <c r="T356" i="12"/>
  <c r="F356" i="12"/>
  <c r="O356" i="12"/>
  <c r="S356" i="12"/>
  <c r="D356" i="12"/>
  <c r="L356" i="12"/>
  <c r="C356" i="12"/>
  <c r="P356" i="12"/>
  <c r="I356" i="12"/>
  <c r="J356" i="12"/>
  <c r="R356" i="12"/>
  <c r="K356" i="12"/>
  <c r="A356" i="12"/>
  <c r="M356" i="12"/>
  <c r="R607" i="12"/>
  <c r="C607" i="12"/>
  <c r="P607" i="12"/>
  <c r="H607" i="12"/>
  <c r="F607" i="12"/>
  <c r="E607" i="12"/>
  <c r="D607" i="12"/>
  <c r="G607" i="12"/>
  <c r="I607" i="12"/>
  <c r="Q607" i="12"/>
  <c r="S607" i="12"/>
  <c r="T607" i="12"/>
  <c r="B607" i="12"/>
  <c r="M607" i="12"/>
  <c r="O607" i="12"/>
  <c r="A607" i="12"/>
  <c r="J607" i="12"/>
  <c r="L607" i="12"/>
  <c r="N607" i="12"/>
  <c r="K607" i="12"/>
  <c r="D306" i="12"/>
  <c r="F306" i="12"/>
  <c r="A306" i="12"/>
  <c r="J306" i="12"/>
  <c r="E306" i="12"/>
  <c r="K306" i="12"/>
  <c r="H306" i="12"/>
  <c r="T306" i="12"/>
  <c r="R306" i="12"/>
  <c r="Q306" i="12"/>
  <c r="S306" i="12"/>
  <c r="M306" i="12"/>
  <c r="B306" i="12"/>
  <c r="I306" i="12"/>
  <c r="P306" i="12"/>
  <c r="N306" i="12"/>
  <c r="L306" i="12"/>
  <c r="O306" i="12"/>
  <c r="G306" i="12"/>
  <c r="C306" i="12"/>
  <c r="Q371" i="12"/>
  <c r="M371" i="12"/>
  <c r="K371" i="12"/>
  <c r="H371" i="12"/>
  <c r="N371" i="12"/>
  <c r="F371" i="12"/>
  <c r="C371" i="12"/>
  <c r="E371" i="12"/>
  <c r="I371" i="12"/>
  <c r="A371" i="12"/>
  <c r="R371" i="12"/>
  <c r="O371" i="12"/>
  <c r="G371" i="12"/>
  <c r="P371" i="12"/>
  <c r="L371" i="12"/>
  <c r="S371" i="12"/>
  <c r="J371" i="12"/>
  <c r="T371" i="12"/>
  <c r="D371" i="12"/>
  <c r="B371" i="12"/>
  <c r="G549" i="12"/>
  <c r="O549" i="12"/>
  <c r="Q549" i="12"/>
  <c r="T549" i="12"/>
  <c r="L549" i="12"/>
  <c r="F549" i="12"/>
  <c r="I549" i="12"/>
  <c r="J549" i="12"/>
  <c r="C549" i="12"/>
  <c r="K549" i="12"/>
  <c r="N549" i="12"/>
  <c r="E549" i="12"/>
  <c r="B549" i="12"/>
  <c r="A549" i="12"/>
  <c r="P549" i="12"/>
  <c r="S549" i="12"/>
  <c r="M549" i="12"/>
  <c r="R549" i="12"/>
  <c r="H549" i="12"/>
  <c r="D549" i="12"/>
  <c r="J382" i="12"/>
  <c r="E382" i="12"/>
  <c r="A382" i="12"/>
  <c r="F382" i="12"/>
  <c r="T382" i="12"/>
  <c r="C382" i="12"/>
  <c r="Q382" i="12"/>
  <c r="D382" i="12"/>
  <c r="H382" i="12"/>
  <c r="G382" i="12"/>
  <c r="N382" i="12"/>
  <c r="I382" i="12"/>
  <c r="B382" i="12"/>
  <c r="R382" i="12"/>
  <c r="M382" i="12"/>
  <c r="K382" i="12"/>
  <c r="P382" i="12"/>
  <c r="L382" i="12"/>
  <c r="S382" i="12"/>
  <c r="O382" i="12"/>
  <c r="K134" i="12"/>
  <c r="R134" i="12"/>
  <c r="A134" i="12"/>
  <c r="D134" i="12"/>
  <c r="B134" i="12"/>
  <c r="M134" i="12"/>
  <c r="C134" i="12"/>
  <c r="F134" i="12"/>
  <c r="Q134" i="12"/>
  <c r="G134" i="12"/>
  <c r="T134" i="12"/>
  <c r="J134" i="12"/>
  <c r="O134" i="12"/>
  <c r="H134" i="12"/>
  <c r="E134" i="12"/>
  <c r="S134" i="12"/>
  <c r="L134" i="12"/>
  <c r="N134" i="12"/>
  <c r="I134" i="12"/>
  <c r="P134" i="12"/>
  <c r="I273" i="12"/>
  <c r="L273" i="12"/>
  <c r="M273" i="12"/>
  <c r="A273" i="12"/>
  <c r="C273" i="12"/>
  <c r="S273" i="12"/>
  <c r="Q273" i="12"/>
  <c r="H273" i="12"/>
  <c r="B273" i="12"/>
  <c r="T273" i="12"/>
  <c r="G273" i="12"/>
  <c r="D273" i="12"/>
  <c r="F273" i="12"/>
  <c r="J273" i="12"/>
  <c r="R273" i="12"/>
  <c r="P273" i="12"/>
  <c r="N273" i="12"/>
  <c r="O273" i="12"/>
  <c r="E273" i="12"/>
  <c r="K273" i="12"/>
  <c r="A378" i="12"/>
  <c r="E378" i="12"/>
  <c r="R378" i="12"/>
  <c r="D378" i="12"/>
  <c r="P378" i="12"/>
  <c r="J378" i="12"/>
  <c r="C378" i="12"/>
  <c r="K378" i="12"/>
  <c r="Q378" i="12"/>
  <c r="T378" i="12"/>
  <c r="S378" i="12"/>
  <c r="G378" i="12"/>
  <c r="O378" i="12"/>
  <c r="H378" i="12"/>
  <c r="M378" i="12"/>
  <c r="B378" i="12"/>
  <c r="N378" i="12"/>
  <c r="F378" i="12"/>
  <c r="I378" i="12"/>
  <c r="L378" i="12"/>
  <c r="K119" i="12"/>
  <c r="L119" i="12"/>
  <c r="F119" i="12"/>
  <c r="O119" i="12"/>
  <c r="I119" i="12"/>
  <c r="P119" i="12"/>
  <c r="G119" i="12"/>
  <c r="H119" i="12"/>
  <c r="A119" i="12"/>
  <c r="T119" i="12"/>
  <c r="S119" i="12"/>
  <c r="C119" i="12"/>
  <c r="J119" i="12"/>
  <c r="M119" i="12"/>
  <c r="Q119" i="12"/>
  <c r="E119" i="12"/>
  <c r="B119" i="12"/>
  <c r="N119" i="12"/>
  <c r="D119" i="12"/>
  <c r="R119" i="12"/>
  <c r="T319" i="12"/>
  <c r="A319" i="12"/>
  <c r="H319" i="12"/>
  <c r="L319" i="12"/>
  <c r="R319" i="12"/>
  <c r="C319" i="12"/>
  <c r="M319" i="12"/>
  <c r="D319" i="12"/>
  <c r="N319" i="12"/>
  <c r="P319" i="12"/>
  <c r="F319" i="12"/>
  <c r="Q319" i="12"/>
  <c r="I319" i="12"/>
  <c r="G319" i="12"/>
  <c r="K319" i="12"/>
  <c r="J319" i="12"/>
  <c r="E319" i="12"/>
  <c r="O319" i="12"/>
  <c r="S319" i="12"/>
  <c r="B319" i="12"/>
  <c r="G626" i="12"/>
  <c r="L626" i="12"/>
  <c r="Q626" i="12"/>
  <c r="S626" i="12"/>
  <c r="K626" i="12"/>
  <c r="H626" i="12"/>
  <c r="E626" i="12"/>
  <c r="N626" i="12"/>
  <c r="A626" i="12"/>
  <c r="T626" i="12"/>
  <c r="F626" i="12"/>
  <c r="P626" i="12"/>
  <c r="C626" i="12"/>
  <c r="M626" i="12"/>
  <c r="I626" i="12"/>
  <c r="R626" i="12"/>
  <c r="B626" i="12"/>
  <c r="O626" i="12"/>
  <c r="D626" i="12"/>
  <c r="J626" i="12"/>
  <c r="H27" i="12"/>
  <c r="N27" i="12"/>
  <c r="B27" i="12"/>
  <c r="M27" i="12"/>
  <c r="J27" i="12"/>
  <c r="L27" i="12"/>
  <c r="F27" i="12"/>
  <c r="P27" i="12"/>
  <c r="C27" i="12"/>
  <c r="T27" i="12"/>
  <c r="I27" i="12"/>
  <c r="D27" i="12"/>
  <c r="K27" i="12"/>
  <c r="R27" i="12"/>
  <c r="Q27" i="12"/>
  <c r="G27" i="12"/>
  <c r="S27" i="12"/>
  <c r="A27" i="12"/>
  <c r="O27" i="12"/>
  <c r="E27" i="12"/>
  <c r="A251" i="12"/>
  <c r="H251" i="12"/>
  <c r="K251" i="12"/>
  <c r="P251" i="12"/>
  <c r="D251" i="12"/>
  <c r="N251" i="12"/>
  <c r="C251" i="12"/>
  <c r="B251" i="12"/>
  <c r="R251" i="12"/>
  <c r="I251" i="12"/>
  <c r="J251" i="12"/>
  <c r="O251" i="12"/>
  <c r="F251" i="12"/>
  <c r="G251" i="12"/>
  <c r="S251" i="12"/>
  <c r="L251" i="12"/>
  <c r="T251" i="12"/>
  <c r="E251" i="12"/>
  <c r="Q251" i="12"/>
  <c r="M251" i="12"/>
  <c r="S166" i="12"/>
  <c r="J166" i="12"/>
  <c r="B166" i="12"/>
  <c r="M166" i="12"/>
  <c r="Q166" i="12"/>
  <c r="T166" i="12"/>
  <c r="H166" i="12"/>
  <c r="R166" i="12"/>
  <c r="O166" i="12"/>
  <c r="I166" i="12"/>
  <c r="K166" i="12"/>
  <c r="L166" i="12"/>
  <c r="A166" i="12"/>
  <c r="F166" i="12"/>
  <c r="E166" i="12"/>
  <c r="P166" i="12"/>
  <c r="C166" i="12"/>
  <c r="D166" i="12"/>
  <c r="N166" i="12"/>
  <c r="G166" i="12"/>
  <c r="P25" i="12"/>
  <c r="O25" i="12"/>
  <c r="J25" i="12"/>
  <c r="N25" i="12"/>
  <c r="S25" i="12"/>
  <c r="R25" i="12"/>
  <c r="B25" i="12"/>
  <c r="A25" i="12"/>
  <c r="D25" i="12"/>
  <c r="C25" i="12"/>
  <c r="L25" i="12"/>
  <c r="M25" i="12"/>
  <c r="T25" i="12"/>
  <c r="G25" i="12"/>
  <c r="E25" i="12"/>
  <c r="K25" i="12"/>
  <c r="I25" i="12"/>
  <c r="F25" i="12"/>
  <c r="Q25" i="12"/>
  <c r="H25" i="12"/>
  <c r="D159" i="12"/>
  <c r="P159" i="12"/>
  <c r="T159" i="12"/>
  <c r="K159" i="12"/>
  <c r="B159" i="12"/>
  <c r="L159" i="12"/>
  <c r="C159" i="12"/>
  <c r="J159" i="12"/>
  <c r="O159" i="12"/>
  <c r="S159" i="12"/>
  <c r="R159" i="12"/>
  <c r="Q159" i="12"/>
  <c r="N159" i="12"/>
  <c r="G159" i="12"/>
  <c r="M159" i="12"/>
  <c r="E159" i="12"/>
  <c r="F159" i="12"/>
  <c r="A159" i="12"/>
  <c r="I159" i="12"/>
  <c r="H159" i="12"/>
  <c r="C264" i="12"/>
  <c r="A264" i="12"/>
  <c r="T264" i="12"/>
  <c r="B264" i="12"/>
  <c r="F264" i="12"/>
  <c r="N264" i="12"/>
  <c r="G264" i="12"/>
  <c r="D264" i="12"/>
  <c r="E264" i="12"/>
  <c r="R264" i="12"/>
  <c r="P264" i="12"/>
  <c r="H264" i="12"/>
  <c r="K264" i="12"/>
  <c r="J264" i="12"/>
  <c r="L264" i="12"/>
  <c r="Q264" i="12"/>
  <c r="I264" i="12"/>
  <c r="S264" i="12"/>
  <c r="M264" i="12"/>
  <c r="O264" i="12"/>
  <c r="O597" i="12"/>
  <c r="D597" i="12"/>
  <c r="G597" i="12"/>
  <c r="T597" i="12"/>
  <c r="L597" i="12"/>
  <c r="F597" i="12"/>
  <c r="B597" i="12"/>
  <c r="N597" i="12"/>
  <c r="C597" i="12"/>
  <c r="H597" i="12"/>
  <c r="I597" i="12"/>
  <c r="E597" i="12"/>
  <c r="A597" i="12"/>
  <c r="R597" i="12"/>
  <c r="J597" i="12"/>
  <c r="M597" i="12"/>
  <c r="K597" i="12"/>
  <c r="S597" i="12"/>
  <c r="P597" i="12"/>
  <c r="Q597" i="12"/>
  <c r="O462" i="12"/>
  <c r="E462" i="12"/>
  <c r="R462" i="12"/>
  <c r="S462" i="12"/>
  <c r="J462" i="12"/>
  <c r="C462" i="12"/>
  <c r="A462" i="12"/>
  <c r="B462" i="12"/>
  <c r="G462" i="12"/>
  <c r="N462" i="12"/>
  <c r="K462" i="12"/>
  <c r="T462" i="12"/>
  <c r="H462" i="12"/>
  <c r="F462" i="12"/>
  <c r="D462" i="12"/>
  <c r="M462" i="12"/>
  <c r="I462" i="12"/>
  <c r="L462" i="12"/>
  <c r="P462" i="12"/>
  <c r="Q462" i="12"/>
  <c r="Q669" i="12"/>
  <c r="B669" i="12"/>
  <c r="S669" i="12"/>
  <c r="R669" i="12"/>
  <c r="M669" i="12"/>
  <c r="H669" i="12"/>
  <c r="L669" i="12"/>
  <c r="J669" i="12"/>
  <c r="T669" i="12"/>
  <c r="E669" i="12"/>
  <c r="C669" i="12"/>
  <c r="O669" i="12"/>
  <c r="G669" i="12"/>
  <c r="F669" i="12"/>
  <c r="I669" i="12"/>
  <c r="A669" i="12"/>
  <c r="D669" i="12"/>
  <c r="K669" i="12"/>
  <c r="N669" i="12"/>
  <c r="P669" i="12"/>
  <c r="K491" i="12"/>
  <c r="I491" i="12"/>
  <c r="D491" i="12"/>
  <c r="C491" i="12"/>
  <c r="R491" i="12"/>
  <c r="Q491" i="12"/>
  <c r="H491" i="12"/>
  <c r="B491" i="12"/>
  <c r="L491" i="12"/>
  <c r="A491" i="12"/>
  <c r="P491" i="12"/>
  <c r="F491" i="12"/>
  <c r="E491" i="12"/>
  <c r="O491" i="12"/>
  <c r="M491" i="12"/>
  <c r="G491" i="12"/>
  <c r="T491" i="12"/>
  <c r="S491" i="12"/>
  <c r="N491" i="12"/>
  <c r="J491" i="12"/>
  <c r="Q82" i="12"/>
  <c r="R82" i="12"/>
  <c r="N82" i="12"/>
  <c r="O82" i="12"/>
  <c r="B82" i="12"/>
  <c r="J82" i="12"/>
  <c r="G82" i="12"/>
  <c r="C82" i="12"/>
  <c r="A82" i="12"/>
  <c r="K82" i="12"/>
  <c r="P82" i="12"/>
  <c r="L82" i="12"/>
  <c r="S82" i="12"/>
  <c r="E82" i="12"/>
  <c r="T82" i="12"/>
  <c r="M82" i="12"/>
  <c r="H82" i="12"/>
  <c r="I82" i="12"/>
  <c r="F82" i="12"/>
  <c r="D82" i="12"/>
  <c r="D599" i="12"/>
  <c r="J599" i="12"/>
  <c r="N599" i="12"/>
  <c r="A599" i="12"/>
  <c r="C599" i="12"/>
  <c r="G599" i="12"/>
  <c r="P599" i="12"/>
  <c r="H599" i="12"/>
  <c r="O599" i="12"/>
  <c r="B599" i="12"/>
  <c r="E599" i="12"/>
  <c r="I599" i="12"/>
  <c r="F599" i="12"/>
  <c r="R599" i="12"/>
  <c r="S599" i="12"/>
  <c r="M599" i="12"/>
  <c r="T599" i="12"/>
  <c r="Q599" i="12"/>
  <c r="L599" i="12"/>
  <c r="K599" i="12"/>
  <c r="I665" i="12"/>
  <c r="M665" i="12"/>
  <c r="B665" i="12"/>
  <c r="Q665" i="12"/>
  <c r="P665" i="12"/>
  <c r="K665" i="12"/>
  <c r="R665" i="12"/>
  <c r="C665" i="12"/>
  <c r="T665" i="12"/>
  <c r="H665" i="12"/>
  <c r="E665" i="12"/>
  <c r="N665" i="12"/>
  <c r="S665" i="12"/>
  <c r="J665" i="12"/>
  <c r="D665" i="12"/>
  <c r="O665" i="12"/>
  <c r="L665" i="12"/>
  <c r="A665" i="12"/>
  <c r="G665" i="12"/>
  <c r="F665" i="12"/>
  <c r="E301" i="12"/>
  <c r="R301" i="12"/>
  <c r="G301" i="12"/>
  <c r="L301" i="12"/>
  <c r="S301" i="12"/>
  <c r="D301" i="12"/>
  <c r="F301" i="12"/>
  <c r="B301" i="12"/>
  <c r="M301" i="12"/>
  <c r="H301" i="12"/>
  <c r="C301" i="12"/>
  <c r="P301" i="12"/>
  <c r="T301" i="12"/>
  <c r="Q301" i="12"/>
  <c r="O301" i="12"/>
  <c r="I301" i="12"/>
  <c r="A301" i="12"/>
  <c r="N301" i="12"/>
  <c r="J301" i="12"/>
  <c r="K301" i="12"/>
  <c r="D501" i="12"/>
  <c r="M501" i="12"/>
  <c r="A501" i="12"/>
  <c r="L501" i="12"/>
  <c r="H501" i="12"/>
  <c r="Q501" i="12"/>
  <c r="O501" i="12"/>
  <c r="F501" i="12"/>
  <c r="I501" i="12"/>
  <c r="P501" i="12"/>
  <c r="G501" i="12"/>
  <c r="C501" i="12"/>
  <c r="R501" i="12"/>
  <c r="J501" i="12"/>
  <c r="B501" i="12"/>
  <c r="S501" i="12"/>
  <c r="T501" i="12"/>
  <c r="K501" i="12"/>
  <c r="N501" i="12"/>
  <c r="E501" i="12"/>
  <c r="R624" i="12"/>
  <c r="F624" i="12"/>
  <c r="K624" i="12"/>
  <c r="D624" i="12"/>
  <c r="J624" i="12"/>
  <c r="E624" i="12"/>
  <c r="Q624" i="12"/>
  <c r="O624" i="12"/>
  <c r="G624" i="12"/>
  <c r="B624" i="12"/>
  <c r="M624" i="12"/>
  <c r="S624" i="12"/>
  <c r="A624" i="12"/>
  <c r="L624" i="12"/>
  <c r="P624" i="12"/>
  <c r="H624" i="12"/>
  <c r="N624" i="12"/>
  <c r="I624" i="12"/>
  <c r="T624" i="12"/>
  <c r="C624" i="12"/>
  <c r="D312" i="12"/>
  <c r="F312" i="12"/>
  <c r="G312" i="12"/>
  <c r="L312" i="12"/>
  <c r="A312" i="12"/>
  <c r="M312" i="12"/>
  <c r="C312" i="12"/>
  <c r="H312" i="12"/>
  <c r="N312" i="12"/>
  <c r="J312" i="12"/>
  <c r="I312" i="12"/>
  <c r="T312" i="12"/>
  <c r="Q312" i="12"/>
  <c r="O312" i="12"/>
  <c r="S312" i="12"/>
  <c r="P312" i="12"/>
  <c r="R312" i="12"/>
  <c r="B312" i="12"/>
  <c r="E312" i="12"/>
  <c r="K312" i="12"/>
  <c r="J559" i="12"/>
  <c r="I559" i="12"/>
  <c r="K559" i="12"/>
  <c r="P559" i="12"/>
  <c r="A559" i="12"/>
  <c r="S559" i="12"/>
  <c r="E559" i="12"/>
  <c r="C559" i="12"/>
  <c r="O559" i="12"/>
  <c r="N559" i="12"/>
  <c r="G559" i="12"/>
  <c r="M559" i="12"/>
  <c r="F559" i="12"/>
  <c r="L559" i="12"/>
  <c r="H559" i="12"/>
  <c r="R559" i="12"/>
  <c r="D559" i="12"/>
  <c r="T559" i="12"/>
  <c r="B559" i="12"/>
  <c r="Q559" i="12"/>
  <c r="D444" i="12"/>
  <c r="C444" i="12"/>
  <c r="J444" i="12"/>
  <c r="G444" i="12"/>
  <c r="Q444" i="12"/>
  <c r="H444" i="12"/>
  <c r="M444" i="12"/>
  <c r="T444" i="12"/>
  <c r="A444" i="12"/>
  <c r="N444" i="12"/>
  <c r="F444" i="12"/>
  <c r="L444" i="12"/>
  <c r="I444" i="12"/>
  <c r="P444" i="12"/>
  <c r="S444" i="12"/>
  <c r="K444" i="12"/>
  <c r="E444" i="12"/>
  <c r="R444" i="12"/>
  <c r="B444" i="12"/>
  <c r="O444" i="12"/>
  <c r="R580" i="12"/>
  <c r="N580" i="12"/>
  <c r="C580" i="12"/>
  <c r="H580" i="12"/>
  <c r="E580" i="12"/>
  <c r="M580" i="12"/>
  <c r="S580" i="12"/>
  <c r="P580" i="12"/>
  <c r="L580" i="12"/>
  <c r="O580" i="12"/>
  <c r="J580" i="12"/>
  <c r="B580" i="12"/>
  <c r="G580" i="12"/>
  <c r="Q580" i="12"/>
  <c r="I580" i="12"/>
  <c r="D580" i="12"/>
  <c r="F580" i="12"/>
  <c r="A580" i="12"/>
  <c r="K580" i="12"/>
  <c r="T580" i="12"/>
  <c r="E641" i="12"/>
  <c r="A641" i="12"/>
  <c r="T641" i="12"/>
  <c r="D641" i="12"/>
  <c r="R641" i="12"/>
  <c r="B641" i="12"/>
  <c r="J641" i="12"/>
  <c r="H641" i="12"/>
  <c r="I641" i="12"/>
  <c r="N641" i="12"/>
  <c r="G641" i="12"/>
  <c r="M641" i="12"/>
  <c r="L641" i="12"/>
  <c r="P641" i="12"/>
  <c r="S641" i="12"/>
  <c r="Q641" i="12"/>
  <c r="O641" i="12"/>
  <c r="K641" i="12"/>
  <c r="F641" i="12"/>
  <c r="C641" i="12"/>
  <c r="B561" i="12"/>
  <c r="S561" i="12"/>
  <c r="Q561" i="12"/>
  <c r="L561" i="12"/>
  <c r="C561" i="12"/>
  <c r="M561" i="12"/>
  <c r="J561" i="12"/>
  <c r="N561" i="12"/>
  <c r="I561" i="12"/>
  <c r="D561" i="12"/>
  <c r="H561" i="12"/>
  <c r="R561" i="12"/>
  <c r="A561" i="12"/>
  <c r="T561" i="12"/>
  <c r="P561" i="12"/>
  <c r="G561" i="12"/>
  <c r="K561" i="12"/>
  <c r="E561" i="12"/>
  <c r="O561" i="12"/>
  <c r="F561" i="12"/>
  <c r="O528" i="12"/>
  <c r="Q528" i="12"/>
  <c r="K528" i="12"/>
  <c r="B528" i="12"/>
  <c r="I528" i="12"/>
  <c r="J528" i="12"/>
  <c r="C528" i="12"/>
  <c r="M528" i="12"/>
  <c r="R528" i="12"/>
  <c r="L528" i="12"/>
  <c r="F528" i="12"/>
  <c r="A528" i="12"/>
  <c r="H528" i="12"/>
  <c r="E528" i="12"/>
  <c r="N528" i="12"/>
  <c r="G528" i="12"/>
  <c r="P528" i="12"/>
  <c r="S528" i="12"/>
  <c r="D528" i="12"/>
  <c r="T528" i="12"/>
  <c r="K514" i="12"/>
  <c r="C514" i="12"/>
  <c r="R514" i="12"/>
  <c r="T514" i="12"/>
  <c r="H514" i="12"/>
  <c r="L514" i="12"/>
  <c r="O514" i="12"/>
  <c r="P514" i="12"/>
  <c r="G514" i="12"/>
  <c r="M514" i="12"/>
  <c r="E514" i="12"/>
  <c r="I514" i="12"/>
  <c r="J514" i="12"/>
  <c r="S514" i="12"/>
  <c r="Q514" i="12"/>
  <c r="N514" i="12"/>
  <c r="B514" i="12"/>
  <c r="D514" i="12"/>
  <c r="F514" i="12"/>
  <c r="A514" i="12"/>
  <c r="K429" i="12"/>
  <c r="I429" i="12"/>
  <c r="T429" i="12"/>
  <c r="Q429" i="12"/>
  <c r="N429" i="12"/>
  <c r="C429" i="12"/>
  <c r="G429" i="12"/>
  <c r="H429" i="12"/>
  <c r="F429" i="12"/>
  <c r="O429" i="12"/>
  <c r="J429" i="12"/>
  <c r="A429" i="12"/>
  <c r="R429" i="12"/>
  <c r="D429" i="12"/>
  <c r="M429" i="12"/>
  <c r="L429" i="12"/>
  <c r="B429" i="12"/>
  <c r="E429" i="12"/>
  <c r="P429" i="12"/>
  <c r="S429" i="12"/>
  <c r="N324" i="12"/>
  <c r="Q324" i="12"/>
  <c r="R324" i="12"/>
  <c r="M324" i="12"/>
  <c r="B324" i="12"/>
  <c r="A324" i="12"/>
  <c r="F324" i="12"/>
  <c r="E324" i="12"/>
  <c r="O324" i="12"/>
  <c r="P324" i="12"/>
  <c r="C324" i="12"/>
  <c r="J324" i="12"/>
  <c r="S324" i="12"/>
  <c r="G324" i="12"/>
  <c r="D324" i="12"/>
  <c r="T324" i="12"/>
  <c r="L324" i="12"/>
  <c r="I324" i="12"/>
  <c r="K324" i="12"/>
  <c r="H324" i="12"/>
  <c r="O445" i="12"/>
  <c r="J445" i="12"/>
  <c r="Q445" i="12"/>
  <c r="T445" i="12"/>
  <c r="G445" i="12"/>
  <c r="C445" i="12"/>
  <c r="P445" i="12"/>
  <c r="I445" i="12"/>
  <c r="N445" i="12"/>
  <c r="L445" i="12"/>
  <c r="M445" i="12"/>
  <c r="R445" i="12"/>
  <c r="E445" i="12"/>
  <c r="B445" i="12"/>
  <c r="K445" i="12"/>
  <c r="A445" i="12"/>
  <c r="D445" i="12"/>
  <c r="H445" i="12"/>
  <c r="S445" i="12"/>
  <c r="F445" i="12"/>
  <c r="K185" i="12"/>
  <c r="P185" i="12"/>
  <c r="J185" i="12"/>
  <c r="E185" i="12"/>
  <c r="G185" i="12"/>
  <c r="T185" i="12"/>
  <c r="D185" i="12"/>
  <c r="Q185" i="12"/>
  <c r="O185" i="12"/>
  <c r="H185" i="12"/>
  <c r="A185" i="12"/>
  <c r="C185" i="12"/>
  <c r="F185" i="12"/>
  <c r="B185" i="12"/>
  <c r="R185" i="12"/>
  <c r="N185" i="12"/>
  <c r="L185" i="12"/>
  <c r="M185" i="12"/>
  <c r="I185" i="12"/>
  <c r="S185" i="12"/>
  <c r="N247" i="12"/>
  <c r="J247" i="12"/>
  <c r="Q247" i="12"/>
  <c r="P247" i="12"/>
  <c r="S247" i="12"/>
  <c r="M247" i="12"/>
  <c r="A247" i="12"/>
  <c r="L247" i="12"/>
  <c r="T247" i="12"/>
  <c r="C247" i="12"/>
  <c r="E247" i="12"/>
  <c r="O247" i="12"/>
  <c r="R247" i="12"/>
  <c r="D247" i="12"/>
  <c r="B247" i="12"/>
  <c r="H247" i="12"/>
  <c r="F247" i="12"/>
  <c r="G247" i="12"/>
  <c r="I247" i="12"/>
  <c r="K247" i="12"/>
  <c r="D240" i="12"/>
  <c r="O240" i="12"/>
  <c r="L240" i="12"/>
  <c r="G240" i="12"/>
  <c r="M240" i="12"/>
  <c r="K240" i="12"/>
  <c r="B240" i="12"/>
  <c r="Q240" i="12"/>
  <c r="C240" i="12"/>
  <c r="E240" i="12"/>
  <c r="P240" i="12"/>
  <c r="J240" i="12"/>
  <c r="T240" i="12"/>
  <c r="S240" i="12"/>
  <c r="F240" i="12"/>
  <c r="R240" i="12"/>
  <c r="H240" i="12"/>
  <c r="I240" i="12"/>
  <c r="A240" i="12"/>
  <c r="N240" i="12"/>
  <c r="J133" i="12"/>
  <c r="L133" i="12"/>
  <c r="G133" i="12"/>
  <c r="T133" i="12"/>
  <c r="N133" i="12"/>
  <c r="R133" i="12"/>
  <c r="K133" i="12"/>
  <c r="C133" i="12"/>
  <c r="Q133" i="12"/>
  <c r="P133" i="12"/>
  <c r="A133" i="12"/>
  <c r="O133" i="12"/>
  <c r="I133" i="12"/>
  <c r="D133" i="12"/>
  <c r="B133" i="12"/>
  <c r="F133" i="12"/>
  <c r="S133" i="12"/>
  <c r="E133" i="12"/>
  <c r="H133" i="12"/>
  <c r="M133" i="12"/>
  <c r="C428" i="12"/>
  <c r="S428" i="12"/>
  <c r="O428" i="12"/>
  <c r="R428" i="12"/>
  <c r="E428" i="12"/>
  <c r="N428" i="12"/>
  <c r="T428" i="12"/>
  <c r="A428" i="12"/>
  <c r="D428" i="12"/>
  <c r="B428" i="12"/>
  <c r="I428" i="12"/>
  <c r="J428" i="12"/>
  <c r="K428" i="12"/>
  <c r="H428" i="12"/>
  <c r="M428" i="12"/>
  <c r="L428" i="12"/>
  <c r="F428" i="12"/>
  <c r="Q428" i="12"/>
  <c r="G428" i="12"/>
  <c r="P428" i="12"/>
  <c r="L359" i="12"/>
  <c r="B359" i="12"/>
  <c r="R359" i="12"/>
  <c r="E359" i="12"/>
  <c r="H359" i="12"/>
  <c r="O359" i="12"/>
  <c r="M359" i="12"/>
  <c r="N359" i="12"/>
  <c r="Q359" i="12"/>
  <c r="P359" i="12"/>
  <c r="I359" i="12"/>
  <c r="K359" i="12"/>
  <c r="T359" i="12"/>
  <c r="J359" i="12"/>
  <c r="S359" i="12"/>
  <c r="G359" i="12"/>
  <c r="D359" i="12"/>
  <c r="C359" i="12"/>
  <c r="A359" i="12"/>
  <c r="F359" i="12"/>
  <c r="J579" i="12"/>
  <c r="C579" i="12"/>
  <c r="A579" i="12"/>
  <c r="F579" i="12"/>
  <c r="B579" i="12"/>
  <c r="E579" i="12"/>
  <c r="O579" i="12"/>
  <c r="H579" i="12"/>
  <c r="N579" i="12"/>
  <c r="S579" i="12"/>
  <c r="G579" i="12"/>
  <c r="D579" i="12"/>
  <c r="P579" i="12"/>
  <c r="M579" i="12"/>
  <c r="R579" i="12"/>
  <c r="T579" i="12"/>
  <c r="I579" i="12"/>
  <c r="Q579" i="12"/>
  <c r="K579" i="12"/>
  <c r="L579" i="12"/>
  <c r="D443" i="12"/>
  <c r="O443" i="12"/>
  <c r="S443" i="12"/>
  <c r="H443" i="12"/>
  <c r="K443" i="12"/>
  <c r="M443" i="12"/>
  <c r="T443" i="12"/>
  <c r="P443" i="12"/>
  <c r="F443" i="12"/>
  <c r="I443" i="12"/>
  <c r="Q443" i="12"/>
  <c r="L443" i="12"/>
  <c r="E443" i="12"/>
  <c r="A443" i="12"/>
  <c r="B443" i="12"/>
  <c r="R443" i="12"/>
  <c r="N443" i="12"/>
  <c r="C443" i="12"/>
  <c r="J443" i="12"/>
  <c r="G443" i="12"/>
  <c r="O280" i="12"/>
  <c r="B280" i="12"/>
  <c r="K280" i="12"/>
  <c r="C280" i="12"/>
  <c r="E280" i="12"/>
  <c r="A280" i="12"/>
  <c r="I280" i="12"/>
  <c r="N280" i="12"/>
  <c r="P280" i="12"/>
  <c r="F280" i="12"/>
  <c r="R280" i="12"/>
  <c r="S280" i="12"/>
  <c r="D280" i="12"/>
  <c r="J280" i="12"/>
  <c r="Q280" i="12"/>
  <c r="H280" i="12"/>
  <c r="G280" i="12"/>
  <c r="T280" i="12"/>
  <c r="L280" i="12"/>
  <c r="M280" i="12"/>
  <c r="L310" i="12"/>
  <c r="P310" i="12"/>
  <c r="D310" i="12"/>
  <c r="C310" i="12"/>
  <c r="J310" i="12"/>
  <c r="F310" i="12"/>
  <c r="B310" i="12"/>
  <c r="G310" i="12"/>
  <c r="M310" i="12"/>
  <c r="A310" i="12"/>
  <c r="I310" i="12"/>
  <c r="H310" i="12"/>
  <c r="Q310" i="12"/>
  <c r="T310" i="12"/>
  <c r="O310" i="12"/>
  <c r="K310" i="12"/>
  <c r="E310" i="12"/>
  <c r="R310" i="12"/>
  <c r="N310" i="12"/>
  <c r="S310" i="12"/>
  <c r="P698" i="12"/>
  <c r="S698" i="12"/>
  <c r="J698" i="12"/>
  <c r="M698" i="12"/>
  <c r="D698" i="12"/>
  <c r="O698" i="12"/>
  <c r="I698" i="12"/>
  <c r="A698" i="12"/>
  <c r="R698" i="12"/>
  <c r="K698" i="12"/>
  <c r="N698" i="12"/>
  <c r="E698" i="12"/>
  <c r="L698" i="12"/>
  <c r="F698" i="12"/>
  <c r="C698" i="12"/>
  <c r="T698" i="12"/>
  <c r="B698" i="12"/>
  <c r="Q698" i="12"/>
  <c r="H698" i="12"/>
  <c r="G698" i="12"/>
  <c r="R657" i="12"/>
  <c r="I657" i="12"/>
  <c r="H657" i="12"/>
  <c r="D657" i="12"/>
  <c r="P657" i="12"/>
  <c r="E657" i="12"/>
  <c r="J657" i="12"/>
  <c r="S657" i="12"/>
  <c r="T657" i="12"/>
  <c r="O657" i="12"/>
  <c r="C657" i="12"/>
  <c r="N657" i="12"/>
  <c r="L657" i="12"/>
  <c r="G657" i="12"/>
  <c r="K657" i="12"/>
  <c r="B657" i="12"/>
  <c r="M657" i="12"/>
  <c r="A657" i="12"/>
  <c r="Q657" i="12"/>
  <c r="F657" i="12"/>
  <c r="T516" i="12"/>
  <c r="A516" i="12"/>
  <c r="O516" i="12"/>
  <c r="D516" i="12"/>
  <c r="S516" i="12"/>
  <c r="N516" i="12"/>
  <c r="C516" i="12"/>
  <c r="F516" i="12"/>
  <c r="H516" i="12"/>
  <c r="P516" i="12"/>
  <c r="K516" i="12"/>
  <c r="I516" i="12"/>
  <c r="G516" i="12"/>
  <c r="M516" i="12"/>
  <c r="E516" i="12"/>
  <c r="L516" i="12"/>
  <c r="J516" i="12"/>
  <c r="R516" i="12"/>
  <c r="Q516" i="12"/>
  <c r="B516" i="12"/>
  <c r="F681" i="12"/>
  <c r="C681" i="12"/>
  <c r="M681" i="12"/>
  <c r="L681" i="12"/>
  <c r="K681" i="12"/>
  <c r="N681" i="12"/>
  <c r="D681" i="12"/>
  <c r="H681" i="12"/>
  <c r="G681" i="12"/>
  <c r="B681" i="12"/>
  <c r="T681" i="12"/>
  <c r="I681" i="12"/>
  <c r="A681" i="12"/>
  <c r="S681" i="12"/>
  <c r="O681" i="12"/>
  <c r="P681" i="12"/>
  <c r="Q681" i="12"/>
  <c r="R681" i="12"/>
  <c r="E681" i="12"/>
  <c r="J681" i="12"/>
  <c r="N629" i="12"/>
  <c r="J629" i="12"/>
  <c r="O629" i="12"/>
  <c r="L629" i="12"/>
  <c r="M629" i="12"/>
  <c r="K629" i="12"/>
  <c r="R629" i="12"/>
  <c r="A629" i="12"/>
  <c r="S629" i="12"/>
  <c r="H629" i="12"/>
  <c r="I629" i="12"/>
  <c r="D629" i="12"/>
  <c r="T629" i="12"/>
  <c r="F629" i="12"/>
  <c r="P629" i="12"/>
  <c r="E629" i="12"/>
  <c r="C629" i="12"/>
  <c r="G629" i="12"/>
  <c r="Q629" i="12"/>
  <c r="B629" i="12"/>
  <c r="O667" i="12"/>
  <c r="N667" i="12"/>
  <c r="Q667" i="12"/>
  <c r="G667" i="12"/>
  <c r="J667" i="12"/>
  <c r="F667" i="12"/>
  <c r="K667" i="12"/>
  <c r="S667" i="12"/>
  <c r="B667" i="12"/>
  <c r="P667" i="12"/>
  <c r="D667" i="12"/>
  <c r="T667" i="12"/>
  <c r="C667" i="12"/>
  <c r="I667" i="12"/>
  <c r="R667" i="12"/>
  <c r="A667" i="12"/>
  <c r="M667" i="12"/>
  <c r="L667" i="12"/>
  <c r="H667" i="12"/>
  <c r="E667" i="12"/>
  <c r="O249" i="12"/>
  <c r="H249" i="12"/>
  <c r="Q249" i="12"/>
  <c r="J249" i="12"/>
  <c r="R249" i="12"/>
  <c r="I249" i="12"/>
  <c r="P249" i="12"/>
  <c r="S249" i="12"/>
  <c r="C249" i="12"/>
  <c r="N249" i="12"/>
  <c r="A249" i="12"/>
  <c r="D249" i="12"/>
  <c r="G249" i="12"/>
  <c r="F249" i="12"/>
  <c r="L249" i="12"/>
  <c r="M249" i="12"/>
  <c r="B249" i="12"/>
  <c r="T249" i="12"/>
  <c r="K249" i="12"/>
  <c r="E249" i="12"/>
  <c r="J658" i="12"/>
  <c r="F658" i="12"/>
  <c r="A658" i="12"/>
  <c r="D658" i="12"/>
  <c r="P658" i="12"/>
  <c r="K658" i="12"/>
  <c r="Q658" i="12"/>
  <c r="G658" i="12"/>
  <c r="N658" i="12"/>
  <c r="M658" i="12"/>
  <c r="B658" i="12"/>
  <c r="C658" i="12"/>
  <c r="T658" i="12"/>
  <c r="S658" i="12"/>
  <c r="L658" i="12"/>
  <c r="O658" i="12"/>
  <c r="H658" i="12"/>
  <c r="E658" i="12"/>
  <c r="R658" i="12"/>
  <c r="I658" i="12"/>
  <c r="M460" i="12"/>
  <c r="A460" i="12"/>
  <c r="B460" i="12"/>
  <c r="I460" i="12"/>
  <c r="T460" i="12"/>
  <c r="P460" i="12"/>
  <c r="D460" i="12"/>
  <c r="K460" i="12"/>
  <c r="C460" i="12"/>
  <c r="L460" i="12"/>
  <c r="G460" i="12"/>
  <c r="J460" i="12"/>
  <c r="N460" i="12"/>
  <c r="S460" i="12"/>
  <c r="Q460" i="12"/>
  <c r="F460" i="12"/>
  <c r="R460" i="12"/>
  <c r="E460" i="12"/>
  <c r="O460" i="12"/>
  <c r="H460" i="12"/>
  <c r="G242" i="12"/>
  <c r="J242" i="12"/>
  <c r="M242" i="12"/>
  <c r="H242" i="12"/>
  <c r="R242" i="12"/>
  <c r="I242" i="12"/>
  <c r="L242" i="12"/>
  <c r="Q242" i="12"/>
  <c r="O242" i="12"/>
  <c r="S242" i="12"/>
  <c r="T242" i="12"/>
  <c r="K242" i="12"/>
  <c r="D242" i="12"/>
  <c r="N242" i="12"/>
  <c r="P242" i="12"/>
  <c r="A242" i="12"/>
  <c r="F242" i="12"/>
  <c r="B242" i="12"/>
  <c r="C242" i="12"/>
  <c r="E242" i="12"/>
  <c r="C223" i="12"/>
  <c r="R223" i="12"/>
  <c r="N223" i="12"/>
  <c r="O223" i="12"/>
  <c r="G223" i="12"/>
  <c r="M223" i="12"/>
  <c r="L223" i="12"/>
  <c r="H223" i="12"/>
  <c r="Q223" i="12"/>
  <c r="E223" i="12"/>
  <c r="J223" i="12"/>
  <c r="T223" i="12"/>
  <c r="D223" i="12"/>
  <c r="I223" i="12"/>
  <c r="K223" i="12"/>
  <c r="F223" i="12"/>
  <c r="P223" i="12"/>
  <c r="A223" i="12"/>
  <c r="S223" i="12"/>
  <c r="B223" i="12"/>
  <c r="C205" i="12"/>
  <c r="M205" i="12"/>
  <c r="Q205" i="12"/>
  <c r="B205" i="12"/>
  <c r="T205" i="12"/>
  <c r="G205" i="12"/>
  <c r="K205" i="12"/>
  <c r="A205" i="12"/>
  <c r="F205" i="12"/>
  <c r="N205" i="12"/>
  <c r="I205" i="12"/>
  <c r="J205" i="12"/>
  <c r="R205" i="12"/>
  <c r="O205" i="12"/>
  <c r="E205" i="12"/>
  <c r="P205" i="12"/>
  <c r="H205" i="12"/>
  <c r="L205" i="12"/>
  <c r="D205" i="12"/>
  <c r="S205" i="12"/>
  <c r="P54" i="12"/>
  <c r="G54" i="12"/>
  <c r="F54" i="12"/>
  <c r="N54" i="12"/>
  <c r="D54" i="12"/>
  <c r="C54" i="12"/>
  <c r="K54" i="12"/>
  <c r="O54" i="12"/>
  <c r="Q54" i="12"/>
  <c r="A54" i="12"/>
  <c r="H54" i="12"/>
  <c r="B54" i="12"/>
  <c r="J54" i="12"/>
  <c r="M54" i="12"/>
  <c r="T54" i="12"/>
  <c r="I54" i="12"/>
  <c r="S54" i="12"/>
  <c r="L54" i="12"/>
  <c r="E54" i="12"/>
  <c r="R54" i="12"/>
  <c r="L189" i="12"/>
  <c r="B189" i="12"/>
  <c r="P189" i="12"/>
  <c r="D189" i="12"/>
  <c r="A189" i="12"/>
  <c r="N189" i="12"/>
  <c r="C189" i="12"/>
  <c r="Q189" i="12"/>
  <c r="I189" i="12"/>
  <c r="J189" i="12"/>
  <c r="T189" i="12"/>
  <c r="O189" i="12"/>
  <c r="K189" i="12"/>
  <c r="G189" i="12"/>
  <c r="M189" i="12"/>
  <c r="E189" i="12"/>
  <c r="R189" i="12"/>
  <c r="S189" i="12"/>
  <c r="F189" i="12"/>
  <c r="H189" i="12"/>
  <c r="R343" i="12"/>
  <c r="K343" i="12"/>
  <c r="E343" i="12"/>
  <c r="T343" i="12"/>
  <c r="P343" i="12"/>
  <c r="M343" i="12"/>
  <c r="C343" i="12"/>
  <c r="O343" i="12"/>
  <c r="D343" i="12"/>
  <c r="N343" i="12"/>
  <c r="J343" i="12"/>
  <c r="L343" i="12"/>
  <c r="F343" i="12"/>
  <c r="B343" i="12"/>
  <c r="A343" i="12"/>
  <c r="Q343" i="12"/>
  <c r="H343" i="12"/>
  <c r="G343" i="12"/>
  <c r="S343" i="12"/>
  <c r="I343" i="12"/>
  <c r="G244" i="12"/>
  <c r="S244" i="12"/>
  <c r="N244" i="12"/>
  <c r="F244" i="12"/>
  <c r="R244" i="12"/>
  <c r="P244" i="12"/>
  <c r="E244" i="12"/>
  <c r="M244" i="12"/>
  <c r="J244" i="12"/>
  <c r="L244" i="12"/>
  <c r="O244" i="12"/>
  <c r="A244" i="12"/>
  <c r="Q244" i="12"/>
  <c r="B244" i="12"/>
  <c r="T244" i="12"/>
  <c r="C244" i="12"/>
  <c r="D244" i="12"/>
  <c r="K244" i="12"/>
  <c r="I244" i="12"/>
  <c r="H244" i="12"/>
  <c r="D638" i="12"/>
  <c r="P638" i="12"/>
  <c r="Q638" i="12"/>
  <c r="A638" i="12"/>
  <c r="B638" i="12"/>
  <c r="M638" i="12"/>
  <c r="I638" i="12"/>
  <c r="K638" i="12"/>
  <c r="F638" i="12"/>
  <c r="R638" i="12"/>
  <c r="S638" i="12"/>
  <c r="C638" i="12"/>
  <c r="L638" i="12"/>
  <c r="H638" i="12"/>
  <c r="E638" i="12"/>
  <c r="O638" i="12"/>
  <c r="J638" i="12"/>
  <c r="G638" i="12"/>
  <c r="N638" i="12"/>
  <c r="T638" i="12"/>
  <c r="E437" i="12"/>
  <c r="M437" i="12"/>
  <c r="S437" i="12"/>
  <c r="C437" i="12"/>
  <c r="I437" i="12"/>
  <c r="O437" i="12"/>
  <c r="B437" i="12"/>
  <c r="P437" i="12"/>
  <c r="J437" i="12"/>
  <c r="N437" i="12"/>
  <c r="R437" i="12"/>
  <c r="K437" i="12"/>
  <c r="H437" i="12"/>
  <c r="L437" i="12"/>
  <c r="A437" i="12"/>
  <c r="T437" i="12"/>
  <c r="F437" i="12"/>
  <c r="G437" i="12"/>
  <c r="D437" i="12"/>
  <c r="Q437" i="12"/>
  <c r="Q503" i="12"/>
  <c r="E503" i="12"/>
  <c r="G503" i="12"/>
  <c r="R503" i="12"/>
  <c r="N503" i="12"/>
  <c r="F503" i="12"/>
  <c r="K503" i="12"/>
  <c r="B503" i="12"/>
  <c r="D503" i="12"/>
  <c r="H503" i="12"/>
  <c r="O503" i="12"/>
  <c r="L503" i="12"/>
  <c r="A503" i="12"/>
  <c r="I503" i="12"/>
  <c r="C503" i="12"/>
  <c r="T503" i="12"/>
  <c r="P503" i="12"/>
  <c r="S503" i="12"/>
  <c r="M503" i="12"/>
  <c r="J503" i="12"/>
  <c r="O56" i="12"/>
  <c r="J56" i="12"/>
  <c r="D56" i="12"/>
  <c r="K56" i="12"/>
  <c r="B56" i="12"/>
  <c r="E56" i="12"/>
  <c r="P56" i="12"/>
  <c r="M56" i="12"/>
  <c r="S56" i="12"/>
  <c r="R56" i="12"/>
  <c r="Q56" i="12"/>
  <c r="T56" i="12"/>
  <c r="L56" i="12"/>
  <c r="A56" i="12"/>
  <c r="G56" i="12"/>
  <c r="H56" i="12"/>
  <c r="F56" i="12"/>
  <c r="C56" i="12"/>
  <c r="I56" i="12"/>
  <c r="N56" i="12"/>
  <c r="C107" i="12"/>
  <c r="R107" i="12"/>
  <c r="T107" i="12"/>
  <c r="G107" i="12"/>
  <c r="F107" i="12"/>
  <c r="O107" i="12"/>
  <c r="L107" i="12"/>
  <c r="E107" i="12"/>
  <c r="B107" i="12"/>
  <c r="D107" i="12"/>
  <c r="P107" i="12"/>
  <c r="N107" i="12"/>
  <c r="Q107" i="12"/>
  <c r="H107" i="12"/>
  <c r="M107" i="12"/>
  <c r="A107" i="12"/>
  <c r="S107" i="12"/>
  <c r="K107" i="12"/>
  <c r="J107" i="12"/>
  <c r="I107" i="12"/>
  <c r="L253" i="12"/>
  <c r="Q253" i="12"/>
  <c r="K253" i="12"/>
  <c r="M253" i="12"/>
  <c r="G253" i="12"/>
  <c r="I253" i="12"/>
  <c r="J253" i="12"/>
  <c r="P253" i="12"/>
  <c r="E253" i="12"/>
  <c r="R253" i="12"/>
  <c r="B253" i="12"/>
  <c r="A253" i="12"/>
  <c r="H253" i="12"/>
  <c r="D253" i="12"/>
  <c r="O253" i="12"/>
  <c r="S253" i="12"/>
  <c r="F253" i="12"/>
  <c r="N253" i="12"/>
  <c r="T253" i="12"/>
  <c r="C253" i="12"/>
  <c r="G161" i="12"/>
  <c r="B161" i="12"/>
  <c r="O161" i="12"/>
  <c r="J161" i="12"/>
  <c r="K161" i="12"/>
  <c r="E161" i="12"/>
  <c r="D161" i="12"/>
  <c r="Q161" i="12"/>
  <c r="L161" i="12"/>
  <c r="F161" i="12"/>
  <c r="N161" i="12"/>
  <c r="I161" i="12"/>
  <c r="A161" i="12"/>
  <c r="T161" i="12"/>
  <c r="C161" i="12"/>
  <c r="R161" i="12"/>
  <c r="M161" i="12"/>
  <c r="H161" i="12"/>
  <c r="S161" i="12"/>
  <c r="P161" i="12"/>
  <c r="T114" i="12"/>
  <c r="L114" i="12"/>
  <c r="R114" i="12"/>
  <c r="B114" i="12"/>
  <c r="N114" i="12"/>
  <c r="J114" i="12"/>
  <c r="Q114" i="12"/>
  <c r="E114" i="12"/>
  <c r="F114" i="12"/>
  <c r="G114" i="12"/>
  <c r="O114" i="12"/>
  <c r="S114" i="12"/>
  <c r="C114" i="12"/>
  <c r="A114" i="12"/>
  <c r="M114" i="12"/>
  <c r="K114" i="12"/>
  <c r="D114" i="12"/>
  <c r="I114" i="12"/>
  <c r="P114" i="12"/>
  <c r="H114" i="12"/>
  <c r="Q533" i="12"/>
  <c r="F533" i="12"/>
  <c r="M533" i="12"/>
  <c r="I533" i="12"/>
  <c r="O533" i="12"/>
  <c r="T533" i="12"/>
  <c r="B533" i="12"/>
  <c r="C533" i="12"/>
  <c r="E533" i="12"/>
  <c r="L533" i="12"/>
  <c r="D533" i="12"/>
  <c r="S533" i="12"/>
  <c r="J533" i="12"/>
  <c r="N533" i="12"/>
  <c r="K533" i="12"/>
  <c r="A533" i="12"/>
  <c r="P533" i="12"/>
  <c r="H533" i="12"/>
  <c r="G533" i="12"/>
  <c r="R533" i="12"/>
  <c r="M369" i="12"/>
  <c r="C369" i="12"/>
  <c r="G369" i="12"/>
  <c r="J369" i="12"/>
  <c r="R369" i="12"/>
  <c r="S369" i="12"/>
  <c r="D369" i="12"/>
  <c r="T369" i="12"/>
  <c r="O369" i="12"/>
  <c r="K369" i="12"/>
  <c r="F369" i="12"/>
  <c r="E369" i="12"/>
  <c r="N369" i="12"/>
  <c r="B369" i="12"/>
  <c r="I369" i="12"/>
  <c r="A369" i="12"/>
  <c r="Q369" i="12"/>
  <c r="H369" i="12"/>
  <c r="L369" i="12"/>
  <c r="P369" i="12"/>
  <c r="B505" i="12"/>
  <c r="M505" i="12"/>
  <c r="H505" i="12"/>
  <c r="G505" i="12"/>
  <c r="I505" i="12"/>
  <c r="C505" i="12"/>
  <c r="J505" i="12"/>
  <c r="S505" i="12"/>
  <c r="P505" i="12"/>
  <c r="T505" i="12"/>
  <c r="D505" i="12"/>
  <c r="E505" i="12"/>
  <c r="F505" i="12"/>
  <c r="R505" i="12"/>
  <c r="N505" i="12"/>
  <c r="A505" i="12"/>
  <c r="Q505" i="12"/>
  <c r="K505" i="12"/>
  <c r="O505" i="12"/>
  <c r="L505" i="12"/>
  <c r="H303" i="12"/>
  <c r="B303" i="12"/>
  <c r="O303" i="12"/>
  <c r="T303" i="12"/>
  <c r="F303" i="12"/>
  <c r="D303" i="12"/>
  <c r="J303" i="12"/>
  <c r="I303" i="12"/>
  <c r="Q303" i="12"/>
  <c r="S303" i="12"/>
  <c r="R303" i="12"/>
  <c r="M303" i="12"/>
  <c r="K303" i="12"/>
  <c r="N303" i="12"/>
  <c r="A303" i="12"/>
  <c r="L303" i="12"/>
  <c r="E303" i="12"/>
  <c r="C303" i="12"/>
  <c r="P303" i="12"/>
  <c r="G303" i="12"/>
  <c r="B63" i="12"/>
  <c r="M63" i="12"/>
  <c r="J63" i="12"/>
  <c r="E63" i="12"/>
  <c r="R63" i="12"/>
  <c r="A63" i="12"/>
  <c r="L63" i="12"/>
  <c r="I63" i="12"/>
  <c r="Q63" i="12"/>
  <c r="P63" i="12"/>
  <c r="N63" i="12"/>
  <c r="O63" i="12"/>
  <c r="T63" i="12"/>
  <c r="S63" i="12"/>
  <c r="K63" i="12"/>
  <c r="H63" i="12"/>
  <c r="D63" i="12"/>
  <c r="C63" i="12"/>
  <c r="F63" i="12"/>
  <c r="G63" i="12"/>
  <c r="M385" i="12"/>
  <c r="Q385" i="12"/>
  <c r="G385" i="12"/>
  <c r="C385" i="12"/>
  <c r="R385" i="12"/>
  <c r="F385" i="12"/>
  <c r="A385" i="12"/>
  <c r="N385" i="12"/>
  <c r="K385" i="12"/>
  <c r="J385" i="12"/>
  <c r="P385" i="12"/>
  <c r="O385" i="12"/>
  <c r="I385" i="12"/>
  <c r="H385" i="12"/>
  <c r="D385" i="12"/>
  <c r="T385" i="12"/>
  <c r="E385" i="12"/>
  <c r="B385" i="12"/>
  <c r="L385" i="12"/>
  <c r="S385" i="12"/>
  <c r="K358" i="12"/>
  <c r="P358" i="12"/>
  <c r="H358" i="12"/>
  <c r="T358" i="12"/>
  <c r="M358" i="12"/>
  <c r="R358" i="12"/>
  <c r="F358" i="12"/>
  <c r="B358" i="12"/>
  <c r="D358" i="12"/>
  <c r="J358" i="12"/>
  <c r="G358" i="12"/>
  <c r="I358" i="12"/>
  <c r="L358" i="12"/>
  <c r="A358" i="12"/>
  <c r="O358" i="12"/>
  <c r="E358" i="12"/>
  <c r="N358" i="12"/>
  <c r="S358" i="12"/>
  <c r="Q358" i="12"/>
  <c r="C358" i="12"/>
  <c r="Q98" i="12"/>
  <c r="H98" i="12"/>
  <c r="K98" i="12"/>
  <c r="L98" i="12"/>
  <c r="I98" i="12"/>
  <c r="O98" i="12"/>
  <c r="C98" i="12"/>
  <c r="D98" i="12"/>
  <c r="R98" i="12"/>
  <c r="E98" i="12"/>
  <c r="M98" i="12"/>
  <c r="S98" i="12"/>
  <c r="P98" i="12"/>
  <c r="B98" i="12"/>
  <c r="A98" i="12"/>
  <c r="G98" i="12"/>
  <c r="T98" i="12"/>
  <c r="F98" i="12"/>
  <c r="J98" i="12"/>
  <c r="N98" i="12"/>
  <c r="I478" i="12"/>
  <c r="S478" i="12"/>
  <c r="C478" i="12"/>
  <c r="F478" i="12"/>
  <c r="H478" i="12"/>
  <c r="O478" i="12"/>
  <c r="L478" i="12"/>
  <c r="R478" i="12"/>
  <c r="N478" i="12"/>
  <c r="B478" i="12"/>
  <c r="M478" i="12"/>
  <c r="A478" i="12"/>
  <c r="K478" i="12"/>
  <c r="D478" i="12"/>
  <c r="T478" i="12"/>
  <c r="E478" i="12"/>
  <c r="P478" i="12"/>
  <c r="G478" i="12"/>
  <c r="J478" i="12"/>
  <c r="Q478" i="12"/>
  <c r="A163" i="12"/>
  <c r="D163" i="12"/>
  <c r="S163" i="12"/>
  <c r="R163" i="12"/>
  <c r="K163" i="12"/>
  <c r="B163" i="12"/>
  <c r="P163" i="12"/>
  <c r="C163" i="12"/>
  <c r="L163" i="12"/>
  <c r="J163" i="12"/>
  <c r="G163" i="12"/>
  <c r="O163" i="12"/>
  <c r="H163" i="12"/>
  <c r="Q163" i="12"/>
  <c r="I163" i="12"/>
  <c r="N163" i="12"/>
  <c r="T163" i="12"/>
  <c r="F163" i="12"/>
  <c r="M163" i="12"/>
  <c r="E163" i="12"/>
  <c r="P553" i="12"/>
  <c r="F553" i="12"/>
  <c r="J553" i="12"/>
  <c r="A553" i="12"/>
  <c r="M553" i="12"/>
  <c r="S553" i="12"/>
  <c r="O553" i="12"/>
  <c r="G553" i="12"/>
  <c r="N553" i="12"/>
  <c r="H553" i="12"/>
  <c r="E553" i="12"/>
  <c r="Q553" i="12"/>
  <c r="I553" i="12"/>
  <c r="T553" i="12"/>
  <c r="K553" i="12"/>
  <c r="L553" i="12"/>
  <c r="R553" i="12"/>
  <c r="D553" i="12"/>
  <c r="B553" i="12"/>
  <c r="C553" i="12"/>
  <c r="G311" i="12"/>
  <c r="J311" i="12"/>
  <c r="S311" i="12"/>
  <c r="K311" i="12"/>
  <c r="B311" i="12"/>
  <c r="O311" i="12"/>
  <c r="C311" i="12"/>
  <c r="T311" i="12"/>
  <c r="F311" i="12"/>
  <c r="I311" i="12"/>
  <c r="H311" i="12"/>
  <c r="P311" i="12"/>
  <c r="L311" i="12"/>
  <c r="E311" i="12"/>
  <c r="R311" i="12"/>
  <c r="Q311" i="12"/>
  <c r="N311" i="12"/>
  <c r="A311" i="12"/>
  <c r="M311" i="12"/>
  <c r="D311" i="12"/>
  <c r="M529" i="12"/>
  <c r="O529" i="12"/>
  <c r="G529" i="12"/>
  <c r="D529" i="12"/>
  <c r="Q529" i="12"/>
  <c r="N529" i="12"/>
  <c r="A529" i="12"/>
  <c r="T529" i="12"/>
  <c r="S529" i="12"/>
  <c r="I529" i="12"/>
  <c r="J529" i="12"/>
  <c r="L529" i="12"/>
  <c r="B529" i="12"/>
  <c r="F529" i="12"/>
  <c r="E529" i="12"/>
  <c r="C529" i="12"/>
  <c r="K529" i="12"/>
  <c r="R529" i="12"/>
  <c r="P529" i="12"/>
  <c r="H529" i="12"/>
  <c r="I170" i="12"/>
  <c r="G170" i="12"/>
  <c r="T170" i="12"/>
  <c r="F170" i="12"/>
  <c r="H170" i="12"/>
  <c r="D170" i="12"/>
  <c r="K170" i="12"/>
  <c r="P170" i="12"/>
  <c r="J170" i="12"/>
  <c r="E170" i="12"/>
  <c r="N170" i="12"/>
  <c r="L170" i="12"/>
  <c r="S170" i="12"/>
  <c r="A170" i="12"/>
  <c r="B170" i="12"/>
  <c r="O170" i="12"/>
  <c r="C170" i="12"/>
  <c r="Q170" i="12"/>
  <c r="R170" i="12"/>
  <c r="M170" i="12"/>
  <c r="L424" i="12"/>
  <c r="K424" i="12"/>
  <c r="H424" i="12"/>
  <c r="G424" i="12"/>
  <c r="J424" i="12"/>
  <c r="D424" i="12"/>
  <c r="S424" i="12"/>
  <c r="N424" i="12"/>
  <c r="E424" i="12"/>
  <c r="T424" i="12"/>
  <c r="B424" i="12"/>
  <c r="O424" i="12"/>
  <c r="I424" i="12"/>
  <c r="C424" i="12"/>
  <c r="F424" i="12"/>
  <c r="P424" i="12"/>
  <c r="M424" i="12"/>
  <c r="Q424" i="12"/>
  <c r="R424" i="12"/>
  <c r="A424" i="12"/>
  <c r="B459" i="12"/>
  <c r="F459" i="12"/>
  <c r="O459" i="12"/>
  <c r="J459" i="12"/>
  <c r="M459" i="12"/>
  <c r="Q459" i="12"/>
  <c r="D459" i="12"/>
  <c r="A459" i="12"/>
  <c r="I459" i="12"/>
  <c r="H459" i="12"/>
  <c r="P459" i="12"/>
  <c r="C459" i="12"/>
  <c r="L459" i="12"/>
  <c r="N459" i="12"/>
  <c r="E459" i="12"/>
  <c r="G459" i="12"/>
  <c r="T459" i="12"/>
  <c r="R459" i="12"/>
  <c r="K459" i="12"/>
  <c r="S459" i="12"/>
  <c r="J497" i="12"/>
  <c r="L497" i="12"/>
  <c r="E497" i="12"/>
  <c r="S497" i="12"/>
  <c r="H497" i="12"/>
  <c r="N497" i="12"/>
  <c r="C497" i="12"/>
  <c r="G497" i="12"/>
  <c r="T497" i="12"/>
  <c r="O497" i="12"/>
  <c r="I497" i="12"/>
  <c r="K497" i="12"/>
  <c r="Q497" i="12"/>
  <c r="M497" i="12"/>
  <c r="A497" i="12"/>
  <c r="P497" i="12"/>
  <c r="D497" i="12"/>
  <c r="B497" i="12"/>
  <c r="R497" i="12"/>
  <c r="F497" i="12"/>
  <c r="N645" i="12"/>
  <c r="C645" i="12"/>
  <c r="B645" i="12"/>
  <c r="Q645" i="12"/>
  <c r="O645" i="12"/>
  <c r="R645" i="12"/>
  <c r="G645" i="12"/>
  <c r="H645" i="12"/>
  <c r="T645" i="12"/>
  <c r="P645" i="12"/>
  <c r="S645" i="12"/>
  <c r="I645" i="12"/>
  <c r="J645" i="12"/>
  <c r="M645" i="12"/>
  <c r="D645" i="12"/>
  <c r="K645" i="12"/>
  <c r="E645" i="12"/>
  <c r="A645" i="12"/>
  <c r="L645" i="12"/>
  <c r="F645" i="12"/>
  <c r="M620" i="12"/>
  <c r="L620" i="12"/>
  <c r="C620" i="12"/>
  <c r="G620" i="12"/>
  <c r="T620" i="12"/>
  <c r="B620" i="12"/>
  <c r="N620" i="12"/>
  <c r="P620" i="12"/>
  <c r="J620" i="12"/>
  <c r="R620" i="12"/>
  <c r="K620" i="12"/>
  <c r="F620" i="12"/>
  <c r="I620" i="12"/>
  <c r="O620" i="12"/>
  <c r="H620" i="12"/>
  <c r="E620" i="12"/>
  <c r="D620" i="12"/>
  <c r="Q620" i="12"/>
  <c r="S620" i="12"/>
  <c r="A620" i="12"/>
  <c r="B451" i="12"/>
  <c r="T451" i="12"/>
  <c r="C451" i="12"/>
  <c r="F451" i="12"/>
  <c r="E451" i="12"/>
  <c r="K451" i="12"/>
  <c r="O451" i="12"/>
  <c r="J451" i="12"/>
  <c r="H451" i="12"/>
  <c r="A451" i="12"/>
  <c r="S451" i="12"/>
  <c r="I451" i="12"/>
  <c r="G451" i="12"/>
  <c r="Q451" i="12"/>
  <c r="D451" i="12"/>
  <c r="L451" i="12"/>
  <c r="P451" i="12"/>
  <c r="M451" i="12"/>
  <c r="N451" i="12"/>
  <c r="R451" i="12"/>
  <c r="L643" i="12"/>
  <c r="E643" i="12"/>
  <c r="C643" i="12"/>
  <c r="D643" i="12"/>
  <c r="N643" i="12"/>
  <c r="M643" i="12"/>
  <c r="R643" i="12"/>
  <c r="F643" i="12"/>
  <c r="S643" i="12"/>
  <c r="Q643" i="12"/>
  <c r="J643" i="12"/>
  <c r="H643" i="12"/>
  <c r="O643" i="12"/>
  <c r="K643" i="12"/>
  <c r="B643" i="12"/>
  <c r="G643" i="12"/>
  <c r="I643" i="12"/>
  <c r="T643" i="12"/>
  <c r="P643" i="12"/>
  <c r="A643" i="12"/>
  <c r="E637" i="12"/>
  <c r="G637" i="12"/>
  <c r="J637" i="12"/>
  <c r="S637" i="12"/>
  <c r="P637" i="12"/>
  <c r="O637" i="12"/>
  <c r="C637" i="12"/>
  <c r="L637" i="12"/>
  <c r="R637" i="12"/>
  <c r="D637" i="12"/>
  <c r="Q637" i="12"/>
  <c r="H637" i="12"/>
  <c r="F637" i="12"/>
  <c r="A637" i="12"/>
  <c r="K637" i="12"/>
  <c r="I637" i="12"/>
  <c r="M637" i="12"/>
  <c r="N637" i="12"/>
  <c r="B637" i="12"/>
  <c r="T637" i="12"/>
  <c r="P261" i="12"/>
  <c r="B261" i="12"/>
  <c r="D261" i="12"/>
  <c r="F261" i="12"/>
  <c r="L261" i="12"/>
  <c r="O261" i="12"/>
  <c r="R261" i="12"/>
  <c r="H261" i="12"/>
  <c r="G261" i="12"/>
  <c r="A261" i="12"/>
  <c r="C261" i="12"/>
  <c r="K261" i="12"/>
  <c r="N261" i="12"/>
  <c r="Q261" i="12"/>
  <c r="T261" i="12"/>
  <c r="I261" i="12"/>
  <c r="J261" i="12"/>
  <c r="E261" i="12"/>
  <c r="M261" i="12"/>
  <c r="S261" i="12"/>
  <c r="R236" i="12"/>
  <c r="E236" i="12"/>
  <c r="D236" i="12"/>
  <c r="H236" i="12"/>
  <c r="I236" i="12"/>
  <c r="L236" i="12"/>
  <c r="M236" i="12"/>
  <c r="Q236" i="12"/>
  <c r="G236" i="12"/>
  <c r="F236" i="12"/>
  <c r="K236" i="12"/>
  <c r="S236" i="12"/>
  <c r="A236" i="12"/>
  <c r="O236" i="12"/>
  <c r="T236" i="12"/>
  <c r="N236" i="12"/>
  <c r="J236" i="12"/>
  <c r="P236" i="12"/>
  <c r="C236" i="12"/>
  <c r="B236" i="12"/>
  <c r="I662" i="12"/>
  <c r="D662" i="12"/>
  <c r="G662" i="12"/>
  <c r="P662" i="12"/>
  <c r="K662" i="12"/>
  <c r="L662" i="12"/>
  <c r="S662" i="12"/>
  <c r="H662" i="12"/>
  <c r="C662" i="12"/>
  <c r="R662" i="12"/>
  <c r="O662" i="12"/>
  <c r="B662" i="12"/>
  <c r="T662" i="12"/>
  <c r="M662" i="12"/>
  <c r="E662" i="12"/>
  <c r="A662" i="12"/>
  <c r="J662" i="12"/>
  <c r="F662" i="12"/>
  <c r="Q662" i="12"/>
  <c r="N662" i="12"/>
  <c r="J588" i="12"/>
  <c r="M588" i="12"/>
  <c r="F588" i="12"/>
  <c r="E588" i="12"/>
  <c r="C588" i="12"/>
  <c r="N588" i="12"/>
  <c r="I588" i="12"/>
  <c r="P588" i="12"/>
  <c r="Q588" i="12"/>
  <c r="T588" i="12"/>
  <c r="K588" i="12"/>
  <c r="O588" i="12"/>
  <c r="A588" i="12"/>
  <c r="B588" i="12"/>
  <c r="R588" i="12"/>
  <c r="G588" i="12"/>
  <c r="D588" i="12"/>
  <c r="H588" i="12"/>
  <c r="S588" i="12"/>
  <c r="L588" i="12"/>
  <c r="H76" i="12"/>
  <c r="L76" i="12"/>
  <c r="T76" i="12"/>
  <c r="C76" i="12"/>
  <c r="R76" i="12"/>
  <c r="O76" i="12"/>
  <c r="M76" i="12"/>
  <c r="P76" i="12"/>
  <c r="D76" i="12"/>
  <c r="E76" i="12"/>
  <c r="K76" i="12"/>
  <c r="F76" i="12"/>
  <c r="I76" i="12"/>
  <c r="S76" i="12"/>
  <c r="A76" i="12"/>
  <c r="Q76" i="12"/>
  <c r="B76" i="12"/>
  <c r="G76" i="12"/>
  <c r="J76" i="12"/>
  <c r="N76" i="12"/>
  <c r="O57" i="12"/>
  <c r="B57" i="12"/>
  <c r="R57" i="12"/>
  <c r="N57" i="12"/>
  <c r="D57" i="12"/>
  <c r="A57" i="12"/>
  <c r="G57" i="12"/>
  <c r="J57" i="12"/>
  <c r="Q57" i="12"/>
  <c r="I57" i="12"/>
  <c r="S57" i="12"/>
  <c r="E57" i="12"/>
  <c r="P57" i="12"/>
  <c r="T57" i="12"/>
  <c r="F57" i="12"/>
  <c r="M57" i="12"/>
  <c r="C57" i="12"/>
  <c r="H57" i="12"/>
  <c r="K57" i="12"/>
  <c r="L57" i="12"/>
  <c r="D106" i="12"/>
  <c r="O106" i="12"/>
  <c r="T106" i="12"/>
  <c r="L106" i="12"/>
  <c r="B106" i="12"/>
  <c r="M106" i="12"/>
  <c r="S106" i="12"/>
  <c r="H106" i="12"/>
  <c r="P106" i="12"/>
  <c r="Q106" i="12"/>
  <c r="R106" i="12"/>
  <c r="K106" i="12"/>
  <c r="N106" i="12"/>
  <c r="G106" i="12"/>
  <c r="A106" i="12"/>
  <c r="C106" i="12"/>
  <c r="E106" i="12"/>
  <c r="J106" i="12"/>
  <c r="F106" i="12"/>
  <c r="I106" i="12"/>
  <c r="C148" i="12"/>
  <c r="K148" i="12"/>
  <c r="N148" i="12"/>
  <c r="T148" i="12"/>
  <c r="D148" i="12"/>
  <c r="F148" i="12"/>
  <c r="L148" i="12"/>
  <c r="P148" i="12"/>
  <c r="R148" i="12"/>
  <c r="O148" i="12"/>
  <c r="B148" i="12"/>
  <c r="E148" i="12"/>
  <c r="Q148" i="12"/>
  <c r="A148" i="12"/>
  <c r="J148" i="12"/>
  <c r="I148" i="12"/>
  <c r="H148" i="12"/>
  <c r="G148" i="12"/>
  <c r="M148" i="12"/>
  <c r="S148" i="12"/>
  <c r="N194" i="12"/>
  <c r="I194" i="12"/>
  <c r="K194" i="12"/>
  <c r="F194" i="12"/>
  <c r="A194" i="12"/>
  <c r="R194" i="12"/>
  <c r="S194" i="12"/>
  <c r="O194" i="12"/>
  <c r="Q194" i="12"/>
  <c r="C194" i="12"/>
  <c r="E194" i="12"/>
  <c r="T194" i="12"/>
  <c r="H194" i="12"/>
  <c r="G194" i="12"/>
  <c r="B194" i="12"/>
  <c r="D194" i="12"/>
  <c r="J194" i="12"/>
  <c r="P194" i="12"/>
  <c r="M194" i="12"/>
  <c r="L194" i="12"/>
  <c r="Q608" i="12"/>
  <c r="O608" i="12"/>
  <c r="C608" i="12"/>
  <c r="K608" i="12"/>
  <c r="F608" i="12"/>
  <c r="L608" i="12"/>
  <c r="A608" i="12"/>
  <c r="D608" i="12"/>
  <c r="M608" i="12"/>
  <c r="G608" i="12"/>
  <c r="T608" i="12"/>
  <c r="S608" i="12"/>
  <c r="J608" i="12"/>
  <c r="E608" i="12"/>
  <c r="N608" i="12"/>
  <c r="I608" i="12"/>
  <c r="R608" i="12"/>
  <c r="H608" i="12"/>
  <c r="P608" i="12"/>
  <c r="B608" i="12"/>
  <c r="S400" i="12"/>
  <c r="T400" i="12"/>
  <c r="N400" i="12"/>
  <c r="E400" i="12"/>
  <c r="M400" i="12"/>
  <c r="C400" i="12"/>
  <c r="I400" i="12"/>
  <c r="R400" i="12"/>
  <c r="K400" i="12"/>
  <c r="H400" i="12"/>
  <c r="B400" i="12"/>
  <c r="P400" i="12"/>
  <c r="D400" i="12"/>
  <c r="Q400" i="12"/>
  <c r="F400" i="12"/>
  <c r="A400" i="12"/>
  <c r="L400" i="12"/>
  <c r="J400" i="12"/>
  <c r="O400" i="12"/>
  <c r="G400" i="12"/>
  <c r="Q152" i="12"/>
  <c r="D152" i="12"/>
  <c r="J152" i="12"/>
  <c r="O152" i="12"/>
  <c r="H152" i="12"/>
  <c r="S152" i="12"/>
  <c r="E152" i="12"/>
  <c r="T152" i="12"/>
  <c r="P152" i="12"/>
  <c r="G152" i="12"/>
  <c r="F152" i="12"/>
  <c r="C152" i="12"/>
  <c r="N152" i="12"/>
  <c r="K152" i="12"/>
  <c r="M152" i="12"/>
  <c r="L152" i="12"/>
  <c r="B152" i="12"/>
  <c r="A152" i="12"/>
  <c r="R152" i="12"/>
  <c r="I152" i="12"/>
  <c r="D66" i="12"/>
  <c r="P66" i="12"/>
  <c r="N66" i="12"/>
  <c r="A66" i="12"/>
  <c r="E66" i="12"/>
  <c r="Q66" i="12"/>
  <c r="I66" i="12"/>
  <c r="M66" i="12"/>
  <c r="J66" i="12"/>
  <c r="O66" i="12"/>
  <c r="S66" i="12"/>
  <c r="R66" i="12"/>
  <c r="G66" i="12"/>
  <c r="F66" i="12"/>
  <c r="B66" i="12"/>
  <c r="L66" i="12"/>
  <c r="T66" i="12"/>
  <c r="H66" i="12"/>
  <c r="C66" i="12"/>
  <c r="K66" i="12"/>
  <c r="P84" i="12"/>
  <c r="J84" i="12"/>
  <c r="F84" i="12"/>
  <c r="E84" i="12"/>
  <c r="O84" i="12"/>
  <c r="R84" i="12"/>
  <c r="C84" i="12"/>
  <c r="N84" i="12"/>
  <c r="T84" i="12"/>
  <c r="Q84" i="12"/>
  <c r="K84" i="12"/>
  <c r="G84" i="12"/>
  <c r="M84" i="12"/>
  <c r="I84" i="12"/>
  <c r="S84" i="12"/>
  <c r="L84" i="12"/>
  <c r="D84" i="12"/>
  <c r="H84" i="12"/>
  <c r="A84" i="12"/>
  <c r="B84" i="12"/>
  <c r="L532" i="12"/>
  <c r="E532" i="12"/>
  <c r="P532" i="12"/>
  <c r="B532" i="12"/>
  <c r="G532" i="12"/>
  <c r="I532" i="12"/>
  <c r="C532" i="12"/>
  <c r="F532" i="12"/>
  <c r="D532" i="12"/>
  <c r="R532" i="12"/>
  <c r="J532" i="12"/>
  <c r="H532" i="12"/>
  <c r="O532" i="12"/>
  <c r="S532" i="12"/>
  <c r="K532" i="12"/>
  <c r="Q532" i="12"/>
  <c r="T532" i="12"/>
  <c r="A532" i="12"/>
  <c r="N532" i="12"/>
  <c r="M532" i="12"/>
  <c r="G257" i="12"/>
  <c r="S257" i="12"/>
  <c r="T257" i="12"/>
  <c r="H257" i="12"/>
  <c r="R257" i="12"/>
  <c r="F257" i="12"/>
  <c r="K257" i="12"/>
  <c r="C257" i="12"/>
  <c r="O257" i="12"/>
  <c r="M257" i="12"/>
  <c r="D257" i="12"/>
  <c r="E257" i="12"/>
  <c r="A257" i="12"/>
  <c r="P257" i="12"/>
  <c r="I257" i="12"/>
  <c r="Q257" i="12"/>
  <c r="N257" i="12"/>
  <c r="L257" i="12"/>
  <c r="B257" i="12"/>
  <c r="J257" i="12"/>
  <c r="B472" i="12"/>
  <c r="J472" i="12"/>
  <c r="D472" i="12"/>
  <c r="K472" i="12"/>
  <c r="E472" i="12"/>
  <c r="N472" i="12"/>
  <c r="Q472" i="12"/>
  <c r="T472" i="12"/>
  <c r="O472" i="12"/>
  <c r="I472" i="12"/>
  <c r="M472" i="12"/>
  <c r="H472" i="12"/>
  <c r="G472" i="12"/>
  <c r="R472" i="12"/>
  <c r="S472" i="12"/>
  <c r="F472" i="12"/>
  <c r="L472" i="12"/>
  <c r="C472" i="12"/>
  <c r="P472" i="12"/>
  <c r="A472" i="12"/>
  <c r="A531" i="12"/>
  <c r="O531" i="12"/>
  <c r="S531" i="12"/>
  <c r="D531" i="12"/>
  <c r="M531" i="12"/>
  <c r="F531" i="12"/>
  <c r="J531" i="12"/>
  <c r="K531" i="12"/>
  <c r="I531" i="12"/>
  <c r="H531" i="12"/>
  <c r="T531" i="12"/>
  <c r="Q531" i="12"/>
  <c r="N531" i="12"/>
  <c r="P531" i="12"/>
  <c r="R531" i="12"/>
  <c r="C531" i="12"/>
  <c r="E531" i="12"/>
  <c r="L531" i="12"/>
  <c r="G531" i="12"/>
  <c r="B531" i="12"/>
  <c r="C545" i="12"/>
  <c r="K545" i="12"/>
  <c r="L545" i="12"/>
  <c r="E545" i="12"/>
  <c r="N545" i="12"/>
  <c r="D545" i="12"/>
  <c r="R545" i="12"/>
  <c r="T545" i="12"/>
  <c r="S545" i="12"/>
  <c r="A545" i="12"/>
  <c r="G545" i="12"/>
  <c r="B545" i="12"/>
  <c r="F545" i="12"/>
  <c r="J545" i="12"/>
  <c r="H545" i="12"/>
  <c r="I545" i="12"/>
  <c r="Q545" i="12"/>
  <c r="M545" i="12"/>
  <c r="P545" i="12"/>
  <c r="O545" i="12"/>
  <c r="J245" i="12"/>
  <c r="Q245" i="12"/>
  <c r="L245" i="12"/>
  <c r="A245" i="12"/>
  <c r="B245" i="12"/>
  <c r="E245" i="12"/>
  <c r="C245" i="12"/>
  <c r="O245" i="12"/>
  <c r="M245" i="12"/>
  <c r="N245" i="12"/>
  <c r="G245" i="12"/>
  <c r="K245" i="12"/>
  <c r="I245" i="12"/>
  <c r="H245" i="12"/>
  <c r="S245" i="12"/>
  <c r="F245" i="12"/>
  <c r="R245" i="12"/>
  <c r="T245" i="12"/>
  <c r="P245" i="12"/>
  <c r="D245" i="12"/>
  <c r="K121" i="12"/>
  <c r="G121" i="12"/>
  <c r="F121" i="12"/>
  <c r="B121" i="12"/>
  <c r="S121" i="12"/>
  <c r="Q121" i="12"/>
  <c r="J121" i="12"/>
  <c r="R121" i="12"/>
  <c r="C121" i="12"/>
  <c r="H121" i="12"/>
  <c r="L121" i="12"/>
  <c r="A121" i="12"/>
  <c r="D121" i="12"/>
  <c r="T121" i="12"/>
  <c r="O121" i="12"/>
  <c r="M121" i="12"/>
  <c r="N121" i="12"/>
  <c r="I121" i="12"/>
  <c r="E121" i="12"/>
  <c r="P121" i="12"/>
  <c r="H370" i="12"/>
  <c r="M370" i="12"/>
  <c r="Q370" i="12"/>
  <c r="G370" i="12"/>
  <c r="S370" i="12"/>
  <c r="I370" i="12"/>
  <c r="B370" i="12"/>
  <c r="P370" i="12"/>
  <c r="O370" i="12"/>
  <c r="A370" i="12"/>
  <c r="T370" i="12"/>
  <c r="L370" i="12"/>
  <c r="D370" i="12"/>
  <c r="N370" i="12"/>
  <c r="J370" i="12"/>
  <c r="F370" i="12"/>
  <c r="E370" i="12"/>
  <c r="C370" i="12"/>
  <c r="R370" i="12"/>
  <c r="K370" i="12"/>
  <c r="K367" i="12"/>
  <c r="C367" i="12"/>
  <c r="M367" i="12"/>
  <c r="G367" i="12"/>
  <c r="P367" i="12"/>
  <c r="S367" i="12"/>
  <c r="N367" i="12"/>
  <c r="R367" i="12"/>
  <c r="Q367" i="12"/>
  <c r="I367" i="12"/>
  <c r="E367" i="12"/>
  <c r="J367" i="12"/>
  <c r="T367" i="12"/>
  <c r="O367" i="12"/>
  <c r="A367" i="12"/>
  <c r="F367" i="12"/>
  <c r="D367" i="12"/>
  <c r="B367" i="12"/>
  <c r="H367" i="12"/>
  <c r="L367" i="12"/>
  <c r="G479" i="12"/>
  <c r="Q479" i="12"/>
  <c r="N479" i="12"/>
  <c r="E479" i="12"/>
  <c r="F479" i="12"/>
  <c r="R479" i="12"/>
  <c r="O479" i="12"/>
  <c r="H479" i="12"/>
  <c r="C479" i="12"/>
  <c r="P479" i="12"/>
  <c r="T479" i="12"/>
  <c r="M479" i="12"/>
  <c r="A479" i="12"/>
  <c r="S479" i="12"/>
  <c r="K479" i="12"/>
  <c r="B479" i="12"/>
  <c r="D479" i="12"/>
  <c r="J479" i="12"/>
  <c r="I479" i="12"/>
  <c r="L479" i="12"/>
  <c r="S405" i="12"/>
  <c r="A405" i="12"/>
  <c r="R405" i="12"/>
  <c r="H405" i="12"/>
  <c r="B405" i="12"/>
  <c r="I405" i="12"/>
  <c r="P405" i="12"/>
  <c r="C405" i="12"/>
  <c r="O405" i="12"/>
  <c r="M405" i="12"/>
  <c r="L405" i="12"/>
  <c r="T405" i="12"/>
  <c r="K405" i="12"/>
  <c r="Q405" i="12"/>
  <c r="J405" i="12"/>
  <c r="E405" i="12"/>
  <c r="N405" i="12"/>
  <c r="F405" i="12"/>
  <c r="G405" i="12"/>
  <c r="D405" i="12"/>
  <c r="A682" i="12"/>
  <c r="H682" i="12"/>
  <c r="N682" i="12"/>
  <c r="C682" i="12"/>
  <c r="B682" i="12"/>
  <c r="K682" i="12"/>
  <c r="I682" i="12"/>
  <c r="P682" i="12"/>
  <c r="E682" i="12"/>
  <c r="R682" i="12"/>
  <c r="L682" i="12"/>
  <c r="F682" i="12"/>
  <c r="S682" i="12"/>
  <c r="J682" i="12"/>
  <c r="G682" i="12"/>
  <c r="Q682" i="12"/>
  <c r="M682" i="12"/>
  <c r="T682" i="12"/>
  <c r="D682" i="12"/>
  <c r="O682" i="12"/>
  <c r="K362" i="12"/>
  <c r="S362" i="12"/>
  <c r="N362" i="12"/>
  <c r="E362" i="12"/>
  <c r="T362" i="12"/>
  <c r="M362" i="12"/>
  <c r="A362" i="12"/>
  <c r="F362" i="12"/>
  <c r="R362" i="12"/>
  <c r="P362" i="12"/>
  <c r="H362" i="12"/>
  <c r="C362" i="12"/>
  <c r="L362" i="12"/>
  <c r="I362" i="12"/>
  <c r="O362" i="12"/>
  <c r="J362" i="12"/>
  <c r="G362" i="12"/>
  <c r="B362" i="12"/>
  <c r="Q362" i="12"/>
  <c r="D362" i="12"/>
  <c r="X45" i="12"/>
  <c r="Y206" i="12"/>
  <c r="X616" i="12"/>
  <c r="Y533" i="12"/>
  <c r="X281" i="12"/>
  <c r="X193" i="12"/>
  <c r="Y179" i="12"/>
  <c r="X379" i="12"/>
  <c r="X75" i="12"/>
  <c r="X254" i="12"/>
  <c r="Y315" i="12"/>
  <c r="Y442" i="12"/>
  <c r="X112" i="12"/>
  <c r="X539" i="12"/>
  <c r="X598" i="12"/>
  <c r="Y641" i="12"/>
  <c r="Y363" i="12"/>
  <c r="Y17" i="4"/>
  <c r="X17" i="4"/>
  <c r="K14" i="4"/>
  <c r="H14" i="4"/>
  <c r="S14" i="4"/>
  <c r="T14" i="4"/>
  <c r="M14" i="4"/>
  <c r="G14" i="4"/>
  <c r="N14" i="4"/>
  <c r="Q14" i="4"/>
  <c r="O14" i="4"/>
  <c r="I14" i="4"/>
  <c r="D14" i="4"/>
  <c r="B14" i="4"/>
  <c r="F14" i="4"/>
  <c r="J14" i="4"/>
  <c r="A14" i="4"/>
  <c r="P14" i="4"/>
  <c r="R14" i="4"/>
  <c r="C14" i="4"/>
  <c r="E14" i="4"/>
  <c r="L14" i="4"/>
  <c r="A16" i="4"/>
  <c r="G16" i="4"/>
  <c r="I16" i="4"/>
  <c r="B16" i="4"/>
  <c r="K16" i="4"/>
  <c r="M16" i="4"/>
  <c r="F16" i="4"/>
  <c r="H16" i="4"/>
  <c r="S16" i="4"/>
  <c r="T16" i="4"/>
  <c r="L16" i="4"/>
  <c r="R16" i="4"/>
  <c r="E16" i="4"/>
  <c r="J16" i="4"/>
  <c r="D16" i="4"/>
  <c r="P16" i="4"/>
  <c r="O16" i="4"/>
  <c r="C16" i="4"/>
  <c r="Q16" i="4"/>
  <c r="N16" i="4"/>
  <c r="W419" i="4"/>
  <c r="O399" i="12" l="1"/>
  <c r="G399" i="12"/>
  <c r="H399" i="12"/>
  <c r="J399" i="12"/>
  <c r="P399" i="12"/>
  <c r="S399" i="12"/>
  <c r="Q399" i="12"/>
  <c r="E399" i="12"/>
  <c r="D399" i="12"/>
  <c r="R399" i="12"/>
  <c r="I399" i="12"/>
  <c r="F399" i="12"/>
  <c r="T399" i="12"/>
  <c r="K399" i="12"/>
  <c r="L399" i="12"/>
  <c r="A399" i="12"/>
  <c r="P144" i="12"/>
  <c r="L144" i="12"/>
  <c r="F144" i="12"/>
  <c r="R144" i="12"/>
  <c r="B144" i="12"/>
  <c r="O144" i="12"/>
  <c r="M144" i="12"/>
  <c r="A144" i="12"/>
  <c r="J144" i="12"/>
  <c r="K144" i="12"/>
  <c r="I144" i="12"/>
  <c r="C144" i="12"/>
  <c r="T144" i="12"/>
  <c r="H144" i="12"/>
  <c r="D144" i="12"/>
  <c r="G144" i="12"/>
  <c r="E144" i="12"/>
  <c r="S144" i="12"/>
  <c r="N144" i="12"/>
  <c r="Q144" i="12"/>
  <c r="T573" i="12"/>
  <c r="O573" i="12"/>
  <c r="H573" i="12"/>
  <c r="A573" i="12"/>
  <c r="C573" i="12"/>
  <c r="R573" i="12"/>
  <c r="L573" i="12"/>
  <c r="Q573" i="12"/>
  <c r="K573" i="12"/>
  <c r="D573" i="12"/>
  <c r="S573" i="12"/>
  <c r="B573" i="12"/>
  <c r="I573" i="12"/>
  <c r="P573" i="12"/>
  <c r="J573" i="12"/>
  <c r="N573" i="12"/>
  <c r="M573" i="12"/>
  <c r="F573" i="12"/>
  <c r="G573" i="12"/>
  <c r="E573" i="12"/>
  <c r="D267" i="12"/>
  <c r="L267" i="12"/>
  <c r="T267" i="12"/>
  <c r="Q267" i="12"/>
  <c r="I267" i="12"/>
  <c r="F267" i="12"/>
  <c r="O267" i="12"/>
  <c r="S267" i="12"/>
  <c r="C267" i="12"/>
  <c r="E267" i="12"/>
  <c r="J267" i="12"/>
  <c r="N267" i="12"/>
  <c r="M267" i="12"/>
  <c r="K267" i="12"/>
  <c r="P267" i="12"/>
  <c r="H267" i="12"/>
  <c r="G267" i="12"/>
  <c r="R267" i="12"/>
  <c r="B267" i="12"/>
  <c r="A267" i="12"/>
  <c r="C299" i="12"/>
  <c r="J299" i="12"/>
  <c r="O299" i="12"/>
  <c r="P299" i="12"/>
  <c r="I299" i="12"/>
  <c r="K299" i="12"/>
  <c r="S299" i="12"/>
  <c r="T299" i="12"/>
  <c r="D299" i="12"/>
  <c r="B299" i="12"/>
  <c r="E299" i="12"/>
  <c r="R299" i="12"/>
  <c r="M299" i="12"/>
  <c r="G299" i="12"/>
  <c r="Q299" i="12"/>
  <c r="A299" i="12"/>
  <c r="L299" i="12"/>
  <c r="N299" i="12"/>
  <c r="H299" i="12"/>
  <c r="F299" i="12"/>
  <c r="R546" i="12"/>
  <c r="J546" i="12"/>
  <c r="G546" i="12"/>
  <c r="S546" i="12"/>
  <c r="I546" i="12"/>
  <c r="H546" i="12"/>
  <c r="D546" i="12"/>
  <c r="C546" i="12"/>
  <c r="Q546" i="12"/>
  <c r="M546" i="12"/>
  <c r="L546" i="12"/>
  <c r="O546" i="12"/>
  <c r="B546" i="12"/>
  <c r="P546" i="12"/>
  <c r="A546" i="12"/>
  <c r="E546" i="12"/>
  <c r="K546" i="12"/>
  <c r="T546" i="12"/>
  <c r="F546" i="12"/>
  <c r="N546" i="12"/>
  <c r="Q526" i="12"/>
  <c r="I526" i="12"/>
  <c r="T526" i="12"/>
  <c r="M526" i="12"/>
  <c r="E526" i="12"/>
  <c r="R526" i="12"/>
  <c r="H526" i="12"/>
  <c r="A526" i="12"/>
  <c r="K526" i="12"/>
  <c r="S526" i="12"/>
  <c r="O526" i="12"/>
  <c r="G526" i="12"/>
  <c r="P526" i="12"/>
  <c r="B526" i="12"/>
  <c r="J526" i="12"/>
  <c r="C526" i="12"/>
  <c r="F526" i="12"/>
  <c r="L526" i="12"/>
  <c r="N526" i="12"/>
  <c r="D526" i="12"/>
  <c r="C271" i="12"/>
  <c r="L271" i="12"/>
  <c r="Q271" i="12"/>
  <c r="K271" i="12"/>
  <c r="A271" i="12"/>
  <c r="F271" i="12"/>
  <c r="H271" i="12"/>
  <c r="M271" i="12"/>
  <c r="O271" i="12"/>
  <c r="J271" i="12"/>
  <c r="I271" i="12"/>
  <c r="R271" i="12"/>
  <c r="S271" i="12"/>
  <c r="N271" i="12"/>
  <c r="G271" i="12"/>
  <c r="B271" i="12"/>
  <c r="E271" i="12"/>
  <c r="P271" i="12"/>
  <c r="D271" i="12"/>
  <c r="T271" i="12"/>
  <c r="L499" i="12"/>
  <c r="R499" i="12"/>
  <c r="D499" i="12"/>
  <c r="Q499" i="12"/>
  <c r="E499" i="12"/>
  <c r="T499" i="12"/>
  <c r="P499" i="12"/>
  <c r="C499" i="12"/>
  <c r="I499" i="12"/>
  <c r="S499" i="12"/>
  <c r="B499" i="12"/>
  <c r="M499" i="12"/>
  <c r="F499" i="12"/>
  <c r="A499" i="12"/>
  <c r="N499" i="12"/>
  <c r="G499" i="12"/>
  <c r="K499" i="12"/>
  <c r="H499" i="12"/>
  <c r="O499" i="12"/>
  <c r="J499" i="12"/>
  <c r="P191" i="12"/>
  <c r="E191" i="12"/>
  <c r="B191" i="12"/>
  <c r="T191" i="12"/>
  <c r="M191" i="12"/>
  <c r="I191" i="12"/>
  <c r="S191" i="12"/>
  <c r="Q191" i="12"/>
  <c r="N191" i="12"/>
  <c r="D191" i="12"/>
  <c r="R191" i="12"/>
  <c r="F191" i="12"/>
  <c r="K191" i="12"/>
  <c r="L191" i="12"/>
  <c r="O191" i="12"/>
  <c r="G191" i="12"/>
  <c r="C191" i="12"/>
  <c r="H191" i="12"/>
  <c r="A191" i="12"/>
  <c r="J191" i="12"/>
  <c r="I42" i="12"/>
  <c r="Q42" i="12"/>
  <c r="M42" i="12"/>
  <c r="P42" i="12"/>
  <c r="G42" i="12"/>
  <c r="F42" i="12"/>
  <c r="D42" i="12"/>
  <c r="R42" i="12"/>
  <c r="O42" i="12"/>
  <c r="T42" i="12"/>
  <c r="C42" i="12"/>
  <c r="J42" i="12"/>
  <c r="L42" i="12"/>
  <c r="N42" i="12"/>
  <c r="K42" i="12"/>
  <c r="S42" i="12"/>
  <c r="A42" i="12"/>
  <c r="E42" i="12"/>
  <c r="H42" i="12"/>
  <c r="B42" i="12"/>
  <c r="F623" i="12"/>
  <c r="J623" i="12"/>
  <c r="A623" i="12"/>
  <c r="G623" i="12"/>
  <c r="P623" i="12"/>
  <c r="S623" i="12"/>
  <c r="E623" i="12"/>
  <c r="C623" i="12"/>
  <c r="L623" i="12"/>
  <c r="K623" i="12"/>
  <c r="Q623" i="12"/>
  <c r="R623" i="12"/>
  <c r="I623" i="12"/>
  <c r="H623" i="12"/>
  <c r="O623" i="12"/>
  <c r="D623" i="12"/>
  <c r="B623" i="12"/>
  <c r="M623" i="12"/>
  <c r="T623" i="12"/>
  <c r="N623" i="12"/>
  <c r="P248" i="12"/>
  <c r="C248" i="12"/>
  <c r="E248" i="12"/>
  <c r="I248" i="12"/>
  <c r="G248" i="12"/>
  <c r="Q248" i="12"/>
  <c r="R248" i="12"/>
  <c r="T248" i="12"/>
  <c r="J248" i="12"/>
  <c r="N248" i="12"/>
  <c r="S248" i="12"/>
  <c r="L248" i="12"/>
  <c r="M248" i="12"/>
  <c r="F248" i="12"/>
  <c r="H248" i="12"/>
  <c r="B248" i="12"/>
  <c r="A248" i="12"/>
  <c r="K248" i="12"/>
  <c r="O248" i="12"/>
  <c r="D248" i="12"/>
  <c r="O94" i="12"/>
  <c r="K94" i="12"/>
  <c r="A94" i="12"/>
  <c r="N94" i="12"/>
  <c r="B94" i="12"/>
  <c r="C94" i="12"/>
  <c r="Q94" i="12"/>
  <c r="R94" i="12"/>
  <c r="S94" i="12"/>
  <c r="F94" i="12"/>
  <c r="E94" i="12"/>
  <c r="J94" i="12"/>
  <c r="T94" i="12"/>
  <c r="M94" i="12"/>
  <c r="P94" i="12"/>
  <c r="D94" i="12"/>
  <c r="G94" i="12"/>
  <c r="I94" i="12"/>
  <c r="L94" i="12"/>
  <c r="H94" i="12"/>
  <c r="G349" i="12"/>
  <c r="K349" i="12"/>
  <c r="I349" i="12"/>
  <c r="A349" i="12"/>
  <c r="B349" i="12"/>
  <c r="M349" i="12"/>
  <c r="P349" i="12"/>
  <c r="R349" i="12"/>
  <c r="H349" i="12"/>
  <c r="D349" i="12"/>
  <c r="Q349" i="12"/>
  <c r="T349" i="12"/>
  <c r="L349" i="12"/>
  <c r="S349" i="12"/>
  <c r="F349" i="12"/>
  <c r="N349" i="12"/>
  <c r="O349" i="12"/>
  <c r="E349" i="12"/>
  <c r="C349" i="12"/>
  <c r="J349" i="12"/>
  <c r="E406" i="12"/>
  <c r="O406" i="12"/>
  <c r="G406" i="12"/>
  <c r="J406" i="12"/>
  <c r="A406" i="12"/>
  <c r="P406" i="12"/>
  <c r="M406" i="12"/>
  <c r="L406" i="12"/>
  <c r="B406" i="12"/>
  <c r="R406" i="12"/>
  <c r="H406" i="12"/>
  <c r="N406" i="12"/>
  <c r="K406" i="12"/>
  <c r="Q406" i="12"/>
  <c r="S406" i="12"/>
  <c r="I406" i="12"/>
  <c r="F406" i="12"/>
  <c r="C406" i="12"/>
  <c r="T406" i="12"/>
  <c r="D406" i="12"/>
  <c r="J510" i="12"/>
  <c r="Q510" i="12"/>
  <c r="K510" i="12"/>
  <c r="P510" i="12"/>
  <c r="I510" i="12"/>
  <c r="G510" i="12"/>
  <c r="D510" i="12"/>
  <c r="S510" i="12"/>
  <c r="N510" i="12"/>
  <c r="C510" i="12"/>
  <c r="M510" i="12"/>
  <c r="B510" i="12"/>
  <c r="R510" i="12"/>
  <c r="H510" i="12"/>
  <c r="A510" i="12"/>
  <c r="L510" i="12"/>
  <c r="E510" i="12"/>
  <c r="O510" i="12"/>
  <c r="T510" i="12"/>
  <c r="F510" i="12"/>
  <c r="C29" i="12"/>
  <c r="L29" i="12"/>
  <c r="R29" i="12"/>
  <c r="K29" i="12"/>
  <c r="D29" i="12"/>
  <c r="F29" i="12"/>
  <c r="I29" i="12"/>
  <c r="G29" i="12"/>
  <c r="B29" i="12"/>
  <c r="Q29" i="12"/>
  <c r="T29" i="12"/>
  <c r="H29" i="12"/>
  <c r="P29" i="12"/>
  <c r="A29" i="12"/>
  <c r="O29" i="12"/>
  <c r="N29" i="12"/>
  <c r="E29" i="12"/>
  <c r="S29" i="12"/>
  <c r="M29" i="12"/>
  <c r="J29" i="12"/>
  <c r="K53" i="12"/>
  <c r="T53" i="12"/>
  <c r="E53" i="12"/>
  <c r="Q53" i="12"/>
  <c r="B53" i="12"/>
  <c r="L53" i="12"/>
  <c r="P53" i="12"/>
  <c r="F53" i="12"/>
  <c r="I53" i="12"/>
  <c r="S53" i="12"/>
  <c r="J53" i="12"/>
  <c r="R53" i="12"/>
  <c r="G53" i="12"/>
  <c r="A53" i="12"/>
  <c r="D53" i="12"/>
  <c r="M53" i="12"/>
  <c r="N53" i="12"/>
  <c r="C53" i="12"/>
  <c r="H53" i="12"/>
  <c r="O53" i="12"/>
  <c r="H650" i="12"/>
  <c r="S650" i="12"/>
  <c r="O650" i="12"/>
  <c r="N650" i="12"/>
  <c r="A650" i="12"/>
  <c r="E650" i="12"/>
  <c r="J650" i="12"/>
  <c r="B650" i="12"/>
  <c r="D650" i="12"/>
  <c r="C650" i="12"/>
  <c r="I650" i="12"/>
  <c r="L650" i="12"/>
  <c r="Q650" i="12"/>
  <c r="T650" i="12"/>
  <c r="P650" i="12"/>
  <c r="G650" i="12"/>
  <c r="R650" i="12"/>
  <c r="K650" i="12"/>
  <c r="M650" i="12"/>
  <c r="F650" i="12"/>
  <c r="J418" i="12"/>
  <c r="P418" i="12"/>
  <c r="F418" i="12"/>
  <c r="D418" i="12"/>
  <c r="Q418" i="12"/>
  <c r="E418" i="12"/>
  <c r="C418" i="12"/>
  <c r="G418" i="12"/>
  <c r="H418" i="12"/>
  <c r="N418" i="12"/>
  <c r="S418" i="12"/>
  <c r="R418" i="12"/>
  <c r="L418" i="12"/>
  <c r="I418" i="12"/>
  <c r="M418" i="12"/>
  <c r="T418" i="12"/>
  <c r="O418" i="12"/>
  <c r="A418" i="12"/>
  <c r="B418" i="12"/>
  <c r="K418" i="12"/>
  <c r="A500" i="12"/>
  <c r="S500" i="12"/>
  <c r="E500" i="12"/>
  <c r="I500" i="12"/>
  <c r="L500" i="12"/>
  <c r="C500" i="12"/>
  <c r="H500" i="12"/>
  <c r="T500" i="12"/>
  <c r="K500" i="12"/>
  <c r="Q500" i="12"/>
  <c r="G500" i="12"/>
  <c r="B500" i="12"/>
  <c r="R500" i="12"/>
  <c r="O500" i="12"/>
  <c r="M500" i="12"/>
  <c r="D500" i="12"/>
  <c r="P500" i="12"/>
  <c r="J500" i="12"/>
  <c r="N500" i="12"/>
  <c r="F500" i="12"/>
  <c r="M179" i="12"/>
  <c r="K179" i="12"/>
  <c r="F179" i="12"/>
  <c r="P179" i="12"/>
  <c r="Q179" i="12"/>
  <c r="B179" i="12"/>
  <c r="H179" i="12"/>
  <c r="C179" i="12"/>
  <c r="R179" i="12"/>
  <c r="N179" i="12"/>
  <c r="O179" i="12"/>
  <c r="L179" i="12"/>
  <c r="I179" i="12"/>
  <c r="T179" i="12"/>
  <c r="E179" i="12"/>
  <c r="J179" i="12"/>
  <c r="S179" i="12"/>
  <c r="G179" i="12"/>
  <c r="A179" i="12"/>
  <c r="D179" i="12"/>
  <c r="D577" i="12"/>
  <c r="C577" i="12"/>
  <c r="P577" i="12"/>
  <c r="F577" i="12"/>
  <c r="B577" i="12"/>
  <c r="T577" i="12"/>
  <c r="G577" i="12"/>
  <c r="K577" i="12"/>
  <c r="O577" i="12"/>
  <c r="I577" i="12"/>
  <c r="A577" i="12"/>
  <c r="H577" i="12"/>
  <c r="E577" i="12"/>
  <c r="N577" i="12"/>
  <c r="M577" i="12"/>
  <c r="L577" i="12"/>
  <c r="Q577" i="12"/>
  <c r="R577" i="12"/>
  <c r="J577" i="12"/>
  <c r="S577" i="12"/>
  <c r="C330" i="12"/>
  <c r="O330" i="12"/>
  <c r="L330" i="12"/>
  <c r="J330" i="12"/>
  <c r="P330" i="12"/>
  <c r="N330" i="12"/>
  <c r="D330" i="12"/>
  <c r="Q330" i="12"/>
  <c r="K330" i="12"/>
  <c r="S330" i="12"/>
  <c r="R330" i="12"/>
  <c r="I330" i="12"/>
  <c r="F330" i="12"/>
  <c r="T330" i="12"/>
  <c r="H330" i="12"/>
  <c r="B330" i="12"/>
  <c r="E330" i="12"/>
  <c r="A330" i="12"/>
  <c r="G330" i="12"/>
  <c r="M330" i="12"/>
  <c r="P108" i="12"/>
  <c r="E108" i="12"/>
  <c r="C108" i="12"/>
  <c r="F108" i="12"/>
  <c r="J108" i="12"/>
  <c r="K108" i="12"/>
  <c r="I108" i="12"/>
  <c r="T108" i="12"/>
  <c r="R108" i="12"/>
  <c r="N108" i="12"/>
  <c r="S108" i="12"/>
  <c r="Q108" i="12"/>
  <c r="B108" i="12"/>
  <c r="M108" i="12"/>
  <c r="H108" i="12"/>
  <c r="L108" i="12"/>
  <c r="D108" i="12"/>
  <c r="G108" i="12"/>
  <c r="A108" i="12"/>
  <c r="O108" i="12"/>
  <c r="A210" i="12"/>
  <c r="M210" i="12"/>
  <c r="T210" i="12"/>
  <c r="I210" i="12"/>
  <c r="O210" i="12"/>
  <c r="S210" i="12"/>
  <c r="G210" i="12"/>
  <c r="F210" i="12"/>
  <c r="N210" i="12"/>
  <c r="P210" i="12"/>
  <c r="Q210" i="12"/>
  <c r="B210" i="12"/>
  <c r="K210" i="12"/>
  <c r="J210" i="12"/>
  <c r="E210" i="12"/>
  <c r="R210" i="12"/>
  <c r="D210" i="12"/>
  <c r="H210" i="12"/>
  <c r="L210" i="12"/>
  <c r="C210" i="12"/>
  <c r="D455" i="12"/>
  <c r="O455" i="12"/>
  <c r="A455" i="12"/>
  <c r="F455" i="12"/>
  <c r="P455" i="12"/>
  <c r="J455" i="12"/>
  <c r="M455" i="12"/>
  <c r="I455" i="12"/>
  <c r="K455" i="12"/>
  <c r="C455" i="12"/>
  <c r="N455" i="12"/>
  <c r="R455" i="12"/>
  <c r="B455" i="12"/>
  <c r="Q455" i="12"/>
  <c r="E455" i="12"/>
  <c r="H455" i="12"/>
  <c r="T455" i="12"/>
  <c r="G455" i="12"/>
  <c r="L455" i="12"/>
  <c r="S455" i="12"/>
  <c r="J433" i="12"/>
  <c r="E433" i="12"/>
  <c r="T433" i="12"/>
  <c r="N433" i="12"/>
  <c r="R433" i="12"/>
  <c r="H433" i="12"/>
  <c r="F433" i="12"/>
  <c r="P433" i="12"/>
  <c r="D433" i="12"/>
  <c r="O433" i="12"/>
  <c r="I433" i="12"/>
  <c r="S433" i="12"/>
  <c r="K433" i="12"/>
  <c r="G433" i="12"/>
  <c r="C433" i="12"/>
  <c r="Q433" i="12"/>
  <c r="A433" i="12"/>
  <c r="M433" i="12"/>
  <c r="L433" i="12"/>
  <c r="B433" i="12"/>
  <c r="J535" i="12"/>
  <c r="H535" i="12"/>
  <c r="F535" i="12"/>
  <c r="E535" i="12"/>
  <c r="G535" i="12"/>
  <c r="L535" i="12"/>
  <c r="C535" i="12"/>
  <c r="P535" i="12"/>
  <c r="T535" i="12"/>
  <c r="A535" i="12"/>
  <c r="I535" i="12"/>
  <c r="M535" i="12"/>
  <c r="R535" i="12"/>
  <c r="O535" i="12"/>
  <c r="N535" i="12"/>
  <c r="D535" i="12"/>
  <c r="B535" i="12"/>
  <c r="K535" i="12"/>
  <c r="Q535" i="12"/>
  <c r="S535" i="12"/>
  <c r="Q566" i="12"/>
  <c r="R566" i="12"/>
  <c r="A566" i="12"/>
  <c r="L566" i="12"/>
  <c r="M566" i="12"/>
  <c r="N566" i="12"/>
  <c r="B566" i="12"/>
  <c r="K566" i="12"/>
  <c r="C566" i="12"/>
  <c r="E566" i="12"/>
  <c r="O566" i="12"/>
  <c r="D566" i="12"/>
  <c r="S566" i="12"/>
  <c r="G566" i="12"/>
  <c r="T566" i="12"/>
  <c r="I566" i="12"/>
  <c r="F566" i="12"/>
  <c r="J566" i="12"/>
  <c r="P566" i="12"/>
  <c r="H566" i="12"/>
  <c r="F131" i="12"/>
  <c r="G131" i="12"/>
  <c r="I131" i="12"/>
  <c r="P131" i="12"/>
  <c r="B131" i="12"/>
  <c r="A131" i="12"/>
  <c r="D131" i="12"/>
  <c r="S131" i="12"/>
  <c r="M131" i="12"/>
  <c r="T131" i="12"/>
  <c r="K131" i="12"/>
  <c r="L131" i="12"/>
  <c r="R131" i="12"/>
  <c r="J131" i="12"/>
  <c r="H131" i="12"/>
  <c r="E131" i="12"/>
  <c r="Q131" i="12"/>
  <c r="O131" i="12"/>
  <c r="N131" i="12"/>
  <c r="C131" i="12"/>
  <c r="H335" i="12"/>
  <c r="N335" i="12"/>
  <c r="C335" i="12"/>
  <c r="L335" i="12"/>
  <c r="R335" i="12"/>
  <c r="T335" i="12"/>
  <c r="M335" i="12"/>
  <c r="Q335" i="12"/>
  <c r="S335" i="12"/>
  <c r="G335" i="12"/>
  <c r="O335" i="12"/>
  <c r="A335" i="12"/>
  <c r="D335" i="12"/>
  <c r="F335" i="12"/>
  <c r="J335" i="12"/>
  <c r="K335" i="12"/>
  <c r="E335" i="12"/>
  <c r="P335" i="12"/>
  <c r="I335" i="12"/>
  <c r="B335" i="12"/>
  <c r="N488" i="12"/>
  <c r="A488" i="12"/>
  <c r="E488" i="12"/>
  <c r="L488" i="12"/>
  <c r="P488" i="12"/>
  <c r="R488" i="12"/>
  <c r="C488" i="12"/>
  <c r="B488" i="12"/>
  <c r="J488" i="12"/>
  <c r="S488" i="12"/>
  <c r="M488" i="12"/>
  <c r="O488" i="12"/>
  <c r="I488" i="12"/>
  <c r="Q488" i="12"/>
  <c r="D488" i="12"/>
  <c r="H488" i="12"/>
  <c r="T488" i="12"/>
  <c r="F488" i="12"/>
  <c r="G488" i="12"/>
  <c r="K488" i="12"/>
  <c r="D619" i="12"/>
  <c r="H619" i="12"/>
  <c r="N619" i="12"/>
  <c r="R619" i="12"/>
  <c r="E619" i="12"/>
  <c r="F619" i="12"/>
  <c r="O619" i="12"/>
  <c r="M619" i="12"/>
  <c r="G619" i="12"/>
  <c r="L619" i="12"/>
  <c r="Q619" i="12"/>
  <c r="P619" i="12"/>
  <c r="I619" i="12"/>
  <c r="T619" i="12"/>
  <c r="B619" i="12"/>
  <c r="K619" i="12"/>
  <c r="C619" i="12"/>
  <c r="J619" i="12"/>
  <c r="S619" i="12"/>
  <c r="A619" i="12"/>
  <c r="H571" i="12"/>
  <c r="P571" i="12"/>
  <c r="G571" i="12"/>
  <c r="N571" i="12"/>
  <c r="T571" i="12"/>
  <c r="Q571" i="12"/>
  <c r="S571" i="12"/>
  <c r="F571" i="12"/>
  <c r="A571" i="12"/>
  <c r="M571" i="12"/>
  <c r="E571" i="12"/>
  <c r="L571" i="12"/>
  <c r="K571" i="12"/>
  <c r="D571" i="12"/>
  <c r="I571" i="12"/>
  <c r="B571" i="12"/>
  <c r="C571" i="12"/>
  <c r="O571" i="12"/>
  <c r="J571" i="12"/>
  <c r="R571" i="12"/>
  <c r="J655" i="12"/>
  <c r="S655" i="12"/>
  <c r="H655" i="12"/>
  <c r="E655" i="12"/>
  <c r="A655" i="12"/>
  <c r="I655" i="12"/>
  <c r="P655" i="12"/>
  <c r="B655" i="12"/>
  <c r="K655" i="12"/>
  <c r="O655" i="12"/>
  <c r="G655" i="12"/>
  <c r="T655" i="12"/>
  <c r="R655" i="12"/>
  <c r="D655" i="12"/>
  <c r="L655" i="12"/>
  <c r="F655" i="12"/>
  <c r="C655" i="12"/>
  <c r="N655" i="12"/>
  <c r="Q655" i="12"/>
  <c r="M655" i="12"/>
  <c r="M328" i="12"/>
  <c r="A328" i="12"/>
  <c r="F328" i="12"/>
  <c r="L328" i="12"/>
  <c r="Q328" i="12"/>
  <c r="P328" i="12"/>
  <c r="D328" i="12"/>
  <c r="K328" i="12"/>
  <c r="C328" i="12"/>
  <c r="H328" i="12"/>
  <c r="J328" i="12"/>
  <c r="S328" i="12"/>
  <c r="G328" i="12"/>
  <c r="E328" i="12"/>
  <c r="O328" i="12"/>
  <c r="I328" i="12"/>
  <c r="R328" i="12"/>
  <c r="B328" i="12"/>
  <c r="N328" i="12"/>
  <c r="T328" i="12"/>
  <c r="H473" i="12"/>
  <c r="L473" i="12"/>
  <c r="I473" i="12"/>
  <c r="E473" i="12"/>
  <c r="O473" i="12"/>
  <c r="S473" i="12"/>
  <c r="N473" i="12"/>
  <c r="M473" i="12"/>
  <c r="G473" i="12"/>
  <c r="J473" i="12"/>
  <c r="K473" i="12"/>
  <c r="F473" i="12"/>
  <c r="B473" i="12"/>
  <c r="C473" i="12"/>
  <c r="P473" i="12"/>
  <c r="D473" i="12"/>
  <c r="A473" i="12"/>
  <c r="T473" i="12"/>
  <c r="R473" i="12"/>
  <c r="Q473" i="12"/>
  <c r="E557" i="12"/>
  <c r="K557" i="12"/>
  <c r="C557" i="12"/>
  <c r="I557" i="12"/>
  <c r="J557" i="12"/>
  <c r="P557" i="12"/>
  <c r="D557" i="12"/>
  <c r="S557" i="12"/>
  <c r="O557" i="12"/>
  <c r="B557" i="12"/>
  <c r="M557" i="12"/>
  <c r="G557" i="12"/>
  <c r="H557" i="12"/>
  <c r="L557" i="12"/>
  <c r="T557" i="12"/>
  <c r="Q557" i="12"/>
  <c r="F557" i="12"/>
  <c r="N557" i="12"/>
  <c r="A557" i="12"/>
  <c r="R557" i="12"/>
  <c r="Q160" i="12"/>
  <c r="M160" i="12"/>
  <c r="S160" i="12"/>
  <c r="K160" i="12"/>
  <c r="H160" i="12"/>
  <c r="P160" i="12"/>
  <c r="E160" i="12"/>
  <c r="J160" i="12"/>
  <c r="L160" i="12"/>
  <c r="C160" i="12"/>
  <c r="D160" i="12"/>
  <c r="O160" i="12"/>
  <c r="T160" i="12"/>
  <c r="A160" i="12"/>
  <c r="F160" i="12"/>
  <c r="R160" i="12"/>
  <c r="B160" i="12"/>
  <c r="I160" i="12"/>
  <c r="N160" i="12"/>
  <c r="G160" i="12"/>
  <c r="T646" i="12"/>
  <c r="N646" i="12"/>
  <c r="Q646" i="12"/>
  <c r="L646" i="12"/>
  <c r="H646" i="12"/>
  <c r="A646" i="12"/>
  <c r="J646" i="12"/>
  <c r="F646" i="12"/>
  <c r="I646" i="12"/>
  <c r="O646" i="12"/>
  <c r="R646" i="12"/>
  <c r="P646" i="12"/>
  <c r="C646" i="12"/>
  <c r="K646" i="12"/>
  <c r="E646" i="12"/>
  <c r="M646" i="12"/>
  <c r="S646" i="12"/>
  <c r="D646" i="12"/>
  <c r="G646" i="12"/>
  <c r="B646" i="12"/>
  <c r="S35" i="12"/>
  <c r="G35" i="12"/>
  <c r="E35" i="12"/>
  <c r="O35" i="12"/>
  <c r="M35" i="12"/>
  <c r="I35" i="12"/>
  <c r="N35" i="12"/>
  <c r="B35" i="12"/>
  <c r="D35" i="12"/>
  <c r="C35" i="12"/>
  <c r="F35" i="12"/>
  <c r="Q35" i="12"/>
  <c r="K35" i="12"/>
  <c r="L35" i="12"/>
  <c r="J35" i="12"/>
  <c r="R35" i="12"/>
  <c r="H35" i="12"/>
  <c r="A35" i="12"/>
  <c r="P35" i="12"/>
  <c r="T35" i="12"/>
  <c r="A292" i="12"/>
  <c r="K292" i="12"/>
  <c r="Q292" i="12"/>
  <c r="L292" i="12"/>
  <c r="M292" i="12"/>
  <c r="O292" i="12"/>
  <c r="I292" i="12"/>
  <c r="P292" i="12"/>
  <c r="S292" i="12"/>
  <c r="C292" i="12"/>
  <c r="E292" i="12"/>
  <c r="T292" i="12"/>
  <c r="R292" i="12"/>
  <c r="B292" i="12"/>
  <c r="D292" i="12"/>
  <c r="J292" i="12"/>
  <c r="G292" i="12"/>
  <c r="H292" i="12"/>
  <c r="F292" i="12"/>
  <c r="N292" i="12"/>
  <c r="O506" i="12"/>
  <c r="J506" i="12"/>
  <c r="Q506" i="12"/>
  <c r="P506" i="12"/>
  <c r="K506" i="12"/>
  <c r="N506" i="12"/>
  <c r="S506" i="12"/>
  <c r="L506" i="12"/>
  <c r="M506" i="12"/>
  <c r="G506" i="12"/>
  <c r="B506" i="12"/>
  <c r="C506" i="12"/>
  <c r="I506" i="12"/>
  <c r="D506" i="12"/>
  <c r="H506" i="12"/>
  <c r="F506" i="12"/>
  <c r="E506" i="12"/>
  <c r="A506" i="12"/>
  <c r="R506" i="12"/>
  <c r="T506" i="12"/>
  <c r="J465" i="12"/>
  <c r="P465" i="12"/>
  <c r="O465" i="12"/>
  <c r="N465" i="12"/>
  <c r="E465" i="12"/>
  <c r="T465" i="12"/>
  <c r="H465" i="12"/>
  <c r="B465" i="12"/>
  <c r="F465" i="12"/>
  <c r="R465" i="12"/>
  <c r="G465" i="12"/>
  <c r="K465" i="12"/>
  <c r="L465" i="12"/>
  <c r="I465" i="12"/>
  <c r="A465" i="12"/>
  <c r="D465" i="12"/>
  <c r="C465" i="12"/>
  <c r="S465" i="12"/>
  <c r="M465" i="12"/>
  <c r="Q465" i="12"/>
  <c r="D226" i="12"/>
  <c r="B226" i="12"/>
  <c r="T226" i="12"/>
  <c r="I226" i="12"/>
  <c r="G226" i="12"/>
  <c r="L226" i="12"/>
  <c r="E226" i="12"/>
  <c r="Q226" i="12"/>
  <c r="K226" i="12"/>
  <c r="O226" i="12"/>
  <c r="J226" i="12"/>
  <c r="C226" i="12"/>
  <c r="P226" i="12"/>
  <c r="M226" i="12"/>
  <c r="H226" i="12"/>
  <c r="S226" i="12"/>
  <c r="F226" i="12"/>
  <c r="N226" i="12"/>
  <c r="R226" i="12"/>
  <c r="A226" i="12"/>
  <c r="H132" i="12"/>
  <c r="E132" i="12"/>
  <c r="G132" i="12"/>
  <c r="F132" i="12"/>
  <c r="A132" i="12"/>
  <c r="O132" i="12"/>
  <c r="K132" i="12"/>
  <c r="R132" i="12"/>
  <c r="B132" i="12"/>
  <c r="D132" i="12"/>
  <c r="P132" i="12"/>
  <c r="J132" i="12"/>
  <c r="T132" i="12"/>
  <c r="Q132" i="12"/>
  <c r="L132" i="12"/>
  <c r="C132" i="12"/>
  <c r="S132" i="12"/>
  <c r="I132" i="12"/>
  <c r="M132" i="12"/>
  <c r="N132" i="12"/>
  <c r="O595" i="12"/>
  <c r="M595" i="12"/>
  <c r="H595" i="12"/>
  <c r="C595" i="12"/>
  <c r="K595" i="12"/>
  <c r="Q595" i="12"/>
  <c r="R595" i="12"/>
  <c r="B595" i="12"/>
  <c r="N595" i="12"/>
  <c r="S595" i="12"/>
  <c r="L595" i="12"/>
  <c r="A595" i="12"/>
  <c r="F595" i="12"/>
  <c r="P595" i="12"/>
  <c r="G595" i="12"/>
  <c r="D595" i="12"/>
  <c r="T595" i="12"/>
  <c r="E595" i="12"/>
  <c r="J595" i="12"/>
  <c r="I595" i="12"/>
  <c r="T685" i="12"/>
  <c r="L685" i="12"/>
  <c r="N685" i="12"/>
  <c r="J685" i="12"/>
  <c r="I685" i="12"/>
  <c r="F685" i="12"/>
  <c r="R685" i="12"/>
  <c r="P685" i="12"/>
  <c r="O685" i="12"/>
  <c r="D685" i="12"/>
  <c r="B685" i="12"/>
  <c r="G685" i="12"/>
  <c r="S685" i="12"/>
  <c r="A685" i="12"/>
  <c r="H685" i="12"/>
  <c r="C685" i="12"/>
  <c r="E685" i="12"/>
  <c r="K685" i="12"/>
  <c r="M685" i="12"/>
  <c r="Q685" i="12"/>
  <c r="F218" i="12"/>
  <c r="D218" i="12"/>
  <c r="I218" i="12"/>
  <c r="H218" i="12"/>
  <c r="A218" i="12"/>
  <c r="O218" i="12"/>
  <c r="E218" i="12"/>
  <c r="K218" i="12"/>
  <c r="C218" i="12"/>
  <c r="S218" i="12"/>
  <c r="R218" i="12"/>
  <c r="T218" i="12"/>
  <c r="J218" i="12"/>
  <c r="G218" i="12"/>
  <c r="L218" i="12"/>
  <c r="N218" i="12"/>
  <c r="Q218" i="12"/>
  <c r="B218" i="12"/>
  <c r="P218" i="12"/>
  <c r="M218" i="12"/>
  <c r="C584" i="12"/>
  <c r="P584" i="12"/>
  <c r="L584" i="12"/>
  <c r="H584" i="12"/>
  <c r="D584" i="12"/>
  <c r="M584" i="12"/>
  <c r="F584" i="12"/>
  <c r="E584" i="12"/>
  <c r="A584" i="12"/>
  <c r="S584" i="12"/>
  <c r="I584" i="12"/>
  <c r="J584" i="12"/>
  <c r="R584" i="12"/>
  <c r="N584" i="12"/>
  <c r="Q584" i="12"/>
  <c r="B584" i="12"/>
  <c r="K584" i="12"/>
  <c r="T584" i="12"/>
  <c r="O584" i="12"/>
  <c r="G584" i="12"/>
  <c r="T278" i="12"/>
  <c r="N278" i="12"/>
  <c r="G278" i="12"/>
  <c r="E278" i="12"/>
  <c r="P278" i="12"/>
  <c r="I278" i="12"/>
  <c r="B278" i="12"/>
  <c r="H278" i="12"/>
  <c r="M278" i="12"/>
  <c r="K278" i="12"/>
  <c r="A278" i="12"/>
  <c r="L278" i="12"/>
  <c r="C278" i="12"/>
  <c r="F278" i="12"/>
  <c r="O278" i="12"/>
  <c r="D278" i="12"/>
  <c r="S278" i="12"/>
  <c r="Q278" i="12"/>
  <c r="J278" i="12"/>
  <c r="R278" i="12"/>
  <c r="M129" i="12"/>
  <c r="L129" i="12"/>
  <c r="N129" i="12"/>
  <c r="I129" i="12"/>
  <c r="C129" i="12"/>
  <c r="B129" i="12"/>
  <c r="F129" i="12"/>
  <c r="P129" i="12"/>
  <c r="T129" i="12"/>
  <c r="S129" i="12"/>
  <c r="J129" i="12"/>
  <c r="E129" i="12"/>
  <c r="R129" i="12"/>
  <c r="O129" i="12"/>
  <c r="Q129" i="12"/>
  <c r="A129" i="12"/>
  <c r="D129" i="12"/>
  <c r="G129" i="12"/>
  <c r="K129" i="12"/>
  <c r="H129" i="12"/>
  <c r="J322" i="12"/>
  <c r="P322" i="12"/>
  <c r="K322" i="12"/>
  <c r="R322" i="12"/>
  <c r="D322" i="12"/>
  <c r="S322" i="12"/>
  <c r="C322" i="12"/>
  <c r="Q322" i="12"/>
  <c r="O322" i="12"/>
  <c r="M322" i="12"/>
  <c r="L322" i="12"/>
  <c r="A322" i="12"/>
  <c r="N322" i="12"/>
  <c r="G322" i="12"/>
  <c r="E322" i="12"/>
  <c r="I322" i="12"/>
  <c r="F322" i="12"/>
  <c r="T322" i="12"/>
  <c r="B322" i="12"/>
  <c r="H322" i="12"/>
  <c r="K544" i="12"/>
  <c r="A544" i="12"/>
  <c r="C544" i="12"/>
  <c r="R544" i="12"/>
  <c r="L544" i="12"/>
  <c r="S544" i="12"/>
  <c r="M544" i="12"/>
  <c r="T544" i="12"/>
  <c r="H544" i="12"/>
  <c r="O544" i="12"/>
  <c r="P544" i="12"/>
  <c r="I544" i="12"/>
  <c r="N544" i="12"/>
  <c r="Q544" i="12"/>
  <c r="E544" i="12"/>
  <c r="F544" i="12"/>
  <c r="D544" i="12"/>
  <c r="J544" i="12"/>
  <c r="G544" i="12"/>
  <c r="B544" i="12"/>
  <c r="D585" i="12"/>
  <c r="P585" i="12"/>
  <c r="L585" i="12"/>
  <c r="G585" i="12"/>
  <c r="S585" i="12"/>
  <c r="A585" i="12"/>
  <c r="H585" i="12"/>
  <c r="T585" i="12"/>
  <c r="M585" i="12"/>
  <c r="J585" i="12"/>
  <c r="E585" i="12"/>
  <c r="K585" i="12"/>
  <c r="C585" i="12"/>
  <c r="Q585" i="12"/>
  <c r="B585" i="12"/>
  <c r="O585" i="12"/>
  <c r="R585" i="12"/>
  <c r="F585" i="12"/>
  <c r="N585" i="12"/>
  <c r="I585" i="12"/>
  <c r="F431" i="12"/>
  <c r="J431" i="12"/>
  <c r="G431" i="12"/>
  <c r="Q431" i="12"/>
  <c r="K431" i="12"/>
  <c r="S431" i="12"/>
  <c r="L431" i="12"/>
  <c r="T431" i="12"/>
  <c r="I431" i="12"/>
  <c r="N431" i="12"/>
  <c r="A431" i="12"/>
  <c r="E431" i="12"/>
  <c r="R431" i="12"/>
  <c r="D431" i="12"/>
  <c r="P431" i="12"/>
  <c r="H431" i="12"/>
  <c r="O431" i="12"/>
  <c r="C431" i="12"/>
  <c r="B431" i="12"/>
  <c r="M431" i="12"/>
  <c r="J127" i="12"/>
  <c r="S127" i="12"/>
  <c r="O127" i="12"/>
  <c r="Q127" i="12"/>
  <c r="B127" i="12"/>
  <c r="P127" i="12"/>
  <c r="D127" i="12"/>
  <c r="N127" i="12"/>
  <c r="E127" i="12"/>
  <c r="I127" i="12"/>
  <c r="C127" i="12"/>
  <c r="K127" i="12"/>
  <c r="H127" i="12"/>
  <c r="R127" i="12"/>
  <c r="L127" i="12"/>
  <c r="G127" i="12"/>
  <c r="T127" i="12"/>
  <c r="A127" i="12"/>
  <c r="F127" i="12"/>
  <c r="M127" i="12"/>
  <c r="C475" i="12"/>
  <c r="P475" i="12"/>
  <c r="L475" i="12"/>
  <c r="J475" i="12"/>
  <c r="A475" i="12"/>
  <c r="T475" i="12"/>
  <c r="Q475" i="12"/>
  <c r="R475" i="12"/>
  <c r="N475" i="12"/>
  <c r="E475" i="12"/>
  <c r="I475" i="12"/>
  <c r="H475" i="12"/>
  <c r="D475" i="12"/>
  <c r="B475" i="12"/>
  <c r="K475" i="12"/>
  <c r="M475" i="12"/>
  <c r="G475" i="12"/>
  <c r="S475" i="12"/>
  <c r="O475" i="12"/>
  <c r="F475" i="12"/>
  <c r="J32" i="12"/>
  <c r="T32" i="12"/>
  <c r="G32" i="12"/>
  <c r="I32" i="12"/>
  <c r="B32" i="12"/>
  <c r="K32" i="12"/>
  <c r="S32" i="12"/>
  <c r="F32" i="12"/>
  <c r="R32" i="12"/>
  <c r="H32" i="12"/>
  <c r="L32" i="12"/>
  <c r="N32" i="12"/>
  <c r="A32" i="12"/>
  <c r="D32" i="12"/>
  <c r="P32" i="12"/>
  <c r="C32" i="12"/>
  <c r="M32" i="12"/>
  <c r="Q32" i="12"/>
  <c r="O32" i="12"/>
  <c r="E32" i="12"/>
  <c r="E198" i="12"/>
  <c r="C198" i="12"/>
  <c r="M198" i="12"/>
  <c r="T198" i="12"/>
  <c r="D198" i="12"/>
  <c r="Q198" i="12"/>
  <c r="H198" i="12"/>
  <c r="I198" i="12"/>
  <c r="K198" i="12"/>
  <c r="A198" i="12"/>
  <c r="B198" i="12"/>
  <c r="F198" i="12"/>
  <c r="N198" i="12"/>
  <c r="G198" i="12"/>
  <c r="L198" i="12"/>
  <c r="P198" i="12"/>
  <c r="J198" i="12"/>
  <c r="S198" i="12"/>
  <c r="R198" i="12"/>
  <c r="O198" i="12"/>
  <c r="N143" i="12"/>
  <c r="G143" i="12"/>
  <c r="K143" i="12"/>
  <c r="M143" i="12"/>
  <c r="C143" i="12"/>
  <c r="O143" i="12"/>
  <c r="A143" i="12"/>
  <c r="S143" i="12"/>
  <c r="I143" i="12"/>
  <c r="H143" i="12"/>
  <c r="E143" i="12"/>
  <c r="P143" i="12"/>
  <c r="B143" i="12"/>
  <c r="Q143" i="12"/>
  <c r="T143" i="12"/>
  <c r="J143" i="12"/>
  <c r="R143" i="12"/>
  <c r="L143" i="12"/>
  <c r="F143" i="12"/>
  <c r="D143" i="12"/>
  <c r="F633" i="12"/>
  <c r="R633" i="12"/>
  <c r="Q633" i="12"/>
  <c r="K633" i="12"/>
  <c r="A633" i="12"/>
  <c r="M633" i="12"/>
  <c r="G633" i="12"/>
  <c r="I633" i="12"/>
  <c r="S633" i="12"/>
  <c r="P633" i="12"/>
  <c r="T633" i="12"/>
  <c r="D633" i="12"/>
  <c r="N633" i="12"/>
  <c r="H633" i="12"/>
  <c r="O633" i="12"/>
  <c r="B633" i="12"/>
  <c r="C633" i="12"/>
  <c r="E633" i="12"/>
  <c r="L633" i="12"/>
  <c r="J633" i="12"/>
  <c r="H260" i="12"/>
  <c r="C260" i="12"/>
  <c r="T260" i="12"/>
  <c r="D260" i="12"/>
  <c r="P260" i="12"/>
  <c r="J260" i="12"/>
  <c r="S260" i="12"/>
  <c r="R260" i="12"/>
  <c r="O260" i="12"/>
  <c r="Q260" i="12"/>
  <c r="I260" i="12"/>
  <c r="L260" i="12"/>
  <c r="M260" i="12"/>
  <c r="A260" i="12"/>
  <c r="K260" i="12"/>
  <c r="N260" i="12"/>
  <c r="G260" i="12"/>
  <c r="F260" i="12"/>
  <c r="E260" i="12"/>
  <c r="B260" i="12"/>
  <c r="F668" i="12"/>
  <c r="D668" i="12"/>
  <c r="T668" i="12"/>
  <c r="N668" i="12"/>
  <c r="H668" i="12"/>
  <c r="S668" i="12"/>
  <c r="C668" i="12"/>
  <c r="O668" i="12"/>
  <c r="P668" i="12"/>
  <c r="R668" i="12"/>
  <c r="K668" i="12"/>
  <c r="G668" i="12"/>
  <c r="B668" i="12"/>
  <c r="A668" i="12"/>
  <c r="I668" i="12"/>
  <c r="Q668" i="12"/>
  <c r="M668" i="12"/>
  <c r="J668" i="12"/>
  <c r="E668" i="12"/>
  <c r="L668" i="12"/>
  <c r="Q46" i="12"/>
  <c r="M46" i="12"/>
  <c r="L46" i="12"/>
  <c r="O46" i="12"/>
  <c r="P46" i="12"/>
  <c r="H46" i="12"/>
  <c r="R46" i="12"/>
  <c r="E46" i="12"/>
  <c r="N46" i="12"/>
  <c r="S46" i="12"/>
  <c r="K46" i="12"/>
  <c r="J46" i="12"/>
  <c r="G46" i="12"/>
  <c r="F46" i="12"/>
  <c r="I46" i="12"/>
  <c r="T46" i="12"/>
  <c r="D46" i="12"/>
  <c r="B46" i="12"/>
  <c r="A46" i="12"/>
  <c r="C46" i="12"/>
  <c r="M640" i="12"/>
  <c r="O640" i="12"/>
  <c r="F640" i="12"/>
  <c r="K640" i="12"/>
  <c r="D640" i="12"/>
  <c r="H640" i="12"/>
  <c r="A640" i="12"/>
  <c r="N640" i="12"/>
  <c r="I640" i="12"/>
  <c r="P640" i="12"/>
  <c r="C640" i="12"/>
  <c r="Q640" i="12"/>
  <c r="G640" i="12"/>
  <c r="J640" i="12"/>
  <c r="B640" i="12"/>
  <c r="E640" i="12"/>
  <c r="L640" i="12"/>
  <c r="S640" i="12"/>
  <c r="R640" i="12"/>
  <c r="T640" i="12"/>
  <c r="H336" i="12"/>
  <c r="T336" i="12"/>
  <c r="G336" i="12"/>
  <c r="N336" i="12"/>
  <c r="C336" i="12"/>
  <c r="J336" i="12"/>
  <c r="D336" i="12"/>
  <c r="B336" i="12"/>
  <c r="O336" i="12"/>
  <c r="E336" i="12"/>
  <c r="L336" i="12"/>
  <c r="Q336" i="12"/>
  <c r="K336" i="12"/>
  <c r="A336" i="12"/>
  <c r="P336" i="12"/>
  <c r="S336" i="12"/>
  <c r="R336" i="12"/>
  <c r="F336" i="12"/>
  <c r="I336" i="12"/>
  <c r="M336" i="12"/>
  <c r="Q318" i="12"/>
  <c r="J318" i="12"/>
  <c r="E318" i="12"/>
  <c r="C318" i="12"/>
  <c r="N318" i="12"/>
  <c r="L318" i="12"/>
  <c r="I318" i="12"/>
  <c r="A318" i="12"/>
  <c r="F318" i="12"/>
  <c r="M318" i="12"/>
  <c r="H318" i="12"/>
  <c r="T318" i="12"/>
  <c r="G318" i="12"/>
  <c r="D318" i="12"/>
  <c r="R318" i="12"/>
  <c r="K318" i="12"/>
  <c r="P318" i="12"/>
  <c r="B318" i="12"/>
  <c r="O318" i="12"/>
  <c r="S318" i="12"/>
  <c r="O235" i="12"/>
  <c r="J235" i="12"/>
  <c r="P235" i="12"/>
  <c r="D235" i="12"/>
  <c r="R235" i="12"/>
  <c r="C235" i="12"/>
  <c r="S235" i="12"/>
  <c r="I235" i="12"/>
  <c r="T235" i="12"/>
  <c r="Q235" i="12"/>
  <c r="F235" i="12"/>
  <c r="A235" i="12"/>
  <c r="H235" i="12"/>
  <c r="K235" i="12"/>
  <c r="L235" i="12"/>
  <c r="N235" i="12"/>
  <c r="B235" i="12"/>
  <c r="G235" i="12"/>
  <c r="E235" i="12"/>
  <c r="M235" i="12"/>
  <c r="S492" i="12"/>
  <c r="F492" i="12"/>
  <c r="D492" i="12"/>
  <c r="J492" i="12"/>
  <c r="I492" i="12"/>
  <c r="K492" i="12"/>
  <c r="T492" i="12"/>
  <c r="P492" i="12"/>
  <c r="E492" i="12"/>
  <c r="A492" i="12"/>
  <c r="N492" i="12"/>
  <c r="C492" i="12"/>
  <c r="M492" i="12"/>
  <c r="R492" i="12"/>
  <c r="L492" i="12"/>
  <c r="Q492" i="12"/>
  <c r="G492" i="12"/>
  <c r="H492" i="12"/>
  <c r="O492" i="12"/>
  <c r="B492" i="12"/>
  <c r="O327" i="12"/>
  <c r="P327" i="12"/>
  <c r="H327" i="12"/>
  <c r="J327" i="12"/>
  <c r="R327" i="12"/>
  <c r="L327" i="12"/>
  <c r="M327" i="12"/>
  <c r="S327" i="12"/>
  <c r="N327" i="12"/>
  <c r="E327" i="12"/>
  <c r="G327" i="12"/>
  <c r="B327" i="12"/>
  <c r="C327" i="12"/>
  <c r="Q327" i="12"/>
  <c r="T327" i="12"/>
  <c r="I327" i="12"/>
  <c r="K327" i="12"/>
  <c r="F327" i="12"/>
  <c r="D327" i="12"/>
  <c r="A327" i="12"/>
  <c r="N209" i="12"/>
  <c r="J209" i="12"/>
  <c r="B209" i="12"/>
  <c r="S209" i="12"/>
  <c r="T209" i="12"/>
  <c r="A209" i="12"/>
  <c r="Q209" i="12"/>
  <c r="M209" i="12"/>
  <c r="O209" i="12"/>
  <c r="P209" i="12"/>
  <c r="D209" i="12"/>
  <c r="C209" i="12"/>
  <c r="L209" i="12"/>
  <c r="K209" i="12"/>
  <c r="F209" i="12"/>
  <c r="E209" i="12"/>
  <c r="I209" i="12"/>
  <c r="G209" i="12"/>
  <c r="H209" i="12"/>
  <c r="R209" i="12"/>
  <c r="O288" i="12"/>
  <c r="A288" i="12"/>
  <c r="S288" i="12"/>
  <c r="Q288" i="12"/>
  <c r="H288" i="12"/>
  <c r="I288" i="12"/>
  <c r="T288" i="12"/>
  <c r="P288" i="12"/>
  <c r="N288" i="12"/>
  <c r="M288" i="12"/>
  <c r="D288" i="12"/>
  <c r="L288" i="12"/>
  <c r="R288" i="12"/>
  <c r="J288" i="12"/>
  <c r="F288" i="12"/>
  <c r="E288" i="12"/>
  <c r="B288" i="12"/>
  <c r="G288" i="12"/>
  <c r="C288" i="12"/>
  <c r="K288" i="12"/>
  <c r="M176" i="12"/>
  <c r="J176" i="12"/>
  <c r="B176" i="12"/>
  <c r="O176" i="12"/>
  <c r="D176" i="12"/>
  <c r="R176" i="12"/>
  <c r="T176" i="12"/>
  <c r="L176" i="12"/>
  <c r="P176" i="12"/>
  <c r="G176" i="12"/>
  <c r="F176" i="12"/>
  <c r="C176" i="12"/>
  <c r="S176" i="12"/>
  <c r="H176" i="12"/>
  <c r="N176" i="12"/>
  <c r="Q176" i="12"/>
  <c r="K176" i="12"/>
  <c r="A176" i="12"/>
  <c r="E176" i="12"/>
  <c r="I176" i="12"/>
  <c r="Q80" i="12"/>
  <c r="F80" i="12"/>
  <c r="I80" i="12"/>
  <c r="P80" i="12"/>
  <c r="N80" i="12"/>
  <c r="H80" i="12"/>
  <c r="L80" i="12"/>
  <c r="M80" i="12"/>
  <c r="A80" i="12"/>
  <c r="J80" i="12"/>
  <c r="D80" i="12"/>
  <c r="B80" i="12"/>
  <c r="E80" i="12"/>
  <c r="G80" i="12"/>
  <c r="T80" i="12"/>
  <c r="C80" i="12"/>
  <c r="R80" i="12"/>
  <c r="K80" i="12"/>
  <c r="O80" i="12"/>
  <c r="S80" i="12"/>
  <c r="B361" i="12"/>
  <c r="L361" i="12"/>
  <c r="D361" i="12"/>
  <c r="M361" i="12"/>
  <c r="G361" i="12"/>
  <c r="Q361" i="12"/>
  <c r="N361" i="12"/>
  <c r="I361" i="12"/>
  <c r="F361" i="12"/>
  <c r="H361" i="12"/>
  <c r="K361" i="12"/>
  <c r="E361" i="12"/>
  <c r="O361" i="12"/>
  <c r="P361" i="12"/>
  <c r="S361" i="12"/>
  <c r="R361" i="12"/>
  <c r="T361" i="12"/>
  <c r="J361" i="12"/>
  <c r="A361" i="12"/>
  <c r="C361" i="12"/>
  <c r="O602" i="12"/>
  <c r="K602" i="12"/>
  <c r="C602" i="12"/>
  <c r="B602" i="12"/>
  <c r="D602" i="12"/>
  <c r="S602" i="12"/>
  <c r="P602" i="12"/>
  <c r="Q602" i="12"/>
  <c r="H602" i="12"/>
  <c r="L602" i="12"/>
  <c r="E602" i="12"/>
  <c r="I602" i="12"/>
  <c r="J602" i="12"/>
  <c r="T602" i="12"/>
  <c r="M602" i="12"/>
  <c r="N602" i="12"/>
  <c r="G602" i="12"/>
  <c r="R602" i="12"/>
  <c r="A602" i="12"/>
  <c r="F602" i="12"/>
  <c r="D74" i="12"/>
  <c r="P74" i="12"/>
  <c r="K74" i="12"/>
  <c r="G74" i="12"/>
  <c r="R74" i="12"/>
  <c r="L74" i="12"/>
  <c r="M74" i="12"/>
  <c r="J74" i="12"/>
  <c r="Q74" i="12"/>
  <c r="C74" i="12"/>
  <c r="O74" i="12"/>
  <c r="F74" i="12"/>
  <c r="H74" i="12"/>
  <c r="S74" i="12"/>
  <c r="B74" i="12"/>
  <c r="I74" i="12"/>
  <c r="N74" i="12"/>
  <c r="E74" i="12"/>
  <c r="A74" i="12"/>
  <c r="T74" i="12"/>
  <c r="J125" i="12"/>
  <c r="B125" i="12"/>
  <c r="G125" i="12"/>
  <c r="L125" i="12"/>
  <c r="A125" i="12"/>
  <c r="F125" i="12"/>
  <c r="H125" i="12"/>
  <c r="Q125" i="12"/>
  <c r="T125" i="12"/>
  <c r="C125" i="12"/>
  <c r="E125" i="12"/>
  <c r="O125" i="12"/>
  <c r="N125" i="12"/>
  <c r="P125" i="12"/>
  <c r="S125" i="12"/>
  <c r="R125" i="12"/>
  <c r="D125" i="12"/>
  <c r="I125" i="12"/>
  <c r="M125" i="12"/>
  <c r="K125" i="12"/>
  <c r="C298" i="12"/>
  <c r="H298" i="12"/>
  <c r="E298" i="12"/>
  <c r="G298" i="12"/>
  <c r="J298" i="12"/>
  <c r="M298" i="12"/>
  <c r="S298" i="12"/>
  <c r="I298" i="12"/>
  <c r="N298" i="12"/>
  <c r="P298" i="12"/>
  <c r="T298" i="12"/>
  <c r="B298" i="12"/>
  <c r="D298" i="12"/>
  <c r="F298" i="12"/>
  <c r="Q298" i="12"/>
  <c r="L298" i="12"/>
  <c r="R298" i="12"/>
  <c r="K298" i="12"/>
  <c r="O298" i="12"/>
  <c r="A298" i="12"/>
  <c r="M417" i="12"/>
  <c r="I417" i="12"/>
  <c r="A417" i="12"/>
  <c r="R417" i="12"/>
  <c r="S417" i="12"/>
  <c r="N417" i="12"/>
  <c r="L417" i="12"/>
  <c r="G417" i="12"/>
  <c r="D417" i="12"/>
  <c r="P417" i="12"/>
  <c r="Q417" i="12"/>
  <c r="O417" i="12"/>
  <c r="H417" i="12"/>
  <c r="F417" i="12"/>
  <c r="C417" i="12"/>
  <c r="K417" i="12"/>
  <c r="J417" i="12"/>
  <c r="T417" i="12"/>
  <c r="B417" i="12"/>
  <c r="E417" i="12"/>
  <c r="S109" i="12"/>
  <c r="R109" i="12"/>
  <c r="E109" i="12"/>
  <c r="D109" i="12"/>
  <c r="M109" i="12"/>
  <c r="C109" i="12"/>
  <c r="J109" i="12"/>
  <c r="A109" i="12"/>
  <c r="H109" i="12"/>
  <c r="F109" i="12"/>
  <c r="L109" i="12"/>
  <c r="I109" i="12"/>
  <c r="K109" i="12"/>
  <c r="B109" i="12"/>
  <c r="Q109" i="12"/>
  <c r="G109" i="12"/>
  <c r="P109" i="12"/>
  <c r="O109" i="12"/>
  <c r="N109" i="12"/>
  <c r="T109" i="12"/>
  <c r="S555" i="12"/>
  <c r="K555" i="12"/>
  <c r="G555" i="12"/>
  <c r="H555" i="12"/>
  <c r="C555" i="12"/>
  <c r="R555" i="12"/>
  <c r="A555" i="12"/>
  <c r="M555" i="12"/>
  <c r="T555" i="12"/>
  <c r="I555" i="12"/>
  <c r="J555" i="12"/>
  <c r="Q555" i="12"/>
  <c r="P555" i="12"/>
  <c r="D555" i="12"/>
  <c r="O555" i="12"/>
  <c r="E555" i="12"/>
  <c r="B555" i="12"/>
  <c r="N555" i="12"/>
  <c r="F555" i="12"/>
  <c r="L555" i="12"/>
  <c r="E325" i="12"/>
  <c r="S325" i="12"/>
  <c r="K325" i="12"/>
  <c r="R325" i="12"/>
  <c r="Q325" i="12"/>
  <c r="N325" i="12"/>
  <c r="M325" i="12"/>
  <c r="O325" i="12"/>
  <c r="B325" i="12"/>
  <c r="F325" i="12"/>
  <c r="I325" i="12"/>
  <c r="L325" i="12"/>
  <c r="D325" i="12"/>
  <c r="G325" i="12"/>
  <c r="J325" i="12"/>
  <c r="H325" i="12"/>
  <c r="C325" i="12"/>
  <c r="T325" i="12"/>
  <c r="P325" i="12"/>
  <c r="A325" i="12"/>
  <c r="N341" i="12"/>
  <c r="J341" i="12"/>
  <c r="R341" i="12"/>
  <c r="I341" i="12"/>
  <c r="A341" i="12"/>
  <c r="K341" i="12"/>
  <c r="G341" i="12"/>
  <c r="L341" i="12"/>
  <c r="C341" i="12"/>
  <c r="M341" i="12"/>
  <c r="E341" i="12"/>
  <c r="H341" i="12"/>
  <c r="B341" i="12"/>
  <c r="D341" i="12"/>
  <c r="O341" i="12"/>
  <c r="T341" i="12"/>
  <c r="F341" i="12"/>
  <c r="P341" i="12"/>
  <c r="Q341" i="12"/>
  <c r="S341" i="12"/>
  <c r="C162" i="12"/>
  <c r="R162" i="12"/>
  <c r="H162" i="12"/>
  <c r="L162" i="12"/>
  <c r="J162" i="12"/>
  <c r="O162" i="12"/>
  <c r="G162" i="12"/>
  <c r="N162" i="12"/>
  <c r="B162" i="12"/>
  <c r="D162" i="12"/>
  <c r="E162" i="12"/>
  <c r="P162" i="12"/>
  <c r="F162" i="12"/>
  <c r="S162" i="12"/>
  <c r="T162" i="12"/>
  <c r="M162" i="12"/>
  <c r="I162" i="12"/>
  <c r="Q162" i="12"/>
  <c r="K162" i="12"/>
  <c r="A162" i="12"/>
  <c r="P581" i="12"/>
  <c r="R581" i="12"/>
  <c r="E581" i="12"/>
  <c r="O581" i="12"/>
  <c r="A581" i="12"/>
  <c r="L581" i="12"/>
  <c r="C581" i="12"/>
  <c r="I581" i="12"/>
  <c r="M581" i="12"/>
  <c r="G581" i="12"/>
  <c r="S581" i="12"/>
  <c r="B581" i="12"/>
  <c r="Q581" i="12"/>
  <c r="J581" i="12"/>
  <c r="T581" i="12"/>
  <c r="F581" i="12"/>
  <c r="H581" i="12"/>
  <c r="D581" i="12"/>
  <c r="K581" i="12"/>
  <c r="N581" i="12"/>
  <c r="S117" i="12"/>
  <c r="C117" i="12"/>
  <c r="D117" i="12"/>
  <c r="R117" i="12"/>
  <c r="Q117" i="12"/>
  <c r="B117" i="12"/>
  <c r="G117" i="12"/>
  <c r="I117" i="12"/>
  <c r="M117" i="12"/>
  <c r="T117" i="12"/>
  <c r="A117" i="12"/>
  <c r="F117" i="12"/>
  <c r="K117" i="12"/>
  <c r="J117" i="12"/>
  <c r="H117" i="12"/>
  <c r="E117" i="12"/>
  <c r="N117" i="12"/>
  <c r="O117" i="12"/>
  <c r="P117" i="12"/>
  <c r="L117" i="12"/>
  <c r="L340" i="12"/>
  <c r="O340" i="12"/>
  <c r="G340" i="12"/>
  <c r="D340" i="12"/>
  <c r="S340" i="12"/>
  <c r="C340" i="12"/>
  <c r="A340" i="12"/>
  <c r="B340" i="12"/>
  <c r="F340" i="12"/>
  <c r="E340" i="12"/>
  <c r="Q340" i="12"/>
  <c r="I340" i="12"/>
  <c r="R340" i="12"/>
  <c r="J340" i="12"/>
  <c r="K340" i="12"/>
  <c r="N340" i="12"/>
  <c r="P340" i="12"/>
  <c r="T340" i="12"/>
  <c r="H340" i="12"/>
  <c r="M340" i="12"/>
  <c r="E592" i="12"/>
  <c r="A592" i="12"/>
  <c r="N592" i="12"/>
  <c r="D592" i="12"/>
  <c r="M592" i="12"/>
  <c r="B592" i="12"/>
  <c r="I592" i="12"/>
  <c r="K592" i="12"/>
  <c r="C592" i="12"/>
  <c r="P592" i="12"/>
  <c r="H592" i="12"/>
  <c r="L592" i="12"/>
  <c r="T592" i="12"/>
  <c r="O592" i="12"/>
  <c r="F592" i="12"/>
  <c r="G592" i="12"/>
  <c r="R592" i="12"/>
  <c r="Q592" i="12"/>
  <c r="S592" i="12"/>
  <c r="J592" i="12"/>
  <c r="G377" i="12"/>
  <c r="P377" i="12"/>
  <c r="L377" i="12"/>
  <c r="M377" i="12"/>
  <c r="R377" i="12"/>
  <c r="I377" i="12"/>
  <c r="T377" i="12"/>
  <c r="C377" i="12"/>
  <c r="N377" i="12"/>
  <c r="O377" i="12"/>
  <c r="J377" i="12"/>
  <c r="D377" i="12"/>
  <c r="H377" i="12"/>
  <c r="F377" i="12"/>
  <c r="K377" i="12"/>
  <c r="Q377" i="12"/>
  <c r="B377" i="12"/>
  <c r="A377" i="12"/>
  <c r="E377" i="12"/>
  <c r="S377" i="12"/>
  <c r="E368" i="12"/>
  <c r="K368" i="12"/>
  <c r="J368" i="12"/>
  <c r="H368" i="12"/>
  <c r="A368" i="12"/>
  <c r="Q368" i="12"/>
  <c r="I368" i="12"/>
  <c r="N368" i="12"/>
  <c r="D368" i="12"/>
  <c r="C368" i="12"/>
  <c r="G368" i="12"/>
  <c r="B368" i="12"/>
  <c r="P368" i="12"/>
  <c r="F368" i="12"/>
  <c r="L368" i="12"/>
  <c r="R368" i="12"/>
  <c r="T368" i="12"/>
  <c r="M368" i="12"/>
  <c r="O368" i="12"/>
  <c r="S368" i="12"/>
  <c r="M456" i="12"/>
  <c r="L456" i="12"/>
  <c r="O456" i="12"/>
  <c r="I456" i="12"/>
  <c r="H456" i="12"/>
  <c r="K456" i="12"/>
  <c r="J456" i="12"/>
  <c r="N456" i="12"/>
  <c r="S456" i="12"/>
  <c r="F456" i="12"/>
  <c r="Q456" i="12"/>
  <c r="R456" i="12"/>
  <c r="T456" i="12"/>
  <c r="C456" i="12"/>
  <c r="B456" i="12"/>
  <c r="D456" i="12"/>
  <c r="G456" i="12"/>
  <c r="P456" i="12"/>
  <c r="A456" i="12"/>
  <c r="E456" i="12"/>
  <c r="B426" i="12"/>
  <c r="G426" i="12"/>
  <c r="H426" i="12"/>
  <c r="O426" i="12"/>
  <c r="N426" i="12"/>
  <c r="K426" i="12"/>
  <c r="P426" i="12"/>
  <c r="J426" i="12"/>
  <c r="C426" i="12"/>
  <c r="D426" i="12"/>
  <c r="Q426" i="12"/>
  <c r="F426" i="12"/>
  <c r="I426" i="12"/>
  <c r="R426" i="12"/>
  <c r="E426" i="12"/>
  <c r="T426" i="12"/>
  <c r="L426" i="12"/>
  <c r="S426" i="12"/>
  <c r="A426" i="12"/>
  <c r="M426" i="12"/>
  <c r="P699" i="12"/>
  <c r="D699" i="12"/>
  <c r="O699" i="12"/>
  <c r="Q699" i="12"/>
  <c r="M699" i="12"/>
  <c r="T699" i="12"/>
  <c r="S699" i="12"/>
  <c r="N699" i="12"/>
  <c r="E699" i="12"/>
  <c r="C699" i="12"/>
  <c r="J699" i="12"/>
  <c r="L699" i="12"/>
  <c r="K699" i="12"/>
  <c r="H699" i="12"/>
  <c r="G699" i="12"/>
  <c r="F699" i="12"/>
  <c r="A699" i="12"/>
  <c r="I699" i="12"/>
  <c r="R699" i="12"/>
  <c r="B699" i="12"/>
  <c r="H308" i="12"/>
  <c r="P308" i="12"/>
  <c r="A308" i="12"/>
  <c r="M308" i="12"/>
  <c r="L308" i="12"/>
  <c r="N308" i="12"/>
  <c r="F308" i="12"/>
  <c r="K308" i="12"/>
  <c r="S308" i="12"/>
  <c r="B308" i="12"/>
  <c r="O308" i="12"/>
  <c r="G308" i="12"/>
  <c r="C308" i="12"/>
  <c r="Q308" i="12"/>
  <c r="T308" i="12"/>
  <c r="I308" i="12"/>
  <c r="J308" i="12"/>
  <c r="E308" i="12"/>
  <c r="D308" i="12"/>
  <c r="R308" i="12"/>
  <c r="I300" i="12"/>
  <c r="T300" i="12"/>
  <c r="N300" i="12"/>
  <c r="R300" i="12"/>
  <c r="J300" i="12"/>
  <c r="S300" i="12"/>
  <c r="L300" i="12"/>
  <c r="F300" i="12"/>
  <c r="G300" i="12"/>
  <c r="M300" i="12"/>
  <c r="O300" i="12"/>
  <c r="Q300" i="12"/>
  <c r="K300" i="12"/>
  <c r="D300" i="12"/>
  <c r="E300" i="12"/>
  <c r="B300" i="12"/>
  <c r="P300" i="12"/>
  <c r="H300" i="12"/>
  <c r="C300" i="12"/>
  <c r="A300" i="12"/>
  <c r="K136" i="12"/>
  <c r="T136" i="12"/>
  <c r="R136" i="12"/>
  <c r="F136" i="12"/>
  <c r="S136" i="12"/>
  <c r="M136" i="12"/>
  <c r="L136" i="12"/>
  <c r="O136" i="12"/>
  <c r="I136" i="12"/>
  <c r="G136" i="12"/>
  <c r="A136" i="12"/>
  <c r="E136" i="12"/>
  <c r="N136" i="12"/>
  <c r="J136" i="12"/>
  <c r="P136" i="12"/>
  <c r="D136" i="12"/>
  <c r="C136" i="12"/>
  <c r="B136" i="12"/>
  <c r="H136" i="12"/>
  <c r="Q136" i="12"/>
  <c r="F536" i="12"/>
  <c r="J536" i="12"/>
  <c r="P536" i="12"/>
  <c r="Q536" i="12"/>
  <c r="O536" i="12"/>
  <c r="T536" i="12"/>
  <c r="M536" i="12"/>
  <c r="R536" i="12"/>
  <c r="G536" i="12"/>
  <c r="D536" i="12"/>
  <c r="S536" i="12"/>
  <c r="H536" i="12"/>
  <c r="C536" i="12"/>
  <c r="E536" i="12"/>
  <c r="A536" i="12"/>
  <c r="I536" i="12"/>
  <c r="B536" i="12"/>
  <c r="L536" i="12"/>
  <c r="N536" i="12"/>
  <c r="K536" i="12"/>
  <c r="H438" i="12"/>
  <c r="E438" i="12"/>
  <c r="S438" i="12"/>
  <c r="G438" i="12"/>
  <c r="P438" i="12"/>
  <c r="K438" i="12"/>
  <c r="R438" i="12"/>
  <c r="C438" i="12"/>
  <c r="F438" i="12"/>
  <c r="N438" i="12"/>
  <c r="D438" i="12"/>
  <c r="L438" i="12"/>
  <c r="Q438" i="12"/>
  <c r="B438" i="12"/>
  <c r="I438" i="12"/>
  <c r="T438" i="12"/>
  <c r="J438" i="12"/>
  <c r="M438" i="12"/>
  <c r="A438" i="12"/>
  <c r="O438" i="12"/>
  <c r="M164" i="12"/>
  <c r="B164" i="12"/>
  <c r="L164" i="12"/>
  <c r="O164" i="12"/>
  <c r="D164" i="12"/>
  <c r="K164" i="12"/>
  <c r="N164" i="12"/>
  <c r="S164" i="12"/>
  <c r="I164" i="12"/>
  <c r="T164" i="12"/>
  <c r="F164" i="12"/>
  <c r="P164" i="12"/>
  <c r="E164" i="12"/>
  <c r="R164" i="12"/>
  <c r="H164" i="12"/>
  <c r="Q164" i="12"/>
  <c r="J164" i="12"/>
  <c r="G164" i="12"/>
  <c r="C164" i="12"/>
  <c r="A164" i="12"/>
  <c r="J678" i="12"/>
  <c r="B678" i="12"/>
  <c r="I678" i="12"/>
  <c r="O678" i="12"/>
  <c r="T678" i="12"/>
  <c r="P678" i="12"/>
  <c r="C678" i="12"/>
  <c r="D678" i="12"/>
  <c r="N678" i="12"/>
  <c r="F678" i="12"/>
  <c r="G678" i="12"/>
  <c r="E678" i="12"/>
  <c r="S678" i="12"/>
  <c r="A678" i="12"/>
  <c r="R678" i="12"/>
  <c r="L678" i="12"/>
  <c r="M678" i="12"/>
  <c r="H678" i="12"/>
  <c r="Q678" i="12"/>
  <c r="K678" i="12"/>
  <c r="M630" i="12"/>
  <c r="D630" i="12"/>
  <c r="R630" i="12"/>
  <c r="Q630" i="12"/>
  <c r="J630" i="12"/>
  <c r="O630" i="12"/>
  <c r="E630" i="12"/>
  <c r="H630" i="12"/>
  <c r="I630" i="12"/>
  <c r="P630" i="12"/>
  <c r="L630" i="12"/>
  <c r="F630" i="12"/>
  <c r="K630" i="12"/>
  <c r="T630" i="12"/>
  <c r="B630" i="12"/>
  <c r="S630" i="12"/>
  <c r="G630" i="12"/>
  <c r="A630" i="12"/>
  <c r="C630" i="12"/>
  <c r="N630" i="12"/>
  <c r="Q556" i="12"/>
  <c r="P556" i="12"/>
  <c r="K556" i="12"/>
  <c r="J556" i="12"/>
  <c r="F556" i="12"/>
  <c r="H556" i="12"/>
  <c r="O556" i="12"/>
  <c r="R556" i="12"/>
  <c r="C556" i="12"/>
  <c r="T556" i="12"/>
  <c r="D556" i="12"/>
  <c r="A556" i="12"/>
  <c r="G556" i="12"/>
  <c r="M556" i="12"/>
  <c r="N556" i="12"/>
  <c r="E556" i="12"/>
  <c r="I556" i="12"/>
  <c r="S556" i="12"/>
  <c r="L556" i="12"/>
  <c r="B556" i="12"/>
  <c r="J419" i="12"/>
  <c r="B419" i="12"/>
  <c r="P419" i="12"/>
  <c r="M419" i="12"/>
  <c r="I419" i="12"/>
  <c r="Q419" i="12"/>
  <c r="T419" i="12"/>
  <c r="A419" i="12"/>
  <c r="R419" i="12"/>
  <c r="N419" i="12"/>
  <c r="O419" i="12"/>
  <c r="F419" i="12"/>
  <c r="E419" i="12"/>
  <c r="H419" i="12"/>
  <c r="K419" i="12"/>
  <c r="S419" i="12"/>
  <c r="C419" i="12"/>
  <c r="D419" i="12"/>
  <c r="G419" i="12"/>
  <c r="L419" i="12"/>
  <c r="K45" i="12"/>
  <c r="T45" i="12"/>
  <c r="L45" i="12"/>
  <c r="P45" i="12"/>
  <c r="N45" i="12"/>
  <c r="O45" i="12"/>
  <c r="B45" i="12"/>
  <c r="H45" i="12"/>
  <c r="A45" i="12"/>
  <c r="M45" i="12"/>
  <c r="E45" i="12"/>
  <c r="J45" i="12"/>
  <c r="R45" i="12"/>
  <c r="Q45" i="12"/>
  <c r="C45" i="12"/>
  <c r="F45" i="12"/>
  <c r="D45" i="12"/>
  <c r="I45" i="12"/>
  <c r="G45" i="12"/>
  <c r="S45" i="12"/>
  <c r="S616" i="12"/>
  <c r="O616" i="12"/>
  <c r="R616" i="12"/>
  <c r="L616" i="12"/>
  <c r="N616" i="12"/>
  <c r="E616" i="12"/>
  <c r="Q616" i="12"/>
  <c r="G616" i="12"/>
  <c r="P616" i="12"/>
  <c r="F616" i="12"/>
  <c r="D616" i="12"/>
  <c r="T616" i="12"/>
  <c r="C616" i="12"/>
  <c r="K616" i="12"/>
  <c r="J616" i="12"/>
  <c r="I616" i="12"/>
  <c r="A616" i="12"/>
  <c r="H616" i="12"/>
  <c r="B616" i="12"/>
  <c r="M616" i="12"/>
  <c r="J281" i="12"/>
  <c r="Q281" i="12"/>
  <c r="E281" i="12"/>
  <c r="F281" i="12"/>
  <c r="G281" i="12"/>
  <c r="C281" i="12"/>
  <c r="B281" i="12"/>
  <c r="D281" i="12"/>
  <c r="K281" i="12"/>
  <c r="P281" i="12"/>
  <c r="N281" i="12"/>
  <c r="M281" i="12"/>
  <c r="L281" i="12"/>
  <c r="A281" i="12"/>
  <c r="H281" i="12"/>
  <c r="I281" i="12"/>
  <c r="T281" i="12"/>
  <c r="R281" i="12"/>
  <c r="O281" i="12"/>
  <c r="S281" i="12"/>
  <c r="H193" i="12"/>
  <c r="K193" i="12"/>
  <c r="F193" i="12"/>
  <c r="I193" i="12"/>
  <c r="P193" i="12"/>
  <c r="R193" i="12"/>
  <c r="D193" i="12"/>
  <c r="E193" i="12"/>
  <c r="N193" i="12"/>
  <c r="C193" i="12"/>
  <c r="O193" i="12"/>
  <c r="J193" i="12"/>
  <c r="A193" i="12"/>
  <c r="B193" i="12"/>
  <c r="G193" i="12"/>
  <c r="Q193" i="12"/>
  <c r="T193" i="12"/>
  <c r="M193" i="12"/>
  <c r="S193" i="12"/>
  <c r="L193" i="12"/>
  <c r="J379" i="12"/>
  <c r="R379" i="12"/>
  <c r="F379" i="12"/>
  <c r="N379" i="12"/>
  <c r="O379" i="12"/>
  <c r="I379" i="12"/>
  <c r="S379" i="12"/>
  <c r="G379" i="12"/>
  <c r="T379" i="12"/>
  <c r="D379" i="12"/>
  <c r="A379" i="12"/>
  <c r="E379" i="12"/>
  <c r="L379" i="12"/>
  <c r="B379" i="12"/>
  <c r="P379" i="12"/>
  <c r="M379" i="12"/>
  <c r="K379" i="12"/>
  <c r="Q379" i="12"/>
  <c r="H379" i="12"/>
  <c r="C379" i="12"/>
  <c r="P75" i="12"/>
  <c r="G75" i="12"/>
  <c r="S75" i="12"/>
  <c r="L75" i="12"/>
  <c r="A75" i="12"/>
  <c r="I75" i="12"/>
  <c r="H75" i="12"/>
  <c r="F75" i="12"/>
  <c r="E75" i="12"/>
  <c r="D75" i="12"/>
  <c r="N75" i="12"/>
  <c r="J75" i="12"/>
  <c r="T75" i="12"/>
  <c r="O75" i="12"/>
  <c r="R75" i="12"/>
  <c r="C75" i="12"/>
  <c r="Q75" i="12"/>
  <c r="B75" i="12"/>
  <c r="K75" i="12"/>
  <c r="M75" i="12"/>
  <c r="D254" i="12"/>
  <c r="M254" i="12"/>
  <c r="I254" i="12"/>
  <c r="F254" i="12"/>
  <c r="Q254" i="12"/>
  <c r="A254" i="12"/>
  <c r="O254" i="12"/>
  <c r="H254" i="12"/>
  <c r="J254" i="12"/>
  <c r="B254" i="12"/>
  <c r="T254" i="12"/>
  <c r="E254" i="12"/>
  <c r="G254" i="12"/>
  <c r="P254" i="12"/>
  <c r="L254" i="12"/>
  <c r="C254" i="12"/>
  <c r="R254" i="12"/>
  <c r="S254" i="12"/>
  <c r="K254" i="12"/>
  <c r="N254" i="12"/>
  <c r="E112" i="12"/>
  <c r="C112" i="12"/>
  <c r="I112" i="12"/>
  <c r="M112" i="12"/>
  <c r="K112" i="12"/>
  <c r="A112" i="12"/>
  <c r="N112" i="12"/>
  <c r="G112" i="12"/>
  <c r="F112" i="12"/>
  <c r="D112" i="12"/>
  <c r="H112" i="12"/>
  <c r="J112" i="12"/>
  <c r="Q112" i="12"/>
  <c r="L112" i="12"/>
  <c r="R112" i="12"/>
  <c r="T112" i="12"/>
  <c r="P112" i="12"/>
  <c r="B112" i="12"/>
  <c r="S112" i="12"/>
  <c r="O112" i="12"/>
  <c r="B539" i="12"/>
  <c r="I539" i="12"/>
  <c r="L539" i="12"/>
  <c r="H539" i="12"/>
  <c r="F539" i="12"/>
  <c r="K539" i="12"/>
  <c r="E539" i="12"/>
  <c r="M539" i="12"/>
  <c r="P539" i="12"/>
  <c r="D539" i="12"/>
  <c r="G539" i="12"/>
  <c r="C539" i="12"/>
  <c r="N539" i="12"/>
  <c r="O539" i="12"/>
  <c r="Q539" i="12"/>
  <c r="R539" i="12"/>
  <c r="J539" i="12"/>
  <c r="S539" i="12"/>
  <c r="A539" i="12"/>
  <c r="T539" i="12"/>
  <c r="I598" i="12"/>
  <c r="N598" i="12"/>
  <c r="C598" i="12"/>
  <c r="J598" i="12"/>
  <c r="G598" i="12"/>
  <c r="K598" i="12"/>
  <c r="S598" i="12"/>
  <c r="H598" i="12"/>
  <c r="R598" i="12"/>
  <c r="Q598" i="12"/>
  <c r="P598" i="12"/>
  <c r="B598" i="12"/>
  <c r="O598" i="12"/>
  <c r="T598" i="12"/>
  <c r="A598" i="12"/>
  <c r="F598" i="12"/>
  <c r="E598" i="12"/>
  <c r="D598" i="12"/>
  <c r="M598" i="12"/>
  <c r="L598" i="12"/>
  <c r="S17" i="4"/>
  <c r="P17" i="4"/>
  <c r="B17" i="4"/>
  <c r="D17" i="4"/>
  <c r="N17" i="4"/>
  <c r="I17" i="4"/>
  <c r="L17" i="4"/>
  <c r="R17" i="4"/>
  <c r="K17" i="4"/>
  <c r="F17" i="4"/>
  <c r="G17" i="4"/>
  <c r="M17" i="4"/>
  <c r="H17" i="4"/>
  <c r="E17" i="4"/>
  <c r="A17" i="4"/>
  <c r="Q17" i="4"/>
  <c r="J17" i="4"/>
  <c r="T17" i="4"/>
  <c r="C17" i="4"/>
  <c r="O17" i="4"/>
  <c r="Y18" i="4"/>
  <c r="X18" i="4"/>
  <c r="W421" i="4"/>
  <c r="Y19" i="4" s="1"/>
  <c r="N18" i="4" l="1"/>
  <c r="F18" i="4"/>
  <c r="O18" i="4"/>
  <c r="G18" i="4"/>
  <c r="E18" i="4"/>
  <c r="S18" i="4"/>
  <c r="J18" i="4"/>
  <c r="T18" i="4"/>
  <c r="K18" i="4"/>
  <c r="P18" i="4"/>
  <c r="C18" i="4"/>
  <c r="I18" i="4"/>
  <c r="L18" i="4"/>
  <c r="R18" i="4"/>
  <c r="H18" i="4"/>
  <c r="M18" i="4"/>
  <c r="Q18" i="4"/>
  <c r="A18" i="4"/>
  <c r="B18" i="4"/>
  <c r="D18" i="4"/>
  <c r="W422" i="4"/>
  <c r="Y20" i="4" l="1"/>
  <c r="X20" i="4"/>
  <c r="W423" i="4"/>
  <c r="X21" i="4" s="1"/>
  <c r="C20" i="4" l="1"/>
  <c r="E20" i="4"/>
  <c r="T20" i="4"/>
  <c r="S20" i="4"/>
  <c r="N20" i="4"/>
  <c r="P20" i="4"/>
  <c r="I20" i="4"/>
  <c r="L20" i="4"/>
  <c r="K20" i="4"/>
  <c r="A20" i="4"/>
  <c r="J20" i="4"/>
  <c r="D20" i="4"/>
  <c r="H20" i="4"/>
  <c r="Q20" i="4"/>
  <c r="M20" i="4"/>
  <c r="R20" i="4"/>
  <c r="F20" i="4"/>
  <c r="B20" i="4"/>
  <c r="G20" i="4"/>
  <c r="O20" i="4"/>
  <c r="W505" i="4"/>
  <c r="X22" i="4" l="1"/>
  <c r="Y22" i="4"/>
  <c r="W511" i="4"/>
  <c r="X23" i="4" l="1"/>
  <c r="Y23" i="4"/>
  <c r="F22" i="4"/>
  <c r="A22" i="4"/>
  <c r="M22" i="4"/>
  <c r="E22" i="4"/>
  <c r="B22" i="4"/>
  <c r="G22" i="4"/>
  <c r="O22" i="4"/>
  <c r="K22" i="4"/>
  <c r="J22" i="4"/>
  <c r="D22" i="4"/>
  <c r="R22" i="4"/>
  <c r="S22" i="4"/>
  <c r="P22" i="4"/>
  <c r="Q22" i="4"/>
  <c r="N22" i="4"/>
  <c r="H22" i="4"/>
  <c r="C22" i="4"/>
  <c r="I22" i="4"/>
  <c r="L22" i="4"/>
  <c r="T22" i="4"/>
  <c r="W513" i="4"/>
  <c r="Y24" i="4" s="1"/>
  <c r="X24" i="4"/>
  <c r="R23" i="4" l="1"/>
  <c r="G23" i="4"/>
  <c r="E23" i="4"/>
  <c r="S23" i="4"/>
  <c r="J23" i="4"/>
  <c r="L23" i="4"/>
  <c r="Q23" i="4"/>
  <c r="D23" i="4"/>
  <c r="C23" i="4"/>
  <c r="B23" i="4"/>
  <c r="H23" i="4"/>
  <c r="P23" i="4"/>
  <c r="I23" i="4"/>
  <c r="A23" i="4"/>
  <c r="N23" i="4"/>
  <c r="M23" i="4"/>
  <c r="O23" i="4"/>
  <c r="K23" i="4"/>
  <c r="F23" i="4"/>
  <c r="T23" i="4"/>
  <c r="M24" i="4"/>
  <c r="B24" i="4"/>
  <c r="K24" i="4"/>
  <c r="E24" i="4"/>
  <c r="G24" i="4"/>
  <c r="T24" i="4"/>
  <c r="F24" i="4"/>
  <c r="R24" i="4"/>
  <c r="C24" i="4"/>
  <c r="A24" i="4"/>
  <c r="P24" i="4"/>
  <c r="S24" i="4"/>
  <c r="Q24" i="4"/>
  <c r="D24" i="4"/>
  <c r="N24" i="4"/>
  <c r="O24" i="4"/>
  <c r="I24" i="4"/>
  <c r="J24" i="4"/>
  <c r="L24" i="4"/>
  <c r="H24" i="4"/>
  <c r="W514" i="4"/>
  <c r="W515" i="4" l="1"/>
  <c r="X26" i="4" s="1"/>
  <c r="W516" i="4" l="1"/>
  <c r="X27" i="4" l="1"/>
  <c r="Y27" i="4"/>
  <c r="W519" i="4"/>
  <c r="Y28" i="4" s="1"/>
  <c r="N27" i="4" l="1"/>
  <c r="A27" i="4"/>
  <c r="J27" i="4"/>
  <c r="Q27" i="4"/>
  <c r="P27" i="4"/>
  <c r="E27" i="4"/>
  <c r="H27" i="4"/>
  <c r="G27" i="4"/>
  <c r="K27" i="4"/>
  <c r="C27" i="4"/>
  <c r="L27" i="4"/>
  <c r="O27" i="4"/>
  <c r="B27" i="4"/>
  <c r="F27" i="4"/>
  <c r="D27" i="4"/>
  <c r="S27" i="4"/>
  <c r="M27" i="4"/>
  <c r="T27" i="4"/>
  <c r="I27" i="4"/>
  <c r="R27" i="4"/>
  <c r="W604" i="4"/>
  <c r="X28" i="4"/>
  <c r="X29" i="4"/>
  <c r="Y29" i="4" l="1"/>
  <c r="W605" i="4"/>
  <c r="N28" i="4"/>
  <c r="E28" i="4"/>
  <c r="P28" i="4"/>
  <c r="R28" i="4"/>
  <c r="D28" i="4"/>
  <c r="I28" i="4"/>
  <c r="Q28" i="4"/>
  <c r="H28" i="4"/>
  <c r="M28" i="4"/>
  <c r="J28" i="4"/>
  <c r="B28" i="4"/>
  <c r="F28" i="4"/>
  <c r="O28" i="4"/>
  <c r="C28" i="4"/>
  <c r="S28" i="4"/>
  <c r="G28" i="4"/>
  <c r="T28" i="4"/>
  <c r="K28" i="4"/>
  <c r="L28" i="4"/>
  <c r="A28" i="4"/>
  <c r="X19" i="4"/>
  <c r="M29" i="4" l="1"/>
  <c r="F29" i="4"/>
  <c r="P29" i="4"/>
  <c r="H29" i="4"/>
  <c r="T29" i="4"/>
  <c r="S29" i="4"/>
  <c r="Q29" i="4"/>
  <c r="J29" i="4"/>
  <c r="E29" i="4"/>
  <c r="G29" i="4"/>
  <c r="I29" i="4"/>
  <c r="O29" i="4"/>
  <c r="B29" i="4"/>
  <c r="K29" i="4"/>
  <c r="N29" i="4"/>
  <c r="A29" i="4"/>
  <c r="L29" i="4"/>
  <c r="R29" i="4"/>
  <c r="C29" i="4"/>
  <c r="D29" i="4"/>
  <c r="Y30" i="4"/>
  <c r="W608" i="4"/>
  <c r="W609" i="4" s="1"/>
  <c r="G19" i="4"/>
  <c r="B19" i="4"/>
  <c r="I19" i="4"/>
  <c r="Q19" i="4"/>
  <c r="E19" i="4"/>
  <c r="J19" i="4"/>
  <c r="D19" i="4"/>
  <c r="M19" i="4"/>
  <c r="S19" i="4"/>
  <c r="N19" i="4"/>
  <c r="C19" i="4"/>
  <c r="O19" i="4"/>
  <c r="K19" i="4"/>
  <c r="L19" i="4"/>
  <c r="A19" i="4"/>
  <c r="T19" i="4"/>
  <c r="F19" i="4"/>
  <c r="H19" i="4"/>
  <c r="R19" i="4"/>
  <c r="P19" i="4"/>
  <c r="W610" i="4" l="1"/>
  <c r="Y21" i="4"/>
  <c r="Y93" i="4" l="1"/>
  <c r="X101" i="4"/>
  <c r="Y69" i="4"/>
  <c r="Y70" i="4"/>
  <c r="Y33" i="4"/>
  <c r="X58" i="4"/>
  <c r="Y60" i="4"/>
  <c r="Y101" i="4"/>
  <c r="Y56" i="4"/>
  <c r="X35" i="4"/>
  <c r="X52" i="4"/>
  <c r="X83" i="4"/>
  <c r="X57" i="4"/>
  <c r="X75" i="4"/>
  <c r="X44" i="4"/>
  <c r="X33" i="4"/>
  <c r="Y91" i="4"/>
  <c r="X46" i="4"/>
  <c r="Y92" i="4"/>
  <c r="Y76" i="4"/>
  <c r="Y65" i="4"/>
  <c r="Y71" i="4"/>
  <c r="X66" i="4"/>
  <c r="Y89" i="4"/>
  <c r="Y36" i="4"/>
  <c r="X98" i="4"/>
  <c r="Y72" i="4"/>
  <c r="X91" i="4"/>
  <c r="Y63" i="4"/>
  <c r="X84" i="4"/>
  <c r="X40" i="4"/>
  <c r="X95" i="4"/>
  <c r="X96" i="4"/>
  <c r="Y57" i="4"/>
  <c r="Y53" i="4"/>
  <c r="X102" i="4"/>
  <c r="Y98" i="4"/>
  <c r="Y42" i="4"/>
  <c r="Y85" i="4"/>
  <c r="X59" i="4"/>
  <c r="Y83" i="4"/>
  <c r="Y62" i="4"/>
  <c r="X80" i="4"/>
  <c r="X94" i="4"/>
  <c r="Y96" i="4"/>
  <c r="Y82" i="4"/>
  <c r="Y64" i="4"/>
  <c r="X103" i="4"/>
  <c r="X43" i="4"/>
  <c r="Y31" i="4"/>
  <c r="Y44" i="4"/>
  <c r="X34" i="4"/>
  <c r="Y79" i="4"/>
  <c r="X68" i="4"/>
  <c r="X77" i="4"/>
  <c r="X62" i="4"/>
  <c r="Y41" i="4"/>
  <c r="X74" i="4"/>
  <c r="X53" i="4"/>
  <c r="Y87" i="4"/>
  <c r="X88" i="4"/>
  <c r="Y75" i="4"/>
  <c r="Y47" i="4"/>
  <c r="Y50" i="4"/>
  <c r="Y99" i="4"/>
  <c r="Y73" i="4"/>
  <c r="X42" i="4"/>
  <c r="Y95" i="4"/>
  <c r="Y84" i="4"/>
  <c r="Y103" i="4"/>
  <c r="X70" i="4"/>
  <c r="X67" i="4"/>
  <c r="X45" i="4"/>
  <c r="X31" i="4"/>
  <c r="Y34" i="4"/>
  <c r="Y45" i="4"/>
  <c r="Y59" i="4"/>
  <c r="X49" i="4"/>
  <c r="Y37" i="4"/>
  <c r="Y40" i="4"/>
  <c r="X78" i="4"/>
  <c r="Y100" i="4"/>
  <c r="Y81" i="4"/>
  <c r="Y32" i="4"/>
  <c r="X36" i="4"/>
  <c r="X56" i="4"/>
  <c r="Y43" i="4"/>
  <c r="Y54" i="4"/>
  <c r="X61" i="4"/>
  <c r="X60" i="4"/>
  <c r="X87" i="4"/>
  <c r="X71" i="4"/>
  <c r="X76" i="4"/>
  <c r="Y80" i="4"/>
  <c r="X97" i="4"/>
  <c r="Y52" i="4"/>
  <c r="X38" i="4"/>
  <c r="Y94" i="4"/>
  <c r="X69" i="4"/>
  <c r="Y77" i="4"/>
  <c r="X54" i="4"/>
  <c r="Y97" i="4"/>
  <c r="X63" i="4"/>
  <c r="X41" i="4"/>
  <c r="Y38" i="4"/>
  <c r="X89" i="4"/>
  <c r="X64" i="4"/>
  <c r="X100" i="4"/>
  <c r="Y88" i="4"/>
  <c r="Y86" i="4"/>
  <c r="X73" i="4"/>
  <c r="Y35" i="4"/>
  <c r="X72" i="4"/>
  <c r="Y67" i="4"/>
  <c r="Y58" i="4"/>
  <c r="X51" i="4"/>
  <c r="Y51" i="4"/>
  <c r="X32" i="4"/>
  <c r="Y48" i="4"/>
  <c r="X48" i="4"/>
  <c r="X50" i="4"/>
  <c r="X93" i="4"/>
  <c r="X92" i="4"/>
  <c r="Y46" i="4"/>
  <c r="Y78" i="4"/>
  <c r="Y102" i="4"/>
  <c r="X86" i="4"/>
  <c r="Y55" i="4"/>
  <c r="Y90" i="4"/>
  <c r="X81" i="4"/>
  <c r="X79" i="4"/>
  <c r="X82" i="4"/>
  <c r="Y61" i="4"/>
  <c r="X47" i="4"/>
  <c r="X65" i="4"/>
  <c r="X55" i="4"/>
  <c r="X39" i="4"/>
  <c r="Y39" i="4"/>
  <c r="Y68" i="4"/>
  <c r="X37" i="4"/>
  <c r="Y74" i="4"/>
  <c r="X85" i="4"/>
  <c r="Y66" i="4"/>
  <c r="X30" i="4"/>
  <c r="Y49" i="4"/>
  <c r="X99" i="4"/>
  <c r="X25" i="4"/>
  <c r="Y25" i="4"/>
  <c r="Y26" i="4"/>
  <c r="X90" i="4"/>
  <c r="N21" i="4"/>
  <c r="J21" i="4"/>
  <c r="A21" i="4"/>
  <c r="R21" i="4"/>
  <c r="G21" i="4"/>
  <c r="T21" i="4"/>
  <c r="F21" i="4"/>
  <c r="H21" i="4"/>
  <c r="O21" i="4"/>
  <c r="D21" i="4"/>
  <c r="L21" i="4"/>
  <c r="B21" i="4"/>
  <c r="E21" i="4"/>
  <c r="I21" i="4"/>
  <c r="S21" i="4"/>
  <c r="P21" i="4"/>
  <c r="Q21" i="4"/>
  <c r="K21" i="4"/>
  <c r="M21" i="4"/>
  <c r="C21" i="4"/>
  <c r="F101" i="4" l="1"/>
  <c r="A101" i="4"/>
  <c r="D101" i="4"/>
  <c r="R101" i="4"/>
  <c r="P101" i="4"/>
  <c r="Q101" i="4"/>
  <c r="H101" i="4"/>
  <c r="I101" i="4"/>
  <c r="N101" i="4"/>
  <c r="L101" i="4"/>
  <c r="O101" i="4"/>
  <c r="C101" i="4"/>
  <c r="J101" i="4"/>
  <c r="E101" i="4"/>
  <c r="B101" i="4"/>
  <c r="K101" i="4"/>
  <c r="M101" i="4"/>
  <c r="T101" i="4"/>
  <c r="S101" i="4"/>
  <c r="G101" i="4"/>
  <c r="P58" i="4"/>
  <c r="N58" i="4"/>
  <c r="K58" i="4"/>
  <c r="S58" i="4"/>
  <c r="G58" i="4"/>
  <c r="A58" i="4"/>
  <c r="O58" i="4"/>
  <c r="R58" i="4"/>
  <c r="B58" i="4"/>
  <c r="J58" i="4"/>
  <c r="L58" i="4"/>
  <c r="F58" i="4"/>
  <c r="C58" i="4"/>
  <c r="Q58" i="4"/>
  <c r="H58" i="4"/>
  <c r="E58" i="4"/>
  <c r="D58" i="4"/>
  <c r="I58" i="4"/>
  <c r="M58" i="4"/>
  <c r="T58" i="4"/>
  <c r="A35" i="4"/>
  <c r="R35" i="4"/>
  <c r="O35" i="4"/>
  <c r="S35" i="4"/>
  <c r="M35" i="4"/>
  <c r="N35" i="4"/>
  <c r="T35" i="4"/>
  <c r="L35" i="4"/>
  <c r="J35" i="4"/>
  <c r="P35" i="4"/>
  <c r="C35" i="4"/>
  <c r="Q35" i="4"/>
  <c r="G35" i="4"/>
  <c r="I35" i="4"/>
  <c r="H35" i="4"/>
  <c r="E35" i="4"/>
  <c r="D35" i="4"/>
  <c r="B35" i="4"/>
  <c r="F35" i="4"/>
  <c r="K35" i="4"/>
  <c r="N52" i="4"/>
  <c r="J52" i="4"/>
  <c r="L52" i="4"/>
  <c r="T52" i="4"/>
  <c r="H52" i="4"/>
  <c r="B52" i="4"/>
  <c r="S52" i="4"/>
  <c r="P52" i="4"/>
  <c r="K52" i="4"/>
  <c r="A52" i="4"/>
  <c r="F52" i="4"/>
  <c r="R52" i="4"/>
  <c r="E52" i="4"/>
  <c r="Q52" i="4"/>
  <c r="I52" i="4"/>
  <c r="G52" i="4"/>
  <c r="O52" i="4"/>
  <c r="M52" i="4"/>
  <c r="D52" i="4"/>
  <c r="C52" i="4"/>
  <c r="J83" i="4"/>
  <c r="D83" i="4"/>
  <c r="I83" i="4"/>
  <c r="T83" i="4"/>
  <c r="P83" i="4"/>
  <c r="L83" i="4"/>
  <c r="R83" i="4"/>
  <c r="G83" i="4"/>
  <c r="N83" i="4"/>
  <c r="O83" i="4"/>
  <c r="S83" i="4"/>
  <c r="F83" i="4"/>
  <c r="H83" i="4"/>
  <c r="K83" i="4"/>
  <c r="A83" i="4"/>
  <c r="Q83" i="4"/>
  <c r="C83" i="4"/>
  <c r="M83" i="4"/>
  <c r="B83" i="4"/>
  <c r="E83" i="4"/>
  <c r="P57" i="4"/>
  <c r="E57" i="4"/>
  <c r="F57" i="4"/>
  <c r="N57" i="4"/>
  <c r="D57" i="4"/>
  <c r="C57" i="4"/>
  <c r="Q57" i="4"/>
  <c r="O57" i="4"/>
  <c r="G57" i="4"/>
  <c r="L57" i="4"/>
  <c r="M57" i="4"/>
  <c r="B57" i="4"/>
  <c r="K57" i="4"/>
  <c r="H57" i="4"/>
  <c r="T57" i="4"/>
  <c r="R57" i="4"/>
  <c r="S57" i="4"/>
  <c r="I57" i="4"/>
  <c r="J57" i="4"/>
  <c r="A57" i="4"/>
  <c r="N75" i="4"/>
  <c r="S75" i="4"/>
  <c r="A75" i="4"/>
  <c r="F75" i="4"/>
  <c r="P75" i="4"/>
  <c r="C75" i="4"/>
  <c r="H75" i="4"/>
  <c r="E75" i="4"/>
  <c r="G75" i="4"/>
  <c r="M75" i="4"/>
  <c r="D75" i="4"/>
  <c r="O75" i="4"/>
  <c r="I75" i="4"/>
  <c r="R75" i="4"/>
  <c r="Q75" i="4"/>
  <c r="K75" i="4"/>
  <c r="J75" i="4"/>
  <c r="T75" i="4"/>
  <c r="L75" i="4"/>
  <c r="B75" i="4"/>
  <c r="E44" i="4"/>
  <c r="K44" i="4"/>
  <c r="R44" i="4"/>
  <c r="B44" i="4"/>
  <c r="M44" i="4"/>
  <c r="I44" i="4"/>
  <c r="A44" i="4"/>
  <c r="T44" i="4"/>
  <c r="H44" i="4"/>
  <c r="J44" i="4"/>
  <c r="Q44" i="4"/>
  <c r="F44" i="4"/>
  <c r="P44" i="4"/>
  <c r="L44" i="4"/>
  <c r="D44" i="4"/>
  <c r="S44" i="4"/>
  <c r="G44" i="4"/>
  <c r="N44" i="4"/>
  <c r="O44" i="4"/>
  <c r="C44" i="4"/>
  <c r="E33" i="4"/>
  <c r="A33" i="4"/>
  <c r="P33" i="4"/>
  <c r="I33" i="4"/>
  <c r="B33" i="4"/>
  <c r="G33" i="4"/>
  <c r="L33" i="4"/>
  <c r="J33" i="4"/>
  <c r="D33" i="4"/>
  <c r="R33" i="4"/>
  <c r="F33" i="4"/>
  <c r="Q33" i="4"/>
  <c r="O33" i="4"/>
  <c r="H33" i="4"/>
  <c r="S33" i="4"/>
  <c r="C33" i="4"/>
  <c r="T33" i="4"/>
  <c r="K33" i="4"/>
  <c r="M33" i="4"/>
  <c r="N33" i="4"/>
  <c r="O46" i="4"/>
  <c r="Q46" i="4"/>
  <c r="A46" i="4"/>
  <c r="T46" i="4"/>
  <c r="G46" i="4"/>
  <c r="D46" i="4"/>
  <c r="P46" i="4"/>
  <c r="I46" i="4"/>
  <c r="B46" i="4"/>
  <c r="J46" i="4"/>
  <c r="R46" i="4"/>
  <c r="E46" i="4"/>
  <c r="K46" i="4"/>
  <c r="M46" i="4"/>
  <c r="N46" i="4"/>
  <c r="S46" i="4"/>
  <c r="C46" i="4"/>
  <c r="H46" i="4"/>
  <c r="F46" i="4"/>
  <c r="L46" i="4"/>
  <c r="F66" i="4"/>
  <c r="S66" i="4"/>
  <c r="D66" i="4"/>
  <c r="N66" i="4"/>
  <c r="E66" i="4"/>
  <c r="Q66" i="4"/>
  <c r="K66" i="4"/>
  <c r="I66" i="4"/>
  <c r="C66" i="4"/>
  <c r="O66" i="4"/>
  <c r="L66" i="4"/>
  <c r="R66" i="4"/>
  <c r="T66" i="4"/>
  <c r="G66" i="4"/>
  <c r="J66" i="4"/>
  <c r="A66" i="4"/>
  <c r="P66" i="4"/>
  <c r="M66" i="4"/>
  <c r="B66" i="4"/>
  <c r="H66" i="4"/>
  <c r="Q98" i="4"/>
  <c r="B98" i="4"/>
  <c r="N98" i="4"/>
  <c r="E98" i="4"/>
  <c r="J98" i="4"/>
  <c r="K98" i="4"/>
  <c r="M98" i="4"/>
  <c r="I98" i="4"/>
  <c r="R98" i="4"/>
  <c r="A98" i="4"/>
  <c r="T98" i="4"/>
  <c r="L98" i="4"/>
  <c r="C98" i="4"/>
  <c r="O98" i="4"/>
  <c r="H98" i="4"/>
  <c r="F98" i="4"/>
  <c r="G98" i="4"/>
  <c r="D98" i="4"/>
  <c r="S98" i="4"/>
  <c r="P98" i="4"/>
  <c r="R91" i="4"/>
  <c r="C91" i="4"/>
  <c r="B91" i="4"/>
  <c r="L91" i="4"/>
  <c r="G91" i="4"/>
  <c r="D91" i="4"/>
  <c r="O91" i="4"/>
  <c r="S91" i="4"/>
  <c r="P91" i="4"/>
  <c r="T91" i="4"/>
  <c r="Q91" i="4"/>
  <c r="E91" i="4"/>
  <c r="H91" i="4"/>
  <c r="K91" i="4"/>
  <c r="N91" i="4"/>
  <c r="A91" i="4"/>
  <c r="M91" i="4"/>
  <c r="I91" i="4"/>
  <c r="F91" i="4"/>
  <c r="J91" i="4"/>
  <c r="S84" i="4"/>
  <c r="M84" i="4"/>
  <c r="C84" i="4"/>
  <c r="G84" i="4"/>
  <c r="I84" i="4"/>
  <c r="K84" i="4"/>
  <c r="F84" i="4"/>
  <c r="J84" i="4"/>
  <c r="N84" i="4"/>
  <c r="L84" i="4"/>
  <c r="R84" i="4"/>
  <c r="A84" i="4"/>
  <c r="B84" i="4"/>
  <c r="E84" i="4"/>
  <c r="H84" i="4"/>
  <c r="P84" i="4"/>
  <c r="D84" i="4"/>
  <c r="Q84" i="4"/>
  <c r="T84" i="4"/>
  <c r="O84" i="4"/>
  <c r="S40" i="4"/>
  <c r="K40" i="4"/>
  <c r="G40" i="4"/>
  <c r="O40" i="4"/>
  <c r="M40" i="4"/>
  <c r="N40" i="4"/>
  <c r="E40" i="4"/>
  <c r="H40" i="4"/>
  <c r="I40" i="4"/>
  <c r="A40" i="4"/>
  <c r="R40" i="4"/>
  <c r="Q40" i="4"/>
  <c r="L40" i="4"/>
  <c r="J40" i="4"/>
  <c r="C40" i="4"/>
  <c r="F40" i="4"/>
  <c r="P40" i="4"/>
  <c r="T40" i="4"/>
  <c r="B40" i="4"/>
  <c r="D40" i="4"/>
  <c r="H95" i="4"/>
  <c r="R95" i="4"/>
  <c r="M95" i="4"/>
  <c r="Q95" i="4"/>
  <c r="G95" i="4"/>
  <c r="B95" i="4"/>
  <c r="O95" i="4"/>
  <c r="J95" i="4"/>
  <c r="E95" i="4"/>
  <c r="D95" i="4"/>
  <c r="I95" i="4"/>
  <c r="T95" i="4"/>
  <c r="L95" i="4"/>
  <c r="P95" i="4"/>
  <c r="N95" i="4"/>
  <c r="C95" i="4"/>
  <c r="S95" i="4"/>
  <c r="F95" i="4"/>
  <c r="K95" i="4"/>
  <c r="A95" i="4"/>
  <c r="S96" i="4"/>
  <c r="P96" i="4"/>
  <c r="N96" i="4"/>
  <c r="J96" i="4"/>
  <c r="E96" i="4"/>
  <c r="T96" i="4"/>
  <c r="R96" i="4"/>
  <c r="H96" i="4"/>
  <c r="M96" i="4"/>
  <c r="L96" i="4"/>
  <c r="F96" i="4"/>
  <c r="C96" i="4"/>
  <c r="Q96" i="4"/>
  <c r="I96" i="4"/>
  <c r="A96" i="4"/>
  <c r="G96" i="4"/>
  <c r="O96" i="4"/>
  <c r="K96" i="4"/>
  <c r="B96" i="4"/>
  <c r="D96" i="4"/>
  <c r="K102" i="4"/>
  <c r="S102" i="4"/>
  <c r="I102" i="4"/>
  <c r="P102" i="4"/>
  <c r="B102" i="4"/>
  <c r="G102" i="4"/>
  <c r="R102" i="4"/>
  <c r="H102" i="4"/>
  <c r="C102" i="4"/>
  <c r="T102" i="4"/>
  <c r="F102" i="4"/>
  <c r="Q102" i="4"/>
  <c r="M102" i="4"/>
  <c r="A102" i="4"/>
  <c r="N102" i="4"/>
  <c r="E102" i="4"/>
  <c r="O102" i="4"/>
  <c r="J102" i="4"/>
  <c r="L102" i="4"/>
  <c r="D102" i="4"/>
  <c r="H59" i="4"/>
  <c r="Q59" i="4"/>
  <c r="L59" i="4"/>
  <c r="G59" i="4"/>
  <c r="D59" i="4"/>
  <c r="S59" i="4"/>
  <c r="R59" i="4"/>
  <c r="E59" i="4"/>
  <c r="F59" i="4"/>
  <c r="B59" i="4"/>
  <c r="J59" i="4"/>
  <c r="C59" i="4"/>
  <c r="M59" i="4"/>
  <c r="O59" i="4"/>
  <c r="K59" i="4"/>
  <c r="P59" i="4"/>
  <c r="A59" i="4"/>
  <c r="N59" i="4"/>
  <c r="T59" i="4"/>
  <c r="I59" i="4"/>
  <c r="I80" i="4"/>
  <c r="H80" i="4"/>
  <c r="G80" i="4"/>
  <c r="E80" i="4"/>
  <c r="O80" i="4"/>
  <c r="Q80" i="4"/>
  <c r="D80" i="4"/>
  <c r="K80" i="4"/>
  <c r="L80" i="4"/>
  <c r="B80" i="4"/>
  <c r="J80" i="4"/>
  <c r="F80" i="4"/>
  <c r="N80" i="4"/>
  <c r="R80" i="4"/>
  <c r="S80" i="4"/>
  <c r="T80" i="4"/>
  <c r="P80" i="4"/>
  <c r="A80" i="4"/>
  <c r="M80" i="4"/>
  <c r="C80" i="4"/>
  <c r="M94" i="4"/>
  <c r="O94" i="4"/>
  <c r="H94" i="4"/>
  <c r="K94" i="4"/>
  <c r="R94" i="4"/>
  <c r="B94" i="4"/>
  <c r="F94" i="4"/>
  <c r="G94" i="4"/>
  <c r="C94" i="4"/>
  <c r="D94" i="4"/>
  <c r="I94" i="4"/>
  <c r="S94" i="4"/>
  <c r="L94" i="4"/>
  <c r="N94" i="4"/>
  <c r="E94" i="4"/>
  <c r="A94" i="4"/>
  <c r="T94" i="4"/>
  <c r="J94" i="4"/>
  <c r="P94" i="4"/>
  <c r="Q94" i="4"/>
  <c r="S103" i="4"/>
  <c r="K103" i="4"/>
  <c r="E103" i="4"/>
  <c r="H103" i="4"/>
  <c r="P103" i="4"/>
  <c r="J103" i="4"/>
  <c r="B103" i="4"/>
  <c r="G103" i="4"/>
  <c r="T103" i="4"/>
  <c r="Q103" i="4"/>
  <c r="R103" i="4"/>
  <c r="M103" i="4"/>
  <c r="F103" i="4"/>
  <c r="N103" i="4"/>
  <c r="C103" i="4"/>
  <c r="L103" i="4"/>
  <c r="O103" i="4"/>
  <c r="D103" i="4"/>
  <c r="I103" i="4"/>
  <c r="A103" i="4"/>
  <c r="I43" i="4"/>
  <c r="T43" i="4"/>
  <c r="F43" i="4"/>
  <c r="B43" i="4"/>
  <c r="S43" i="4"/>
  <c r="N43" i="4"/>
  <c r="G43" i="4"/>
  <c r="E43" i="4"/>
  <c r="M43" i="4"/>
  <c r="H43" i="4"/>
  <c r="R43" i="4"/>
  <c r="C43" i="4"/>
  <c r="Q43" i="4"/>
  <c r="P43" i="4"/>
  <c r="K43" i="4"/>
  <c r="L43" i="4"/>
  <c r="A43" i="4"/>
  <c r="D43" i="4"/>
  <c r="O43" i="4"/>
  <c r="J43" i="4"/>
  <c r="P34" i="4"/>
  <c r="D34" i="4"/>
  <c r="M34" i="4"/>
  <c r="N34" i="4"/>
  <c r="G34" i="4"/>
  <c r="E34" i="4"/>
  <c r="I34" i="4"/>
  <c r="B34" i="4"/>
  <c r="C34" i="4"/>
  <c r="J34" i="4"/>
  <c r="L34" i="4"/>
  <c r="O34" i="4"/>
  <c r="H34" i="4"/>
  <c r="K34" i="4"/>
  <c r="A34" i="4"/>
  <c r="R34" i="4"/>
  <c r="T34" i="4"/>
  <c r="Q34" i="4"/>
  <c r="S34" i="4"/>
  <c r="F34" i="4"/>
  <c r="Q68" i="4"/>
  <c r="E68" i="4"/>
  <c r="M68" i="4"/>
  <c r="I68" i="4"/>
  <c r="H68" i="4"/>
  <c r="R68" i="4"/>
  <c r="C68" i="4"/>
  <c r="B68" i="4"/>
  <c r="L68" i="4"/>
  <c r="G68" i="4"/>
  <c r="D68" i="4"/>
  <c r="O68" i="4"/>
  <c r="K68" i="4"/>
  <c r="N68" i="4"/>
  <c r="T68" i="4"/>
  <c r="S68" i="4"/>
  <c r="A68" i="4"/>
  <c r="P68" i="4"/>
  <c r="F68" i="4"/>
  <c r="J68" i="4"/>
  <c r="E77" i="4"/>
  <c r="L77" i="4"/>
  <c r="F77" i="4"/>
  <c r="P77" i="4"/>
  <c r="O77" i="4"/>
  <c r="T77" i="4"/>
  <c r="H77" i="4"/>
  <c r="N77" i="4"/>
  <c r="S77" i="4"/>
  <c r="D77" i="4"/>
  <c r="A77" i="4"/>
  <c r="G77" i="4"/>
  <c r="R77" i="4"/>
  <c r="M77" i="4"/>
  <c r="C77" i="4"/>
  <c r="K77" i="4"/>
  <c r="Q77" i="4"/>
  <c r="I77" i="4"/>
  <c r="B77" i="4"/>
  <c r="J77" i="4"/>
  <c r="F62" i="4"/>
  <c r="Q62" i="4"/>
  <c r="D62" i="4"/>
  <c r="I62" i="4"/>
  <c r="G62" i="4"/>
  <c r="E62" i="4"/>
  <c r="L62" i="4"/>
  <c r="M62" i="4"/>
  <c r="T62" i="4"/>
  <c r="P62" i="4"/>
  <c r="C62" i="4"/>
  <c r="A62" i="4"/>
  <c r="S62" i="4"/>
  <c r="B62" i="4"/>
  <c r="K62" i="4"/>
  <c r="J62" i="4"/>
  <c r="O62" i="4"/>
  <c r="H62" i="4"/>
  <c r="N62" i="4"/>
  <c r="R62" i="4"/>
  <c r="P74" i="4"/>
  <c r="N74" i="4"/>
  <c r="T74" i="4"/>
  <c r="Q74" i="4"/>
  <c r="O74" i="4"/>
  <c r="B74" i="4"/>
  <c r="E74" i="4"/>
  <c r="J74" i="4"/>
  <c r="I74" i="4"/>
  <c r="S74" i="4"/>
  <c r="G74" i="4"/>
  <c r="C74" i="4"/>
  <c r="H74" i="4"/>
  <c r="A74" i="4"/>
  <c r="R74" i="4"/>
  <c r="F74" i="4"/>
  <c r="K74" i="4"/>
  <c r="L74" i="4"/>
  <c r="M74" i="4"/>
  <c r="D74" i="4"/>
  <c r="F53" i="4"/>
  <c r="T53" i="4"/>
  <c r="E53" i="4"/>
  <c r="L53" i="4"/>
  <c r="R53" i="4"/>
  <c r="I53" i="4"/>
  <c r="B53" i="4"/>
  <c r="C53" i="4"/>
  <c r="A53" i="4"/>
  <c r="O53" i="4"/>
  <c r="G53" i="4"/>
  <c r="M53" i="4"/>
  <c r="Q53" i="4"/>
  <c r="P53" i="4"/>
  <c r="J53" i="4"/>
  <c r="S53" i="4"/>
  <c r="D53" i="4"/>
  <c r="N53" i="4"/>
  <c r="H53" i="4"/>
  <c r="K53" i="4"/>
  <c r="O88" i="4"/>
  <c r="E88" i="4"/>
  <c r="R88" i="4"/>
  <c r="C88" i="4"/>
  <c r="J88" i="4"/>
  <c r="T88" i="4"/>
  <c r="D88" i="4"/>
  <c r="B88" i="4"/>
  <c r="K88" i="4"/>
  <c r="N88" i="4"/>
  <c r="F88" i="4"/>
  <c r="M88" i="4"/>
  <c r="Q88" i="4"/>
  <c r="A88" i="4"/>
  <c r="H88" i="4"/>
  <c r="I88" i="4"/>
  <c r="L88" i="4"/>
  <c r="G88" i="4"/>
  <c r="S88" i="4"/>
  <c r="P88" i="4"/>
  <c r="F42" i="4"/>
  <c r="E42" i="4"/>
  <c r="Q42" i="4"/>
  <c r="S42" i="4"/>
  <c r="T42" i="4"/>
  <c r="M42" i="4"/>
  <c r="P42" i="4"/>
  <c r="K42" i="4"/>
  <c r="A42" i="4"/>
  <c r="C42" i="4"/>
  <c r="L42" i="4"/>
  <c r="O42" i="4"/>
  <c r="B42" i="4"/>
  <c r="G42" i="4"/>
  <c r="D42" i="4"/>
  <c r="H42" i="4"/>
  <c r="I42" i="4"/>
  <c r="R42" i="4"/>
  <c r="N42" i="4"/>
  <c r="J42" i="4"/>
  <c r="C70" i="4"/>
  <c r="G70" i="4"/>
  <c r="S70" i="4"/>
  <c r="M70" i="4"/>
  <c r="Q70" i="4"/>
  <c r="R70" i="4"/>
  <c r="P70" i="4"/>
  <c r="T70" i="4"/>
  <c r="H70" i="4"/>
  <c r="K70" i="4"/>
  <c r="E70" i="4"/>
  <c r="B70" i="4"/>
  <c r="L70" i="4"/>
  <c r="N70" i="4"/>
  <c r="J70" i="4"/>
  <c r="F70" i="4"/>
  <c r="I70" i="4"/>
  <c r="A70" i="4"/>
  <c r="D70" i="4"/>
  <c r="O70" i="4"/>
  <c r="M67" i="4"/>
  <c r="S67" i="4"/>
  <c r="P67" i="4"/>
  <c r="H67" i="4"/>
  <c r="C67" i="4"/>
  <c r="Q67" i="4"/>
  <c r="F67" i="4"/>
  <c r="L67" i="4"/>
  <c r="D67" i="4"/>
  <c r="E67" i="4"/>
  <c r="R67" i="4"/>
  <c r="O67" i="4"/>
  <c r="A67" i="4"/>
  <c r="I67" i="4"/>
  <c r="G67" i="4"/>
  <c r="B67" i="4"/>
  <c r="J67" i="4"/>
  <c r="T67" i="4"/>
  <c r="K67" i="4"/>
  <c r="N67" i="4"/>
  <c r="C45" i="4"/>
  <c r="J45" i="4"/>
  <c r="E45" i="4"/>
  <c r="B45" i="4"/>
  <c r="G45" i="4"/>
  <c r="A45" i="4"/>
  <c r="N45" i="4"/>
  <c r="L45" i="4"/>
  <c r="F45" i="4"/>
  <c r="Q45" i="4"/>
  <c r="T45" i="4"/>
  <c r="K45" i="4"/>
  <c r="H45" i="4"/>
  <c r="O45" i="4"/>
  <c r="R45" i="4"/>
  <c r="M45" i="4"/>
  <c r="D45" i="4"/>
  <c r="P45" i="4"/>
  <c r="I45" i="4"/>
  <c r="S45" i="4"/>
  <c r="R31" i="4"/>
  <c r="J31" i="4"/>
  <c r="T31" i="4"/>
  <c r="B31" i="4"/>
  <c r="E31" i="4"/>
  <c r="F31" i="4"/>
  <c r="Q31" i="4"/>
  <c r="N31" i="4"/>
  <c r="D31" i="4"/>
  <c r="M31" i="4"/>
  <c r="P31" i="4"/>
  <c r="G31" i="4"/>
  <c r="H31" i="4"/>
  <c r="S31" i="4"/>
  <c r="L31" i="4"/>
  <c r="C31" i="4"/>
  <c r="I31" i="4"/>
  <c r="O31" i="4"/>
  <c r="K31" i="4"/>
  <c r="A31" i="4"/>
  <c r="T49" i="4"/>
  <c r="I49" i="4"/>
  <c r="H49" i="4"/>
  <c r="A49" i="4"/>
  <c r="E49" i="4"/>
  <c r="G49" i="4"/>
  <c r="O49" i="4"/>
  <c r="D49" i="4"/>
  <c r="L49" i="4"/>
  <c r="J49" i="4"/>
  <c r="Q49" i="4"/>
  <c r="N49" i="4"/>
  <c r="M49" i="4"/>
  <c r="K49" i="4"/>
  <c r="F49" i="4"/>
  <c r="C49" i="4"/>
  <c r="R49" i="4"/>
  <c r="B49" i="4"/>
  <c r="S49" i="4"/>
  <c r="P49" i="4"/>
  <c r="I78" i="4"/>
  <c r="O78" i="4"/>
  <c r="R78" i="4"/>
  <c r="K78" i="4"/>
  <c r="Q78" i="4"/>
  <c r="G78" i="4"/>
  <c r="A78" i="4"/>
  <c r="T78" i="4"/>
  <c r="S78" i="4"/>
  <c r="M78" i="4"/>
  <c r="N78" i="4"/>
  <c r="C78" i="4"/>
  <c r="L78" i="4"/>
  <c r="D78" i="4"/>
  <c r="J78" i="4"/>
  <c r="F78" i="4"/>
  <c r="B78" i="4"/>
  <c r="H78" i="4"/>
  <c r="P78" i="4"/>
  <c r="E78" i="4"/>
  <c r="M36" i="4"/>
  <c r="A36" i="4"/>
  <c r="N36" i="4"/>
  <c r="O36" i="4"/>
  <c r="C36" i="4"/>
  <c r="G36" i="4"/>
  <c r="R36" i="4"/>
  <c r="E36" i="4"/>
  <c r="T36" i="4"/>
  <c r="L36" i="4"/>
  <c r="D36" i="4"/>
  <c r="I36" i="4"/>
  <c r="J36" i="4"/>
  <c r="P36" i="4"/>
  <c r="H36" i="4"/>
  <c r="S36" i="4"/>
  <c r="F36" i="4"/>
  <c r="Q36" i="4"/>
  <c r="B36" i="4"/>
  <c r="K36" i="4"/>
  <c r="A56" i="4"/>
  <c r="O56" i="4"/>
  <c r="B56" i="4"/>
  <c r="J56" i="4"/>
  <c r="M56" i="4"/>
  <c r="I56" i="4"/>
  <c r="N56" i="4"/>
  <c r="F56" i="4"/>
  <c r="P56" i="4"/>
  <c r="T56" i="4"/>
  <c r="D56" i="4"/>
  <c r="R56" i="4"/>
  <c r="E56" i="4"/>
  <c r="H56" i="4"/>
  <c r="Q56" i="4"/>
  <c r="L56" i="4"/>
  <c r="G56" i="4"/>
  <c r="K56" i="4"/>
  <c r="S56" i="4"/>
  <c r="C56" i="4"/>
  <c r="L61" i="4"/>
  <c r="B61" i="4"/>
  <c r="K61" i="4"/>
  <c r="T61" i="4"/>
  <c r="C61" i="4"/>
  <c r="D61" i="4"/>
  <c r="J61" i="4"/>
  <c r="G61" i="4"/>
  <c r="P61" i="4"/>
  <c r="A61" i="4"/>
  <c r="Q61" i="4"/>
  <c r="F61" i="4"/>
  <c r="O61" i="4"/>
  <c r="I61" i="4"/>
  <c r="R61" i="4"/>
  <c r="N61" i="4"/>
  <c r="S61" i="4"/>
  <c r="H61" i="4"/>
  <c r="E61" i="4"/>
  <c r="M61" i="4"/>
  <c r="K60" i="4"/>
  <c r="R60" i="4"/>
  <c r="O60" i="4"/>
  <c r="H60" i="4"/>
  <c r="G60" i="4"/>
  <c r="M60" i="4"/>
  <c r="F60" i="4"/>
  <c r="Q60" i="4"/>
  <c r="I60" i="4"/>
  <c r="A60" i="4"/>
  <c r="E60" i="4"/>
  <c r="N60" i="4"/>
  <c r="D60" i="4"/>
  <c r="L60" i="4"/>
  <c r="P60" i="4"/>
  <c r="C60" i="4"/>
  <c r="S60" i="4"/>
  <c r="T60" i="4"/>
  <c r="J60" i="4"/>
  <c r="B60" i="4"/>
  <c r="J87" i="4"/>
  <c r="S87" i="4"/>
  <c r="L87" i="4"/>
  <c r="I87" i="4"/>
  <c r="D87" i="4"/>
  <c r="K87" i="4"/>
  <c r="M87" i="4"/>
  <c r="Q87" i="4"/>
  <c r="P87" i="4"/>
  <c r="A87" i="4"/>
  <c r="N87" i="4"/>
  <c r="E87" i="4"/>
  <c r="H87" i="4"/>
  <c r="R87" i="4"/>
  <c r="F87" i="4"/>
  <c r="G87" i="4"/>
  <c r="B87" i="4"/>
  <c r="O87" i="4"/>
  <c r="C87" i="4"/>
  <c r="T87" i="4"/>
  <c r="O71" i="4"/>
  <c r="Q71" i="4"/>
  <c r="P71" i="4"/>
  <c r="E71" i="4"/>
  <c r="L71" i="4"/>
  <c r="N71" i="4"/>
  <c r="I71" i="4"/>
  <c r="D71" i="4"/>
  <c r="F71" i="4"/>
  <c r="K71" i="4"/>
  <c r="C71" i="4"/>
  <c r="J71" i="4"/>
  <c r="T71" i="4"/>
  <c r="G71" i="4"/>
  <c r="M71" i="4"/>
  <c r="A71" i="4"/>
  <c r="S71" i="4"/>
  <c r="B71" i="4"/>
  <c r="H71" i="4"/>
  <c r="R71" i="4"/>
  <c r="G76" i="4"/>
  <c r="N76" i="4"/>
  <c r="F76" i="4"/>
  <c r="O76" i="4"/>
  <c r="M76" i="4"/>
  <c r="P76" i="4"/>
  <c r="T76" i="4"/>
  <c r="H76" i="4"/>
  <c r="S76" i="4"/>
  <c r="A76" i="4"/>
  <c r="C76" i="4"/>
  <c r="I76" i="4"/>
  <c r="J76" i="4"/>
  <c r="E76" i="4"/>
  <c r="D76" i="4"/>
  <c r="B76" i="4"/>
  <c r="R76" i="4"/>
  <c r="Q76" i="4"/>
  <c r="K76" i="4"/>
  <c r="L76" i="4"/>
  <c r="Q97" i="4"/>
  <c r="D97" i="4"/>
  <c r="T97" i="4"/>
  <c r="J97" i="4"/>
  <c r="A97" i="4"/>
  <c r="L97" i="4"/>
  <c r="C97" i="4"/>
  <c r="H97" i="4"/>
  <c r="F97" i="4"/>
  <c r="K97" i="4"/>
  <c r="M97" i="4"/>
  <c r="I97" i="4"/>
  <c r="R97" i="4"/>
  <c r="S97" i="4"/>
  <c r="E97" i="4"/>
  <c r="O97" i="4"/>
  <c r="B97" i="4"/>
  <c r="G97" i="4"/>
  <c r="P97" i="4"/>
  <c r="N97" i="4"/>
  <c r="R38" i="4"/>
  <c r="K38" i="4"/>
  <c r="T38" i="4"/>
  <c r="L38" i="4"/>
  <c r="F38" i="4"/>
  <c r="H38" i="4"/>
  <c r="C38" i="4"/>
  <c r="G38" i="4"/>
  <c r="O38" i="4"/>
  <c r="P38" i="4"/>
  <c r="M38" i="4"/>
  <c r="B38" i="4"/>
  <c r="N38" i="4"/>
  <c r="D38" i="4"/>
  <c r="J38" i="4"/>
  <c r="I38" i="4"/>
  <c r="E38" i="4"/>
  <c r="Q38" i="4"/>
  <c r="S38" i="4"/>
  <c r="A38" i="4"/>
  <c r="E69" i="4"/>
  <c r="A69" i="4"/>
  <c r="F69" i="4"/>
  <c r="H69" i="4"/>
  <c r="R69" i="4"/>
  <c r="L69" i="4"/>
  <c r="P69" i="4"/>
  <c r="J69" i="4"/>
  <c r="G69" i="4"/>
  <c r="N69" i="4"/>
  <c r="O69" i="4"/>
  <c r="B69" i="4"/>
  <c r="S69" i="4"/>
  <c r="K69" i="4"/>
  <c r="T69" i="4"/>
  <c r="Q69" i="4"/>
  <c r="C69" i="4"/>
  <c r="D69" i="4"/>
  <c r="I69" i="4"/>
  <c r="M69" i="4"/>
  <c r="H54" i="4"/>
  <c r="F54" i="4"/>
  <c r="M54" i="4"/>
  <c r="B54" i="4"/>
  <c r="L54" i="4"/>
  <c r="C54" i="4"/>
  <c r="J54" i="4"/>
  <c r="K54" i="4"/>
  <c r="N54" i="4"/>
  <c r="I54" i="4"/>
  <c r="D54" i="4"/>
  <c r="G54" i="4"/>
  <c r="T54" i="4"/>
  <c r="E54" i="4"/>
  <c r="S54" i="4"/>
  <c r="Q54" i="4"/>
  <c r="A54" i="4"/>
  <c r="R54" i="4"/>
  <c r="O54" i="4"/>
  <c r="P54" i="4"/>
  <c r="I63" i="4"/>
  <c r="P63" i="4"/>
  <c r="D63" i="4"/>
  <c r="R63" i="4"/>
  <c r="J63" i="4"/>
  <c r="F63" i="4"/>
  <c r="B63" i="4"/>
  <c r="G63" i="4"/>
  <c r="L63" i="4"/>
  <c r="O63" i="4"/>
  <c r="S63" i="4"/>
  <c r="M63" i="4"/>
  <c r="C63" i="4"/>
  <c r="Q63" i="4"/>
  <c r="H63" i="4"/>
  <c r="A63" i="4"/>
  <c r="T63" i="4"/>
  <c r="K63" i="4"/>
  <c r="E63" i="4"/>
  <c r="N63" i="4"/>
  <c r="G41" i="4"/>
  <c r="N41" i="4"/>
  <c r="J41" i="4"/>
  <c r="S41" i="4"/>
  <c r="F41" i="4"/>
  <c r="R41" i="4"/>
  <c r="M41" i="4"/>
  <c r="O41" i="4"/>
  <c r="D41" i="4"/>
  <c r="B41" i="4"/>
  <c r="A41" i="4"/>
  <c r="H41" i="4"/>
  <c r="K41" i="4"/>
  <c r="Q41" i="4"/>
  <c r="T41" i="4"/>
  <c r="E41" i="4"/>
  <c r="I41" i="4"/>
  <c r="C41" i="4"/>
  <c r="L41" i="4"/>
  <c r="P41" i="4"/>
  <c r="Q89" i="4"/>
  <c r="K89" i="4"/>
  <c r="L89" i="4"/>
  <c r="H89" i="4"/>
  <c r="R89" i="4"/>
  <c r="S89" i="4"/>
  <c r="F89" i="4"/>
  <c r="P89" i="4"/>
  <c r="I89" i="4"/>
  <c r="E89" i="4"/>
  <c r="N89" i="4"/>
  <c r="M89" i="4"/>
  <c r="B89" i="4"/>
  <c r="C89" i="4"/>
  <c r="T89" i="4"/>
  <c r="O89" i="4"/>
  <c r="A89" i="4"/>
  <c r="G89" i="4"/>
  <c r="J89" i="4"/>
  <c r="D89" i="4"/>
  <c r="E64" i="4"/>
  <c r="L64" i="4"/>
  <c r="I64" i="4"/>
  <c r="N64" i="4"/>
  <c r="H64" i="4"/>
  <c r="A64" i="4"/>
  <c r="O64" i="4"/>
  <c r="T64" i="4"/>
  <c r="J64" i="4"/>
  <c r="R64" i="4"/>
  <c r="Q64" i="4"/>
  <c r="C64" i="4"/>
  <c r="P64" i="4"/>
  <c r="S64" i="4"/>
  <c r="B64" i="4"/>
  <c r="G64" i="4"/>
  <c r="F64" i="4"/>
  <c r="K64" i="4"/>
  <c r="D64" i="4"/>
  <c r="M64" i="4"/>
  <c r="N100" i="4"/>
  <c r="L100" i="4"/>
  <c r="F100" i="4"/>
  <c r="M100" i="4"/>
  <c r="P100" i="4"/>
  <c r="B100" i="4"/>
  <c r="T100" i="4"/>
  <c r="S100" i="4"/>
  <c r="C100" i="4"/>
  <c r="G100" i="4"/>
  <c r="Q100" i="4"/>
  <c r="K100" i="4"/>
  <c r="I100" i="4"/>
  <c r="A100" i="4"/>
  <c r="J100" i="4"/>
  <c r="H100" i="4"/>
  <c r="D100" i="4"/>
  <c r="R100" i="4"/>
  <c r="E100" i="4"/>
  <c r="O100" i="4"/>
  <c r="O73" i="4"/>
  <c r="L73" i="4"/>
  <c r="K73" i="4"/>
  <c r="F73" i="4"/>
  <c r="D73" i="4"/>
  <c r="Q73" i="4"/>
  <c r="H73" i="4"/>
  <c r="B73" i="4"/>
  <c r="R73" i="4"/>
  <c r="C73" i="4"/>
  <c r="I73" i="4"/>
  <c r="J73" i="4"/>
  <c r="M73" i="4"/>
  <c r="A73" i="4"/>
  <c r="G73" i="4"/>
  <c r="T73" i="4"/>
  <c r="E73" i="4"/>
  <c r="N73" i="4"/>
  <c r="P73" i="4"/>
  <c r="S73" i="4"/>
  <c r="D72" i="4"/>
  <c r="E72" i="4"/>
  <c r="L72" i="4"/>
  <c r="M72" i="4"/>
  <c r="K72" i="4"/>
  <c r="T72" i="4"/>
  <c r="C72" i="4"/>
  <c r="B72" i="4"/>
  <c r="P72" i="4"/>
  <c r="R72" i="4"/>
  <c r="J72" i="4"/>
  <c r="G72" i="4"/>
  <c r="S72" i="4"/>
  <c r="H72" i="4"/>
  <c r="N72" i="4"/>
  <c r="F72" i="4"/>
  <c r="O72" i="4"/>
  <c r="I72" i="4"/>
  <c r="A72" i="4"/>
  <c r="Q72" i="4"/>
  <c r="J51" i="4"/>
  <c r="B51" i="4"/>
  <c r="R51" i="4"/>
  <c r="E51" i="4"/>
  <c r="O51" i="4"/>
  <c r="G51" i="4"/>
  <c r="M51" i="4"/>
  <c r="S51" i="4"/>
  <c r="A51" i="4"/>
  <c r="F51" i="4"/>
  <c r="L51" i="4"/>
  <c r="N51" i="4"/>
  <c r="Q51" i="4"/>
  <c r="C51" i="4"/>
  <c r="K51" i="4"/>
  <c r="D51" i="4"/>
  <c r="P51" i="4"/>
  <c r="I51" i="4"/>
  <c r="H51" i="4"/>
  <c r="T51" i="4"/>
  <c r="G32" i="4"/>
  <c r="A32" i="4"/>
  <c r="R32" i="4"/>
  <c r="P32" i="4"/>
  <c r="E32" i="4"/>
  <c r="D32" i="4"/>
  <c r="F32" i="4"/>
  <c r="B32" i="4"/>
  <c r="T32" i="4"/>
  <c r="C32" i="4"/>
  <c r="H32" i="4"/>
  <c r="J32" i="4"/>
  <c r="L32" i="4"/>
  <c r="M32" i="4"/>
  <c r="S32" i="4"/>
  <c r="K32" i="4"/>
  <c r="O32" i="4"/>
  <c r="I32" i="4"/>
  <c r="N32" i="4"/>
  <c r="Q32" i="4"/>
  <c r="D48" i="4"/>
  <c r="F48" i="4"/>
  <c r="Q48" i="4"/>
  <c r="G48" i="4"/>
  <c r="O48" i="4"/>
  <c r="T48" i="4"/>
  <c r="E48" i="4"/>
  <c r="N48" i="4"/>
  <c r="I48" i="4"/>
  <c r="P48" i="4"/>
  <c r="L48" i="4"/>
  <c r="C48" i="4"/>
  <c r="S48" i="4"/>
  <c r="B48" i="4"/>
  <c r="H48" i="4"/>
  <c r="J48" i="4"/>
  <c r="K48" i="4"/>
  <c r="M48" i="4"/>
  <c r="A48" i="4"/>
  <c r="R48" i="4"/>
  <c r="F50" i="4"/>
  <c r="C50" i="4"/>
  <c r="B50" i="4"/>
  <c r="D50" i="4"/>
  <c r="A50" i="4"/>
  <c r="R50" i="4"/>
  <c r="G50" i="4"/>
  <c r="M50" i="4"/>
  <c r="T50" i="4"/>
  <c r="S50" i="4"/>
  <c r="H50" i="4"/>
  <c r="L50" i="4"/>
  <c r="E50" i="4"/>
  <c r="J50" i="4"/>
  <c r="I50" i="4"/>
  <c r="K50" i="4"/>
  <c r="Q50" i="4"/>
  <c r="N50" i="4"/>
  <c r="P50" i="4"/>
  <c r="O50" i="4"/>
  <c r="T93" i="4"/>
  <c r="O93" i="4"/>
  <c r="Q93" i="4"/>
  <c r="P93" i="4"/>
  <c r="A93" i="4"/>
  <c r="G93" i="4"/>
  <c r="K93" i="4"/>
  <c r="I93" i="4"/>
  <c r="B93" i="4"/>
  <c r="R93" i="4"/>
  <c r="D93" i="4"/>
  <c r="N93" i="4"/>
  <c r="C93" i="4"/>
  <c r="S93" i="4"/>
  <c r="E93" i="4"/>
  <c r="L93" i="4"/>
  <c r="J93" i="4"/>
  <c r="F93" i="4"/>
  <c r="M93" i="4"/>
  <c r="H93" i="4"/>
  <c r="A92" i="4"/>
  <c r="H92" i="4"/>
  <c r="T92" i="4"/>
  <c r="P92" i="4"/>
  <c r="B92" i="4"/>
  <c r="C92" i="4"/>
  <c r="M92" i="4"/>
  <c r="E92" i="4"/>
  <c r="F92" i="4"/>
  <c r="L92" i="4"/>
  <c r="K92" i="4"/>
  <c r="N92" i="4"/>
  <c r="I92" i="4"/>
  <c r="R92" i="4"/>
  <c r="S92" i="4"/>
  <c r="J92" i="4"/>
  <c r="G92" i="4"/>
  <c r="O92" i="4"/>
  <c r="D92" i="4"/>
  <c r="Q92" i="4"/>
  <c r="P86" i="4"/>
  <c r="C86" i="4"/>
  <c r="T86" i="4"/>
  <c r="A86" i="4"/>
  <c r="M86" i="4"/>
  <c r="B86" i="4"/>
  <c r="E86" i="4"/>
  <c r="K86" i="4"/>
  <c r="Q86" i="4"/>
  <c r="J86" i="4"/>
  <c r="G86" i="4"/>
  <c r="L86" i="4"/>
  <c r="I86" i="4"/>
  <c r="O86" i="4"/>
  <c r="R86" i="4"/>
  <c r="S86" i="4"/>
  <c r="H86" i="4"/>
  <c r="N86" i="4"/>
  <c r="D86" i="4"/>
  <c r="F86" i="4"/>
  <c r="D81" i="4"/>
  <c r="K81" i="4"/>
  <c r="O81" i="4"/>
  <c r="Q81" i="4"/>
  <c r="T81" i="4"/>
  <c r="J81" i="4"/>
  <c r="G81" i="4"/>
  <c r="N81" i="4"/>
  <c r="C81" i="4"/>
  <c r="H81" i="4"/>
  <c r="B81" i="4"/>
  <c r="P81" i="4"/>
  <c r="R81" i="4"/>
  <c r="E81" i="4"/>
  <c r="A81" i="4"/>
  <c r="L81" i="4"/>
  <c r="F81" i="4"/>
  <c r="I81" i="4"/>
  <c r="M81" i="4"/>
  <c r="S81" i="4"/>
  <c r="R79" i="4"/>
  <c r="I79" i="4"/>
  <c r="H79" i="4"/>
  <c r="P79" i="4"/>
  <c r="C79" i="4"/>
  <c r="J79" i="4"/>
  <c r="B79" i="4"/>
  <c r="L79" i="4"/>
  <c r="E79" i="4"/>
  <c r="A79" i="4"/>
  <c r="O79" i="4"/>
  <c r="S79" i="4"/>
  <c r="M79" i="4"/>
  <c r="G79" i="4"/>
  <c r="F79" i="4"/>
  <c r="D79" i="4"/>
  <c r="T79" i="4"/>
  <c r="Q79" i="4"/>
  <c r="N79" i="4"/>
  <c r="K79" i="4"/>
  <c r="K82" i="4"/>
  <c r="C82" i="4"/>
  <c r="F82" i="4"/>
  <c r="T82" i="4"/>
  <c r="O82" i="4"/>
  <c r="G82" i="4"/>
  <c r="A82" i="4"/>
  <c r="M82" i="4"/>
  <c r="N82" i="4"/>
  <c r="L82" i="4"/>
  <c r="J82" i="4"/>
  <c r="P82" i="4"/>
  <c r="H82" i="4"/>
  <c r="D82" i="4"/>
  <c r="E82" i="4"/>
  <c r="Q82" i="4"/>
  <c r="R82" i="4"/>
  <c r="S82" i="4"/>
  <c r="B82" i="4"/>
  <c r="I82" i="4"/>
  <c r="K47" i="4"/>
  <c r="L47" i="4"/>
  <c r="M47" i="4"/>
  <c r="A47" i="4"/>
  <c r="Q47" i="4"/>
  <c r="B47" i="4"/>
  <c r="R47" i="4"/>
  <c r="S47" i="4"/>
  <c r="N47" i="4"/>
  <c r="C47" i="4"/>
  <c r="O47" i="4"/>
  <c r="G47" i="4"/>
  <c r="F47" i="4"/>
  <c r="T47" i="4"/>
  <c r="E47" i="4"/>
  <c r="I47" i="4"/>
  <c r="P47" i="4"/>
  <c r="J47" i="4"/>
  <c r="D47" i="4"/>
  <c r="H47" i="4"/>
  <c r="K65" i="4"/>
  <c r="P65" i="4"/>
  <c r="N65" i="4"/>
  <c r="E65" i="4"/>
  <c r="I65" i="4"/>
  <c r="M65" i="4"/>
  <c r="D65" i="4"/>
  <c r="A65" i="4"/>
  <c r="G65" i="4"/>
  <c r="C65" i="4"/>
  <c r="L65" i="4"/>
  <c r="B65" i="4"/>
  <c r="J65" i="4"/>
  <c r="F65" i="4"/>
  <c r="R65" i="4"/>
  <c r="S65" i="4"/>
  <c r="T65" i="4"/>
  <c r="O65" i="4"/>
  <c r="Q65" i="4"/>
  <c r="H65" i="4"/>
  <c r="O55" i="4"/>
  <c r="K55" i="4"/>
  <c r="G55" i="4"/>
  <c r="F55" i="4"/>
  <c r="R55" i="4"/>
  <c r="M55" i="4"/>
  <c r="I55" i="4"/>
  <c r="B55" i="4"/>
  <c r="A55" i="4"/>
  <c r="S55" i="4"/>
  <c r="P55" i="4"/>
  <c r="L55" i="4"/>
  <c r="H55" i="4"/>
  <c r="T55" i="4"/>
  <c r="D55" i="4"/>
  <c r="N55" i="4"/>
  <c r="E55" i="4"/>
  <c r="Q55" i="4"/>
  <c r="J55" i="4"/>
  <c r="C55" i="4"/>
  <c r="F39" i="4"/>
  <c r="L39" i="4"/>
  <c r="I39" i="4"/>
  <c r="C39" i="4"/>
  <c r="P39" i="4"/>
  <c r="T39" i="4"/>
  <c r="E39" i="4"/>
  <c r="B39" i="4"/>
  <c r="N39" i="4"/>
  <c r="G39" i="4"/>
  <c r="D39" i="4"/>
  <c r="K39" i="4"/>
  <c r="Q39" i="4"/>
  <c r="M39" i="4"/>
  <c r="S39" i="4"/>
  <c r="O39" i="4"/>
  <c r="J39" i="4"/>
  <c r="R39" i="4"/>
  <c r="H39" i="4"/>
  <c r="A39" i="4"/>
  <c r="S37" i="4"/>
  <c r="R37" i="4"/>
  <c r="B37" i="4"/>
  <c r="K37" i="4"/>
  <c r="H37" i="4"/>
  <c r="N37" i="4"/>
  <c r="A37" i="4"/>
  <c r="I37" i="4"/>
  <c r="F37" i="4"/>
  <c r="J37" i="4"/>
  <c r="D37" i="4"/>
  <c r="C37" i="4"/>
  <c r="L37" i="4"/>
  <c r="P37" i="4"/>
  <c r="Q37" i="4"/>
  <c r="O37" i="4"/>
  <c r="M37" i="4"/>
  <c r="T37" i="4"/>
  <c r="G37" i="4"/>
  <c r="E37" i="4"/>
  <c r="G85" i="4"/>
  <c r="S85" i="4"/>
  <c r="T85" i="4"/>
  <c r="H85" i="4"/>
  <c r="R85" i="4"/>
  <c r="L85" i="4"/>
  <c r="A85" i="4"/>
  <c r="J85" i="4"/>
  <c r="D85" i="4"/>
  <c r="F85" i="4"/>
  <c r="P85" i="4"/>
  <c r="N85" i="4"/>
  <c r="O85" i="4"/>
  <c r="B85" i="4"/>
  <c r="I85" i="4"/>
  <c r="M85" i="4"/>
  <c r="Q85" i="4"/>
  <c r="E85" i="4"/>
  <c r="K85" i="4"/>
  <c r="C85" i="4"/>
  <c r="O30" i="4"/>
  <c r="T30" i="4"/>
  <c r="M30" i="4"/>
  <c r="H30" i="4"/>
  <c r="I30" i="4"/>
  <c r="L30" i="4"/>
  <c r="F30" i="4"/>
  <c r="S30" i="4"/>
  <c r="R30" i="4"/>
  <c r="Q30" i="4"/>
  <c r="J30" i="4"/>
  <c r="C30" i="4"/>
  <c r="A30" i="4"/>
  <c r="P30" i="4"/>
  <c r="K30" i="4"/>
  <c r="E30" i="4"/>
  <c r="G30" i="4"/>
  <c r="B30" i="4"/>
  <c r="N30" i="4"/>
  <c r="D30" i="4"/>
  <c r="C99" i="4"/>
  <c r="N99" i="4"/>
  <c r="L99" i="4"/>
  <c r="T99" i="4"/>
  <c r="H99" i="4"/>
  <c r="F99" i="4"/>
  <c r="E99" i="4"/>
  <c r="Q99" i="4"/>
  <c r="G99" i="4"/>
  <c r="J99" i="4"/>
  <c r="K99" i="4"/>
  <c r="R99" i="4"/>
  <c r="B99" i="4"/>
  <c r="I99" i="4"/>
  <c r="A99" i="4"/>
  <c r="M99" i="4"/>
  <c r="D99" i="4"/>
  <c r="P99" i="4"/>
  <c r="S99" i="4"/>
  <c r="O99" i="4"/>
  <c r="I25" i="4"/>
  <c r="D25" i="4"/>
  <c r="R25" i="4"/>
  <c r="L25" i="4"/>
  <c r="G25" i="4"/>
  <c r="Q25" i="4"/>
  <c r="B25" i="4"/>
  <c r="M25" i="4"/>
  <c r="F25" i="4"/>
  <c r="E25" i="4"/>
  <c r="H25" i="4"/>
  <c r="T25" i="4"/>
  <c r="O25" i="4"/>
  <c r="P25" i="4"/>
  <c r="J25" i="4"/>
  <c r="N25" i="4"/>
  <c r="S25" i="4"/>
  <c r="K25" i="4"/>
  <c r="C25" i="4"/>
  <c r="A25" i="4"/>
  <c r="R26" i="4"/>
  <c r="K26" i="4"/>
  <c r="T26" i="4"/>
  <c r="C26" i="4"/>
  <c r="H26" i="4"/>
  <c r="L26" i="4"/>
  <c r="M26" i="4"/>
  <c r="E26" i="4"/>
  <c r="N26" i="4"/>
  <c r="D26" i="4"/>
  <c r="B26" i="4"/>
  <c r="P26" i="4"/>
  <c r="F26" i="4"/>
  <c r="G26" i="4"/>
  <c r="A26" i="4"/>
  <c r="O26" i="4"/>
  <c r="Q26" i="4"/>
  <c r="S26" i="4"/>
  <c r="I26" i="4"/>
  <c r="J26" i="4"/>
  <c r="H90" i="4"/>
  <c r="B90" i="4"/>
  <c r="A90" i="4"/>
  <c r="L90" i="4"/>
  <c r="P90" i="4"/>
  <c r="E90" i="4"/>
  <c r="K90" i="4"/>
  <c r="Q90" i="4"/>
  <c r="S90" i="4"/>
  <c r="M90" i="4"/>
  <c r="F90" i="4"/>
  <c r="J90" i="4"/>
  <c r="O90" i="4"/>
  <c r="I90" i="4"/>
  <c r="C90" i="4"/>
  <c r="N90" i="4"/>
  <c r="R90" i="4"/>
  <c r="T90" i="4"/>
  <c r="D90" i="4"/>
  <c r="G90" i="4"/>
</calcChain>
</file>

<file path=xl/sharedStrings.xml><?xml version="1.0" encoding="utf-8"?>
<sst xmlns="http://schemas.openxmlformats.org/spreadsheetml/2006/main" count="1225" uniqueCount="158">
  <si>
    <t>MEVKİ DAĞILIMI</t>
  </si>
  <si>
    <t>YAŞ DAĞILIMI</t>
  </si>
  <si>
    <t>Kaleciler</t>
  </si>
  <si>
    <t>Stoperler</t>
  </si>
  <si>
    <t>Sağ Bekler</t>
  </si>
  <si>
    <t>Sol Bekler</t>
  </si>
  <si>
    <t>Orta Saha</t>
  </si>
  <si>
    <t>Kanatlar</t>
  </si>
  <si>
    <t>Forvetler</t>
  </si>
  <si>
    <t>Karar akışı: A Liste / B Liste / Yeniden İzle. Oyuncu girdikçe Dashboard otomatik güncellenir.</t>
  </si>
  <si>
    <t>LİG DAĞILIMI | SAYISAL</t>
  </si>
  <si>
    <t>Süper Lig</t>
  </si>
  <si>
    <t>1.Lig</t>
  </si>
  <si>
    <t>2.Lig</t>
  </si>
  <si>
    <t>3.Lig</t>
  </si>
  <si>
    <t>Sıra No</t>
  </si>
  <si>
    <t>Adı Soyadı</t>
  </si>
  <si>
    <t>Doğum Tarihi</t>
  </si>
  <si>
    <t>Yaş</t>
  </si>
  <si>
    <t>Mevki</t>
  </si>
  <si>
    <t>Ayak</t>
  </si>
  <si>
    <t>Kulübü</t>
  </si>
  <si>
    <t>Lig</t>
  </si>
  <si>
    <t>Maç Tarihi</t>
  </si>
  <si>
    <t>Dakika</t>
  </si>
  <si>
    <t>Teknik</t>
  </si>
  <si>
    <t>Fiziksel</t>
  </si>
  <si>
    <t>Taktik</t>
  </si>
  <si>
    <t>Mental</t>
  </si>
  <si>
    <t>Potansiyel</t>
  </si>
  <si>
    <t>Karar</t>
  </si>
  <si>
    <t>Son İzlenme</t>
  </si>
  <si>
    <t>İzlenme Sayısı</t>
  </si>
  <si>
    <t>Scout Notu</t>
  </si>
  <si>
    <t>Kaleci</t>
  </si>
  <si>
    <t>Stoper</t>
  </si>
  <si>
    <t>Sağ Bek</t>
  </si>
  <si>
    <t>Sol Bek</t>
  </si>
  <si>
    <t>Kanat</t>
  </si>
  <si>
    <t>Forvet</t>
  </si>
  <si>
    <t>KEREM DÖNERTAŞ</t>
  </si>
  <si>
    <t>Sağ</t>
  </si>
  <si>
    <t>BANDIRMASPOR</t>
  </si>
  <si>
    <t>B Liste</t>
  </si>
  <si>
    <t>ENES ÇİNEMRE</t>
  </si>
  <si>
    <t>Çift</t>
  </si>
  <si>
    <t>Yeniden İzle</t>
  </si>
  <si>
    <t>EMİRHAN AYHAN</t>
  </si>
  <si>
    <t>BANDIRMSPOR</t>
  </si>
  <si>
    <t>≤17</t>
  </si>
  <si>
    <t>18</t>
  </si>
  <si>
    <t>19</t>
  </si>
  <si>
    <t>20</t>
  </si>
  <si>
    <t>21</t>
  </si>
  <si>
    <t>22+</t>
  </si>
  <si>
    <t>YALIN DİLEK</t>
  </si>
  <si>
    <t>Sol</t>
  </si>
  <si>
    <t>LEON ÇALIŞKAN</t>
  </si>
  <si>
    <t>IĞDIR FK</t>
  </si>
  <si>
    <t>Sözleşme Bitiş Tarihi</t>
  </si>
  <si>
    <t>SÖZLEŞMESİ BİTENLER</t>
  </si>
  <si>
    <t>Sözleşmesi Bitenler</t>
  </si>
  <si>
    <t>Devam Edenler</t>
  </si>
  <si>
    <t>BURAK GÜLTEKİN</t>
  </si>
  <si>
    <t>PENDİKSPOR</t>
  </si>
  <si>
    <t>OĞUZHAN AKSOY</t>
  </si>
  <si>
    <t>SİVASSPOR</t>
  </si>
  <si>
    <t>ELVİN MENDY</t>
  </si>
  <si>
    <t>İSTANBULSPOR</t>
  </si>
  <si>
    <t>DENİZ TUNCER</t>
  </si>
  <si>
    <t>MEVLÜT ŞİMŞEK</t>
  </si>
  <si>
    <t>ANTALYASPOR</t>
  </si>
  <si>
    <t>ARDA ALTUN</t>
  </si>
  <si>
    <t>ARDA ERDURSUN</t>
  </si>
  <si>
    <t>DENİZ AKSOY</t>
  </si>
  <si>
    <t>ÜMRANİYESPOR</t>
  </si>
  <si>
    <t>DEVRİM ŞAHİN</t>
  </si>
  <si>
    <t>BODRUM FK</t>
  </si>
  <si>
    <t>ÖZDER ÖZCAN</t>
  </si>
  <si>
    <t>AHMED TRAORE</t>
  </si>
  <si>
    <t>KARAGÜMRÜK</t>
  </si>
  <si>
    <t>İSMAİL MANGA</t>
  </si>
  <si>
    <t>ENSAR BUĞRA TİVSİZ</t>
  </si>
  <si>
    <t>EFEHAN PEKDEMİR</t>
  </si>
  <si>
    <t>A Liste</t>
  </si>
  <si>
    <t>SALEM BOUAJILA</t>
  </si>
  <si>
    <t>MUĞLASPOR</t>
  </si>
  <si>
    <t>ONURALP ÇAKIROĞLU</t>
  </si>
  <si>
    <t>STANN ELYSEE DALO</t>
  </si>
  <si>
    <t>SARIYER</t>
  </si>
  <si>
    <t>YAYA ONOGO</t>
  </si>
  <si>
    <t>OSMAN KAHRAMAN</t>
  </si>
  <si>
    <t>MANİSA FK</t>
  </si>
  <si>
    <t>ESSAP NJIE</t>
  </si>
  <si>
    <t xml:space="preserve">       TOPLAM OYUNCU</t>
  </si>
  <si>
    <t xml:space="preserve">     ORTALAMA YAŞ</t>
  </si>
  <si>
    <t xml:space="preserve">            A LİSTE</t>
  </si>
  <si>
    <t xml:space="preserve">            B LİSTE</t>
  </si>
  <si>
    <t xml:space="preserve">         YENİDEN İZLE</t>
  </si>
  <si>
    <t>ADA İBİK</t>
  </si>
  <si>
    <t>OĞULCAN AŞIKCI</t>
  </si>
  <si>
    <t>YAĞIZ ŞEN</t>
  </si>
  <si>
    <t>YAKUB İLÇİN</t>
  </si>
  <si>
    <t>ÇAĞRI FEDAİ</t>
  </si>
  <si>
    <t>KÜTAHYASPOR</t>
  </si>
  <si>
    <t>KADİR SUBAŞI</t>
  </si>
  <si>
    <t>ANKARA DEMİRSPOR</t>
  </si>
  <si>
    <t>ENES ÖĞRÜCE</t>
  </si>
  <si>
    <t>SERİK FK</t>
  </si>
  <si>
    <t>BATUHAN GÜRSOY</t>
  </si>
  <si>
    <t>ANKARAGÜCÜ</t>
  </si>
  <si>
    <t>ALİ FİDAN</t>
  </si>
  <si>
    <t>ADANA DEMİRSPOR</t>
  </si>
  <si>
    <t>ALİ ALTINÖZ</t>
  </si>
  <si>
    <t>ELAZIĞSPOR</t>
  </si>
  <si>
    <t>ESAT BUĞA</t>
  </si>
  <si>
    <t>HAMZA KILIÇ</t>
  </si>
  <si>
    <t>MUŞSPOR</t>
  </si>
  <si>
    <t>KAYRA SAYGAN</t>
  </si>
  <si>
    <t>YHIERRY KARADENİZ</t>
  </si>
  <si>
    <t>SEBAT SK</t>
  </si>
  <si>
    <t>MURAT ARDA AYHAN</t>
  </si>
  <si>
    <t>BEYOĞLU YENİ ÇARŞI</t>
  </si>
  <si>
    <t>BURSA YILDIRIM</t>
  </si>
  <si>
    <t>MUSTAFA AŞKAR</t>
  </si>
  <si>
    <t>YİĞİT EVİN</t>
  </si>
  <si>
    <t>KARŞIYAKA</t>
  </si>
  <si>
    <t>ERT BAŞER</t>
  </si>
  <si>
    <t>ESKİŞEHİRSPOR</t>
  </si>
  <si>
    <t>HALİT FURKAN KAYA</t>
  </si>
  <si>
    <t>KARTAL BULVAR</t>
  </si>
  <si>
    <t>KANATLAR | TÜRKİYE LİGLERİ</t>
  </si>
  <si>
    <t>FORVETLER | TÜRKİYE LİGLERİ</t>
  </si>
  <si>
    <t>SÖZLEŞMESİ BİTENLER | TÜRKİYE LİGLERİ</t>
  </si>
  <si>
    <t>ORTA SAHA | TÜRKİYE LİGLERİ</t>
  </si>
  <si>
    <t>SOL BEKLER | TÜRKİYE LİGLERİ</t>
  </si>
  <si>
    <t>SAĞ BEKLER | TÜRKİYE LİGLERİ</t>
  </si>
  <si>
    <t>STOPERLER | TÜRKİYE LİGLERİ</t>
  </si>
  <si>
    <t>KALECILER | TÜRKİYE LİGLERİ</t>
  </si>
  <si>
    <t>YENİDEN İZLENECEKLER | TÜRKİYE LİGLERİ</t>
  </si>
  <si>
    <t>B LİSTE | TÜRKİYE LİGLERİ</t>
  </si>
  <si>
    <t>A LİSTE | TÜRKİYE LİGLERİ</t>
  </si>
  <si>
    <t>TÜRKİYE LİGLERİ FUTBOLCU TAKİP SİSTEMİ | CONTROL CENTER</t>
  </si>
  <si>
    <t>1.LİG</t>
  </si>
  <si>
    <t>DEVRAN BOZARDIÇ</t>
  </si>
  <si>
    <t>BATMAN PETROLSPOR</t>
  </si>
  <si>
    <t>AMIDOU BADJI</t>
  </si>
  <si>
    <t>JIN-HO JO</t>
  </si>
  <si>
    <t>MUSTAFA EREN GENÇEL</t>
  </si>
  <si>
    <t>YOZGAT BOZOKSPOR</t>
  </si>
  <si>
    <t>CEMAL KAYA</t>
  </si>
  <si>
    <t>MALATYA YEŞİLYURT</t>
  </si>
  <si>
    <t>AHMET YAĞIZ MENGİ</t>
  </si>
  <si>
    <t>FURKAN ULUPINAR</t>
  </si>
  <si>
    <t>ARNAVUTKÖY</t>
  </si>
  <si>
    <t>CEBRAİL KOÇ</t>
  </si>
  <si>
    <t>DORUK PAFLAK</t>
  </si>
  <si>
    <t>KASTAMONU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</si>
</sst>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6" x14ac:knownFonts="1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  <font>
      <b/>
      <sz val="10"/>
      <color rgb="FF222222"/>
      <name val="Aptos"/>
    </font>
    <font>
      <sz val="10"/>
      <color rgb="FF333333"/>
      <name val="Aptos"/>
    </font>
    <font>
      <b/>
      <sz val="28"/>
      <color rgb="FF222222"/>
      <name val="Aptos"/>
    </font>
  </fonts>
  <fills count="9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30613"/>
      </patternFill>
    </fill>
    <fill>
      <patternFill patternType="solid">
        <fgColor rgb="FFF2F2F2"/>
      </patternFill>
    </fill>
    <fill>
      <patternFill patternType="solid">
        <fgColor rgb="FFE8F5E9"/>
      </patternFill>
    </fill>
    <fill>
      <patternFill patternType="solid">
        <fgColor rgb="FFFFF4CC"/>
      </patternFill>
    </fill>
    <fill>
      <patternFill patternType="solid">
        <fgColor rgb="FFFFE5E5"/>
      </patternFill>
    </fill>
    <fill>
      <patternFill patternType="solid">
        <fgColor indexed="65"/>
        <bgColor rgb="FFFFE5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/>
    </xf>
    <xf numFmtId="164" fontId="4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Mevki Dağılımı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3061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Dashboard!$A$15:$A$21</c:f>
              <c:strCache>
                <c:ptCount val="7"/>
                <c:pt idx="0">
                  <c:v>Kaleciler</c:v>
                </c:pt>
                <c:pt idx="1">
                  <c:v>Stoperler</c:v>
                </c:pt>
                <c:pt idx="2">
                  <c:v>Sağ Bekler</c:v>
                </c:pt>
                <c:pt idx="3">
                  <c:v>Sol Bekler</c:v>
                </c:pt>
                <c:pt idx="4">
                  <c:v>Orta Saha</c:v>
                </c:pt>
                <c:pt idx="5">
                  <c:v>Kanatlar</c:v>
                </c:pt>
                <c:pt idx="6">
                  <c:v>Forvetler</c:v>
                </c:pt>
              </c:strCache>
            </c:strRef>
          </c:cat>
          <c:val>
            <c:numRef>
              <c:f>Dashboard!$B$15:$B$21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0</c:v>
                </c:pt>
                <c:pt idx="3">
                  <c:v>3</c:v>
                </c:pt>
                <c:pt idx="4">
                  <c:v>20</c:v>
                </c:pt>
                <c:pt idx="5">
                  <c:v>16</c:v>
                </c:pt>
                <c:pt idx="6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2F4-6743-B420-55C770EB4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</c:scaling>
        <c:delete val="1"/>
        <c:axPos val="l"/>
        <c:majorGridlines/>
        <c:numFmt formatCode="0" sourceLinked="0"/>
        <c:majorTickMark val="cross"/>
        <c:minorTickMark val="cross"/>
        <c:tickLblPos val="nextTo"/>
        <c:crossAx val="1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Yaş Dağılımı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3061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Dashboard!$H$15:$H$20</c:f>
              <c:strCache>
                <c:ptCount val="6"/>
                <c:pt idx="0">
                  <c:v>≤17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22+</c:v>
                </c:pt>
              </c:strCache>
            </c:strRef>
          </c:cat>
          <c:val>
            <c:numRef>
              <c:f>Dashboard!$I$15:$I$20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20</c:v>
                </c:pt>
                <c:pt idx="3">
                  <c:v>15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2F4-6743-B420-55C770EB4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201001"/>
        <c:axId val="7201002"/>
      </c:barChart>
      <c:catAx>
        <c:axId val="720100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7201002"/>
        <c:crosses val="autoZero"/>
        <c:auto val="1"/>
        <c:lblAlgn val="ctr"/>
        <c:lblOffset val="100"/>
        <c:noMultiLvlLbl val="0"/>
      </c:catAx>
      <c:valAx>
        <c:axId val="7201002"/>
        <c:scaling>
          <c:orientation val="minMax"/>
        </c:scaling>
        <c:delete val="1"/>
        <c:axPos val="l"/>
        <c:majorGridlines/>
        <c:numFmt formatCode="0" sourceLinked="0"/>
        <c:majorTickMark val="cross"/>
        <c:minorTickMark val="cross"/>
        <c:tickLblPos val="nextTo"/>
        <c:crossAx val="72010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Lig Dağılımı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3061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Dashboard!$A$28:$A$31</c:f>
              <c:strCache>
                <c:ptCount val="4"/>
                <c:pt idx="0">
                  <c:v>Süper Lig</c:v>
                </c:pt>
                <c:pt idx="1">
                  <c:v>1.Lig</c:v>
                </c:pt>
                <c:pt idx="2">
                  <c:v>2.Lig</c:v>
                </c:pt>
                <c:pt idx="3">
                  <c:v>3.Lig</c:v>
                </c:pt>
              </c:strCache>
            </c:strRef>
          </c:cat>
          <c:val>
            <c:numRef>
              <c:f>Dashboard!$B$28:$B$31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14</c:v>
                </c:pt>
                <c:pt idx="3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2E8-4845-A593-E5B7EDF7A7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01"/>
        <c:axId val="302"/>
      </c:barChart>
      <c:catAx>
        <c:axId val="30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302"/>
        <c:crosses val="autoZero"/>
        <c:auto val="1"/>
        <c:lblAlgn val="ctr"/>
        <c:lblOffset val="100"/>
        <c:noMultiLvlLbl val="0"/>
      </c:catAx>
      <c:valAx>
        <c:axId val="302"/>
        <c:scaling>
          <c:orientation val="minMax"/>
        </c:scaling>
        <c:delete val="1"/>
        <c:axPos val="l"/>
        <c:majorGridlines/>
        <c:numFmt formatCode="0" sourceLinked="0"/>
        <c:majorTickMark val="cross"/>
        <c:minorTickMark val="cross"/>
        <c:tickLblPos val="nextTo"/>
        <c:crossAx val="3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Sözleşme Durumu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3061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Dashboard!$U$28:$U$29</c:f>
              <c:strCache>
                <c:ptCount val="2"/>
                <c:pt idx="0">
                  <c:v>Sözleşmesi Bitenler</c:v>
                </c:pt>
                <c:pt idx="1">
                  <c:v>Devam Edenler</c:v>
                </c:pt>
              </c:strCache>
            </c:strRef>
          </c:cat>
          <c:val>
            <c:numRef>
              <c:f>Dashboard!$V$28:$V$29</c:f>
              <c:numCache>
                <c:formatCode>General</c:formatCode>
                <c:ptCount val="2"/>
                <c:pt idx="0">
                  <c:v>15</c:v>
                </c:pt>
                <c:pt idx="1">
                  <c:v>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1C1-8941-B0D7-8FB961319D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80"/>
        <c:axId val="401"/>
        <c:axId val="402"/>
      </c:barChart>
      <c:catAx>
        <c:axId val="40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402"/>
        <c:crosses val="autoZero"/>
        <c:auto val="1"/>
        <c:lblAlgn val="ctr"/>
        <c:lblOffset val="100"/>
        <c:noMultiLvlLbl val="1"/>
      </c:catAx>
      <c:valAx>
        <c:axId val="402"/>
        <c:scaling>
          <c:orientation val="minMax"/>
        </c:scaling>
        <c:delete val="0"/>
        <c:axPos val="l"/>
        <c:majorGridlines/>
        <c:numFmt formatCode="0" sourceLinked="0"/>
        <c:majorTickMark val="cross"/>
        <c:minorTickMark val="cross"/>
        <c:tickLblPos val="nextTo"/>
        <c:crossAx val="401"/>
        <c:crosses val="autoZero"/>
        <c:crossBetween val="between"/>
      </c:valAx>
    </c:plotArea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Mevki Dağılımı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3" name="Yaş Dağılımı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165100</xdr:colOff>
      <xdr:row>28</xdr:row>
      <xdr:rowOff>25400</xdr:rowOff>
    </xdr:from>
    <xdr:to>
      <xdr:col>16</xdr:col>
      <xdr:colOff>165100</xdr:colOff>
      <xdr:row>45</xdr:row>
      <xdr:rowOff>25400</xdr:rowOff>
    </xdr:to>
    <xdr:graphicFrame macro="">
      <xdr:nvGraphicFramePr>
        <xdr:cNvPr id="4" name="Lig Dağılımı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5" name="Sözleşme Durumu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0</xdr:rowOff>
    </xdr:from>
    <xdr:to>
      <xdr:col>0</xdr:col>
      <xdr:colOff>736600</xdr:colOff>
      <xdr:row>2</xdr:row>
      <xdr:rowOff>165100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8960DDC2-8AA2-8523-65E5-0352BFBC5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0"/>
          <a:ext cx="698500" cy="698500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0</xdr:row>
      <xdr:rowOff>25400</xdr:rowOff>
    </xdr:from>
    <xdr:to>
      <xdr:col>19</xdr:col>
      <xdr:colOff>889000</xdr:colOff>
      <xdr:row>3</xdr:row>
      <xdr:rowOff>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3087D201-D354-5E4C-B29B-E97346D13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97700" y="25400"/>
          <a:ext cx="698500" cy="69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F9FA-7C9B-E740-81AC-AD35037AAD4C}">
  <dimension ref="A1:V31"/>
  <sheetViews>
    <sheetView showGridLines="0" tabSelected="1" workbookViewId="0">
      <selection activeCell="R18" sqref="R18"/>
    </sheetView>
  </sheetViews>
  <sheetFormatPr baseColWidth="10" defaultColWidth="8.83203125" defaultRowHeight="15" x14ac:dyDescent="0.2"/>
  <cols>
    <col min="1" max="1" width="20" customWidth="1"/>
    <col min="2" max="3" width="12" customWidth="1"/>
    <col min="4" max="4" width="18" customWidth="1"/>
    <col min="5" max="6" width="12" customWidth="1"/>
    <col min="7" max="7" width="16" customWidth="1"/>
    <col min="8" max="9" width="12" customWidth="1"/>
    <col min="10" max="10" width="16" customWidth="1"/>
    <col min="11" max="12" width="12" customWidth="1"/>
    <col min="13" max="13" width="18" customWidth="1"/>
    <col min="14" max="20" width="12" customWidth="1"/>
    <col min="21" max="22" width="0.1640625" hidden="1" customWidth="1"/>
  </cols>
  <sheetData>
    <row r="1" spans="1:20" ht="34" customHeight="1" x14ac:dyDescent="0.2">
      <c r="A1" s="11" t="s">
        <v>142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0"/>
      <c r="R1" s="10"/>
      <c r="S1" s="10"/>
      <c r="T1" s="10"/>
    </row>
    <row r="2" spans="1:20" ht="8" customHeight="1" x14ac:dyDescent="0.2"/>
    <row r="4" spans="1:20" ht="24" customHeight="1" x14ac:dyDescent="0.2">
      <c r="A4" s="13" t="s">
        <v>94</v>
      </c>
      <c r="B4" s="14"/>
      <c r="C4" s="14"/>
      <c r="D4" s="13" t="s">
        <v>95</v>
      </c>
      <c r="E4" s="14"/>
      <c r="F4" s="14"/>
      <c r="G4" s="13" t="s">
        <v>96</v>
      </c>
      <c r="H4" s="14"/>
      <c r="I4" s="14"/>
      <c r="J4" s="13" t="s">
        <v>97</v>
      </c>
      <c r="K4" s="14"/>
      <c r="L4" s="14"/>
      <c r="M4" s="13" t="s">
        <v>98</v>
      </c>
      <c r="N4" s="14"/>
      <c r="O4" s="14"/>
      <c r="P4" s="13" t="s">
        <v>60</v>
      </c>
      <c r="Q4" s="14"/>
      <c r="R4" s="14"/>
      <c r="S4" s="14"/>
      <c r="T4" s="14"/>
    </row>
    <row r="5" spans="1:20" ht="71" customHeight="1" x14ac:dyDescent="0.2">
      <c r="A5" s="5">
        <f>COUNTIF(Kaleciler!B4:B103,"?*")+COUNTIF(Stoperler!B4:B103,"?*")+COUNTIF('Sağ Bekler'!B4:B103,"?*")+COUNTIF('Sol Bekler'!B4:B103,"?*")+COUNTIF('Orta Saha'!B4:B103,"?*")+COUNTIF(Kanatlar!B4:B103,"?*")+COUNTIF(Forvetler!B4:B103,"?*")</f>
        <v>53</v>
      </c>
      <c r="D5" s="6">
        <f ca="1">IFERROR((SUMIFS(Kaleciler!D4:D103,Kaleciler!B4:B103,"?*")+SUMIFS(Stoperler!D4:D103,Stoperler!B4:B103,"?*")+SUMIFS('Sağ Bekler'!D4:D103,'Sağ Bekler'!B4:B103,"?*")+SUMIFS('Sol Bekler'!D4:D103,'Sol Bekler'!B4:B103,"?*")+SUMIFS('Orta Saha'!D4:D103,'Orta Saha'!B4:B103,"?*")+SUMIFS(Kanatlar!D4:D103,Kanatlar!B4:B103,"?*")+SUMIFS(Forvetler!D4:D103,Forvetler!B4:B103,"?*"))/(COUNTIFS(Kaleciler!B4:B103,"?*",Kaleciler!D4:D103,"&gt;=0")+COUNTIFS(Stoperler!B4:B103,"?*",Stoperler!D4:D103,"&gt;=0")+COUNTIFS('Sağ Bekler'!B4:B103,"?*",'Sağ Bekler'!D4:D103,"&gt;=0")+COUNTIFS('Sol Bekler'!B4:B103,"?*",'Sol Bekler'!D4:D103,"&gt;=0")+COUNTIFS('Orta Saha'!B4:B103,"?*",'Orta Saha'!D4:D103,"&gt;=0")+COUNTIFS(Kanatlar!B4:B103,"?*",Kanatlar!D4:D103,"&gt;=0")+COUNTIFS(Forvetler!B4:B103,"?*",Forvetler!D4:D103,"&gt;=0")),0)</f>
        <v>19.245283018867923</v>
      </c>
      <c r="G5" s="5">
        <f>COUNTIFS(Kaleciler!B4:B103,"?*",Kaleciler!Q4:Q103,"A Liste")+COUNTIFS(Stoperler!B4:B103,"?*",Stoperler!Q4:Q103,"A Liste")+COUNTIFS('Sağ Bekler'!B4:B103,"?*",'Sağ Bekler'!Q4:Q103,"A Liste")+COUNTIFS('Sol Bekler'!B4:B103,"?*",'Sol Bekler'!Q4:Q103,"A Liste")+COUNTIFS('Orta Saha'!B4:B103,"?*",'Orta Saha'!Q4:Q103,"A Liste")+COUNTIFS(Kanatlar!B4:B103,"?*",Kanatlar!Q4:Q103,"A Liste")+COUNTIFS(Forvetler!B4:B103,"?*",Forvetler!Q4:Q103,"A Liste")</f>
        <v>10</v>
      </c>
      <c r="J5" s="7">
        <f>COUNTIFS(Kaleciler!B4:B103,"?*",Kaleciler!Q4:Q103,"B Liste")+COUNTIFS(Stoperler!B4:B103,"?*",Stoperler!Q4:Q103,"B Liste")+COUNTIFS('Sağ Bekler'!B4:B103,"?*",'Sağ Bekler'!Q4:Q103,"B Liste")+COUNTIFS('Sol Bekler'!B4:B103,"?*",'Sol Bekler'!Q4:Q103,"B Liste")+COUNTIFS('Orta Saha'!B4:B103,"?*",'Orta Saha'!Q4:Q103,"B Liste")+COUNTIFS(Kanatlar!B4:B103,"?*",Kanatlar!Q4:Q103,"B Liste")+COUNTIFS(Forvetler!B4:B103,"?*",Forvetler!Q4:Q103,"B Liste")</f>
        <v>13</v>
      </c>
      <c r="M5" s="8">
        <f>COUNTIFS(Kaleciler!B4:B103,"?*",Kaleciler!Q4:Q103,"Yeniden İzle")+COUNTIFS(Stoperler!B4:B103,"?*",Stoperler!Q4:Q103,"Yeniden İzle")+COUNTIFS('Sağ Bekler'!B4:B103,"?*",'Sağ Bekler'!Q4:Q103,"Yeniden İzle")+COUNTIFS('Sol Bekler'!B4:B103,"?*",'Sol Bekler'!Q4:Q103,"Yeniden İzle")+COUNTIFS('Orta Saha'!B4:B103,"?*",'Orta Saha'!Q4:Q103,"Yeniden İzle")+COUNTIFS(Kanatlar!B4:B103,"?*",Kanatlar!Q4:Q103,"Yeniden İzle")+COUNTIFS(Forvetler!B4:B103,"?*",Forvetler!Q4:Q103,"Yeniden İzle")</f>
        <v>30</v>
      </c>
      <c r="P5" s="5">
        <f ca="1">COUNTIFS(Kaleciler!$B$4:$B$103,"?*",Kaleciler!$I$4:$I$103,"&gt;0",Kaleciler!$I$4:$I$103,"&lt;="&amp;TODAY()+365)+COUNTIFS(Stoperler!$B$4:$B$103,"?*",Stoperler!$I$4:$I$103,"&gt;0",Stoperler!$I$4:$I$103,"&lt;="&amp;TODAY()+365)+COUNTIFS('Sağ Bekler'!$B$4:$B$103,"?*",'Sağ Bekler'!$I$4:$I$103,"&gt;0",'Sağ Bekler'!$I$4:$I$103,"&lt;="&amp;TODAY()+365)+COUNTIFS('Sol Bekler'!$B$4:$B$103,"?*",'Sol Bekler'!$I$4:$I$103,"&gt;0",'Sol Bekler'!$I$4:$I$103,"&lt;="&amp;TODAY()+365)+COUNTIFS('Orta Saha'!$B$4:$B$103,"?*",'Orta Saha'!$I$4:$I$103,"&gt;0",'Orta Saha'!$I$4:$I$103,"&lt;="&amp;TODAY()+365)+COUNTIFS(Kanatlar!$B$4:$B$103,"?*",Kanatlar!$I$4:$I$103,"&gt;0",Kanatlar!$I$4:$I$103,"&lt;="&amp;TODAY()+365)+COUNTIFS(Forvetler!$B$4:$B$103,"?*",Forvetler!$I$4:$I$103,"&gt;0",Forvetler!$I$4:$I$103,"&lt;="&amp;TODAY()+365)</f>
        <v>15</v>
      </c>
    </row>
    <row r="7" spans="1:20" ht="24" customHeight="1" x14ac:dyDescent="0.2">
      <c r="A7" s="9" t="s">
        <v>0</v>
      </c>
      <c r="B7" s="10"/>
      <c r="C7" s="10"/>
      <c r="D7" s="10"/>
      <c r="E7" s="10"/>
      <c r="F7" s="10"/>
      <c r="G7" s="10"/>
      <c r="H7" s="9" t="s">
        <v>1</v>
      </c>
      <c r="I7" s="10"/>
      <c r="J7" s="10"/>
      <c r="K7" s="10"/>
      <c r="L7" s="10"/>
      <c r="M7" s="10"/>
      <c r="N7" s="10"/>
      <c r="O7" s="10"/>
      <c r="P7" s="10"/>
    </row>
    <row r="15" spans="1:20" x14ac:dyDescent="0.2">
      <c r="A15" s="2" t="s">
        <v>2</v>
      </c>
      <c r="B15" s="2">
        <f>COUNTIF(Kaleciler!B4:B103,"?*")</f>
        <v>1</v>
      </c>
      <c r="H15" s="3" t="s">
        <v>49</v>
      </c>
      <c r="I15" s="3">
        <f ca="1">COUNTIFS(Kaleciler!$B$4:$B$103,"?*",Kaleciler!$D$4:$D$103,"&lt;=17")+COUNTIFS(Stoperler!$B$4:$B$103,"?*",Stoperler!$D$4:$D$103,"&lt;=17")+COUNTIFS('Sağ Bekler'!$B$4:$B$103,"?*",'Sağ Bekler'!$D$4:$D$103,"&lt;=17")+COUNTIFS('Sol Bekler'!$B$4:$B$103,"?*",'Sol Bekler'!$D$4:$D$103,"&lt;=17")+COUNTIFS('Orta Saha'!$B$4:$B$103,"?*",'Orta Saha'!$D$4:$D$103,"&lt;=17")+COUNTIFS(Kanatlar!$B$4:$B$103,"?*",Kanatlar!$D$4:$D$103,"&lt;=17")+COUNTIFS(Forvetler!$B$4:$B$103,"?*",Forvetler!$D$4:$D$103,"&lt;=17")</f>
        <v>5</v>
      </c>
      <c r="Q15" t="s">
        <v>143</v>
      </c>
    </row>
    <row r="16" spans="1:20" x14ac:dyDescent="0.2">
      <c r="A16" s="2" t="s">
        <v>3</v>
      </c>
      <c r="B16" s="2">
        <f>COUNTIF(Stoperler!B4:B103,"?*")</f>
        <v>6</v>
      </c>
      <c r="H16" s="3" t="s">
        <v>50</v>
      </c>
      <c r="I16" s="3">
        <f ca="1">COUNTIFS(Kaleciler!$B$4:$B$103,"?*",Kaleciler!$D$4:$D$103,"=18")+COUNTIFS(Stoperler!$B$4:$B$103,"?*",Stoperler!$D$4:$D$103,"=18")+COUNTIFS('Sağ Bekler'!$B$4:$B$103,"?*",'Sağ Bekler'!$D$4:$D$103,"=18")+COUNTIFS('Sol Bekler'!$B$4:$B$103,"?*",'Sol Bekler'!$D$4:$D$103,"=18")+COUNTIFS('Orta Saha'!$B$4:$B$103,"?*",'Orta Saha'!$D$4:$D$103,"=18")+COUNTIFS(Kanatlar!$B$4:$B$103,"?*",Kanatlar!$D$4:$D$103,"=18")+COUNTIFS(Forvetler!$B$4:$B$103,"?*",Forvetler!$D$4:$D$103,"=18")</f>
        <v>8</v>
      </c>
    </row>
    <row r="17" spans="1:22" x14ac:dyDescent="0.2">
      <c r="A17" s="2" t="s">
        <v>4</v>
      </c>
      <c r="B17" s="2">
        <f>COUNTIF('Sağ Bekler'!B4:B103,"?*")</f>
        <v>0</v>
      </c>
      <c r="H17" s="3" t="s">
        <v>51</v>
      </c>
      <c r="I17" s="3">
        <f ca="1">COUNTIFS(Kaleciler!$B$4:$B$103,"?*",Kaleciler!$D$4:$D$103,"=19")+COUNTIFS(Stoperler!$B$4:$B$103,"?*",Stoperler!$D$4:$D$103,"=19")+COUNTIFS('Sağ Bekler'!$B$4:$B$103,"?*",'Sağ Bekler'!$D$4:$D$103,"=19")+COUNTIFS('Sol Bekler'!$B$4:$B$103,"?*",'Sol Bekler'!$D$4:$D$103,"=19")+COUNTIFS('Orta Saha'!$B$4:$B$103,"?*",'Orta Saha'!$D$4:$D$103,"=19")+COUNTIFS(Kanatlar!$B$4:$B$103,"?*",Kanatlar!$D$4:$D$103,"=19")+COUNTIFS(Forvetler!$B$4:$B$103,"?*",Forvetler!$D$4:$D$103,"=19")</f>
        <v>20</v>
      </c>
    </row>
    <row r="18" spans="1:22" x14ac:dyDescent="0.2">
      <c r="A18" s="2" t="s">
        <v>5</v>
      </c>
      <c r="B18" s="2">
        <f>COUNTIF('Sol Bekler'!B4:B103,"?*")</f>
        <v>3</v>
      </c>
      <c r="H18" s="3" t="s">
        <v>52</v>
      </c>
      <c r="I18" s="3">
        <f ca="1">COUNTIFS(Kaleciler!$B$4:$B$103,"?*",Kaleciler!$D$4:$D$103,"=20")+COUNTIFS(Stoperler!$B$4:$B$103,"?*",Stoperler!$D$4:$D$103,"=20")+COUNTIFS('Sağ Bekler'!$B$4:$B$103,"?*",'Sağ Bekler'!$D$4:$D$103,"=20")+COUNTIFS('Sol Bekler'!$B$4:$B$103,"?*",'Sol Bekler'!$D$4:$D$103,"=20")+COUNTIFS('Orta Saha'!$B$4:$B$103,"?*",'Orta Saha'!$D$4:$D$103,"=20")+COUNTIFS(Kanatlar!$B$4:$B$103,"?*",Kanatlar!$D$4:$D$103,"=20")+COUNTIFS(Forvetler!$B$4:$B$103,"?*",Forvetler!$D$4:$D$103,"=20")</f>
        <v>15</v>
      </c>
    </row>
    <row r="19" spans="1:22" x14ac:dyDescent="0.2">
      <c r="A19" s="2" t="s">
        <v>6</v>
      </c>
      <c r="B19" s="2">
        <f>COUNTIF('Orta Saha'!B4:B103,"?*")</f>
        <v>20</v>
      </c>
      <c r="H19" s="3" t="s">
        <v>53</v>
      </c>
      <c r="I19" s="3">
        <f ca="1">COUNTIFS(Kaleciler!$B$4:$B$103,"?*",Kaleciler!$D$4:$D$103,"=21")+COUNTIFS(Stoperler!$B$4:$B$103,"?*",Stoperler!$D$4:$D$103,"=21")+COUNTIFS('Sağ Bekler'!$B$4:$B$103,"?*",'Sağ Bekler'!$D$4:$D$103,"=21")+COUNTIFS('Sol Bekler'!$B$4:$B$103,"?*",'Sol Bekler'!$D$4:$D$103,"=21")+COUNTIFS('Orta Saha'!$B$4:$B$103,"?*",'Orta Saha'!$D$4:$D$103,"=21")+COUNTIFS(Kanatlar!$B$4:$B$103,"?*",Kanatlar!$D$4:$D$103,"=21")+COUNTIFS(Forvetler!$B$4:$B$103,"?*",Forvetler!$D$4:$D$103,"=21")</f>
        <v>3</v>
      </c>
    </row>
    <row r="20" spans="1:22" x14ac:dyDescent="0.2">
      <c r="A20" s="2" t="s">
        <v>7</v>
      </c>
      <c r="B20" s="2">
        <f>COUNTIF(Kanatlar!B4:B103,"?*")</f>
        <v>16</v>
      </c>
      <c r="H20" s="3" t="s">
        <v>54</v>
      </c>
      <c r="I20" s="3">
        <f ca="1">COUNTIFS(Kaleciler!$B$4:$B$103,"?*",Kaleciler!$D$4:$D$103,"&gt;=22")+COUNTIFS(Stoperler!$B$4:$B$103,"?*",Stoperler!$D$4:$D$103,"&gt;=22")+COUNTIFS('Sağ Bekler'!$B$4:$B$103,"?*",'Sağ Bekler'!$D$4:$D$103,"&gt;=22")+COUNTIFS('Sol Bekler'!$B$4:$B$103,"?*",'Sol Bekler'!$D$4:$D$103,"&gt;=22")+COUNTIFS('Orta Saha'!$B$4:$B$103,"?*",'Orta Saha'!$D$4:$D$103,"&gt;=22")+COUNTIFS(Kanatlar!$B$4:$B$103,"?*",Kanatlar!$D$4:$D$103,"&gt;=22")+COUNTIFS(Forvetler!$B$4:$B$103,"?*",Forvetler!$D$4:$D$103,"&gt;=22")</f>
        <v>2</v>
      </c>
    </row>
    <row r="21" spans="1:22" x14ac:dyDescent="0.2">
      <c r="A21" s="2" t="s">
        <v>8</v>
      </c>
      <c r="B21" s="2">
        <f>COUNTIF(Forvetler!B4:B103,"?*")</f>
        <v>7</v>
      </c>
    </row>
    <row r="24" spans="1:22" ht="26" customHeight="1" x14ac:dyDescent="0.2">
      <c r="A24" s="3" t="s">
        <v>9</v>
      </c>
    </row>
    <row r="26" spans="1:22" x14ac:dyDescent="0.2">
      <c r="A26" s="9" t="s">
        <v>10</v>
      </c>
      <c r="B26" s="10"/>
      <c r="C26" s="10"/>
      <c r="D26" s="10"/>
      <c r="E26" s="10"/>
      <c r="F26" s="10"/>
    </row>
    <row r="28" spans="1:22" x14ac:dyDescent="0.2">
      <c r="A28" s="2" t="s">
        <v>11</v>
      </c>
      <c r="B28">
        <f>COUNTIFS(Kaleciler!B4:B103,"?*",Kaleciler!H4:H103,"Süper Lig")+COUNTIFS(Stoperler!B4:B103,"?*",Stoperler!H4:H103,"Süper Lig")+COUNTIFS('Sağ Bekler'!B4:B103,"?*",'Sağ Bekler'!H4:H103,"Süper Lig")+COUNTIFS('Sol Bekler'!B4:B103,"?*",'Sol Bekler'!H4:H103,"Süper Lig")+COUNTIFS('Orta Saha'!B4:B103,"?*",'Orta Saha'!H4:H103,"Süper Lig")+COUNTIFS(Kanatlar!B4:B103,"?*",Kanatlar!H4:H103,"Süper Lig")+COUNTIFS(Forvetler!B4:B103,"?*",Forvetler!H4:H103,"Süper Lig")</f>
        <v>0</v>
      </c>
      <c r="U28" s="3" t="s">
        <v>61</v>
      </c>
      <c r="V28" s="3">
        <f ca="1">COUNTIFS(Kaleciler!$B$4:$B$103,"?*",Kaleciler!$I$4:$I$103,"&gt;0",Kaleciler!$I$4:$I$103,"&lt;="&amp;TODAY()+365)+COUNTIFS(Stoperler!$B$4:$B$103,"?*",Stoperler!$I$4:$I$103,"&gt;0",Stoperler!$I$4:$I$103,"&lt;="&amp;TODAY()+365)+COUNTIFS('Sağ Bekler'!$B$4:$B$103,"?*",'Sağ Bekler'!$I$4:$I$103,"&gt;0",'Sağ Bekler'!$I$4:$I$103,"&lt;="&amp;TODAY()+365)+COUNTIFS('Sol Bekler'!$B$4:$B$103,"?*",'Sol Bekler'!$I$4:$I$103,"&gt;0",'Sol Bekler'!$I$4:$I$103,"&lt;="&amp;TODAY()+365)+COUNTIFS('Orta Saha'!$B$4:$B$103,"?*",'Orta Saha'!$I$4:$I$103,"&gt;0",'Orta Saha'!$I$4:$I$103,"&lt;="&amp;TODAY()+365)+COUNTIFS(Kanatlar!$B$4:$B$103,"?*",Kanatlar!$I$4:$I$103,"&gt;0",Kanatlar!$I$4:$I$103,"&lt;="&amp;TODAY()+365)+COUNTIFS(Forvetler!$B$4:$B$103,"?*",Forvetler!$I$4:$I$103,"&gt;0",Forvetler!$I$4:$I$103,"&lt;="&amp;TODAY()+365)</f>
        <v>15</v>
      </c>
    </row>
    <row r="29" spans="1:22" x14ac:dyDescent="0.2">
      <c r="A29" s="2" t="s">
        <v>12</v>
      </c>
      <c r="B29">
        <f>COUNTIFS(Kaleciler!B4:B103,"?*",Kaleciler!H4:H103,"1.Lig")+COUNTIFS(Stoperler!B4:B103,"?*",Stoperler!H4:H103,"1.Lig")+COUNTIFS('Sağ Bekler'!B4:B103,"?*",'Sağ Bekler'!H4:H103,"1.Lig")+COUNTIFS('Sol Bekler'!B4:B103,"?*",'Sol Bekler'!H4:H103,"1.Lig")+COUNTIFS('Orta Saha'!B4:B103,"?*",'Orta Saha'!H4:H103,"1.Lig")+COUNTIFS(Kanatlar!B4:B103,"?*",Kanatlar!H4:H103,"1.Lig")+COUNTIFS(Forvetler!B4:B103,"?*",Forvetler!H4:H103,"1.Lig")</f>
        <v>32</v>
      </c>
      <c r="U29" s="3" t="s">
        <v>62</v>
      </c>
      <c r="V29" s="3">
        <f ca="1">COUNTIFS(Kaleciler!$B$4:$B$103,"?*",Kaleciler!$I$4:$I$103,"&gt;"&amp;TODAY()+365)+COUNTIFS(Stoperler!$B$4:$B$103,"?*",Stoperler!$I$4:$I$103,"&gt;"&amp;TODAY()+365)+COUNTIFS('Sağ Bekler'!$B$4:$B$103,"?*",'Sağ Bekler'!$I$4:$I$103,"&gt;"&amp;TODAY()+365)+COUNTIFS('Sol Bekler'!$B$4:$B$103,"?*",'Sol Bekler'!$I$4:$I$103,"&gt;"&amp;TODAY()+365)+COUNTIFS('Orta Saha'!$B$4:$B$103,"?*",'Orta Saha'!$I$4:$I$103,"&gt;"&amp;TODAY()+365)+COUNTIFS(Kanatlar!$B$4:$B$103,"?*",Kanatlar!$I$4:$I$103,"&gt;"&amp;TODAY()+365)+COUNTIFS(Forvetler!$B$4:$B$103,"?*",Forvetler!$I$4:$I$103,"&gt;"&amp;TODAY()+365)</f>
        <v>32</v>
      </c>
    </row>
    <row r="30" spans="1:22" x14ac:dyDescent="0.2">
      <c r="A30" s="2" t="s">
        <v>13</v>
      </c>
      <c r="B30">
        <f>COUNTIFS(Kaleciler!B4:B103,"?*",Kaleciler!H4:H103,"2.Lig")+COUNTIFS(Stoperler!B4:B103,"?*",Stoperler!H4:H103,"2.Lig")+COUNTIFS('Sağ Bekler'!B4:B103,"?*",'Sağ Bekler'!H4:H103,"2.Lig")+COUNTIFS('Sol Bekler'!B4:B103,"?*",'Sol Bekler'!H4:H103,"2.Lig")+COUNTIFS('Orta Saha'!B4:B103,"?*",'Orta Saha'!H4:H103,"2.Lig")+COUNTIFS(Kanatlar!B4:B103,"?*",Kanatlar!H4:H103,"2.Lig")+COUNTIFS(Forvetler!B4:B103,"?*",Forvetler!H4:H103,"2.Lig")</f>
        <v>14</v>
      </c>
    </row>
    <row r="31" spans="1:22" x14ac:dyDescent="0.2">
      <c r="A31" s="2" t="s">
        <v>14</v>
      </c>
      <c r="B31">
        <f>COUNTIFS(Kaleciler!B4:B103,"?*",Kaleciler!H4:H103,"3.Lig")+COUNTIFS(Stoperler!B4:B103,"?*",Stoperler!H4:H103,"3.Lig")+COUNTIFS('Sağ Bekler'!B4:B103,"?*",'Sağ Bekler'!H4:H103,"3.Lig")+COUNTIFS('Sol Bekler'!B4:B103,"?*",'Sol Bekler'!H4:H103,"3.Lig")+COUNTIFS('Orta Saha'!B4:B103,"?*",'Orta Saha'!H4:H103,"3.Lig")+COUNTIFS(Kanatlar!B4:B103,"?*",Kanatlar!H4:H103,"3.Lig")+COUNTIFS(Forvetler!B4:B103,"?*",Forvetler!H4:H103,"3.Lig")</f>
        <v>7</v>
      </c>
    </row>
  </sheetData>
  <mergeCells count="10">
    <mergeCell ref="A7:G7"/>
    <mergeCell ref="H7:P7"/>
    <mergeCell ref="A26:F26"/>
    <mergeCell ref="A1:T1"/>
    <mergeCell ref="A4:C4"/>
    <mergeCell ref="D4:F4"/>
    <mergeCell ref="G4:I4"/>
    <mergeCell ref="J4:L4"/>
    <mergeCell ref="M4:O4"/>
    <mergeCell ref="P4:T4"/>
  </mergeCells>
  <pageMargins left="0.3" right="0.3" top="0.5" bottom="0.5" header="0.2" footer="0.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E5CC-30BB-A345-86ED-28E109512C9C}">
  <dimension ref="A1:Y703"/>
  <sheetViews>
    <sheetView workbookViewId="0">
      <pane ySplit="3" topLeftCell="A4" activePane="bottomLeft" state="frozen"/>
      <selection pane="bottomLeft" sqref="A1:T1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  <col min="21" max="25" width="2" hidden="1" customWidth="1"/>
  </cols>
  <sheetData>
    <row r="1" spans="1:25" ht="30" customHeight="1" x14ac:dyDescent="0.2">
      <c r="A1" s="15" t="s">
        <v>141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5" ht="8" customHeight="1" x14ac:dyDescent="0.2"/>
    <row r="3" spans="1:25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5" ht="24" customHeight="1" x14ac:dyDescent="0.2">
      <c r="A4" s="2">
        <f>IF($X4="","",CHOOSE($X4,IF(ISBLANK(INDEX(Kaleciler!A:A,$Y4)),"",INDEX(Kaleciler!A:A,$Y4)),IF(ISBLANK(INDEX(Stoperler!A:A,$Y4)),"",INDEX(Stoperler!A:A,$Y4)),IF(ISBLANK(INDEX('Sağ Bekler'!A:A,$Y4)),"",INDEX('Sağ Bekler'!A:A,$Y4)),IF(ISBLANK(INDEX('Sol Bekler'!A:A,$Y4)),"",INDEX('Sol Bekler'!A:A,$Y4)),IF(ISBLANK(INDEX('Orta Saha'!A:A,$Y4)),"",INDEX('Orta Saha'!A:A,$Y4)),IF(ISBLANK(INDEX(Kanatlar!A:A,$Y4)),"",INDEX(Kanatlar!A:A,$Y4)),IF(ISBLANK(INDEX(Forvetler!A:A,$Y4)),"",INDEX(Forvetler!A:A,$Y4))))</f>
        <v>2</v>
      </c>
      <c r="B4" s="3" t="str">
        <f>IF($X4="","",CHOOSE($X4,IF(ISBLANK(INDEX(Kaleciler!B:B,$Y4)),"",INDEX(Kaleciler!B:B,$Y4)),IF(ISBLANK(INDEX(Stoperler!B:B,$Y4)),"",INDEX(Stoperler!B:B,$Y4)),IF(ISBLANK(INDEX('Sağ Bekler'!B:B,$Y4)),"",INDEX('Sağ Bekler'!B:B,$Y4)),IF(ISBLANK(INDEX('Sol Bekler'!B:B,$Y4)),"",INDEX('Sol Bekler'!B:B,$Y4)),IF(ISBLANK(INDEX('Orta Saha'!B:B,$Y4)),"",INDEX('Orta Saha'!B:B,$Y4)),IF(ISBLANK(INDEX(Kanatlar!B:B,$Y4)),"",INDEX(Kanatlar!B:B,$Y4)),IF(ISBLANK(INDEX(Forvetler!B:B,$Y4)),"",INDEX(Forvetler!B:B,$Y4))))</f>
        <v>ADA İBİK</v>
      </c>
      <c r="C4" s="4">
        <f>IF($X4="","",CHOOSE($X4,IF(ISBLANK(INDEX(Kaleciler!C:C,$Y4)),"",INDEX(Kaleciler!C:C,$Y4)),IF(ISBLANK(INDEX(Stoperler!C:C,$Y4)),"",INDEX(Stoperler!C:C,$Y4)),IF(ISBLANK(INDEX('Sağ Bekler'!C:C,$Y4)),"",INDEX('Sağ Bekler'!C:C,$Y4)),IF(ISBLANK(INDEX('Sol Bekler'!C:C,$Y4)),"",INDEX('Sol Bekler'!C:C,$Y4)),IF(ISBLANK(INDEX('Orta Saha'!C:C,$Y4)),"",INDEX('Orta Saha'!C:C,$Y4)),IF(ISBLANK(INDEX(Kanatlar!C:C,$Y4)),"",INDEX(Kanatlar!C:C,$Y4)),IF(ISBLANK(INDEX(Forvetler!C:C,$Y4)),"",INDEX(Forvetler!C:C,$Y4))))</f>
        <v>39755</v>
      </c>
      <c r="D4" s="2">
        <f ca="1">IF($X4="","",CHOOSE($X4,IF(ISBLANK(INDEX(Kaleciler!D:D,$Y4)),"",INDEX(Kaleciler!D:D,$Y4)),IF(ISBLANK(INDEX(Stoperler!D:D,$Y4)),"",INDEX(Stoperler!D:D,$Y4)),IF(ISBLANK(INDEX('Sağ Bekler'!D:D,$Y4)),"",INDEX('Sağ Bekler'!D:D,$Y4)),IF(ISBLANK(INDEX('Sol Bekler'!D:D,$Y4)),"",INDEX('Sol Bekler'!D:D,$Y4)),IF(ISBLANK(INDEX('Orta Saha'!D:D,$Y4)),"",INDEX('Orta Saha'!D:D,$Y4)),IF(ISBLANK(INDEX(Kanatlar!D:D,$Y4)),"",INDEX(Kanatlar!D:D,$Y4)),IF(ISBLANK(INDEX(Forvetler!D:D,$Y4)),"",INDEX(Forvetler!D:D,$Y4))))</f>
        <v>17</v>
      </c>
      <c r="E4" s="3" t="str">
        <f>IF($X4="","",CHOOSE($X4,IF(ISBLANK(INDEX(Kaleciler!E:E,$Y4)),"",INDEX(Kaleciler!E:E,$Y4)),IF(ISBLANK(INDEX(Stoperler!E:E,$Y4)),"",INDEX(Stoperler!E:E,$Y4)),IF(ISBLANK(INDEX('Sağ Bekler'!E:E,$Y4)),"",INDEX('Sağ Bekler'!E:E,$Y4)),IF(ISBLANK(INDEX('Sol Bekler'!E:E,$Y4)),"",INDEX('Sol Bekler'!E:E,$Y4)),IF(ISBLANK(INDEX('Orta Saha'!E:E,$Y4)),"",INDEX('Orta Saha'!E:E,$Y4)),IF(ISBLANK(INDEX(Kanatlar!E:E,$Y4)),"",INDEX(Kanatlar!E:E,$Y4)),IF(ISBLANK(INDEX(Forvetler!E:E,$Y4)),"",INDEX(Forvetler!E:E,$Y4))))</f>
        <v>Stoper</v>
      </c>
      <c r="F4" s="3" t="str">
        <f>IF($X4="","",CHOOSE($X4,IF(ISBLANK(INDEX(Kaleciler!F:F,$Y4)),"",INDEX(Kaleciler!F:F,$Y4)),IF(ISBLANK(INDEX(Stoperler!F:F,$Y4)),"",INDEX(Stoperler!F:F,$Y4)),IF(ISBLANK(INDEX('Sağ Bekler'!F:F,$Y4)),"",INDEX('Sağ Bekler'!F:F,$Y4)),IF(ISBLANK(INDEX('Sol Bekler'!F:F,$Y4)),"",INDEX('Sol Bekler'!F:F,$Y4)),IF(ISBLANK(INDEX('Orta Saha'!F:F,$Y4)),"",INDEX('Orta Saha'!F:F,$Y4)),IF(ISBLANK(INDEX(Kanatlar!F:F,$Y4)),"",INDEX(Kanatlar!F:F,$Y4)),IF(ISBLANK(INDEX(Forvetler!F:F,$Y4)),"",INDEX(Forvetler!F:F,$Y4))))</f>
        <v>Sol</v>
      </c>
      <c r="G4" s="3" t="str">
        <f>IF($X4="","",CHOOSE($X4,IF(ISBLANK(INDEX(Kaleciler!G:G,$Y4)),"",INDEX(Kaleciler!G:G,$Y4)),IF(ISBLANK(INDEX(Stoperler!G:G,$Y4)),"",INDEX(Stoperler!G:G,$Y4)),IF(ISBLANK(INDEX('Sağ Bekler'!G:G,$Y4)),"",INDEX('Sağ Bekler'!G:G,$Y4)),IF(ISBLANK(INDEX('Sol Bekler'!G:G,$Y4)),"",INDEX('Sol Bekler'!G:G,$Y4)),IF(ISBLANK(INDEX('Orta Saha'!G:G,$Y4)),"",INDEX('Orta Saha'!G:G,$Y4)),IF(ISBLANK(INDEX(Kanatlar!G:G,$Y4)),"",INDEX(Kanatlar!G:G,$Y4)),IF(ISBLANK(INDEX(Forvetler!G:G,$Y4)),"",INDEX(Forvetler!G:G,$Y4))))</f>
        <v>MANİSA FK</v>
      </c>
      <c r="H4" s="3" t="str">
        <f>IF($X4="","",CHOOSE($X4,IF(ISBLANK(INDEX(Kaleciler!H:H,$Y4)),"",INDEX(Kaleciler!H:H,$Y4)),IF(ISBLANK(INDEX(Stoperler!H:H,$Y4)),"",INDEX(Stoperler!H:H,$Y4)),IF(ISBLANK(INDEX('Sağ Bekler'!H:H,$Y4)),"",INDEX('Sağ Bekler'!H:H,$Y4)),IF(ISBLANK(INDEX('Sol Bekler'!H:H,$Y4)),"",INDEX('Sol Bekler'!H:H,$Y4)),IF(ISBLANK(INDEX('Orta Saha'!H:H,$Y4)),"",INDEX('Orta Saha'!H:H,$Y4)),IF(ISBLANK(INDEX(Kanatlar!H:H,$Y4)),"",INDEX(Kanatlar!H:H,$Y4)),IF(ISBLANK(INDEX(Forvetler!H:H,$Y4)),"",INDEX(Forvetler!H:H,$Y4))))</f>
        <v>1.Lig</v>
      </c>
      <c r="I4" s="4">
        <f>IF($X4="","",CHOOSE($X4,IF(ISBLANK(INDEX(Kaleciler!I:I,$Y4)),"",INDEX(Kaleciler!I:I,$Y4)),IF(ISBLANK(INDEX(Stoperler!I:I,$Y4)),"",INDEX(Stoperler!I:I,$Y4)),IF(ISBLANK(INDEX('Sağ Bekler'!I:I,$Y4)),"",INDEX('Sağ Bekler'!I:I,$Y4)),IF(ISBLANK(INDEX('Sol Bekler'!I:I,$Y4)),"",INDEX('Sol Bekler'!I:I,$Y4)),IF(ISBLANK(INDEX('Orta Saha'!I:I,$Y4)),"",INDEX('Orta Saha'!I:I,$Y4)),IF(ISBLANK(INDEX(Kanatlar!I:I,$Y4)),"",INDEX(Kanatlar!I:I,$Y4)),IF(ISBLANK(INDEX(Forvetler!I:I,$Y4)),"",INDEX(Forvetler!I:I,$Y4))))</f>
        <v>46934</v>
      </c>
      <c r="J4" s="4" t="str">
        <f>IF($X4="","",CHOOSE($X4,IF(ISBLANK(INDEX(Kaleciler!J:J,$Y4)),"",INDEX(Kaleciler!J:J,$Y4)),IF(ISBLANK(INDEX(Stoperler!J:J,$Y4)),"",INDEX(Stoperler!J:J,$Y4)),IF(ISBLANK(INDEX('Sağ Bekler'!J:J,$Y4)),"",INDEX('Sağ Bekler'!J:J,$Y4)),IF(ISBLANK(INDEX('Sol Bekler'!J:J,$Y4)),"",INDEX('Sol Bekler'!J:J,$Y4)),IF(ISBLANK(INDEX('Orta Saha'!J:J,$Y4)),"",INDEX('Orta Saha'!J:J,$Y4)),IF(ISBLANK(INDEX(Kanatlar!J:J,$Y4)),"",INDEX(Kanatlar!J:J,$Y4)),IF(ISBLANK(INDEX(Forvetler!J:J,$Y4)),"",INDEX(Forvetler!J:J,$Y4))))</f>
        <v/>
      </c>
      <c r="K4" s="2" t="str">
        <f>IF($X4="","",CHOOSE($X4,IF(ISBLANK(INDEX(Kaleciler!K:K,$Y4)),"",INDEX(Kaleciler!K:K,$Y4)),IF(ISBLANK(INDEX(Stoperler!K:K,$Y4)),"",INDEX(Stoperler!K:K,$Y4)),IF(ISBLANK(INDEX('Sağ Bekler'!K:K,$Y4)),"",INDEX('Sağ Bekler'!K:K,$Y4)),IF(ISBLANK(INDEX('Sol Bekler'!K:K,$Y4)),"",INDEX('Sol Bekler'!K:K,$Y4)),IF(ISBLANK(INDEX('Orta Saha'!K:K,$Y4)),"",INDEX('Orta Saha'!K:K,$Y4)),IF(ISBLANK(INDEX(Kanatlar!K:K,$Y4)),"",INDEX(Kanatlar!K:K,$Y4)),IF(ISBLANK(INDEX(Forvetler!K:K,$Y4)),"",INDEX(Forvetler!K:K,$Y4))))</f>
        <v/>
      </c>
      <c r="L4" s="2" t="str">
        <f>IF($X4="","",CHOOSE($X4,IF(ISBLANK(INDEX(Kaleciler!L:L,$Y4)),"",INDEX(Kaleciler!L:L,$Y4)),IF(ISBLANK(INDEX(Stoperler!L:L,$Y4)),"",INDEX(Stoperler!L:L,$Y4)),IF(ISBLANK(INDEX('Sağ Bekler'!L:L,$Y4)),"",INDEX('Sağ Bekler'!L:L,$Y4)),IF(ISBLANK(INDEX('Sol Bekler'!L:L,$Y4)),"",INDEX('Sol Bekler'!L:L,$Y4)),IF(ISBLANK(INDEX('Orta Saha'!L:L,$Y4)),"",INDEX('Orta Saha'!L:L,$Y4)),IF(ISBLANK(INDEX(Kanatlar!L:L,$Y4)),"",INDEX(Kanatlar!L:L,$Y4)),IF(ISBLANK(INDEX(Forvetler!L:L,$Y4)),"",INDEX(Forvetler!L:L,$Y4))))</f>
        <v/>
      </c>
      <c r="M4" s="2" t="str">
        <f>IF($X4="","",CHOOSE($X4,IF(ISBLANK(INDEX(Kaleciler!M:M,$Y4)),"",INDEX(Kaleciler!M:M,$Y4)),IF(ISBLANK(INDEX(Stoperler!M:M,$Y4)),"",INDEX(Stoperler!M:M,$Y4)),IF(ISBLANK(INDEX('Sağ Bekler'!M:M,$Y4)),"",INDEX('Sağ Bekler'!M:M,$Y4)),IF(ISBLANK(INDEX('Sol Bekler'!M:M,$Y4)),"",INDEX('Sol Bekler'!M:M,$Y4)),IF(ISBLANK(INDEX('Orta Saha'!M:M,$Y4)),"",INDEX('Orta Saha'!M:M,$Y4)),IF(ISBLANK(INDEX(Kanatlar!M:M,$Y4)),"",INDEX(Kanatlar!M:M,$Y4)),IF(ISBLANK(INDEX(Forvetler!M:M,$Y4)),"",INDEX(Forvetler!M:M,$Y4))))</f>
        <v/>
      </c>
      <c r="N4" s="2" t="str">
        <f>IF($X4="","",CHOOSE($X4,IF(ISBLANK(INDEX(Kaleciler!N:N,$Y4)),"",INDEX(Kaleciler!N:N,$Y4)),IF(ISBLANK(INDEX(Stoperler!N:N,$Y4)),"",INDEX(Stoperler!N:N,$Y4)),IF(ISBLANK(INDEX('Sağ Bekler'!N:N,$Y4)),"",INDEX('Sağ Bekler'!N:N,$Y4)),IF(ISBLANK(INDEX('Sol Bekler'!N:N,$Y4)),"",INDEX('Sol Bekler'!N:N,$Y4)),IF(ISBLANK(INDEX('Orta Saha'!N:N,$Y4)),"",INDEX('Orta Saha'!N:N,$Y4)),IF(ISBLANK(INDEX(Kanatlar!N:N,$Y4)),"",INDEX(Kanatlar!N:N,$Y4)),IF(ISBLANK(INDEX(Forvetler!N:N,$Y4)),"",INDEX(Forvetler!N:N,$Y4))))</f>
        <v/>
      </c>
      <c r="O4" s="2" t="str">
        <f>IF($X4="","",CHOOSE($X4,IF(ISBLANK(INDEX(Kaleciler!O:O,$Y4)),"",INDEX(Kaleciler!O:O,$Y4)),IF(ISBLANK(INDEX(Stoperler!O:O,$Y4)),"",INDEX(Stoperler!O:O,$Y4)),IF(ISBLANK(INDEX('Sağ Bekler'!O:O,$Y4)),"",INDEX('Sağ Bekler'!O:O,$Y4)),IF(ISBLANK(INDEX('Sol Bekler'!O:O,$Y4)),"",INDEX('Sol Bekler'!O:O,$Y4)),IF(ISBLANK(INDEX('Orta Saha'!O:O,$Y4)),"",INDEX('Orta Saha'!O:O,$Y4)),IF(ISBLANK(INDEX(Kanatlar!O:O,$Y4)),"",INDEX(Kanatlar!O:O,$Y4)),IF(ISBLANK(INDEX(Forvetler!O:O,$Y4)),"",INDEX(Forvetler!O:O,$Y4))))</f>
        <v/>
      </c>
      <c r="P4" s="2" t="str">
        <f>IF($X4="","",CHOOSE($X4,IF(ISBLANK(INDEX(Kaleciler!P:P,$Y4)),"",INDEX(Kaleciler!P:P,$Y4)),IF(ISBLANK(INDEX(Stoperler!P:P,$Y4)),"",INDEX(Stoperler!P:P,$Y4)),IF(ISBLANK(INDEX('Sağ Bekler'!P:P,$Y4)),"",INDEX('Sağ Bekler'!P:P,$Y4)),IF(ISBLANK(INDEX('Sol Bekler'!P:P,$Y4)),"",INDEX('Sol Bekler'!P:P,$Y4)),IF(ISBLANK(INDEX('Orta Saha'!P:P,$Y4)),"",INDEX('Orta Saha'!P:P,$Y4)),IF(ISBLANK(INDEX(Kanatlar!P:P,$Y4)),"",INDEX(Kanatlar!P:P,$Y4)),IF(ISBLANK(INDEX(Forvetler!P:P,$Y4)),"",INDEX(Forvetler!P:P,$Y4))))</f>
        <v/>
      </c>
      <c r="Q4" s="3" t="str">
        <f>IF($X4="","",CHOOSE($X4,IF(ISBLANK(INDEX(Kaleciler!Q:Q,$Y4)),"",INDEX(Kaleciler!Q:Q,$Y4)),IF(ISBLANK(INDEX(Stoperler!Q:Q,$Y4)),"",INDEX(Stoperler!Q:Q,$Y4)),IF(ISBLANK(INDEX('Sağ Bekler'!Q:Q,$Y4)),"",INDEX('Sağ Bekler'!Q:Q,$Y4)),IF(ISBLANK(INDEX('Sol Bekler'!Q:Q,$Y4)),"",INDEX('Sol Bekler'!Q:Q,$Y4)),IF(ISBLANK(INDEX('Orta Saha'!Q:Q,$Y4)),"",INDEX('Orta Saha'!Q:Q,$Y4)),IF(ISBLANK(INDEX(Kanatlar!Q:Q,$Y4)),"",INDEX(Kanatlar!Q:Q,$Y4)),IF(ISBLANK(INDEX(Forvetler!Q:Q,$Y4)),"",INDEX(Forvetler!Q:Q,$Y4))))</f>
        <v>A Liste</v>
      </c>
      <c r="R4" s="4" t="str">
        <f>IF($X4="","",CHOOSE($X4,IF(ISBLANK(INDEX(Kaleciler!R:R,$Y4)),"",INDEX(Kaleciler!R:R,$Y4)),IF(ISBLANK(INDEX(Stoperler!R:R,$Y4)),"",INDEX(Stoperler!R:R,$Y4)),IF(ISBLANK(INDEX('Sağ Bekler'!R:R,$Y4)),"",INDEX('Sağ Bekler'!R:R,$Y4)),IF(ISBLANK(INDEX('Sol Bekler'!R:R,$Y4)),"",INDEX('Sol Bekler'!R:R,$Y4)),IF(ISBLANK(INDEX('Orta Saha'!R:R,$Y4)),"",INDEX('Orta Saha'!R:R,$Y4)),IF(ISBLANK(INDEX(Kanatlar!R:R,$Y4)),"",INDEX(Kanatlar!R:R,$Y4)),IF(ISBLANK(INDEX(Forvetler!R:R,$Y4)),"",INDEX(Forvetler!R:R,$Y4))))</f>
        <v/>
      </c>
      <c r="S4" s="2" t="str">
        <f>IF($X4="","",CHOOSE($X4,IF(ISBLANK(INDEX(Kaleciler!S:S,$Y4)),"",INDEX(Kaleciler!S:S,$Y4)),IF(ISBLANK(INDEX(Stoperler!S:S,$Y4)),"",INDEX(Stoperler!S:S,$Y4)),IF(ISBLANK(INDEX('Sağ Bekler'!S:S,$Y4)),"",INDEX('Sağ Bekler'!S:S,$Y4)),IF(ISBLANK(INDEX('Sol Bekler'!S:S,$Y4)),"",INDEX('Sol Bekler'!S:S,$Y4)),IF(ISBLANK(INDEX('Orta Saha'!S:S,$Y4)),"",INDEX('Orta Saha'!S:S,$Y4)),IF(ISBLANK(INDEX(Kanatlar!S:S,$Y4)),"",INDEX(Kanatlar!S:S,$Y4)),IF(ISBLANK(INDEX(Forvetler!S:S,$Y4)),"",INDEX(Forvetler!S:S,$Y4))))</f>
        <v/>
      </c>
      <c r="T4" s="3" t="str">
        <f>IF($X4="","",CHOOSE($X4,IF(ISBLANK(INDEX(Kaleciler!T:T,$Y4)),"",INDEX(Kaleciler!T:T,$Y4)),IF(ISBLANK(INDEX(Stoperler!T:T,$Y4)),"",INDEX(Stoperler!T:T,$Y4)),IF(ISBLANK(INDEX('Sağ Bekler'!T:T,$Y4)),"",INDEX('Sağ Bekler'!T:T,$Y4)),IF(ISBLANK(INDEX('Sol Bekler'!T:T,$Y4)),"",INDEX('Sol Bekler'!T:T,$Y4)),IF(ISBLANK(INDEX('Orta Saha'!T:T,$Y4)),"",INDEX('Orta Saha'!T:T,$Y4)),IF(ISBLANK(INDEX(Kanatlar!T:T,$Y4)),"",INDEX(Kanatlar!T:T,$Y4)),IF(ISBLANK(INDEX(Forvetler!T:T,$Y4)),"",INDEX(Forvetler!T:T,$Y4))))</f>
        <v/>
      </c>
      <c r="U4">
        <v>1</v>
      </c>
      <c r="V4">
        <v>4</v>
      </c>
      <c r="W4" t="str">
        <f>IF(Kaleciler!$Q$4="A Liste",COUNT($W$3:W3)+1,"")</f>
        <v/>
      </c>
      <c r="X4">
        <f>IFERROR(INDEX($U$4:$U$703,MATCH(ROWS($X$4:X4),$W$4:$W$703,0)),"")</f>
        <v>2</v>
      </c>
      <c r="Y4">
        <f>IFERROR(INDEX($V$4:$V$703,MATCH(ROWS($Y$4:Y4),$W$4:$W$703,0)),"")</f>
        <v>5</v>
      </c>
    </row>
    <row r="5" spans="1:25" x14ac:dyDescent="0.2">
      <c r="A5" s="2">
        <f>IF($X5="","",CHOOSE($X5,IF(ISBLANK(INDEX(Kaleciler!A:A,$Y5)),"",INDEX(Kaleciler!A:A,$Y5)),IF(ISBLANK(INDEX(Stoperler!A:A,$Y5)),"",INDEX(Stoperler!A:A,$Y5)),IF(ISBLANK(INDEX('Sağ Bekler'!A:A,$Y5)),"",INDEX('Sağ Bekler'!A:A,$Y5)),IF(ISBLANK(INDEX('Sol Bekler'!A:A,$Y5)),"",INDEX('Sol Bekler'!A:A,$Y5)),IF(ISBLANK(INDEX('Orta Saha'!A:A,$Y5)),"",INDEX('Orta Saha'!A:A,$Y5)),IF(ISBLANK(INDEX(Kanatlar!A:A,$Y5)),"",INDEX(Kanatlar!A:A,$Y5)),IF(ISBLANK(INDEX(Forvetler!A:A,$Y5)),"",INDEX(Forvetler!A:A,$Y5))))</f>
        <v>5</v>
      </c>
      <c r="B5" s="3" t="str">
        <f>IF($X5="","",CHOOSE($X5,IF(ISBLANK(INDEX(Kaleciler!B:B,$Y5)),"",INDEX(Kaleciler!B:B,$Y5)),IF(ISBLANK(INDEX(Stoperler!B:B,$Y5)),"",INDEX(Stoperler!B:B,$Y5)),IF(ISBLANK(INDEX('Sağ Bekler'!B:B,$Y5)),"",INDEX('Sağ Bekler'!B:B,$Y5)),IF(ISBLANK(INDEX('Sol Bekler'!B:B,$Y5)),"",INDEX('Sol Bekler'!B:B,$Y5)),IF(ISBLANK(INDEX('Orta Saha'!B:B,$Y5)),"",INDEX('Orta Saha'!B:B,$Y5)),IF(ISBLANK(INDEX(Kanatlar!B:B,$Y5)),"",INDEX(Kanatlar!B:B,$Y5)),IF(ISBLANK(INDEX(Forvetler!B:B,$Y5)),"",INDEX(Forvetler!B:B,$Y5))))</f>
        <v>DEVRAN BOZARDIÇ</v>
      </c>
      <c r="C5" s="4">
        <f>IF($X5="","",CHOOSE($X5,IF(ISBLANK(INDEX(Kaleciler!C:C,$Y5)),"",INDEX(Kaleciler!C:C,$Y5)),IF(ISBLANK(INDEX(Stoperler!C:C,$Y5)),"",INDEX(Stoperler!C:C,$Y5)),IF(ISBLANK(INDEX('Sağ Bekler'!C:C,$Y5)),"",INDEX('Sağ Bekler'!C:C,$Y5)),IF(ISBLANK(INDEX('Sol Bekler'!C:C,$Y5)),"",INDEX('Sol Bekler'!C:C,$Y5)),IF(ISBLANK(INDEX('Orta Saha'!C:C,$Y5)),"",INDEX('Orta Saha'!C:C,$Y5)),IF(ISBLANK(INDEX(Kanatlar!C:C,$Y5)),"",INDEX(Kanatlar!C:C,$Y5)),IF(ISBLANK(INDEX(Forvetler!C:C,$Y5)),"",INDEX(Forvetler!C:C,$Y5))))</f>
        <v>38748</v>
      </c>
      <c r="D5" s="2">
        <f ca="1">IF($X5="","",CHOOSE($X5,IF(ISBLANK(INDEX(Kaleciler!D:D,$Y5)),"",INDEX(Kaleciler!D:D,$Y5)),IF(ISBLANK(INDEX(Stoperler!D:D,$Y5)),"",INDEX(Stoperler!D:D,$Y5)),IF(ISBLANK(INDEX('Sağ Bekler'!D:D,$Y5)),"",INDEX('Sağ Bekler'!D:D,$Y5)),IF(ISBLANK(INDEX('Sol Bekler'!D:D,$Y5)),"",INDEX('Sol Bekler'!D:D,$Y5)),IF(ISBLANK(INDEX('Orta Saha'!D:D,$Y5)),"",INDEX('Orta Saha'!D:D,$Y5)),IF(ISBLANK(INDEX(Kanatlar!D:D,$Y5)),"",INDEX(Kanatlar!D:D,$Y5)),IF(ISBLANK(INDEX(Forvetler!D:D,$Y5)),"",INDEX(Forvetler!D:D,$Y5))))</f>
        <v>20</v>
      </c>
      <c r="E5" s="3" t="str">
        <f>IF($X5="","",CHOOSE($X5,IF(ISBLANK(INDEX(Kaleciler!E:E,$Y5)),"",INDEX(Kaleciler!E:E,$Y5)),IF(ISBLANK(INDEX(Stoperler!E:E,$Y5)),"",INDEX(Stoperler!E:E,$Y5)),IF(ISBLANK(INDEX('Sağ Bekler'!E:E,$Y5)),"",INDEX('Sağ Bekler'!E:E,$Y5)),IF(ISBLANK(INDEX('Sol Bekler'!E:E,$Y5)),"",INDEX('Sol Bekler'!E:E,$Y5)),IF(ISBLANK(INDEX('Orta Saha'!E:E,$Y5)),"",INDEX('Orta Saha'!E:E,$Y5)),IF(ISBLANK(INDEX(Kanatlar!E:E,$Y5)),"",INDEX(Kanatlar!E:E,$Y5)),IF(ISBLANK(INDEX(Forvetler!E:E,$Y5)),"",INDEX(Forvetler!E:E,$Y5))))</f>
        <v>Stoper</v>
      </c>
      <c r="F5" s="3" t="str">
        <f>IF($X5="","",CHOOSE($X5,IF(ISBLANK(INDEX(Kaleciler!F:F,$Y5)),"",INDEX(Kaleciler!F:F,$Y5)),IF(ISBLANK(INDEX(Stoperler!F:F,$Y5)),"",INDEX(Stoperler!F:F,$Y5)),IF(ISBLANK(INDEX('Sağ Bekler'!F:F,$Y5)),"",INDEX('Sağ Bekler'!F:F,$Y5)),IF(ISBLANK(INDEX('Sol Bekler'!F:F,$Y5)),"",INDEX('Sol Bekler'!F:F,$Y5)),IF(ISBLANK(INDEX('Orta Saha'!F:F,$Y5)),"",INDEX('Orta Saha'!F:F,$Y5)),IF(ISBLANK(INDEX(Kanatlar!F:F,$Y5)),"",INDEX(Kanatlar!F:F,$Y5)),IF(ISBLANK(INDEX(Forvetler!F:F,$Y5)),"",INDEX(Forvetler!F:F,$Y5))))</f>
        <v>Sol</v>
      </c>
      <c r="G5" s="3" t="str">
        <f>IF($X5="","",CHOOSE($X5,IF(ISBLANK(INDEX(Kaleciler!G:G,$Y5)),"",INDEX(Kaleciler!G:G,$Y5)),IF(ISBLANK(INDEX(Stoperler!G:G,$Y5)),"",INDEX(Stoperler!G:G,$Y5)),IF(ISBLANK(INDEX('Sağ Bekler'!G:G,$Y5)),"",INDEX('Sağ Bekler'!G:G,$Y5)),IF(ISBLANK(INDEX('Sol Bekler'!G:G,$Y5)),"",INDEX('Sol Bekler'!G:G,$Y5)),IF(ISBLANK(INDEX('Orta Saha'!G:G,$Y5)),"",INDEX('Orta Saha'!G:G,$Y5)),IF(ISBLANK(INDEX(Kanatlar!G:G,$Y5)),"",INDEX(Kanatlar!G:G,$Y5)),IF(ISBLANK(INDEX(Forvetler!G:G,$Y5)),"",INDEX(Forvetler!G:G,$Y5))))</f>
        <v>BATMAN PETROLSPOR</v>
      </c>
      <c r="H5" s="3" t="str">
        <f>IF($X5="","",CHOOSE($X5,IF(ISBLANK(INDEX(Kaleciler!H:H,$Y5)),"",INDEX(Kaleciler!H:H,$Y5)),IF(ISBLANK(INDEX(Stoperler!H:H,$Y5)),"",INDEX(Stoperler!H:H,$Y5)),IF(ISBLANK(INDEX('Sağ Bekler'!H:H,$Y5)),"",INDEX('Sağ Bekler'!H:H,$Y5)),IF(ISBLANK(INDEX('Sol Bekler'!H:H,$Y5)),"",INDEX('Sol Bekler'!H:H,$Y5)),IF(ISBLANK(INDEX('Orta Saha'!H:H,$Y5)),"",INDEX('Orta Saha'!H:H,$Y5)),IF(ISBLANK(INDEX(Kanatlar!H:H,$Y5)),"",INDEX(Kanatlar!H:H,$Y5)),IF(ISBLANK(INDEX(Forvetler!H:H,$Y5)),"",INDEX(Forvetler!H:H,$Y5))))</f>
        <v>1.Lig</v>
      </c>
      <c r="I5" s="4">
        <f>IF($X5="","",CHOOSE($X5,IF(ISBLANK(INDEX(Kaleciler!I:I,$Y5)),"",INDEX(Kaleciler!I:I,$Y5)),IF(ISBLANK(INDEX(Stoperler!I:I,$Y5)),"",INDEX(Stoperler!I:I,$Y5)),IF(ISBLANK(INDEX('Sağ Bekler'!I:I,$Y5)),"",INDEX('Sağ Bekler'!I:I,$Y5)),IF(ISBLANK(INDEX('Sol Bekler'!I:I,$Y5)),"",INDEX('Sol Bekler'!I:I,$Y5)),IF(ISBLANK(INDEX('Orta Saha'!I:I,$Y5)),"",INDEX('Orta Saha'!I:I,$Y5)),IF(ISBLANK(INDEX(Kanatlar!I:I,$Y5)),"",INDEX(Kanatlar!I:I,$Y5)),IF(ISBLANK(INDEX(Forvetler!I:I,$Y5)),"",INDEX(Forvetler!I:I,$Y5))))</f>
        <v>46934</v>
      </c>
      <c r="J5" s="4" t="str">
        <f>IF($X5="","",CHOOSE($X5,IF(ISBLANK(INDEX(Kaleciler!J:J,$Y5)),"",INDEX(Kaleciler!J:J,$Y5)),IF(ISBLANK(INDEX(Stoperler!J:J,$Y5)),"",INDEX(Stoperler!J:J,$Y5)),IF(ISBLANK(INDEX('Sağ Bekler'!J:J,$Y5)),"",INDEX('Sağ Bekler'!J:J,$Y5)),IF(ISBLANK(INDEX('Sol Bekler'!J:J,$Y5)),"",INDEX('Sol Bekler'!J:J,$Y5)),IF(ISBLANK(INDEX('Orta Saha'!J:J,$Y5)),"",INDEX('Orta Saha'!J:J,$Y5)),IF(ISBLANK(INDEX(Kanatlar!J:J,$Y5)),"",INDEX(Kanatlar!J:J,$Y5)),IF(ISBLANK(INDEX(Forvetler!J:J,$Y5)),"",INDEX(Forvetler!J:J,$Y5))))</f>
        <v/>
      </c>
      <c r="K5" s="2" t="str">
        <f>IF($X5="","",CHOOSE($X5,IF(ISBLANK(INDEX(Kaleciler!K:K,$Y5)),"",INDEX(Kaleciler!K:K,$Y5)),IF(ISBLANK(INDEX(Stoperler!K:K,$Y5)),"",INDEX(Stoperler!K:K,$Y5)),IF(ISBLANK(INDEX('Sağ Bekler'!K:K,$Y5)),"",INDEX('Sağ Bekler'!K:K,$Y5)),IF(ISBLANK(INDEX('Sol Bekler'!K:K,$Y5)),"",INDEX('Sol Bekler'!K:K,$Y5)),IF(ISBLANK(INDEX('Orta Saha'!K:K,$Y5)),"",INDEX('Orta Saha'!K:K,$Y5)),IF(ISBLANK(INDEX(Kanatlar!K:K,$Y5)),"",INDEX(Kanatlar!K:K,$Y5)),IF(ISBLANK(INDEX(Forvetler!K:K,$Y5)),"",INDEX(Forvetler!K:K,$Y5))))</f>
        <v/>
      </c>
      <c r="L5" s="2" t="str">
        <f>IF($X5="","",CHOOSE($X5,IF(ISBLANK(INDEX(Kaleciler!L:L,$Y5)),"",INDEX(Kaleciler!L:L,$Y5)),IF(ISBLANK(INDEX(Stoperler!L:L,$Y5)),"",INDEX(Stoperler!L:L,$Y5)),IF(ISBLANK(INDEX('Sağ Bekler'!L:L,$Y5)),"",INDEX('Sağ Bekler'!L:L,$Y5)),IF(ISBLANK(INDEX('Sol Bekler'!L:L,$Y5)),"",INDEX('Sol Bekler'!L:L,$Y5)),IF(ISBLANK(INDEX('Orta Saha'!L:L,$Y5)),"",INDEX('Orta Saha'!L:L,$Y5)),IF(ISBLANK(INDEX(Kanatlar!L:L,$Y5)),"",INDEX(Kanatlar!L:L,$Y5)),IF(ISBLANK(INDEX(Forvetler!L:L,$Y5)),"",INDEX(Forvetler!L:L,$Y5))))</f>
        <v/>
      </c>
      <c r="M5" s="2" t="str">
        <f>IF($X5="","",CHOOSE($X5,IF(ISBLANK(INDEX(Kaleciler!M:M,$Y5)),"",INDEX(Kaleciler!M:M,$Y5)),IF(ISBLANK(INDEX(Stoperler!M:M,$Y5)),"",INDEX(Stoperler!M:M,$Y5)),IF(ISBLANK(INDEX('Sağ Bekler'!M:M,$Y5)),"",INDEX('Sağ Bekler'!M:M,$Y5)),IF(ISBLANK(INDEX('Sol Bekler'!M:M,$Y5)),"",INDEX('Sol Bekler'!M:M,$Y5)),IF(ISBLANK(INDEX('Orta Saha'!M:M,$Y5)),"",INDEX('Orta Saha'!M:M,$Y5)),IF(ISBLANK(INDEX(Kanatlar!M:M,$Y5)),"",INDEX(Kanatlar!M:M,$Y5)),IF(ISBLANK(INDEX(Forvetler!M:M,$Y5)),"",INDEX(Forvetler!M:M,$Y5))))</f>
        <v/>
      </c>
      <c r="N5" s="2" t="str">
        <f>IF($X5="","",CHOOSE($X5,IF(ISBLANK(INDEX(Kaleciler!N:N,$Y5)),"",INDEX(Kaleciler!N:N,$Y5)),IF(ISBLANK(INDEX(Stoperler!N:N,$Y5)),"",INDEX(Stoperler!N:N,$Y5)),IF(ISBLANK(INDEX('Sağ Bekler'!N:N,$Y5)),"",INDEX('Sağ Bekler'!N:N,$Y5)),IF(ISBLANK(INDEX('Sol Bekler'!N:N,$Y5)),"",INDEX('Sol Bekler'!N:N,$Y5)),IF(ISBLANK(INDEX('Orta Saha'!N:N,$Y5)),"",INDEX('Orta Saha'!N:N,$Y5)),IF(ISBLANK(INDEX(Kanatlar!N:N,$Y5)),"",INDEX(Kanatlar!N:N,$Y5)),IF(ISBLANK(INDEX(Forvetler!N:N,$Y5)),"",INDEX(Forvetler!N:N,$Y5))))</f>
        <v/>
      </c>
      <c r="O5" s="2" t="str">
        <f>IF($X5="","",CHOOSE($X5,IF(ISBLANK(INDEX(Kaleciler!O:O,$Y5)),"",INDEX(Kaleciler!O:O,$Y5)),IF(ISBLANK(INDEX(Stoperler!O:O,$Y5)),"",INDEX(Stoperler!O:O,$Y5)),IF(ISBLANK(INDEX('Sağ Bekler'!O:O,$Y5)),"",INDEX('Sağ Bekler'!O:O,$Y5)),IF(ISBLANK(INDEX('Sol Bekler'!O:O,$Y5)),"",INDEX('Sol Bekler'!O:O,$Y5)),IF(ISBLANK(INDEX('Orta Saha'!O:O,$Y5)),"",INDEX('Orta Saha'!O:O,$Y5)),IF(ISBLANK(INDEX(Kanatlar!O:O,$Y5)),"",INDEX(Kanatlar!O:O,$Y5)),IF(ISBLANK(INDEX(Forvetler!O:O,$Y5)),"",INDEX(Forvetler!O:O,$Y5))))</f>
        <v/>
      </c>
      <c r="P5" s="2" t="str">
        <f>IF($X5="","",CHOOSE($X5,IF(ISBLANK(INDEX(Kaleciler!P:P,$Y5)),"",INDEX(Kaleciler!P:P,$Y5)),IF(ISBLANK(INDEX(Stoperler!P:P,$Y5)),"",INDEX(Stoperler!P:P,$Y5)),IF(ISBLANK(INDEX('Sağ Bekler'!P:P,$Y5)),"",INDEX('Sağ Bekler'!P:P,$Y5)),IF(ISBLANK(INDEX('Sol Bekler'!P:P,$Y5)),"",INDEX('Sol Bekler'!P:P,$Y5)),IF(ISBLANK(INDEX('Orta Saha'!P:P,$Y5)),"",INDEX('Orta Saha'!P:P,$Y5)),IF(ISBLANK(INDEX(Kanatlar!P:P,$Y5)),"",INDEX(Kanatlar!P:P,$Y5)),IF(ISBLANK(INDEX(Forvetler!P:P,$Y5)),"",INDEX(Forvetler!P:P,$Y5))))</f>
        <v/>
      </c>
      <c r="Q5" s="3" t="str">
        <f>IF($X5="","",CHOOSE($X5,IF(ISBLANK(INDEX(Kaleciler!Q:Q,$Y5)),"",INDEX(Kaleciler!Q:Q,$Y5)),IF(ISBLANK(INDEX(Stoperler!Q:Q,$Y5)),"",INDEX(Stoperler!Q:Q,$Y5)),IF(ISBLANK(INDEX('Sağ Bekler'!Q:Q,$Y5)),"",INDEX('Sağ Bekler'!Q:Q,$Y5)),IF(ISBLANK(INDEX('Sol Bekler'!Q:Q,$Y5)),"",INDEX('Sol Bekler'!Q:Q,$Y5)),IF(ISBLANK(INDEX('Orta Saha'!Q:Q,$Y5)),"",INDEX('Orta Saha'!Q:Q,$Y5)),IF(ISBLANK(INDEX(Kanatlar!Q:Q,$Y5)),"",INDEX(Kanatlar!Q:Q,$Y5)),IF(ISBLANK(INDEX(Forvetler!Q:Q,$Y5)),"",INDEX(Forvetler!Q:Q,$Y5))))</f>
        <v>A Liste</v>
      </c>
      <c r="R5" s="4" t="str">
        <f>IF($X5="","",CHOOSE($X5,IF(ISBLANK(INDEX(Kaleciler!R:R,$Y5)),"",INDEX(Kaleciler!R:R,$Y5)),IF(ISBLANK(INDEX(Stoperler!R:R,$Y5)),"",INDEX(Stoperler!R:R,$Y5)),IF(ISBLANK(INDEX('Sağ Bekler'!R:R,$Y5)),"",INDEX('Sağ Bekler'!R:R,$Y5)),IF(ISBLANK(INDEX('Sol Bekler'!R:R,$Y5)),"",INDEX('Sol Bekler'!R:R,$Y5)),IF(ISBLANK(INDEX('Orta Saha'!R:R,$Y5)),"",INDEX('Orta Saha'!R:R,$Y5)),IF(ISBLANK(INDEX(Kanatlar!R:R,$Y5)),"",INDEX(Kanatlar!R:R,$Y5)),IF(ISBLANK(INDEX(Forvetler!R:R,$Y5)),"",INDEX(Forvetler!R:R,$Y5))))</f>
        <v/>
      </c>
      <c r="S5" s="2" t="str">
        <f>IF($X5="","",CHOOSE($X5,IF(ISBLANK(INDEX(Kaleciler!S:S,$Y5)),"",INDEX(Kaleciler!S:S,$Y5)),IF(ISBLANK(INDEX(Stoperler!S:S,$Y5)),"",INDEX(Stoperler!S:S,$Y5)),IF(ISBLANK(INDEX('Sağ Bekler'!S:S,$Y5)),"",INDEX('Sağ Bekler'!S:S,$Y5)),IF(ISBLANK(INDEX('Sol Bekler'!S:S,$Y5)),"",INDEX('Sol Bekler'!S:S,$Y5)),IF(ISBLANK(INDEX('Orta Saha'!S:S,$Y5)),"",INDEX('Orta Saha'!S:S,$Y5)),IF(ISBLANK(INDEX(Kanatlar!S:S,$Y5)),"",INDEX(Kanatlar!S:S,$Y5)),IF(ISBLANK(INDEX(Forvetler!S:S,$Y5)),"",INDEX(Forvetler!S:S,$Y5))))</f>
        <v/>
      </c>
      <c r="T5" s="3" t="str">
        <f>IF($X5="","",CHOOSE($X5,IF(ISBLANK(INDEX(Kaleciler!T:T,$Y5)),"",INDEX(Kaleciler!T:T,$Y5)),IF(ISBLANK(INDEX(Stoperler!T:T,$Y5)),"",INDEX(Stoperler!T:T,$Y5)),IF(ISBLANK(INDEX('Sağ Bekler'!T:T,$Y5)),"",INDEX('Sağ Bekler'!T:T,$Y5)),IF(ISBLANK(INDEX('Sol Bekler'!T:T,$Y5)),"",INDEX('Sol Bekler'!T:T,$Y5)),IF(ISBLANK(INDEX('Orta Saha'!T:T,$Y5)),"",INDEX('Orta Saha'!T:T,$Y5)),IF(ISBLANK(INDEX(Kanatlar!T:T,$Y5)),"",INDEX(Kanatlar!T:T,$Y5)),IF(ISBLANK(INDEX(Forvetler!T:T,$Y5)),"",INDEX(Forvetler!T:T,$Y5))))</f>
        <v/>
      </c>
      <c r="U5">
        <v>1</v>
      </c>
      <c r="V5">
        <v>5</v>
      </c>
      <c r="W5" t="str">
        <f>IF(Kaleciler!$Q$5="A Liste",COUNT($W$3:W4)+1,"")</f>
        <v/>
      </c>
      <c r="X5">
        <f>IFERROR(INDEX($U$4:$U$703,MATCH(ROWS($X$4:X5),$W$4:$W$703,0)),"")</f>
        <v>2</v>
      </c>
      <c r="Y5">
        <f>IFERROR(INDEX($V$4:$V$703,MATCH(ROWS($Y$4:Y5),$W$4:$W$703,0)),"")</f>
        <v>8</v>
      </c>
    </row>
    <row r="6" spans="1:25" x14ac:dyDescent="0.2">
      <c r="A6" s="2">
        <f>IF($X6="","",CHOOSE($X6,IF(ISBLANK(INDEX(Kaleciler!A:A,$Y6)),"",INDEX(Kaleciler!A:A,$Y6)),IF(ISBLANK(INDEX(Stoperler!A:A,$Y6)),"",INDEX(Stoperler!A:A,$Y6)),IF(ISBLANK(INDEX('Sağ Bekler'!A:A,$Y6)),"",INDEX('Sağ Bekler'!A:A,$Y6)),IF(ISBLANK(INDEX('Sol Bekler'!A:A,$Y6)),"",INDEX('Sol Bekler'!A:A,$Y6)),IF(ISBLANK(INDEX('Orta Saha'!A:A,$Y6)),"",INDEX('Orta Saha'!A:A,$Y6)),IF(ISBLANK(INDEX(Kanatlar!A:A,$Y6)),"",INDEX(Kanatlar!A:A,$Y6)),IF(ISBLANK(INDEX(Forvetler!A:A,$Y6)),"",INDEX(Forvetler!A:A,$Y6))))</f>
        <v>3</v>
      </c>
      <c r="B6" s="3" t="str">
        <f>IF($X6="","",CHOOSE($X6,IF(ISBLANK(INDEX(Kaleciler!B:B,$Y6)),"",INDEX(Kaleciler!B:B,$Y6)),IF(ISBLANK(INDEX(Stoperler!B:B,$Y6)),"",INDEX(Stoperler!B:B,$Y6)),IF(ISBLANK(INDEX('Sağ Bekler'!B:B,$Y6)),"",INDEX('Sağ Bekler'!B:B,$Y6)),IF(ISBLANK(INDEX('Sol Bekler'!B:B,$Y6)),"",INDEX('Sol Bekler'!B:B,$Y6)),IF(ISBLANK(INDEX('Orta Saha'!B:B,$Y6)),"",INDEX('Orta Saha'!B:B,$Y6)),IF(ISBLANK(INDEX(Kanatlar!B:B,$Y6)),"",INDEX(Kanatlar!B:B,$Y6)),IF(ISBLANK(INDEX(Forvetler!B:B,$Y6)),"",INDEX(Forvetler!B:B,$Y6))))</f>
        <v>LEON ÇALIŞKAN</v>
      </c>
      <c r="C6" s="4">
        <f>IF($X6="","",CHOOSE($X6,IF(ISBLANK(INDEX(Kaleciler!C:C,$Y6)),"",INDEX(Kaleciler!C:C,$Y6)),IF(ISBLANK(INDEX(Stoperler!C:C,$Y6)),"",INDEX(Stoperler!C:C,$Y6)),IF(ISBLANK(INDEX('Sağ Bekler'!C:C,$Y6)),"",INDEX('Sağ Bekler'!C:C,$Y6)),IF(ISBLANK(INDEX('Sol Bekler'!C:C,$Y6)),"",INDEX('Sol Bekler'!C:C,$Y6)),IF(ISBLANK(INDEX('Orta Saha'!C:C,$Y6)),"",INDEX('Orta Saha'!C:C,$Y6)),IF(ISBLANK(INDEX(Kanatlar!C:C,$Y6)),"",INDEX(Kanatlar!C:C,$Y6)),IF(ISBLANK(INDEX(Forvetler!C:C,$Y6)),"",INDEX(Forvetler!C:C,$Y6))))</f>
        <v>38975</v>
      </c>
      <c r="D6" s="2">
        <f ca="1">IF($X6="","",CHOOSE($X6,IF(ISBLANK(INDEX(Kaleciler!D:D,$Y6)),"",INDEX(Kaleciler!D:D,$Y6)),IF(ISBLANK(INDEX(Stoperler!D:D,$Y6)),"",INDEX(Stoperler!D:D,$Y6)),IF(ISBLANK(INDEX('Sağ Bekler'!D:D,$Y6)),"",INDEX('Sağ Bekler'!D:D,$Y6)),IF(ISBLANK(INDEX('Sol Bekler'!D:D,$Y6)),"",INDEX('Sol Bekler'!D:D,$Y6)),IF(ISBLANK(INDEX('Orta Saha'!D:D,$Y6)),"",INDEX('Orta Saha'!D:D,$Y6)),IF(ISBLANK(INDEX(Kanatlar!D:D,$Y6)),"",INDEX(Kanatlar!D:D,$Y6)),IF(ISBLANK(INDEX(Forvetler!D:D,$Y6)),"",INDEX(Forvetler!D:D,$Y6))))</f>
        <v>20</v>
      </c>
      <c r="E6" s="3" t="str">
        <f>IF($X6="","",CHOOSE($X6,IF(ISBLANK(INDEX(Kaleciler!E:E,$Y6)),"",INDEX(Kaleciler!E:E,$Y6)),IF(ISBLANK(INDEX(Stoperler!E:E,$Y6)),"",INDEX(Stoperler!E:E,$Y6)),IF(ISBLANK(INDEX('Sağ Bekler'!E:E,$Y6)),"",INDEX('Sağ Bekler'!E:E,$Y6)),IF(ISBLANK(INDEX('Sol Bekler'!E:E,$Y6)),"",INDEX('Sol Bekler'!E:E,$Y6)),IF(ISBLANK(INDEX('Orta Saha'!E:E,$Y6)),"",INDEX('Orta Saha'!E:E,$Y6)),IF(ISBLANK(INDEX(Kanatlar!E:E,$Y6)),"",INDEX(Kanatlar!E:E,$Y6)),IF(ISBLANK(INDEX(Forvetler!E:E,$Y6)),"",INDEX(Forvetler!E:E,$Y6))))</f>
        <v>Orta Saha</v>
      </c>
      <c r="F6" s="3" t="str">
        <f>IF($X6="","",CHOOSE($X6,IF(ISBLANK(INDEX(Kaleciler!F:F,$Y6)),"",INDEX(Kaleciler!F:F,$Y6)),IF(ISBLANK(INDEX(Stoperler!F:F,$Y6)),"",INDEX(Stoperler!F:F,$Y6)),IF(ISBLANK(INDEX('Sağ Bekler'!F:F,$Y6)),"",INDEX('Sağ Bekler'!F:F,$Y6)),IF(ISBLANK(INDEX('Sol Bekler'!F:F,$Y6)),"",INDEX('Sol Bekler'!F:F,$Y6)),IF(ISBLANK(INDEX('Orta Saha'!F:F,$Y6)),"",INDEX('Orta Saha'!F:F,$Y6)),IF(ISBLANK(INDEX(Kanatlar!F:F,$Y6)),"",INDEX(Kanatlar!F:F,$Y6)),IF(ISBLANK(INDEX(Forvetler!F:F,$Y6)),"",INDEX(Forvetler!F:F,$Y6))))</f>
        <v>Sol</v>
      </c>
      <c r="G6" s="3" t="str">
        <f>IF($X6="","",CHOOSE($X6,IF(ISBLANK(INDEX(Kaleciler!G:G,$Y6)),"",INDEX(Kaleciler!G:G,$Y6)),IF(ISBLANK(INDEX(Stoperler!G:G,$Y6)),"",INDEX(Stoperler!G:G,$Y6)),IF(ISBLANK(INDEX('Sağ Bekler'!G:G,$Y6)),"",INDEX('Sağ Bekler'!G:G,$Y6)),IF(ISBLANK(INDEX('Sol Bekler'!G:G,$Y6)),"",INDEX('Sol Bekler'!G:G,$Y6)),IF(ISBLANK(INDEX('Orta Saha'!G:G,$Y6)),"",INDEX('Orta Saha'!G:G,$Y6)),IF(ISBLANK(INDEX(Kanatlar!G:G,$Y6)),"",INDEX(Kanatlar!G:G,$Y6)),IF(ISBLANK(INDEX(Forvetler!G:G,$Y6)),"",INDEX(Forvetler!G:G,$Y6))))</f>
        <v>IĞDIR FK</v>
      </c>
      <c r="H6" s="3" t="str">
        <f>IF($X6="","",CHOOSE($X6,IF(ISBLANK(INDEX(Kaleciler!H:H,$Y6)),"",INDEX(Kaleciler!H:H,$Y6)),IF(ISBLANK(INDEX(Stoperler!H:H,$Y6)),"",INDEX(Stoperler!H:H,$Y6)),IF(ISBLANK(INDEX('Sağ Bekler'!H:H,$Y6)),"",INDEX('Sağ Bekler'!H:H,$Y6)),IF(ISBLANK(INDEX('Sol Bekler'!H:H,$Y6)),"",INDEX('Sol Bekler'!H:H,$Y6)),IF(ISBLANK(INDEX('Orta Saha'!H:H,$Y6)),"",INDEX('Orta Saha'!H:H,$Y6)),IF(ISBLANK(INDEX(Kanatlar!H:H,$Y6)),"",INDEX(Kanatlar!H:H,$Y6)),IF(ISBLANK(INDEX(Forvetler!H:H,$Y6)),"",INDEX(Forvetler!H:H,$Y6))))</f>
        <v>1.Lig</v>
      </c>
      <c r="I6" s="4" t="str">
        <f>IF($X6="","",CHOOSE($X6,IF(ISBLANK(INDEX(Kaleciler!I:I,$Y6)),"",INDEX(Kaleciler!I:I,$Y6)),IF(ISBLANK(INDEX(Stoperler!I:I,$Y6)),"",INDEX(Stoperler!I:I,$Y6)),IF(ISBLANK(INDEX('Sağ Bekler'!I:I,$Y6)),"",INDEX('Sağ Bekler'!I:I,$Y6)),IF(ISBLANK(INDEX('Sol Bekler'!I:I,$Y6)),"",INDEX('Sol Bekler'!I:I,$Y6)),IF(ISBLANK(INDEX('Orta Saha'!I:I,$Y6)),"",INDEX('Orta Saha'!I:I,$Y6)),IF(ISBLANK(INDEX(Kanatlar!I:I,$Y6)),"",INDEX(Kanatlar!I:I,$Y6)),IF(ISBLANK(INDEX(Forvetler!I:I,$Y6)),"",INDEX(Forvetler!I:I,$Y6))))</f>
        <v/>
      </c>
      <c r="J6" s="4" t="str">
        <f>IF($X6="","",CHOOSE($X6,IF(ISBLANK(INDEX(Kaleciler!J:J,$Y6)),"",INDEX(Kaleciler!J:J,$Y6)),IF(ISBLANK(INDEX(Stoperler!J:J,$Y6)),"",INDEX(Stoperler!J:J,$Y6)),IF(ISBLANK(INDEX('Sağ Bekler'!J:J,$Y6)),"",INDEX('Sağ Bekler'!J:J,$Y6)),IF(ISBLANK(INDEX('Sol Bekler'!J:J,$Y6)),"",INDEX('Sol Bekler'!J:J,$Y6)),IF(ISBLANK(INDEX('Orta Saha'!J:J,$Y6)),"",INDEX('Orta Saha'!J:J,$Y6)),IF(ISBLANK(INDEX(Kanatlar!J:J,$Y6)),"",INDEX(Kanatlar!J:J,$Y6)),IF(ISBLANK(INDEX(Forvetler!J:J,$Y6)),"",INDEX(Forvetler!J:J,$Y6))))</f>
        <v/>
      </c>
      <c r="K6" s="2" t="str">
        <f>IF($X6="","",CHOOSE($X6,IF(ISBLANK(INDEX(Kaleciler!K:K,$Y6)),"",INDEX(Kaleciler!K:K,$Y6)),IF(ISBLANK(INDEX(Stoperler!K:K,$Y6)),"",INDEX(Stoperler!K:K,$Y6)),IF(ISBLANK(INDEX('Sağ Bekler'!K:K,$Y6)),"",INDEX('Sağ Bekler'!K:K,$Y6)),IF(ISBLANK(INDEX('Sol Bekler'!K:K,$Y6)),"",INDEX('Sol Bekler'!K:K,$Y6)),IF(ISBLANK(INDEX('Orta Saha'!K:K,$Y6)),"",INDEX('Orta Saha'!K:K,$Y6)),IF(ISBLANK(INDEX(Kanatlar!K:K,$Y6)),"",INDEX(Kanatlar!K:K,$Y6)),IF(ISBLANK(INDEX(Forvetler!K:K,$Y6)),"",INDEX(Forvetler!K:K,$Y6))))</f>
        <v/>
      </c>
      <c r="L6" s="2" t="str">
        <f>IF($X6="","",CHOOSE($X6,IF(ISBLANK(INDEX(Kaleciler!L:L,$Y6)),"",INDEX(Kaleciler!L:L,$Y6)),IF(ISBLANK(INDEX(Stoperler!L:L,$Y6)),"",INDEX(Stoperler!L:L,$Y6)),IF(ISBLANK(INDEX('Sağ Bekler'!L:L,$Y6)),"",INDEX('Sağ Bekler'!L:L,$Y6)),IF(ISBLANK(INDEX('Sol Bekler'!L:L,$Y6)),"",INDEX('Sol Bekler'!L:L,$Y6)),IF(ISBLANK(INDEX('Orta Saha'!L:L,$Y6)),"",INDEX('Orta Saha'!L:L,$Y6)),IF(ISBLANK(INDEX(Kanatlar!L:L,$Y6)),"",INDEX(Kanatlar!L:L,$Y6)),IF(ISBLANK(INDEX(Forvetler!L:L,$Y6)),"",INDEX(Forvetler!L:L,$Y6))))</f>
        <v/>
      </c>
      <c r="M6" s="2" t="str">
        <f>IF($X6="","",CHOOSE($X6,IF(ISBLANK(INDEX(Kaleciler!M:M,$Y6)),"",INDEX(Kaleciler!M:M,$Y6)),IF(ISBLANK(INDEX(Stoperler!M:M,$Y6)),"",INDEX(Stoperler!M:M,$Y6)),IF(ISBLANK(INDEX('Sağ Bekler'!M:M,$Y6)),"",INDEX('Sağ Bekler'!M:M,$Y6)),IF(ISBLANK(INDEX('Sol Bekler'!M:M,$Y6)),"",INDEX('Sol Bekler'!M:M,$Y6)),IF(ISBLANK(INDEX('Orta Saha'!M:M,$Y6)),"",INDEX('Orta Saha'!M:M,$Y6)),IF(ISBLANK(INDEX(Kanatlar!M:M,$Y6)),"",INDEX(Kanatlar!M:M,$Y6)),IF(ISBLANK(INDEX(Forvetler!M:M,$Y6)),"",INDEX(Forvetler!M:M,$Y6))))</f>
        <v/>
      </c>
      <c r="N6" s="2" t="str">
        <f>IF($X6="","",CHOOSE($X6,IF(ISBLANK(INDEX(Kaleciler!N:N,$Y6)),"",INDEX(Kaleciler!N:N,$Y6)),IF(ISBLANK(INDEX(Stoperler!N:N,$Y6)),"",INDEX(Stoperler!N:N,$Y6)),IF(ISBLANK(INDEX('Sağ Bekler'!N:N,$Y6)),"",INDEX('Sağ Bekler'!N:N,$Y6)),IF(ISBLANK(INDEX('Sol Bekler'!N:N,$Y6)),"",INDEX('Sol Bekler'!N:N,$Y6)),IF(ISBLANK(INDEX('Orta Saha'!N:N,$Y6)),"",INDEX('Orta Saha'!N:N,$Y6)),IF(ISBLANK(INDEX(Kanatlar!N:N,$Y6)),"",INDEX(Kanatlar!N:N,$Y6)),IF(ISBLANK(INDEX(Forvetler!N:N,$Y6)),"",INDEX(Forvetler!N:N,$Y6))))</f>
        <v/>
      </c>
      <c r="O6" s="2" t="str">
        <f>IF($X6="","",CHOOSE($X6,IF(ISBLANK(INDEX(Kaleciler!O:O,$Y6)),"",INDEX(Kaleciler!O:O,$Y6)),IF(ISBLANK(INDEX(Stoperler!O:O,$Y6)),"",INDEX(Stoperler!O:O,$Y6)),IF(ISBLANK(INDEX('Sağ Bekler'!O:O,$Y6)),"",INDEX('Sağ Bekler'!O:O,$Y6)),IF(ISBLANK(INDEX('Sol Bekler'!O:O,$Y6)),"",INDEX('Sol Bekler'!O:O,$Y6)),IF(ISBLANK(INDEX('Orta Saha'!O:O,$Y6)),"",INDEX('Orta Saha'!O:O,$Y6)),IF(ISBLANK(INDEX(Kanatlar!O:O,$Y6)),"",INDEX(Kanatlar!O:O,$Y6)),IF(ISBLANK(INDEX(Forvetler!O:O,$Y6)),"",INDEX(Forvetler!O:O,$Y6))))</f>
        <v/>
      </c>
      <c r="P6" s="2" t="str">
        <f>IF($X6="","",CHOOSE($X6,IF(ISBLANK(INDEX(Kaleciler!P:P,$Y6)),"",INDEX(Kaleciler!P:P,$Y6)),IF(ISBLANK(INDEX(Stoperler!P:P,$Y6)),"",INDEX(Stoperler!P:P,$Y6)),IF(ISBLANK(INDEX('Sağ Bekler'!P:P,$Y6)),"",INDEX('Sağ Bekler'!P:P,$Y6)),IF(ISBLANK(INDEX('Sol Bekler'!P:P,$Y6)),"",INDEX('Sol Bekler'!P:P,$Y6)),IF(ISBLANK(INDEX('Orta Saha'!P:P,$Y6)),"",INDEX('Orta Saha'!P:P,$Y6)),IF(ISBLANK(INDEX(Kanatlar!P:P,$Y6)),"",INDEX(Kanatlar!P:P,$Y6)),IF(ISBLANK(INDEX(Forvetler!P:P,$Y6)),"",INDEX(Forvetler!P:P,$Y6))))</f>
        <v/>
      </c>
      <c r="Q6" s="3" t="str">
        <f>IF($X6="","",CHOOSE($X6,IF(ISBLANK(INDEX(Kaleciler!Q:Q,$Y6)),"",INDEX(Kaleciler!Q:Q,$Y6)),IF(ISBLANK(INDEX(Stoperler!Q:Q,$Y6)),"",INDEX(Stoperler!Q:Q,$Y6)),IF(ISBLANK(INDEX('Sağ Bekler'!Q:Q,$Y6)),"",INDEX('Sağ Bekler'!Q:Q,$Y6)),IF(ISBLANK(INDEX('Sol Bekler'!Q:Q,$Y6)),"",INDEX('Sol Bekler'!Q:Q,$Y6)),IF(ISBLANK(INDEX('Orta Saha'!Q:Q,$Y6)),"",INDEX('Orta Saha'!Q:Q,$Y6)),IF(ISBLANK(INDEX(Kanatlar!Q:Q,$Y6)),"",INDEX(Kanatlar!Q:Q,$Y6)),IF(ISBLANK(INDEX(Forvetler!Q:Q,$Y6)),"",INDEX(Forvetler!Q:Q,$Y6))))</f>
        <v>A Liste</v>
      </c>
      <c r="R6" s="4" t="str">
        <f>IF($X6="","",CHOOSE($X6,IF(ISBLANK(INDEX(Kaleciler!R:R,$Y6)),"",INDEX(Kaleciler!R:R,$Y6)),IF(ISBLANK(INDEX(Stoperler!R:R,$Y6)),"",INDEX(Stoperler!R:R,$Y6)),IF(ISBLANK(INDEX('Sağ Bekler'!R:R,$Y6)),"",INDEX('Sağ Bekler'!R:R,$Y6)),IF(ISBLANK(INDEX('Sol Bekler'!R:R,$Y6)),"",INDEX('Sol Bekler'!R:R,$Y6)),IF(ISBLANK(INDEX('Orta Saha'!R:R,$Y6)),"",INDEX('Orta Saha'!R:R,$Y6)),IF(ISBLANK(INDEX(Kanatlar!R:R,$Y6)),"",INDEX(Kanatlar!R:R,$Y6)),IF(ISBLANK(INDEX(Forvetler!R:R,$Y6)),"",INDEX(Forvetler!R:R,$Y6))))</f>
        <v/>
      </c>
      <c r="S6" s="2" t="str">
        <f>IF($X6="","",CHOOSE($X6,IF(ISBLANK(INDEX(Kaleciler!S:S,$Y6)),"",INDEX(Kaleciler!S:S,$Y6)),IF(ISBLANK(INDEX(Stoperler!S:S,$Y6)),"",INDEX(Stoperler!S:S,$Y6)),IF(ISBLANK(INDEX('Sağ Bekler'!S:S,$Y6)),"",INDEX('Sağ Bekler'!S:S,$Y6)),IF(ISBLANK(INDEX('Sol Bekler'!S:S,$Y6)),"",INDEX('Sol Bekler'!S:S,$Y6)),IF(ISBLANK(INDEX('Orta Saha'!S:S,$Y6)),"",INDEX('Orta Saha'!S:S,$Y6)),IF(ISBLANK(INDEX(Kanatlar!S:S,$Y6)),"",INDEX(Kanatlar!S:S,$Y6)),IF(ISBLANK(INDEX(Forvetler!S:S,$Y6)),"",INDEX(Forvetler!S:S,$Y6))))</f>
        <v/>
      </c>
      <c r="T6" s="3" t="str">
        <f>IF($X6="","",CHOOSE($X6,IF(ISBLANK(INDEX(Kaleciler!T:T,$Y6)),"",INDEX(Kaleciler!T:T,$Y6)),IF(ISBLANK(INDEX(Stoperler!T:T,$Y6)),"",INDEX(Stoperler!T:T,$Y6)),IF(ISBLANK(INDEX('Sağ Bekler'!T:T,$Y6)),"",INDEX('Sağ Bekler'!T:T,$Y6)),IF(ISBLANK(INDEX('Sol Bekler'!T:T,$Y6)),"",INDEX('Sol Bekler'!T:T,$Y6)),IF(ISBLANK(INDEX('Orta Saha'!T:T,$Y6)),"",INDEX('Orta Saha'!T:T,$Y6)),IF(ISBLANK(INDEX(Kanatlar!T:T,$Y6)),"",INDEX(Kanatlar!T:T,$Y6)),IF(ISBLANK(INDEX(Forvetler!T:T,$Y6)),"",INDEX(Forvetler!T:T,$Y6))))</f>
        <v/>
      </c>
      <c r="U6">
        <v>1</v>
      </c>
      <c r="V6">
        <v>6</v>
      </c>
      <c r="W6" t="str">
        <f>IF(Kaleciler!$Q$6="A Liste",COUNT($W$3:W5)+1,"")</f>
        <v/>
      </c>
      <c r="X6">
        <f>IFERROR(INDEX($U$4:$U$703,MATCH(ROWS($X$4:X6),$W$4:$W$703,0)),"")</f>
        <v>5</v>
      </c>
      <c r="Y6">
        <f>IFERROR(INDEX($V$4:$V$703,MATCH(ROWS($Y$4:Y6),$W$4:$W$703,0)),"")</f>
        <v>6</v>
      </c>
    </row>
    <row r="7" spans="1:25" x14ac:dyDescent="0.2">
      <c r="A7" s="2">
        <f>IF($X7="","",CHOOSE($X7,IF(ISBLANK(INDEX(Kaleciler!A:A,$Y7)),"",INDEX(Kaleciler!A:A,$Y7)),IF(ISBLANK(INDEX(Stoperler!A:A,$Y7)),"",INDEX(Stoperler!A:A,$Y7)),IF(ISBLANK(INDEX('Sağ Bekler'!A:A,$Y7)),"",INDEX('Sağ Bekler'!A:A,$Y7)),IF(ISBLANK(INDEX('Sol Bekler'!A:A,$Y7)),"",INDEX('Sol Bekler'!A:A,$Y7)),IF(ISBLANK(INDEX('Orta Saha'!A:A,$Y7)),"",INDEX('Orta Saha'!A:A,$Y7)),IF(ISBLANK(INDEX(Kanatlar!A:A,$Y7)),"",INDEX(Kanatlar!A:A,$Y7)),IF(ISBLANK(INDEX(Forvetler!A:A,$Y7)),"",INDEX(Forvetler!A:A,$Y7))))</f>
        <v>8</v>
      </c>
      <c r="B7" s="3" t="str">
        <f>IF($X7="","",CHOOSE($X7,IF(ISBLANK(INDEX(Kaleciler!B:B,$Y7)),"",INDEX(Kaleciler!B:B,$Y7)),IF(ISBLANK(INDEX(Stoperler!B:B,$Y7)),"",INDEX(Stoperler!B:B,$Y7)),IF(ISBLANK(INDEX('Sağ Bekler'!B:B,$Y7)),"",INDEX('Sağ Bekler'!B:B,$Y7)),IF(ISBLANK(INDEX('Sol Bekler'!B:B,$Y7)),"",INDEX('Sol Bekler'!B:B,$Y7)),IF(ISBLANK(INDEX('Orta Saha'!B:B,$Y7)),"",INDEX('Orta Saha'!B:B,$Y7)),IF(ISBLANK(INDEX(Kanatlar!B:B,$Y7)),"",INDEX(Kanatlar!B:B,$Y7)),IF(ISBLANK(INDEX(Forvetler!B:B,$Y7)),"",INDEX(Forvetler!B:B,$Y7))))</f>
        <v>EFEHAN PEKDEMİR</v>
      </c>
      <c r="C7" s="4">
        <f>IF($X7="","",CHOOSE($X7,IF(ISBLANK(INDEX(Kaleciler!C:C,$Y7)),"",INDEX(Kaleciler!C:C,$Y7)),IF(ISBLANK(INDEX(Stoperler!C:C,$Y7)),"",INDEX(Stoperler!C:C,$Y7)),IF(ISBLANK(INDEX('Sağ Bekler'!C:C,$Y7)),"",INDEX('Sağ Bekler'!C:C,$Y7)),IF(ISBLANK(INDEX('Sol Bekler'!C:C,$Y7)),"",INDEX('Sol Bekler'!C:C,$Y7)),IF(ISBLANK(INDEX('Orta Saha'!C:C,$Y7)),"",INDEX('Orta Saha'!C:C,$Y7)),IF(ISBLANK(INDEX(Kanatlar!C:C,$Y7)),"",INDEX(Kanatlar!C:C,$Y7)),IF(ISBLANK(INDEX(Forvetler!C:C,$Y7)),"",INDEX(Forvetler!C:C,$Y7))))</f>
        <v>39265</v>
      </c>
      <c r="D7" s="2">
        <f ca="1">IF($X7="","",CHOOSE($X7,IF(ISBLANK(INDEX(Kaleciler!D:D,$Y7)),"",INDEX(Kaleciler!D:D,$Y7)),IF(ISBLANK(INDEX(Stoperler!D:D,$Y7)),"",INDEX(Stoperler!D:D,$Y7)),IF(ISBLANK(INDEX('Sağ Bekler'!D:D,$Y7)),"",INDEX('Sağ Bekler'!D:D,$Y7)),IF(ISBLANK(INDEX('Sol Bekler'!D:D,$Y7)),"",INDEX('Sol Bekler'!D:D,$Y7)),IF(ISBLANK(INDEX('Orta Saha'!D:D,$Y7)),"",INDEX('Orta Saha'!D:D,$Y7)),IF(ISBLANK(INDEX(Kanatlar!D:D,$Y7)),"",INDEX(Kanatlar!D:D,$Y7)),IF(ISBLANK(INDEX(Forvetler!D:D,$Y7)),"",INDEX(Forvetler!D:D,$Y7))))</f>
        <v>19</v>
      </c>
      <c r="E7" s="3" t="str">
        <f>IF($X7="","",CHOOSE($X7,IF(ISBLANK(INDEX(Kaleciler!E:E,$Y7)),"",INDEX(Kaleciler!E:E,$Y7)),IF(ISBLANK(INDEX(Stoperler!E:E,$Y7)),"",INDEX(Stoperler!E:E,$Y7)),IF(ISBLANK(INDEX('Sağ Bekler'!E:E,$Y7)),"",INDEX('Sağ Bekler'!E:E,$Y7)),IF(ISBLANK(INDEX('Sol Bekler'!E:E,$Y7)),"",INDEX('Sol Bekler'!E:E,$Y7)),IF(ISBLANK(INDEX('Orta Saha'!E:E,$Y7)),"",INDEX('Orta Saha'!E:E,$Y7)),IF(ISBLANK(INDEX(Kanatlar!E:E,$Y7)),"",INDEX(Kanatlar!E:E,$Y7)),IF(ISBLANK(INDEX(Forvetler!E:E,$Y7)),"",INDEX(Forvetler!E:E,$Y7))))</f>
        <v>Orta Saha</v>
      </c>
      <c r="F7" s="3" t="str">
        <f>IF($X7="","",CHOOSE($X7,IF(ISBLANK(INDEX(Kaleciler!F:F,$Y7)),"",INDEX(Kaleciler!F:F,$Y7)),IF(ISBLANK(INDEX(Stoperler!F:F,$Y7)),"",INDEX(Stoperler!F:F,$Y7)),IF(ISBLANK(INDEX('Sağ Bekler'!F:F,$Y7)),"",INDEX('Sağ Bekler'!F:F,$Y7)),IF(ISBLANK(INDEX('Sol Bekler'!F:F,$Y7)),"",INDEX('Sol Bekler'!F:F,$Y7)),IF(ISBLANK(INDEX('Orta Saha'!F:F,$Y7)),"",INDEX('Orta Saha'!F:F,$Y7)),IF(ISBLANK(INDEX(Kanatlar!F:F,$Y7)),"",INDEX(Kanatlar!F:F,$Y7)),IF(ISBLANK(INDEX(Forvetler!F:F,$Y7)),"",INDEX(Forvetler!F:F,$Y7))))</f>
        <v>Sağ</v>
      </c>
      <c r="G7" s="3" t="str">
        <f>IF($X7="","",CHOOSE($X7,IF(ISBLANK(INDEX(Kaleciler!G:G,$Y7)),"",INDEX(Kaleciler!G:G,$Y7)),IF(ISBLANK(INDEX(Stoperler!G:G,$Y7)),"",INDEX(Stoperler!G:G,$Y7)),IF(ISBLANK(INDEX('Sağ Bekler'!G:G,$Y7)),"",INDEX('Sağ Bekler'!G:G,$Y7)),IF(ISBLANK(INDEX('Sol Bekler'!G:G,$Y7)),"",INDEX('Sol Bekler'!G:G,$Y7)),IF(ISBLANK(INDEX('Orta Saha'!G:G,$Y7)),"",INDEX('Orta Saha'!G:G,$Y7)),IF(ISBLANK(INDEX(Kanatlar!G:G,$Y7)),"",INDEX(Kanatlar!G:G,$Y7)),IF(ISBLANK(INDEX(Forvetler!G:G,$Y7)),"",INDEX(Forvetler!G:G,$Y7))))</f>
        <v>PENDİKSPOR</v>
      </c>
      <c r="H7" s="3" t="str">
        <f>IF($X7="","",CHOOSE($X7,IF(ISBLANK(INDEX(Kaleciler!H:H,$Y7)),"",INDEX(Kaleciler!H:H,$Y7)),IF(ISBLANK(INDEX(Stoperler!H:H,$Y7)),"",INDEX(Stoperler!H:H,$Y7)),IF(ISBLANK(INDEX('Sağ Bekler'!H:H,$Y7)),"",INDEX('Sağ Bekler'!H:H,$Y7)),IF(ISBLANK(INDEX('Sol Bekler'!H:H,$Y7)),"",INDEX('Sol Bekler'!H:H,$Y7)),IF(ISBLANK(INDEX('Orta Saha'!H:H,$Y7)),"",INDEX('Orta Saha'!H:H,$Y7)),IF(ISBLANK(INDEX(Kanatlar!H:H,$Y7)),"",INDEX(Kanatlar!H:H,$Y7)),IF(ISBLANK(INDEX(Forvetler!H:H,$Y7)),"",INDEX(Forvetler!H:H,$Y7))))</f>
        <v>1.Lig</v>
      </c>
      <c r="I7" s="4">
        <f>IF($X7="","",CHOOSE($X7,IF(ISBLANK(INDEX(Kaleciler!I:I,$Y7)),"",INDEX(Kaleciler!I:I,$Y7)),IF(ISBLANK(INDEX(Stoperler!I:I,$Y7)),"",INDEX(Stoperler!I:I,$Y7)),IF(ISBLANK(INDEX('Sağ Bekler'!I:I,$Y7)),"",INDEX('Sağ Bekler'!I:I,$Y7)),IF(ISBLANK(INDEX('Sol Bekler'!I:I,$Y7)),"",INDEX('Sol Bekler'!I:I,$Y7)),IF(ISBLANK(INDEX('Orta Saha'!I:I,$Y7)),"",INDEX('Orta Saha'!I:I,$Y7)),IF(ISBLANK(INDEX(Kanatlar!I:I,$Y7)),"",INDEX(Kanatlar!I:I,$Y7)),IF(ISBLANK(INDEX(Forvetler!I:I,$Y7)),"",INDEX(Forvetler!I:I,$Y7))))</f>
        <v>46934</v>
      </c>
      <c r="J7" s="4" t="str">
        <f>IF($X7="","",CHOOSE($X7,IF(ISBLANK(INDEX(Kaleciler!J:J,$Y7)),"",INDEX(Kaleciler!J:J,$Y7)),IF(ISBLANK(INDEX(Stoperler!J:J,$Y7)),"",INDEX(Stoperler!J:J,$Y7)),IF(ISBLANK(INDEX('Sağ Bekler'!J:J,$Y7)),"",INDEX('Sağ Bekler'!J:J,$Y7)),IF(ISBLANK(INDEX('Sol Bekler'!J:J,$Y7)),"",INDEX('Sol Bekler'!J:J,$Y7)),IF(ISBLANK(INDEX('Orta Saha'!J:J,$Y7)),"",INDEX('Orta Saha'!J:J,$Y7)),IF(ISBLANK(INDEX(Kanatlar!J:J,$Y7)),"",INDEX(Kanatlar!J:J,$Y7)),IF(ISBLANK(INDEX(Forvetler!J:J,$Y7)),"",INDEX(Forvetler!J:J,$Y7))))</f>
        <v/>
      </c>
      <c r="K7" s="2" t="str">
        <f>IF($X7="","",CHOOSE($X7,IF(ISBLANK(INDEX(Kaleciler!K:K,$Y7)),"",INDEX(Kaleciler!K:K,$Y7)),IF(ISBLANK(INDEX(Stoperler!K:K,$Y7)),"",INDEX(Stoperler!K:K,$Y7)),IF(ISBLANK(INDEX('Sağ Bekler'!K:K,$Y7)),"",INDEX('Sağ Bekler'!K:K,$Y7)),IF(ISBLANK(INDEX('Sol Bekler'!K:K,$Y7)),"",INDEX('Sol Bekler'!K:K,$Y7)),IF(ISBLANK(INDEX('Orta Saha'!K:K,$Y7)),"",INDEX('Orta Saha'!K:K,$Y7)),IF(ISBLANK(INDEX(Kanatlar!K:K,$Y7)),"",INDEX(Kanatlar!K:K,$Y7)),IF(ISBLANK(INDEX(Forvetler!K:K,$Y7)),"",INDEX(Forvetler!K:K,$Y7))))</f>
        <v/>
      </c>
      <c r="L7" s="2" t="str">
        <f>IF($X7="","",CHOOSE($X7,IF(ISBLANK(INDEX(Kaleciler!L:L,$Y7)),"",INDEX(Kaleciler!L:L,$Y7)),IF(ISBLANK(INDEX(Stoperler!L:L,$Y7)),"",INDEX(Stoperler!L:L,$Y7)),IF(ISBLANK(INDEX('Sağ Bekler'!L:L,$Y7)),"",INDEX('Sağ Bekler'!L:L,$Y7)),IF(ISBLANK(INDEX('Sol Bekler'!L:L,$Y7)),"",INDEX('Sol Bekler'!L:L,$Y7)),IF(ISBLANK(INDEX('Orta Saha'!L:L,$Y7)),"",INDEX('Orta Saha'!L:L,$Y7)),IF(ISBLANK(INDEX(Kanatlar!L:L,$Y7)),"",INDEX(Kanatlar!L:L,$Y7)),IF(ISBLANK(INDEX(Forvetler!L:L,$Y7)),"",INDEX(Forvetler!L:L,$Y7))))</f>
        <v/>
      </c>
      <c r="M7" s="2" t="str">
        <f>IF($X7="","",CHOOSE($X7,IF(ISBLANK(INDEX(Kaleciler!M:M,$Y7)),"",INDEX(Kaleciler!M:M,$Y7)),IF(ISBLANK(INDEX(Stoperler!M:M,$Y7)),"",INDEX(Stoperler!M:M,$Y7)),IF(ISBLANK(INDEX('Sağ Bekler'!M:M,$Y7)),"",INDEX('Sağ Bekler'!M:M,$Y7)),IF(ISBLANK(INDEX('Sol Bekler'!M:M,$Y7)),"",INDEX('Sol Bekler'!M:M,$Y7)),IF(ISBLANK(INDEX('Orta Saha'!M:M,$Y7)),"",INDEX('Orta Saha'!M:M,$Y7)),IF(ISBLANK(INDEX(Kanatlar!M:M,$Y7)),"",INDEX(Kanatlar!M:M,$Y7)),IF(ISBLANK(INDEX(Forvetler!M:M,$Y7)),"",INDEX(Forvetler!M:M,$Y7))))</f>
        <v/>
      </c>
      <c r="N7" s="2" t="str">
        <f>IF($X7="","",CHOOSE($X7,IF(ISBLANK(INDEX(Kaleciler!N:N,$Y7)),"",INDEX(Kaleciler!N:N,$Y7)),IF(ISBLANK(INDEX(Stoperler!N:N,$Y7)),"",INDEX(Stoperler!N:N,$Y7)),IF(ISBLANK(INDEX('Sağ Bekler'!N:N,$Y7)),"",INDEX('Sağ Bekler'!N:N,$Y7)),IF(ISBLANK(INDEX('Sol Bekler'!N:N,$Y7)),"",INDEX('Sol Bekler'!N:N,$Y7)),IF(ISBLANK(INDEX('Orta Saha'!N:N,$Y7)),"",INDEX('Orta Saha'!N:N,$Y7)),IF(ISBLANK(INDEX(Kanatlar!N:N,$Y7)),"",INDEX(Kanatlar!N:N,$Y7)),IF(ISBLANK(INDEX(Forvetler!N:N,$Y7)),"",INDEX(Forvetler!N:N,$Y7))))</f>
        <v/>
      </c>
      <c r="O7" s="2" t="str">
        <f>IF($X7="","",CHOOSE($X7,IF(ISBLANK(INDEX(Kaleciler!O:O,$Y7)),"",INDEX(Kaleciler!O:O,$Y7)),IF(ISBLANK(INDEX(Stoperler!O:O,$Y7)),"",INDEX(Stoperler!O:O,$Y7)),IF(ISBLANK(INDEX('Sağ Bekler'!O:O,$Y7)),"",INDEX('Sağ Bekler'!O:O,$Y7)),IF(ISBLANK(INDEX('Sol Bekler'!O:O,$Y7)),"",INDEX('Sol Bekler'!O:O,$Y7)),IF(ISBLANK(INDEX('Orta Saha'!O:O,$Y7)),"",INDEX('Orta Saha'!O:O,$Y7)),IF(ISBLANK(INDEX(Kanatlar!O:O,$Y7)),"",INDEX(Kanatlar!O:O,$Y7)),IF(ISBLANK(INDEX(Forvetler!O:O,$Y7)),"",INDEX(Forvetler!O:O,$Y7))))</f>
        <v/>
      </c>
      <c r="P7" s="2" t="str">
        <f>IF($X7="","",CHOOSE($X7,IF(ISBLANK(INDEX(Kaleciler!P:P,$Y7)),"",INDEX(Kaleciler!P:P,$Y7)),IF(ISBLANK(INDEX(Stoperler!P:P,$Y7)),"",INDEX(Stoperler!P:P,$Y7)),IF(ISBLANK(INDEX('Sağ Bekler'!P:P,$Y7)),"",INDEX('Sağ Bekler'!P:P,$Y7)),IF(ISBLANK(INDEX('Sol Bekler'!P:P,$Y7)),"",INDEX('Sol Bekler'!P:P,$Y7)),IF(ISBLANK(INDEX('Orta Saha'!P:P,$Y7)),"",INDEX('Orta Saha'!P:P,$Y7)),IF(ISBLANK(INDEX(Kanatlar!P:P,$Y7)),"",INDEX(Kanatlar!P:P,$Y7)),IF(ISBLANK(INDEX(Forvetler!P:P,$Y7)),"",INDEX(Forvetler!P:P,$Y7))))</f>
        <v/>
      </c>
      <c r="Q7" s="3" t="str">
        <f>IF($X7="","",CHOOSE($X7,IF(ISBLANK(INDEX(Kaleciler!Q:Q,$Y7)),"",INDEX(Kaleciler!Q:Q,$Y7)),IF(ISBLANK(INDEX(Stoperler!Q:Q,$Y7)),"",INDEX(Stoperler!Q:Q,$Y7)),IF(ISBLANK(INDEX('Sağ Bekler'!Q:Q,$Y7)),"",INDEX('Sağ Bekler'!Q:Q,$Y7)),IF(ISBLANK(INDEX('Sol Bekler'!Q:Q,$Y7)),"",INDEX('Sol Bekler'!Q:Q,$Y7)),IF(ISBLANK(INDEX('Orta Saha'!Q:Q,$Y7)),"",INDEX('Orta Saha'!Q:Q,$Y7)),IF(ISBLANK(INDEX(Kanatlar!Q:Q,$Y7)),"",INDEX(Kanatlar!Q:Q,$Y7)),IF(ISBLANK(INDEX(Forvetler!Q:Q,$Y7)),"",INDEX(Forvetler!Q:Q,$Y7))))</f>
        <v>A Liste</v>
      </c>
      <c r="R7" s="4" t="str">
        <f>IF($X7="","",CHOOSE($X7,IF(ISBLANK(INDEX(Kaleciler!R:R,$Y7)),"",INDEX(Kaleciler!R:R,$Y7)),IF(ISBLANK(INDEX(Stoperler!R:R,$Y7)),"",INDEX(Stoperler!R:R,$Y7)),IF(ISBLANK(INDEX('Sağ Bekler'!R:R,$Y7)),"",INDEX('Sağ Bekler'!R:R,$Y7)),IF(ISBLANK(INDEX('Sol Bekler'!R:R,$Y7)),"",INDEX('Sol Bekler'!R:R,$Y7)),IF(ISBLANK(INDEX('Orta Saha'!R:R,$Y7)),"",INDEX('Orta Saha'!R:R,$Y7)),IF(ISBLANK(INDEX(Kanatlar!R:R,$Y7)),"",INDEX(Kanatlar!R:R,$Y7)),IF(ISBLANK(INDEX(Forvetler!R:R,$Y7)),"",INDEX(Forvetler!R:R,$Y7))))</f>
        <v/>
      </c>
      <c r="S7" s="2" t="str">
        <f>IF($X7="","",CHOOSE($X7,IF(ISBLANK(INDEX(Kaleciler!S:S,$Y7)),"",INDEX(Kaleciler!S:S,$Y7)),IF(ISBLANK(INDEX(Stoperler!S:S,$Y7)),"",INDEX(Stoperler!S:S,$Y7)),IF(ISBLANK(INDEX('Sağ Bekler'!S:S,$Y7)),"",INDEX('Sağ Bekler'!S:S,$Y7)),IF(ISBLANK(INDEX('Sol Bekler'!S:S,$Y7)),"",INDEX('Sol Bekler'!S:S,$Y7)),IF(ISBLANK(INDEX('Orta Saha'!S:S,$Y7)),"",INDEX('Orta Saha'!S:S,$Y7)),IF(ISBLANK(INDEX(Kanatlar!S:S,$Y7)),"",INDEX(Kanatlar!S:S,$Y7)),IF(ISBLANK(INDEX(Forvetler!S:S,$Y7)),"",INDEX(Forvetler!S:S,$Y7))))</f>
        <v/>
      </c>
      <c r="T7" s="3" t="str">
        <f>IF($X7="","",CHOOSE($X7,IF(ISBLANK(INDEX(Kaleciler!T:T,$Y7)),"",INDEX(Kaleciler!T:T,$Y7)),IF(ISBLANK(INDEX(Stoperler!T:T,$Y7)),"",INDEX(Stoperler!T:T,$Y7)),IF(ISBLANK(INDEX('Sağ Bekler'!T:T,$Y7)),"",INDEX('Sağ Bekler'!T:T,$Y7)),IF(ISBLANK(INDEX('Sol Bekler'!T:T,$Y7)),"",INDEX('Sol Bekler'!T:T,$Y7)),IF(ISBLANK(INDEX('Orta Saha'!T:T,$Y7)),"",INDEX('Orta Saha'!T:T,$Y7)),IF(ISBLANK(INDEX(Kanatlar!T:T,$Y7)),"",INDEX(Kanatlar!T:T,$Y7)),IF(ISBLANK(INDEX(Forvetler!T:T,$Y7)),"",INDEX(Forvetler!T:T,$Y7))))</f>
        <v/>
      </c>
      <c r="U7">
        <v>1</v>
      </c>
      <c r="V7">
        <v>7</v>
      </c>
      <c r="W7" t="str">
        <f>IF(Kaleciler!$Q$7="A Liste",COUNT($W$3:W6)+1,"")</f>
        <v/>
      </c>
      <c r="X7">
        <f>IFERROR(INDEX($U$4:$U$703,MATCH(ROWS($X$4:X7),$W$4:$W$703,0)),"")</f>
        <v>5</v>
      </c>
      <c r="Y7">
        <f>IFERROR(INDEX($V$4:$V$703,MATCH(ROWS($Y$4:Y7),$W$4:$W$703,0)),"")</f>
        <v>11</v>
      </c>
    </row>
    <row r="8" spans="1:25" x14ac:dyDescent="0.2">
      <c r="A8" s="2">
        <f>IF($X8="","",CHOOSE($X8,IF(ISBLANK(INDEX(Kaleciler!A:A,$Y8)),"",INDEX(Kaleciler!A:A,$Y8)),IF(ISBLANK(INDEX(Stoperler!A:A,$Y8)),"",INDEX(Stoperler!A:A,$Y8)),IF(ISBLANK(INDEX('Sağ Bekler'!A:A,$Y8)),"",INDEX('Sağ Bekler'!A:A,$Y8)),IF(ISBLANK(INDEX('Sol Bekler'!A:A,$Y8)),"",INDEX('Sol Bekler'!A:A,$Y8)),IF(ISBLANK(INDEX('Orta Saha'!A:A,$Y8)),"",INDEX('Orta Saha'!A:A,$Y8)),IF(ISBLANK(INDEX(Kanatlar!A:A,$Y8)),"",INDEX(Kanatlar!A:A,$Y8)),IF(ISBLANK(INDEX(Forvetler!A:A,$Y8)),"",INDEX(Forvetler!A:A,$Y8))))</f>
        <v>9</v>
      </c>
      <c r="B8" s="3" t="str">
        <f>IF($X8="","",CHOOSE($X8,IF(ISBLANK(INDEX(Kaleciler!B:B,$Y8)),"",INDEX(Kaleciler!B:B,$Y8)),IF(ISBLANK(INDEX(Stoperler!B:B,$Y8)),"",INDEX(Stoperler!B:B,$Y8)),IF(ISBLANK(INDEX('Sağ Bekler'!B:B,$Y8)),"",INDEX('Sağ Bekler'!B:B,$Y8)),IF(ISBLANK(INDEX('Sol Bekler'!B:B,$Y8)),"",INDEX('Sol Bekler'!B:B,$Y8)),IF(ISBLANK(INDEX('Orta Saha'!B:B,$Y8)),"",INDEX('Orta Saha'!B:B,$Y8)),IF(ISBLANK(INDEX(Kanatlar!B:B,$Y8)),"",INDEX(Kanatlar!B:B,$Y8)),IF(ISBLANK(INDEX(Forvetler!B:B,$Y8)),"",INDEX(Forvetler!B:B,$Y8))))</f>
        <v>YAYA ONOGO</v>
      </c>
      <c r="C8" s="4">
        <f>IF($X8="","",CHOOSE($X8,IF(ISBLANK(INDEX(Kaleciler!C:C,$Y8)),"",INDEX(Kaleciler!C:C,$Y8)),IF(ISBLANK(INDEX(Stoperler!C:C,$Y8)),"",INDEX(Stoperler!C:C,$Y8)),IF(ISBLANK(INDEX('Sağ Bekler'!C:C,$Y8)),"",INDEX('Sağ Bekler'!C:C,$Y8)),IF(ISBLANK(INDEX('Sol Bekler'!C:C,$Y8)),"",INDEX('Sol Bekler'!C:C,$Y8)),IF(ISBLANK(INDEX('Orta Saha'!C:C,$Y8)),"",INDEX('Orta Saha'!C:C,$Y8)),IF(ISBLANK(INDEX(Kanatlar!C:C,$Y8)),"",INDEX(Kanatlar!C:C,$Y8)),IF(ISBLANK(INDEX(Forvetler!C:C,$Y8)),"",INDEX(Forvetler!C:C,$Y8))))</f>
        <v>39435</v>
      </c>
      <c r="D8" s="2">
        <f ca="1">IF($X8="","",CHOOSE($X8,IF(ISBLANK(INDEX(Kaleciler!D:D,$Y8)),"",INDEX(Kaleciler!D:D,$Y8)),IF(ISBLANK(INDEX(Stoperler!D:D,$Y8)),"",INDEX(Stoperler!D:D,$Y8)),IF(ISBLANK(INDEX('Sağ Bekler'!D:D,$Y8)),"",INDEX('Sağ Bekler'!D:D,$Y8)),IF(ISBLANK(INDEX('Sol Bekler'!D:D,$Y8)),"",INDEX('Sol Bekler'!D:D,$Y8)),IF(ISBLANK(INDEX('Orta Saha'!D:D,$Y8)),"",INDEX('Orta Saha'!D:D,$Y8)),IF(ISBLANK(INDEX(Kanatlar!D:D,$Y8)),"",INDEX(Kanatlar!D:D,$Y8)),IF(ISBLANK(INDEX(Forvetler!D:D,$Y8)),"",INDEX(Forvetler!D:D,$Y8))))</f>
        <v>18</v>
      </c>
      <c r="E8" s="3" t="str">
        <f>IF($X8="","",CHOOSE($X8,IF(ISBLANK(INDEX(Kaleciler!E:E,$Y8)),"",INDEX(Kaleciler!E:E,$Y8)),IF(ISBLANK(INDEX(Stoperler!E:E,$Y8)),"",INDEX(Stoperler!E:E,$Y8)),IF(ISBLANK(INDEX('Sağ Bekler'!E:E,$Y8)),"",INDEX('Sağ Bekler'!E:E,$Y8)),IF(ISBLANK(INDEX('Sol Bekler'!E:E,$Y8)),"",INDEX('Sol Bekler'!E:E,$Y8)),IF(ISBLANK(INDEX('Orta Saha'!E:E,$Y8)),"",INDEX('Orta Saha'!E:E,$Y8)),IF(ISBLANK(INDEX(Kanatlar!E:E,$Y8)),"",INDEX(Kanatlar!E:E,$Y8)),IF(ISBLANK(INDEX(Forvetler!E:E,$Y8)),"",INDEX(Forvetler!E:E,$Y8))))</f>
        <v>Orta Saha</v>
      </c>
      <c r="F8" s="3" t="str">
        <f>IF($X8="","",CHOOSE($X8,IF(ISBLANK(INDEX(Kaleciler!F:F,$Y8)),"",INDEX(Kaleciler!F:F,$Y8)),IF(ISBLANK(INDEX(Stoperler!F:F,$Y8)),"",INDEX(Stoperler!F:F,$Y8)),IF(ISBLANK(INDEX('Sağ Bekler'!F:F,$Y8)),"",INDEX('Sağ Bekler'!F:F,$Y8)),IF(ISBLANK(INDEX('Sol Bekler'!F:F,$Y8)),"",INDEX('Sol Bekler'!F:F,$Y8)),IF(ISBLANK(INDEX('Orta Saha'!F:F,$Y8)),"",INDEX('Orta Saha'!F:F,$Y8)),IF(ISBLANK(INDEX(Kanatlar!F:F,$Y8)),"",INDEX(Kanatlar!F:F,$Y8)),IF(ISBLANK(INDEX(Forvetler!F:F,$Y8)),"",INDEX(Forvetler!F:F,$Y8))))</f>
        <v>Sağ</v>
      </c>
      <c r="G8" s="3" t="str">
        <f>IF($X8="","",CHOOSE($X8,IF(ISBLANK(INDEX(Kaleciler!G:G,$Y8)),"",INDEX(Kaleciler!G:G,$Y8)),IF(ISBLANK(INDEX(Stoperler!G:G,$Y8)),"",INDEX(Stoperler!G:G,$Y8)),IF(ISBLANK(INDEX('Sağ Bekler'!G:G,$Y8)),"",INDEX('Sağ Bekler'!G:G,$Y8)),IF(ISBLANK(INDEX('Sol Bekler'!G:G,$Y8)),"",INDEX('Sol Bekler'!G:G,$Y8)),IF(ISBLANK(INDEX('Orta Saha'!G:G,$Y8)),"",INDEX('Orta Saha'!G:G,$Y8)),IF(ISBLANK(INDEX(Kanatlar!G:G,$Y8)),"",INDEX(Kanatlar!G:G,$Y8)),IF(ISBLANK(INDEX(Forvetler!G:G,$Y8)),"",INDEX(Forvetler!G:G,$Y8))))</f>
        <v>KARAGÜMRÜK</v>
      </c>
      <c r="H8" s="3" t="str">
        <f>IF($X8="","",CHOOSE($X8,IF(ISBLANK(INDEX(Kaleciler!H:H,$Y8)),"",INDEX(Kaleciler!H:H,$Y8)),IF(ISBLANK(INDEX(Stoperler!H:H,$Y8)),"",INDEX(Stoperler!H:H,$Y8)),IF(ISBLANK(INDEX('Sağ Bekler'!H:H,$Y8)),"",INDEX('Sağ Bekler'!H:H,$Y8)),IF(ISBLANK(INDEX('Sol Bekler'!H:H,$Y8)),"",INDEX('Sol Bekler'!H:H,$Y8)),IF(ISBLANK(INDEX('Orta Saha'!H:H,$Y8)),"",INDEX('Orta Saha'!H:H,$Y8)),IF(ISBLANK(INDEX(Kanatlar!H:H,$Y8)),"",INDEX(Kanatlar!H:H,$Y8)),IF(ISBLANK(INDEX(Forvetler!H:H,$Y8)),"",INDEX(Forvetler!H:H,$Y8))))</f>
        <v>1.Lig</v>
      </c>
      <c r="I8" s="4">
        <f>IF($X8="","",CHOOSE($X8,IF(ISBLANK(INDEX(Kaleciler!I:I,$Y8)),"",INDEX(Kaleciler!I:I,$Y8)),IF(ISBLANK(INDEX(Stoperler!I:I,$Y8)),"",INDEX(Stoperler!I:I,$Y8)),IF(ISBLANK(INDEX('Sağ Bekler'!I:I,$Y8)),"",INDEX('Sağ Bekler'!I:I,$Y8)),IF(ISBLANK(INDEX('Sol Bekler'!I:I,$Y8)),"",INDEX('Sol Bekler'!I:I,$Y8)),IF(ISBLANK(INDEX('Orta Saha'!I:I,$Y8)),"",INDEX('Orta Saha'!I:I,$Y8)),IF(ISBLANK(INDEX(Kanatlar!I:I,$Y8)),"",INDEX(Kanatlar!I:I,$Y8)),IF(ISBLANK(INDEX(Forvetler!I:I,$Y8)),"",INDEX(Forvetler!I:I,$Y8))))</f>
        <v>46934</v>
      </c>
      <c r="J8" s="4" t="str">
        <f>IF($X8="","",CHOOSE($X8,IF(ISBLANK(INDEX(Kaleciler!J:J,$Y8)),"",INDEX(Kaleciler!J:J,$Y8)),IF(ISBLANK(INDEX(Stoperler!J:J,$Y8)),"",INDEX(Stoperler!J:J,$Y8)),IF(ISBLANK(INDEX('Sağ Bekler'!J:J,$Y8)),"",INDEX('Sağ Bekler'!J:J,$Y8)),IF(ISBLANK(INDEX('Sol Bekler'!J:J,$Y8)),"",INDEX('Sol Bekler'!J:J,$Y8)),IF(ISBLANK(INDEX('Orta Saha'!J:J,$Y8)),"",INDEX('Orta Saha'!J:J,$Y8)),IF(ISBLANK(INDEX(Kanatlar!J:J,$Y8)),"",INDEX(Kanatlar!J:J,$Y8)),IF(ISBLANK(INDEX(Forvetler!J:J,$Y8)),"",INDEX(Forvetler!J:J,$Y8))))</f>
        <v/>
      </c>
      <c r="K8" s="2" t="str">
        <f>IF($X8="","",CHOOSE($X8,IF(ISBLANK(INDEX(Kaleciler!K:K,$Y8)),"",INDEX(Kaleciler!K:K,$Y8)),IF(ISBLANK(INDEX(Stoperler!K:K,$Y8)),"",INDEX(Stoperler!K:K,$Y8)),IF(ISBLANK(INDEX('Sağ Bekler'!K:K,$Y8)),"",INDEX('Sağ Bekler'!K:K,$Y8)),IF(ISBLANK(INDEX('Sol Bekler'!K:K,$Y8)),"",INDEX('Sol Bekler'!K:K,$Y8)),IF(ISBLANK(INDEX('Orta Saha'!K:K,$Y8)),"",INDEX('Orta Saha'!K:K,$Y8)),IF(ISBLANK(INDEX(Kanatlar!K:K,$Y8)),"",INDEX(Kanatlar!K:K,$Y8)),IF(ISBLANK(INDEX(Forvetler!K:K,$Y8)),"",INDEX(Forvetler!K:K,$Y8))))</f>
        <v/>
      </c>
      <c r="L8" s="2" t="str">
        <f>IF($X8="","",CHOOSE($X8,IF(ISBLANK(INDEX(Kaleciler!L:L,$Y8)),"",INDEX(Kaleciler!L:L,$Y8)),IF(ISBLANK(INDEX(Stoperler!L:L,$Y8)),"",INDEX(Stoperler!L:L,$Y8)),IF(ISBLANK(INDEX('Sağ Bekler'!L:L,$Y8)),"",INDEX('Sağ Bekler'!L:L,$Y8)),IF(ISBLANK(INDEX('Sol Bekler'!L:L,$Y8)),"",INDEX('Sol Bekler'!L:L,$Y8)),IF(ISBLANK(INDEX('Orta Saha'!L:L,$Y8)),"",INDEX('Orta Saha'!L:L,$Y8)),IF(ISBLANK(INDEX(Kanatlar!L:L,$Y8)),"",INDEX(Kanatlar!L:L,$Y8)),IF(ISBLANK(INDEX(Forvetler!L:L,$Y8)),"",INDEX(Forvetler!L:L,$Y8))))</f>
        <v/>
      </c>
      <c r="M8" s="2" t="str">
        <f>IF($X8="","",CHOOSE($X8,IF(ISBLANK(INDEX(Kaleciler!M:M,$Y8)),"",INDEX(Kaleciler!M:M,$Y8)),IF(ISBLANK(INDEX(Stoperler!M:M,$Y8)),"",INDEX(Stoperler!M:M,$Y8)),IF(ISBLANK(INDEX('Sağ Bekler'!M:M,$Y8)),"",INDEX('Sağ Bekler'!M:M,$Y8)),IF(ISBLANK(INDEX('Sol Bekler'!M:M,$Y8)),"",INDEX('Sol Bekler'!M:M,$Y8)),IF(ISBLANK(INDEX('Orta Saha'!M:M,$Y8)),"",INDEX('Orta Saha'!M:M,$Y8)),IF(ISBLANK(INDEX(Kanatlar!M:M,$Y8)),"",INDEX(Kanatlar!M:M,$Y8)),IF(ISBLANK(INDEX(Forvetler!M:M,$Y8)),"",INDEX(Forvetler!M:M,$Y8))))</f>
        <v/>
      </c>
      <c r="N8" s="2" t="str">
        <f>IF($X8="","",CHOOSE($X8,IF(ISBLANK(INDEX(Kaleciler!N:N,$Y8)),"",INDEX(Kaleciler!N:N,$Y8)),IF(ISBLANK(INDEX(Stoperler!N:N,$Y8)),"",INDEX(Stoperler!N:N,$Y8)),IF(ISBLANK(INDEX('Sağ Bekler'!N:N,$Y8)),"",INDEX('Sağ Bekler'!N:N,$Y8)),IF(ISBLANK(INDEX('Sol Bekler'!N:N,$Y8)),"",INDEX('Sol Bekler'!N:N,$Y8)),IF(ISBLANK(INDEX('Orta Saha'!N:N,$Y8)),"",INDEX('Orta Saha'!N:N,$Y8)),IF(ISBLANK(INDEX(Kanatlar!N:N,$Y8)),"",INDEX(Kanatlar!N:N,$Y8)),IF(ISBLANK(INDEX(Forvetler!N:N,$Y8)),"",INDEX(Forvetler!N:N,$Y8))))</f>
        <v/>
      </c>
      <c r="O8" s="2" t="str">
        <f>IF($X8="","",CHOOSE($X8,IF(ISBLANK(INDEX(Kaleciler!O:O,$Y8)),"",INDEX(Kaleciler!O:O,$Y8)),IF(ISBLANK(INDEX(Stoperler!O:O,$Y8)),"",INDEX(Stoperler!O:O,$Y8)),IF(ISBLANK(INDEX('Sağ Bekler'!O:O,$Y8)),"",INDEX('Sağ Bekler'!O:O,$Y8)),IF(ISBLANK(INDEX('Sol Bekler'!O:O,$Y8)),"",INDEX('Sol Bekler'!O:O,$Y8)),IF(ISBLANK(INDEX('Orta Saha'!O:O,$Y8)),"",INDEX('Orta Saha'!O:O,$Y8)),IF(ISBLANK(INDEX(Kanatlar!O:O,$Y8)),"",INDEX(Kanatlar!O:O,$Y8)),IF(ISBLANK(INDEX(Forvetler!O:O,$Y8)),"",INDEX(Forvetler!O:O,$Y8))))</f>
        <v/>
      </c>
      <c r="P8" s="2" t="str">
        <f>IF($X8="","",CHOOSE($X8,IF(ISBLANK(INDEX(Kaleciler!P:P,$Y8)),"",INDEX(Kaleciler!P:P,$Y8)),IF(ISBLANK(INDEX(Stoperler!P:P,$Y8)),"",INDEX(Stoperler!P:P,$Y8)),IF(ISBLANK(INDEX('Sağ Bekler'!P:P,$Y8)),"",INDEX('Sağ Bekler'!P:P,$Y8)),IF(ISBLANK(INDEX('Sol Bekler'!P:P,$Y8)),"",INDEX('Sol Bekler'!P:P,$Y8)),IF(ISBLANK(INDEX('Orta Saha'!P:P,$Y8)),"",INDEX('Orta Saha'!P:P,$Y8)),IF(ISBLANK(INDEX(Kanatlar!P:P,$Y8)),"",INDEX(Kanatlar!P:P,$Y8)),IF(ISBLANK(INDEX(Forvetler!P:P,$Y8)),"",INDEX(Forvetler!P:P,$Y8))))</f>
        <v/>
      </c>
      <c r="Q8" s="3" t="str">
        <f>IF($X8="","",CHOOSE($X8,IF(ISBLANK(INDEX(Kaleciler!Q:Q,$Y8)),"",INDEX(Kaleciler!Q:Q,$Y8)),IF(ISBLANK(INDEX(Stoperler!Q:Q,$Y8)),"",INDEX(Stoperler!Q:Q,$Y8)),IF(ISBLANK(INDEX('Sağ Bekler'!Q:Q,$Y8)),"",INDEX('Sağ Bekler'!Q:Q,$Y8)),IF(ISBLANK(INDEX('Sol Bekler'!Q:Q,$Y8)),"",INDEX('Sol Bekler'!Q:Q,$Y8)),IF(ISBLANK(INDEX('Orta Saha'!Q:Q,$Y8)),"",INDEX('Orta Saha'!Q:Q,$Y8)),IF(ISBLANK(INDEX(Kanatlar!Q:Q,$Y8)),"",INDEX(Kanatlar!Q:Q,$Y8)),IF(ISBLANK(INDEX(Forvetler!Q:Q,$Y8)),"",INDEX(Forvetler!Q:Q,$Y8))))</f>
        <v>A Liste</v>
      </c>
      <c r="R8" s="4" t="str">
        <f>IF($X8="","",CHOOSE($X8,IF(ISBLANK(INDEX(Kaleciler!R:R,$Y8)),"",INDEX(Kaleciler!R:R,$Y8)),IF(ISBLANK(INDEX(Stoperler!R:R,$Y8)),"",INDEX(Stoperler!R:R,$Y8)),IF(ISBLANK(INDEX('Sağ Bekler'!R:R,$Y8)),"",INDEX('Sağ Bekler'!R:R,$Y8)),IF(ISBLANK(INDEX('Sol Bekler'!R:R,$Y8)),"",INDEX('Sol Bekler'!R:R,$Y8)),IF(ISBLANK(INDEX('Orta Saha'!R:R,$Y8)),"",INDEX('Orta Saha'!R:R,$Y8)),IF(ISBLANK(INDEX(Kanatlar!R:R,$Y8)),"",INDEX(Kanatlar!R:R,$Y8)),IF(ISBLANK(INDEX(Forvetler!R:R,$Y8)),"",INDEX(Forvetler!R:R,$Y8))))</f>
        <v/>
      </c>
      <c r="S8" s="2" t="str">
        <f>IF($X8="","",CHOOSE($X8,IF(ISBLANK(INDEX(Kaleciler!S:S,$Y8)),"",INDEX(Kaleciler!S:S,$Y8)),IF(ISBLANK(INDEX(Stoperler!S:S,$Y8)),"",INDEX(Stoperler!S:S,$Y8)),IF(ISBLANK(INDEX('Sağ Bekler'!S:S,$Y8)),"",INDEX('Sağ Bekler'!S:S,$Y8)),IF(ISBLANK(INDEX('Sol Bekler'!S:S,$Y8)),"",INDEX('Sol Bekler'!S:S,$Y8)),IF(ISBLANK(INDEX('Orta Saha'!S:S,$Y8)),"",INDEX('Orta Saha'!S:S,$Y8)),IF(ISBLANK(INDEX(Kanatlar!S:S,$Y8)),"",INDEX(Kanatlar!S:S,$Y8)),IF(ISBLANK(INDEX(Forvetler!S:S,$Y8)),"",INDEX(Forvetler!S:S,$Y8))))</f>
        <v/>
      </c>
      <c r="T8" s="3" t="str">
        <f>IF($X8="","",CHOOSE($X8,IF(ISBLANK(INDEX(Kaleciler!T:T,$Y8)),"",INDEX(Kaleciler!T:T,$Y8)),IF(ISBLANK(INDEX(Stoperler!T:T,$Y8)),"",INDEX(Stoperler!T:T,$Y8)),IF(ISBLANK(INDEX('Sağ Bekler'!T:T,$Y8)),"",INDEX('Sağ Bekler'!T:T,$Y8)),IF(ISBLANK(INDEX('Sol Bekler'!T:T,$Y8)),"",INDEX('Sol Bekler'!T:T,$Y8)),IF(ISBLANK(INDEX('Orta Saha'!T:T,$Y8)),"",INDEX('Orta Saha'!T:T,$Y8)),IF(ISBLANK(INDEX(Kanatlar!T:T,$Y8)),"",INDEX(Kanatlar!T:T,$Y8)),IF(ISBLANK(INDEX(Forvetler!T:T,$Y8)),"",INDEX(Forvetler!T:T,$Y8))))</f>
        <v/>
      </c>
      <c r="U8">
        <v>1</v>
      </c>
      <c r="V8">
        <v>8</v>
      </c>
      <c r="W8" t="str">
        <f>IF(Kaleciler!$Q$8="A Liste",COUNT($W$3:W7)+1,"")</f>
        <v/>
      </c>
      <c r="X8">
        <f>IFERROR(INDEX($U$4:$U$703,MATCH(ROWS($X$4:X8),$W$4:$W$703,0)),"")</f>
        <v>5</v>
      </c>
      <c r="Y8">
        <f>IFERROR(INDEX($V$4:$V$703,MATCH(ROWS($Y$4:Y8),$W$4:$W$703,0)),"")</f>
        <v>12</v>
      </c>
    </row>
    <row r="9" spans="1:25" x14ac:dyDescent="0.2">
      <c r="A9" s="2">
        <f>IF($X9="","",CHOOSE($X9,IF(ISBLANK(INDEX(Kaleciler!A:A,$Y9)),"",INDEX(Kaleciler!A:A,$Y9)),IF(ISBLANK(INDEX(Stoperler!A:A,$Y9)),"",INDEX(Stoperler!A:A,$Y9)),IF(ISBLANK(INDEX('Sağ Bekler'!A:A,$Y9)),"",INDEX('Sağ Bekler'!A:A,$Y9)),IF(ISBLANK(INDEX('Sol Bekler'!A:A,$Y9)),"",INDEX('Sol Bekler'!A:A,$Y9)),IF(ISBLANK(INDEX('Orta Saha'!A:A,$Y9)),"",INDEX('Orta Saha'!A:A,$Y9)),IF(ISBLANK(INDEX(Kanatlar!A:A,$Y9)),"",INDEX(Kanatlar!A:A,$Y9)),IF(ISBLANK(INDEX(Forvetler!A:A,$Y9)),"",INDEX(Forvetler!A:A,$Y9))))</f>
        <v>10</v>
      </c>
      <c r="B9" s="3" t="str">
        <f>IF($X9="","",CHOOSE($X9,IF(ISBLANK(INDEX(Kaleciler!B:B,$Y9)),"",INDEX(Kaleciler!B:B,$Y9)),IF(ISBLANK(INDEX(Stoperler!B:B,$Y9)),"",INDEX(Stoperler!B:B,$Y9)),IF(ISBLANK(INDEX('Sağ Bekler'!B:B,$Y9)),"",INDEX('Sağ Bekler'!B:B,$Y9)),IF(ISBLANK(INDEX('Sol Bekler'!B:B,$Y9)),"",INDEX('Sol Bekler'!B:B,$Y9)),IF(ISBLANK(INDEX('Orta Saha'!B:B,$Y9)),"",INDEX('Orta Saha'!B:B,$Y9)),IF(ISBLANK(INDEX(Kanatlar!B:B,$Y9)),"",INDEX(Kanatlar!B:B,$Y9)),IF(ISBLANK(INDEX(Forvetler!B:B,$Y9)),"",INDEX(Forvetler!B:B,$Y9))))</f>
        <v>YAĞIZ ŞEN</v>
      </c>
      <c r="C9" s="4">
        <f>IF($X9="","",CHOOSE($X9,IF(ISBLANK(INDEX(Kaleciler!C:C,$Y9)),"",INDEX(Kaleciler!C:C,$Y9)),IF(ISBLANK(INDEX(Stoperler!C:C,$Y9)),"",INDEX(Stoperler!C:C,$Y9)),IF(ISBLANK(INDEX('Sağ Bekler'!C:C,$Y9)),"",INDEX('Sağ Bekler'!C:C,$Y9)),IF(ISBLANK(INDEX('Sol Bekler'!C:C,$Y9)),"",INDEX('Sol Bekler'!C:C,$Y9)),IF(ISBLANK(INDEX('Orta Saha'!C:C,$Y9)),"",INDEX('Orta Saha'!C:C,$Y9)),IF(ISBLANK(INDEX(Kanatlar!C:C,$Y9)),"",INDEX(Kanatlar!C:C,$Y9)),IF(ISBLANK(INDEX(Forvetler!C:C,$Y9)),"",INDEX(Forvetler!C:C,$Y9))))</f>
        <v>39883</v>
      </c>
      <c r="D9" s="2">
        <f ca="1">IF($X9="","",CHOOSE($X9,IF(ISBLANK(INDEX(Kaleciler!D:D,$Y9)),"",INDEX(Kaleciler!D:D,$Y9)),IF(ISBLANK(INDEX(Stoperler!D:D,$Y9)),"",INDEX(Stoperler!D:D,$Y9)),IF(ISBLANK(INDEX('Sağ Bekler'!D:D,$Y9)),"",INDEX('Sağ Bekler'!D:D,$Y9)),IF(ISBLANK(INDEX('Sol Bekler'!D:D,$Y9)),"",INDEX('Sol Bekler'!D:D,$Y9)),IF(ISBLANK(INDEX('Orta Saha'!D:D,$Y9)),"",INDEX('Orta Saha'!D:D,$Y9)),IF(ISBLANK(INDEX(Kanatlar!D:D,$Y9)),"",INDEX(Kanatlar!D:D,$Y9)),IF(ISBLANK(INDEX(Forvetler!D:D,$Y9)),"",INDEX(Forvetler!D:D,$Y9))))</f>
        <v>17</v>
      </c>
      <c r="E9" s="3" t="str">
        <f>IF($X9="","",CHOOSE($X9,IF(ISBLANK(INDEX(Kaleciler!E:E,$Y9)),"",INDEX(Kaleciler!E:E,$Y9)),IF(ISBLANK(INDEX(Stoperler!E:E,$Y9)),"",INDEX(Stoperler!E:E,$Y9)),IF(ISBLANK(INDEX('Sağ Bekler'!E:E,$Y9)),"",INDEX('Sağ Bekler'!E:E,$Y9)),IF(ISBLANK(INDEX('Sol Bekler'!E:E,$Y9)),"",INDEX('Sol Bekler'!E:E,$Y9)),IF(ISBLANK(INDEX('Orta Saha'!E:E,$Y9)),"",INDEX('Orta Saha'!E:E,$Y9)),IF(ISBLANK(INDEX(Kanatlar!E:E,$Y9)),"",INDEX(Kanatlar!E:E,$Y9)),IF(ISBLANK(INDEX(Forvetler!E:E,$Y9)),"",INDEX(Forvetler!E:E,$Y9))))</f>
        <v>Orta Saha</v>
      </c>
      <c r="F9" s="3" t="str">
        <f>IF($X9="","",CHOOSE($X9,IF(ISBLANK(INDEX(Kaleciler!F:F,$Y9)),"",INDEX(Kaleciler!F:F,$Y9)),IF(ISBLANK(INDEX(Stoperler!F:F,$Y9)),"",INDEX(Stoperler!F:F,$Y9)),IF(ISBLANK(INDEX('Sağ Bekler'!F:F,$Y9)),"",INDEX('Sağ Bekler'!F:F,$Y9)),IF(ISBLANK(INDEX('Sol Bekler'!F:F,$Y9)),"",INDEX('Sol Bekler'!F:F,$Y9)),IF(ISBLANK(INDEX('Orta Saha'!F:F,$Y9)),"",INDEX('Orta Saha'!F:F,$Y9)),IF(ISBLANK(INDEX(Kanatlar!F:F,$Y9)),"",INDEX(Kanatlar!F:F,$Y9)),IF(ISBLANK(INDEX(Forvetler!F:F,$Y9)),"",INDEX(Forvetler!F:F,$Y9))))</f>
        <v>Sağ</v>
      </c>
      <c r="G9" s="3" t="str">
        <f>IF($X9="","",CHOOSE($X9,IF(ISBLANK(INDEX(Kaleciler!G:G,$Y9)),"",INDEX(Kaleciler!G:G,$Y9)),IF(ISBLANK(INDEX(Stoperler!G:G,$Y9)),"",INDEX(Stoperler!G:G,$Y9)),IF(ISBLANK(INDEX('Sağ Bekler'!G:G,$Y9)),"",INDEX('Sağ Bekler'!G:G,$Y9)),IF(ISBLANK(INDEX('Sol Bekler'!G:G,$Y9)),"",INDEX('Sol Bekler'!G:G,$Y9)),IF(ISBLANK(INDEX('Orta Saha'!G:G,$Y9)),"",INDEX('Orta Saha'!G:G,$Y9)),IF(ISBLANK(INDEX(Kanatlar!G:G,$Y9)),"",INDEX(Kanatlar!G:G,$Y9)),IF(ISBLANK(INDEX(Forvetler!G:G,$Y9)),"",INDEX(Forvetler!G:G,$Y9))))</f>
        <v>SARIYER</v>
      </c>
      <c r="H9" s="3" t="str">
        <f>IF($X9="","",CHOOSE($X9,IF(ISBLANK(INDEX(Kaleciler!H:H,$Y9)),"",INDEX(Kaleciler!H:H,$Y9)),IF(ISBLANK(INDEX(Stoperler!H:H,$Y9)),"",INDEX(Stoperler!H:H,$Y9)),IF(ISBLANK(INDEX('Sağ Bekler'!H:H,$Y9)),"",INDEX('Sağ Bekler'!H:H,$Y9)),IF(ISBLANK(INDEX('Sol Bekler'!H:H,$Y9)),"",INDEX('Sol Bekler'!H:H,$Y9)),IF(ISBLANK(INDEX('Orta Saha'!H:H,$Y9)),"",INDEX('Orta Saha'!H:H,$Y9)),IF(ISBLANK(INDEX(Kanatlar!H:H,$Y9)),"",INDEX(Kanatlar!H:H,$Y9)),IF(ISBLANK(INDEX(Forvetler!H:H,$Y9)),"",INDEX(Forvetler!H:H,$Y9))))</f>
        <v>1.Lig</v>
      </c>
      <c r="I9" s="4">
        <f>IF($X9="","",CHOOSE($X9,IF(ISBLANK(INDEX(Kaleciler!I:I,$Y9)),"",INDEX(Kaleciler!I:I,$Y9)),IF(ISBLANK(INDEX(Stoperler!I:I,$Y9)),"",INDEX(Stoperler!I:I,$Y9)),IF(ISBLANK(INDEX('Sağ Bekler'!I:I,$Y9)),"",INDEX('Sağ Bekler'!I:I,$Y9)),IF(ISBLANK(INDEX('Sol Bekler'!I:I,$Y9)),"",INDEX('Sol Bekler'!I:I,$Y9)),IF(ISBLANK(INDEX('Orta Saha'!I:I,$Y9)),"",INDEX('Orta Saha'!I:I,$Y9)),IF(ISBLANK(INDEX(Kanatlar!I:I,$Y9)),"",INDEX(Kanatlar!I:I,$Y9)),IF(ISBLANK(INDEX(Forvetler!I:I,$Y9)),"",INDEX(Forvetler!I:I,$Y9))))</f>
        <v>46568</v>
      </c>
      <c r="J9" s="4" t="str">
        <f>IF($X9="","",CHOOSE($X9,IF(ISBLANK(INDEX(Kaleciler!J:J,$Y9)),"",INDEX(Kaleciler!J:J,$Y9)),IF(ISBLANK(INDEX(Stoperler!J:J,$Y9)),"",INDEX(Stoperler!J:J,$Y9)),IF(ISBLANK(INDEX('Sağ Bekler'!J:J,$Y9)),"",INDEX('Sağ Bekler'!J:J,$Y9)),IF(ISBLANK(INDEX('Sol Bekler'!J:J,$Y9)),"",INDEX('Sol Bekler'!J:J,$Y9)),IF(ISBLANK(INDEX('Orta Saha'!J:J,$Y9)),"",INDEX('Orta Saha'!J:J,$Y9)),IF(ISBLANK(INDEX(Kanatlar!J:J,$Y9)),"",INDEX(Kanatlar!J:J,$Y9)),IF(ISBLANK(INDEX(Forvetler!J:J,$Y9)),"",INDEX(Forvetler!J:J,$Y9))))</f>
        <v/>
      </c>
      <c r="K9" s="2" t="str">
        <f>IF($X9="","",CHOOSE($X9,IF(ISBLANK(INDEX(Kaleciler!K:K,$Y9)),"",INDEX(Kaleciler!K:K,$Y9)),IF(ISBLANK(INDEX(Stoperler!K:K,$Y9)),"",INDEX(Stoperler!K:K,$Y9)),IF(ISBLANK(INDEX('Sağ Bekler'!K:K,$Y9)),"",INDEX('Sağ Bekler'!K:K,$Y9)),IF(ISBLANK(INDEX('Sol Bekler'!K:K,$Y9)),"",INDEX('Sol Bekler'!K:K,$Y9)),IF(ISBLANK(INDEX('Orta Saha'!K:K,$Y9)),"",INDEX('Orta Saha'!K:K,$Y9)),IF(ISBLANK(INDEX(Kanatlar!K:K,$Y9)),"",INDEX(Kanatlar!K:K,$Y9)),IF(ISBLANK(INDEX(Forvetler!K:K,$Y9)),"",INDEX(Forvetler!K:K,$Y9))))</f>
        <v/>
      </c>
      <c r="L9" s="2" t="str">
        <f>IF($X9="","",CHOOSE($X9,IF(ISBLANK(INDEX(Kaleciler!L:L,$Y9)),"",INDEX(Kaleciler!L:L,$Y9)),IF(ISBLANK(INDEX(Stoperler!L:L,$Y9)),"",INDEX(Stoperler!L:L,$Y9)),IF(ISBLANK(INDEX('Sağ Bekler'!L:L,$Y9)),"",INDEX('Sağ Bekler'!L:L,$Y9)),IF(ISBLANK(INDEX('Sol Bekler'!L:L,$Y9)),"",INDEX('Sol Bekler'!L:L,$Y9)),IF(ISBLANK(INDEX('Orta Saha'!L:L,$Y9)),"",INDEX('Orta Saha'!L:L,$Y9)),IF(ISBLANK(INDEX(Kanatlar!L:L,$Y9)),"",INDEX(Kanatlar!L:L,$Y9)),IF(ISBLANK(INDEX(Forvetler!L:L,$Y9)),"",INDEX(Forvetler!L:L,$Y9))))</f>
        <v/>
      </c>
      <c r="M9" s="2" t="str">
        <f>IF($X9="","",CHOOSE($X9,IF(ISBLANK(INDEX(Kaleciler!M:M,$Y9)),"",INDEX(Kaleciler!M:M,$Y9)),IF(ISBLANK(INDEX(Stoperler!M:M,$Y9)),"",INDEX(Stoperler!M:M,$Y9)),IF(ISBLANK(INDEX('Sağ Bekler'!M:M,$Y9)),"",INDEX('Sağ Bekler'!M:M,$Y9)),IF(ISBLANK(INDEX('Sol Bekler'!M:M,$Y9)),"",INDEX('Sol Bekler'!M:M,$Y9)),IF(ISBLANK(INDEX('Orta Saha'!M:M,$Y9)),"",INDEX('Orta Saha'!M:M,$Y9)),IF(ISBLANK(INDEX(Kanatlar!M:M,$Y9)),"",INDEX(Kanatlar!M:M,$Y9)),IF(ISBLANK(INDEX(Forvetler!M:M,$Y9)),"",INDEX(Forvetler!M:M,$Y9))))</f>
        <v/>
      </c>
      <c r="N9" s="2" t="str">
        <f>IF($X9="","",CHOOSE($X9,IF(ISBLANK(INDEX(Kaleciler!N:N,$Y9)),"",INDEX(Kaleciler!N:N,$Y9)),IF(ISBLANK(INDEX(Stoperler!N:N,$Y9)),"",INDEX(Stoperler!N:N,$Y9)),IF(ISBLANK(INDEX('Sağ Bekler'!N:N,$Y9)),"",INDEX('Sağ Bekler'!N:N,$Y9)),IF(ISBLANK(INDEX('Sol Bekler'!N:N,$Y9)),"",INDEX('Sol Bekler'!N:N,$Y9)),IF(ISBLANK(INDEX('Orta Saha'!N:N,$Y9)),"",INDEX('Orta Saha'!N:N,$Y9)),IF(ISBLANK(INDEX(Kanatlar!N:N,$Y9)),"",INDEX(Kanatlar!N:N,$Y9)),IF(ISBLANK(INDEX(Forvetler!N:N,$Y9)),"",INDEX(Forvetler!N:N,$Y9))))</f>
        <v/>
      </c>
      <c r="O9" s="2" t="str">
        <f>IF($X9="","",CHOOSE($X9,IF(ISBLANK(INDEX(Kaleciler!O:O,$Y9)),"",INDEX(Kaleciler!O:O,$Y9)),IF(ISBLANK(INDEX(Stoperler!O:O,$Y9)),"",INDEX(Stoperler!O:O,$Y9)),IF(ISBLANK(INDEX('Sağ Bekler'!O:O,$Y9)),"",INDEX('Sağ Bekler'!O:O,$Y9)),IF(ISBLANK(INDEX('Sol Bekler'!O:O,$Y9)),"",INDEX('Sol Bekler'!O:O,$Y9)),IF(ISBLANK(INDEX('Orta Saha'!O:O,$Y9)),"",INDEX('Orta Saha'!O:O,$Y9)),IF(ISBLANK(INDEX(Kanatlar!O:O,$Y9)),"",INDEX(Kanatlar!O:O,$Y9)),IF(ISBLANK(INDEX(Forvetler!O:O,$Y9)),"",INDEX(Forvetler!O:O,$Y9))))</f>
        <v/>
      </c>
      <c r="P9" s="2" t="str">
        <f>IF($X9="","",CHOOSE($X9,IF(ISBLANK(INDEX(Kaleciler!P:P,$Y9)),"",INDEX(Kaleciler!P:P,$Y9)),IF(ISBLANK(INDEX(Stoperler!P:P,$Y9)),"",INDEX(Stoperler!P:P,$Y9)),IF(ISBLANK(INDEX('Sağ Bekler'!P:P,$Y9)),"",INDEX('Sağ Bekler'!P:P,$Y9)),IF(ISBLANK(INDEX('Sol Bekler'!P:P,$Y9)),"",INDEX('Sol Bekler'!P:P,$Y9)),IF(ISBLANK(INDEX('Orta Saha'!P:P,$Y9)),"",INDEX('Orta Saha'!P:P,$Y9)),IF(ISBLANK(INDEX(Kanatlar!P:P,$Y9)),"",INDEX(Kanatlar!P:P,$Y9)),IF(ISBLANK(INDEX(Forvetler!P:P,$Y9)),"",INDEX(Forvetler!P:P,$Y9))))</f>
        <v/>
      </c>
      <c r="Q9" s="3" t="str">
        <f>IF($X9="","",CHOOSE($X9,IF(ISBLANK(INDEX(Kaleciler!Q:Q,$Y9)),"",INDEX(Kaleciler!Q:Q,$Y9)),IF(ISBLANK(INDEX(Stoperler!Q:Q,$Y9)),"",INDEX(Stoperler!Q:Q,$Y9)),IF(ISBLANK(INDEX('Sağ Bekler'!Q:Q,$Y9)),"",INDEX('Sağ Bekler'!Q:Q,$Y9)),IF(ISBLANK(INDEX('Sol Bekler'!Q:Q,$Y9)),"",INDEX('Sol Bekler'!Q:Q,$Y9)),IF(ISBLANK(INDEX('Orta Saha'!Q:Q,$Y9)),"",INDEX('Orta Saha'!Q:Q,$Y9)),IF(ISBLANK(INDEX(Kanatlar!Q:Q,$Y9)),"",INDEX(Kanatlar!Q:Q,$Y9)),IF(ISBLANK(INDEX(Forvetler!Q:Q,$Y9)),"",INDEX(Forvetler!Q:Q,$Y9))))</f>
        <v>A Liste</v>
      </c>
      <c r="R9" s="4" t="str">
        <f>IF($X9="","",CHOOSE($X9,IF(ISBLANK(INDEX(Kaleciler!R:R,$Y9)),"",INDEX(Kaleciler!R:R,$Y9)),IF(ISBLANK(INDEX(Stoperler!R:R,$Y9)),"",INDEX(Stoperler!R:R,$Y9)),IF(ISBLANK(INDEX('Sağ Bekler'!R:R,$Y9)),"",INDEX('Sağ Bekler'!R:R,$Y9)),IF(ISBLANK(INDEX('Sol Bekler'!R:R,$Y9)),"",INDEX('Sol Bekler'!R:R,$Y9)),IF(ISBLANK(INDEX('Orta Saha'!R:R,$Y9)),"",INDEX('Orta Saha'!R:R,$Y9)),IF(ISBLANK(INDEX(Kanatlar!R:R,$Y9)),"",INDEX(Kanatlar!R:R,$Y9)),IF(ISBLANK(INDEX(Forvetler!R:R,$Y9)),"",INDEX(Forvetler!R:R,$Y9))))</f>
        <v/>
      </c>
      <c r="S9" s="2" t="str">
        <f>IF($X9="","",CHOOSE($X9,IF(ISBLANK(INDEX(Kaleciler!S:S,$Y9)),"",INDEX(Kaleciler!S:S,$Y9)),IF(ISBLANK(INDEX(Stoperler!S:S,$Y9)),"",INDEX(Stoperler!S:S,$Y9)),IF(ISBLANK(INDEX('Sağ Bekler'!S:S,$Y9)),"",INDEX('Sağ Bekler'!S:S,$Y9)),IF(ISBLANK(INDEX('Sol Bekler'!S:S,$Y9)),"",INDEX('Sol Bekler'!S:S,$Y9)),IF(ISBLANK(INDEX('Orta Saha'!S:S,$Y9)),"",INDEX('Orta Saha'!S:S,$Y9)),IF(ISBLANK(INDEX(Kanatlar!S:S,$Y9)),"",INDEX(Kanatlar!S:S,$Y9)),IF(ISBLANK(INDEX(Forvetler!S:S,$Y9)),"",INDEX(Forvetler!S:S,$Y9))))</f>
        <v/>
      </c>
      <c r="T9" s="3" t="str">
        <f>IF($X9="","",CHOOSE($X9,IF(ISBLANK(INDEX(Kaleciler!T:T,$Y9)),"",INDEX(Kaleciler!T:T,$Y9)),IF(ISBLANK(INDEX(Stoperler!T:T,$Y9)),"",INDEX(Stoperler!T:T,$Y9)),IF(ISBLANK(INDEX('Sağ Bekler'!T:T,$Y9)),"",INDEX('Sağ Bekler'!T:T,$Y9)),IF(ISBLANK(INDEX('Sol Bekler'!T:T,$Y9)),"",INDEX('Sol Bekler'!T:T,$Y9)),IF(ISBLANK(INDEX('Orta Saha'!T:T,$Y9)),"",INDEX('Orta Saha'!T:T,$Y9)),IF(ISBLANK(INDEX(Kanatlar!T:T,$Y9)),"",INDEX(Kanatlar!T:T,$Y9)),IF(ISBLANK(INDEX(Forvetler!T:T,$Y9)),"",INDEX(Forvetler!T:T,$Y9))))</f>
        <v/>
      </c>
      <c r="U9">
        <v>1</v>
      </c>
      <c r="V9">
        <v>9</v>
      </c>
      <c r="W9" t="str">
        <f>IF(Kaleciler!$Q$9="A Liste",COUNT($W$3:W8)+1,"")</f>
        <v/>
      </c>
      <c r="X9">
        <f>IFERROR(INDEX($U$4:$U$703,MATCH(ROWS($X$4:X9),$W$4:$W$703,0)),"")</f>
        <v>5</v>
      </c>
      <c r="Y9">
        <f>IFERROR(INDEX($V$4:$V$703,MATCH(ROWS($Y$4:Y9),$W$4:$W$703,0)),"")</f>
        <v>13</v>
      </c>
    </row>
    <row r="10" spans="1:25" x14ac:dyDescent="0.2">
      <c r="A10" s="2">
        <f>IF($X10="","",CHOOSE($X10,IF(ISBLANK(INDEX(Kaleciler!A:A,$Y10)),"",INDEX(Kaleciler!A:A,$Y10)),IF(ISBLANK(INDEX(Stoperler!A:A,$Y10)),"",INDEX(Stoperler!A:A,$Y10)),IF(ISBLANK(INDEX('Sağ Bekler'!A:A,$Y10)),"",INDEX('Sağ Bekler'!A:A,$Y10)),IF(ISBLANK(INDEX('Sol Bekler'!A:A,$Y10)),"",INDEX('Sol Bekler'!A:A,$Y10)),IF(ISBLANK(INDEX('Orta Saha'!A:A,$Y10)),"",INDEX('Orta Saha'!A:A,$Y10)),IF(ISBLANK(INDEX(Kanatlar!A:A,$Y10)),"",INDEX(Kanatlar!A:A,$Y10)),IF(ISBLANK(INDEX(Forvetler!A:A,$Y10)),"",INDEX(Forvetler!A:A,$Y10))))</f>
        <v>17</v>
      </c>
      <c r="B10" s="3" t="str">
        <f>IF($X10="","",CHOOSE($X10,IF(ISBLANK(INDEX(Kaleciler!B:B,$Y10)),"",INDEX(Kaleciler!B:B,$Y10)),IF(ISBLANK(INDEX(Stoperler!B:B,$Y10)),"",INDEX(Stoperler!B:B,$Y10)),IF(ISBLANK(INDEX('Sağ Bekler'!B:B,$Y10)),"",INDEX('Sağ Bekler'!B:B,$Y10)),IF(ISBLANK(INDEX('Sol Bekler'!B:B,$Y10)),"",INDEX('Sol Bekler'!B:B,$Y10)),IF(ISBLANK(INDEX('Orta Saha'!B:B,$Y10)),"",INDEX('Orta Saha'!B:B,$Y10)),IF(ISBLANK(INDEX(Kanatlar!B:B,$Y10)),"",INDEX(Kanatlar!B:B,$Y10)),IF(ISBLANK(INDEX(Forvetler!B:B,$Y10)),"",INDEX(Forvetler!B:B,$Y10))))</f>
        <v>JIN-HO JO</v>
      </c>
      <c r="C10" s="4">
        <f>IF($X10="","",CHOOSE($X10,IF(ISBLANK(INDEX(Kaleciler!C:C,$Y10)),"",INDEX(Kaleciler!C:C,$Y10)),IF(ISBLANK(INDEX(Stoperler!C:C,$Y10)),"",INDEX(Stoperler!C:C,$Y10)),IF(ISBLANK(INDEX('Sağ Bekler'!C:C,$Y10)),"",INDEX('Sağ Bekler'!C:C,$Y10)),IF(ISBLANK(INDEX('Sol Bekler'!C:C,$Y10)),"",INDEX('Sol Bekler'!C:C,$Y10)),IF(ISBLANK(INDEX('Orta Saha'!C:C,$Y10)),"",INDEX('Orta Saha'!C:C,$Y10)),IF(ISBLANK(INDEX(Kanatlar!C:C,$Y10)),"",INDEX(Kanatlar!C:C,$Y10)),IF(ISBLANK(INDEX(Forvetler!C:C,$Y10)),"",INDEX(Forvetler!C:C,$Y10))))</f>
        <v>37812</v>
      </c>
      <c r="D10" s="2">
        <f ca="1">IF($X10="","",CHOOSE($X10,IF(ISBLANK(INDEX(Kaleciler!D:D,$Y10)),"",INDEX(Kaleciler!D:D,$Y10)),IF(ISBLANK(INDEX(Stoperler!D:D,$Y10)),"",INDEX(Stoperler!D:D,$Y10)),IF(ISBLANK(INDEX('Sağ Bekler'!D:D,$Y10)),"",INDEX('Sağ Bekler'!D:D,$Y10)),IF(ISBLANK(INDEX('Sol Bekler'!D:D,$Y10)),"",INDEX('Sol Bekler'!D:D,$Y10)),IF(ISBLANK(INDEX('Orta Saha'!D:D,$Y10)),"",INDEX('Orta Saha'!D:D,$Y10)),IF(ISBLANK(INDEX(Kanatlar!D:D,$Y10)),"",INDEX(Kanatlar!D:D,$Y10)),IF(ISBLANK(INDEX(Forvetler!D:D,$Y10)),"",INDEX(Forvetler!D:D,$Y10))))</f>
        <v>23</v>
      </c>
      <c r="E10" s="3" t="str">
        <f>IF($X10="","",CHOOSE($X10,IF(ISBLANK(INDEX(Kaleciler!E:E,$Y10)),"",INDEX(Kaleciler!E:E,$Y10)),IF(ISBLANK(INDEX(Stoperler!E:E,$Y10)),"",INDEX(Stoperler!E:E,$Y10)),IF(ISBLANK(INDEX('Sağ Bekler'!E:E,$Y10)),"",INDEX('Sağ Bekler'!E:E,$Y10)),IF(ISBLANK(INDEX('Sol Bekler'!E:E,$Y10)),"",INDEX('Sol Bekler'!E:E,$Y10)),IF(ISBLANK(INDEX('Orta Saha'!E:E,$Y10)),"",INDEX('Orta Saha'!E:E,$Y10)),IF(ISBLANK(INDEX(Kanatlar!E:E,$Y10)),"",INDEX(Kanatlar!E:E,$Y10)),IF(ISBLANK(INDEX(Forvetler!E:E,$Y10)),"",INDEX(Forvetler!E:E,$Y10))))</f>
        <v>Orta Saha</v>
      </c>
      <c r="F10" s="3" t="str">
        <f>IF($X10="","",CHOOSE($X10,IF(ISBLANK(INDEX(Kaleciler!F:F,$Y10)),"",INDEX(Kaleciler!F:F,$Y10)),IF(ISBLANK(INDEX(Stoperler!F:F,$Y10)),"",INDEX(Stoperler!F:F,$Y10)),IF(ISBLANK(INDEX('Sağ Bekler'!F:F,$Y10)),"",INDEX('Sağ Bekler'!F:F,$Y10)),IF(ISBLANK(INDEX('Sol Bekler'!F:F,$Y10)),"",INDEX('Sol Bekler'!F:F,$Y10)),IF(ISBLANK(INDEX('Orta Saha'!F:F,$Y10)),"",INDEX('Orta Saha'!F:F,$Y10)),IF(ISBLANK(INDEX(Kanatlar!F:F,$Y10)),"",INDEX(Kanatlar!F:F,$Y10)),IF(ISBLANK(INDEX(Forvetler!F:F,$Y10)),"",INDEX(Forvetler!F:F,$Y10))))</f>
        <v>Sağ</v>
      </c>
      <c r="G10" s="3" t="str">
        <f>IF($X10="","",CHOOSE($X10,IF(ISBLANK(INDEX(Kaleciler!G:G,$Y10)),"",INDEX(Kaleciler!G:G,$Y10)),IF(ISBLANK(INDEX(Stoperler!G:G,$Y10)),"",INDEX(Stoperler!G:G,$Y10)),IF(ISBLANK(INDEX('Sağ Bekler'!G:G,$Y10)),"",INDEX('Sağ Bekler'!G:G,$Y10)),IF(ISBLANK(INDEX('Sol Bekler'!G:G,$Y10)),"",INDEX('Sol Bekler'!G:G,$Y10)),IF(ISBLANK(INDEX('Orta Saha'!G:G,$Y10)),"",INDEX('Orta Saha'!G:G,$Y10)),IF(ISBLANK(INDEX(Kanatlar!G:G,$Y10)),"",INDEX(Kanatlar!G:G,$Y10)),IF(ISBLANK(INDEX(Forvetler!G:G,$Y10)),"",INDEX(Forvetler!G:G,$Y10))))</f>
        <v>BATMAN PETROLSPOR</v>
      </c>
      <c r="H10" s="3" t="str">
        <f>IF($X10="","",CHOOSE($X10,IF(ISBLANK(INDEX(Kaleciler!H:H,$Y10)),"",INDEX(Kaleciler!H:H,$Y10)),IF(ISBLANK(INDEX(Stoperler!H:H,$Y10)),"",INDEX(Stoperler!H:H,$Y10)),IF(ISBLANK(INDEX('Sağ Bekler'!H:H,$Y10)),"",INDEX('Sağ Bekler'!H:H,$Y10)),IF(ISBLANK(INDEX('Sol Bekler'!H:H,$Y10)),"",INDEX('Sol Bekler'!H:H,$Y10)),IF(ISBLANK(INDEX('Orta Saha'!H:H,$Y10)),"",INDEX('Orta Saha'!H:H,$Y10)),IF(ISBLANK(INDEX(Kanatlar!H:H,$Y10)),"",INDEX(Kanatlar!H:H,$Y10)),IF(ISBLANK(INDEX(Forvetler!H:H,$Y10)),"",INDEX(Forvetler!H:H,$Y10))))</f>
        <v>1.Lig</v>
      </c>
      <c r="I10" s="4">
        <f>IF($X10="","",CHOOSE($X10,IF(ISBLANK(INDEX(Kaleciler!I:I,$Y10)),"",INDEX(Kaleciler!I:I,$Y10)),IF(ISBLANK(INDEX(Stoperler!I:I,$Y10)),"",INDEX(Stoperler!I:I,$Y10)),IF(ISBLANK(INDEX('Sağ Bekler'!I:I,$Y10)),"",INDEX('Sağ Bekler'!I:I,$Y10)),IF(ISBLANK(INDEX('Sol Bekler'!I:I,$Y10)),"",INDEX('Sol Bekler'!I:I,$Y10)),IF(ISBLANK(INDEX('Orta Saha'!I:I,$Y10)),"",INDEX('Orta Saha'!I:I,$Y10)),IF(ISBLANK(INDEX(Kanatlar!I:I,$Y10)),"",INDEX(Kanatlar!I:I,$Y10)),IF(ISBLANK(INDEX(Forvetler!I:I,$Y10)),"",INDEX(Forvetler!I:I,$Y10))))</f>
        <v>46568</v>
      </c>
      <c r="J10" s="4" t="str">
        <f>IF($X10="","",CHOOSE($X10,IF(ISBLANK(INDEX(Kaleciler!J:J,$Y10)),"",INDEX(Kaleciler!J:J,$Y10)),IF(ISBLANK(INDEX(Stoperler!J:J,$Y10)),"",INDEX(Stoperler!J:J,$Y10)),IF(ISBLANK(INDEX('Sağ Bekler'!J:J,$Y10)),"",INDEX('Sağ Bekler'!J:J,$Y10)),IF(ISBLANK(INDEX('Sol Bekler'!J:J,$Y10)),"",INDEX('Sol Bekler'!J:J,$Y10)),IF(ISBLANK(INDEX('Orta Saha'!J:J,$Y10)),"",INDEX('Orta Saha'!J:J,$Y10)),IF(ISBLANK(INDEX(Kanatlar!J:J,$Y10)),"",INDEX(Kanatlar!J:J,$Y10)),IF(ISBLANK(INDEX(Forvetler!J:J,$Y10)),"",INDEX(Forvetler!J:J,$Y10))))</f>
        <v/>
      </c>
      <c r="K10" s="2" t="str">
        <f>IF($X10="","",CHOOSE($X10,IF(ISBLANK(INDEX(Kaleciler!K:K,$Y10)),"",INDEX(Kaleciler!K:K,$Y10)),IF(ISBLANK(INDEX(Stoperler!K:K,$Y10)),"",INDEX(Stoperler!K:K,$Y10)),IF(ISBLANK(INDEX('Sağ Bekler'!K:K,$Y10)),"",INDEX('Sağ Bekler'!K:K,$Y10)),IF(ISBLANK(INDEX('Sol Bekler'!K:K,$Y10)),"",INDEX('Sol Bekler'!K:K,$Y10)),IF(ISBLANK(INDEX('Orta Saha'!K:K,$Y10)),"",INDEX('Orta Saha'!K:K,$Y10)),IF(ISBLANK(INDEX(Kanatlar!K:K,$Y10)),"",INDEX(Kanatlar!K:K,$Y10)),IF(ISBLANK(INDEX(Forvetler!K:K,$Y10)),"",INDEX(Forvetler!K:K,$Y10))))</f>
        <v/>
      </c>
      <c r="L10" s="2" t="str">
        <f>IF($X10="","",CHOOSE($X10,IF(ISBLANK(INDEX(Kaleciler!L:L,$Y10)),"",INDEX(Kaleciler!L:L,$Y10)),IF(ISBLANK(INDEX(Stoperler!L:L,$Y10)),"",INDEX(Stoperler!L:L,$Y10)),IF(ISBLANK(INDEX('Sağ Bekler'!L:L,$Y10)),"",INDEX('Sağ Bekler'!L:L,$Y10)),IF(ISBLANK(INDEX('Sol Bekler'!L:L,$Y10)),"",INDEX('Sol Bekler'!L:L,$Y10)),IF(ISBLANK(INDEX('Orta Saha'!L:L,$Y10)),"",INDEX('Orta Saha'!L:L,$Y10)),IF(ISBLANK(INDEX(Kanatlar!L:L,$Y10)),"",INDEX(Kanatlar!L:L,$Y10)),IF(ISBLANK(INDEX(Forvetler!L:L,$Y10)),"",INDEX(Forvetler!L:L,$Y10))))</f>
        <v/>
      </c>
      <c r="M10" s="2" t="str">
        <f>IF($X10="","",CHOOSE($X10,IF(ISBLANK(INDEX(Kaleciler!M:M,$Y10)),"",INDEX(Kaleciler!M:M,$Y10)),IF(ISBLANK(INDEX(Stoperler!M:M,$Y10)),"",INDEX(Stoperler!M:M,$Y10)),IF(ISBLANK(INDEX('Sağ Bekler'!M:M,$Y10)),"",INDEX('Sağ Bekler'!M:M,$Y10)),IF(ISBLANK(INDEX('Sol Bekler'!M:M,$Y10)),"",INDEX('Sol Bekler'!M:M,$Y10)),IF(ISBLANK(INDEX('Orta Saha'!M:M,$Y10)),"",INDEX('Orta Saha'!M:M,$Y10)),IF(ISBLANK(INDEX(Kanatlar!M:M,$Y10)),"",INDEX(Kanatlar!M:M,$Y10)),IF(ISBLANK(INDEX(Forvetler!M:M,$Y10)),"",INDEX(Forvetler!M:M,$Y10))))</f>
        <v/>
      </c>
      <c r="N10" s="2" t="str">
        <f>IF($X10="","",CHOOSE($X10,IF(ISBLANK(INDEX(Kaleciler!N:N,$Y10)),"",INDEX(Kaleciler!N:N,$Y10)),IF(ISBLANK(INDEX(Stoperler!N:N,$Y10)),"",INDEX(Stoperler!N:N,$Y10)),IF(ISBLANK(INDEX('Sağ Bekler'!N:N,$Y10)),"",INDEX('Sağ Bekler'!N:N,$Y10)),IF(ISBLANK(INDEX('Sol Bekler'!N:N,$Y10)),"",INDEX('Sol Bekler'!N:N,$Y10)),IF(ISBLANK(INDEX('Orta Saha'!N:N,$Y10)),"",INDEX('Orta Saha'!N:N,$Y10)),IF(ISBLANK(INDEX(Kanatlar!N:N,$Y10)),"",INDEX(Kanatlar!N:N,$Y10)),IF(ISBLANK(INDEX(Forvetler!N:N,$Y10)),"",INDEX(Forvetler!N:N,$Y10))))</f>
        <v/>
      </c>
      <c r="O10" s="2" t="str">
        <f>IF($X10="","",CHOOSE($X10,IF(ISBLANK(INDEX(Kaleciler!O:O,$Y10)),"",INDEX(Kaleciler!O:O,$Y10)),IF(ISBLANK(INDEX(Stoperler!O:O,$Y10)),"",INDEX(Stoperler!O:O,$Y10)),IF(ISBLANK(INDEX('Sağ Bekler'!O:O,$Y10)),"",INDEX('Sağ Bekler'!O:O,$Y10)),IF(ISBLANK(INDEX('Sol Bekler'!O:O,$Y10)),"",INDEX('Sol Bekler'!O:O,$Y10)),IF(ISBLANK(INDEX('Orta Saha'!O:O,$Y10)),"",INDEX('Orta Saha'!O:O,$Y10)),IF(ISBLANK(INDEX(Kanatlar!O:O,$Y10)),"",INDEX(Kanatlar!O:O,$Y10)),IF(ISBLANK(INDEX(Forvetler!O:O,$Y10)),"",INDEX(Forvetler!O:O,$Y10))))</f>
        <v/>
      </c>
      <c r="P10" s="2" t="str">
        <f>IF($X10="","",CHOOSE($X10,IF(ISBLANK(INDEX(Kaleciler!P:P,$Y10)),"",INDEX(Kaleciler!P:P,$Y10)),IF(ISBLANK(INDEX(Stoperler!P:P,$Y10)),"",INDEX(Stoperler!P:P,$Y10)),IF(ISBLANK(INDEX('Sağ Bekler'!P:P,$Y10)),"",INDEX('Sağ Bekler'!P:P,$Y10)),IF(ISBLANK(INDEX('Sol Bekler'!P:P,$Y10)),"",INDEX('Sol Bekler'!P:P,$Y10)),IF(ISBLANK(INDEX('Orta Saha'!P:P,$Y10)),"",INDEX('Orta Saha'!P:P,$Y10)),IF(ISBLANK(INDEX(Kanatlar!P:P,$Y10)),"",INDEX(Kanatlar!P:P,$Y10)),IF(ISBLANK(INDEX(Forvetler!P:P,$Y10)),"",INDEX(Forvetler!P:P,$Y10))))</f>
        <v/>
      </c>
      <c r="Q10" s="3" t="str">
        <f>IF($X10="","",CHOOSE($X10,IF(ISBLANK(INDEX(Kaleciler!Q:Q,$Y10)),"",INDEX(Kaleciler!Q:Q,$Y10)),IF(ISBLANK(INDEX(Stoperler!Q:Q,$Y10)),"",INDEX(Stoperler!Q:Q,$Y10)),IF(ISBLANK(INDEX('Sağ Bekler'!Q:Q,$Y10)),"",INDEX('Sağ Bekler'!Q:Q,$Y10)),IF(ISBLANK(INDEX('Sol Bekler'!Q:Q,$Y10)),"",INDEX('Sol Bekler'!Q:Q,$Y10)),IF(ISBLANK(INDEX('Orta Saha'!Q:Q,$Y10)),"",INDEX('Orta Saha'!Q:Q,$Y10)),IF(ISBLANK(INDEX(Kanatlar!Q:Q,$Y10)),"",INDEX(Kanatlar!Q:Q,$Y10)),IF(ISBLANK(INDEX(Forvetler!Q:Q,$Y10)),"",INDEX(Forvetler!Q:Q,$Y10))))</f>
        <v>A Liste</v>
      </c>
      <c r="R10" s="4" t="str">
        <f>IF($X10="","",CHOOSE($X10,IF(ISBLANK(INDEX(Kaleciler!R:R,$Y10)),"",INDEX(Kaleciler!R:R,$Y10)),IF(ISBLANK(INDEX(Stoperler!R:R,$Y10)),"",INDEX(Stoperler!R:R,$Y10)),IF(ISBLANK(INDEX('Sağ Bekler'!R:R,$Y10)),"",INDEX('Sağ Bekler'!R:R,$Y10)),IF(ISBLANK(INDEX('Sol Bekler'!R:R,$Y10)),"",INDEX('Sol Bekler'!R:R,$Y10)),IF(ISBLANK(INDEX('Orta Saha'!R:R,$Y10)),"",INDEX('Orta Saha'!R:R,$Y10)),IF(ISBLANK(INDEX(Kanatlar!R:R,$Y10)),"",INDEX(Kanatlar!R:R,$Y10)),IF(ISBLANK(INDEX(Forvetler!R:R,$Y10)),"",INDEX(Forvetler!R:R,$Y10))))</f>
        <v/>
      </c>
      <c r="S10" s="2" t="str">
        <f>IF($X10="","",CHOOSE($X10,IF(ISBLANK(INDEX(Kaleciler!S:S,$Y10)),"",INDEX(Kaleciler!S:S,$Y10)),IF(ISBLANK(INDEX(Stoperler!S:S,$Y10)),"",INDEX(Stoperler!S:S,$Y10)),IF(ISBLANK(INDEX('Sağ Bekler'!S:S,$Y10)),"",INDEX('Sağ Bekler'!S:S,$Y10)),IF(ISBLANK(INDEX('Sol Bekler'!S:S,$Y10)),"",INDEX('Sol Bekler'!S:S,$Y10)),IF(ISBLANK(INDEX('Orta Saha'!S:S,$Y10)),"",INDEX('Orta Saha'!S:S,$Y10)),IF(ISBLANK(INDEX(Kanatlar!S:S,$Y10)),"",INDEX(Kanatlar!S:S,$Y10)),IF(ISBLANK(INDEX(Forvetler!S:S,$Y10)),"",INDEX(Forvetler!S:S,$Y10))))</f>
        <v/>
      </c>
      <c r="T10" s="3" t="str">
        <f>IF($X10="","",CHOOSE($X10,IF(ISBLANK(INDEX(Kaleciler!T:T,$Y10)),"",INDEX(Kaleciler!T:T,$Y10)),IF(ISBLANK(INDEX(Stoperler!T:T,$Y10)),"",INDEX(Stoperler!T:T,$Y10)),IF(ISBLANK(INDEX('Sağ Bekler'!T:T,$Y10)),"",INDEX('Sağ Bekler'!T:T,$Y10)),IF(ISBLANK(INDEX('Sol Bekler'!T:T,$Y10)),"",INDEX('Sol Bekler'!T:T,$Y10)),IF(ISBLANK(INDEX('Orta Saha'!T:T,$Y10)),"",INDEX('Orta Saha'!T:T,$Y10)),IF(ISBLANK(INDEX(Kanatlar!T:T,$Y10)),"",INDEX(Kanatlar!T:T,$Y10)),IF(ISBLANK(INDEX(Forvetler!T:T,$Y10)),"",INDEX(Forvetler!T:T,$Y10))))</f>
        <v/>
      </c>
      <c r="U10">
        <v>1</v>
      </c>
      <c r="V10">
        <v>10</v>
      </c>
      <c r="W10" t="str">
        <f>IF(Kaleciler!$Q$10="A Liste",COUNT($W$3:W9)+1,"")</f>
        <v/>
      </c>
      <c r="X10">
        <f>IFERROR(INDEX($U$4:$U$703,MATCH(ROWS($X$4:X10),$W$4:$W$703,0)),"")</f>
        <v>5</v>
      </c>
      <c r="Y10">
        <f>IFERROR(INDEX($V$4:$V$703,MATCH(ROWS($Y$4:Y10),$W$4:$W$703,0)),"")</f>
        <v>20</v>
      </c>
    </row>
    <row r="11" spans="1:25" x14ac:dyDescent="0.2">
      <c r="A11" s="2">
        <f>IF($X11="","",CHOOSE($X11,IF(ISBLANK(INDEX(Kaleciler!A:A,$Y11)),"",INDEX(Kaleciler!A:A,$Y11)),IF(ISBLANK(INDEX(Stoperler!A:A,$Y11)),"",INDEX(Stoperler!A:A,$Y11)),IF(ISBLANK(INDEX('Sağ Bekler'!A:A,$Y11)),"",INDEX('Sağ Bekler'!A:A,$Y11)),IF(ISBLANK(INDEX('Sol Bekler'!A:A,$Y11)),"",INDEX('Sol Bekler'!A:A,$Y11)),IF(ISBLANK(INDEX('Orta Saha'!A:A,$Y11)),"",INDEX('Orta Saha'!A:A,$Y11)),IF(ISBLANK(INDEX(Kanatlar!A:A,$Y11)),"",INDEX(Kanatlar!A:A,$Y11)),IF(ISBLANK(INDEX(Forvetler!A:A,$Y11)),"",INDEX(Forvetler!A:A,$Y11))))</f>
        <v>5</v>
      </c>
      <c r="B11" s="3" t="str">
        <f>IF($X11="","",CHOOSE($X11,IF(ISBLANK(INDEX(Kaleciler!B:B,$Y11)),"",INDEX(Kaleciler!B:B,$Y11)),IF(ISBLANK(INDEX(Stoperler!B:B,$Y11)),"",INDEX(Stoperler!B:B,$Y11)),IF(ISBLANK(INDEX('Sağ Bekler'!B:B,$Y11)),"",INDEX('Sağ Bekler'!B:B,$Y11)),IF(ISBLANK(INDEX('Sol Bekler'!B:B,$Y11)),"",INDEX('Sol Bekler'!B:B,$Y11)),IF(ISBLANK(INDEX('Orta Saha'!B:B,$Y11)),"",INDEX('Orta Saha'!B:B,$Y11)),IF(ISBLANK(INDEX(Kanatlar!B:B,$Y11)),"",INDEX(Kanatlar!B:B,$Y11)),IF(ISBLANK(INDEX(Forvetler!B:B,$Y11)),"",INDEX(Forvetler!B:B,$Y11))))</f>
        <v>SALEM BOUAJILA</v>
      </c>
      <c r="C11" s="4">
        <f>IF($X11="","",CHOOSE($X11,IF(ISBLANK(INDEX(Kaleciler!C:C,$Y11)),"",INDEX(Kaleciler!C:C,$Y11)),IF(ISBLANK(INDEX(Stoperler!C:C,$Y11)),"",INDEX(Stoperler!C:C,$Y11)),IF(ISBLANK(INDEX('Sağ Bekler'!C:C,$Y11)),"",INDEX('Sağ Bekler'!C:C,$Y11)),IF(ISBLANK(INDEX('Sol Bekler'!C:C,$Y11)),"",INDEX('Sol Bekler'!C:C,$Y11)),IF(ISBLANK(INDEX('Orta Saha'!C:C,$Y11)),"",INDEX('Orta Saha'!C:C,$Y11)),IF(ISBLANK(INDEX(Kanatlar!C:C,$Y11)),"",INDEX(Kanatlar!C:C,$Y11)),IF(ISBLANK(INDEX(Forvetler!C:C,$Y11)),"",INDEX(Forvetler!C:C,$Y11))))</f>
        <v>39295</v>
      </c>
      <c r="D11" s="2">
        <f ca="1">IF($X11="","",CHOOSE($X11,IF(ISBLANK(INDEX(Kaleciler!D:D,$Y11)),"",INDEX(Kaleciler!D:D,$Y11)),IF(ISBLANK(INDEX(Stoperler!D:D,$Y11)),"",INDEX(Stoperler!D:D,$Y11)),IF(ISBLANK(INDEX('Sağ Bekler'!D:D,$Y11)),"",INDEX('Sağ Bekler'!D:D,$Y11)),IF(ISBLANK(INDEX('Sol Bekler'!D:D,$Y11)),"",INDEX('Sol Bekler'!D:D,$Y11)),IF(ISBLANK(INDEX('Orta Saha'!D:D,$Y11)),"",INDEX('Orta Saha'!D:D,$Y11)),IF(ISBLANK(INDEX(Kanatlar!D:D,$Y11)),"",INDEX(Kanatlar!D:D,$Y11)),IF(ISBLANK(INDEX(Forvetler!D:D,$Y11)),"",INDEX(Forvetler!D:D,$Y11))))</f>
        <v>19</v>
      </c>
      <c r="E11" s="3" t="str">
        <f>IF($X11="","",CHOOSE($X11,IF(ISBLANK(INDEX(Kaleciler!E:E,$Y11)),"",INDEX(Kaleciler!E:E,$Y11)),IF(ISBLANK(INDEX(Stoperler!E:E,$Y11)),"",INDEX(Stoperler!E:E,$Y11)),IF(ISBLANK(INDEX('Sağ Bekler'!E:E,$Y11)),"",INDEX('Sağ Bekler'!E:E,$Y11)),IF(ISBLANK(INDEX('Sol Bekler'!E:E,$Y11)),"",INDEX('Sol Bekler'!E:E,$Y11)),IF(ISBLANK(INDEX('Orta Saha'!E:E,$Y11)),"",INDEX('Orta Saha'!E:E,$Y11)),IF(ISBLANK(INDEX(Kanatlar!E:E,$Y11)),"",INDEX(Kanatlar!E:E,$Y11)),IF(ISBLANK(INDEX(Forvetler!E:E,$Y11)),"",INDEX(Forvetler!E:E,$Y11))))</f>
        <v>Kanat</v>
      </c>
      <c r="F11" s="3" t="str">
        <f>IF($X11="","",CHOOSE($X11,IF(ISBLANK(INDEX(Kaleciler!F:F,$Y11)),"",INDEX(Kaleciler!F:F,$Y11)),IF(ISBLANK(INDEX(Stoperler!F:F,$Y11)),"",INDEX(Stoperler!F:F,$Y11)),IF(ISBLANK(INDEX('Sağ Bekler'!F:F,$Y11)),"",INDEX('Sağ Bekler'!F:F,$Y11)),IF(ISBLANK(INDEX('Sol Bekler'!F:F,$Y11)),"",INDEX('Sol Bekler'!F:F,$Y11)),IF(ISBLANK(INDEX('Orta Saha'!F:F,$Y11)),"",INDEX('Orta Saha'!F:F,$Y11)),IF(ISBLANK(INDEX(Kanatlar!F:F,$Y11)),"",INDEX(Kanatlar!F:F,$Y11)),IF(ISBLANK(INDEX(Forvetler!F:F,$Y11)),"",INDEX(Forvetler!F:F,$Y11))))</f>
        <v>Sol</v>
      </c>
      <c r="G11" s="3" t="str">
        <f>IF($X11="","",CHOOSE($X11,IF(ISBLANK(INDEX(Kaleciler!G:G,$Y11)),"",INDEX(Kaleciler!G:G,$Y11)),IF(ISBLANK(INDEX(Stoperler!G:G,$Y11)),"",INDEX(Stoperler!G:G,$Y11)),IF(ISBLANK(INDEX('Sağ Bekler'!G:G,$Y11)),"",INDEX('Sağ Bekler'!G:G,$Y11)),IF(ISBLANK(INDEX('Sol Bekler'!G:G,$Y11)),"",INDEX('Sol Bekler'!G:G,$Y11)),IF(ISBLANK(INDEX('Orta Saha'!G:G,$Y11)),"",INDEX('Orta Saha'!G:G,$Y11)),IF(ISBLANK(INDEX(Kanatlar!G:G,$Y11)),"",INDEX(Kanatlar!G:G,$Y11)),IF(ISBLANK(INDEX(Forvetler!G:G,$Y11)),"",INDEX(Forvetler!G:G,$Y11))))</f>
        <v>MUĞLASPOR</v>
      </c>
      <c r="H11" s="3" t="str">
        <f>IF($X11="","",CHOOSE($X11,IF(ISBLANK(INDEX(Kaleciler!H:H,$Y11)),"",INDEX(Kaleciler!H:H,$Y11)),IF(ISBLANK(INDEX(Stoperler!H:H,$Y11)),"",INDEX(Stoperler!H:H,$Y11)),IF(ISBLANK(INDEX('Sağ Bekler'!H:H,$Y11)),"",INDEX('Sağ Bekler'!H:H,$Y11)),IF(ISBLANK(INDEX('Sol Bekler'!H:H,$Y11)),"",INDEX('Sol Bekler'!H:H,$Y11)),IF(ISBLANK(INDEX('Orta Saha'!H:H,$Y11)),"",INDEX('Orta Saha'!H:H,$Y11)),IF(ISBLANK(INDEX(Kanatlar!H:H,$Y11)),"",INDEX(Kanatlar!H:H,$Y11)),IF(ISBLANK(INDEX(Forvetler!H:H,$Y11)),"",INDEX(Forvetler!H:H,$Y11))))</f>
        <v>1.Lig</v>
      </c>
      <c r="I11" s="4">
        <f>IF($X11="","",CHOOSE($X11,IF(ISBLANK(INDEX(Kaleciler!I:I,$Y11)),"",INDEX(Kaleciler!I:I,$Y11)),IF(ISBLANK(INDEX(Stoperler!I:I,$Y11)),"",INDEX(Stoperler!I:I,$Y11)),IF(ISBLANK(INDEX('Sağ Bekler'!I:I,$Y11)),"",INDEX('Sağ Bekler'!I:I,$Y11)),IF(ISBLANK(INDEX('Sol Bekler'!I:I,$Y11)),"",INDEX('Sol Bekler'!I:I,$Y11)),IF(ISBLANK(INDEX('Orta Saha'!I:I,$Y11)),"",INDEX('Orta Saha'!I:I,$Y11)),IF(ISBLANK(INDEX(Kanatlar!I:I,$Y11)),"",INDEX(Kanatlar!I:I,$Y11)),IF(ISBLANK(INDEX(Forvetler!I:I,$Y11)),"",INDEX(Forvetler!I:I,$Y11))))</f>
        <v>46568</v>
      </c>
      <c r="J11" s="4" t="str">
        <f>IF($X11="","",CHOOSE($X11,IF(ISBLANK(INDEX(Kaleciler!J:J,$Y11)),"",INDEX(Kaleciler!J:J,$Y11)),IF(ISBLANK(INDEX(Stoperler!J:J,$Y11)),"",INDEX(Stoperler!J:J,$Y11)),IF(ISBLANK(INDEX('Sağ Bekler'!J:J,$Y11)),"",INDEX('Sağ Bekler'!J:J,$Y11)),IF(ISBLANK(INDEX('Sol Bekler'!J:J,$Y11)),"",INDEX('Sol Bekler'!J:J,$Y11)),IF(ISBLANK(INDEX('Orta Saha'!J:J,$Y11)),"",INDEX('Orta Saha'!J:J,$Y11)),IF(ISBLANK(INDEX(Kanatlar!J:J,$Y11)),"",INDEX(Kanatlar!J:J,$Y11)),IF(ISBLANK(INDEX(Forvetler!J:J,$Y11)),"",INDEX(Forvetler!J:J,$Y11))))</f>
        <v/>
      </c>
      <c r="K11" s="2" t="str">
        <f>IF($X11="","",CHOOSE($X11,IF(ISBLANK(INDEX(Kaleciler!K:K,$Y11)),"",INDEX(Kaleciler!K:K,$Y11)),IF(ISBLANK(INDEX(Stoperler!K:K,$Y11)),"",INDEX(Stoperler!K:K,$Y11)),IF(ISBLANK(INDEX('Sağ Bekler'!K:K,$Y11)),"",INDEX('Sağ Bekler'!K:K,$Y11)),IF(ISBLANK(INDEX('Sol Bekler'!K:K,$Y11)),"",INDEX('Sol Bekler'!K:K,$Y11)),IF(ISBLANK(INDEX('Orta Saha'!K:K,$Y11)),"",INDEX('Orta Saha'!K:K,$Y11)),IF(ISBLANK(INDEX(Kanatlar!K:K,$Y11)),"",INDEX(Kanatlar!K:K,$Y11)),IF(ISBLANK(INDEX(Forvetler!K:K,$Y11)),"",INDEX(Forvetler!K:K,$Y11))))</f>
        <v/>
      </c>
      <c r="L11" s="2" t="str">
        <f>IF($X11="","",CHOOSE($X11,IF(ISBLANK(INDEX(Kaleciler!L:L,$Y11)),"",INDEX(Kaleciler!L:L,$Y11)),IF(ISBLANK(INDEX(Stoperler!L:L,$Y11)),"",INDEX(Stoperler!L:L,$Y11)),IF(ISBLANK(INDEX('Sağ Bekler'!L:L,$Y11)),"",INDEX('Sağ Bekler'!L:L,$Y11)),IF(ISBLANK(INDEX('Sol Bekler'!L:L,$Y11)),"",INDEX('Sol Bekler'!L:L,$Y11)),IF(ISBLANK(INDEX('Orta Saha'!L:L,$Y11)),"",INDEX('Orta Saha'!L:L,$Y11)),IF(ISBLANK(INDEX(Kanatlar!L:L,$Y11)),"",INDEX(Kanatlar!L:L,$Y11)),IF(ISBLANK(INDEX(Forvetler!L:L,$Y11)),"",INDEX(Forvetler!L:L,$Y11))))</f>
        <v/>
      </c>
      <c r="M11" s="2" t="str">
        <f>IF($X11="","",CHOOSE($X11,IF(ISBLANK(INDEX(Kaleciler!M:M,$Y11)),"",INDEX(Kaleciler!M:M,$Y11)),IF(ISBLANK(INDEX(Stoperler!M:M,$Y11)),"",INDEX(Stoperler!M:M,$Y11)),IF(ISBLANK(INDEX('Sağ Bekler'!M:M,$Y11)),"",INDEX('Sağ Bekler'!M:M,$Y11)),IF(ISBLANK(INDEX('Sol Bekler'!M:M,$Y11)),"",INDEX('Sol Bekler'!M:M,$Y11)),IF(ISBLANK(INDEX('Orta Saha'!M:M,$Y11)),"",INDEX('Orta Saha'!M:M,$Y11)),IF(ISBLANK(INDEX(Kanatlar!M:M,$Y11)),"",INDEX(Kanatlar!M:M,$Y11)),IF(ISBLANK(INDEX(Forvetler!M:M,$Y11)),"",INDEX(Forvetler!M:M,$Y11))))</f>
        <v/>
      </c>
      <c r="N11" s="2" t="str">
        <f>IF($X11="","",CHOOSE($X11,IF(ISBLANK(INDEX(Kaleciler!N:N,$Y11)),"",INDEX(Kaleciler!N:N,$Y11)),IF(ISBLANK(INDEX(Stoperler!N:N,$Y11)),"",INDEX(Stoperler!N:N,$Y11)),IF(ISBLANK(INDEX('Sağ Bekler'!N:N,$Y11)),"",INDEX('Sağ Bekler'!N:N,$Y11)),IF(ISBLANK(INDEX('Sol Bekler'!N:N,$Y11)),"",INDEX('Sol Bekler'!N:N,$Y11)),IF(ISBLANK(INDEX('Orta Saha'!N:N,$Y11)),"",INDEX('Orta Saha'!N:N,$Y11)),IF(ISBLANK(INDEX(Kanatlar!N:N,$Y11)),"",INDEX(Kanatlar!N:N,$Y11)),IF(ISBLANK(INDEX(Forvetler!N:N,$Y11)),"",INDEX(Forvetler!N:N,$Y11))))</f>
        <v/>
      </c>
      <c r="O11" s="2" t="str">
        <f>IF($X11="","",CHOOSE($X11,IF(ISBLANK(INDEX(Kaleciler!O:O,$Y11)),"",INDEX(Kaleciler!O:O,$Y11)),IF(ISBLANK(INDEX(Stoperler!O:O,$Y11)),"",INDEX(Stoperler!O:O,$Y11)),IF(ISBLANK(INDEX('Sağ Bekler'!O:O,$Y11)),"",INDEX('Sağ Bekler'!O:O,$Y11)),IF(ISBLANK(INDEX('Sol Bekler'!O:O,$Y11)),"",INDEX('Sol Bekler'!O:O,$Y11)),IF(ISBLANK(INDEX('Orta Saha'!O:O,$Y11)),"",INDEX('Orta Saha'!O:O,$Y11)),IF(ISBLANK(INDEX(Kanatlar!O:O,$Y11)),"",INDEX(Kanatlar!O:O,$Y11)),IF(ISBLANK(INDEX(Forvetler!O:O,$Y11)),"",INDEX(Forvetler!O:O,$Y11))))</f>
        <v/>
      </c>
      <c r="P11" s="2" t="str">
        <f>IF($X11="","",CHOOSE($X11,IF(ISBLANK(INDEX(Kaleciler!P:P,$Y11)),"",INDEX(Kaleciler!P:P,$Y11)),IF(ISBLANK(INDEX(Stoperler!P:P,$Y11)),"",INDEX(Stoperler!P:P,$Y11)),IF(ISBLANK(INDEX('Sağ Bekler'!P:P,$Y11)),"",INDEX('Sağ Bekler'!P:P,$Y11)),IF(ISBLANK(INDEX('Sol Bekler'!P:P,$Y11)),"",INDEX('Sol Bekler'!P:P,$Y11)),IF(ISBLANK(INDEX('Orta Saha'!P:P,$Y11)),"",INDEX('Orta Saha'!P:P,$Y11)),IF(ISBLANK(INDEX(Kanatlar!P:P,$Y11)),"",INDEX(Kanatlar!P:P,$Y11)),IF(ISBLANK(INDEX(Forvetler!P:P,$Y11)),"",INDEX(Forvetler!P:P,$Y11))))</f>
        <v/>
      </c>
      <c r="Q11" s="3" t="str">
        <f>IF($X11="","",CHOOSE($X11,IF(ISBLANK(INDEX(Kaleciler!Q:Q,$Y11)),"",INDEX(Kaleciler!Q:Q,$Y11)),IF(ISBLANK(INDEX(Stoperler!Q:Q,$Y11)),"",INDEX(Stoperler!Q:Q,$Y11)),IF(ISBLANK(INDEX('Sağ Bekler'!Q:Q,$Y11)),"",INDEX('Sağ Bekler'!Q:Q,$Y11)),IF(ISBLANK(INDEX('Sol Bekler'!Q:Q,$Y11)),"",INDEX('Sol Bekler'!Q:Q,$Y11)),IF(ISBLANK(INDEX('Orta Saha'!Q:Q,$Y11)),"",INDEX('Orta Saha'!Q:Q,$Y11)),IF(ISBLANK(INDEX(Kanatlar!Q:Q,$Y11)),"",INDEX(Kanatlar!Q:Q,$Y11)),IF(ISBLANK(INDEX(Forvetler!Q:Q,$Y11)),"",INDEX(Forvetler!Q:Q,$Y11))))</f>
        <v>A Liste</v>
      </c>
      <c r="R11" s="4" t="str">
        <f>IF($X11="","",CHOOSE($X11,IF(ISBLANK(INDEX(Kaleciler!R:R,$Y11)),"",INDEX(Kaleciler!R:R,$Y11)),IF(ISBLANK(INDEX(Stoperler!R:R,$Y11)),"",INDEX(Stoperler!R:R,$Y11)),IF(ISBLANK(INDEX('Sağ Bekler'!R:R,$Y11)),"",INDEX('Sağ Bekler'!R:R,$Y11)),IF(ISBLANK(INDEX('Sol Bekler'!R:R,$Y11)),"",INDEX('Sol Bekler'!R:R,$Y11)),IF(ISBLANK(INDEX('Orta Saha'!R:R,$Y11)),"",INDEX('Orta Saha'!R:R,$Y11)),IF(ISBLANK(INDEX(Kanatlar!R:R,$Y11)),"",INDEX(Kanatlar!R:R,$Y11)),IF(ISBLANK(INDEX(Forvetler!R:R,$Y11)),"",INDEX(Forvetler!R:R,$Y11))))</f>
        <v/>
      </c>
      <c r="S11" s="2" t="str">
        <f>IF($X11="","",CHOOSE($X11,IF(ISBLANK(INDEX(Kaleciler!S:S,$Y11)),"",INDEX(Kaleciler!S:S,$Y11)),IF(ISBLANK(INDEX(Stoperler!S:S,$Y11)),"",INDEX(Stoperler!S:S,$Y11)),IF(ISBLANK(INDEX('Sağ Bekler'!S:S,$Y11)),"",INDEX('Sağ Bekler'!S:S,$Y11)),IF(ISBLANK(INDEX('Sol Bekler'!S:S,$Y11)),"",INDEX('Sol Bekler'!S:S,$Y11)),IF(ISBLANK(INDEX('Orta Saha'!S:S,$Y11)),"",INDEX('Orta Saha'!S:S,$Y11)),IF(ISBLANK(INDEX(Kanatlar!S:S,$Y11)),"",INDEX(Kanatlar!S:S,$Y11)),IF(ISBLANK(INDEX(Forvetler!S:S,$Y11)),"",INDEX(Forvetler!S:S,$Y11))))</f>
        <v/>
      </c>
      <c r="T11" s="3" t="str">
        <f>IF($X11="","",CHOOSE($X11,IF(ISBLANK(INDEX(Kaleciler!T:T,$Y11)),"",INDEX(Kaleciler!T:T,$Y11)),IF(ISBLANK(INDEX(Stoperler!T:T,$Y11)),"",INDEX(Stoperler!T:T,$Y11)),IF(ISBLANK(INDEX('Sağ Bekler'!T:T,$Y11)),"",INDEX('Sağ Bekler'!T:T,$Y11)),IF(ISBLANK(INDEX('Sol Bekler'!T:T,$Y11)),"",INDEX('Sol Bekler'!T:T,$Y11)),IF(ISBLANK(INDEX('Orta Saha'!T:T,$Y11)),"",INDEX('Orta Saha'!T:T,$Y11)),IF(ISBLANK(INDEX(Kanatlar!T:T,$Y11)),"",INDEX(Kanatlar!T:T,$Y11)),IF(ISBLANK(INDEX(Forvetler!T:T,$Y11)),"",INDEX(Forvetler!T:T,$Y11))))</f>
        <v/>
      </c>
      <c r="U11">
        <v>1</v>
      </c>
      <c r="V11">
        <v>11</v>
      </c>
      <c r="W11" t="str">
        <f>IF(Kaleciler!$Q$11="A Liste",COUNT($W$3:W10)+1,"")</f>
        <v/>
      </c>
      <c r="X11">
        <f>IFERROR(INDEX($U$4:$U$703,MATCH(ROWS($X$4:X11),$W$4:$W$703,0)),"")</f>
        <v>6</v>
      </c>
      <c r="Y11">
        <f>IFERROR(INDEX($V$4:$V$703,MATCH(ROWS($Y$4:Y11),$W$4:$W$703,0)),"")</f>
        <v>8</v>
      </c>
    </row>
    <row r="12" spans="1:25" x14ac:dyDescent="0.2">
      <c r="A12" s="2">
        <f>IF($X12="","",CHOOSE($X12,IF(ISBLANK(INDEX(Kaleciler!A:A,$Y12)),"",INDEX(Kaleciler!A:A,$Y12)),IF(ISBLANK(INDEX(Stoperler!A:A,$Y12)),"",INDEX(Stoperler!A:A,$Y12)),IF(ISBLANK(INDEX('Sağ Bekler'!A:A,$Y12)),"",INDEX('Sağ Bekler'!A:A,$Y12)),IF(ISBLANK(INDEX('Sol Bekler'!A:A,$Y12)),"",INDEX('Sol Bekler'!A:A,$Y12)),IF(ISBLANK(INDEX('Orta Saha'!A:A,$Y12)),"",INDEX('Orta Saha'!A:A,$Y12)),IF(ISBLANK(INDEX(Kanatlar!A:A,$Y12)),"",INDEX(Kanatlar!A:A,$Y12)),IF(ISBLANK(INDEX(Forvetler!A:A,$Y12)),"",INDEX(Forvetler!A:A,$Y12))))</f>
        <v>6</v>
      </c>
      <c r="B12" s="3" t="str">
        <f>IF($X12="","",CHOOSE($X12,IF(ISBLANK(INDEX(Kaleciler!B:B,$Y12)),"",INDEX(Kaleciler!B:B,$Y12)),IF(ISBLANK(INDEX(Stoperler!B:B,$Y12)),"",INDEX(Stoperler!B:B,$Y12)),IF(ISBLANK(INDEX('Sağ Bekler'!B:B,$Y12)),"",INDEX('Sağ Bekler'!B:B,$Y12)),IF(ISBLANK(INDEX('Sol Bekler'!B:B,$Y12)),"",INDEX('Sol Bekler'!B:B,$Y12)),IF(ISBLANK(INDEX('Orta Saha'!B:B,$Y12)),"",INDEX('Orta Saha'!B:B,$Y12)),IF(ISBLANK(INDEX(Kanatlar!B:B,$Y12)),"",INDEX(Kanatlar!B:B,$Y12)),IF(ISBLANK(INDEX(Forvetler!B:B,$Y12)),"",INDEX(Forvetler!B:B,$Y12))))</f>
        <v>ONURALP ÇAKIROĞLU</v>
      </c>
      <c r="C12" s="4">
        <f>IF($X12="","",CHOOSE($X12,IF(ISBLANK(INDEX(Kaleciler!C:C,$Y12)),"",INDEX(Kaleciler!C:C,$Y12)),IF(ISBLANK(INDEX(Stoperler!C:C,$Y12)),"",INDEX(Stoperler!C:C,$Y12)),IF(ISBLANK(INDEX('Sağ Bekler'!C:C,$Y12)),"",INDEX('Sağ Bekler'!C:C,$Y12)),IF(ISBLANK(INDEX('Sol Bekler'!C:C,$Y12)),"",INDEX('Sol Bekler'!C:C,$Y12)),IF(ISBLANK(INDEX('Orta Saha'!C:C,$Y12)),"",INDEX('Orta Saha'!C:C,$Y12)),IF(ISBLANK(INDEX(Kanatlar!C:C,$Y12)),"",INDEX(Kanatlar!C:C,$Y12)),IF(ISBLANK(INDEX(Forvetler!C:C,$Y12)),"",INDEX(Forvetler!C:C,$Y12))))</f>
        <v>39421</v>
      </c>
      <c r="D12" s="2">
        <f ca="1">IF($X12="","",CHOOSE($X12,IF(ISBLANK(INDEX(Kaleciler!D:D,$Y12)),"",INDEX(Kaleciler!D:D,$Y12)),IF(ISBLANK(INDEX(Stoperler!D:D,$Y12)),"",INDEX(Stoperler!D:D,$Y12)),IF(ISBLANK(INDEX('Sağ Bekler'!D:D,$Y12)),"",INDEX('Sağ Bekler'!D:D,$Y12)),IF(ISBLANK(INDEX('Sol Bekler'!D:D,$Y12)),"",INDEX('Sol Bekler'!D:D,$Y12)),IF(ISBLANK(INDEX('Orta Saha'!D:D,$Y12)),"",INDEX('Orta Saha'!D:D,$Y12)),IF(ISBLANK(INDEX(Kanatlar!D:D,$Y12)),"",INDEX(Kanatlar!D:D,$Y12)),IF(ISBLANK(INDEX(Forvetler!D:D,$Y12)),"",INDEX(Forvetler!D:D,$Y12))))</f>
        <v>18</v>
      </c>
      <c r="E12" s="3" t="str">
        <f>IF($X12="","",CHOOSE($X12,IF(ISBLANK(INDEX(Kaleciler!E:E,$Y12)),"",INDEX(Kaleciler!E:E,$Y12)),IF(ISBLANK(INDEX(Stoperler!E:E,$Y12)),"",INDEX(Stoperler!E:E,$Y12)),IF(ISBLANK(INDEX('Sağ Bekler'!E:E,$Y12)),"",INDEX('Sağ Bekler'!E:E,$Y12)),IF(ISBLANK(INDEX('Sol Bekler'!E:E,$Y12)),"",INDEX('Sol Bekler'!E:E,$Y12)),IF(ISBLANK(INDEX('Orta Saha'!E:E,$Y12)),"",INDEX('Orta Saha'!E:E,$Y12)),IF(ISBLANK(INDEX(Kanatlar!E:E,$Y12)),"",INDEX(Kanatlar!E:E,$Y12)),IF(ISBLANK(INDEX(Forvetler!E:E,$Y12)),"",INDEX(Forvetler!E:E,$Y12))))</f>
        <v>Kanat</v>
      </c>
      <c r="F12" s="3" t="str">
        <f>IF($X12="","",CHOOSE($X12,IF(ISBLANK(INDEX(Kaleciler!F:F,$Y12)),"",INDEX(Kaleciler!F:F,$Y12)),IF(ISBLANK(INDEX(Stoperler!F:F,$Y12)),"",INDEX(Stoperler!F:F,$Y12)),IF(ISBLANK(INDEX('Sağ Bekler'!F:F,$Y12)),"",INDEX('Sağ Bekler'!F:F,$Y12)),IF(ISBLANK(INDEX('Sol Bekler'!F:F,$Y12)),"",INDEX('Sol Bekler'!F:F,$Y12)),IF(ISBLANK(INDEX('Orta Saha'!F:F,$Y12)),"",INDEX('Orta Saha'!F:F,$Y12)),IF(ISBLANK(INDEX(Kanatlar!F:F,$Y12)),"",INDEX(Kanatlar!F:F,$Y12)),IF(ISBLANK(INDEX(Forvetler!F:F,$Y12)),"",INDEX(Forvetler!F:F,$Y12))))</f>
        <v>Sol</v>
      </c>
      <c r="G12" s="3" t="str">
        <f>IF($X12="","",CHOOSE($X12,IF(ISBLANK(INDEX(Kaleciler!G:G,$Y12)),"",INDEX(Kaleciler!G:G,$Y12)),IF(ISBLANK(INDEX(Stoperler!G:G,$Y12)),"",INDEX(Stoperler!G:G,$Y12)),IF(ISBLANK(INDEX('Sağ Bekler'!G:G,$Y12)),"",INDEX('Sağ Bekler'!G:G,$Y12)),IF(ISBLANK(INDEX('Sol Bekler'!G:G,$Y12)),"",INDEX('Sol Bekler'!G:G,$Y12)),IF(ISBLANK(INDEX('Orta Saha'!G:G,$Y12)),"",INDEX('Orta Saha'!G:G,$Y12)),IF(ISBLANK(INDEX(Kanatlar!G:G,$Y12)),"",INDEX(Kanatlar!G:G,$Y12)),IF(ISBLANK(INDEX(Forvetler!G:G,$Y12)),"",INDEX(Forvetler!G:G,$Y12))))</f>
        <v>PENDİKSPOR</v>
      </c>
      <c r="H12" s="3" t="str">
        <f>IF($X12="","",CHOOSE($X12,IF(ISBLANK(INDEX(Kaleciler!H:H,$Y12)),"",INDEX(Kaleciler!H:H,$Y12)),IF(ISBLANK(INDEX(Stoperler!H:H,$Y12)),"",INDEX(Stoperler!H:H,$Y12)),IF(ISBLANK(INDEX('Sağ Bekler'!H:H,$Y12)),"",INDEX('Sağ Bekler'!H:H,$Y12)),IF(ISBLANK(INDEX('Sol Bekler'!H:H,$Y12)),"",INDEX('Sol Bekler'!H:H,$Y12)),IF(ISBLANK(INDEX('Orta Saha'!H:H,$Y12)),"",INDEX('Orta Saha'!H:H,$Y12)),IF(ISBLANK(INDEX(Kanatlar!H:H,$Y12)),"",INDEX(Kanatlar!H:H,$Y12)),IF(ISBLANK(INDEX(Forvetler!H:H,$Y12)),"",INDEX(Forvetler!H:H,$Y12))))</f>
        <v>1.Lig</v>
      </c>
      <c r="I12" s="4">
        <f>IF($X12="","",CHOOSE($X12,IF(ISBLANK(INDEX(Kaleciler!I:I,$Y12)),"",INDEX(Kaleciler!I:I,$Y12)),IF(ISBLANK(INDEX(Stoperler!I:I,$Y12)),"",INDEX(Stoperler!I:I,$Y12)),IF(ISBLANK(INDEX('Sağ Bekler'!I:I,$Y12)),"",INDEX('Sağ Bekler'!I:I,$Y12)),IF(ISBLANK(INDEX('Sol Bekler'!I:I,$Y12)),"",INDEX('Sol Bekler'!I:I,$Y12)),IF(ISBLANK(INDEX('Orta Saha'!I:I,$Y12)),"",INDEX('Orta Saha'!I:I,$Y12)),IF(ISBLANK(INDEX(Kanatlar!I:I,$Y12)),"",INDEX(Kanatlar!I:I,$Y12)),IF(ISBLANK(INDEX(Forvetler!I:I,$Y12)),"",INDEX(Forvetler!I:I,$Y12))))</f>
        <v>46934</v>
      </c>
      <c r="J12" s="4" t="str">
        <f>IF($X12="","",CHOOSE($X12,IF(ISBLANK(INDEX(Kaleciler!J:J,$Y12)),"",INDEX(Kaleciler!J:J,$Y12)),IF(ISBLANK(INDEX(Stoperler!J:J,$Y12)),"",INDEX(Stoperler!J:J,$Y12)),IF(ISBLANK(INDEX('Sağ Bekler'!J:J,$Y12)),"",INDEX('Sağ Bekler'!J:J,$Y12)),IF(ISBLANK(INDEX('Sol Bekler'!J:J,$Y12)),"",INDEX('Sol Bekler'!J:J,$Y12)),IF(ISBLANK(INDEX('Orta Saha'!J:J,$Y12)),"",INDEX('Orta Saha'!J:J,$Y12)),IF(ISBLANK(INDEX(Kanatlar!J:J,$Y12)),"",INDEX(Kanatlar!J:J,$Y12)),IF(ISBLANK(INDEX(Forvetler!J:J,$Y12)),"",INDEX(Forvetler!J:J,$Y12))))</f>
        <v/>
      </c>
      <c r="K12" s="2" t="str">
        <f>IF($X12="","",CHOOSE($X12,IF(ISBLANK(INDEX(Kaleciler!K:K,$Y12)),"",INDEX(Kaleciler!K:K,$Y12)),IF(ISBLANK(INDEX(Stoperler!K:K,$Y12)),"",INDEX(Stoperler!K:K,$Y12)),IF(ISBLANK(INDEX('Sağ Bekler'!K:K,$Y12)),"",INDEX('Sağ Bekler'!K:K,$Y12)),IF(ISBLANK(INDEX('Sol Bekler'!K:K,$Y12)),"",INDEX('Sol Bekler'!K:K,$Y12)),IF(ISBLANK(INDEX('Orta Saha'!K:K,$Y12)),"",INDEX('Orta Saha'!K:K,$Y12)),IF(ISBLANK(INDEX(Kanatlar!K:K,$Y12)),"",INDEX(Kanatlar!K:K,$Y12)),IF(ISBLANK(INDEX(Forvetler!K:K,$Y12)),"",INDEX(Forvetler!K:K,$Y12))))</f>
        <v/>
      </c>
      <c r="L12" s="2" t="str">
        <f>IF($X12="","",CHOOSE($X12,IF(ISBLANK(INDEX(Kaleciler!L:L,$Y12)),"",INDEX(Kaleciler!L:L,$Y12)),IF(ISBLANK(INDEX(Stoperler!L:L,$Y12)),"",INDEX(Stoperler!L:L,$Y12)),IF(ISBLANK(INDEX('Sağ Bekler'!L:L,$Y12)),"",INDEX('Sağ Bekler'!L:L,$Y12)),IF(ISBLANK(INDEX('Sol Bekler'!L:L,$Y12)),"",INDEX('Sol Bekler'!L:L,$Y12)),IF(ISBLANK(INDEX('Orta Saha'!L:L,$Y12)),"",INDEX('Orta Saha'!L:L,$Y12)),IF(ISBLANK(INDEX(Kanatlar!L:L,$Y12)),"",INDEX(Kanatlar!L:L,$Y12)),IF(ISBLANK(INDEX(Forvetler!L:L,$Y12)),"",INDEX(Forvetler!L:L,$Y12))))</f>
        <v/>
      </c>
      <c r="M12" s="2" t="str">
        <f>IF($X12="","",CHOOSE($X12,IF(ISBLANK(INDEX(Kaleciler!M:M,$Y12)),"",INDEX(Kaleciler!M:M,$Y12)),IF(ISBLANK(INDEX(Stoperler!M:M,$Y12)),"",INDEX(Stoperler!M:M,$Y12)),IF(ISBLANK(INDEX('Sağ Bekler'!M:M,$Y12)),"",INDEX('Sağ Bekler'!M:M,$Y12)),IF(ISBLANK(INDEX('Sol Bekler'!M:M,$Y12)),"",INDEX('Sol Bekler'!M:M,$Y12)),IF(ISBLANK(INDEX('Orta Saha'!M:M,$Y12)),"",INDEX('Orta Saha'!M:M,$Y12)),IF(ISBLANK(INDEX(Kanatlar!M:M,$Y12)),"",INDEX(Kanatlar!M:M,$Y12)),IF(ISBLANK(INDEX(Forvetler!M:M,$Y12)),"",INDEX(Forvetler!M:M,$Y12))))</f>
        <v/>
      </c>
      <c r="N12" s="2" t="str">
        <f>IF($X12="","",CHOOSE($X12,IF(ISBLANK(INDEX(Kaleciler!N:N,$Y12)),"",INDEX(Kaleciler!N:N,$Y12)),IF(ISBLANK(INDEX(Stoperler!N:N,$Y12)),"",INDEX(Stoperler!N:N,$Y12)),IF(ISBLANK(INDEX('Sağ Bekler'!N:N,$Y12)),"",INDEX('Sağ Bekler'!N:N,$Y12)),IF(ISBLANK(INDEX('Sol Bekler'!N:N,$Y12)),"",INDEX('Sol Bekler'!N:N,$Y12)),IF(ISBLANK(INDEX('Orta Saha'!N:N,$Y12)),"",INDEX('Orta Saha'!N:N,$Y12)),IF(ISBLANK(INDEX(Kanatlar!N:N,$Y12)),"",INDEX(Kanatlar!N:N,$Y12)),IF(ISBLANK(INDEX(Forvetler!N:N,$Y12)),"",INDEX(Forvetler!N:N,$Y12))))</f>
        <v/>
      </c>
      <c r="O12" s="2" t="str">
        <f>IF($X12="","",CHOOSE($X12,IF(ISBLANK(INDEX(Kaleciler!O:O,$Y12)),"",INDEX(Kaleciler!O:O,$Y12)),IF(ISBLANK(INDEX(Stoperler!O:O,$Y12)),"",INDEX(Stoperler!O:O,$Y12)),IF(ISBLANK(INDEX('Sağ Bekler'!O:O,$Y12)),"",INDEX('Sağ Bekler'!O:O,$Y12)),IF(ISBLANK(INDEX('Sol Bekler'!O:O,$Y12)),"",INDEX('Sol Bekler'!O:O,$Y12)),IF(ISBLANK(INDEX('Orta Saha'!O:O,$Y12)),"",INDEX('Orta Saha'!O:O,$Y12)),IF(ISBLANK(INDEX(Kanatlar!O:O,$Y12)),"",INDEX(Kanatlar!O:O,$Y12)),IF(ISBLANK(INDEX(Forvetler!O:O,$Y12)),"",INDEX(Forvetler!O:O,$Y12))))</f>
        <v/>
      </c>
      <c r="P12" s="2" t="str">
        <f>IF($X12="","",CHOOSE($X12,IF(ISBLANK(INDEX(Kaleciler!P:P,$Y12)),"",INDEX(Kaleciler!P:P,$Y12)),IF(ISBLANK(INDEX(Stoperler!P:P,$Y12)),"",INDEX(Stoperler!P:P,$Y12)),IF(ISBLANK(INDEX('Sağ Bekler'!P:P,$Y12)),"",INDEX('Sağ Bekler'!P:P,$Y12)),IF(ISBLANK(INDEX('Sol Bekler'!P:P,$Y12)),"",INDEX('Sol Bekler'!P:P,$Y12)),IF(ISBLANK(INDEX('Orta Saha'!P:P,$Y12)),"",INDEX('Orta Saha'!P:P,$Y12)),IF(ISBLANK(INDEX(Kanatlar!P:P,$Y12)),"",INDEX(Kanatlar!P:P,$Y12)),IF(ISBLANK(INDEX(Forvetler!P:P,$Y12)),"",INDEX(Forvetler!P:P,$Y12))))</f>
        <v/>
      </c>
      <c r="Q12" s="3" t="str">
        <f>IF($X12="","",CHOOSE($X12,IF(ISBLANK(INDEX(Kaleciler!Q:Q,$Y12)),"",INDEX(Kaleciler!Q:Q,$Y12)),IF(ISBLANK(INDEX(Stoperler!Q:Q,$Y12)),"",INDEX(Stoperler!Q:Q,$Y12)),IF(ISBLANK(INDEX('Sağ Bekler'!Q:Q,$Y12)),"",INDEX('Sağ Bekler'!Q:Q,$Y12)),IF(ISBLANK(INDEX('Sol Bekler'!Q:Q,$Y12)),"",INDEX('Sol Bekler'!Q:Q,$Y12)),IF(ISBLANK(INDEX('Orta Saha'!Q:Q,$Y12)),"",INDEX('Orta Saha'!Q:Q,$Y12)),IF(ISBLANK(INDEX(Kanatlar!Q:Q,$Y12)),"",INDEX(Kanatlar!Q:Q,$Y12)),IF(ISBLANK(INDEX(Forvetler!Q:Q,$Y12)),"",INDEX(Forvetler!Q:Q,$Y12))))</f>
        <v>A Liste</v>
      </c>
      <c r="R12" s="4" t="str">
        <f>IF($X12="","",CHOOSE($X12,IF(ISBLANK(INDEX(Kaleciler!R:R,$Y12)),"",INDEX(Kaleciler!R:R,$Y12)),IF(ISBLANK(INDEX(Stoperler!R:R,$Y12)),"",INDEX(Stoperler!R:R,$Y12)),IF(ISBLANK(INDEX('Sağ Bekler'!R:R,$Y12)),"",INDEX('Sağ Bekler'!R:R,$Y12)),IF(ISBLANK(INDEX('Sol Bekler'!R:R,$Y12)),"",INDEX('Sol Bekler'!R:R,$Y12)),IF(ISBLANK(INDEX('Orta Saha'!R:R,$Y12)),"",INDEX('Orta Saha'!R:R,$Y12)),IF(ISBLANK(INDEX(Kanatlar!R:R,$Y12)),"",INDEX(Kanatlar!R:R,$Y12)),IF(ISBLANK(INDEX(Forvetler!R:R,$Y12)),"",INDEX(Forvetler!R:R,$Y12))))</f>
        <v/>
      </c>
      <c r="S12" s="2" t="str">
        <f>IF($X12="","",CHOOSE($X12,IF(ISBLANK(INDEX(Kaleciler!S:S,$Y12)),"",INDEX(Kaleciler!S:S,$Y12)),IF(ISBLANK(INDEX(Stoperler!S:S,$Y12)),"",INDEX(Stoperler!S:S,$Y12)),IF(ISBLANK(INDEX('Sağ Bekler'!S:S,$Y12)),"",INDEX('Sağ Bekler'!S:S,$Y12)),IF(ISBLANK(INDEX('Sol Bekler'!S:S,$Y12)),"",INDEX('Sol Bekler'!S:S,$Y12)),IF(ISBLANK(INDEX('Orta Saha'!S:S,$Y12)),"",INDEX('Orta Saha'!S:S,$Y12)),IF(ISBLANK(INDEX(Kanatlar!S:S,$Y12)),"",INDEX(Kanatlar!S:S,$Y12)),IF(ISBLANK(INDEX(Forvetler!S:S,$Y12)),"",INDEX(Forvetler!S:S,$Y12))))</f>
        <v/>
      </c>
      <c r="T12" s="3" t="str">
        <f>IF($X12="","",CHOOSE($X12,IF(ISBLANK(INDEX(Kaleciler!T:T,$Y12)),"",INDEX(Kaleciler!T:T,$Y12)),IF(ISBLANK(INDEX(Stoperler!T:T,$Y12)),"",INDEX(Stoperler!T:T,$Y12)),IF(ISBLANK(INDEX('Sağ Bekler'!T:T,$Y12)),"",INDEX('Sağ Bekler'!T:T,$Y12)),IF(ISBLANK(INDEX('Sol Bekler'!T:T,$Y12)),"",INDEX('Sol Bekler'!T:T,$Y12)),IF(ISBLANK(INDEX('Orta Saha'!T:T,$Y12)),"",INDEX('Orta Saha'!T:T,$Y12)),IF(ISBLANK(INDEX(Kanatlar!T:T,$Y12)),"",INDEX(Kanatlar!T:T,$Y12)),IF(ISBLANK(INDEX(Forvetler!T:T,$Y12)),"",INDEX(Forvetler!T:T,$Y12))))</f>
        <v/>
      </c>
      <c r="U12">
        <v>1</v>
      </c>
      <c r="V12">
        <v>12</v>
      </c>
      <c r="W12" t="str">
        <f>IF(Kaleciler!$Q$12="A Liste",COUNT($W$3:W11)+1,"")</f>
        <v/>
      </c>
      <c r="X12">
        <f>IFERROR(INDEX($U$4:$U$703,MATCH(ROWS($X$4:X12),$W$4:$W$703,0)),"")</f>
        <v>6</v>
      </c>
      <c r="Y12">
        <f>IFERROR(INDEX($V$4:$V$703,MATCH(ROWS($Y$4:Y12),$W$4:$W$703,0)),"")</f>
        <v>9</v>
      </c>
    </row>
    <row r="13" spans="1:25" x14ac:dyDescent="0.2">
      <c r="A13" s="2">
        <f>IF($X13="","",CHOOSE($X13,IF(ISBLANK(INDEX(Kaleciler!A:A,$Y13)),"",INDEX(Kaleciler!A:A,$Y13)),IF(ISBLANK(INDEX(Stoperler!A:A,$Y13)),"",INDEX(Stoperler!A:A,$Y13)),IF(ISBLANK(INDEX('Sağ Bekler'!A:A,$Y13)),"",INDEX('Sağ Bekler'!A:A,$Y13)),IF(ISBLANK(INDEX('Sol Bekler'!A:A,$Y13)),"",INDEX('Sol Bekler'!A:A,$Y13)),IF(ISBLANK(INDEX('Orta Saha'!A:A,$Y13)),"",INDEX('Orta Saha'!A:A,$Y13)),IF(ISBLANK(INDEX(Kanatlar!A:A,$Y13)),"",INDEX(Kanatlar!A:A,$Y13)),IF(ISBLANK(INDEX(Forvetler!A:A,$Y13)),"",INDEX(Forvetler!A:A,$Y13))))</f>
        <v>14</v>
      </c>
      <c r="B13" s="3" t="str">
        <f>IF($X13="","",CHOOSE($X13,IF(ISBLANK(INDEX(Kaleciler!B:B,$Y13)),"",INDEX(Kaleciler!B:B,$Y13)),IF(ISBLANK(INDEX(Stoperler!B:B,$Y13)),"",INDEX(Stoperler!B:B,$Y13)),IF(ISBLANK(INDEX('Sağ Bekler'!B:B,$Y13)),"",INDEX('Sağ Bekler'!B:B,$Y13)),IF(ISBLANK(INDEX('Sol Bekler'!B:B,$Y13)),"",INDEX('Sol Bekler'!B:B,$Y13)),IF(ISBLANK(INDEX('Orta Saha'!B:B,$Y13)),"",INDEX('Orta Saha'!B:B,$Y13)),IF(ISBLANK(INDEX(Kanatlar!B:B,$Y13)),"",INDEX(Kanatlar!B:B,$Y13)),IF(ISBLANK(INDEX(Forvetler!B:B,$Y13)),"",INDEX(Forvetler!B:B,$Y13))))</f>
        <v>AMIDOU BADJI</v>
      </c>
      <c r="C13" s="4">
        <f>IF($X13="","",CHOOSE($X13,IF(ISBLANK(INDEX(Kaleciler!C:C,$Y13)),"",INDEX(Kaleciler!C:C,$Y13)),IF(ISBLANK(INDEX(Stoperler!C:C,$Y13)),"",INDEX(Stoperler!C:C,$Y13)),IF(ISBLANK(INDEX('Sağ Bekler'!C:C,$Y13)),"",INDEX('Sağ Bekler'!C:C,$Y13)),IF(ISBLANK(INDEX('Sol Bekler'!C:C,$Y13)),"",INDEX('Sol Bekler'!C:C,$Y13)),IF(ISBLANK(INDEX('Orta Saha'!C:C,$Y13)),"",INDEX('Orta Saha'!C:C,$Y13)),IF(ISBLANK(INDEX(Kanatlar!C:C,$Y13)),"",INDEX(Kanatlar!C:C,$Y13)),IF(ISBLANK(INDEX(Forvetler!C:C,$Y13)),"",INDEX(Forvetler!C:C,$Y13))))</f>
        <v>38896</v>
      </c>
      <c r="D13" s="2">
        <f ca="1">IF($X13="","",CHOOSE($X13,IF(ISBLANK(INDEX(Kaleciler!D:D,$Y13)),"",INDEX(Kaleciler!D:D,$Y13)),IF(ISBLANK(INDEX(Stoperler!D:D,$Y13)),"",INDEX(Stoperler!D:D,$Y13)),IF(ISBLANK(INDEX('Sağ Bekler'!D:D,$Y13)),"",INDEX('Sağ Bekler'!D:D,$Y13)),IF(ISBLANK(INDEX('Sol Bekler'!D:D,$Y13)),"",INDEX('Sol Bekler'!D:D,$Y13)),IF(ISBLANK(INDEX('Orta Saha'!D:D,$Y13)),"",INDEX('Orta Saha'!D:D,$Y13)),IF(ISBLANK(INDEX(Kanatlar!D:D,$Y13)),"",INDEX(Kanatlar!D:D,$Y13)),IF(ISBLANK(INDEX(Forvetler!D:D,$Y13)),"",INDEX(Forvetler!D:D,$Y13))))</f>
        <v>20</v>
      </c>
      <c r="E13" s="3" t="str">
        <f>IF($X13="","",CHOOSE($X13,IF(ISBLANK(INDEX(Kaleciler!E:E,$Y13)),"",INDEX(Kaleciler!E:E,$Y13)),IF(ISBLANK(INDEX(Stoperler!E:E,$Y13)),"",INDEX(Stoperler!E:E,$Y13)),IF(ISBLANK(INDEX('Sağ Bekler'!E:E,$Y13)),"",INDEX('Sağ Bekler'!E:E,$Y13)),IF(ISBLANK(INDEX('Sol Bekler'!E:E,$Y13)),"",INDEX('Sol Bekler'!E:E,$Y13)),IF(ISBLANK(INDEX('Orta Saha'!E:E,$Y13)),"",INDEX('Orta Saha'!E:E,$Y13)),IF(ISBLANK(INDEX(Kanatlar!E:E,$Y13)),"",INDEX(Kanatlar!E:E,$Y13)),IF(ISBLANK(INDEX(Forvetler!E:E,$Y13)),"",INDEX(Forvetler!E:E,$Y13))))</f>
        <v>Kanat</v>
      </c>
      <c r="F13" s="3" t="str">
        <f>IF($X13="","",CHOOSE($X13,IF(ISBLANK(INDEX(Kaleciler!F:F,$Y13)),"",INDEX(Kaleciler!F:F,$Y13)),IF(ISBLANK(INDEX(Stoperler!F:F,$Y13)),"",INDEX(Stoperler!F:F,$Y13)),IF(ISBLANK(INDEX('Sağ Bekler'!F:F,$Y13)),"",INDEX('Sağ Bekler'!F:F,$Y13)),IF(ISBLANK(INDEX('Sol Bekler'!F:F,$Y13)),"",INDEX('Sol Bekler'!F:F,$Y13)),IF(ISBLANK(INDEX('Orta Saha'!F:F,$Y13)),"",INDEX('Orta Saha'!F:F,$Y13)),IF(ISBLANK(INDEX(Kanatlar!F:F,$Y13)),"",INDEX(Kanatlar!F:F,$Y13)),IF(ISBLANK(INDEX(Forvetler!F:F,$Y13)),"",INDEX(Forvetler!F:F,$Y13))))</f>
        <v>Sağ</v>
      </c>
      <c r="G13" s="3" t="str">
        <f>IF($X13="","",CHOOSE($X13,IF(ISBLANK(INDEX(Kaleciler!G:G,$Y13)),"",INDEX(Kaleciler!G:G,$Y13)),IF(ISBLANK(INDEX(Stoperler!G:G,$Y13)),"",INDEX(Stoperler!G:G,$Y13)),IF(ISBLANK(INDEX('Sağ Bekler'!G:G,$Y13)),"",INDEX('Sağ Bekler'!G:G,$Y13)),IF(ISBLANK(INDEX('Sol Bekler'!G:G,$Y13)),"",INDEX('Sol Bekler'!G:G,$Y13)),IF(ISBLANK(INDEX('Orta Saha'!G:G,$Y13)),"",INDEX('Orta Saha'!G:G,$Y13)),IF(ISBLANK(INDEX(Kanatlar!G:G,$Y13)),"",INDEX(Kanatlar!G:G,$Y13)),IF(ISBLANK(INDEX(Forvetler!G:G,$Y13)),"",INDEX(Forvetler!G:G,$Y13))))</f>
        <v>BANDIRMSPOR</v>
      </c>
      <c r="H13" s="3" t="str">
        <f>IF($X13="","",CHOOSE($X13,IF(ISBLANK(INDEX(Kaleciler!H:H,$Y13)),"",INDEX(Kaleciler!H:H,$Y13)),IF(ISBLANK(INDEX(Stoperler!H:H,$Y13)),"",INDEX(Stoperler!H:H,$Y13)),IF(ISBLANK(INDEX('Sağ Bekler'!H:H,$Y13)),"",INDEX('Sağ Bekler'!H:H,$Y13)),IF(ISBLANK(INDEX('Sol Bekler'!H:H,$Y13)),"",INDEX('Sol Bekler'!H:H,$Y13)),IF(ISBLANK(INDEX('Orta Saha'!H:H,$Y13)),"",INDEX('Orta Saha'!H:H,$Y13)),IF(ISBLANK(INDEX(Kanatlar!H:H,$Y13)),"",INDEX(Kanatlar!H:H,$Y13)),IF(ISBLANK(INDEX(Forvetler!H:H,$Y13)),"",INDEX(Forvetler!H:H,$Y13))))</f>
        <v>1.Lig</v>
      </c>
      <c r="I13" s="4">
        <f>IF($X13="","",CHOOSE($X13,IF(ISBLANK(INDEX(Kaleciler!I:I,$Y13)),"",INDEX(Kaleciler!I:I,$Y13)),IF(ISBLANK(INDEX(Stoperler!I:I,$Y13)),"",INDEX(Stoperler!I:I,$Y13)),IF(ISBLANK(INDEX('Sağ Bekler'!I:I,$Y13)),"",INDEX('Sağ Bekler'!I:I,$Y13)),IF(ISBLANK(INDEX('Sol Bekler'!I:I,$Y13)),"",INDEX('Sol Bekler'!I:I,$Y13)),IF(ISBLANK(INDEX('Orta Saha'!I:I,$Y13)),"",INDEX('Orta Saha'!I:I,$Y13)),IF(ISBLANK(INDEX(Kanatlar!I:I,$Y13)),"",INDEX(Kanatlar!I:I,$Y13)),IF(ISBLANK(INDEX(Forvetler!I:I,$Y13)),"",INDEX(Forvetler!I:I,$Y13))))</f>
        <v>46934</v>
      </c>
      <c r="J13" s="4" t="str">
        <f>IF($X13="","",CHOOSE($X13,IF(ISBLANK(INDEX(Kaleciler!J:J,$Y13)),"",INDEX(Kaleciler!J:J,$Y13)),IF(ISBLANK(INDEX(Stoperler!J:J,$Y13)),"",INDEX(Stoperler!J:J,$Y13)),IF(ISBLANK(INDEX('Sağ Bekler'!J:J,$Y13)),"",INDEX('Sağ Bekler'!J:J,$Y13)),IF(ISBLANK(INDEX('Sol Bekler'!J:J,$Y13)),"",INDEX('Sol Bekler'!J:J,$Y13)),IF(ISBLANK(INDEX('Orta Saha'!J:J,$Y13)),"",INDEX('Orta Saha'!J:J,$Y13)),IF(ISBLANK(INDEX(Kanatlar!J:J,$Y13)),"",INDEX(Kanatlar!J:J,$Y13)),IF(ISBLANK(INDEX(Forvetler!J:J,$Y13)),"",INDEX(Forvetler!J:J,$Y13))))</f>
        <v/>
      </c>
      <c r="K13" s="2" t="str">
        <f>IF($X13="","",CHOOSE($X13,IF(ISBLANK(INDEX(Kaleciler!K:K,$Y13)),"",INDEX(Kaleciler!K:K,$Y13)),IF(ISBLANK(INDEX(Stoperler!K:K,$Y13)),"",INDEX(Stoperler!K:K,$Y13)),IF(ISBLANK(INDEX('Sağ Bekler'!K:K,$Y13)),"",INDEX('Sağ Bekler'!K:K,$Y13)),IF(ISBLANK(INDEX('Sol Bekler'!K:K,$Y13)),"",INDEX('Sol Bekler'!K:K,$Y13)),IF(ISBLANK(INDEX('Orta Saha'!K:K,$Y13)),"",INDEX('Orta Saha'!K:K,$Y13)),IF(ISBLANK(INDEX(Kanatlar!K:K,$Y13)),"",INDEX(Kanatlar!K:K,$Y13)),IF(ISBLANK(INDEX(Forvetler!K:K,$Y13)),"",INDEX(Forvetler!K:K,$Y13))))</f>
        <v/>
      </c>
      <c r="L13" s="2" t="str">
        <f>IF($X13="","",CHOOSE($X13,IF(ISBLANK(INDEX(Kaleciler!L:L,$Y13)),"",INDEX(Kaleciler!L:L,$Y13)),IF(ISBLANK(INDEX(Stoperler!L:L,$Y13)),"",INDEX(Stoperler!L:L,$Y13)),IF(ISBLANK(INDEX('Sağ Bekler'!L:L,$Y13)),"",INDEX('Sağ Bekler'!L:L,$Y13)),IF(ISBLANK(INDEX('Sol Bekler'!L:L,$Y13)),"",INDEX('Sol Bekler'!L:L,$Y13)),IF(ISBLANK(INDEX('Orta Saha'!L:L,$Y13)),"",INDEX('Orta Saha'!L:L,$Y13)),IF(ISBLANK(INDEX(Kanatlar!L:L,$Y13)),"",INDEX(Kanatlar!L:L,$Y13)),IF(ISBLANK(INDEX(Forvetler!L:L,$Y13)),"",INDEX(Forvetler!L:L,$Y13))))</f>
        <v/>
      </c>
      <c r="M13" s="2" t="str">
        <f>IF($X13="","",CHOOSE($X13,IF(ISBLANK(INDEX(Kaleciler!M:M,$Y13)),"",INDEX(Kaleciler!M:M,$Y13)),IF(ISBLANK(INDEX(Stoperler!M:M,$Y13)),"",INDEX(Stoperler!M:M,$Y13)),IF(ISBLANK(INDEX('Sağ Bekler'!M:M,$Y13)),"",INDEX('Sağ Bekler'!M:M,$Y13)),IF(ISBLANK(INDEX('Sol Bekler'!M:M,$Y13)),"",INDEX('Sol Bekler'!M:M,$Y13)),IF(ISBLANK(INDEX('Orta Saha'!M:M,$Y13)),"",INDEX('Orta Saha'!M:M,$Y13)),IF(ISBLANK(INDEX(Kanatlar!M:M,$Y13)),"",INDEX(Kanatlar!M:M,$Y13)),IF(ISBLANK(INDEX(Forvetler!M:M,$Y13)),"",INDEX(Forvetler!M:M,$Y13))))</f>
        <v/>
      </c>
      <c r="N13" s="2" t="str">
        <f>IF($X13="","",CHOOSE($X13,IF(ISBLANK(INDEX(Kaleciler!N:N,$Y13)),"",INDEX(Kaleciler!N:N,$Y13)),IF(ISBLANK(INDEX(Stoperler!N:N,$Y13)),"",INDEX(Stoperler!N:N,$Y13)),IF(ISBLANK(INDEX('Sağ Bekler'!N:N,$Y13)),"",INDEX('Sağ Bekler'!N:N,$Y13)),IF(ISBLANK(INDEX('Sol Bekler'!N:N,$Y13)),"",INDEX('Sol Bekler'!N:N,$Y13)),IF(ISBLANK(INDEX('Orta Saha'!N:N,$Y13)),"",INDEX('Orta Saha'!N:N,$Y13)),IF(ISBLANK(INDEX(Kanatlar!N:N,$Y13)),"",INDEX(Kanatlar!N:N,$Y13)),IF(ISBLANK(INDEX(Forvetler!N:N,$Y13)),"",INDEX(Forvetler!N:N,$Y13))))</f>
        <v/>
      </c>
      <c r="O13" s="2" t="str">
        <f>IF($X13="","",CHOOSE($X13,IF(ISBLANK(INDEX(Kaleciler!O:O,$Y13)),"",INDEX(Kaleciler!O:O,$Y13)),IF(ISBLANK(INDEX(Stoperler!O:O,$Y13)),"",INDEX(Stoperler!O:O,$Y13)),IF(ISBLANK(INDEX('Sağ Bekler'!O:O,$Y13)),"",INDEX('Sağ Bekler'!O:O,$Y13)),IF(ISBLANK(INDEX('Sol Bekler'!O:O,$Y13)),"",INDEX('Sol Bekler'!O:O,$Y13)),IF(ISBLANK(INDEX('Orta Saha'!O:O,$Y13)),"",INDEX('Orta Saha'!O:O,$Y13)),IF(ISBLANK(INDEX(Kanatlar!O:O,$Y13)),"",INDEX(Kanatlar!O:O,$Y13)),IF(ISBLANK(INDEX(Forvetler!O:O,$Y13)),"",INDEX(Forvetler!O:O,$Y13))))</f>
        <v/>
      </c>
      <c r="P13" s="2" t="str">
        <f>IF($X13="","",CHOOSE($X13,IF(ISBLANK(INDEX(Kaleciler!P:P,$Y13)),"",INDEX(Kaleciler!P:P,$Y13)),IF(ISBLANK(INDEX(Stoperler!P:P,$Y13)),"",INDEX(Stoperler!P:P,$Y13)),IF(ISBLANK(INDEX('Sağ Bekler'!P:P,$Y13)),"",INDEX('Sağ Bekler'!P:P,$Y13)),IF(ISBLANK(INDEX('Sol Bekler'!P:P,$Y13)),"",INDEX('Sol Bekler'!P:P,$Y13)),IF(ISBLANK(INDEX('Orta Saha'!P:P,$Y13)),"",INDEX('Orta Saha'!P:P,$Y13)),IF(ISBLANK(INDEX(Kanatlar!P:P,$Y13)),"",INDEX(Kanatlar!P:P,$Y13)),IF(ISBLANK(INDEX(Forvetler!P:P,$Y13)),"",INDEX(Forvetler!P:P,$Y13))))</f>
        <v/>
      </c>
      <c r="Q13" s="3" t="str">
        <f>IF($X13="","",CHOOSE($X13,IF(ISBLANK(INDEX(Kaleciler!Q:Q,$Y13)),"",INDEX(Kaleciler!Q:Q,$Y13)),IF(ISBLANK(INDEX(Stoperler!Q:Q,$Y13)),"",INDEX(Stoperler!Q:Q,$Y13)),IF(ISBLANK(INDEX('Sağ Bekler'!Q:Q,$Y13)),"",INDEX('Sağ Bekler'!Q:Q,$Y13)),IF(ISBLANK(INDEX('Sol Bekler'!Q:Q,$Y13)),"",INDEX('Sol Bekler'!Q:Q,$Y13)),IF(ISBLANK(INDEX('Orta Saha'!Q:Q,$Y13)),"",INDEX('Orta Saha'!Q:Q,$Y13)),IF(ISBLANK(INDEX(Kanatlar!Q:Q,$Y13)),"",INDEX(Kanatlar!Q:Q,$Y13)),IF(ISBLANK(INDEX(Forvetler!Q:Q,$Y13)),"",INDEX(Forvetler!Q:Q,$Y13))))</f>
        <v>A Liste</v>
      </c>
      <c r="R13" s="4" t="str">
        <f>IF($X13="","",CHOOSE($X13,IF(ISBLANK(INDEX(Kaleciler!R:R,$Y13)),"",INDEX(Kaleciler!R:R,$Y13)),IF(ISBLANK(INDEX(Stoperler!R:R,$Y13)),"",INDEX(Stoperler!R:R,$Y13)),IF(ISBLANK(INDEX('Sağ Bekler'!R:R,$Y13)),"",INDEX('Sağ Bekler'!R:R,$Y13)),IF(ISBLANK(INDEX('Sol Bekler'!R:R,$Y13)),"",INDEX('Sol Bekler'!R:R,$Y13)),IF(ISBLANK(INDEX('Orta Saha'!R:R,$Y13)),"",INDEX('Orta Saha'!R:R,$Y13)),IF(ISBLANK(INDEX(Kanatlar!R:R,$Y13)),"",INDEX(Kanatlar!R:R,$Y13)),IF(ISBLANK(INDEX(Forvetler!R:R,$Y13)),"",INDEX(Forvetler!R:R,$Y13))))</f>
        <v/>
      </c>
      <c r="S13" s="2" t="str">
        <f>IF($X13="","",CHOOSE($X13,IF(ISBLANK(INDEX(Kaleciler!S:S,$Y13)),"",INDEX(Kaleciler!S:S,$Y13)),IF(ISBLANK(INDEX(Stoperler!S:S,$Y13)),"",INDEX(Stoperler!S:S,$Y13)),IF(ISBLANK(INDEX('Sağ Bekler'!S:S,$Y13)),"",INDEX('Sağ Bekler'!S:S,$Y13)),IF(ISBLANK(INDEX('Sol Bekler'!S:S,$Y13)),"",INDEX('Sol Bekler'!S:S,$Y13)),IF(ISBLANK(INDEX('Orta Saha'!S:S,$Y13)),"",INDEX('Orta Saha'!S:S,$Y13)),IF(ISBLANK(INDEX(Kanatlar!S:S,$Y13)),"",INDEX(Kanatlar!S:S,$Y13)),IF(ISBLANK(INDEX(Forvetler!S:S,$Y13)),"",INDEX(Forvetler!S:S,$Y13))))</f>
        <v/>
      </c>
      <c r="T13" s="3" t="str">
        <f>IF($X13="","",CHOOSE($X13,IF(ISBLANK(INDEX(Kaleciler!T:T,$Y13)),"",INDEX(Kaleciler!T:T,$Y13)),IF(ISBLANK(INDEX(Stoperler!T:T,$Y13)),"",INDEX(Stoperler!T:T,$Y13)),IF(ISBLANK(INDEX('Sağ Bekler'!T:T,$Y13)),"",INDEX('Sağ Bekler'!T:T,$Y13)),IF(ISBLANK(INDEX('Sol Bekler'!T:T,$Y13)),"",INDEX('Sol Bekler'!T:T,$Y13)),IF(ISBLANK(INDEX('Orta Saha'!T:T,$Y13)),"",INDEX('Orta Saha'!T:T,$Y13)),IF(ISBLANK(INDEX(Kanatlar!T:T,$Y13)),"",INDEX(Kanatlar!T:T,$Y13)),IF(ISBLANK(INDEX(Forvetler!T:T,$Y13)),"",INDEX(Forvetler!T:T,$Y13))))</f>
        <v/>
      </c>
      <c r="U13">
        <v>1</v>
      </c>
      <c r="V13">
        <v>13</v>
      </c>
      <c r="W13" t="str">
        <f>IF(Kaleciler!$Q$13="A Liste",COUNT($W$3:W12)+1,"")</f>
        <v/>
      </c>
      <c r="X13">
        <f>IFERROR(INDEX($U$4:$U$703,MATCH(ROWS($X$4:X13),$W$4:$W$703,0)),"")</f>
        <v>6</v>
      </c>
      <c r="Y13">
        <f>IFERROR(INDEX($V$4:$V$703,MATCH(ROWS($Y$4:Y13),$W$4:$W$703,0)),"")</f>
        <v>18</v>
      </c>
    </row>
    <row r="14" spans="1:25" x14ac:dyDescent="0.2">
      <c r="A14" s="2" t="str">
        <f>IF($X14="","",CHOOSE($X14,IF(ISBLANK(INDEX(Kaleciler!A:A,$Y14)),"",INDEX(Kaleciler!A:A,$Y14)),IF(ISBLANK(INDEX(Stoperler!A:A,$Y14)),"",INDEX(Stoperler!A:A,$Y14)),IF(ISBLANK(INDEX('Sağ Bekler'!A:A,$Y14)),"",INDEX('Sağ Bekler'!A:A,$Y14)),IF(ISBLANK(INDEX('Sol Bekler'!A:A,$Y14)),"",INDEX('Sol Bekler'!A:A,$Y14)),IF(ISBLANK(INDEX('Orta Saha'!A:A,$Y14)),"",INDEX('Orta Saha'!A:A,$Y14)),IF(ISBLANK(INDEX(Kanatlar!A:A,$Y14)),"",INDEX(Kanatlar!A:A,$Y14)),IF(ISBLANK(INDEX(Forvetler!A:A,$Y14)),"",INDEX(Forvetler!A:A,$Y14))))</f>
        <v/>
      </c>
      <c r="B14" s="3" t="str">
        <f>IF($X14="","",CHOOSE($X14,IF(ISBLANK(INDEX(Kaleciler!B:B,$Y14)),"",INDEX(Kaleciler!B:B,$Y14)),IF(ISBLANK(INDEX(Stoperler!B:B,$Y14)),"",INDEX(Stoperler!B:B,$Y14)),IF(ISBLANK(INDEX('Sağ Bekler'!B:B,$Y14)),"",INDEX('Sağ Bekler'!B:B,$Y14)),IF(ISBLANK(INDEX('Sol Bekler'!B:B,$Y14)),"",INDEX('Sol Bekler'!B:B,$Y14)),IF(ISBLANK(INDEX('Orta Saha'!B:B,$Y14)),"",INDEX('Orta Saha'!B:B,$Y14)),IF(ISBLANK(INDEX(Kanatlar!B:B,$Y14)),"",INDEX(Kanatlar!B:B,$Y14)),IF(ISBLANK(INDEX(Forvetler!B:B,$Y14)),"",INDEX(Forvetler!B:B,$Y14))))</f>
        <v/>
      </c>
      <c r="C14" s="4" t="str">
        <f>IF($X14="","",CHOOSE($X14,IF(ISBLANK(INDEX(Kaleciler!C:C,$Y14)),"",INDEX(Kaleciler!C:C,$Y14)),IF(ISBLANK(INDEX(Stoperler!C:C,$Y14)),"",INDEX(Stoperler!C:C,$Y14)),IF(ISBLANK(INDEX('Sağ Bekler'!C:C,$Y14)),"",INDEX('Sağ Bekler'!C:C,$Y14)),IF(ISBLANK(INDEX('Sol Bekler'!C:C,$Y14)),"",INDEX('Sol Bekler'!C:C,$Y14)),IF(ISBLANK(INDEX('Orta Saha'!C:C,$Y14)),"",INDEX('Orta Saha'!C:C,$Y14)),IF(ISBLANK(INDEX(Kanatlar!C:C,$Y14)),"",INDEX(Kanatlar!C:C,$Y14)),IF(ISBLANK(INDEX(Forvetler!C:C,$Y14)),"",INDEX(Forvetler!C:C,$Y14))))</f>
        <v/>
      </c>
      <c r="D14" s="2" t="str">
        <f>IF($X14="","",CHOOSE($X14,IF(ISBLANK(INDEX(Kaleciler!D:D,$Y14)),"",INDEX(Kaleciler!D:D,$Y14)),IF(ISBLANK(INDEX(Stoperler!D:D,$Y14)),"",INDEX(Stoperler!D:D,$Y14)),IF(ISBLANK(INDEX('Sağ Bekler'!D:D,$Y14)),"",INDEX('Sağ Bekler'!D:D,$Y14)),IF(ISBLANK(INDEX('Sol Bekler'!D:D,$Y14)),"",INDEX('Sol Bekler'!D:D,$Y14)),IF(ISBLANK(INDEX('Orta Saha'!D:D,$Y14)),"",INDEX('Orta Saha'!D:D,$Y14)),IF(ISBLANK(INDEX(Kanatlar!D:D,$Y14)),"",INDEX(Kanatlar!D:D,$Y14)),IF(ISBLANK(INDEX(Forvetler!D:D,$Y14)),"",INDEX(Forvetler!D:D,$Y14))))</f>
        <v/>
      </c>
      <c r="E14" s="3" t="str">
        <f>IF($X14="","",CHOOSE($X14,IF(ISBLANK(INDEX(Kaleciler!E:E,$Y14)),"",INDEX(Kaleciler!E:E,$Y14)),IF(ISBLANK(INDEX(Stoperler!E:E,$Y14)),"",INDEX(Stoperler!E:E,$Y14)),IF(ISBLANK(INDEX('Sağ Bekler'!E:E,$Y14)),"",INDEX('Sağ Bekler'!E:E,$Y14)),IF(ISBLANK(INDEX('Sol Bekler'!E:E,$Y14)),"",INDEX('Sol Bekler'!E:E,$Y14)),IF(ISBLANK(INDEX('Orta Saha'!E:E,$Y14)),"",INDEX('Orta Saha'!E:E,$Y14)),IF(ISBLANK(INDEX(Kanatlar!E:E,$Y14)),"",INDEX(Kanatlar!E:E,$Y14)),IF(ISBLANK(INDEX(Forvetler!E:E,$Y14)),"",INDEX(Forvetler!E:E,$Y14))))</f>
        <v/>
      </c>
      <c r="F14" s="3" t="str">
        <f>IF($X14="","",CHOOSE($X14,IF(ISBLANK(INDEX(Kaleciler!F:F,$Y14)),"",INDEX(Kaleciler!F:F,$Y14)),IF(ISBLANK(INDEX(Stoperler!F:F,$Y14)),"",INDEX(Stoperler!F:F,$Y14)),IF(ISBLANK(INDEX('Sağ Bekler'!F:F,$Y14)),"",INDEX('Sağ Bekler'!F:F,$Y14)),IF(ISBLANK(INDEX('Sol Bekler'!F:F,$Y14)),"",INDEX('Sol Bekler'!F:F,$Y14)),IF(ISBLANK(INDEX('Orta Saha'!F:F,$Y14)),"",INDEX('Orta Saha'!F:F,$Y14)),IF(ISBLANK(INDEX(Kanatlar!F:F,$Y14)),"",INDEX(Kanatlar!F:F,$Y14)),IF(ISBLANK(INDEX(Forvetler!F:F,$Y14)),"",INDEX(Forvetler!F:F,$Y14))))</f>
        <v/>
      </c>
      <c r="G14" s="3" t="str">
        <f>IF($X14="","",CHOOSE($X14,IF(ISBLANK(INDEX(Kaleciler!G:G,$Y14)),"",INDEX(Kaleciler!G:G,$Y14)),IF(ISBLANK(INDEX(Stoperler!G:G,$Y14)),"",INDEX(Stoperler!G:G,$Y14)),IF(ISBLANK(INDEX('Sağ Bekler'!G:G,$Y14)),"",INDEX('Sağ Bekler'!G:G,$Y14)),IF(ISBLANK(INDEX('Sol Bekler'!G:G,$Y14)),"",INDEX('Sol Bekler'!G:G,$Y14)),IF(ISBLANK(INDEX('Orta Saha'!G:G,$Y14)),"",INDEX('Orta Saha'!G:G,$Y14)),IF(ISBLANK(INDEX(Kanatlar!G:G,$Y14)),"",INDEX(Kanatlar!G:G,$Y14)),IF(ISBLANK(INDEX(Forvetler!G:G,$Y14)),"",INDEX(Forvetler!G:G,$Y14))))</f>
        <v/>
      </c>
      <c r="H14" s="3" t="str">
        <f>IF($X14="","",CHOOSE($X14,IF(ISBLANK(INDEX(Kaleciler!H:H,$Y14)),"",INDEX(Kaleciler!H:H,$Y14)),IF(ISBLANK(INDEX(Stoperler!H:H,$Y14)),"",INDEX(Stoperler!H:H,$Y14)),IF(ISBLANK(INDEX('Sağ Bekler'!H:H,$Y14)),"",INDEX('Sağ Bekler'!H:H,$Y14)),IF(ISBLANK(INDEX('Sol Bekler'!H:H,$Y14)),"",INDEX('Sol Bekler'!H:H,$Y14)),IF(ISBLANK(INDEX('Orta Saha'!H:H,$Y14)),"",INDEX('Orta Saha'!H:H,$Y14)),IF(ISBLANK(INDEX(Kanatlar!H:H,$Y14)),"",INDEX(Kanatlar!H:H,$Y14)),IF(ISBLANK(INDEX(Forvetler!H:H,$Y14)),"",INDEX(Forvetler!H:H,$Y14))))</f>
        <v/>
      </c>
      <c r="I14" s="4" t="str">
        <f>IF($X14="","",CHOOSE($X14,IF(ISBLANK(INDEX(Kaleciler!I:I,$Y14)),"",INDEX(Kaleciler!I:I,$Y14)),IF(ISBLANK(INDEX(Stoperler!I:I,$Y14)),"",INDEX(Stoperler!I:I,$Y14)),IF(ISBLANK(INDEX('Sağ Bekler'!I:I,$Y14)),"",INDEX('Sağ Bekler'!I:I,$Y14)),IF(ISBLANK(INDEX('Sol Bekler'!I:I,$Y14)),"",INDEX('Sol Bekler'!I:I,$Y14)),IF(ISBLANK(INDEX('Orta Saha'!I:I,$Y14)),"",INDEX('Orta Saha'!I:I,$Y14)),IF(ISBLANK(INDEX(Kanatlar!I:I,$Y14)),"",INDEX(Kanatlar!I:I,$Y14)),IF(ISBLANK(INDEX(Forvetler!I:I,$Y14)),"",INDEX(Forvetler!I:I,$Y14))))</f>
        <v/>
      </c>
      <c r="J14" s="4" t="str">
        <f>IF($X14="","",CHOOSE($X14,IF(ISBLANK(INDEX(Kaleciler!J:J,$Y14)),"",INDEX(Kaleciler!J:J,$Y14)),IF(ISBLANK(INDEX(Stoperler!J:J,$Y14)),"",INDEX(Stoperler!J:J,$Y14)),IF(ISBLANK(INDEX('Sağ Bekler'!J:J,$Y14)),"",INDEX('Sağ Bekler'!J:J,$Y14)),IF(ISBLANK(INDEX('Sol Bekler'!J:J,$Y14)),"",INDEX('Sol Bekler'!J:J,$Y14)),IF(ISBLANK(INDEX('Orta Saha'!J:J,$Y14)),"",INDEX('Orta Saha'!J:J,$Y14)),IF(ISBLANK(INDEX(Kanatlar!J:J,$Y14)),"",INDEX(Kanatlar!J:J,$Y14)),IF(ISBLANK(INDEX(Forvetler!J:J,$Y14)),"",INDEX(Forvetler!J:J,$Y14))))</f>
        <v/>
      </c>
      <c r="K14" s="2" t="str">
        <f>IF($X14="","",CHOOSE($X14,IF(ISBLANK(INDEX(Kaleciler!K:K,$Y14)),"",INDEX(Kaleciler!K:K,$Y14)),IF(ISBLANK(INDEX(Stoperler!K:K,$Y14)),"",INDEX(Stoperler!K:K,$Y14)),IF(ISBLANK(INDEX('Sağ Bekler'!K:K,$Y14)),"",INDEX('Sağ Bekler'!K:K,$Y14)),IF(ISBLANK(INDEX('Sol Bekler'!K:K,$Y14)),"",INDEX('Sol Bekler'!K:K,$Y14)),IF(ISBLANK(INDEX('Orta Saha'!K:K,$Y14)),"",INDEX('Orta Saha'!K:K,$Y14)),IF(ISBLANK(INDEX(Kanatlar!K:K,$Y14)),"",INDEX(Kanatlar!K:K,$Y14)),IF(ISBLANK(INDEX(Forvetler!K:K,$Y14)),"",INDEX(Forvetler!K:K,$Y14))))</f>
        <v/>
      </c>
      <c r="L14" s="2" t="str">
        <f>IF($X14="","",CHOOSE($X14,IF(ISBLANK(INDEX(Kaleciler!L:L,$Y14)),"",INDEX(Kaleciler!L:L,$Y14)),IF(ISBLANK(INDEX(Stoperler!L:L,$Y14)),"",INDEX(Stoperler!L:L,$Y14)),IF(ISBLANK(INDEX('Sağ Bekler'!L:L,$Y14)),"",INDEX('Sağ Bekler'!L:L,$Y14)),IF(ISBLANK(INDEX('Sol Bekler'!L:L,$Y14)),"",INDEX('Sol Bekler'!L:L,$Y14)),IF(ISBLANK(INDEX('Orta Saha'!L:L,$Y14)),"",INDEX('Orta Saha'!L:L,$Y14)),IF(ISBLANK(INDEX(Kanatlar!L:L,$Y14)),"",INDEX(Kanatlar!L:L,$Y14)),IF(ISBLANK(INDEX(Forvetler!L:L,$Y14)),"",INDEX(Forvetler!L:L,$Y14))))</f>
        <v/>
      </c>
      <c r="M14" s="2" t="str">
        <f>IF($X14="","",CHOOSE($X14,IF(ISBLANK(INDEX(Kaleciler!M:M,$Y14)),"",INDEX(Kaleciler!M:M,$Y14)),IF(ISBLANK(INDEX(Stoperler!M:M,$Y14)),"",INDEX(Stoperler!M:M,$Y14)),IF(ISBLANK(INDEX('Sağ Bekler'!M:M,$Y14)),"",INDEX('Sağ Bekler'!M:M,$Y14)),IF(ISBLANK(INDEX('Sol Bekler'!M:M,$Y14)),"",INDEX('Sol Bekler'!M:M,$Y14)),IF(ISBLANK(INDEX('Orta Saha'!M:M,$Y14)),"",INDEX('Orta Saha'!M:M,$Y14)),IF(ISBLANK(INDEX(Kanatlar!M:M,$Y14)),"",INDEX(Kanatlar!M:M,$Y14)),IF(ISBLANK(INDEX(Forvetler!M:M,$Y14)),"",INDEX(Forvetler!M:M,$Y14))))</f>
        <v/>
      </c>
      <c r="N14" s="2" t="str">
        <f>IF($X14="","",CHOOSE($X14,IF(ISBLANK(INDEX(Kaleciler!N:N,$Y14)),"",INDEX(Kaleciler!N:N,$Y14)),IF(ISBLANK(INDEX(Stoperler!N:N,$Y14)),"",INDEX(Stoperler!N:N,$Y14)),IF(ISBLANK(INDEX('Sağ Bekler'!N:N,$Y14)),"",INDEX('Sağ Bekler'!N:N,$Y14)),IF(ISBLANK(INDEX('Sol Bekler'!N:N,$Y14)),"",INDEX('Sol Bekler'!N:N,$Y14)),IF(ISBLANK(INDEX('Orta Saha'!N:N,$Y14)),"",INDEX('Orta Saha'!N:N,$Y14)),IF(ISBLANK(INDEX(Kanatlar!N:N,$Y14)),"",INDEX(Kanatlar!N:N,$Y14)),IF(ISBLANK(INDEX(Forvetler!N:N,$Y14)),"",INDEX(Forvetler!N:N,$Y14))))</f>
        <v/>
      </c>
      <c r="O14" s="2" t="str">
        <f>IF($X14="","",CHOOSE($X14,IF(ISBLANK(INDEX(Kaleciler!O:O,$Y14)),"",INDEX(Kaleciler!O:O,$Y14)),IF(ISBLANK(INDEX(Stoperler!O:O,$Y14)),"",INDEX(Stoperler!O:O,$Y14)),IF(ISBLANK(INDEX('Sağ Bekler'!O:O,$Y14)),"",INDEX('Sağ Bekler'!O:O,$Y14)),IF(ISBLANK(INDEX('Sol Bekler'!O:O,$Y14)),"",INDEX('Sol Bekler'!O:O,$Y14)),IF(ISBLANK(INDEX('Orta Saha'!O:O,$Y14)),"",INDEX('Orta Saha'!O:O,$Y14)),IF(ISBLANK(INDEX(Kanatlar!O:O,$Y14)),"",INDEX(Kanatlar!O:O,$Y14)),IF(ISBLANK(INDEX(Forvetler!O:O,$Y14)),"",INDEX(Forvetler!O:O,$Y14))))</f>
        <v/>
      </c>
      <c r="P14" s="2" t="str">
        <f>IF($X14="","",CHOOSE($X14,IF(ISBLANK(INDEX(Kaleciler!P:P,$Y14)),"",INDEX(Kaleciler!P:P,$Y14)),IF(ISBLANK(INDEX(Stoperler!P:P,$Y14)),"",INDEX(Stoperler!P:P,$Y14)),IF(ISBLANK(INDEX('Sağ Bekler'!P:P,$Y14)),"",INDEX('Sağ Bekler'!P:P,$Y14)),IF(ISBLANK(INDEX('Sol Bekler'!P:P,$Y14)),"",INDEX('Sol Bekler'!P:P,$Y14)),IF(ISBLANK(INDEX('Orta Saha'!P:P,$Y14)),"",INDEX('Orta Saha'!P:P,$Y14)),IF(ISBLANK(INDEX(Kanatlar!P:P,$Y14)),"",INDEX(Kanatlar!P:P,$Y14)),IF(ISBLANK(INDEX(Forvetler!P:P,$Y14)),"",INDEX(Forvetler!P:P,$Y14))))</f>
        <v/>
      </c>
      <c r="Q14" s="3" t="str">
        <f>IF($X14="","",CHOOSE($X14,IF(ISBLANK(INDEX(Kaleciler!Q:Q,$Y14)),"",INDEX(Kaleciler!Q:Q,$Y14)),IF(ISBLANK(INDEX(Stoperler!Q:Q,$Y14)),"",INDEX(Stoperler!Q:Q,$Y14)),IF(ISBLANK(INDEX('Sağ Bekler'!Q:Q,$Y14)),"",INDEX('Sağ Bekler'!Q:Q,$Y14)),IF(ISBLANK(INDEX('Sol Bekler'!Q:Q,$Y14)),"",INDEX('Sol Bekler'!Q:Q,$Y14)),IF(ISBLANK(INDEX('Orta Saha'!Q:Q,$Y14)),"",INDEX('Orta Saha'!Q:Q,$Y14)),IF(ISBLANK(INDEX(Kanatlar!Q:Q,$Y14)),"",INDEX(Kanatlar!Q:Q,$Y14)),IF(ISBLANK(INDEX(Forvetler!Q:Q,$Y14)),"",INDEX(Forvetler!Q:Q,$Y14))))</f>
        <v/>
      </c>
      <c r="R14" s="4" t="str">
        <f>IF($X14="","",CHOOSE($X14,IF(ISBLANK(INDEX(Kaleciler!R:R,$Y14)),"",INDEX(Kaleciler!R:R,$Y14)),IF(ISBLANK(INDEX(Stoperler!R:R,$Y14)),"",INDEX(Stoperler!R:R,$Y14)),IF(ISBLANK(INDEX('Sağ Bekler'!R:R,$Y14)),"",INDEX('Sağ Bekler'!R:R,$Y14)),IF(ISBLANK(INDEX('Sol Bekler'!R:R,$Y14)),"",INDEX('Sol Bekler'!R:R,$Y14)),IF(ISBLANK(INDEX('Orta Saha'!R:R,$Y14)),"",INDEX('Orta Saha'!R:R,$Y14)),IF(ISBLANK(INDEX(Kanatlar!R:R,$Y14)),"",INDEX(Kanatlar!R:R,$Y14)),IF(ISBLANK(INDEX(Forvetler!R:R,$Y14)),"",INDEX(Forvetler!R:R,$Y14))))</f>
        <v/>
      </c>
      <c r="S14" s="2" t="str">
        <f>IF($X14="","",CHOOSE($X14,IF(ISBLANK(INDEX(Kaleciler!S:S,$Y14)),"",INDEX(Kaleciler!S:S,$Y14)),IF(ISBLANK(INDEX(Stoperler!S:S,$Y14)),"",INDEX(Stoperler!S:S,$Y14)),IF(ISBLANK(INDEX('Sağ Bekler'!S:S,$Y14)),"",INDEX('Sağ Bekler'!S:S,$Y14)),IF(ISBLANK(INDEX('Sol Bekler'!S:S,$Y14)),"",INDEX('Sol Bekler'!S:S,$Y14)),IF(ISBLANK(INDEX('Orta Saha'!S:S,$Y14)),"",INDEX('Orta Saha'!S:S,$Y14)),IF(ISBLANK(INDEX(Kanatlar!S:S,$Y14)),"",INDEX(Kanatlar!S:S,$Y14)),IF(ISBLANK(INDEX(Forvetler!S:S,$Y14)),"",INDEX(Forvetler!S:S,$Y14))))</f>
        <v/>
      </c>
      <c r="T14" s="3" t="str">
        <f>IF($X14="","",CHOOSE($X14,IF(ISBLANK(INDEX(Kaleciler!T:T,$Y14)),"",INDEX(Kaleciler!T:T,$Y14)),IF(ISBLANK(INDEX(Stoperler!T:T,$Y14)),"",INDEX(Stoperler!T:T,$Y14)),IF(ISBLANK(INDEX('Sağ Bekler'!T:T,$Y14)),"",INDEX('Sağ Bekler'!T:T,$Y14)),IF(ISBLANK(INDEX('Sol Bekler'!T:T,$Y14)),"",INDEX('Sol Bekler'!T:T,$Y14)),IF(ISBLANK(INDEX('Orta Saha'!T:T,$Y14)),"",INDEX('Orta Saha'!T:T,$Y14)),IF(ISBLANK(INDEX(Kanatlar!T:T,$Y14)),"",INDEX(Kanatlar!T:T,$Y14)),IF(ISBLANK(INDEX(Forvetler!T:T,$Y14)),"",INDEX(Forvetler!T:T,$Y14))))</f>
        <v/>
      </c>
      <c r="U14">
        <v>1</v>
      </c>
      <c r="V14">
        <v>14</v>
      </c>
      <c r="W14" t="str">
        <f>IF(Kaleciler!$Q$14="A Liste",COUNT($W$3:W13)+1,"")</f>
        <v/>
      </c>
      <c r="X14" t="str">
        <f>IFERROR(INDEX($U$4:$U$703,MATCH(ROWS($X$4:X14),$W$4:$W$703,0)),"")</f>
        <v/>
      </c>
      <c r="Y14" t="str">
        <f>IFERROR(INDEX($V$4:$V$703,MATCH(ROWS($Y$4:Y14),$W$4:$W$703,0)),"")</f>
        <v/>
      </c>
    </row>
    <row r="15" spans="1:25" x14ac:dyDescent="0.2">
      <c r="A15" s="2" t="str">
        <f>IF($X15="","",CHOOSE($X15,IF(ISBLANK(INDEX(Kaleciler!A:A,$Y15)),"",INDEX(Kaleciler!A:A,$Y15)),IF(ISBLANK(INDEX(Stoperler!A:A,$Y15)),"",INDEX(Stoperler!A:A,$Y15)),IF(ISBLANK(INDEX('Sağ Bekler'!A:A,$Y15)),"",INDEX('Sağ Bekler'!A:A,$Y15)),IF(ISBLANK(INDEX('Sol Bekler'!A:A,$Y15)),"",INDEX('Sol Bekler'!A:A,$Y15)),IF(ISBLANK(INDEX('Orta Saha'!A:A,$Y15)),"",INDEX('Orta Saha'!A:A,$Y15)),IF(ISBLANK(INDEX(Kanatlar!A:A,$Y15)),"",INDEX(Kanatlar!A:A,$Y15)),IF(ISBLANK(INDEX(Forvetler!A:A,$Y15)),"",INDEX(Forvetler!A:A,$Y15))))</f>
        <v/>
      </c>
      <c r="B15" s="3" t="str">
        <f>IF($X15="","",CHOOSE($X15,IF(ISBLANK(INDEX(Kaleciler!B:B,$Y15)),"",INDEX(Kaleciler!B:B,$Y15)),IF(ISBLANK(INDEX(Stoperler!B:B,$Y15)),"",INDEX(Stoperler!B:B,$Y15)),IF(ISBLANK(INDEX('Sağ Bekler'!B:B,$Y15)),"",INDEX('Sağ Bekler'!B:B,$Y15)),IF(ISBLANK(INDEX('Sol Bekler'!B:B,$Y15)),"",INDEX('Sol Bekler'!B:B,$Y15)),IF(ISBLANK(INDEX('Orta Saha'!B:B,$Y15)),"",INDEX('Orta Saha'!B:B,$Y15)),IF(ISBLANK(INDEX(Kanatlar!B:B,$Y15)),"",INDEX(Kanatlar!B:B,$Y15)),IF(ISBLANK(INDEX(Forvetler!B:B,$Y15)),"",INDEX(Forvetler!B:B,$Y15))))</f>
        <v/>
      </c>
      <c r="C15" s="4" t="str">
        <f>IF($X15="","",CHOOSE($X15,IF(ISBLANK(INDEX(Kaleciler!C:C,$Y15)),"",INDEX(Kaleciler!C:C,$Y15)),IF(ISBLANK(INDEX(Stoperler!C:C,$Y15)),"",INDEX(Stoperler!C:C,$Y15)),IF(ISBLANK(INDEX('Sağ Bekler'!C:C,$Y15)),"",INDEX('Sağ Bekler'!C:C,$Y15)),IF(ISBLANK(INDEX('Sol Bekler'!C:C,$Y15)),"",INDEX('Sol Bekler'!C:C,$Y15)),IF(ISBLANK(INDEX('Orta Saha'!C:C,$Y15)),"",INDEX('Orta Saha'!C:C,$Y15)),IF(ISBLANK(INDEX(Kanatlar!C:C,$Y15)),"",INDEX(Kanatlar!C:C,$Y15)),IF(ISBLANK(INDEX(Forvetler!C:C,$Y15)),"",INDEX(Forvetler!C:C,$Y15))))</f>
        <v/>
      </c>
      <c r="D15" s="2" t="str">
        <f>IF($X15="","",CHOOSE($X15,IF(ISBLANK(INDEX(Kaleciler!D:D,$Y15)),"",INDEX(Kaleciler!D:D,$Y15)),IF(ISBLANK(INDEX(Stoperler!D:D,$Y15)),"",INDEX(Stoperler!D:D,$Y15)),IF(ISBLANK(INDEX('Sağ Bekler'!D:D,$Y15)),"",INDEX('Sağ Bekler'!D:D,$Y15)),IF(ISBLANK(INDEX('Sol Bekler'!D:D,$Y15)),"",INDEX('Sol Bekler'!D:D,$Y15)),IF(ISBLANK(INDEX('Orta Saha'!D:D,$Y15)),"",INDEX('Orta Saha'!D:D,$Y15)),IF(ISBLANK(INDEX(Kanatlar!D:D,$Y15)),"",INDEX(Kanatlar!D:D,$Y15)),IF(ISBLANK(INDEX(Forvetler!D:D,$Y15)),"",INDEX(Forvetler!D:D,$Y15))))</f>
        <v/>
      </c>
      <c r="E15" s="3" t="str">
        <f>IF($X15="","",CHOOSE($X15,IF(ISBLANK(INDEX(Kaleciler!E:E,$Y15)),"",INDEX(Kaleciler!E:E,$Y15)),IF(ISBLANK(INDEX(Stoperler!E:E,$Y15)),"",INDEX(Stoperler!E:E,$Y15)),IF(ISBLANK(INDEX('Sağ Bekler'!E:E,$Y15)),"",INDEX('Sağ Bekler'!E:E,$Y15)),IF(ISBLANK(INDEX('Sol Bekler'!E:E,$Y15)),"",INDEX('Sol Bekler'!E:E,$Y15)),IF(ISBLANK(INDEX('Orta Saha'!E:E,$Y15)),"",INDEX('Orta Saha'!E:E,$Y15)),IF(ISBLANK(INDEX(Kanatlar!E:E,$Y15)),"",INDEX(Kanatlar!E:E,$Y15)),IF(ISBLANK(INDEX(Forvetler!E:E,$Y15)),"",INDEX(Forvetler!E:E,$Y15))))</f>
        <v/>
      </c>
      <c r="F15" s="3" t="str">
        <f>IF($X15="","",CHOOSE($X15,IF(ISBLANK(INDEX(Kaleciler!F:F,$Y15)),"",INDEX(Kaleciler!F:F,$Y15)),IF(ISBLANK(INDEX(Stoperler!F:F,$Y15)),"",INDEX(Stoperler!F:F,$Y15)),IF(ISBLANK(INDEX('Sağ Bekler'!F:F,$Y15)),"",INDEX('Sağ Bekler'!F:F,$Y15)),IF(ISBLANK(INDEX('Sol Bekler'!F:F,$Y15)),"",INDEX('Sol Bekler'!F:F,$Y15)),IF(ISBLANK(INDEX('Orta Saha'!F:F,$Y15)),"",INDEX('Orta Saha'!F:F,$Y15)),IF(ISBLANK(INDEX(Kanatlar!F:F,$Y15)),"",INDEX(Kanatlar!F:F,$Y15)),IF(ISBLANK(INDEX(Forvetler!F:F,$Y15)),"",INDEX(Forvetler!F:F,$Y15))))</f>
        <v/>
      </c>
      <c r="G15" s="3" t="str">
        <f>IF($X15="","",CHOOSE($X15,IF(ISBLANK(INDEX(Kaleciler!G:G,$Y15)),"",INDEX(Kaleciler!G:G,$Y15)),IF(ISBLANK(INDEX(Stoperler!G:G,$Y15)),"",INDEX(Stoperler!G:G,$Y15)),IF(ISBLANK(INDEX('Sağ Bekler'!G:G,$Y15)),"",INDEX('Sağ Bekler'!G:G,$Y15)),IF(ISBLANK(INDEX('Sol Bekler'!G:G,$Y15)),"",INDEX('Sol Bekler'!G:G,$Y15)),IF(ISBLANK(INDEX('Orta Saha'!G:G,$Y15)),"",INDEX('Orta Saha'!G:G,$Y15)),IF(ISBLANK(INDEX(Kanatlar!G:G,$Y15)),"",INDEX(Kanatlar!G:G,$Y15)),IF(ISBLANK(INDEX(Forvetler!G:G,$Y15)),"",INDEX(Forvetler!G:G,$Y15))))</f>
        <v/>
      </c>
      <c r="H15" s="3" t="str">
        <f>IF($X15="","",CHOOSE($X15,IF(ISBLANK(INDEX(Kaleciler!H:H,$Y15)),"",INDEX(Kaleciler!H:H,$Y15)),IF(ISBLANK(INDEX(Stoperler!H:H,$Y15)),"",INDEX(Stoperler!H:H,$Y15)),IF(ISBLANK(INDEX('Sağ Bekler'!H:H,$Y15)),"",INDEX('Sağ Bekler'!H:H,$Y15)),IF(ISBLANK(INDEX('Sol Bekler'!H:H,$Y15)),"",INDEX('Sol Bekler'!H:H,$Y15)),IF(ISBLANK(INDEX('Orta Saha'!H:H,$Y15)),"",INDEX('Orta Saha'!H:H,$Y15)),IF(ISBLANK(INDEX(Kanatlar!H:H,$Y15)),"",INDEX(Kanatlar!H:H,$Y15)),IF(ISBLANK(INDEX(Forvetler!H:H,$Y15)),"",INDEX(Forvetler!H:H,$Y15))))</f>
        <v/>
      </c>
      <c r="I15" s="4" t="str">
        <f>IF($X15="","",CHOOSE($X15,IF(ISBLANK(INDEX(Kaleciler!I:I,$Y15)),"",INDEX(Kaleciler!I:I,$Y15)),IF(ISBLANK(INDEX(Stoperler!I:I,$Y15)),"",INDEX(Stoperler!I:I,$Y15)),IF(ISBLANK(INDEX('Sağ Bekler'!I:I,$Y15)),"",INDEX('Sağ Bekler'!I:I,$Y15)),IF(ISBLANK(INDEX('Sol Bekler'!I:I,$Y15)),"",INDEX('Sol Bekler'!I:I,$Y15)),IF(ISBLANK(INDEX('Orta Saha'!I:I,$Y15)),"",INDEX('Orta Saha'!I:I,$Y15)),IF(ISBLANK(INDEX(Kanatlar!I:I,$Y15)),"",INDEX(Kanatlar!I:I,$Y15)),IF(ISBLANK(INDEX(Forvetler!I:I,$Y15)),"",INDEX(Forvetler!I:I,$Y15))))</f>
        <v/>
      </c>
      <c r="J15" s="4" t="str">
        <f>IF($X15="","",CHOOSE($X15,IF(ISBLANK(INDEX(Kaleciler!J:J,$Y15)),"",INDEX(Kaleciler!J:J,$Y15)),IF(ISBLANK(INDEX(Stoperler!J:J,$Y15)),"",INDEX(Stoperler!J:J,$Y15)),IF(ISBLANK(INDEX('Sağ Bekler'!J:J,$Y15)),"",INDEX('Sağ Bekler'!J:J,$Y15)),IF(ISBLANK(INDEX('Sol Bekler'!J:J,$Y15)),"",INDEX('Sol Bekler'!J:J,$Y15)),IF(ISBLANK(INDEX('Orta Saha'!J:J,$Y15)),"",INDEX('Orta Saha'!J:J,$Y15)),IF(ISBLANK(INDEX(Kanatlar!J:J,$Y15)),"",INDEX(Kanatlar!J:J,$Y15)),IF(ISBLANK(INDEX(Forvetler!J:J,$Y15)),"",INDEX(Forvetler!J:J,$Y15))))</f>
        <v/>
      </c>
      <c r="K15" s="2" t="str">
        <f>IF($X15="","",CHOOSE($X15,IF(ISBLANK(INDEX(Kaleciler!K:K,$Y15)),"",INDEX(Kaleciler!K:K,$Y15)),IF(ISBLANK(INDEX(Stoperler!K:K,$Y15)),"",INDEX(Stoperler!K:K,$Y15)),IF(ISBLANK(INDEX('Sağ Bekler'!K:K,$Y15)),"",INDEX('Sağ Bekler'!K:K,$Y15)),IF(ISBLANK(INDEX('Sol Bekler'!K:K,$Y15)),"",INDEX('Sol Bekler'!K:K,$Y15)),IF(ISBLANK(INDEX('Orta Saha'!K:K,$Y15)),"",INDEX('Orta Saha'!K:K,$Y15)),IF(ISBLANK(INDEX(Kanatlar!K:K,$Y15)),"",INDEX(Kanatlar!K:K,$Y15)),IF(ISBLANK(INDEX(Forvetler!K:K,$Y15)),"",INDEX(Forvetler!K:K,$Y15))))</f>
        <v/>
      </c>
      <c r="L15" s="2" t="str">
        <f>IF($X15="","",CHOOSE($X15,IF(ISBLANK(INDEX(Kaleciler!L:L,$Y15)),"",INDEX(Kaleciler!L:L,$Y15)),IF(ISBLANK(INDEX(Stoperler!L:L,$Y15)),"",INDEX(Stoperler!L:L,$Y15)),IF(ISBLANK(INDEX('Sağ Bekler'!L:L,$Y15)),"",INDEX('Sağ Bekler'!L:L,$Y15)),IF(ISBLANK(INDEX('Sol Bekler'!L:L,$Y15)),"",INDEX('Sol Bekler'!L:L,$Y15)),IF(ISBLANK(INDEX('Orta Saha'!L:L,$Y15)),"",INDEX('Orta Saha'!L:L,$Y15)),IF(ISBLANK(INDEX(Kanatlar!L:L,$Y15)),"",INDEX(Kanatlar!L:L,$Y15)),IF(ISBLANK(INDEX(Forvetler!L:L,$Y15)),"",INDEX(Forvetler!L:L,$Y15))))</f>
        <v/>
      </c>
      <c r="M15" s="2" t="str">
        <f>IF($X15="","",CHOOSE($X15,IF(ISBLANK(INDEX(Kaleciler!M:M,$Y15)),"",INDEX(Kaleciler!M:M,$Y15)),IF(ISBLANK(INDEX(Stoperler!M:M,$Y15)),"",INDEX(Stoperler!M:M,$Y15)),IF(ISBLANK(INDEX('Sağ Bekler'!M:M,$Y15)),"",INDEX('Sağ Bekler'!M:M,$Y15)),IF(ISBLANK(INDEX('Sol Bekler'!M:M,$Y15)),"",INDEX('Sol Bekler'!M:M,$Y15)),IF(ISBLANK(INDEX('Orta Saha'!M:M,$Y15)),"",INDEX('Orta Saha'!M:M,$Y15)),IF(ISBLANK(INDEX(Kanatlar!M:M,$Y15)),"",INDEX(Kanatlar!M:M,$Y15)),IF(ISBLANK(INDEX(Forvetler!M:M,$Y15)),"",INDEX(Forvetler!M:M,$Y15))))</f>
        <v/>
      </c>
      <c r="N15" s="2" t="str">
        <f>IF($X15="","",CHOOSE($X15,IF(ISBLANK(INDEX(Kaleciler!N:N,$Y15)),"",INDEX(Kaleciler!N:N,$Y15)),IF(ISBLANK(INDEX(Stoperler!N:N,$Y15)),"",INDEX(Stoperler!N:N,$Y15)),IF(ISBLANK(INDEX('Sağ Bekler'!N:N,$Y15)),"",INDEX('Sağ Bekler'!N:N,$Y15)),IF(ISBLANK(INDEX('Sol Bekler'!N:N,$Y15)),"",INDEX('Sol Bekler'!N:N,$Y15)),IF(ISBLANK(INDEX('Orta Saha'!N:N,$Y15)),"",INDEX('Orta Saha'!N:N,$Y15)),IF(ISBLANK(INDEX(Kanatlar!N:N,$Y15)),"",INDEX(Kanatlar!N:N,$Y15)),IF(ISBLANK(INDEX(Forvetler!N:N,$Y15)),"",INDEX(Forvetler!N:N,$Y15))))</f>
        <v/>
      </c>
      <c r="O15" s="2" t="str">
        <f>IF($X15="","",CHOOSE($X15,IF(ISBLANK(INDEX(Kaleciler!O:O,$Y15)),"",INDEX(Kaleciler!O:O,$Y15)),IF(ISBLANK(INDEX(Stoperler!O:O,$Y15)),"",INDEX(Stoperler!O:O,$Y15)),IF(ISBLANK(INDEX('Sağ Bekler'!O:O,$Y15)),"",INDEX('Sağ Bekler'!O:O,$Y15)),IF(ISBLANK(INDEX('Sol Bekler'!O:O,$Y15)),"",INDEX('Sol Bekler'!O:O,$Y15)),IF(ISBLANK(INDEX('Orta Saha'!O:O,$Y15)),"",INDEX('Orta Saha'!O:O,$Y15)),IF(ISBLANK(INDEX(Kanatlar!O:O,$Y15)),"",INDEX(Kanatlar!O:O,$Y15)),IF(ISBLANK(INDEX(Forvetler!O:O,$Y15)),"",INDEX(Forvetler!O:O,$Y15))))</f>
        <v/>
      </c>
      <c r="P15" s="2" t="str">
        <f>IF($X15="","",CHOOSE($X15,IF(ISBLANK(INDEX(Kaleciler!P:P,$Y15)),"",INDEX(Kaleciler!P:P,$Y15)),IF(ISBLANK(INDEX(Stoperler!P:P,$Y15)),"",INDEX(Stoperler!P:P,$Y15)),IF(ISBLANK(INDEX('Sağ Bekler'!P:P,$Y15)),"",INDEX('Sağ Bekler'!P:P,$Y15)),IF(ISBLANK(INDEX('Sol Bekler'!P:P,$Y15)),"",INDEX('Sol Bekler'!P:P,$Y15)),IF(ISBLANK(INDEX('Orta Saha'!P:P,$Y15)),"",INDEX('Orta Saha'!P:P,$Y15)),IF(ISBLANK(INDEX(Kanatlar!P:P,$Y15)),"",INDEX(Kanatlar!P:P,$Y15)),IF(ISBLANK(INDEX(Forvetler!P:P,$Y15)),"",INDEX(Forvetler!P:P,$Y15))))</f>
        <v/>
      </c>
      <c r="Q15" s="3" t="str">
        <f>IF($X15="","",CHOOSE($X15,IF(ISBLANK(INDEX(Kaleciler!Q:Q,$Y15)),"",INDEX(Kaleciler!Q:Q,$Y15)),IF(ISBLANK(INDEX(Stoperler!Q:Q,$Y15)),"",INDEX(Stoperler!Q:Q,$Y15)),IF(ISBLANK(INDEX('Sağ Bekler'!Q:Q,$Y15)),"",INDEX('Sağ Bekler'!Q:Q,$Y15)),IF(ISBLANK(INDEX('Sol Bekler'!Q:Q,$Y15)),"",INDEX('Sol Bekler'!Q:Q,$Y15)),IF(ISBLANK(INDEX('Orta Saha'!Q:Q,$Y15)),"",INDEX('Orta Saha'!Q:Q,$Y15)),IF(ISBLANK(INDEX(Kanatlar!Q:Q,$Y15)),"",INDEX(Kanatlar!Q:Q,$Y15)),IF(ISBLANK(INDEX(Forvetler!Q:Q,$Y15)),"",INDEX(Forvetler!Q:Q,$Y15))))</f>
        <v/>
      </c>
      <c r="R15" s="4" t="str">
        <f>IF($X15="","",CHOOSE($X15,IF(ISBLANK(INDEX(Kaleciler!R:R,$Y15)),"",INDEX(Kaleciler!R:R,$Y15)),IF(ISBLANK(INDEX(Stoperler!R:R,$Y15)),"",INDEX(Stoperler!R:R,$Y15)),IF(ISBLANK(INDEX('Sağ Bekler'!R:R,$Y15)),"",INDEX('Sağ Bekler'!R:R,$Y15)),IF(ISBLANK(INDEX('Sol Bekler'!R:R,$Y15)),"",INDEX('Sol Bekler'!R:R,$Y15)),IF(ISBLANK(INDEX('Orta Saha'!R:R,$Y15)),"",INDEX('Orta Saha'!R:R,$Y15)),IF(ISBLANK(INDEX(Kanatlar!R:R,$Y15)),"",INDEX(Kanatlar!R:R,$Y15)),IF(ISBLANK(INDEX(Forvetler!R:R,$Y15)),"",INDEX(Forvetler!R:R,$Y15))))</f>
        <v/>
      </c>
      <c r="S15" s="2" t="str">
        <f>IF($X15="","",CHOOSE($X15,IF(ISBLANK(INDEX(Kaleciler!S:S,$Y15)),"",INDEX(Kaleciler!S:S,$Y15)),IF(ISBLANK(INDEX(Stoperler!S:S,$Y15)),"",INDEX(Stoperler!S:S,$Y15)),IF(ISBLANK(INDEX('Sağ Bekler'!S:S,$Y15)),"",INDEX('Sağ Bekler'!S:S,$Y15)),IF(ISBLANK(INDEX('Sol Bekler'!S:S,$Y15)),"",INDEX('Sol Bekler'!S:S,$Y15)),IF(ISBLANK(INDEX('Orta Saha'!S:S,$Y15)),"",INDEX('Orta Saha'!S:S,$Y15)),IF(ISBLANK(INDEX(Kanatlar!S:S,$Y15)),"",INDEX(Kanatlar!S:S,$Y15)),IF(ISBLANK(INDEX(Forvetler!S:S,$Y15)),"",INDEX(Forvetler!S:S,$Y15))))</f>
        <v/>
      </c>
      <c r="T15" s="3" t="str">
        <f>IF($X15="","",CHOOSE($X15,IF(ISBLANK(INDEX(Kaleciler!T:T,$Y15)),"",INDEX(Kaleciler!T:T,$Y15)),IF(ISBLANK(INDEX(Stoperler!T:T,$Y15)),"",INDEX(Stoperler!T:T,$Y15)),IF(ISBLANK(INDEX('Sağ Bekler'!T:T,$Y15)),"",INDEX('Sağ Bekler'!T:T,$Y15)),IF(ISBLANK(INDEX('Sol Bekler'!T:T,$Y15)),"",INDEX('Sol Bekler'!T:T,$Y15)),IF(ISBLANK(INDEX('Orta Saha'!T:T,$Y15)),"",INDEX('Orta Saha'!T:T,$Y15)),IF(ISBLANK(INDEX(Kanatlar!T:T,$Y15)),"",INDEX(Kanatlar!T:T,$Y15)),IF(ISBLANK(INDEX(Forvetler!T:T,$Y15)),"",INDEX(Forvetler!T:T,$Y15))))</f>
        <v/>
      </c>
      <c r="U15">
        <v>1</v>
      </c>
      <c r="V15">
        <v>15</v>
      </c>
      <c r="W15" t="str">
        <f>IF(Kaleciler!$Q$15="A Liste",COUNT($W$3:W14)+1,"")</f>
        <v/>
      </c>
      <c r="X15" t="str">
        <f>IFERROR(INDEX($U$4:$U$703,MATCH(ROWS($X$4:X15),$W$4:$W$703,0)),"")</f>
        <v/>
      </c>
      <c r="Y15" t="str">
        <f>IFERROR(INDEX($V$4:$V$703,MATCH(ROWS($Y$4:Y15),$W$4:$W$703,0)),"")</f>
        <v/>
      </c>
    </row>
    <row r="16" spans="1:25" x14ac:dyDescent="0.2">
      <c r="A16" s="2" t="str">
        <f>IF($X16="","",CHOOSE($X16,IF(ISBLANK(INDEX(Kaleciler!A:A,$Y16)),"",INDEX(Kaleciler!A:A,$Y16)),IF(ISBLANK(INDEX(Stoperler!A:A,$Y16)),"",INDEX(Stoperler!A:A,$Y16)),IF(ISBLANK(INDEX('Sağ Bekler'!A:A,$Y16)),"",INDEX('Sağ Bekler'!A:A,$Y16)),IF(ISBLANK(INDEX('Sol Bekler'!A:A,$Y16)),"",INDEX('Sol Bekler'!A:A,$Y16)),IF(ISBLANK(INDEX('Orta Saha'!A:A,$Y16)),"",INDEX('Orta Saha'!A:A,$Y16)),IF(ISBLANK(INDEX(Kanatlar!A:A,$Y16)),"",INDEX(Kanatlar!A:A,$Y16)),IF(ISBLANK(INDEX(Forvetler!A:A,$Y16)),"",INDEX(Forvetler!A:A,$Y16))))</f>
        <v/>
      </c>
      <c r="B16" s="3" t="str">
        <f>IF($X16="","",CHOOSE($X16,IF(ISBLANK(INDEX(Kaleciler!B:B,$Y16)),"",INDEX(Kaleciler!B:B,$Y16)),IF(ISBLANK(INDEX(Stoperler!B:B,$Y16)),"",INDEX(Stoperler!B:B,$Y16)),IF(ISBLANK(INDEX('Sağ Bekler'!B:B,$Y16)),"",INDEX('Sağ Bekler'!B:B,$Y16)),IF(ISBLANK(INDEX('Sol Bekler'!B:B,$Y16)),"",INDEX('Sol Bekler'!B:B,$Y16)),IF(ISBLANK(INDEX('Orta Saha'!B:B,$Y16)),"",INDEX('Orta Saha'!B:B,$Y16)),IF(ISBLANK(INDEX(Kanatlar!B:B,$Y16)),"",INDEX(Kanatlar!B:B,$Y16)),IF(ISBLANK(INDEX(Forvetler!B:B,$Y16)),"",INDEX(Forvetler!B:B,$Y16))))</f>
        <v/>
      </c>
      <c r="C16" s="4" t="str">
        <f>IF($X16="","",CHOOSE($X16,IF(ISBLANK(INDEX(Kaleciler!C:C,$Y16)),"",INDEX(Kaleciler!C:C,$Y16)),IF(ISBLANK(INDEX(Stoperler!C:C,$Y16)),"",INDEX(Stoperler!C:C,$Y16)),IF(ISBLANK(INDEX('Sağ Bekler'!C:C,$Y16)),"",INDEX('Sağ Bekler'!C:C,$Y16)),IF(ISBLANK(INDEX('Sol Bekler'!C:C,$Y16)),"",INDEX('Sol Bekler'!C:C,$Y16)),IF(ISBLANK(INDEX('Orta Saha'!C:C,$Y16)),"",INDEX('Orta Saha'!C:C,$Y16)),IF(ISBLANK(INDEX(Kanatlar!C:C,$Y16)),"",INDEX(Kanatlar!C:C,$Y16)),IF(ISBLANK(INDEX(Forvetler!C:C,$Y16)),"",INDEX(Forvetler!C:C,$Y16))))</f>
        <v/>
      </c>
      <c r="D16" s="2" t="str">
        <f>IF($X16="","",CHOOSE($X16,IF(ISBLANK(INDEX(Kaleciler!D:D,$Y16)),"",INDEX(Kaleciler!D:D,$Y16)),IF(ISBLANK(INDEX(Stoperler!D:D,$Y16)),"",INDEX(Stoperler!D:D,$Y16)),IF(ISBLANK(INDEX('Sağ Bekler'!D:D,$Y16)),"",INDEX('Sağ Bekler'!D:D,$Y16)),IF(ISBLANK(INDEX('Sol Bekler'!D:D,$Y16)),"",INDEX('Sol Bekler'!D:D,$Y16)),IF(ISBLANK(INDEX('Orta Saha'!D:D,$Y16)),"",INDEX('Orta Saha'!D:D,$Y16)),IF(ISBLANK(INDEX(Kanatlar!D:D,$Y16)),"",INDEX(Kanatlar!D:D,$Y16)),IF(ISBLANK(INDEX(Forvetler!D:D,$Y16)),"",INDEX(Forvetler!D:D,$Y16))))</f>
        <v/>
      </c>
      <c r="E16" s="3" t="str">
        <f>IF($X16="","",CHOOSE($X16,IF(ISBLANK(INDEX(Kaleciler!E:E,$Y16)),"",INDEX(Kaleciler!E:E,$Y16)),IF(ISBLANK(INDEX(Stoperler!E:E,$Y16)),"",INDEX(Stoperler!E:E,$Y16)),IF(ISBLANK(INDEX('Sağ Bekler'!E:E,$Y16)),"",INDEX('Sağ Bekler'!E:E,$Y16)),IF(ISBLANK(INDEX('Sol Bekler'!E:E,$Y16)),"",INDEX('Sol Bekler'!E:E,$Y16)),IF(ISBLANK(INDEX('Orta Saha'!E:E,$Y16)),"",INDEX('Orta Saha'!E:E,$Y16)),IF(ISBLANK(INDEX(Kanatlar!E:E,$Y16)),"",INDEX(Kanatlar!E:E,$Y16)),IF(ISBLANK(INDEX(Forvetler!E:E,$Y16)),"",INDEX(Forvetler!E:E,$Y16))))</f>
        <v/>
      </c>
      <c r="F16" s="3" t="str">
        <f>IF($X16="","",CHOOSE($X16,IF(ISBLANK(INDEX(Kaleciler!F:F,$Y16)),"",INDEX(Kaleciler!F:F,$Y16)),IF(ISBLANK(INDEX(Stoperler!F:F,$Y16)),"",INDEX(Stoperler!F:F,$Y16)),IF(ISBLANK(INDEX('Sağ Bekler'!F:F,$Y16)),"",INDEX('Sağ Bekler'!F:F,$Y16)),IF(ISBLANK(INDEX('Sol Bekler'!F:F,$Y16)),"",INDEX('Sol Bekler'!F:F,$Y16)),IF(ISBLANK(INDEX('Orta Saha'!F:F,$Y16)),"",INDEX('Orta Saha'!F:F,$Y16)),IF(ISBLANK(INDEX(Kanatlar!F:F,$Y16)),"",INDEX(Kanatlar!F:F,$Y16)),IF(ISBLANK(INDEX(Forvetler!F:F,$Y16)),"",INDEX(Forvetler!F:F,$Y16))))</f>
        <v/>
      </c>
      <c r="G16" s="3" t="str">
        <f>IF($X16="","",CHOOSE($X16,IF(ISBLANK(INDEX(Kaleciler!G:G,$Y16)),"",INDEX(Kaleciler!G:G,$Y16)),IF(ISBLANK(INDEX(Stoperler!G:G,$Y16)),"",INDEX(Stoperler!G:G,$Y16)),IF(ISBLANK(INDEX('Sağ Bekler'!G:G,$Y16)),"",INDEX('Sağ Bekler'!G:G,$Y16)),IF(ISBLANK(INDEX('Sol Bekler'!G:G,$Y16)),"",INDEX('Sol Bekler'!G:G,$Y16)),IF(ISBLANK(INDEX('Orta Saha'!G:G,$Y16)),"",INDEX('Orta Saha'!G:G,$Y16)),IF(ISBLANK(INDEX(Kanatlar!G:G,$Y16)),"",INDEX(Kanatlar!G:G,$Y16)),IF(ISBLANK(INDEX(Forvetler!G:G,$Y16)),"",INDEX(Forvetler!G:G,$Y16))))</f>
        <v/>
      </c>
      <c r="H16" s="3" t="str">
        <f>IF($X16="","",CHOOSE($X16,IF(ISBLANK(INDEX(Kaleciler!H:H,$Y16)),"",INDEX(Kaleciler!H:H,$Y16)),IF(ISBLANK(INDEX(Stoperler!H:H,$Y16)),"",INDEX(Stoperler!H:H,$Y16)),IF(ISBLANK(INDEX('Sağ Bekler'!H:H,$Y16)),"",INDEX('Sağ Bekler'!H:H,$Y16)),IF(ISBLANK(INDEX('Sol Bekler'!H:H,$Y16)),"",INDEX('Sol Bekler'!H:H,$Y16)),IF(ISBLANK(INDEX('Orta Saha'!H:H,$Y16)),"",INDEX('Orta Saha'!H:H,$Y16)),IF(ISBLANK(INDEX(Kanatlar!H:H,$Y16)),"",INDEX(Kanatlar!H:H,$Y16)),IF(ISBLANK(INDEX(Forvetler!H:H,$Y16)),"",INDEX(Forvetler!H:H,$Y16))))</f>
        <v/>
      </c>
      <c r="I16" s="4" t="str">
        <f>IF($X16="","",CHOOSE($X16,IF(ISBLANK(INDEX(Kaleciler!I:I,$Y16)),"",INDEX(Kaleciler!I:I,$Y16)),IF(ISBLANK(INDEX(Stoperler!I:I,$Y16)),"",INDEX(Stoperler!I:I,$Y16)),IF(ISBLANK(INDEX('Sağ Bekler'!I:I,$Y16)),"",INDEX('Sağ Bekler'!I:I,$Y16)),IF(ISBLANK(INDEX('Sol Bekler'!I:I,$Y16)),"",INDEX('Sol Bekler'!I:I,$Y16)),IF(ISBLANK(INDEX('Orta Saha'!I:I,$Y16)),"",INDEX('Orta Saha'!I:I,$Y16)),IF(ISBLANK(INDEX(Kanatlar!I:I,$Y16)),"",INDEX(Kanatlar!I:I,$Y16)),IF(ISBLANK(INDEX(Forvetler!I:I,$Y16)),"",INDEX(Forvetler!I:I,$Y16))))</f>
        <v/>
      </c>
      <c r="J16" s="4" t="str">
        <f>IF($X16="","",CHOOSE($X16,IF(ISBLANK(INDEX(Kaleciler!J:J,$Y16)),"",INDEX(Kaleciler!J:J,$Y16)),IF(ISBLANK(INDEX(Stoperler!J:J,$Y16)),"",INDEX(Stoperler!J:J,$Y16)),IF(ISBLANK(INDEX('Sağ Bekler'!J:J,$Y16)),"",INDEX('Sağ Bekler'!J:J,$Y16)),IF(ISBLANK(INDEX('Sol Bekler'!J:J,$Y16)),"",INDEX('Sol Bekler'!J:J,$Y16)),IF(ISBLANK(INDEX('Orta Saha'!J:J,$Y16)),"",INDEX('Orta Saha'!J:J,$Y16)),IF(ISBLANK(INDEX(Kanatlar!J:J,$Y16)),"",INDEX(Kanatlar!J:J,$Y16)),IF(ISBLANK(INDEX(Forvetler!J:J,$Y16)),"",INDEX(Forvetler!J:J,$Y16))))</f>
        <v/>
      </c>
      <c r="K16" s="2" t="str">
        <f>IF($X16="","",CHOOSE($X16,IF(ISBLANK(INDEX(Kaleciler!K:K,$Y16)),"",INDEX(Kaleciler!K:K,$Y16)),IF(ISBLANK(INDEX(Stoperler!K:K,$Y16)),"",INDEX(Stoperler!K:K,$Y16)),IF(ISBLANK(INDEX('Sağ Bekler'!K:K,$Y16)),"",INDEX('Sağ Bekler'!K:K,$Y16)),IF(ISBLANK(INDEX('Sol Bekler'!K:K,$Y16)),"",INDEX('Sol Bekler'!K:K,$Y16)),IF(ISBLANK(INDEX('Orta Saha'!K:K,$Y16)),"",INDEX('Orta Saha'!K:K,$Y16)),IF(ISBLANK(INDEX(Kanatlar!K:K,$Y16)),"",INDEX(Kanatlar!K:K,$Y16)),IF(ISBLANK(INDEX(Forvetler!K:K,$Y16)),"",INDEX(Forvetler!K:K,$Y16))))</f>
        <v/>
      </c>
      <c r="L16" s="2" t="str">
        <f>IF($X16="","",CHOOSE($X16,IF(ISBLANK(INDEX(Kaleciler!L:L,$Y16)),"",INDEX(Kaleciler!L:L,$Y16)),IF(ISBLANK(INDEX(Stoperler!L:L,$Y16)),"",INDEX(Stoperler!L:L,$Y16)),IF(ISBLANK(INDEX('Sağ Bekler'!L:L,$Y16)),"",INDEX('Sağ Bekler'!L:L,$Y16)),IF(ISBLANK(INDEX('Sol Bekler'!L:L,$Y16)),"",INDEX('Sol Bekler'!L:L,$Y16)),IF(ISBLANK(INDEX('Orta Saha'!L:L,$Y16)),"",INDEX('Orta Saha'!L:L,$Y16)),IF(ISBLANK(INDEX(Kanatlar!L:L,$Y16)),"",INDEX(Kanatlar!L:L,$Y16)),IF(ISBLANK(INDEX(Forvetler!L:L,$Y16)),"",INDEX(Forvetler!L:L,$Y16))))</f>
        <v/>
      </c>
      <c r="M16" s="2" t="str">
        <f>IF($X16="","",CHOOSE($X16,IF(ISBLANK(INDEX(Kaleciler!M:M,$Y16)),"",INDEX(Kaleciler!M:M,$Y16)),IF(ISBLANK(INDEX(Stoperler!M:M,$Y16)),"",INDEX(Stoperler!M:M,$Y16)),IF(ISBLANK(INDEX('Sağ Bekler'!M:M,$Y16)),"",INDEX('Sağ Bekler'!M:M,$Y16)),IF(ISBLANK(INDEX('Sol Bekler'!M:M,$Y16)),"",INDEX('Sol Bekler'!M:M,$Y16)),IF(ISBLANK(INDEX('Orta Saha'!M:M,$Y16)),"",INDEX('Orta Saha'!M:M,$Y16)),IF(ISBLANK(INDEX(Kanatlar!M:M,$Y16)),"",INDEX(Kanatlar!M:M,$Y16)),IF(ISBLANK(INDEX(Forvetler!M:M,$Y16)),"",INDEX(Forvetler!M:M,$Y16))))</f>
        <v/>
      </c>
      <c r="N16" s="2" t="str">
        <f>IF($X16="","",CHOOSE($X16,IF(ISBLANK(INDEX(Kaleciler!N:N,$Y16)),"",INDEX(Kaleciler!N:N,$Y16)),IF(ISBLANK(INDEX(Stoperler!N:N,$Y16)),"",INDEX(Stoperler!N:N,$Y16)),IF(ISBLANK(INDEX('Sağ Bekler'!N:N,$Y16)),"",INDEX('Sağ Bekler'!N:N,$Y16)),IF(ISBLANK(INDEX('Sol Bekler'!N:N,$Y16)),"",INDEX('Sol Bekler'!N:N,$Y16)),IF(ISBLANK(INDEX('Orta Saha'!N:N,$Y16)),"",INDEX('Orta Saha'!N:N,$Y16)),IF(ISBLANK(INDEX(Kanatlar!N:N,$Y16)),"",INDEX(Kanatlar!N:N,$Y16)),IF(ISBLANK(INDEX(Forvetler!N:N,$Y16)),"",INDEX(Forvetler!N:N,$Y16))))</f>
        <v/>
      </c>
      <c r="O16" s="2" t="str">
        <f>IF($X16="","",CHOOSE($X16,IF(ISBLANK(INDEX(Kaleciler!O:O,$Y16)),"",INDEX(Kaleciler!O:O,$Y16)),IF(ISBLANK(INDEX(Stoperler!O:O,$Y16)),"",INDEX(Stoperler!O:O,$Y16)),IF(ISBLANK(INDEX('Sağ Bekler'!O:O,$Y16)),"",INDEX('Sağ Bekler'!O:O,$Y16)),IF(ISBLANK(INDEX('Sol Bekler'!O:O,$Y16)),"",INDEX('Sol Bekler'!O:O,$Y16)),IF(ISBLANK(INDEX('Orta Saha'!O:O,$Y16)),"",INDEX('Orta Saha'!O:O,$Y16)),IF(ISBLANK(INDEX(Kanatlar!O:O,$Y16)),"",INDEX(Kanatlar!O:O,$Y16)),IF(ISBLANK(INDEX(Forvetler!O:O,$Y16)),"",INDEX(Forvetler!O:O,$Y16))))</f>
        <v/>
      </c>
      <c r="P16" s="2" t="str">
        <f>IF($X16="","",CHOOSE($X16,IF(ISBLANK(INDEX(Kaleciler!P:P,$Y16)),"",INDEX(Kaleciler!P:P,$Y16)),IF(ISBLANK(INDEX(Stoperler!P:P,$Y16)),"",INDEX(Stoperler!P:P,$Y16)),IF(ISBLANK(INDEX('Sağ Bekler'!P:P,$Y16)),"",INDEX('Sağ Bekler'!P:P,$Y16)),IF(ISBLANK(INDEX('Sol Bekler'!P:P,$Y16)),"",INDEX('Sol Bekler'!P:P,$Y16)),IF(ISBLANK(INDEX('Orta Saha'!P:P,$Y16)),"",INDEX('Orta Saha'!P:P,$Y16)),IF(ISBLANK(INDEX(Kanatlar!P:P,$Y16)),"",INDEX(Kanatlar!P:P,$Y16)),IF(ISBLANK(INDEX(Forvetler!P:P,$Y16)),"",INDEX(Forvetler!P:P,$Y16))))</f>
        <v/>
      </c>
      <c r="Q16" s="3" t="str">
        <f>IF($X16="","",CHOOSE($X16,IF(ISBLANK(INDEX(Kaleciler!Q:Q,$Y16)),"",INDEX(Kaleciler!Q:Q,$Y16)),IF(ISBLANK(INDEX(Stoperler!Q:Q,$Y16)),"",INDEX(Stoperler!Q:Q,$Y16)),IF(ISBLANK(INDEX('Sağ Bekler'!Q:Q,$Y16)),"",INDEX('Sağ Bekler'!Q:Q,$Y16)),IF(ISBLANK(INDEX('Sol Bekler'!Q:Q,$Y16)),"",INDEX('Sol Bekler'!Q:Q,$Y16)),IF(ISBLANK(INDEX('Orta Saha'!Q:Q,$Y16)),"",INDEX('Orta Saha'!Q:Q,$Y16)),IF(ISBLANK(INDEX(Kanatlar!Q:Q,$Y16)),"",INDEX(Kanatlar!Q:Q,$Y16)),IF(ISBLANK(INDEX(Forvetler!Q:Q,$Y16)),"",INDEX(Forvetler!Q:Q,$Y16))))</f>
        <v/>
      </c>
      <c r="R16" s="4" t="str">
        <f>IF($X16="","",CHOOSE($X16,IF(ISBLANK(INDEX(Kaleciler!R:R,$Y16)),"",INDEX(Kaleciler!R:R,$Y16)),IF(ISBLANK(INDEX(Stoperler!R:R,$Y16)),"",INDEX(Stoperler!R:R,$Y16)),IF(ISBLANK(INDEX('Sağ Bekler'!R:R,$Y16)),"",INDEX('Sağ Bekler'!R:R,$Y16)),IF(ISBLANK(INDEX('Sol Bekler'!R:R,$Y16)),"",INDEX('Sol Bekler'!R:R,$Y16)),IF(ISBLANK(INDEX('Orta Saha'!R:R,$Y16)),"",INDEX('Orta Saha'!R:R,$Y16)),IF(ISBLANK(INDEX(Kanatlar!R:R,$Y16)),"",INDEX(Kanatlar!R:R,$Y16)),IF(ISBLANK(INDEX(Forvetler!R:R,$Y16)),"",INDEX(Forvetler!R:R,$Y16))))</f>
        <v/>
      </c>
      <c r="S16" s="2" t="str">
        <f>IF($X16="","",CHOOSE($X16,IF(ISBLANK(INDEX(Kaleciler!S:S,$Y16)),"",INDEX(Kaleciler!S:S,$Y16)),IF(ISBLANK(INDEX(Stoperler!S:S,$Y16)),"",INDEX(Stoperler!S:S,$Y16)),IF(ISBLANK(INDEX('Sağ Bekler'!S:S,$Y16)),"",INDEX('Sağ Bekler'!S:S,$Y16)),IF(ISBLANK(INDEX('Sol Bekler'!S:S,$Y16)),"",INDEX('Sol Bekler'!S:S,$Y16)),IF(ISBLANK(INDEX('Orta Saha'!S:S,$Y16)),"",INDEX('Orta Saha'!S:S,$Y16)),IF(ISBLANK(INDEX(Kanatlar!S:S,$Y16)),"",INDEX(Kanatlar!S:S,$Y16)),IF(ISBLANK(INDEX(Forvetler!S:S,$Y16)),"",INDEX(Forvetler!S:S,$Y16))))</f>
        <v/>
      </c>
      <c r="T16" s="3" t="str">
        <f>IF($X16="","",CHOOSE($X16,IF(ISBLANK(INDEX(Kaleciler!T:T,$Y16)),"",INDEX(Kaleciler!T:T,$Y16)),IF(ISBLANK(INDEX(Stoperler!T:T,$Y16)),"",INDEX(Stoperler!T:T,$Y16)),IF(ISBLANK(INDEX('Sağ Bekler'!T:T,$Y16)),"",INDEX('Sağ Bekler'!T:T,$Y16)),IF(ISBLANK(INDEX('Sol Bekler'!T:T,$Y16)),"",INDEX('Sol Bekler'!T:T,$Y16)),IF(ISBLANK(INDEX('Orta Saha'!T:T,$Y16)),"",INDEX('Orta Saha'!T:T,$Y16)),IF(ISBLANK(INDEX(Kanatlar!T:T,$Y16)),"",INDEX(Kanatlar!T:T,$Y16)),IF(ISBLANK(INDEX(Forvetler!T:T,$Y16)),"",INDEX(Forvetler!T:T,$Y16))))</f>
        <v/>
      </c>
      <c r="U16">
        <v>1</v>
      </c>
      <c r="V16">
        <v>16</v>
      </c>
      <c r="W16" t="str">
        <f>IF(Kaleciler!$Q$16="A Liste",COUNT($W$3:W15)+1,"")</f>
        <v/>
      </c>
      <c r="X16" t="str">
        <f>IFERROR(INDEX($U$4:$U$703,MATCH(ROWS($X$4:X16),$W$4:$W$703,0)),"")</f>
        <v/>
      </c>
      <c r="Y16" t="str">
        <f>IFERROR(INDEX($V$4:$V$703,MATCH(ROWS($Y$4:Y16),$W$4:$W$703,0)),"")</f>
        <v/>
      </c>
    </row>
    <row r="17" spans="1:25" x14ac:dyDescent="0.2">
      <c r="A17" s="2" t="str">
        <f>IF($X17="","",CHOOSE($X17,IF(ISBLANK(INDEX(Kaleciler!A:A,$Y17)),"",INDEX(Kaleciler!A:A,$Y17)),IF(ISBLANK(INDEX(Stoperler!A:A,$Y17)),"",INDEX(Stoperler!A:A,$Y17)),IF(ISBLANK(INDEX('Sağ Bekler'!A:A,$Y17)),"",INDEX('Sağ Bekler'!A:A,$Y17)),IF(ISBLANK(INDEX('Sol Bekler'!A:A,$Y17)),"",INDEX('Sol Bekler'!A:A,$Y17)),IF(ISBLANK(INDEX('Orta Saha'!A:A,$Y17)),"",INDEX('Orta Saha'!A:A,$Y17)),IF(ISBLANK(INDEX(Kanatlar!A:A,$Y17)),"",INDEX(Kanatlar!A:A,$Y17)),IF(ISBLANK(INDEX(Forvetler!A:A,$Y17)),"",INDEX(Forvetler!A:A,$Y17))))</f>
        <v/>
      </c>
      <c r="B17" s="3" t="str">
        <f>IF($X17="","",CHOOSE($X17,IF(ISBLANK(INDEX(Kaleciler!B:B,$Y17)),"",INDEX(Kaleciler!B:B,$Y17)),IF(ISBLANK(INDEX(Stoperler!B:B,$Y17)),"",INDEX(Stoperler!B:B,$Y17)),IF(ISBLANK(INDEX('Sağ Bekler'!B:B,$Y17)),"",INDEX('Sağ Bekler'!B:B,$Y17)),IF(ISBLANK(INDEX('Sol Bekler'!B:B,$Y17)),"",INDEX('Sol Bekler'!B:B,$Y17)),IF(ISBLANK(INDEX('Orta Saha'!B:B,$Y17)),"",INDEX('Orta Saha'!B:B,$Y17)),IF(ISBLANK(INDEX(Kanatlar!B:B,$Y17)),"",INDEX(Kanatlar!B:B,$Y17)),IF(ISBLANK(INDEX(Forvetler!B:B,$Y17)),"",INDEX(Forvetler!B:B,$Y17))))</f>
        <v/>
      </c>
      <c r="C17" s="4" t="str">
        <f>IF($X17="","",CHOOSE($X17,IF(ISBLANK(INDEX(Kaleciler!C:C,$Y17)),"",INDEX(Kaleciler!C:C,$Y17)),IF(ISBLANK(INDEX(Stoperler!C:C,$Y17)),"",INDEX(Stoperler!C:C,$Y17)),IF(ISBLANK(INDEX('Sağ Bekler'!C:C,$Y17)),"",INDEX('Sağ Bekler'!C:C,$Y17)),IF(ISBLANK(INDEX('Sol Bekler'!C:C,$Y17)),"",INDEX('Sol Bekler'!C:C,$Y17)),IF(ISBLANK(INDEX('Orta Saha'!C:C,$Y17)),"",INDEX('Orta Saha'!C:C,$Y17)),IF(ISBLANK(INDEX(Kanatlar!C:C,$Y17)),"",INDEX(Kanatlar!C:C,$Y17)),IF(ISBLANK(INDEX(Forvetler!C:C,$Y17)),"",INDEX(Forvetler!C:C,$Y17))))</f>
        <v/>
      </c>
      <c r="D17" s="2" t="str">
        <f>IF($X17="","",CHOOSE($X17,IF(ISBLANK(INDEX(Kaleciler!D:D,$Y17)),"",INDEX(Kaleciler!D:D,$Y17)),IF(ISBLANK(INDEX(Stoperler!D:D,$Y17)),"",INDEX(Stoperler!D:D,$Y17)),IF(ISBLANK(INDEX('Sağ Bekler'!D:D,$Y17)),"",INDEX('Sağ Bekler'!D:D,$Y17)),IF(ISBLANK(INDEX('Sol Bekler'!D:D,$Y17)),"",INDEX('Sol Bekler'!D:D,$Y17)),IF(ISBLANK(INDEX('Orta Saha'!D:D,$Y17)),"",INDEX('Orta Saha'!D:D,$Y17)),IF(ISBLANK(INDEX(Kanatlar!D:D,$Y17)),"",INDEX(Kanatlar!D:D,$Y17)),IF(ISBLANK(INDEX(Forvetler!D:D,$Y17)),"",INDEX(Forvetler!D:D,$Y17))))</f>
        <v/>
      </c>
      <c r="E17" s="3" t="str">
        <f>IF($X17="","",CHOOSE($X17,IF(ISBLANK(INDEX(Kaleciler!E:E,$Y17)),"",INDEX(Kaleciler!E:E,$Y17)),IF(ISBLANK(INDEX(Stoperler!E:E,$Y17)),"",INDEX(Stoperler!E:E,$Y17)),IF(ISBLANK(INDEX('Sağ Bekler'!E:E,$Y17)),"",INDEX('Sağ Bekler'!E:E,$Y17)),IF(ISBLANK(INDEX('Sol Bekler'!E:E,$Y17)),"",INDEX('Sol Bekler'!E:E,$Y17)),IF(ISBLANK(INDEX('Orta Saha'!E:E,$Y17)),"",INDEX('Orta Saha'!E:E,$Y17)),IF(ISBLANK(INDEX(Kanatlar!E:E,$Y17)),"",INDEX(Kanatlar!E:E,$Y17)),IF(ISBLANK(INDEX(Forvetler!E:E,$Y17)),"",INDEX(Forvetler!E:E,$Y17))))</f>
        <v/>
      </c>
      <c r="F17" s="3" t="str">
        <f>IF($X17="","",CHOOSE($X17,IF(ISBLANK(INDEX(Kaleciler!F:F,$Y17)),"",INDEX(Kaleciler!F:F,$Y17)),IF(ISBLANK(INDEX(Stoperler!F:F,$Y17)),"",INDEX(Stoperler!F:F,$Y17)),IF(ISBLANK(INDEX('Sağ Bekler'!F:F,$Y17)),"",INDEX('Sağ Bekler'!F:F,$Y17)),IF(ISBLANK(INDEX('Sol Bekler'!F:F,$Y17)),"",INDEX('Sol Bekler'!F:F,$Y17)),IF(ISBLANK(INDEX('Orta Saha'!F:F,$Y17)),"",INDEX('Orta Saha'!F:F,$Y17)),IF(ISBLANK(INDEX(Kanatlar!F:F,$Y17)),"",INDEX(Kanatlar!F:F,$Y17)),IF(ISBLANK(INDEX(Forvetler!F:F,$Y17)),"",INDEX(Forvetler!F:F,$Y17))))</f>
        <v/>
      </c>
      <c r="G17" s="3" t="str">
        <f>IF($X17="","",CHOOSE($X17,IF(ISBLANK(INDEX(Kaleciler!G:G,$Y17)),"",INDEX(Kaleciler!G:G,$Y17)),IF(ISBLANK(INDEX(Stoperler!G:G,$Y17)),"",INDEX(Stoperler!G:G,$Y17)),IF(ISBLANK(INDEX('Sağ Bekler'!G:G,$Y17)),"",INDEX('Sağ Bekler'!G:G,$Y17)),IF(ISBLANK(INDEX('Sol Bekler'!G:G,$Y17)),"",INDEX('Sol Bekler'!G:G,$Y17)),IF(ISBLANK(INDEX('Orta Saha'!G:G,$Y17)),"",INDEX('Orta Saha'!G:G,$Y17)),IF(ISBLANK(INDEX(Kanatlar!G:G,$Y17)),"",INDEX(Kanatlar!G:G,$Y17)),IF(ISBLANK(INDEX(Forvetler!G:G,$Y17)),"",INDEX(Forvetler!G:G,$Y17))))</f>
        <v/>
      </c>
      <c r="H17" s="3" t="str">
        <f>IF($X17="","",CHOOSE($X17,IF(ISBLANK(INDEX(Kaleciler!H:H,$Y17)),"",INDEX(Kaleciler!H:H,$Y17)),IF(ISBLANK(INDEX(Stoperler!H:H,$Y17)),"",INDEX(Stoperler!H:H,$Y17)),IF(ISBLANK(INDEX('Sağ Bekler'!H:H,$Y17)),"",INDEX('Sağ Bekler'!H:H,$Y17)),IF(ISBLANK(INDEX('Sol Bekler'!H:H,$Y17)),"",INDEX('Sol Bekler'!H:H,$Y17)),IF(ISBLANK(INDEX('Orta Saha'!H:H,$Y17)),"",INDEX('Orta Saha'!H:H,$Y17)),IF(ISBLANK(INDEX(Kanatlar!H:H,$Y17)),"",INDEX(Kanatlar!H:H,$Y17)),IF(ISBLANK(INDEX(Forvetler!H:H,$Y17)),"",INDEX(Forvetler!H:H,$Y17))))</f>
        <v/>
      </c>
      <c r="I17" s="4" t="str">
        <f>IF($X17="","",CHOOSE($X17,IF(ISBLANK(INDEX(Kaleciler!I:I,$Y17)),"",INDEX(Kaleciler!I:I,$Y17)),IF(ISBLANK(INDEX(Stoperler!I:I,$Y17)),"",INDEX(Stoperler!I:I,$Y17)),IF(ISBLANK(INDEX('Sağ Bekler'!I:I,$Y17)),"",INDEX('Sağ Bekler'!I:I,$Y17)),IF(ISBLANK(INDEX('Sol Bekler'!I:I,$Y17)),"",INDEX('Sol Bekler'!I:I,$Y17)),IF(ISBLANK(INDEX('Orta Saha'!I:I,$Y17)),"",INDEX('Orta Saha'!I:I,$Y17)),IF(ISBLANK(INDEX(Kanatlar!I:I,$Y17)),"",INDEX(Kanatlar!I:I,$Y17)),IF(ISBLANK(INDEX(Forvetler!I:I,$Y17)),"",INDEX(Forvetler!I:I,$Y17))))</f>
        <v/>
      </c>
      <c r="J17" s="4" t="str">
        <f>IF($X17="","",CHOOSE($X17,IF(ISBLANK(INDEX(Kaleciler!J:J,$Y17)),"",INDEX(Kaleciler!J:J,$Y17)),IF(ISBLANK(INDEX(Stoperler!J:J,$Y17)),"",INDEX(Stoperler!J:J,$Y17)),IF(ISBLANK(INDEX('Sağ Bekler'!J:J,$Y17)),"",INDEX('Sağ Bekler'!J:J,$Y17)),IF(ISBLANK(INDEX('Sol Bekler'!J:J,$Y17)),"",INDEX('Sol Bekler'!J:J,$Y17)),IF(ISBLANK(INDEX('Orta Saha'!J:J,$Y17)),"",INDEX('Orta Saha'!J:J,$Y17)),IF(ISBLANK(INDEX(Kanatlar!J:J,$Y17)),"",INDEX(Kanatlar!J:J,$Y17)),IF(ISBLANK(INDEX(Forvetler!J:J,$Y17)),"",INDEX(Forvetler!J:J,$Y17))))</f>
        <v/>
      </c>
      <c r="K17" s="2" t="str">
        <f>IF($X17="","",CHOOSE($X17,IF(ISBLANK(INDEX(Kaleciler!K:K,$Y17)),"",INDEX(Kaleciler!K:K,$Y17)),IF(ISBLANK(INDEX(Stoperler!K:K,$Y17)),"",INDEX(Stoperler!K:K,$Y17)),IF(ISBLANK(INDEX('Sağ Bekler'!K:K,$Y17)),"",INDEX('Sağ Bekler'!K:K,$Y17)),IF(ISBLANK(INDEX('Sol Bekler'!K:K,$Y17)),"",INDEX('Sol Bekler'!K:K,$Y17)),IF(ISBLANK(INDEX('Orta Saha'!K:K,$Y17)),"",INDEX('Orta Saha'!K:K,$Y17)),IF(ISBLANK(INDEX(Kanatlar!K:K,$Y17)),"",INDEX(Kanatlar!K:K,$Y17)),IF(ISBLANK(INDEX(Forvetler!K:K,$Y17)),"",INDEX(Forvetler!K:K,$Y17))))</f>
        <v/>
      </c>
      <c r="L17" s="2" t="str">
        <f>IF($X17="","",CHOOSE($X17,IF(ISBLANK(INDEX(Kaleciler!L:L,$Y17)),"",INDEX(Kaleciler!L:L,$Y17)),IF(ISBLANK(INDEX(Stoperler!L:L,$Y17)),"",INDEX(Stoperler!L:L,$Y17)),IF(ISBLANK(INDEX('Sağ Bekler'!L:L,$Y17)),"",INDEX('Sağ Bekler'!L:L,$Y17)),IF(ISBLANK(INDEX('Sol Bekler'!L:L,$Y17)),"",INDEX('Sol Bekler'!L:L,$Y17)),IF(ISBLANK(INDEX('Orta Saha'!L:L,$Y17)),"",INDEX('Orta Saha'!L:L,$Y17)),IF(ISBLANK(INDEX(Kanatlar!L:L,$Y17)),"",INDEX(Kanatlar!L:L,$Y17)),IF(ISBLANK(INDEX(Forvetler!L:L,$Y17)),"",INDEX(Forvetler!L:L,$Y17))))</f>
        <v/>
      </c>
      <c r="M17" s="2" t="str">
        <f>IF($X17="","",CHOOSE($X17,IF(ISBLANK(INDEX(Kaleciler!M:M,$Y17)),"",INDEX(Kaleciler!M:M,$Y17)),IF(ISBLANK(INDEX(Stoperler!M:M,$Y17)),"",INDEX(Stoperler!M:M,$Y17)),IF(ISBLANK(INDEX('Sağ Bekler'!M:M,$Y17)),"",INDEX('Sağ Bekler'!M:M,$Y17)),IF(ISBLANK(INDEX('Sol Bekler'!M:M,$Y17)),"",INDEX('Sol Bekler'!M:M,$Y17)),IF(ISBLANK(INDEX('Orta Saha'!M:M,$Y17)),"",INDEX('Orta Saha'!M:M,$Y17)),IF(ISBLANK(INDEX(Kanatlar!M:M,$Y17)),"",INDEX(Kanatlar!M:M,$Y17)),IF(ISBLANK(INDEX(Forvetler!M:M,$Y17)),"",INDEX(Forvetler!M:M,$Y17))))</f>
        <v/>
      </c>
      <c r="N17" s="2" t="str">
        <f>IF($X17="","",CHOOSE($X17,IF(ISBLANK(INDEX(Kaleciler!N:N,$Y17)),"",INDEX(Kaleciler!N:N,$Y17)),IF(ISBLANK(INDEX(Stoperler!N:N,$Y17)),"",INDEX(Stoperler!N:N,$Y17)),IF(ISBLANK(INDEX('Sağ Bekler'!N:N,$Y17)),"",INDEX('Sağ Bekler'!N:N,$Y17)),IF(ISBLANK(INDEX('Sol Bekler'!N:N,$Y17)),"",INDEX('Sol Bekler'!N:N,$Y17)),IF(ISBLANK(INDEX('Orta Saha'!N:N,$Y17)),"",INDEX('Orta Saha'!N:N,$Y17)),IF(ISBLANK(INDEX(Kanatlar!N:N,$Y17)),"",INDEX(Kanatlar!N:N,$Y17)),IF(ISBLANK(INDEX(Forvetler!N:N,$Y17)),"",INDEX(Forvetler!N:N,$Y17))))</f>
        <v/>
      </c>
      <c r="O17" s="2" t="str">
        <f>IF($X17="","",CHOOSE($X17,IF(ISBLANK(INDEX(Kaleciler!O:O,$Y17)),"",INDEX(Kaleciler!O:O,$Y17)),IF(ISBLANK(INDEX(Stoperler!O:O,$Y17)),"",INDEX(Stoperler!O:O,$Y17)),IF(ISBLANK(INDEX('Sağ Bekler'!O:O,$Y17)),"",INDEX('Sağ Bekler'!O:O,$Y17)),IF(ISBLANK(INDEX('Sol Bekler'!O:O,$Y17)),"",INDEX('Sol Bekler'!O:O,$Y17)),IF(ISBLANK(INDEX('Orta Saha'!O:O,$Y17)),"",INDEX('Orta Saha'!O:O,$Y17)),IF(ISBLANK(INDEX(Kanatlar!O:O,$Y17)),"",INDEX(Kanatlar!O:O,$Y17)),IF(ISBLANK(INDEX(Forvetler!O:O,$Y17)),"",INDEX(Forvetler!O:O,$Y17))))</f>
        <v/>
      </c>
      <c r="P17" s="2" t="str">
        <f>IF($X17="","",CHOOSE($X17,IF(ISBLANK(INDEX(Kaleciler!P:P,$Y17)),"",INDEX(Kaleciler!P:P,$Y17)),IF(ISBLANK(INDEX(Stoperler!P:P,$Y17)),"",INDEX(Stoperler!P:P,$Y17)),IF(ISBLANK(INDEX('Sağ Bekler'!P:P,$Y17)),"",INDEX('Sağ Bekler'!P:P,$Y17)),IF(ISBLANK(INDEX('Sol Bekler'!P:P,$Y17)),"",INDEX('Sol Bekler'!P:P,$Y17)),IF(ISBLANK(INDEX('Orta Saha'!P:P,$Y17)),"",INDEX('Orta Saha'!P:P,$Y17)),IF(ISBLANK(INDEX(Kanatlar!P:P,$Y17)),"",INDEX(Kanatlar!P:P,$Y17)),IF(ISBLANK(INDEX(Forvetler!P:P,$Y17)),"",INDEX(Forvetler!P:P,$Y17))))</f>
        <v/>
      </c>
      <c r="Q17" s="3" t="str">
        <f>IF($X17="","",CHOOSE($X17,IF(ISBLANK(INDEX(Kaleciler!Q:Q,$Y17)),"",INDEX(Kaleciler!Q:Q,$Y17)),IF(ISBLANK(INDEX(Stoperler!Q:Q,$Y17)),"",INDEX(Stoperler!Q:Q,$Y17)),IF(ISBLANK(INDEX('Sağ Bekler'!Q:Q,$Y17)),"",INDEX('Sağ Bekler'!Q:Q,$Y17)),IF(ISBLANK(INDEX('Sol Bekler'!Q:Q,$Y17)),"",INDEX('Sol Bekler'!Q:Q,$Y17)),IF(ISBLANK(INDEX('Orta Saha'!Q:Q,$Y17)),"",INDEX('Orta Saha'!Q:Q,$Y17)),IF(ISBLANK(INDEX(Kanatlar!Q:Q,$Y17)),"",INDEX(Kanatlar!Q:Q,$Y17)),IF(ISBLANK(INDEX(Forvetler!Q:Q,$Y17)),"",INDEX(Forvetler!Q:Q,$Y17))))</f>
        <v/>
      </c>
      <c r="R17" s="4" t="str">
        <f>IF($X17="","",CHOOSE($X17,IF(ISBLANK(INDEX(Kaleciler!R:R,$Y17)),"",INDEX(Kaleciler!R:R,$Y17)),IF(ISBLANK(INDEX(Stoperler!R:R,$Y17)),"",INDEX(Stoperler!R:R,$Y17)),IF(ISBLANK(INDEX('Sağ Bekler'!R:R,$Y17)),"",INDEX('Sağ Bekler'!R:R,$Y17)),IF(ISBLANK(INDEX('Sol Bekler'!R:R,$Y17)),"",INDEX('Sol Bekler'!R:R,$Y17)),IF(ISBLANK(INDEX('Orta Saha'!R:R,$Y17)),"",INDEX('Orta Saha'!R:R,$Y17)),IF(ISBLANK(INDEX(Kanatlar!R:R,$Y17)),"",INDEX(Kanatlar!R:R,$Y17)),IF(ISBLANK(INDEX(Forvetler!R:R,$Y17)),"",INDEX(Forvetler!R:R,$Y17))))</f>
        <v/>
      </c>
      <c r="S17" s="2" t="str">
        <f>IF($X17="","",CHOOSE($X17,IF(ISBLANK(INDEX(Kaleciler!S:S,$Y17)),"",INDEX(Kaleciler!S:S,$Y17)),IF(ISBLANK(INDEX(Stoperler!S:S,$Y17)),"",INDEX(Stoperler!S:S,$Y17)),IF(ISBLANK(INDEX('Sağ Bekler'!S:S,$Y17)),"",INDEX('Sağ Bekler'!S:S,$Y17)),IF(ISBLANK(INDEX('Sol Bekler'!S:S,$Y17)),"",INDEX('Sol Bekler'!S:S,$Y17)),IF(ISBLANK(INDEX('Orta Saha'!S:S,$Y17)),"",INDEX('Orta Saha'!S:S,$Y17)),IF(ISBLANK(INDEX(Kanatlar!S:S,$Y17)),"",INDEX(Kanatlar!S:S,$Y17)),IF(ISBLANK(INDEX(Forvetler!S:S,$Y17)),"",INDEX(Forvetler!S:S,$Y17))))</f>
        <v/>
      </c>
      <c r="T17" s="3" t="str">
        <f>IF($X17="","",CHOOSE($X17,IF(ISBLANK(INDEX(Kaleciler!T:T,$Y17)),"",INDEX(Kaleciler!T:T,$Y17)),IF(ISBLANK(INDEX(Stoperler!T:T,$Y17)),"",INDEX(Stoperler!T:T,$Y17)),IF(ISBLANK(INDEX('Sağ Bekler'!T:T,$Y17)),"",INDEX('Sağ Bekler'!T:T,$Y17)),IF(ISBLANK(INDEX('Sol Bekler'!T:T,$Y17)),"",INDEX('Sol Bekler'!T:T,$Y17)),IF(ISBLANK(INDEX('Orta Saha'!T:T,$Y17)),"",INDEX('Orta Saha'!T:T,$Y17)),IF(ISBLANK(INDEX(Kanatlar!T:T,$Y17)),"",INDEX(Kanatlar!T:T,$Y17)),IF(ISBLANK(INDEX(Forvetler!T:T,$Y17)),"",INDEX(Forvetler!T:T,$Y17))))</f>
        <v/>
      </c>
      <c r="U17">
        <v>1</v>
      </c>
      <c r="V17">
        <v>17</v>
      </c>
      <c r="W17" t="str">
        <f>IF(Kaleciler!$Q$17="A Liste",COUNT($W$3:W16)+1,"")</f>
        <v/>
      </c>
      <c r="X17" t="str">
        <f>IFERROR(INDEX($U$4:$U$703,MATCH(ROWS($X$4:X17),$W$4:$W$703,0)),"")</f>
        <v/>
      </c>
      <c r="Y17" t="str">
        <f>IFERROR(INDEX($V$4:$V$703,MATCH(ROWS($Y$4:Y17),$W$4:$W$703,0)),"")</f>
        <v/>
      </c>
    </row>
    <row r="18" spans="1:25" x14ac:dyDescent="0.2">
      <c r="A18" s="2" t="str">
        <f>IF($X18="","",CHOOSE($X18,IF(ISBLANK(INDEX(Kaleciler!A:A,$Y18)),"",INDEX(Kaleciler!A:A,$Y18)),IF(ISBLANK(INDEX(Stoperler!A:A,$Y18)),"",INDEX(Stoperler!A:A,$Y18)),IF(ISBLANK(INDEX('Sağ Bekler'!A:A,$Y18)),"",INDEX('Sağ Bekler'!A:A,$Y18)),IF(ISBLANK(INDEX('Sol Bekler'!A:A,$Y18)),"",INDEX('Sol Bekler'!A:A,$Y18)),IF(ISBLANK(INDEX('Orta Saha'!A:A,$Y18)),"",INDEX('Orta Saha'!A:A,$Y18)),IF(ISBLANK(INDEX(Kanatlar!A:A,$Y18)),"",INDEX(Kanatlar!A:A,$Y18)),IF(ISBLANK(INDEX(Forvetler!A:A,$Y18)),"",INDEX(Forvetler!A:A,$Y18))))</f>
        <v/>
      </c>
      <c r="B18" s="3" t="str">
        <f>IF($X18="","",CHOOSE($X18,IF(ISBLANK(INDEX(Kaleciler!B:B,$Y18)),"",INDEX(Kaleciler!B:B,$Y18)),IF(ISBLANK(INDEX(Stoperler!B:B,$Y18)),"",INDEX(Stoperler!B:B,$Y18)),IF(ISBLANK(INDEX('Sağ Bekler'!B:B,$Y18)),"",INDEX('Sağ Bekler'!B:B,$Y18)),IF(ISBLANK(INDEX('Sol Bekler'!B:B,$Y18)),"",INDEX('Sol Bekler'!B:B,$Y18)),IF(ISBLANK(INDEX('Orta Saha'!B:B,$Y18)),"",INDEX('Orta Saha'!B:B,$Y18)),IF(ISBLANK(INDEX(Kanatlar!B:B,$Y18)),"",INDEX(Kanatlar!B:B,$Y18)),IF(ISBLANK(INDEX(Forvetler!B:B,$Y18)),"",INDEX(Forvetler!B:B,$Y18))))</f>
        <v/>
      </c>
      <c r="C18" s="4" t="str">
        <f>IF($X18="","",CHOOSE($X18,IF(ISBLANK(INDEX(Kaleciler!C:C,$Y18)),"",INDEX(Kaleciler!C:C,$Y18)),IF(ISBLANK(INDEX(Stoperler!C:C,$Y18)),"",INDEX(Stoperler!C:C,$Y18)),IF(ISBLANK(INDEX('Sağ Bekler'!C:C,$Y18)),"",INDEX('Sağ Bekler'!C:C,$Y18)),IF(ISBLANK(INDEX('Sol Bekler'!C:C,$Y18)),"",INDEX('Sol Bekler'!C:C,$Y18)),IF(ISBLANK(INDEX('Orta Saha'!C:C,$Y18)),"",INDEX('Orta Saha'!C:C,$Y18)),IF(ISBLANK(INDEX(Kanatlar!C:C,$Y18)),"",INDEX(Kanatlar!C:C,$Y18)),IF(ISBLANK(INDEX(Forvetler!C:C,$Y18)),"",INDEX(Forvetler!C:C,$Y18))))</f>
        <v/>
      </c>
      <c r="D18" s="2" t="str">
        <f>IF($X18="","",CHOOSE($X18,IF(ISBLANK(INDEX(Kaleciler!D:D,$Y18)),"",INDEX(Kaleciler!D:D,$Y18)),IF(ISBLANK(INDEX(Stoperler!D:D,$Y18)),"",INDEX(Stoperler!D:D,$Y18)),IF(ISBLANK(INDEX('Sağ Bekler'!D:D,$Y18)),"",INDEX('Sağ Bekler'!D:D,$Y18)),IF(ISBLANK(INDEX('Sol Bekler'!D:D,$Y18)),"",INDEX('Sol Bekler'!D:D,$Y18)),IF(ISBLANK(INDEX('Orta Saha'!D:D,$Y18)),"",INDEX('Orta Saha'!D:D,$Y18)),IF(ISBLANK(INDEX(Kanatlar!D:D,$Y18)),"",INDEX(Kanatlar!D:D,$Y18)),IF(ISBLANK(INDEX(Forvetler!D:D,$Y18)),"",INDEX(Forvetler!D:D,$Y18))))</f>
        <v/>
      </c>
      <c r="E18" s="3" t="str">
        <f>IF($X18="","",CHOOSE($X18,IF(ISBLANK(INDEX(Kaleciler!E:E,$Y18)),"",INDEX(Kaleciler!E:E,$Y18)),IF(ISBLANK(INDEX(Stoperler!E:E,$Y18)),"",INDEX(Stoperler!E:E,$Y18)),IF(ISBLANK(INDEX('Sağ Bekler'!E:E,$Y18)),"",INDEX('Sağ Bekler'!E:E,$Y18)),IF(ISBLANK(INDEX('Sol Bekler'!E:E,$Y18)),"",INDEX('Sol Bekler'!E:E,$Y18)),IF(ISBLANK(INDEX('Orta Saha'!E:E,$Y18)),"",INDEX('Orta Saha'!E:E,$Y18)),IF(ISBLANK(INDEX(Kanatlar!E:E,$Y18)),"",INDEX(Kanatlar!E:E,$Y18)),IF(ISBLANK(INDEX(Forvetler!E:E,$Y18)),"",INDEX(Forvetler!E:E,$Y18))))</f>
        <v/>
      </c>
      <c r="F18" s="3" t="str">
        <f>IF($X18="","",CHOOSE($X18,IF(ISBLANK(INDEX(Kaleciler!F:F,$Y18)),"",INDEX(Kaleciler!F:F,$Y18)),IF(ISBLANK(INDEX(Stoperler!F:F,$Y18)),"",INDEX(Stoperler!F:F,$Y18)),IF(ISBLANK(INDEX('Sağ Bekler'!F:F,$Y18)),"",INDEX('Sağ Bekler'!F:F,$Y18)),IF(ISBLANK(INDEX('Sol Bekler'!F:F,$Y18)),"",INDEX('Sol Bekler'!F:F,$Y18)),IF(ISBLANK(INDEX('Orta Saha'!F:F,$Y18)),"",INDEX('Orta Saha'!F:F,$Y18)),IF(ISBLANK(INDEX(Kanatlar!F:F,$Y18)),"",INDEX(Kanatlar!F:F,$Y18)),IF(ISBLANK(INDEX(Forvetler!F:F,$Y18)),"",INDEX(Forvetler!F:F,$Y18))))</f>
        <v/>
      </c>
      <c r="G18" s="3" t="str">
        <f>IF($X18="","",CHOOSE($X18,IF(ISBLANK(INDEX(Kaleciler!G:G,$Y18)),"",INDEX(Kaleciler!G:G,$Y18)),IF(ISBLANK(INDEX(Stoperler!G:G,$Y18)),"",INDEX(Stoperler!G:G,$Y18)),IF(ISBLANK(INDEX('Sağ Bekler'!G:G,$Y18)),"",INDEX('Sağ Bekler'!G:G,$Y18)),IF(ISBLANK(INDEX('Sol Bekler'!G:G,$Y18)),"",INDEX('Sol Bekler'!G:G,$Y18)),IF(ISBLANK(INDEX('Orta Saha'!G:G,$Y18)),"",INDEX('Orta Saha'!G:G,$Y18)),IF(ISBLANK(INDEX(Kanatlar!G:G,$Y18)),"",INDEX(Kanatlar!G:G,$Y18)),IF(ISBLANK(INDEX(Forvetler!G:G,$Y18)),"",INDEX(Forvetler!G:G,$Y18))))</f>
        <v/>
      </c>
      <c r="H18" s="3" t="str">
        <f>IF($X18="","",CHOOSE($X18,IF(ISBLANK(INDEX(Kaleciler!H:H,$Y18)),"",INDEX(Kaleciler!H:H,$Y18)),IF(ISBLANK(INDEX(Stoperler!H:H,$Y18)),"",INDEX(Stoperler!H:H,$Y18)),IF(ISBLANK(INDEX('Sağ Bekler'!H:H,$Y18)),"",INDEX('Sağ Bekler'!H:H,$Y18)),IF(ISBLANK(INDEX('Sol Bekler'!H:H,$Y18)),"",INDEX('Sol Bekler'!H:H,$Y18)),IF(ISBLANK(INDEX('Orta Saha'!H:H,$Y18)),"",INDEX('Orta Saha'!H:H,$Y18)),IF(ISBLANK(INDEX(Kanatlar!H:H,$Y18)),"",INDEX(Kanatlar!H:H,$Y18)),IF(ISBLANK(INDEX(Forvetler!H:H,$Y18)),"",INDEX(Forvetler!H:H,$Y18))))</f>
        <v/>
      </c>
      <c r="I18" s="4" t="str">
        <f>IF($X18="","",CHOOSE($X18,IF(ISBLANK(INDEX(Kaleciler!I:I,$Y18)),"",INDEX(Kaleciler!I:I,$Y18)),IF(ISBLANK(INDEX(Stoperler!I:I,$Y18)),"",INDEX(Stoperler!I:I,$Y18)),IF(ISBLANK(INDEX('Sağ Bekler'!I:I,$Y18)),"",INDEX('Sağ Bekler'!I:I,$Y18)),IF(ISBLANK(INDEX('Sol Bekler'!I:I,$Y18)),"",INDEX('Sol Bekler'!I:I,$Y18)),IF(ISBLANK(INDEX('Orta Saha'!I:I,$Y18)),"",INDEX('Orta Saha'!I:I,$Y18)),IF(ISBLANK(INDEX(Kanatlar!I:I,$Y18)),"",INDEX(Kanatlar!I:I,$Y18)),IF(ISBLANK(INDEX(Forvetler!I:I,$Y18)),"",INDEX(Forvetler!I:I,$Y18))))</f>
        <v/>
      </c>
      <c r="J18" s="4" t="str">
        <f>IF($X18="","",CHOOSE($X18,IF(ISBLANK(INDEX(Kaleciler!J:J,$Y18)),"",INDEX(Kaleciler!J:J,$Y18)),IF(ISBLANK(INDEX(Stoperler!J:J,$Y18)),"",INDEX(Stoperler!J:J,$Y18)),IF(ISBLANK(INDEX('Sağ Bekler'!J:J,$Y18)),"",INDEX('Sağ Bekler'!J:J,$Y18)),IF(ISBLANK(INDEX('Sol Bekler'!J:J,$Y18)),"",INDEX('Sol Bekler'!J:J,$Y18)),IF(ISBLANK(INDEX('Orta Saha'!J:J,$Y18)),"",INDEX('Orta Saha'!J:J,$Y18)),IF(ISBLANK(INDEX(Kanatlar!J:J,$Y18)),"",INDEX(Kanatlar!J:J,$Y18)),IF(ISBLANK(INDEX(Forvetler!J:J,$Y18)),"",INDEX(Forvetler!J:J,$Y18))))</f>
        <v/>
      </c>
      <c r="K18" s="2" t="str">
        <f>IF($X18="","",CHOOSE($X18,IF(ISBLANK(INDEX(Kaleciler!K:K,$Y18)),"",INDEX(Kaleciler!K:K,$Y18)),IF(ISBLANK(INDEX(Stoperler!K:K,$Y18)),"",INDEX(Stoperler!K:K,$Y18)),IF(ISBLANK(INDEX('Sağ Bekler'!K:K,$Y18)),"",INDEX('Sağ Bekler'!K:K,$Y18)),IF(ISBLANK(INDEX('Sol Bekler'!K:K,$Y18)),"",INDEX('Sol Bekler'!K:K,$Y18)),IF(ISBLANK(INDEX('Orta Saha'!K:K,$Y18)),"",INDEX('Orta Saha'!K:K,$Y18)),IF(ISBLANK(INDEX(Kanatlar!K:K,$Y18)),"",INDEX(Kanatlar!K:K,$Y18)),IF(ISBLANK(INDEX(Forvetler!K:K,$Y18)),"",INDEX(Forvetler!K:K,$Y18))))</f>
        <v/>
      </c>
      <c r="L18" s="2" t="str">
        <f>IF($X18="","",CHOOSE($X18,IF(ISBLANK(INDEX(Kaleciler!L:L,$Y18)),"",INDEX(Kaleciler!L:L,$Y18)),IF(ISBLANK(INDEX(Stoperler!L:L,$Y18)),"",INDEX(Stoperler!L:L,$Y18)),IF(ISBLANK(INDEX('Sağ Bekler'!L:L,$Y18)),"",INDEX('Sağ Bekler'!L:L,$Y18)),IF(ISBLANK(INDEX('Sol Bekler'!L:L,$Y18)),"",INDEX('Sol Bekler'!L:L,$Y18)),IF(ISBLANK(INDEX('Orta Saha'!L:L,$Y18)),"",INDEX('Orta Saha'!L:L,$Y18)),IF(ISBLANK(INDEX(Kanatlar!L:L,$Y18)),"",INDEX(Kanatlar!L:L,$Y18)),IF(ISBLANK(INDEX(Forvetler!L:L,$Y18)),"",INDEX(Forvetler!L:L,$Y18))))</f>
        <v/>
      </c>
      <c r="M18" s="2" t="str">
        <f>IF($X18="","",CHOOSE($X18,IF(ISBLANK(INDEX(Kaleciler!M:M,$Y18)),"",INDEX(Kaleciler!M:M,$Y18)),IF(ISBLANK(INDEX(Stoperler!M:M,$Y18)),"",INDEX(Stoperler!M:M,$Y18)),IF(ISBLANK(INDEX('Sağ Bekler'!M:M,$Y18)),"",INDEX('Sağ Bekler'!M:M,$Y18)),IF(ISBLANK(INDEX('Sol Bekler'!M:M,$Y18)),"",INDEX('Sol Bekler'!M:M,$Y18)),IF(ISBLANK(INDEX('Orta Saha'!M:M,$Y18)),"",INDEX('Orta Saha'!M:M,$Y18)),IF(ISBLANK(INDEX(Kanatlar!M:M,$Y18)),"",INDEX(Kanatlar!M:M,$Y18)),IF(ISBLANK(INDEX(Forvetler!M:M,$Y18)),"",INDEX(Forvetler!M:M,$Y18))))</f>
        <v/>
      </c>
      <c r="N18" s="2" t="str">
        <f>IF($X18="","",CHOOSE($X18,IF(ISBLANK(INDEX(Kaleciler!N:N,$Y18)),"",INDEX(Kaleciler!N:N,$Y18)),IF(ISBLANK(INDEX(Stoperler!N:N,$Y18)),"",INDEX(Stoperler!N:N,$Y18)),IF(ISBLANK(INDEX('Sağ Bekler'!N:N,$Y18)),"",INDEX('Sağ Bekler'!N:N,$Y18)),IF(ISBLANK(INDEX('Sol Bekler'!N:N,$Y18)),"",INDEX('Sol Bekler'!N:N,$Y18)),IF(ISBLANK(INDEX('Orta Saha'!N:N,$Y18)),"",INDEX('Orta Saha'!N:N,$Y18)),IF(ISBLANK(INDEX(Kanatlar!N:N,$Y18)),"",INDEX(Kanatlar!N:N,$Y18)),IF(ISBLANK(INDEX(Forvetler!N:N,$Y18)),"",INDEX(Forvetler!N:N,$Y18))))</f>
        <v/>
      </c>
      <c r="O18" s="2" t="str">
        <f>IF($X18="","",CHOOSE($X18,IF(ISBLANK(INDEX(Kaleciler!O:O,$Y18)),"",INDEX(Kaleciler!O:O,$Y18)),IF(ISBLANK(INDEX(Stoperler!O:O,$Y18)),"",INDEX(Stoperler!O:O,$Y18)),IF(ISBLANK(INDEX('Sağ Bekler'!O:O,$Y18)),"",INDEX('Sağ Bekler'!O:O,$Y18)),IF(ISBLANK(INDEX('Sol Bekler'!O:O,$Y18)),"",INDEX('Sol Bekler'!O:O,$Y18)),IF(ISBLANK(INDEX('Orta Saha'!O:O,$Y18)),"",INDEX('Orta Saha'!O:O,$Y18)),IF(ISBLANK(INDEX(Kanatlar!O:O,$Y18)),"",INDEX(Kanatlar!O:O,$Y18)),IF(ISBLANK(INDEX(Forvetler!O:O,$Y18)),"",INDEX(Forvetler!O:O,$Y18))))</f>
        <v/>
      </c>
      <c r="P18" s="2" t="str">
        <f>IF($X18="","",CHOOSE($X18,IF(ISBLANK(INDEX(Kaleciler!P:P,$Y18)),"",INDEX(Kaleciler!P:P,$Y18)),IF(ISBLANK(INDEX(Stoperler!P:P,$Y18)),"",INDEX(Stoperler!P:P,$Y18)),IF(ISBLANK(INDEX('Sağ Bekler'!P:P,$Y18)),"",INDEX('Sağ Bekler'!P:P,$Y18)),IF(ISBLANK(INDEX('Sol Bekler'!P:P,$Y18)),"",INDEX('Sol Bekler'!P:P,$Y18)),IF(ISBLANK(INDEX('Orta Saha'!P:P,$Y18)),"",INDEX('Orta Saha'!P:P,$Y18)),IF(ISBLANK(INDEX(Kanatlar!P:P,$Y18)),"",INDEX(Kanatlar!P:P,$Y18)),IF(ISBLANK(INDEX(Forvetler!P:P,$Y18)),"",INDEX(Forvetler!P:P,$Y18))))</f>
        <v/>
      </c>
      <c r="Q18" s="3" t="str">
        <f>IF($X18="","",CHOOSE($X18,IF(ISBLANK(INDEX(Kaleciler!Q:Q,$Y18)),"",INDEX(Kaleciler!Q:Q,$Y18)),IF(ISBLANK(INDEX(Stoperler!Q:Q,$Y18)),"",INDEX(Stoperler!Q:Q,$Y18)),IF(ISBLANK(INDEX('Sağ Bekler'!Q:Q,$Y18)),"",INDEX('Sağ Bekler'!Q:Q,$Y18)),IF(ISBLANK(INDEX('Sol Bekler'!Q:Q,$Y18)),"",INDEX('Sol Bekler'!Q:Q,$Y18)),IF(ISBLANK(INDEX('Orta Saha'!Q:Q,$Y18)),"",INDEX('Orta Saha'!Q:Q,$Y18)),IF(ISBLANK(INDEX(Kanatlar!Q:Q,$Y18)),"",INDEX(Kanatlar!Q:Q,$Y18)),IF(ISBLANK(INDEX(Forvetler!Q:Q,$Y18)),"",INDEX(Forvetler!Q:Q,$Y18))))</f>
        <v/>
      </c>
      <c r="R18" s="4" t="str">
        <f>IF($X18="","",CHOOSE($X18,IF(ISBLANK(INDEX(Kaleciler!R:R,$Y18)),"",INDEX(Kaleciler!R:R,$Y18)),IF(ISBLANK(INDEX(Stoperler!R:R,$Y18)),"",INDEX(Stoperler!R:R,$Y18)),IF(ISBLANK(INDEX('Sağ Bekler'!R:R,$Y18)),"",INDEX('Sağ Bekler'!R:R,$Y18)),IF(ISBLANK(INDEX('Sol Bekler'!R:R,$Y18)),"",INDEX('Sol Bekler'!R:R,$Y18)),IF(ISBLANK(INDEX('Orta Saha'!R:R,$Y18)),"",INDEX('Orta Saha'!R:R,$Y18)),IF(ISBLANK(INDEX(Kanatlar!R:R,$Y18)),"",INDEX(Kanatlar!R:R,$Y18)),IF(ISBLANK(INDEX(Forvetler!R:R,$Y18)),"",INDEX(Forvetler!R:R,$Y18))))</f>
        <v/>
      </c>
      <c r="S18" s="2" t="str">
        <f>IF($X18="","",CHOOSE($X18,IF(ISBLANK(INDEX(Kaleciler!S:S,$Y18)),"",INDEX(Kaleciler!S:S,$Y18)),IF(ISBLANK(INDEX(Stoperler!S:S,$Y18)),"",INDEX(Stoperler!S:S,$Y18)),IF(ISBLANK(INDEX('Sağ Bekler'!S:S,$Y18)),"",INDEX('Sağ Bekler'!S:S,$Y18)),IF(ISBLANK(INDEX('Sol Bekler'!S:S,$Y18)),"",INDEX('Sol Bekler'!S:S,$Y18)),IF(ISBLANK(INDEX('Orta Saha'!S:S,$Y18)),"",INDEX('Orta Saha'!S:S,$Y18)),IF(ISBLANK(INDEX(Kanatlar!S:S,$Y18)),"",INDEX(Kanatlar!S:S,$Y18)),IF(ISBLANK(INDEX(Forvetler!S:S,$Y18)),"",INDEX(Forvetler!S:S,$Y18))))</f>
        <v/>
      </c>
      <c r="T18" s="3" t="str">
        <f>IF($X18="","",CHOOSE($X18,IF(ISBLANK(INDEX(Kaleciler!T:T,$Y18)),"",INDEX(Kaleciler!T:T,$Y18)),IF(ISBLANK(INDEX(Stoperler!T:T,$Y18)),"",INDEX(Stoperler!T:T,$Y18)),IF(ISBLANK(INDEX('Sağ Bekler'!T:T,$Y18)),"",INDEX('Sağ Bekler'!T:T,$Y18)),IF(ISBLANK(INDEX('Sol Bekler'!T:T,$Y18)),"",INDEX('Sol Bekler'!T:T,$Y18)),IF(ISBLANK(INDEX('Orta Saha'!T:T,$Y18)),"",INDEX('Orta Saha'!T:T,$Y18)),IF(ISBLANK(INDEX(Kanatlar!T:T,$Y18)),"",INDEX(Kanatlar!T:T,$Y18)),IF(ISBLANK(INDEX(Forvetler!T:T,$Y18)),"",INDEX(Forvetler!T:T,$Y18))))</f>
        <v/>
      </c>
      <c r="U18">
        <v>1</v>
      </c>
      <c r="V18">
        <v>18</v>
      </c>
      <c r="W18" t="str">
        <f>IF(Kaleciler!$Q$18="A Liste",COUNT($W$3:W17)+1,"")</f>
        <v/>
      </c>
      <c r="X18" t="str">
        <f>IFERROR(INDEX($U$4:$U$703,MATCH(ROWS($X$4:X18),$W$4:$W$703,0)),"")</f>
        <v/>
      </c>
      <c r="Y18" t="str">
        <f>IFERROR(INDEX($V$4:$V$703,MATCH(ROWS($Y$4:Y18),$W$4:$W$703,0)),"")</f>
        <v/>
      </c>
    </row>
    <row r="19" spans="1:25" x14ac:dyDescent="0.2">
      <c r="A19" s="2" t="str">
        <f>IF($X19="","",CHOOSE($X19,IF(ISBLANK(INDEX(Kaleciler!A:A,$Y19)),"",INDEX(Kaleciler!A:A,$Y19)),IF(ISBLANK(INDEX(Stoperler!A:A,$Y19)),"",INDEX(Stoperler!A:A,$Y19)),IF(ISBLANK(INDEX('Sağ Bekler'!A:A,$Y19)),"",INDEX('Sağ Bekler'!A:A,$Y19)),IF(ISBLANK(INDEX('Sol Bekler'!A:A,$Y19)),"",INDEX('Sol Bekler'!A:A,$Y19)),IF(ISBLANK(INDEX('Orta Saha'!A:A,$Y19)),"",INDEX('Orta Saha'!A:A,$Y19)),IF(ISBLANK(INDEX(Kanatlar!A:A,$Y19)),"",INDEX(Kanatlar!A:A,$Y19)),IF(ISBLANK(INDEX(Forvetler!A:A,$Y19)),"",INDEX(Forvetler!A:A,$Y19))))</f>
        <v/>
      </c>
      <c r="B19" s="3" t="str">
        <f>IF($X19="","",CHOOSE($X19,IF(ISBLANK(INDEX(Kaleciler!B:B,$Y19)),"",INDEX(Kaleciler!B:B,$Y19)),IF(ISBLANK(INDEX(Stoperler!B:B,$Y19)),"",INDEX(Stoperler!B:B,$Y19)),IF(ISBLANK(INDEX('Sağ Bekler'!B:B,$Y19)),"",INDEX('Sağ Bekler'!B:B,$Y19)),IF(ISBLANK(INDEX('Sol Bekler'!B:B,$Y19)),"",INDEX('Sol Bekler'!B:B,$Y19)),IF(ISBLANK(INDEX('Orta Saha'!B:B,$Y19)),"",INDEX('Orta Saha'!B:B,$Y19)),IF(ISBLANK(INDEX(Kanatlar!B:B,$Y19)),"",INDEX(Kanatlar!B:B,$Y19)),IF(ISBLANK(INDEX(Forvetler!B:B,$Y19)),"",INDEX(Forvetler!B:B,$Y19))))</f>
        <v/>
      </c>
      <c r="C19" s="4" t="str">
        <f>IF($X19="","",CHOOSE($X19,IF(ISBLANK(INDEX(Kaleciler!C:C,$Y19)),"",INDEX(Kaleciler!C:C,$Y19)),IF(ISBLANK(INDEX(Stoperler!C:C,$Y19)),"",INDEX(Stoperler!C:C,$Y19)),IF(ISBLANK(INDEX('Sağ Bekler'!C:C,$Y19)),"",INDEX('Sağ Bekler'!C:C,$Y19)),IF(ISBLANK(INDEX('Sol Bekler'!C:C,$Y19)),"",INDEX('Sol Bekler'!C:C,$Y19)),IF(ISBLANK(INDEX('Orta Saha'!C:C,$Y19)),"",INDEX('Orta Saha'!C:C,$Y19)),IF(ISBLANK(INDEX(Kanatlar!C:C,$Y19)),"",INDEX(Kanatlar!C:C,$Y19)),IF(ISBLANK(INDEX(Forvetler!C:C,$Y19)),"",INDEX(Forvetler!C:C,$Y19))))</f>
        <v/>
      </c>
      <c r="D19" s="2" t="str">
        <f>IF($X19="","",CHOOSE($X19,IF(ISBLANK(INDEX(Kaleciler!D:D,$Y19)),"",INDEX(Kaleciler!D:D,$Y19)),IF(ISBLANK(INDEX(Stoperler!D:D,$Y19)),"",INDEX(Stoperler!D:D,$Y19)),IF(ISBLANK(INDEX('Sağ Bekler'!D:D,$Y19)),"",INDEX('Sağ Bekler'!D:D,$Y19)),IF(ISBLANK(INDEX('Sol Bekler'!D:D,$Y19)),"",INDEX('Sol Bekler'!D:D,$Y19)),IF(ISBLANK(INDEX('Orta Saha'!D:D,$Y19)),"",INDEX('Orta Saha'!D:D,$Y19)),IF(ISBLANK(INDEX(Kanatlar!D:D,$Y19)),"",INDEX(Kanatlar!D:D,$Y19)),IF(ISBLANK(INDEX(Forvetler!D:D,$Y19)),"",INDEX(Forvetler!D:D,$Y19))))</f>
        <v/>
      </c>
      <c r="E19" s="3" t="str">
        <f>IF($X19="","",CHOOSE($X19,IF(ISBLANK(INDEX(Kaleciler!E:E,$Y19)),"",INDEX(Kaleciler!E:E,$Y19)),IF(ISBLANK(INDEX(Stoperler!E:E,$Y19)),"",INDEX(Stoperler!E:E,$Y19)),IF(ISBLANK(INDEX('Sağ Bekler'!E:E,$Y19)),"",INDEX('Sağ Bekler'!E:E,$Y19)),IF(ISBLANK(INDEX('Sol Bekler'!E:E,$Y19)),"",INDEX('Sol Bekler'!E:E,$Y19)),IF(ISBLANK(INDEX('Orta Saha'!E:E,$Y19)),"",INDEX('Orta Saha'!E:E,$Y19)),IF(ISBLANK(INDEX(Kanatlar!E:E,$Y19)),"",INDEX(Kanatlar!E:E,$Y19)),IF(ISBLANK(INDEX(Forvetler!E:E,$Y19)),"",INDEX(Forvetler!E:E,$Y19))))</f>
        <v/>
      </c>
      <c r="F19" s="3" t="str">
        <f>IF($X19="","",CHOOSE($X19,IF(ISBLANK(INDEX(Kaleciler!F:F,$Y19)),"",INDEX(Kaleciler!F:F,$Y19)),IF(ISBLANK(INDEX(Stoperler!F:F,$Y19)),"",INDEX(Stoperler!F:F,$Y19)),IF(ISBLANK(INDEX('Sağ Bekler'!F:F,$Y19)),"",INDEX('Sağ Bekler'!F:F,$Y19)),IF(ISBLANK(INDEX('Sol Bekler'!F:F,$Y19)),"",INDEX('Sol Bekler'!F:F,$Y19)),IF(ISBLANK(INDEX('Orta Saha'!F:F,$Y19)),"",INDEX('Orta Saha'!F:F,$Y19)),IF(ISBLANK(INDEX(Kanatlar!F:F,$Y19)),"",INDEX(Kanatlar!F:F,$Y19)),IF(ISBLANK(INDEX(Forvetler!F:F,$Y19)),"",INDEX(Forvetler!F:F,$Y19))))</f>
        <v/>
      </c>
      <c r="G19" s="3" t="str">
        <f>IF($X19="","",CHOOSE($X19,IF(ISBLANK(INDEX(Kaleciler!G:G,$Y19)),"",INDEX(Kaleciler!G:G,$Y19)),IF(ISBLANK(INDEX(Stoperler!G:G,$Y19)),"",INDEX(Stoperler!G:G,$Y19)),IF(ISBLANK(INDEX('Sağ Bekler'!G:G,$Y19)),"",INDEX('Sağ Bekler'!G:G,$Y19)),IF(ISBLANK(INDEX('Sol Bekler'!G:G,$Y19)),"",INDEX('Sol Bekler'!G:G,$Y19)),IF(ISBLANK(INDEX('Orta Saha'!G:G,$Y19)),"",INDEX('Orta Saha'!G:G,$Y19)),IF(ISBLANK(INDEX(Kanatlar!G:G,$Y19)),"",INDEX(Kanatlar!G:G,$Y19)),IF(ISBLANK(INDEX(Forvetler!G:G,$Y19)),"",INDEX(Forvetler!G:G,$Y19))))</f>
        <v/>
      </c>
      <c r="H19" s="3" t="str">
        <f>IF($X19="","",CHOOSE($X19,IF(ISBLANK(INDEX(Kaleciler!H:H,$Y19)),"",INDEX(Kaleciler!H:H,$Y19)),IF(ISBLANK(INDEX(Stoperler!H:H,$Y19)),"",INDEX(Stoperler!H:H,$Y19)),IF(ISBLANK(INDEX('Sağ Bekler'!H:H,$Y19)),"",INDEX('Sağ Bekler'!H:H,$Y19)),IF(ISBLANK(INDEX('Sol Bekler'!H:H,$Y19)),"",INDEX('Sol Bekler'!H:H,$Y19)),IF(ISBLANK(INDEX('Orta Saha'!H:H,$Y19)),"",INDEX('Orta Saha'!H:H,$Y19)),IF(ISBLANK(INDEX(Kanatlar!H:H,$Y19)),"",INDEX(Kanatlar!H:H,$Y19)),IF(ISBLANK(INDEX(Forvetler!H:H,$Y19)),"",INDEX(Forvetler!H:H,$Y19))))</f>
        <v/>
      </c>
      <c r="I19" s="4" t="str">
        <f>IF($X19="","",CHOOSE($X19,IF(ISBLANK(INDEX(Kaleciler!I:I,$Y19)),"",INDEX(Kaleciler!I:I,$Y19)),IF(ISBLANK(INDEX(Stoperler!I:I,$Y19)),"",INDEX(Stoperler!I:I,$Y19)),IF(ISBLANK(INDEX('Sağ Bekler'!I:I,$Y19)),"",INDEX('Sağ Bekler'!I:I,$Y19)),IF(ISBLANK(INDEX('Sol Bekler'!I:I,$Y19)),"",INDEX('Sol Bekler'!I:I,$Y19)),IF(ISBLANK(INDEX('Orta Saha'!I:I,$Y19)),"",INDEX('Orta Saha'!I:I,$Y19)),IF(ISBLANK(INDEX(Kanatlar!I:I,$Y19)),"",INDEX(Kanatlar!I:I,$Y19)),IF(ISBLANK(INDEX(Forvetler!I:I,$Y19)),"",INDEX(Forvetler!I:I,$Y19))))</f>
        <v/>
      </c>
      <c r="J19" s="4" t="str">
        <f>IF($X19="","",CHOOSE($X19,IF(ISBLANK(INDEX(Kaleciler!J:J,$Y19)),"",INDEX(Kaleciler!J:J,$Y19)),IF(ISBLANK(INDEX(Stoperler!J:J,$Y19)),"",INDEX(Stoperler!J:J,$Y19)),IF(ISBLANK(INDEX('Sağ Bekler'!J:J,$Y19)),"",INDEX('Sağ Bekler'!J:J,$Y19)),IF(ISBLANK(INDEX('Sol Bekler'!J:J,$Y19)),"",INDEX('Sol Bekler'!J:J,$Y19)),IF(ISBLANK(INDEX('Orta Saha'!J:J,$Y19)),"",INDEX('Orta Saha'!J:J,$Y19)),IF(ISBLANK(INDEX(Kanatlar!J:J,$Y19)),"",INDEX(Kanatlar!J:J,$Y19)),IF(ISBLANK(INDEX(Forvetler!J:J,$Y19)),"",INDEX(Forvetler!J:J,$Y19))))</f>
        <v/>
      </c>
      <c r="K19" s="2" t="str">
        <f>IF($X19="","",CHOOSE($X19,IF(ISBLANK(INDEX(Kaleciler!K:K,$Y19)),"",INDEX(Kaleciler!K:K,$Y19)),IF(ISBLANK(INDEX(Stoperler!K:K,$Y19)),"",INDEX(Stoperler!K:K,$Y19)),IF(ISBLANK(INDEX('Sağ Bekler'!K:K,$Y19)),"",INDEX('Sağ Bekler'!K:K,$Y19)),IF(ISBLANK(INDEX('Sol Bekler'!K:K,$Y19)),"",INDEX('Sol Bekler'!K:K,$Y19)),IF(ISBLANK(INDEX('Orta Saha'!K:K,$Y19)),"",INDEX('Orta Saha'!K:K,$Y19)),IF(ISBLANK(INDEX(Kanatlar!K:K,$Y19)),"",INDEX(Kanatlar!K:K,$Y19)),IF(ISBLANK(INDEX(Forvetler!K:K,$Y19)),"",INDEX(Forvetler!K:K,$Y19))))</f>
        <v/>
      </c>
      <c r="L19" s="2" t="str">
        <f>IF($X19="","",CHOOSE($X19,IF(ISBLANK(INDEX(Kaleciler!L:L,$Y19)),"",INDEX(Kaleciler!L:L,$Y19)),IF(ISBLANK(INDEX(Stoperler!L:L,$Y19)),"",INDEX(Stoperler!L:L,$Y19)),IF(ISBLANK(INDEX('Sağ Bekler'!L:L,$Y19)),"",INDEX('Sağ Bekler'!L:L,$Y19)),IF(ISBLANK(INDEX('Sol Bekler'!L:L,$Y19)),"",INDEX('Sol Bekler'!L:L,$Y19)),IF(ISBLANK(INDEX('Orta Saha'!L:L,$Y19)),"",INDEX('Orta Saha'!L:L,$Y19)),IF(ISBLANK(INDEX(Kanatlar!L:L,$Y19)),"",INDEX(Kanatlar!L:L,$Y19)),IF(ISBLANK(INDEX(Forvetler!L:L,$Y19)),"",INDEX(Forvetler!L:L,$Y19))))</f>
        <v/>
      </c>
      <c r="M19" s="2" t="str">
        <f>IF($X19="","",CHOOSE($X19,IF(ISBLANK(INDEX(Kaleciler!M:M,$Y19)),"",INDEX(Kaleciler!M:M,$Y19)),IF(ISBLANK(INDEX(Stoperler!M:M,$Y19)),"",INDEX(Stoperler!M:M,$Y19)),IF(ISBLANK(INDEX('Sağ Bekler'!M:M,$Y19)),"",INDEX('Sağ Bekler'!M:M,$Y19)),IF(ISBLANK(INDEX('Sol Bekler'!M:M,$Y19)),"",INDEX('Sol Bekler'!M:M,$Y19)),IF(ISBLANK(INDEX('Orta Saha'!M:M,$Y19)),"",INDEX('Orta Saha'!M:M,$Y19)),IF(ISBLANK(INDEX(Kanatlar!M:M,$Y19)),"",INDEX(Kanatlar!M:M,$Y19)),IF(ISBLANK(INDEX(Forvetler!M:M,$Y19)),"",INDEX(Forvetler!M:M,$Y19))))</f>
        <v/>
      </c>
      <c r="N19" s="2" t="str">
        <f>IF($X19="","",CHOOSE($X19,IF(ISBLANK(INDEX(Kaleciler!N:N,$Y19)),"",INDEX(Kaleciler!N:N,$Y19)),IF(ISBLANK(INDEX(Stoperler!N:N,$Y19)),"",INDEX(Stoperler!N:N,$Y19)),IF(ISBLANK(INDEX('Sağ Bekler'!N:N,$Y19)),"",INDEX('Sağ Bekler'!N:N,$Y19)),IF(ISBLANK(INDEX('Sol Bekler'!N:N,$Y19)),"",INDEX('Sol Bekler'!N:N,$Y19)),IF(ISBLANK(INDEX('Orta Saha'!N:N,$Y19)),"",INDEX('Orta Saha'!N:N,$Y19)),IF(ISBLANK(INDEX(Kanatlar!N:N,$Y19)),"",INDEX(Kanatlar!N:N,$Y19)),IF(ISBLANK(INDEX(Forvetler!N:N,$Y19)),"",INDEX(Forvetler!N:N,$Y19))))</f>
        <v/>
      </c>
      <c r="O19" s="2" t="str">
        <f>IF($X19="","",CHOOSE($X19,IF(ISBLANK(INDEX(Kaleciler!O:O,$Y19)),"",INDEX(Kaleciler!O:O,$Y19)),IF(ISBLANK(INDEX(Stoperler!O:O,$Y19)),"",INDEX(Stoperler!O:O,$Y19)),IF(ISBLANK(INDEX('Sağ Bekler'!O:O,$Y19)),"",INDEX('Sağ Bekler'!O:O,$Y19)),IF(ISBLANK(INDEX('Sol Bekler'!O:O,$Y19)),"",INDEX('Sol Bekler'!O:O,$Y19)),IF(ISBLANK(INDEX('Orta Saha'!O:O,$Y19)),"",INDEX('Orta Saha'!O:O,$Y19)),IF(ISBLANK(INDEX(Kanatlar!O:O,$Y19)),"",INDEX(Kanatlar!O:O,$Y19)),IF(ISBLANK(INDEX(Forvetler!O:O,$Y19)),"",INDEX(Forvetler!O:O,$Y19))))</f>
        <v/>
      </c>
      <c r="P19" s="2" t="str">
        <f>IF($X19="","",CHOOSE($X19,IF(ISBLANK(INDEX(Kaleciler!P:P,$Y19)),"",INDEX(Kaleciler!P:P,$Y19)),IF(ISBLANK(INDEX(Stoperler!P:P,$Y19)),"",INDEX(Stoperler!P:P,$Y19)),IF(ISBLANK(INDEX('Sağ Bekler'!P:P,$Y19)),"",INDEX('Sağ Bekler'!P:P,$Y19)),IF(ISBLANK(INDEX('Sol Bekler'!P:P,$Y19)),"",INDEX('Sol Bekler'!P:P,$Y19)),IF(ISBLANK(INDEX('Orta Saha'!P:P,$Y19)),"",INDEX('Orta Saha'!P:P,$Y19)),IF(ISBLANK(INDEX(Kanatlar!P:P,$Y19)),"",INDEX(Kanatlar!P:P,$Y19)),IF(ISBLANK(INDEX(Forvetler!P:P,$Y19)),"",INDEX(Forvetler!P:P,$Y19))))</f>
        <v/>
      </c>
      <c r="Q19" s="3" t="str">
        <f>IF($X19="","",CHOOSE($X19,IF(ISBLANK(INDEX(Kaleciler!Q:Q,$Y19)),"",INDEX(Kaleciler!Q:Q,$Y19)),IF(ISBLANK(INDEX(Stoperler!Q:Q,$Y19)),"",INDEX(Stoperler!Q:Q,$Y19)),IF(ISBLANK(INDEX('Sağ Bekler'!Q:Q,$Y19)),"",INDEX('Sağ Bekler'!Q:Q,$Y19)),IF(ISBLANK(INDEX('Sol Bekler'!Q:Q,$Y19)),"",INDEX('Sol Bekler'!Q:Q,$Y19)),IF(ISBLANK(INDEX('Orta Saha'!Q:Q,$Y19)),"",INDEX('Orta Saha'!Q:Q,$Y19)),IF(ISBLANK(INDEX(Kanatlar!Q:Q,$Y19)),"",INDEX(Kanatlar!Q:Q,$Y19)),IF(ISBLANK(INDEX(Forvetler!Q:Q,$Y19)),"",INDEX(Forvetler!Q:Q,$Y19))))</f>
        <v/>
      </c>
      <c r="R19" s="4" t="str">
        <f>IF($X19="","",CHOOSE($X19,IF(ISBLANK(INDEX(Kaleciler!R:R,$Y19)),"",INDEX(Kaleciler!R:R,$Y19)),IF(ISBLANK(INDEX(Stoperler!R:R,$Y19)),"",INDEX(Stoperler!R:R,$Y19)),IF(ISBLANK(INDEX('Sağ Bekler'!R:R,$Y19)),"",INDEX('Sağ Bekler'!R:R,$Y19)),IF(ISBLANK(INDEX('Sol Bekler'!R:R,$Y19)),"",INDEX('Sol Bekler'!R:R,$Y19)),IF(ISBLANK(INDEX('Orta Saha'!R:R,$Y19)),"",INDEX('Orta Saha'!R:R,$Y19)),IF(ISBLANK(INDEX(Kanatlar!R:R,$Y19)),"",INDEX(Kanatlar!R:R,$Y19)),IF(ISBLANK(INDEX(Forvetler!R:R,$Y19)),"",INDEX(Forvetler!R:R,$Y19))))</f>
        <v/>
      </c>
      <c r="S19" s="2" t="str">
        <f>IF($X19="","",CHOOSE($X19,IF(ISBLANK(INDEX(Kaleciler!S:S,$Y19)),"",INDEX(Kaleciler!S:S,$Y19)),IF(ISBLANK(INDEX(Stoperler!S:S,$Y19)),"",INDEX(Stoperler!S:S,$Y19)),IF(ISBLANK(INDEX('Sağ Bekler'!S:S,$Y19)),"",INDEX('Sağ Bekler'!S:S,$Y19)),IF(ISBLANK(INDEX('Sol Bekler'!S:S,$Y19)),"",INDEX('Sol Bekler'!S:S,$Y19)),IF(ISBLANK(INDEX('Orta Saha'!S:S,$Y19)),"",INDEX('Orta Saha'!S:S,$Y19)),IF(ISBLANK(INDEX(Kanatlar!S:S,$Y19)),"",INDEX(Kanatlar!S:S,$Y19)),IF(ISBLANK(INDEX(Forvetler!S:S,$Y19)),"",INDEX(Forvetler!S:S,$Y19))))</f>
        <v/>
      </c>
      <c r="T19" s="3" t="str">
        <f>IF($X19="","",CHOOSE($X19,IF(ISBLANK(INDEX(Kaleciler!T:T,$Y19)),"",INDEX(Kaleciler!T:T,$Y19)),IF(ISBLANK(INDEX(Stoperler!T:T,$Y19)),"",INDEX(Stoperler!T:T,$Y19)),IF(ISBLANK(INDEX('Sağ Bekler'!T:T,$Y19)),"",INDEX('Sağ Bekler'!T:T,$Y19)),IF(ISBLANK(INDEX('Sol Bekler'!T:T,$Y19)),"",INDEX('Sol Bekler'!T:T,$Y19)),IF(ISBLANK(INDEX('Orta Saha'!T:T,$Y19)),"",INDEX('Orta Saha'!T:T,$Y19)),IF(ISBLANK(INDEX(Kanatlar!T:T,$Y19)),"",INDEX(Kanatlar!T:T,$Y19)),IF(ISBLANK(INDEX(Forvetler!T:T,$Y19)),"",INDEX(Forvetler!T:T,$Y19))))</f>
        <v/>
      </c>
      <c r="U19">
        <v>1</v>
      </c>
      <c r="V19">
        <v>19</v>
      </c>
      <c r="W19" t="str">
        <f>IF(Kaleciler!$Q$19="A Liste",COUNT($W$3:W18)+1,"")</f>
        <v/>
      </c>
      <c r="X19" t="str">
        <f>IFERROR(INDEX($U$4:$U$703,MATCH(ROWS($X$4:X19),$W$4:$W$703,0)),"")</f>
        <v/>
      </c>
      <c r="Y19" t="str">
        <f>IFERROR(INDEX($V$4:$V$703,MATCH(ROWS($Y$4:Y19),$W$4:$W$703,0)),"")</f>
        <v/>
      </c>
    </row>
    <row r="20" spans="1:25" x14ac:dyDescent="0.2">
      <c r="A20" s="2" t="str">
        <f>IF($X20="","",CHOOSE($X20,IF(ISBLANK(INDEX(Kaleciler!A:A,$Y20)),"",INDEX(Kaleciler!A:A,$Y20)),IF(ISBLANK(INDEX(Stoperler!A:A,$Y20)),"",INDEX(Stoperler!A:A,$Y20)),IF(ISBLANK(INDEX('Sağ Bekler'!A:A,$Y20)),"",INDEX('Sağ Bekler'!A:A,$Y20)),IF(ISBLANK(INDEX('Sol Bekler'!A:A,$Y20)),"",INDEX('Sol Bekler'!A:A,$Y20)),IF(ISBLANK(INDEX('Orta Saha'!A:A,$Y20)),"",INDEX('Orta Saha'!A:A,$Y20)),IF(ISBLANK(INDEX(Kanatlar!A:A,$Y20)),"",INDEX(Kanatlar!A:A,$Y20)),IF(ISBLANK(INDEX(Forvetler!A:A,$Y20)),"",INDEX(Forvetler!A:A,$Y20))))</f>
        <v/>
      </c>
      <c r="B20" s="3" t="str">
        <f>IF($X20="","",CHOOSE($X20,IF(ISBLANK(INDEX(Kaleciler!B:B,$Y20)),"",INDEX(Kaleciler!B:B,$Y20)),IF(ISBLANK(INDEX(Stoperler!B:B,$Y20)),"",INDEX(Stoperler!B:B,$Y20)),IF(ISBLANK(INDEX('Sağ Bekler'!B:B,$Y20)),"",INDEX('Sağ Bekler'!B:B,$Y20)),IF(ISBLANK(INDEX('Sol Bekler'!B:B,$Y20)),"",INDEX('Sol Bekler'!B:B,$Y20)),IF(ISBLANK(INDEX('Orta Saha'!B:B,$Y20)),"",INDEX('Orta Saha'!B:B,$Y20)),IF(ISBLANK(INDEX(Kanatlar!B:B,$Y20)),"",INDEX(Kanatlar!B:B,$Y20)),IF(ISBLANK(INDEX(Forvetler!B:B,$Y20)),"",INDEX(Forvetler!B:B,$Y20))))</f>
        <v/>
      </c>
      <c r="C20" s="4" t="str">
        <f>IF($X20="","",CHOOSE($X20,IF(ISBLANK(INDEX(Kaleciler!C:C,$Y20)),"",INDEX(Kaleciler!C:C,$Y20)),IF(ISBLANK(INDEX(Stoperler!C:C,$Y20)),"",INDEX(Stoperler!C:C,$Y20)),IF(ISBLANK(INDEX('Sağ Bekler'!C:C,$Y20)),"",INDEX('Sağ Bekler'!C:C,$Y20)),IF(ISBLANK(INDEX('Sol Bekler'!C:C,$Y20)),"",INDEX('Sol Bekler'!C:C,$Y20)),IF(ISBLANK(INDEX('Orta Saha'!C:C,$Y20)),"",INDEX('Orta Saha'!C:C,$Y20)),IF(ISBLANK(INDEX(Kanatlar!C:C,$Y20)),"",INDEX(Kanatlar!C:C,$Y20)),IF(ISBLANK(INDEX(Forvetler!C:C,$Y20)),"",INDEX(Forvetler!C:C,$Y20))))</f>
        <v/>
      </c>
      <c r="D20" s="2" t="str">
        <f>IF($X20="","",CHOOSE($X20,IF(ISBLANK(INDEX(Kaleciler!D:D,$Y20)),"",INDEX(Kaleciler!D:D,$Y20)),IF(ISBLANK(INDEX(Stoperler!D:D,$Y20)),"",INDEX(Stoperler!D:D,$Y20)),IF(ISBLANK(INDEX('Sağ Bekler'!D:D,$Y20)),"",INDEX('Sağ Bekler'!D:D,$Y20)),IF(ISBLANK(INDEX('Sol Bekler'!D:D,$Y20)),"",INDEX('Sol Bekler'!D:D,$Y20)),IF(ISBLANK(INDEX('Orta Saha'!D:D,$Y20)),"",INDEX('Orta Saha'!D:D,$Y20)),IF(ISBLANK(INDEX(Kanatlar!D:D,$Y20)),"",INDEX(Kanatlar!D:D,$Y20)),IF(ISBLANK(INDEX(Forvetler!D:D,$Y20)),"",INDEX(Forvetler!D:D,$Y20))))</f>
        <v/>
      </c>
      <c r="E20" s="3" t="str">
        <f>IF($X20="","",CHOOSE($X20,IF(ISBLANK(INDEX(Kaleciler!E:E,$Y20)),"",INDEX(Kaleciler!E:E,$Y20)),IF(ISBLANK(INDEX(Stoperler!E:E,$Y20)),"",INDEX(Stoperler!E:E,$Y20)),IF(ISBLANK(INDEX('Sağ Bekler'!E:E,$Y20)),"",INDEX('Sağ Bekler'!E:E,$Y20)),IF(ISBLANK(INDEX('Sol Bekler'!E:E,$Y20)),"",INDEX('Sol Bekler'!E:E,$Y20)),IF(ISBLANK(INDEX('Orta Saha'!E:E,$Y20)),"",INDEX('Orta Saha'!E:E,$Y20)),IF(ISBLANK(INDEX(Kanatlar!E:E,$Y20)),"",INDEX(Kanatlar!E:E,$Y20)),IF(ISBLANK(INDEX(Forvetler!E:E,$Y20)),"",INDEX(Forvetler!E:E,$Y20))))</f>
        <v/>
      </c>
      <c r="F20" s="3" t="str">
        <f>IF($X20="","",CHOOSE($X20,IF(ISBLANK(INDEX(Kaleciler!F:F,$Y20)),"",INDEX(Kaleciler!F:F,$Y20)),IF(ISBLANK(INDEX(Stoperler!F:F,$Y20)),"",INDEX(Stoperler!F:F,$Y20)),IF(ISBLANK(INDEX('Sağ Bekler'!F:F,$Y20)),"",INDEX('Sağ Bekler'!F:F,$Y20)),IF(ISBLANK(INDEX('Sol Bekler'!F:F,$Y20)),"",INDEX('Sol Bekler'!F:F,$Y20)),IF(ISBLANK(INDEX('Orta Saha'!F:F,$Y20)),"",INDEX('Orta Saha'!F:F,$Y20)),IF(ISBLANK(INDEX(Kanatlar!F:F,$Y20)),"",INDEX(Kanatlar!F:F,$Y20)),IF(ISBLANK(INDEX(Forvetler!F:F,$Y20)),"",INDEX(Forvetler!F:F,$Y20))))</f>
        <v/>
      </c>
      <c r="G20" s="3" t="str">
        <f>IF($X20="","",CHOOSE($X20,IF(ISBLANK(INDEX(Kaleciler!G:G,$Y20)),"",INDEX(Kaleciler!G:G,$Y20)),IF(ISBLANK(INDEX(Stoperler!G:G,$Y20)),"",INDEX(Stoperler!G:G,$Y20)),IF(ISBLANK(INDEX('Sağ Bekler'!G:G,$Y20)),"",INDEX('Sağ Bekler'!G:G,$Y20)),IF(ISBLANK(INDEX('Sol Bekler'!G:G,$Y20)),"",INDEX('Sol Bekler'!G:G,$Y20)),IF(ISBLANK(INDEX('Orta Saha'!G:G,$Y20)),"",INDEX('Orta Saha'!G:G,$Y20)),IF(ISBLANK(INDEX(Kanatlar!G:G,$Y20)),"",INDEX(Kanatlar!G:G,$Y20)),IF(ISBLANK(INDEX(Forvetler!G:G,$Y20)),"",INDEX(Forvetler!G:G,$Y20))))</f>
        <v/>
      </c>
      <c r="H20" s="3" t="str">
        <f>IF($X20="","",CHOOSE($X20,IF(ISBLANK(INDEX(Kaleciler!H:H,$Y20)),"",INDEX(Kaleciler!H:H,$Y20)),IF(ISBLANK(INDEX(Stoperler!H:H,$Y20)),"",INDEX(Stoperler!H:H,$Y20)),IF(ISBLANK(INDEX('Sağ Bekler'!H:H,$Y20)),"",INDEX('Sağ Bekler'!H:H,$Y20)),IF(ISBLANK(INDEX('Sol Bekler'!H:H,$Y20)),"",INDEX('Sol Bekler'!H:H,$Y20)),IF(ISBLANK(INDEX('Orta Saha'!H:H,$Y20)),"",INDEX('Orta Saha'!H:H,$Y20)),IF(ISBLANK(INDEX(Kanatlar!H:H,$Y20)),"",INDEX(Kanatlar!H:H,$Y20)),IF(ISBLANK(INDEX(Forvetler!H:H,$Y20)),"",INDEX(Forvetler!H:H,$Y20))))</f>
        <v/>
      </c>
      <c r="I20" s="4" t="str">
        <f>IF($X20="","",CHOOSE($X20,IF(ISBLANK(INDEX(Kaleciler!I:I,$Y20)),"",INDEX(Kaleciler!I:I,$Y20)),IF(ISBLANK(INDEX(Stoperler!I:I,$Y20)),"",INDEX(Stoperler!I:I,$Y20)),IF(ISBLANK(INDEX('Sağ Bekler'!I:I,$Y20)),"",INDEX('Sağ Bekler'!I:I,$Y20)),IF(ISBLANK(INDEX('Sol Bekler'!I:I,$Y20)),"",INDEX('Sol Bekler'!I:I,$Y20)),IF(ISBLANK(INDEX('Orta Saha'!I:I,$Y20)),"",INDEX('Orta Saha'!I:I,$Y20)),IF(ISBLANK(INDEX(Kanatlar!I:I,$Y20)),"",INDEX(Kanatlar!I:I,$Y20)),IF(ISBLANK(INDEX(Forvetler!I:I,$Y20)),"",INDEX(Forvetler!I:I,$Y20))))</f>
        <v/>
      </c>
      <c r="J20" s="4" t="str">
        <f>IF($X20="","",CHOOSE($X20,IF(ISBLANK(INDEX(Kaleciler!J:J,$Y20)),"",INDEX(Kaleciler!J:J,$Y20)),IF(ISBLANK(INDEX(Stoperler!J:J,$Y20)),"",INDEX(Stoperler!J:J,$Y20)),IF(ISBLANK(INDEX('Sağ Bekler'!J:J,$Y20)),"",INDEX('Sağ Bekler'!J:J,$Y20)),IF(ISBLANK(INDEX('Sol Bekler'!J:J,$Y20)),"",INDEX('Sol Bekler'!J:J,$Y20)),IF(ISBLANK(INDEX('Orta Saha'!J:J,$Y20)),"",INDEX('Orta Saha'!J:J,$Y20)),IF(ISBLANK(INDEX(Kanatlar!J:J,$Y20)),"",INDEX(Kanatlar!J:J,$Y20)),IF(ISBLANK(INDEX(Forvetler!J:J,$Y20)),"",INDEX(Forvetler!J:J,$Y20))))</f>
        <v/>
      </c>
      <c r="K20" s="2" t="str">
        <f>IF($X20="","",CHOOSE($X20,IF(ISBLANK(INDEX(Kaleciler!K:K,$Y20)),"",INDEX(Kaleciler!K:K,$Y20)),IF(ISBLANK(INDEX(Stoperler!K:K,$Y20)),"",INDEX(Stoperler!K:K,$Y20)),IF(ISBLANK(INDEX('Sağ Bekler'!K:K,$Y20)),"",INDEX('Sağ Bekler'!K:K,$Y20)),IF(ISBLANK(INDEX('Sol Bekler'!K:K,$Y20)),"",INDEX('Sol Bekler'!K:K,$Y20)),IF(ISBLANK(INDEX('Orta Saha'!K:K,$Y20)),"",INDEX('Orta Saha'!K:K,$Y20)),IF(ISBLANK(INDEX(Kanatlar!K:K,$Y20)),"",INDEX(Kanatlar!K:K,$Y20)),IF(ISBLANK(INDEX(Forvetler!K:K,$Y20)),"",INDEX(Forvetler!K:K,$Y20))))</f>
        <v/>
      </c>
      <c r="L20" s="2" t="str">
        <f>IF($X20="","",CHOOSE($X20,IF(ISBLANK(INDEX(Kaleciler!L:L,$Y20)),"",INDEX(Kaleciler!L:L,$Y20)),IF(ISBLANK(INDEX(Stoperler!L:L,$Y20)),"",INDEX(Stoperler!L:L,$Y20)),IF(ISBLANK(INDEX('Sağ Bekler'!L:L,$Y20)),"",INDEX('Sağ Bekler'!L:L,$Y20)),IF(ISBLANK(INDEX('Sol Bekler'!L:L,$Y20)),"",INDEX('Sol Bekler'!L:L,$Y20)),IF(ISBLANK(INDEX('Orta Saha'!L:L,$Y20)),"",INDEX('Orta Saha'!L:L,$Y20)),IF(ISBLANK(INDEX(Kanatlar!L:L,$Y20)),"",INDEX(Kanatlar!L:L,$Y20)),IF(ISBLANK(INDEX(Forvetler!L:L,$Y20)),"",INDEX(Forvetler!L:L,$Y20))))</f>
        <v/>
      </c>
      <c r="M20" s="2" t="str">
        <f>IF($X20="","",CHOOSE($X20,IF(ISBLANK(INDEX(Kaleciler!M:M,$Y20)),"",INDEX(Kaleciler!M:M,$Y20)),IF(ISBLANK(INDEX(Stoperler!M:M,$Y20)),"",INDEX(Stoperler!M:M,$Y20)),IF(ISBLANK(INDEX('Sağ Bekler'!M:M,$Y20)),"",INDEX('Sağ Bekler'!M:M,$Y20)),IF(ISBLANK(INDEX('Sol Bekler'!M:M,$Y20)),"",INDEX('Sol Bekler'!M:M,$Y20)),IF(ISBLANK(INDEX('Orta Saha'!M:M,$Y20)),"",INDEX('Orta Saha'!M:M,$Y20)),IF(ISBLANK(INDEX(Kanatlar!M:M,$Y20)),"",INDEX(Kanatlar!M:M,$Y20)),IF(ISBLANK(INDEX(Forvetler!M:M,$Y20)),"",INDEX(Forvetler!M:M,$Y20))))</f>
        <v/>
      </c>
      <c r="N20" s="2" t="str">
        <f>IF($X20="","",CHOOSE($X20,IF(ISBLANK(INDEX(Kaleciler!N:N,$Y20)),"",INDEX(Kaleciler!N:N,$Y20)),IF(ISBLANK(INDEX(Stoperler!N:N,$Y20)),"",INDEX(Stoperler!N:N,$Y20)),IF(ISBLANK(INDEX('Sağ Bekler'!N:N,$Y20)),"",INDEX('Sağ Bekler'!N:N,$Y20)),IF(ISBLANK(INDEX('Sol Bekler'!N:N,$Y20)),"",INDEX('Sol Bekler'!N:N,$Y20)),IF(ISBLANK(INDEX('Orta Saha'!N:N,$Y20)),"",INDEX('Orta Saha'!N:N,$Y20)),IF(ISBLANK(INDEX(Kanatlar!N:N,$Y20)),"",INDEX(Kanatlar!N:N,$Y20)),IF(ISBLANK(INDEX(Forvetler!N:N,$Y20)),"",INDEX(Forvetler!N:N,$Y20))))</f>
        <v/>
      </c>
      <c r="O20" s="2" t="str">
        <f>IF($X20="","",CHOOSE($X20,IF(ISBLANK(INDEX(Kaleciler!O:O,$Y20)),"",INDEX(Kaleciler!O:O,$Y20)),IF(ISBLANK(INDEX(Stoperler!O:O,$Y20)),"",INDEX(Stoperler!O:O,$Y20)),IF(ISBLANK(INDEX('Sağ Bekler'!O:O,$Y20)),"",INDEX('Sağ Bekler'!O:O,$Y20)),IF(ISBLANK(INDEX('Sol Bekler'!O:O,$Y20)),"",INDEX('Sol Bekler'!O:O,$Y20)),IF(ISBLANK(INDEX('Orta Saha'!O:O,$Y20)),"",INDEX('Orta Saha'!O:O,$Y20)),IF(ISBLANK(INDEX(Kanatlar!O:O,$Y20)),"",INDEX(Kanatlar!O:O,$Y20)),IF(ISBLANK(INDEX(Forvetler!O:O,$Y20)),"",INDEX(Forvetler!O:O,$Y20))))</f>
        <v/>
      </c>
      <c r="P20" s="2" t="str">
        <f>IF($X20="","",CHOOSE($X20,IF(ISBLANK(INDEX(Kaleciler!P:P,$Y20)),"",INDEX(Kaleciler!P:P,$Y20)),IF(ISBLANK(INDEX(Stoperler!P:P,$Y20)),"",INDEX(Stoperler!P:P,$Y20)),IF(ISBLANK(INDEX('Sağ Bekler'!P:P,$Y20)),"",INDEX('Sağ Bekler'!P:P,$Y20)),IF(ISBLANK(INDEX('Sol Bekler'!P:P,$Y20)),"",INDEX('Sol Bekler'!P:P,$Y20)),IF(ISBLANK(INDEX('Orta Saha'!P:P,$Y20)),"",INDEX('Orta Saha'!P:P,$Y20)),IF(ISBLANK(INDEX(Kanatlar!P:P,$Y20)),"",INDEX(Kanatlar!P:P,$Y20)),IF(ISBLANK(INDEX(Forvetler!P:P,$Y20)),"",INDEX(Forvetler!P:P,$Y20))))</f>
        <v/>
      </c>
      <c r="Q20" s="3" t="str">
        <f>IF($X20="","",CHOOSE($X20,IF(ISBLANK(INDEX(Kaleciler!Q:Q,$Y20)),"",INDEX(Kaleciler!Q:Q,$Y20)),IF(ISBLANK(INDEX(Stoperler!Q:Q,$Y20)),"",INDEX(Stoperler!Q:Q,$Y20)),IF(ISBLANK(INDEX('Sağ Bekler'!Q:Q,$Y20)),"",INDEX('Sağ Bekler'!Q:Q,$Y20)),IF(ISBLANK(INDEX('Sol Bekler'!Q:Q,$Y20)),"",INDEX('Sol Bekler'!Q:Q,$Y20)),IF(ISBLANK(INDEX('Orta Saha'!Q:Q,$Y20)),"",INDEX('Orta Saha'!Q:Q,$Y20)),IF(ISBLANK(INDEX(Kanatlar!Q:Q,$Y20)),"",INDEX(Kanatlar!Q:Q,$Y20)),IF(ISBLANK(INDEX(Forvetler!Q:Q,$Y20)),"",INDEX(Forvetler!Q:Q,$Y20))))</f>
        <v/>
      </c>
      <c r="R20" s="4" t="str">
        <f>IF($X20="","",CHOOSE($X20,IF(ISBLANK(INDEX(Kaleciler!R:R,$Y20)),"",INDEX(Kaleciler!R:R,$Y20)),IF(ISBLANK(INDEX(Stoperler!R:R,$Y20)),"",INDEX(Stoperler!R:R,$Y20)),IF(ISBLANK(INDEX('Sağ Bekler'!R:R,$Y20)),"",INDEX('Sağ Bekler'!R:R,$Y20)),IF(ISBLANK(INDEX('Sol Bekler'!R:R,$Y20)),"",INDEX('Sol Bekler'!R:R,$Y20)),IF(ISBLANK(INDEX('Orta Saha'!R:R,$Y20)),"",INDEX('Orta Saha'!R:R,$Y20)),IF(ISBLANK(INDEX(Kanatlar!R:R,$Y20)),"",INDEX(Kanatlar!R:R,$Y20)),IF(ISBLANK(INDEX(Forvetler!R:R,$Y20)),"",INDEX(Forvetler!R:R,$Y20))))</f>
        <v/>
      </c>
      <c r="S20" s="2" t="str">
        <f>IF($X20="","",CHOOSE($X20,IF(ISBLANK(INDEX(Kaleciler!S:S,$Y20)),"",INDEX(Kaleciler!S:S,$Y20)),IF(ISBLANK(INDEX(Stoperler!S:S,$Y20)),"",INDEX(Stoperler!S:S,$Y20)),IF(ISBLANK(INDEX('Sağ Bekler'!S:S,$Y20)),"",INDEX('Sağ Bekler'!S:S,$Y20)),IF(ISBLANK(INDEX('Sol Bekler'!S:S,$Y20)),"",INDEX('Sol Bekler'!S:S,$Y20)),IF(ISBLANK(INDEX('Orta Saha'!S:S,$Y20)),"",INDEX('Orta Saha'!S:S,$Y20)),IF(ISBLANK(INDEX(Kanatlar!S:S,$Y20)),"",INDEX(Kanatlar!S:S,$Y20)),IF(ISBLANK(INDEX(Forvetler!S:S,$Y20)),"",INDEX(Forvetler!S:S,$Y20))))</f>
        <v/>
      </c>
      <c r="T20" s="3" t="str">
        <f>IF($X20="","",CHOOSE($X20,IF(ISBLANK(INDEX(Kaleciler!T:T,$Y20)),"",INDEX(Kaleciler!T:T,$Y20)),IF(ISBLANK(INDEX(Stoperler!T:T,$Y20)),"",INDEX(Stoperler!T:T,$Y20)),IF(ISBLANK(INDEX('Sağ Bekler'!T:T,$Y20)),"",INDEX('Sağ Bekler'!T:T,$Y20)),IF(ISBLANK(INDEX('Sol Bekler'!T:T,$Y20)),"",INDEX('Sol Bekler'!T:T,$Y20)),IF(ISBLANK(INDEX('Orta Saha'!T:T,$Y20)),"",INDEX('Orta Saha'!T:T,$Y20)),IF(ISBLANK(INDEX(Kanatlar!T:T,$Y20)),"",INDEX(Kanatlar!T:T,$Y20)),IF(ISBLANK(INDEX(Forvetler!T:T,$Y20)),"",INDEX(Forvetler!T:T,$Y20))))</f>
        <v/>
      </c>
      <c r="U20">
        <v>1</v>
      </c>
      <c r="V20">
        <v>20</v>
      </c>
      <c r="W20" t="str">
        <f>IF(Kaleciler!$Q$20="A Liste",COUNT($W$3:W19)+1,"")</f>
        <v/>
      </c>
      <c r="X20" t="str">
        <f>IFERROR(INDEX($U$4:$U$703,MATCH(ROWS($X$4:X20),$W$4:$W$703,0)),"")</f>
        <v/>
      </c>
      <c r="Y20" t="str">
        <f>IFERROR(INDEX($V$4:$V$703,MATCH(ROWS($Y$4:Y20),$W$4:$W$703,0)),"")</f>
        <v/>
      </c>
    </row>
    <row r="21" spans="1:25" x14ac:dyDescent="0.2">
      <c r="A21" s="2" t="str">
        <f>IF($X21="","",CHOOSE($X21,IF(ISBLANK(INDEX(Kaleciler!A:A,$Y21)),"",INDEX(Kaleciler!A:A,$Y21)),IF(ISBLANK(INDEX(Stoperler!A:A,$Y21)),"",INDEX(Stoperler!A:A,$Y21)),IF(ISBLANK(INDEX('Sağ Bekler'!A:A,$Y21)),"",INDEX('Sağ Bekler'!A:A,$Y21)),IF(ISBLANK(INDEX('Sol Bekler'!A:A,$Y21)),"",INDEX('Sol Bekler'!A:A,$Y21)),IF(ISBLANK(INDEX('Orta Saha'!A:A,$Y21)),"",INDEX('Orta Saha'!A:A,$Y21)),IF(ISBLANK(INDEX(Kanatlar!A:A,$Y21)),"",INDEX(Kanatlar!A:A,$Y21)),IF(ISBLANK(INDEX(Forvetler!A:A,$Y21)),"",INDEX(Forvetler!A:A,$Y21))))</f>
        <v/>
      </c>
      <c r="B21" s="3" t="str">
        <f>IF($X21="","",CHOOSE($X21,IF(ISBLANK(INDEX(Kaleciler!B:B,$Y21)),"",INDEX(Kaleciler!B:B,$Y21)),IF(ISBLANK(INDEX(Stoperler!B:B,$Y21)),"",INDEX(Stoperler!B:B,$Y21)),IF(ISBLANK(INDEX('Sağ Bekler'!B:B,$Y21)),"",INDEX('Sağ Bekler'!B:B,$Y21)),IF(ISBLANK(INDEX('Sol Bekler'!B:B,$Y21)),"",INDEX('Sol Bekler'!B:B,$Y21)),IF(ISBLANK(INDEX('Orta Saha'!B:B,$Y21)),"",INDEX('Orta Saha'!B:B,$Y21)),IF(ISBLANK(INDEX(Kanatlar!B:B,$Y21)),"",INDEX(Kanatlar!B:B,$Y21)),IF(ISBLANK(INDEX(Forvetler!B:B,$Y21)),"",INDEX(Forvetler!B:B,$Y21))))</f>
        <v/>
      </c>
      <c r="C21" s="4" t="str">
        <f>IF($X21="","",CHOOSE($X21,IF(ISBLANK(INDEX(Kaleciler!C:C,$Y21)),"",INDEX(Kaleciler!C:C,$Y21)),IF(ISBLANK(INDEX(Stoperler!C:C,$Y21)),"",INDEX(Stoperler!C:C,$Y21)),IF(ISBLANK(INDEX('Sağ Bekler'!C:C,$Y21)),"",INDEX('Sağ Bekler'!C:C,$Y21)),IF(ISBLANK(INDEX('Sol Bekler'!C:C,$Y21)),"",INDEX('Sol Bekler'!C:C,$Y21)),IF(ISBLANK(INDEX('Orta Saha'!C:C,$Y21)),"",INDEX('Orta Saha'!C:C,$Y21)),IF(ISBLANK(INDEX(Kanatlar!C:C,$Y21)),"",INDEX(Kanatlar!C:C,$Y21)),IF(ISBLANK(INDEX(Forvetler!C:C,$Y21)),"",INDEX(Forvetler!C:C,$Y21))))</f>
        <v/>
      </c>
      <c r="D21" s="2" t="str">
        <f>IF($X21="","",CHOOSE($X21,IF(ISBLANK(INDEX(Kaleciler!D:D,$Y21)),"",INDEX(Kaleciler!D:D,$Y21)),IF(ISBLANK(INDEX(Stoperler!D:D,$Y21)),"",INDEX(Stoperler!D:D,$Y21)),IF(ISBLANK(INDEX('Sağ Bekler'!D:D,$Y21)),"",INDEX('Sağ Bekler'!D:D,$Y21)),IF(ISBLANK(INDEX('Sol Bekler'!D:D,$Y21)),"",INDEX('Sol Bekler'!D:D,$Y21)),IF(ISBLANK(INDEX('Orta Saha'!D:D,$Y21)),"",INDEX('Orta Saha'!D:D,$Y21)),IF(ISBLANK(INDEX(Kanatlar!D:D,$Y21)),"",INDEX(Kanatlar!D:D,$Y21)),IF(ISBLANK(INDEX(Forvetler!D:D,$Y21)),"",INDEX(Forvetler!D:D,$Y21))))</f>
        <v/>
      </c>
      <c r="E21" s="3" t="str">
        <f>IF($X21="","",CHOOSE($X21,IF(ISBLANK(INDEX(Kaleciler!E:E,$Y21)),"",INDEX(Kaleciler!E:E,$Y21)),IF(ISBLANK(INDEX(Stoperler!E:E,$Y21)),"",INDEX(Stoperler!E:E,$Y21)),IF(ISBLANK(INDEX('Sağ Bekler'!E:E,$Y21)),"",INDEX('Sağ Bekler'!E:E,$Y21)),IF(ISBLANK(INDEX('Sol Bekler'!E:E,$Y21)),"",INDEX('Sol Bekler'!E:E,$Y21)),IF(ISBLANK(INDEX('Orta Saha'!E:E,$Y21)),"",INDEX('Orta Saha'!E:E,$Y21)),IF(ISBLANK(INDEX(Kanatlar!E:E,$Y21)),"",INDEX(Kanatlar!E:E,$Y21)),IF(ISBLANK(INDEX(Forvetler!E:E,$Y21)),"",INDEX(Forvetler!E:E,$Y21))))</f>
        <v/>
      </c>
      <c r="F21" s="3" t="str">
        <f>IF($X21="","",CHOOSE($X21,IF(ISBLANK(INDEX(Kaleciler!F:F,$Y21)),"",INDEX(Kaleciler!F:F,$Y21)),IF(ISBLANK(INDEX(Stoperler!F:F,$Y21)),"",INDEX(Stoperler!F:F,$Y21)),IF(ISBLANK(INDEX('Sağ Bekler'!F:F,$Y21)),"",INDEX('Sağ Bekler'!F:F,$Y21)),IF(ISBLANK(INDEX('Sol Bekler'!F:F,$Y21)),"",INDEX('Sol Bekler'!F:F,$Y21)),IF(ISBLANK(INDEX('Orta Saha'!F:F,$Y21)),"",INDEX('Orta Saha'!F:F,$Y21)),IF(ISBLANK(INDEX(Kanatlar!F:F,$Y21)),"",INDEX(Kanatlar!F:F,$Y21)),IF(ISBLANK(INDEX(Forvetler!F:F,$Y21)),"",INDEX(Forvetler!F:F,$Y21))))</f>
        <v/>
      </c>
      <c r="G21" s="3" t="str">
        <f>IF($X21="","",CHOOSE($X21,IF(ISBLANK(INDEX(Kaleciler!G:G,$Y21)),"",INDEX(Kaleciler!G:G,$Y21)),IF(ISBLANK(INDEX(Stoperler!G:G,$Y21)),"",INDEX(Stoperler!G:G,$Y21)),IF(ISBLANK(INDEX('Sağ Bekler'!G:G,$Y21)),"",INDEX('Sağ Bekler'!G:G,$Y21)),IF(ISBLANK(INDEX('Sol Bekler'!G:G,$Y21)),"",INDEX('Sol Bekler'!G:G,$Y21)),IF(ISBLANK(INDEX('Orta Saha'!G:G,$Y21)),"",INDEX('Orta Saha'!G:G,$Y21)),IF(ISBLANK(INDEX(Kanatlar!G:G,$Y21)),"",INDEX(Kanatlar!G:G,$Y21)),IF(ISBLANK(INDEX(Forvetler!G:G,$Y21)),"",INDEX(Forvetler!G:G,$Y21))))</f>
        <v/>
      </c>
      <c r="H21" s="3" t="str">
        <f>IF($X21="","",CHOOSE($X21,IF(ISBLANK(INDEX(Kaleciler!H:H,$Y21)),"",INDEX(Kaleciler!H:H,$Y21)),IF(ISBLANK(INDEX(Stoperler!H:H,$Y21)),"",INDEX(Stoperler!H:H,$Y21)),IF(ISBLANK(INDEX('Sağ Bekler'!H:H,$Y21)),"",INDEX('Sağ Bekler'!H:H,$Y21)),IF(ISBLANK(INDEX('Sol Bekler'!H:H,$Y21)),"",INDEX('Sol Bekler'!H:H,$Y21)),IF(ISBLANK(INDEX('Orta Saha'!H:H,$Y21)),"",INDEX('Orta Saha'!H:H,$Y21)),IF(ISBLANK(INDEX(Kanatlar!H:H,$Y21)),"",INDEX(Kanatlar!H:H,$Y21)),IF(ISBLANK(INDEX(Forvetler!H:H,$Y21)),"",INDEX(Forvetler!H:H,$Y21))))</f>
        <v/>
      </c>
      <c r="I21" s="4" t="str">
        <f>IF($X21="","",CHOOSE($X21,IF(ISBLANK(INDEX(Kaleciler!I:I,$Y21)),"",INDEX(Kaleciler!I:I,$Y21)),IF(ISBLANK(INDEX(Stoperler!I:I,$Y21)),"",INDEX(Stoperler!I:I,$Y21)),IF(ISBLANK(INDEX('Sağ Bekler'!I:I,$Y21)),"",INDEX('Sağ Bekler'!I:I,$Y21)),IF(ISBLANK(INDEX('Sol Bekler'!I:I,$Y21)),"",INDEX('Sol Bekler'!I:I,$Y21)),IF(ISBLANK(INDEX('Orta Saha'!I:I,$Y21)),"",INDEX('Orta Saha'!I:I,$Y21)),IF(ISBLANK(INDEX(Kanatlar!I:I,$Y21)),"",INDEX(Kanatlar!I:I,$Y21)),IF(ISBLANK(INDEX(Forvetler!I:I,$Y21)),"",INDEX(Forvetler!I:I,$Y21))))</f>
        <v/>
      </c>
      <c r="J21" s="4" t="str">
        <f>IF($X21="","",CHOOSE($X21,IF(ISBLANK(INDEX(Kaleciler!J:J,$Y21)),"",INDEX(Kaleciler!J:J,$Y21)),IF(ISBLANK(INDEX(Stoperler!J:J,$Y21)),"",INDEX(Stoperler!J:J,$Y21)),IF(ISBLANK(INDEX('Sağ Bekler'!J:J,$Y21)),"",INDEX('Sağ Bekler'!J:J,$Y21)),IF(ISBLANK(INDEX('Sol Bekler'!J:J,$Y21)),"",INDEX('Sol Bekler'!J:J,$Y21)),IF(ISBLANK(INDEX('Orta Saha'!J:J,$Y21)),"",INDEX('Orta Saha'!J:J,$Y21)),IF(ISBLANK(INDEX(Kanatlar!J:J,$Y21)),"",INDEX(Kanatlar!J:J,$Y21)),IF(ISBLANK(INDEX(Forvetler!J:J,$Y21)),"",INDEX(Forvetler!J:J,$Y21))))</f>
        <v/>
      </c>
      <c r="K21" s="2" t="str">
        <f>IF($X21="","",CHOOSE($X21,IF(ISBLANK(INDEX(Kaleciler!K:K,$Y21)),"",INDEX(Kaleciler!K:K,$Y21)),IF(ISBLANK(INDEX(Stoperler!K:K,$Y21)),"",INDEX(Stoperler!K:K,$Y21)),IF(ISBLANK(INDEX('Sağ Bekler'!K:K,$Y21)),"",INDEX('Sağ Bekler'!K:K,$Y21)),IF(ISBLANK(INDEX('Sol Bekler'!K:K,$Y21)),"",INDEX('Sol Bekler'!K:K,$Y21)),IF(ISBLANK(INDEX('Orta Saha'!K:K,$Y21)),"",INDEX('Orta Saha'!K:K,$Y21)),IF(ISBLANK(INDEX(Kanatlar!K:K,$Y21)),"",INDEX(Kanatlar!K:K,$Y21)),IF(ISBLANK(INDEX(Forvetler!K:K,$Y21)),"",INDEX(Forvetler!K:K,$Y21))))</f>
        <v/>
      </c>
      <c r="L21" s="2" t="str">
        <f>IF($X21="","",CHOOSE($X21,IF(ISBLANK(INDEX(Kaleciler!L:L,$Y21)),"",INDEX(Kaleciler!L:L,$Y21)),IF(ISBLANK(INDEX(Stoperler!L:L,$Y21)),"",INDEX(Stoperler!L:L,$Y21)),IF(ISBLANK(INDEX('Sağ Bekler'!L:L,$Y21)),"",INDEX('Sağ Bekler'!L:L,$Y21)),IF(ISBLANK(INDEX('Sol Bekler'!L:L,$Y21)),"",INDEX('Sol Bekler'!L:L,$Y21)),IF(ISBLANK(INDEX('Orta Saha'!L:L,$Y21)),"",INDEX('Orta Saha'!L:L,$Y21)),IF(ISBLANK(INDEX(Kanatlar!L:L,$Y21)),"",INDEX(Kanatlar!L:L,$Y21)),IF(ISBLANK(INDEX(Forvetler!L:L,$Y21)),"",INDEX(Forvetler!L:L,$Y21))))</f>
        <v/>
      </c>
      <c r="M21" s="2" t="str">
        <f>IF($X21="","",CHOOSE($X21,IF(ISBLANK(INDEX(Kaleciler!M:M,$Y21)),"",INDEX(Kaleciler!M:M,$Y21)),IF(ISBLANK(INDEX(Stoperler!M:M,$Y21)),"",INDEX(Stoperler!M:M,$Y21)),IF(ISBLANK(INDEX('Sağ Bekler'!M:M,$Y21)),"",INDEX('Sağ Bekler'!M:M,$Y21)),IF(ISBLANK(INDEX('Sol Bekler'!M:M,$Y21)),"",INDEX('Sol Bekler'!M:M,$Y21)),IF(ISBLANK(INDEX('Orta Saha'!M:M,$Y21)),"",INDEX('Orta Saha'!M:M,$Y21)),IF(ISBLANK(INDEX(Kanatlar!M:M,$Y21)),"",INDEX(Kanatlar!M:M,$Y21)),IF(ISBLANK(INDEX(Forvetler!M:M,$Y21)),"",INDEX(Forvetler!M:M,$Y21))))</f>
        <v/>
      </c>
      <c r="N21" s="2" t="str">
        <f>IF($X21="","",CHOOSE($X21,IF(ISBLANK(INDEX(Kaleciler!N:N,$Y21)),"",INDEX(Kaleciler!N:N,$Y21)),IF(ISBLANK(INDEX(Stoperler!N:N,$Y21)),"",INDEX(Stoperler!N:N,$Y21)),IF(ISBLANK(INDEX('Sağ Bekler'!N:N,$Y21)),"",INDEX('Sağ Bekler'!N:N,$Y21)),IF(ISBLANK(INDEX('Sol Bekler'!N:N,$Y21)),"",INDEX('Sol Bekler'!N:N,$Y21)),IF(ISBLANK(INDEX('Orta Saha'!N:N,$Y21)),"",INDEX('Orta Saha'!N:N,$Y21)),IF(ISBLANK(INDEX(Kanatlar!N:N,$Y21)),"",INDEX(Kanatlar!N:N,$Y21)),IF(ISBLANK(INDEX(Forvetler!N:N,$Y21)),"",INDEX(Forvetler!N:N,$Y21))))</f>
        <v/>
      </c>
      <c r="O21" s="2" t="str">
        <f>IF($X21="","",CHOOSE($X21,IF(ISBLANK(INDEX(Kaleciler!O:O,$Y21)),"",INDEX(Kaleciler!O:O,$Y21)),IF(ISBLANK(INDEX(Stoperler!O:O,$Y21)),"",INDEX(Stoperler!O:O,$Y21)),IF(ISBLANK(INDEX('Sağ Bekler'!O:O,$Y21)),"",INDEX('Sağ Bekler'!O:O,$Y21)),IF(ISBLANK(INDEX('Sol Bekler'!O:O,$Y21)),"",INDEX('Sol Bekler'!O:O,$Y21)),IF(ISBLANK(INDEX('Orta Saha'!O:O,$Y21)),"",INDEX('Orta Saha'!O:O,$Y21)),IF(ISBLANK(INDEX(Kanatlar!O:O,$Y21)),"",INDEX(Kanatlar!O:O,$Y21)),IF(ISBLANK(INDEX(Forvetler!O:O,$Y21)),"",INDEX(Forvetler!O:O,$Y21))))</f>
        <v/>
      </c>
      <c r="P21" s="2" t="str">
        <f>IF($X21="","",CHOOSE($X21,IF(ISBLANK(INDEX(Kaleciler!P:P,$Y21)),"",INDEX(Kaleciler!P:P,$Y21)),IF(ISBLANK(INDEX(Stoperler!P:P,$Y21)),"",INDEX(Stoperler!P:P,$Y21)),IF(ISBLANK(INDEX('Sağ Bekler'!P:P,$Y21)),"",INDEX('Sağ Bekler'!P:P,$Y21)),IF(ISBLANK(INDEX('Sol Bekler'!P:P,$Y21)),"",INDEX('Sol Bekler'!P:P,$Y21)),IF(ISBLANK(INDEX('Orta Saha'!P:P,$Y21)),"",INDEX('Orta Saha'!P:P,$Y21)),IF(ISBLANK(INDEX(Kanatlar!P:P,$Y21)),"",INDEX(Kanatlar!P:P,$Y21)),IF(ISBLANK(INDEX(Forvetler!P:P,$Y21)),"",INDEX(Forvetler!P:P,$Y21))))</f>
        <v/>
      </c>
      <c r="Q21" s="3" t="str">
        <f>IF($X21="","",CHOOSE($X21,IF(ISBLANK(INDEX(Kaleciler!Q:Q,$Y21)),"",INDEX(Kaleciler!Q:Q,$Y21)),IF(ISBLANK(INDEX(Stoperler!Q:Q,$Y21)),"",INDEX(Stoperler!Q:Q,$Y21)),IF(ISBLANK(INDEX('Sağ Bekler'!Q:Q,$Y21)),"",INDEX('Sağ Bekler'!Q:Q,$Y21)),IF(ISBLANK(INDEX('Sol Bekler'!Q:Q,$Y21)),"",INDEX('Sol Bekler'!Q:Q,$Y21)),IF(ISBLANK(INDEX('Orta Saha'!Q:Q,$Y21)),"",INDEX('Orta Saha'!Q:Q,$Y21)),IF(ISBLANK(INDEX(Kanatlar!Q:Q,$Y21)),"",INDEX(Kanatlar!Q:Q,$Y21)),IF(ISBLANK(INDEX(Forvetler!Q:Q,$Y21)),"",INDEX(Forvetler!Q:Q,$Y21))))</f>
        <v/>
      </c>
      <c r="R21" s="4" t="str">
        <f>IF($X21="","",CHOOSE($X21,IF(ISBLANK(INDEX(Kaleciler!R:R,$Y21)),"",INDEX(Kaleciler!R:R,$Y21)),IF(ISBLANK(INDEX(Stoperler!R:R,$Y21)),"",INDEX(Stoperler!R:R,$Y21)),IF(ISBLANK(INDEX('Sağ Bekler'!R:R,$Y21)),"",INDEX('Sağ Bekler'!R:R,$Y21)),IF(ISBLANK(INDEX('Sol Bekler'!R:R,$Y21)),"",INDEX('Sol Bekler'!R:R,$Y21)),IF(ISBLANK(INDEX('Orta Saha'!R:R,$Y21)),"",INDEX('Orta Saha'!R:R,$Y21)),IF(ISBLANK(INDEX(Kanatlar!R:R,$Y21)),"",INDEX(Kanatlar!R:R,$Y21)),IF(ISBLANK(INDEX(Forvetler!R:R,$Y21)),"",INDEX(Forvetler!R:R,$Y21))))</f>
        <v/>
      </c>
      <c r="S21" s="2" t="str">
        <f>IF($X21="","",CHOOSE($X21,IF(ISBLANK(INDEX(Kaleciler!S:S,$Y21)),"",INDEX(Kaleciler!S:S,$Y21)),IF(ISBLANK(INDEX(Stoperler!S:S,$Y21)),"",INDEX(Stoperler!S:S,$Y21)),IF(ISBLANK(INDEX('Sağ Bekler'!S:S,$Y21)),"",INDEX('Sağ Bekler'!S:S,$Y21)),IF(ISBLANK(INDEX('Sol Bekler'!S:S,$Y21)),"",INDEX('Sol Bekler'!S:S,$Y21)),IF(ISBLANK(INDEX('Orta Saha'!S:S,$Y21)),"",INDEX('Orta Saha'!S:S,$Y21)),IF(ISBLANK(INDEX(Kanatlar!S:S,$Y21)),"",INDEX(Kanatlar!S:S,$Y21)),IF(ISBLANK(INDEX(Forvetler!S:S,$Y21)),"",INDEX(Forvetler!S:S,$Y21))))</f>
        <v/>
      </c>
      <c r="T21" s="3" t="str">
        <f>IF($X21="","",CHOOSE($X21,IF(ISBLANK(INDEX(Kaleciler!T:T,$Y21)),"",INDEX(Kaleciler!T:T,$Y21)),IF(ISBLANK(INDEX(Stoperler!T:T,$Y21)),"",INDEX(Stoperler!T:T,$Y21)),IF(ISBLANK(INDEX('Sağ Bekler'!T:T,$Y21)),"",INDEX('Sağ Bekler'!T:T,$Y21)),IF(ISBLANK(INDEX('Sol Bekler'!T:T,$Y21)),"",INDEX('Sol Bekler'!T:T,$Y21)),IF(ISBLANK(INDEX('Orta Saha'!T:T,$Y21)),"",INDEX('Orta Saha'!T:T,$Y21)),IF(ISBLANK(INDEX(Kanatlar!T:T,$Y21)),"",INDEX(Kanatlar!T:T,$Y21)),IF(ISBLANK(INDEX(Forvetler!T:T,$Y21)),"",INDEX(Forvetler!T:T,$Y21))))</f>
        <v/>
      </c>
      <c r="U21">
        <v>1</v>
      </c>
      <c r="V21">
        <v>21</v>
      </c>
      <c r="W21" t="str">
        <f>IF(Kaleciler!$Q$21="A Liste",COUNT($W$3:W20)+1,"")</f>
        <v/>
      </c>
      <c r="X21" t="str">
        <f>IFERROR(INDEX($U$4:$U$703,MATCH(ROWS($X$4:X21),$W$4:$W$703,0)),"")</f>
        <v/>
      </c>
      <c r="Y21" t="str">
        <f>IFERROR(INDEX($V$4:$V$703,MATCH(ROWS($Y$4:Y21),$W$4:$W$703,0)),"")</f>
        <v/>
      </c>
    </row>
    <row r="22" spans="1:25" x14ac:dyDescent="0.2">
      <c r="A22" s="2" t="str">
        <f>IF($X22="","",CHOOSE($X22,IF(ISBLANK(INDEX(Kaleciler!A:A,$Y22)),"",INDEX(Kaleciler!A:A,$Y22)),IF(ISBLANK(INDEX(Stoperler!A:A,$Y22)),"",INDEX(Stoperler!A:A,$Y22)),IF(ISBLANK(INDEX('Sağ Bekler'!A:A,$Y22)),"",INDEX('Sağ Bekler'!A:A,$Y22)),IF(ISBLANK(INDEX('Sol Bekler'!A:A,$Y22)),"",INDEX('Sol Bekler'!A:A,$Y22)),IF(ISBLANK(INDEX('Orta Saha'!A:A,$Y22)),"",INDEX('Orta Saha'!A:A,$Y22)),IF(ISBLANK(INDEX(Kanatlar!A:A,$Y22)),"",INDEX(Kanatlar!A:A,$Y22)),IF(ISBLANK(INDEX(Forvetler!A:A,$Y22)),"",INDEX(Forvetler!A:A,$Y22))))</f>
        <v/>
      </c>
      <c r="B22" s="3" t="str">
        <f>IF($X22="","",CHOOSE($X22,IF(ISBLANK(INDEX(Kaleciler!B:B,$Y22)),"",INDEX(Kaleciler!B:B,$Y22)),IF(ISBLANK(INDEX(Stoperler!B:B,$Y22)),"",INDEX(Stoperler!B:B,$Y22)),IF(ISBLANK(INDEX('Sağ Bekler'!B:B,$Y22)),"",INDEX('Sağ Bekler'!B:B,$Y22)),IF(ISBLANK(INDEX('Sol Bekler'!B:B,$Y22)),"",INDEX('Sol Bekler'!B:B,$Y22)),IF(ISBLANK(INDEX('Orta Saha'!B:B,$Y22)),"",INDEX('Orta Saha'!B:B,$Y22)),IF(ISBLANK(INDEX(Kanatlar!B:B,$Y22)),"",INDEX(Kanatlar!B:B,$Y22)),IF(ISBLANK(INDEX(Forvetler!B:B,$Y22)),"",INDEX(Forvetler!B:B,$Y22))))</f>
        <v/>
      </c>
      <c r="C22" s="4" t="str">
        <f>IF($X22="","",CHOOSE($X22,IF(ISBLANK(INDEX(Kaleciler!C:C,$Y22)),"",INDEX(Kaleciler!C:C,$Y22)),IF(ISBLANK(INDEX(Stoperler!C:C,$Y22)),"",INDEX(Stoperler!C:C,$Y22)),IF(ISBLANK(INDEX('Sağ Bekler'!C:C,$Y22)),"",INDEX('Sağ Bekler'!C:C,$Y22)),IF(ISBLANK(INDEX('Sol Bekler'!C:C,$Y22)),"",INDEX('Sol Bekler'!C:C,$Y22)),IF(ISBLANK(INDEX('Orta Saha'!C:C,$Y22)),"",INDEX('Orta Saha'!C:C,$Y22)),IF(ISBLANK(INDEX(Kanatlar!C:C,$Y22)),"",INDEX(Kanatlar!C:C,$Y22)),IF(ISBLANK(INDEX(Forvetler!C:C,$Y22)),"",INDEX(Forvetler!C:C,$Y22))))</f>
        <v/>
      </c>
      <c r="D22" s="2" t="str">
        <f>IF($X22="","",CHOOSE($X22,IF(ISBLANK(INDEX(Kaleciler!D:D,$Y22)),"",INDEX(Kaleciler!D:D,$Y22)),IF(ISBLANK(INDEX(Stoperler!D:D,$Y22)),"",INDEX(Stoperler!D:D,$Y22)),IF(ISBLANK(INDEX('Sağ Bekler'!D:D,$Y22)),"",INDEX('Sağ Bekler'!D:D,$Y22)),IF(ISBLANK(INDEX('Sol Bekler'!D:D,$Y22)),"",INDEX('Sol Bekler'!D:D,$Y22)),IF(ISBLANK(INDEX('Orta Saha'!D:D,$Y22)),"",INDEX('Orta Saha'!D:D,$Y22)),IF(ISBLANK(INDEX(Kanatlar!D:D,$Y22)),"",INDEX(Kanatlar!D:D,$Y22)),IF(ISBLANK(INDEX(Forvetler!D:D,$Y22)),"",INDEX(Forvetler!D:D,$Y22))))</f>
        <v/>
      </c>
      <c r="E22" s="3" t="str">
        <f>IF($X22="","",CHOOSE($X22,IF(ISBLANK(INDEX(Kaleciler!E:E,$Y22)),"",INDEX(Kaleciler!E:E,$Y22)),IF(ISBLANK(INDEX(Stoperler!E:E,$Y22)),"",INDEX(Stoperler!E:E,$Y22)),IF(ISBLANK(INDEX('Sağ Bekler'!E:E,$Y22)),"",INDEX('Sağ Bekler'!E:E,$Y22)),IF(ISBLANK(INDEX('Sol Bekler'!E:E,$Y22)),"",INDEX('Sol Bekler'!E:E,$Y22)),IF(ISBLANK(INDEX('Orta Saha'!E:E,$Y22)),"",INDEX('Orta Saha'!E:E,$Y22)),IF(ISBLANK(INDEX(Kanatlar!E:E,$Y22)),"",INDEX(Kanatlar!E:E,$Y22)),IF(ISBLANK(INDEX(Forvetler!E:E,$Y22)),"",INDEX(Forvetler!E:E,$Y22))))</f>
        <v/>
      </c>
      <c r="F22" s="3" t="str">
        <f>IF($X22="","",CHOOSE($X22,IF(ISBLANK(INDEX(Kaleciler!F:F,$Y22)),"",INDEX(Kaleciler!F:F,$Y22)),IF(ISBLANK(INDEX(Stoperler!F:F,$Y22)),"",INDEX(Stoperler!F:F,$Y22)),IF(ISBLANK(INDEX('Sağ Bekler'!F:F,$Y22)),"",INDEX('Sağ Bekler'!F:F,$Y22)),IF(ISBLANK(INDEX('Sol Bekler'!F:F,$Y22)),"",INDEX('Sol Bekler'!F:F,$Y22)),IF(ISBLANK(INDEX('Orta Saha'!F:F,$Y22)),"",INDEX('Orta Saha'!F:F,$Y22)),IF(ISBLANK(INDEX(Kanatlar!F:F,$Y22)),"",INDEX(Kanatlar!F:F,$Y22)),IF(ISBLANK(INDEX(Forvetler!F:F,$Y22)),"",INDEX(Forvetler!F:F,$Y22))))</f>
        <v/>
      </c>
      <c r="G22" s="3" t="str">
        <f>IF($X22="","",CHOOSE($X22,IF(ISBLANK(INDEX(Kaleciler!G:G,$Y22)),"",INDEX(Kaleciler!G:G,$Y22)),IF(ISBLANK(INDEX(Stoperler!G:G,$Y22)),"",INDEX(Stoperler!G:G,$Y22)),IF(ISBLANK(INDEX('Sağ Bekler'!G:G,$Y22)),"",INDEX('Sağ Bekler'!G:G,$Y22)),IF(ISBLANK(INDEX('Sol Bekler'!G:G,$Y22)),"",INDEX('Sol Bekler'!G:G,$Y22)),IF(ISBLANK(INDEX('Orta Saha'!G:G,$Y22)),"",INDEX('Orta Saha'!G:G,$Y22)),IF(ISBLANK(INDEX(Kanatlar!G:G,$Y22)),"",INDEX(Kanatlar!G:G,$Y22)),IF(ISBLANK(INDEX(Forvetler!G:G,$Y22)),"",INDEX(Forvetler!G:G,$Y22))))</f>
        <v/>
      </c>
      <c r="H22" s="3" t="str">
        <f>IF($X22="","",CHOOSE($X22,IF(ISBLANK(INDEX(Kaleciler!H:H,$Y22)),"",INDEX(Kaleciler!H:H,$Y22)),IF(ISBLANK(INDEX(Stoperler!H:H,$Y22)),"",INDEX(Stoperler!H:H,$Y22)),IF(ISBLANK(INDEX('Sağ Bekler'!H:H,$Y22)),"",INDEX('Sağ Bekler'!H:H,$Y22)),IF(ISBLANK(INDEX('Sol Bekler'!H:H,$Y22)),"",INDEX('Sol Bekler'!H:H,$Y22)),IF(ISBLANK(INDEX('Orta Saha'!H:H,$Y22)),"",INDEX('Orta Saha'!H:H,$Y22)),IF(ISBLANK(INDEX(Kanatlar!H:H,$Y22)),"",INDEX(Kanatlar!H:H,$Y22)),IF(ISBLANK(INDEX(Forvetler!H:H,$Y22)),"",INDEX(Forvetler!H:H,$Y22))))</f>
        <v/>
      </c>
      <c r="I22" s="4" t="str">
        <f>IF($X22="","",CHOOSE($X22,IF(ISBLANK(INDEX(Kaleciler!I:I,$Y22)),"",INDEX(Kaleciler!I:I,$Y22)),IF(ISBLANK(INDEX(Stoperler!I:I,$Y22)),"",INDEX(Stoperler!I:I,$Y22)),IF(ISBLANK(INDEX('Sağ Bekler'!I:I,$Y22)),"",INDEX('Sağ Bekler'!I:I,$Y22)),IF(ISBLANK(INDEX('Sol Bekler'!I:I,$Y22)),"",INDEX('Sol Bekler'!I:I,$Y22)),IF(ISBLANK(INDEX('Orta Saha'!I:I,$Y22)),"",INDEX('Orta Saha'!I:I,$Y22)),IF(ISBLANK(INDEX(Kanatlar!I:I,$Y22)),"",INDEX(Kanatlar!I:I,$Y22)),IF(ISBLANK(INDEX(Forvetler!I:I,$Y22)),"",INDEX(Forvetler!I:I,$Y22))))</f>
        <v/>
      </c>
      <c r="J22" s="4" t="str">
        <f>IF($X22="","",CHOOSE($X22,IF(ISBLANK(INDEX(Kaleciler!J:J,$Y22)),"",INDEX(Kaleciler!J:J,$Y22)),IF(ISBLANK(INDEX(Stoperler!J:J,$Y22)),"",INDEX(Stoperler!J:J,$Y22)),IF(ISBLANK(INDEX('Sağ Bekler'!J:J,$Y22)),"",INDEX('Sağ Bekler'!J:J,$Y22)),IF(ISBLANK(INDEX('Sol Bekler'!J:J,$Y22)),"",INDEX('Sol Bekler'!J:J,$Y22)),IF(ISBLANK(INDEX('Orta Saha'!J:J,$Y22)),"",INDEX('Orta Saha'!J:J,$Y22)),IF(ISBLANK(INDEX(Kanatlar!J:J,$Y22)),"",INDEX(Kanatlar!J:J,$Y22)),IF(ISBLANK(INDEX(Forvetler!J:J,$Y22)),"",INDEX(Forvetler!J:J,$Y22))))</f>
        <v/>
      </c>
      <c r="K22" s="2" t="str">
        <f>IF($X22="","",CHOOSE($X22,IF(ISBLANK(INDEX(Kaleciler!K:K,$Y22)),"",INDEX(Kaleciler!K:K,$Y22)),IF(ISBLANK(INDEX(Stoperler!K:K,$Y22)),"",INDEX(Stoperler!K:K,$Y22)),IF(ISBLANK(INDEX('Sağ Bekler'!K:K,$Y22)),"",INDEX('Sağ Bekler'!K:K,$Y22)),IF(ISBLANK(INDEX('Sol Bekler'!K:K,$Y22)),"",INDEX('Sol Bekler'!K:K,$Y22)),IF(ISBLANK(INDEX('Orta Saha'!K:K,$Y22)),"",INDEX('Orta Saha'!K:K,$Y22)),IF(ISBLANK(INDEX(Kanatlar!K:K,$Y22)),"",INDEX(Kanatlar!K:K,$Y22)),IF(ISBLANK(INDEX(Forvetler!K:K,$Y22)),"",INDEX(Forvetler!K:K,$Y22))))</f>
        <v/>
      </c>
      <c r="L22" s="2" t="str">
        <f>IF($X22="","",CHOOSE($X22,IF(ISBLANK(INDEX(Kaleciler!L:L,$Y22)),"",INDEX(Kaleciler!L:L,$Y22)),IF(ISBLANK(INDEX(Stoperler!L:L,$Y22)),"",INDEX(Stoperler!L:L,$Y22)),IF(ISBLANK(INDEX('Sağ Bekler'!L:L,$Y22)),"",INDEX('Sağ Bekler'!L:L,$Y22)),IF(ISBLANK(INDEX('Sol Bekler'!L:L,$Y22)),"",INDEX('Sol Bekler'!L:L,$Y22)),IF(ISBLANK(INDEX('Orta Saha'!L:L,$Y22)),"",INDEX('Orta Saha'!L:L,$Y22)),IF(ISBLANK(INDEX(Kanatlar!L:L,$Y22)),"",INDEX(Kanatlar!L:L,$Y22)),IF(ISBLANK(INDEX(Forvetler!L:L,$Y22)),"",INDEX(Forvetler!L:L,$Y22))))</f>
        <v/>
      </c>
      <c r="M22" s="2" t="str">
        <f>IF($X22="","",CHOOSE($X22,IF(ISBLANK(INDEX(Kaleciler!M:M,$Y22)),"",INDEX(Kaleciler!M:M,$Y22)),IF(ISBLANK(INDEX(Stoperler!M:M,$Y22)),"",INDEX(Stoperler!M:M,$Y22)),IF(ISBLANK(INDEX('Sağ Bekler'!M:M,$Y22)),"",INDEX('Sağ Bekler'!M:M,$Y22)),IF(ISBLANK(INDEX('Sol Bekler'!M:M,$Y22)),"",INDEX('Sol Bekler'!M:M,$Y22)),IF(ISBLANK(INDEX('Orta Saha'!M:M,$Y22)),"",INDEX('Orta Saha'!M:M,$Y22)),IF(ISBLANK(INDEX(Kanatlar!M:M,$Y22)),"",INDEX(Kanatlar!M:M,$Y22)),IF(ISBLANK(INDEX(Forvetler!M:M,$Y22)),"",INDEX(Forvetler!M:M,$Y22))))</f>
        <v/>
      </c>
      <c r="N22" s="2" t="str">
        <f>IF($X22="","",CHOOSE($X22,IF(ISBLANK(INDEX(Kaleciler!N:N,$Y22)),"",INDEX(Kaleciler!N:N,$Y22)),IF(ISBLANK(INDEX(Stoperler!N:N,$Y22)),"",INDEX(Stoperler!N:N,$Y22)),IF(ISBLANK(INDEX('Sağ Bekler'!N:N,$Y22)),"",INDEX('Sağ Bekler'!N:N,$Y22)),IF(ISBLANK(INDEX('Sol Bekler'!N:N,$Y22)),"",INDEX('Sol Bekler'!N:N,$Y22)),IF(ISBLANK(INDEX('Orta Saha'!N:N,$Y22)),"",INDEX('Orta Saha'!N:N,$Y22)),IF(ISBLANK(INDEX(Kanatlar!N:N,$Y22)),"",INDEX(Kanatlar!N:N,$Y22)),IF(ISBLANK(INDEX(Forvetler!N:N,$Y22)),"",INDEX(Forvetler!N:N,$Y22))))</f>
        <v/>
      </c>
      <c r="O22" s="2" t="str">
        <f>IF($X22="","",CHOOSE($X22,IF(ISBLANK(INDEX(Kaleciler!O:O,$Y22)),"",INDEX(Kaleciler!O:O,$Y22)),IF(ISBLANK(INDEX(Stoperler!O:O,$Y22)),"",INDEX(Stoperler!O:O,$Y22)),IF(ISBLANK(INDEX('Sağ Bekler'!O:O,$Y22)),"",INDEX('Sağ Bekler'!O:O,$Y22)),IF(ISBLANK(INDEX('Sol Bekler'!O:O,$Y22)),"",INDEX('Sol Bekler'!O:O,$Y22)),IF(ISBLANK(INDEX('Orta Saha'!O:O,$Y22)),"",INDEX('Orta Saha'!O:O,$Y22)),IF(ISBLANK(INDEX(Kanatlar!O:O,$Y22)),"",INDEX(Kanatlar!O:O,$Y22)),IF(ISBLANK(INDEX(Forvetler!O:O,$Y22)),"",INDEX(Forvetler!O:O,$Y22))))</f>
        <v/>
      </c>
      <c r="P22" s="2" t="str">
        <f>IF($X22="","",CHOOSE($X22,IF(ISBLANK(INDEX(Kaleciler!P:P,$Y22)),"",INDEX(Kaleciler!P:P,$Y22)),IF(ISBLANK(INDEX(Stoperler!P:P,$Y22)),"",INDEX(Stoperler!P:P,$Y22)),IF(ISBLANK(INDEX('Sağ Bekler'!P:P,$Y22)),"",INDEX('Sağ Bekler'!P:P,$Y22)),IF(ISBLANK(INDEX('Sol Bekler'!P:P,$Y22)),"",INDEX('Sol Bekler'!P:P,$Y22)),IF(ISBLANK(INDEX('Orta Saha'!P:P,$Y22)),"",INDEX('Orta Saha'!P:P,$Y22)),IF(ISBLANK(INDEX(Kanatlar!P:P,$Y22)),"",INDEX(Kanatlar!P:P,$Y22)),IF(ISBLANK(INDEX(Forvetler!P:P,$Y22)),"",INDEX(Forvetler!P:P,$Y22))))</f>
        <v/>
      </c>
      <c r="Q22" s="3" t="str">
        <f>IF($X22="","",CHOOSE($X22,IF(ISBLANK(INDEX(Kaleciler!Q:Q,$Y22)),"",INDEX(Kaleciler!Q:Q,$Y22)),IF(ISBLANK(INDEX(Stoperler!Q:Q,$Y22)),"",INDEX(Stoperler!Q:Q,$Y22)),IF(ISBLANK(INDEX('Sağ Bekler'!Q:Q,$Y22)),"",INDEX('Sağ Bekler'!Q:Q,$Y22)),IF(ISBLANK(INDEX('Sol Bekler'!Q:Q,$Y22)),"",INDEX('Sol Bekler'!Q:Q,$Y22)),IF(ISBLANK(INDEX('Orta Saha'!Q:Q,$Y22)),"",INDEX('Orta Saha'!Q:Q,$Y22)),IF(ISBLANK(INDEX(Kanatlar!Q:Q,$Y22)),"",INDEX(Kanatlar!Q:Q,$Y22)),IF(ISBLANK(INDEX(Forvetler!Q:Q,$Y22)),"",INDEX(Forvetler!Q:Q,$Y22))))</f>
        <v/>
      </c>
      <c r="R22" s="4" t="str">
        <f>IF($X22="","",CHOOSE($X22,IF(ISBLANK(INDEX(Kaleciler!R:R,$Y22)),"",INDEX(Kaleciler!R:R,$Y22)),IF(ISBLANK(INDEX(Stoperler!R:R,$Y22)),"",INDEX(Stoperler!R:R,$Y22)),IF(ISBLANK(INDEX('Sağ Bekler'!R:R,$Y22)),"",INDEX('Sağ Bekler'!R:R,$Y22)),IF(ISBLANK(INDEX('Sol Bekler'!R:R,$Y22)),"",INDEX('Sol Bekler'!R:R,$Y22)),IF(ISBLANK(INDEX('Orta Saha'!R:R,$Y22)),"",INDEX('Orta Saha'!R:R,$Y22)),IF(ISBLANK(INDEX(Kanatlar!R:R,$Y22)),"",INDEX(Kanatlar!R:R,$Y22)),IF(ISBLANK(INDEX(Forvetler!R:R,$Y22)),"",INDEX(Forvetler!R:R,$Y22))))</f>
        <v/>
      </c>
      <c r="S22" s="2" t="str">
        <f>IF($X22="","",CHOOSE($X22,IF(ISBLANK(INDEX(Kaleciler!S:S,$Y22)),"",INDEX(Kaleciler!S:S,$Y22)),IF(ISBLANK(INDEX(Stoperler!S:S,$Y22)),"",INDEX(Stoperler!S:S,$Y22)),IF(ISBLANK(INDEX('Sağ Bekler'!S:S,$Y22)),"",INDEX('Sağ Bekler'!S:S,$Y22)),IF(ISBLANK(INDEX('Sol Bekler'!S:S,$Y22)),"",INDEX('Sol Bekler'!S:S,$Y22)),IF(ISBLANK(INDEX('Orta Saha'!S:S,$Y22)),"",INDEX('Orta Saha'!S:S,$Y22)),IF(ISBLANK(INDEX(Kanatlar!S:S,$Y22)),"",INDEX(Kanatlar!S:S,$Y22)),IF(ISBLANK(INDEX(Forvetler!S:S,$Y22)),"",INDEX(Forvetler!S:S,$Y22))))</f>
        <v/>
      </c>
      <c r="T22" s="3" t="str">
        <f>IF($X22="","",CHOOSE($X22,IF(ISBLANK(INDEX(Kaleciler!T:T,$Y22)),"",INDEX(Kaleciler!T:T,$Y22)),IF(ISBLANK(INDEX(Stoperler!T:T,$Y22)),"",INDEX(Stoperler!T:T,$Y22)),IF(ISBLANK(INDEX('Sağ Bekler'!T:T,$Y22)),"",INDEX('Sağ Bekler'!T:T,$Y22)),IF(ISBLANK(INDEX('Sol Bekler'!T:T,$Y22)),"",INDEX('Sol Bekler'!T:T,$Y22)),IF(ISBLANK(INDEX('Orta Saha'!T:T,$Y22)),"",INDEX('Orta Saha'!T:T,$Y22)),IF(ISBLANK(INDEX(Kanatlar!T:T,$Y22)),"",INDEX(Kanatlar!T:T,$Y22)),IF(ISBLANK(INDEX(Forvetler!T:T,$Y22)),"",INDEX(Forvetler!T:T,$Y22))))</f>
        <v/>
      </c>
      <c r="U22">
        <v>1</v>
      </c>
      <c r="V22">
        <v>22</v>
      </c>
      <c r="W22" t="str">
        <f>IF(Kaleciler!$Q$22="A Liste",COUNT($W$3:W21)+1,"")</f>
        <v/>
      </c>
      <c r="X22" t="str">
        <f>IFERROR(INDEX($U$4:$U$703,MATCH(ROWS($X$4:X22),$W$4:$W$703,0)),"")</f>
        <v/>
      </c>
      <c r="Y22" t="str">
        <f>IFERROR(INDEX($V$4:$V$703,MATCH(ROWS($Y$4:Y22),$W$4:$W$703,0)),"")</f>
        <v/>
      </c>
    </row>
    <row r="23" spans="1:25" x14ac:dyDescent="0.2">
      <c r="A23" s="2" t="str">
        <f>IF($X23="","",CHOOSE($X23,IF(ISBLANK(INDEX(Kaleciler!A:A,$Y23)),"",INDEX(Kaleciler!A:A,$Y23)),IF(ISBLANK(INDEX(Stoperler!A:A,$Y23)),"",INDEX(Stoperler!A:A,$Y23)),IF(ISBLANK(INDEX('Sağ Bekler'!A:A,$Y23)),"",INDEX('Sağ Bekler'!A:A,$Y23)),IF(ISBLANK(INDEX('Sol Bekler'!A:A,$Y23)),"",INDEX('Sol Bekler'!A:A,$Y23)),IF(ISBLANK(INDEX('Orta Saha'!A:A,$Y23)),"",INDEX('Orta Saha'!A:A,$Y23)),IF(ISBLANK(INDEX(Kanatlar!A:A,$Y23)),"",INDEX(Kanatlar!A:A,$Y23)),IF(ISBLANK(INDEX(Forvetler!A:A,$Y23)),"",INDEX(Forvetler!A:A,$Y23))))</f>
        <v/>
      </c>
      <c r="B23" s="3" t="str">
        <f>IF($X23="","",CHOOSE($X23,IF(ISBLANK(INDEX(Kaleciler!B:B,$Y23)),"",INDEX(Kaleciler!B:B,$Y23)),IF(ISBLANK(INDEX(Stoperler!B:B,$Y23)),"",INDEX(Stoperler!B:B,$Y23)),IF(ISBLANK(INDEX('Sağ Bekler'!B:B,$Y23)),"",INDEX('Sağ Bekler'!B:B,$Y23)),IF(ISBLANK(INDEX('Sol Bekler'!B:B,$Y23)),"",INDEX('Sol Bekler'!B:B,$Y23)),IF(ISBLANK(INDEX('Orta Saha'!B:B,$Y23)),"",INDEX('Orta Saha'!B:B,$Y23)),IF(ISBLANK(INDEX(Kanatlar!B:B,$Y23)),"",INDEX(Kanatlar!B:B,$Y23)),IF(ISBLANK(INDEX(Forvetler!B:B,$Y23)),"",INDEX(Forvetler!B:B,$Y23))))</f>
        <v/>
      </c>
      <c r="C23" s="4" t="str">
        <f>IF($X23="","",CHOOSE($X23,IF(ISBLANK(INDEX(Kaleciler!C:C,$Y23)),"",INDEX(Kaleciler!C:C,$Y23)),IF(ISBLANK(INDEX(Stoperler!C:C,$Y23)),"",INDEX(Stoperler!C:C,$Y23)),IF(ISBLANK(INDEX('Sağ Bekler'!C:C,$Y23)),"",INDEX('Sağ Bekler'!C:C,$Y23)),IF(ISBLANK(INDEX('Sol Bekler'!C:C,$Y23)),"",INDEX('Sol Bekler'!C:C,$Y23)),IF(ISBLANK(INDEX('Orta Saha'!C:C,$Y23)),"",INDEX('Orta Saha'!C:C,$Y23)),IF(ISBLANK(INDEX(Kanatlar!C:C,$Y23)),"",INDEX(Kanatlar!C:C,$Y23)),IF(ISBLANK(INDEX(Forvetler!C:C,$Y23)),"",INDEX(Forvetler!C:C,$Y23))))</f>
        <v/>
      </c>
      <c r="D23" s="2" t="str">
        <f>IF($X23="","",CHOOSE($X23,IF(ISBLANK(INDEX(Kaleciler!D:D,$Y23)),"",INDEX(Kaleciler!D:D,$Y23)),IF(ISBLANK(INDEX(Stoperler!D:D,$Y23)),"",INDEX(Stoperler!D:D,$Y23)),IF(ISBLANK(INDEX('Sağ Bekler'!D:D,$Y23)),"",INDEX('Sağ Bekler'!D:D,$Y23)),IF(ISBLANK(INDEX('Sol Bekler'!D:D,$Y23)),"",INDEX('Sol Bekler'!D:D,$Y23)),IF(ISBLANK(INDEX('Orta Saha'!D:D,$Y23)),"",INDEX('Orta Saha'!D:D,$Y23)),IF(ISBLANK(INDEX(Kanatlar!D:D,$Y23)),"",INDEX(Kanatlar!D:D,$Y23)),IF(ISBLANK(INDEX(Forvetler!D:D,$Y23)),"",INDEX(Forvetler!D:D,$Y23))))</f>
        <v/>
      </c>
      <c r="E23" s="3" t="str">
        <f>IF($X23="","",CHOOSE($X23,IF(ISBLANK(INDEX(Kaleciler!E:E,$Y23)),"",INDEX(Kaleciler!E:E,$Y23)),IF(ISBLANK(INDEX(Stoperler!E:E,$Y23)),"",INDEX(Stoperler!E:E,$Y23)),IF(ISBLANK(INDEX('Sağ Bekler'!E:E,$Y23)),"",INDEX('Sağ Bekler'!E:E,$Y23)),IF(ISBLANK(INDEX('Sol Bekler'!E:E,$Y23)),"",INDEX('Sol Bekler'!E:E,$Y23)),IF(ISBLANK(INDEX('Orta Saha'!E:E,$Y23)),"",INDEX('Orta Saha'!E:E,$Y23)),IF(ISBLANK(INDEX(Kanatlar!E:E,$Y23)),"",INDEX(Kanatlar!E:E,$Y23)),IF(ISBLANK(INDEX(Forvetler!E:E,$Y23)),"",INDEX(Forvetler!E:E,$Y23))))</f>
        <v/>
      </c>
      <c r="F23" s="3" t="str">
        <f>IF($X23="","",CHOOSE($X23,IF(ISBLANK(INDEX(Kaleciler!F:F,$Y23)),"",INDEX(Kaleciler!F:F,$Y23)),IF(ISBLANK(INDEX(Stoperler!F:F,$Y23)),"",INDEX(Stoperler!F:F,$Y23)),IF(ISBLANK(INDEX('Sağ Bekler'!F:F,$Y23)),"",INDEX('Sağ Bekler'!F:F,$Y23)),IF(ISBLANK(INDEX('Sol Bekler'!F:F,$Y23)),"",INDEX('Sol Bekler'!F:F,$Y23)),IF(ISBLANK(INDEX('Orta Saha'!F:F,$Y23)),"",INDEX('Orta Saha'!F:F,$Y23)),IF(ISBLANK(INDEX(Kanatlar!F:F,$Y23)),"",INDEX(Kanatlar!F:F,$Y23)),IF(ISBLANK(INDEX(Forvetler!F:F,$Y23)),"",INDEX(Forvetler!F:F,$Y23))))</f>
        <v/>
      </c>
      <c r="G23" s="3" t="str">
        <f>IF($X23="","",CHOOSE($X23,IF(ISBLANK(INDEX(Kaleciler!G:G,$Y23)),"",INDEX(Kaleciler!G:G,$Y23)),IF(ISBLANK(INDEX(Stoperler!G:G,$Y23)),"",INDEX(Stoperler!G:G,$Y23)),IF(ISBLANK(INDEX('Sağ Bekler'!G:G,$Y23)),"",INDEX('Sağ Bekler'!G:G,$Y23)),IF(ISBLANK(INDEX('Sol Bekler'!G:G,$Y23)),"",INDEX('Sol Bekler'!G:G,$Y23)),IF(ISBLANK(INDEX('Orta Saha'!G:G,$Y23)),"",INDEX('Orta Saha'!G:G,$Y23)),IF(ISBLANK(INDEX(Kanatlar!G:G,$Y23)),"",INDEX(Kanatlar!G:G,$Y23)),IF(ISBLANK(INDEX(Forvetler!G:G,$Y23)),"",INDEX(Forvetler!G:G,$Y23))))</f>
        <v/>
      </c>
      <c r="H23" s="3" t="str">
        <f>IF($X23="","",CHOOSE($X23,IF(ISBLANK(INDEX(Kaleciler!H:H,$Y23)),"",INDEX(Kaleciler!H:H,$Y23)),IF(ISBLANK(INDEX(Stoperler!H:H,$Y23)),"",INDEX(Stoperler!H:H,$Y23)),IF(ISBLANK(INDEX('Sağ Bekler'!H:H,$Y23)),"",INDEX('Sağ Bekler'!H:H,$Y23)),IF(ISBLANK(INDEX('Sol Bekler'!H:H,$Y23)),"",INDEX('Sol Bekler'!H:H,$Y23)),IF(ISBLANK(INDEX('Orta Saha'!H:H,$Y23)),"",INDEX('Orta Saha'!H:H,$Y23)),IF(ISBLANK(INDEX(Kanatlar!H:H,$Y23)),"",INDEX(Kanatlar!H:H,$Y23)),IF(ISBLANK(INDEX(Forvetler!H:H,$Y23)),"",INDEX(Forvetler!H:H,$Y23))))</f>
        <v/>
      </c>
      <c r="I23" s="4" t="str">
        <f>IF($X23="","",CHOOSE($X23,IF(ISBLANK(INDEX(Kaleciler!I:I,$Y23)),"",INDEX(Kaleciler!I:I,$Y23)),IF(ISBLANK(INDEX(Stoperler!I:I,$Y23)),"",INDEX(Stoperler!I:I,$Y23)),IF(ISBLANK(INDEX('Sağ Bekler'!I:I,$Y23)),"",INDEX('Sağ Bekler'!I:I,$Y23)),IF(ISBLANK(INDEX('Sol Bekler'!I:I,$Y23)),"",INDEX('Sol Bekler'!I:I,$Y23)),IF(ISBLANK(INDEX('Orta Saha'!I:I,$Y23)),"",INDEX('Orta Saha'!I:I,$Y23)),IF(ISBLANK(INDEX(Kanatlar!I:I,$Y23)),"",INDEX(Kanatlar!I:I,$Y23)),IF(ISBLANK(INDEX(Forvetler!I:I,$Y23)),"",INDEX(Forvetler!I:I,$Y23))))</f>
        <v/>
      </c>
      <c r="J23" s="4" t="str">
        <f>IF($X23="","",CHOOSE($X23,IF(ISBLANK(INDEX(Kaleciler!J:J,$Y23)),"",INDEX(Kaleciler!J:J,$Y23)),IF(ISBLANK(INDEX(Stoperler!J:J,$Y23)),"",INDEX(Stoperler!J:J,$Y23)),IF(ISBLANK(INDEX('Sağ Bekler'!J:J,$Y23)),"",INDEX('Sağ Bekler'!J:J,$Y23)),IF(ISBLANK(INDEX('Sol Bekler'!J:J,$Y23)),"",INDEX('Sol Bekler'!J:J,$Y23)),IF(ISBLANK(INDEX('Orta Saha'!J:J,$Y23)),"",INDEX('Orta Saha'!J:J,$Y23)),IF(ISBLANK(INDEX(Kanatlar!J:J,$Y23)),"",INDEX(Kanatlar!J:J,$Y23)),IF(ISBLANK(INDEX(Forvetler!J:J,$Y23)),"",INDEX(Forvetler!J:J,$Y23))))</f>
        <v/>
      </c>
      <c r="K23" s="2" t="str">
        <f>IF($X23="","",CHOOSE($X23,IF(ISBLANK(INDEX(Kaleciler!K:K,$Y23)),"",INDEX(Kaleciler!K:K,$Y23)),IF(ISBLANK(INDEX(Stoperler!K:K,$Y23)),"",INDEX(Stoperler!K:K,$Y23)),IF(ISBLANK(INDEX('Sağ Bekler'!K:K,$Y23)),"",INDEX('Sağ Bekler'!K:K,$Y23)),IF(ISBLANK(INDEX('Sol Bekler'!K:K,$Y23)),"",INDEX('Sol Bekler'!K:K,$Y23)),IF(ISBLANK(INDEX('Orta Saha'!K:K,$Y23)),"",INDEX('Orta Saha'!K:K,$Y23)),IF(ISBLANK(INDEX(Kanatlar!K:K,$Y23)),"",INDEX(Kanatlar!K:K,$Y23)),IF(ISBLANK(INDEX(Forvetler!K:K,$Y23)),"",INDEX(Forvetler!K:K,$Y23))))</f>
        <v/>
      </c>
      <c r="L23" s="2" t="str">
        <f>IF($X23="","",CHOOSE($X23,IF(ISBLANK(INDEX(Kaleciler!L:L,$Y23)),"",INDEX(Kaleciler!L:L,$Y23)),IF(ISBLANK(INDEX(Stoperler!L:L,$Y23)),"",INDEX(Stoperler!L:L,$Y23)),IF(ISBLANK(INDEX('Sağ Bekler'!L:L,$Y23)),"",INDEX('Sağ Bekler'!L:L,$Y23)),IF(ISBLANK(INDEX('Sol Bekler'!L:L,$Y23)),"",INDEX('Sol Bekler'!L:L,$Y23)),IF(ISBLANK(INDEX('Orta Saha'!L:L,$Y23)),"",INDEX('Orta Saha'!L:L,$Y23)),IF(ISBLANK(INDEX(Kanatlar!L:L,$Y23)),"",INDEX(Kanatlar!L:L,$Y23)),IF(ISBLANK(INDEX(Forvetler!L:L,$Y23)),"",INDEX(Forvetler!L:L,$Y23))))</f>
        <v/>
      </c>
      <c r="M23" s="2" t="str">
        <f>IF($X23="","",CHOOSE($X23,IF(ISBLANK(INDEX(Kaleciler!M:M,$Y23)),"",INDEX(Kaleciler!M:M,$Y23)),IF(ISBLANK(INDEX(Stoperler!M:M,$Y23)),"",INDEX(Stoperler!M:M,$Y23)),IF(ISBLANK(INDEX('Sağ Bekler'!M:M,$Y23)),"",INDEX('Sağ Bekler'!M:M,$Y23)),IF(ISBLANK(INDEX('Sol Bekler'!M:M,$Y23)),"",INDEX('Sol Bekler'!M:M,$Y23)),IF(ISBLANK(INDEX('Orta Saha'!M:M,$Y23)),"",INDEX('Orta Saha'!M:M,$Y23)),IF(ISBLANK(INDEX(Kanatlar!M:M,$Y23)),"",INDEX(Kanatlar!M:M,$Y23)),IF(ISBLANK(INDEX(Forvetler!M:M,$Y23)),"",INDEX(Forvetler!M:M,$Y23))))</f>
        <v/>
      </c>
      <c r="N23" s="2" t="str">
        <f>IF($X23="","",CHOOSE($X23,IF(ISBLANK(INDEX(Kaleciler!N:N,$Y23)),"",INDEX(Kaleciler!N:N,$Y23)),IF(ISBLANK(INDEX(Stoperler!N:N,$Y23)),"",INDEX(Stoperler!N:N,$Y23)),IF(ISBLANK(INDEX('Sağ Bekler'!N:N,$Y23)),"",INDEX('Sağ Bekler'!N:N,$Y23)),IF(ISBLANK(INDEX('Sol Bekler'!N:N,$Y23)),"",INDEX('Sol Bekler'!N:N,$Y23)),IF(ISBLANK(INDEX('Orta Saha'!N:N,$Y23)),"",INDEX('Orta Saha'!N:N,$Y23)),IF(ISBLANK(INDEX(Kanatlar!N:N,$Y23)),"",INDEX(Kanatlar!N:N,$Y23)),IF(ISBLANK(INDEX(Forvetler!N:N,$Y23)),"",INDEX(Forvetler!N:N,$Y23))))</f>
        <v/>
      </c>
      <c r="O23" s="2" t="str">
        <f>IF($X23="","",CHOOSE($X23,IF(ISBLANK(INDEX(Kaleciler!O:O,$Y23)),"",INDEX(Kaleciler!O:O,$Y23)),IF(ISBLANK(INDEX(Stoperler!O:O,$Y23)),"",INDEX(Stoperler!O:O,$Y23)),IF(ISBLANK(INDEX('Sağ Bekler'!O:O,$Y23)),"",INDEX('Sağ Bekler'!O:O,$Y23)),IF(ISBLANK(INDEX('Sol Bekler'!O:O,$Y23)),"",INDEX('Sol Bekler'!O:O,$Y23)),IF(ISBLANK(INDEX('Orta Saha'!O:O,$Y23)),"",INDEX('Orta Saha'!O:O,$Y23)),IF(ISBLANK(INDEX(Kanatlar!O:O,$Y23)),"",INDEX(Kanatlar!O:O,$Y23)),IF(ISBLANK(INDEX(Forvetler!O:O,$Y23)),"",INDEX(Forvetler!O:O,$Y23))))</f>
        <v/>
      </c>
      <c r="P23" s="2" t="str">
        <f>IF($X23="","",CHOOSE($X23,IF(ISBLANK(INDEX(Kaleciler!P:P,$Y23)),"",INDEX(Kaleciler!P:P,$Y23)),IF(ISBLANK(INDEX(Stoperler!P:P,$Y23)),"",INDEX(Stoperler!P:P,$Y23)),IF(ISBLANK(INDEX('Sağ Bekler'!P:P,$Y23)),"",INDEX('Sağ Bekler'!P:P,$Y23)),IF(ISBLANK(INDEX('Sol Bekler'!P:P,$Y23)),"",INDEX('Sol Bekler'!P:P,$Y23)),IF(ISBLANK(INDEX('Orta Saha'!P:P,$Y23)),"",INDEX('Orta Saha'!P:P,$Y23)),IF(ISBLANK(INDEX(Kanatlar!P:P,$Y23)),"",INDEX(Kanatlar!P:P,$Y23)),IF(ISBLANK(INDEX(Forvetler!P:P,$Y23)),"",INDEX(Forvetler!P:P,$Y23))))</f>
        <v/>
      </c>
      <c r="Q23" s="3" t="str">
        <f>IF($X23="","",CHOOSE($X23,IF(ISBLANK(INDEX(Kaleciler!Q:Q,$Y23)),"",INDEX(Kaleciler!Q:Q,$Y23)),IF(ISBLANK(INDEX(Stoperler!Q:Q,$Y23)),"",INDEX(Stoperler!Q:Q,$Y23)),IF(ISBLANK(INDEX('Sağ Bekler'!Q:Q,$Y23)),"",INDEX('Sağ Bekler'!Q:Q,$Y23)),IF(ISBLANK(INDEX('Sol Bekler'!Q:Q,$Y23)),"",INDEX('Sol Bekler'!Q:Q,$Y23)),IF(ISBLANK(INDEX('Orta Saha'!Q:Q,$Y23)),"",INDEX('Orta Saha'!Q:Q,$Y23)),IF(ISBLANK(INDEX(Kanatlar!Q:Q,$Y23)),"",INDEX(Kanatlar!Q:Q,$Y23)),IF(ISBLANK(INDEX(Forvetler!Q:Q,$Y23)),"",INDEX(Forvetler!Q:Q,$Y23))))</f>
        <v/>
      </c>
      <c r="R23" s="4" t="str">
        <f>IF($X23="","",CHOOSE($X23,IF(ISBLANK(INDEX(Kaleciler!R:R,$Y23)),"",INDEX(Kaleciler!R:R,$Y23)),IF(ISBLANK(INDEX(Stoperler!R:R,$Y23)),"",INDEX(Stoperler!R:R,$Y23)),IF(ISBLANK(INDEX('Sağ Bekler'!R:R,$Y23)),"",INDEX('Sağ Bekler'!R:R,$Y23)),IF(ISBLANK(INDEX('Sol Bekler'!R:R,$Y23)),"",INDEX('Sol Bekler'!R:R,$Y23)),IF(ISBLANK(INDEX('Orta Saha'!R:R,$Y23)),"",INDEX('Orta Saha'!R:R,$Y23)),IF(ISBLANK(INDEX(Kanatlar!R:R,$Y23)),"",INDEX(Kanatlar!R:R,$Y23)),IF(ISBLANK(INDEX(Forvetler!R:R,$Y23)),"",INDEX(Forvetler!R:R,$Y23))))</f>
        <v/>
      </c>
      <c r="S23" s="2" t="str">
        <f>IF($X23="","",CHOOSE($X23,IF(ISBLANK(INDEX(Kaleciler!S:S,$Y23)),"",INDEX(Kaleciler!S:S,$Y23)),IF(ISBLANK(INDEX(Stoperler!S:S,$Y23)),"",INDEX(Stoperler!S:S,$Y23)),IF(ISBLANK(INDEX('Sağ Bekler'!S:S,$Y23)),"",INDEX('Sağ Bekler'!S:S,$Y23)),IF(ISBLANK(INDEX('Sol Bekler'!S:S,$Y23)),"",INDEX('Sol Bekler'!S:S,$Y23)),IF(ISBLANK(INDEX('Orta Saha'!S:S,$Y23)),"",INDEX('Orta Saha'!S:S,$Y23)),IF(ISBLANK(INDEX(Kanatlar!S:S,$Y23)),"",INDEX(Kanatlar!S:S,$Y23)),IF(ISBLANK(INDEX(Forvetler!S:S,$Y23)),"",INDEX(Forvetler!S:S,$Y23))))</f>
        <v/>
      </c>
      <c r="T23" s="3" t="str">
        <f>IF($X23="","",CHOOSE($X23,IF(ISBLANK(INDEX(Kaleciler!T:T,$Y23)),"",INDEX(Kaleciler!T:T,$Y23)),IF(ISBLANK(INDEX(Stoperler!T:T,$Y23)),"",INDEX(Stoperler!T:T,$Y23)),IF(ISBLANK(INDEX('Sağ Bekler'!T:T,$Y23)),"",INDEX('Sağ Bekler'!T:T,$Y23)),IF(ISBLANK(INDEX('Sol Bekler'!T:T,$Y23)),"",INDEX('Sol Bekler'!T:T,$Y23)),IF(ISBLANK(INDEX('Orta Saha'!T:T,$Y23)),"",INDEX('Orta Saha'!T:T,$Y23)),IF(ISBLANK(INDEX(Kanatlar!T:T,$Y23)),"",INDEX(Kanatlar!T:T,$Y23)),IF(ISBLANK(INDEX(Forvetler!T:T,$Y23)),"",INDEX(Forvetler!T:T,$Y23))))</f>
        <v/>
      </c>
      <c r="U23">
        <v>1</v>
      </c>
      <c r="V23">
        <v>23</v>
      </c>
      <c r="W23" t="str">
        <f>IF(Kaleciler!$Q$23="A Liste",COUNT($W$3:W22)+1,"")</f>
        <v/>
      </c>
      <c r="X23" t="str">
        <f>IFERROR(INDEX($U$4:$U$703,MATCH(ROWS($X$4:X23),$W$4:$W$703,0)),"")</f>
        <v/>
      </c>
      <c r="Y23" t="str">
        <f>IFERROR(INDEX($V$4:$V$703,MATCH(ROWS($Y$4:Y23),$W$4:$W$703,0)),"")</f>
        <v/>
      </c>
    </row>
    <row r="24" spans="1:25" x14ac:dyDescent="0.2">
      <c r="A24" s="2" t="str">
        <f>IF($X24="","",CHOOSE($X24,IF(ISBLANK(INDEX(Kaleciler!A:A,$Y24)),"",INDEX(Kaleciler!A:A,$Y24)),IF(ISBLANK(INDEX(Stoperler!A:A,$Y24)),"",INDEX(Stoperler!A:A,$Y24)),IF(ISBLANK(INDEX('Sağ Bekler'!A:A,$Y24)),"",INDEX('Sağ Bekler'!A:A,$Y24)),IF(ISBLANK(INDEX('Sol Bekler'!A:A,$Y24)),"",INDEX('Sol Bekler'!A:A,$Y24)),IF(ISBLANK(INDEX('Orta Saha'!A:A,$Y24)),"",INDEX('Orta Saha'!A:A,$Y24)),IF(ISBLANK(INDEX(Kanatlar!A:A,$Y24)),"",INDEX(Kanatlar!A:A,$Y24)),IF(ISBLANK(INDEX(Forvetler!A:A,$Y24)),"",INDEX(Forvetler!A:A,$Y24))))</f>
        <v/>
      </c>
      <c r="B24" s="3" t="str">
        <f>IF($X24="","",CHOOSE($X24,IF(ISBLANK(INDEX(Kaleciler!B:B,$Y24)),"",INDEX(Kaleciler!B:B,$Y24)),IF(ISBLANK(INDEX(Stoperler!B:B,$Y24)),"",INDEX(Stoperler!B:B,$Y24)),IF(ISBLANK(INDEX('Sağ Bekler'!B:B,$Y24)),"",INDEX('Sağ Bekler'!B:B,$Y24)),IF(ISBLANK(INDEX('Sol Bekler'!B:B,$Y24)),"",INDEX('Sol Bekler'!B:B,$Y24)),IF(ISBLANK(INDEX('Orta Saha'!B:B,$Y24)),"",INDEX('Orta Saha'!B:B,$Y24)),IF(ISBLANK(INDEX(Kanatlar!B:B,$Y24)),"",INDEX(Kanatlar!B:B,$Y24)),IF(ISBLANK(INDEX(Forvetler!B:B,$Y24)),"",INDEX(Forvetler!B:B,$Y24))))</f>
        <v/>
      </c>
      <c r="C24" s="4" t="str">
        <f>IF($X24="","",CHOOSE($X24,IF(ISBLANK(INDEX(Kaleciler!C:C,$Y24)),"",INDEX(Kaleciler!C:C,$Y24)),IF(ISBLANK(INDEX(Stoperler!C:C,$Y24)),"",INDEX(Stoperler!C:C,$Y24)),IF(ISBLANK(INDEX('Sağ Bekler'!C:C,$Y24)),"",INDEX('Sağ Bekler'!C:C,$Y24)),IF(ISBLANK(INDEX('Sol Bekler'!C:C,$Y24)),"",INDEX('Sol Bekler'!C:C,$Y24)),IF(ISBLANK(INDEX('Orta Saha'!C:C,$Y24)),"",INDEX('Orta Saha'!C:C,$Y24)),IF(ISBLANK(INDEX(Kanatlar!C:C,$Y24)),"",INDEX(Kanatlar!C:C,$Y24)),IF(ISBLANK(INDEX(Forvetler!C:C,$Y24)),"",INDEX(Forvetler!C:C,$Y24))))</f>
        <v/>
      </c>
      <c r="D24" s="2" t="str">
        <f>IF($X24="","",CHOOSE($X24,IF(ISBLANK(INDEX(Kaleciler!D:D,$Y24)),"",INDEX(Kaleciler!D:D,$Y24)),IF(ISBLANK(INDEX(Stoperler!D:D,$Y24)),"",INDEX(Stoperler!D:D,$Y24)),IF(ISBLANK(INDEX('Sağ Bekler'!D:D,$Y24)),"",INDEX('Sağ Bekler'!D:D,$Y24)),IF(ISBLANK(INDEX('Sol Bekler'!D:D,$Y24)),"",INDEX('Sol Bekler'!D:D,$Y24)),IF(ISBLANK(INDEX('Orta Saha'!D:D,$Y24)),"",INDEX('Orta Saha'!D:D,$Y24)),IF(ISBLANK(INDEX(Kanatlar!D:D,$Y24)),"",INDEX(Kanatlar!D:D,$Y24)),IF(ISBLANK(INDEX(Forvetler!D:D,$Y24)),"",INDEX(Forvetler!D:D,$Y24))))</f>
        <v/>
      </c>
      <c r="E24" s="3" t="str">
        <f>IF($X24="","",CHOOSE($X24,IF(ISBLANK(INDEX(Kaleciler!E:E,$Y24)),"",INDEX(Kaleciler!E:E,$Y24)),IF(ISBLANK(INDEX(Stoperler!E:E,$Y24)),"",INDEX(Stoperler!E:E,$Y24)),IF(ISBLANK(INDEX('Sağ Bekler'!E:E,$Y24)),"",INDEX('Sağ Bekler'!E:E,$Y24)),IF(ISBLANK(INDEX('Sol Bekler'!E:E,$Y24)),"",INDEX('Sol Bekler'!E:E,$Y24)),IF(ISBLANK(INDEX('Orta Saha'!E:E,$Y24)),"",INDEX('Orta Saha'!E:E,$Y24)),IF(ISBLANK(INDEX(Kanatlar!E:E,$Y24)),"",INDEX(Kanatlar!E:E,$Y24)),IF(ISBLANK(INDEX(Forvetler!E:E,$Y24)),"",INDEX(Forvetler!E:E,$Y24))))</f>
        <v/>
      </c>
      <c r="F24" s="3" t="str">
        <f>IF($X24="","",CHOOSE($X24,IF(ISBLANK(INDEX(Kaleciler!F:F,$Y24)),"",INDEX(Kaleciler!F:F,$Y24)),IF(ISBLANK(INDEX(Stoperler!F:F,$Y24)),"",INDEX(Stoperler!F:F,$Y24)),IF(ISBLANK(INDEX('Sağ Bekler'!F:F,$Y24)),"",INDEX('Sağ Bekler'!F:F,$Y24)),IF(ISBLANK(INDEX('Sol Bekler'!F:F,$Y24)),"",INDEX('Sol Bekler'!F:F,$Y24)),IF(ISBLANK(INDEX('Orta Saha'!F:F,$Y24)),"",INDEX('Orta Saha'!F:F,$Y24)),IF(ISBLANK(INDEX(Kanatlar!F:F,$Y24)),"",INDEX(Kanatlar!F:F,$Y24)),IF(ISBLANK(INDEX(Forvetler!F:F,$Y24)),"",INDEX(Forvetler!F:F,$Y24))))</f>
        <v/>
      </c>
      <c r="G24" s="3" t="str">
        <f>IF($X24="","",CHOOSE($X24,IF(ISBLANK(INDEX(Kaleciler!G:G,$Y24)),"",INDEX(Kaleciler!G:G,$Y24)),IF(ISBLANK(INDEX(Stoperler!G:G,$Y24)),"",INDEX(Stoperler!G:G,$Y24)),IF(ISBLANK(INDEX('Sağ Bekler'!G:G,$Y24)),"",INDEX('Sağ Bekler'!G:G,$Y24)),IF(ISBLANK(INDEX('Sol Bekler'!G:G,$Y24)),"",INDEX('Sol Bekler'!G:G,$Y24)),IF(ISBLANK(INDEX('Orta Saha'!G:G,$Y24)),"",INDEX('Orta Saha'!G:G,$Y24)),IF(ISBLANK(INDEX(Kanatlar!G:G,$Y24)),"",INDEX(Kanatlar!G:G,$Y24)),IF(ISBLANK(INDEX(Forvetler!G:G,$Y24)),"",INDEX(Forvetler!G:G,$Y24))))</f>
        <v/>
      </c>
      <c r="H24" s="3" t="str">
        <f>IF($X24="","",CHOOSE($X24,IF(ISBLANK(INDEX(Kaleciler!H:H,$Y24)),"",INDEX(Kaleciler!H:H,$Y24)),IF(ISBLANK(INDEX(Stoperler!H:H,$Y24)),"",INDEX(Stoperler!H:H,$Y24)),IF(ISBLANK(INDEX('Sağ Bekler'!H:H,$Y24)),"",INDEX('Sağ Bekler'!H:H,$Y24)),IF(ISBLANK(INDEX('Sol Bekler'!H:H,$Y24)),"",INDEX('Sol Bekler'!H:H,$Y24)),IF(ISBLANK(INDEX('Orta Saha'!H:H,$Y24)),"",INDEX('Orta Saha'!H:H,$Y24)),IF(ISBLANK(INDEX(Kanatlar!H:H,$Y24)),"",INDEX(Kanatlar!H:H,$Y24)),IF(ISBLANK(INDEX(Forvetler!H:H,$Y24)),"",INDEX(Forvetler!H:H,$Y24))))</f>
        <v/>
      </c>
      <c r="I24" s="4" t="str">
        <f>IF($X24="","",CHOOSE($X24,IF(ISBLANK(INDEX(Kaleciler!I:I,$Y24)),"",INDEX(Kaleciler!I:I,$Y24)),IF(ISBLANK(INDEX(Stoperler!I:I,$Y24)),"",INDEX(Stoperler!I:I,$Y24)),IF(ISBLANK(INDEX('Sağ Bekler'!I:I,$Y24)),"",INDEX('Sağ Bekler'!I:I,$Y24)),IF(ISBLANK(INDEX('Sol Bekler'!I:I,$Y24)),"",INDEX('Sol Bekler'!I:I,$Y24)),IF(ISBLANK(INDEX('Orta Saha'!I:I,$Y24)),"",INDEX('Orta Saha'!I:I,$Y24)),IF(ISBLANK(INDEX(Kanatlar!I:I,$Y24)),"",INDEX(Kanatlar!I:I,$Y24)),IF(ISBLANK(INDEX(Forvetler!I:I,$Y24)),"",INDEX(Forvetler!I:I,$Y24))))</f>
        <v/>
      </c>
      <c r="J24" s="4" t="str">
        <f>IF($X24="","",CHOOSE($X24,IF(ISBLANK(INDEX(Kaleciler!J:J,$Y24)),"",INDEX(Kaleciler!J:J,$Y24)),IF(ISBLANK(INDEX(Stoperler!J:J,$Y24)),"",INDEX(Stoperler!J:J,$Y24)),IF(ISBLANK(INDEX('Sağ Bekler'!J:J,$Y24)),"",INDEX('Sağ Bekler'!J:J,$Y24)),IF(ISBLANK(INDEX('Sol Bekler'!J:J,$Y24)),"",INDEX('Sol Bekler'!J:J,$Y24)),IF(ISBLANK(INDEX('Orta Saha'!J:J,$Y24)),"",INDEX('Orta Saha'!J:J,$Y24)),IF(ISBLANK(INDEX(Kanatlar!J:J,$Y24)),"",INDEX(Kanatlar!J:J,$Y24)),IF(ISBLANK(INDEX(Forvetler!J:J,$Y24)),"",INDEX(Forvetler!J:J,$Y24))))</f>
        <v/>
      </c>
      <c r="K24" s="2" t="str">
        <f>IF($X24="","",CHOOSE($X24,IF(ISBLANK(INDEX(Kaleciler!K:K,$Y24)),"",INDEX(Kaleciler!K:K,$Y24)),IF(ISBLANK(INDEX(Stoperler!K:K,$Y24)),"",INDEX(Stoperler!K:K,$Y24)),IF(ISBLANK(INDEX('Sağ Bekler'!K:K,$Y24)),"",INDEX('Sağ Bekler'!K:K,$Y24)),IF(ISBLANK(INDEX('Sol Bekler'!K:K,$Y24)),"",INDEX('Sol Bekler'!K:K,$Y24)),IF(ISBLANK(INDEX('Orta Saha'!K:K,$Y24)),"",INDEX('Orta Saha'!K:K,$Y24)),IF(ISBLANK(INDEX(Kanatlar!K:K,$Y24)),"",INDEX(Kanatlar!K:K,$Y24)),IF(ISBLANK(INDEX(Forvetler!K:K,$Y24)),"",INDEX(Forvetler!K:K,$Y24))))</f>
        <v/>
      </c>
      <c r="L24" s="2" t="str">
        <f>IF($X24="","",CHOOSE($X24,IF(ISBLANK(INDEX(Kaleciler!L:L,$Y24)),"",INDEX(Kaleciler!L:L,$Y24)),IF(ISBLANK(INDEX(Stoperler!L:L,$Y24)),"",INDEX(Stoperler!L:L,$Y24)),IF(ISBLANK(INDEX('Sağ Bekler'!L:L,$Y24)),"",INDEX('Sağ Bekler'!L:L,$Y24)),IF(ISBLANK(INDEX('Sol Bekler'!L:L,$Y24)),"",INDEX('Sol Bekler'!L:L,$Y24)),IF(ISBLANK(INDEX('Orta Saha'!L:L,$Y24)),"",INDEX('Orta Saha'!L:L,$Y24)),IF(ISBLANK(INDEX(Kanatlar!L:L,$Y24)),"",INDEX(Kanatlar!L:L,$Y24)),IF(ISBLANK(INDEX(Forvetler!L:L,$Y24)),"",INDEX(Forvetler!L:L,$Y24))))</f>
        <v/>
      </c>
      <c r="M24" s="2" t="str">
        <f>IF($X24="","",CHOOSE($X24,IF(ISBLANK(INDEX(Kaleciler!M:M,$Y24)),"",INDEX(Kaleciler!M:M,$Y24)),IF(ISBLANK(INDEX(Stoperler!M:M,$Y24)),"",INDEX(Stoperler!M:M,$Y24)),IF(ISBLANK(INDEX('Sağ Bekler'!M:M,$Y24)),"",INDEX('Sağ Bekler'!M:M,$Y24)),IF(ISBLANK(INDEX('Sol Bekler'!M:M,$Y24)),"",INDEX('Sol Bekler'!M:M,$Y24)),IF(ISBLANK(INDEX('Orta Saha'!M:M,$Y24)),"",INDEX('Orta Saha'!M:M,$Y24)),IF(ISBLANK(INDEX(Kanatlar!M:M,$Y24)),"",INDEX(Kanatlar!M:M,$Y24)),IF(ISBLANK(INDEX(Forvetler!M:M,$Y24)),"",INDEX(Forvetler!M:M,$Y24))))</f>
        <v/>
      </c>
      <c r="N24" s="2" t="str">
        <f>IF($X24="","",CHOOSE($X24,IF(ISBLANK(INDEX(Kaleciler!N:N,$Y24)),"",INDEX(Kaleciler!N:N,$Y24)),IF(ISBLANK(INDEX(Stoperler!N:N,$Y24)),"",INDEX(Stoperler!N:N,$Y24)),IF(ISBLANK(INDEX('Sağ Bekler'!N:N,$Y24)),"",INDEX('Sağ Bekler'!N:N,$Y24)),IF(ISBLANK(INDEX('Sol Bekler'!N:N,$Y24)),"",INDEX('Sol Bekler'!N:N,$Y24)),IF(ISBLANK(INDEX('Orta Saha'!N:N,$Y24)),"",INDEX('Orta Saha'!N:N,$Y24)),IF(ISBLANK(INDEX(Kanatlar!N:N,$Y24)),"",INDEX(Kanatlar!N:N,$Y24)),IF(ISBLANK(INDEX(Forvetler!N:N,$Y24)),"",INDEX(Forvetler!N:N,$Y24))))</f>
        <v/>
      </c>
      <c r="O24" s="2" t="str">
        <f>IF($X24="","",CHOOSE($X24,IF(ISBLANK(INDEX(Kaleciler!O:O,$Y24)),"",INDEX(Kaleciler!O:O,$Y24)),IF(ISBLANK(INDEX(Stoperler!O:O,$Y24)),"",INDEX(Stoperler!O:O,$Y24)),IF(ISBLANK(INDEX('Sağ Bekler'!O:O,$Y24)),"",INDEX('Sağ Bekler'!O:O,$Y24)),IF(ISBLANK(INDEX('Sol Bekler'!O:O,$Y24)),"",INDEX('Sol Bekler'!O:O,$Y24)),IF(ISBLANK(INDEX('Orta Saha'!O:O,$Y24)),"",INDEX('Orta Saha'!O:O,$Y24)),IF(ISBLANK(INDEX(Kanatlar!O:O,$Y24)),"",INDEX(Kanatlar!O:O,$Y24)),IF(ISBLANK(INDEX(Forvetler!O:O,$Y24)),"",INDEX(Forvetler!O:O,$Y24))))</f>
        <v/>
      </c>
      <c r="P24" s="2" t="str">
        <f>IF($X24="","",CHOOSE($X24,IF(ISBLANK(INDEX(Kaleciler!P:P,$Y24)),"",INDEX(Kaleciler!P:P,$Y24)),IF(ISBLANK(INDEX(Stoperler!P:P,$Y24)),"",INDEX(Stoperler!P:P,$Y24)),IF(ISBLANK(INDEX('Sağ Bekler'!P:P,$Y24)),"",INDEX('Sağ Bekler'!P:P,$Y24)),IF(ISBLANK(INDEX('Sol Bekler'!P:P,$Y24)),"",INDEX('Sol Bekler'!P:P,$Y24)),IF(ISBLANK(INDEX('Orta Saha'!P:P,$Y24)),"",INDEX('Orta Saha'!P:P,$Y24)),IF(ISBLANK(INDEX(Kanatlar!P:P,$Y24)),"",INDEX(Kanatlar!P:P,$Y24)),IF(ISBLANK(INDEX(Forvetler!P:P,$Y24)),"",INDEX(Forvetler!P:P,$Y24))))</f>
        <v/>
      </c>
      <c r="Q24" s="3" t="str">
        <f>IF($X24="","",CHOOSE($X24,IF(ISBLANK(INDEX(Kaleciler!Q:Q,$Y24)),"",INDEX(Kaleciler!Q:Q,$Y24)),IF(ISBLANK(INDEX(Stoperler!Q:Q,$Y24)),"",INDEX(Stoperler!Q:Q,$Y24)),IF(ISBLANK(INDEX('Sağ Bekler'!Q:Q,$Y24)),"",INDEX('Sağ Bekler'!Q:Q,$Y24)),IF(ISBLANK(INDEX('Sol Bekler'!Q:Q,$Y24)),"",INDEX('Sol Bekler'!Q:Q,$Y24)),IF(ISBLANK(INDEX('Orta Saha'!Q:Q,$Y24)),"",INDEX('Orta Saha'!Q:Q,$Y24)),IF(ISBLANK(INDEX(Kanatlar!Q:Q,$Y24)),"",INDEX(Kanatlar!Q:Q,$Y24)),IF(ISBLANK(INDEX(Forvetler!Q:Q,$Y24)),"",INDEX(Forvetler!Q:Q,$Y24))))</f>
        <v/>
      </c>
      <c r="R24" s="4" t="str">
        <f>IF($X24="","",CHOOSE($X24,IF(ISBLANK(INDEX(Kaleciler!R:R,$Y24)),"",INDEX(Kaleciler!R:R,$Y24)),IF(ISBLANK(INDEX(Stoperler!R:R,$Y24)),"",INDEX(Stoperler!R:R,$Y24)),IF(ISBLANK(INDEX('Sağ Bekler'!R:R,$Y24)),"",INDEX('Sağ Bekler'!R:R,$Y24)),IF(ISBLANK(INDEX('Sol Bekler'!R:R,$Y24)),"",INDEX('Sol Bekler'!R:R,$Y24)),IF(ISBLANK(INDEX('Orta Saha'!R:R,$Y24)),"",INDEX('Orta Saha'!R:R,$Y24)),IF(ISBLANK(INDEX(Kanatlar!R:R,$Y24)),"",INDEX(Kanatlar!R:R,$Y24)),IF(ISBLANK(INDEX(Forvetler!R:R,$Y24)),"",INDEX(Forvetler!R:R,$Y24))))</f>
        <v/>
      </c>
      <c r="S24" s="2" t="str">
        <f>IF($X24="","",CHOOSE($X24,IF(ISBLANK(INDEX(Kaleciler!S:S,$Y24)),"",INDEX(Kaleciler!S:S,$Y24)),IF(ISBLANK(INDEX(Stoperler!S:S,$Y24)),"",INDEX(Stoperler!S:S,$Y24)),IF(ISBLANK(INDEX('Sağ Bekler'!S:S,$Y24)),"",INDEX('Sağ Bekler'!S:S,$Y24)),IF(ISBLANK(INDEX('Sol Bekler'!S:S,$Y24)),"",INDEX('Sol Bekler'!S:S,$Y24)),IF(ISBLANK(INDEX('Orta Saha'!S:S,$Y24)),"",INDEX('Orta Saha'!S:S,$Y24)),IF(ISBLANK(INDEX(Kanatlar!S:S,$Y24)),"",INDEX(Kanatlar!S:S,$Y24)),IF(ISBLANK(INDEX(Forvetler!S:S,$Y24)),"",INDEX(Forvetler!S:S,$Y24))))</f>
        <v/>
      </c>
      <c r="T24" s="3" t="str">
        <f>IF($X24="","",CHOOSE($X24,IF(ISBLANK(INDEX(Kaleciler!T:T,$Y24)),"",INDEX(Kaleciler!T:T,$Y24)),IF(ISBLANK(INDEX(Stoperler!T:T,$Y24)),"",INDEX(Stoperler!T:T,$Y24)),IF(ISBLANK(INDEX('Sağ Bekler'!T:T,$Y24)),"",INDEX('Sağ Bekler'!T:T,$Y24)),IF(ISBLANK(INDEX('Sol Bekler'!T:T,$Y24)),"",INDEX('Sol Bekler'!T:T,$Y24)),IF(ISBLANK(INDEX('Orta Saha'!T:T,$Y24)),"",INDEX('Orta Saha'!T:T,$Y24)),IF(ISBLANK(INDEX(Kanatlar!T:T,$Y24)),"",INDEX(Kanatlar!T:T,$Y24)),IF(ISBLANK(INDEX(Forvetler!T:T,$Y24)),"",INDEX(Forvetler!T:T,$Y24))))</f>
        <v/>
      </c>
      <c r="U24">
        <v>1</v>
      </c>
      <c r="V24">
        <v>24</v>
      </c>
      <c r="W24" t="str">
        <f>IF(Kaleciler!$Q$24="A Liste",COUNT($W$3:W23)+1,"")</f>
        <v/>
      </c>
      <c r="X24" t="str">
        <f>IFERROR(INDEX($U$4:$U$703,MATCH(ROWS($X$4:X24),$W$4:$W$703,0)),"")</f>
        <v/>
      </c>
      <c r="Y24" t="str">
        <f>IFERROR(INDEX($V$4:$V$703,MATCH(ROWS($Y$4:Y24),$W$4:$W$703,0)),"")</f>
        <v/>
      </c>
    </row>
    <row r="25" spans="1:25" x14ac:dyDescent="0.2">
      <c r="A25" s="2" t="str">
        <f>IF($X25="","",CHOOSE($X25,IF(ISBLANK(INDEX(Kaleciler!A:A,$Y25)),"",INDEX(Kaleciler!A:A,$Y25)),IF(ISBLANK(INDEX(Stoperler!A:A,$Y25)),"",INDEX(Stoperler!A:A,$Y25)),IF(ISBLANK(INDEX('Sağ Bekler'!A:A,$Y25)),"",INDEX('Sağ Bekler'!A:A,$Y25)),IF(ISBLANK(INDEX('Sol Bekler'!A:A,$Y25)),"",INDEX('Sol Bekler'!A:A,$Y25)),IF(ISBLANK(INDEX('Orta Saha'!A:A,$Y25)),"",INDEX('Orta Saha'!A:A,$Y25)),IF(ISBLANK(INDEX(Kanatlar!A:A,$Y25)),"",INDEX(Kanatlar!A:A,$Y25)),IF(ISBLANK(INDEX(Forvetler!A:A,$Y25)),"",INDEX(Forvetler!A:A,$Y25))))</f>
        <v/>
      </c>
      <c r="B25" s="3" t="str">
        <f>IF($X25="","",CHOOSE($X25,IF(ISBLANK(INDEX(Kaleciler!B:B,$Y25)),"",INDEX(Kaleciler!B:B,$Y25)),IF(ISBLANK(INDEX(Stoperler!B:B,$Y25)),"",INDEX(Stoperler!B:B,$Y25)),IF(ISBLANK(INDEX('Sağ Bekler'!B:B,$Y25)),"",INDEX('Sağ Bekler'!B:B,$Y25)),IF(ISBLANK(INDEX('Sol Bekler'!B:B,$Y25)),"",INDEX('Sol Bekler'!B:B,$Y25)),IF(ISBLANK(INDEX('Orta Saha'!B:B,$Y25)),"",INDEX('Orta Saha'!B:B,$Y25)),IF(ISBLANK(INDEX(Kanatlar!B:B,$Y25)),"",INDEX(Kanatlar!B:B,$Y25)),IF(ISBLANK(INDEX(Forvetler!B:B,$Y25)),"",INDEX(Forvetler!B:B,$Y25))))</f>
        <v/>
      </c>
      <c r="C25" s="4" t="str">
        <f>IF($X25="","",CHOOSE($X25,IF(ISBLANK(INDEX(Kaleciler!C:C,$Y25)),"",INDEX(Kaleciler!C:C,$Y25)),IF(ISBLANK(INDEX(Stoperler!C:C,$Y25)),"",INDEX(Stoperler!C:C,$Y25)),IF(ISBLANK(INDEX('Sağ Bekler'!C:C,$Y25)),"",INDEX('Sağ Bekler'!C:C,$Y25)),IF(ISBLANK(INDEX('Sol Bekler'!C:C,$Y25)),"",INDEX('Sol Bekler'!C:C,$Y25)),IF(ISBLANK(INDEX('Orta Saha'!C:C,$Y25)),"",INDEX('Orta Saha'!C:C,$Y25)),IF(ISBLANK(INDEX(Kanatlar!C:C,$Y25)),"",INDEX(Kanatlar!C:C,$Y25)),IF(ISBLANK(INDEX(Forvetler!C:C,$Y25)),"",INDEX(Forvetler!C:C,$Y25))))</f>
        <v/>
      </c>
      <c r="D25" s="2" t="str">
        <f>IF($X25="","",CHOOSE($X25,IF(ISBLANK(INDEX(Kaleciler!D:D,$Y25)),"",INDEX(Kaleciler!D:D,$Y25)),IF(ISBLANK(INDEX(Stoperler!D:D,$Y25)),"",INDEX(Stoperler!D:D,$Y25)),IF(ISBLANK(INDEX('Sağ Bekler'!D:D,$Y25)),"",INDEX('Sağ Bekler'!D:D,$Y25)),IF(ISBLANK(INDEX('Sol Bekler'!D:D,$Y25)),"",INDEX('Sol Bekler'!D:D,$Y25)),IF(ISBLANK(INDEX('Orta Saha'!D:D,$Y25)),"",INDEX('Orta Saha'!D:D,$Y25)),IF(ISBLANK(INDEX(Kanatlar!D:D,$Y25)),"",INDEX(Kanatlar!D:D,$Y25)),IF(ISBLANK(INDEX(Forvetler!D:D,$Y25)),"",INDEX(Forvetler!D:D,$Y25))))</f>
        <v/>
      </c>
      <c r="E25" s="3" t="str">
        <f>IF($X25="","",CHOOSE($X25,IF(ISBLANK(INDEX(Kaleciler!E:E,$Y25)),"",INDEX(Kaleciler!E:E,$Y25)),IF(ISBLANK(INDEX(Stoperler!E:E,$Y25)),"",INDEX(Stoperler!E:E,$Y25)),IF(ISBLANK(INDEX('Sağ Bekler'!E:E,$Y25)),"",INDEX('Sağ Bekler'!E:E,$Y25)),IF(ISBLANK(INDEX('Sol Bekler'!E:E,$Y25)),"",INDEX('Sol Bekler'!E:E,$Y25)),IF(ISBLANK(INDEX('Orta Saha'!E:E,$Y25)),"",INDEX('Orta Saha'!E:E,$Y25)),IF(ISBLANK(INDEX(Kanatlar!E:E,$Y25)),"",INDEX(Kanatlar!E:E,$Y25)),IF(ISBLANK(INDEX(Forvetler!E:E,$Y25)),"",INDEX(Forvetler!E:E,$Y25))))</f>
        <v/>
      </c>
      <c r="F25" s="3" t="str">
        <f>IF($X25="","",CHOOSE($X25,IF(ISBLANK(INDEX(Kaleciler!F:F,$Y25)),"",INDEX(Kaleciler!F:F,$Y25)),IF(ISBLANK(INDEX(Stoperler!F:F,$Y25)),"",INDEX(Stoperler!F:F,$Y25)),IF(ISBLANK(INDEX('Sağ Bekler'!F:F,$Y25)),"",INDEX('Sağ Bekler'!F:F,$Y25)),IF(ISBLANK(INDEX('Sol Bekler'!F:F,$Y25)),"",INDEX('Sol Bekler'!F:F,$Y25)),IF(ISBLANK(INDEX('Orta Saha'!F:F,$Y25)),"",INDEX('Orta Saha'!F:F,$Y25)),IF(ISBLANK(INDEX(Kanatlar!F:F,$Y25)),"",INDEX(Kanatlar!F:F,$Y25)),IF(ISBLANK(INDEX(Forvetler!F:F,$Y25)),"",INDEX(Forvetler!F:F,$Y25))))</f>
        <v/>
      </c>
      <c r="G25" s="3" t="str">
        <f>IF($X25="","",CHOOSE($X25,IF(ISBLANK(INDEX(Kaleciler!G:G,$Y25)),"",INDEX(Kaleciler!G:G,$Y25)),IF(ISBLANK(INDEX(Stoperler!G:G,$Y25)),"",INDEX(Stoperler!G:G,$Y25)),IF(ISBLANK(INDEX('Sağ Bekler'!G:G,$Y25)),"",INDEX('Sağ Bekler'!G:G,$Y25)),IF(ISBLANK(INDEX('Sol Bekler'!G:G,$Y25)),"",INDEX('Sol Bekler'!G:G,$Y25)),IF(ISBLANK(INDEX('Orta Saha'!G:G,$Y25)),"",INDEX('Orta Saha'!G:G,$Y25)),IF(ISBLANK(INDEX(Kanatlar!G:G,$Y25)),"",INDEX(Kanatlar!G:G,$Y25)),IF(ISBLANK(INDEX(Forvetler!G:G,$Y25)),"",INDEX(Forvetler!G:G,$Y25))))</f>
        <v/>
      </c>
      <c r="H25" s="3" t="str">
        <f>IF($X25="","",CHOOSE($X25,IF(ISBLANK(INDEX(Kaleciler!H:H,$Y25)),"",INDEX(Kaleciler!H:H,$Y25)),IF(ISBLANK(INDEX(Stoperler!H:H,$Y25)),"",INDEX(Stoperler!H:H,$Y25)),IF(ISBLANK(INDEX('Sağ Bekler'!H:H,$Y25)),"",INDEX('Sağ Bekler'!H:H,$Y25)),IF(ISBLANK(INDEX('Sol Bekler'!H:H,$Y25)),"",INDEX('Sol Bekler'!H:H,$Y25)),IF(ISBLANK(INDEX('Orta Saha'!H:H,$Y25)),"",INDEX('Orta Saha'!H:H,$Y25)),IF(ISBLANK(INDEX(Kanatlar!H:H,$Y25)),"",INDEX(Kanatlar!H:H,$Y25)),IF(ISBLANK(INDEX(Forvetler!H:H,$Y25)),"",INDEX(Forvetler!H:H,$Y25))))</f>
        <v/>
      </c>
      <c r="I25" s="4" t="str">
        <f>IF($X25="","",CHOOSE($X25,IF(ISBLANK(INDEX(Kaleciler!I:I,$Y25)),"",INDEX(Kaleciler!I:I,$Y25)),IF(ISBLANK(INDEX(Stoperler!I:I,$Y25)),"",INDEX(Stoperler!I:I,$Y25)),IF(ISBLANK(INDEX('Sağ Bekler'!I:I,$Y25)),"",INDEX('Sağ Bekler'!I:I,$Y25)),IF(ISBLANK(INDEX('Sol Bekler'!I:I,$Y25)),"",INDEX('Sol Bekler'!I:I,$Y25)),IF(ISBLANK(INDEX('Orta Saha'!I:I,$Y25)),"",INDEX('Orta Saha'!I:I,$Y25)),IF(ISBLANK(INDEX(Kanatlar!I:I,$Y25)),"",INDEX(Kanatlar!I:I,$Y25)),IF(ISBLANK(INDEX(Forvetler!I:I,$Y25)),"",INDEX(Forvetler!I:I,$Y25))))</f>
        <v/>
      </c>
      <c r="J25" s="4" t="str">
        <f>IF($X25="","",CHOOSE($X25,IF(ISBLANK(INDEX(Kaleciler!J:J,$Y25)),"",INDEX(Kaleciler!J:J,$Y25)),IF(ISBLANK(INDEX(Stoperler!J:J,$Y25)),"",INDEX(Stoperler!J:J,$Y25)),IF(ISBLANK(INDEX('Sağ Bekler'!J:J,$Y25)),"",INDEX('Sağ Bekler'!J:J,$Y25)),IF(ISBLANK(INDEX('Sol Bekler'!J:J,$Y25)),"",INDEX('Sol Bekler'!J:J,$Y25)),IF(ISBLANK(INDEX('Orta Saha'!J:J,$Y25)),"",INDEX('Orta Saha'!J:J,$Y25)),IF(ISBLANK(INDEX(Kanatlar!J:J,$Y25)),"",INDEX(Kanatlar!J:J,$Y25)),IF(ISBLANK(INDEX(Forvetler!J:J,$Y25)),"",INDEX(Forvetler!J:J,$Y25))))</f>
        <v/>
      </c>
      <c r="K25" s="2" t="str">
        <f>IF($X25="","",CHOOSE($X25,IF(ISBLANK(INDEX(Kaleciler!K:K,$Y25)),"",INDEX(Kaleciler!K:K,$Y25)),IF(ISBLANK(INDEX(Stoperler!K:K,$Y25)),"",INDEX(Stoperler!K:K,$Y25)),IF(ISBLANK(INDEX('Sağ Bekler'!K:K,$Y25)),"",INDEX('Sağ Bekler'!K:K,$Y25)),IF(ISBLANK(INDEX('Sol Bekler'!K:K,$Y25)),"",INDEX('Sol Bekler'!K:K,$Y25)),IF(ISBLANK(INDEX('Orta Saha'!K:K,$Y25)),"",INDEX('Orta Saha'!K:K,$Y25)),IF(ISBLANK(INDEX(Kanatlar!K:K,$Y25)),"",INDEX(Kanatlar!K:K,$Y25)),IF(ISBLANK(INDEX(Forvetler!K:K,$Y25)),"",INDEX(Forvetler!K:K,$Y25))))</f>
        <v/>
      </c>
      <c r="L25" s="2" t="str">
        <f>IF($X25="","",CHOOSE($X25,IF(ISBLANK(INDEX(Kaleciler!L:L,$Y25)),"",INDEX(Kaleciler!L:L,$Y25)),IF(ISBLANK(INDEX(Stoperler!L:L,$Y25)),"",INDEX(Stoperler!L:L,$Y25)),IF(ISBLANK(INDEX('Sağ Bekler'!L:L,$Y25)),"",INDEX('Sağ Bekler'!L:L,$Y25)),IF(ISBLANK(INDEX('Sol Bekler'!L:L,$Y25)),"",INDEX('Sol Bekler'!L:L,$Y25)),IF(ISBLANK(INDEX('Orta Saha'!L:L,$Y25)),"",INDEX('Orta Saha'!L:L,$Y25)),IF(ISBLANK(INDEX(Kanatlar!L:L,$Y25)),"",INDEX(Kanatlar!L:L,$Y25)),IF(ISBLANK(INDEX(Forvetler!L:L,$Y25)),"",INDEX(Forvetler!L:L,$Y25))))</f>
        <v/>
      </c>
      <c r="M25" s="2" t="str">
        <f>IF($X25="","",CHOOSE($X25,IF(ISBLANK(INDEX(Kaleciler!M:M,$Y25)),"",INDEX(Kaleciler!M:M,$Y25)),IF(ISBLANK(INDEX(Stoperler!M:M,$Y25)),"",INDEX(Stoperler!M:M,$Y25)),IF(ISBLANK(INDEX('Sağ Bekler'!M:M,$Y25)),"",INDEX('Sağ Bekler'!M:M,$Y25)),IF(ISBLANK(INDEX('Sol Bekler'!M:M,$Y25)),"",INDEX('Sol Bekler'!M:M,$Y25)),IF(ISBLANK(INDEX('Orta Saha'!M:M,$Y25)),"",INDEX('Orta Saha'!M:M,$Y25)),IF(ISBLANK(INDEX(Kanatlar!M:M,$Y25)),"",INDEX(Kanatlar!M:M,$Y25)),IF(ISBLANK(INDEX(Forvetler!M:M,$Y25)),"",INDEX(Forvetler!M:M,$Y25))))</f>
        <v/>
      </c>
      <c r="N25" s="2" t="str">
        <f>IF($X25="","",CHOOSE($X25,IF(ISBLANK(INDEX(Kaleciler!N:N,$Y25)),"",INDEX(Kaleciler!N:N,$Y25)),IF(ISBLANK(INDEX(Stoperler!N:N,$Y25)),"",INDEX(Stoperler!N:N,$Y25)),IF(ISBLANK(INDEX('Sağ Bekler'!N:N,$Y25)),"",INDEX('Sağ Bekler'!N:N,$Y25)),IF(ISBLANK(INDEX('Sol Bekler'!N:N,$Y25)),"",INDEX('Sol Bekler'!N:N,$Y25)),IF(ISBLANK(INDEX('Orta Saha'!N:N,$Y25)),"",INDEX('Orta Saha'!N:N,$Y25)),IF(ISBLANK(INDEX(Kanatlar!N:N,$Y25)),"",INDEX(Kanatlar!N:N,$Y25)),IF(ISBLANK(INDEX(Forvetler!N:N,$Y25)),"",INDEX(Forvetler!N:N,$Y25))))</f>
        <v/>
      </c>
      <c r="O25" s="2" t="str">
        <f>IF($X25="","",CHOOSE($X25,IF(ISBLANK(INDEX(Kaleciler!O:O,$Y25)),"",INDEX(Kaleciler!O:O,$Y25)),IF(ISBLANK(INDEX(Stoperler!O:O,$Y25)),"",INDEX(Stoperler!O:O,$Y25)),IF(ISBLANK(INDEX('Sağ Bekler'!O:O,$Y25)),"",INDEX('Sağ Bekler'!O:O,$Y25)),IF(ISBLANK(INDEX('Sol Bekler'!O:O,$Y25)),"",INDEX('Sol Bekler'!O:O,$Y25)),IF(ISBLANK(INDEX('Orta Saha'!O:O,$Y25)),"",INDEX('Orta Saha'!O:O,$Y25)),IF(ISBLANK(INDEX(Kanatlar!O:O,$Y25)),"",INDEX(Kanatlar!O:O,$Y25)),IF(ISBLANK(INDEX(Forvetler!O:O,$Y25)),"",INDEX(Forvetler!O:O,$Y25))))</f>
        <v/>
      </c>
      <c r="P25" s="2" t="str">
        <f>IF($X25="","",CHOOSE($X25,IF(ISBLANK(INDEX(Kaleciler!P:P,$Y25)),"",INDEX(Kaleciler!P:P,$Y25)),IF(ISBLANK(INDEX(Stoperler!P:P,$Y25)),"",INDEX(Stoperler!P:P,$Y25)),IF(ISBLANK(INDEX('Sağ Bekler'!P:P,$Y25)),"",INDEX('Sağ Bekler'!P:P,$Y25)),IF(ISBLANK(INDEX('Sol Bekler'!P:P,$Y25)),"",INDEX('Sol Bekler'!P:P,$Y25)),IF(ISBLANK(INDEX('Orta Saha'!P:P,$Y25)),"",INDEX('Orta Saha'!P:P,$Y25)),IF(ISBLANK(INDEX(Kanatlar!P:P,$Y25)),"",INDEX(Kanatlar!P:P,$Y25)),IF(ISBLANK(INDEX(Forvetler!P:P,$Y25)),"",INDEX(Forvetler!P:P,$Y25))))</f>
        <v/>
      </c>
      <c r="Q25" s="3" t="str">
        <f>IF($X25="","",CHOOSE($X25,IF(ISBLANK(INDEX(Kaleciler!Q:Q,$Y25)),"",INDEX(Kaleciler!Q:Q,$Y25)),IF(ISBLANK(INDEX(Stoperler!Q:Q,$Y25)),"",INDEX(Stoperler!Q:Q,$Y25)),IF(ISBLANK(INDEX('Sağ Bekler'!Q:Q,$Y25)),"",INDEX('Sağ Bekler'!Q:Q,$Y25)),IF(ISBLANK(INDEX('Sol Bekler'!Q:Q,$Y25)),"",INDEX('Sol Bekler'!Q:Q,$Y25)),IF(ISBLANK(INDEX('Orta Saha'!Q:Q,$Y25)),"",INDEX('Orta Saha'!Q:Q,$Y25)),IF(ISBLANK(INDEX(Kanatlar!Q:Q,$Y25)),"",INDEX(Kanatlar!Q:Q,$Y25)),IF(ISBLANK(INDEX(Forvetler!Q:Q,$Y25)),"",INDEX(Forvetler!Q:Q,$Y25))))</f>
        <v/>
      </c>
      <c r="R25" s="4" t="str">
        <f>IF($X25="","",CHOOSE($X25,IF(ISBLANK(INDEX(Kaleciler!R:R,$Y25)),"",INDEX(Kaleciler!R:R,$Y25)),IF(ISBLANK(INDEX(Stoperler!R:R,$Y25)),"",INDEX(Stoperler!R:R,$Y25)),IF(ISBLANK(INDEX('Sağ Bekler'!R:R,$Y25)),"",INDEX('Sağ Bekler'!R:R,$Y25)),IF(ISBLANK(INDEX('Sol Bekler'!R:R,$Y25)),"",INDEX('Sol Bekler'!R:R,$Y25)),IF(ISBLANK(INDEX('Orta Saha'!R:R,$Y25)),"",INDEX('Orta Saha'!R:R,$Y25)),IF(ISBLANK(INDEX(Kanatlar!R:R,$Y25)),"",INDEX(Kanatlar!R:R,$Y25)),IF(ISBLANK(INDEX(Forvetler!R:R,$Y25)),"",INDEX(Forvetler!R:R,$Y25))))</f>
        <v/>
      </c>
      <c r="S25" s="2" t="str">
        <f>IF($X25="","",CHOOSE($X25,IF(ISBLANK(INDEX(Kaleciler!S:S,$Y25)),"",INDEX(Kaleciler!S:S,$Y25)),IF(ISBLANK(INDEX(Stoperler!S:S,$Y25)),"",INDEX(Stoperler!S:S,$Y25)),IF(ISBLANK(INDEX('Sağ Bekler'!S:S,$Y25)),"",INDEX('Sağ Bekler'!S:S,$Y25)),IF(ISBLANK(INDEX('Sol Bekler'!S:S,$Y25)),"",INDEX('Sol Bekler'!S:S,$Y25)),IF(ISBLANK(INDEX('Orta Saha'!S:S,$Y25)),"",INDEX('Orta Saha'!S:S,$Y25)),IF(ISBLANK(INDEX(Kanatlar!S:S,$Y25)),"",INDEX(Kanatlar!S:S,$Y25)),IF(ISBLANK(INDEX(Forvetler!S:S,$Y25)),"",INDEX(Forvetler!S:S,$Y25))))</f>
        <v/>
      </c>
      <c r="T25" s="3" t="str">
        <f>IF($X25="","",CHOOSE($X25,IF(ISBLANK(INDEX(Kaleciler!T:T,$Y25)),"",INDEX(Kaleciler!T:T,$Y25)),IF(ISBLANK(INDEX(Stoperler!T:T,$Y25)),"",INDEX(Stoperler!T:T,$Y25)),IF(ISBLANK(INDEX('Sağ Bekler'!T:T,$Y25)),"",INDEX('Sağ Bekler'!T:T,$Y25)),IF(ISBLANK(INDEX('Sol Bekler'!T:T,$Y25)),"",INDEX('Sol Bekler'!T:T,$Y25)),IF(ISBLANK(INDEX('Orta Saha'!T:T,$Y25)),"",INDEX('Orta Saha'!T:T,$Y25)),IF(ISBLANK(INDEX(Kanatlar!T:T,$Y25)),"",INDEX(Kanatlar!T:T,$Y25)),IF(ISBLANK(INDEX(Forvetler!T:T,$Y25)),"",INDEX(Forvetler!T:T,$Y25))))</f>
        <v/>
      </c>
      <c r="U25">
        <v>1</v>
      </c>
      <c r="V25">
        <v>25</v>
      </c>
      <c r="W25" t="str">
        <f>IF(Kaleciler!$Q$25="A Liste",COUNT($W$3:W24)+1,"")</f>
        <v/>
      </c>
      <c r="X25" t="str">
        <f>IFERROR(INDEX($U$4:$U$703,MATCH(ROWS($X$4:X25),$W$4:$W$703,0)),"")</f>
        <v/>
      </c>
      <c r="Y25" t="str">
        <f>IFERROR(INDEX($V$4:$V$703,MATCH(ROWS($Y$4:Y25),$W$4:$W$703,0)),"")</f>
        <v/>
      </c>
    </row>
    <row r="26" spans="1:25" x14ac:dyDescent="0.2">
      <c r="A26" s="2" t="str">
        <f>IF($X26="","",CHOOSE($X26,IF(ISBLANK(INDEX(Kaleciler!A:A,$Y26)),"",INDEX(Kaleciler!A:A,$Y26)),IF(ISBLANK(INDEX(Stoperler!A:A,$Y26)),"",INDEX(Stoperler!A:A,$Y26)),IF(ISBLANK(INDEX('Sağ Bekler'!A:A,$Y26)),"",INDEX('Sağ Bekler'!A:A,$Y26)),IF(ISBLANK(INDEX('Sol Bekler'!A:A,$Y26)),"",INDEX('Sol Bekler'!A:A,$Y26)),IF(ISBLANK(INDEX('Orta Saha'!A:A,$Y26)),"",INDEX('Orta Saha'!A:A,$Y26)),IF(ISBLANK(INDEX(Kanatlar!A:A,$Y26)),"",INDEX(Kanatlar!A:A,$Y26)),IF(ISBLANK(INDEX(Forvetler!A:A,$Y26)),"",INDEX(Forvetler!A:A,$Y26))))</f>
        <v/>
      </c>
      <c r="B26" s="3" t="str">
        <f>IF($X26="","",CHOOSE($X26,IF(ISBLANK(INDEX(Kaleciler!B:B,$Y26)),"",INDEX(Kaleciler!B:B,$Y26)),IF(ISBLANK(INDEX(Stoperler!B:B,$Y26)),"",INDEX(Stoperler!B:B,$Y26)),IF(ISBLANK(INDEX('Sağ Bekler'!B:B,$Y26)),"",INDEX('Sağ Bekler'!B:B,$Y26)),IF(ISBLANK(INDEX('Sol Bekler'!B:B,$Y26)),"",INDEX('Sol Bekler'!B:B,$Y26)),IF(ISBLANK(INDEX('Orta Saha'!B:B,$Y26)),"",INDEX('Orta Saha'!B:B,$Y26)),IF(ISBLANK(INDEX(Kanatlar!B:B,$Y26)),"",INDEX(Kanatlar!B:B,$Y26)),IF(ISBLANK(INDEX(Forvetler!B:B,$Y26)),"",INDEX(Forvetler!B:B,$Y26))))</f>
        <v/>
      </c>
      <c r="C26" s="4" t="str">
        <f>IF($X26="","",CHOOSE($X26,IF(ISBLANK(INDEX(Kaleciler!C:C,$Y26)),"",INDEX(Kaleciler!C:C,$Y26)),IF(ISBLANK(INDEX(Stoperler!C:C,$Y26)),"",INDEX(Stoperler!C:C,$Y26)),IF(ISBLANK(INDEX('Sağ Bekler'!C:C,$Y26)),"",INDEX('Sağ Bekler'!C:C,$Y26)),IF(ISBLANK(INDEX('Sol Bekler'!C:C,$Y26)),"",INDEX('Sol Bekler'!C:C,$Y26)),IF(ISBLANK(INDEX('Orta Saha'!C:C,$Y26)),"",INDEX('Orta Saha'!C:C,$Y26)),IF(ISBLANK(INDEX(Kanatlar!C:C,$Y26)),"",INDEX(Kanatlar!C:C,$Y26)),IF(ISBLANK(INDEX(Forvetler!C:C,$Y26)),"",INDEX(Forvetler!C:C,$Y26))))</f>
        <v/>
      </c>
      <c r="D26" s="2" t="str">
        <f>IF($X26="","",CHOOSE($X26,IF(ISBLANK(INDEX(Kaleciler!D:D,$Y26)),"",INDEX(Kaleciler!D:D,$Y26)),IF(ISBLANK(INDEX(Stoperler!D:D,$Y26)),"",INDEX(Stoperler!D:D,$Y26)),IF(ISBLANK(INDEX('Sağ Bekler'!D:D,$Y26)),"",INDEX('Sağ Bekler'!D:D,$Y26)),IF(ISBLANK(INDEX('Sol Bekler'!D:D,$Y26)),"",INDEX('Sol Bekler'!D:D,$Y26)),IF(ISBLANK(INDEX('Orta Saha'!D:D,$Y26)),"",INDEX('Orta Saha'!D:D,$Y26)),IF(ISBLANK(INDEX(Kanatlar!D:D,$Y26)),"",INDEX(Kanatlar!D:D,$Y26)),IF(ISBLANK(INDEX(Forvetler!D:D,$Y26)),"",INDEX(Forvetler!D:D,$Y26))))</f>
        <v/>
      </c>
      <c r="E26" s="3" t="str">
        <f>IF($X26="","",CHOOSE($X26,IF(ISBLANK(INDEX(Kaleciler!E:E,$Y26)),"",INDEX(Kaleciler!E:E,$Y26)),IF(ISBLANK(INDEX(Stoperler!E:E,$Y26)),"",INDEX(Stoperler!E:E,$Y26)),IF(ISBLANK(INDEX('Sağ Bekler'!E:E,$Y26)),"",INDEX('Sağ Bekler'!E:E,$Y26)),IF(ISBLANK(INDEX('Sol Bekler'!E:E,$Y26)),"",INDEX('Sol Bekler'!E:E,$Y26)),IF(ISBLANK(INDEX('Orta Saha'!E:E,$Y26)),"",INDEX('Orta Saha'!E:E,$Y26)),IF(ISBLANK(INDEX(Kanatlar!E:E,$Y26)),"",INDEX(Kanatlar!E:E,$Y26)),IF(ISBLANK(INDEX(Forvetler!E:E,$Y26)),"",INDEX(Forvetler!E:E,$Y26))))</f>
        <v/>
      </c>
      <c r="F26" s="3" t="str">
        <f>IF($X26="","",CHOOSE($X26,IF(ISBLANK(INDEX(Kaleciler!F:F,$Y26)),"",INDEX(Kaleciler!F:F,$Y26)),IF(ISBLANK(INDEX(Stoperler!F:F,$Y26)),"",INDEX(Stoperler!F:F,$Y26)),IF(ISBLANK(INDEX('Sağ Bekler'!F:F,$Y26)),"",INDEX('Sağ Bekler'!F:F,$Y26)),IF(ISBLANK(INDEX('Sol Bekler'!F:F,$Y26)),"",INDEX('Sol Bekler'!F:F,$Y26)),IF(ISBLANK(INDEX('Orta Saha'!F:F,$Y26)),"",INDEX('Orta Saha'!F:F,$Y26)),IF(ISBLANK(INDEX(Kanatlar!F:F,$Y26)),"",INDEX(Kanatlar!F:F,$Y26)),IF(ISBLANK(INDEX(Forvetler!F:F,$Y26)),"",INDEX(Forvetler!F:F,$Y26))))</f>
        <v/>
      </c>
      <c r="G26" s="3" t="str">
        <f>IF($X26="","",CHOOSE($X26,IF(ISBLANK(INDEX(Kaleciler!G:G,$Y26)),"",INDEX(Kaleciler!G:G,$Y26)),IF(ISBLANK(INDEX(Stoperler!G:G,$Y26)),"",INDEX(Stoperler!G:G,$Y26)),IF(ISBLANK(INDEX('Sağ Bekler'!G:G,$Y26)),"",INDEX('Sağ Bekler'!G:G,$Y26)),IF(ISBLANK(INDEX('Sol Bekler'!G:G,$Y26)),"",INDEX('Sol Bekler'!G:G,$Y26)),IF(ISBLANK(INDEX('Orta Saha'!G:G,$Y26)),"",INDEX('Orta Saha'!G:G,$Y26)),IF(ISBLANK(INDEX(Kanatlar!G:G,$Y26)),"",INDEX(Kanatlar!G:G,$Y26)),IF(ISBLANK(INDEX(Forvetler!G:G,$Y26)),"",INDEX(Forvetler!G:G,$Y26))))</f>
        <v/>
      </c>
      <c r="H26" s="3" t="str">
        <f>IF($X26="","",CHOOSE($X26,IF(ISBLANK(INDEX(Kaleciler!H:H,$Y26)),"",INDEX(Kaleciler!H:H,$Y26)),IF(ISBLANK(INDEX(Stoperler!H:H,$Y26)),"",INDEX(Stoperler!H:H,$Y26)),IF(ISBLANK(INDEX('Sağ Bekler'!H:H,$Y26)),"",INDEX('Sağ Bekler'!H:H,$Y26)),IF(ISBLANK(INDEX('Sol Bekler'!H:H,$Y26)),"",INDEX('Sol Bekler'!H:H,$Y26)),IF(ISBLANK(INDEX('Orta Saha'!H:H,$Y26)),"",INDEX('Orta Saha'!H:H,$Y26)),IF(ISBLANK(INDEX(Kanatlar!H:H,$Y26)),"",INDEX(Kanatlar!H:H,$Y26)),IF(ISBLANK(INDEX(Forvetler!H:H,$Y26)),"",INDEX(Forvetler!H:H,$Y26))))</f>
        <v/>
      </c>
      <c r="I26" s="4" t="str">
        <f>IF($X26="","",CHOOSE($X26,IF(ISBLANK(INDEX(Kaleciler!I:I,$Y26)),"",INDEX(Kaleciler!I:I,$Y26)),IF(ISBLANK(INDEX(Stoperler!I:I,$Y26)),"",INDEX(Stoperler!I:I,$Y26)),IF(ISBLANK(INDEX('Sağ Bekler'!I:I,$Y26)),"",INDEX('Sağ Bekler'!I:I,$Y26)),IF(ISBLANK(INDEX('Sol Bekler'!I:I,$Y26)),"",INDEX('Sol Bekler'!I:I,$Y26)),IF(ISBLANK(INDEX('Orta Saha'!I:I,$Y26)),"",INDEX('Orta Saha'!I:I,$Y26)),IF(ISBLANK(INDEX(Kanatlar!I:I,$Y26)),"",INDEX(Kanatlar!I:I,$Y26)),IF(ISBLANK(INDEX(Forvetler!I:I,$Y26)),"",INDEX(Forvetler!I:I,$Y26))))</f>
        <v/>
      </c>
      <c r="J26" s="4" t="str">
        <f>IF($X26="","",CHOOSE($X26,IF(ISBLANK(INDEX(Kaleciler!J:J,$Y26)),"",INDEX(Kaleciler!J:J,$Y26)),IF(ISBLANK(INDEX(Stoperler!J:J,$Y26)),"",INDEX(Stoperler!J:J,$Y26)),IF(ISBLANK(INDEX('Sağ Bekler'!J:J,$Y26)),"",INDEX('Sağ Bekler'!J:J,$Y26)),IF(ISBLANK(INDEX('Sol Bekler'!J:J,$Y26)),"",INDEX('Sol Bekler'!J:J,$Y26)),IF(ISBLANK(INDEX('Orta Saha'!J:J,$Y26)),"",INDEX('Orta Saha'!J:J,$Y26)),IF(ISBLANK(INDEX(Kanatlar!J:J,$Y26)),"",INDEX(Kanatlar!J:J,$Y26)),IF(ISBLANK(INDEX(Forvetler!J:J,$Y26)),"",INDEX(Forvetler!J:J,$Y26))))</f>
        <v/>
      </c>
      <c r="K26" s="2" t="str">
        <f>IF($X26="","",CHOOSE($X26,IF(ISBLANK(INDEX(Kaleciler!K:K,$Y26)),"",INDEX(Kaleciler!K:K,$Y26)),IF(ISBLANK(INDEX(Stoperler!K:K,$Y26)),"",INDEX(Stoperler!K:K,$Y26)),IF(ISBLANK(INDEX('Sağ Bekler'!K:K,$Y26)),"",INDEX('Sağ Bekler'!K:K,$Y26)),IF(ISBLANK(INDEX('Sol Bekler'!K:K,$Y26)),"",INDEX('Sol Bekler'!K:K,$Y26)),IF(ISBLANK(INDEX('Orta Saha'!K:K,$Y26)),"",INDEX('Orta Saha'!K:K,$Y26)),IF(ISBLANK(INDEX(Kanatlar!K:K,$Y26)),"",INDEX(Kanatlar!K:K,$Y26)),IF(ISBLANK(INDEX(Forvetler!K:K,$Y26)),"",INDEX(Forvetler!K:K,$Y26))))</f>
        <v/>
      </c>
      <c r="L26" s="2" t="str">
        <f>IF($X26="","",CHOOSE($X26,IF(ISBLANK(INDEX(Kaleciler!L:L,$Y26)),"",INDEX(Kaleciler!L:L,$Y26)),IF(ISBLANK(INDEX(Stoperler!L:L,$Y26)),"",INDEX(Stoperler!L:L,$Y26)),IF(ISBLANK(INDEX('Sağ Bekler'!L:L,$Y26)),"",INDEX('Sağ Bekler'!L:L,$Y26)),IF(ISBLANK(INDEX('Sol Bekler'!L:L,$Y26)),"",INDEX('Sol Bekler'!L:L,$Y26)),IF(ISBLANK(INDEX('Orta Saha'!L:L,$Y26)),"",INDEX('Orta Saha'!L:L,$Y26)),IF(ISBLANK(INDEX(Kanatlar!L:L,$Y26)),"",INDEX(Kanatlar!L:L,$Y26)),IF(ISBLANK(INDEX(Forvetler!L:L,$Y26)),"",INDEX(Forvetler!L:L,$Y26))))</f>
        <v/>
      </c>
      <c r="M26" s="2" t="str">
        <f>IF($X26="","",CHOOSE($X26,IF(ISBLANK(INDEX(Kaleciler!M:M,$Y26)),"",INDEX(Kaleciler!M:M,$Y26)),IF(ISBLANK(INDEX(Stoperler!M:M,$Y26)),"",INDEX(Stoperler!M:M,$Y26)),IF(ISBLANK(INDEX('Sağ Bekler'!M:M,$Y26)),"",INDEX('Sağ Bekler'!M:M,$Y26)),IF(ISBLANK(INDEX('Sol Bekler'!M:M,$Y26)),"",INDEX('Sol Bekler'!M:M,$Y26)),IF(ISBLANK(INDEX('Orta Saha'!M:M,$Y26)),"",INDEX('Orta Saha'!M:M,$Y26)),IF(ISBLANK(INDEX(Kanatlar!M:M,$Y26)),"",INDEX(Kanatlar!M:M,$Y26)),IF(ISBLANK(INDEX(Forvetler!M:M,$Y26)),"",INDEX(Forvetler!M:M,$Y26))))</f>
        <v/>
      </c>
      <c r="N26" s="2" t="str">
        <f>IF($X26="","",CHOOSE($X26,IF(ISBLANK(INDEX(Kaleciler!N:N,$Y26)),"",INDEX(Kaleciler!N:N,$Y26)),IF(ISBLANK(INDEX(Stoperler!N:N,$Y26)),"",INDEX(Stoperler!N:N,$Y26)),IF(ISBLANK(INDEX('Sağ Bekler'!N:N,$Y26)),"",INDEX('Sağ Bekler'!N:N,$Y26)),IF(ISBLANK(INDEX('Sol Bekler'!N:N,$Y26)),"",INDEX('Sol Bekler'!N:N,$Y26)),IF(ISBLANK(INDEX('Orta Saha'!N:N,$Y26)),"",INDEX('Orta Saha'!N:N,$Y26)),IF(ISBLANK(INDEX(Kanatlar!N:N,$Y26)),"",INDEX(Kanatlar!N:N,$Y26)),IF(ISBLANK(INDEX(Forvetler!N:N,$Y26)),"",INDEX(Forvetler!N:N,$Y26))))</f>
        <v/>
      </c>
      <c r="O26" s="2" t="str">
        <f>IF($X26="","",CHOOSE($X26,IF(ISBLANK(INDEX(Kaleciler!O:O,$Y26)),"",INDEX(Kaleciler!O:O,$Y26)),IF(ISBLANK(INDEX(Stoperler!O:O,$Y26)),"",INDEX(Stoperler!O:O,$Y26)),IF(ISBLANK(INDEX('Sağ Bekler'!O:O,$Y26)),"",INDEX('Sağ Bekler'!O:O,$Y26)),IF(ISBLANK(INDEX('Sol Bekler'!O:O,$Y26)),"",INDEX('Sol Bekler'!O:O,$Y26)),IF(ISBLANK(INDEX('Orta Saha'!O:O,$Y26)),"",INDEX('Orta Saha'!O:O,$Y26)),IF(ISBLANK(INDEX(Kanatlar!O:O,$Y26)),"",INDEX(Kanatlar!O:O,$Y26)),IF(ISBLANK(INDEX(Forvetler!O:O,$Y26)),"",INDEX(Forvetler!O:O,$Y26))))</f>
        <v/>
      </c>
      <c r="P26" s="2" t="str">
        <f>IF($X26="","",CHOOSE($X26,IF(ISBLANK(INDEX(Kaleciler!P:P,$Y26)),"",INDEX(Kaleciler!P:P,$Y26)),IF(ISBLANK(INDEX(Stoperler!P:P,$Y26)),"",INDEX(Stoperler!P:P,$Y26)),IF(ISBLANK(INDEX('Sağ Bekler'!P:P,$Y26)),"",INDEX('Sağ Bekler'!P:P,$Y26)),IF(ISBLANK(INDEX('Sol Bekler'!P:P,$Y26)),"",INDEX('Sol Bekler'!P:P,$Y26)),IF(ISBLANK(INDEX('Orta Saha'!P:P,$Y26)),"",INDEX('Orta Saha'!P:P,$Y26)),IF(ISBLANK(INDEX(Kanatlar!P:P,$Y26)),"",INDEX(Kanatlar!P:P,$Y26)),IF(ISBLANK(INDEX(Forvetler!P:P,$Y26)),"",INDEX(Forvetler!P:P,$Y26))))</f>
        <v/>
      </c>
      <c r="Q26" s="3" t="str">
        <f>IF($X26="","",CHOOSE($X26,IF(ISBLANK(INDEX(Kaleciler!Q:Q,$Y26)),"",INDEX(Kaleciler!Q:Q,$Y26)),IF(ISBLANK(INDEX(Stoperler!Q:Q,$Y26)),"",INDEX(Stoperler!Q:Q,$Y26)),IF(ISBLANK(INDEX('Sağ Bekler'!Q:Q,$Y26)),"",INDEX('Sağ Bekler'!Q:Q,$Y26)),IF(ISBLANK(INDEX('Sol Bekler'!Q:Q,$Y26)),"",INDEX('Sol Bekler'!Q:Q,$Y26)),IF(ISBLANK(INDEX('Orta Saha'!Q:Q,$Y26)),"",INDEX('Orta Saha'!Q:Q,$Y26)),IF(ISBLANK(INDEX(Kanatlar!Q:Q,$Y26)),"",INDEX(Kanatlar!Q:Q,$Y26)),IF(ISBLANK(INDEX(Forvetler!Q:Q,$Y26)),"",INDEX(Forvetler!Q:Q,$Y26))))</f>
        <v/>
      </c>
      <c r="R26" s="4" t="str">
        <f>IF($X26="","",CHOOSE($X26,IF(ISBLANK(INDEX(Kaleciler!R:R,$Y26)),"",INDEX(Kaleciler!R:R,$Y26)),IF(ISBLANK(INDEX(Stoperler!R:R,$Y26)),"",INDEX(Stoperler!R:R,$Y26)),IF(ISBLANK(INDEX('Sağ Bekler'!R:R,$Y26)),"",INDEX('Sağ Bekler'!R:R,$Y26)),IF(ISBLANK(INDEX('Sol Bekler'!R:R,$Y26)),"",INDEX('Sol Bekler'!R:R,$Y26)),IF(ISBLANK(INDEX('Orta Saha'!R:R,$Y26)),"",INDEX('Orta Saha'!R:R,$Y26)),IF(ISBLANK(INDEX(Kanatlar!R:R,$Y26)),"",INDEX(Kanatlar!R:R,$Y26)),IF(ISBLANK(INDEX(Forvetler!R:R,$Y26)),"",INDEX(Forvetler!R:R,$Y26))))</f>
        <v/>
      </c>
      <c r="S26" s="2" t="str">
        <f>IF($X26="","",CHOOSE($X26,IF(ISBLANK(INDEX(Kaleciler!S:S,$Y26)),"",INDEX(Kaleciler!S:S,$Y26)),IF(ISBLANK(INDEX(Stoperler!S:S,$Y26)),"",INDEX(Stoperler!S:S,$Y26)),IF(ISBLANK(INDEX('Sağ Bekler'!S:S,$Y26)),"",INDEX('Sağ Bekler'!S:S,$Y26)),IF(ISBLANK(INDEX('Sol Bekler'!S:S,$Y26)),"",INDEX('Sol Bekler'!S:S,$Y26)),IF(ISBLANK(INDEX('Orta Saha'!S:S,$Y26)),"",INDEX('Orta Saha'!S:S,$Y26)),IF(ISBLANK(INDEX(Kanatlar!S:S,$Y26)),"",INDEX(Kanatlar!S:S,$Y26)),IF(ISBLANK(INDEX(Forvetler!S:S,$Y26)),"",INDEX(Forvetler!S:S,$Y26))))</f>
        <v/>
      </c>
      <c r="T26" s="3" t="str">
        <f>IF($X26="","",CHOOSE($X26,IF(ISBLANK(INDEX(Kaleciler!T:T,$Y26)),"",INDEX(Kaleciler!T:T,$Y26)),IF(ISBLANK(INDEX(Stoperler!T:T,$Y26)),"",INDEX(Stoperler!T:T,$Y26)),IF(ISBLANK(INDEX('Sağ Bekler'!T:T,$Y26)),"",INDEX('Sağ Bekler'!T:T,$Y26)),IF(ISBLANK(INDEX('Sol Bekler'!T:T,$Y26)),"",INDEX('Sol Bekler'!T:T,$Y26)),IF(ISBLANK(INDEX('Orta Saha'!T:T,$Y26)),"",INDEX('Orta Saha'!T:T,$Y26)),IF(ISBLANK(INDEX(Kanatlar!T:T,$Y26)),"",INDEX(Kanatlar!T:T,$Y26)),IF(ISBLANK(INDEX(Forvetler!T:T,$Y26)),"",INDEX(Forvetler!T:T,$Y26))))</f>
        <v/>
      </c>
      <c r="U26">
        <v>1</v>
      </c>
      <c r="V26">
        <v>26</v>
      </c>
      <c r="W26" t="str">
        <f>IF(Kaleciler!$Q$26="A Liste",COUNT($W$3:W25)+1,"")</f>
        <v/>
      </c>
      <c r="X26" t="str">
        <f>IFERROR(INDEX($U$4:$U$703,MATCH(ROWS($X$4:X26),$W$4:$W$703,0)),"")</f>
        <v/>
      </c>
      <c r="Y26" t="str">
        <f>IFERROR(INDEX($V$4:$V$703,MATCH(ROWS($Y$4:Y26),$W$4:$W$703,0)),"")</f>
        <v/>
      </c>
    </row>
    <row r="27" spans="1:25" x14ac:dyDescent="0.2">
      <c r="A27" s="2" t="str">
        <f>IF($X27="","",CHOOSE($X27,IF(ISBLANK(INDEX(Kaleciler!A:A,$Y27)),"",INDEX(Kaleciler!A:A,$Y27)),IF(ISBLANK(INDEX(Stoperler!A:A,$Y27)),"",INDEX(Stoperler!A:A,$Y27)),IF(ISBLANK(INDEX('Sağ Bekler'!A:A,$Y27)),"",INDEX('Sağ Bekler'!A:A,$Y27)),IF(ISBLANK(INDEX('Sol Bekler'!A:A,$Y27)),"",INDEX('Sol Bekler'!A:A,$Y27)),IF(ISBLANK(INDEX('Orta Saha'!A:A,$Y27)),"",INDEX('Orta Saha'!A:A,$Y27)),IF(ISBLANK(INDEX(Kanatlar!A:A,$Y27)),"",INDEX(Kanatlar!A:A,$Y27)),IF(ISBLANK(INDEX(Forvetler!A:A,$Y27)),"",INDEX(Forvetler!A:A,$Y27))))</f>
        <v/>
      </c>
      <c r="B27" s="3" t="str">
        <f>IF($X27="","",CHOOSE($X27,IF(ISBLANK(INDEX(Kaleciler!B:B,$Y27)),"",INDEX(Kaleciler!B:B,$Y27)),IF(ISBLANK(INDEX(Stoperler!B:B,$Y27)),"",INDEX(Stoperler!B:B,$Y27)),IF(ISBLANK(INDEX('Sağ Bekler'!B:B,$Y27)),"",INDEX('Sağ Bekler'!B:B,$Y27)),IF(ISBLANK(INDEX('Sol Bekler'!B:B,$Y27)),"",INDEX('Sol Bekler'!B:B,$Y27)),IF(ISBLANK(INDEX('Orta Saha'!B:B,$Y27)),"",INDEX('Orta Saha'!B:B,$Y27)),IF(ISBLANK(INDEX(Kanatlar!B:B,$Y27)),"",INDEX(Kanatlar!B:B,$Y27)),IF(ISBLANK(INDEX(Forvetler!B:B,$Y27)),"",INDEX(Forvetler!B:B,$Y27))))</f>
        <v/>
      </c>
      <c r="C27" s="4" t="str">
        <f>IF($X27="","",CHOOSE($X27,IF(ISBLANK(INDEX(Kaleciler!C:C,$Y27)),"",INDEX(Kaleciler!C:C,$Y27)),IF(ISBLANK(INDEX(Stoperler!C:C,$Y27)),"",INDEX(Stoperler!C:C,$Y27)),IF(ISBLANK(INDEX('Sağ Bekler'!C:C,$Y27)),"",INDEX('Sağ Bekler'!C:C,$Y27)),IF(ISBLANK(INDEX('Sol Bekler'!C:C,$Y27)),"",INDEX('Sol Bekler'!C:C,$Y27)),IF(ISBLANK(INDEX('Orta Saha'!C:C,$Y27)),"",INDEX('Orta Saha'!C:C,$Y27)),IF(ISBLANK(INDEX(Kanatlar!C:C,$Y27)),"",INDEX(Kanatlar!C:C,$Y27)),IF(ISBLANK(INDEX(Forvetler!C:C,$Y27)),"",INDEX(Forvetler!C:C,$Y27))))</f>
        <v/>
      </c>
      <c r="D27" s="2" t="str">
        <f>IF($X27="","",CHOOSE($X27,IF(ISBLANK(INDEX(Kaleciler!D:D,$Y27)),"",INDEX(Kaleciler!D:D,$Y27)),IF(ISBLANK(INDEX(Stoperler!D:D,$Y27)),"",INDEX(Stoperler!D:D,$Y27)),IF(ISBLANK(INDEX('Sağ Bekler'!D:D,$Y27)),"",INDEX('Sağ Bekler'!D:D,$Y27)),IF(ISBLANK(INDEX('Sol Bekler'!D:D,$Y27)),"",INDEX('Sol Bekler'!D:D,$Y27)),IF(ISBLANK(INDEX('Orta Saha'!D:D,$Y27)),"",INDEX('Orta Saha'!D:D,$Y27)),IF(ISBLANK(INDEX(Kanatlar!D:D,$Y27)),"",INDEX(Kanatlar!D:D,$Y27)),IF(ISBLANK(INDEX(Forvetler!D:D,$Y27)),"",INDEX(Forvetler!D:D,$Y27))))</f>
        <v/>
      </c>
      <c r="E27" s="3" t="str">
        <f>IF($X27="","",CHOOSE($X27,IF(ISBLANK(INDEX(Kaleciler!E:E,$Y27)),"",INDEX(Kaleciler!E:E,$Y27)),IF(ISBLANK(INDEX(Stoperler!E:E,$Y27)),"",INDEX(Stoperler!E:E,$Y27)),IF(ISBLANK(INDEX('Sağ Bekler'!E:E,$Y27)),"",INDEX('Sağ Bekler'!E:E,$Y27)),IF(ISBLANK(INDEX('Sol Bekler'!E:E,$Y27)),"",INDEX('Sol Bekler'!E:E,$Y27)),IF(ISBLANK(INDEX('Orta Saha'!E:E,$Y27)),"",INDEX('Orta Saha'!E:E,$Y27)),IF(ISBLANK(INDEX(Kanatlar!E:E,$Y27)),"",INDEX(Kanatlar!E:E,$Y27)),IF(ISBLANK(INDEX(Forvetler!E:E,$Y27)),"",INDEX(Forvetler!E:E,$Y27))))</f>
        <v/>
      </c>
      <c r="F27" s="3" t="str">
        <f>IF($X27="","",CHOOSE($X27,IF(ISBLANK(INDEX(Kaleciler!F:F,$Y27)),"",INDEX(Kaleciler!F:F,$Y27)),IF(ISBLANK(INDEX(Stoperler!F:F,$Y27)),"",INDEX(Stoperler!F:F,$Y27)),IF(ISBLANK(INDEX('Sağ Bekler'!F:F,$Y27)),"",INDEX('Sağ Bekler'!F:F,$Y27)),IF(ISBLANK(INDEX('Sol Bekler'!F:F,$Y27)),"",INDEX('Sol Bekler'!F:F,$Y27)),IF(ISBLANK(INDEX('Orta Saha'!F:F,$Y27)),"",INDEX('Orta Saha'!F:F,$Y27)),IF(ISBLANK(INDEX(Kanatlar!F:F,$Y27)),"",INDEX(Kanatlar!F:F,$Y27)),IF(ISBLANK(INDEX(Forvetler!F:F,$Y27)),"",INDEX(Forvetler!F:F,$Y27))))</f>
        <v/>
      </c>
      <c r="G27" s="3" t="str">
        <f>IF($X27="","",CHOOSE($X27,IF(ISBLANK(INDEX(Kaleciler!G:G,$Y27)),"",INDEX(Kaleciler!G:G,$Y27)),IF(ISBLANK(INDEX(Stoperler!G:G,$Y27)),"",INDEX(Stoperler!G:G,$Y27)),IF(ISBLANK(INDEX('Sağ Bekler'!G:G,$Y27)),"",INDEX('Sağ Bekler'!G:G,$Y27)),IF(ISBLANK(INDEX('Sol Bekler'!G:G,$Y27)),"",INDEX('Sol Bekler'!G:G,$Y27)),IF(ISBLANK(INDEX('Orta Saha'!G:G,$Y27)),"",INDEX('Orta Saha'!G:G,$Y27)),IF(ISBLANK(INDEX(Kanatlar!G:G,$Y27)),"",INDEX(Kanatlar!G:G,$Y27)),IF(ISBLANK(INDEX(Forvetler!G:G,$Y27)),"",INDEX(Forvetler!G:G,$Y27))))</f>
        <v/>
      </c>
      <c r="H27" s="3" t="str">
        <f>IF($X27="","",CHOOSE($X27,IF(ISBLANK(INDEX(Kaleciler!H:H,$Y27)),"",INDEX(Kaleciler!H:H,$Y27)),IF(ISBLANK(INDEX(Stoperler!H:H,$Y27)),"",INDEX(Stoperler!H:H,$Y27)),IF(ISBLANK(INDEX('Sağ Bekler'!H:H,$Y27)),"",INDEX('Sağ Bekler'!H:H,$Y27)),IF(ISBLANK(INDEX('Sol Bekler'!H:H,$Y27)),"",INDEX('Sol Bekler'!H:H,$Y27)),IF(ISBLANK(INDEX('Orta Saha'!H:H,$Y27)),"",INDEX('Orta Saha'!H:H,$Y27)),IF(ISBLANK(INDEX(Kanatlar!H:H,$Y27)),"",INDEX(Kanatlar!H:H,$Y27)),IF(ISBLANK(INDEX(Forvetler!H:H,$Y27)),"",INDEX(Forvetler!H:H,$Y27))))</f>
        <v/>
      </c>
      <c r="I27" s="4" t="str">
        <f>IF($X27="","",CHOOSE($X27,IF(ISBLANK(INDEX(Kaleciler!I:I,$Y27)),"",INDEX(Kaleciler!I:I,$Y27)),IF(ISBLANK(INDEX(Stoperler!I:I,$Y27)),"",INDEX(Stoperler!I:I,$Y27)),IF(ISBLANK(INDEX('Sağ Bekler'!I:I,$Y27)),"",INDEX('Sağ Bekler'!I:I,$Y27)),IF(ISBLANK(INDEX('Sol Bekler'!I:I,$Y27)),"",INDEX('Sol Bekler'!I:I,$Y27)),IF(ISBLANK(INDEX('Orta Saha'!I:I,$Y27)),"",INDEX('Orta Saha'!I:I,$Y27)),IF(ISBLANK(INDEX(Kanatlar!I:I,$Y27)),"",INDEX(Kanatlar!I:I,$Y27)),IF(ISBLANK(INDEX(Forvetler!I:I,$Y27)),"",INDEX(Forvetler!I:I,$Y27))))</f>
        <v/>
      </c>
      <c r="J27" s="4" t="str">
        <f>IF($X27="","",CHOOSE($X27,IF(ISBLANK(INDEX(Kaleciler!J:J,$Y27)),"",INDEX(Kaleciler!J:J,$Y27)),IF(ISBLANK(INDEX(Stoperler!J:J,$Y27)),"",INDEX(Stoperler!J:J,$Y27)),IF(ISBLANK(INDEX('Sağ Bekler'!J:J,$Y27)),"",INDEX('Sağ Bekler'!J:J,$Y27)),IF(ISBLANK(INDEX('Sol Bekler'!J:J,$Y27)),"",INDEX('Sol Bekler'!J:J,$Y27)),IF(ISBLANK(INDEX('Orta Saha'!J:J,$Y27)),"",INDEX('Orta Saha'!J:J,$Y27)),IF(ISBLANK(INDEX(Kanatlar!J:J,$Y27)),"",INDEX(Kanatlar!J:J,$Y27)),IF(ISBLANK(INDEX(Forvetler!J:J,$Y27)),"",INDEX(Forvetler!J:J,$Y27))))</f>
        <v/>
      </c>
      <c r="K27" s="2" t="str">
        <f>IF($X27="","",CHOOSE($X27,IF(ISBLANK(INDEX(Kaleciler!K:K,$Y27)),"",INDEX(Kaleciler!K:K,$Y27)),IF(ISBLANK(INDEX(Stoperler!K:K,$Y27)),"",INDEX(Stoperler!K:K,$Y27)),IF(ISBLANK(INDEX('Sağ Bekler'!K:K,$Y27)),"",INDEX('Sağ Bekler'!K:K,$Y27)),IF(ISBLANK(INDEX('Sol Bekler'!K:K,$Y27)),"",INDEX('Sol Bekler'!K:K,$Y27)),IF(ISBLANK(INDEX('Orta Saha'!K:K,$Y27)),"",INDEX('Orta Saha'!K:K,$Y27)),IF(ISBLANK(INDEX(Kanatlar!K:K,$Y27)),"",INDEX(Kanatlar!K:K,$Y27)),IF(ISBLANK(INDEX(Forvetler!K:K,$Y27)),"",INDEX(Forvetler!K:K,$Y27))))</f>
        <v/>
      </c>
      <c r="L27" s="2" t="str">
        <f>IF($X27="","",CHOOSE($X27,IF(ISBLANK(INDEX(Kaleciler!L:L,$Y27)),"",INDEX(Kaleciler!L:L,$Y27)),IF(ISBLANK(INDEX(Stoperler!L:L,$Y27)),"",INDEX(Stoperler!L:L,$Y27)),IF(ISBLANK(INDEX('Sağ Bekler'!L:L,$Y27)),"",INDEX('Sağ Bekler'!L:L,$Y27)),IF(ISBLANK(INDEX('Sol Bekler'!L:L,$Y27)),"",INDEX('Sol Bekler'!L:L,$Y27)),IF(ISBLANK(INDEX('Orta Saha'!L:L,$Y27)),"",INDEX('Orta Saha'!L:L,$Y27)),IF(ISBLANK(INDEX(Kanatlar!L:L,$Y27)),"",INDEX(Kanatlar!L:L,$Y27)),IF(ISBLANK(INDEX(Forvetler!L:L,$Y27)),"",INDEX(Forvetler!L:L,$Y27))))</f>
        <v/>
      </c>
      <c r="M27" s="2" t="str">
        <f>IF($X27="","",CHOOSE($X27,IF(ISBLANK(INDEX(Kaleciler!M:M,$Y27)),"",INDEX(Kaleciler!M:M,$Y27)),IF(ISBLANK(INDEX(Stoperler!M:M,$Y27)),"",INDEX(Stoperler!M:M,$Y27)),IF(ISBLANK(INDEX('Sağ Bekler'!M:M,$Y27)),"",INDEX('Sağ Bekler'!M:M,$Y27)),IF(ISBLANK(INDEX('Sol Bekler'!M:M,$Y27)),"",INDEX('Sol Bekler'!M:M,$Y27)),IF(ISBLANK(INDEX('Orta Saha'!M:M,$Y27)),"",INDEX('Orta Saha'!M:M,$Y27)),IF(ISBLANK(INDEX(Kanatlar!M:M,$Y27)),"",INDEX(Kanatlar!M:M,$Y27)),IF(ISBLANK(INDEX(Forvetler!M:M,$Y27)),"",INDEX(Forvetler!M:M,$Y27))))</f>
        <v/>
      </c>
      <c r="N27" s="2" t="str">
        <f>IF($X27="","",CHOOSE($X27,IF(ISBLANK(INDEX(Kaleciler!N:N,$Y27)),"",INDEX(Kaleciler!N:N,$Y27)),IF(ISBLANK(INDEX(Stoperler!N:N,$Y27)),"",INDEX(Stoperler!N:N,$Y27)),IF(ISBLANK(INDEX('Sağ Bekler'!N:N,$Y27)),"",INDEX('Sağ Bekler'!N:N,$Y27)),IF(ISBLANK(INDEX('Sol Bekler'!N:N,$Y27)),"",INDEX('Sol Bekler'!N:N,$Y27)),IF(ISBLANK(INDEX('Orta Saha'!N:N,$Y27)),"",INDEX('Orta Saha'!N:N,$Y27)),IF(ISBLANK(INDEX(Kanatlar!N:N,$Y27)),"",INDEX(Kanatlar!N:N,$Y27)),IF(ISBLANK(INDEX(Forvetler!N:N,$Y27)),"",INDEX(Forvetler!N:N,$Y27))))</f>
        <v/>
      </c>
      <c r="O27" s="2" t="str">
        <f>IF($X27="","",CHOOSE($X27,IF(ISBLANK(INDEX(Kaleciler!O:O,$Y27)),"",INDEX(Kaleciler!O:O,$Y27)),IF(ISBLANK(INDEX(Stoperler!O:O,$Y27)),"",INDEX(Stoperler!O:O,$Y27)),IF(ISBLANK(INDEX('Sağ Bekler'!O:O,$Y27)),"",INDEX('Sağ Bekler'!O:O,$Y27)),IF(ISBLANK(INDEX('Sol Bekler'!O:O,$Y27)),"",INDEX('Sol Bekler'!O:O,$Y27)),IF(ISBLANK(INDEX('Orta Saha'!O:O,$Y27)),"",INDEX('Orta Saha'!O:O,$Y27)),IF(ISBLANK(INDEX(Kanatlar!O:O,$Y27)),"",INDEX(Kanatlar!O:O,$Y27)),IF(ISBLANK(INDEX(Forvetler!O:O,$Y27)),"",INDEX(Forvetler!O:O,$Y27))))</f>
        <v/>
      </c>
      <c r="P27" s="2" t="str">
        <f>IF($X27="","",CHOOSE($X27,IF(ISBLANK(INDEX(Kaleciler!P:P,$Y27)),"",INDEX(Kaleciler!P:P,$Y27)),IF(ISBLANK(INDEX(Stoperler!P:P,$Y27)),"",INDEX(Stoperler!P:P,$Y27)),IF(ISBLANK(INDEX('Sağ Bekler'!P:P,$Y27)),"",INDEX('Sağ Bekler'!P:P,$Y27)),IF(ISBLANK(INDEX('Sol Bekler'!P:P,$Y27)),"",INDEX('Sol Bekler'!P:P,$Y27)),IF(ISBLANK(INDEX('Orta Saha'!P:P,$Y27)),"",INDEX('Orta Saha'!P:P,$Y27)),IF(ISBLANK(INDEX(Kanatlar!P:P,$Y27)),"",INDEX(Kanatlar!P:P,$Y27)),IF(ISBLANK(INDEX(Forvetler!P:P,$Y27)),"",INDEX(Forvetler!P:P,$Y27))))</f>
        <v/>
      </c>
      <c r="Q27" s="3" t="str">
        <f>IF($X27="","",CHOOSE($X27,IF(ISBLANK(INDEX(Kaleciler!Q:Q,$Y27)),"",INDEX(Kaleciler!Q:Q,$Y27)),IF(ISBLANK(INDEX(Stoperler!Q:Q,$Y27)),"",INDEX(Stoperler!Q:Q,$Y27)),IF(ISBLANK(INDEX('Sağ Bekler'!Q:Q,$Y27)),"",INDEX('Sağ Bekler'!Q:Q,$Y27)),IF(ISBLANK(INDEX('Sol Bekler'!Q:Q,$Y27)),"",INDEX('Sol Bekler'!Q:Q,$Y27)),IF(ISBLANK(INDEX('Orta Saha'!Q:Q,$Y27)),"",INDEX('Orta Saha'!Q:Q,$Y27)),IF(ISBLANK(INDEX(Kanatlar!Q:Q,$Y27)),"",INDEX(Kanatlar!Q:Q,$Y27)),IF(ISBLANK(INDEX(Forvetler!Q:Q,$Y27)),"",INDEX(Forvetler!Q:Q,$Y27))))</f>
        <v/>
      </c>
      <c r="R27" s="4" t="str">
        <f>IF($X27="","",CHOOSE($X27,IF(ISBLANK(INDEX(Kaleciler!R:R,$Y27)),"",INDEX(Kaleciler!R:R,$Y27)),IF(ISBLANK(INDEX(Stoperler!R:R,$Y27)),"",INDEX(Stoperler!R:R,$Y27)),IF(ISBLANK(INDEX('Sağ Bekler'!R:R,$Y27)),"",INDEX('Sağ Bekler'!R:R,$Y27)),IF(ISBLANK(INDEX('Sol Bekler'!R:R,$Y27)),"",INDEX('Sol Bekler'!R:R,$Y27)),IF(ISBLANK(INDEX('Orta Saha'!R:R,$Y27)),"",INDEX('Orta Saha'!R:R,$Y27)),IF(ISBLANK(INDEX(Kanatlar!R:R,$Y27)),"",INDEX(Kanatlar!R:R,$Y27)),IF(ISBLANK(INDEX(Forvetler!R:R,$Y27)),"",INDEX(Forvetler!R:R,$Y27))))</f>
        <v/>
      </c>
      <c r="S27" s="2" t="str">
        <f>IF($X27="","",CHOOSE($X27,IF(ISBLANK(INDEX(Kaleciler!S:S,$Y27)),"",INDEX(Kaleciler!S:S,$Y27)),IF(ISBLANK(INDEX(Stoperler!S:S,$Y27)),"",INDEX(Stoperler!S:S,$Y27)),IF(ISBLANK(INDEX('Sağ Bekler'!S:S,$Y27)),"",INDEX('Sağ Bekler'!S:S,$Y27)),IF(ISBLANK(INDEX('Sol Bekler'!S:S,$Y27)),"",INDEX('Sol Bekler'!S:S,$Y27)),IF(ISBLANK(INDEX('Orta Saha'!S:S,$Y27)),"",INDEX('Orta Saha'!S:S,$Y27)),IF(ISBLANK(INDEX(Kanatlar!S:S,$Y27)),"",INDEX(Kanatlar!S:S,$Y27)),IF(ISBLANK(INDEX(Forvetler!S:S,$Y27)),"",INDEX(Forvetler!S:S,$Y27))))</f>
        <v/>
      </c>
      <c r="T27" s="3" t="str">
        <f>IF($X27="","",CHOOSE($X27,IF(ISBLANK(INDEX(Kaleciler!T:T,$Y27)),"",INDEX(Kaleciler!T:T,$Y27)),IF(ISBLANK(INDEX(Stoperler!T:T,$Y27)),"",INDEX(Stoperler!T:T,$Y27)),IF(ISBLANK(INDEX('Sağ Bekler'!T:T,$Y27)),"",INDEX('Sağ Bekler'!T:T,$Y27)),IF(ISBLANK(INDEX('Sol Bekler'!T:T,$Y27)),"",INDEX('Sol Bekler'!T:T,$Y27)),IF(ISBLANK(INDEX('Orta Saha'!T:T,$Y27)),"",INDEX('Orta Saha'!T:T,$Y27)),IF(ISBLANK(INDEX(Kanatlar!T:T,$Y27)),"",INDEX(Kanatlar!T:T,$Y27)),IF(ISBLANK(INDEX(Forvetler!T:T,$Y27)),"",INDEX(Forvetler!T:T,$Y27))))</f>
        <v/>
      </c>
      <c r="U27">
        <v>1</v>
      </c>
      <c r="V27">
        <v>27</v>
      </c>
      <c r="W27" t="str">
        <f>IF(Kaleciler!$Q$27="A Liste",COUNT($W$3:W26)+1,"")</f>
        <v/>
      </c>
      <c r="X27" t="str">
        <f>IFERROR(INDEX($U$4:$U$703,MATCH(ROWS($X$4:X27),$W$4:$W$703,0)),"")</f>
        <v/>
      </c>
      <c r="Y27" t="str">
        <f>IFERROR(INDEX($V$4:$V$703,MATCH(ROWS($Y$4:Y27),$W$4:$W$703,0)),"")</f>
        <v/>
      </c>
    </row>
    <row r="28" spans="1:25" x14ac:dyDescent="0.2">
      <c r="A28" s="2" t="str">
        <f>IF($X28="","",CHOOSE($X28,IF(ISBLANK(INDEX(Kaleciler!A:A,$Y28)),"",INDEX(Kaleciler!A:A,$Y28)),IF(ISBLANK(INDEX(Stoperler!A:A,$Y28)),"",INDEX(Stoperler!A:A,$Y28)),IF(ISBLANK(INDEX('Sağ Bekler'!A:A,$Y28)),"",INDEX('Sağ Bekler'!A:A,$Y28)),IF(ISBLANK(INDEX('Sol Bekler'!A:A,$Y28)),"",INDEX('Sol Bekler'!A:A,$Y28)),IF(ISBLANK(INDEX('Orta Saha'!A:A,$Y28)),"",INDEX('Orta Saha'!A:A,$Y28)),IF(ISBLANK(INDEX(Kanatlar!A:A,$Y28)),"",INDEX(Kanatlar!A:A,$Y28)),IF(ISBLANK(INDEX(Forvetler!A:A,$Y28)),"",INDEX(Forvetler!A:A,$Y28))))</f>
        <v/>
      </c>
      <c r="B28" s="3" t="str">
        <f>IF($X28="","",CHOOSE($X28,IF(ISBLANK(INDEX(Kaleciler!B:B,$Y28)),"",INDEX(Kaleciler!B:B,$Y28)),IF(ISBLANK(INDEX(Stoperler!B:B,$Y28)),"",INDEX(Stoperler!B:B,$Y28)),IF(ISBLANK(INDEX('Sağ Bekler'!B:B,$Y28)),"",INDEX('Sağ Bekler'!B:B,$Y28)),IF(ISBLANK(INDEX('Sol Bekler'!B:B,$Y28)),"",INDEX('Sol Bekler'!B:B,$Y28)),IF(ISBLANK(INDEX('Orta Saha'!B:B,$Y28)),"",INDEX('Orta Saha'!B:B,$Y28)),IF(ISBLANK(INDEX(Kanatlar!B:B,$Y28)),"",INDEX(Kanatlar!B:B,$Y28)),IF(ISBLANK(INDEX(Forvetler!B:B,$Y28)),"",INDEX(Forvetler!B:B,$Y28))))</f>
        <v/>
      </c>
      <c r="C28" s="4" t="str">
        <f>IF($X28="","",CHOOSE($X28,IF(ISBLANK(INDEX(Kaleciler!C:C,$Y28)),"",INDEX(Kaleciler!C:C,$Y28)),IF(ISBLANK(INDEX(Stoperler!C:C,$Y28)),"",INDEX(Stoperler!C:C,$Y28)),IF(ISBLANK(INDEX('Sağ Bekler'!C:C,$Y28)),"",INDEX('Sağ Bekler'!C:C,$Y28)),IF(ISBLANK(INDEX('Sol Bekler'!C:C,$Y28)),"",INDEX('Sol Bekler'!C:C,$Y28)),IF(ISBLANK(INDEX('Orta Saha'!C:C,$Y28)),"",INDEX('Orta Saha'!C:C,$Y28)),IF(ISBLANK(INDEX(Kanatlar!C:C,$Y28)),"",INDEX(Kanatlar!C:C,$Y28)),IF(ISBLANK(INDEX(Forvetler!C:C,$Y28)),"",INDEX(Forvetler!C:C,$Y28))))</f>
        <v/>
      </c>
      <c r="D28" s="2" t="str">
        <f>IF($X28="","",CHOOSE($X28,IF(ISBLANK(INDEX(Kaleciler!D:D,$Y28)),"",INDEX(Kaleciler!D:D,$Y28)),IF(ISBLANK(INDEX(Stoperler!D:D,$Y28)),"",INDEX(Stoperler!D:D,$Y28)),IF(ISBLANK(INDEX('Sağ Bekler'!D:D,$Y28)),"",INDEX('Sağ Bekler'!D:D,$Y28)),IF(ISBLANK(INDEX('Sol Bekler'!D:D,$Y28)),"",INDEX('Sol Bekler'!D:D,$Y28)),IF(ISBLANK(INDEX('Orta Saha'!D:D,$Y28)),"",INDEX('Orta Saha'!D:D,$Y28)),IF(ISBLANK(INDEX(Kanatlar!D:D,$Y28)),"",INDEX(Kanatlar!D:D,$Y28)),IF(ISBLANK(INDEX(Forvetler!D:D,$Y28)),"",INDEX(Forvetler!D:D,$Y28))))</f>
        <v/>
      </c>
      <c r="E28" s="3" t="str">
        <f>IF($X28="","",CHOOSE($X28,IF(ISBLANK(INDEX(Kaleciler!E:E,$Y28)),"",INDEX(Kaleciler!E:E,$Y28)),IF(ISBLANK(INDEX(Stoperler!E:E,$Y28)),"",INDEX(Stoperler!E:E,$Y28)),IF(ISBLANK(INDEX('Sağ Bekler'!E:E,$Y28)),"",INDEX('Sağ Bekler'!E:E,$Y28)),IF(ISBLANK(INDEX('Sol Bekler'!E:E,$Y28)),"",INDEX('Sol Bekler'!E:E,$Y28)),IF(ISBLANK(INDEX('Orta Saha'!E:E,$Y28)),"",INDEX('Orta Saha'!E:E,$Y28)),IF(ISBLANK(INDEX(Kanatlar!E:E,$Y28)),"",INDEX(Kanatlar!E:E,$Y28)),IF(ISBLANK(INDEX(Forvetler!E:E,$Y28)),"",INDEX(Forvetler!E:E,$Y28))))</f>
        <v/>
      </c>
      <c r="F28" s="3" t="str">
        <f>IF($X28="","",CHOOSE($X28,IF(ISBLANK(INDEX(Kaleciler!F:F,$Y28)),"",INDEX(Kaleciler!F:F,$Y28)),IF(ISBLANK(INDEX(Stoperler!F:F,$Y28)),"",INDEX(Stoperler!F:F,$Y28)),IF(ISBLANK(INDEX('Sağ Bekler'!F:F,$Y28)),"",INDEX('Sağ Bekler'!F:F,$Y28)),IF(ISBLANK(INDEX('Sol Bekler'!F:F,$Y28)),"",INDEX('Sol Bekler'!F:F,$Y28)),IF(ISBLANK(INDEX('Orta Saha'!F:F,$Y28)),"",INDEX('Orta Saha'!F:F,$Y28)),IF(ISBLANK(INDEX(Kanatlar!F:F,$Y28)),"",INDEX(Kanatlar!F:F,$Y28)),IF(ISBLANK(INDEX(Forvetler!F:F,$Y28)),"",INDEX(Forvetler!F:F,$Y28))))</f>
        <v/>
      </c>
      <c r="G28" s="3" t="str">
        <f>IF($X28="","",CHOOSE($X28,IF(ISBLANK(INDEX(Kaleciler!G:G,$Y28)),"",INDEX(Kaleciler!G:G,$Y28)),IF(ISBLANK(INDEX(Stoperler!G:G,$Y28)),"",INDEX(Stoperler!G:G,$Y28)),IF(ISBLANK(INDEX('Sağ Bekler'!G:G,$Y28)),"",INDEX('Sağ Bekler'!G:G,$Y28)),IF(ISBLANK(INDEX('Sol Bekler'!G:G,$Y28)),"",INDEX('Sol Bekler'!G:G,$Y28)),IF(ISBLANK(INDEX('Orta Saha'!G:G,$Y28)),"",INDEX('Orta Saha'!G:G,$Y28)),IF(ISBLANK(INDEX(Kanatlar!G:G,$Y28)),"",INDEX(Kanatlar!G:G,$Y28)),IF(ISBLANK(INDEX(Forvetler!G:G,$Y28)),"",INDEX(Forvetler!G:G,$Y28))))</f>
        <v/>
      </c>
      <c r="H28" s="3" t="str">
        <f>IF($X28="","",CHOOSE($X28,IF(ISBLANK(INDEX(Kaleciler!H:H,$Y28)),"",INDEX(Kaleciler!H:H,$Y28)),IF(ISBLANK(INDEX(Stoperler!H:H,$Y28)),"",INDEX(Stoperler!H:H,$Y28)),IF(ISBLANK(INDEX('Sağ Bekler'!H:H,$Y28)),"",INDEX('Sağ Bekler'!H:H,$Y28)),IF(ISBLANK(INDEX('Sol Bekler'!H:H,$Y28)),"",INDEX('Sol Bekler'!H:H,$Y28)),IF(ISBLANK(INDEX('Orta Saha'!H:H,$Y28)),"",INDEX('Orta Saha'!H:H,$Y28)),IF(ISBLANK(INDEX(Kanatlar!H:H,$Y28)),"",INDEX(Kanatlar!H:H,$Y28)),IF(ISBLANK(INDEX(Forvetler!H:H,$Y28)),"",INDEX(Forvetler!H:H,$Y28))))</f>
        <v/>
      </c>
      <c r="I28" s="4" t="str">
        <f>IF($X28="","",CHOOSE($X28,IF(ISBLANK(INDEX(Kaleciler!I:I,$Y28)),"",INDEX(Kaleciler!I:I,$Y28)),IF(ISBLANK(INDEX(Stoperler!I:I,$Y28)),"",INDEX(Stoperler!I:I,$Y28)),IF(ISBLANK(INDEX('Sağ Bekler'!I:I,$Y28)),"",INDEX('Sağ Bekler'!I:I,$Y28)),IF(ISBLANK(INDEX('Sol Bekler'!I:I,$Y28)),"",INDEX('Sol Bekler'!I:I,$Y28)),IF(ISBLANK(INDEX('Orta Saha'!I:I,$Y28)),"",INDEX('Orta Saha'!I:I,$Y28)),IF(ISBLANK(INDEX(Kanatlar!I:I,$Y28)),"",INDEX(Kanatlar!I:I,$Y28)),IF(ISBLANK(INDEX(Forvetler!I:I,$Y28)),"",INDEX(Forvetler!I:I,$Y28))))</f>
        <v/>
      </c>
      <c r="J28" s="4" t="str">
        <f>IF($X28="","",CHOOSE($X28,IF(ISBLANK(INDEX(Kaleciler!J:J,$Y28)),"",INDEX(Kaleciler!J:J,$Y28)),IF(ISBLANK(INDEX(Stoperler!J:J,$Y28)),"",INDEX(Stoperler!J:J,$Y28)),IF(ISBLANK(INDEX('Sağ Bekler'!J:J,$Y28)),"",INDEX('Sağ Bekler'!J:J,$Y28)),IF(ISBLANK(INDEX('Sol Bekler'!J:J,$Y28)),"",INDEX('Sol Bekler'!J:J,$Y28)),IF(ISBLANK(INDEX('Orta Saha'!J:J,$Y28)),"",INDEX('Orta Saha'!J:J,$Y28)),IF(ISBLANK(INDEX(Kanatlar!J:J,$Y28)),"",INDEX(Kanatlar!J:J,$Y28)),IF(ISBLANK(INDEX(Forvetler!J:J,$Y28)),"",INDEX(Forvetler!J:J,$Y28))))</f>
        <v/>
      </c>
      <c r="K28" s="2" t="str">
        <f>IF($X28="","",CHOOSE($X28,IF(ISBLANK(INDEX(Kaleciler!K:K,$Y28)),"",INDEX(Kaleciler!K:K,$Y28)),IF(ISBLANK(INDEX(Stoperler!K:K,$Y28)),"",INDEX(Stoperler!K:K,$Y28)),IF(ISBLANK(INDEX('Sağ Bekler'!K:K,$Y28)),"",INDEX('Sağ Bekler'!K:K,$Y28)),IF(ISBLANK(INDEX('Sol Bekler'!K:K,$Y28)),"",INDEX('Sol Bekler'!K:K,$Y28)),IF(ISBLANK(INDEX('Orta Saha'!K:K,$Y28)),"",INDEX('Orta Saha'!K:K,$Y28)),IF(ISBLANK(INDEX(Kanatlar!K:K,$Y28)),"",INDEX(Kanatlar!K:K,$Y28)),IF(ISBLANK(INDEX(Forvetler!K:K,$Y28)),"",INDEX(Forvetler!K:K,$Y28))))</f>
        <v/>
      </c>
      <c r="L28" s="2" t="str">
        <f>IF($X28="","",CHOOSE($X28,IF(ISBLANK(INDEX(Kaleciler!L:L,$Y28)),"",INDEX(Kaleciler!L:L,$Y28)),IF(ISBLANK(INDEX(Stoperler!L:L,$Y28)),"",INDEX(Stoperler!L:L,$Y28)),IF(ISBLANK(INDEX('Sağ Bekler'!L:L,$Y28)),"",INDEX('Sağ Bekler'!L:L,$Y28)),IF(ISBLANK(INDEX('Sol Bekler'!L:L,$Y28)),"",INDEX('Sol Bekler'!L:L,$Y28)),IF(ISBLANK(INDEX('Orta Saha'!L:L,$Y28)),"",INDEX('Orta Saha'!L:L,$Y28)),IF(ISBLANK(INDEX(Kanatlar!L:L,$Y28)),"",INDEX(Kanatlar!L:L,$Y28)),IF(ISBLANK(INDEX(Forvetler!L:L,$Y28)),"",INDEX(Forvetler!L:L,$Y28))))</f>
        <v/>
      </c>
      <c r="M28" s="2" t="str">
        <f>IF($X28="","",CHOOSE($X28,IF(ISBLANK(INDEX(Kaleciler!M:M,$Y28)),"",INDEX(Kaleciler!M:M,$Y28)),IF(ISBLANK(INDEX(Stoperler!M:M,$Y28)),"",INDEX(Stoperler!M:M,$Y28)),IF(ISBLANK(INDEX('Sağ Bekler'!M:M,$Y28)),"",INDEX('Sağ Bekler'!M:M,$Y28)),IF(ISBLANK(INDEX('Sol Bekler'!M:M,$Y28)),"",INDEX('Sol Bekler'!M:M,$Y28)),IF(ISBLANK(INDEX('Orta Saha'!M:M,$Y28)),"",INDEX('Orta Saha'!M:M,$Y28)),IF(ISBLANK(INDEX(Kanatlar!M:M,$Y28)),"",INDEX(Kanatlar!M:M,$Y28)),IF(ISBLANK(INDEX(Forvetler!M:M,$Y28)),"",INDEX(Forvetler!M:M,$Y28))))</f>
        <v/>
      </c>
      <c r="N28" s="2" t="str">
        <f>IF($X28="","",CHOOSE($X28,IF(ISBLANK(INDEX(Kaleciler!N:N,$Y28)),"",INDEX(Kaleciler!N:N,$Y28)),IF(ISBLANK(INDEX(Stoperler!N:N,$Y28)),"",INDEX(Stoperler!N:N,$Y28)),IF(ISBLANK(INDEX('Sağ Bekler'!N:N,$Y28)),"",INDEX('Sağ Bekler'!N:N,$Y28)),IF(ISBLANK(INDEX('Sol Bekler'!N:N,$Y28)),"",INDEX('Sol Bekler'!N:N,$Y28)),IF(ISBLANK(INDEX('Orta Saha'!N:N,$Y28)),"",INDEX('Orta Saha'!N:N,$Y28)),IF(ISBLANK(INDEX(Kanatlar!N:N,$Y28)),"",INDEX(Kanatlar!N:N,$Y28)),IF(ISBLANK(INDEX(Forvetler!N:N,$Y28)),"",INDEX(Forvetler!N:N,$Y28))))</f>
        <v/>
      </c>
      <c r="O28" s="2" t="str">
        <f>IF($X28="","",CHOOSE($X28,IF(ISBLANK(INDEX(Kaleciler!O:O,$Y28)),"",INDEX(Kaleciler!O:O,$Y28)),IF(ISBLANK(INDEX(Stoperler!O:O,$Y28)),"",INDEX(Stoperler!O:O,$Y28)),IF(ISBLANK(INDEX('Sağ Bekler'!O:O,$Y28)),"",INDEX('Sağ Bekler'!O:O,$Y28)),IF(ISBLANK(INDEX('Sol Bekler'!O:O,$Y28)),"",INDEX('Sol Bekler'!O:O,$Y28)),IF(ISBLANK(INDEX('Orta Saha'!O:O,$Y28)),"",INDEX('Orta Saha'!O:O,$Y28)),IF(ISBLANK(INDEX(Kanatlar!O:O,$Y28)),"",INDEX(Kanatlar!O:O,$Y28)),IF(ISBLANK(INDEX(Forvetler!O:O,$Y28)),"",INDEX(Forvetler!O:O,$Y28))))</f>
        <v/>
      </c>
      <c r="P28" s="2" t="str">
        <f>IF($X28="","",CHOOSE($X28,IF(ISBLANK(INDEX(Kaleciler!P:P,$Y28)),"",INDEX(Kaleciler!P:P,$Y28)),IF(ISBLANK(INDEX(Stoperler!P:P,$Y28)),"",INDEX(Stoperler!P:P,$Y28)),IF(ISBLANK(INDEX('Sağ Bekler'!P:P,$Y28)),"",INDEX('Sağ Bekler'!P:P,$Y28)),IF(ISBLANK(INDEX('Sol Bekler'!P:P,$Y28)),"",INDEX('Sol Bekler'!P:P,$Y28)),IF(ISBLANK(INDEX('Orta Saha'!P:P,$Y28)),"",INDEX('Orta Saha'!P:P,$Y28)),IF(ISBLANK(INDEX(Kanatlar!P:P,$Y28)),"",INDEX(Kanatlar!P:P,$Y28)),IF(ISBLANK(INDEX(Forvetler!P:P,$Y28)),"",INDEX(Forvetler!P:P,$Y28))))</f>
        <v/>
      </c>
      <c r="Q28" s="3" t="str">
        <f>IF($X28="","",CHOOSE($X28,IF(ISBLANK(INDEX(Kaleciler!Q:Q,$Y28)),"",INDEX(Kaleciler!Q:Q,$Y28)),IF(ISBLANK(INDEX(Stoperler!Q:Q,$Y28)),"",INDEX(Stoperler!Q:Q,$Y28)),IF(ISBLANK(INDEX('Sağ Bekler'!Q:Q,$Y28)),"",INDEX('Sağ Bekler'!Q:Q,$Y28)),IF(ISBLANK(INDEX('Sol Bekler'!Q:Q,$Y28)),"",INDEX('Sol Bekler'!Q:Q,$Y28)),IF(ISBLANK(INDEX('Orta Saha'!Q:Q,$Y28)),"",INDEX('Orta Saha'!Q:Q,$Y28)),IF(ISBLANK(INDEX(Kanatlar!Q:Q,$Y28)),"",INDEX(Kanatlar!Q:Q,$Y28)),IF(ISBLANK(INDEX(Forvetler!Q:Q,$Y28)),"",INDEX(Forvetler!Q:Q,$Y28))))</f>
        <v/>
      </c>
      <c r="R28" s="4" t="str">
        <f>IF($X28="","",CHOOSE($X28,IF(ISBLANK(INDEX(Kaleciler!R:R,$Y28)),"",INDEX(Kaleciler!R:R,$Y28)),IF(ISBLANK(INDEX(Stoperler!R:R,$Y28)),"",INDEX(Stoperler!R:R,$Y28)),IF(ISBLANK(INDEX('Sağ Bekler'!R:R,$Y28)),"",INDEX('Sağ Bekler'!R:R,$Y28)),IF(ISBLANK(INDEX('Sol Bekler'!R:R,$Y28)),"",INDEX('Sol Bekler'!R:R,$Y28)),IF(ISBLANK(INDEX('Orta Saha'!R:R,$Y28)),"",INDEX('Orta Saha'!R:R,$Y28)),IF(ISBLANK(INDEX(Kanatlar!R:R,$Y28)),"",INDEX(Kanatlar!R:R,$Y28)),IF(ISBLANK(INDEX(Forvetler!R:R,$Y28)),"",INDEX(Forvetler!R:R,$Y28))))</f>
        <v/>
      </c>
      <c r="S28" s="2" t="str">
        <f>IF($X28="","",CHOOSE($X28,IF(ISBLANK(INDEX(Kaleciler!S:S,$Y28)),"",INDEX(Kaleciler!S:S,$Y28)),IF(ISBLANK(INDEX(Stoperler!S:S,$Y28)),"",INDEX(Stoperler!S:S,$Y28)),IF(ISBLANK(INDEX('Sağ Bekler'!S:S,$Y28)),"",INDEX('Sağ Bekler'!S:S,$Y28)),IF(ISBLANK(INDEX('Sol Bekler'!S:S,$Y28)),"",INDEX('Sol Bekler'!S:S,$Y28)),IF(ISBLANK(INDEX('Orta Saha'!S:S,$Y28)),"",INDEX('Orta Saha'!S:S,$Y28)),IF(ISBLANK(INDEX(Kanatlar!S:S,$Y28)),"",INDEX(Kanatlar!S:S,$Y28)),IF(ISBLANK(INDEX(Forvetler!S:S,$Y28)),"",INDEX(Forvetler!S:S,$Y28))))</f>
        <v/>
      </c>
      <c r="T28" s="3" t="str">
        <f>IF($X28="","",CHOOSE($X28,IF(ISBLANK(INDEX(Kaleciler!T:T,$Y28)),"",INDEX(Kaleciler!T:T,$Y28)),IF(ISBLANK(INDEX(Stoperler!T:T,$Y28)),"",INDEX(Stoperler!T:T,$Y28)),IF(ISBLANK(INDEX('Sağ Bekler'!T:T,$Y28)),"",INDEX('Sağ Bekler'!T:T,$Y28)),IF(ISBLANK(INDEX('Sol Bekler'!T:T,$Y28)),"",INDEX('Sol Bekler'!T:T,$Y28)),IF(ISBLANK(INDEX('Orta Saha'!T:T,$Y28)),"",INDEX('Orta Saha'!T:T,$Y28)),IF(ISBLANK(INDEX(Kanatlar!T:T,$Y28)),"",INDEX(Kanatlar!T:T,$Y28)),IF(ISBLANK(INDEX(Forvetler!T:T,$Y28)),"",INDEX(Forvetler!T:T,$Y28))))</f>
        <v/>
      </c>
      <c r="U28">
        <v>1</v>
      </c>
      <c r="V28">
        <v>28</v>
      </c>
      <c r="W28" t="str">
        <f>IF(Kaleciler!$Q$28="A Liste",COUNT($W$3:W27)+1,"")</f>
        <v/>
      </c>
      <c r="X28" t="str">
        <f>IFERROR(INDEX($U$4:$U$703,MATCH(ROWS($X$4:X28),$W$4:$W$703,0)),"")</f>
        <v/>
      </c>
      <c r="Y28" t="str">
        <f>IFERROR(INDEX($V$4:$V$703,MATCH(ROWS($Y$4:Y28),$W$4:$W$703,0)),"")</f>
        <v/>
      </c>
    </row>
    <row r="29" spans="1:25" x14ac:dyDescent="0.2">
      <c r="A29" s="2" t="str">
        <f>IF($X29="","",CHOOSE($X29,IF(ISBLANK(INDEX(Kaleciler!A:A,$Y29)),"",INDEX(Kaleciler!A:A,$Y29)),IF(ISBLANK(INDEX(Stoperler!A:A,$Y29)),"",INDEX(Stoperler!A:A,$Y29)),IF(ISBLANK(INDEX('Sağ Bekler'!A:A,$Y29)),"",INDEX('Sağ Bekler'!A:A,$Y29)),IF(ISBLANK(INDEX('Sol Bekler'!A:A,$Y29)),"",INDEX('Sol Bekler'!A:A,$Y29)),IF(ISBLANK(INDEX('Orta Saha'!A:A,$Y29)),"",INDEX('Orta Saha'!A:A,$Y29)),IF(ISBLANK(INDEX(Kanatlar!A:A,$Y29)),"",INDEX(Kanatlar!A:A,$Y29)),IF(ISBLANK(INDEX(Forvetler!A:A,$Y29)),"",INDEX(Forvetler!A:A,$Y29))))</f>
        <v/>
      </c>
      <c r="B29" s="3" t="str">
        <f>IF($X29="","",CHOOSE($X29,IF(ISBLANK(INDEX(Kaleciler!B:B,$Y29)),"",INDEX(Kaleciler!B:B,$Y29)),IF(ISBLANK(INDEX(Stoperler!B:B,$Y29)),"",INDEX(Stoperler!B:B,$Y29)),IF(ISBLANK(INDEX('Sağ Bekler'!B:B,$Y29)),"",INDEX('Sağ Bekler'!B:B,$Y29)),IF(ISBLANK(INDEX('Sol Bekler'!B:B,$Y29)),"",INDEX('Sol Bekler'!B:B,$Y29)),IF(ISBLANK(INDEX('Orta Saha'!B:B,$Y29)),"",INDEX('Orta Saha'!B:B,$Y29)),IF(ISBLANK(INDEX(Kanatlar!B:B,$Y29)),"",INDEX(Kanatlar!B:B,$Y29)),IF(ISBLANK(INDEX(Forvetler!B:B,$Y29)),"",INDEX(Forvetler!B:B,$Y29))))</f>
        <v/>
      </c>
      <c r="C29" s="4" t="str">
        <f>IF($X29="","",CHOOSE($X29,IF(ISBLANK(INDEX(Kaleciler!C:C,$Y29)),"",INDEX(Kaleciler!C:C,$Y29)),IF(ISBLANK(INDEX(Stoperler!C:C,$Y29)),"",INDEX(Stoperler!C:C,$Y29)),IF(ISBLANK(INDEX('Sağ Bekler'!C:C,$Y29)),"",INDEX('Sağ Bekler'!C:C,$Y29)),IF(ISBLANK(INDEX('Sol Bekler'!C:C,$Y29)),"",INDEX('Sol Bekler'!C:C,$Y29)),IF(ISBLANK(INDEX('Orta Saha'!C:C,$Y29)),"",INDEX('Orta Saha'!C:C,$Y29)),IF(ISBLANK(INDEX(Kanatlar!C:C,$Y29)),"",INDEX(Kanatlar!C:C,$Y29)),IF(ISBLANK(INDEX(Forvetler!C:C,$Y29)),"",INDEX(Forvetler!C:C,$Y29))))</f>
        <v/>
      </c>
      <c r="D29" s="2" t="str">
        <f>IF($X29="","",CHOOSE($X29,IF(ISBLANK(INDEX(Kaleciler!D:D,$Y29)),"",INDEX(Kaleciler!D:D,$Y29)),IF(ISBLANK(INDEX(Stoperler!D:D,$Y29)),"",INDEX(Stoperler!D:D,$Y29)),IF(ISBLANK(INDEX('Sağ Bekler'!D:D,$Y29)),"",INDEX('Sağ Bekler'!D:D,$Y29)),IF(ISBLANK(INDEX('Sol Bekler'!D:D,$Y29)),"",INDEX('Sol Bekler'!D:D,$Y29)),IF(ISBLANK(INDEX('Orta Saha'!D:D,$Y29)),"",INDEX('Orta Saha'!D:D,$Y29)),IF(ISBLANK(INDEX(Kanatlar!D:D,$Y29)),"",INDEX(Kanatlar!D:D,$Y29)),IF(ISBLANK(INDEX(Forvetler!D:D,$Y29)),"",INDEX(Forvetler!D:D,$Y29))))</f>
        <v/>
      </c>
      <c r="E29" s="3" t="str">
        <f>IF($X29="","",CHOOSE($X29,IF(ISBLANK(INDEX(Kaleciler!E:E,$Y29)),"",INDEX(Kaleciler!E:E,$Y29)),IF(ISBLANK(INDEX(Stoperler!E:E,$Y29)),"",INDEX(Stoperler!E:E,$Y29)),IF(ISBLANK(INDEX('Sağ Bekler'!E:E,$Y29)),"",INDEX('Sağ Bekler'!E:E,$Y29)),IF(ISBLANK(INDEX('Sol Bekler'!E:E,$Y29)),"",INDEX('Sol Bekler'!E:E,$Y29)),IF(ISBLANK(INDEX('Orta Saha'!E:E,$Y29)),"",INDEX('Orta Saha'!E:E,$Y29)),IF(ISBLANK(INDEX(Kanatlar!E:E,$Y29)),"",INDEX(Kanatlar!E:E,$Y29)),IF(ISBLANK(INDEX(Forvetler!E:E,$Y29)),"",INDEX(Forvetler!E:E,$Y29))))</f>
        <v/>
      </c>
      <c r="F29" s="3" t="str">
        <f>IF($X29="","",CHOOSE($X29,IF(ISBLANK(INDEX(Kaleciler!F:F,$Y29)),"",INDEX(Kaleciler!F:F,$Y29)),IF(ISBLANK(INDEX(Stoperler!F:F,$Y29)),"",INDEX(Stoperler!F:F,$Y29)),IF(ISBLANK(INDEX('Sağ Bekler'!F:F,$Y29)),"",INDEX('Sağ Bekler'!F:F,$Y29)),IF(ISBLANK(INDEX('Sol Bekler'!F:F,$Y29)),"",INDEX('Sol Bekler'!F:F,$Y29)),IF(ISBLANK(INDEX('Orta Saha'!F:F,$Y29)),"",INDEX('Orta Saha'!F:F,$Y29)),IF(ISBLANK(INDEX(Kanatlar!F:F,$Y29)),"",INDEX(Kanatlar!F:F,$Y29)),IF(ISBLANK(INDEX(Forvetler!F:F,$Y29)),"",INDEX(Forvetler!F:F,$Y29))))</f>
        <v/>
      </c>
      <c r="G29" s="3" t="str">
        <f>IF($X29="","",CHOOSE($X29,IF(ISBLANK(INDEX(Kaleciler!G:G,$Y29)),"",INDEX(Kaleciler!G:G,$Y29)),IF(ISBLANK(INDEX(Stoperler!G:G,$Y29)),"",INDEX(Stoperler!G:G,$Y29)),IF(ISBLANK(INDEX('Sağ Bekler'!G:G,$Y29)),"",INDEX('Sağ Bekler'!G:G,$Y29)),IF(ISBLANK(INDEX('Sol Bekler'!G:G,$Y29)),"",INDEX('Sol Bekler'!G:G,$Y29)),IF(ISBLANK(INDEX('Orta Saha'!G:G,$Y29)),"",INDEX('Orta Saha'!G:G,$Y29)),IF(ISBLANK(INDEX(Kanatlar!G:G,$Y29)),"",INDEX(Kanatlar!G:G,$Y29)),IF(ISBLANK(INDEX(Forvetler!G:G,$Y29)),"",INDEX(Forvetler!G:G,$Y29))))</f>
        <v/>
      </c>
      <c r="H29" s="3" t="str">
        <f>IF($X29="","",CHOOSE($X29,IF(ISBLANK(INDEX(Kaleciler!H:H,$Y29)),"",INDEX(Kaleciler!H:H,$Y29)),IF(ISBLANK(INDEX(Stoperler!H:H,$Y29)),"",INDEX(Stoperler!H:H,$Y29)),IF(ISBLANK(INDEX('Sağ Bekler'!H:H,$Y29)),"",INDEX('Sağ Bekler'!H:H,$Y29)),IF(ISBLANK(INDEX('Sol Bekler'!H:H,$Y29)),"",INDEX('Sol Bekler'!H:H,$Y29)),IF(ISBLANK(INDEX('Orta Saha'!H:H,$Y29)),"",INDEX('Orta Saha'!H:H,$Y29)),IF(ISBLANK(INDEX(Kanatlar!H:H,$Y29)),"",INDEX(Kanatlar!H:H,$Y29)),IF(ISBLANK(INDEX(Forvetler!H:H,$Y29)),"",INDEX(Forvetler!H:H,$Y29))))</f>
        <v/>
      </c>
      <c r="I29" s="4" t="str">
        <f>IF($X29="","",CHOOSE($X29,IF(ISBLANK(INDEX(Kaleciler!I:I,$Y29)),"",INDEX(Kaleciler!I:I,$Y29)),IF(ISBLANK(INDEX(Stoperler!I:I,$Y29)),"",INDEX(Stoperler!I:I,$Y29)),IF(ISBLANK(INDEX('Sağ Bekler'!I:I,$Y29)),"",INDEX('Sağ Bekler'!I:I,$Y29)),IF(ISBLANK(INDEX('Sol Bekler'!I:I,$Y29)),"",INDEX('Sol Bekler'!I:I,$Y29)),IF(ISBLANK(INDEX('Orta Saha'!I:I,$Y29)),"",INDEX('Orta Saha'!I:I,$Y29)),IF(ISBLANK(INDEX(Kanatlar!I:I,$Y29)),"",INDEX(Kanatlar!I:I,$Y29)),IF(ISBLANK(INDEX(Forvetler!I:I,$Y29)),"",INDEX(Forvetler!I:I,$Y29))))</f>
        <v/>
      </c>
      <c r="J29" s="4" t="str">
        <f>IF($X29="","",CHOOSE($X29,IF(ISBLANK(INDEX(Kaleciler!J:J,$Y29)),"",INDEX(Kaleciler!J:J,$Y29)),IF(ISBLANK(INDEX(Stoperler!J:J,$Y29)),"",INDEX(Stoperler!J:J,$Y29)),IF(ISBLANK(INDEX('Sağ Bekler'!J:J,$Y29)),"",INDEX('Sağ Bekler'!J:J,$Y29)),IF(ISBLANK(INDEX('Sol Bekler'!J:J,$Y29)),"",INDEX('Sol Bekler'!J:J,$Y29)),IF(ISBLANK(INDEX('Orta Saha'!J:J,$Y29)),"",INDEX('Orta Saha'!J:J,$Y29)),IF(ISBLANK(INDEX(Kanatlar!J:J,$Y29)),"",INDEX(Kanatlar!J:J,$Y29)),IF(ISBLANK(INDEX(Forvetler!J:J,$Y29)),"",INDEX(Forvetler!J:J,$Y29))))</f>
        <v/>
      </c>
      <c r="K29" s="2" t="str">
        <f>IF($X29="","",CHOOSE($X29,IF(ISBLANK(INDEX(Kaleciler!K:K,$Y29)),"",INDEX(Kaleciler!K:K,$Y29)),IF(ISBLANK(INDEX(Stoperler!K:K,$Y29)),"",INDEX(Stoperler!K:K,$Y29)),IF(ISBLANK(INDEX('Sağ Bekler'!K:K,$Y29)),"",INDEX('Sağ Bekler'!K:K,$Y29)),IF(ISBLANK(INDEX('Sol Bekler'!K:K,$Y29)),"",INDEX('Sol Bekler'!K:K,$Y29)),IF(ISBLANK(INDEX('Orta Saha'!K:K,$Y29)),"",INDEX('Orta Saha'!K:K,$Y29)),IF(ISBLANK(INDEX(Kanatlar!K:K,$Y29)),"",INDEX(Kanatlar!K:K,$Y29)),IF(ISBLANK(INDEX(Forvetler!K:K,$Y29)),"",INDEX(Forvetler!K:K,$Y29))))</f>
        <v/>
      </c>
      <c r="L29" s="2" t="str">
        <f>IF($X29="","",CHOOSE($X29,IF(ISBLANK(INDEX(Kaleciler!L:L,$Y29)),"",INDEX(Kaleciler!L:L,$Y29)),IF(ISBLANK(INDEX(Stoperler!L:L,$Y29)),"",INDEX(Stoperler!L:L,$Y29)),IF(ISBLANK(INDEX('Sağ Bekler'!L:L,$Y29)),"",INDEX('Sağ Bekler'!L:L,$Y29)),IF(ISBLANK(INDEX('Sol Bekler'!L:L,$Y29)),"",INDEX('Sol Bekler'!L:L,$Y29)),IF(ISBLANK(INDEX('Orta Saha'!L:L,$Y29)),"",INDEX('Orta Saha'!L:L,$Y29)),IF(ISBLANK(INDEX(Kanatlar!L:L,$Y29)),"",INDEX(Kanatlar!L:L,$Y29)),IF(ISBLANK(INDEX(Forvetler!L:L,$Y29)),"",INDEX(Forvetler!L:L,$Y29))))</f>
        <v/>
      </c>
      <c r="M29" s="2" t="str">
        <f>IF($X29="","",CHOOSE($X29,IF(ISBLANK(INDEX(Kaleciler!M:M,$Y29)),"",INDEX(Kaleciler!M:M,$Y29)),IF(ISBLANK(INDEX(Stoperler!M:M,$Y29)),"",INDEX(Stoperler!M:M,$Y29)),IF(ISBLANK(INDEX('Sağ Bekler'!M:M,$Y29)),"",INDEX('Sağ Bekler'!M:M,$Y29)),IF(ISBLANK(INDEX('Sol Bekler'!M:M,$Y29)),"",INDEX('Sol Bekler'!M:M,$Y29)),IF(ISBLANK(INDEX('Orta Saha'!M:M,$Y29)),"",INDEX('Orta Saha'!M:M,$Y29)),IF(ISBLANK(INDEX(Kanatlar!M:M,$Y29)),"",INDEX(Kanatlar!M:M,$Y29)),IF(ISBLANK(INDEX(Forvetler!M:M,$Y29)),"",INDEX(Forvetler!M:M,$Y29))))</f>
        <v/>
      </c>
      <c r="N29" s="2" t="str">
        <f>IF($X29="","",CHOOSE($X29,IF(ISBLANK(INDEX(Kaleciler!N:N,$Y29)),"",INDEX(Kaleciler!N:N,$Y29)),IF(ISBLANK(INDEX(Stoperler!N:N,$Y29)),"",INDEX(Stoperler!N:N,$Y29)),IF(ISBLANK(INDEX('Sağ Bekler'!N:N,$Y29)),"",INDEX('Sağ Bekler'!N:N,$Y29)),IF(ISBLANK(INDEX('Sol Bekler'!N:N,$Y29)),"",INDEX('Sol Bekler'!N:N,$Y29)),IF(ISBLANK(INDEX('Orta Saha'!N:N,$Y29)),"",INDEX('Orta Saha'!N:N,$Y29)),IF(ISBLANK(INDEX(Kanatlar!N:N,$Y29)),"",INDEX(Kanatlar!N:N,$Y29)),IF(ISBLANK(INDEX(Forvetler!N:N,$Y29)),"",INDEX(Forvetler!N:N,$Y29))))</f>
        <v/>
      </c>
      <c r="O29" s="2" t="str">
        <f>IF($X29="","",CHOOSE($X29,IF(ISBLANK(INDEX(Kaleciler!O:O,$Y29)),"",INDEX(Kaleciler!O:O,$Y29)),IF(ISBLANK(INDEX(Stoperler!O:O,$Y29)),"",INDEX(Stoperler!O:O,$Y29)),IF(ISBLANK(INDEX('Sağ Bekler'!O:O,$Y29)),"",INDEX('Sağ Bekler'!O:O,$Y29)),IF(ISBLANK(INDEX('Sol Bekler'!O:O,$Y29)),"",INDEX('Sol Bekler'!O:O,$Y29)),IF(ISBLANK(INDEX('Orta Saha'!O:O,$Y29)),"",INDEX('Orta Saha'!O:O,$Y29)),IF(ISBLANK(INDEX(Kanatlar!O:O,$Y29)),"",INDEX(Kanatlar!O:O,$Y29)),IF(ISBLANK(INDEX(Forvetler!O:O,$Y29)),"",INDEX(Forvetler!O:O,$Y29))))</f>
        <v/>
      </c>
      <c r="P29" s="2" t="str">
        <f>IF($X29="","",CHOOSE($X29,IF(ISBLANK(INDEX(Kaleciler!P:P,$Y29)),"",INDEX(Kaleciler!P:P,$Y29)),IF(ISBLANK(INDEX(Stoperler!P:P,$Y29)),"",INDEX(Stoperler!P:P,$Y29)),IF(ISBLANK(INDEX('Sağ Bekler'!P:P,$Y29)),"",INDEX('Sağ Bekler'!P:P,$Y29)),IF(ISBLANK(INDEX('Sol Bekler'!P:P,$Y29)),"",INDEX('Sol Bekler'!P:P,$Y29)),IF(ISBLANK(INDEX('Orta Saha'!P:P,$Y29)),"",INDEX('Orta Saha'!P:P,$Y29)),IF(ISBLANK(INDEX(Kanatlar!P:P,$Y29)),"",INDEX(Kanatlar!P:P,$Y29)),IF(ISBLANK(INDEX(Forvetler!P:P,$Y29)),"",INDEX(Forvetler!P:P,$Y29))))</f>
        <v/>
      </c>
      <c r="Q29" s="3" t="str">
        <f>IF($X29="","",CHOOSE($X29,IF(ISBLANK(INDEX(Kaleciler!Q:Q,$Y29)),"",INDEX(Kaleciler!Q:Q,$Y29)),IF(ISBLANK(INDEX(Stoperler!Q:Q,$Y29)),"",INDEX(Stoperler!Q:Q,$Y29)),IF(ISBLANK(INDEX('Sağ Bekler'!Q:Q,$Y29)),"",INDEX('Sağ Bekler'!Q:Q,$Y29)),IF(ISBLANK(INDEX('Sol Bekler'!Q:Q,$Y29)),"",INDEX('Sol Bekler'!Q:Q,$Y29)),IF(ISBLANK(INDEX('Orta Saha'!Q:Q,$Y29)),"",INDEX('Orta Saha'!Q:Q,$Y29)),IF(ISBLANK(INDEX(Kanatlar!Q:Q,$Y29)),"",INDEX(Kanatlar!Q:Q,$Y29)),IF(ISBLANK(INDEX(Forvetler!Q:Q,$Y29)),"",INDEX(Forvetler!Q:Q,$Y29))))</f>
        <v/>
      </c>
      <c r="R29" s="4" t="str">
        <f>IF($X29="","",CHOOSE($X29,IF(ISBLANK(INDEX(Kaleciler!R:R,$Y29)),"",INDEX(Kaleciler!R:R,$Y29)),IF(ISBLANK(INDEX(Stoperler!R:R,$Y29)),"",INDEX(Stoperler!R:R,$Y29)),IF(ISBLANK(INDEX('Sağ Bekler'!R:R,$Y29)),"",INDEX('Sağ Bekler'!R:R,$Y29)),IF(ISBLANK(INDEX('Sol Bekler'!R:R,$Y29)),"",INDEX('Sol Bekler'!R:R,$Y29)),IF(ISBLANK(INDEX('Orta Saha'!R:R,$Y29)),"",INDEX('Orta Saha'!R:R,$Y29)),IF(ISBLANK(INDEX(Kanatlar!R:R,$Y29)),"",INDEX(Kanatlar!R:R,$Y29)),IF(ISBLANK(INDEX(Forvetler!R:R,$Y29)),"",INDEX(Forvetler!R:R,$Y29))))</f>
        <v/>
      </c>
      <c r="S29" s="2" t="str">
        <f>IF($X29="","",CHOOSE($X29,IF(ISBLANK(INDEX(Kaleciler!S:S,$Y29)),"",INDEX(Kaleciler!S:S,$Y29)),IF(ISBLANK(INDEX(Stoperler!S:S,$Y29)),"",INDEX(Stoperler!S:S,$Y29)),IF(ISBLANK(INDEX('Sağ Bekler'!S:S,$Y29)),"",INDEX('Sağ Bekler'!S:S,$Y29)),IF(ISBLANK(INDEX('Sol Bekler'!S:S,$Y29)),"",INDEX('Sol Bekler'!S:S,$Y29)),IF(ISBLANK(INDEX('Orta Saha'!S:S,$Y29)),"",INDEX('Orta Saha'!S:S,$Y29)),IF(ISBLANK(INDEX(Kanatlar!S:S,$Y29)),"",INDEX(Kanatlar!S:S,$Y29)),IF(ISBLANK(INDEX(Forvetler!S:S,$Y29)),"",INDEX(Forvetler!S:S,$Y29))))</f>
        <v/>
      </c>
      <c r="T29" s="3" t="str">
        <f>IF($X29="","",CHOOSE($X29,IF(ISBLANK(INDEX(Kaleciler!T:T,$Y29)),"",INDEX(Kaleciler!T:T,$Y29)),IF(ISBLANK(INDEX(Stoperler!T:T,$Y29)),"",INDEX(Stoperler!T:T,$Y29)),IF(ISBLANK(INDEX('Sağ Bekler'!T:T,$Y29)),"",INDEX('Sağ Bekler'!T:T,$Y29)),IF(ISBLANK(INDEX('Sol Bekler'!T:T,$Y29)),"",INDEX('Sol Bekler'!T:T,$Y29)),IF(ISBLANK(INDEX('Orta Saha'!T:T,$Y29)),"",INDEX('Orta Saha'!T:T,$Y29)),IF(ISBLANK(INDEX(Kanatlar!T:T,$Y29)),"",INDEX(Kanatlar!T:T,$Y29)),IF(ISBLANK(INDEX(Forvetler!T:T,$Y29)),"",INDEX(Forvetler!T:T,$Y29))))</f>
        <v/>
      </c>
      <c r="U29">
        <v>1</v>
      </c>
      <c r="V29">
        <v>29</v>
      </c>
      <c r="W29" t="str">
        <f>IF(Kaleciler!$Q$29="A Liste",COUNT($W$3:W28)+1,"")</f>
        <v/>
      </c>
      <c r="X29" t="str">
        <f>IFERROR(INDEX($U$4:$U$703,MATCH(ROWS($X$4:X29),$W$4:$W$703,0)),"")</f>
        <v/>
      </c>
      <c r="Y29" t="str">
        <f>IFERROR(INDEX($V$4:$V$703,MATCH(ROWS($Y$4:Y29),$W$4:$W$703,0)),"")</f>
        <v/>
      </c>
    </row>
    <row r="30" spans="1:25" x14ac:dyDescent="0.2">
      <c r="A30" s="2" t="str">
        <f>IF($X30="","",CHOOSE($X30,IF(ISBLANK(INDEX(Kaleciler!A:A,$Y30)),"",INDEX(Kaleciler!A:A,$Y30)),IF(ISBLANK(INDEX(Stoperler!A:A,$Y30)),"",INDEX(Stoperler!A:A,$Y30)),IF(ISBLANK(INDEX('Sağ Bekler'!A:A,$Y30)),"",INDEX('Sağ Bekler'!A:A,$Y30)),IF(ISBLANK(INDEX('Sol Bekler'!A:A,$Y30)),"",INDEX('Sol Bekler'!A:A,$Y30)),IF(ISBLANK(INDEX('Orta Saha'!A:A,$Y30)),"",INDEX('Orta Saha'!A:A,$Y30)),IF(ISBLANK(INDEX(Kanatlar!A:A,$Y30)),"",INDEX(Kanatlar!A:A,$Y30)),IF(ISBLANK(INDEX(Forvetler!A:A,$Y30)),"",INDEX(Forvetler!A:A,$Y30))))</f>
        <v/>
      </c>
      <c r="B30" s="3" t="str">
        <f>IF($X30="","",CHOOSE($X30,IF(ISBLANK(INDEX(Kaleciler!B:B,$Y30)),"",INDEX(Kaleciler!B:B,$Y30)),IF(ISBLANK(INDEX(Stoperler!B:B,$Y30)),"",INDEX(Stoperler!B:B,$Y30)),IF(ISBLANK(INDEX('Sağ Bekler'!B:B,$Y30)),"",INDEX('Sağ Bekler'!B:B,$Y30)),IF(ISBLANK(INDEX('Sol Bekler'!B:B,$Y30)),"",INDEX('Sol Bekler'!B:B,$Y30)),IF(ISBLANK(INDEX('Orta Saha'!B:B,$Y30)),"",INDEX('Orta Saha'!B:B,$Y30)),IF(ISBLANK(INDEX(Kanatlar!B:B,$Y30)),"",INDEX(Kanatlar!B:B,$Y30)),IF(ISBLANK(INDEX(Forvetler!B:B,$Y30)),"",INDEX(Forvetler!B:B,$Y30))))</f>
        <v/>
      </c>
      <c r="C30" s="4" t="str">
        <f>IF($X30="","",CHOOSE($X30,IF(ISBLANK(INDEX(Kaleciler!C:C,$Y30)),"",INDEX(Kaleciler!C:C,$Y30)),IF(ISBLANK(INDEX(Stoperler!C:C,$Y30)),"",INDEX(Stoperler!C:C,$Y30)),IF(ISBLANK(INDEX('Sağ Bekler'!C:C,$Y30)),"",INDEX('Sağ Bekler'!C:C,$Y30)),IF(ISBLANK(INDEX('Sol Bekler'!C:C,$Y30)),"",INDEX('Sol Bekler'!C:C,$Y30)),IF(ISBLANK(INDEX('Orta Saha'!C:C,$Y30)),"",INDEX('Orta Saha'!C:C,$Y30)),IF(ISBLANK(INDEX(Kanatlar!C:C,$Y30)),"",INDEX(Kanatlar!C:C,$Y30)),IF(ISBLANK(INDEX(Forvetler!C:C,$Y30)),"",INDEX(Forvetler!C:C,$Y30))))</f>
        <v/>
      </c>
      <c r="D30" s="2" t="str">
        <f>IF($X30="","",CHOOSE($X30,IF(ISBLANK(INDEX(Kaleciler!D:D,$Y30)),"",INDEX(Kaleciler!D:D,$Y30)),IF(ISBLANK(INDEX(Stoperler!D:D,$Y30)),"",INDEX(Stoperler!D:D,$Y30)),IF(ISBLANK(INDEX('Sağ Bekler'!D:D,$Y30)),"",INDEX('Sağ Bekler'!D:D,$Y30)),IF(ISBLANK(INDEX('Sol Bekler'!D:D,$Y30)),"",INDEX('Sol Bekler'!D:D,$Y30)),IF(ISBLANK(INDEX('Orta Saha'!D:D,$Y30)),"",INDEX('Orta Saha'!D:D,$Y30)),IF(ISBLANK(INDEX(Kanatlar!D:D,$Y30)),"",INDEX(Kanatlar!D:D,$Y30)),IF(ISBLANK(INDEX(Forvetler!D:D,$Y30)),"",INDEX(Forvetler!D:D,$Y30))))</f>
        <v/>
      </c>
      <c r="E30" s="3" t="str">
        <f>IF($X30="","",CHOOSE($X30,IF(ISBLANK(INDEX(Kaleciler!E:E,$Y30)),"",INDEX(Kaleciler!E:E,$Y30)),IF(ISBLANK(INDEX(Stoperler!E:E,$Y30)),"",INDEX(Stoperler!E:E,$Y30)),IF(ISBLANK(INDEX('Sağ Bekler'!E:E,$Y30)),"",INDEX('Sağ Bekler'!E:E,$Y30)),IF(ISBLANK(INDEX('Sol Bekler'!E:E,$Y30)),"",INDEX('Sol Bekler'!E:E,$Y30)),IF(ISBLANK(INDEX('Orta Saha'!E:E,$Y30)),"",INDEX('Orta Saha'!E:E,$Y30)),IF(ISBLANK(INDEX(Kanatlar!E:E,$Y30)),"",INDEX(Kanatlar!E:E,$Y30)),IF(ISBLANK(INDEX(Forvetler!E:E,$Y30)),"",INDEX(Forvetler!E:E,$Y30))))</f>
        <v/>
      </c>
      <c r="F30" s="3" t="str">
        <f>IF($X30="","",CHOOSE($X30,IF(ISBLANK(INDEX(Kaleciler!F:F,$Y30)),"",INDEX(Kaleciler!F:F,$Y30)),IF(ISBLANK(INDEX(Stoperler!F:F,$Y30)),"",INDEX(Stoperler!F:F,$Y30)),IF(ISBLANK(INDEX('Sağ Bekler'!F:F,$Y30)),"",INDEX('Sağ Bekler'!F:F,$Y30)),IF(ISBLANK(INDEX('Sol Bekler'!F:F,$Y30)),"",INDEX('Sol Bekler'!F:F,$Y30)),IF(ISBLANK(INDEX('Orta Saha'!F:F,$Y30)),"",INDEX('Orta Saha'!F:F,$Y30)),IF(ISBLANK(INDEX(Kanatlar!F:F,$Y30)),"",INDEX(Kanatlar!F:F,$Y30)),IF(ISBLANK(INDEX(Forvetler!F:F,$Y30)),"",INDEX(Forvetler!F:F,$Y30))))</f>
        <v/>
      </c>
      <c r="G30" s="3" t="str">
        <f>IF($X30="","",CHOOSE($X30,IF(ISBLANK(INDEX(Kaleciler!G:G,$Y30)),"",INDEX(Kaleciler!G:G,$Y30)),IF(ISBLANK(INDEX(Stoperler!G:G,$Y30)),"",INDEX(Stoperler!G:G,$Y30)),IF(ISBLANK(INDEX('Sağ Bekler'!G:G,$Y30)),"",INDEX('Sağ Bekler'!G:G,$Y30)),IF(ISBLANK(INDEX('Sol Bekler'!G:G,$Y30)),"",INDEX('Sol Bekler'!G:G,$Y30)),IF(ISBLANK(INDEX('Orta Saha'!G:G,$Y30)),"",INDEX('Orta Saha'!G:G,$Y30)),IF(ISBLANK(INDEX(Kanatlar!G:G,$Y30)),"",INDEX(Kanatlar!G:G,$Y30)),IF(ISBLANK(INDEX(Forvetler!G:G,$Y30)),"",INDEX(Forvetler!G:G,$Y30))))</f>
        <v/>
      </c>
      <c r="H30" s="3" t="str">
        <f>IF($X30="","",CHOOSE($X30,IF(ISBLANK(INDEX(Kaleciler!H:H,$Y30)),"",INDEX(Kaleciler!H:H,$Y30)),IF(ISBLANK(INDEX(Stoperler!H:H,$Y30)),"",INDEX(Stoperler!H:H,$Y30)),IF(ISBLANK(INDEX('Sağ Bekler'!H:H,$Y30)),"",INDEX('Sağ Bekler'!H:H,$Y30)),IF(ISBLANK(INDEX('Sol Bekler'!H:H,$Y30)),"",INDEX('Sol Bekler'!H:H,$Y30)),IF(ISBLANK(INDEX('Orta Saha'!H:H,$Y30)),"",INDEX('Orta Saha'!H:H,$Y30)),IF(ISBLANK(INDEX(Kanatlar!H:H,$Y30)),"",INDEX(Kanatlar!H:H,$Y30)),IF(ISBLANK(INDEX(Forvetler!H:H,$Y30)),"",INDEX(Forvetler!H:H,$Y30))))</f>
        <v/>
      </c>
      <c r="I30" s="4" t="str">
        <f>IF($X30="","",CHOOSE($X30,IF(ISBLANK(INDEX(Kaleciler!I:I,$Y30)),"",INDEX(Kaleciler!I:I,$Y30)),IF(ISBLANK(INDEX(Stoperler!I:I,$Y30)),"",INDEX(Stoperler!I:I,$Y30)),IF(ISBLANK(INDEX('Sağ Bekler'!I:I,$Y30)),"",INDEX('Sağ Bekler'!I:I,$Y30)),IF(ISBLANK(INDEX('Sol Bekler'!I:I,$Y30)),"",INDEX('Sol Bekler'!I:I,$Y30)),IF(ISBLANK(INDEX('Orta Saha'!I:I,$Y30)),"",INDEX('Orta Saha'!I:I,$Y30)),IF(ISBLANK(INDEX(Kanatlar!I:I,$Y30)),"",INDEX(Kanatlar!I:I,$Y30)),IF(ISBLANK(INDEX(Forvetler!I:I,$Y30)),"",INDEX(Forvetler!I:I,$Y30))))</f>
        <v/>
      </c>
      <c r="J30" s="4" t="str">
        <f>IF($X30="","",CHOOSE($X30,IF(ISBLANK(INDEX(Kaleciler!J:J,$Y30)),"",INDEX(Kaleciler!J:J,$Y30)),IF(ISBLANK(INDEX(Stoperler!J:J,$Y30)),"",INDEX(Stoperler!J:J,$Y30)),IF(ISBLANK(INDEX('Sağ Bekler'!J:J,$Y30)),"",INDEX('Sağ Bekler'!J:J,$Y30)),IF(ISBLANK(INDEX('Sol Bekler'!J:J,$Y30)),"",INDEX('Sol Bekler'!J:J,$Y30)),IF(ISBLANK(INDEX('Orta Saha'!J:J,$Y30)),"",INDEX('Orta Saha'!J:J,$Y30)),IF(ISBLANK(INDEX(Kanatlar!J:J,$Y30)),"",INDEX(Kanatlar!J:J,$Y30)),IF(ISBLANK(INDEX(Forvetler!J:J,$Y30)),"",INDEX(Forvetler!J:J,$Y30))))</f>
        <v/>
      </c>
      <c r="K30" s="2" t="str">
        <f>IF($X30="","",CHOOSE($X30,IF(ISBLANK(INDEX(Kaleciler!K:K,$Y30)),"",INDEX(Kaleciler!K:K,$Y30)),IF(ISBLANK(INDEX(Stoperler!K:K,$Y30)),"",INDEX(Stoperler!K:K,$Y30)),IF(ISBLANK(INDEX('Sağ Bekler'!K:K,$Y30)),"",INDEX('Sağ Bekler'!K:K,$Y30)),IF(ISBLANK(INDEX('Sol Bekler'!K:K,$Y30)),"",INDEX('Sol Bekler'!K:K,$Y30)),IF(ISBLANK(INDEX('Orta Saha'!K:K,$Y30)),"",INDEX('Orta Saha'!K:K,$Y30)),IF(ISBLANK(INDEX(Kanatlar!K:K,$Y30)),"",INDEX(Kanatlar!K:K,$Y30)),IF(ISBLANK(INDEX(Forvetler!K:K,$Y30)),"",INDEX(Forvetler!K:K,$Y30))))</f>
        <v/>
      </c>
      <c r="L30" s="2" t="str">
        <f>IF($X30="","",CHOOSE($X30,IF(ISBLANK(INDEX(Kaleciler!L:L,$Y30)),"",INDEX(Kaleciler!L:L,$Y30)),IF(ISBLANK(INDEX(Stoperler!L:L,$Y30)),"",INDEX(Stoperler!L:L,$Y30)),IF(ISBLANK(INDEX('Sağ Bekler'!L:L,$Y30)),"",INDEX('Sağ Bekler'!L:L,$Y30)),IF(ISBLANK(INDEX('Sol Bekler'!L:L,$Y30)),"",INDEX('Sol Bekler'!L:L,$Y30)),IF(ISBLANK(INDEX('Orta Saha'!L:L,$Y30)),"",INDEX('Orta Saha'!L:L,$Y30)),IF(ISBLANK(INDEX(Kanatlar!L:L,$Y30)),"",INDEX(Kanatlar!L:L,$Y30)),IF(ISBLANK(INDEX(Forvetler!L:L,$Y30)),"",INDEX(Forvetler!L:L,$Y30))))</f>
        <v/>
      </c>
      <c r="M30" s="2" t="str">
        <f>IF($X30="","",CHOOSE($X30,IF(ISBLANK(INDEX(Kaleciler!M:M,$Y30)),"",INDEX(Kaleciler!M:M,$Y30)),IF(ISBLANK(INDEX(Stoperler!M:M,$Y30)),"",INDEX(Stoperler!M:M,$Y30)),IF(ISBLANK(INDEX('Sağ Bekler'!M:M,$Y30)),"",INDEX('Sağ Bekler'!M:M,$Y30)),IF(ISBLANK(INDEX('Sol Bekler'!M:M,$Y30)),"",INDEX('Sol Bekler'!M:M,$Y30)),IF(ISBLANK(INDEX('Orta Saha'!M:M,$Y30)),"",INDEX('Orta Saha'!M:M,$Y30)),IF(ISBLANK(INDEX(Kanatlar!M:M,$Y30)),"",INDEX(Kanatlar!M:M,$Y30)),IF(ISBLANK(INDEX(Forvetler!M:M,$Y30)),"",INDEX(Forvetler!M:M,$Y30))))</f>
        <v/>
      </c>
      <c r="N30" s="2" t="str">
        <f>IF($X30="","",CHOOSE($X30,IF(ISBLANK(INDEX(Kaleciler!N:N,$Y30)),"",INDEX(Kaleciler!N:N,$Y30)),IF(ISBLANK(INDEX(Stoperler!N:N,$Y30)),"",INDEX(Stoperler!N:N,$Y30)),IF(ISBLANK(INDEX('Sağ Bekler'!N:N,$Y30)),"",INDEX('Sağ Bekler'!N:N,$Y30)),IF(ISBLANK(INDEX('Sol Bekler'!N:N,$Y30)),"",INDEX('Sol Bekler'!N:N,$Y30)),IF(ISBLANK(INDEX('Orta Saha'!N:N,$Y30)),"",INDEX('Orta Saha'!N:N,$Y30)),IF(ISBLANK(INDEX(Kanatlar!N:N,$Y30)),"",INDEX(Kanatlar!N:N,$Y30)),IF(ISBLANK(INDEX(Forvetler!N:N,$Y30)),"",INDEX(Forvetler!N:N,$Y30))))</f>
        <v/>
      </c>
      <c r="O30" s="2" t="str">
        <f>IF($X30="","",CHOOSE($X30,IF(ISBLANK(INDEX(Kaleciler!O:O,$Y30)),"",INDEX(Kaleciler!O:O,$Y30)),IF(ISBLANK(INDEX(Stoperler!O:O,$Y30)),"",INDEX(Stoperler!O:O,$Y30)),IF(ISBLANK(INDEX('Sağ Bekler'!O:O,$Y30)),"",INDEX('Sağ Bekler'!O:O,$Y30)),IF(ISBLANK(INDEX('Sol Bekler'!O:O,$Y30)),"",INDEX('Sol Bekler'!O:O,$Y30)),IF(ISBLANK(INDEX('Orta Saha'!O:O,$Y30)),"",INDEX('Orta Saha'!O:O,$Y30)),IF(ISBLANK(INDEX(Kanatlar!O:O,$Y30)),"",INDEX(Kanatlar!O:O,$Y30)),IF(ISBLANK(INDEX(Forvetler!O:O,$Y30)),"",INDEX(Forvetler!O:O,$Y30))))</f>
        <v/>
      </c>
      <c r="P30" s="2" t="str">
        <f>IF($X30="","",CHOOSE($X30,IF(ISBLANK(INDEX(Kaleciler!P:P,$Y30)),"",INDEX(Kaleciler!P:P,$Y30)),IF(ISBLANK(INDEX(Stoperler!P:P,$Y30)),"",INDEX(Stoperler!P:P,$Y30)),IF(ISBLANK(INDEX('Sağ Bekler'!P:P,$Y30)),"",INDEX('Sağ Bekler'!P:P,$Y30)),IF(ISBLANK(INDEX('Sol Bekler'!P:P,$Y30)),"",INDEX('Sol Bekler'!P:P,$Y30)),IF(ISBLANK(INDEX('Orta Saha'!P:P,$Y30)),"",INDEX('Orta Saha'!P:P,$Y30)),IF(ISBLANK(INDEX(Kanatlar!P:P,$Y30)),"",INDEX(Kanatlar!P:P,$Y30)),IF(ISBLANK(INDEX(Forvetler!P:P,$Y30)),"",INDEX(Forvetler!P:P,$Y30))))</f>
        <v/>
      </c>
      <c r="Q30" s="3" t="str">
        <f>IF($X30="","",CHOOSE($X30,IF(ISBLANK(INDEX(Kaleciler!Q:Q,$Y30)),"",INDEX(Kaleciler!Q:Q,$Y30)),IF(ISBLANK(INDEX(Stoperler!Q:Q,$Y30)),"",INDEX(Stoperler!Q:Q,$Y30)),IF(ISBLANK(INDEX('Sağ Bekler'!Q:Q,$Y30)),"",INDEX('Sağ Bekler'!Q:Q,$Y30)),IF(ISBLANK(INDEX('Sol Bekler'!Q:Q,$Y30)),"",INDEX('Sol Bekler'!Q:Q,$Y30)),IF(ISBLANK(INDEX('Orta Saha'!Q:Q,$Y30)),"",INDEX('Orta Saha'!Q:Q,$Y30)),IF(ISBLANK(INDEX(Kanatlar!Q:Q,$Y30)),"",INDEX(Kanatlar!Q:Q,$Y30)),IF(ISBLANK(INDEX(Forvetler!Q:Q,$Y30)),"",INDEX(Forvetler!Q:Q,$Y30))))</f>
        <v/>
      </c>
      <c r="R30" s="4" t="str">
        <f>IF($X30="","",CHOOSE($X30,IF(ISBLANK(INDEX(Kaleciler!R:R,$Y30)),"",INDEX(Kaleciler!R:R,$Y30)),IF(ISBLANK(INDEX(Stoperler!R:R,$Y30)),"",INDEX(Stoperler!R:R,$Y30)),IF(ISBLANK(INDEX('Sağ Bekler'!R:R,$Y30)),"",INDEX('Sağ Bekler'!R:R,$Y30)),IF(ISBLANK(INDEX('Sol Bekler'!R:R,$Y30)),"",INDEX('Sol Bekler'!R:R,$Y30)),IF(ISBLANK(INDEX('Orta Saha'!R:R,$Y30)),"",INDEX('Orta Saha'!R:R,$Y30)),IF(ISBLANK(INDEX(Kanatlar!R:R,$Y30)),"",INDEX(Kanatlar!R:R,$Y30)),IF(ISBLANK(INDEX(Forvetler!R:R,$Y30)),"",INDEX(Forvetler!R:R,$Y30))))</f>
        <v/>
      </c>
      <c r="S30" s="2" t="str">
        <f>IF($X30="","",CHOOSE($X30,IF(ISBLANK(INDEX(Kaleciler!S:S,$Y30)),"",INDEX(Kaleciler!S:S,$Y30)),IF(ISBLANK(INDEX(Stoperler!S:S,$Y30)),"",INDEX(Stoperler!S:S,$Y30)),IF(ISBLANK(INDEX('Sağ Bekler'!S:S,$Y30)),"",INDEX('Sağ Bekler'!S:S,$Y30)),IF(ISBLANK(INDEX('Sol Bekler'!S:S,$Y30)),"",INDEX('Sol Bekler'!S:S,$Y30)),IF(ISBLANK(INDEX('Orta Saha'!S:S,$Y30)),"",INDEX('Orta Saha'!S:S,$Y30)),IF(ISBLANK(INDEX(Kanatlar!S:S,$Y30)),"",INDEX(Kanatlar!S:S,$Y30)),IF(ISBLANK(INDEX(Forvetler!S:S,$Y30)),"",INDEX(Forvetler!S:S,$Y30))))</f>
        <v/>
      </c>
      <c r="T30" s="3" t="str">
        <f>IF($X30="","",CHOOSE($X30,IF(ISBLANK(INDEX(Kaleciler!T:T,$Y30)),"",INDEX(Kaleciler!T:T,$Y30)),IF(ISBLANK(INDEX(Stoperler!T:T,$Y30)),"",INDEX(Stoperler!T:T,$Y30)),IF(ISBLANK(INDEX('Sağ Bekler'!T:T,$Y30)),"",INDEX('Sağ Bekler'!T:T,$Y30)),IF(ISBLANK(INDEX('Sol Bekler'!T:T,$Y30)),"",INDEX('Sol Bekler'!T:T,$Y30)),IF(ISBLANK(INDEX('Orta Saha'!T:T,$Y30)),"",INDEX('Orta Saha'!T:T,$Y30)),IF(ISBLANK(INDEX(Kanatlar!T:T,$Y30)),"",INDEX(Kanatlar!T:T,$Y30)),IF(ISBLANK(INDEX(Forvetler!T:T,$Y30)),"",INDEX(Forvetler!T:T,$Y30))))</f>
        <v/>
      </c>
      <c r="U30">
        <v>1</v>
      </c>
      <c r="V30">
        <v>30</v>
      </c>
      <c r="W30" t="str">
        <f>IF(Kaleciler!$Q$30="A Liste",COUNT($W$3:W29)+1,"")</f>
        <v/>
      </c>
      <c r="X30" t="str">
        <f>IFERROR(INDEX($U$4:$U$703,MATCH(ROWS($X$4:X30),$W$4:$W$703,0)),"")</f>
        <v/>
      </c>
      <c r="Y30" t="str">
        <f>IFERROR(INDEX($V$4:$V$703,MATCH(ROWS($Y$4:Y30),$W$4:$W$703,0)),"")</f>
        <v/>
      </c>
    </row>
    <row r="31" spans="1:25" x14ac:dyDescent="0.2">
      <c r="A31" s="2" t="str">
        <f>IF($X31="","",CHOOSE($X31,IF(ISBLANK(INDEX(Kaleciler!A:A,$Y31)),"",INDEX(Kaleciler!A:A,$Y31)),IF(ISBLANK(INDEX(Stoperler!A:A,$Y31)),"",INDEX(Stoperler!A:A,$Y31)),IF(ISBLANK(INDEX('Sağ Bekler'!A:A,$Y31)),"",INDEX('Sağ Bekler'!A:A,$Y31)),IF(ISBLANK(INDEX('Sol Bekler'!A:A,$Y31)),"",INDEX('Sol Bekler'!A:A,$Y31)),IF(ISBLANK(INDEX('Orta Saha'!A:A,$Y31)),"",INDEX('Orta Saha'!A:A,$Y31)),IF(ISBLANK(INDEX(Kanatlar!A:A,$Y31)),"",INDEX(Kanatlar!A:A,$Y31)),IF(ISBLANK(INDEX(Forvetler!A:A,$Y31)),"",INDEX(Forvetler!A:A,$Y31))))</f>
        <v/>
      </c>
      <c r="B31" s="3" t="str">
        <f>IF($X31="","",CHOOSE($X31,IF(ISBLANK(INDEX(Kaleciler!B:B,$Y31)),"",INDEX(Kaleciler!B:B,$Y31)),IF(ISBLANK(INDEX(Stoperler!B:B,$Y31)),"",INDEX(Stoperler!B:B,$Y31)),IF(ISBLANK(INDEX('Sağ Bekler'!B:B,$Y31)),"",INDEX('Sağ Bekler'!B:B,$Y31)),IF(ISBLANK(INDEX('Sol Bekler'!B:B,$Y31)),"",INDEX('Sol Bekler'!B:B,$Y31)),IF(ISBLANK(INDEX('Orta Saha'!B:B,$Y31)),"",INDEX('Orta Saha'!B:B,$Y31)),IF(ISBLANK(INDEX(Kanatlar!B:B,$Y31)),"",INDEX(Kanatlar!B:B,$Y31)),IF(ISBLANK(INDEX(Forvetler!B:B,$Y31)),"",INDEX(Forvetler!B:B,$Y31))))</f>
        <v/>
      </c>
      <c r="C31" s="4" t="str">
        <f>IF($X31="","",CHOOSE($X31,IF(ISBLANK(INDEX(Kaleciler!C:C,$Y31)),"",INDEX(Kaleciler!C:C,$Y31)),IF(ISBLANK(INDEX(Stoperler!C:C,$Y31)),"",INDEX(Stoperler!C:C,$Y31)),IF(ISBLANK(INDEX('Sağ Bekler'!C:C,$Y31)),"",INDEX('Sağ Bekler'!C:C,$Y31)),IF(ISBLANK(INDEX('Sol Bekler'!C:C,$Y31)),"",INDEX('Sol Bekler'!C:C,$Y31)),IF(ISBLANK(INDEX('Orta Saha'!C:C,$Y31)),"",INDEX('Orta Saha'!C:C,$Y31)),IF(ISBLANK(INDEX(Kanatlar!C:C,$Y31)),"",INDEX(Kanatlar!C:C,$Y31)),IF(ISBLANK(INDEX(Forvetler!C:C,$Y31)),"",INDEX(Forvetler!C:C,$Y31))))</f>
        <v/>
      </c>
      <c r="D31" s="2" t="str">
        <f>IF($X31="","",CHOOSE($X31,IF(ISBLANK(INDEX(Kaleciler!D:D,$Y31)),"",INDEX(Kaleciler!D:D,$Y31)),IF(ISBLANK(INDEX(Stoperler!D:D,$Y31)),"",INDEX(Stoperler!D:D,$Y31)),IF(ISBLANK(INDEX('Sağ Bekler'!D:D,$Y31)),"",INDEX('Sağ Bekler'!D:D,$Y31)),IF(ISBLANK(INDEX('Sol Bekler'!D:D,$Y31)),"",INDEX('Sol Bekler'!D:D,$Y31)),IF(ISBLANK(INDEX('Orta Saha'!D:D,$Y31)),"",INDEX('Orta Saha'!D:D,$Y31)),IF(ISBLANK(INDEX(Kanatlar!D:D,$Y31)),"",INDEX(Kanatlar!D:D,$Y31)),IF(ISBLANK(INDEX(Forvetler!D:D,$Y31)),"",INDEX(Forvetler!D:D,$Y31))))</f>
        <v/>
      </c>
      <c r="E31" s="3" t="str">
        <f>IF($X31="","",CHOOSE($X31,IF(ISBLANK(INDEX(Kaleciler!E:E,$Y31)),"",INDEX(Kaleciler!E:E,$Y31)),IF(ISBLANK(INDEX(Stoperler!E:E,$Y31)),"",INDEX(Stoperler!E:E,$Y31)),IF(ISBLANK(INDEX('Sağ Bekler'!E:E,$Y31)),"",INDEX('Sağ Bekler'!E:E,$Y31)),IF(ISBLANK(INDEX('Sol Bekler'!E:E,$Y31)),"",INDEX('Sol Bekler'!E:E,$Y31)),IF(ISBLANK(INDEX('Orta Saha'!E:E,$Y31)),"",INDEX('Orta Saha'!E:E,$Y31)),IF(ISBLANK(INDEX(Kanatlar!E:E,$Y31)),"",INDEX(Kanatlar!E:E,$Y31)),IF(ISBLANK(INDEX(Forvetler!E:E,$Y31)),"",INDEX(Forvetler!E:E,$Y31))))</f>
        <v/>
      </c>
      <c r="F31" s="3" t="str">
        <f>IF($X31="","",CHOOSE($X31,IF(ISBLANK(INDEX(Kaleciler!F:F,$Y31)),"",INDEX(Kaleciler!F:F,$Y31)),IF(ISBLANK(INDEX(Stoperler!F:F,$Y31)),"",INDEX(Stoperler!F:F,$Y31)),IF(ISBLANK(INDEX('Sağ Bekler'!F:F,$Y31)),"",INDEX('Sağ Bekler'!F:F,$Y31)),IF(ISBLANK(INDEX('Sol Bekler'!F:F,$Y31)),"",INDEX('Sol Bekler'!F:F,$Y31)),IF(ISBLANK(INDEX('Orta Saha'!F:F,$Y31)),"",INDEX('Orta Saha'!F:F,$Y31)),IF(ISBLANK(INDEX(Kanatlar!F:F,$Y31)),"",INDEX(Kanatlar!F:F,$Y31)),IF(ISBLANK(INDEX(Forvetler!F:F,$Y31)),"",INDEX(Forvetler!F:F,$Y31))))</f>
        <v/>
      </c>
      <c r="G31" s="3" t="str">
        <f>IF($X31="","",CHOOSE($X31,IF(ISBLANK(INDEX(Kaleciler!G:G,$Y31)),"",INDEX(Kaleciler!G:G,$Y31)),IF(ISBLANK(INDEX(Stoperler!G:G,$Y31)),"",INDEX(Stoperler!G:G,$Y31)),IF(ISBLANK(INDEX('Sağ Bekler'!G:G,$Y31)),"",INDEX('Sağ Bekler'!G:G,$Y31)),IF(ISBLANK(INDEX('Sol Bekler'!G:G,$Y31)),"",INDEX('Sol Bekler'!G:G,$Y31)),IF(ISBLANK(INDEX('Orta Saha'!G:G,$Y31)),"",INDEX('Orta Saha'!G:G,$Y31)),IF(ISBLANK(INDEX(Kanatlar!G:G,$Y31)),"",INDEX(Kanatlar!G:G,$Y31)),IF(ISBLANK(INDEX(Forvetler!G:G,$Y31)),"",INDEX(Forvetler!G:G,$Y31))))</f>
        <v/>
      </c>
      <c r="H31" s="3" t="str">
        <f>IF($X31="","",CHOOSE($X31,IF(ISBLANK(INDEX(Kaleciler!H:H,$Y31)),"",INDEX(Kaleciler!H:H,$Y31)),IF(ISBLANK(INDEX(Stoperler!H:H,$Y31)),"",INDEX(Stoperler!H:H,$Y31)),IF(ISBLANK(INDEX('Sağ Bekler'!H:H,$Y31)),"",INDEX('Sağ Bekler'!H:H,$Y31)),IF(ISBLANK(INDEX('Sol Bekler'!H:H,$Y31)),"",INDEX('Sol Bekler'!H:H,$Y31)),IF(ISBLANK(INDEX('Orta Saha'!H:H,$Y31)),"",INDEX('Orta Saha'!H:H,$Y31)),IF(ISBLANK(INDEX(Kanatlar!H:H,$Y31)),"",INDEX(Kanatlar!H:H,$Y31)),IF(ISBLANK(INDEX(Forvetler!H:H,$Y31)),"",INDEX(Forvetler!H:H,$Y31))))</f>
        <v/>
      </c>
      <c r="I31" s="4" t="str">
        <f>IF($X31="","",CHOOSE($X31,IF(ISBLANK(INDEX(Kaleciler!I:I,$Y31)),"",INDEX(Kaleciler!I:I,$Y31)),IF(ISBLANK(INDEX(Stoperler!I:I,$Y31)),"",INDEX(Stoperler!I:I,$Y31)),IF(ISBLANK(INDEX('Sağ Bekler'!I:I,$Y31)),"",INDEX('Sağ Bekler'!I:I,$Y31)),IF(ISBLANK(INDEX('Sol Bekler'!I:I,$Y31)),"",INDEX('Sol Bekler'!I:I,$Y31)),IF(ISBLANK(INDEX('Orta Saha'!I:I,$Y31)),"",INDEX('Orta Saha'!I:I,$Y31)),IF(ISBLANK(INDEX(Kanatlar!I:I,$Y31)),"",INDEX(Kanatlar!I:I,$Y31)),IF(ISBLANK(INDEX(Forvetler!I:I,$Y31)),"",INDEX(Forvetler!I:I,$Y31))))</f>
        <v/>
      </c>
      <c r="J31" s="4" t="str">
        <f>IF($X31="","",CHOOSE($X31,IF(ISBLANK(INDEX(Kaleciler!J:J,$Y31)),"",INDEX(Kaleciler!J:J,$Y31)),IF(ISBLANK(INDEX(Stoperler!J:J,$Y31)),"",INDEX(Stoperler!J:J,$Y31)),IF(ISBLANK(INDEX('Sağ Bekler'!J:J,$Y31)),"",INDEX('Sağ Bekler'!J:J,$Y31)),IF(ISBLANK(INDEX('Sol Bekler'!J:J,$Y31)),"",INDEX('Sol Bekler'!J:J,$Y31)),IF(ISBLANK(INDEX('Orta Saha'!J:J,$Y31)),"",INDEX('Orta Saha'!J:J,$Y31)),IF(ISBLANK(INDEX(Kanatlar!J:J,$Y31)),"",INDEX(Kanatlar!J:J,$Y31)),IF(ISBLANK(INDEX(Forvetler!J:J,$Y31)),"",INDEX(Forvetler!J:J,$Y31))))</f>
        <v/>
      </c>
      <c r="K31" s="2" t="str">
        <f>IF($X31="","",CHOOSE($X31,IF(ISBLANK(INDEX(Kaleciler!K:K,$Y31)),"",INDEX(Kaleciler!K:K,$Y31)),IF(ISBLANK(INDEX(Stoperler!K:K,$Y31)),"",INDEX(Stoperler!K:K,$Y31)),IF(ISBLANK(INDEX('Sağ Bekler'!K:K,$Y31)),"",INDEX('Sağ Bekler'!K:K,$Y31)),IF(ISBLANK(INDEX('Sol Bekler'!K:K,$Y31)),"",INDEX('Sol Bekler'!K:K,$Y31)),IF(ISBLANK(INDEX('Orta Saha'!K:K,$Y31)),"",INDEX('Orta Saha'!K:K,$Y31)),IF(ISBLANK(INDEX(Kanatlar!K:K,$Y31)),"",INDEX(Kanatlar!K:K,$Y31)),IF(ISBLANK(INDEX(Forvetler!K:K,$Y31)),"",INDEX(Forvetler!K:K,$Y31))))</f>
        <v/>
      </c>
      <c r="L31" s="2" t="str">
        <f>IF($X31="","",CHOOSE($X31,IF(ISBLANK(INDEX(Kaleciler!L:L,$Y31)),"",INDEX(Kaleciler!L:L,$Y31)),IF(ISBLANK(INDEX(Stoperler!L:L,$Y31)),"",INDEX(Stoperler!L:L,$Y31)),IF(ISBLANK(INDEX('Sağ Bekler'!L:L,$Y31)),"",INDEX('Sağ Bekler'!L:L,$Y31)),IF(ISBLANK(INDEX('Sol Bekler'!L:L,$Y31)),"",INDEX('Sol Bekler'!L:L,$Y31)),IF(ISBLANK(INDEX('Orta Saha'!L:L,$Y31)),"",INDEX('Orta Saha'!L:L,$Y31)),IF(ISBLANK(INDEX(Kanatlar!L:L,$Y31)),"",INDEX(Kanatlar!L:L,$Y31)),IF(ISBLANK(INDEX(Forvetler!L:L,$Y31)),"",INDEX(Forvetler!L:L,$Y31))))</f>
        <v/>
      </c>
      <c r="M31" s="2" t="str">
        <f>IF($X31="","",CHOOSE($X31,IF(ISBLANK(INDEX(Kaleciler!M:M,$Y31)),"",INDEX(Kaleciler!M:M,$Y31)),IF(ISBLANK(INDEX(Stoperler!M:M,$Y31)),"",INDEX(Stoperler!M:M,$Y31)),IF(ISBLANK(INDEX('Sağ Bekler'!M:M,$Y31)),"",INDEX('Sağ Bekler'!M:M,$Y31)),IF(ISBLANK(INDEX('Sol Bekler'!M:M,$Y31)),"",INDEX('Sol Bekler'!M:M,$Y31)),IF(ISBLANK(INDEX('Orta Saha'!M:M,$Y31)),"",INDEX('Orta Saha'!M:M,$Y31)),IF(ISBLANK(INDEX(Kanatlar!M:M,$Y31)),"",INDEX(Kanatlar!M:M,$Y31)),IF(ISBLANK(INDEX(Forvetler!M:M,$Y31)),"",INDEX(Forvetler!M:M,$Y31))))</f>
        <v/>
      </c>
      <c r="N31" s="2" t="str">
        <f>IF($X31="","",CHOOSE($X31,IF(ISBLANK(INDEX(Kaleciler!N:N,$Y31)),"",INDEX(Kaleciler!N:N,$Y31)),IF(ISBLANK(INDEX(Stoperler!N:N,$Y31)),"",INDEX(Stoperler!N:N,$Y31)),IF(ISBLANK(INDEX('Sağ Bekler'!N:N,$Y31)),"",INDEX('Sağ Bekler'!N:N,$Y31)),IF(ISBLANK(INDEX('Sol Bekler'!N:N,$Y31)),"",INDEX('Sol Bekler'!N:N,$Y31)),IF(ISBLANK(INDEX('Orta Saha'!N:N,$Y31)),"",INDEX('Orta Saha'!N:N,$Y31)),IF(ISBLANK(INDEX(Kanatlar!N:N,$Y31)),"",INDEX(Kanatlar!N:N,$Y31)),IF(ISBLANK(INDEX(Forvetler!N:N,$Y31)),"",INDEX(Forvetler!N:N,$Y31))))</f>
        <v/>
      </c>
      <c r="O31" s="2" t="str">
        <f>IF($X31="","",CHOOSE($X31,IF(ISBLANK(INDEX(Kaleciler!O:O,$Y31)),"",INDEX(Kaleciler!O:O,$Y31)),IF(ISBLANK(INDEX(Stoperler!O:O,$Y31)),"",INDEX(Stoperler!O:O,$Y31)),IF(ISBLANK(INDEX('Sağ Bekler'!O:O,$Y31)),"",INDEX('Sağ Bekler'!O:O,$Y31)),IF(ISBLANK(INDEX('Sol Bekler'!O:O,$Y31)),"",INDEX('Sol Bekler'!O:O,$Y31)),IF(ISBLANK(INDEX('Orta Saha'!O:O,$Y31)),"",INDEX('Orta Saha'!O:O,$Y31)),IF(ISBLANK(INDEX(Kanatlar!O:O,$Y31)),"",INDEX(Kanatlar!O:O,$Y31)),IF(ISBLANK(INDEX(Forvetler!O:O,$Y31)),"",INDEX(Forvetler!O:O,$Y31))))</f>
        <v/>
      </c>
      <c r="P31" s="2" t="str">
        <f>IF($X31="","",CHOOSE($X31,IF(ISBLANK(INDEX(Kaleciler!P:P,$Y31)),"",INDEX(Kaleciler!P:P,$Y31)),IF(ISBLANK(INDEX(Stoperler!P:P,$Y31)),"",INDEX(Stoperler!P:P,$Y31)),IF(ISBLANK(INDEX('Sağ Bekler'!P:P,$Y31)),"",INDEX('Sağ Bekler'!P:P,$Y31)),IF(ISBLANK(INDEX('Sol Bekler'!P:P,$Y31)),"",INDEX('Sol Bekler'!P:P,$Y31)),IF(ISBLANK(INDEX('Orta Saha'!P:P,$Y31)),"",INDEX('Orta Saha'!P:P,$Y31)),IF(ISBLANK(INDEX(Kanatlar!P:P,$Y31)),"",INDEX(Kanatlar!P:P,$Y31)),IF(ISBLANK(INDEX(Forvetler!P:P,$Y31)),"",INDEX(Forvetler!P:P,$Y31))))</f>
        <v/>
      </c>
      <c r="Q31" s="3" t="str">
        <f>IF($X31="","",CHOOSE($X31,IF(ISBLANK(INDEX(Kaleciler!Q:Q,$Y31)),"",INDEX(Kaleciler!Q:Q,$Y31)),IF(ISBLANK(INDEX(Stoperler!Q:Q,$Y31)),"",INDEX(Stoperler!Q:Q,$Y31)),IF(ISBLANK(INDEX('Sağ Bekler'!Q:Q,$Y31)),"",INDEX('Sağ Bekler'!Q:Q,$Y31)),IF(ISBLANK(INDEX('Sol Bekler'!Q:Q,$Y31)),"",INDEX('Sol Bekler'!Q:Q,$Y31)),IF(ISBLANK(INDEX('Orta Saha'!Q:Q,$Y31)),"",INDEX('Orta Saha'!Q:Q,$Y31)),IF(ISBLANK(INDEX(Kanatlar!Q:Q,$Y31)),"",INDEX(Kanatlar!Q:Q,$Y31)),IF(ISBLANK(INDEX(Forvetler!Q:Q,$Y31)),"",INDEX(Forvetler!Q:Q,$Y31))))</f>
        <v/>
      </c>
      <c r="R31" s="4" t="str">
        <f>IF($X31="","",CHOOSE($X31,IF(ISBLANK(INDEX(Kaleciler!R:R,$Y31)),"",INDEX(Kaleciler!R:R,$Y31)),IF(ISBLANK(INDEX(Stoperler!R:R,$Y31)),"",INDEX(Stoperler!R:R,$Y31)),IF(ISBLANK(INDEX('Sağ Bekler'!R:R,$Y31)),"",INDEX('Sağ Bekler'!R:R,$Y31)),IF(ISBLANK(INDEX('Sol Bekler'!R:R,$Y31)),"",INDEX('Sol Bekler'!R:R,$Y31)),IF(ISBLANK(INDEX('Orta Saha'!R:R,$Y31)),"",INDEX('Orta Saha'!R:R,$Y31)),IF(ISBLANK(INDEX(Kanatlar!R:R,$Y31)),"",INDEX(Kanatlar!R:R,$Y31)),IF(ISBLANK(INDEX(Forvetler!R:R,$Y31)),"",INDEX(Forvetler!R:R,$Y31))))</f>
        <v/>
      </c>
      <c r="S31" s="2" t="str">
        <f>IF($X31="","",CHOOSE($X31,IF(ISBLANK(INDEX(Kaleciler!S:S,$Y31)),"",INDEX(Kaleciler!S:S,$Y31)),IF(ISBLANK(INDEX(Stoperler!S:S,$Y31)),"",INDEX(Stoperler!S:S,$Y31)),IF(ISBLANK(INDEX('Sağ Bekler'!S:S,$Y31)),"",INDEX('Sağ Bekler'!S:S,$Y31)),IF(ISBLANK(INDEX('Sol Bekler'!S:S,$Y31)),"",INDEX('Sol Bekler'!S:S,$Y31)),IF(ISBLANK(INDEX('Orta Saha'!S:S,$Y31)),"",INDEX('Orta Saha'!S:S,$Y31)),IF(ISBLANK(INDEX(Kanatlar!S:S,$Y31)),"",INDEX(Kanatlar!S:S,$Y31)),IF(ISBLANK(INDEX(Forvetler!S:S,$Y31)),"",INDEX(Forvetler!S:S,$Y31))))</f>
        <v/>
      </c>
      <c r="T31" s="3" t="str">
        <f>IF($X31="","",CHOOSE($X31,IF(ISBLANK(INDEX(Kaleciler!T:T,$Y31)),"",INDEX(Kaleciler!T:T,$Y31)),IF(ISBLANK(INDEX(Stoperler!T:T,$Y31)),"",INDEX(Stoperler!T:T,$Y31)),IF(ISBLANK(INDEX('Sağ Bekler'!T:T,$Y31)),"",INDEX('Sağ Bekler'!T:T,$Y31)),IF(ISBLANK(INDEX('Sol Bekler'!T:T,$Y31)),"",INDEX('Sol Bekler'!T:T,$Y31)),IF(ISBLANK(INDEX('Orta Saha'!T:T,$Y31)),"",INDEX('Orta Saha'!T:T,$Y31)),IF(ISBLANK(INDEX(Kanatlar!T:T,$Y31)),"",INDEX(Kanatlar!T:T,$Y31)),IF(ISBLANK(INDEX(Forvetler!T:T,$Y31)),"",INDEX(Forvetler!T:T,$Y31))))</f>
        <v/>
      </c>
      <c r="U31">
        <v>1</v>
      </c>
      <c r="V31">
        <v>31</v>
      </c>
      <c r="W31" t="str">
        <f>IF(Kaleciler!$Q$31="A Liste",COUNT($W$3:W30)+1,"")</f>
        <v/>
      </c>
      <c r="X31" t="str">
        <f>IFERROR(INDEX($U$4:$U$703,MATCH(ROWS($X$4:X31),$W$4:$W$703,0)),"")</f>
        <v/>
      </c>
      <c r="Y31" t="str">
        <f>IFERROR(INDEX($V$4:$V$703,MATCH(ROWS($Y$4:Y31),$W$4:$W$703,0)),"")</f>
        <v/>
      </c>
    </row>
    <row r="32" spans="1:25" x14ac:dyDescent="0.2">
      <c r="A32" s="2" t="str">
        <f>IF($X32="","",CHOOSE($X32,IF(ISBLANK(INDEX(Kaleciler!A:A,$Y32)),"",INDEX(Kaleciler!A:A,$Y32)),IF(ISBLANK(INDEX(Stoperler!A:A,$Y32)),"",INDEX(Stoperler!A:A,$Y32)),IF(ISBLANK(INDEX('Sağ Bekler'!A:A,$Y32)),"",INDEX('Sağ Bekler'!A:A,$Y32)),IF(ISBLANK(INDEX('Sol Bekler'!A:A,$Y32)),"",INDEX('Sol Bekler'!A:A,$Y32)),IF(ISBLANK(INDEX('Orta Saha'!A:A,$Y32)),"",INDEX('Orta Saha'!A:A,$Y32)),IF(ISBLANK(INDEX(Kanatlar!A:A,$Y32)),"",INDEX(Kanatlar!A:A,$Y32)),IF(ISBLANK(INDEX(Forvetler!A:A,$Y32)),"",INDEX(Forvetler!A:A,$Y32))))</f>
        <v/>
      </c>
      <c r="B32" s="3" t="str">
        <f>IF($X32="","",CHOOSE($X32,IF(ISBLANK(INDEX(Kaleciler!B:B,$Y32)),"",INDEX(Kaleciler!B:B,$Y32)),IF(ISBLANK(INDEX(Stoperler!B:B,$Y32)),"",INDEX(Stoperler!B:B,$Y32)),IF(ISBLANK(INDEX('Sağ Bekler'!B:B,$Y32)),"",INDEX('Sağ Bekler'!B:B,$Y32)),IF(ISBLANK(INDEX('Sol Bekler'!B:B,$Y32)),"",INDEX('Sol Bekler'!B:B,$Y32)),IF(ISBLANK(INDEX('Orta Saha'!B:B,$Y32)),"",INDEX('Orta Saha'!B:B,$Y32)),IF(ISBLANK(INDEX(Kanatlar!B:B,$Y32)),"",INDEX(Kanatlar!B:B,$Y32)),IF(ISBLANK(INDEX(Forvetler!B:B,$Y32)),"",INDEX(Forvetler!B:B,$Y32))))</f>
        <v/>
      </c>
      <c r="C32" s="4" t="str">
        <f>IF($X32="","",CHOOSE($X32,IF(ISBLANK(INDEX(Kaleciler!C:C,$Y32)),"",INDEX(Kaleciler!C:C,$Y32)),IF(ISBLANK(INDEX(Stoperler!C:C,$Y32)),"",INDEX(Stoperler!C:C,$Y32)),IF(ISBLANK(INDEX('Sağ Bekler'!C:C,$Y32)),"",INDEX('Sağ Bekler'!C:C,$Y32)),IF(ISBLANK(INDEX('Sol Bekler'!C:C,$Y32)),"",INDEX('Sol Bekler'!C:C,$Y32)),IF(ISBLANK(INDEX('Orta Saha'!C:C,$Y32)),"",INDEX('Orta Saha'!C:C,$Y32)),IF(ISBLANK(INDEX(Kanatlar!C:C,$Y32)),"",INDEX(Kanatlar!C:C,$Y32)),IF(ISBLANK(INDEX(Forvetler!C:C,$Y32)),"",INDEX(Forvetler!C:C,$Y32))))</f>
        <v/>
      </c>
      <c r="D32" s="2" t="str">
        <f>IF($X32="","",CHOOSE($X32,IF(ISBLANK(INDEX(Kaleciler!D:D,$Y32)),"",INDEX(Kaleciler!D:D,$Y32)),IF(ISBLANK(INDEX(Stoperler!D:D,$Y32)),"",INDEX(Stoperler!D:D,$Y32)),IF(ISBLANK(INDEX('Sağ Bekler'!D:D,$Y32)),"",INDEX('Sağ Bekler'!D:D,$Y32)),IF(ISBLANK(INDEX('Sol Bekler'!D:D,$Y32)),"",INDEX('Sol Bekler'!D:D,$Y32)),IF(ISBLANK(INDEX('Orta Saha'!D:D,$Y32)),"",INDEX('Orta Saha'!D:D,$Y32)),IF(ISBLANK(INDEX(Kanatlar!D:D,$Y32)),"",INDEX(Kanatlar!D:D,$Y32)),IF(ISBLANK(INDEX(Forvetler!D:D,$Y32)),"",INDEX(Forvetler!D:D,$Y32))))</f>
        <v/>
      </c>
      <c r="E32" s="3" t="str">
        <f>IF($X32="","",CHOOSE($X32,IF(ISBLANK(INDEX(Kaleciler!E:E,$Y32)),"",INDEX(Kaleciler!E:E,$Y32)),IF(ISBLANK(INDEX(Stoperler!E:E,$Y32)),"",INDEX(Stoperler!E:E,$Y32)),IF(ISBLANK(INDEX('Sağ Bekler'!E:E,$Y32)),"",INDEX('Sağ Bekler'!E:E,$Y32)),IF(ISBLANK(INDEX('Sol Bekler'!E:E,$Y32)),"",INDEX('Sol Bekler'!E:E,$Y32)),IF(ISBLANK(INDEX('Orta Saha'!E:E,$Y32)),"",INDEX('Orta Saha'!E:E,$Y32)),IF(ISBLANK(INDEX(Kanatlar!E:E,$Y32)),"",INDEX(Kanatlar!E:E,$Y32)),IF(ISBLANK(INDEX(Forvetler!E:E,$Y32)),"",INDEX(Forvetler!E:E,$Y32))))</f>
        <v/>
      </c>
      <c r="F32" s="3" t="str">
        <f>IF($X32="","",CHOOSE($X32,IF(ISBLANK(INDEX(Kaleciler!F:F,$Y32)),"",INDEX(Kaleciler!F:F,$Y32)),IF(ISBLANK(INDEX(Stoperler!F:F,$Y32)),"",INDEX(Stoperler!F:F,$Y32)),IF(ISBLANK(INDEX('Sağ Bekler'!F:F,$Y32)),"",INDEX('Sağ Bekler'!F:F,$Y32)),IF(ISBLANK(INDEX('Sol Bekler'!F:F,$Y32)),"",INDEX('Sol Bekler'!F:F,$Y32)),IF(ISBLANK(INDEX('Orta Saha'!F:F,$Y32)),"",INDEX('Orta Saha'!F:F,$Y32)),IF(ISBLANK(INDEX(Kanatlar!F:F,$Y32)),"",INDEX(Kanatlar!F:F,$Y32)),IF(ISBLANK(INDEX(Forvetler!F:F,$Y32)),"",INDEX(Forvetler!F:F,$Y32))))</f>
        <v/>
      </c>
      <c r="G32" s="3" t="str">
        <f>IF($X32="","",CHOOSE($X32,IF(ISBLANK(INDEX(Kaleciler!G:G,$Y32)),"",INDEX(Kaleciler!G:G,$Y32)),IF(ISBLANK(INDEX(Stoperler!G:G,$Y32)),"",INDEX(Stoperler!G:G,$Y32)),IF(ISBLANK(INDEX('Sağ Bekler'!G:G,$Y32)),"",INDEX('Sağ Bekler'!G:G,$Y32)),IF(ISBLANK(INDEX('Sol Bekler'!G:G,$Y32)),"",INDEX('Sol Bekler'!G:G,$Y32)),IF(ISBLANK(INDEX('Orta Saha'!G:G,$Y32)),"",INDEX('Orta Saha'!G:G,$Y32)),IF(ISBLANK(INDEX(Kanatlar!G:G,$Y32)),"",INDEX(Kanatlar!G:G,$Y32)),IF(ISBLANK(INDEX(Forvetler!G:G,$Y32)),"",INDEX(Forvetler!G:G,$Y32))))</f>
        <v/>
      </c>
      <c r="H32" s="3" t="str">
        <f>IF($X32="","",CHOOSE($X32,IF(ISBLANK(INDEX(Kaleciler!H:H,$Y32)),"",INDEX(Kaleciler!H:H,$Y32)),IF(ISBLANK(INDEX(Stoperler!H:H,$Y32)),"",INDEX(Stoperler!H:H,$Y32)),IF(ISBLANK(INDEX('Sağ Bekler'!H:H,$Y32)),"",INDEX('Sağ Bekler'!H:H,$Y32)),IF(ISBLANK(INDEX('Sol Bekler'!H:H,$Y32)),"",INDEX('Sol Bekler'!H:H,$Y32)),IF(ISBLANK(INDEX('Orta Saha'!H:H,$Y32)),"",INDEX('Orta Saha'!H:H,$Y32)),IF(ISBLANK(INDEX(Kanatlar!H:H,$Y32)),"",INDEX(Kanatlar!H:H,$Y32)),IF(ISBLANK(INDEX(Forvetler!H:H,$Y32)),"",INDEX(Forvetler!H:H,$Y32))))</f>
        <v/>
      </c>
      <c r="I32" s="4" t="str">
        <f>IF($X32="","",CHOOSE($X32,IF(ISBLANK(INDEX(Kaleciler!I:I,$Y32)),"",INDEX(Kaleciler!I:I,$Y32)),IF(ISBLANK(INDEX(Stoperler!I:I,$Y32)),"",INDEX(Stoperler!I:I,$Y32)),IF(ISBLANK(INDEX('Sağ Bekler'!I:I,$Y32)),"",INDEX('Sağ Bekler'!I:I,$Y32)),IF(ISBLANK(INDEX('Sol Bekler'!I:I,$Y32)),"",INDEX('Sol Bekler'!I:I,$Y32)),IF(ISBLANK(INDEX('Orta Saha'!I:I,$Y32)),"",INDEX('Orta Saha'!I:I,$Y32)),IF(ISBLANK(INDEX(Kanatlar!I:I,$Y32)),"",INDEX(Kanatlar!I:I,$Y32)),IF(ISBLANK(INDEX(Forvetler!I:I,$Y32)),"",INDEX(Forvetler!I:I,$Y32))))</f>
        <v/>
      </c>
      <c r="J32" s="4" t="str">
        <f>IF($X32="","",CHOOSE($X32,IF(ISBLANK(INDEX(Kaleciler!J:J,$Y32)),"",INDEX(Kaleciler!J:J,$Y32)),IF(ISBLANK(INDEX(Stoperler!J:J,$Y32)),"",INDEX(Stoperler!J:J,$Y32)),IF(ISBLANK(INDEX('Sağ Bekler'!J:J,$Y32)),"",INDEX('Sağ Bekler'!J:J,$Y32)),IF(ISBLANK(INDEX('Sol Bekler'!J:J,$Y32)),"",INDEX('Sol Bekler'!J:J,$Y32)),IF(ISBLANK(INDEX('Orta Saha'!J:J,$Y32)),"",INDEX('Orta Saha'!J:J,$Y32)),IF(ISBLANK(INDEX(Kanatlar!J:J,$Y32)),"",INDEX(Kanatlar!J:J,$Y32)),IF(ISBLANK(INDEX(Forvetler!J:J,$Y32)),"",INDEX(Forvetler!J:J,$Y32))))</f>
        <v/>
      </c>
      <c r="K32" s="2" t="str">
        <f>IF($X32="","",CHOOSE($X32,IF(ISBLANK(INDEX(Kaleciler!K:K,$Y32)),"",INDEX(Kaleciler!K:K,$Y32)),IF(ISBLANK(INDEX(Stoperler!K:K,$Y32)),"",INDEX(Stoperler!K:K,$Y32)),IF(ISBLANK(INDEX('Sağ Bekler'!K:K,$Y32)),"",INDEX('Sağ Bekler'!K:K,$Y32)),IF(ISBLANK(INDEX('Sol Bekler'!K:K,$Y32)),"",INDEX('Sol Bekler'!K:K,$Y32)),IF(ISBLANK(INDEX('Orta Saha'!K:K,$Y32)),"",INDEX('Orta Saha'!K:K,$Y32)),IF(ISBLANK(INDEX(Kanatlar!K:K,$Y32)),"",INDEX(Kanatlar!K:K,$Y32)),IF(ISBLANK(INDEX(Forvetler!K:K,$Y32)),"",INDEX(Forvetler!K:K,$Y32))))</f>
        <v/>
      </c>
      <c r="L32" s="2" t="str">
        <f>IF($X32="","",CHOOSE($X32,IF(ISBLANK(INDEX(Kaleciler!L:L,$Y32)),"",INDEX(Kaleciler!L:L,$Y32)),IF(ISBLANK(INDEX(Stoperler!L:L,$Y32)),"",INDEX(Stoperler!L:L,$Y32)),IF(ISBLANK(INDEX('Sağ Bekler'!L:L,$Y32)),"",INDEX('Sağ Bekler'!L:L,$Y32)),IF(ISBLANK(INDEX('Sol Bekler'!L:L,$Y32)),"",INDEX('Sol Bekler'!L:L,$Y32)),IF(ISBLANK(INDEX('Orta Saha'!L:L,$Y32)),"",INDEX('Orta Saha'!L:L,$Y32)),IF(ISBLANK(INDEX(Kanatlar!L:L,$Y32)),"",INDEX(Kanatlar!L:L,$Y32)),IF(ISBLANK(INDEX(Forvetler!L:L,$Y32)),"",INDEX(Forvetler!L:L,$Y32))))</f>
        <v/>
      </c>
      <c r="M32" s="2" t="str">
        <f>IF($X32="","",CHOOSE($X32,IF(ISBLANK(INDEX(Kaleciler!M:M,$Y32)),"",INDEX(Kaleciler!M:M,$Y32)),IF(ISBLANK(INDEX(Stoperler!M:M,$Y32)),"",INDEX(Stoperler!M:M,$Y32)),IF(ISBLANK(INDEX('Sağ Bekler'!M:M,$Y32)),"",INDEX('Sağ Bekler'!M:M,$Y32)),IF(ISBLANK(INDEX('Sol Bekler'!M:M,$Y32)),"",INDEX('Sol Bekler'!M:M,$Y32)),IF(ISBLANK(INDEX('Orta Saha'!M:M,$Y32)),"",INDEX('Orta Saha'!M:M,$Y32)),IF(ISBLANK(INDEX(Kanatlar!M:M,$Y32)),"",INDEX(Kanatlar!M:M,$Y32)),IF(ISBLANK(INDEX(Forvetler!M:M,$Y32)),"",INDEX(Forvetler!M:M,$Y32))))</f>
        <v/>
      </c>
      <c r="N32" s="2" t="str">
        <f>IF($X32="","",CHOOSE($X32,IF(ISBLANK(INDEX(Kaleciler!N:N,$Y32)),"",INDEX(Kaleciler!N:N,$Y32)),IF(ISBLANK(INDEX(Stoperler!N:N,$Y32)),"",INDEX(Stoperler!N:N,$Y32)),IF(ISBLANK(INDEX('Sağ Bekler'!N:N,$Y32)),"",INDEX('Sağ Bekler'!N:N,$Y32)),IF(ISBLANK(INDEX('Sol Bekler'!N:N,$Y32)),"",INDEX('Sol Bekler'!N:N,$Y32)),IF(ISBLANK(INDEX('Orta Saha'!N:N,$Y32)),"",INDEX('Orta Saha'!N:N,$Y32)),IF(ISBLANK(INDEX(Kanatlar!N:N,$Y32)),"",INDEX(Kanatlar!N:N,$Y32)),IF(ISBLANK(INDEX(Forvetler!N:N,$Y32)),"",INDEX(Forvetler!N:N,$Y32))))</f>
        <v/>
      </c>
      <c r="O32" s="2" t="str">
        <f>IF($X32="","",CHOOSE($X32,IF(ISBLANK(INDEX(Kaleciler!O:O,$Y32)),"",INDEX(Kaleciler!O:O,$Y32)),IF(ISBLANK(INDEX(Stoperler!O:O,$Y32)),"",INDEX(Stoperler!O:O,$Y32)),IF(ISBLANK(INDEX('Sağ Bekler'!O:O,$Y32)),"",INDEX('Sağ Bekler'!O:O,$Y32)),IF(ISBLANK(INDEX('Sol Bekler'!O:O,$Y32)),"",INDEX('Sol Bekler'!O:O,$Y32)),IF(ISBLANK(INDEX('Orta Saha'!O:O,$Y32)),"",INDEX('Orta Saha'!O:O,$Y32)),IF(ISBLANK(INDEX(Kanatlar!O:O,$Y32)),"",INDEX(Kanatlar!O:O,$Y32)),IF(ISBLANK(INDEX(Forvetler!O:O,$Y32)),"",INDEX(Forvetler!O:O,$Y32))))</f>
        <v/>
      </c>
      <c r="P32" s="2" t="str">
        <f>IF($X32="","",CHOOSE($X32,IF(ISBLANK(INDEX(Kaleciler!P:P,$Y32)),"",INDEX(Kaleciler!P:P,$Y32)),IF(ISBLANK(INDEX(Stoperler!P:P,$Y32)),"",INDEX(Stoperler!P:P,$Y32)),IF(ISBLANK(INDEX('Sağ Bekler'!P:P,$Y32)),"",INDEX('Sağ Bekler'!P:P,$Y32)),IF(ISBLANK(INDEX('Sol Bekler'!P:P,$Y32)),"",INDEX('Sol Bekler'!P:P,$Y32)),IF(ISBLANK(INDEX('Orta Saha'!P:P,$Y32)),"",INDEX('Orta Saha'!P:P,$Y32)),IF(ISBLANK(INDEX(Kanatlar!P:P,$Y32)),"",INDEX(Kanatlar!P:P,$Y32)),IF(ISBLANK(INDEX(Forvetler!P:P,$Y32)),"",INDEX(Forvetler!P:P,$Y32))))</f>
        <v/>
      </c>
      <c r="Q32" s="3" t="str">
        <f>IF($X32="","",CHOOSE($X32,IF(ISBLANK(INDEX(Kaleciler!Q:Q,$Y32)),"",INDEX(Kaleciler!Q:Q,$Y32)),IF(ISBLANK(INDEX(Stoperler!Q:Q,$Y32)),"",INDEX(Stoperler!Q:Q,$Y32)),IF(ISBLANK(INDEX('Sağ Bekler'!Q:Q,$Y32)),"",INDEX('Sağ Bekler'!Q:Q,$Y32)),IF(ISBLANK(INDEX('Sol Bekler'!Q:Q,$Y32)),"",INDEX('Sol Bekler'!Q:Q,$Y32)),IF(ISBLANK(INDEX('Orta Saha'!Q:Q,$Y32)),"",INDEX('Orta Saha'!Q:Q,$Y32)),IF(ISBLANK(INDEX(Kanatlar!Q:Q,$Y32)),"",INDEX(Kanatlar!Q:Q,$Y32)),IF(ISBLANK(INDEX(Forvetler!Q:Q,$Y32)),"",INDEX(Forvetler!Q:Q,$Y32))))</f>
        <v/>
      </c>
      <c r="R32" s="4" t="str">
        <f>IF($X32="","",CHOOSE($X32,IF(ISBLANK(INDEX(Kaleciler!R:R,$Y32)),"",INDEX(Kaleciler!R:R,$Y32)),IF(ISBLANK(INDEX(Stoperler!R:R,$Y32)),"",INDEX(Stoperler!R:R,$Y32)),IF(ISBLANK(INDEX('Sağ Bekler'!R:R,$Y32)),"",INDEX('Sağ Bekler'!R:R,$Y32)),IF(ISBLANK(INDEX('Sol Bekler'!R:R,$Y32)),"",INDEX('Sol Bekler'!R:R,$Y32)),IF(ISBLANK(INDEX('Orta Saha'!R:R,$Y32)),"",INDEX('Orta Saha'!R:R,$Y32)),IF(ISBLANK(INDEX(Kanatlar!R:R,$Y32)),"",INDEX(Kanatlar!R:R,$Y32)),IF(ISBLANK(INDEX(Forvetler!R:R,$Y32)),"",INDEX(Forvetler!R:R,$Y32))))</f>
        <v/>
      </c>
      <c r="S32" s="2" t="str">
        <f>IF($X32="","",CHOOSE($X32,IF(ISBLANK(INDEX(Kaleciler!S:S,$Y32)),"",INDEX(Kaleciler!S:S,$Y32)),IF(ISBLANK(INDEX(Stoperler!S:S,$Y32)),"",INDEX(Stoperler!S:S,$Y32)),IF(ISBLANK(INDEX('Sağ Bekler'!S:S,$Y32)),"",INDEX('Sağ Bekler'!S:S,$Y32)),IF(ISBLANK(INDEX('Sol Bekler'!S:S,$Y32)),"",INDEX('Sol Bekler'!S:S,$Y32)),IF(ISBLANK(INDEX('Orta Saha'!S:S,$Y32)),"",INDEX('Orta Saha'!S:S,$Y32)),IF(ISBLANK(INDEX(Kanatlar!S:S,$Y32)),"",INDEX(Kanatlar!S:S,$Y32)),IF(ISBLANK(INDEX(Forvetler!S:S,$Y32)),"",INDEX(Forvetler!S:S,$Y32))))</f>
        <v/>
      </c>
      <c r="T32" s="3" t="str">
        <f>IF($X32="","",CHOOSE($X32,IF(ISBLANK(INDEX(Kaleciler!T:T,$Y32)),"",INDEX(Kaleciler!T:T,$Y32)),IF(ISBLANK(INDEX(Stoperler!T:T,$Y32)),"",INDEX(Stoperler!T:T,$Y32)),IF(ISBLANK(INDEX('Sağ Bekler'!T:T,$Y32)),"",INDEX('Sağ Bekler'!T:T,$Y32)),IF(ISBLANK(INDEX('Sol Bekler'!T:T,$Y32)),"",INDEX('Sol Bekler'!T:T,$Y32)),IF(ISBLANK(INDEX('Orta Saha'!T:T,$Y32)),"",INDEX('Orta Saha'!T:T,$Y32)),IF(ISBLANK(INDEX(Kanatlar!T:T,$Y32)),"",INDEX(Kanatlar!T:T,$Y32)),IF(ISBLANK(INDEX(Forvetler!T:T,$Y32)),"",INDEX(Forvetler!T:T,$Y32))))</f>
        <v/>
      </c>
      <c r="U32">
        <v>1</v>
      </c>
      <c r="V32">
        <v>32</v>
      </c>
      <c r="W32" t="str">
        <f>IF(Kaleciler!$Q$32="A Liste",COUNT($W$3:W31)+1,"")</f>
        <v/>
      </c>
      <c r="X32" t="str">
        <f>IFERROR(INDEX($U$4:$U$703,MATCH(ROWS($X$4:X32),$W$4:$W$703,0)),"")</f>
        <v/>
      </c>
      <c r="Y32" t="str">
        <f>IFERROR(INDEX($V$4:$V$703,MATCH(ROWS($Y$4:Y32),$W$4:$W$703,0)),"")</f>
        <v/>
      </c>
    </row>
    <row r="33" spans="1:25" x14ac:dyDescent="0.2">
      <c r="A33" s="2" t="str">
        <f>IF($X33="","",CHOOSE($X33,IF(ISBLANK(INDEX(Kaleciler!A:A,$Y33)),"",INDEX(Kaleciler!A:A,$Y33)),IF(ISBLANK(INDEX(Stoperler!A:A,$Y33)),"",INDEX(Stoperler!A:A,$Y33)),IF(ISBLANK(INDEX('Sağ Bekler'!A:A,$Y33)),"",INDEX('Sağ Bekler'!A:A,$Y33)),IF(ISBLANK(INDEX('Sol Bekler'!A:A,$Y33)),"",INDEX('Sol Bekler'!A:A,$Y33)),IF(ISBLANK(INDEX('Orta Saha'!A:A,$Y33)),"",INDEX('Orta Saha'!A:A,$Y33)),IF(ISBLANK(INDEX(Kanatlar!A:A,$Y33)),"",INDEX(Kanatlar!A:A,$Y33)),IF(ISBLANK(INDEX(Forvetler!A:A,$Y33)),"",INDEX(Forvetler!A:A,$Y33))))</f>
        <v/>
      </c>
      <c r="B33" s="3" t="str">
        <f>IF($X33="","",CHOOSE($X33,IF(ISBLANK(INDEX(Kaleciler!B:B,$Y33)),"",INDEX(Kaleciler!B:B,$Y33)),IF(ISBLANK(INDEX(Stoperler!B:B,$Y33)),"",INDEX(Stoperler!B:B,$Y33)),IF(ISBLANK(INDEX('Sağ Bekler'!B:B,$Y33)),"",INDEX('Sağ Bekler'!B:B,$Y33)),IF(ISBLANK(INDEX('Sol Bekler'!B:B,$Y33)),"",INDEX('Sol Bekler'!B:B,$Y33)),IF(ISBLANK(INDEX('Orta Saha'!B:B,$Y33)),"",INDEX('Orta Saha'!B:B,$Y33)),IF(ISBLANK(INDEX(Kanatlar!B:B,$Y33)),"",INDEX(Kanatlar!B:B,$Y33)),IF(ISBLANK(INDEX(Forvetler!B:B,$Y33)),"",INDEX(Forvetler!B:B,$Y33))))</f>
        <v/>
      </c>
      <c r="C33" s="4" t="str">
        <f>IF($X33="","",CHOOSE($X33,IF(ISBLANK(INDEX(Kaleciler!C:C,$Y33)),"",INDEX(Kaleciler!C:C,$Y33)),IF(ISBLANK(INDEX(Stoperler!C:C,$Y33)),"",INDEX(Stoperler!C:C,$Y33)),IF(ISBLANK(INDEX('Sağ Bekler'!C:C,$Y33)),"",INDEX('Sağ Bekler'!C:C,$Y33)),IF(ISBLANK(INDEX('Sol Bekler'!C:C,$Y33)),"",INDEX('Sol Bekler'!C:C,$Y33)),IF(ISBLANK(INDEX('Orta Saha'!C:C,$Y33)),"",INDEX('Orta Saha'!C:C,$Y33)),IF(ISBLANK(INDEX(Kanatlar!C:C,$Y33)),"",INDEX(Kanatlar!C:C,$Y33)),IF(ISBLANK(INDEX(Forvetler!C:C,$Y33)),"",INDEX(Forvetler!C:C,$Y33))))</f>
        <v/>
      </c>
      <c r="D33" s="2" t="str">
        <f>IF($X33="","",CHOOSE($X33,IF(ISBLANK(INDEX(Kaleciler!D:D,$Y33)),"",INDEX(Kaleciler!D:D,$Y33)),IF(ISBLANK(INDEX(Stoperler!D:D,$Y33)),"",INDEX(Stoperler!D:D,$Y33)),IF(ISBLANK(INDEX('Sağ Bekler'!D:D,$Y33)),"",INDEX('Sağ Bekler'!D:D,$Y33)),IF(ISBLANK(INDEX('Sol Bekler'!D:D,$Y33)),"",INDEX('Sol Bekler'!D:D,$Y33)),IF(ISBLANK(INDEX('Orta Saha'!D:D,$Y33)),"",INDEX('Orta Saha'!D:D,$Y33)),IF(ISBLANK(INDEX(Kanatlar!D:D,$Y33)),"",INDEX(Kanatlar!D:D,$Y33)),IF(ISBLANK(INDEX(Forvetler!D:D,$Y33)),"",INDEX(Forvetler!D:D,$Y33))))</f>
        <v/>
      </c>
      <c r="E33" s="3" t="str">
        <f>IF($X33="","",CHOOSE($X33,IF(ISBLANK(INDEX(Kaleciler!E:E,$Y33)),"",INDEX(Kaleciler!E:E,$Y33)),IF(ISBLANK(INDEX(Stoperler!E:E,$Y33)),"",INDEX(Stoperler!E:E,$Y33)),IF(ISBLANK(INDEX('Sağ Bekler'!E:E,$Y33)),"",INDEX('Sağ Bekler'!E:E,$Y33)),IF(ISBLANK(INDEX('Sol Bekler'!E:E,$Y33)),"",INDEX('Sol Bekler'!E:E,$Y33)),IF(ISBLANK(INDEX('Orta Saha'!E:E,$Y33)),"",INDEX('Orta Saha'!E:E,$Y33)),IF(ISBLANK(INDEX(Kanatlar!E:E,$Y33)),"",INDEX(Kanatlar!E:E,$Y33)),IF(ISBLANK(INDEX(Forvetler!E:E,$Y33)),"",INDEX(Forvetler!E:E,$Y33))))</f>
        <v/>
      </c>
      <c r="F33" s="3" t="str">
        <f>IF($X33="","",CHOOSE($X33,IF(ISBLANK(INDEX(Kaleciler!F:F,$Y33)),"",INDEX(Kaleciler!F:F,$Y33)),IF(ISBLANK(INDEX(Stoperler!F:F,$Y33)),"",INDEX(Stoperler!F:F,$Y33)),IF(ISBLANK(INDEX('Sağ Bekler'!F:F,$Y33)),"",INDEX('Sağ Bekler'!F:F,$Y33)),IF(ISBLANK(INDEX('Sol Bekler'!F:F,$Y33)),"",INDEX('Sol Bekler'!F:F,$Y33)),IF(ISBLANK(INDEX('Orta Saha'!F:F,$Y33)),"",INDEX('Orta Saha'!F:F,$Y33)),IF(ISBLANK(INDEX(Kanatlar!F:F,$Y33)),"",INDEX(Kanatlar!F:F,$Y33)),IF(ISBLANK(INDEX(Forvetler!F:F,$Y33)),"",INDEX(Forvetler!F:F,$Y33))))</f>
        <v/>
      </c>
      <c r="G33" s="3" t="str">
        <f>IF($X33="","",CHOOSE($X33,IF(ISBLANK(INDEX(Kaleciler!G:G,$Y33)),"",INDEX(Kaleciler!G:G,$Y33)),IF(ISBLANK(INDEX(Stoperler!G:G,$Y33)),"",INDEX(Stoperler!G:G,$Y33)),IF(ISBLANK(INDEX('Sağ Bekler'!G:G,$Y33)),"",INDEX('Sağ Bekler'!G:G,$Y33)),IF(ISBLANK(INDEX('Sol Bekler'!G:G,$Y33)),"",INDEX('Sol Bekler'!G:G,$Y33)),IF(ISBLANK(INDEX('Orta Saha'!G:G,$Y33)),"",INDEX('Orta Saha'!G:G,$Y33)),IF(ISBLANK(INDEX(Kanatlar!G:G,$Y33)),"",INDEX(Kanatlar!G:G,$Y33)),IF(ISBLANK(INDEX(Forvetler!G:G,$Y33)),"",INDEX(Forvetler!G:G,$Y33))))</f>
        <v/>
      </c>
      <c r="H33" s="3" t="str">
        <f>IF($X33="","",CHOOSE($X33,IF(ISBLANK(INDEX(Kaleciler!H:H,$Y33)),"",INDEX(Kaleciler!H:H,$Y33)),IF(ISBLANK(INDEX(Stoperler!H:H,$Y33)),"",INDEX(Stoperler!H:H,$Y33)),IF(ISBLANK(INDEX('Sağ Bekler'!H:H,$Y33)),"",INDEX('Sağ Bekler'!H:H,$Y33)),IF(ISBLANK(INDEX('Sol Bekler'!H:H,$Y33)),"",INDEX('Sol Bekler'!H:H,$Y33)),IF(ISBLANK(INDEX('Orta Saha'!H:H,$Y33)),"",INDEX('Orta Saha'!H:H,$Y33)),IF(ISBLANK(INDEX(Kanatlar!H:H,$Y33)),"",INDEX(Kanatlar!H:H,$Y33)),IF(ISBLANK(INDEX(Forvetler!H:H,$Y33)),"",INDEX(Forvetler!H:H,$Y33))))</f>
        <v/>
      </c>
      <c r="I33" s="4" t="str">
        <f>IF($X33="","",CHOOSE($X33,IF(ISBLANK(INDEX(Kaleciler!I:I,$Y33)),"",INDEX(Kaleciler!I:I,$Y33)),IF(ISBLANK(INDEX(Stoperler!I:I,$Y33)),"",INDEX(Stoperler!I:I,$Y33)),IF(ISBLANK(INDEX('Sağ Bekler'!I:I,$Y33)),"",INDEX('Sağ Bekler'!I:I,$Y33)),IF(ISBLANK(INDEX('Sol Bekler'!I:I,$Y33)),"",INDEX('Sol Bekler'!I:I,$Y33)),IF(ISBLANK(INDEX('Orta Saha'!I:I,$Y33)),"",INDEX('Orta Saha'!I:I,$Y33)),IF(ISBLANK(INDEX(Kanatlar!I:I,$Y33)),"",INDEX(Kanatlar!I:I,$Y33)),IF(ISBLANK(INDEX(Forvetler!I:I,$Y33)),"",INDEX(Forvetler!I:I,$Y33))))</f>
        <v/>
      </c>
      <c r="J33" s="4" t="str">
        <f>IF($X33="","",CHOOSE($X33,IF(ISBLANK(INDEX(Kaleciler!J:J,$Y33)),"",INDEX(Kaleciler!J:J,$Y33)),IF(ISBLANK(INDEX(Stoperler!J:J,$Y33)),"",INDEX(Stoperler!J:J,$Y33)),IF(ISBLANK(INDEX('Sağ Bekler'!J:J,$Y33)),"",INDEX('Sağ Bekler'!J:J,$Y33)),IF(ISBLANK(INDEX('Sol Bekler'!J:J,$Y33)),"",INDEX('Sol Bekler'!J:J,$Y33)),IF(ISBLANK(INDEX('Orta Saha'!J:J,$Y33)),"",INDEX('Orta Saha'!J:J,$Y33)),IF(ISBLANK(INDEX(Kanatlar!J:J,$Y33)),"",INDEX(Kanatlar!J:J,$Y33)),IF(ISBLANK(INDEX(Forvetler!J:J,$Y33)),"",INDEX(Forvetler!J:J,$Y33))))</f>
        <v/>
      </c>
      <c r="K33" s="2" t="str">
        <f>IF($X33="","",CHOOSE($X33,IF(ISBLANK(INDEX(Kaleciler!K:K,$Y33)),"",INDEX(Kaleciler!K:K,$Y33)),IF(ISBLANK(INDEX(Stoperler!K:K,$Y33)),"",INDEX(Stoperler!K:K,$Y33)),IF(ISBLANK(INDEX('Sağ Bekler'!K:K,$Y33)),"",INDEX('Sağ Bekler'!K:K,$Y33)),IF(ISBLANK(INDEX('Sol Bekler'!K:K,$Y33)),"",INDEX('Sol Bekler'!K:K,$Y33)),IF(ISBLANK(INDEX('Orta Saha'!K:K,$Y33)),"",INDEX('Orta Saha'!K:K,$Y33)),IF(ISBLANK(INDEX(Kanatlar!K:K,$Y33)),"",INDEX(Kanatlar!K:K,$Y33)),IF(ISBLANK(INDEX(Forvetler!K:K,$Y33)),"",INDEX(Forvetler!K:K,$Y33))))</f>
        <v/>
      </c>
      <c r="L33" s="2" t="str">
        <f>IF($X33="","",CHOOSE($X33,IF(ISBLANK(INDEX(Kaleciler!L:L,$Y33)),"",INDEX(Kaleciler!L:L,$Y33)),IF(ISBLANK(INDEX(Stoperler!L:L,$Y33)),"",INDEX(Stoperler!L:L,$Y33)),IF(ISBLANK(INDEX('Sağ Bekler'!L:L,$Y33)),"",INDEX('Sağ Bekler'!L:L,$Y33)),IF(ISBLANK(INDEX('Sol Bekler'!L:L,$Y33)),"",INDEX('Sol Bekler'!L:L,$Y33)),IF(ISBLANK(INDEX('Orta Saha'!L:L,$Y33)),"",INDEX('Orta Saha'!L:L,$Y33)),IF(ISBLANK(INDEX(Kanatlar!L:L,$Y33)),"",INDEX(Kanatlar!L:L,$Y33)),IF(ISBLANK(INDEX(Forvetler!L:L,$Y33)),"",INDEX(Forvetler!L:L,$Y33))))</f>
        <v/>
      </c>
      <c r="M33" s="2" t="str">
        <f>IF($X33="","",CHOOSE($X33,IF(ISBLANK(INDEX(Kaleciler!M:M,$Y33)),"",INDEX(Kaleciler!M:M,$Y33)),IF(ISBLANK(INDEX(Stoperler!M:M,$Y33)),"",INDEX(Stoperler!M:M,$Y33)),IF(ISBLANK(INDEX('Sağ Bekler'!M:M,$Y33)),"",INDEX('Sağ Bekler'!M:M,$Y33)),IF(ISBLANK(INDEX('Sol Bekler'!M:M,$Y33)),"",INDEX('Sol Bekler'!M:M,$Y33)),IF(ISBLANK(INDEX('Orta Saha'!M:M,$Y33)),"",INDEX('Orta Saha'!M:M,$Y33)),IF(ISBLANK(INDEX(Kanatlar!M:M,$Y33)),"",INDEX(Kanatlar!M:M,$Y33)),IF(ISBLANK(INDEX(Forvetler!M:M,$Y33)),"",INDEX(Forvetler!M:M,$Y33))))</f>
        <v/>
      </c>
      <c r="N33" s="2" t="str">
        <f>IF($X33="","",CHOOSE($X33,IF(ISBLANK(INDEX(Kaleciler!N:N,$Y33)),"",INDEX(Kaleciler!N:N,$Y33)),IF(ISBLANK(INDEX(Stoperler!N:N,$Y33)),"",INDEX(Stoperler!N:N,$Y33)),IF(ISBLANK(INDEX('Sağ Bekler'!N:N,$Y33)),"",INDEX('Sağ Bekler'!N:N,$Y33)),IF(ISBLANK(INDEX('Sol Bekler'!N:N,$Y33)),"",INDEX('Sol Bekler'!N:N,$Y33)),IF(ISBLANK(INDEX('Orta Saha'!N:N,$Y33)),"",INDEX('Orta Saha'!N:N,$Y33)),IF(ISBLANK(INDEX(Kanatlar!N:N,$Y33)),"",INDEX(Kanatlar!N:N,$Y33)),IF(ISBLANK(INDEX(Forvetler!N:N,$Y33)),"",INDEX(Forvetler!N:N,$Y33))))</f>
        <v/>
      </c>
      <c r="O33" s="2" t="str">
        <f>IF($X33="","",CHOOSE($X33,IF(ISBLANK(INDEX(Kaleciler!O:O,$Y33)),"",INDEX(Kaleciler!O:O,$Y33)),IF(ISBLANK(INDEX(Stoperler!O:O,$Y33)),"",INDEX(Stoperler!O:O,$Y33)),IF(ISBLANK(INDEX('Sağ Bekler'!O:O,$Y33)),"",INDEX('Sağ Bekler'!O:O,$Y33)),IF(ISBLANK(INDEX('Sol Bekler'!O:O,$Y33)),"",INDEX('Sol Bekler'!O:O,$Y33)),IF(ISBLANK(INDEX('Orta Saha'!O:O,$Y33)),"",INDEX('Orta Saha'!O:O,$Y33)),IF(ISBLANK(INDEX(Kanatlar!O:O,$Y33)),"",INDEX(Kanatlar!O:O,$Y33)),IF(ISBLANK(INDEX(Forvetler!O:O,$Y33)),"",INDEX(Forvetler!O:O,$Y33))))</f>
        <v/>
      </c>
      <c r="P33" s="2" t="str">
        <f>IF($X33="","",CHOOSE($X33,IF(ISBLANK(INDEX(Kaleciler!P:P,$Y33)),"",INDEX(Kaleciler!P:P,$Y33)),IF(ISBLANK(INDEX(Stoperler!P:P,$Y33)),"",INDEX(Stoperler!P:P,$Y33)),IF(ISBLANK(INDEX('Sağ Bekler'!P:P,$Y33)),"",INDEX('Sağ Bekler'!P:P,$Y33)),IF(ISBLANK(INDEX('Sol Bekler'!P:P,$Y33)),"",INDEX('Sol Bekler'!P:P,$Y33)),IF(ISBLANK(INDEX('Orta Saha'!P:P,$Y33)),"",INDEX('Orta Saha'!P:P,$Y33)),IF(ISBLANK(INDEX(Kanatlar!P:P,$Y33)),"",INDEX(Kanatlar!P:P,$Y33)),IF(ISBLANK(INDEX(Forvetler!P:P,$Y33)),"",INDEX(Forvetler!P:P,$Y33))))</f>
        <v/>
      </c>
      <c r="Q33" s="3" t="str">
        <f>IF($X33="","",CHOOSE($X33,IF(ISBLANK(INDEX(Kaleciler!Q:Q,$Y33)),"",INDEX(Kaleciler!Q:Q,$Y33)),IF(ISBLANK(INDEX(Stoperler!Q:Q,$Y33)),"",INDEX(Stoperler!Q:Q,$Y33)),IF(ISBLANK(INDEX('Sağ Bekler'!Q:Q,$Y33)),"",INDEX('Sağ Bekler'!Q:Q,$Y33)),IF(ISBLANK(INDEX('Sol Bekler'!Q:Q,$Y33)),"",INDEX('Sol Bekler'!Q:Q,$Y33)),IF(ISBLANK(INDEX('Orta Saha'!Q:Q,$Y33)),"",INDEX('Orta Saha'!Q:Q,$Y33)),IF(ISBLANK(INDEX(Kanatlar!Q:Q,$Y33)),"",INDEX(Kanatlar!Q:Q,$Y33)),IF(ISBLANK(INDEX(Forvetler!Q:Q,$Y33)),"",INDEX(Forvetler!Q:Q,$Y33))))</f>
        <v/>
      </c>
      <c r="R33" s="4" t="str">
        <f>IF($X33="","",CHOOSE($X33,IF(ISBLANK(INDEX(Kaleciler!R:R,$Y33)),"",INDEX(Kaleciler!R:R,$Y33)),IF(ISBLANK(INDEX(Stoperler!R:R,$Y33)),"",INDEX(Stoperler!R:R,$Y33)),IF(ISBLANK(INDEX('Sağ Bekler'!R:R,$Y33)),"",INDEX('Sağ Bekler'!R:R,$Y33)),IF(ISBLANK(INDEX('Sol Bekler'!R:R,$Y33)),"",INDEX('Sol Bekler'!R:R,$Y33)),IF(ISBLANK(INDEX('Orta Saha'!R:R,$Y33)),"",INDEX('Orta Saha'!R:R,$Y33)),IF(ISBLANK(INDEX(Kanatlar!R:R,$Y33)),"",INDEX(Kanatlar!R:R,$Y33)),IF(ISBLANK(INDEX(Forvetler!R:R,$Y33)),"",INDEX(Forvetler!R:R,$Y33))))</f>
        <v/>
      </c>
      <c r="S33" s="2" t="str">
        <f>IF($X33="","",CHOOSE($X33,IF(ISBLANK(INDEX(Kaleciler!S:S,$Y33)),"",INDEX(Kaleciler!S:S,$Y33)),IF(ISBLANK(INDEX(Stoperler!S:S,$Y33)),"",INDEX(Stoperler!S:S,$Y33)),IF(ISBLANK(INDEX('Sağ Bekler'!S:S,$Y33)),"",INDEX('Sağ Bekler'!S:S,$Y33)),IF(ISBLANK(INDEX('Sol Bekler'!S:S,$Y33)),"",INDEX('Sol Bekler'!S:S,$Y33)),IF(ISBLANK(INDEX('Orta Saha'!S:S,$Y33)),"",INDEX('Orta Saha'!S:S,$Y33)),IF(ISBLANK(INDEX(Kanatlar!S:S,$Y33)),"",INDEX(Kanatlar!S:S,$Y33)),IF(ISBLANK(INDEX(Forvetler!S:S,$Y33)),"",INDEX(Forvetler!S:S,$Y33))))</f>
        <v/>
      </c>
      <c r="T33" s="3" t="str">
        <f>IF($X33="","",CHOOSE($X33,IF(ISBLANK(INDEX(Kaleciler!T:T,$Y33)),"",INDEX(Kaleciler!T:T,$Y33)),IF(ISBLANK(INDEX(Stoperler!T:T,$Y33)),"",INDEX(Stoperler!T:T,$Y33)),IF(ISBLANK(INDEX('Sağ Bekler'!T:T,$Y33)),"",INDEX('Sağ Bekler'!T:T,$Y33)),IF(ISBLANK(INDEX('Sol Bekler'!T:T,$Y33)),"",INDEX('Sol Bekler'!T:T,$Y33)),IF(ISBLANK(INDEX('Orta Saha'!T:T,$Y33)),"",INDEX('Orta Saha'!T:T,$Y33)),IF(ISBLANK(INDEX(Kanatlar!T:T,$Y33)),"",INDEX(Kanatlar!T:T,$Y33)),IF(ISBLANK(INDEX(Forvetler!T:T,$Y33)),"",INDEX(Forvetler!T:T,$Y33))))</f>
        <v/>
      </c>
      <c r="U33">
        <v>1</v>
      </c>
      <c r="V33">
        <v>33</v>
      </c>
      <c r="W33" t="str">
        <f>IF(Kaleciler!$Q$33="A Liste",COUNT($W$3:W32)+1,"")</f>
        <v/>
      </c>
      <c r="X33" t="str">
        <f>IFERROR(INDEX($U$4:$U$703,MATCH(ROWS($X$4:X33),$W$4:$W$703,0)),"")</f>
        <v/>
      </c>
      <c r="Y33" t="str">
        <f>IFERROR(INDEX($V$4:$V$703,MATCH(ROWS($Y$4:Y33),$W$4:$W$703,0)),"")</f>
        <v/>
      </c>
    </row>
    <row r="34" spans="1:25" x14ac:dyDescent="0.2">
      <c r="A34" s="2" t="str">
        <f>IF($X34="","",CHOOSE($X34,IF(ISBLANK(INDEX(Kaleciler!A:A,$Y34)),"",INDEX(Kaleciler!A:A,$Y34)),IF(ISBLANK(INDEX(Stoperler!A:A,$Y34)),"",INDEX(Stoperler!A:A,$Y34)),IF(ISBLANK(INDEX('Sağ Bekler'!A:A,$Y34)),"",INDEX('Sağ Bekler'!A:A,$Y34)),IF(ISBLANK(INDEX('Sol Bekler'!A:A,$Y34)),"",INDEX('Sol Bekler'!A:A,$Y34)),IF(ISBLANK(INDEX('Orta Saha'!A:A,$Y34)),"",INDEX('Orta Saha'!A:A,$Y34)),IF(ISBLANK(INDEX(Kanatlar!A:A,$Y34)),"",INDEX(Kanatlar!A:A,$Y34)),IF(ISBLANK(INDEX(Forvetler!A:A,$Y34)),"",INDEX(Forvetler!A:A,$Y34))))</f>
        <v/>
      </c>
      <c r="B34" s="3" t="str">
        <f>IF($X34="","",CHOOSE($X34,IF(ISBLANK(INDEX(Kaleciler!B:B,$Y34)),"",INDEX(Kaleciler!B:B,$Y34)),IF(ISBLANK(INDEX(Stoperler!B:B,$Y34)),"",INDEX(Stoperler!B:B,$Y34)),IF(ISBLANK(INDEX('Sağ Bekler'!B:B,$Y34)),"",INDEX('Sağ Bekler'!B:B,$Y34)),IF(ISBLANK(INDEX('Sol Bekler'!B:B,$Y34)),"",INDEX('Sol Bekler'!B:B,$Y34)),IF(ISBLANK(INDEX('Orta Saha'!B:B,$Y34)),"",INDEX('Orta Saha'!B:B,$Y34)),IF(ISBLANK(INDEX(Kanatlar!B:B,$Y34)),"",INDEX(Kanatlar!B:B,$Y34)),IF(ISBLANK(INDEX(Forvetler!B:B,$Y34)),"",INDEX(Forvetler!B:B,$Y34))))</f>
        <v/>
      </c>
      <c r="C34" s="4" t="str">
        <f>IF($X34="","",CHOOSE($X34,IF(ISBLANK(INDEX(Kaleciler!C:C,$Y34)),"",INDEX(Kaleciler!C:C,$Y34)),IF(ISBLANK(INDEX(Stoperler!C:C,$Y34)),"",INDEX(Stoperler!C:C,$Y34)),IF(ISBLANK(INDEX('Sağ Bekler'!C:C,$Y34)),"",INDEX('Sağ Bekler'!C:C,$Y34)),IF(ISBLANK(INDEX('Sol Bekler'!C:C,$Y34)),"",INDEX('Sol Bekler'!C:C,$Y34)),IF(ISBLANK(INDEX('Orta Saha'!C:C,$Y34)),"",INDEX('Orta Saha'!C:C,$Y34)),IF(ISBLANK(INDEX(Kanatlar!C:C,$Y34)),"",INDEX(Kanatlar!C:C,$Y34)),IF(ISBLANK(INDEX(Forvetler!C:C,$Y34)),"",INDEX(Forvetler!C:C,$Y34))))</f>
        <v/>
      </c>
      <c r="D34" s="2" t="str">
        <f>IF($X34="","",CHOOSE($X34,IF(ISBLANK(INDEX(Kaleciler!D:D,$Y34)),"",INDEX(Kaleciler!D:D,$Y34)),IF(ISBLANK(INDEX(Stoperler!D:D,$Y34)),"",INDEX(Stoperler!D:D,$Y34)),IF(ISBLANK(INDEX('Sağ Bekler'!D:D,$Y34)),"",INDEX('Sağ Bekler'!D:D,$Y34)),IF(ISBLANK(INDEX('Sol Bekler'!D:D,$Y34)),"",INDEX('Sol Bekler'!D:D,$Y34)),IF(ISBLANK(INDEX('Orta Saha'!D:D,$Y34)),"",INDEX('Orta Saha'!D:D,$Y34)),IF(ISBLANK(INDEX(Kanatlar!D:D,$Y34)),"",INDEX(Kanatlar!D:D,$Y34)),IF(ISBLANK(INDEX(Forvetler!D:D,$Y34)),"",INDEX(Forvetler!D:D,$Y34))))</f>
        <v/>
      </c>
      <c r="E34" s="3" t="str">
        <f>IF($X34="","",CHOOSE($X34,IF(ISBLANK(INDEX(Kaleciler!E:E,$Y34)),"",INDEX(Kaleciler!E:E,$Y34)),IF(ISBLANK(INDEX(Stoperler!E:E,$Y34)),"",INDEX(Stoperler!E:E,$Y34)),IF(ISBLANK(INDEX('Sağ Bekler'!E:E,$Y34)),"",INDEX('Sağ Bekler'!E:E,$Y34)),IF(ISBLANK(INDEX('Sol Bekler'!E:E,$Y34)),"",INDEX('Sol Bekler'!E:E,$Y34)),IF(ISBLANK(INDEX('Orta Saha'!E:E,$Y34)),"",INDEX('Orta Saha'!E:E,$Y34)),IF(ISBLANK(INDEX(Kanatlar!E:E,$Y34)),"",INDEX(Kanatlar!E:E,$Y34)),IF(ISBLANK(INDEX(Forvetler!E:E,$Y34)),"",INDEX(Forvetler!E:E,$Y34))))</f>
        <v/>
      </c>
      <c r="F34" s="3" t="str">
        <f>IF($X34="","",CHOOSE($X34,IF(ISBLANK(INDEX(Kaleciler!F:F,$Y34)),"",INDEX(Kaleciler!F:F,$Y34)),IF(ISBLANK(INDEX(Stoperler!F:F,$Y34)),"",INDEX(Stoperler!F:F,$Y34)),IF(ISBLANK(INDEX('Sağ Bekler'!F:F,$Y34)),"",INDEX('Sağ Bekler'!F:F,$Y34)),IF(ISBLANK(INDEX('Sol Bekler'!F:F,$Y34)),"",INDEX('Sol Bekler'!F:F,$Y34)),IF(ISBLANK(INDEX('Orta Saha'!F:F,$Y34)),"",INDEX('Orta Saha'!F:F,$Y34)),IF(ISBLANK(INDEX(Kanatlar!F:F,$Y34)),"",INDEX(Kanatlar!F:F,$Y34)),IF(ISBLANK(INDEX(Forvetler!F:F,$Y34)),"",INDEX(Forvetler!F:F,$Y34))))</f>
        <v/>
      </c>
      <c r="G34" s="3" t="str">
        <f>IF($X34="","",CHOOSE($X34,IF(ISBLANK(INDEX(Kaleciler!G:G,$Y34)),"",INDEX(Kaleciler!G:G,$Y34)),IF(ISBLANK(INDEX(Stoperler!G:G,$Y34)),"",INDEX(Stoperler!G:G,$Y34)),IF(ISBLANK(INDEX('Sağ Bekler'!G:G,$Y34)),"",INDEX('Sağ Bekler'!G:G,$Y34)),IF(ISBLANK(INDEX('Sol Bekler'!G:G,$Y34)),"",INDEX('Sol Bekler'!G:G,$Y34)),IF(ISBLANK(INDEX('Orta Saha'!G:G,$Y34)),"",INDEX('Orta Saha'!G:G,$Y34)),IF(ISBLANK(INDEX(Kanatlar!G:G,$Y34)),"",INDEX(Kanatlar!G:G,$Y34)),IF(ISBLANK(INDEX(Forvetler!G:G,$Y34)),"",INDEX(Forvetler!G:G,$Y34))))</f>
        <v/>
      </c>
      <c r="H34" s="3" t="str">
        <f>IF($X34="","",CHOOSE($X34,IF(ISBLANK(INDEX(Kaleciler!H:H,$Y34)),"",INDEX(Kaleciler!H:H,$Y34)),IF(ISBLANK(INDEX(Stoperler!H:H,$Y34)),"",INDEX(Stoperler!H:H,$Y34)),IF(ISBLANK(INDEX('Sağ Bekler'!H:H,$Y34)),"",INDEX('Sağ Bekler'!H:H,$Y34)),IF(ISBLANK(INDEX('Sol Bekler'!H:H,$Y34)),"",INDEX('Sol Bekler'!H:H,$Y34)),IF(ISBLANK(INDEX('Orta Saha'!H:H,$Y34)),"",INDEX('Orta Saha'!H:H,$Y34)),IF(ISBLANK(INDEX(Kanatlar!H:H,$Y34)),"",INDEX(Kanatlar!H:H,$Y34)),IF(ISBLANK(INDEX(Forvetler!H:H,$Y34)),"",INDEX(Forvetler!H:H,$Y34))))</f>
        <v/>
      </c>
      <c r="I34" s="4" t="str">
        <f>IF($X34="","",CHOOSE($X34,IF(ISBLANK(INDEX(Kaleciler!I:I,$Y34)),"",INDEX(Kaleciler!I:I,$Y34)),IF(ISBLANK(INDEX(Stoperler!I:I,$Y34)),"",INDEX(Stoperler!I:I,$Y34)),IF(ISBLANK(INDEX('Sağ Bekler'!I:I,$Y34)),"",INDEX('Sağ Bekler'!I:I,$Y34)),IF(ISBLANK(INDEX('Sol Bekler'!I:I,$Y34)),"",INDEX('Sol Bekler'!I:I,$Y34)),IF(ISBLANK(INDEX('Orta Saha'!I:I,$Y34)),"",INDEX('Orta Saha'!I:I,$Y34)),IF(ISBLANK(INDEX(Kanatlar!I:I,$Y34)),"",INDEX(Kanatlar!I:I,$Y34)),IF(ISBLANK(INDEX(Forvetler!I:I,$Y34)),"",INDEX(Forvetler!I:I,$Y34))))</f>
        <v/>
      </c>
      <c r="J34" s="4" t="str">
        <f>IF($X34="","",CHOOSE($X34,IF(ISBLANK(INDEX(Kaleciler!J:J,$Y34)),"",INDEX(Kaleciler!J:J,$Y34)),IF(ISBLANK(INDEX(Stoperler!J:J,$Y34)),"",INDEX(Stoperler!J:J,$Y34)),IF(ISBLANK(INDEX('Sağ Bekler'!J:J,$Y34)),"",INDEX('Sağ Bekler'!J:J,$Y34)),IF(ISBLANK(INDEX('Sol Bekler'!J:J,$Y34)),"",INDEX('Sol Bekler'!J:J,$Y34)),IF(ISBLANK(INDEX('Orta Saha'!J:J,$Y34)),"",INDEX('Orta Saha'!J:J,$Y34)),IF(ISBLANK(INDEX(Kanatlar!J:J,$Y34)),"",INDEX(Kanatlar!J:J,$Y34)),IF(ISBLANK(INDEX(Forvetler!J:J,$Y34)),"",INDEX(Forvetler!J:J,$Y34))))</f>
        <v/>
      </c>
      <c r="K34" s="2" t="str">
        <f>IF($X34="","",CHOOSE($X34,IF(ISBLANK(INDEX(Kaleciler!K:K,$Y34)),"",INDEX(Kaleciler!K:K,$Y34)),IF(ISBLANK(INDEX(Stoperler!K:K,$Y34)),"",INDEX(Stoperler!K:K,$Y34)),IF(ISBLANK(INDEX('Sağ Bekler'!K:K,$Y34)),"",INDEX('Sağ Bekler'!K:K,$Y34)),IF(ISBLANK(INDEX('Sol Bekler'!K:K,$Y34)),"",INDEX('Sol Bekler'!K:K,$Y34)),IF(ISBLANK(INDEX('Orta Saha'!K:K,$Y34)),"",INDEX('Orta Saha'!K:K,$Y34)),IF(ISBLANK(INDEX(Kanatlar!K:K,$Y34)),"",INDEX(Kanatlar!K:K,$Y34)),IF(ISBLANK(INDEX(Forvetler!K:K,$Y34)),"",INDEX(Forvetler!K:K,$Y34))))</f>
        <v/>
      </c>
      <c r="L34" s="2" t="str">
        <f>IF($X34="","",CHOOSE($X34,IF(ISBLANK(INDEX(Kaleciler!L:L,$Y34)),"",INDEX(Kaleciler!L:L,$Y34)),IF(ISBLANK(INDEX(Stoperler!L:L,$Y34)),"",INDEX(Stoperler!L:L,$Y34)),IF(ISBLANK(INDEX('Sağ Bekler'!L:L,$Y34)),"",INDEX('Sağ Bekler'!L:L,$Y34)),IF(ISBLANK(INDEX('Sol Bekler'!L:L,$Y34)),"",INDEX('Sol Bekler'!L:L,$Y34)),IF(ISBLANK(INDEX('Orta Saha'!L:L,$Y34)),"",INDEX('Orta Saha'!L:L,$Y34)),IF(ISBLANK(INDEX(Kanatlar!L:L,$Y34)),"",INDEX(Kanatlar!L:L,$Y34)),IF(ISBLANK(INDEX(Forvetler!L:L,$Y34)),"",INDEX(Forvetler!L:L,$Y34))))</f>
        <v/>
      </c>
      <c r="M34" s="2" t="str">
        <f>IF($X34="","",CHOOSE($X34,IF(ISBLANK(INDEX(Kaleciler!M:M,$Y34)),"",INDEX(Kaleciler!M:M,$Y34)),IF(ISBLANK(INDEX(Stoperler!M:M,$Y34)),"",INDEX(Stoperler!M:M,$Y34)),IF(ISBLANK(INDEX('Sağ Bekler'!M:M,$Y34)),"",INDEX('Sağ Bekler'!M:M,$Y34)),IF(ISBLANK(INDEX('Sol Bekler'!M:M,$Y34)),"",INDEX('Sol Bekler'!M:M,$Y34)),IF(ISBLANK(INDEX('Orta Saha'!M:M,$Y34)),"",INDEX('Orta Saha'!M:M,$Y34)),IF(ISBLANK(INDEX(Kanatlar!M:M,$Y34)),"",INDEX(Kanatlar!M:M,$Y34)),IF(ISBLANK(INDEX(Forvetler!M:M,$Y34)),"",INDEX(Forvetler!M:M,$Y34))))</f>
        <v/>
      </c>
      <c r="N34" s="2" t="str">
        <f>IF($X34="","",CHOOSE($X34,IF(ISBLANK(INDEX(Kaleciler!N:N,$Y34)),"",INDEX(Kaleciler!N:N,$Y34)),IF(ISBLANK(INDEX(Stoperler!N:N,$Y34)),"",INDEX(Stoperler!N:N,$Y34)),IF(ISBLANK(INDEX('Sağ Bekler'!N:N,$Y34)),"",INDEX('Sağ Bekler'!N:N,$Y34)),IF(ISBLANK(INDEX('Sol Bekler'!N:N,$Y34)),"",INDEX('Sol Bekler'!N:N,$Y34)),IF(ISBLANK(INDEX('Orta Saha'!N:N,$Y34)),"",INDEX('Orta Saha'!N:N,$Y34)),IF(ISBLANK(INDEX(Kanatlar!N:N,$Y34)),"",INDEX(Kanatlar!N:N,$Y34)),IF(ISBLANK(INDEX(Forvetler!N:N,$Y34)),"",INDEX(Forvetler!N:N,$Y34))))</f>
        <v/>
      </c>
      <c r="O34" s="2" t="str">
        <f>IF($X34="","",CHOOSE($X34,IF(ISBLANK(INDEX(Kaleciler!O:O,$Y34)),"",INDEX(Kaleciler!O:O,$Y34)),IF(ISBLANK(INDEX(Stoperler!O:O,$Y34)),"",INDEX(Stoperler!O:O,$Y34)),IF(ISBLANK(INDEX('Sağ Bekler'!O:O,$Y34)),"",INDEX('Sağ Bekler'!O:O,$Y34)),IF(ISBLANK(INDEX('Sol Bekler'!O:O,$Y34)),"",INDEX('Sol Bekler'!O:O,$Y34)),IF(ISBLANK(INDEX('Orta Saha'!O:O,$Y34)),"",INDEX('Orta Saha'!O:O,$Y34)),IF(ISBLANK(INDEX(Kanatlar!O:O,$Y34)),"",INDEX(Kanatlar!O:O,$Y34)),IF(ISBLANK(INDEX(Forvetler!O:O,$Y34)),"",INDEX(Forvetler!O:O,$Y34))))</f>
        <v/>
      </c>
      <c r="P34" s="2" t="str">
        <f>IF($X34="","",CHOOSE($X34,IF(ISBLANK(INDEX(Kaleciler!P:P,$Y34)),"",INDEX(Kaleciler!P:P,$Y34)),IF(ISBLANK(INDEX(Stoperler!P:P,$Y34)),"",INDEX(Stoperler!P:P,$Y34)),IF(ISBLANK(INDEX('Sağ Bekler'!P:P,$Y34)),"",INDEX('Sağ Bekler'!P:P,$Y34)),IF(ISBLANK(INDEX('Sol Bekler'!P:P,$Y34)),"",INDEX('Sol Bekler'!P:P,$Y34)),IF(ISBLANK(INDEX('Orta Saha'!P:P,$Y34)),"",INDEX('Orta Saha'!P:P,$Y34)),IF(ISBLANK(INDEX(Kanatlar!P:P,$Y34)),"",INDEX(Kanatlar!P:P,$Y34)),IF(ISBLANK(INDEX(Forvetler!P:P,$Y34)),"",INDEX(Forvetler!P:P,$Y34))))</f>
        <v/>
      </c>
      <c r="Q34" s="3" t="str">
        <f>IF($X34="","",CHOOSE($X34,IF(ISBLANK(INDEX(Kaleciler!Q:Q,$Y34)),"",INDEX(Kaleciler!Q:Q,$Y34)),IF(ISBLANK(INDEX(Stoperler!Q:Q,$Y34)),"",INDEX(Stoperler!Q:Q,$Y34)),IF(ISBLANK(INDEX('Sağ Bekler'!Q:Q,$Y34)),"",INDEX('Sağ Bekler'!Q:Q,$Y34)),IF(ISBLANK(INDEX('Sol Bekler'!Q:Q,$Y34)),"",INDEX('Sol Bekler'!Q:Q,$Y34)),IF(ISBLANK(INDEX('Orta Saha'!Q:Q,$Y34)),"",INDEX('Orta Saha'!Q:Q,$Y34)),IF(ISBLANK(INDEX(Kanatlar!Q:Q,$Y34)),"",INDEX(Kanatlar!Q:Q,$Y34)),IF(ISBLANK(INDEX(Forvetler!Q:Q,$Y34)),"",INDEX(Forvetler!Q:Q,$Y34))))</f>
        <v/>
      </c>
      <c r="R34" s="4" t="str">
        <f>IF($X34="","",CHOOSE($X34,IF(ISBLANK(INDEX(Kaleciler!R:R,$Y34)),"",INDEX(Kaleciler!R:R,$Y34)),IF(ISBLANK(INDEX(Stoperler!R:R,$Y34)),"",INDEX(Stoperler!R:R,$Y34)),IF(ISBLANK(INDEX('Sağ Bekler'!R:R,$Y34)),"",INDEX('Sağ Bekler'!R:R,$Y34)),IF(ISBLANK(INDEX('Sol Bekler'!R:R,$Y34)),"",INDEX('Sol Bekler'!R:R,$Y34)),IF(ISBLANK(INDEX('Orta Saha'!R:R,$Y34)),"",INDEX('Orta Saha'!R:R,$Y34)),IF(ISBLANK(INDEX(Kanatlar!R:R,$Y34)),"",INDEX(Kanatlar!R:R,$Y34)),IF(ISBLANK(INDEX(Forvetler!R:R,$Y34)),"",INDEX(Forvetler!R:R,$Y34))))</f>
        <v/>
      </c>
      <c r="S34" s="2" t="str">
        <f>IF($X34="","",CHOOSE($X34,IF(ISBLANK(INDEX(Kaleciler!S:S,$Y34)),"",INDEX(Kaleciler!S:S,$Y34)),IF(ISBLANK(INDEX(Stoperler!S:S,$Y34)),"",INDEX(Stoperler!S:S,$Y34)),IF(ISBLANK(INDEX('Sağ Bekler'!S:S,$Y34)),"",INDEX('Sağ Bekler'!S:S,$Y34)),IF(ISBLANK(INDEX('Sol Bekler'!S:S,$Y34)),"",INDEX('Sol Bekler'!S:S,$Y34)),IF(ISBLANK(INDEX('Orta Saha'!S:S,$Y34)),"",INDEX('Orta Saha'!S:S,$Y34)),IF(ISBLANK(INDEX(Kanatlar!S:S,$Y34)),"",INDEX(Kanatlar!S:S,$Y34)),IF(ISBLANK(INDEX(Forvetler!S:S,$Y34)),"",INDEX(Forvetler!S:S,$Y34))))</f>
        <v/>
      </c>
      <c r="T34" s="3" t="str">
        <f>IF($X34="","",CHOOSE($X34,IF(ISBLANK(INDEX(Kaleciler!T:T,$Y34)),"",INDEX(Kaleciler!T:T,$Y34)),IF(ISBLANK(INDEX(Stoperler!T:T,$Y34)),"",INDEX(Stoperler!T:T,$Y34)),IF(ISBLANK(INDEX('Sağ Bekler'!T:T,$Y34)),"",INDEX('Sağ Bekler'!T:T,$Y34)),IF(ISBLANK(INDEX('Sol Bekler'!T:T,$Y34)),"",INDEX('Sol Bekler'!T:T,$Y34)),IF(ISBLANK(INDEX('Orta Saha'!T:T,$Y34)),"",INDEX('Orta Saha'!T:T,$Y34)),IF(ISBLANK(INDEX(Kanatlar!T:T,$Y34)),"",INDEX(Kanatlar!T:T,$Y34)),IF(ISBLANK(INDEX(Forvetler!T:T,$Y34)),"",INDEX(Forvetler!T:T,$Y34))))</f>
        <v/>
      </c>
      <c r="U34">
        <v>1</v>
      </c>
      <c r="V34">
        <v>34</v>
      </c>
      <c r="W34" t="str">
        <f>IF(Kaleciler!$Q$34="A Liste",COUNT($W$3:W33)+1,"")</f>
        <v/>
      </c>
      <c r="X34" t="str">
        <f>IFERROR(INDEX($U$4:$U$703,MATCH(ROWS($X$4:X34),$W$4:$W$703,0)),"")</f>
        <v/>
      </c>
      <c r="Y34" t="str">
        <f>IFERROR(INDEX($V$4:$V$703,MATCH(ROWS($Y$4:Y34),$W$4:$W$703,0)),"")</f>
        <v/>
      </c>
    </row>
    <row r="35" spans="1:25" x14ac:dyDescent="0.2">
      <c r="A35" s="2" t="str">
        <f>IF($X35="","",CHOOSE($X35,IF(ISBLANK(INDEX(Kaleciler!A:A,$Y35)),"",INDEX(Kaleciler!A:A,$Y35)),IF(ISBLANK(INDEX(Stoperler!A:A,$Y35)),"",INDEX(Stoperler!A:A,$Y35)),IF(ISBLANK(INDEX('Sağ Bekler'!A:A,$Y35)),"",INDEX('Sağ Bekler'!A:A,$Y35)),IF(ISBLANK(INDEX('Sol Bekler'!A:A,$Y35)),"",INDEX('Sol Bekler'!A:A,$Y35)),IF(ISBLANK(INDEX('Orta Saha'!A:A,$Y35)),"",INDEX('Orta Saha'!A:A,$Y35)),IF(ISBLANK(INDEX(Kanatlar!A:A,$Y35)),"",INDEX(Kanatlar!A:A,$Y35)),IF(ISBLANK(INDEX(Forvetler!A:A,$Y35)),"",INDEX(Forvetler!A:A,$Y35))))</f>
        <v/>
      </c>
      <c r="B35" s="3" t="str">
        <f>IF($X35="","",CHOOSE($X35,IF(ISBLANK(INDEX(Kaleciler!B:B,$Y35)),"",INDEX(Kaleciler!B:B,$Y35)),IF(ISBLANK(INDEX(Stoperler!B:B,$Y35)),"",INDEX(Stoperler!B:B,$Y35)),IF(ISBLANK(INDEX('Sağ Bekler'!B:B,$Y35)),"",INDEX('Sağ Bekler'!B:B,$Y35)),IF(ISBLANK(INDEX('Sol Bekler'!B:B,$Y35)),"",INDEX('Sol Bekler'!B:B,$Y35)),IF(ISBLANK(INDEX('Orta Saha'!B:B,$Y35)),"",INDEX('Orta Saha'!B:B,$Y35)),IF(ISBLANK(INDEX(Kanatlar!B:B,$Y35)),"",INDEX(Kanatlar!B:B,$Y35)),IF(ISBLANK(INDEX(Forvetler!B:B,$Y35)),"",INDEX(Forvetler!B:B,$Y35))))</f>
        <v/>
      </c>
      <c r="C35" s="4" t="str">
        <f>IF($X35="","",CHOOSE($X35,IF(ISBLANK(INDEX(Kaleciler!C:C,$Y35)),"",INDEX(Kaleciler!C:C,$Y35)),IF(ISBLANK(INDEX(Stoperler!C:C,$Y35)),"",INDEX(Stoperler!C:C,$Y35)),IF(ISBLANK(INDEX('Sağ Bekler'!C:C,$Y35)),"",INDEX('Sağ Bekler'!C:C,$Y35)),IF(ISBLANK(INDEX('Sol Bekler'!C:C,$Y35)),"",INDEX('Sol Bekler'!C:C,$Y35)),IF(ISBLANK(INDEX('Orta Saha'!C:C,$Y35)),"",INDEX('Orta Saha'!C:C,$Y35)),IF(ISBLANK(INDEX(Kanatlar!C:C,$Y35)),"",INDEX(Kanatlar!C:C,$Y35)),IF(ISBLANK(INDEX(Forvetler!C:C,$Y35)),"",INDEX(Forvetler!C:C,$Y35))))</f>
        <v/>
      </c>
      <c r="D35" s="2" t="str">
        <f>IF($X35="","",CHOOSE($X35,IF(ISBLANK(INDEX(Kaleciler!D:D,$Y35)),"",INDEX(Kaleciler!D:D,$Y35)),IF(ISBLANK(INDEX(Stoperler!D:D,$Y35)),"",INDEX(Stoperler!D:D,$Y35)),IF(ISBLANK(INDEX('Sağ Bekler'!D:D,$Y35)),"",INDEX('Sağ Bekler'!D:D,$Y35)),IF(ISBLANK(INDEX('Sol Bekler'!D:D,$Y35)),"",INDEX('Sol Bekler'!D:D,$Y35)),IF(ISBLANK(INDEX('Orta Saha'!D:D,$Y35)),"",INDEX('Orta Saha'!D:D,$Y35)),IF(ISBLANK(INDEX(Kanatlar!D:D,$Y35)),"",INDEX(Kanatlar!D:D,$Y35)),IF(ISBLANK(INDEX(Forvetler!D:D,$Y35)),"",INDEX(Forvetler!D:D,$Y35))))</f>
        <v/>
      </c>
      <c r="E35" s="3" t="str">
        <f>IF($X35="","",CHOOSE($X35,IF(ISBLANK(INDEX(Kaleciler!E:E,$Y35)),"",INDEX(Kaleciler!E:E,$Y35)),IF(ISBLANK(INDEX(Stoperler!E:E,$Y35)),"",INDEX(Stoperler!E:E,$Y35)),IF(ISBLANK(INDEX('Sağ Bekler'!E:E,$Y35)),"",INDEX('Sağ Bekler'!E:E,$Y35)),IF(ISBLANK(INDEX('Sol Bekler'!E:E,$Y35)),"",INDEX('Sol Bekler'!E:E,$Y35)),IF(ISBLANK(INDEX('Orta Saha'!E:E,$Y35)),"",INDEX('Orta Saha'!E:E,$Y35)),IF(ISBLANK(INDEX(Kanatlar!E:E,$Y35)),"",INDEX(Kanatlar!E:E,$Y35)),IF(ISBLANK(INDEX(Forvetler!E:E,$Y35)),"",INDEX(Forvetler!E:E,$Y35))))</f>
        <v/>
      </c>
      <c r="F35" s="3" t="str">
        <f>IF($X35="","",CHOOSE($X35,IF(ISBLANK(INDEX(Kaleciler!F:F,$Y35)),"",INDEX(Kaleciler!F:F,$Y35)),IF(ISBLANK(INDEX(Stoperler!F:F,$Y35)),"",INDEX(Stoperler!F:F,$Y35)),IF(ISBLANK(INDEX('Sağ Bekler'!F:F,$Y35)),"",INDEX('Sağ Bekler'!F:F,$Y35)),IF(ISBLANK(INDEX('Sol Bekler'!F:F,$Y35)),"",INDEX('Sol Bekler'!F:F,$Y35)),IF(ISBLANK(INDEX('Orta Saha'!F:F,$Y35)),"",INDEX('Orta Saha'!F:F,$Y35)),IF(ISBLANK(INDEX(Kanatlar!F:F,$Y35)),"",INDEX(Kanatlar!F:F,$Y35)),IF(ISBLANK(INDEX(Forvetler!F:F,$Y35)),"",INDEX(Forvetler!F:F,$Y35))))</f>
        <v/>
      </c>
      <c r="G35" s="3" t="str">
        <f>IF($X35="","",CHOOSE($X35,IF(ISBLANK(INDEX(Kaleciler!G:G,$Y35)),"",INDEX(Kaleciler!G:G,$Y35)),IF(ISBLANK(INDEX(Stoperler!G:G,$Y35)),"",INDEX(Stoperler!G:G,$Y35)),IF(ISBLANK(INDEX('Sağ Bekler'!G:G,$Y35)),"",INDEX('Sağ Bekler'!G:G,$Y35)),IF(ISBLANK(INDEX('Sol Bekler'!G:G,$Y35)),"",INDEX('Sol Bekler'!G:G,$Y35)),IF(ISBLANK(INDEX('Orta Saha'!G:G,$Y35)),"",INDEX('Orta Saha'!G:G,$Y35)),IF(ISBLANK(INDEX(Kanatlar!G:G,$Y35)),"",INDEX(Kanatlar!G:G,$Y35)),IF(ISBLANK(INDEX(Forvetler!G:G,$Y35)),"",INDEX(Forvetler!G:G,$Y35))))</f>
        <v/>
      </c>
      <c r="H35" s="3" t="str">
        <f>IF($X35="","",CHOOSE($X35,IF(ISBLANK(INDEX(Kaleciler!H:H,$Y35)),"",INDEX(Kaleciler!H:H,$Y35)),IF(ISBLANK(INDEX(Stoperler!H:H,$Y35)),"",INDEX(Stoperler!H:H,$Y35)),IF(ISBLANK(INDEX('Sağ Bekler'!H:H,$Y35)),"",INDEX('Sağ Bekler'!H:H,$Y35)),IF(ISBLANK(INDEX('Sol Bekler'!H:H,$Y35)),"",INDEX('Sol Bekler'!H:H,$Y35)),IF(ISBLANK(INDEX('Orta Saha'!H:H,$Y35)),"",INDEX('Orta Saha'!H:H,$Y35)),IF(ISBLANK(INDEX(Kanatlar!H:H,$Y35)),"",INDEX(Kanatlar!H:H,$Y35)),IF(ISBLANK(INDEX(Forvetler!H:H,$Y35)),"",INDEX(Forvetler!H:H,$Y35))))</f>
        <v/>
      </c>
      <c r="I35" s="4" t="str">
        <f>IF($X35="","",CHOOSE($X35,IF(ISBLANK(INDEX(Kaleciler!I:I,$Y35)),"",INDEX(Kaleciler!I:I,$Y35)),IF(ISBLANK(INDEX(Stoperler!I:I,$Y35)),"",INDEX(Stoperler!I:I,$Y35)),IF(ISBLANK(INDEX('Sağ Bekler'!I:I,$Y35)),"",INDEX('Sağ Bekler'!I:I,$Y35)),IF(ISBLANK(INDEX('Sol Bekler'!I:I,$Y35)),"",INDEX('Sol Bekler'!I:I,$Y35)),IF(ISBLANK(INDEX('Orta Saha'!I:I,$Y35)),"",INDEX('Orta Saha'!I:I,$Y35)),IF(ISBLANK(INDEX(Kanatlar!I:I,$Y35)),"",INDEX(Kanatlar!I:I,$Y35)),IF(ISBLANK(INDEX(Forvetler!I:I,$Y35)),"",INDEX(Forvetler!I:I,$Y35))))</f>
        <v/>
      </c>
      <c r="J35" s="4" t="str">
        <f>IF($X35="","",CHOOSE($X35,IF(ISBLANK(INDEX(Kaleciler!J:J,$Y35)),"",INDEX(Kaleciler!J:J,$Y35)),IF(ISBLANK(INDEX(Stoperler!J:J,$Y35)),"",INDEX(Stoperler!J:J,$Y35)),IF(ISBLANK(INDEX('Sağ Bekler'!J:J,$Y35)),"",INDEX('Sağ Bekler'!J:J,$Y35)),IF(ISBLANK(INDEX('Sol Bekler'!J:J,$Y35)),"",INDEX('Sol Bekler'!J:J,$Y35)),IF(ISBLANK(INDEX('Orta Saha'!J:J,$Y35)),"",INDEX('Orta Saha'!J:J,$Y35)),IF(ISBLANK(INDEX(Kanatlar!J:J,$Y35)),"",INDEX(Kanatlar!J:J,$Y35)),IF(ISBLANK(INDEX(Forvetler!J:J,$Y35)),"",INDEX(Forvetler!J:J,$Y35))))</f>
        <v/>
      </c>
      <c r="K35" s="2" t="str">
        <f>IF($X35="","",CHOOSE($X35,IF(ISBLANK(INDEX(Kaleciler!K:K,$Y35)),"",INDEX(Kaleciler!K:K,$Y35)),IF(ISBLANK(INDEX(Stoperler!K:K,$Y35)),"",INDEX(Stoperler!K:K,$Y35)),IF(ISBLANK(INDEX('Sağ Bekler'!K:K,$Y35)),"",INDEX('Sağ Bekler'!K:K,$Y35)),IF(ISBLANK(INDEX('Sol Bekler'!K:K,$Y35)),"",INDEX('Sol Bekler'!K:K,$Y35)),IF(ISBLANK(INDEX('Orta Saha'!K:K,$Y35)),"",INDEX('Orta Saha'!K:K,$Y35)),IF(ISBLANK(INDEX(Kanatlar!K:K,$Y35)),"",INDEX(Kanatlar!K:K,$Y35)),IF(ISBLANK(INDEX(Forvetler!K:K,$Y35)),"",INDEX(Forvetler!K:K,$Y35))))</f>
        <v/>
      </c>
      <c r="L35" s="2" t="str">
        <f>IF($X35="","",CHOOSE($X35,IF(ISBLANK(INDEX(Kaleciler!L:L,$Y35)),"",INDEX(Kaleciler!L:L,$Y35)),IF(ISBLANK(INDEX(Stoperler!L:L,$Y35)),"",INDEX(Stoperler!L:L,$Y35)),IF(ISBLANK(INDEX('Sağ Bekler'!L:L,$Y35)),"",INDEX('Sağ Bekler'!L:L,$Y35)),IF(ISBLANK(INDEX('Sol Bekler'!L:L,$Y35)),"",INDEX('Sol Bekler'!L:L,$Y35)),IF(ISBLANK(INDEX('Orta Saha'!L:L,$Y35)),"",INDEX('Orta Saha'!L:L,$Y35)),IF(ISBLANK(INDEX(Kanatlar!L:L,$Y35)),"",INDEX(Kanatlar!L:L,$Y35)),IF(ISBLANK(INDEX(Forvetler!L:L,$Y35)),"",INDEX(Forvetler!L:L,$Y35))))</f>
        <v/>
      </c>
      <c r="M35" s="2" t="str">
        <f>IF($X35="","",CHOOSE($X35,IF(ISBLANK(INDEX(Kaleciler!M:M,$Y35)),"",INDEX(Kaleciler!M:M,$Y35)),IF(ISBLANK(INDEX(Stoperler!M:M,$Y35)),"",INDEX(Stoperler!M:M,$Y35)),IF(ISBLANK(INDEX('Sağ Bekler'!M:M,$Y35)),"",INDEX('Sağ Bekler'!M:M,$Y35)),IF(ISBLANK(INDEX('Sol Bekler'!M:M,$Y35)),"",INDEX('Sol Bekler'!M:M,$Y35)),IF(ISBLANK(INDEX('Orta Saha'!M:M,$Y35)),"",INDEX('Orta Saha'!M:M,$Y35)),IF(ISBLANK(INDEX(Kanatlar!M:M,$Y35)),"",INDEX(Kanatlar!M:M,$Y35)),IF(ISBLANK(INDEX(Forvetler!M:M,$Y35)),"",INDEX(Forvetler!M:M,$Y35))))</f>
        <v/>
      </c>
      <c r="N35" s="2" t="str">
        <f>IF($X35="","",CHOOSE($X35,IF(ISBLANK(INDEX(Kaleciler!N:N,$Y35)),"",INDEX(Kaleciler!N:N,$Y35)),IF(ISBLANK(INDEX(Stoperler!N:N,$Y35)),"",INDEX(Stoperler!N:N,$Y35)),IF(ISBLANK(INDEX('Sağ Bekler'!N:N,$Y35)),"",INDEX('Sağ Bekler'!N:N,$Y35)),IF(ISBLANK(INDEX('Sol Bekler'!N:N,$Y35)),"",INDEX('Sol Bekler'!N:N,$Y35)),IF(ISBLANK(INDEX('Orta Saha'!N:N,$Y35)),"",INDEX('Orta Saha'!N:N,$Y35)),IF(ISBLANK(INDEX(Kanatlar!N:N,$Y35)),"",INDEX(Kanatlar!N:N,$Y35)),IF(ISBLANK(INDEX(Forvetler!N:N,$Y35)),"",INDEX(Forvetler!N:N,$Y35))))</f>
        <v/>
      </c>
      <c r="O35" s="2" t="str">
        <f>IF($X35="","",CHOOSE($X35,IF(ISBLANK(INDEX(Kaleciler!O:O,$Y35)),"",INDEX(Kaleciler!O:O,$Y35)),IF(ISBLANK(INDEX(Stoperler!O:O,$Y35)),"",INDEX(Stoperler!O:O,$Y35)),IF(ISBLANK(INDEX('Sağ Bekler'!O:O,$Y35)),"",INDEX('Sağ Bekler'!O:O,$Y35)),IF(ISBLANK(INDEX('Sol Bekler'!O:O,$Y35)),"",INDEX('Sol Bekler'!O:O,$Y35)),IF(ISBLANK(INDEX('Orta Saha'!O:O,$Y35)),"",INDEX('Orta Saha'!O:O,$Y35)),IF(ISBLANK(INDEX(Kanatlar!O:O,$Y35)),"",INDEX(Kanatlar!O:O,$Y35)),IF(ISBLANK(INDEX(Forvetler!O:O,$Y35)),"",INDEX(Forvetler!O:O,$Y35))))</f>
        <v/>
      </c>
      <c r="P35" s="2" t="str">
        <f>IF($X35="","",CHOOSE($X35,IF(ISBLANK(INDEX(Kaleciler!P:P,$Y35)),"",INDEX(Kaleciler!P:P,$Y35)),IF(ISBLANK(INDEX(Stoperler!P:P,$Y35)),"",INDEX(Stoperler!P:P,$Y35)),IF(ISBLANK(INDEX('Sağ Bekler'!P:P,$Y35)),"",INDEX('Sağ Bekler'!P:P,$Y35)),IF(ISBLANK(INDEX('Sol Bekler'!P:P,$Y35)),"",INDEX('Sol Bekler'!P:P,$Y35)),IF(ISBLANK(INDEX('Orta Saha'!P:P,$Y35)),"",INDEX('Orta Saha'!P:P,$Y35)),IF(ISBLANK(INDEX(Kanatlar!P:P,$Y35)),"",INDEX(Kanatlar!P:P,$Y35)),IF(ISBLANK(INDEX(Forvetler!P:P,$Y35)),"",INDEX(Forvetler!P:P,$Y35))))</f>
        <v/>
      </c>
      <c r="Q35" s="3" t="str">
        <f>IF($X35="","",CHOOSE($X35,IF(ISBLANK(INDEX(Kaleciler!Q:Q,$Y35)),"",INDEX(Kaleciler!Q:Q,$Y35)),IF(ISBLANK(INDEX(Stoperler!Q:Q,$Y35)),"",INDEX(Stoperler!Q:Q,$Y35)),IF(ISBLANK(INDEX('Sağ Bekler'!Q:Q,$Y35)),"",INDEX('Sağ Bekler'!Q:Q,$Y35)),IF(ISBLANK(INDEX('Sol Bekler'!Q:Q,$Y35)),"",INDEX('Sol Bekler'!Q:Q,$Y35)),IF(ISBLANK(INDEX('Orta Saha'!Q:Q,$Y35)),"",INDEX('Orta Saha'!Q:Q,$Y35)),IF(ISBLANK(INDEX(Kanatlar!Q:Q,$Y35)),"",INDEX(Kanatlar!Q:Q,$Y35)),IF(ISBLANK(INDEX(Forvetler!Q:Q,$Y35)),"",INDEX(Forvetler!Q:Q,$Y35))))</f>
        <v/>
      </c>
      <c r="R35" s="4" t="str">
        <f>IF($X35="","",CHOOSE($X35,IF(ISBLANK(INDEX(Kaleciler!R:R,$Y35)),"",INDEX(Kaleciler!R:R,$Y35)),IF(ISBLANK(INDEX(Stoperler!R:R,$Y35)),"",INDEX(Stoperler!R:R,$Y35)),IF(ISBLANK(INDEX('Sağ Bekler'!R:R,$Y35)),"",INDEX('Sağ Bekler'!R:R,$Y35)),IF(ISBLANK(INDEX('Sol Bekler'!R:R,$Y35)),"",INDEX('Sol Bekler'!R:R,$Y35)),IF(ISBLANK(INDEX('Orta Saha'!R:R,$Y35)),"",INDEX('Orta Saha'!R:R,$Y35)),IF(ISBLANK(INDEX(Kanatlar!R:R,$Y35)),"",INDEX(Kanatlar!R:R,$Y35)),IF(ISBLANK(INDEX(Forvetler!R:R,$Y35)),"",INDEX(Forvetler!R:R,$Y35))))</f>
        <v/>
      </c>
      <c r="S35" s="2" t="str">
        <f>IF($X35="","",CHOOSE($X35,IF(ISBLANK(INDEX(Kaleciler!S:S,$Y35)),"",INDEX(Kaleciler!S:S,$Y35)),IF(ISBLANK(INDEX(Stoperler!S:S,$Y35)),"",INDEX(Stoperler!S:S,$Y35)),IF(ISBLANK(INDEX('Sağ Bekler'!S:S,$Y35)),"",INDEX('Sağ Bekler'!S:S,$Y35)),IF(ISBLANK(INDEX('Sol Bekler'!S:S,$Y35)),"",INDEX('Sol Bekler'!S:S,$Y35)),IF(ISBLANK(INDEX('Orta Saha'!S:S,$Y35)),"",INDEX('Orta Saha'!S:S,$Y35)),IF(ISBLANK(INDEX(Kanatlar!S:S,$Y35)),"",INDEX(Kanatlar!S:S,$Y35)),IF(ISBLANK(INDEX(Forvetler!S:S,$Y35)),"",INDEX(Forvetler!S:S,$Y35))))</f>
        <v/>
      </c>
      <c r="T35" s="3" t="str">
        <f>IF($X35="","",CHOOSE($X35,IF(ISBLANK(INDEX(Kaleciler!T:T,$Y35)),"",INDEX(Kaleciler!T:T,$Y35)),IF(ISBLANK(INDEX(Stoperler!T:T,$Y35)),"",INDEX(Stoperler!T:T,$Y35)),IF(ISBLANK(INDEX('Sağ Bekler'!T:T,$Y35)),"",INDEX('Sağ Bekler'!T:T,$Y35)),IF(ISBLANK(INDEX('Sol Bekler'!T:T,$Y35)),"",INDEX('Sol Bekler'!T:T,$Y35)),IF(ISBLANK(INDEX('Orta Saha'!T:T,$Y35)),"",INDEX('Orta Saha'!T:T,$Y35)),IF(ISBLANK(INDEX(Kanatlar!T:T,$Y35)),"",INDEX(Kanatlar!T:T,$Y35)),IF(ISBLANK(INDEX(Forvetler!T:T,$Y35)),"",INDEX(Forvetler!T:T,$Y35))))</f>
        <v/>
      </c>
      <c r="U35">
        <v>1</v>
      </c>
      <c r="V35">
        <v>35</v>
      </c>
      <c r="W35" t="str">
        <f>IF(Kaleciler!$Q$35="A Liste",COUNT($W$3:W34)+1,"")</f>
        <v/>
      </c>
      <c r="X35" t="str">
        <f>IFERROR(INDEX($U$4:$U$703,MATCH(ROWS($X$4:X35),$W$4:$W$703,0)),"")</f>
        <v/>
      </c>
      <c r="Y35" t="str">
        <f>IFERROR(INDEX($V$4:$V$703,MATCH(ROWS($Y$4:Y35),$W$4:$W$703,0)),"")</f>
        <v/>
      </c>
    </row>
    <row r="36" spans="1:25" x14ac:dyDescent="0.2">
      <c r="A36" s="2" t="str">
        <f>IF($X36="","",CHOOSE($X36,IF(ISBLANK(INDEX(Kaleciler!A:A,$Y36)),"",INDEX(Kaleciler!A:A,$Y36)),IF(ISBLANK(INDEX(Stoperler!A:A,$Y36)),"",INDEX(Stoperler!A:A,$Y36)),IF(ISBLANK(INDEX('Sağ Bekler'!A:A,$Y36)),"",INDEX('Sağ Bekler'!A:A,$Y36)),IF(ISBLANK(INDEX('Sol Bekler'!A:A,$Y36)),"",INDEX('Sol Bekler'!A:A,$Y36)),IF(ISBLANK(INDEX('Orta Saha'!A:A,$Y36)),"",INDEX('Orta Saha'!A:A,$Y36)),IF(ISBLANK(INDEX(Kanatlar!A:A,$Y36)),"",INDEX(Kanatlar!A:A,$Y36)),IF(ISBLANK(INDEX(Forvetler!A:A,$Y36)),"",INDEX(Forvetler!A:A,$Y36))))</f>
        <v/>
      </c>
      <c r="B36" s="3" t="str">
        <f>IF($X36="","",CHOOSE($X36,IF(ISBLANK(INDEX(Kaleciler!B:B,$Y36)),"",INDEX(Kaleciler!B:B,$Y36)),IF(ISBLANK(INDEX(Stoperler!B:B,$Y36)),"",INDEX(Stoperler!B:B,$Y36)),IF(ISBLANK(INDEX('Sağ Bekler'!B:B,$Y36)),"",INDEX('Sağ Bekler'!B:B,$Y36)),IF(ISBLANK(INDEX('Sol Bekler'!B:B,$Y36)),"",INDEX('Sol Bekler'!B:B,$Y36)),IF(ISBLANK(INDEX('Orta Saha'!B:B,$Y36)),"",INDEX('Orta Saha'!B:B,$Y36)),IF(ISBLANK(INDEX(Kanatlar!B:B,$Y36)),"",INDEX(Kanatlar!B:B,$Y36)),IF(ISBLANK(INDEX(Forvetler!B:B,$Y36)),"",INDEX(Forvetler!B:B,$Y36))))</f>
        <v/>
      </c>
      <c r="C36" s="4" t="str">
        <f>IF($X36="","",CHOOSE($X36,IF(ISBLANK(INDEX(Kaleciler!C:C,$Y36)),"",INDEX(Kaleciler!C:C,$Y36)),IF(ISBLANK(INDEX(Stoperler!C:C,$Y36)),"",INDEX(Stoperler!C:C,$Y36)),IF(ISBLANK(INDEX('Sağ Bekler'!C:C,$Y36)),"",INDEX('Sağ Bekler'!C:C,$Y36)),IF(ISBLANK(INDEX('Sol Bekler'!C:C,$Y36)),"",INDEX('Sol Bekler'!C:C,$Y36)),IF(ISBLANK(INDEX('Orta Saha'!C:C,$Y36)),"",INDEX('Orta Saha'!C:C,$Y36)),IF(ISBLANK(INDEX(Kanatlar!C:C,$Y36)),"",INDEX(Kanatlar!C:C,$Y36)),IF(ISBLANK(INDEX(Forvetler!C:C,$Y36)),"",INDEX(Forvetler!C:C,$Y36))))</f>
        <v/>
      </c>
      <c r="D36" s="2" t="str">
        <f>IF($X36="","",CHOOSE($X36,IF(ISBLANK(INDEX(Kaleciler!D:D,$Y36)),"",INDEX(Kaleciler!D:D,$Y36)),IF(ISBLANK(INDEX(Stoperler!D:D,$Y36)),"",INDEX(Stoperler!D:D,$Y36)),IF(ISBLANK(INDEX('Sağ Bekler'!D:D,$Y36)),"",INDEX('Sağ Bekler'!D:D,$Y36)),IF(ISBLANK(INDEX('Sol Bekler'!D:D,$Y36)),"",INDEX('Sol Bekler'!D:D,$Y36)),IF(ISBLANK(INDEX('Orta Saha'!D:D,$Y36)),"",INDEX('Orta Saha'!D:D,$Y36)),IF(ISBLANK(INDEX(Kanatlar!D:D,$Y36)),"",INDEX(Kanatlar!D:D,$Y36)),IF(ISBLANK(INDEX(Forvetler!D:D,$Y36)),"",INDEX(Forvetler!D:D,$Y36))))</f>
        <v/>
      </c>
      <c r="E36" s="3" t="str">
        <f>IF($X36="","",CHOOSE($X36,IF(ISBLANK(INDEX(Kaleciler!E:E,$Y36)),"",INDEX(Kaleciler!E:E,$Y36)),IF(ISBLANK(INDEX(Stoperler!E:E,$Y36)),"",INDEX(Stoperler!E:E,$Y36)),IF(ISBLANK(INDEX('Sağ Bekler'!E:E,$Y36)),"",INDEX('Sağ Bekler'!E:E,$Y36)),IF(ISBLANK(INDEX('Sol Bekler'!E:E,$Y36)),"",INDEX('Sol Bekler'!E:E,$Y36)),IF(ISBLANK(INDEX('Orta Saha'!E:E,$Y36)),"",INDEX('Orta Saha'!E:E,$Y36)),IF(ISBLANK(INDEX(Kanatlar!E:E,$Y36)),"",INDEX(Kanatlar!E:E,$Y36)),IF(ISBLANK(INDEX(Forvetler!E:E,$Y36)),"",INDEX(Forvetler!E:E,$Y36))))</f>
        <v/>
      </c>
      <c r="F36" s="3" t="str">
        <f>IF($X36="","",CHOOSE($X36,IF(ISBLANK(INDEX(Kaleciler!F:F,$Y36)),"",INDEX(Kaleciler!F:F,$Y36)),IF(ISBLANK(INDEX(Stoperler!F:F,$Y36)),"",INDEX(Stoperler!F:F,$Y36)),IF(ISBLANK(INDEX('Sağ Bekler'!F:F,$Y36)),"",INDEX('Sağ Bekler'!F:F,$Y36)),IF(ISBLANK(INDEX('Sol Bekler'!F:F,$Y36)),"",INDEX('Sol Bekler'!F:F,$Y36)),IF(ISBLANK(INDEX('Orta Saha'!F:F,$Y36)),"",INDEX('Orta Saha'!F:F,$Y36)),IF(ISBLANK(INDEX(Kanatlar!F:F,$Y36)),"",INDEX(Kanatlar!F:F,$Y36)),IF(ISBLANK(INDEX(Forvetler!F:F,$Y36)),"",INDEX(Forvetler!F:F,$Y36))))</f>
        <v/>
      </c>
      <c r="G36" s="3" t="str">
        <f>IF($X36="","",CHOOSE($X36,IF(ISBLANK(INDEX(Kaleciler!G:G,$Y36)),"",INDEX(Kaleciler!G:G,$Y36)),IF(ISBLANK(INDEX(Stoperler!G:G,$Y36)),"",INDEX(Stoperler!G:G,$Y36)),IF(ISBLANK(INDEX('Sağ Bekler'!G:G,$Y36)),"",INDEX('Sağ Bekler'!G:G,$Y36)),IF(ISBLANK(INDEX('Sol Bekler'!G:G,$Y36)),"",INDEX('Sol Bekler'!G:G,$Y36)),IF(ISBLANK(INDEX('Orta Saha'!G:G,$Y36)),"",INDEX('Orta Saha'!G:G,$Y36)),IF(ISBLANK(INDEX(Kanatlar!G:G,$Y36)),"",INDEX(Kanatlar!G:G,$Y36)),IF(ISBLANK(INDEX(Forvetler!G:G,$Y36)),"",INDEX(Forvetler!G:G,$Y36))))</f>
        <v/>
      </c>
      <c r="H36" s="3" t="str">
        <f>IF($X36="","",CHOOSE($X36,IF(ISBLANK(INDEX(Kaleciler!H:H,$Y36)),"",INDEX(Kaleciler!H:H,$Y36)),IF(ISBLANK(INDEX(Stoperler!H:H,$Y36)),"",INDEX(Stoperler!H:H,$Y36)),IF(ISBLANK(INDEX('Sağ Bekler'!H:H,$Y36)),"",INDEX('Sağ Bekler'!H:H,$Y36)),IF(ISBLANK(INDEX('Sol Bekler'!H:H,$Y36)),"",INDEX('Sol Bekler'!H:H,$Y36)),IF(ISBLANK(INDEX('Orta Saha'!H:H,$Y36)),"",INDEX('Orta Saha'!H:H,$Y36)),IF(ISBLANK(INDEX(Kanatlar!H:H,$Y36)),"",INDEX(Kanatlar!H:H,$Y36)),IF(ISBLANK(INDEX(Forvetler!H:H,$Y36)),"",INDEX(Forvetler!H:H,$Y36))))</f>
        <v/>
      </c>
      <c r="I36" s="4" t="str">
        <f>IF($X36="","",CHOOSE($X36,IF(ISBLANK(INDEX(Kaleciler!I:I,$Y36)),"",INDEX(Kaleciler!I:I,$Y36)),IF(ISBLANK(INDEX(Stoperler!I:I,$Y36)),"",INDEX(Stoperler!I:I,$Y36)),IF(ISBLANK(INDEX('Sağ Bekler'!I:I,$Y36)),"",INDEX('Sağ Bekler'!I:I,$Y36)),IF(ISBLANK(INDEX('Sol Bekler'!I:I,$Y36)),"",INDEX('Sol Bekler'!I:I,$Y36)),IF(ISBLANK(INDEX('Orta Saha'!I:I,$Y36)),"",INDEX('Orta Saha'!I:I,$Y36)),IF(ISBLANK(INDEX(Kanatlar!I:I,$Y36)),"",INDEX(Kanatlar!I:I,$Y36)),IF(ISBLANK(INDEX(Forvetler!I:I,$Y36)),"",INDEX(Forvetler!I:I,$Y36))))</f>
        <v/>
      </c>
      <c r="J36" s="4" t="str">
        <f>IF($X36="","",CHOOSE($X36,IF(ISBLANK(INDEX(Kaleciler!J:J,$Y36)),"",INDEX(Kaleciler!J:J,$Y36)),IF(ISBLANK(INDEX(Stoperler!J:J,$Y36)),"",INDEX(Stoperler!J:J,$Y36)),IF(ISBLANK(INDEX('Sağ Bekler'!J:J,$Y36)),"",INDEX('Sağ Bekler'!J:J,$Y36)),IF(ISBLANK(INDEX('Sol Bekler'!J:J,$Y36)),"",INDEX('Sol Bekler'!J:J,$Y36)),IF(ISBLANK(INDEX('Orta Saha'!J:J,$Y36)),"",INDEX('Orta Saha'!J:J,$Y36)),IF(ISBLANK(INDEX(Kanatlar!J:J,$Y36)),"",INDEX(Kanatlar!J:J,$Y36)),IF(ISBLANK(INDEX(Forvetler!J:J,$Y36)),"",INDEX(Forvetler!J:J,$Y36))))</f>
        <v/>
      </c>
      <c r="K36" s="2" t="str">
        <f>IF($X36="","",CHOOSE($X36,IF(ISBLANK(INDEX(Kaleciler!K:K,$Y36)),"",INDEX(Kaleciler!K:K,$Y36)),IF(ISBLANK(INDEX(Stoperler!K:K,$Y36)),"",INDEX(Stoperler!K:K,$Y36)),IF(ISBLANK(INDEX('Sağ Bekler'!K:K,$Y36)),"",INDEX('Sağ Bekler'!K:K,$Y36)),IF(ISBLANK(INDEX('Sol Bekler'!K:K,$Y36)),"",INDEX('Sol Bekler'!K:K,$Y36)),IF(ISBLANK(INDEX('Orta Saha'!K:K,$Y36)),"",INDEX('Orta Saha'!K:K,$Y36)),IF(ISBLANK(INDEX(Kanatlar!K:K,$Y36)),"",INDEX(Kanatlar!K:K,$Y36)),IF(ISBLANK(INDEX(Forvetler!K:K,$Y36)),"",INDEX(Forvetler!K:K,$Y36))))</f>
        <v/>
      </c>
      <c r="L36" s="2" t="str">
        <f>IF($X36="","",CHOOSE($X36,IF(ISBLANK(INDEX(Kaleciler!L:L,$Y36)),"",INDEX(Kaleciler!L:L,$Y36)),IF(ISBLANK(INDEX(Stoperler!L:L,$Y36)),"",INDEX(Stoperler!L:L,$Y36)),IF(ISBLANK(INDEX('Sağ Bekler'!L:L,$Y36)),"",INDEX('Sağ Bekler'!L:L,$Y36)),IF(ISBLANK(INDEX('Sol Bekler'!L:L,$Y36)),"",INDEX('Sol Bekler'!L:L,$Y36)),IF(ISBLANK(INDEX('Orta Saha'!L:L,$Y36)),"",INDEX('Orta Saha'!L:L,$Y36)),IF(ISBLANK(INDEX(Kanatlar!L:L,$Y36)),"",INDEX(Kanatlar!L:L,$Y36)),IF(ISBLANK(INDEX(Forvetler!L:L,$Y36)),"",INDEX(Forvetler!L:L,$Y36))))</f>
        <v/>
      </c>
      <c r="M36" s="2" t="str">
        <f>IF($X36="","",CHOOSE($X36,IF(ISBLANK(INDEX(Kaleciler!M:M,$Y36)),"",INDEX(Kaleciler!M:M,$Y36)),IF(ISBLANK(INDEX(Stoperler!M:M,$Y36)),"",INDEX(Stoperler!M:M,$Y36)),IF(ISBLANK(INDEX('Sağ Bekler'!M:M,$Y36)),"",INDEX('Sağ Bekler'!M:M,$Y36)),IF(ISBLANK(INDEX('Sol Bekler'!M:M,$Y36)),"",INDEX('Sol Bekler'!M:M,$Y36)),IF(ISBLANK(INDEX('Orta Saha'!M:M,$Y36)),"",INDEX('Orta Saha'!M:M,$Y36)),IF(ISBLANK(INDEX(Kanatlar!M:M,$Y36)),"",INDEX(Kanatlar!M:M,$Y36)),IF(ISBLANK(INDEX(Forvetler!M:M,$Y36)),"",INDEX(Forvetler!M:M,$Y36))))</f>
        <v/>
      </c>
      <c r="N36" s="2" t="str">
        <f>IF($X36="","",CHOOSE($X36,IF(ISBLANK(INDEX(Kaleciler!N:N,$Y36)),"",INDEX(Kaleciler!N:N,$Y36)),IF(ISBLANK(INDEX(Stoperler!N:N,$Y36)),"",INDEX(Stoperler!N:N,$Y36)),IF(ISBLANK(INDEX('Sağ Bekler'!N:N,$Y36)),"",INDEX('Sağ Bekler'!N:N,$Y36)),IF(ISBLANK(INDEX('Sol Bekler'!N:N,$Y36)),"",INDEX('Sol Bekler'!N:N,$Y36)),IF(ISBLANK(INDEX('Orta Saha'!N:N,$Y36)),"",INDEX('Orta Saha'!N:N,$Y36)),IF(ISBLANK(INDEX(Kanatlar!N:N,$Y36)),"",INDEX(Kanatlar!N:N,$Y36)),IF(ISBLANK(INDEX(Forvetler!N:N,$Y36)),"",INDEX(Forvetler!N:N,$Y36))))</f>
        <v/>
      </c>
      <c r="O36" s="2" t="str">
        <f>IF($X36="","",CHOOSE($X36,IF(ISBLANK(INDEX(Kaleciler!O:O,$Y36)),"",INDEX(Kaleciler!O:O,$Y36)),IF(ISBLANK(INDEX(Stoperler!O:O,$Y36)),"",INDEX(Stoperler!O:O,$Y36)),IF(ISBLANK(INDEX('Sağ Bekler'!O:O,$Y36)),"",INDEX('Sağ Bekler'!O:O,$Y36)),IF(ISBLANK(INDEX('Sol Bekler'!O:O,$Y36)),"",INDEX('Sol Bekler'!O:O,$Y36)),IF(ISBLANK(INDEX('Orta Saha'!O:O,$Y36)),"",INDEX('Orta Saha'!O:O,$Y36)),IF(ISBLANK(INDEX(Kanatlar!O:O,$Y36)),"",INDEX(Kanatlar!O:O,$Y36)),IF(ISBLANK(INDEX(Forvetler!O:O,$Y36)),"",INDEX(Forvetler!O:O,$Y36))))</f>
        <v/>
      </c>
      <c r="P36" s="2" t="str">
        <f>IF($X36="","",CHOOSE($X36,IF(ISBLANK(INDEX(Kaleciler!P:P,$Y36)),"",INDEX(Kaleciler!P:P,$Y36)),IF(ISBLANK(INDEX(Stoperler!P:P,$Y36)),"",INDEX(Stoperler!P:P,$Y36)),IF(ISBLANK(INDEX('Sağ Bekler'!P:P,$Y36)),"",INDEX('Sağ Bekler'!P:P,$Y36)),IF(ISBLANK(INDEX('Sol Bekler'!P:P,$Y36)),"",INDEX('Sol Bekler'!P:P,$Y36)),IF(ISBLANK(INDEX('Orta Saha'!P:P,$Y36)),"",INDEX('Orta Saha'!P:P,$Y36)),IF(ISBLANK(INDEX(Kanatlar!P:P,$Y36)),"",INDEX(Kanatlar!P:P,$Y36)),IF(ISBLANK(INDEX(Forvetler!P:P,$Y36)),"",INDEX(Forvetler!P:P,$Y36))))</f>
        <v/>
      </c>
      <c r="Q36" s="3" t="str">
        <f>IF($X36="","",CHOOSE($X36,IF(ISBLANK(INDEX(Kaleciler!Q:Q,$Y36)),"",INDEX(Kaleciler!Q:Q,$Y36)),IF(ISBLANK(INDEX(Stoperler!Q:Q,$Y36)),"",INDEX(Stoperler!Q:Q,$Y36)),IF(ISBLANK(INDEX('Sağ Bekler'!Q:Q,$Y36)),"",INDEX('Sağ Bekler'!Q:Q,$Y36)),IF(ISBLANK(INDEX('Sol Bekler'!Q:Q,$Y36)),"",INDEX('Sol Bekler'!Q:Q,$Y36)),IF(ISBLANK(INDEX('Orta Saha'!Q:Q,$Y36)),"",INDEX('Orta Saha'!Q:Q,$Y36)),IF(ISBLANK(INDEX(Kanatlar!Q:Q,$Y36)),"",INDEX(Kanatlar!Q:Q,$Y36)),IF(ISBLANK(INDEX(Forvetler!Q:Q,$Y36)),"",INDEX(Forvetler!Q:Q,$Y36))))</f>
        <v/>
      </c>
      <c r="R36" s="4" t="str">
        <f>IF($X36="","",CHOOSE($X36,IF(ISBLANK(INDEX(Kaleciler!R:R,$Y36)),"",INDEX(Kaleciler!R:R,$Y36)),IF(ISBLANK(INDEX(Stoperler!R:R,$Y36)),"",INDEX(Stoperler!R:R,$Y36)),IF(ISBLANK(INDEX('Sağ Bekler'!R:R,$Y36)),"",INDEX('Sağ Bekler'!R:R,$Y36)),IF(ISBLANK(INDEX('Sol Bekler'!R:R,$Y36)),"",INDEX('Sol Bekler'!R:R,$Y36)),IF(ISBLANK(INDEX('Orta Saha'!R:R,$Y36)),"",INDEX('Orta Saha'!R:R,$Y36)),IF(ISBLANK(INDEX(Kanatlar!R:R,$Y36)),"",INDEX(Kanatlar!R:R,$Y36)),IF(ISBLANK(INDEX(Forvetler!R:R,$Y36)),"",INDEX(Forvetler!R:R,$Y36))))</f>
        <v/>
      </c>
      <c r="S36" s="2" t="str">
        <f>IF($X36="","",CHOOSE($X36,IF(ISBLANK(INDEX(Kaleciler!S:S,$Y36)),"",INDEX(Kaleciler!S:S,$Y36)),IF(ISBLANK(INDEX(Stoperler!S:S,$Y36)),"",INDEX(Stoperler!S:S,$Y36)),IF(ISBLANK(INDEX('Sağ Bekler'!S:S,$Y36)),"",INDEX('Sağ Bekler'!S:S,$Y36)),IF(ISBLANK(INDEX('Sol Bekler'!S:S,$Y36)),"",INDEX('Sol Bekler'!S:S,$Y36)),IF(ISBLANK(INDEX('Orta Saha'!S:S,$Y36)),"",INDEX('Orta Saha'!S:S,$Y36)),IF(ISBLANK(INDEX(Kanatlar!S:S,$Y36)),"",INDEX(Kanatlar!S:S,$Y36)),IF(ISBLANK(INDEX(Forvetler!S:S,$Y36)),"",INDEX(Forvetler!S:S,$Y36))))</f>
        <v/>
      </c>
      <c r="T36" s="3" t="str">
        <f>IF($X36="","",CHOOSE($X36,IF(ISBLANK(INDEX(Kaleciler!T:T,$Y36)),"",INDEX(Kaleciler!T:T,$Y36)),IF(ISBLANK(INDEX(Stoperler!T:T,$Y36)),"",INDEX(Stoperler!T:T,$Y36)),IF(ISBLANK(INDEX('Sağ Bekler'!T:T,$Y36)),"",INDEX('Sağ Bekler'!T:T,$Y36)),IF(ISBLANK(INDEX('Sol Bekler'!T:T,$Y36)),"",INDEX('Sol Bekler'!T:T,$Y36)),IF(ISBLANK(INDEX('Orta Saha'!T:T,$Y36)),"",INDEX('Orta Saha'!T:T,$Y36)),IF(ISBLANK(INDEX(Kanatlar!T:T,$Y36)),"",INDEX(Kanatlar!T:T,$Y36)),IF(ISBLANK(INDEX(Forvetler!T:T,$Y36)),"",INDEX(Forvetler!T:T,$Y36))))</f>
        <v/>
      </c>
      <c r="U36">
        <v>1</v>
      </c>
      <c r="V36">
        <v>36</v>
      </c>
      <c r="W36" t="str">
        <f>IF(Kaleciler!$Q$36="A Liste",COUNT($W$3:W35)+1,"")</f>
        <v/>
      </c>
      <c r="X36" t="str">
        <f>IFERROR(INDEX($U$4:$U$703,MATCH(ROWS($X$4:X36),$W$4:$W$703,0)),"")</f>
        <v/>
      </c>
      <c r="Y36" t="str">
        <f>IFERROR(INDEX($V$4:$V$703,MATCH(ROWS($Y$4:Y36),$W$4:$W$703,0)),"")</f>
        <v/>
      </c>
    </row>
    <row r="37" spans="1:25" x14ac:dyDescent="0.2">
      <c r="A37" s="2" t="str">
        <f>IF($X37="","",CHOOSE($X37,IF(ISBLANK(INDEX(Kaleciler!A:A,$Y37)),"",INDEX(Kaleciler!A:A,$Y37)),IF(ISBLANK(INDEX(Stoperler!A:A,$Y37)),"",INDEX(Stoperler!A:A,$Y37)),IF(ISBLANK(INDEX('Sağ Bekler'!A:A,$Y37)),"",INDEX('Sağ Bekler'!A:A,$Y37)),IF(ISBLANK(INDEX('Sol Bekler'!A:A,$Y37)),"",INDEX('Sol Bekler'!A:A,$Y37)),IF(ISBLANK(INDEX('Orta Saha'!A:A,$Y37)),"",INDEX('Orta Saha'!A:A,$Y37)),IF(ISBLANK(INDEX(Kanatlar!A:A,$Y37)),"",INDEX(Kanatlar!A:A,$Y37)),IF(ISBLANK(INDEX(Forvetler!A:A,$Y37)),"",INDEX(Forvetler!A:A,$Y37))))</f>
        <v/>
      </c>
      <c r="B37" s="3" t="str">
        <f>IF($X37="","",CHOOSE($X37,IF(ISBLANK(INDEX(Kaleciler!B:B,$Y37)),"",INDEX(Kaleciler!B:B,$Y37)),IF(ISBLANK(INDEX(Stoperler!B:B,$Y37)),"",INDEX(Stoperler!B:B,$Y37)),IF(ISBLANK(INDEX('Sağ Bekler'!B:B,$Y37)),"",INDEX('Sağ Bekler'!B:B,$Y37)),IF(ISBLANK(INDEX('Sol Bekler'!B:B,$Y37)),"",INDEX('Sol Bekler'!B:B,$Y37)),IF(ISBLANK(INDEX('Orta Saha'!B:B,$Y37)),"",INDEX('Orta Saha'!B:B,$Y37)),IF(ISBLANK(INDEX(Kanatlar!B:B,$Y37)),"",INDEX(Kanatlar!B:B,$Y37)),IF(ISBLANK(INDEX(Forvetler!B:B,$Y37)),"",INDEX(Forvetler!B:B,$Y37))))</f>
        <v/>
      </c>
      <c r="C37" s="4" t="str">
        <f>IF($X37="","",CHOOSE($X37,IF(ISBLANK(INDEX(Kaleciler!C:C,$Y37)),"",INDEX(Kaleciler!C:C,$Y37)),IF(ISBLANK(INDEX(Stoperler!C:C,$Y37)),"",INDEX(Stoperler!C:C,$Y37)),IF(ISBLANK(INDEX('Sağ Bekler'!C:C,$Y37)),"",INDEX('Sağ Bekler'!C:C,$Y37)),IF(ISBLANK(INDEX('Sol Bekler'!C:C,$Y37)),"",INDEX('Sol Bekler'!C:C,$Y37)),IF(ISBLANK(INDEX('Orta Saha'!C:C,$Y37)),"",INDEX('Orta Saha'!C:C,$Y37)),IF(ISBLANK(INDEX(Kanatlar!C:C,$Y37)),"",INDEX(Kanatlar!C:C,$Y37)),IF(ISBLANK(INDEX(Forvetler!C:C,$Y37)),"",INDEX(Forvetler!C:C,$Y37))))</f>
        <v/>
      </c>
      <c r="D37" s="2" t="str">
        <f>IF($X37="","",CHOOSE($X37,IF(ISBLANK(INDEX(Kaleciler!D:D,$Y37)),"",INDEX(Kaleciler!D:D,$Y37)),IF(ISBLANK(INDEX(Stoperler!D:D,$Y37)),"",INDEX(Stoperler!D:D,$Y37)),IF(ISBLANK(INDEX('Sağ Bekler'!D:D,$Y37)),"",INDEX('Sağ Bekler'!D:D,$Y37)),IF(ISBLANK(INDEX('Sol Bekler'!D:D,$Y37)),"",INDEX('Sol Bekler'!D:D,$Y37)),IF(ISBLANK(INDEX('Orta Saha'!D:D,$Y37)),"",INDEX('Orta Saha'!D:D,$Y37)),IF(ISBLANK(INDEX(Kanatlar!D:D,$Y37)),"",INDEX(Kanatlar!D:D,$Y37)),IF(ISBLANK(INDEX(Forvetler!D:D,$Y37)),"",INDEX(Forvetler!D:D,$Y37))))</f>
        <v/>
      </c>
      <c r="E37" s="3" t="str">
        <f>IF($X37="","",CHOOSE($X37,IF(ISBLANK(INDEX(Kaleciler!E:E,$Y37)),"",INDEX(Kaleciler!E:E,$Y37)),IF(ISBLANK(INDEX(Stoperler!E:E,$Y37)),"",INDEX(Stoperler!E:E,$Y37)),IF(ISBLANK(INDEX('Sağ Bekler'!E:E,$Y37)),"",INDEX('Sağ Bekler'!E:E,$Y37)),IF(ISBLANK(INDEX('Sol Bekler'!E:E,$Y37)),"",INDEX('Sol Bekler'!E:E,$Y37)),IF(ISBLANK(INDEX('Orta Saha'!E:E,$Y37)),"",INDEX('Orta Saha'!E:E,$Y37)),IF(ISBLANK(INDEX(Kanatlar!E:E,$Y37)),"",INDEX(Kanatlar!E:E,$Y37)),IF(ISBLANK(INDEX(Forvetler!E:E,$Y37)),"",INDEX(Forvetler!E:E,$Y37))))</f>
        <v/>
      </c>
      <c r="F37" s="3" t="str">
        <f>IF($X37="","",CHOOSE($X37,IF(ISBLANK(INDEX(Kaleciler!F:F,$Y37)),"",INDEX(Kaleciler!F:F,$Y37)),IF(ISBLANK(INDEX(Stoperler!F:F,$Y37)),"",INDEX(Stoperler!F:F,$Y37)),IF(ISBLANK(INDEX('Sağ Bekler'!F:F,$Y37)),"",INDEX('Sağ Bekler'!F:F,$Y37)),IF(ISBLANK(INDEX('Sol Bekler'!F:F,$Y37)),"",INDEX('Sol Bekler'!F:F,$Y37)),IF(ISBLANK(INDEX('Orta Saha'!F:F,$Y37)),"",INDEX('Orta Saha'!F:F,$Y37)),IF(ISBLANK(INDEX(Kanatlar!F:F,$Y37)),"",INDEX(Kanatlar!F:F,$Y37)),IF(ISBLANK(INDEX(Forvetler!F:F,$Y37)),"",INDEX(Forvetler!F:F,$Y37))))</f>
        <v/>
      </c>
      <c r="G37" s="3" t="str">
        <f>IF($X37="","",CHOOSE($X37,IF(ISBLANK(INDEX(Kaleciler!G:G,$Y37)),"",INDEX(Kaleciler!G:G,$Y37)),IF(ISBLANK(INDEX(Stoperler!G:G,$Y37)),"",INDEX(Stoperler!G:G,$Y37)),IF(ISBLANK(INDEX('Sağ Bekler'!G:G,$Y37)),"",INDEX('Sağ Bekler'!G:G,$Y37)),IF(ISBLANK(INDEX('Sol Bekler'!G:G,$Y37)),"",INDEX('Sol Bekler'!G:G,$Y37)),IF(ISBLANK(INDEX('Orta Saha'!G:G,$Y37)),"",INDEX('Orta Saha'!G:G,$Y37)),IF(ISBLANK(INDEX(Kanatlar!G:G,$Y37)),"",INDEX(Kanatlar!G:G,$Y37)),IF(ISBLANK(INDEX(Forvetler!G:G,$Y37)),"",INDEX(Forvetler!G:G,$Y37))))</f>
        <v/>
      </c>
      <c r="H37" s="3" t="str">
        <f>IF($X37="","",CHOOSE($X37,IF(ISBLANK(INDEX(Kaleciler!H:H,$Y37)),"",INDEX(Kaleciler!H:H,$Y37)),IF(ISBLANK(INDEX(Stoperler!H:H,$Y37)),"",INDEX(Stoperler!H:H,$Y37)),IF(ISBLANK(INDEX('Sağ Bekler'!H:H,$Y37)),"",INDEX('Sağ Bekler'!H:H,$Y37)),IF(ISBLANK(INDEX('Sol Bekler'!H:H,$Y37)),"",INDEX('Sol Bekler'!H:H,$Y37)),IF(ISBLANK(INDEX('Orta Saha'!H:H,$Y37)),"",INDEX('Orta Saha'!H:H,$Y37)),IF(ISBLANK(INDEX(Kanatlar!H:H,$Y37)),"",INDEX(Kanatlar!H:H,$Y37)),IF(ISBLANK(INDEX(Forvetler!H:H,$Y37)),"",INDEX(Forvetler!H:H,$Y37))))</f>
        <v/>
      </c>
      <c r="I37" s="4" t="str">
        <f>IF($X37="","",CHOOSE($X37,IF(ISBLANK(INDEX(Kaleciler!I:I,$Y37)),"",INDEX(Kaleciler!I:I,$Y37)),IF(ISBLANK(INDEX(Stoperler!I:I,$Y37)),"",INDEX(Stoperler!I:I,$Y37)),IF(ISBLANK(INDEX('Sağ Bekler'!I:I,$Y37)),"",INDEX('Sağ Bekler'!I:I,$Y37)),IF(ISBLANK(INDEX('Sol Bekler'!I:I,$Y37)),"",INDEX('Sol Bekler'!I:I,$Y37)),IF(ISBLANK(INDEX('Orta Saha'!I:I,$Y37)),"",INDEX('Orta Saha'!I:I,$Y37)),IF(ISBLANK(INDEX(Kanatlar!I:I,$Y37)),"",INDEX(Kanatlar!I:I,$Y37)),IF(ISBLANK(INDEX(Forvetler!I:I,$Y37)),"",INDEX(Forvetler!I:I,$Y37))))</f>
        <v/>
      </c>
      <c r="J37" s="4" t="str">
        <f>IF($X37="","",CHOOSE($X37,IF(ISBLANK(INDEX(Kaleciler!J:J,$Y37)),"",INDEX(Kaleciler!J:J,$Y37)),IF(ISBLANK(INDEX(Stoperler!J:J,$Y37)),"",INDEX(Stoperler!J:J,$Y37)),IF(ISBLANK(INDEX('Sağ Bekler'!J:J,$Y37)),"",INDEX('Sağ Bekler'!J:J,$Y37)),IF(ISBLANK(INDEX('Sol Bekler'!J:J,$Y37)),"",INDEX('Sol Bekler'!J:J,$Y37)),IF(ISBLANK(INDEX('Orta Saha'!J:J,$Y37)),"",INDEX('Orta Saha'!J:J,$Y37)),IF(ISBLANK(INDEX(Kanatlar!J:J,$Y37)),"",INDEX(Kanatlar!J:J,$Y37)),IF(ISBLANK(INDEX(Forvetler!J:J,$Y37)),"",INDEX(Forvetler!J:J,$Y37))))</f>
        <v/>
      </c>
      <c r="K37" s="2" t="str">
        <f>IF($X37="","",CHOOSE($X37,IF(ISBLANK(INDEX(Kaleciler!K:K,$Y37)),"",INDEX(Kaleciler!K:K,$Y37)),IF(ISBLANK(INDEX(Stoperler!K:K,$Y37)),"",INDEX(Stoperler!K:K,$Y37)),IF(ISBLANK(INDEX('Sağ Bekler'!K:K,$Y37)),"",INDEX('Sağ Bekler'!K:K,$Y37)),IF(ISBLANK(INDEX('Sol Bekler'!K:K,$Y37)),"",INDEX('Sol Bekler'!K:K,$Y37)),IF(ISBLANK(INDEX('Orta Saha'!K:K,$Y37)),"",INDEX('Orta Saha'!K:K,$Y37)),IF(ISBLANK(INDEX(Kanatlar!K:K,$Y37)),"",INDEX(Kanatlar!K:K,$Y37)),IF(ISBLANK(INDEX(Forvetler!K:K,$Y37)),"",INDEX(Forvetler!K:K,$Y37))))</f>
        <v/>
      </c>
      <c r="L37" s="2" t="str">
        <f>IF($X37="","",CHOOSE($X37,IF(ISBLANK(INDEX(Kaleciler!L:L,$Y37)),"",INDEX(Kaleciler!L:L,$Y37)),IF(ISBLANK(INDEX(Stoperler!L:L,$Y37)),"",INDEX(Stoperler!L:L,$Y37)),IF(ISBLANK(INDEX('Sağ Bekler'!L:L,$Y37)),"",INDEX('Sağ Bekler'!L:L,$Y37)),IF(ISBLANK(INDEX('Sol Bekler'!L:L,$Y37)),"",INDEX('Sol Bekler'!L:L,$Y37)),IF(ISBLANK(INDEX('Orta Saha'!L:L,$Y37)),"",INDEX('Orta Saha'!L:L,$Y37)),IF(ISBLANK(INDEX(Kanatlar!L:L,$Y37)),"",INDEX(Kanatlar!L:L,$Y37)),IF(ISBLANK(INDEX(Forvetler!L:L,$Y37)),"",INDEX(Forvetler!L:L,$Y37))))</f>
        <v/>
      </c>
      <c r="M37" s="2" t="str">
        <f>IF($X37="","",CHOOSE($X37,IF(ISBLANK(INDEX(Kaleciler!M:M,$Y37)),"",INDEX(Kaleciler!M:M,$Y37)),IF(ISBLANK(INDEX(Stoperler!M:M,$Y37)),"",INDEX(Stoperler!M:M,$Y37)),IF(ISBLANK(INDEX('Sağ Bekler'!M:M,$Y37)),"",INDEX('Sağ Bekler'!M:M,$Y37)),IF(ISBLANK(INDEX('Sol Bekler'!M:M,$Y37)),"",INDEX('Sol Bekler'!M:M,$Y37)),IF(ISBLANK(INDEX('Orta Saha'!M:M,$Y37)),"",INDEX('Orta Saha'!M:M,$Y37)),IF(ISBLANK(INDEX(Kanatlar!M:M,$Y37)),"",INDEX(Kanatlar!M:M,$Y37)),IF(ISBLANK(INDEX(Forvetler!M:M,$Y37)),"",INDEX(Forvetler!M:M,$Y37))))</f>
        <v/>
      </c>
      <c r="N37" s="2" t="str">
        <f>IF($X37="","",CHOOSE($X37,IF(ISBLANK(INDEX(Kaleciler!N:N,$Y37)),"",INDEX(Kaleciler!N:N,$Y37)),IF(ISBLANK(INDEX(Stoperler!N:N,$Y37)),"",INDEX(Stoperler!N:N,$Y37)),IF(ISBLANK(INDEX('Sağ Bekler'!N:N,$Y37)),"",INDEX('Sağ Bekler'!N:N,$Y37)),IF(ISBLANK(INDEX('Sol Bekler'!N:N,$Y37)),"",INDEX('Sol Bekler'!N:N,$Y37)),IF(ISBLANK(INDEX('Orta Saha'!N:N,$Y37)),"",INDEX('Orta Saha'!N:N,$Y37)),IF(ISBLANK(INDEX(Kanatlar!N:N,$Y37)),"",INDEX(Kanatlar!N:N,$Y37)),IF(ISBLANK(INDEX(Forvetler!N:N,$Y37)),"",INDEX(Forvetler!N:N,$Y37))))</f>
        <v/>
      </c>
      <c r="O37" s="2" t="str">
        <f>IF($X37="","",CHOOSE($X37,IF(ISBLANK(INDEX(Kaleciler!O:O,$Y37)),"",INDEX(Kaleciler!O:O,$Y37)),IF(ISBLANK(INDEX(Stoperler!O:O,$Y37)),"",INDEX(Stoperler!O:O,$Y37)),IF(ISBLANK(INDEX('Sağ Bekler'!O:O,$Y37)),"",INDEX('Sağ Bekler'!O:O,$Y37)),IF(ISBLANK(INDEX('Sol Bekler'!O:O,$Y37)),"",INDEX('Sol Bekler'!O:O,$Y37)),IF(ISBLANK(INDEX('Orta Saha'!O:O,$Y37)),"",INDEX('Orta Saha'!O:O,$Y37)),IF(ISBLANK(INDEX(Kanatlar!O:O,$Y37)),"",INDEX(Kanatlar!O:O,$Y37)),IF(ISBLANK(INDEX(Forvetler!O:O,$Y37)),"",INDEX(Forvetler!O:O,$Y37))))</f>
        <v/>
      </c>
      <c r="P37" s="2" t="str">
        <f>IF($X37="","",CHOOSE($X37,IF(ISBLANK(INDEX(Kaleciler!P:P,$Y37)),"",INDEX(Kaleciler!P:P,$Y37)),IF(ISBLANK(INDEX(Stoperler!P:P,$Y37)),"",INDEX(Stoperler!P:P,$Y37)),IF(ISBLANK(INDEX('Sağ Bekler'!P:P,$Y37)),"",INDEX('Sağ Bekler'!P:P,$Y37)),IF(ISBLANK(INDEX('Sol Bekler'!P:P,$Y37)),"",INDEX('Sol Bekler'!P:P,$Y37)),IF(ISBLANK(INDEX('Orta Saha'!P:P,$Y37)),"",INDEX('Orta Saha'!P:P,$Y37)),IF(ISBLANK(INDEX(Kanatlar!P:P,$Y37)),"",INDEX(Kanatlar!P:P,$Y37)),IF(ISBLANK(INDEX(Forvetler!P:P,$Y37)),"",INDEX(Forvetler!P:P,$Y37))))</f>
        <v/>
      </c>
      <c r="Q37" s="3" t="str">
        <f>IF($X37="","",CHOOSE($X37,IF(ISBLANK(INDEX(Kaleciler!Q:Q,$Y37)),"",INDEX(Kaleciler!Q:Q,$Y37)),IF(ISBLANK(INDEX(Stoperler!Q:Q,$Y37)),"",INDEX(Stoperler!Q:Q,$Y37)),IF(ISBLANK(INDEX('Sağ Bekler'!Q:Q,$Y37)),"",INDEX('Sağ Bekler'!Q:Q,$Y37)),IF(ISBLANK(INDEX('Sol Bekler'!Q:Q,$Y37)),"",INDEX('Sol Bekler'!Q:Q,$Y37)),IF(ISBLANK(INDEX('Orta Saha'!Q:Q,$Y37)),"",INDEX('Orta Saha'!Q:Q,$Y37)),IF(ISBLANK(INDEX(Kanatlar!Q:Q,$Y37)),"",INDEX(Kanatlar!Q:Q,$Y37)),IF(ISBLANK(INDEX(Forvetler!Q:Q,$Y37)),"",INDEX(Forvetler!Q:Q,$Y37))))</f>
        <v/>
      </c>
      <c r="R37" s="4" t="str">
        <f>IF($X37="","",CHOOSE($X37,IF(ISBLANK(INDEX(Kaleciler!R:R,$Y37)),"",INDEX(Kaleciler!R:R,$Y37)),IF(ISBLANK(INDEX(Stoperler!R:R,$Y37)),"",INDEX(Stoperler!R:R,$Y37)),IF(ISBLANK(INDEX('Sağ Bekler'!R:R,$Y37)),"",INDEX('Sağ Bekler'!R:R,$Y37)),IF(ISBLANK(INDEX('Sol Bekler'!R:R,$Y37)),"",INDEX('Sol Bekler'!R:R,$Y37)),IF(ISBLANK(INDEX('Orta Saha'!R:R,$Y37)),"",INDEX('Orta Saha'!R:R,$Y37)),IF(ISBLANK(INDEX(Kanatlar!R:R,$Y37)),"",INDEX(Kanatlar!R:R,$Y37)),IF(ISBLANK(INDEX(Forvetler!R:R,$Y37)),"",INDEX(Forvetler!R:R,$Y37))))</f>
        <v/>
      </c>
      <c r="S37" s="2" t="str">
        <f>IF($X37="","",CHOOSE($X37,IF(ISBLANK(INDEX(Kaleciler!S:S,$Y37)),"",INDEX(Kaleciler!S:S,$Y37)),IF(ISBLANK(INDEX(Stoperler!S:S,$Y37)),"",INDEX(Stoperler!S:S,$Y37)),IF(ISBLANK(INDEX('Sağ Bekler'!S:S,$Y37)),"",INDEX('Sağ Bekler'!S:S,$Y37)),IF(ISBLANK(INDEX('Sol Bekler'!S:S,$Y37)),"",INDEX('Sol Bekler'!S:S,$Y37)),IF(ISBLANK(INDEX('Orta Saha'!S:S,$Y37)),"",INDEX('Orta Saha'!S:S,$Y37)),IF(ISBLANK(INDEX(Kanatlar!S:S,$Y37)),"",INDEX(Kanatlar!S:S,$Y37)),IF(ISBLANK(INDEX(Forvetler!S:S,$Y37)),"",INDEX(Forvetler!S:S,$Y37))))</f>
        <v/>
      </c>
      <c r="T37" s="3" t="str">
        <f>IF($X37="","",CHOOSE($X37,IF(ISBLANK(INDEX(Kaleciler!T:T,$Y37)),"",INDEX(Kaleciler!T:T,$Y37)),IF(ISBLANK(INDEX(Stoperler!T:T,$Y37)),"",INDEX(Stoperler!T:T,$Y37)),IF(ISBLANK(INDEX('Sağ Bekler'!T:T,$Y37)),"",INDEX('Sağ Bekler'!T:T,$Y37)),IF(ISBLANK(INDEX('Sol Bekler'!T:T,$Y37)),"",INDEX('Sol Bekler'!T:T,$Y37)),IF(ISBLANK(INDEX('Orta Saha'!T:T,$Y37)),"",INDEX('Orta Saha'!T:T,$Y37)),IF(ISBLANK(INDEX(Kanatlar!T:T,$Y37)),"",INDEX(Kanatlar!T:T,$Y37)),IF(ISBLANK(INDEX(Forvetler!T:T,$Y37)),"",INDEX(Forvetler!T:T,$Y37))))</f>
        <v/>
      </c>
      <c r="U37">
        <v>1</v>
      </c>
      <c r="V37">
        <v>37</v>
      </c>
      <c r="W37" t="str">
        <f>IF(Kaleciler!$Q$37="A Liste",COUNT($W$3:W36)+1,"")</f>
        <v/>
      </c>
      <c r="X37" t="str">
        <f>IFERROR(INDEX($U$4:$U$703,MATCH(ROWS($X$4:X37),$W$4:$W$703,0)),"")</f>
        <v/>
      </c>
      <c r="Y37" t="str">
        <f>IFERROR(INDEX($V$4:$V$703,MATCH(ROWS($Y$4:Y37),$W$4:$W$703,0)),"")</f>
        <v/>
      </c>
    </row>
    <row r="38" spans="1:25" x14ac:dyDescent="0.2">
      <c r="A38" s="2" t="str">
        <f>IF($X38="","",CHOOSE($X38,IF(ISBLANK(INDEX(Kaleciler!A:A,$Y38)),"",INDEX(Kaleciler!A:A,$Y38)),IF(ISBLANK(INDEX(Stoperler!A:A,$Y38)),"",INDEX(Stoperler!A:A,$Y38)),IF(ISBLANK(INDEX('Sağ Bekler'!A:A,$Y38)),"",INDEX('Sağ Bekler'!A:A,$Y38)),IF(ISBLANK(INDEX('Sol Bekler'!A:A,$Y38)),"",INDEX('Sol Bekler'!A:A,$Y38)),IF(ISBLANK(INDEX('Orta Saha'!A:A,$Y38)),"",INDEX('Orta Saha'!A:A,$Y38)),IF(ISBLANK(INDEX(Kanatlar!A:A,$Y38)),"",INDEX(Kanatlar!A:A,$Y38)),IF(ISBLANK(INDEX(Forvetler!A:A,$Y38)),"",INDEX(Forvetler!A:A,$Y38))))</f>
        <v/>
      </c>
      <c r="B38" s="3" t="str">
        <f>IF($X38="","",CHOOSE($X38,IF(ISBLANK(INDEX(Kaleciler!B:B,$Y38)),"",INDEX(Kaleciler!B:B,$Y38)),IF(ISBLANK(INDEX(Stoperler!B:B,$Y38)),"",INDEX(Stoperler!B:B,$Y38)),IF(ISBLANK(INDEX('Sağ Bekler'!B:B,$Y38)),"",INDEX('Sağ Bekler'!B:B,$Y38)),IF(ISBLANK(INDEX('Sol Bekler'!B:B,$Y38)),"",INDEX('Sol Bekler'!B:B,$Y38)),IF(ISBLANK(INDEX('Orta Saha'!B:B,$Y38)),"",INDEX('Orta Saha'!B:B,$Y38)),IF(ISBLANK(INDEX(Kanatlar!B:B,$Y38)),"",INDEX(Kanatlar!B:B,$Y38)),IF(ISBLANK(INDEX(Forvetler!B:B,$Y38)),"",INDEX(Forvetler!B:B,$Y38))))</f>
        <v/>
      </c>
      <c r="C38" s="4" t="str">
        <f>IF($X38="","",CHOOSE($X38,IF(ISBLANK(INDEX(Kaleciler!C:C,$Y38)),"",INDEX(Kaleciler!C:C,$Y38)),IF(ISBLANK(INDEX(Stoperler!C:C,$Y38)),"",INDEX(Stoperler!C:C,$Y38)),IF(ISBLANK(INDEX('Sağ Bekler'!C:C,$Y38)),"",INDEX('Sağ Bekler'!C:C,$Y38)),IF(ISBLANK(INDEX('Sol Bekler'!C:C,$Y38)),"",INDEX('Sol Bekler'!C:C,$Y38)),IF(ISBLANK(INDEX('Orta Saha'!C:C,$Y38)),"",INDEX('Orta Saha'!C:C,$Y38)),IF(ISBLANK(INDEX(Kanatlar!C:C,$Y38)),"",INDEX(Kanatlar!C:C,$Y38)),IF(ISBLANK(INDEX(Forvetler!C:C,$Y38)),"",INDEX(Forvetler!C:C,$Y38))))</f>
        <v/>
      </c>
      <c r="D38" s="2" t="str">
        <f>IF($X38="","",CHOOSE($X38,IF(ISBLANK(INDEX(Kaleciler!D:D,$Y38)),"",INDEX(Kaleciler!D:D,$Y38)),IF(ISBLANK(INDEX(Stoperler!D:D,$Y38)),"",INDEX(Stoperler!D:D,$Y38)),IF(ISBLANK(INDEX('Sağ Bekler'!D:D,$Y38)),"",INDEX('Sağ Bekler'!D:D,$Y38)),IF(ISBLANK(INDEX('Sol Bekler'!D:D,$Y38)),"",INDEX('Sol Bekler'!D:D,$Y38)),IF(ISBLANK(INDEX('Orta Saha'!D:D,$Y38)),"",INDEX('Orta Saha'!D:D,$Y38)),IF(ISBLANK(INDEX(Kanatlar!D:D,$Y38)),"",INDEX(Kanatlar!D:D,$Y38)),IF(ISBLANK(INDEX(Forvetler!D:D,$Y38)),"",INDEX(Forvetler!D:D,$Y38))))</f>
        <v/>
      </c>
      <c r="E38" s="3" t="str">
        <f>IF($X38="","",CHOOSE($X38,IF(ISBLANK(INDEX(Kaleciler!E:E,$Y38)),"",INDEX(Kaleciler!E:E,$Y38)),IF(ISBLANK(INDEX(Stoperler!E:E,$Y38)),"",INDEX(Stoperler!E:E,$Y38)),IF(ISBLANK(INDEX('Sağ Bekler'!E:E,$Y38)),"",INDEX('Sağ Bekler'!E:E,$Y38)),IF(ISBLANK(INDEX('Sol Bekler'!E:E,$Y38)),"",INDEX('Sol Bekler'!E:E,$Y38)),IF(ISBLANK(INDEX('Orta Saha'!E:E,$Y38)),"",INDEX('Orta Saha'!E:E,$Y38)),IF(ISBLANK(INDEX(Kanatlar!E:E,$Y38)),"",INDEX(Kanatlar!E:E,$Y38)),IF(ISBLANK(INDEX(Forvetler!E:E,$Y38)),"",INDEX(Forvetler!E:E,$Y38))))</f>
        <v/>
      </c>
      <c r="F38" s="3" t="str">
        <f>IF($X38="","",CHOOSE($X38,IF(ISBLANK(INDEX(Kaleciler!F:F,$Y38)),"",INDEX(Kaleciler!F:F,$Y38)),IF(ISBLANK(INDEX(Stoperler!F:F,$Y38)),"",INDEX(Stoperler!F:F,$Y38)),IF(ISBLANK(INDEX('Sağ Bekler'!F:F,$Y38)),"",INDEX('Sağ Bekler'!F:F,$Y38)),IF(ISBLANK(INDEX('Sol Bekler'!F:F,$Y38)),"",INDEX('Sol Bekler'!F:F,$Y38)),IF(ISBLANK(INDEX('Orta Saha'!F:F,$Y38)),"",INDEX('Orta Saha'!F:F,$Y38)),IF(ISBLANK(INDEX(Kanatlar!F:F,$Y38)),"",INDEX(Kanatlar!F:F,$Y38)),IF(ISBLANK(INDEX(Forvetler!F:F,$Y38)),"",INDEX(Forvetler!F:F,$Y38))))</f>
        <v/>
      </c>
      <c r="G38" s="3" t="str">
        <f>IF($X38="","",CHOOSE($X38,IF(ISBLANK(INDEX(Kaleciler!G:G,$Y38)),"",INDEX(Kaleciler!G:G,$Y38)),IF(ISBLANK(INDEX(Stoperler!G:G,$Y38)),"",INDEX(Stoperler!G:G,$Y38)),IF(ISBLANK(INDEX('Sağ Bekler'!G:G,$Y38)),"",INDEX('Sağ Bekler'!G:G,$Y38)),IF(ISBLANK(INDEX('Sol Bekler'!G:G,$Y38)),"",INDEX('Sol Bekler'!G:G,$Y38)),IF(ISBLANK(INDEX('Orta Saha'!G:G,$Y38)),"",INDEX('Orta Saha'!G:G,$Y38)),IF(ISBLANK(INDEX(Kanatlar!G:G,$Y38)),"",INDEX(Kanatlar!G:G,$Y38)),IF(ISBLANK(INDEX(Forvetler!G:G,$Y38)),"",INDEX(Forvetler!G:G,$Y38))))</f>
        <v/>
      </c>
      <c r="H38" s="3" t="str">
        <f>IF($X38="","",CHOOSE($X38,IF(ISBLANK(INDEX(Kaleciler!H:H,$Y38)),"",INDEX(Kaleciler!H:H,$Y38)),IF(ISBLANK(INDEX(Stoperler!H:H,$Y38)),"",INDEX(Stoperler!H:H,$Y38)),IF(ISBLANK(INDEX('Sağ Bekler'!H:H,$Y38)),"",INDEX('Sağ Bekler'!H:H,$Y38)),IF(ISBLANK(INDEX('Sol Bekler'!H:H,$Y38)),"",INDEX('Sol Bekler'!H:H,$Y38)),IF(ISBLANK(INDEX('Orta Saha'!H:H,$Y38)),"",INDEX('Orta Saha'!H:H,$Y38)),IF(ISBLANK(INDEX(Kanatlar!H:H,$Y38)),"",INDEX(Kanatlar!H:H,$Y38)),IF(ISBLANK(INDEX(Forvetler!H:H,$Y38)),"",INDEX(Forvetler!H:H,$Y38))))</f>
        <v/>
      </c>
      <c r="I38" s="4" t="str">
        <f>IF($X38="","",CHOOSE($X38,IF(ISBLANK(INDEX(Kaleciler!I:I,$Y38)),"",INDEX(Kaleciler!I:I,$Y38)),IF(ISBLANK(INDEX(Stoperler!I:I,$Y38)),"",INDEX(Stoperler!I:I,$Y38)),IF(ISBLANK(INDEX('Sağ Bekler'!I:I,$Y38)),"",INDEX('Sağ Bekler'!I:I,$Y38)),IF(ISBLANK(INDEX('Sol Bekler'!I:I,$Y38)),"",INDEX('Sol Bekler'!I:I,$Y38)),IF(ISBLANK(INDEX('Orta Saha'!I:I,$Y38)),"",INDEX('Orta Saha'!I:I,$Y38)),IF(ISBLANK(INDEX(Kanatlar!I:I,$Y38)),"",INDEX(Kanatlar!I:I,$Y38)),IF(ISBLANK(INDEX(Forvetler!I:I,$Y38)),"",INDEX(Forvetler!I:I,$Y38))))</f>
        <v/>
      </c>
      <c r="J38" s="4" t="str">
        <f>IF($X38="","",CHOOSE($X38,IF(ISBLANK(INDEX(Kaleciler!J:J,$Y38)),"",INDEX(Kaleciler!J:J,$Y38)),IF(ISBLANK(INDEX(Stoperler!J:J,$Y38)),"",INDEX(Stoperler!J:J,$Y38)),IF(ISBLANK(INDEX('Sağ Bekler'!J:J,$Y38)),"",INDEX('Sağ Bekler'!J:J,$Y38)),IF(ISBLANK(INDEX('Sol Bekler'!J:J,$Y38)),"",INDEX('Sol Bekler'!J:J,$Y38)),IF(ISBLANK(INDEX('Orta Saha'!J:J,$Y38)),"",INDEX('Orta Saha'!J:J,$Y38)),IF(ISBLANK(INDEX(Kanatlar!J:J,$Y38)),"",INDEX(Kanatlar!J:J,$Y38)),IF(ISBLANK(INDEX(Forvetler!J:J,$Y38)),"",INDEX(Forvetler!J:J,$Y38))))</f>
        <v/>
      </c>
      <c r="K38" s="2" t="str">
        <f>IF($X38="","",CHOOSE($X38,IF(ISBLANK(INDEX(Kaleciler!K:K,$Y38)),"",INDEX(Kaleciler!K:K,$Y38)),IF(ISBLANK(INDEX(Stoperler!K:K,$Y38)),"",INDEX(Stoperler!K:K,$Y38)),IF(ISBLANK(INDEX('Sağ Bekler'!K:K,$Y38)),"",INDEX('Sağ Bekler'!K:K,$Y38)),IF(ISBLANK(INDEX('Sol Bekler'!K:K,$Y38)),"",INDEX('Sol Bekler'!K:K,$Y38)),IF(ISBLANK(INDEX('Orta Saha'!K:K,$Y38)),"",INDEX('Orta Saha'!K:K,$Y38)),IF(ISBLANK(INDEX(Kanatlar!K:K,$Y38)),"",INDEX(Kanatlar!K:K,$Y38)),IF(ISBLANK(INDEX(Forvetler!K:K,$Y38)),"",INDEX(Forvetler!K:K,$Y38))))</f>
        <v/>
      </c>
      <c r="L38" s="2" t="str">
        <f>IF($X38="","",CHOOSE($X38,IF(ISBLANK(INDEX(Kaleciler!L:L,$Y38)),"",INDEX(Kaleciler!L:L,$Y38)),IF(ISBLANK(INDEX(Stoperler!L:L,$Y38)),"",INDEX(Stoperler!L:L,$Y38)),IF(ISBLANK(INDEX('Sağ Bekler'!L:L,$Y38)),"",INDEX('Sağ Bekler'!L:L,$Y38)),IF(ISBLANK(INDEX('Sol Bekler'!L:L,$Y38)),"",INDEX('Sol Bekler'!L:L,$Y38)),IF(ISBLANK(INDEX('Orta Saha'!L:L,$Y38)),"",INDEX('Orta Saha'!L:L,$Y38)),IF(ISBLANK(INDEX(Kanatlar!L:L,$Y38)),"",INDEX(Kanatlar!L:L,$Y38)),IF(ISBLANK(INDEX(Forvetler!L:L,$Y38)),"",INDEX(Forvetler!L:L,$Y38))))</f>
        <v/>
      </c>
      <c r="M38" s="2" t="str">
        <f>IF($X38="","",CHOOSE($X38,IF(ISBLANK(INDEX(Kaleciler!M:M,$Y38)),"",INDEX(Kaleciler!M:M,$Y38)),IF(ISBLANK(INDEX(Stoperler!M:M,$Y38)),"",INDEX(Stoperler!M:M,$Y38)),IF(ISBLANK(INDEX('Sağ Bekler'!M:M,$Y38)),"",INDEX('Sağ Bekler'!M:M,$Y38)),IF(ISBLANK(INDEX('Sol Bekler'!M:M,$Y38)),"",INDEX('Sol Bekler'!M:M,$Y38)),IF(ISBLANK(INDEX('Orta Saha'!M:M,$Y38)),"",INDEX('Orta Saha'!M:M,$Y38)),IF(ISBLANK(INDEX(Kanatlar!M:M,$Y38)),"",INDEX(Kanatlar!M:M,$Y38)),IF(ISBLANK(INDEX(Forvetler!M:M,$Y38)),"",INDEX(Forvetler!M:M,$Y38))))</f>
        <v/>
      </c>
      <c r="N38" s="2" t="str">
        <f>IF($X38="","",CHOOSE($X38,IF(ISBLANK(INDEX(Kaleciler!N:N,$Y38)),"",INDEX(Kaleciler!N:N,$Y38)),IF(ISBLANK(INDEX(Stoperler!N:N,$Y38)),"",INDEX(Stoperler!N:N,$Y38)),IF(ISBLANK(INDEX('Sağ Bekler'!N:N,$Y38)),"",INDEX('Sağ Bekler'!N:N,$Y38)),IF(ISBLANK(INDEX('Sol Bekler'!N:N,$Y38)),"",INDEX('Sol Bekler'!N:N,$Y38)),IF(ISBLANK(INDEX('Orta Saha'!N:N,$Y38)),"",INDEX('Orta Saha'!N:N,$Y38)),IF(ISBLANK(INDEX(Kanatlar!N:N,$Y38)),"",INDEX(Kanatlar!N:N,$Y38)),IF(ISBLANK(INDEX(Forvetler!N:N,$Y38)),"",INDEX(Forvetler!N:N,$Y38))))</f>
        <v/>
      </c>
      <c r="O38" s="2" t="str">
        <f>IF($X38="","",CHOOSE($X38,IF(ISBLANK(INDEX(Kaleciler!O:O,$Y38)),"",INDEX(Kaleciler!O:O,$Y38)),IF(ISBLANK(INDEX(Stoperler!O:O,$Y38)),"",INDEX(Stoperler!O:O,$Y38)),IF(ISBLANK(INDEX('Sağ Bekler'!O:O,$Y38)),"",INDEX('Sağ Bekler'!O:O,$Y38)),IF(ISBLANK(INDEX('Sol Bekler'!O:O,$Y38)),"",INDEX('Sol Bekler'!O:O,$Y38)),IF(ISBLANK(INDEX('Orta Saha'!O:O,$Y38)),"",INDEX('Orta Saha'!O:O,$Y38)),IF(ISBLANK(INDEX(Kanatlar!O:O,$Y38)),"",INDEX(Kanatlar!O:O,$Y38)),IF(ISBLANK(INDEX(Forvetler!O:O,$Y38)),"",INDEX(Forvetler!O:O,$Y38))))</f>
        <v/>
      </c>
      <c r="P38" s="2" t="str">
        <f>IF($X38="","",CHOOSE($X38,IF(ISBLANK(INDEX(Kaleciler!P:P,$Y38)),"",INDEX(Kaleciler!P:P,$Y38)),IF(ISBLANK(INDEX(Stoperler!P:P,$Y38)),"",INDEX(Stoperler!P:P,$Y38)),IF(ISBLANK(INDEX('Sağ Bekler'!P:P,$Y38)),"",INDEX('Sağ Bekler'!P:P,$Y38)),IF(ISBLANK(INDEX('Sol Bekler'!P:P,$Y38)),"",INDEX('Sol Bekler'!P:P,$Y38)),IF(ISBLANK(INDEX('Orta Saha'!P:P,$Y38)),"",INDEX('Orta Saha'!P:P,$Y38)),IF(ISBLANK(INDEX(Kanatlar!P:P,$Y38)),"",INDEX(Kanatlar!P:P,$Y38)),IF(ISBLANK(INDEX(Forvetler!P:P,$Y38)),"",INDEX(Forvetler!P:P,$Y38))))</f>
        <v/>
      </c>
      <c r="Q38" s="3" t="str">
        <f>IF($X38="","",CHOOSE($X38,IF(ISBLANK(INDEX(Kaleciler!Q:Q,$Y38)),"",INDEX(Kaleciler!Q:Q,$Y38)),IF(ISBLANK(INDEX(Stoperler!Q:Q,$Y38)),"",INDEX(Stoperler!Q:Q,$Y38)),IF(ISBLANK(INDEX('Sağ Bekler'!Q:Q,$Y38)),"",INDEX('Sağ Bekler'!Q:Q,$Y38)),IF(ISBLANK(INDEX('Sol Bekler'!Q:Q,$Y38)),"",INDEX('Sol Bekler'!Q:Q,$Y38)),IF(ISBLANK(INDEX('Orta Saha'!Q:Q,$Y38)),"",INDEX('Orta Saha'!Q:Q,$Y38)),IF(ISBLANK(INDEX(Kanatlar!Q:Q,$Y38)),"",INDEX(Kanatlar!Q:Q,$Y38)),IF(ISBLANK(INDEX(Forvetler!Q:Q,$Y38)),"",INDEX(Forvetler!Q:Q,$Y38))))</f>
        <v/>
      </c>
      <c r="R38" s="4" t="str">
        <f>IF($X38="","",CHOOSE($X38,IF(ISBLANK(INDEX(Kaleciler!R:R,$Y38)),"",INDEX(Kaleciler!R:R,$Y38)),IF(ISBLANK(INDEX(Stoperler!R:R,$Y38)),"",INDEX(Stoperler!R:R,$Y38)),IF(ISBLANK(INDEX('Sağ Bekler'!R:R,$Y38)),"",INDEX('Sağ Bekler'!R:R,$Y38)),IF(ISBLANK(INDEX('Sol Bekler'!R:R,$Y38)),"",INDEX('Sol Bekler'!R:R,$Y38)),IF(ISBLANK(INDEX('Orta Saha'!R:R,$Y38)),"",INDEX('Orta Saha'!R:R,$Y38)),IF(ISBLANK(INDEX(Kanatlar!R:R,$Y38)),"",INDEX(Kanatlar!R:R,$Y38)),IF(ISBLANK(INDEX(Forvetler!R:R,$Y38)),"",INDEX(Forvetler!R:R,$Y38))))</f>
        <v/>
      </c>
      <c r="S38" s="2" t="str">
        <f>IF($X38="","",CHOOSE($X38,IF(ISBLANK(INDEX(Kaleciler!S:S,$Y38)),"",INDEX(Kaleciler!S:S,$Y38)),IF(ISBLANK(INDEX(Stoperler!S:S,$Y38)),"",INDEX(Stoperler!S:S,$Y38)),IF(ISBLANK(INDEX('Sağ Bekler'!S:S,$Y38)),"",INDEX('Sağ Bekler'!S:S,$Y38)),IF(ISBLANK(INDEX('Sol Bekler'!S:S,$Y38)),"",INDEX('Sol Bekler'!S:S,$Y38)),IF(ISBLANK(INDEX('Orta Saha'!S:S,$Y38)),"",INDEX('Orta Saha'!S:S,$Y38)),IF(ISBLANK(INDEX(Kanatlar!S:S,$Y38)),"",INDEX(Kanatlar!S:S,$Y38)),IF(ISBLANK(INDEX(Forvetler!S:S,$Y38)),"",INDEX(Forvetler!S:S,$Y38))))</f>
        <v/>
      </c>
      <c r="T38" s="3" t="str">
        <f>IF($X38="","",CHOOSE($X38,IF(ISBLANK(INDEX(Kaleciler!T:T,$Y38)),"",INDEX(Kaleciler!T:T,$Y38)),IF(ISBLANK(INDEX(Stoperler!T:T,$Y38)),"",INDEX(Stoperler!T:T,$Y38)),IF(ISBLANK(INDEX('Sağ Bekler'!T:T,$Y38)),"",INDEX('Sağ Bekler'!T:T,$Y38)),IF(ISBLANK(INDEX('Sol Bekler'!T:T,$Y38)),"",INDEX('Sol Bekler'!T:T,$Y38)),IF(ISBLANK(INDEX('Orta Saha'!T:T,$Y38)),"",INDEX('Orta Saha'!T:T,$Y38)),IF(ISBLANK(INDEX(Kanatlar!T:T,$Y38)),"",INDEX(Kanatlar!T:T,$Y38)),IF(ISBLANK(INDEX(Forvetler!T:T,$Y38)),"",INDEX(Forvetler!T:T,$Y38))))</f>
        <v/>
      </c>
      <c r="U38">
        <v>1</v>
      </c>
      <c r="V38">
        <v>38</v>
      </c>
      <c r="W38" t="str">
        <f>IF(Kaleciler!$Q$38="A Liste",COUNT($W$3:W37)+1,"")</f>
        <v/>
      </c>
      <c r="X38" t="str">
        <f>IFERROR(INDEX($U$4:$U$703,MATCH(ROWS($X$4:X38),$W$4:$W$703,0)),"")</f>
        <v/>
      </c>
      <c r="Y38" t="str">
        <f>IFERROR(INDEX($V$4:$V$703,MATCH(ROWS($Y$4:Y38),$W$4:$W$703,0)),"")</f>
        <v/>
      </c>
    </row>
    <row r="39" spans="1:25" x14ac:dyDescent="0.2">
      <c r="A39" s="2" t="str">
        <f>IF($X39="","",CHOOSE($X39,IF(ISBLANK(INDEX(Kaleciler!A:A,$Y39)),"",INDEX(Kaleciler!A:A,$Y39)),IF(ISBLANK(INDEX(Stoperler!A:A,$Y39)),"",INDEX(Stoperler!A:A,$Y39)),IF(ISBLANK(INDEX('Sağ Bekler'!A:A,$Y39)),"",INDEX('Sağ Bekler'!A:A,$Y39)),IF(ISBLANK(INDEX('Sol Bekler'!A:A,$Y39)),"",INDEX('Sol Bekler'!A:A,$Y39)),IF(ISBLANK(INDEX('Orta Saha'!A:A,$Y39)),"",INDEX('Orta Saha'!A:A,$Y39)),IF(ISBLANK(INDEX(Kanatlar!A:A,$Y39)),"",INDEX(Kanatlar!A:A,$Y39)),IF(ISBLANK(INDEX(Forvetler!A:A,$Y39)),"",INDEX(Forvetler!A:A,$Y39))))</f>
        <v/>
      </c>
      <c r="B39" s="3" t="str">
        <f>IF($X39="","",CHOOSE($X39,IF(ISBLANK(INDEX(Kaleciler!B:B,$Y39)),"",INDEX(Kaleciler!B:B,$Y39)),IF(ISBLANK(INDEX(Stoperler!B:B,$Y39)),"",INDEX(Stoperler!B:B,$Y39)),IF(ISBLANK(INDEX('Sağ Bekler'!B:B,$Y39)),"",INDEX('Sağ Bekler'!B:B,$Y39)),IF(ISBLANK(INDEX('Sol Bekler'!B:B,$Y39)),"",INDEX('Sol Bekler'!B:B,$Y39)),IF(ISBLANK(INDEX('Orta Saha'!B:B,$Y39)),"",INDEX('Orta Saha'!B:B,$Y39)),IF(ISBLANK(INDEX(Kanatlar!B:B,$Y39)),"",INDEX(Kanatlar!B:B,$Y39)),IF(ISBLANK(INDEX(Forvetler!B:B,$Y39)),"",INDEX(Forvetler!B:B,$Y39))))</f>
        <v/>
      </c>
      <c r="C39" s="4" t="str">
        <f>IF($X39="","",CHOOSE($X39,IF(ISBLANK(INDEX(Kaleciler!C:C,$Y39)),"",INDEX(Kaleciler!C:C,$Y39)),IF(ISBLANK(INDEX(Stoperler!C:C,$Y39)),"",INDEX(Stoperler!C:C,$Y39)),IF(ISBLANK(INDEX('Sağ Bekler'!C:C,$Y39)),"",INDEX('Sağ Bekler'!C:C,$Y39)),IF(ISBLANK(INDEX('Sol Bekler'!C:C,$Y39)),"",INDEX('Sol Bekler'!C:C,$Y39)),IF(ISBLANK(INDEX('Orta Saha'!C:C,$Y39)),"",INDEX('Orta Saha'!C:C,$Y39)),IF(ISBLANK(INDEX(Kanatlar!C:C,$Y39)),"",INDEX(Kanatlar!C:C,$Y39)),IF(ISBLANK(INDEX(Forvetler!C:C,$Y39)),"",INDEX(Forvetler!C:C,$Y39))))</f>
        <v/>
      </c>
      <c r="D39" s="2" t="str">
        <f>IF($X39="","",CHOOSE($X39,IF(ISBLANK(INDEX(Kaleciler!D:D,$Y39)),"",INDEX(Kaleciler!D:D,$Y39)),IF(ISBLANK(INDEX(Stoperler!D:D,$Y39)),"",INDEX(Stoperler!D:D,$Y39)),IF(ISBLANK(INDEX('Sağ Bekler'!D:D,$Y39)),"",INDEX('Sağ Bekler'!D:D,$Y39)),IF(ISBLANK(INDEX('Sol Bekler'!D:D,$Y39)),"",INDEX('Sol Bekler'!D:D,$Y39)),IF(ISBLANK(INDEX('Orta Saha'!D:D,$Y39)),"",INDEX('Orta Saha'!D:D,$Y39)),IF(ISBLANK(INDEX(Kanatlar!D:D,$Y39)),"",INDEX(Kanatlar!D:D,$Y39)),IF(ISBLANK(INDEX(Forvetler!D:D,$Y39)),"",INDEX(Forvetler!D:D,$Y39))))</f>
        <v/>
      </c>
      <c r="E39" s="3" t="str">
        <f>IF($X39="","",CHOOSE($X39,IF(ISBLANK(INDEX(Kaleciler!E:E,$Y39)),"",INDEX(Kaleciler!E:E,$Y39)),IF(ISBLANK(INDEX(Stoperler!E:E,$Y39)),"",INDEX(Stoperler!E:E,$Y39)),IF(ISBLANK(INDEX('Sağ Bekler'!E:E,$Y39)),"",INDEX('Sağ Bekler'!E:E,$Y39)),IF(ISBLANK(INDEX('Sol Bekler'!E:E,$Y39)),"",INDEX('Sol Bekler'!E:E,$Y39)),IF(ISBLANK(INDEX('Orta Saha'!E:E,$Y39)),"",INDEX('Orta Saha'!E:E,$Y39)),IF(ISBLANK(INDEX(Kanatlar!E:E,$Y39)),"",INDEX(Kanatlar!E:E,$Y39)),IF(ISBLANK(INDEX(Forvetler!E:E,$Y39)),"",INDEX(Forvetler!E:E,$Y39))))</f>
        <v/>
      </c>
      <c r="F39" s="3" t="str">
        <f>IF($X39="","",CHOOSE($X39,IF(ISBLANK(INDEX(Kaleciler!F:F,$Y39)),"",INDEX(Kaleciler!F:F,$Y39)),IF(ISBLANK(INDEX(Stoperler!F:F,$Y39)),"",INDEX(Stoperler!F:F,$Y39)),IF(ISBLANK(INDEX('Sağ Bekler'!F:F,$Y39)),"",INDEX('Sağ Bekler'!F:F,$Y39)),IF(ISBLANK(INDEX('Sol Bekler'!F:F,$Y39)),"",INDEX('Sol Bekler'!F:F,$Y39)),IF(ISBLANK(INDEX('Orta Saha'!F:F,$Y39)),"",INDEX('Orta Saha'!F:F,$Y39)),IF(ISBLANK(INDEX(Kanatlar!F:F,$Y39)),"",INDEX(Kanatlar!F:F,$Y39)),IF(ISBLANK(INDEX(Forvetler!F:F,$Y39)),"",INDEX(Forvetler!F:F,$Y39))))</f>
        <v/>
      </c>
      <c r="G39" s="3" t="str">
        <f>IF($X39="","",CHOOSE($X39,IF(ISBLANK(INDEX(Kaleciler!G:G,$Y39)),"",INDEX(Kaleciler!G:G,$Y39)),IF(ISBLANK(INDEX(Stoperler!G:G,$Y39)),"",INDEX(Stoperler!G:G,$Y39)),IF(ISBLANK(INDEX('Sağ Bekler'!G:G,$Y39)),"",INDEX('Sağ Bekler'!G:G,$Y39)),IF(ISBLANK(INDEX('Sol Bekler'!G:G,$Y39)),"",INDEX('Sol Bekler'!G:G,$Y39)),IF(ISBLANK(INDEX('Orta Saha'!G:G,$Y39)),"",INDEX('Orta Saha'!G:G,$Y39)),IF(ISBLANK(INDEX(Kanatlar!G:G,$Y39)),"",INDEX(Kanatlar!G:G,$Y39)),IF(ISBLANK(INDEX(Forvetler!G:G,$Y39)),"",INDEX(Forvetler!G:G,$Y39))))</f>
        <v/>
      </c>
      <c r="H39" s="3" t="str">
        <f>IF($X39="","",CHOOSE($X39,IF(ISBLANK(INDEX(Kaleciler!H:H,$Y39)),"",INDEX(Kaleciler!H:H,$Y39)),IF(ISBLANK(INDEX(Stoperler!H:H,$Y39)),"",INDEX(Stoperler!H:H,$Y39)),IF(ISBLANK(INDEX('Sağ Bekler'!H:H,$Y39)),"",INDEX('Sağ Bekler'!H:H,$Y39)),IF(ISBLANK(INDEX('Sol Bekler'!H:H,$Y39)),"",INDEX('Sol Bekler'!H:H,$Y39)),IF(ISBLANK(INDEX('Orta Saha'!H:H,$Y39)),"",INDEX('Orta Saha'!H:H,$Y39)),IF(ISBLANK(INDEX(Kanatlar!H:H,$Y39)),"",INDEX(Kanatlar!H:H,$Y39)),IF(ISBLANK(INDEX(Forvetler!H:H,$Y39)),"",INDEX(Forvetler!H:H,$Y39))))</f>
        <v/>
      </c>
      <c r="I39" s="4" t="str">
        <f>IF($X39="","",CHOOSE($X39,IF(ISBLANK(INDEX(Kaleciler!I:I,$Y39)),"",INDEX(Kaleciler!I:I,$Y39)),IF(ISBLANK(INDEX(Stoperler!I:I,$Y39)),"",INDEX(Stoperler!I:I,$Y39)),IF(ISBLANK(INDEX('Sağ Bekler'!I:I,$Y39)),"",INDEX('Sağ Bekler'!I:I,$Y39)),IF(ISBLANK(INDEX('Sol Bekler'!I:I,$Y39)),"",INDEX('Sol Bekler'!I:I,$Y39)),IF(ISBLANK(INDEX('Orta Saha'!I:I,$Y39)),"",INDEX('Orta Saha'!I:I,$Y39)),IF(ISBLANK(INDEX(Kanatlar!I:I,$Y39)),"",INDEX(Kanatlar!I:I,$Y39)),IF(ISBLANK(INDEX(Forvetler!I:I,$Y39)),"",INDEX(Forvetler!I:I,$Y39))))</f>
        <v/>
      </c>
      <c r="J39" s="4" t="str">
        <f>IF($X39="","",CHOOSE($X39,IF(ISBLANK(INDEX(Kaleciler!J:J,$Y39)),"",INDEX(Kaleciler!J:J,$Y39)),IF(ISBLANK(INDEX(Stoperler!J:J,$Y39)),"",INDEX(Stoperler!J:J,$Y39)),IF(ISBLANK(INDEX('Sağ Bekler'!J:J,$Y39)),"",INDEX('Sağ Bekler'!J:J,$Y39)),IF(ISBLANK(INDEX('Sol Bekler'!J:J,$Y39)),"",INDEX('Sol Bekler'!J:J,$Y39)),IF(ISBLANK(INDEX('Orta Saha'!J:J,$Y39)),"",INDEX('Orta Saha'!J:J,$Y39)),IF(ISBLANK(INDEX(Kanatlar!J:J,$Y39)),"",INDEX(Kanatlar!J:J,$Y39)),IF(ISBLANK(INDEX(Forvetler!J:J,$Y39)),"",INDEX(Forvetler!J:J,$Y39))))</f>
        <v/>
      </c>
      <c r="K39" s="2" t="str">
        <f>IF($X39="","",CHOOSE($X39,IF(ISBLANK(INDEX(Kaleciler!K:K,$Y39)),"",INDEX(Kaleciler!K:K,$Y39)),IF(ISBLANK(INDEX(Stoperler!K:K,$Y39)),"",INDEX(Stoperler!K:K,$Y39)),IF(ISBLANK(INDEX('Sağ Bekler'!K:K,$Y39)),"",INDEX('Sağ Bekler'!K:K,$Y39)),IF(ISBLANK(INDEX('Sol Bekler'!K:K,$Y39)),"",INDEX('Sol Bekler'!K:K,$Y39)),IF(ISBLANK(INDEX('Orta Saha'!K:K,$Y39)),"",INDEX('Orta Saha'!K:K,$Y39)),IF(ISBLANK(INDEX(Kanatlar!K:K,$Y39)),"",INDEX(Kanatlar!K:K,$Y39)),IF(ISBLANK(INDEX(Forvetler!K:K,$Y39)),"",INDEX(Forvetler!K:K,$Y39))))</f>
        <v/>
      </c>
      <c r="L39" s="2" t="str">
        <f>IF($X39="","",CHOOSE($X39,IF(ISBLANK(INDEX(Kaleciler!L:L,$Y39)),"",INDEX(Kaleciler!L:L,$Y39)),IF(ISBLANK(INDEX(Stoperler!L:L,$Y39)),"",INDEX(Stoperler!L:L,$Y39)),IF(ISBLANK(INDEX('Sağ Bekler'!L:L,$Y39)),"",INDEX('Sağ Bekler'!L:L,$Y39)),IF(ISBLANK(INDEX('Sol Bekler'!L:L,$Y39)),"",INDEX('Sol Bekler'!L:L,$Y39)),IF(ISBLANK(INDEX('Orta Saha'!L:L,$Y39)),"",INDEX('Orta Saha'!L:L,$Y39)),IF(ISBLANK(INDEX(Kanatlar!L:L,$Y39)),"",INDEX(Kanatlar!L:L,$Y39)),IF(ISBLANK(INDEX(Forvetler!L:L,$Y39)),"",INDEX(Forvetler!L:L,$Y39))))</f>
        <v/>
      </c>
      <c r="M39" s="2" t="str">
        <f>IF($X39="","",CHOOSE($X39,IF(ISBLANK(INDEX(Kaleciler!M:M,$Y39)),"",INDEX(Kaleciler!M:M,$Y39)),IF(ISBLANK(INDEX(Stoperler!M:M,$Y39)),"",INDEX(Stoperler!M:M,$Y39)),IF(ISBLANK(INDEX('Sağ Bekler'!M:M,$Y39)),"",INDEX('Sağ Bekler'!M:M,$Y39)),IF(ISBLANK(INDEX('Sol Bekler'!M:M,$Y39)),"",INDEX('Sol Bekler'!M:M,$Y39)),IF(ISBLANK(INDEX('Orta Saha'!M:M,$Y39)),"",INDEX('Orta Saha'!M:M,$Y39)),IF(ISBLANK(INDEX(Kanatlar!M:M,$Y39)),"",INDEX(Kanatlar!M:M,$Y39)),IF(ISBLANK(INDEX(Forvetler!M:M,$Y39)),"",INDEX(Forvetler!M:M,$Y39))))</f>
        <v/>
      </c>
      <c r="N39" s="2" t="str">
        <f>IF($X39="","",CHOOSE($X39,IF(ISBLANK(INDEX(Kaleciler!N:N,$Y39)),"",INDEX(Kaleciler!N:N,$Y39)),IF(ISBLANK(INDEX(Stoperler!N:N,$Y39)),"",INDEX(Stoperler!N:N,$Y39)),IF(ISBLANK(INDEX('Sağ Bekler'!N:N,$Y39)),"",INDEX('Sağ Bekler'!N:N,$Y39)),IF(ISBLANK(INDEX('Sol Bekler'!N:N,$Y39)),"",INDEX('Sol Bekler'!N:N,$Y39)),IF(ISBLANK(INDEX('Orta Saha'!N:N,$Y39)),"",INDEX('Orta Saha'!N:N,$Y39)),IF(ISBLANK(INDEX(Kanatlar!N:N,$Y39)),"",INDEX(Kanatlar!N:N,$Y39)),IF(ISBLANK(INDEX(Forvetler!N:N,$Y39)),"",INDEX(Forvetler!N:N,$Y39))))</f>
        <v/>
      </c>
      <c r="O39" s="2" t="str">
        <f>IF($X39="","",CHOOSE($X39,IF(ISBLANK(INDEX(Kaleciler!O:O,$Y39)),"",INDEX(Kaleciler!O:O,$Y39)),IF(ISBLANK(INDEX(Stoperler!O:O,$Y39)),"",INDEX(Stoperler!O:O,$Y39)),IF(ISBLANK(INDEX('Sağ Bekler'!O:O,$Y39)),"",INDEX('Sağ Bekler'!O:O,$Y39)),IF(ISBLANK(INDEX('Sol Bekler'!O:O,$Y39)),"",INDEX('Sol Bekler'!O:O,$Y39)),IF(ISBLANK(INDEX('Orta Saha'!O:O,$Y39)),"",INDEX('Orta Saha'!O:O,$Y39)),IF(ISBLANK(INDEX(Kanatlar!O:O,$Y39)),"",INDEX(Kanatlar!O:O,$Y39)),IF(ISBLANK(INDEX(Forvetler!O:O,$Y39)),"",INDEX(Forvetler!O:O,$Y39))))</f>
        <v/>
      </c>
      <c r="P39" s="2" t="str">
        <f>IF($X39="","",CHOOSE($X39,IF(ISBLANK(INDEX(Kaleciler!P:P,$Y39)),"",INDEX(Kaleciler!P:P,$Y39)),IF(ISBLANK(INDEX(Stoperler!P:P,$Y39)),"",INDEX(Stoperler!P:P,$Y39)),IF(ISBLANK(INDEX('Sağ Bekler'!P:P,$Y39)),"",INDEX('Sağ Bekler'!P:P,$Y39)),IF(ISBLANK(INDEX('Sol Bekler'!P:P,$Y39)),"",INDEX('Sol Bekler'!P:P,$Y39)),IF(ISBLANK(INDEX('Orta Saha'!P:P,$Y39)),"",INDEX('Orta Saha'!P:P,$Y39)),IF(ISBLANK(INDEX(Kanatlar!P:P,$Y39)),"",INDEX(Kanatlar!P:P,$Y39)),IF(ISBLANK(INDEX(Forvetler!P:P,$Y39)),"",INDEX(Forvetler!P:P,$Y39))))</f>
        <v/>
      </c>
      <c r="Q39" s="3" t="str">
        <f>IF($X39="","",CHOOSE($X39,IF(ISBLANK(INDEX(Kaleciler!Q:Q,$Y39)),"",INDEX(Kaleciler!Q:Q,$Y39)),IF(ISBLANK(INDEX(Stoperler!Q:Q,$Y39)),"",INDEX(Stoperler!Q:Q,$Y39)),IF(ISBLANK(INDEX('Sağ Bekler'!Q:Q,$Y39)),"",INDEX('Sağ Bekler'!Q:Q,$Y39)),IF(ISBLANK(INDEX('Sol Bekler'!Q:Q,$Y39)),"",INDEX('Sol Bekler'!Q:Q,$Y39)),IF(ISBLANK(INDEX('Orta Saha'!Q:Q,$Y39)),"",INDEX('Orta Saha'!Q:Q,$Y39)),IF(ISBLANK(INDEX(Kanatlar!Q:Q,$Y39)),"",INDEX(Kanatlar!Q:Q,$Y39)),IF(ISBLANK(INDEX(Forvetler!Q:Q,$Y39)),"",INDEX(Forvetler!Q:Q,$Y39))))</f>
        <v/>
      </c>
      <c r="R39" s="4" t="str">
        <f>IF($X39="","",CHOOSE($X39,IF(ISBLANK(INDEX(Kaleciler!R:R,$Y39)),"",INDEX(Kaleciler!R:R,$Y39)),IF(ISBLANK(INDEX(Stoperler!R:R,$Y39)),"",INDEX(Stoperler!R:R,$Y39)),IF(ISBLANK(INDEX('Sağ Bekler'!R:R,$Y39)),"",INDEX('Sağ Bekler'!R:R,$Y39)),IF(ISBLANK(INDEX('Sol Bekler'!R:R,$Y39)),"",INDEX('Sol Bekler'!R:R,$Y39)),IF(ISBLANK(INDEX('Orta Saha'!R:R,$Y39)),"",INDEX('Orta Saha'!R:R,$Y39)),IF(ISBLANK(INDEX(Kanatlar!R:R,$Y39)),"",INDEX(Kanatlar!R:R,$Y39)),IF(ISBLANK(INDEX(Forvetler!R:R,$Y39)),"",INDEX(Forvetler!R:R,$Y39))))</f>
        <v/>
      </c>
      <c r="S39" s="2" t="str">
        <f>IF($X39="","",CHOOSE($X39,IF(ISBLANK(INDEX(Kaleciler!S:S,$Y39)),"",INDEX(Kaleciler!S:S,$Y39)),IF(ISBLANK(INDEX(Stoperler!S:S,$Y39)),"",INDEX(Stoperler!S:S,$Y39)),IF(ISBLANK(INDEX('Sağ Bekler'!S:S,$Y39)),"",INDEX('Sağ Bekler'!S:S,$Y39)),IF(ISBLANK(INDEX('Sol Bekler'!S:S,$Y39)),"",INDEX('Sol Bekler'!S:S,$Y39)),IF(ISBLANK(INDEX('Orta Saha'!S:S,$Y39)),"",INDEX('Orta Saha'!S:S,$Y39)),IF(ISBLANK(INDEX(Kanatlar!S:S,$Y39)),"",INDEX(Kanatlar!S:S,$Y39)),IF(ISBLANK(INDEX(Forvetler!S:S,$Y39)),"",INDEX(Forvetler!S:S,$Y39))))</f>
        <v/>
      </c>
      <c r="T39" s="3" t="str">
        <f>IF($X39="","",CHOOSE($X39,IF(ISBLANK(INDEX(Kaleciler!T:T,$Y39)),"",INDEX(Kaleciler!T:T,$Y39)),IF(ISBLANK(INDEX(Stoperler!T:T,$Y39)),"",INDEX(Stoperler!T:T,$Y39)),IF(ISBLANK(INDEX('Sağ Bekler'!T:T,$Y39)),"",INDEX('Sağ Bekler'!T:T,$Y39)),IF(ISBLANK(INDEX('Sol Bekler'!T:T,$Y39)),"",INDEX('Sol Bekler'!T:T,$Y39)),IF(ISBLANK(INDEX('Orta Saha'!T:T,$Y39)),"",INDEX('Orta Saha'!T:T,$Y39)),IF(ISBLANK(INDEX(Kanatlar!T:T,$Y39)),"",INDEX(Kanatlar!T:T,$Y39)),IF(ISBLANK(INDEX(Forvetler!T:T,$Y39)),"",INDEX(Forvetler!T:T,$Y39))))</f>
        <v/>
      </c>
      <c r="U39">
        <v>1</v>
      </c>
      <c r="V39">
        <v>39</v>
      </c>
      <c r="W39" t="str">
        <f>IF(Kaleciler!$Q$39="A Liste",COUNT($W$3:W38)+1,"")</f>
        <v/>
      </c>
      <c r="X39" t="str">
        <f>IFERROR(INDEX($U$4:$U$703,MATCH(ROWS($X$4:X39),$W$4:$W$703,0)),"")</f>
        <v/>
      </c>
      <c r="Y39" t="str">
        <f>IFERROR(INDEX($V$4:$V$703,MATCH(ROWS($Y$4:Y39),$W$4:$W$703,0)),"")</f>
        <v/>
      </c>
    </row>
    <row r="40" spans="1:25" x14ac:dyDescent="0.2">
      <c r="A40" s="2" t="str">
        <f>IF($X40="","",CHOOSE($X40,IF(ISBLANK(INDEX(Kaleciler!A:A,$Y40)),"",INDEX(Kaleciler!A:A,$Y40)),IF(ISBLANK(INDEX(Stoperler!A:A,$Y40)),"",INDEX(Stoperler!A:A,$Y40)),IF(ISBLANK(INDEX('Sağ Bekler'!A:A,$Y40)),"",INDEX('Sağ Bekler'!A:A,$Y40)),IF(ISBLANK(INDEX('Sol Bekler'!A:A,$Y40)),"",INDEX('Sol Bekler'!A:A,$Y40)),IF(ISBLANK(INDEX('Orta Saha'!A:A,$Y40)),"",INDEX('Orta Saha'!A:A,$Y40)),IF(ISBLANK(INDEX(Kanatlar!A:A,$Y40)),"",INDEX(Kanatlar!A:A,$Y40)),IF(ISBLANK(INDEX(Forvetler!A:A,$Y40)),"",INDEX(Forvetler!A:A,$Y40))))</f>
        <v/>
      </c>
      <c r="B40" s="3" t="str">
        <f>IF($X40="","",CHOOSE($X40,IF(ISBLANK(INDEX(Kaleciler!B:B,$Y40)),"",INDEX(Kaleciler!B:B,$Y40)),IF(ISBLANK(INDEX(Stoperler!B:B,$Y40)),"",INDEX(Stoperler!B:B,$Y40)),IF(ISBLANK(INDEX('Sağ Bekler'!B:B,$Y40)),"",INDEX('Sağ Bekler'!B:B,$Y40)),IF(ISBLANK(INDEX('Sol Bekler'!B:B,$Y40)),"",INDEX('Sol Bekler'!B:B,$Y40)),IF(ISBLANK(INDEX('Orta Saha'!B:B,$Y40)),"",INDEX('Orta Saha'!B:B,$Y40)),IF(ISBLANK(INDEX(Kanatlar!B:B,$Y40)),"",INDEX(Kanatlar!B:B,$Y40)),IF(ISBLANK(INDEX(Forvetler!B:B,$Y40)),"",INDEX(Forvetler!B:B,$Y40))))</f>
        <v/>
      </c>
      <c r="C40" s="4" t="str">
        <f>IF($X40="","",CHOOSE($X40,IF(ISBLANK(INDEX(Kaleciler!C:C,$Y40)),"",INDEX(Kaleciler!C:C,$Y40)),IF(ISBLANK(INDEX(Stoperler!C:C,$Y40)),"",INDEX(Stoperler!C:C,$Y40)),IF(ISBLANK(INDEX('Sağ Bekler'!C:C,$Y40)),"",INDEX('Sağ Bekler'!C:C,$Y40)),IF(ISBLANK(INDEX('Sol Bekler'!C:C,$Y40)),"",INDEX('Sol Bekler'!C:C,$Y40)),IF(ISBLANK(INDEX('Orta Saha'!C:C,$Y40)),"",INDEX('Orta Saha'!C:C,$Y40)),IF(ISBLANK(INDEX(Kanatlar!C:C,$Y40)),"",INDEX(Kanatlar!C:C,$Y40)),IF(ISBLANK(INDEX(Forvetler!C:C,$Y40)),"",INDEX(Forvetler!C:C,$Y40))))</f>
        <v/>
      </c>
      <c r="D40" s="2" t="str">
        <f>IF($X40="","",CHOOSE($X40,IF(ISBLANK(INDEX(Kaleciler!D:D,$Y40)),"",INDEX(Kaleciler!D:D,$Y40)),IF(ISBLANK(INDEX(Stoperler!D:D,$Y40)),"",INDEX(Stoperler!D:D,$Y40)),IF(ISBLANK(INDEX('Sağ Bekler'!D:D,$Y40)),"",INDEX('Sağ Bekler'!D:D,$Y40)),IF(ISBLANK(INDEX('Sol Bekler'!D:D,$Y40)),"",INDEX('Sol Bekler'!D:D,$Y40)),IF(ISBLANK(INDEX('Orta Saha'!D:D,$Y40)),"",INDEX('Orta Saha'!D:D,$Y40)),IF(ISBLANK(INDEX(Kanatlar!D:D,$Y40)),"",INDEX(Kanatlar!D:D,$Y40)),IF(ISBLANK(INDEX(Forvetler!D:D,$Y40)),"",INDEX(Forvetler!D:D,$Y40))))</f>
        <v/>
      </c>
      <c r="E40" s="3" t="str">
        <f>IF($X40="","",CHOOSE($X40,IF(ISBLANK(INDEX(Kaleciler!E:E,$Y40)),"",INDEX(Kaleciler!E:E,$Y40)),IF(ISBLANK(INDEX(Stoperler!E:E,$Y40)),"",INDEX(Stoperler!E:E,$Y40)),IF(ISBLANK(INDEX('Sağ Bekler'!E:E,$Y40)),"",INDEX('Sağ Bekler'!E:E,$Y40)),IF(ISBLANK(INDEX('Sol Bekler'!E:E,$Y40)),"",INDEX('Sol Bekler'!E:E,$Y40)),IF(ISBLANK(INDEX('Orta Saha'!E:E,$Y40)),"",INDEX('Orta Saha'!E:E,$Y40)),IF(ISBLANK(INDEX(Kanatlar!E:E,$Y40)),"",INDEX(Kanatlar!E:E,$Y40)),IF(ISBLANK(INDEX(Forvetler!E:E,$Y40)),"",INDEX(Forvetler!E:E,$Y40))))</f>
        <v/>
      </c>
      <c r="F40" s="3" t="str">
        <f>IF($X40="","",CHOOSE($X40,IF(ISBLANK(INDEX(Kaleciler!F:F,$Y40)),"",INDEX(Kaleciler!F:F,$Y40)),IF(ISBLANK(INDEX(Stoperler!F:F,$Y40)),"",INDEX(Stoperler!F:F,$Y40)),IF(ISBLANK(INDEX('Sağ Bekler'!F:F,$Y40)),"",INDEX('Sağ Bekler'!F:F,$Y40)),IF(ISBLANK(INDEX('Sol Bekler'!F:F,$Y40)),"",INDEX('Sol Bekler'!F:F,$Y40)),IF(ISBLANK(INDEX('Orta Saha'!F:F,$Y40)),"",INDEX('Orta Saha'!F:F,$Y40)),IF(ISBLANK(INDEX(Kanatlar!F:F,$Y40)),"",INDEX(Kanatlar!F:F,$Y40)),IF(ISBLANK(INDEX(Forvetler!F:F,$Y40)),"",INDEX(Forvetler!F:F,$Y40))))</f>
        <v/>
      </c>
      <c r="G40" s="3" t="str">
        <f>IF($X40="","",CHOOSE($X40,IF(ISBLANK(INDEX(Kaleciler!G:G,$Y40)),"",INDEX(Kaleciler!G:G,$Y40)),IF(ISBLANK(INDEX(Stoperler!G:G,$Y40)),"",INDEX(Stoperler!G:G,$Y40)),IF(ISBLANK(INDEX('Sağ Bekler'!G:G,$Y40)),"",INDEX('Sağ Bekler'!G:G,$Y40)),IF(ISBLANK(INDEX('Sol Bekler'!G:G,$Y40)),"",INDEX('Sol Bekler'!G:G,$Y40)),IF(ISBLANK(INDEX('Orta Saha'!G:G,$Y40)),"",INDEX('Orta Saha'!G:G,$Y40)),IF(ISBLANK(INDEX(Kanatlar!G:G,$Y40)),"",INDEX(Kanatlar!G:G,$Y40)),IF(ISBLANK(INDEX(Forvetler!G:G,$Y40)),"",INDEX(Forvetler!G:G,$Y40))))</f>
        <v/>
      </c>
      <c r="H40" s="3" t="str">
        <f>IF($X40="","",CHOOSE($X40,IF(ISBLANK(INDEX(Kaleciler!H:H,$Y40)),"",INDEX(Kaleciler!H:H,$Y40)),IF(ISBLANK(INDEX(Stoperler!H:H,$Y40)),"",INDEX(Stoperler!H:H,$Y40)),IF(ISBLANK(INDEX('Sağ Bekler'!H:H,$Y40)),"",INDEX('Sağ Bekler'!H:H,$Y40)),IF(ISBLANK(INDEX('Sol Bekler'!H:H,$Y40)),"",INDEX('Sol Bekler'!H:H,$Y40)),IF(ISBLANK(INDEX('Orta Saha'!H:H,$Y40)),"",INDEX('Orta Saha'!H:H,$Y40)),IF(ISBLANK(INDEX(Kanatlar!H:H,$Y40)),"",INDEX(Kanatlar!H:H,$Y40)),IF(ISBLANK(INDEX(Forvetler!H:H,$Y40)),"",INDEX(Forvetler!H:H,$Y40))))</f>
        <v/>
      </c>
      <c r="I40" s="4" t="str">
        <f>IF($X40="","",CHOOSE($X40,IF(ISBLANK(INDEX(Kaleciler!I:I,$Y40)),"",INDEX(Kaleciler!I:I,$Y40)),IF(ISBLANK(INDEX(Stoperler!I:I,$Y40)),"",INDEX(Stoperler!I:I,$Y40)),IF(ISBLANK(INDEX('Sağ Bekler'!I:I,$Y40)),"",INDEX('Sağ Bekler'!I:I,$Y40)),IF(ISBLANK(INDEX('Sol Bekler'!I:I,$Y40)),"",INDEX('Sol Bekler'!I:I,$Y40)),IF(ISBLANK(INDEX('Orta Saha'!I:I,$Y40)),"",INDEX('Orta Saha'!I:I,$Y40)),IF(ISBLANK(INDEX(Kanatlar!I:I,$Y40)),"",INDEX(Kanatlar!I:I,$Y40)),IF(ISBLANK(INDEX(Forvetler!I:I,$Y40)),"",INDEX(Forvetler!I:I,$Y40))))</f>
        <v/>
      </c>
      <c r="J40" s="4" t="str">
        <f>IF($X40="","",CHOOSE($X40,IF(ISBLANK(INDEX(Kaleciler!J:J,$Y40)),"",INDEX(Kaleciler!J:J,$Y40)),IF(ISBLANK(INDEX(Stoperler!J:J,$Y40)),"",INDEX(Stoperler!J:J,$Y40)),IF(ISBLANK(INDEX('Sağ Bekler'!J:J,$Y40)),"",INDEX('Sağ Bekler'!J:J,$Y40)),IF(ISBLANK(INDEX('Sol Bekler'!J:J,$Y40)),"",INDEX('Sol Bekler'!J:J,$Y40)),IF(ISBLANK(INDEX('Orta Saha'!J:J,$Y40)),"",INDEX('Orta Saha'!J:J,$Y40)),IF(ISBLANK(INDEX(Kanatlar!J:J,$Y40)),"",INDEX(Kanatlar!J:J,$Y40)),IF(ISBLANK(INDEX(Forvetler!J:J,$Y40)),"",INDEX(Forvetler!J:J,$Y40))))</f>
        <v/>
      </c>
      <c r="K40" s="2" t="str">
        <f>IF($X40="","",CHOOSE($X40,IF(ISBLANK(INDEX(Kaleciler!K:K,$Y40)),"",INDEX(Kaleciler!K:K,$Y40)),IF(ISBLANK(INDEX(Stoperler!K:K,$Y40)),"",INDEX(Stoperler!K:K,$Y40)),IF(ISBLANK(INDEX('Sağ Bekler'!K:K,$Y40)),"",INDEX('Sağ Bekler'!K:K,$Y40)),IF(ISBLANK(INDEX('Sol Bekler'!K:K,$Y40)),"",INDEX('Sol Bekler'!K:K,$Y40)),IF(ISBLANK(INDEX('Orta Saha'!K:K,$Y40)),"",INDEX('Orta Saha'!K:K,$Y40)),IF(ISBLANK(INDEX(Kanatlar!K:K,$Y40)),"",INDEX(Kanatlar!K:K,$Y40)),IF(ISBLANK(INDEX(Forvetler!K:K,$Y40)),"",INDEX(Forvetler!K:K,$Y40))))</f>
        <v/>
      </c>
      <c r="L40" s="2" t="str">
        <f>IF($X40="","",CHOOSE($X40,IF(ISBLANK(INDEX(Kaleciler!L:L,$Y40)),"",INDEX(Kaleciler!L:L,$Y40)),IF(ISBLANK(INDEX(Stoperler!L:L,$Y40)),"",INDEX(Stoperler!L:L,$Y40)),IF(ISBLANK(INDEX('Sağ Bekler'!L:L,$Y40)),"",INDEX('Sağ Bekler'!L:L,$Y40)),IF(ISBLANK(INDEX('Sol Bekler'!L:L,$Y40)),"",INDEX('Sol Bekler'!L:L,$Y40)),IF(ISBLANK(INDEX('Orta Saha'!L:L,$Y40)),"",INDEX('Orta Saha'!L:L,$Y40)),IF(ISBLANK(INDEX(Kanatlar!L:L,$Y40)),"",INDEX(Kanatlar!L:L,$Y40)),IF(ISBLANK(INDEX(Forvetler!L:L,$Y40)),"",INDEX(Forvetler!L:L,$Y40))))</f>
        <v/>
      </c>
      <c r="M40" s="2" t="str">
        <f>IF($X40="","",CHOOSE($X40,IF(ISBLANK(INDEX(Kaleciler!M:M,$Y40)),"",INDEX(Kaleciler!M:M,$Y40)),IF(ISBLANK(INDEX(Stoperler!M:M,$Y40)),"",INDEX(Stoperler!M:M,$Y40)),IF(ISBLANK(INDEX('Sağ Bekler'!M:M,$Y40)),"",INDEX('Sağ Bekler'!M:M,$Y40)),IF(ISBLANK(INDEX('Sol Bekler'!M:M,$Y40)),"",INDEX('Sol Bekler'!M:M,$Y40)),IF(ISBLANK(INDEX('Orta Saha'!M:M,$Y40)),"",INDEX('Orta Saha'!M:M,$Y40)),IF(ISBLANK(INDEX(Kanatlar!M:M,$Y40)),"",INDEX(Kanatlar!M:M,$Y40)),IF(ISBLANK(INDEX(Forvetler!M:M,$Y40)),"",INDEX(Forvetler!M:M,$Y40))))</f>
        <v/>
      </c>
      <c r="N40" s="2" t="str">
        <f>IF($X40="","",CHOOSE($X40,IF(ISBLANK(INDEX(Kaleciler!N:N,$Y40)),"",INDEX(Kaleciler!N:N,$Y40)),IF(ISBLANK(INDEX(Stoperler!N:N,$Y40)),"",INDEX(Stoperler!N:N,$Y40)),IF(ISBLANK(INDEX('Sağ Bekler'!N:N,$Y40)),"",INDEX('Sağ Bekler'!N:N,$Y40)),IF(ISBLANK(INDEX('Sol Bekler'!N:N,$Y40)),"",INDEX('Sol Bekler'!N:N,$Y40)),IF(ISBLANK(INDEX('Orta Saha'!N:N,$Y40)),"",INDEX('Orta Saha'!N:N,$Y40)),IF(ISBLANK(INDEX(Kanatlar!N:N,$Y40)),"",INDEX(Kanatlar!N:N,$Y40)),IF(ISBLANK(INDEX(Forvetler!N:N,$Y40)),"",INDEX(Forvetler!N:N,$Y40))))</f>
        <v/>
      </c>
      <c r="O40" s="2" t="str">
        <f>IF($X40="","",CHOOSE($X40,IF(ISBLANK(INDEX(Kaleciler!O:O,$Y40)),"",INDEX(Kaleciler!O:O,$Y40)),IF(ISBLANK(INDEX(Stoperler!O:O,$Y40)),"",INDEX(Stoperler!O:O,$Y40)),IF(ISBLANK(INDEX('Sağ Bekler'!O:O,$Y40)),"",INDEX('Sağ Bekler'!O:O,$Y40)),IF(ISBLANK(INDEX('Sol Bekler'!O:O,$Y40)),"",INDEX('Sol Bekler'!O:O,$Y40)),IF(ISBLANK(INDEX('Orta Saha'!O:O,$Y40)),"",INDEX('Orta Saha'!O:O,$Y40)),IF(ISBLANK(INDEX(Kanatlar!O:O,$Y40)),"",INDEX(Kanatlar!O:O,$Y40)),IF(ISBLANK(INDEX(Forvetler!O:O,$Y40)),"",INDEX(Forvetler!O:O,$Y40))))</f>
        <v/>
      </c>
      <c r="P40" s="2" t="str">
        <f>IF($X40="","",CHOOSE($X40,IF(ISBLANK(INDEX(Kaleciler!P:P,$Y40)),"",INDEX(Kaleciler!P:P,$Y40)),IF(ISBLANK(INDEX(Stoperler!P:P,$Y40)),"",INDEX(Stoperler!P:P,$Y40)),IF(ISBLANK(INDEX('Sağ Bekler'!P:P,$Y40)),"",INDEX('Sağ Bekler'!P:P,$Y40)),IF(ISBLANK(INDEX('Sol Bekler'!P:P,$Y40)),"",INDEX('Sol Bekler'!P:P,$Y40)),IF(ISBLANK(INDEX('Orta Saha'!P:P,$Y40)),"",INDEX('Orta Saha'!P:P,$Y40)),IF(ISBLANK(INDEX(Kanatlar!P:P,$Y40)),"",INDEX(Kanatlar!P:P,$Y40)),IF(ISBLANK(INDEX(Forvetler!P:P,$Y40)),"",INDEX(Forvetler!P:P,$Y40))))</f>
        <v/>
      </c>
      <c r="Q40" s="3" t="str">
        <f>IF($X40="","",CHOOSE($X40,IF(ISBLANK(INDEX(Kaleciler!Q:Q,$Y40)),"",INDEX(Kaleciler!Q:Q,$Y40)),IF(ISBLANK(INDEX(Stoperler!Q:Q,$Y40)),"",INDEX(Stoperler!Q:Q,$Y40)),IF(ISBLANK(INDEX('Sağ Bekler'!Q:Q,$Y40)),"",INDEX('Sağ Bekler'!Q:Q,$Y40)),IF(ISBLANK(INDEX('Sol Bekler'!Q:Q,$Y40)),"",INDEX('Sol Bekler'!Q:Q,$Y40)),IF(ISBLANK(INDEX('Orta Saha'!Q:Q,$Y40)),"",INDEX('Orta Saha'!Q:Q,$Y40)),IF(ISBLANK(INDEX(Kanatlar!Q:Q,$Y40)),"",INDEX(Kanatlar!Q:Q,$Y40)),IF(ISBLANK(INDEX(Forvetler!Q:Q,$Y40)),"",INDEX(Forvetler!Q:Q,$Y40))))</f>
        <v/>
      </c>
      <c r="R40" s="4" t="str">
        <f>IF($X40="","",CHOOSE($X40,IF(ISBLANK(INDEX(Kaleciler!R:R,$Y40)),"",INDEX(Kaleciler!R:R,$Y40)),IF(ISBLANK(INDEX(Stoperler!R:R,$Y40)),"",INDEX(Stoperler!R:R,$Y40)),IF(ISBLANK(INDEX('Sağ Bekler'!R:R,$Y40)),"",INDEX('Sağ Bekler'!R:R,$Y40)),IF(ISBLANK(INDEX('Sol Bekler'!R:R,$Y40)),"",INDEX('Sol Bekler'!R:R,$Y40)),IF(ISBLANK(INDEX('Orta Saha'!R:R,$Y40)),"",INDEX('Orta Saha'!R:R,$Y40)),IF(ISBLANK(INDEX(Kanatlar!R:R,$Y40)),"",INDEX(Kanatlar!R:R,$Y40)),IF(ISBLANK(INDEX(Forvetler!R:R,$Y40)),"",INDEX(Forvetler!R:R,$Y40))))</f>
        <v/>
      </c>
      <c r="S40" s="2" t="str">
        <f>IF($X40="","",CHOOSE($X40,IF(ISBLANK(INDEX(Kaleciler!S:S,$Y40)),"",INDEX(Kaleciler!S:S,$Y40)),IF(ISBLANK(INDEX(Stoperler!S:S,$Y40)),"",INDEX(Stoperler!S:S,$Y40)),IF(ISBLANK(INDEX('Sağ Bekler'!S:S,$Y40)),"",INDEX('Sağ Bekler'!S:S,$Y40)),IF(ISBLANK(INDEX('Sol Bekler'!S:S,$Y40)),"",INDEX('Sol Bekler'!S:S,$Y40)),IF(ISBLANK(INDEX('Orta Saha'!S:S,$Y40)),"",INDEX('Orta Saha'!S:S,$Y40)),IF(ISBLANK(INDEX(Kanatlar!S:S,$Y40)),"",INDEX(Kanatlar!S:S,$Y40)),IF(ISBLANK(INDEX(Forvetler!S:S,$Y40)),"",INDEX(Forvetler!S:S,$Y40))))</f>
        <v/>
      </c>
      <c r="T40" s="3" t="str">
        <f>IF($X40="","",CHOOSE($X40,IF(ISBLANK(INDEX(Kaleciler!T:T,$Y40)),"",INDEX(Kaleciler!T:T,$Y40)),IF(ISBLANK(INDEX(Stoperler!T:T,$Y40)),"",INDEX(Stoperler!T:T,$Y40)),IF(ISBLANK(INDEX('Sağ Bekler'!T:T,$Y40)),"",INDEX('Sağ Bekler'!T:T,$Y40)),IF(ISBLANK(INDEX('Sol Bekler'!T:T,$Y40)),"",INDEX('Sol Bekler'!T:T,$Y40)),IF(ISBLANK(INDEX('Orta Saha'!T:T,$Y40)),"",INDEX('Orta Saha'!T:T,$Y40)),IF(ISBLANK(INDEX(Kanatlar!T:T,$Y40)),"",INDEX(Kanatlar!T:T,$Y40)),IF(ISBLANK(INDEX(Forvetler!T:T,$Y40)),"",INDEX(Forvetler!T:T,$Y40))))</f>
        <v/>
      </c>
      <c r="U40">
        <v>1</v>
      </c>
      <c r="V40">
        <v>40</v>
      </c>
      <c r="W40" t="str">
        <f>IF(Kaleciler!$Q$40="A Liste",COUNT($W$3:W39)+1,"")</f>
        <v/>
      </c>
      <c r="X40" t="str">
        <f>IFERROR(INDEX($U$4:$U$703,MATCH(ROWS($X$4:X40),$W$4:$W$703,0)),"")</f>
        <v/>
      </c>
      <c r="Y40" t="str">
        <f>IFERROR(INDEX($V$4:$V$703,MATCH(ROWS($Y$4:Y40),$W$4:$W$703,0)),"")</f>
        <v/>
      </c>
    </row>
    <row r="41" spans="1:25" x14ac:dyDescent="0.2">
      <c r="A41" s="2" t="str">
        <f>IF($X41="","",CHOOSE($X41,IF(ISBLANK(INDEX(Kaleciler!A:A,$Y41)),"",INDEX(Kaleciler!A:A,$Y41)),IF(ISBLANK(INDEX(Stoperler!A:A,$Y41)),"",INDEX(Stoperler!A:A,$Y41)),IF(ISBLANK(INDEX('Sağ Bekler'!A:A,$Y41)),"",INDEX('Sağ Bekler'!A:A,$Y41)),IF(ISBLANK(INDEX('Sol Bekler'!A:A,$Y41)),"",INDEX('Sol Bekler'!A:A,$Y41)),IF(ISBLANK(INDEX('Orta Saha'!A:A,$Y41)),"",INDEX('Orta Saha'!A:A,$Y41)),IF(ISBLANK(INDEX(Kanatlar!A:A,$Y41)),"",INDEX(Kanatlar!A:A,$Y41)),IF(ISBLANK(INDEX(Forvetler!A:A,$Y41)),"",INDEX(Forvetler!A:A,$Y41))))</f>
        <v/>
      </c>
      <c r="B41" s="3" t="str">
        <f>IF($X41="","",CHOOSE($X41,IF(ISBLANK(INDEX(Kaleciler!B:B,$Y41)),"",INDEX(Kaleciler!B:B,$Y41)),IF(ISBLANK(INDEX(Stoperler!B:B,$Y41)),"",INDEX(Stoperler!B:B,$Y41)),IF(ISBLANK(INDEX('Sağ Bekler'!B:B,$Y41)),"",INDEX('Sağ Bekler'!B:B,$Y41)),IF(ISBLANK(INDEX('Sol Bekler'!B:B,$Y41)),"",INDEX('Sol Bekler'!B:B,$Y41)),IF(ISBLANK(INDEX('Orta Saha'!B:B,$Y41)),"",INDEX('Orta Saha'!B:B,$Y41)),IF(ISBLANK(INDEX(Kanatlar!B:B,$Y41)),"",INDEX(Kanatlar!B:B,$Y41)),IF(ISBLANK(INDEX(Forvetler!B:B,$Y41)),"",INDEX(Forvetler!B:B,$Y41))))</f>
        <v/>
      </c>
      <c r="C41" s="4" t="str">
        <f>IF($X41="","",CHOOSE($X41,IF(ISBLANK(INDEX(Kaleciler!C:C,$Y41)),"",INDEX(Kaleciler!C:C,$Y41)),IF(ISBLANK(INDEX(Stoperler!C:C,$Y41)),"",INDEX(Stoperler!C:C,$Y41)),IF(ISBLANK(INDEX('Sağ Bekler'!C:C,$Y41)),"",INDEX('Sağ Bekler'!C:C,$Y41)),IF(ISBLANK(INDEX('Sol Bekler'!C:C,$Y41)),"",INDEX('Sol Bekler'!C:C,$Y41)),IF(ISBLANK(INDEX('Orta Saha'!C:C,$Y41)),"",INDEX('Orta Saha'!C:C,$Y41)),IF(ISBLANK(INDEX(Kanatlar!C:C,$Y41)),"",INDEX(Kanatlar!C:C,$Y41)),IF(ISBLANK(INDEX(Forvetler!C:C,$Y41)),"",INDEX(Forvetler!C:C,$Y41))))</f>
        <v/>
      </c>
      <c r="D41" s="2" t="str">
        <f>IF($X41="","",CHOOSE($X41,IF(ISBLANK(INDEX(Kaleciler!D:D,$Y41)),"",INDEX(Kaleciler!D:D,$Y41)),IF(ISBLANK(INDEX(Stoperler!D:D,$Y41)),"",INDEX(Stoperler!D:D,$Y41)),IF(ISBLANK(INDEX('Sağ Bekler'!D:D,$Y41)),"",INDEX('Sağ Bekler'!D:D,$Y41)),IF(ISBLANK(INDEX('Sol Bekler'!D:D,$Y41)),"",INDEX('Sol Bekler'!D:D,$Y41)),IF(ISBLANK(INDEX('Orta Saha'!D:D,$Y41)),"",INDEX('Orta Saha'!D:D,$Y41)),IF(ISBLANK(INDEX(Kanatlar!D:D,$Y41)),"",INDEX(Kanatlar!D:D,$Y41)),IF(ISBLANK(INDEX(Forvetler!D:D,$Y41)),"",INDEX(Forvetler!D:D,$Y41))))</f>
        <v/>
      </c>
      <c r="E41" s="3" t="str">
        <f>IF($X41="","",CHOOSE($X41,IF(ISBLANK(INDEX(Kaleciler!E:E,$Y41)),"",INDEX(Kaleciler!E:E,$Y41)),IF(ISBLANK(INDEX(Stoperler!E:E,$Y41)),"",INDEX(Stoperler!E:E,$Y41)),IF(ISBLANK(INDEX('Sağ Bekler'!E:E,$Y41)),"",INDEX('Sağ Bekler'!E:E,$Y41)),IF(ISBLANK(INDEX('Sol Bekler'!E:E,$Y41)),"",INDEX('Sol Bekler'!E:E,$Y41)),IF(ISBLANK(INDEX('Orta Saha'!E:E,$Y41)),"",INDEX('Orta Saha'!E:E,$Y41)),IF(ISBLANK(INDEX(Kanatlar!E:E,$Y41)),"",INDEX(Kanatlar!E:E,$Y41)),IF(ISBLANK(INDEX(Forvetler!E:E,$Y41)),"",INDEX(Forvetler!E:E,$Y41))))</f>
        <v/>
      </c>
      <c r="F41" s="3" t="str">
        <f>IF($X41="","",CHOOSE($X41,IF(ISBLANK(INDEX(Kaleciler!F:F,$Y41)),"",INDEX(Kaleciler!F:F,$Y41)),IF(ISBLANK(INDEX(Stoperler!F:F,$Y41)),"",INDEX(Stoperler!F:F,$Y41)),IF(ISBLANK(INDEX('Sağ Bekler'!F:F,$Y41)),"",INDEX('Sağ Bekler'!F:F,$Y41)),IF(ISBLANK(INDEX('Sol Bekler'!F:F,$Y41)),"",INDEX('Sol Bekler'!F:F,$Y41)),IF(ISBLANK(INDEX('Orta Saha'!F:F,$Y41)),"",INDEX('Orta Saha'!F:F,$Y41)),IF(ISBLANK(INDEX(Kanatlar!F:F,$Y41)),"",INDEX(Kanatlar!F:F,$Y41)),IF(ISBLANK(INDEX(Forvetler!F:F,$Y41)),"",INDEX(Forvetler!F:F,$Y41))))</f>
        <v/>
      </c>
      <c r="G41" s="3" t="str">
        <f>IF($X41="","",CHOOSE($X41,IF(ISBLANK(INDEX(Kaleciler!G:G,$Y41)),"",INDEX(Kaleciler!G:G,$Y41)),IF(ISBLANK(INDEX(Stoperler!G:G,$Y41)),"",INDEX(Stoperler!G:G,$Y41)),IF(ISBLANK(INDEX('Sağ Bekler'!G:G,$Y41)),"",INDEX('Sağ Bekler'!G:G,$Y41)),IF(ISBLANK(INDEX('Sol Bekler'!G:G,$Y41)),"",INDEX('Sol Bekler'!G:G,$Y41)),IF(ISBLANK(INDEX('Orta Saha'!G:G,$Y41)),"",INDEX('Orta Saha'!G:G,$Y41)),IF(ISBLANK(INDEX(Kanatlar!G:G,$Y41)),"",INDEX(Kanatlar!G:G,$Y41)),IF(ISBLANK(INDEX(Forvetler!G:G,$Y41)),"",INDEX(Forvetler!G:G,$Y41))))</f>
        <v/>
      </c>
      <c r="H41" s="3" t="str">
        <f>IF($X41="","",CHOOSE($X41,IF(ISBLANK(INDEX(Kaleciler!H:H,$Y41)),"",INDEX(Kaleciler!H:H,$Y41)),IF(ISBLANK(INDEX(Stoperler!H:H,$Y41)),"",INDEX(Stoperler!H:H,$Y41)),IF(ISBLANK(INDEX('Sağ Bekler'!H:H,$Y41)),"",INDEX('Sağ Bekler'!H:H,$Y41)),IF(ISBLANK(INDEX('Sol Bekler'!H:H,$Y41)),"",INDEX('Sol Bekler'!H:H,$Y41)),IF(ISBLANK(INDEX('Orta Saha'!H:H,$Y41)),"",INDEX('Orta Saha'!H:H,$Y41)),IF(ISBLANK(INDEX(Kanatlar!H:H,$Y41)),"",INDEX(Kanatlar!H:H,$Y41)),IF(ISBLANK(INDEX(Forvetler!H:H,$Y41)),"",INDEX(Forvetler!H:H,$Y41))))</f>
        <v/>
      </c>
      <c r="I41" s="4" t="str">
        <f>IF($X41="","",CHOOSE($X41,IF(ISBLANK(INDEX(Kaleciler!I:I,$Y41)),"",INDEX(Kaleciler!I:I,$Y41)),IF(ISBLANK(INDEX(Stoperler!I:I,$Y41)),"",INDEX(Stoperler!I:I,$Y41)),IF(ISBLANK(INDEX('Sağ Bekler'!I:I,$Y41)),"",INDEX('Sağ Bekler'!I:I,$Y41)),IF(ISBLANK(INDEX('Sol Bekler'!I:I,$Y41)),"",INDEX('Sol Bekler'!I:I,$Y41)),IF(ISBLANK(INDEX('Orta Saha'!I:I,$Y41)),"",INDEX('Orta Saha'!I:I,$Y41)),IF(ISBLANK(INDEX(Kanatlar!I:I,$Y41)),"",INDEX(Kanatlar!I:I,$Y41)),IF(ISBLANK(INDEX(Forvetler!I:I,$Y41)),"",INDEX(Forvetler!I:I,$Y41))))</f>
        <v/>
      </c>
      <c r="J41" s="4" t="str">
        <f>IF($X41="","",CHOOSE($X41,IF(ISBLANK(INDEX(Kaleciler!J:J,$Y41)),"",INDEX(Kaleciler!J:J,$Y41)),IF(ISBLANK(INDEX(Stoperler!J:J,$Y41)),"",INDEX(Stoperler!J:J,$Y41)),IF(ISBLANK(INDEX('Sağ Bekler'!J:J,$Y41)),"",INDEX('Sağ Bekler'!J:J,$Y41)),IF(ISBLANK(INDEX('Sol Bekler'!J:J,$Y41)),"",INDEX('Sol Bekler'!J:J,$Y41)),IF(ISBLANK(INDEX('Orta Saha'!J:J,$Y41)),"",INDEX('Orta Saha'!J:J,$Y41)),IF(ISBLANK(INDEX(Kanatlar!J:J,$Y41)),"",INDEX(Kanatlar!J:J,$Y41)),IF(ISBLANK(INDEX(Forvetler!J:J,$Y41)),"",INDEX(Forvetler!J:J,$Y41))))</f>
        <v/>
      </c>
      <c r="K41" s="2" t="str">
        <f>IF($X41="","",CHOOSE($X41,IF(ISBLANK(INDEX(Kaleciler!K:K,$Y41)),"",INDEX(Kaleciler!K:K,$Y41)),IF(ISBLANK(INDEX(Stoperler!K:K,$Y41)),"",INDEX(Stoperler!K:K,$Y41)),IF(ISBLANK(INDEX('Sağ Bekler'!K:K,$Y41)),"",INDEX('Sağ Bekler'!K:K,$Y41)),IF(ISBLANK(INDEX('Sol Bekler'!K:K,$Y41)),"",INDEX('Sol Bekler'!K:K,$Y41)),IF(ISBLANK(INDEX('Orta Saha'!K:K,$Y41)),"",INDEX('Orta Saha'!K:K,$Y41)),IF(ISBLANK(INDEX(Kanatlar!K:K,$Y41)),"",INDEX(Kanatlar!K:K,$Y41)),IF(ISBLANK(INDEX(Forvetler!K:K,$Y41)),"",INDEX(Forvetler!K:K,$Y41))))</f>
        <v/>
      </c>
      <c r="L41" s="2" t="str">
        <f>IF($X41="","",CHOOSE($X41,IF(ISBLANK(INDEX(Kaleciler!L:L,$Y41)),"",INDEX(Kaleciler!L:L,$Y41)),IF(ISBLANK(INDEX(Stoperler!L:L,$Y41)),"",INDEX(Stoperler!L:L,$Y41)),IF(ISBLANK(INDEX('Sağ Bekler'!L:L,$Y41)),"",INDEX('Sağ Bekler'!L:L,$Y41)),IF(ISBLANK(INDEX('Sol Bekler'!L:L,$Y41)),"",INDEX('Sol Bekler'!L:L,$Y41)),IF(ISBLANK(INDEX('Orta Saha'!L:L,$Y41)),"",INDEX('Orta Saha'!L:L,$Y41)),IF(ISBLANK(INDEX(Kanatlar!L:L,$Y41)),"",INDEX(Kanatlar!L:L,$Y41)),IF(ISBLANK(INDEX(Forvetler!L:L,$Y41)),"",INDEX(Forvetler!L:L,$Y41))))</f>
        <v/>
      </c>
      <c r="M41" s="2" t="str">
        <f>IF($X41="","",CHOOSE($X41,IF(ISBLANK(INDEX(Kaleciler!M:M,$Y41)),"",INDEX(Kaleciler!M:M,$Y41)),IF(ISBLANK(INDEX(Stoperler!M:M,$Y41)),"",INDEX(Stoperler!M:M,$Y41)),IF(ISBLANK(INDEX('Sağ Bekler'!M:M,$Y41)),"",INDEX('Sağ Bekler'!M:M,$Y41)),IF(ISBLANK(INDEX('Sol Bekler'!M:M,$Y41)),"",INDEX('Sol Bekler'!M:M,$Y41)),IF(ISBLANK(INDEX('Orta Saha'!M:M,$Y41)),"",INDEX('Orta Saha'!M:M,$Y41)),IF(ISBLANK(INDEX(Kanatlar!M:M,$Y41)),"",INDEX(Kanatlar!M:M,$Y41)),IF(ISBLANK(INDEX(Forvetler!M:M,$Y41)),"",INDEX(Forvetler!M:M,$Y41))))</f>
        <v/>
      </c>
      <c r="N41" s="2" t="str">
        <f>IF($X41="","",CHOOSE($X41,IF(ISBLANK(INDEX(Kaleciler!N:N,$Y41)),"",INDEX(Kaleciler!N:N,$Y41)),IF(ISBLANK(INDEX(Stoperler!N:N,$Y41)),"",INDEX(Stoperler!N:N,$Y41)),IF(ISBLANK(INDEX('Sağ Bekler'!N:N,$Y41)),"",INDEX('Sağ Bekler'!N:N,$Y41)),IF(ISBLANK(INDEX('Sol Bekler'!N:N,$Y41)),"",INDEX('Sol Bekler'!N:N,$Y41)),IF(ISBLANK(INDEX('Orta Saha'!N:N,$Y41)),"",INDEX('Orta Saha'!N:N,$Y41)),IF(ISBLANK(INDEX(Kanatlar!N:N,$Y41)),"",INDEX(Kanatlar!N:N,$Y41)),IF(ISBLANK(INDEX(Forvetler!N:N,$Y41)),"",INDEX(Forvetler!N:N,$Y41))))</f>
        <v/>
      </c>
      <c r="O41" s="2" t="str">
        <f>IF($X41="","",CHOOSE($X41,IF(ISBLANK(INDEX(Kaleciler!O:O,$Y41)),"",INDEX(Kaleciler!O:O,$Y41)),IF(ISBLANK(INDEX(Stoperler!O:O,$Y41)),"",INDEX(Stoperler!O:O,$Y41)),IF(ISBLANK(INDEX('Sağ Bekler'!O:O,$Y41)),"",INDEX('Sağ Bekler'!O:O,$Y41)),IF(ISBLANK(INDEX('Sol Bekler'!O:O,$Y41)),"",INDEX('Sol Bekler'!O:O,$Y41)),IF(ISBLANK(INDEX('Orta Saha'!O:O,$Y41)),"",INDEX('Orta Saha'!O:O,$Y41)),IF(ISBLANK(INDEX(Kanatlar!O:O,$Y41)),"",INDEX(Kanatlar!O:O,$Y41)),IF(ISBLANK(INDEX(Forvetler!O:O,$Y41)),"",INDEX(Forvetler!O:O,$Y41))))</f>
        <v/>
      </c>
      <c r="P41" s="2" t="str">
        <f>IF($X41="","",CHOOSE($X41,IF(ISBLANK(INDEX(Kaleciler!P:P,$Y41)),"",INDEX(Kaleciler!P:P,$Y41)),IF(ISBLANK(INDEX(Stoperler!P:P,$Y41)),"",INDEX(Stoperler!P:P,$Y41)),IF(ISBLANK(INDEX('Sağ Bekler'!P:P,$Y41)),"",INDEX('Sağ Bekler'!P:P,$Y41)),IF(ISBLANK(INDEX('Sol Bekler'!P:P,$Y41)),"",INDEX('Sol Bekler'!P:P,$Y41)),IF(ISBLANK(INDEX('Orta Saha'!P:P,$Y41)),"",INDEX('Orta Saha'!P:P,$Y41)),IF(ISBLANK(INDEX(Kanatlar!P:P,$Y41)),"",INDEX(Kanatlar!P:P,$Y41)),IF(ISBLANK(INDEX(Forvetler!P:P,$Y41)),"",INDEX(Forvetler!P:P,$Y41))))</f>
        <v/>
      </c>
      <c r="Q41" s="3" t="str">
        <f>IF($X41="","",CHOOSE($X41,IF(ISBLANK(INDEX(Kaleciler!Q:Q,$Y41)),"",INDEX(Kaleciler!Q:Q,$Y41)),IF(ISBLANK(INDEX(Stoperler!Q:Q,$Y41)),"",INDEX(Stoperler!Q:Q,$Y41)),IF(ISBLANK(INDEX('Sağ Bekler'!Q:Q,$Y41)),"",INDEX('Sağ Bekler'!Q:Q,$Y41)),IF(ISBLANK(INDEX('Sol Bekler'!Q:Q,$Y41)),"",INDEX('Sol Bekler'!Q:Q,$Y41)),IF(ISBLANK(INDEX('Orta Saha'!Q:Q,$Y41)),"",INDEX('Orta Saha'!Q:Q,$Y41)),IF(ISBLANK(INDEX(Kanatlar!Q:Q,$Y41)),"",INDEX(Kanatlar!Q:Q,$Y41)),IF(ISBLANK(INDEX(Forvetler!Q:Q,$Y41)),"",INDEX(Forvetler!Q:Q,$Y41))))</f>
        <v/>
      </c>
      <c r="R41" s="4" t="str">
        <f>IF($X41="","",CHOOSE($X41,IF(ISBLANK(INDEX(Kaleciler!R:R,$Y41)),"",INDEX(Kaleciler!R:R,$Y41)),IF(ISBLANK(INDEX(Stoperler!R:R,$Y41)),"",INDEX(Stoperler!R:R,$Y41)),IF(ISBLANK(INDEX('Sağ Bekler'!R:R,$Y41)),"",INDEX('Sağ Bekler'!R:R,$Y41)),IF(ISBLANK(INDEX('Sol Bekler'!R:R,$Y41)),"",INDEX('Sol Bekler'!R:R,$Y41)),IF(ISBLANK(INDEX('Orta Saha'!R:R,$Y41)),"",INDEX('Orta Saha'!R:R,$Y41)),IF(ISBLANK(INDEX(Kanatlar!R:R,$Y41)),"",INDEX(Kanatlar!R:R,$Y41)),IF(ISBLANK(INDEX(Forvetler!R:R,$Y41)),"",INDEX(Forvetler!R:R,$Y41))))</f>
        <v/>
      </c>
      <c r="S41" s="2" t="str">
        <f>IF($X41="","",CHOOSE($X41,IF(ISBLANK(INDEX(Kaleciler!S:S,$Y41)),"",INDEX(Kaleciler!S:S,$Y41)),IF(ISBLANK(INDEX(Stoperler!S:S,$Y41)),"",INDEX(Stoperler!S:S,$Y41)),IF(ISBLANK(INDEX('Sağ Bekler'!S:S,$Y41)),"",INDEX('Sağ Bekler'!S:S,$Y41)),IF(ISBLANK(INDEX('Sol Bekler'!S:S,$Y41)),"",INDEX('Sol Bekler'!S:S,$Y41)),IF(ISBLANK(INDEX('Orta Saha'!S:S,$Y41)),"",INDEX('Orta Saha'!S:S,$Y41)),IF(ISBLANK(INDEX(Kanatlar!S:S,$Y41)),"",INDEX(Kanatlar!S:S,$Y41)),IF(ISBLANK(INDEX(Forvetler!S:S,$Y41)),"",INDEX(Forvetler!S:S,$Y41))))</f>
        <v/>
      </c>
      <c r="T41" s="3" t="str">
        <f>IF($X41="","",CHOOSE($X41,IF(ISBLANK(INDEX(Kaleciler!T:T,$Y41)),"",INDEX(Kaleciler!T:T,$Y41)),IF(ISBLANK(INDEX(Stoperler!T:T,$Y41)),"",INDEX(Stoperler!T:T,$Y41)),IF(ISBLANK(INDEX('Sağ Bekler'!T:T,$Y41)),"",INDEX('Sağ Bekler'!T:T,$Y41)),IF(ISBLANK(INDEX('Sol Bekler'!T:T,$Y41)),"",INDEX('Sol Bekler'!T:T,$Y41)),IF(ISBLANK(INDEX('Orta Saha'!T:T,$Y41)),"",INDEX('Orta Saha'!T:T,$Y41)),IF(ISBLANK(INDEX(Kanatlar!T:T,$Y41)),"",INDEX(Kanatlar!T:T,$Y41)),IF(ISBLANK(INDEX(Forvetler!T:T,$Y41)),"",INDEX(Forvetler!T:T,$Y41))))</f>
        <v/>
      </c>
      <c r="U41">
        <v>1</v>
      </c>
      <c r="V41">
        <v>41</v>
      </c>
      <c r="W41" t="str">
        <f>IF(Kaleciler!$Q$41="A Liste",COUNT($W$3:W40)+1,"")</f>
        <v/>
      </c>
      <c r="X41" t="str">
        <f>IFERROR(INDEX($U$4:$U$703,MATCH(ROWS($X$4:X41),$W$4:$W$703,0)),"")</f>
        <v/>
      </c>
      <c r="Y41" t="str">
        <f>IFERROR(INDEX($V$4:$V$703,MATCH(ROWS($Y$4:Y41),$W$4:$W$703,0)),"")</f>
        <v/>
      </c>
    </row>
    <row r="42" spans="1:25" x14ac:dyDescent="0.2">
      <c r="A42" s="2" t="str">
        <f>IF($X42="","",CHOOSE($X42,IF(ISBLANK(INDEX(Kaleciler!A:A,$Y42)),"",INDEX(Kaleciler!A:A,$Y42)),IF(ISBLANK(INDEX(Stoperler!A:A,$Y42)),"",INDEX(Stoperler!A:A,$Y42)),IF(ISBLANK(INDEX('Sağ Bekler'!A:A,$Y42)),"",INDEX('Sağ Bekler'!A:A,$Y42)),IF(ISBLANK(INDEX('Sol Bekler'!A:A,$Y42)),"",INDEX('Sol Bekler'!A:A,$Y42)),IF(ISBLANK(INDEX('Orta Saha'!A:A,$Y42)),"",INDEX('Orta Saha'!A:A,$Y42)),IF(ISBLANK(INDEX(Kanatlar!A:A,$Y42)),"",INDEX(Kanatlar!A:A,$Y42)),IF(ISBLANK(INDEX(Forvetler!A:A,$Y42)),"",INDEX(Forvetler!A:A,$Y42))))</f>
        <v/>
      </c>
      <c r="B42" s="3" t="str">
        <f>IF($X42="","",CHOOSE($X42,IF(ISBLANK(INDEX(Kaleciler!B:B,$Y42)),"",INDEX(Kaleciler!B:B,$Y42)),IF(ISBLANK(INDEX(Stoperler!B:B,$Y42)),"",INDEX(Stoperler!B:B,$Y42)),IF(ISBLANK(INDEX('Sağ Bekler'!B:B,$Y42)),"",INDEX('Sağ Bekler'!B:B,$Y42)),IF(ISBLANK(INDEX('Sol Bekler'!B:B,$Y42)),"",INDEX('Sol Bekler'!B:B,$Y42)),IF(ISBLANK(INDEX('Orta Saha'!B:B,$Y42)),"",INDEX('Orta Saha'!B:B,$Y42)),IF(ISBLANK(INDEX(Kanatlar!B:B,$Y42)),"",INDEX(Kanatlar!B:B,$Y42)),IF(ISBLANK(INDEX(Forvetler!B:B,$Y42)),"",INDEX(Forvetler!B:B,$Y42))))</f>
        <v/>
      </c>
      <c r="C42" s="4" t="str">
        <f>IF($X42="","",CHOOSE($X42,IF(ISBLANK(INDEX(Kaleciler!C:C,$Y42)),"",INDEX(Kaleciler!C:C,$Y42)),IF(ISBLANK(INDEX(Stoperler!C:C,$Y42)),"",INDEX(Stoperler!C:C,$Y42)),IF(ISBLANK(INDEX('Sağ Bekler'!C:C,$Y42)),"",INDEX('Sağ Bekler'!C:C,$Y42)),IF(ISBLANK(INDEX('Sol Bekler'!C:C,$Y42)),"",INDEX('Sol Bekler'!C:C,$Y42)),IF(ISBLANK(INDEX('Orta Saha'!C:C,$Y42)),"",INDEX('Orta Saha'!C:C,$Y42)),IF(ISBLANK(INDEX(Kanatlar!C:C,$Y42)),"",INDEX(Kanatlar!C:C,$Y42)),IF(ISBLANK(INDEX(Forvetler!C:C,$Y42)),"",INDEX(Forvetler!C:C,$Y42))))</f>
        <v/>
      </c>
      <c r="D42" s="2" t="str">
        <f>IF($X42="","",CHOOSE($X42,IF(ISBLANK(INDEX(Kaleciler!D:D,$Y42)),"",INDEX(Kaleciler!D:D,$Y42)),IF(ISBLANK(INDEX(Stoperler!D:D,$Y42)),"",INDEX(Stoperler!D:D,$Y42)),IF(ISBLANK(INDEX('Sağ Bekler'!D:D,$Y42)),"",INDEX('Sağ Bekler'!D:D,$Y42)),IF(ISBLANK(INDEX('Sol Bekler'!D:D,$Y42)),"",INDEX('Sol Bekler'!D:D,$Y42)),IF(ISBLANK(INDEX('Orta Saha'!D:D,$Y42)),"",INDEX('Orta Saha'!D:D,$Y42)),IF(ISBLANK(INDEX(Kanatlar!D:D,$Y42)),"",INDEX(Kanatlar!D:D,$Y42)),IF(ISBLANK(INDEX(Forvetler!D:D,$Y42)),"",INDEX(Forvetler!D:D,$Y42))))</f>
        <v/>
      </c>
      <c r="E42" s="3" t="str">
        <f>IF($X42="","",CHOOSE($X42,IF(ISBLANK(INDEX(Kaleciler!E:E,$Y42)),"",INDEX(Kaleciler!E:E,$Y42)),IF(ISBLANK(INDEX(Stoperler!E:E,$Y42)),"",INDEX(Stoperler!E:E,$Y42)),IF(ISBLANK(INDEX('Sağ Bekler'!E:E,$Y42)),"",INDEX('Sağ Bekler'!E:E,$Y42)),IF(ISBLANK(INDEX('Sol Bekler'!E:E,$Y42)),"",INDEX('Sol Bekler'!E:E,$Y42)),IF(ISBLANK(INDEX('Orta Saha'!E:E,$Y42)),"",INDEX('Orta Saha'!E:E,$Y42)),IF(ISBLANK(INDEX(Kanatlar!E:E,$Y42)),"",INDEX(Kanatlar!E:E,$Y42)),IF(ISBLANK(INDEX(Forvetler!E:E,$Y42)),"",INDEX(Forvetler!E:E,$Y42))))</f>
        <v/>
      </c>
      <c r="F42" s="3" t="str">
        <f>IF($X42="","",CHOOSE($X42,IF(ISBLANK(INDEX(Kaleciler!F:F,$Y42)),"",INDEX(Kaleciler!F:F,$Y42)),IF(ISBLANK(INDEX(Stoperler!F:F,$Y42)),"",INDEX(Stoperler!F:F,$Y42)),IF(ISBLANK(INDEX('Sağ Bekler'!F:F,$Y42)),"",INDEX('Sağ Bekler'!F:F,$Y42)),IF(ISBLANK(INDEX('Sol Bekler'!F:F,$Y42)),"",INDEX('Sol Bekler'!F:F,$Y42)),IF(ISBLANK(INDEX('Orta Saha'!F:F,$Y42)),"",INDEX('Orta Saha'!F:F,$Y42)),IF(ISBLANK(INDEX(Kanatlar!F:F,$Y42)),"",INDEX(Kanatlar!F:F,$Y42)),IF(ISBLANK(INDEX(Forvetler!F:F,$Y42)),"",INDEX(Forvetler!F:F,$Y42))))</f>
        <v/>
      </c>
      <c r="G42" s="3" t="str">
        <f>IF($X42="","",CHOOSE($X42,IF(ISBLANK(INDEX(Kaleciler!G:G,$Y42)),"",INDEX(Kaleciler!G:G,$Y42)),IF(ISBLANK(INDEX(Stoperler!G:G,$Y42)),"",INDEX(Stoperler!G:G,$Y42)),IF(ISBLANK(INDEX('Sağ Bekler'!G:G,$Y42)),"",INDEX('Sağ Bekler'!G:G,$Y42)),IF(ISBLANK(INDEX('Sol Bekler'!G:G,$Y42)),"",INDEX('Sol Bekler'!G:G,$Y42)),IF(ISBLANK(INDEX('Orta Saha'!G:G,$Y42)),"",INDEX('Orta Saha'!G:G,$Y42)),IF(ISBLANK(INDEX(Kanatlar!G:G,$Y42)),"",INDEX(Kanatlar!G:G,$Y42)),IF(ISBLANK(INDEX(Forvetler!G:G,$Y42)),"",INDEX(Forvetler!G:G,$Y42))))</f>
        <v/>
      </c>
      <c r="H42" s="3" t="str">
        <f>IF($X42="","",CHOOSE($X42,IF(ISBLANK(INDEX(Kaleciler!H:H,$Y42)),"",INDEX(Kaleciler!H:H,$Y42)),IF(ISBLANK(INDEX(Stoperler!H:H,$Y42)),"",INDEX(Stoperler!H:H,$Y42)),IF(ISBLANK(INDEX('Sağ Bekler'!H:H,$Y42)),"",INDEX('Sağ Bekler'!H:H,$Y42)),IF(ISBLANK(INDEX('Sol Bekler'!H:H,$Y42)),"",INDEX('Sol Bekler'!H:H,$Y42)),IF(ISBLANK(INDEX('Orta Saha'!H:H,$Y42)),"",INDEX('Orta Saha'!H:H,$Y42)),IF(ISBLANK(INDEX(Kanatlar!H:H,$Y42)),"",INDEX(Kanatlar!H:H,$Y42)),IF(ISBLANK(INDEX(Forvetler!H:H,$Y42)),"",INDEX(Forvetler!H:H,$Y42))))</f>
        <v/>
      </c>
      <c r="I42" s="4" t="str">
        <f>IF($X42="","",CHOOSE($X42,IF(ISBLANK(INDEX(Kaleciler!I:I,$Y42)),"",INDEX(Kaleciler!I:I,$Y42)),IF(ISBLANK(INDEX(Stoperler!I:I,$Y42)),"",INDEX(Stoperler!I:I,$Y42)),IF(ISBLANK(INDEX('Sağ Bekler'!I:I,$Y42)),"",INDEX('Sağ Bekler'!I:I,$Y42)),IF(ISBLANK(INDEX('Sol Bekler'!I:I,$Y42)),"",INDEX('Sol Bekler'!I:I,$Y42)),IF(ISBLANK(INDEX('Orta Saha'!I:I,$Y42)),"",INDEX('Orta Saha'!I:I,$Y42)),IF(ISBLANK(INDEX(Kanatlar!I:I,$Y42)),"",INDEX(Kanatlar!I:I,$Y42)),IF(ISBLANK(INDEX(Forvetler!I:I,$Y42)),"",INDEX(Forvetler!I:I,$Y42))))</f>
        <v/>
      </c>
      <c r="J42" s="4" t="str">
        <f>IF($X42="","",CHOOSE($X42,IF(ISBLANK(INDEX(Kaleciler!J:J,$Y42)),"",INDEX(Kaleciler!J:J,$Y42)),IF(ISBLANK(INDEX(Stoperler!J:J,$Y42)),"",INDEX(Stoperler!J:J,$Y42)),IF(ISBLANK(INDEX('Sağ Bekler'!J:J,$Y42)),"",INDEX('Sağ Bekler'!J:J,$Y42)),IF(ISBLANK(INDEX('Sol Bekler'!J:J,$Y42)),"",INDEX('Sol Bekler'!J:J,$Y42)),IF(ISBLANK(INDEX('Orta Saha'!J:J,$Y42)),"",INDEX('Orta Saha'!J:J,$Y42)),IF(ISBLANK(INDEX(Kanatlar!J:J,$Y42)),"",INDEX(Kanatlar!J:J,$Y42)),IF(ISBLANK(INDEX(Forvetler!J:J,$Y42)),"",INDEX(Forvetler!J:J,$Y42))))</f>
        <v/>
      </c>
      <c r="K42" s="2" t="str">
        <f>IF($X42="","",CHOOSE($X42,IF(ISBLANK(INDEX(Kaleciler!K:K,$Y42)),"",INDEX(Kaleciler!K:K,$Y42)),IF(ISBLANK(INDEX(Stoperler!K:K,$Y42)),"",INDEX(Stoperler!K:K,$Y42)),IF(ISBLANK(INDEX('Sağ Bekler'!K:K,$Y42)),"",INDEX('Sağ Bekler'!K:K,$Y42)),IF(ISBLANK(INDEX('Sol Bekler'!K:K,$Y42)),"",INDEX('Sol Bekler'!K:K,$Y42)),IF(ISBLANK(INDEX('Orta Saha'!K:K,$Y42)),"",INDEX('Orta Saha'!K:K,$Y42)),IF(ISBLANK(INDEX(Kanatlar!K:K,$Y42)),"",INDEX(Kanatlar!K:K,$Y42)),IF(ISBLANK(INDEX(Forvetler!K:K,$Y42)),"",INDEX(Forvetler!K:K,$Y42))))</f>
        <v/>
      </c>
      <c r="L42" s="2" t="str">
        <f>IF($X42="","",CHOOSE($X42,IF(ISBLANK(INDEX(Kaleciler!L:L,$Y42)),"",INDEX(Kaleciler!L:L,$Y42)),IF(ISBLANK(INDEX(Stoperler!L:L,$Y42)),"",INDEX(Stoperler!L:L,$Y42)),IF(ISBLANK(INDEX('Sağ Bekler'!L:L,$Y42)),"",INDEX('Sağ Bekler'!L:L,$Y42)),IF(ISBLANK(INDEX('Sol Bekler'!L:L,$Y42)),"",INDEX('Sol Bekler'!L:L,$Y42)),IF(ISBLANK(INDEX('Orta Saha'!L:L,$Y42)),"",INDEX('Orta Saha'!L:L,$Y42)),IF(ISBLANK(INDEX(Kanatlar!L:L,$Y42)),"",INDEX(Kanatlar!L:L,$Y42)),IF(ISBLANK(INDEX(Forvetler!L:L,$Y42)),"",INDEX(Forvetler!L:L,$Y42))))</f>
        <v/>
      </c>
      <c r="M42" s="2" t="str">
        <f>IF($X42="","",CHOOSE($X42,IF(ISBLANK(INDEX(Kaleciler!M:M,$Y42)),"",INDEX(Kaleciler!M:M,$Y42)),IF(ISBLANK(INDEX(Stoperler!M:M,$Y42)),"",INDEX(Stoperler!M:M,$Y42)),IF(ISBLANK(INDEX('Sağ Bekler'!M:M,$Y42)),"",INDEX('Sağ Bekler'!M:M,$Y42)),IF(ISBLANK(INDEX('Sol Bekler'!M:M,$Y42)),"",INDEX('Sol Bekler'!M:M,$Y42)),IF(ISBLANK(INDEX('Orta Saha'!M:M,$Y42)),"",INDEX('Orta Saha'!M:M,$Y42)),IF(ISBLANK(INDEX(Kanatlar!M:M,$Y42)),"",INDEX(Kanatlar!M:M,$Y42)),IF(ISBLANK(INDEX(Forvetler!M:M,$Y42)),"",INDEX(Forvetler!M:M,$Y42))))</f>
        <v/>
      </c>
      <c r="N42" s="2" t="str">
        <f>IF($X42="","",CHOOSE($X42,IF(ISBLANK(INDEX(Kaleciler!N:N,$Y42)),"",INDEX(Kaleciler!N:N,$Y42)),IF(ISBLANK(INDEX(Stoperler!N:N,$Y42)),"",INDEX(Stoperler!N:N,$Y42)),IF(ISBLANK(INDEX('Sağ Bekler'!N:N,$Y42)),"",INDEX('Sağ Bekler'!N:N,$Y42)),IF(ISBLANK(INDEX('Sol Bekler'!N:N,$Y42)),"",INDEX('Sol Bekler'!N:N,$Y42)),IF(ISBLANK(INDEX('Orta Saha'!N:N,$Y42)),"",INDEX('Orta Saha'!N:N,$Y42)),IF(ISBLANK(INDEX(Kanatlar!N:N,$Y42)),"",INDEX(Kanatlar!N:N,$Y42)),IF(ISBLANK(INDEX(Forvetler!N:N,$Y42)),"",INDEX(Forvetler!N:N,$Y42))))</f>
        <v/>
      </c>
      <c r="O42" s="2" t="str">
        <f>IF($X42="","",CHOOSE($X42,IF(ISBLANK(INDEX(Kaleciler!O:O,$Y42)),"",INDEX(Kaleciler!O:O,$Y42)),IF(ISBLANK(INDEX(Stoperler!O:O,$Y42)),"",INDEX(Stoperler!O:O,$Y42)),IF(ISBLANK(INDEX('Sağ Bekler'!O:O,$Y42)),"",INDEX('Sağ Bekler'!O:O,$Y42)),IF(ISBLANK(INDEX('Sol Bekler'!O:O,$Y42)),"",INDEX('Sol Bekler'!O:O,$Y42)),IF(ISBLANK(INDEX('Orta Saha'!O:O,$Y42)),"",INDEX('Orta Saha'!O:O,$Y42)),IF(ISBLANK(INDEX(Kanatlar!O:O,$Y42)),"",INDEX(Kanatlar!O:O,$Y42)),IF(ISBLANK(INDEX(Forvetler!O:O,$Y42)),"",INDEX(Forvetler!O:O,$Y42))))</f>
        <v/>
      </c>
      <c r="P42" s="2" t="str">
        <f>IF($X42="","",CHOOSE($X42,IF(ISBLANK(INDEX(Kaleciler!P:P,$Y42)),"",INDEX(Kaleciler!P:P,$Y42)),IF(ISBLANK(INDEX(Stoperler!P:P,$Y42)),"",INDEX(Stoperler!P:P,$Y42)),IF(ISBLANK(INDEX('Sağ Bekler'!P:P,$Y42)),"",INDEX('Sağ Bekler'!P:P,$Y42)),IF(ISBLANK(INDEX('Sol Bekler'!P:P,$Y42)),"",INDEX('Sol Bekler'!P:P,$Y42)),IF(ISBLANK(INDEX('Orta Saha'!P:P,$Y42)),"",INDEX('Orta Saha'!P:P,$Y42)),IF(ISBLANK(INDEX(Kanatlar!P:P,$Y42)),"",INDEX(Kanatlar!P:P,$Y42)),IF(ISBLANK(INDEX(Forvetler!P:P,$Y42)),"",INDEX(Forvetler!P:P,$Y42))))</f>
        <v/>
      </c>
      <c r="Q42" s="3" t="str">
        <f>IF($X42="","",CHOOSE($X42,IF(ISBLANK(INDEX(Kaleciler!Q:Q,$Y42)),"",INDEX(Kaleciler!Q:Q,$Y42)),IF(ISBLANK(INDEX(Stoperler!Q:Q,$Y42)),"",INDEX(Stoperler!Q:Q,$Y42)),IF(ISBLANK(INDEX('Sağ Bekler'!Q:Q,$Y42)),"",INDEX('Sağ Bekler'!Q:Q,$Y42)),IF(ISBLANK(INDEX('Sol Bekler'!Q:Q,$Y42)),"",INDEX('Sol Bekler'!Q:Q,$Y42)),IF(ISBLANK(INDEX('Orta Saha'!Q:Q,$Y42)),"",INDEX('Orta Saha'!Q:Q,$Y42)),IF(ISBLANK(INDEX(Kanatlar!Q:Q,$Y42)),"",INDEX(Kanatlar!Q:Q,$Y42)),IF(ISBLANK(INDEX(Forvetler!Q:Q,$Y42)),"",INDEX(Forvetler!Q:Q,$Y42))))</f>
        <v/>
      </c>
      <c r="R42" s="4" t="str">
        <f>IF($X42="","",CHOOSE($X42,IF(ISBLANK(INDEX(Kaleciler!R:R,$Y42)),"",INDEX(Kaleciler!R:R,$Y42)),IF(ISBLANK(INDEX(Stoperler!R:R,$Y42)),"",INDEX(Stoperler!R:R,$Y42)),IF(ISBLANK(INDEX('Sağ Bekler'!R:R,$Y42)),"",INDEX('Sağ Bekler'!R:R,$Y42)),IF(ISBLANK(INDEX('Sol Bekler'!R:R,$Y42)),"",INDEX('Sol Bekler'!R:R,$Y42)),IF(ISBLANK(INDEX('Orta Saha'!R:R,$Y42)),"",INDEX('Orta Saha'!R:R,$Y42)),IF(ISBLANK(INDEX(Kanatlar!R:R,$Y42)),"",INDEX(Kanatlar!R:R,$Y42)),IF(ISBLANK(INDEX(Forvetler!R:R,$Y42)),"",INDEX(Forvetler!R:R,$Y42))))</f>
        <v/>
      </c>
      <c r="S42" s="2" t="str">
        <f>IF($X42="","",CHOOSE($X42,IF(ISBLANK(INDEX(Kaleciler!S:S,$Y42)),"",INDEX(Kaleciler!S:S,$Y42)),IF(ISBLANK(INDEX(Stoperler!S:S,$Y42)),"",INDEX(Stoperler!S:S,$Y42)),IF(ISBLANK(INDEX('Sağ Bekler'!S:S,$Y42)),"",INDEX('Sağ Bekler'!S:S,$Y42)),IF(ISBLANK(INDEX('Sol Bekler'!S:S,$Y42)),"",INDEX('Sol Bekler'!S:S,$Y42)),IF(ISBLANK(INDEX('Orta Saha'!S:S,$Y42)),"",INDEX('Orta Saha'!S:S,$Y42)),IF(ISBLANK(INDEX(Kanatlar!S:S,$Y42)),"",INDEX(Kanatlar!S:S,$Y42)),IF(ISBLANK(INDEX(Forvetler!S:S,$Y42)),"",INDEX(Forvetler!S:S,$Y42))))</f>
        <v/>
      </c>
      <c r="T42" s="3" t="str">
        <f>IF($X42="","",CHOOSE($X42,IF(ISBLANK(INDEX(Kaleciler!T:T,$Y42)),"",INDEX(Kaleciler!T:T,$Y42)),IF(ISBLANK(INDEX(Stoperler!T:T,$Y42)),"",INDEX(Stoperler!T:T,$Y42)),IF(ISBLANK(INDEX('Sağ Bekler'!T:T,$Y42)),"",INDEX('Sağ Bekler'!T:T,$Y42)),IF(ISBLANK(INDEX('Sol Bekler'!T:T,$Y42)),"",INDEX('Sol Bekler'!T:T,$Y42)),IF(ISBLANK(INDEX('Orta Saha'!T:T,$Y42)),"",INDEX('Orta Saha'!T:T,$Y42)),IF(ISBLANK(INDEX(Kanatlar!T:T,$Y42)),"",INDEX(Kanatlar!T:T,$Y42)),IF(ISBLANK(INDEX(Forvetler!T:T,$Y42)),"",INDEX(Forvetler!T:T,$Y42))))</f>
        <v/>
      </c>
      <c r="U42">
        <v>1</v>
      </c>
      <c r="V42">
        <v>42</v>
      </c>
      <c r="W42" t="str">
        <f>IF(Kaleciler!$Q$42="A Liste",COUNT($W$3:W41)+1,"")</f>
        <v/>
      </c>
      <c r="X42" t="str">
        <f>IFERROR(INDEX($U$4:$U$703,MATCH(ROWS($X$4:X42),$W$4:$W$703,0)),"")</f>
        <v/>
      </c>
      <c r="Y42" t="str">
        <f>IFERROR(INDEX($V$4:$V$703,MATCH(ROWS($Y$4:Y42),$W$4:$W$703,0)),"")</f>
        <v/>
      </c>
    </row>
    <row r="43" spans="1:25" x14ac:dyDescent="0.2">
      <c r="A43" s="2" t="str">
        <f>IF($X43="","",CHOOSE($X43,IF(ISBLANK(INDEX(Kaleciler!A:A,$Y43)),"",INDEX(Kaleciler!A:A,$Y43)),IF(ISBLANK(INDEX(Stoperler!A:A,$Y43)),"",INDEX(Stoperler!A:A,$Y43)),IF(ISBLANK(INDEX('Sağ Bekler'!A:A,$Y43)),"",INDEX('Sağ Bekler'!A:A,$Y43)),IF(ISBLANK(INDEX('Sol Bekler'!A:A,$Y43)),"",INDEX('Sol Bekler'!A:A,$Y43)),IF(ISBLANK(INDEX('Orta Saha'!A:A,$Y43)),"",INDEX('Orta Saha'!A:A,$Y43)),IF(ISBLANK(INDEX(Kanatlar!A:A,$Y43)),"",INDEX(Kanatlar!A:A,$Y43)),IF(ISBLANK(INDEX(Forvetler!A:A,$Y43)),"",INDEX(Forvetler!A:A,$Y43))))</f>
        <v/>
      </c>
      <c r="B43" s="3" t="str">
        <f>IF($X43="","",CHOOSE($X43,IF(ISBLANK(INDEX(Kaleciler!B:B,$Y43)),"",INDEX(Kaleciler!B:B,$Y43)),IF(ISBLANK(INDEX(Stoperler!B:B,$Y43)),"",INDEX(Stoperler!B:B,$Y43)),IF(ISBLANK(INDEX('Sağ Bekler'!B:B,$Y43)),"",INDEX('Sağ Bekler'!B:B,$Y43)),IF(ISBLANK(INDEX('Sol Bekler'!B:B,$Y43)),"",INDEX('Sol Bekler'!B:B,$Y43)),IF(ISBLANK(INDEX('Orta Saha'!B:B,$Y43)),"",INDEX('Orta Saha'!B:B,$Y43)),IF(ISBLANK(INDEX(Kanatlar!B:B,$Y43)),"",INDEX(Kanatlar!B:B,$Y43)),IF(ISBLANK(INDEX(Forvetler!B:B,$Y43)),"",INDEX(Forvetler!B:B,$Y43))))</f>
        <v/>
      </c>
      <c r="C43" s="4" t="str">
        <f>IF($X43="","",CHOOSE($X43,IF(ISBLANK(INDEX(Kaleciler!C:C,$Y43)),"",INDEX(Kaleciler!C:C,$Y43)),IF(ISBLANK(INDEX(Stoperler!C:C,$Y43)),"",INDEX(Stoperler!C:C,$Y43)),IF(ISBLANK(INDEX('Sağ Bekler'!C:C,$Y43)),"",INDEX('Sağ Bekler'!C:C,$Y43)),IF(ISBLANK(INDEX('Sol Bekler'!C:C,$Y43)),"",INDEX('Sol Bekler'!C:C,$Y43)),IF(ISBLANK(INDEX('Orta Saha'!C:C,$Y43)),"",INDEX('Orta Saha'!C:C,$Y43)),IF(ISBLANK(INDEX(Kanatlar!C:C,$Y43)),"",INDEX(Kanatlar!C:C,$Y43)),IF(ISBLANK(INDEX(Forvetler!C:C,$Y43)),"",INDEX(Forvetler!C:C,$Y43))))</f>
        <v/>
      </c>
      <c r="D43" s="2" t="str">
        <f>IF($X43="","",CHOOSE($X43,IF(ISBLANK(INDEX(Kaleciler!D:D,$Y43)),"",INDEX(Kaleciler!D:D,$Y43)),IF(ISBLANK(INDEX(Stoperler!D:D,$Y43)),"",INDEX(Stoperler!D:D,$Y43)),IF(ISBLANK(INDEX('Sağ Bekler'!D:D,$Y43)),"",INDEX('Sağ Bekler'!D:D,$Y43)),IF(ISBLANK(INDEX('Sol Bekler'!D:D,$Y43)),"",INDEX('Sol Bekler'!D:D,$Y43)),IF(ISBLANK(INDEX('Orta Saha'!D:D,$Y43)),"",INDEX('Orta Saha'!D:D,$Y43)),IF(ISBLANK(INDEX(Kanatlar!D:D,$Y43)),"",INDEX(Kanatlar!D:D,$Y43)),IF(ISBLANK(INDEX(Forvetler!D:D,$Y43)),"",INDEX(Forvetler!D:D,$Y43))))</f>
        <v/>
      </c>
      <c r="E43" s="3" t="str">
        <f>IF($X43="","",CHOOSE($X43,IF(ISBLANK(INDEX(Kaleciler!E:E,$Y43)),"",INDEX(Kaleciler!E:E,$Y43)),IF(ISBLANK(INDEX(Stoperler!E:E,$Y43)),"",INDEX(Stoperler!E:E,$Y43)),IF(ISBLANK(INDEX('Sağ Bekler'!E:E,$Y43)),"",INDEX('Sağ Bekler'!E:E,$Y43)),IF(ISBLANK(INDEX('Sol Bekler'!E:E,$Y43)),"",INDEX('Sol Bekler'!E:E,$Y43)),IF(ISBLANK(INDEX('Orta Saha'!E:E,$Y43)),"",INDEX('Orta Saha'!E:E,$Y43)),IF(ISBLANK(INDEX(Kanatlar!E:E,$Y43)),"",INDEX(Kanatlar!E:E,$Y43)),IF(ISBLANK(INDEX(Forvetler!E:E,$Y43)),"",INDEX(Forvetler!E:E,$Y43))))</f>
        <v/>
      </c>
      <c r="F43" s="3" t="str">
        <f>IF($X43="","",CHOOSE($X43,IF(ISBLANK(INDEX(Kaleciler!F:F,$Y43)),"",INDEX(Kaleciler!F:F,$Y43)),IF(ISBLANK(INDEX(Stoperler!F:F,$Y43)),"",INDEX(Stoperler!F:F,$Y43)),IF(ISBLANK(INDEX('Sağ Bekler'!F:F,$Y43)),"",INDEX('Sağ Bekler'!F:F,$Y43)),IF(ISBLANK(INDEX('Sol Bekler'!F:F,$Y43)),"",INDEX('Sol Bekler'!F:F,$Y43)),IF(ISBLANK(INDEX('Orta Saha'!F:F,$Y43)),"",INDEX('Orta Saha'!F:F,$Y43)),IF(ISBLANK(INDEX(Kanatlar!F:F,$Y43)),"",INDEX(Kanatlar!F:F,$Y43)),IF(ISBLANK(INDEX(Forvetler!F:F,$Y43)),"",INDEX(Forvetler!F:F,$Y43))))</f>
        <v/>
      </c>
      <c r="G43" s="3" t="str">
        <f>IF($X43="","",CHOOSE($X43,IF(ISBLANK(INDEX(Kaleciler!G:G,$Y43)),"",INDEX(Kaleciler!G:G,$Y43)),IF(ISBLANK(INDEX(Stoperler!G:G,$Y43)),"",INDEX(Stoperler!G:G,$Y43)),IF(ISBLANK(INDEX('Sağ Bekler'!G:G,$Y43)),"",INDEX('Sağ Bekler'!G:G,$Y43)),IF(ISBLANK(INDEX('Sol Bekler'!G:G,$Y43)),"",INDEX('Sol Bekler'!G:G,$Y43)),IF(ISBLANK(INDEX('Orta Saha'!G:G,$Y43)),"",INDEX('Orta Saha'!G:G,$Y43)),IF(ISBLANK(INDEX(Kanatlar!G:G,$Y43)),"",INDEX(Kanatlar!G:G,$Y43)),IF(ISBLANK(INDEX(Forvetler!G:G,$Y43)),"",INDEX(Forvetler!G:G,$Y43))))</f>
        <v/>
      </c>
      <c r="H43" s="3" t="str">
        <f>IF($X43="","",CHOOSE($X43,IF(ISBLANK(INDEX(Kaleciler!H:H,$Y43)),"",INDEX(Kaleciler!H:H,$Y43)),IF(ISBLANK(INDEX(Stoperler!H:H,$Y43)),"",INDEX(Stoperler!H:H,$Y43)),IF(ISBLANK(INDEX('Sağ Bekler'!H:H,$Y43)),"",INDEX('Sağ Bekler'!H:H,$Y43)),IF(ISBLANK(INDEX('Sol Bekler'!H:H,$Y43)),"",INDEX('Sol Bekler'!H:H,$Y43)),IF(ISBLANK(INDEX('Orta Saha'!H:H,$Y43)),"",INDEX('Orta Saha'!H:H,$Y43)),IF(ISBLANK(INDEX(Kanatlar!H:H,$Y43)),"",INDEX(Kanatlar!H:H,$Y43)),IF(ISBLANK(INDEX(Forvetler!H:H,$Y43)),"",INDEX(Forvetler!H:H,$Y43))))</f>
        <v/>
      </c>
      <c r="I43" s="4" t="str">
        <f>IF($X43="","",CHOOSE($X43,IF(ISBLANK(INDEX(Kaleciler!I:I,$Y43)),"",INDEX(Kaleciler!I:I,$Y43)),IF(ISBLANK(INDEX(Stoperler!I:I,$Y43)),"",INDEX(Stoperler!I:I,$Y43)),IF(ISBLANK(INDEX('Sağ Bekler'!I:I,$Y43)),"",INDEX('Sağ Bekler'!I:I,$Y43)),IF(ISBLANK(INDEX('Sol Bekler'!I:I,$Y43)),"",INDEX('Sol Bekler'!I:I,$Y43)),IF(ISBLANK(INDEX('Orta Saha'!I:I,$Y43)),"",INDEX('Orta Saha'!I:I,$Y43)),IF(ISBLANK(INDEX(Kanatlar!I:I,$Y43)),"",INDEX(Kanatlar!I:I,$Y43)),IF(ISBLANK(INDEX(Forvetler!I:I,$Y43)),"",INDEX(Forvetler!I:I,$Y43))))</f>
        <v/>
      </c>
      <c r="J43" s="4" t="str">
        <f>IF($X43="","",CHOOSE($X43,IF(ISBLANK(INDEX(Kaleciler!J:J,$Y43)),"",INDEX(Kaleciler!J:J,$Y43)),IF(ISBLANK(INDEX(Stoperler!J:J,$Y43)),"",INDEX(Stoperler!J:J,$Y43)),IF(ISBLANK(INDEX('Sağ Bekler'!J:J,$Y43)),"",INDEX('Sağ Bekler'!J:J,$Y43)),IF(ISBLANK(INDEX('Sol Bekler'!J:J,$Y43)),"",INDEX('Sol Bekler'!J:J,$Y43)),IF(ISBLANK(INDEX('Orta Saha'!J:J,$Y43)),"",INDEX('Orta Saha'!J:J,$Y43)),IF(ISBLANK(INDEX(Kanatlar!J:J,$Y43)),"",INDEX(Kanatlar!J:J,$Y43)),IF(ISBLANK(INDEX(Forvetler!J:J,$Y43)),"",INDEX(Forvetler!J:J,$Y43))))</f>
        <v/>
      </c>
      <c r="K43" s="2" t="str">
        <f>IF($X43="","",CHOOSE($X43,IF(ISBLANK(INDEX(Kaleciler!K:K,$Y43)),"",INDEX(Kaleciler!K:K,$Y43)),IF(ISBLANK(INDEX(Stoperler!K:K,$Y43)),"",INDEX(Stoperler!K:K,$Y43)),IF(ISBLANK(INDEX('Sağ Bekler'!K:K,$Y43)),"",INDEX('Sağ Bekler'!K:K,$Y43)),IF(ISBLANK(INDEX('Sol Bekler'!K:K,$Y43)),"",INDEX('Sol Bekler'!K:K,$Y43)),IF(ISBLANK(INDEX('Orta Saha'!K:K,$Y43)),"",INDEX('Orta Saha'!K:K,$Y43)),IF(ISBLANK(INDEX(Kanatlar!K:K,$Y43)),"",INDEX(Kanatlar!K:K,$Y43)),IF(ISBLANK(INDEX(Forvetler!K:K,$Y43)),"",INDEX(Forvetler!K:K,$Y43))))</f>
        <v/>
      </c>
      <c r="L43" s="2" t="str">
        <f>IF($X43="","",CHOOSE($X43,IF(ISBLANK(INDEX(Kaleciler!L:L,$Y43)),"",INDEX(Kaleciler!L:L,$Y43)),IF(ISBLANK(INDEX(Stoperler!L:L,$Y43)),"",INDEX(Stoperler!L:L,$Y43)),IF(ISBLANK(INDEX('Sağ Bekler'!L:L,$Y43)),"",INDEX('Sağ Bekler'!L:L,$Y43)),IF(ISBLANK(INDEX('Sol Bekler'!L:L,$Y43)),"",INDEX('Sol Bekler'!L:L,$Y43)),IF(ISBLANK(INDEX('Orta Saha'!L:L,$Y43)),"",INDEX('Orta Saha'!L:L,$Y43)),IF(ISBLANK(INDEX(Kanatlar!L:L,$Y43)),"",INDEX(Kanatlar!L:L,$Y43)),IF(ISBLANK(INDEX(Forvetler!L:L,$Y43)),"",INDEX(Forvetler!L:L,$Y43))))</f>
        <v/>
      </c>
      <c r="M43" s="2" t="str">
        <f>IF($X43="","",CHOOSE($X43,IF(ISBLANK(INDEX(Kaleciler!M:M,$Y43)),"",INDEX(Kaleciler!M:M,$Y43)),IF(ISBLANK(INDEX(Stoperler!M:M,$Y43)),"",INDEX(Stoperler!M:M,$Y43)),IF(ISBLANK(INDEX('Sağ Bekler'!M:M,$Y43)),"",INDEX('Sağ Bekler'!M:M,$Y43)),IF(ISBLANK(INDEX('Sol Bekler'!M:M,$Y43)),"",INDEX('Sol Bekler'!M:M,$Y43)),IF(ISBLANK(INDEX('Orta Saha'!M:M,$Y43)),"",INDEX('Orta Saha'!M:M,$Y43)),IF(ISBLANK(INDEX(Kanatlar!M:M,$Y43)),"",INDEX(Kanatlar!M:M,$Y43)),IF(ISBLANK(INDEX(Forvetler!M:M,$Y43)),"",INDEX(Forvetler!M:M,$Y43))))</f>
        <v/>
      </c>
      <c r="N43" s="2" t="str">
        <f>IF($X43="","",CHOOSE($X43,IF(ISBLANK(INDEX(Kaleciler!N:N,$Y43)),"",INDEX(Kaleciler!N:N,$Y43)),IF(ISBLANK(INDEX(Stoperler!N:N,$Y43)),"",INDEX(Stoperler!N:N,$Y43)),IF(ISBLANK(INDEX('Sağ Bekler'!N:N,$Y43)),"",INDEX('Sağ Bekler'!N:N,$Y43)),IF(ISBLANK(INDEX('Sol Bekler'!N:N,$Y43)),"",INDEX('Sol Bekler'!N:N,$Y43)),IF(ISBLANK(INDEX('Orta Saha'!N:N,$Y43)),"",INDEX('Orta Saha'!N:N,$Y43)),IF(ISBLANK(INDEX(Kanatlar!N:N,$Y43)),"",INDEX(Kanatlar!N:N,$Y43)),IF(ISBLANK(INDEX(Forvetler!N:N,$Y43)),"",INDEX(Forvetler!N:N,$Y43))))</f>
        <v/>
      </c>
      <c r="O43" s="2" t="str">
        <f>IF($X43="","",CHOOSE($X43,IF(ISBLANK(INDEX(Kaleciler!O:O,$Y43)),"",INDEX(Kaleciler!O:O,$Y43)),IF(ISBLANK(INDEX(Stoperler!O:O,$Y43)),"",INDEX(Stoperler!O:O,$Y43)),IF(ISBLANK(INDEX('Sağ Bekler'!O:O,$Y43)),"",INDEX('Sağ Bekler'!O:O,$Y43)),IF(ISBLANK(INDEX('Sol Bekler'!O:O,$Y43)),"",INDEX('Sol Bekler'!O:O,$Y43)),IF(ISBLANK(INDEX('Orta Saha'!O:O,$Y43)),"",INDEX('Orta Saha'!O:O,$Y43)),IF(ISBLANK(INDEX(Kanatlar!O:O,$Y43)),"",INDEX(Kanatlar!O:O,$Y43)),IF(ISBLANK(INDEX(Forvetler!O:O,$Y43)),"",INDEX(Forvetler!O:O,$Y43))))</f>
        <v/>
      </c>
      <c r="P43" s="2" t="str">
        <f>IF($X43="","",CHOOSE($X43,IF(ISBLANK(INDEX(Kaleciler!P:P,$Y43)),"",INDEX(Kaleciler!P:P,$Y43)),IF(ISBLANK(INDEX(Stoperler!P:P,$Y43)),"",INDEX(Stoperler!P:P,$Y43)),IF(ISBLANK(INDEX('Sağ Bekler'!P:P,$Y43)),"",INDEX('Sağ Bekler'!P:P,$Y43)),IF(ISBLANK(INDEX('Sol Bekler'!P:P,$Y43)),"",INDEX('Sol Bekler'!P:P,$Y43)),IF(ISBLANK(INDEX('Orta Saha'!P:P,$Y43)),"",INDEX('Orta Saha'!P:P,$Y43)),IF(ISBLANK(INDEX(Kanatlar!P:P,$Y43)),"",INDEX(Kanatlar!P:P,$Y43)),IF(ISBLANK(INDEX(Forvetler!P:P,$Y43)),"",INDEX(Forvetler!P:P,$Y43))))</f>
        <v/>
      </c>
      <c r="Q43" s="3" t="str">
        <f>IF($X43="","",CHOOSE($X43,IF(ISBLANK(INDEX(Kaleciler!Q:Q,$Y43)),"",INDEX(Kaleciler!Q:Q,$Y43)),IF(ISBLANK(INDEX(Stoperler!Q:Q,$Y43)),"",INDEX(Stoperler!Q:Q,$Y43)),IF(ISBLANK(INDEX('Sağ Bekler'!Q:Q,$Y43)),"",INDEX('Sağ Bekler'!Q:Q,$Y43)),IF(ISBLANK(INDEX('Sol Bekler'!Q:Q,$Y43)),"",INDEX('Sol Bekler'!Q:Q,$Y43)),IF(ISBLANK(INDEX('Orta Saha'!Q:Q,$Y43)),"",INDEX('Orta Saha'!Q:Q,$Y43)),IF(ISBLANK(INDEX(Kanatlar!Q:Q,$Y43)),"",INDEX(Kanatlar!Q:Q,$Y43)),IF(ISBLANK(INDEX(Forvetler!Q:Q,$Y43)),"",INDEX(Forvetler!Q:Q,$Y43))))</f>
        <v/>
      </c>
      <c r="R43" s="4" t="str">
        <f>IF($X43="","",CHOOSE($X43,IF(ISBLANK(INDEX(Kaleciler!R:R,$Y43)),"",INDEX(Kaleciler!R:R,$Y43)),IF(ISBLANK(INDEX(Stoperler!R:R,$Y43)),"",INDEX(Stoperler!R:R,$Y43)),IF(ISBLANK(INDEX('Sağ Bekler'!R:R,$Y43)),"",INDEX('Sağ Bekler'!R:R,$Y43)),IF(ISBLANK(INDEX('Sol Bekler'!R:R,$Y43)),"",INDEX('Sol Bekler'!R:R,$Y43)),IF(ISBLANK(INDEX('Orta Saha'!R:R,$Y43)),"",INDEX('Orta Saha'!R:R,$Y43)),IF(ISBLANK(INDEX(Kanatlar!R:R,$Y43)),"",INDEX(Kanatlar!R:R,$Y43)),IF(ISBLANK(INDEX(Forvetler!R:R,$Y43)),"",INDEX(Forvetler!R:R,$Y43))))</f>
        <v/>
      </c>
      <c r="S43" s="2" t="str">
        <f>IF($X43="","",CHOOSE($X43,IF(ISBLANK(INDEX(Kaleciler!S:S,$Y43)),"",INDEX(Kaleciler!S:S,$Y43)),IF(ISBLANK(INDEX(Stoperler!S:S,$Y43)),"",INDEX(Stoperler!S:S,$Y43)),IF(ISBLANK(INDEX('Sağ Bekler'!S:S,$Y43)),"",INDEX('Sağ Bekler'!S:S,$Y43)),IF(ISBLANK(INDEX('Sol Bekler'!S:S,$Y43)),"",INDEX('Sol Bekler'!S:S,$Y43)),IF(ISBLANK(INDEX('Orta Saha'!S:S,$Y43)),"",INDEX('Orta Saha'!S:S,$Y43)),IF(ISBLANK(INDEX(Kanatlar!S:S,$Y43)),"",INDEX(Kanatlar!S:S,$Y43)),IF(ISBLANK(INDEX(Forvetler!S:S,$Y43)),"",INDEX(Forvetler!S:S,$Y43))))</f>
        <v/>
      </c>
      <c r="T43" s="3" t="str">
        <f>IF($X43="","",CHOOSE($X43,IF(ISBLANK(INDEX(Kaleciler!T:T,$Y43)),"",INDEX(Kaleciler!T:T,$Y43)),IF(ISBLANK(INDEX(Stoperler!T:T,$Y43)),"",INDEX(Stoperler!T:T,$Y43)),IF(ISBLANK(INDEX('Sağ Bekler'!T:T,$Y43)),"",INDEX('Sağ Bekler'!T:T,$Y43)),IF(ISBLANK(INDEX('Sol Bekler'!T:T,$Y43)),"",INDEX('Sol Bekler'!T:T,$Y43)),IF(ISBLANK(INDEX('Orta Saha'!T:T,$Y43)),"",INDEX('Orta Saha'!T:T,$Y43)),IF(ISBLANK(INDEX(Kanatlar!T:T,$Y43)),"",INDEX(Kanatlar!T:T,$Y43)),IF(ISBLANK(INDEX(Forvetler!T:T,$Y43)),"",INDEX(Forvetler!T:T,$Y43))))</f>
        <v/>
      </c>
      <c r="U43">
        <v>1</v>
      </c>
      <c r="V43">
        <v>43</v>
      </c>
      <c r="W43" t="str">
        <f>IF(Kaleciler!$Q$43="A Liste",COUNT($W$3:W42)+1,"")</f>
        <v/>
      </c>
      <c r="X43" t="str">
        <f>IFERROR(INDEX($U$4:$U$703,MATCH(ROWS($X$4:X43),$W$4:$W$703,0)),"")</f>
        <v/>
      </c>
      <c r="Y43" t="str">
        <f>IFERROR(INDEX($V$4:$V$703,MATCH(ROWS($Y$4:Y43),$W$4:$W$703,0)),"")</f>
        <v/>
      </c>
    </row>
    <row r="44" spans="1:25" x14ac:dyDescent="0.2">
      <c r="A44" s="2" t="str">
        <f>IF($X44="","",CHOOSE($X44,IF(ISBLANK(INDEX(Kaleciler!A:A,$Y44)),"",INDEX(Kaleciler!A:A,$Y44)),IF(ISBLANK(INDEX(Stoperler!A:A,$Y44)),"",INDEX(Stoperler!A:A,$Y44)),IF(ISBLANK(INDEX('Sağ Bekler'!A:A,$Y44)),"",INDEX('Sağ Bekler'!A:A,$Y44)),IF(ISBLANK(INDEX('Sol Bekler'!A:A,$Y44)),"",INDEX('Sol Bekler'!A:A,$Y44)),IF(ISBLANK(INDEX('Orta Saha'!A:A,$Y44)),"",INDEX('Orta Saha'!A:A,$Y44)),IF(ISBLANK(INDEX(Kanatlar!A:A,$Y44)),"",INDEX(Kanatlar!A:A,$Y44)),IF(ISBLANK(INDEX(Forvetler!A:A,$Y44)),"",INDEX(Forvetler!A:A,$Y44))))</f>
        <v/>
      </c>
      <c r="B44" s="3" t="str">
        <f>IF($X44="","",CHOOSE($X44,IF(ISBLANK(INDEX(Kaleciler!B:B,$Y44)),"",INDEX(Kaleciler!B:B,$Y44)),IF(ISBLANK(INDEX(Stoperler!B:B,$Y44)),"",INDEX(Stoperler!B:B,$Y44)),IF(ISBLANK(INDEX('Sağ Bekler'!B:B,$Y44)),"",INDEX('Sağ Bekler'!B:B,$Y44)),IF(ISBLANK(INDEX('Sol Bekler'!B:B,$Y44)),"",INDEX('Sol Bekler'!B:B,$Y44)),IF(ISBLANK(INDEX('Orta Saha'!B:B,$Y44)),"",INDEX('Orta Saha'!B:B,$Y44)),IF(ISBLANK(INDEX(Kanatlar!B:B,$Y44)),"",INDEX(Kanatlar!B:B,$Y44)),IF(ISBLANK(INDEX(Forvetler!B:B,$Y44)),"",INDEX(Forvetler!B:B,$Y44))))</f>
        <v/>
      </c>
      <c r="C44" s="4" t="str">
        <f>IF($X44="","",CHOOSE($X44,IF(ISBLANK(INDEX(Kaleciler!C:C,$Y44)),"",INDEX(Kaleciler!C:C,$Y44)),IF(ISBLANK(INDEX(Stoperler!C:C,$Y44)),"",INDEX(Stoperler!C:C,$Y44)),IF(ISBLANK(INDEX('Sağ Bekler'!C:C,$Y44)),"",INDEX('Sağ Bekler'!C:C,$Y44)),IF(ISBLANK(INDEX('Sol Bekler'!C:C,$Y44)),"",INDEX('Sol Bekler'!C:C,$Y44)),IF(ISBLANK(INDEX('Orta Saha'!C:C,$Y44)),"",INDEX('Orta Saha'!C:C,$Y44)),IF(ISBLANK(INDEX(Kanatlar!C:C,$Y44)),"",INDEX(Kanatlar!C:C,$Y44)),IF(ISBLANK(INDEX(Forvetler!C:C,$Y44)),"",INDEX(Forvetler!C:C,$Y44))))</f>
        <v/>
      </c>
      <c r="D44" s="2" t="str">
        <f>IF($X44="","",CHOOSE($X44,IF(ISBLANK(INDEX(Kaleciler!D:D,$Y44)),"",INDEX(Kaleciler!D:D,$Y44)),IF(ISBLANK(INDEX(Stoperler!D:D,$Y44)),"",INDEX(Stoperler!D:D,$Y44)),IF(ISBLANK(INDEX('Sağ Bekler'!D:D,$Y44)),"",INDEX('Sağ Bekler'!D:D,$Y44)),IF(ISBLANK(INDEX('Sol Bekler'!D:D,$Y44)),"",INDEX('Sol Bekler'!D:D,$Y44)),IF(ISBLANK(INDEX('Orta Saha'!D:D,$Y44)),"",INDEX('Orta Saha'!D:D,$Y44)),IF(ISBLANK(INDEX(Kanatlar!D:D,$Y44)),"",INDEX(Kanatlar!D:D,$Y44)),IF(ISBLANK(INDEX(Forvetler!D:D,$Y44)),"",INDEX(Forvetler!D:D,$Y44))))</f>
        <v/>
      </c>
      <c r="E44" s="3" t="str">
        <f>IF($X44="","",CHOOSE($X44,IF(ISBLANK(INDEX(Kaleciler!E:E,$Y44)),"",INDEX(Kaleciler!E:E,$Y44)),IF(ISBLANK(INDEX(Stoperler!E:E,$Y44)),"",INDEX(Stoperler!E:E,$Y44)),IF(ISBLANK(INDEX('Sağ Bekler'!E:E,$Y44)),"",INDEX('Sağ Bekler'!E:E,$Y44)),IF(ISBLANK(INDEX('Sol Bekler'!E:E,$Y44)),"",INDEX('Sol Bekler'!E:E,$Y44)),IF(ISBLANK(INDEX('Orta Saha'!E:E,$Y44)),"",INDEX('Orta Saha'!E:E,$Y44)),IF(ISBLANK(INDEX(Kanatlar!E:E,$Y44)),"",INDEX(Kanatlar!E:E,$Y44)),IF(ISBLANK(INDEX(Forvetler!E:E,$Y44)),"",INDEX(Forvetler!E:E,$Y44))))</f>
        <v/>
      </c>
      <c r="F44" s="3" t="str">
        <f>IF($X44="","",CHOOSE($X44,IF(ISBLANK(INDEX(Kaleciler!F:F,$Y44)),"",INDEX(Kaleciler!F:F,$Y44)),IF(ISBLANK(INDEX(Stoperler!F:F,$Y44)),"",INDEX(Stoperler!F:F,$Y44)),IF(ISBLANK(INDEX('Sağ Bekler'!F:F,$Y44)),"",INDEX('Sağ Bekler'!F:F,$Y44)),IF(ISBLANK(INDEX('Sol Bekler'!F:F,$Y44)),"",INDEX('Sol Bekler'!F:F,$Y44)),IF(ISBLANK(INDEX('Orta Saha'!F:F,$Y44)),"",INDEX('Orta Saha'!F:F,$Y44)),IF(ISBLANK(INDEX(Kanatlar!F:F,$Y44)),"",INDEX(Kanatlar!F:F,$Y44)),IF(ISBLANK(INDEX(Forvetler!F:F,$Y44)),"",INDEX(Forvetler!F:F,$Y44))))</f>
        <v/>
      </c>
      <c r="G44" s="3" t="str">
        <f>IF($X44="","",CHOOSE($X44,IF(ISBLANK(INDEX(Kaleciler!G:G,$Y44)),"",INDEX(Kaleciler!G:G,$Y44)),IF(ISBLANK(INDEX(Stoperler!G:G,$Y44)),"",INDEX(Stoperler!G:G,$Y44)),IF(ISBLANK(INDEX('Sağ Bekler'!G:G,$Y44)),"",INDEX('Sağ Bekler'!G:G,$Y44)),IF(ISBLANK(INDEX('Sol Bekler'!G:G,$Y44)),"",INDEX('Sol Bekler'!G:G,$Y44)),IF(ISBLANK(INDEX('Orta Saha'!G:G,$Y44)),"",INDEX('Orta Saha'!G:G,$Y44)),IF(ISBLANK(INDEX(Kanatlar!G:G,$Y44)),"",INDEX(Kanatlar!G:G,$Y44)),IF(ISBLANK(INDEX(Forvetler!G:G,$Y44)),"",INDEX(Forvetler!G:G,$Y44))))</f>
        <v/>
      </c>
      <c r="H44" s="3" t="str">
        <f>IF($X44="","",CHOOSE($X44,IF(ISBLANK(INDEX(Kaleciler!H:H,$Y44)),"",INDEX(Kaleciler!H:H,$Y44)),IF(ISBLANK(INDEX(Stoperler!H:H,$Y44)),"",INDEX(Stoperler!H:H,$Y44)),IF(ISBLANK(INDEX('Sağ Bekler'!H:H,$Y44)),"",INDEX('Sağ Bekler'!H:H,$Y44)),IF(ISBLANK(INDEX('Sol Bekler'!H:H,$Y44)),"",INDEX('Sol Bekler'!H:H,$Y44)),IF(ISBLANK(INDEX('Orta Saha'!H:H,$Y44)),"",INDEX('Orta Saha'!H:H,$Y44)),IF(ISBLANK(INDEX(Kanatlar!H:H,$Y44)),"",INDEX(Kanatlar!H:H,$Y44)),IF(ISBLANK(INDEX(Forvetler!H:H,$Y44)),"",INDEX(Forvetler!H:H,$Y44))))</f>
        <v/>
      </c>
      <c r="I44" s="4" t="str">
        <f>IF($X44="","",CHOOSE($X44,IF(ISBLANK(INDEX(Kaleciler!I:I,$Y44)),"",INDEX(Kaleciler!I:I,$Y44)),IF(ISBLANK(INDEX(Stoperler!I:I,$Y44)),"",INDEX(Stoperler!I:I,$Y44)),IF(ISBLANK(INDEX('Sağ Bekler'!I:I,$Y44)),"",INDEX('Sağ Bekler'!I:I,$Y44)),IF(ISBLANK(INDEX('Sol Bekler'!I:I,$Y44)),"",INDEX('Sol Bekler'!I:I,$Y44)),IF(ISBLANK(INDEX('Orta Saha'!I:I,$Y44)),"",INDEX('Orta Saha'!I:I,$Y44)),IF(ISBLANK(INDEX(Kanatlar!I:I,$Y44)),"",INDEX(Kanatlar!I:I,$Y44)),IF(ISBLANK(INDEX(Forvetler!I:I,$Y44)),"",INDEX(Forvetler!I:I,$Y44))))</f>
        <v/>
      </c>
      <c r="J44" s="4" t="str">
        <f>IF($X44="","",CHOOSE($X44,IF(ISBLANK(INDEX(Kaleciler!J:J,$Y44)),"",INDEX(Kaleciler!J:J,$Y44)),IF(ISBLANK(INDEX(Stoperler!J:J,$Y44)),"",INDEX(Stoperler!J:J,$Y44)),IF(ISBLANK(INDEX('Sağ Bekler'!J:J,$Y44)),"",INDEX('Sağ Bekler'!J:J,$Y44)),IF(ISBLANK(INDEX('Sol Bekler'!J:J,$Y44)),"",INDEX('Sol Bekler'!J:J,$Y44)),IF(ISBLANK(INDEX('Orta Saha'!J:J,$Y44)),"",INDEX('Orta Saha'!J:J,$Y44)),IF(ISBLANK(INDEX(Kanatlar!J:J,$Y44)),"",INDEX(Kanatlar!J:J,$Y44)),IF(ISBLANK(INDEX(Forvetler!J:J,$Y44)),"",INDEX(Forvetler!J:J,$Y44))))</f>
        <v/>
      </c>
      <c r="K44" s="2" t="str">
        <f>IF($X44="","",CHOOSE($X44,IF(ISBLANK(INDEX(Kaleciler!K:K,$Y44)),"",INDEX(Kaleciler!K:K,$Y44)),IF(ISBLANK(INDEX(Stoperler!K:K,$Y44)),"",INDEX(Stoperler!K:K,$Y44)),IF(ISBLANK(INDEX('Sağ Bekler'!K:K,$Y44)),"",INDEX('Sağ Bekler'!K:K,$Y44)),IF(ISBLANK(INDEX('Sol Bekler'!K:K,$Y44)),"",INDEX('Sol Bekler'!K:K,$Y44)),IF(ISBLANK(INDEX('Orta Saha'!K:K,$Y44)),"",INDEX('Orta Saha'!K:K,$Y44)),IF(ISBLANK(INDEX(Kanatlar!K:K,$Y44)),"",INDEX(Kanatlar!K:K,$Y44)),IF(ISBLANK(INDEX(Forvetler!K:K,$Y44)),"",INDEX(Forvetler!K:K,$Y44))))</f>
        <v/>
      </c>
      <c r="L44" s="2" t="str">
        <f>IF($X44="","",CHOOSE($X44,IF(ISBLANK(INDEX(Kaleciler!L:L,$Y44)),"",INDEX(Kaleciler!L:L,$Y44)),IF(ISBLANK(INDEX(Stoperler!L:L,$Y44)),"",INDEX(Stoperler!L:L,$Y44)),IF(ISBLANK(INDEX('Sağ Bekler'!L:L,$Y44)),"",INDEX('Sağ Bekler'!L:L,$Y44)),IF(ISBLANK(INDEX('Sol Bekler'!L:L,$Y44)),"",INDEX('Sol Bekler'!L:L,$Y44)),IF(ISBLANK(INDEX('Orta Saha'!L:L,$Y44)),"",INDEX('Orta Saha'!L:L,$Y44)),IF(ISBLANK(INDEX(Kanatlar!L:L,$Y44)),"",INDEX(Kanatlar!L:L,$Y44)),IF(ISBLANK(INDEX(Forvetler!L:L,$Y44)),"",INDEX(Forvetler!L:L,$Y44))))</f>
        <v/>
      </c>
      <c r="M44" s="2" t="str">
        <f>IF($X44="","",CHOOSE($X44,IF(ISBLANK(INDEX(Kaleciler!M:M,$Y44)),"",INDEX(Kaleciler!M:M,$Y44)),IF(ISBLANK(INDEX(Stoperler!M:M,$Y44)),"",INDEX(Stoperler!M:M,$Y44)),IF(ISBLANK(INDEX('Sağ Bekler'!M:M,$Y44)),"",INDEX('Sağ Bekler'!M:M,$Y44)),IF(ISBLANK(INDEX('Sol Bekler'!M:M,$Y44)),"",INDEX('Sol Bekler'!M:M,$Y44)),IF(ISBLANK(INDEX('Orta Saha'!M:M,$Y44)),"",INDEX('Orta Saha'!M:M,$Y44)),IF(ISBLANK(INDEX(Kanatlar!M:M,$Y44)),"",INDEX(Kanatlar!M:M,$Y44)),IF(ISBLANK(INDEX(Forvetler!M:M,$Y44)),"",INDEX(Forvetler!M:M,$Y44))))</f>
        <v/>
      </c>
      <c r="N44" s="2" t="str">
        <f>IF($X44="","",CHOOSE($X44,IF(ISBLANK(INDEX(Kaleciler!N:N,$Y44)),"",INDEX(Kaleciler!N:N,$Y44)),IF(ISBLANK(INDEX(Stoperler!N:N,$Y44)),"",INDEX(Stoperler!N:N,$Y44)),IF(ISBLANK(INDEX('Sağ Bekler'!N:N,$Y44)),"",INDEX('Sağ Bekler'!N:N,$Y44)),IF(ISBLANK(INDEX('Sol Bekler'!N:N,$Y44)),"",INDEX('Sol Bekler'!N:N,$Y44)),IF(ISBLANK(INDEX('Orta Saha'!N:N,$Y44)),"",INDEX('Orta Saha'!N:N,$Y44)),IF(ISBLANK(INDEX(Kanatlar!N:N,$Y44)),"",INDEX(Kanatlar!N:N,$Y44)),IF(ISBLANK(INDEX(Forvetler!N:N,$Y44)),"",INDEX(Forvetler!N:N,$Y44))))</f>
        <v/>
      </c>
      <c r="O44" s="2" t="str">
        <f>IF($X44="","",CHOOSE($X44,IF(ISBLANK(INDEX(Kaleciler!O:O,$Y44)),"",INDEX(Kaleciler!O:O,$Y44)),IF(ISBLANK(INDEX(Stoperler!O:O,$Y44)),"",INDEX(Stoperler!O:O,$Y44)),IF(ISBLANK(INDEX('Sağ Bekler'!O:O,$Y44)),"",INDEX('Sağ Bekler'!O:O,$Y44)),IF(ISBLANK(INDEX('Sol Bekler'!O:O,$Y44)),"",INDEX('Sol Bekler'!O:O,$Y44)),IF(ISBLANK(INDEX('Orta Saha'!O:O,$Y44)),"",INDEX('Orta Saha'!O:O,$Y44)),IF(ISBLANK(INDEX(Kanatlar!O:O,$Y44)),"",INDEX(Kanatlar!O:O,$Y44)),IF(ISBLANK(INDEX(Forvetler!O:O,$Y44)),"",INDEX(Forvetler!O:O,$Y44))))</f>
        <v/>
      </c>
      <c r="P44" s="2" t="str">
        <f>IF($X44="","",CHOOSE($X44,IF(ISBLANK(INDEX(Kaleciler!P:P,$Y44)),"",INDEX(Kaleciler!P:P,$Y44)),IF(ISBLANK(INDEX(Stoperler!P:P,$Y44)),"",INDEX(Stoperler!P:P,$Y44)),IF(ISBLANK(INDEX('Sağ Bekler'!P:P,$Y44)),"",INDEX('Sağ Bekler'!P:P,$Y44)),IF(ISBLANK(INDEX('Sol Bekler'!P:P,$Y44)),"",INDEX('Sol Bekler'!P:P,$Y44)),IF(ISBLANK(INDEX('Orta Saha'!P:P,$Y44)),"",INDEX('Orta Saha'!P:P,$Y44)),IF(ISBLANK(INDEX(Kanatlar!P:P,$Y44)),"",INDEX(Kanatlar!P:P,$Y44)),IF(ISBLANK(INDEX(Forvetler!P:P,$Y44)),"",INDEX(Forvetler!P:P,$Y44))))</f>
        <v/>
      </c>
      <c r="Q44" s="3" t="str">
        <f>IF($X44="","",CHOOSE($X44,IF(ISBLANK(INDEX(Kaleciler!Q:Q,$Y44)),"",INDEX(Kaleciler!Q:Q,$Y44)),IF(ISBLANK(INDEX(Stoperler!Q:Q,$Y44)),"",INDEX(Stoperler!Q:Q,$Y44)),IF(ISBLANK(INDEX('Sağ Bekler'!Q:Q,$Y44)),"",INDEX('Sağ Bekler'!Q:Q,$Y44)),IF(ISBLANK(INDEX('Sol Bekler'!Q:Q,$Y44)),"",INDEX('Sol Bekler'!Q:Q,$Y44)),IF(ISBLANK(INDEX('Orta Saha'!Q:Q,$Y44)),"",INDEX('Orta Saha'!Q:Q,$Y44)),IF(ISBLANK(INDEX(Kanatlar!Q:Q,$Y44)),"",INDEX(Kanatlar!Q:Q,$Y44)),IF(ISBLANK(INDEX(Forvetler!Q:Q,$Y44)),"",INDEX(Forvetler!Q:Q,$Y44))))</f>
        <v/>
      </c>
      <c r="R44" s="4" t="str">
        <f>IF($X44="","",CHOOSE($X44,IF(ISBLANK(INDEX(Kaleciler!R:R,$Y44)),"",INDEX(Kaleciler!R:R,$Y44)),IF(ISBLANK(INDEX(Stoperler!R:R,$Y44)),"",INDEX(Stoperler!R:R,$Y44)),IF(ISBLANK(INDEX('Sağ Bekler'!R:R,$Y44)),"",INDEX('Sağ Bekler'!R:R,$Y44)),IF(ISBLANK(INDEX('Sol Bekler'!R:R,$Y44)),"",INDEX('Sol Bekler'!R:R,$Y44)),IF(ISBLANK(INDEX('Orta Saha'!R:R,$Y44)),"",INDEX('Orta Saha'!R:R,$Y44)),IF(ISBLANK(INDEX(Kanatlar!R:R,$Y44)),"",INDEX(Kanatlar!R:R,$Y44)),IF(ISBLANK(INDEX(Forvetler!R:R,$Y44)),"",INDEX(Forvetler!R:R,$Y44))))</f>
        <v/>
      </c>
      <c r="S44" s="2" t="str">
        <f>IF($X44="","",CHOOSE($X44,IF(ISBLANK(INDEX(Kaleciler!S:S,$Y44)),"",INDEX(Kaleciler!S:S,$Y44)),IF(ISBLANK(INDEX(Stoperler!S:S,$Y44)),"",INDEX(Stoperler!S:S,$Y44)),IF(ISBLANK(INDEX('Sağ Bekler'!S:S,$Y44)),"",INDEX('Sağ Bekler'!S:S,$Y44)),IF(ISBLANK(INDEX('Sol Bekler'!S:S,$Y44)),"",INDEX('Sol Bekler'!S:S,$Y44)),IF(ISBLANK(INDEX('Orta Saha'!S:S,$Y44)),"",INDEX('Orta Saha'!S:S,$Y44)),IF(ISBLANK(INDEX(Kanatlar!S:S,$Y44)),"",INDEX(Kanatlar!S:S,$Y44)),IF(ISBLANK(INDEX(Forvetler!S:S,$Y44)),"",INDEX(Forvetler!S:S,$Y44))))</f>
        <v/>
      </c>
      <c r="T44" s="3" t="str">
        <f>IF($X44="","",CHOOSE($X44,IF(ISBLANK(INDEX(Kaleciler!T:T,$Y44)),"",INDEX(Kaleciler!T:T,$Y44)),IF(ISBLANK(INDEX(Stoperler!T:T,$Y44)),"",INDEX(Stoperler!T:T,$Y44)),IF(ISBLANK(INDEX('Sağ Bekler'!T:T,$Y44)),"",INDEX('Sağ Bekler'!T:T,$Y44)),IF(ISBLANK(INDEX('Sol Bekler'!T:T,$Y44)),"",INDEX('Sol Bekler'!T:T,$Y44)),IF(ISBLANK(INDEX('Orta Saha'!T:T,$Y44)),"",INDEX('Orta Saha'!T:T,$Y44)),IF(ISBLANK(INDEX(Kanatlar!T:T,$Y44)),"",INDEX(Kanatlar!T:T,$Y44)),IF(ISBLANK(INDEX(Forvetler!T:T,$Y44)),"",INDEX(Forvetler!T:T,$Y44))))</f>
        <v/>
      </c>
      <c r="U44">
        <v>1</v>
      </c>
      <c r="V44">
        <v>44</v>
      </c>
      <c r="W44" t="str">
        <f>IF(Kaleciler!$Q$44="A Liste",COUNT($W$3:W43)+1,"")</f>
        <v/>
      </c>
      <c r="X44" t="str">
        <f>IFERROR(INDEX($U$4:$U$703,MATCH(ROWS($X$4:X44),$W$4:$W$703,0)),"")</f>
        <v/>
      </c>
      <c r="Y44" t="str">
        <f>IFERROR(INDEX($V$4:$V$703,MATCH(ROWS($Y$4:Y44),$W$4:$W$703,0)),"")</f>
        <v/>
      </c>
    </row>
    <row r="45" spans="1:25" x14ac:dyDescent="0.2">
      <c r="A45" s="2" t="str">
        <f>IF($X45="","",CHOOSE($X45,IF(ISBLANK(INDEX(Kaleciler!A:A,$Y45)),"",INDEX(Kaleciler!A:A,$Y45)),IF(ISBLANK(INDEX(Stoperler!A:A,$Y45)),"",INDEX(Stoperler!A:A,$Y45)),IF(ISBLANK(INDEX('Sağ Bekler'!A:A,$Y45)),"",INDEX('Sağ Bekler'!A:A,$Y45)),IF(ISBLANK(INDEX('Sol Bekler'!A:A,$Y45)),"",INDEX('Sol Bekler'!A:A,$Y45)),IF(ISBLANK(INDEX('Orta Saha'!A:A,$Y45)),"",INDEX('Orta Saha'!A:A,$Y45)),IF(ISBLANK(INDEX(Kanatlar!A:A,$Y45)),"",INDEX(Kanatlar!A:A,$Y45)),IF(ISBLANK(INDEX(Forvetler!A:A,$Y45)),"",INDEX(Forvetler!A:A,$Y45))))</f>
        <v/>
      </c>
      <c r="B45" s="3" t="str">
        <f>IF($X45="","",CHOOSE($X45,IF(ISBLANK(INDEX(Kaleciler!B:B,$Y45)),"",INDEX(Kaleciler!B:B,$Y45)),IF(ISBLANK(INDEX(Stoperler!B:B,$Y45)),"",INDEX(Stoperler!B:B,$Y45)),IF(ISBLANK(INDEX('Sağ Bekler'!B:B,$Y45)),"",INDEX('Sağ Bekler'!B:B,$Y45)),IF(ISBLANK(INDEX('Sol Bekler'!B:B,$Y45)),"",INDEX('Sol Bekler'!B:B,$Y45)),IF(ISBLANK(INDEX('Orta Saha'!B:B,$Y45)),"",INDEX('Orta Saha'!B:B,$Y45)),IF(ISBLANK(INDEX(Kanatlar!B:B,$Y45)),"",INDEX(Kanatlar!B:B,$Y45)),IF(ISBLANK(INDEX(Forvetler!B:B,$Y45)),"",INDEX(Forvetler!B:B,$Y45))))</f>
        <v/>
      </c>
      <c r="C45" s="4" t="str">
        <f>IF($X45="","",CHOOSE($X45,IF(ISBLANK(INDEX(Kaleciler!C:C,$Y45)),"",INDEX(Kaleciler!C:C,$Y45)),IF(ISBLANK(INDEX(Stoperler!C:C,$Y45)),"",INDEX(Stoperler!C:C,$Y45)),IF(ISBLANK(INDEX('Sağ Bekler'!C:C,$Y45)),"",INDEX('Sağ Bekler'!C:C,$Y45)),IF(ISBLANK(INDEX('Sol Bekler'!C:C,$Y45)),"",INDEX('Sol Bekler'!C:C,$Y45)),IF(ISBLANK(INDEX('Orta Saha'!C:C,$Y45)),"",INDEX('Orta Saha'!C:C,$Y45)),IF(ISBLANK(INDEX(Kanatlar!C:C,$Y45)),"",INDEX(Kanatlar!C:C,$Y45)),IF(ISBLANK(INDEX(Forvetler!C:C,$Y45)),"",INDEX(Forvetler!C:C,$Y45))))</f>
        <v/>
      </c>
      <c r="D45" s="2" t="str">
        <f>IF($X45="","",CHOOSE($X45,IF(ISBLANK(INDEX(Kaleciler!D:D,$Y45)),"",INDEX(Kaleciler!D:D,$Y45)),IF(ISBLANK(INDEX(Stoperler!D:D,$Y45)),"",INDEX(Stoperler!D:D,$Y45)),IF(ISBLANK(INDEX('Sağ Bekler'!D:D,$Y45)),"",INDEX('Sağ Bekler'!D:D,$Y45)),IF(ISBLANK(INDEX('Sol Bekler'!D:D,$Y45)),"",INDEX('Sol Bekler'!D:D,$Y45)),IF(ISBLANK(INDEX('Orta Saha'!D:D,$Y45)),"",INDEX('Orta Saha'!D:D,$Y45)),IF(ISBLANK(INDEX(Kanatlar!D:D,$Y45)),"",INDEX(Kanatlar!D:D,$Y45)),IF(ISBLANK(INDEX(Forvetler!D:D,$Y45)),"",INDEX(Forvetler!D:D,$Y45))))</f>
        <v/>
      </c>
      <c r="E45" s="3" t="str">
        <f>IF($X45="","",CHOOSE($X45,IF(ISBLANK(INDEX(Kaleciler!E:E,$Y45)),"",INDEX(Kaleciler!E:E,$Y45)),IF(ISBLANK(INDEX(Stoperler!E:E,$Y45)),"",INDEX(Stoperler!E:E,$Y45)),IF(ISBLANK(INDEX('Sağ Bekler'!E:E,$Y45)),"",INDEX('Sağ Bekler'!E:E,$Y45)),IF(ISBLANK(INDEX('Sol Bekler'!E:E,$Y45)),"",INDEX('Sol Bekler'!E:E,$Y45)),IF(ISBLANK(INDEX('Orta Saha'!E:E,$Y45)),"",INDEX('Orta Saha'!E:E,$Y45)),IF(ISBLANK(INDEX(Kanatlar!E:E,$Y45)),"",INDEX(Kanatlar!E:E,$Y45)),IF(ISBLANK(INDEX(Forvetler!E:E,$Y45)),"",INDEX(Forvetler!E:E,$Y45))))</f>
        <v/>
      </c>
      <c r="F45" s="3" t="str">
        <f>IF($X45="","",CHOOSE($X45,IF(ISBLANK(INDEX(Kaleciler!F:F,$Y45)),"",INDEX(Kaleciler!F:F,$Y45)),IF(ISBLANK(INDEX(Stoperler!F:F,$Y45)),"",INDEX(Stoperler!F:F,$Y45)),IF(ISBLANK(INDEX('Sağ Bekler'!F:F,$Y45)),"",INDEX('Sağ Bekler'!F:F,$Y45)),IF(ISBLANK(INDEX('Sol Bekler'!F:F,$Y45)),"",INDEX('Sol Bekler'!F:F,$Y45)),IF(ISBLANK(INDEX('Orta Saha'!F:F,$Y45)),"",INDEX('Orta Saha'!F:F,$Y45)),IF(ISBLANK(INDEX(Kanatlar!F:F,$Y45)),"",INDEX(Kanatlar!F:F,$Y45)),IF(ISBLANK(INDEX(Forvetler!F:F,$Y45)),"",INDEX(Forvetler!F:F,$Y45))))</f>
        <v/>
      </c>
      <c r="G45" s="3" t="str">
        <f>IF($X45="","",CHOOSE($X45,IF(ISBLANK(INDEX(Kaleciler!G:G,$Y45)),"",INDEX(Kaleciler!G:G,$Y45)),IF(ISBLANK(INDEX(Stoperler!G:G,$Y45)),"",INDEX(Stoperler!G:G,$Y45)),IF(ISBLANK(INDEX('Sağ Bekler'!G:G,$Y45)),"",INDEX('Sağ Bekler'!G:G,$Y45)),IF(ISBLANK(INDEX('Sol Bekler'!G:G,$Y45)),"",INDEX('Sol Bekler'!G:G,$Y45)),IF(ISBLANK(INDEX('Orta Saha'!G:G,$Y45)),"",INDEX('Orta Saha'!G:G,$Y45)),IF(ISBLANK(INDEX(Kanatlar!G:G,$Y45)),"",INDEX(Kanatlar!G:G,$Y45)),IF(ISBLANK(INDEX(Forvetler!G:G,$Y45)),"",INDEX(Forvetler!G:G,$Y45))))</f>
        <v/>
      </c>
      <c r="H45" s="3" t="str">
        <f>IF($X45="","",CHOOSE($X45,IF(ISBLANK(INDEX(Kaleciler!H:H,$Y45)),"",INDEX(Kaleciler!H:H,$Y45)),IF(ISBLANK(INDEX(Stoperler!H:H,$Y45)),"",INDEX(Stoperler!H:H,$Y45)),IF(ISBLANK(INDEX('Sağ Bekler'!H:H,$Y45)),"",INDEX('Sağ Bekler'!H:H,$Y45)),IF(ISBLANK(INDEX('Sol Bekler'!H:H,$Y45)),"",INDEX('Sol Bekler'!H:H,$Y45)),IF(ISBLANK(INDEX('Orta Saha'!H:H,$Y45)),"",INDEX('Orta Saha'!H:H,$Y45)),IF(ISBLANK(INDEX(Kanatlar!H:H,$Y45)),"",INDEX(Kanatlar!H:H,$Y45)),IF(ISBLANK(INDEX(Forvetler!H:H,$Y45)),"",INDEX(Forvetler!H:H,$Y45))))</f>
        <v/>
      </c>
      <c r="I45" s="4" t="str">
        <f>IF($X45="","",CHOOSE($X45,IF(ISBLANK(INDEX(Kaleciler!I:I,$Y45)),"",INDEX(Kaleciler!I:I,$Y45)),IF(ISBLANK(INDEX(Stoperler!I:I,$Y45)),"",INDEX(Stoperler!I:I,$Y45)),IF(ISBLANK(INDEX('Sağ Bekler'!I:I,$Y45)),"",INDEX('Sağ Bekler'!I:I,$Y45)),IF(ISBLANK(INDEX('Sol Bekler'!I:I,$Y45)),"",INDEX('Sol Bekler'!I:I,$Y45)),IF(ISBLANK(INDEX('Orta Saha'!I:I,$Y45)),"",INDEX('Orta Saha'!I:I,$Y45)),IF(ISBLANK(INDEX(Kanatlar!I:I,$Y45)),"",INDEX(Kanatlar!I:I,$Y45)),IF(ISBLANK(INDEX(Forvetler!I:I,$Y45)),"",INDEX(Forvetler!I:I,$Y45))))</f>
        <v/>
      </c>
      <c r="J45" s="4" t="str">
        <f>IF($X45="","",CHOOSE($X45,IF(ISBLANK(INDEX(Kaleciler!J:J,$Y45)),"",INDEX(Kaleciler!J:J,$Y45)),IF(ISBLANK(INDEX(Stoperler!J:J,$Y45)),"",INDEX(Stoperler!J:J,$Y45)),IF(ISBLANK(INDEX('Sağ Bekler'!J:J,$Y45)),"",INDEX('Sağ Bekler'!J:J,$Y45)),IF(ISBLANK(INDEX('Sol Bekler'!J:J,$Y45)),"",INDEX('Sol Bekler'!J:J,$Y45)),IF(ISBLANK(INDEX('Orta Saha'!J:J,$Y45)),"",INDEX('Orta Saha'!J:J,$Y45)),IF(ISBLANK(INDEX(Kanatlar!J:J,$Y45)),"",INDEX(Kanatlar!J:J,$Y45)),IF(ISBLANK(INDEX(Forvetler!J:J,$Y45)),"",INDEX(Forvetler!J:J,$Y45))))</f>
        <v/>
      </c>
      <c r="K45" s="2" t="str">
        <f>IF($X45="","",CHOOSE($X45,IF(ISBLANK(INDEX(Kaleciler!K:K,$Y45)),"",INDEX(Kaleciler!K:K,$Y45)),IF(ISBLANK(INDEX(Stoperler!K:K,$Y45)),"",INDEX(Stoperler!K:K,$Y45)),IF(ISBLANK(INDEX('Sağ Bekler'!K:K,$Y45)),"",INDEX('Sağ Bekler'!K:K,$Y45)),IF(ISBLANK(INDEX('Sol Bekler'!K:K,$Y45)),"",INDEX('Sol Bekler'!K:K,$Y45)),IF(ISBLANK(INDEX('Orta Saha'!K:K,$Y45)),"",INDEX('Orta Saha'!K:K,$Y45)),IF(ISBLANK(INDEX(Kanatlar!K:K,$Y45)),"",INDEX(Kanatlar!K:K,$Y45)),IF(ISBLANK(INDEX(Forvetler!K:K,$Y45)),"",INDEX(Forvetler!K:K,$Y45))))</f>
        <v/>
      </c>
      <c r="L45" s="2" t="str">
        <f>IF($X45="","",CHOOSE($X45,IF(ISBLANK(INDEX(Kaleciler!L:L,$Y45)),"",INDEX(Kaleciler!L:L,$Y45)),IF(ISBLANK(INDEX(Stoperler!L:L,$Y45)),"",INDEX(Stoperler!L:L,$Y45)),IF(ISBLANK(INDEX('Sağ Bekler'!L:L,$Y45)),"",INDEX('Sağ Bekler'!L:L,$Y45)),IF(ISBLANK(INDEX('Sol Bekler'!L:L,$Y45)),"",INDEX('Sol Bekler'!L:L,$Y45)),IF(ISBLANK(INDEX('Orta Saha'!L:L,$Y45)),"",INDEX('Orta Saha'!L:L,$Y45)),IF(ISBLANK(INDEX(Kanatlar!L:L,$Y45)),"",INDEX(Kanatlar!L:L,$Y45)),IF(ISBLANK(INDEX(Forvetler!L:L,$Y45)),"",INDEX(Forvetler!L:L,$Y45))))</f>
        <v/>
      </c>
      <c r="M45" s="2" t="str">
        <f>IF($X45="","",CHOOSE($X45,IF(ISBLANK(INDEX(Kaleciler!M:M,$Y45)),"",INDEX(Kaleciler!M:M,$Y45)),IF(ISBLANK(INDEX(Stoperler!M:M,$Y45)),"",INDEX(Stoperler!M:M,$Y45)),IF(ISBLANK(INDEX('Sağ Bekler'!M:M,$Y45)),"",INDEX('Sağ Bekler'!M:M,$Y45)),IF(ISBLANK(INDEX('Sol Bekler'!M:M,$Y45)),"",INDEX('Sol Bekler'!M:M,$Y45)),IF(ISBLANK(INDEX('Orta Saha'!M:M,$Y45)),"",INDEX('Orta Saha'!M:M,$Y45)),IF(ISBLANK(INDEX(Kanatlar!M:M,$Y45)),"",INDEX(Kanatlar!M:M,$Y45)),IF(ISBLANK(INDEX(Forvetler!M:M,$Y45)),"",INDEX(Forvetler!M:M,$Y45))))</f>
        <v/>
      </c>
      <c r="N45" s="2" t="str">
        <f>IF($X45="","",CHOOSE($X45,IF(ISBLANK(INDEX(Kaleciler!N:N,$Y45)),"",INDEX(Kaleciler!N:N,$Y45)),IF(ISBLANK(INDEX(Stoperler!N:N,$Y45)),"",INDEX(Stoperler!N:N,$Y45)),IF(ISBLANK(INDEX('Sağ Bekler'!N:N,$Y45)),"",INDEX('Sağ Bekler'!N:N,$Y45)),IF(ISBLANK(INDEX('Sol Bekler'!N:N,$Y45)),"",INDEX('Sol Bekler'!N:N,$Y45)),IF(ISBLANK(INDEX('Orta Saha'!N:N,$Y45)),"",INDEX('Orta Saha'!N:N,$Y45)),IF(ISBLANK(INDEX(Kanatlar!N:N,$Y45)),"",INDEX(Kanatlar!N:N,$Y45)),IF(ISBLANK(INDEX(Forvetler!N:N,$Y45)),"",INDEX(Forvetler!N:N,$Y45))))</f>
        <v/>
      </c>
      <c r="O45" s="2" t="str">
        <f>IF($X45="","",CHOOSE($X45,IF(ISBLANK(INDEX(Kaleciler!O:O,$Y45)),"",INDEX(Kaleciler!O:O,$Y45)),IF(ISBLANK(INDEX(Stoperler!O:O,$Y45)),"",INDEX(Stoperler!O:O,$Y45)),IF(ISBLANK(INDEX('Sağ Bekler'!O:O,$Y45)),"",INDEX('Sağ Bekler'!O:O,$Y45)),IF(ISBLANK(INDEX('Sol Bekler'!O:O,$Y45)),"",INDEX('Sol Bekler'!O:O,$Y45)),IF(ISBLANK(INDEX('Orta Saha'!O:O,$Y45)),"",INDEX('Orta Saha'!O:O,$Y45)),IF(ISBLANK(INDEX(Kanatlar!O:O,$Y45)),"",INDEX(Kanatlar!O:O,$Y45)),IF(ISBLANK(INDEX(Forvetler!O:O,$Y45)),"",INDEX(Forvetler!O:O,$Y45))))</f>
        <v/>
      </c>
      <c r="P45" s="2" t="str">
        <f>IF($X45="","",CHOOSE($X45,IF(ISBLANK(INDEX(Kaleciler!P:P,$Y45)),"",INDEX(Kaleciler!P:P,$Y45)),IF(ISBLANK(INDEX(Stoperler!P:P,$Y45)),"",INDEX(Stoperler!P:P,$Y45)),IF(ISBLANK(INDEX('Sağ Bekler'!P:P,$Y45)),"",INDEX('Sağ Bekler'!P:P,$Y45)),IF(ISBLANK(INDEX('Sol Bekler'!P:P,$Y45)),"",INDEX('Sol Bekler'!P:P,$Y45)),IF(ISBLANK(INDEX('Orta Saha'!P:P,$Y45)),"",INDEX('Orta Saha'!P:P,$Y45)),IF(ISBLANK(INDEX(Kanatlar!P:P,$Y45)),"",INDEX(Kanatlar!P:P,$Y45)),IF(ISBLANK(INDEX(Forvetler!P:P,$Y45)),"",INDEX(Forvetler!P:P,$Y45))))</f>
        <v/>
      </c>
      <c r="Q45" s="3" t="str">
        <f>IF($X45="","",CHOOSE($X45,IF(ISBLANK(INDEX(Kaleciler!Q:Q,$Y45)),"",INDEX(Kaleciler!Q:Q,$Y45)),IF(ISBLANK(INDEX(Stoperler!Q:Q,$Y45)),"",INDEX(Stoperler!Q:Q,$Y45)),IF(ISBLANK(INDEX('Sağ Bekler'!Q:Q,$Y45)),"",INDEX('Sağ Bekler'!Q:Q,$Y45)),IF(ISBLANK(INDEX('Sol Bekler'!Q:Q,$Y45)),"",INDEX('Sol Bekler'!Q:Q,$Y45)),IF(ISBLANK(INDEX('Orta Saha'!Q:Q,$Y45)),"",INDEX('Orta Saha'!Q:Q,$Y45)),IF(ISBLANK(INDEX(Kanatlar!Q:Q,$Y45)),"",INDEX(Kanatlar!Q:Q,$Y45)),IF(ISBLANK(INDEX(Forvetler!Q:Q,$Y45)),"",INDEX(Forvetler!Q:Q,$Y45))))</f>
        <v/>
      </c>
      <c r="R45" s="4" t="str">
        <f>IF($X45="","",CHOOSE($X45,IF(ISBLANK(INDEX(Kaleciler!R:R,$Y45)),"",INDEX(Kaleciler!R:R,$Y45)),IF(ISBLANK(INDEX(Stoperler!R:R,$Y45)),"",INDEX(Stoperler!R:R,$Y45)),IF(ISBLANK(INDEX('Sağ Bekler'!R:R,$Y45)),"",INDEX('Sağ Bekler'!R:R,$Y45)),IF(ISBLANK(INDEX('Sol Bekler'!R:R,$Y45)),"",INDEX('Sol Bekler'!R:R,$Y45)),IF(ISBLANK(INDEX('Orta Saha'!R:R,$Y45)),"",INDEX('Orta Saha'!R:R,$Y45)),IF(ISBLANK(INDEX(Kanatlar!R:R,$Y45)),"",INDEX(Kanatlar!R:R,$Y45)),IF(ISBLANK(INDEX(Forvetler!R:R,$Y45)),"",INDEX(Forvetler!R:R,$Y45))))</f>
        <v/>
      </c>
      <c r="S45" s="2" t="str">
        <f>IF($X45="","",CHOOSE($X45,IF(ISBLANK(INDEX(Kaleciler!S:S,$Y45)),"",INDEX(Kaleciler!S:S,$Y45)),IF(ISBLANK(INDEX(Stoperler!S:S,$Y45)),"",INDEX(Stoperler!S:S,$Y45)),IF(ISBLANK(INDEX('Sağ Bekler'!S:S,$Y45)),"",INDEX('Sağ Bekler'!S:S,$Y45)),IF(ISBLANK(INDEX('Sol Bekler'!S:S,$Y45)),"",INDEX('Sol Bekler'!S:S,$Y45)),IF(ISBLANK(INDEX('Orta Saha'!S:S,$Y45)),"",INDEX('Orta Saha'!S:S,$Y45)),IF(ISBLANK(INDEX(Kanatlar!S:S,$Y45)),"",INDEX(Kanatlar!S:S,$Y45)),IF(ISBLANK(INDEX(Forvetler!S:S,$Y45)),"",INDEX(Forvetler!S:S,$Y45))))</f>
        <v/>
      </c>
      <c r="T45" s="3" t="str">
        <f>IF($X45="","",CHOOSE($X45,IF(ISBLANK(INDEX(Kaleciler!T:T,$Y45)),"",INDEX(Kaleciler!T:T,$Y45)),IF(ISBLANK(INDEX(Stoperler!T:T,$Y45)),"",INDEX(Stoperler!T:T,$Y45)),IF(ISBLANK(INDEX('Sağ Bekler'!T:T,$Y45)),"",INDEX('Sağ Bekler'!T:T,$Y45)),IF(ISBLANK(INDEX('Sol Bekler'!T:T,$Y45)),"",INDEX('Sol Bekler'!T:T,$Y45)),IF(ISBLANK(INDEX('Orta Saha'!T:T,$Y45)),"",INDEX('Orta Saha'!T:T,$Y45)),IF(ISBLANK(INDEX(Kanatlar!T:T,$Y45)),"",INDEX(Kanatlar!T:T,$Y45)),IF(ISBLANK(INDEX(Forvetler!T:T,$Y45)),"",INDEX(Forvetler!T:T,$Y45))))</f>
        <v/>
      </c>
      <c r="U45">
        <v>1</v>
      </c>
      <c r="V45">
        <v>45</v>
      </c>
      <c r="W45" t="str">
        <f>IF(Kaleciler!$Q$45="A Liste",COUNT($W$3:W44)+1,"")</f>
        <v/>
      </c>
      <c r="X45" t="str">
        <f>IFERROR(INDEX($U$4:$U$703,MATCH(ROWS($X$4:X45),$W$4:$W$703,0)),"")</f>
        <v/>
      </c>
      <c r="Y45" t="str">
        <f>IFERROR(INDEX($V$4:$V$703,MATCH(ROWS($Y$4:Y45),$W$4:$W$703,0)),"")</f>
        <v/>
      </c>
    </row>
    <row r="46" spans="1:25" x14ac:dyDescent="0.2">
      <c r="A46" s="2" t="str">
        <f>IF($X46="","",CHOOSE($X46,IF(ISBLANK(INDEX(Kaleciler!A:A,$Y46)),"",INDEX(Kaleciler!A:A,$Y46)),IF(ISBLANK(INDEX(Stoperler!A:A,$Y46)),"",INDEX(Stoperler!A:A,$Y46)),IF(ISBLANK(INDEX('Sağ Bekler'!A:A,$Y46)),"",INDEX('Sağ Bekler'!A:A,$Y46)),IF(ISBLANK(INDEX('Sol Bekler'!A:A,$Y46)),"",INDEX('Sol Bekler'!A:A,$Y46)),IF(ISBLANK(INDEX('Orta Saha'!A:A,$Y46)),"",INDEX('Orta Saha'!A:A,$Y46)),IF(ISBLANK(INDEX(Kanatlar!A:A,$Y46)),"",INDEX(Kanatlar!A:A,$Y46)),IF(ISBLANK(INDEX(Forvetler!A:A,$Y46)),"",INDEX(Forvetler!A:A,$Y46))))</f>
        <v/>
      </c>
      <c r="B46" s="3" t="str">
        <f>IF($X46="","",CHOOSE($X46,IF(ISBLANK(INDEX(Kaleciler!B:B,$Y46)),"",INDEX(Kaleciler!B:B,$Y46)),IF(ISBLANK(INDEX(Stoperler!B:B,$Y46)),"",INDEX(Stoperler!B:B,$Y46)),IF(ISBLANK(INDEX('Sağ Bekler'!B:B,$Y46)),"",INDEX('Sağ Bekler'!B:B,$Y46)),IF(ISBLANK(INDEX('Sol Bekler'!B:B,$Y46)),"",INDEX('Sol Bekler'!B:B,$Y46)),IF(ISBLANK(INDEX('Orta Saha'!B:B,$Y46)),"",INDEX('Orta Saha'!B:B,$Y46)),IF(ISBLANK(INDEX(Kanatlar!B:B,$Y46)),"",INDEX(Kanatlar!B:B,$Y46)),IF(ISBLANK(INDEX(Forvetler!B:B,$Y46)),"",INDEX(Forvetler!B:B,$Y46))))</f>
        <v/>
      </c>
      <c r="C46" s="4" t="str">
        <f>IF($X46="","",CHOOSE($X46,IF(ISBLANK(INDEX(Kaleciler!C:C,$Y46)),"",INDEX(Kaleciler!C:C,$Y46)),IF(ISBLANK(INDEX(Stoperler!C:C,$Y46)),"",INDEX(Stoperler!C:C,$Y46)),IF(ISBLANK(INDEX('Sağ Bekler'!C:C,$Y46)),"",INDEX('Sağ Bekler'!C:C,$Y46)),IF(ISBLANK(INDEX('Sol Bekler'!C:C,$Y46)),"",INDEX('Sol Bekler'!C:C,$Y46)),IF(ISBLANK(INDEX('Orta Saha'!C:C,$Y46)),"",INDEX('Orta Saha'!C:C,$Y46)),IF(ISBLANK(INDEX(Kanatlar!C:C,$Y46)),"",INDEX(Kanatlar!C:C,$Y46)),IF(ISBLANK(INDEX(Forvetler!C:C,$Y46)),"",INDEX(Forvetler!C:C,$Y46))))</f>
        <v/>
      </c>
      <c r="D46" s="2" t="str">
        <f>IF($X46="","",CHOOSE($X46,IF(ISBLANK(INDEX(Kaleciler!D:D,$Y46)),"",INDEX(Kaleciler!D:D,$Y46)),IF(ISBLANK(INDEX(Stoperler!D:D,$Y46)),"",INDEX(Stoperler!D:D,$Y46)),IF(ISBLANK(INDEX('Sağ Bekler'!D:D,$Y46)),"",INDEX('Sağ Bekler'!D:D,$Y46)),IF(ISBLANK(INDEX('Sol Bekler'!D:D,$Y46)),"",INDEX('Sol Bekler'!D:D,$Y46)),IF(ISBLANK(INDEX('Orta Saha'!D:D,$Y46)),"",INDEX('Orta Saha'!D:D,$Y46)),IF(ISBLANK(INDEX(Kanatlar!D:D,$Y46)),"",INDEX(Kanatlar!D:D,$Y46)),IF(ISBLANK(INDEX(Forvetler!D:D,$Y46)),"",INDEX(Forvetler!D:D,$Y46))))</f>
        <v/>
      </c>
      <c r="E46" s="3" t="str">
        <f>IF($X46="","",CHOOSE($X46,IF(ISBLANK(INDEX(Kaleciler!E:E,$Y46)),"",INDEX(Kaleciler!E:E,$Y46)),IF(ISBLANK(INDEX(Stoperler!E:E,$Y46)),"",INDEX(Stoperler!E:E,$Y46)),IF(ISBLANK(INDEX('Sağ Bekler'!E:E,$Y46)),"",INDEX('Sağ Bekler'!E:E,$Y46)),IF(ISBLANK(INDEX('Sol Bekler'!E:E,$Y46)),"",INDEX('Sol Bekler'!E:E,$Y46)),IF(ISBLANK(INDEX('Orta Saha'!E:E,$Y46)),"",INDEX('Orta Saha'!E:E,$Y46)),IF(ISBLANK(INDEX(Kanatlar!E:E,$Y46)),"",INDEX(Kanatlar!E:E,$Y46)),IF(ISBLANK(INDEX(Forvetler!E:E,$Y46)),"",INDEX(Forvetler!E:E,$Y46))))</f>
        <v/>
      </c>
      <c r="F46" s="3" t="str">
        <f>IF($X46="","",CHOOSE($X46,IF(ISBLANK(INDEX(Kaleciler!F:F,$Y46)),"",INDEX(Kaleciler!F:F,$Y46)),IF(ISBLANK(INDEX(Stoperler!F:F,$Y46)),"",INDEX(Stoperler!F:F,$Y46)),IF(ISBLANK(INDEX('Sağ Bekler'!F:F,$Y46)),"",INDEX('Sağ Bekler'!F:F,$Y46)),IF(ISBLANK(INDEX('Sol Bekler'!F:F,$Y46)),"",INDEX('Sol Bekler'!F:F,$Y46)),IF(ISBLANK(INDEX('Orta Saha'!F:F,$Y46)),"",INDEX('Orta Saha'!F:F,$Y46)),IF(ISBLANK(INDEX(Kanatlar!F:F,$Y46)),"",INDEX(Kanatlar!F:F,$Y46)),IF(ISBLANK(INDEX(Forvetler!F:F,$Y46)),"",INDEX(Forvetler!F:F,$Y46))))</f>
        <v/>
      </c>
      <c r="G46" s="3" t="str">
        <f>IF($X46="","",CHOOSE($X46,IF(ISBLANK(INDEX(Kaleciler!G:G,$Y46)),"",INDEX(Kaleciler!G:G,$Y46)),IF(ISBLANK(INDEX(Stoperler!G:G,$Y46)),"",INDEX(Stoperler!G:G,$Y46)),IF(ISBLANK(INDEX('Sağ Bekler'!G:G,$Y46)),"",INDEX('Sağ Bekler'!G:G,$Y46)),IF(ISBLANK(INDEX('Sol Bekler'!G:G,$Y46)),"",INDEX('Sol Bekler'!G:G,$Y46)),IF(ISBLANK(INDEX('Orta Saha'!G:G,$Y46)),"",INDEX('Orta Saha'!G:G,$Y46)),IF(ISBLANK(INDEX(Kanatlar!G:G,$Y46)),"",INDEX(Kanatlar!G:G,$Y46)),IF(ISBLANK(INDEX(Forvetler!G:G,$Y46)),"",INDEX(Forvetler!G:G,$Y46))))</f>
        <v/>
      </c>
      <c r="H46" s="3" t="str">
        <f>IF($X46="","",CHOOSE($X46,IF(ISBLANK(INDEX(Kaleciler!H:H,$Y46)),"",INDEX(Kaleciler!H:H,$Y46)),IF(ISBLANK(INDEX(Stoperler!H:H,$Y46)),"",INDEX(Stoperler!H:H,$Y46)),IF(ISBLANK(INDEX('Sağ Bekler'!H:H,$Y46)),"",INDEX('Sağ Bekler'!H:H,$Y46)),IF(ISBLANK(INDEX('Sol Bekler'!H:H,$Y46)),"",INDEX('Sol Bekler'!H:H,$Y46)),IF(ISBLANK(INDEX('Orta Saha'!H:H,$Y46)),"",INDEX('Orta Saha'!H:H,$Y46)),IF(ISBLANK(INDEX(Kanatlar!H:H,$Y46)),"",INDEX(Kanatlar!H:H,$Y46)),IF(ISBLANK(INDEX(Forvetler!H:H,$Y46)),"",INDEX(Forvetler!H:H,$Y46))))</f>
        <v/>
      </c>
      <c r="I46" s="4" t="str">
        <f>IF($X46="","",CHOOSE($X46,IF(ISBLANK(INDEX(Kaleciler!I:I,$Y46)),"",INDEX(Kaleciler!I:I,$Y46)),IF(ISBLANK(INDEX(Stoperler!I:I,$Y46)),"",INDEX(Stoperler!I:I,$Y46)),IF(ISBLANK(INDEX('Sağ Bekler'!I:I,$Y46)),"",INDEX('Sağ Bekler'!I:I,$Y46)),IF(ISBLANK(INDEX('Sol Bekler'!I:I,$Y46)),"",INDEX('Sol Bekler'!I:I,$Y46)),IF(ISBLANK(INDEX('Orta Saha'!I:I,$Y46)),"",INDEX('Orta Saha'!I:I,$Y46)),IF(ISBLANK(INDEX(Kanatlar!I:I,$Y46)),"",INDEX(Kanatlar!I:I,$Y46)),IF(ISBLANK(INDEX(Forvetler!I:I,$Y46)),"",INDEX(Forvetler!I:I,$Y46))))</f>
        <v/>
      </c>
      <c r="J46" s="4" t="str">
        <f>IF($X46="","",CHOOSE($X46,IF(ISBLANK(INDEX(Kaleciler!J:J,$Y46)),"",INDEX(Kaleciler!J:J,$Y46)),IF(ISBLANK(INDEX(Stoperler!J:J,$Y46)),"",INDEX(Stoperler!J:J,$Y46)),IF(ISBLANK(INDEX('Sağ Bekler'!J:J,$Y46)),"",INDEX('Sağ Bekler'!J:J,$Y46)),IF(ISBLANK(INDEX('Sol Bekler'!J:J,$Y46)),"",INDEX('Sol Bekler'!J:J,$Y46)),IF(ISBLANK(INDEX('Orta Saha'!J:J,$Y46)),"",INDEX('Orta Saha'!J:J,$Y46)),IF(ISBLANK(INDEX(Kanatlar!J:J,$Y46)),"",INDEX(Kanatlar!J:J,$Y46)),IF(ISBLANK(INDEX(Forvetler!J:J,$Y46)),"",INDEX(Forvetler!J:J,$Y46))))</f>
        <v/>
      </c>
      <c r="K46" s="2" t="str">
        <f>IF($X46="","",CHOOSE($X46,IF(ISBLANK(INDEX(Kaleciler!K:K,$Y46)),"",INDEX(Kaleciler!K:K,$Y46)),IF(ISBLANK(INDEX(Stoperler!K:K,$Y46)),"",INDEX(Stoperler!K:K,$Y46)),IF(ISBLANK(INDEX('Sağ Bekler'!K:K,$Y46)),"",INDEX('Sağ Bekler'!K:K,$Y46)),IF(ISBLANK(INDEX('Sol Bekler'!K:K,$Y46)),"",INDEX('Sol Bekler'!K:K,$Y46)),IF(ISBLANK(INDEX('Orta Saha'!K:K,$Y46)),"",INDEX('Orta Saha'!K:K,$Y46)),IF(ISBLANK(INDEX(Kanatlar!K:K,$Y46)),"",INDEX(Kanatlar!K:K,$Y46)),IF(ISBLANK(INDEX(Forvetler!K:K,$Y46)),"",INDEX(Forvetler!K:K,$Y46))))</f>
        <v/>
      </c>
      <c r="L46" s="2" t="str">
        <f>IF($X46="","",CHOOSE($X46,IF(ISBLANK(INDEX(Kaleciler!L:L,$Y46)),"",INDEX(Kaleciler!L:L,$Y46)),IF(ISBLANK(INDEX(Stoperler!L:L,$Y46)),"",INDEX(Stoperler!L:L,$Y46)),IF(ISBLANK(INDEX('Sağ Bekler'!L:L,$Y46)),"",INDEX('Sağ Bekler'!L:L,$Y46)),IF(ISBLANK(INDEX('Sol Bekler'!L:L,$Y46)),"",INDEX('Sol Bekler'!L:L,$Y46)),IF(ISBLANK(INDEX('Orta Saha'!L:L,$Y46)),"",INDEX('Orta Saha'!L:L,$Y46)),IF(ISBLANK(INDEX(Kanatlar!L:L,$Y46)),"",INDEX(Kanatlar!L:L,$Y46)),IF(ISBLANK(INDEX(Forvetler!L:L,$Y46)),"",INDEX(Forvetler!L:L,$Y46))))</f>
        <v/>
      </c>
      <c r="M46" s="2" t="str">
        <f>IF($X46="","",CHOOSE($X46,IF(ISBLANK(INDEX(Kaleciler!M:M,$Y46)),"",INDEX(Kaleciler!M:M,$Y46)),IF(ISBLANK(INDEX(Stoperler!M:M,$Y46)),"",INDEX(Stoperler!M:M,$Y46)),IF(ISBLANK(INDEX('Sağ Bekler'!M:M,$Y46)),"",INDEX('Sağ Bekler'!M:M,$Y46)),IF(ISBLANK(INDEX('Sol Bekler'!M:M,$Y46)),"",INDEX('Sol Bekler'!M:M,$Y46)),IF(ISBLANK(INDEX('Orta Saha'!M:M,$Y46)),"",INDEX('Orta Saha'!M:M,$Y46)),IF(ISBLANK(INDEX(Kanatlar!M:M,$Y46)),"",INDEX(Kanatlar!M:M,$Y46)),IF(ISBLANK(INDEX(Forvetler!M:M,$Y46)),"",INDEX(Forvetler!M:M,$Y46))))</f>
        <v/>
      </c>
      <c r="N46" s="2" t="str">
        <f>IF($X46="","",CHOOSE($X46,IF(ISBLANK(INDEX(Kaleciler!N:N,$Y46)),"",INDEX(Kaleciler!N:N,$Y46)),IF(ISBLANK(INDEX(Stoperler!N:N,$Y46)),"",INDEX(Stoperler!N:N,$Y46)),IF(ISBLANK(INDEX('Sağ Bekler'!N:N,$Y46)),"",INDEX('Sağ Bekler'!N:N,$Y46)),IF(ISBLANK(INDEX('Sol Bekler'!N:N,$Y46)),"",INDEX('Sol Bekler'!N:N,$Y46)),IF(ISBLANK(INDEX('Orta Saha'!N:N,$Y46)),"",INDEX('Orta Saha'!N:N,$Y46)),IF(ISBLANK(INDEX(Kanatlar!N:N,$Y46)),"",INDEX(Kanatlar!N:N,$Y46)),IF(ISBLANK(INDEX(Forvetler!N:N,$Y46)),"",INDEX(Forvetler!N:N,$Y46))))</f>
        <v/>
      </c>
      <c r="O46" s="2" t="str">
        <f>IF($X46="","",CHOOSE($X46,IF(ISBLANK(INDEX(Kaleciler!O:O,$Y46)),"",INDEX(Kaleciler!O:O,$Y46)),IF(ISBLANK(INDEX(Stoperler!O:O,$Y46)),"",INDEX(Stoperler!O:O,$Y46)),IF(ISBLANK(INDEX('Sağ Bekler'!O:O,$Y46)),"",INDEX('Sağ Bekler'!O:O,$Y46)),IF(ISBLANK(INDEX('Sol Bekler'!O:O,$Y46)),"",INDEX('Sol Bekler'!O:O,$Y46)),IF(ISBLANK(INDEX('Orta Saha'!O:O,$Y46)),"",INDEX('Orta Saha'!O:O,$Y46)),IF(ISBLANK(INDEX(Kanatlar!O:O,$Y46)),"",INDEX(Kanatlar!O:O,$Y46)),IF(ISBLANK(INDEX(Forvetler!O:O,$Y46)),"",INDEX(Forvetler!O:O,$Y46))))</f>
        <v/>
      </c>
      <c r="P46" s="2" t="str">
        <f>IF($X46="","",CHOOSE($X46,IF(ISBLANK(INDEX(Kaleciler!P:P,$Y46)),"",INDEX(Kaleciler!P:P,$Y46)),IF(ISBLANK(INDEX(Stoperler!P:P,$Y46)),"",INDEX(Stoperler!P:P,$Y46)),IF(ISBLANK(INDEX('Sağ Bekler'!P:P,$Y46)),"",INDEX('Sağ Bekler'!P:P,$Y46)),IF(ISBLANK(INDEX('Sol Bekler'!P:P,$Y46)),"",INDEX('Sol Bekler'!P:P,$Y46)),IF(ISBLANK(INDEX('Orta Saha'!P:P,$Y46)),"",INDEX('Orta Saha'!P:P,$Y46)),IF(ISBLANK(INDEX(Kanatlar!P:P,$Y46)),"",INDEX(Kanatlar!P:P,$Y46)),IF(ISBLANK(INDEX(Forvetler!P:P,$Y46)),"",INDEX(Forvetler!P:P,$Y46))))</f>
        <v/>
      </c>
      <c r="Q46" s="3" t="str">
        <f>IF($X46="","",CHOOSE($X46,IF(ISBLANK(INDEX(Kaleciler!Q:Q,$Y46)),"",INDEX(Kaleciler!Q:Q,$Y46)),IF(ISBLANK(INDEX(Stoperler!Q:Q,$Y46)),"",INDEX(Stoperler!Q:Q,$Y46)),IF(ISBLANK(INDEX('Sağ Bekler'!Q:Q,$Y46)),"",INDEX('Sağ Bekler'!Q:Q,$Y46)),IF(ISBLANK(INDEX('Sol Bekler'!Q:Q,$Y46)),"",INDEX('Sol Bekler'!Q:Q,$Y46)),IF(ISBLANK(INDEX('Orta Saha'!Q:Q,$Y46)),"",INDEX('Orta Saha'!Q:Q,$Y46)),IF(ISBLANK(INDEX(Kanatlar!Q:Q,$Y46)),"",INDEX(Kanatlar!Q:Q,$Y46)),IF(ISBLANK(INDEX(Forvetler!Q:Q,$Y46)),"",INDEX(Forvetler!Q:Q,$Y46))))</f>
        <v/>
      </c>
      <c r="R46" s="4" t="str">
        <f>IF($X46="","",CHOOSE($X46,IF(ISBLANK(INDEX(Kaleciler!R:R,$Y46)),"",INDEX(Kaleciler!R:R,$Y46)),IF(ISBLANK(INDEX(Stoperler!R:R,$Y46)),"",INDEX(Stoperler!R:R,$Y46)),IF(ISBLANK(INDEX('Sağ Bekler'!R:R,$Y46)),"",INDEX('Sağ Bekler'!R:R,$Y46)),IF(ISBLANK(INDEX('Sol Bekler'!R:R,$Y46)),"",INDEX('Sol Bekler'!R:R,$Y46)),IF(ISBLANK(INDEX('Orta Saha'!R:R,$Y46)),"",INDEX('Orta Saha'!R:R,$Y46)),IF(ISBLANK(INDEX(Kanatlar!R:R,$Y46)),"",INDEX(Kanatlar!R:R,$Y46)),IF(ISBLANK(INDEX(Forvetler!R:R,$Y46)),"",INDEX(Forvetler!R:R,$Y46))))</f>
        <v/>
      </c>
      <c r="S46" s="2" t="str">
        <f>IF($X46="","",CHOOSE($X46,IF(ISBLANK(INDEX(Kaleciler!S:S,$Y46)),"",INDEX(Kaleciler!S:S,$Y46)),IF(ISBLANK(INDEX(Stoperler!S:S,$Y46)),"",INDEX(Stoperler!S:S,$Y46)),IF(ISBLANK(INDEX('Sağ Bekler'!S:S,$Y46)),"",INDEX('Sağ Bekler'!S:S,$Y46)),IF(ISBLANK(INDEX('Sol Bekler'!S:S,$Y46)),"",INDEX('Sol Bekler'!S:S,$Y46)),IF(ISBLANK(INDEX('Orta Saha'!S:S,$Y46)),"",INDEX('Orta Saha'!S:S,$Y46)),IF(ISBLANK(INDEX(Kanatlar!S:S,$Y46)),"",INDEX(Kanatlar!S:S,$Y46)),IF(ISBLANK(INDEX(Forvetler!S:S,$Y46)),"",INDEX(Forvetler!S:S,$Y46))))</f>
        <v/>
      </c>
      <c r="T46" s="3" t="str">
        <f>IF($X46="","",CHOOSE($X46,IF(ISBLANK(INDEX(Kaleciler!T:T,$Y46)),"",INDEX(Kaleciler!T:T,$Y46)),IF(ISBLANK(INDEX(Stoperler!T:T,$Y46)),"",INDEX(Stoperler!T:T,$Y46)),IF(ISBLANK(INDEX('Sağ Bekler'!T:T,$Y46)),"",INDEX('Sağ Bekler'!T:T,$Y46)),IF(ISBLANK(INDEX('Sol Bekler'!T:T,$Y46)),"",INDEX('Sol Bekler'!T:T,$Y46)),IF(ISBLANK(INDEX('Orta Saha'!T:T,$Y46)),"",INDEX('Orta Saha'!T:T,$Y46)),IF(ISBLANK(INDEX(Kanatlar!T:T,$Y46)),"",INDEX(Kanatlar!T:T,$Y46)),IF(ISBLANK(INDEX(Forvetler!T:T,$Y46)),"",INDEX(Forvetler!T:T,$Y46))))</f>
        <v/>
      </c>
      <c r="U46">
        <v>1</v>
      </c>
      <c r="V46">
        <v>46</v>
      </c>
      <c r="W46" t="str">
        <f>IF(Kaleciler!$Q$46="A Liste",COUNT($W$3:W45)+1,"")</f>
        <v/>
      </c>
      <c r="X46" t="str">
        <f>IFERROR(INDEX($U$4:$U$703,MATCH(ROWS($X$4:X46),$W$4:$W$703,0)),"")</f>
        <v/>
      </c>
      <c r="Y46" t="str">
        <f>IFERROR(INDEX($V$4:$V$703,MATCH(ROWS($Y$4:Y46),$W$4:$W$703,0)),"")</f>
        <v/>
      </c>
    </row>
    <row r="47" spans="1:25" x14ac:dyDescent="0.2">
      <c r="A47" s="2" t="str">
        <f>IF($X47="","",CHOOSE($X47,IF(ISBLANK(INDEX(Kaleciler!A:A,$Y47)),"",INDEX(Kaleciler!A:A,$Y47)),IF(ISBLANK(INDEX(Stoperler!A:A,$Y47)),"",INDEX(Stoperler!A:A,$Y47)),IF(ISBLANK(INDEX('Sağ Bekler'!A:A,$Y47)),"",INDEX('Sağ Bekler'!A:A,$Y47)),IF(ISBLANK(INDEX('Sol Bekler'!A:A,$Y47)),"",INDEX('Sol Bekler'!A:A,$Y47)),IF(ISBLANK(INDEX('Orta Saha'!A:A,$Y47)),"",INDEX('Orta Saha'!A:A,$Y47)),IF(ISBLANK(INDEX(Kanatlar!A:A,$Y47)),"",INDEX(Kanatlar!A:A,$Y47)),IF(ISBLANK(INDEX(Forvetler!A:A,$Y47)),"",INDEX(Forvetler!A:A,$Y47))))</f>
        <v/>
      </c>
      <c r="B47" s="3" t="str">
        <f>IF($X47="","",CHOOSE($X47,IF(ISBLANK(INDEX(Kaleciler!B:B,$Y47)),"",INDEX(Kaleciler!B:B,$Y47)),IF(ISBLANK(INDEX(Stoperler!B:B,$Y47)),"",INDEX(Stoperler!B:B,$Y47)),IF(ISBLANK(INDEX('Sağ Bekler'!B:B,$Y47)),"",INDEX('Sağ Bekler'!B:B,$Y47)),IF(ISBLANK(INDEX('Sol Bekler'!B:B,$Y47)),"",INDEX('Sol Bekler'!B:B,$Y47)),IF(ISBLANK(INDEX('Orta Saha'!B:B,$Y47)),"",INDEX('Orta Saha'!B:B,$Y47)),IF(ISBLANK(INDEX(Kanatlar!B:B,$Y47)),"",INDEX(Kanatlar!B:B,$Y47)),IF(ISBLANK(INDEX(Forvetler!B:B,$Y47)),"",INDEX(Forvetler!B:B,$Y47))))</f>
        <v/>
      </c>
      <c r="C47" s="4" t="str">
        <f>IF($X47="","",CHOOSE($X47,IF(ISBLANK(INDEX(Kaleciler!C:C,$Y47)),"",INDEX(Kaleciler!C:C,$Y47)),IF(ISBLANK(INDEX(Stoperler!C:C,$Y47)),"",INDEX(Stoperler!C:C,$Y47)),IF(ISBLANK(INDEX('Sağ Bekler'!C:C,$Y47)),"",INDEX('Sağ Bekler'!C:C,$Y47)),IF(ISBLANK(INDEX('Sol Bekler'!C:C,$Y47)),"",INDEX('Sol Bekler'!C:C,$Y47)),IF(ISBLANK(INDEX('Orta Saha'!C:C,$Y47)),"",INDEX('Orta Saha'!C:C,$Y47)),IF(ISBLANK(INDEX(Kanatlar!C:C,$Y47)),"",INDEX(Kanatlar!C:C,$Y47)),IF(ISBLANK(INDEX(Forvetler!C:C,$Y47)),"",INDEX(Forvetler!C:C,$Y47))))</f>
        <v/>
      </c>
      <c r="D47" s="2" t="str">
        <f>IF($X47="","",CHOOSE($X47,IF(ISBLANK(INDEX(Kaleciler!D:D,$Y47)),"",INDEX(Kaleciler!D:D,$Y47)),IF(ISBLANK(INDEX(Stoperler!D:D,$Y47)),"",INDEX(Stoperler!D:D,$Y47)),IF(ISBLANK(INDEX('Sağ Bekler'!D:D,$Y47)),"",INDEX('Sağ Bekler'!D:D,$Y47)),IF(ISBLANK(INDEX('Sol Bekler'!D:D,$Y47)),"",INDEX('Sol Bekler'!D:D,$Y47)),IF(ISBLANK(INDEX('Orta Saha'!D:D,$Y47)),"",INDEX('Orta Saha'!D:D,$Y47)),IF(ISBLANK(INDEX(Kanatlar!D:D,$Y47)),"",INDEX(Kanatlar!D:D,$Y47)),IF(ISBLANK(INDEX(Forvetler!D:D,$Y47)),"",INDEX(Forvetler!D:D,$Y47))))</f>
        <v/>
      </c>
      <c r="E47" s="3" t="str">
        <f>IF($X47="","",CHOOSE($X47,IF(ISBLANK(INDEX(Kaleciler!E:E,$Y47)),"",INDEX(Kaleciler!E:E,$Y47)),IF(ISBLANK(INDEX(Stoperler!E:E,$Y47)),"",INDEX(Stoperler!E:E,$Y47)),IF(ISBLANK(INDEX('Sağ Bekler'!E:E,$Y47)),"",INDEX('Sağ Bekler'!E:E,$Y47)),IF(ISBLANK(INDEX('Sol Bekler'!E:E,$Y47)),"",INDEX('Sol Bekler'!E:E,$Y47)),IF(ISBLANK(INDEX('Orta Saha'!E:E,$Y47)),"",INDEX('Orta Saha'!E:E,$Y47)),IF(ISBLANK(INDEX(Kanatlar!E:E,$Y47)),"",INDEX(Kanatlar!E:E,$Y47)),IF(ISBLANK(INDEX(Forvetler!E:E,$Y47)),"",INDEX(Forvetler!E:E,$Y47))))</f>
        <v/>
      </c>
      <c r="F47" s="3" t="str">
        <f>IF($X47="","",CHOOSE($X47,IF(ISBLANK(INDEX(Kaleciler!F:F,$Y47)),"",INDEX(Kaleciler!F:F,$Y47)),IF(ISBLANK(INDEX(Stoperler!F:F,$Y47)),"",INDEX(Stoperler!F:F,$Y47)),IF(ISBLANK(INDEX('Sağ Bekler'!F:F,$Y47)),"",INDEX('Sağ Bekler'!F:F,$Y47)),IF(ISBLANK(INDEX('Sol Bekler'!F:F,$Y47)),"",INDEX('Sol Bekler'!F:F,$Y47)),IF(ISBLANK(INDEX('Orta Saha'!F:F,$Y47)),"",INDEX('Orta Saha'!F:F,$Y47)),IF(ISBLANK(INDEX(Kanatlar!F:F,$Y47)),"",INDEX(Kanatlar!F:F,$Y47)),IF(ISBLANK(INDEX(Forvetler!F:F,$Y47)),"",INDEX(Forvetler!F:F,$Y47))))</f>
        <v/>
      </c>
      <c r="G47" s="3" t="str">
        <f>IF($X47="","",CHOOSE($X47,IF(ISBLANK(INDEX(Kaleciler!G:G,$Y47)),"",INDEX(Kaleciler!G:G,$Y47)),IF(ISBLANK(INDEX(Stoperler!G:G,$Y47)),"",INDEX(Stoperler!G:G,$Y47)),IF(ISBLANK(INDEX('Sağ Bekler'!G:G,$Y47)),"",INDEX('Sağ Bekler'!G:G,$Y47)),IF(ISBLANK(INDEX('Sol Bekler'!G:G,$Y47)),"",INDEX('Sol Bekler'!G:G,$Y47)),IF(ISBLANK(INDEX('Orta Saha'!G:G,$Y47)),"",INDEX('Orta Saha'!G:G,$Y47)),IF(ISBLANK(INDEX(Kanatlar!G:G,$Y47)),"",INDEX(Kanatlar!G:G,$Y47)),IF(ISBLANK(INDEX(Forvetler!G:G,$Y47)),"",INDEX(Forvetler!G:G,$Y47))))</f>
        <v/>
      </c>
      <c r="H47" s="3" t="str">
        <f>IF($X47="","",CHOOSE($X47,IF(ISBLANK(INDEX(Kaleciler!H:H,$Y47)),"",INDEX(Kaleciler!H:H,$Y47)),IF(ISBLANK(INDEX(Stoperler!H:H,$Y47)),"",INDEX(Stoperler!H:H,$Y47)),IF(ISBLANK(INDEX('Sağ Bekler'!H:H,$Y47)),"",INDEX('Sağ Bekler'!H:H,$Y47)),IF(ISBLANK(INDEX('Sol Bekler'!H:H,$Y47)),"",INDEX('Sol Bekler'!H:H,$Y47)),IF(ISBLANK(INDEX('Orta Saha'!H:H,$Y47)),"",INDEX('Orta Saha'!H:H,$Y47)),IF(ISBLANK(INDEX(Kanatlar!H:H,$Y47)),"",INDEX(Kanatlar!H:H,$Y47)),IF(ISBLANK(INDEX(Forvetler!H:H,$Y47)),"",INDEX(Forvetler!H:H,$Y47))))</f>
        <v/>
      </c>
      <c r="I47" s="4" t="str">
        <f>IF($X47="","",CHOOSE($X47,IF(ISBLANK(INDEX(Kaleciler!I:I,$Y47)),"",INDEX(Kaleciler!I:I,$Y47)),IF(ISBLANK(INDEX(Stoperler!I:I,$Y47)),"",INDEX(Stoperler!I:I,$Y47)),IF(ISBLANK(INDEX('Sağ Bekler'!I:I,$Y47)),"",INDEX('Sağ Bekler'!I:I,$Y47)),IF(ISBLANK(INDEX('Sol Bekler'!I:I,$Y47)),"",INDEX('Sol Bekler'!I:I,$Y47)),IF(ISBLANK(INDEX('Orta Saha'!I:I,$Y47)),"",INDEX('Orta Saha'!I:I,$Y47)),IF(ISBLANK(INDEX(Kanatlar!I:I,$Y47)),"",INDEX(Kanatlar!I:I,$Y47)),IF(ISBLANK(INDEX(Forvetler!I:I,$Y47)),"",INDEX(Forvetler!I:I,$Y47))))</f>
        <v/>
      </c>
      <c r="J47" s="4" t="str">
        <f>IF($X47="","",CHOOSE($X47,IF(ISBLANK(INDEX(Kaleciler!J:J,$Y47)),"",INDEX(Kaleciler!J:J,$Y47)),IF(ISBLANK(INDEX(Stoperler!J:J,$Y47)),"",INDEX(Stoperler!J:J,$Y47)),IF(ISBLANK(INDEX('Sağ Bekler'!J:J,$Y47)),"",INDEX('Sağ Bekler'!J:J,$Y47)),IF(ISBLANK(INDEX('Sol Bekler'!J:J,$Y47)),"",INDEX('Sol Bekler'!J:J,$Y47)),IF(ISBLANK(INDEX('Orta Saha'!J:J,$Y47)),"",INDEX('Orta Saha'!J:J,$Y47)),IF(ISBLANK(INDEX(Kanatlar!J:J,$Y47)),"",INDEX(Kanatlar!J:J,$Y47)),IF(ISBLANK(INDEX(Forvetler!J:J,$Y47)),"",INDEX(Forvetler!J:J,$Y47))))</f>
        <v/>
      </c>
      <c r="K47" s="2" t="str">
        <f>IF($X47="","",CHOOSE($X47,IF(ISBLANK(INDEX(Kaleciler!K:K,$Y47)),"",INDEX(Kaleciler!K:K,$Y47)),IF(ISBLANK(INDEX(Stoperler!K:K,$Y47)),"",INDEX(Stoperler!K:K,$Y47)),IF(ISBLANK(INDEX('Sağ Bekler'!K:K,$Y47)),"",INDEX('Sağ Bekler'!K:K,$Y47)),IF(ISBLANK(INDEX('Sol Bekler'!K:K,$Y47)),"",INDEX('Sol Bekler'!K:K,$Y47)),IF(ISBLANK(INDEX('Orta Saha'!K:K,$Y47)),"",INDEX('Orta Saha'!K:K,$Y47)),IF(ISBLANK(INDEX(Kanatlar!K:K,$Y47)),"",INDEX(Kanatlar!K:K,$Y47)),IF(ISBLANK(INDEX(Forvetler!K:K,$Y47)),"",INDEX(Forvetler!K:K,$Y47))))</f>
        <v/>
      </c>
      <c r="L47" s="2" t="str">
        <f>IF($X47="","",CHOOSE($X47,IF(ISBLANK(INDEX(Kaleciler!L:L,$Y47)),"",INDEX(Kaleciler!L:L,$Y47)),IF(ISBLANK(INDEX(Stoperler!L:L,$Y47)),"",INDEX(Stoperler!L:L,$Y47)),IF(ISBLANK(INDEX('Sağ Bekler'!L:L,$Y47)),"",INDEX('Sağ Bekler'!L:L,$Y47)),IF(ISBLANK(INDEX('Sol Bekler'!L:L,$Y47)),"",INDEX('Sol Bekler'!L:L,$Y47)),IF(ISBLANK(INDEX('Orta Saha'!L:L,$Y47)),"",INDEX('Orta Saha'!L:L,$Y47)),IF(ISBLANK(INDEX(Kanatlar!L:L,$Y47)),"",INDEX(Kanatlar!L:L,$Y47)),IF(ISBLANK(INDEX(Forvetler!L:L,$Y47)),"",INDEX(Forvetler!L:L,$Y47))))</f>
        <v/>
      </c>
      <c r="M47" s="2" t="str">
        <f>IF($X47="","",CHOOSE($X47,IF(ISBLANK(INDEX(Kaleciler!M:M,$Y47)),"",INDEX(Kaleciler!M:M,$Y47)),IF(ISBLANK(INDEX(Stoperler!M:M,$Y47)),"",INDEX(Stoperler!M:M,$Y47)),IF(ISBLANK(INDEX('Sağ Bekler'!M:M,$Y47)),"",INDEX('Sağ Bekler'!M:M,$Y47)),IF(ISBLANK(INDEX('Sol Bekler'!M:M,$Y47)),"",INDEX('Sol Bekler'!M:M,$Y47)),IF(ISBLANK(INDEX('Orta Saha'!M:M,$Y47)),"",INDEX('Orta Saha'!M:M,$Y47)),IF(ISBLANK(INDEX(Kanatlar!M:M,$Y47)),"",INDEX(Kanatlar!M:M,$Y47)),IF(ISBLANK(INDEX(Forvetler!M:M,$Y47)),"",INDEX(Forvetler!M:M,$Y47))))</f>
        <v/>
      </c>
      <c r="N47" s="2" t="str">
        <f>IF($X47="","",CHOOSE($X47,IF(ISBLANK(INDEX(Kaleciler!N:N,$Y47)),"",INDEX(Kaleciler!N:N,$Y47)),IF(ISBLANK(INDEX(Stoperler!N:N,$Y47)),"",INDEX(Stoperler!N:N,$Y47)),IF(ISBLANK(INDEX('Sağ Bekler'!N:N,$Y47)),"",INDEX('Sağ Bekler'!N:N,$Y47)),IF(ISBLANK(INDEX('Sol Bekler'!N:N,$Y47)),"",INDEX('Sol Bekler'!N:N,$Y47)),IF(ISBLANK(INDEX('Orta Saha'!N:N,$Y47)),"",INDEX('Orta Saha'!N:N,$Y47)),IF(ISBLANK(INDEX(Kanatlar!N:N,$Y47)),"",INDEX(Kanatlar!N:N,$Y47)),IF(ISBLANK(INDEX(Forvetler!N:N,$Y47)),"",INDEX(Forvetler!N:N,$Y47))))</f>
        <v/>
      </c>
      <c r="O47" s="2" t="str">
        <f>IF($X47="","",CHOOSE($X47,IF(ISBLANK(INDEX(Kaleciler!O:O,$Y47)),"",INDEX(Kaleciler!O:O,$Y47)),IF(ISBLANK(INDEX(Stoperler!O:O,$Y47)),"",INDEX(Stoperler!O:O,$Y47)),IF(ISBLANK(INDEX('Sağ Bekler'!O:O,$Y47)),"",INDEX('Sağ Bekler'!O:O,$Y47)),IF(ISBLANK(INDEX('Sol Bekler'!O:O,$Y47)),"",INDEX('Sol Bekler'!O:O,$Y47)),IF(ISBLANK(INDEX('Orta Saha'!O:O,$Y47)),"",INDEX('Orta Saha'!O:O,$Y47)),IF(ISBLANK(INDEX(Kanatlar!O:O,$Y47)),"",INDEX(Kanatlar!O:O,$Y47)),IF(ISBLANK(INDEX(Forvetler!O:O,$Y47)),"",INDEX(Forvetler!O:O,$Y47))))</f>
        <v/>
      </c>
      <c r="P47" s="2" t="str">
        <f>IF($X47="","",CHOOSE($X47,IF(ISBLANK(INDEX(Kaleciler!P:P,$Y47)),"",INDEX(Kaleciler!P:P,$Y47)),IF(ISBLANK(INDEX(Stoperler!P:P,$Y47)),"",INDEX(Stoperler!P:P,$Y47)),IF(ISBLANK(INDEX('Sağ Bekler'!P:P,$Y47)),"",INDEX('Sağ Bekler'!P:P,$Y47)),IF(ISBLANK(INDEX('Sol Bekler'!P:P,$Y47)),"",INDEX('Sol Bekler'!P:P,$Y47)),IF(ISBLANK(INDEX('Orta Saha'!P:P,$Y47)),"",INDEX('Orta Saha'!P:P,$Y47)),IF(ISBLANK(INDEX(Kanatlar!P:P,$Y47)),"",INDEX(Kanatlar!P:P,$Y47)),IF(ISBLANK(INDEX(Forvetler!P:P,$Y47)),"",INDEX(Forvetler!P:P,$Y47))))</f>
        <v/>
      </c>
      <c r="Q47" s="3" t="str">
        <f>IF($X47="","",CHOOSE($X47,IF(ISBLANK(INDEX(Kaleciler!Q:Q,$Y47)),"",INDEX(Kaleciler!Q:Q,$Y47)),IF(ISBLANK(INDEX(Stoperler!Q:Q,$Y47)),"",INDEX(Stoperler!Q:Q,$Y47)),IF(ISBLANK(INDEX('Sağ Bekler'!Q:Q,$Y47)),"",INDEX('Sağ Bekler'!Q:Q,$Y47)),IF(ISBLANK(INDEX('Sol Bekler'!Q:Q,$Y47)),"",INDEX('Sol Bekler'!Q:Q,$Y47)),IF(ISBLANK(INDEX('Orta Saha'!Q:Q,$Y47)),"",INDEX('Orta Saha'!Q:Q,$Y47)),IF(ISBLANK(INDEX(Kanatlar!Q:Q,$Y47)),"",INDEX(Kanatlar!Q:Q,$Y47)),IF(ISBLANK(INDEX(Forvetler!Q:Q,$Y47)),"",INDEX(Forvetler!Q:Q,$Y47))))</f>
        <v/>
      </c>
      <c r="R47" s="4" t="str">
        <f>IF($X47="","",CHOOSE($X47,IF(ISBLANK(INDEX(Kaleciler!R:R,$Y47)),"",INDEX(Kaleciler!R:R,$Y47)),IF(ISBLANK(INDEX(Stoperler!R:R,$Y47)),"",INDEX(Stoperler!R:R,$Y47)),IF(ISBLANK(INDEX('Sağ Bekler'!R:R,$Y47)),"",INDEX('Sağ Bekler'!R:R,$Y47)),IF(ISBLANK(INDEX('Sol Bekler'!R:R,$Y47)),"",INDEX('Sol Bekler'!R:R,$Y47)),IF(ISBLANK(INDEX('Orta Saha'!R:R,$Y47)),"",INDEX('Orta Saha'!R:R,$Y47)),IF(ISBLANK(INDEX(Kanatlar!R:R,$Y47)),"",INDEX(Kanatlar!R:R,$Y47)),IF(ISBLANK(INDEX(Forvetler!R:R,$Y47)),"",INDEX(Forvetler!R:R,$Y47))))</f>
        <v/>
      </c>
      <c r="S47" s="2" t="str">
        <f>IF($X47="","",CHOOSE($X47,IF(ISBLANK(INDEX(Kaleciler!S:S,$Y47)),"",INDEX(Kaleciler!S:S,$Y47)),IF(ISBLANK(INDEX(Stoperler!S:S,$Y47)),"",INDEX(Stoperler!S:S,$Y47)),IF(ISBLANK(INDEX('Sağ Bekler'!S:S,$Y47)),"",INDEX('Sağ Bekler'!S:S,$Y47)),IF(ISBLANK(INDEX('Sol Bekler'!S:S,$Y47)),"",INDEX('Sol Bekler'!S:S,$Y47)),IF(ISBLANK(INDEX('Orta Saha'!S:S,$Y47)),"",INDEX('Orta Saha'!S:S,$Y47)),IF(ISBLANK(INDEX(Kanatlar!S:S,$Y47)),"",INDEX(Kanatlar!S:S,$Y47)),IF(ISBLANK(INDEX(Forvetler!S:S,$Y47)),"",INDEX(Forvetler!S:S,$Y47))))</f>
        <v/>
      </c>
      <c r="T47" s="3" t="str">
        <f>IF($X47="","",CHOOSE($X47,IF(ISBLANK(INDEX(Kaleciler!T:T,$Y47)),"",INDEX(Kaleciler!T:T,$Y47)),IF(ISBLANK(INDEX(Stoperler!T:T,$Y47)),"",INDEX(Stoperler!T:T,$Y47)),IF(ISBLANK(INDEX('Sağ Bekler'!T:T,$Y47)),"",INDEX('Sağ Bekler'!T:T,$Y47)),IF(ISBLANK(INDEX('Sol Bekler'!T:T,$Y47)),"",INDEX('Sol Bekler'!T:T,$Y47)),IF(ISBLANK(INDEX('Orta Saha'!T:T,$Y47)),"",INDEX('Orta Saha'!T:T,$Y47)),IF(ISBLANK(INDEX(Kanatlar!T:T,$Y47)),"",INDEX(Kanatlar!T:T,$Y47)),IF(ISBLANK(INDEX(Forvetler!T:T,$Y47)),"",INDEX(Forvetler!T:T,$Y47))))</f>
        <v/>
      </c>
      <c r="U47">
        <v>1</v>
      </c>
      <c r="V47">
        <v>47</v>
      </c>
      <c r="W47" t="str">
        <f>IF(Kaleciler!$Q$47="A Liste",COUNT($W$3:W46)+1,"")</f>
        <v/>
      </c>
      <c r="X47" t="str">
        <f>IFERROR(INDEX($U$4:$U$703,MATCH(ROWS($X$4:X47),$W$4:$W$703,0)),"")</f>
        <v/>
      </c>
      <c r="Y47" t="str">
        <f>IFERROR(INDEX($V$4:$V$703,MATCH(ROWS($Y$4:Y47),$W$4:$W$703,0)),"")</f>
        <v/>
      </c>
    </row>
    <row r="48" spans="1:25" x14ac:dyDescent="0.2">
      <c r="A48" s="2" t="str">
        <f>IF($X48="","",CHOOSE($X48,IF(ISBLANK(INDEX(Kaleciler!A:A,$Y48)),"",INDEX(Kaleciler!A:A,$Y48)),IF(ISBLANK(INDEX(Stoperler!A:A,$Y48)),"",INDEX(Stoperler!A:A,$Y48)),IF(ISBLANK(INDEX('Sağ Bekler'!A:A,$Y48)),"",INDEX('Sağ Bekler'!A:A,$Y48)),IF(ISBLANK(INDEX('Sol Bekler'!A:A,$Y48)),"",INDEX('Sol Bekler'!A:A,$Y48)),IF(ISBLANK(INDEX('Orta Saha'!A:A,$Y48)),"",INDEX('Orta Saha'!A:A,$Y48)),IF(ISBLANK(INDEX(Kanatlar!A:A,$Y48)),"",INDEX(Kanatlar!A:A,$Y48)),IF(ISBLANK(INDEX(Forvetler!A:A,$Y48)),"",INDEX(Forvetler!A:A,$Y48))))</f>
        <v/>
      </c>
      <c r="B48" s="3" t="str">
        <f>IF($X48="","",CHOOSE($X48,IF(ISBLANK(INDEX(Kaleciler!B:B,$Y48)),"",INDEX(Kaleciler!B:B,$Y48)),IF(ISBLANK(INDEX(Stoperler!B:B,$Y48)),"",INDEX(Stoperler!B:B,$Y48)),IF(ISBLANK(INDEX('Sağ Bekler'!B:B,$Y48)),"",INDEX('Sağ Bekler'!B:B,$Y48)),IF(ISBLANK(INDEX('Sol Bekler'!B:B,$Y48)),"",INDEX('Sol Bekler'!B:B,$Y48)),IF(ISBLANK(INDEX('Orta Saha'!B:B,$Y48)),"",INDEX('Orta Saha'!B:B,$Y48)),IF(ISBLANK(INDEX(Kanatlar!B:B,$Y48)),"",INDEX(Kanatlar!B:B,$Y48)),IF(ISBLANK(INDEX(Forvetler!B:B,$Y48)),"",INDEX(Forvetler!B:B,$Y48))))</f>
        <v/>
      </c>
      <c r="C48" s="4" t="str">
        <f>IF($X48="","",CHOOSE($X48,IF(ISBLANK(INDEX(Kaleciler!C:C,$Y48)),"",INDEX(Kaleciler!C:C,$Y48)),IF(ISBLANK(INDEX(Stoperler!C:C,$Y48)),"",INDEX(Stoperler!C:C,$Y48)),IF(ISBLANK(INDEX('Sağ Bekler'!C:C,$Y48)),"",INDEX('Sağ Bekler'!C:C,$Y48)),IF(ISBLANK(INDEX('Sol Bekler'!C:C,$Y48)),"",INDEX('Sol Bekler'!C:C,$Y48)),IF(ISBLANK(INDEX('Orta Saha'!C:C,$Y48)),"",INDEX('Orta Saha'!C:C,$Y48)),IF(ISBLANK(INDEX(Kanatlar!C:C,$Y48)),"",INDEX(Kanatlar!C:C,$Y48)),IF(ISBLANK(INDEX(Forvetler!C:C,$Y48)),"",INDEX(Forvetler!C:C,$Y48))))</f>
        <v/>
      </c>
      <c r="D48" s="2" t="str">
        <f>IF($X48="","",CHOOSE($X48,IF(ISBLANK(INDEX(Kaleciler!D:D,$Y48)),"",INDEX(Kaleciler!D:D,$Y48)),IF(ISBLANK(INDEX(Stoperler!D:D,$Y48)),"",INDEX(Stoperler!D:D,$Y48)),IF(ISBLANK(INDEX('Sağ Bekler'!D:D,$Y48)),"",INDEX('Sağ Bekler'!D:D,$Y48)),IF(ISBLANK(INDEX('Sol Bekler'!D:D,$Y48)),"",INDEX('Sol Bekler'!D:D,$Y48)),IF(ISBLANK(INDEX('Orta Saha'!D:D,$Y48)),"",INDEX('Orta Saha'!D:D,$Y48)),IF(ISBLANK(INDEX(Kanatlar!D:D,$Y48)),"",INDEX(Kanatlar!D:D,$Y48)),IF(ISBLANK(INDEX(Forvetler!D:D,$Y48)),"",INDEX(Forvetler!D:D,$Y48))))</f>
        <v/>
      </c>
      <c r="E48" s="3" t="str">
        <f>IF($X48="","",CHOOSE($X48,IF(ISBLANK(INDEX(Kaleciler!E:E,$Y48)),"",INDEX(Kaleciler!E:E,$Y48)),IF(ISBLANK(INDEX(Stoperler!E:E,$Y48)),"",INDEX(Stoperler!E:E,$Y48)),IF(ISBLANK(INDEX('Sağ Bekler'!E:E,$Y48)),"",INDEX('Sağ Bekler'!E:E,$Y48)),IF(ISBLANK(INDEX('Sol Bekler'!E:E,$Y48)),"",INDEX('Sol Bekler'!E:E,$Y48)),IF(ISBLANK(INDEX('Orta Saha'!E:E,$Y48)),"",INDEX('Orta Saha'!E:E,$Y48)),IF(ISBLANK(INDEX(Kanatlar!E:E,$Y48)),"",INDEX(Kanatlar!E:E,$Y48)),IF(ISBLANK(INDEX(Forvetler!E:E,$Y48)),"",INDEX(Forvetler!E:E,$Y48))))</f>
        <v/>
      </c>
      <c r="F48" s="3" t="str">
        <f>IF($X48="","",CHOOSE($X48,IF(ISBLANK(INDEX(Kaleciler!F:F,$Y48)),"",INDEX(Kaleciler!F:F,$Y48)),IF(ISBLANK(INDEX(Stoperler!F:F,$Y48)),"",INDEX(Stoperler!F:F,$Y48)),IF(ISBLANK(INDEX('Sağ Bekler'!F:F,$Y48)),"",INDEX('Sağ Bekler'!F:F,$Y48)),IF(ISBLANK(INDEX('Sol Bekler'!F:F,$Y48)),"",INDEX('Sol Bekler'!F:F,$Y48)),IF(ISBLANK(INDEX('Orta Saha'!F:F,$Y48)),"",INDEX('Orta Saha'!F:F,$Y48)),IF(ISBLANK(INDEX(Kanatlar!F:F,$Y48)),"",INDEX(Kanatlar!F:F,$Y48)),IF(ISBLANK(INDEX(Forvetler!F:F,$Y48)),"",INDEX(Forvetler!F:F,$Y48))))</f>
        <v/>
      </c>
      <c r="G48" s="3" t="str">
        <f>IF($X48="","",CHOOSE($X48,IF(ISBLANK(INDEX(Kaleciler!G:G,$Y48)),"",INDEX(Kaleciler!G:G,$Y48)),IF(ISBLANK(INDEX(Stoperler!G:G,$Y48)),"",INDEX(Stoperler!G:G,$Y48)),IF(ISBLANK(INDEX('Sağ Bekler'!G:G,$Y48)),"",INDEX('Sağ Bekler'!G:G,$Y48)),IF(ISBLANK(INDEX('Sol Bekler'!G:G,$Y48)),"",INDEX('Sol Bekler'!G:G,$Y48)),IF(ISBLANK(INDEX('Orta Saha'!G:G,$Y48)),"",INDEX('Orta Saha'!G:G,$Y48)),IF(ISBLANK(INDEX(Kanatlar!G:G,$Y48)),"",INDEX(Kanatlar!G:G,$Y48)),IF(ISBLANK(INDEX(Forvetler!G:G,$Y48)),"",INDEX(Forvetler!G:G,$Y48))))</f>
        <v/>
      </c>
      <c r="H48" s="3" t="str">
        <f>IF($X48="","",CHOOSE($X48,IF(ISBLANK(INDEX(Kaleciler!H:H,$Y48)),"",INDEX(Kaleciler!H:H,$Y48)),IF(ISBLANK(INDEX(Stoperler!H:H,$Y48)),"",INDEX(Stoperler!H:H,$Y48)),IF(ISBLANK(INDEX('Sağ Bekler'!H:H,$Y48)),"",INDEX('Sağ Bekler'!H:H,$Y48)),IF(ISBLANK(INDEX('Sol Bekler'!H:H,$Y48)),"",INDEX('Sol Bekler'!H:H,$Y48)),IF(ISBLANK(INDEX('Orta Saha'!H:H,$Y48)),"",INDEX('Orta Saha'!H:H,$Y48)),IF(ISBLANK(INDEX(Kanatlar!H:H,$Y48)),"",INDEX(Kanatlar!H:H,$Y48)),IF(ISBLANK(INDEX(Forvetler!H:H,$Y48)),"",INDEX(Forvetler!H:H,$Y48))))</f>
        <v/>
      </c>
      <c r="I48" s="4" t="str">
        <f>IF($X48="","",CHOOSE($X48,IF(ISBLANK(INDEX(Kaleciler!I:I,$Y48)),"",INDEX(Kaleciler!I:I,$Y48)),IF(ISBLANK(INDEX(Stoperler!I:I,$Y48)),"",INDEX(Stoperler!I:I,$Y48)),IF(ISBLANK(INDEX('Sağ Bekler'!I:I,$Y48)),"",INDEX('Sağ Bekler'!I:I,$Y48)),IF(ISBLANK(INDEX('Sol Bekler'!I:I,$Y48)),"",INDEX('Sol Bekler'!I:I,$Y48)),IF(ISBLANK(INDEX('Orta Saha'!I:I,$Y48)),"",INDEX('Orta Saha'!I:I,$Y48)),IF(ISBLANK(INDEX(Kanatlar!I:I,$Y48)),"",INDEX(Kanatlar!I:I,$Y48)),IF(ISBLANK(INDEX(Forvetler!I:I,$Y48)),"",INDEX(Forvetler!I:I,$Y48))))</f>
        <v/>
      </c>
      <c r="J48" s="4" t="str">
        <f>IF($X48="","",CHOOSE($X48,IF(ISBLANK(INDEX(Kaleciler!J:J,$Y48)),"",INDEX(Kaleciler!J:J,$Y48)),IF(ISBLANK(INDEX(Stoperler!J:J,$Y48)),"",INDEX(Stoperler!J:J,$Y48)),IF(ISBLANK(INDEX('Sağ Bekler'!J:J,$Y48)),"",INDEX('Sağ Bekler'!J:J,$Y48)),IF(ISBLANK(INDEX('Sol Bekler'!J:J,$Y48)),"",INDEX('Sol Bekler'!J:J,$Y48)),IF(ISBLANK(INDEX('Orta Saha'!J:J,$Y48)),"",INDEX('Orta Saha'!J:J,$Y48)),IF(ISBLANK(INDEX(Kanatlar!J:J,$Y48)),"",INDEX(Kanatlar!J:J,$Y48)),IF(ISBLANK(INDEX(Forvetler!J:J,$Y48)),"",INDEX(Forvetler!J:J,$Y48))))</f>
        <v/>
      </c>
      <c r="K48" s="2" t="str">
        <f>IF($X48="","",CHOOSE($X48,IF(ISBLANK(INDEX(Kaleciler!K:K,$Y48)),"",INDEX(Kaleciler!K:K,$Y48)),IF(ISBLANK(INDEX(Stoperler!K:K,$Y48)),"",INDEX(Stoperler!K:K,$Y48)),IF(ISBLANK(INDEX('Sağ Bekler'!K:K,$Y48)),"",INDEX('Sağ Bekler'!K:K,$Y48)),IF(ISBLANK(INDEX('Sol Bekler'!K:K,$Y48)),"",INDEX('Sol Bekler'!K:K,$Y48)),IF(ISBLANK(INDEX('Orta Saha'!K:K,$Y48)),"",INDEX('Orta Saha'!K:K,$Y48)),IF(ISBLANK(INDEX(Kanatlar!K:K,$Y48)),"",INDEX(Kanatlar!K:K,$Y48)),IF(ISBLANK(INDEX(Forvetler!K:K,$Y48)),"",INDEX(Forvetler!K:K,$Y48))))</f>
        <v/>
      </c>
      <c r="L48" s="2" t="str">
        <f>IF($X48="","",CHOOSE($X48,IF(ISBLANK(INDEX(Kaleciler!L:L,$Y48)),"",INDEX(Kaleciler!L:L,$Y48)),IF(ISBLANK(INDEX(Stoperler!L:L,$Y48)),"",INDEX(Stoperler!L:L,$Y48)),IF(ISBLANK(INDEX('Sağ Bekler'!L:L,$Y48)),"",INDEX('Sağ Bekler'!L:L,$Y48)),IF(ISBLANK(INDEX('Sol Bekler'!L:L,$Y48)),"",INDEX('Sol Bekler'!L:L,$Y48)),IF(ISBLANK(INDEX('Orta Saha'!L:L,$Y48)),"",INDEX('Orta Saha'!L:L,$Y48)),IF(ISBLANK(INDEX(Kanatlar!L:L,$Y48)),"",INDEX(Kanatlar!L:L,$Y48)),IF(ISBLANK(INDEX(Forvetler!L:L,$Y48)),"",INDEX(Forvetler!L:L,$Y48))))</f>
        <v/>
      </c>
      <c r="M48" s="2" t="str">
        <f>IF($X48="","",CHOOSE($X48,IF(ISBLANK(INDEX(Kaleciler!M:M,$Y48)),"",INDEX(Kaleciler!M:M,$Y48)),IF(ISBLANK(INDEX(Stoperler!M:M,$Y48)),"",INDEX(Stoperler!M:M,$Y48)),IF(ISBLANK(INDEX('Sağ Bekler'!M:M,$Y48)),"",INDEX('Sağ Bekler'!M:M,$Y48)),IF(ISBLANK(INDEX('Sol Bekler'!M:M,$Y48)),"",INDEX('Sol Bekler'!M:M,$Y48)),IF(ISBLANK(INDEX('Orta Saha'!M:M,$Y48)),"",INDEX('Orta Saha'!M:M,$Y48)),IF(ISBLANK(INDEX(Kanatlar!M:M,$Y48)),"",INDEX(Kanatlar!M:M,$Y48)),IF(ISBLANK(INDEX(Forvetler!M:M,$Y48)),"",INDEX(Forvetler!M:M,$Y48))))</f>
        <v/>
      </c>
      <c r="N48" s="2" t="str">
        <f>IF($X48="","",CHOOSE($X48,IF(ISBLANK(INDEX(Kaleciler!N:N,$Y48)),"",INDEX(Kaleciler!N:N,$Y48)),IF(ISBLANK(INDEX(Stoperler!N:N,$Y48)),"",INDEX(Stoperler!N:N,$Y48)),IF(ISBLANK(INDEX('Sağ Bekler'!N:N,$Y48)),"",INDEX('Sağ Bekler'!N:N,$Y48)),IF(ISBLANK(INDEX('Sol Bekler'!N:N,$Y48)),"",INDEX('Sol Bekler'!N:N,$Y48)),IF(ISBLANK(INDEX('Orta Saha'!N:N,$Y48)),"",INDEX('Orta Saha'!N:N,$Y48)),IF(ISBLANK(INDEX(Kanatlar!N:N,$Y48)),"",INDEX(Kanatlar!N:N,$Y48)),IF(ISBLANK(INDEX(Forvetler!N:N,$Y48)),"",INDEX(Forvetler!N:N,$Y48))))</f>
        <v/>
      </c>
      <c r="O48" s="2" t="str">
        <f>IF($X48="","",CHOOSE($X48,IF(ISBLANK(INDEX(Kaleciler!O:O,$Y48)),"",INDEX(Kaleciler!O:O,$Y48)),IF(ISBLANK(INDEX(Stoperler!O:O,$Y48)),"",INDEX(Stoperler!O:O,$Y48)),IF(ISBLANK(INDEX('Sağ Bekler'!O:O,$Y48)),"",INDEX('Sağ Bekler'!O:O,$Y48)),IF(ISBLANK(INDEX('Sol Bekler'!O:O,$Y48)),"",INDEX('Sol Bekler'!O:O,$Y48)),IF(ISBLANK(INDEX('Orta Saha'!O:O,$Y48)),"",INDEX('Orta Saha'!O:O,$Y48)),IF(ISBLANK(INDEX(Kanatlar!O:O,$Y48)),"",INDEX(Kanatlar!O:O,$Y48)),IF(ISBLANK(INDEX(Forvetler!O:O,$Y48)),"",INDEX(Forvetler!O:O,$Y48))))</f>
        <v/>
      </c>
      <c r="P48" s="2" t="str">
        <f>IF($X48="","",CHOOSE($X48,IF(ISBLANK(INDEX(Kaleciler!P:P,$Y48)),"",INDEX(Kaleciler!P:P,$Y48)),IF(ISBLANK(INDEX(Stoperler!P:P,$Y48)),"",INDEX(Stoperler!P:P,$Y48)),IF(ISBLANK(INDEX('Sağ Bekler'!P:P,$Y48)),"",INDEX('Sağ Bekler'!P:P,$Y48)),IF(ISBLANK(INDEX('Sol Bekler'!P:P,$Y48)),"",INDEX('Sol Bekler'!P:P,$Y48)),IF(ISBLANK(INDEX('Orta Saha'!P:P,$Y48)),"",INDEX('Orta Saha'!P:P,$Y48)),IF(ISBLANK(INDEX(Kanatlar!P:P,$Y48)),"",INDEX(Kanatlar!P:P,$Y48)),IF(ISBLANK(INDEX(Forvetler!P:P,$Y48)),"",INDEX(Forvetler!P:P,$Y48))))</f>
        <v/>
      </c>
      <c r="Q48" s="3" t="str">
        <f>IF($X48="","",CHOOSE($X48,IF(ISBLANK(INDEX(Kaleciler!Q:Q,$Y48)),"",INDEX(Kaleciler!Q:Q,$Y48)),IF(ISBLANK(INDEX(Stoperler!Q:Q,$Y48)),"",INDEX(Stoperler!Q:Q,$Y48)),IF(ISBLANK(INDEX('Sağ Bekler'!Q:Q,$Y48)),"",INDEX('Sağ Bekler'!Q:Q,$Y48)),IF(ISBLANK(INDEX('Sol Bekler'!Q:Q,$Y48)),"",INDEX('Sol Bekler'!Q:Q,$Y48)),IF(ISBLANK(INDEX('Orta Saha'!Q:Q,$Y48)),"",INDEX('Orta Saha'!Q:Q,$Y48)),IF(ISBLANK(INDEX(Kanatlar!Q:Q,$Y48)),"",INDEX(Kanatlar!Q:Q,$Y48)),IF(ISBLANK(INDEX(Forvetler!Q:Q,$Y48)),"",INDEX(Forvetler!Q:Q,$Y48))))</f>
        <v/>
      </c>
      <c r="R48" s="4" t="str">
        <f>IF($X48="","",CHOOSE($X48,IF(ISBLANK(INDEX(Kaleciler!R:R,$Y48)),"",INDEX(Kaleciler!R:R,$Y48)),IF(ISBLANK(INDEX(Stoperler!R:R,$Y48)),"",INDEX(Stoperler!R:R,$Y48)),IF(ISBLANK(INDEX('Sağ Bekler'!R:R,$Y48)),"",INDEX('Sağ Bekler'!R:R,$Y48)),IF(ISBLANK(INDEX('Sol Bekler'!R:R,$Y48)),"",INDEX('Sol Bekler'!R:R,$Y48)),IF(ISBLANK(INDEX('Orta Saha'!R:R,$Y48)),"",INDEX('Orta Saha'!R:R,$Y48)),IF(ISBLANK(INDEX(Kanatlar!R:R,$Y48)),"",INDEX(Kanatlar!R:R,$Y48)),IF(ISBLANK(INDEX(Forvetler!R:R,$Y48)),"",INDEX(Forvetler!R:R,$Y48))))</f>
        <v/>
      </c>
      <c r="S48" s="2" t="str">
        <f>IF($X48="","",CHOOSE($X48,IF(ISBLANK(INDEX(Kaleciler!S:S,$Y48)),"",INDEX(Kaleciler!S:S,$Y48)),IF(ISBLANK(INDEX(Stoperler!S:S,$Y48)),"",INDEX(Stoperler!S:S,$Y48)),IF(ISBLANK(INDEX('Sağ Bekler'!S:S,$Y48)),"",INDEX('Sağ Bekler'!S:S,$Y48)),IF(ISBLANK(INDEX('Sol Bekler'!S:S,$Y48)),"",INDEX('Sol Bekler'!S:S,$Y48)),IF(ISBLANK(INDEX('Orta Saha'!S:S,$Y48)),"",INDEX('Orta Saha'!S:S,$Y48)),IF(ISBLANK(INDEX(Kanatlar!S:S,$Y48)),"",INDEX(Kanatlar!S:S,$Y48)),IF(ISBLANK(INDEX(Forvetler!S:S,$Y48)),"",INDEX(Forvetler!S:S,$Y48))))</f>
        <v/>
      </c>
      <c r="T48" s="3" t="str">
        <f>IF($X48="","",CHOOSE($X48,IF(ISBLANK(INDEX(Kaleciler!T:T,$Y48)),"",INDEX(Kaleciler!T:T,$Y48)),IF(ISBLANK(INDEX(Stoperler!T:T,$Y48)),"",INDEX(Stoperler!T:T,$Y48)),IF(ISBLANK(INDEX('Sağ Bekler'!T:T,$Y48)),"",INDEX('Sağ Bekler'!T:T,$Y48)),IF(ISBLANK(INDEX('Sol Bekler'!T:T,$Y48)),"",INDEX('Sol Bekler'!T:T,$Y48)),IF(ISBLANK(INDEX('Orta Saha'!T:T,$Y48)),"",INDEX('Orta Saha'!T:T,$Y48)),IF(ISBLANK(INDEX(Kanatlar!T:T,$Y48)),"",INDEX(Kanatlar!T:T,$Y48)),IF(ISBLANK(INDEX(Forvetler!T:T,$Y48)),"",INDEX(Forvetler!T:T,$Y48))))</f>
        <v/>
      </c>
      <c r="U48">
        <v>1</v>
      </c>
      <c r="V48">
        <v>48</v>
      </c>
      <c r="W48" t="str">
        <f>IF(Kaleciler!$Q$48="A Liste",COUNT($W$3:W47)+1,"")</f>
        <v/>
      </c>
      <c r="X48" t="str">
        <f>IFERROR(INDEX($U$4:$U$703,MATCH(ROWS($X$4:X48),$W$4:$W$703,0)),"")</f>
        <v/>
      </c>
      <c r="Y48" t="str">
        <f>IFERROR(INDEX($V$4:$V$703,MATCH(ROWS($Y$4:Y48),$W$4:$W$703,0)),"")</f>
        <v/>
      </c>
    </row>
    <row r="49" spans="1:25" x14ac:dyDescent="0.2">
      <c r="A49" s="2" t="str">
        <f>IF($X49="","",CHOOSE($X49,IF(ISBLANK(INDEX(Kaleciler!A:A,$Y49)),"",INDEX(Kaleciler!A:A,$Y49)),IF(ISBLANK(INDEX(Stoperler!A:A,$Y49)),"",INDEX(Stoperler!A:A,$Y49)),IF(ISBLANK(INDEX('Sağ Bekler'!A:A,$Y49)),"",INDEX('Sağ Bekler'!A:A,$Y49)),IF(ISBLANK(INDEX('Sol Bekler'!A:A,$Y49)),"",INDEX('Sol Bekler'!A:A,$Y49)),IF(ISBLANK(INDEX('Orta Saha'!A:A,$Y49)),"",INDEX('Orta Saha'!A:A,$Y49)),IF(ISBLANK(INDEX(Kanatlar!A:A,$Y49)),"",INDEX(Kanatlar!A:A,$Y49)),IF(ISBLANK(INDEX(Forvetler!A:A,$Y49)),"",INDEX(Forvetler!A:A,$Y49))))</f>
        <v/>
      </c>
      <c r="B49" s="3" t="str">
        <f>IF($X49="","",CHOOSE($X49,IF(ISBLANK(INDEX(Kaleciler!B:B,$Y49)),"",INDEX(Kaleciler!B:B,$Y49)),IF(ISBLANK(INDEX(Stoperler!B:B,$Y49)),"",INDEX(Stoperler!B:B,$Y49)),IF(ISBLANK(INDEX('Sağ Bekler'!B:B,$Y49)),"",INDEX('Sağ Bekler'!B:B,$Y49)),IF(ISBLANK(INDEX('Sol Bekler'!B:B,$Y49)),"",INDEX('Sol Bekler'!B:B,$Y49)),IF(ISBLANK(INDEX('Orta Saha'!B:B,$Y49)),"",INDEX('Orta Saha'!B:B,$Y49)),IF(ISBLANK(INDEX(Kanatlar!B:B,$Y49)),"",INDEX(Kanatlar!B:B,$Y49)),IF(ISBLANK(INDEX(Forvetler!B:B,$Y49)),"",INDEX(Forvetler!B:B,$Y49))))</f>
        <v/>
      </c>
      <c r="C49" s="4" t="str">
        <f>IF($X49="","",CHOOSE($X49,IF(ISBLANK(INDEX(Kaleciler!C:C,$Y49)),"",INDEX(Kaleciler!C:C,$Y49)),IF(ISBLANK(INDEX(Stoperler!C:C,$Y49)),"",INDEX(Stoperler!C:C,$Y49)),IF(ISBLANK(INDEX('Sağ Bekler'!C:C,$Y49)),"",INDEX('Sağ Bekler'!C:C,$Y49)),IF(ISBLANK(INDEX('Sol Bekler'!C:C,$Y49)),"",INDEX('Sol Bekler'!C:C,$Y49)),IF(ISBLANK(INDEX('Orta Saha'!C:C,$Y49)),"",INDEX('Orta Saha'!C:C,$Y49)),IF(ISBLANK(INDEX(Kanatlar!C:C,$Y49)),"",INDEX(Kanatlar!C:C,$Y49)),IF(ISBLANK(INDEX(Forvetler!C:C,$Y49)),"",INDEX(Forvetler!C:C,$Y49))))</f>
        <v/>
      </c>
      <c r="D49" s="2" t="str">
        <f>IF($X49="","",CHOOSE($X49,IF(ISBLANK(INDEX(Kaleciler!D:D,$Y49)),"",INDEX(Kaleciler!D:D,$Y49)),IF(ISBLANK(INDEX(Stoperler!D:D,$Y49)),"",INDEX(Stoperler!D:D,$Y49)),IF(ISBLANK(INDEX('Sağ Bekler'!D:D,$Y49)),"",INDEX('Sağ Bekler'!D:D,$Y49)),IF(ISBLANK(INDEX('Sol Bekler'!D:D,$Y49)),"",INDEX('Sol Bekler'!D:D,$Y49)),IF(ISBLANK(INDEX('Orta Saha'!D:D,$Y49)),"",INDEX('Orta Saha'!D:D,$Y49)),IF(ISBLANK(INDEX(Kanatlar!D:D,$Y49)),"",INDEX(Kanatlar!D:D,$Y49)),IF(ISBLANK(INDEX(Forvetler!D:D,$Y49)),"",INDEX(Forvetler!D:D,$Y49))))</f>
        <v/>
      </c>
      <c r="E49" s="3" t="str">
        <f>IF($X49="","",CHOOSE($X49,IF(ISBLANK(INDEX(Kaleciler!E:E,$Y49)),"",INDEX(Kaleciler!E:E,$Y49)),IF(ISBLANK(INDEX(Stoperler!E:E,$Y49)),"",INDEX(Stoperler!E:E,$Y49)),IF(ISBLANK(INDEX('Sağ Bekler'!E:E,$Y49)),"",INDEX('Sağ Bekler'!E:E,$Y49)),IF(ISBLANK(INDEX('Sol Bekler'!E:E,$Y49)),"",INDEX('Sol Bekler'!E:E,$Y49)),IF(ISBLANK(INDEX('Orta Saha'!E:E,$Y49)),"",INDEX('Orta Saha'!E:E,$Y49)),IF(ISBLANK(INDEX(Kanatlar!E:E,$Y49)),"",INDEX(Kanatlar!E:E,$Y49)),IF(ISBLANK(INDEX(Forvetler!E:E,$Y49)),"",INDEX(Forvetler!E:E,$Y49))))</f>
        <v/>
      </c>
      <c r="F49" s="3" t="str">
        <f>IF($X49="","",CHOOSE($X49,IF(ISBLANK(INDEX(Kaleciler!F:F,$Y49)),"",INDEX(Kaleciler!F:F,$Y49)),IF(ISBLANK(INDEX(Stoperler!F:F,$Y49)),"",INDEX(Stoperler!F:F,$Y49)),IF(ISBLANK(INDEX('Sağ Bekler'!F:F,$Y49)),"",INDEX('Sağ Bekler'!F:F,$Y49)),IF(ISBLANK(INDEX('Sol Bekler'!F:F,$Y49)),"",INDEX('Sol Bekler'!F:F,$Y49)),IF(ISBLANK(INDEX('Orta Saha'!F:F,$Y49)),"",INDEX('Orta Saha'!F:F,$Y49)),IF(ISBLANK(INDEX(Kanatlar!F:F,$Y49)),"",INDEX(Kanatlar!F:F,$Y49)),IF(ISBLANK(INDEX(Forvetler!F:F,$Y49)),"",INDEX(Forvetler!F:F,$Y49))))</f>
        <v/>
      </c>
      <c r="G49" s="3" t="str">
        <f>IF($X49="","",CHOOSE($X49,IF(ISBLANK(INDEX(Kaleciler!G:G,$Y49)),"",INDEX(Kaleciler!G:G,$Y49)),IF(ISBLANK(INDEX(Stoperler!G:G,$Y49)),"",INDEX(Stoperler!G:G,$Y49)),IF(ISBLANK(INDEX('Sağ Bekler'!G:G,$Y49)),"",INDEX('Sağ Bekler'!G:G,$Y49)),IF(ISBLANK(INDEX('Sol Bekler'!G:G,$Y49)),"",INDEX('Sol Bekler'!G:G,$Y49)),IF(ISBLANK(INDEX('Orta Saha'!G:G,$Y49)),"",INDEX('Orta Saha'!G:G,$Y49)),IF(ISBLANK(INDEX(Kanatlar!G:G,$Y49)),"",INDEX(Kanatlar!G:G,$Y49)),IF(ISBLANK(INDEX(Forvetler!G:G,$Y49)),"",INDEX(Forvetler!G:G,$Y49))))</f>
        <v/>
      </c>
      <c r="H49" s="3" t="str">
        <f>IF($X49="","",CHOOSE($X49,IF(ISBLANK(INDEX(Kaleciler!H:H,$Y49)),"",INDEX(Kaleciler!H:H,$Y49)),IF(ISBLANK(INDEX(Stoperler!H:H,$Y49)),"",INDEX(Stoperler!H:H,$Y49)),IF(ISBLANK(INDEX('Sağ Bekler'!H:H,$Y49)),"",INDEX('Sağ Bekler'!H:H,$Y49)),IF(ISBLANK(INDEX('Sol Bekler'!H:H,$Y49)),"",INDEX('Sol Bekler'!H:H,$Y49)),IF(ISBLANK(INDEX('Orta Saha'!H:H,$Y49)),"",INDEX('Orta Saha'!H:H,$Y49)),IF(ISBLANK(INDEX(Kanatlar!H:H,$Y49)),"",INDEX(Kanatlar!H:H,$Y49)),IF(ISBLANK(INDEX(Forvetler!H:H,$Y49)),"",INDEX(Forvetler!H:H,$Y49))))</f>
        <v/>
      </c>
      <c r="I49" s="4" t="str">
        <f>IF($X49="","",CHOOSE($X49,IF(ISBLANK(INDEX(Kaleciler!I:I,$Y49)),"",INDEX(Kaleciler!I:I,$Y49)),IF(ISBLANK(INDEX(Stoperler!I:I,$Y49)),"",INDEX(Stoperler!I:I,$Y49)),IF(ISBLANK(INDEX('Sağ Bekler'!I:I,$Y49)),"",INDEX('Sağ Bekler'!I:I,$Y49)),IF(ISBLANK(INDEX('Sol Bekler'!I:I,$Y49)),"",INDEX('Sol Bekler'!I:I,$Y49)),IF(ISBLANK(INDEX('Orta Saha'!I:I,$Y49)),"",INDEX('Orta Saha'!I:I,$Y49)),IF(ISBLANK(INDEX(Kanatlar!I:I,$Y49)),"",INDEX(Kanatlar!I:I,$Y49)),IF(ISBLANK(INDEX(Forvetler!I:I,$Y49)),"",INDEX(Forvetler!I:I,$Y49))))</f>
        <v/>
      </c>
      <c r="J49" s="4" t="str">
        <f>IF($X49="","",CHOOSE($X49,IF(ISBLANK(INDEX(Kaleciler!J:J,$Y49)),"",INDEX(Kaleciler!J:J,$Y49)),IF(ISBLANK(INDEX(Stoperler!J:J,$Y49)),"",INDEX(Stoperler!J:J,$Y49)),IF(ISBLANK(INDEX('Sağ Bekler'!J:J,$Y49)),"",INDEX('Sağ Bekler'!J:J,$Y49)),IF(ISBLANK(INDEX('Sol Bekler'!J:J,$Y49)),"",INDEX('Sol Bekler'!J:J,$Y49)),IF(ISBLANK(INDEX('Orta Saha'!J:J,$Y49)),"",INDEX('Orta Saha'!J:J,$Y49)),IF(ISBLANK(INDEX(Kanatlar!J:J,$Y49)),"",INDEX(Kanatlar!J:J,$Y49)),IF(ISBLANK(INDEX(Forvetler!J:J,$Y49)),"",INDEX(Forvetler!J:J,$Y49))))</f>
        <v/>
      </c>
      <c r="K49" s="2" t="str">
        <f>IF($X49="","",CHOOSE($X49,IF(ISBLANK(INDEX(Kaleciler!K:K,$Y49)),"",INDEX(Kaleciler!K:K,$Y49)),IF(ISBLANK(INDEX(Stoperler!K:K,$Y49)),"",INDEX(Stoperler!K:K,$Y49)),IF(ISBLANK(INDEX('Sağ Bekler'!K:K,$Y49)),"",INDEX('Sağ Bekler'!K:K,$Y49)),IF(ISBLANK(INDEX('Sol Bekler'!K:K,$Y49)),"",INDEX('Sol Bekler'!K:K,$Y49)),IF(ISBLANK(INDEX('Orta Saha'!K:K,$Y49)),"",INDEX('Orta Saha'!K:K,$Y49)),IF(ISBLANK(INDEX(Kanatlar!K:K,$Y49)),"",INDEX(Kanatlar!K:K,$Y49)),IF(ISBLANK(INDEX(Forvetler!K:K,$Y49)),"",INDEX(Forvetler!K:K,$Y49))))</f>
        <v/>
      </c>
      <c r="L49" s="2" t="str">
        <f>IF($X49="","",CHOOSE($X49,IF(ISBLANK(INDEX(Kaleciler!L:L,$Y49)),"",INDEX(Kaleciler!L:L,$Y49)),IF(ISBLANK(INDEX(Stoperler!L:L,$Y49)),"",INDEX(Stoperler!L:L,$Y49)),IF(ISBLANK(INDEX('Sağ Bekler'!L:L,$Y49)),"",INDEX('Sağ Bekler'!L:L,$Y49)),IF(ISBLANK(INDEX('Sol Bekler'!L:L,$Y49)),"",INDEX('Sol Bekler'!L:L,$Y49)),IF(ISBLANK(INDEX('Orta Saha'!L:L,$Y49)),"",INDEX('Orta Saha'!L:L,$Y49)),IF(ISBLANK(INDEX(Kanatlar!L:L,$Y49)),"",INDEX(Kanatlar!L:L,$Y49)),IF(ISBLANK(INDEX(Forvetler!L:L,$Y49)),"",INDEX(Forvetler!L:L,$Y49))))</f>
        <v/>
      </c>
      <c r="M49" s="2" t="str">
        <f>IF($X49="","",CHOOSE($X49,IF(ISBLANK(INDEX(Kaleciler!M:M,$Y49)),"",INDEX(Kaleciler!M:M,$Y49)),IF(ISBLANK(INDEX(Stoperler!M:M,$Y49)),"",INDEX(Stoperler!M:M,$Y49)),IF(ISBLANK(INDEX('Sağ Bekler'!M:M,$Y49)),"",INDEX('Sağ Bekler'!M:M,$Y49)),IF(ISBLANK(INDEX('Sol Bekler'!M:M,$Y49)),"",INDEX('Sol Bekler'!M:M,$Y49)),IF(ISBLANK(INDEX('Orta Saha'!M:M,$Y49)),"",INDEX('Orta Saha'!M:M,$Y49)),IF(ISBLANK(INDEX(Kanatlar!M:M,$Y49)),"",INDEX(Kanatlar!M:M,$Y49)),IF(ISBLANK(INDEX(Forvetler!M:M,$Y49)),"",INDEX(Forvetler!M:M,$Y49))))</f>
        <v/>
      </c>
      <c r="N49" s="2" t="str">
        <f>IF($X49="","",CHOOSE($X49,IF(ISBLANK(INDEX(Kaleciler!N:N,$Y49)),"",INDEX(Kaleciler!N:N,$Y49)),IF(ISBLANK(INDEX(Stoperler!N:N,$Y49)),"",INDEX(Stoperler!N:N,$Y49)),IF(ISBLANK(INDEX('Sağ Bekler'!N:N,$Y49)),"",INDEX('Sağ Bekler'!N:N,$Y49)),IF(ISBLANK(INDEX('Sol Bekler'!N:N,$Y49)),"",INDEX('Sol Bekler'!N:N,$Y49)),IF(ISBLANK(INDEX('Orta Saha'!N:N,$Y49)),"",INDEX('Orta Saha'!N:N,$Y49)),IF(ISBLANK(INDEX(Kanatlar!N:N,$Y49)),"",INDEX(Kanatlar!N:N,$Y49)),IF(ISBLANK(INDEX(Forvetler!N:N,$Y49)),"",INDEX(Forvetler!N:N,$Y49))))</f>
        <v/>
      </c>
      <c r="O49" s="2" t="str">
        <f>IF($X49="","",CHOOSE($X49,IF(ISBLANK(INDEX(Kaleciler!O:O,$Y49)),"",INDEX(Kaleciler!O:O,$Y49)),IF(ISBLANK(INDEX(Stoperler!O:O,$Y49)),"",INDEX(Stoperler!O:O,$Y49)),IF(ISBLANK(INDEX('Sağ Bekler'!O:O,$Y49)),"",INDEX('Sağ Bekler'!O:O,$Y49)),IF(ISBLANK(INDEX('Sol Bekler'!O:O,$Y49)),"",INDEX('Sol Bekler'!O:O,$Y49)),IF(ISBLANK(INDEX('Orta Saha'!O:O,$Y49)),"",INDEX('Orta Saha'!O:O,$Y49)),IF(ISBLANK(INDEX(Kanatlar!O:O,$Y49)),"",INDEX(Kanatlar!O:O,$Y49)),IF(ISBLANK(INDEX(Forvetler!O:O,$Y49)),"",INDEX(Forvetler!O:O,$Y49))))</f>
        <v/>
      </c>
      <c r="P49" s="2" t="str">
        <f>IF($X49="","",CHOOSE($X49,IF(ISBLANK(INDEX(Kaleciler!P:P,$Y49)),"",INDEX(Kaleciler!P:P,$Y49)),IF(ISBLANK(INDEX(Stoperler!P:P,$Y49)),"",INDEX(Stoperler!P:P,$Y49)),IF(ISBLANK(INDEX('Sağ Bekler'!P:P,$Y49)),"",INDEX('Sağ Bekler'!P:P,$Y49)),IF(ISBLANK(INDEX('Sol Bekler'!P:P,$Y49)),"",INDEX('Sol Bekler'!P:P,$Y49)),IF(ISBLANK(INDEX('Orta Saha'!P:P,$Y49)),"",INDEX('Orta Saha'!P:P,$Y49)),IF(ISBLANK(INDEX(Kanatlar!P:P,$Y49)),"",INDEX(Kanatlar!P:P,$Y49)),IF(ISBLANK(INDEX(Forvetler!P:P,$Y49)),"",INDEX(Forvetler!P:P,$Y49))))</f>
        <v/>
      </c>
      <c r="Q49" s="3" t="str">
        <f>IF($X49="","",CHOOSE($X49,IF(ISBLANK(INDEX(Kaleciler!Q:Q,$Y49)),"",INDEX(Kaleciler!Q:Q,$Y49)),IF(ISBLANK(INDEX(Stoperler!Q:Q,$Y49)),"",INDEX(Stoperler!Q:Q,$Y49)),IF(ISBLANK(INDEX('Sağ Bekler'!Q:Q,$Y49)),"",INDEX('Sağ Bekler'!Q:Q,$Y49)),IF(ISBLANK(INDEX('Sol Bekler'!Q:Q,$Y49)),"",INDEX('Sol Bekler'!Q:Q,$Y49)),IF(ISBLANK(INDEX('Orta Saha'!Q:Q,$Y49)),"",INDEX('Orta Saha'!Q:Q,$Y49)),IF(ISBLANK(INDEX(Kanatlar!Q:Q,$Y49)),"",INDEX(Kanatlar!Q:Q,$Y49)),IF(ISBLANK(INDEX(Forvetler!Q:Q,$Y49)),"",INDEX(Forvetler!Q:Q,$Y49))))</f>
        <v/>
      </c>
      <c r="R49" s="4" t="str">
        <f>IF($X49="","",CHOOSE($X49,IF(ISBLANK(INDEX(Kaleciler!R:R,$Y49)),"",INDEX(Kaleciler!R:R,$Y49)),IF(ISBLANK(INDEX(Stoperler!R:R,$Y49)),"",INDEX(Stoperler!R:R,$Y49)),IF(ISBLANK(INDEX('Sağ Bekler'!R:R,$Y49)),"",INDEX('Sağ Bekler'!R:R,$Y49)),IF(ISBLANK(INDEX('Sol Bekler'!R:R,$Y49)),"",INDEX('Sol Bekler'!R:R,$Y49)),IF(ISBLANK(INDEX('Orta Saha'!R:R,$Y49)),"",INDEX('Orta Saha'!R:R,$Y49)),IF(ISBLANK(INDEX(Kanatlar!R:R,$Y49)),"",INDEX(Kanatlar!R:R,$Y49)),IF(ISBLANK(INDEX(Forvetler!R:R,$Y49)),"",INDEX(Forvetler!R:R,$Y49))))</f>
        <v/>
      </c>
      <c r="S49" s="2" t="str">
        <f>IF($X49="","",CHOOSE($X49,IF(ISBLANK(INDEX(Kaleciler!S:S,$Y49)),"",INDEX(Kaleciler!S:S,$Y49)),IF(ISBLANK(INDEX(Stoperler!S:S,$Y49)),"",INDEX(Stoperler!S:S,$Y49)),IF(ISBLANK(INDEX('Sağ Bekler'!S:S,$Y49)),"",INDEX('Sağ Bekler'!S:S,$Y49)),IF(ISBLANK(INDEX('Sol Bekler'!S:S,$Y49)),"",INDEX('Sol Bekler'!S:S,$Y49)),IF(ISBLANK(INDEX('Orta Saha'!S:S,$Y49)),"",INDEX('Orta Saha'!S:S,$Y49)),IF(ISBLANK(INDEX(Kanatlar!S:S,$Y49)),"",INDEX(Kanatlar!S:S,$Y49)),IF(ISBLANK(INDEX(Forvetler!S:S,$Y49)),"",INDEX(Forvetler!S:S,$Y49))))</f>
        <v/>
      </c>
      <c r="T49" s="3" t="str">
        <f>IF($X49="","",CHOOSE($X49,IF(ISBLANK(INDEX(Kaleciler!T:T,$Y49)),"",INDEX(Kaleciler!T:T,$Y49)),IF(ISBLANK(INDEX(Stoperler!T:T,$Y49)),"",INDEX(Stoperler!T:T,$Y49)),IF(ISBLANK(INDEX('Sağ Bekler'!T:T,$Y49)),"",INDEX('Sağ Bekler'!T:T,$Y49)),IF(ISBLANK(INDEX('Sol Bekler'!T:T,$Y49)),"",INDEX('Sol Bekler'!T:T,$Y49)),IF(ISBLANK(INDEX('Orta Saha'!T:T,$Y49)),"",INDEX('Orta Saha'!T:T,$Y49)),IF(ISBLANK(INDEX(Kanatlar!T:T,$Y49)),"",INDEX(Kanatlar!T:T,$Y49)),IF(ISBLANK(INDEX(Forvetler!T:T,$Y49)),"",INDEX(Forvetler!T:T,$Y49))))</f>
        <v/>
      </c>
      <c r="U49">
        <v>1</v>
      </c>
      <c r="V49">
        <v>49</v>
      </c>
      <c r="W49" t="str">
        <f>IF(Kaleciler!$Q$49="A Liste",COUNT($W$3:W48)+1,"")</f>
        <v/>
      </c>
      <c r="X49" t="str">
        <f>IFERROR(INDEX($U$4:$U$703,MATCH(ROWS($X$4:X49),$W$4:$W$703,0)),"")</f>
        <v/>
      </c>
      <c r="Y49" t="str">
        <f>IFERROR(INDEX($V$4:$V$703,MATCH(ROWS($Y$4:Y49),$W$4:$W$703,0)),"")</f>
        <v/>
      </c>
    </row>
    <row r="50" spans="1:25" x14ac:dyDescent="0.2">
      <c r="A50" s="2" t="str">
        <f>IF($X50="","",CHOOSE($X50,IF(ISBLANK(INDEX(Kaleciler!A:A,$Y50)),"",INDEX(Kaleciler!A:A,$Y50)),IF(ISBLANK(INDEX(Stoperler!A:A,$Y50)),"",INDEX(Stoperler!A:A,$Y50)),IF(ISBLANK(INDEX('Sağ Bekler'!A:A,$Y50)),"",INDEX('Sağ Bekler'!A:A,$Y50)),IF(ISBLANK(INDEX('Sol Bekler'!A:A,$Y50)),"",INDEX('Sol Bekler'!A:A,$Y50)),IF(ISBLANK(INDEX('Orta Saha'!A:A,$Y50)),"",INDEX('Orta Saha'!A:A,$Y50)),IF(ISBLANK(INDEX(Kanatlar!A:A,$Y50)),"",INDEX(Kanatlar!A:A,$Y50)),IF(ISBLANK(INDEX(Forvetler!A:A,$Y50)),"",INDEX(Forvetler!A:A,$Y50))))</f>
        <v/>
      </c>
      <c r="B50" s="3" t="str">
        <f>IF($X50="","",CHOOSE($X50,IF(ISBLANK(INDEX(Kaleciler!B:B,$Y50)),"",INDEX(Kaleciler!B:B,$Y50)),IF(ISBLANK(INDEX(Stoperler!B:B,$Y50)),"",INDEX(Stoperler!B:B,$Y50)),IF(ISBLANK(INDEX('Sağ Bekler'!B:B,$Y50)),"",INDEX('Sağ Bekler'!B:B,$Y50)),IF(ISBLANK(INDEX('Sol Bekler'!B:B,$Y50)),"",INDEX('Sol Bekler'!B:B,$Y50)),IF(ISBLANK(INDEX('Orta Saha'!B:B,$Y50)),"",INDEX('Orta Saha'!B:B,$Y50)),IF(ISBLANK(INDEX(Kanatlar!B:B,$Y50)),"",INDEX(Kanatlar!B:B,$Y50)),IF(ISBLANK(INDEX(Forvetler!B:B,$Y50)),"",INDEX(Forvetler!B:B,$Y50))))</f>
        <v/>
      </c>
      <c r="C50" s="4" t="str">
        <f>IF($X50="","",CHOOSE($X50,IF(ISBLANK(INDEX(Kaleciler!C:C,$Y50)),"",INDEX(Kaleciler!C:C,$Y50)),IF(ISBLANK(INDEX(Stoperler!C:C,$Y50)),"",INDEX(Stoperler!C:C,$Y50)),IF(ISBLANK(INDEX('Sağ Bekler'!C:C,$Y50)),"",INDEX('Sağ Bekler'!C:C,$Y50)),IF(ISBLANK(INDEX('Sol Bekler'!C:C,$Y50)),"",INDEX('Sol Bekler'!C:C,$Y50)),IF(ISBLANK(INDEX('Orta Saha'!C:C,$Y50)),"",INDEX('Orta Saha'!C:C,$Y50)),IF(ISBLANK(INDEX(Kanatlar!C:C,$Y50)),"",INDEX(Kanatlar!C:C,$Y50)),IF(ISBLANK(INDEX(Forvetler!C:C,$Y50)),"",INDEX(Forvetler!C:C,$Y50))))</f>
        <v/>
      </c>
      <c r="D50" s="2" t="str">
        <f>IF($X50="","",CHOOSE($X50,IF(ISBLANK(INDEX(Kaleciler!D:D,$Y50)),"",INDEX(Kaleciler!D:D,$Y50)),IF(ISBLANK(INDEX(Stoperler!D:D,$Y50)),"",INDEX(Stoperler!D:D,$Y50)),IF(ISBLANK(INDEX('Sağ Bekler'!D:D,$Y50)),"",INDEX('Sağ Bekler'!D:D,$Y50)),IF(ISBLANK(INDEX('Sol Bekler'!D:D,$Y50)),"",INDEX('Sol Bekler'!D:D,$Y50)),IF(ISBLANK(INDEX('Orta Saha'!D:D,$Y50)),"",INDEX('Orta Saha'!D:D,$Y50)),IF(ISBLANK(INDEX(Kanatlar!D:D,$Y50)),"",INDEX(Kanatlar!D:D,$Y50)),IF(ISBLANK(INDEX(Forvetler!D:D,$Y50)),"",INDEX(Forvetler!D:D,$Y50))))</f>
        <v/>
      </c>
      <c r="E50" s="3" t="str">
        <f>IF($X50="","",CHOOSE($X50,IF(ISBLANK(INDEX(Kaleciler!E:E,$Y50)),"",INDEX(Kaleciler!E:E,$Y50)),IF(ISBLANK(INDEX(Stoperler!E:E,$Y50)),"",INDEX(Stoperler!E:E,$Y50)),IF(ISBLANK(INDEX('Sağ Bekler'!E:E,$Y50)),"",INDEX('Sağ Bekler'!E:E,$Y50)),IF(ISBLANK(INDEX('Sol Bekler'!E:E,$Y50)),"",INDEX('Sol Bekler'!E:E,$Y50)),IF(ISBLANK(INDEX('Orta Saha'!E:E,$Y50)),"",INDEX('Orta Saha'!E:E,$Y50)),IF(ISBLANK(INDEX(Kanatlar!E:E,$Y50)),"",INDEX(Kanatlar!E:E,$Y50)),IF(ISBLANK(INDEX(Forvetler!E:E,$Y50)),"",INDEX(Forvetler!E:E,$Y50))))</f>
        <v/>
      </c>
      <c r="F50" s="3" t="str">
        <f>IF($X50="","",CHOOSE($X50,IF(ISBLANK(INDEX(Kaleciler!F:F,$Y50)),"",INDEX(Kaleciler!F:F,$Y50)),IF(ISBLANK(INDEX(Stoperler!F:F,$Y50)),"",INDEX(Stoperler!F:F,$Y50)),IF(ISBLANK(INDEX('Sağ Bekler'!F:F,$Y50)),"",INDEX('Sağ Bekler'!F:F,$Y50)),IF(ISBLANK(INDEX('Sol Bekler'!F:F,$Y50)),"",INDEX('Sol Bekler'!F:F,$Y50)),IF(ISBLANK(INDEX('Orta Saha'!F:F,$Y50)),"",INDEX('Orta Saha'!F:F,$Y50)),IF(ISBLANK(INDEX(Kanatlar!F:F,$Y50)),"",INDEX(Kanatlar!F:F,$Y50)),IF(ISBLANK(INDEX(Forvetler!F:F,$Y50)),"",INDEX(Forvetler!F:F,$Y50))))</f>
        <v/>
      </c>
      <c r="G50" s="3" t="str">
        <f>IF($X50="","",CHOOSE($X50,IF(ISBLANK(INDEX(Kaleciler!G:G,$Y50)),"",INDEX(Kaleciler!G:G,$Y50)),IF(ISBLANK(INDEX(Stoperler!G:G,$Y50)),"",INDEX(Stoperler!G:G,$Y50)),IF(ISBLANK(INDEX('Sağ Bekler'!G:G,$Y50)),"",INDEX('Sağ Bekler'!G:G,$Y50)),IF(ISBLANK(INDEX('Sol Bekler'!G:G,$Y50)),"",INDEX('Sol Bekler'!G:G,$Y50)),IF(ISBLANK(INDEX('Orta Saha'!G:G,$Y50)),"",INDEX('Orta Saha'!G:G,$Y50)),IF(ISBLANK(INDEX(Kanatlar!G:G,$Y50)),"",INDEX(Kanatlar!G:G,$Y50)),IF(ISBLANK(INDEX(Forvetler!G:G,$Y50)),"",INDEX(Forvetler!G:G,$Y50))))</f>
        <v/>
      </c>
      <c r="H50" s="3" t="str">
        <f>IF($X50="","",CHOOSE($X50,IF(ISBLANK(INDEX(Kaleciler!H:H,$Y50)),"",INDEX(Kaleciler!H:H,$Y50)),IF(ISBLANK(INDEX(Stoperler!H:H,$Y50)),"",INDEX(Stoperler!H:H,$Y50)),IF(ISBLANK(INDEX('Sağ Bekler'!H:H,$Y50)),"",INDEX('Sağ Bekler'!H:H,$Y50)),IF(ISBLANK(INDEX('Sol Bekler'!H:H,$Y50)),"",INDEX('Sol Bekler'!H:H,$Y50)),IF(ISBLANK(INDEX('Orta Saha'!H:H,$Y50)),"",INDEX('Orta Saha'!H:H,$Y50)),IF(ISBLANK(INDEX(Kanatlar!H:H,$Y50)),"",INDEX(Kanatlar!H:H,$Y50)),IF(ISBLANK(INDEX(Forvetler!H:H,$Y50)),"",INDEX(Forvetler!H:H,$Y50))))</f>
        <v/>
      </c>
      <c r="I50" s="4" t="str">
        <f>IF($X50="","",CHOOSE($X50,IF(ISBLANK(INDEX(Kaleciler!I:I,$Y50)),"",INDEX(Kaleciler!I:I,$Y50)),IF(ISBLANK(INDEX(Stoperler!I:I,$Y50)),"",INDEX(Stoperler!I:I,$Y50)),IF(ISBLANK(INDEX('Sağ Bekler'!I:I,$Y50)),"",INDEX('Sağ Bekler'!I:I,$Y50)),IF(ISBLANK(INDEX('Sol Bekler'!I:I,$Y50)),"",INDEX('Sol Bekler'!I:I,$Y50)),IF(ISBLANK(INDEX('Orta Saha'!I:I,$Y50)),"",INDEX('Orta Saha'!I:I,$Y50)),IF(ISBLANK(INDEX(Kanatlar!I:I,$Y50)),"",INDEX(Kanatlar!I:I,$Y50)),IF(ISBLANK(INDEX(Forvetler!I:I,$Y50)),"",INDEX(Forvetler!I:I,$Y50))))</f>
        <v/>
      </c>
      <c r="J50" s="4" t="str">
        <f>IF($X50="","",CHOOSE($X50,IF(ISBLANK(INDEX(Kaleciler!J:J,$Y50)),"",INDEX(Kaleciler!J:J,$Y50)),IF(ISBLANK(INDEX(Stoperler!J:J,$Y50)),"",INDEX(Stoperler!J:J,$Y50)),IF(ISBLANK(INDEX('Sağ Bekler'!J:J,$Y50)),"",INDEX('Sağ Bekler'!J:J,$Y50)),IF(ISBLANK(INDEX('Sol Bekler'!J:J,$Y50)),"",INDEX('Sol Bekler'!J:J,$Y50)),IF(ISBLANK(INDEX('Orta Saha'!J:J,$Y50)),"",INDEX('Orta Saha'!J:J,$Y50)),IF(ISBLANK(INDEX(Kanatlar!J:J,$Y50)),"",INDEX(Kanatlar!J:J,$Y50)),IF(ISBLANK(INDEX(Forvetler!J:J,$Y50)),"",INDEX(Forvetler!J:J,$Y50))))</f>
        <v/>
      </c>
      <c r="K50" s="2" t="str">
        <f>IF($X50="","",CHOOSE($X50,IF(ISBLANK(INDEX(Kaleciler!K:K,$Y50)),"",INDEX(Kaleciler!K:K,$Y50)),IF(ISBLANK(INDEX(Stoperler!K:K,$Y50)),"",INDEX(Stoperler!K:K,$Y50)),IF(ISBLANK(INDEX('Sağ Bekler'!K:K,$Y50)),"",INDEX('Sağ Bekler'!K:K,$Y50)),IF(ISBLANK(INDEX('Sol Bekler'!K:K,$Y50)),"",INDEX('Sol Bekler'!K:K,$Y50)),IF(ISBLANK(INDEX('Orta Saha'!K:K,$Y50)),"",INDEX('Orta Saha'!K:K,$Y50)),IF(ISBLANK(INDEX(Kanatlar!K:K,$Y50)),"",INDEX(Kanatlar!K:K,$Y50)),IF(ISBLANK(INDEX(Forvetler!K:K,$Y50)),"",INDEX(Forvetler!K:K,$Y50))))</f>
        <v/>
      </c>
      <c r="L50" s="2" t="str">
        <f>IF($X50="","",CHOOSE($X50,IF(ISBLANK(INDEX(Kaleciler!L:L,$Y50)),"",INDEX(Kaleciler!L:L,$Y50)),IF(ISBLANK(INDEX(Stoperler!L:L,$Y50)),"",INDEX(Stoperler!L:L,$Y50)),IF(ISBLANK(INDEX('Sağ Bekler'!L:L,$Y50)),"",INDEX('Sağ Bekler'!L:L,$Y50)),IF(ISBLANK(INDEX('Sol Bekler'!L:L,$Y50)),"",INDEX('Sol Bekler'!L:L,$Y50)),IF(ISBLANK(INDEX('Orta Saha'!L:L,$Y50)),"",INDEX('Orta Saha'!L:L,$Y50)),IF(ISBLANK(INDEX(Kanatlar!L:L,$Y50)),"",INDEX(Kanatlar!L:L,$Y50)),IF(ISBLANK(INDEX(Forvetler!L:L,$Y50)),"",INDEX(Forvetler!L:L,$Y50))))</f>
        <v/>
      </c>
      <c r="M50" s="2" t="str">
        <f>IF($X50="","",CHOOSE($X50,IF(ISBLANK(INDEX(Kaleciler!M:M,$Y50)),"",INDEX(Kaleciler!M:M,$Y50)),IF(ISBLANK(INDEX(Stoperler!M:M,$Y50)),"",INDEX(Stoperler!M:M,$Y50)),IF(ISBLANK(INDEX('Sağ Bekler'!M:M,$Y50)),"",INDEX('Sağ Bekler'!M:M,$Y50)),IF(ISBLANK(INDEX('Sol Bekler'!M:M,$Y50)),"",INDEX('Sol Bekler'!M:M,$Y50)),IF(ISBLANK(INDEX('Orta Saha'!M:M,$Y50)),"",INDEX('Orta Saha'!M:M,$Y50)),IF(ISBLANK(INDEX(Kanatlar!M:M,$Y50)),"",INDEX(Kanatlar!M:M,$Y50)),IF(ISBLANK(INDEX(Forvetler!M:M,$Y50)),"",INDEX(Forvetler!M:M,$Y50))))</f>
        <v/>
      </c>
      <c r="N50" s="2" t="str">
        <f>IF($X50="","",CHOOSE($X50,IF(ISBLANK(INDEX(Kaleciler!N:N,$Y50)),"",INDEX(Kaleciler!N:N,$Y50)),IF(ISBLANK(INDEX(Stoperler!N:N,$Y50)),"",INDEX(Stoperler!N:N,$Y50)),IF(ISBLANK(INDEX('Sağ Bekler'!N:N,$Y50)),"",INDEX('Sağ Bekler'!N:N,$Y50)),IF(ISBLANK(INDEX('Sol Bekler'!N:N,$Y50)),"",INDEX('Sol Bekler'!N:N,$Y50)),IF(ISBLANK(INDEX('Orta Saha'!N:N,$Y50)),"",INDEX('Orta Saha'!N:N,$Y50)),IF(ISBLANK(INDEX(Kanatlar!N:N,$Y50)),"",INDEX(Kanatlar!N:N,$Y50)),IF(ISBLANK(INDEX(Forvetler!N:N,$Y50)),"",INDEX(Forvetler!N:N,$Y50))))</f>
        <v/>
      </c>
      <c r="O50" s="2" t="str">
        <f>IF($X50="","",CHOOSE($X50,IF(ISBLANK(INDEX(Kaleciler!O:O,$Y50)),"",INDEX(Kaleciler!O:O,$Y50)),IF(ISBLANK(INDEX(Stoperler!O:O,$Y50)),"",INDEX(Stoperler!O:O,$Y50)),IF(ISBLANK(INDEX('Sağ Bekler'!O:O,$Y50)),"",INDEX('Sağ Bekler'!O:O,$Y50)),IF(ISBLANK(INDEX('Sol Bekler'!O:O,$Y50)),"",INDEX('Sol Bekler'!O:O,$Y50)),IF(ISBLANK(INDEX('Orta Saha'!O:O,$Y50)),"",INDEX('Orta Saha'!O:O,$Y50)),IF(ISBLANK(INDEX(Kanatlar!O:O,$Y50)),"",INDEX(Kanatlar!O:O,$Y50)),IF(ISBLANK(INDEX(Forvetler!O:O,$Y50)),"",INDEX(Forvetler!O:O,$Y50))))</f>
        <v/>
      </c>
      <c r="P50" s="2" t="str">
        <f>IF($X50="","",CHOOSE($X50,IF(ISBLANK(INDEX(Kaleciler!P:P,$Y50)),"",INDEX(Kaleciler!P:P,$Y50)),IF(ISBLANK(INDEX(Stoperler!P:P,$Y50)),"",INDEX(Stoperler!P:P,$Y50)),IF(ISBLANK(INDEX('Sağ Bekler'!P:P,$Y50)),"",INDEX('Sağ Bekler'!P:P,$Y50)),IF(ISBLANK(INDEX('Sol Bekler'!P:P,$Y50)),"",INDEX('Sol Bekler'!P:P,$Y50)),IF(ISBLANK(INDEX('Orta Saha'!P:P,$Y50)),"",INDEX('Orta Saha'!P:P,$Y50)),IF(ISBLANK(INDEX(Kanatlar!P:P,$Y50)),"",INDEX(Kanatlar!P:P,$Y50)),IF(ISBLANK(INDEX(Forvetler!P:P,$Y50)),"",INDEX(Forvetler!P:P,$Y50))))</f>
        <v/>
      </c>
      <c r="Q50" s="3" t="str">
        <f>IF($X50="","",CHOOSE($X50,IF(ISBLANK(INDEX(Kaleciler!Q:Q,$Y50)),"",INDEX(Kaleciler!Q:Q,$Y50)),IF(ISBLANK(INDEX(Stoperler!Q:Q,$Y50)),"",INDEX(Stoperler!Q:Q,$Y50)),IF(ISBLANK(INDEX('Sağ Bekler'!Q:Q,$Y50)),"",INDEX('Sağ Bekler'!Q:Q,$Y50)),IF(ISBLANK(INDEX('Sol Bekler'!Q:Q,$Y50)),"",INDEX('Sol Bekler'!Q:Q,$Y50)),IF(ISBLANK(INDEX('Orta Saha'!Q:Q,$Y50)),"",INDEX('Orta Saha'!Q:Q,$Y50)),IF(ISBLANK(INDEX(Kanatlar!Q:Q,$Y50)),"",INDEX(Kanatlar!Q:Q,$Y50)),IF(ISBLANK(INDEX(Forvetler!Q:Q,$Y50)),"",INDEX(Forvetler!Q:Q,$Y50))))</f>
        <v/>
      </c>
      <c r="R50" s="4" t="str">
        <f>IF($X50="","",CHOOSE($X50,IF(ISBLANK(INDEX(Kaleciler!R:R,$Y50)),"",INDEX(Kaleciler!R:R,$Y50)),IF(ISBLANK(INDEX(Stoperler!R:R,$Y50)),"",INDEX(Stoperler!R:R,$Y50)),IF(ISBLANK(INDEX('Sağ Bekler'!R:R,$Y50)),"",INDEX('Sağ Bekler'!R:R,$Y50)),IF(ISBLANK(INDEX('Sol Bekler'!R:R,$Y50)),"",INDEX('Sol Bekler'!R:R,$Y50)),IF(ISBLANK(INDEX('Orta Saha'!R:R,$Y50)),"",INDEX('Orta Saha'!R:R,$Y50)),IF(ISBLANK(INDEX(Kanatlar!R:R,$Y50)),"",INDEX(Kanatlar!R:R,$Y50)),IF(ISBLANK(INDEX(Forvetler!R:R,$Y50)),"",INDEX(Forvetler!R:R,$Y50))))</f>
        <v/>
      </c>
      <c r="S50" s="2" t="str">
        <f>IF($X50="","",CHOOSE($X50,IF(ISBLANK(INDEX(Kaleciler!S:S,$Y50)),"",INDEX(Kaleciler!S:S,$Y50)),IF(ISBLANK(INDEX(Stoperler!S:S,$Y50)),"",INDEX(Stoperler!S:S,$Y50)),IF(ISBLANK(INDEX('Sağ Bekler'!S:S,$Y50)),"",INDEX('Sağ Bekler'!S:S,$Y50)),IF(ISBLANK(INDEX('Sol Bekler'!S:S,$Y50)),"",INDEX('Sol Bekler'!S:S,$Y50)),IF(ISBLANK(INDEX('Orta Saha'!S:S,$Y50)),"",INDEX('Orta Saha'!S:S,$Y50)),IF(ISBLANK(INDEX(Kanatlar!S:S,$Y50)),"",INDEX(Kanatlar!S:S,$Y50)),IF(ISBLANK(INDEX(Forvetler!S:S,$Y50)),"",INDEX(Forvetler!S:S,$Y50))))</f>
        <v/>
      </c>
      <c r="T50" s="3" t="str">
        <f>IF($X50="","",CHOOSE($X50,IF(ISBLANK(INDEX(Kaleciler!T:T,$Y50)),"",INDEX(Kaleciler!T:T,$Y50)),IF(ISBLANK(INDEX(Stoperler!T:T,$Y50)),"",INDEX(Stoperler!T:T,$Y50)),IF(ISBLANK(INDEX('Sağ Bekler'!T:T,$Y50)),"",INDEX('Sağ Bekler'!T:T,$Y50)),IF(ISBLANK(INDEX('Sol Bekler'!T:T,$Y50)),"",INDEX('Sol Bekler'!T:T,$Y50)),IF(ISBLANK(INDEX('Orta Saha'!T:T,$Y50)),"",INDEX('Orta Saha'!T:T,$Y50)),IF(ISBLANK(INDEX(Kanatlar!T:T,$Y50)),"",INDEX(Kanatlar!T:T,$Y50)),IF(ISBLANK(INDEX(Forvetler!T:T,$Y50)),"",INDEX(Forvetler!T:T,$Y50))))</f>
        <v/>
      </c>
      <c r="U50">
        <v>1</v>
      </c>
      <c r="V50">
        <v>50</v>
      </c>
      <c r="W50" t="str">
        <f>IF(Kaleciler!$Q$50="A Liste",COUNT($W$3:W49)+1,"")</f>
        <v/>
      </c>
      <c r="X50" t="str">
        <f>IFERROR(INDEX($U$4:$U$703,MATCH(ROWS($X$4:X50),$W$4:$W$703,0)),"")</f>
        <v/>
      </c>
      <c r="Y50" t="str">
        <f>IFERROR(INDEX($V$4:$V$703,MATCH(ROWS($Y$4:Y50),$W$4:$W$703,0)),"")</f>
        <v/>
      </c>
    </row>
    <row r="51" spans="1:25" x14ac:dyDescent="0.2">
      <c r="A51" s="2" t="str">
        <f>IF($X51="","",CHOOSE($X51,IF(ISBLANK(INDEX(Kaleciler!A:A,$Y51)),"",INDEX(Kaleciler!A:A,$Y51)),IF(ISBLANK(INDEX(Stoperler!A:A,$Y51)),"",INDEX(Stoperler!A:A,$Y51)),IF(ISBLANK(INDEX('Sağ Bekler'!A:A,$Y51)),"",INDEX('Sağ Bekler'!A:A,$Y51)),IF(ISBLANK(INDEX('Sol Bekler'!A:A,$Y51)),"",INDEX('Sol Bekler'!A:A,$Y51)),IF(ISBLANK(INDEX('Orta Saha'!A:A,$Y51)),"",INDEX('Orta Saha'!A:A,$Y51)),IF(ISBLANK(INDEX(Kanatlar!A:A,$Y51)),"",INDEX(Kanatlar!A:A,$Y51)),IF(ISBLANK(INDEX(Forvetler!A:A,$Y51)),"",INDEX(Forvetler!A:A,$Y51))))</f>
        <v/>
      </c>
      <c r="B51" s="3" t="str">
        <f>IF($X51="","",CHOOSE($X51,IF(ISBLANK(INDEX(Kaleciler!B:B,$Y51)),"",INDEX(Kaleciler!B:B,$Y51)),IF(ISBLANK(INDEX(Stoperler!B:B,$Y51)),"",INDEX(Stoperler!B:B,$Y51)),IF(ISBLANK(INDEX('Sağ Bekler'!B:B,$Y51)),"",INDEX('Sağ Bekler'!B:B,$Y51)),IF(ISBLANK(INDEX('Sol Bekler'!B:B,$Y51)),"",INDEX('Sol Bekler'!B:B,$Y51)),IF(ISBLANK(INDEX('Orta Saha'!B:B,$Y51)),"",INDEX('Orta Saha'!B:B,$Y51)),IF(ISBLANK(INDEX(Kanatlar!B:B,$Y51)),"",INDEX(Kanatlar!B:B,$Y51)),IF(ISBLANK(INDEX(Forvetler!B:B,$Y51)),"",INDEX(Forvetler!B:B,$Y51))))</f>
        <v/>
      </c>
      <c r="C51" s="4" t="str">
        <f>IF($X51="","",CHOOSE($X51,IF(ISBLANK(INDEX(Kaleciler!C:C,$Y51)),"",INDEX(Kaleciler!C:C,$Y51)),IF(ISBLANK(INDEX(Stoperler!C:C,$Y51)),"",INDEX(Stoperler!C:C,$Y51)),IF(ISBLANK(INDEX('Sağ Bekler'!C:C,$Y51)),"",INDEX('Sağ Bekler'!C:C,$Y51)),IF(ISBLANK(INDEX('Sol Bekler'!C:C,$Y51)),"",INDEX('Sol Bekler'!C:C,$Y51)),IF(ISBLANK(INDEX('Orta Saha'!C:C,$Y51)),"",INDEX('Orta Saha'!C:C,$Y51)),IF(ISBLANK(INDEX(Kanatlar!C:C,$Y51)),"",INDEX(Kanatlar!C:C,$Y51)),IF(ISBLANK(INDEX(Forvetler!C:C,$Y51)),"",INDEX(Forvetler!C:C,$Y51))))</f>
        <v/>
      </c>
      <c r="D51" s="2" t="str">
        <f>IF($X51="","",CHOOSE($X51,IF(ISBLANK(INDEX(Kaleciler!D:D,$Y51)),"",INDEX(Kaleciler!D:D,$Y51)),IF(ISBLANK(INDEX(Stoperler!D:D,$Y51)),"",INDEX(Stoperler!D:D,$Y51)),IF(ISBLANK(INDEX('Sağ Bekler'!D:D,$Y51)),"",INDEX('Sağ Bekler'!D:D,$Y51)),IF(ISBLANK(INDEX('Sol Bekler'!D:D,$Y51)),"",INDEX('Sol Bekler'!D:D,$Y51)),IF(ISBLANK(INDEX('Orta Saha'!D:D,$Y51)),"",INDEX('Orta Saha'!D:D,$Y51)),IF(ISBLANK(INDEX(Kanatlar!D:D,$Y51)),"",INDEX(Kanatlar!D:D,$Y51)),IF(ISBLANK(INDEX(Forvetler!D:D,$Y51)),"",INDEX(Forvetler!D:D,$Y51))))</f>
        <v/>
      </c>
      <c r="E51" s="3" t="str">
        <f>IF($X51="","",CHOOSE($X51,IF(ISBLANK(INDEX(Kaleciler!E:E,$Y51)),"",INDEX(Kaleciler!E:E,$Y51)),IF(ISBLANK(INDEX(Stoperler!E:E,$Y51)),"",INDEX(Stoperler!E:E,$Y51)),IF(ISBLANK(INDEX('Sağ Bekler'!E:E,$Y51)),"",INDEX('Sağ Bekler'!E:E,$Y51)),IF(ISBLANK(INDEX('Sol Bekler'!E:E,$Y51)),"",INDEX('Sol Bekler'!E:E,$Y51)),IF(ISBLANK(INDEX('Orta Saha'!E:E,$Y51)),"",INDEX('Orta Saha'!E:E,$Y51)),IF(ISBLANK(INDEX(Kanatlar!E:E,$Y51)),"",INDEX(Kanatlar!E:E,$Y51)),IF(ISBLANK(INDEX(Forvetler!E:E,$Y51)),"",INDEX(Forvetler!E:E,$Y51))))</f>
        <v/>
      </c>
      <c r="F51" s="3" t="str">
        <f>IF($X51="","",CHOOSE($X51,IF(ISBLANK(INDEX(Kaleciler!F:F,$Y51)),"",INDEX(Kaleciler!F:F,$Y51)),IF(ISBLANK(INDEX(Stoperler!F:F,$Y51)),"",INDEX(Stoperler!F:F,$Y51)),IF(ISBLANK(INDEX('Sağ Bekler'!F:F,$Y51)),"",INDEX('Sağ Bekler'!F:F,$Y51)),IF(ISBLANK(INDEX('Sol Bekler'!F:F,$Y51)),"",INDEX('Sol Bekler'!F:F,$Y51)),IF(ISBLANK(INDEX('Orta Saha'!F:F,$Y51)),"",INDEX('Orta Saha'!F:F,$Y51)),IF(ISBLANK(INDEX(Kanatlar!F:F,$Y51)),"",INDEX(Kanatlar!F:F,$Y51)),IF(ISBLANK(INDEX(Forvetler!F:F,$Y51)),"",INDEX(Forvetler!F:F,$Y51))))</f>
        <v/>
      </c>
      <c r="G51" s="3" t="str">
        <f>IF($X51="","",CHOOSE($X51,IF(ISBLANK(INDEX(Kaleciler!G:G,$Y51)),"",INDEX(Kaleciler!G:G,$Y51)),IF(ISBLANK(INDEX(Stoperler!G:G,$Y51)),"",INDEX(Stoperler!G:G,$Y51)),IF(ISBLANK(INDEX('Sağ Bekler'!G:G,$Y51)),"",INDEX('Sağ Bekler'!G:G,$Y51)),IF(ISBLANK(INDEX('Sol Bekler'!G:G,$Y51)),"",INDEX('Sol Bekler'!G:G,$Y51)),IF(ISBLANK(INDEX('Orta Saha'!G:G,$Y51)),"",INDEX('Orta Saha'!G:G,$Y51)),IF(ISBLANK(INDEX(Kanatlar!G:G,$Y51)),"",INDEX(Kanatlar!G:G,$Y51)),IF(ISBLANK(INDEX(Forvetler!G:G,$Y51)),"",INDEX(Forvetler!G:G,$Y51))))</f>
        <v/>
      </c>
      <c r="H51" s="3" t="str">
        <f>IF($X51="","",CHOOSE($X51,IF(ISBLANK(INDEX(Kaleciler!H:H,$Y51)),"",INDEX(Kaleciler!H:H,$Y51)),IF(ISBLANK(INDEX(Stoperler!H:H,$Y51)),"",INDEX(Stoperler!H:H,$Y51)),IF(ISBLANK(INDEX('Sağ Bekler'!H:H,$Y51)),"",INDEX('Sağ Bekler'!H:H,$Y51)),IF(ISBLANK(INDEX('Sol Bekler'!H:H,$Y51)),"",INDEX('Sol Bekler'!H:H,$Y51)),IF(ISBLANK(INDEX('Orta Saha'!H:H,$Y51)),"",INDEX('Orta Saha'!H:H,$Y51)),IF(ISBLANK(INDEX(Kanatlar!H:H,$Y51)),"",INDEX(Kanatlar!H:H,$Y51)),IF(ISBLANK(INDEX(Forvetler!H:H,$Y51)),"",INDEX(Forvetler!H:H,$Y51))))</f>
        <v/>
      </c>
      <c r="I51" s="4" t="str">
        <f>IF($X51="","",CHOOSE($X51,IF(ISBLANK(INDEX(Kaleciler!I:I,$Y51)),"",INDEX(Kaleciler!I:I,$Y51)),IF(ISBLANK(INDEX(Stoperler!I:I,$Y51)),"",INDEX(Stoperler!I:I,$Y51)),IF(ISBLANK(INDEX('Sağ Bekler'!I:I,$Y51)),"",INDEX('Sağ Bekler'!I:I,$Y51)),IF(ISBLANK(INDEX('Sol Bekler'!I:I,$Y51)),"",INDEX('Sol Bekler'!I:I,$Y51)),IF(ISBLANK(INDEX('Orta Saha'!I:I,$Y51)),"",INDEX('Orta Saha'!I:I,$Y51)),IF(ISBLANK(INDEX(Kanatlar!I:I,$Y51)),"",INDEX(Kanatlar!I:I,$Y51)),IF(ISBLANK(INDEX(Forvetler!I:I,$Y51)),"",INDEX(Forvetler!I:I,$Y51))))</f>
        <v/>
      </c>
      <c r="J51" s="4" t="str">
        <f>IF($X51="","",CHOOSE($X51,IF(ISBLANK(INDEX(Kaleciler!J:J,$Y51)),"",INDEX(Kaleciler!J:J,$Y51)),IF(ISBLANK(INDEX(Stoperler!J:J,$Y51)),"",INDEX(Stoperler!J:J,$Y51)),IF(ISBLANK(INDEX('Sağ Bekler'!J:J,$Y51)),"",INDEX('Sağ Bekler'!J:J,$Y51)),IF(ISBLANK(INDEX('Sol Bekler'!J:J,$Y51)),"",INDEX('Sol Bekler'!J:J,$Y51)),IF(ISBLANK(INDEX('Orta Saha'!J:J,$Y51)),"",INDEX('Orta Saha'!J:J,$Y51)),IF(ISBLANK(INDEX(Kanatlar!J:J,$Y51)),"",INDEX(Kanatlar!J:J,$Y51)),IF(ISBLANK(INDEX(Forvetler!J:J,$Y51)),"",INDEX(Forvetler!J:J,$Y51))))</f>
        <v/>
      </c>
      <c r="K51" s="2" t="str">
        <f>IF($X51="","",CHOOSE($X51,IF(ISBLANK(INDEX(Kaleciler!K:K,$Y51)),"",INDEX(Kaleciler!K:K,$Y51)),IF(ISBLANK(INDEX(Stoperler!K:K,$Y51)),"",INDEX(Stoperler!K:K,$Y51)),IF(ISBLANK(INDEX('Sağ Bekler'!K:K,$Y51)),"",INDEX('Sağ Bekler'!K:K,$Y51)),IF(ISBLANK(INDEX('Sol Bekler'!K:K,$Y51)),"",INDEX('Sol Bekler'!K:K,$Y51)),IF(ISBLANK(INDEX('Orta Saha'!K:K,$Y51)),"",INDEX('Orta Saha'!K:K,$Y51)),IF(ISBLANK(INDEX(Kanatlar!K:K,$Y51)),"",INDEX(Kanatlar!K:K,$Y51)),IF(ISBLANK(INDEX(Forvetler!K:K,$Y51)),"",INDEX(Forvetler!K:K,$Y51))))</f>
        <v/>
      </c>
      <c r="L51" s="2" t="str">
        <f>IF($X51="","",CHOOSE($X51,IF(ISBLANK(INDEX(Kaleciler!L:L,$Y51)),"",INDEX(Kaleciler!L:L,$Y51)),IF(ISBLANK(INDEX(Stoperler!L:L,$Y51)),"",INDEX(Stoperler!L:L,$Y51)),IF(ISBLANK(INDEX('Sağ Bekler'!L:L,$Y51)),"",INDEX('Sağ Bekler'!L:L,$Y51)),IF(ISBLANK(INDEX('Sol Bekler'!L:L,$Y51)),"",INDEX('Sol Bekler'!L:L,$Y51)),IF(ISBLANK(INDEX('Orta Saha'!L:L,$Y51)),"",INDEX('Orta Saha'!L:L,$Y51)),IF(ISBLANK(INDEX(Kanatlar!L:L,$Y51)),"",INDEX(Kanatlar!L:L,$Y51)),IF(ISBLANK(INDEX(Forvetler!L:L,$Y51)),"",INDEX(Forvetler!L:L,$Y51))))</f>
        <v/>
      </c>
      <c r="M51" s="2" t="str">
        <f>IF($X51="","",CHOOSE($X51,IF(ISBLANK(INDEX(Kaleciler!M:M,$Y51)),"",INDEX(Kaleciler!M:M,$Y51)),IF(ISBLANK(INDEX(Stoperler!M:M,$Y51)),"",INDEX(Stoperler!M:M,$Y51)),IF(ISBLANK(INDEX('Sağ Bekler'!M:M,$Y51)),"",INDEX('Sağ Bekler'!M:M,$Y51)),IF(ISBLANK(INDEX('Sol Bekler'!M:M,$Y51)),"",INDEX('Sol Bekler'!M:M,$Y51)),IF(ISBLANK(INDEX('Orta Saha'!M:M,$Y51)),"",INDEX('Orta Saha'!M:M,$Y51)),IF(ISBLANK(INDEX(Kanatlar!M:M,$Y51)),"",INDEX(Kanatlar!M:M,$Y51)),IF(ISBLANK(INDEX(Forvetler!M:M,$Y51)),"",INDEX(Forvetler!M:M,$Y51))))</f>
        <v/>
      </c>
      <c r="N51" s="2" t="str">
        <f>IF($X51="","",CHOOSE($X51,IF(ISBLANK(INDEX(Kaleciler!N:N,$Y51)),"",INDEX(Kaleciler!N:N,$Y51)),IF(ISBLANK(INDEX(Stoperler!N:N,$Y51)),"",INDEX(Stoperler!N:N,$Y51)),IF(ISBLANK(INDEX('Sağ Bekler'!N:N,$Y51)),"",INDEX('Sağ Bekler'!N:N,$Y51)),IF(ISBLANK(INDEX('Sol Bekler'!N:N,$Y51)),"",INDEX('Sol Bekler'!N:N,$Y51)),IF(ISBLANK(INDEX('Orta Saha'!N:N,$Y51)),"",INDEX('Orta Saha'!N:N,$Y51)),IF(ISBLANK(INDEX(Kanatlar!N:N,$Y51)),"",INDEX(Kanatlar!N:N,$Y51)),IF(ISBLANK(INDEX(Forvetler!N:N,$Y51)),"",INDEX(Forvetler!N:N,$Y51))))</f>
        <v/>
      </c>
      <c r="O51" s="2" t="str">
        <f>IF($X51="","",CHOOSE($X51,IF(ISBLANK(INDEX(Kaleciler!O:O,$Y51)),"",INDEX(Kaleciler!O:O,$Y51)),IF(ISBLANK(INDEX(Stoperler!O:O,$Y51)),"",INDEX(Stoperler!O:O,$Y51)),IF(ISBLANK(INDEX('Sağ Bekler'!O:O,$Y51)),"",INDEX('Sağ Bekler'!O:O,$Y51)),IF(ISBLANK(INDEX('Sol Bekler'!O:O,$Y51)),"",INDEX('Sol Bekler'!O:O,$Y51)),IF(ISBLANK(INDEX('Orta Saha'!O:O,$Y51)),"",INDEX('Orta Saha'!O:O,$Y51)),IF(ISBLANK(INDEX(Kanatlar!O:O,$Y51)),"",INDEX(Kanatlar!O:O,$Y51)),IF(ISBLANK(INDEX(Forvetler!O:O,$Y51)),"",INDEX(Forvetler!O:O,$Y51))))</f>
        <v/>
      </c>
      <c r="P51" s="2" t="str">
        <f>IF($X51="","",CHOOSE($X51,IF(ISBLANK(INDEX(Kaleciler!P:P,$Y51)),"",INDEX(Kaleciler!P:P,$Y51)),IF(ISBLANK(INDEX(Stoperler!P:P,$Y51)),"",INDEX(Stoperler!P:P,$Y51)),IF(ISBLANK(INDEX('Sağ Bekler'!P:P,$Y51)),"",INDEX('Sağ Bekler'!P:P,$Y51)),IF(ISBLANK(INDEX('Sol Bekler'!P:P,$Y51)),"",INDEX('Sol Bekler'!P:P,$Y51)),IF(ISBLANK(INDEX('Orta Saha'!P:P,$Y51)),"",INDEX('Orta Saha'!P:P,$Y51)),IF(ISBLANK(INDEX(Kanatlar!P:P,$Y51)),"",INDEX(Kanatlar!P:P,$Y51)),IF(ISBLANK(INDEX(Forvetler!P:P,$Y51)),"",INDEX(Forvetler!P:P,$Y51))))</f>
        <v/>
      </c>
      <c r="Q51" s="3" t="str">
        <f>IF($X51="","",CHOOSE($X51,IF(ISBLANK(INDEX(Kaleciler!Q:Q,$Y51)),"",INDEX(Kaleciler!Q:Q,$Y51)),IF(ISBLANK(INDEX(Stoperler!Q:Q,$Y51)),"",INDEX(Stoperler!Q:Q,$Y51)),IF(ISBLANK(INDEX('Sağ Bekler'!Q:Q,$Y51)),"",INDEX('Sağ Bekler'!Q:Q,$Y51)),IF(ISBLANK(INDEX('Sol Bekler'!Q:Q,$Y51)),"",INDEX('Sol Bekler'!Q:Q,$Y51)),IF(ISBLANK(INDEX('Orta Saha'!Q:Q,$Y51)),"",INDEX('Orta Saha'!Q:Q,$Y51)),IF(ISBLANK(INDEX(Kanatlar!Q:Q,$Y51)),"",INDEX(Kanatlar!Q:Q,$Y51)),IF(ISBLANK(INDEX(Forvetler!Q:Q,$Y51)),"",INDEX(Forvetler!Q:Q,$Y51))))</f>
        <v/>
      </c>
      <c r="R51" s="4" t="str">
        <f>IF($X51="","",CHOOSE($X51,IF(ISBLANK(INDEX(Kaleciler!R:R,$Y51)),"",INDEX(Kaleciler!R:R,$Y51)),IF(ISBLANK(INDEX(Stoperler!R:R,$Y51)),"",INDEX(Stoperler!R:R,$Y51)),IF(ISBLANK(INDEX('Sağ Bekler'!R:R,$Y51)),"",INDEX('Sağ Bekler'!R:R,$Y51)),IF(ISBLANK(INDEX('Sol Bekler'!R:R,$Y51)),"",INDEX('Sol Bekler'!R:R,$Y51)),IF(ISBLANK(INDEX('Orta Saha'!R:R,$Y51)),"",INDEX('Orta Saha'!R:R,$Y51)),IF(ISBLANK(INDEX(Kanatlar!R:R,$Y51)),"",INDEX(Kanatlar!R:R,$Y51)),IF(ISBLANK(INDEX(Forvetler!R:R,$Y51)),"",INDEX(Forvetler!R:R,$Y51))))</f>
        <v/>
      </c>
      <c r="S51" s="2" t="str">
        <f>IF($X51="","",CHOOSE($X51,IF(ISBLANK(INDEX(Kaleciler!S:S,$Y51)),"",INDEX(Kaleciler!S:S,$Y51)),IF(ISBLANK(INDEX(Stoperler!S:S,$Y51)),"",INDEX(Stoperler!S:S,$Y51)),IF(ISBLANK(INDEX('Sağ Bekler'!S:S,$Y51)),"",INDEX('Sağ Bekler'!S:S,$Y51)),IF(ISBLANK(INDEX('Sol Bekler'!S:S,$Y51)),"",INDEX('Sol Bekler'!S:S,$Y51)),IF(ISBLANK(INDEX('Orta Saha'!S:S,$Y51)),"",INDEX('Orta Saha'!S:S,$Y51)),IF(ISBLANK(INDEX(Kanatlar!S:S,$Y51)),"",INDEX(Kanatlar!S:S,$Y51)),IF(ISBLANK(INDEX(Forvetler!S:S,$Y51)),"",INDEX(Forvetler!S:S,$Y51))))</f>
        <v/>
      </c>
      <c r="T51" s="3" t="str">
        <f>IF($X51="","",CHOOSE($X51,IF(ISBLANK(INDEX(Kaleciler!T:T,$Y51)),"",INDEX(Kaleciler!T:T,$Y51)),IF(ISBLANK(INDEX(Stoperler!T:T,$Y51)),"",INDEX(Stoperler!T:T,$Y51)),IF(ISBLANK(INDEX('Sağ Bekler'!T:T,$Y51)),"",INDEX('Sağ Bekler'!T:T,$Y51)),IF(ISBLANK(INDEX('Sol Bekler'!T:T,$Y51)),"",INDEX('Sol Bekler'!T:T,$Y51)),IF(ISBLANK(INDEX('Orta Saha'!T:T,$Y51)),"",INDEX('Orta Saha'!T:T,$Y51)),IF(ISBLANK(INDEX(Kanatlar!T:T,$Y51)),"",INDEX(Kanatlar!T:T,$Y51)),IF(ISBLANK(INDEX(Forvetler!T:T,$Y51)),"",INDEX(Forvetler!T:T,$Y51))))</f>
        <v/>
      </c>
      <c r="U51">
        <v>1</v>
      </c>
      <c r="V51">
        <v>51</v>
      </c>
      <c r="W51" t="str">
        <f>IF(Kaleciler!$Q$51="A Liste",COUNT($W$3:W50)+1,"")</f>
        <v/>
      </c>
      <c r="X51" t="str">
        <f>IFERROR(INDEX($U$4:$U$703,MATCH(ROWS($X$4:X51),$W$4:$W$703,0)),"")</f>
        <v/>
      </c>
      <c r="Y51" t="str">
        <f>IFERROR(INDEX($V$4:$V$703,MATCH(ROWS($Y$4:Y51),$W$4:$W$703,0)),"")</f>
        <v/>
      </c>
    </row>
    <row r="52" spans="1:25" x14ac:dyDescent="0.2">
      <c r="A52" s="2" t="str">
        <f>IF($X52="","",CHOOSE($X52,IF(ISBLANK(INDEX(Kaleciler!A:A,$Y52)),"",INDEX(Kaleciler!A:A,$Y52)),IF(ISBLANK(INDEX(Stoperler!A:A,$Y52)),"",INDEX(Stoperler!A:A,$Y52)),IF(ISBLANK(INDEX('Sağ Bekler'!A:A,$Y52)),"",INDEX('Sağ Bekler'!A:A,$Y52)),IF(ISBLANK(INDEX('Sol Bekler'!A:A,$Y52)),"",INDEX('Sol Bekler'!A:A,$Y52)),IF(ISBLANK(INDEX('Orta Saha'!A:A,$Y52)),"",INDEX('Orta Saha'!A:A,$Y52)),IF(ISBLANK(INDEX(Kanatlar!A:A,$Y52)),"",INDEX(Kanatlar!A:A,$Y52)),IF(ISBLANK(INDEX(Forvetler!A:A,$Y52)),"",INDEX(Forvetler!A:A,$Y52))))</f>
        <v/>
      </c>
      <c r="B52" s="3" t="str">
        <f>IF($X52="","",CHOOSE($X52,IF(ISBLANK(INDEX(Kaleciler!B:B,$Y52)),"",INDEX(Kaleciler!B:B,$Y52)),IF(ISBLANK(INDEX(Stoperler!B:B,$Y52)),"",INDEX(Stoperler!B:B,$Y52)),IF(ISBLANK(INDEX('Sağ Bekler'!B:B,$Y52)),"",INDEX('Sağ Bekler'!B:B,$Y52)),IF(ISBLANK(INDEX('Sol Bekler'!B:B,$Y52)),"",INDEX('Sol Bekler'!B:B,$Y52)),IF(ISBLANK(INDEX('Orta Saha'!B:B,$Y52)),"",INDEX('Orta Saha'!B:B,$Y52)),IF(ISBLANK(INDEX(Kanatlar!B:B,$Y52)),"",INDEX(Kanatlar!B:B,$Y52)),IF(ISBLANK(INDEX(Forvetler!B:B,$Y52)),"",INDEX(Forvetler!B:B,$Y52))))</f>
        <v/>
      </c>
      <c r="C52" s="4" t="str">
        <f>IF($X52="","",CHOOSE($X52,IF(ISBLANK(INDEX(Kaleciler!C:C,$Y52)),"",INDEX(Kaleciler!C:C,$Y52)),IF(ISBLANK(INDEX(Stoperler!C:C,$Y52)),"",INDEX(Stoperler!C:C,$Y52)),IF(ISBLANK(INDEX('Sağ Bekler'!C:C,$Y52)),"",INDEX('Sağ Bekler'!C:C,$Y52)),IF(ISBLANK(INDEX('Sol Bekler'!C:C,$Y52)),"",INDEX('Sol Bekler'!C:C,$Y52)),IF(ISBLANK(INDEX('Orta Saha'!C:C,$Y52)),"",INDEX('Orta Saha'!C:C,$Y52)),IF(ISBLANK(INDEX(Kanatlar!C:C,$Y52)),"",INDEX(Kanatlar!C:C,$Y52)),IF(ISBLANK(INDEX(Forvetler!C:C,$Y52)),"",INDEX(Forvetler!C:C,$Y52))))</f>
        <v/>
      </c>
      <c r="D52" s="2" t="str">
        <f>IF($X52="","",CHOOSE($X52,IF(ISBLANK(INDEX(Kaleciler!D:D,$Y52)),"",INDEX(Kaleciler!D:D,$Y52)),IF(ISBLANK(INDEX(Stoperler!D:D,$Y52)),"",INDEX(Stoperler!D:D,$Y52)),IF(ISBLANK(INDEX('Sağ Bekler'!D:D,$Y52)),"",INDEX('Sağ Bekler'!D:D,$Y52)),IF(ISBLANK(INDEX('Sol Bekler'!D:D,$Y52)),"",INDEX('Sol Bekler'!D:D,$Y52)),IF(ISBLANK(INDEX('Orta Saha'!D:D,$Y52)),"",INDEX('Orta Saha'!D:D,$Y52)),IF(ISBLANK(INDEX(Kanatlar!D:D,$Y52)),"",INDEX(Kanatlar!D:D,$Y52)),IF(ISBLANK(INDEX(Forvetler!D:D,$Y52)),"",INDEX(Forvetler!D:D,$Y52))))</f>
        <v/>
      </c>
      <c r="E52" s="3" t="str">
        <f>IF($X52="","",CHOOSE($X52,IF(ISBLANK(INDEX(Kaleciler!E:E,$Y52)),"",INDEX(Kaleciler!E:E,$Y52)),IF(ISBLANK(INDEX(Stoperler!E:E,$Y52)),"",INDEX(Stoperler!E:E,$Y52)),IF(ISBLANK(INDEX('Sağ Bekler'!E:E,$Y52)),"",INDEX('Sağ Bekler'!E:E,$Y52)),IF(ISBLANK(INDEX('Sol Bekler'!E:E,$Y52)),"",INDEX('Sol Bekler'!E:E,$Y52)),IF(ISBLANK(INDEX('Orta Saha'!E:E,$Y52)),"",INDEX('Orta Saha'!E:E,$Y52)),IF(ISBLANK(INDEX(Kanatlar!E:E,$Y52)),"",INDEX(Kanatlar!E:E,$Y52)),IF(ISBLANK(INDEX(Forvetler!E:E,$Y52)),"",INDEX(Forvetler!E:E,$Y52))))</f>
        <v/>
      </c>
      <c r="F52" s="3" t="str">
        <f>IF($X52="","",CHOOSE($X52,IF(ISBLANK(INDEX(Kaleciler!F:F,$Y52)),"",INDEX(Kaleciler!F:F,$Y52)),IF(ISBLANK(INDEX(Stoperler!F:F,$Y52)),"",INDEX(Stoperler!F:F,$Y52)),IF(ISBLANK(INDEX('Sağ Bekler'!F:F,$Y52)),"",INDEX('Sağ Bekler'!F:F,$Y52)),IF(ISBLANK(INDEX('Sol Bekler'!F:F,$Y52)),"",INDEX('Sol Bekler'!F:F,$Y52)),IF(ISBLANK(INDEX('Orta Saha'!F:F,$Y52)),"",INDEX('Orta Saha'!F:F,$Y52)),IF(ISBLANK(INDEX(Kanatlar!F:F,$Y52)),"",INDEX(Kanatlar!F:F,$Y52)),IF(ISBLANK(INDEX(Forvetler!F:F,$Y52)),"",INDEX(Forvetler!F:F,$Y52))))</f>
        <v/>
      </c>
      <c r="G52" s="3" t="str">
        <f>IF($X52="","",CHOOSE($X52,IF(ISBLANK(INDEX(Kaleciler!G:G,$Y52)),"",INDEX(Kaleciler!G:G,$Y52)),IF(ISBLANK(INDEX(Stoperler!G:G,$Y52)),"",INDEX(Stoperler!G:G,$Y52)),IF(ISBLANK(INDEX('Sağ Bekler'!G:G,$Y52)),"",INDEX('Sağ Bekler'!G:G,$Y52)),IF(ISBLANK(INDEX('Sol Bekler'!G:G,$Y52)),"",INDEX('Sol Bekler'!G:G,$Y52)),IF(ISBLANK(INDEX('Orta Saha'!G:G,$Y52)),"",INDEX('Orta Saha'!G:G,$Y52)),IF(ISBLANK(INDEX(Kanatlar!G:G,$Y52)),"",INDEX(Kanatlar!G:G,$Y52)),IF(ISBLANK(INDEX(Forvetler!G:G,$Y52)),"",INDEX(Forvetler!G:G,$Y52))))</f>
        <v/>
      </c>
      <c r="H52" s="3" t="str">
        <f>IF($X52="","",CHOOSE($X52,IF(ISBLANK(INDEX(Kaleciler!H:H,$Y52)),"",INDEX(Kaleciler!H:H,$Y52)),IF(ISBLANK(INDEX(Stoperler!H:H,$Y52)),"",INDEX(Stoperler!H:H,$Y52)),IF(ISBLANK(INDEX('Sağ Bekler'!H:H,$Y52)),"",INDEX('Sağ Bekler'!H:H,$Y52)),IF(ISBLANK(INDEX('Sol Bekler'!H:H,$Y52)),"",INDEX('Sol Bekler'!H:H,$Y52)),IF(ISBLANK(INDEX('Orta Saha'!H:H,$Y52)),"",INDEX('Orta Saha'!H:H,$Y52)),IF(ISBLANK(INDEX(Kanatlar!H:H,$Y52)),"",INDEX(Kanatlar!H:H,$Y52)),IF(ISBLANK(INDEX(Forvetler!H:H,$Y52)),"",INDEX(Forvetler!H:H,$Y52))))</f>
        <v/>
      </c>
      <c r="I52" s="4" t="str">
        <f>IF($X52="","",CHOOSE($X52,IF(ISBLANK(INDEX(Kaleciler!I:I,$Y52)),"",INDEX(Kaleciler!I:I,$Y52)),IF(ISBLANK(INDEX(Stoperler!I:I,$Y52)),"",INDEX(Stoperler!I:I,$Y52)),IF(ISBLANK(INDEX('Sağ Bekler'!I:I,$Y52)),"",INDEX('Sağ Bekler'!I:I,$Y52)),IF(ISBLANK(INDEX('Sol Bekler'!I:I,$Y52)),"",INDEX('Sol Bekler'!I:I,$Y52)),IF(ISBLANK(INDEX('Orta Saha'!I:I,$Y52)),"",INDEX('Orta Saha'!I:I,$Y52)),IF(ISBLANK(INDEX(Kanatlar!I:I,$Y52)),"",INDEX(Kanatlar!I:I,$Y52)),IF(ISBLANK(INDEX(Forvetler!I:I,$Y52)),"",INDEX(Forvetler!I:I,$Y52))))</f>
        <v/>
      </c>
      <c r="J52" s="4" t="str">
        <f>IF($X52="","",CHOOSE($X52,IF(ISBLANK(INDEX(Kaleciler!J:J,$Y52)),"",INDEX(Kaleciler!J:J,$Y52)),IF(ISBLANK(INDEX(Stoperler!J:J,$Y52)),"",INDEX(Stoperler!J:J,$Y52)),IF(ISBLANK(INDEX('Sağ Bekler'!J:J,$Y52)),"",INDEX('Sağ Bekler'!J:J,$Y52)),IF(ISBLANK(INDEX('Sol Bekler'!J:J,$Y52)),"",INDEX('Sol Bekler'!J:J,$Y52)),IF(ISBLANK(INDEX('Orta Saha'!J:J,$Y52)),"",INDEX('Orta Saha'!J:J,$Y52)),IF(ISBLANK(INDEX(Kanatlar!J:J,$Y52)),"",INDEX(Kanatlar!J:J,$Y52)),IF(ISBLANK(INDEX(Forvetler!J:J,$Y52)),"",INDEX(Forvetler!J:J,$Y52))))</f>
        <v/>
      </c>
      <c r="K52" s="2" t="str">
        <f>IF($X52="","",CHOOSE($X52,IF(ISBLANK(INDEX(Kaleciler!K:K,$Y52)),"",INDEX(Kaleciler!K:K,$Y52)),IF(ISBLANK(INDEX(Stoperler!K:K,$Y52)),"",INDEX(Stoperler!K:K,$Y52)),IF(ISBLANK(INDEX('Sağ Bekler'!K:K,$Y52)),"",INDEX('Sağ Bekler'!K:K,$Y52)),IF(ISBLANK(INDEX('Sol Bekler'!K:K,$Y52)),"",INDEX('Sol Bekler'!K:K,$Y52)),IF(ISBLANK(INDEX('Orta Saha'!K:K,$Y52)),"",INDEX('Orta Saha'!K:K,$Y52)),IF(ISBLANK(INDEX(Kanatlar!K:K,$Y52)),"",INDEX(Kanatlar!K:K,$Y52)),IF(ISBLANK(INDEX(Forvetler!K:K,$Y52)),"",INDEX(Forvetler!K:K,$Y52))))</f>
        <v/>
      </c>
      <c r="L52" s="2" t="str">
        <f>IF($X52="","",CHOOSE($X52,IF(ISBLANK(INDEX(Kaleciler!L:L,$Y52)),"",INDEX(Kaleciler!L:L,$Y52)),IF(ISBLANK(INDEX(Stoperler!L:L,$Y52)),"",INDEX(Stoperler!L:L,$Y52)),IF(ISBLANK(INDEX('Sağ Bekler'!L:L,$Y52)),"",INDEX('Sağ Bekler'!L:L,$Y52)),IF(ISBLANK(INDEX('Sol Bekler'!L:L,$Y52)),"",INDEX('Sol Bekler'!L:L,$Y52)),IF(ISBLANK(INDEX('Orta Saha'!L:L,$Y52)),"",INDEX('Orta Saha'!L:L,$Y52)),IF(ISBLANK(INDEX(Kanatlar!L:L,$Y52)),"",INDEX(Kanatlar!L:L,$Y52)),IF(ISBLANK(INDEX(Forvetler!L:L,$Y52)),"",INDEX(Forvetler!L:L,$Y52))))</f>
        <v/>
      </c>
      <c r="M52" s="2" t="str">
        <f>IF($X52="","",CHOOSE($X52,IF(ISBLANK(INDEX(Kaleciler!M:M,$Y52)),"",INDEX(Kaleciler!M:M,$Y52)),IF(ISBLANK(INDEX(Stoperler!M:M,$Y52)),"",INDEX(Stoperler!M:M,$Y52)),IF(ISBLANK(INDEX('Sağ Bekler'!M:M,$Y52)),"",INDEX('Sağ Bekler'!M:M,$Y52)),IF(ISBLANK(INDEX('Sol Bekler'!M:M,$Y52)),"",INDEX('Sol Bekler'!M:M,$Y52)),IF(ISBLANK(INDEX('Orta Saha'!M:M,$Y52)),"",INDEX('Orta Saha'!M:M,$Y52)),IF(ISBLANK(INDEX(Kanatlar!M:M,$Y52)),"",INDEX(Kanatlar!M:M,$Y52)),IF(ISBLANK(INDEX(Forvetler!M:M,$Y52)),"",INDEX(Forvetler!M:M,$Y52))))</f>
        <v/>
      </c>
      <c r="N52" s="2" t="str">
        <f>IF($X52="","",CHOOSE($X52,IF(ISBLANK(INDEX(Kaleciler!N:N,$Y52)),"",INDEX(Kaleciler!N:N,$Y52)),IF(ISBLANK(INDEX(Stoperler!N:N,$Y52)),"",INDEX(Stoperler!N:N,$Y52)),IF(ISBLANK(INDEX('Sağ Bekler'!N:N,$Y52)),"",INDEX('Sağ Bekler'!N:N,$Y52)),IF(ISBLANK(INDEX('Sol Bekler'!N:N,$Y52)),"",INDEX('Sol Bekler'!N:N,$Y52)),IF(ISBLANK(INDEX('Orta Saha'!N:N,$Y52)),"",INDEX('Orta Saha'!N:N,$Y52)),IF(ISBLANK(INDEX(Kanatlar!N:N,$Y52)),"",INDEX(Kanatlar!N:N,$Y52)),IF(ISBLANK(INDEX(Forvetler!N:N,$Y52)),"",INDEX(Forvetler!N:N,$Y52))))</f>
        <v/>
      </c>
      <c r="O52" s="2" t="str">
        <f>IF($X52="","",CHOOSE($X52,IF(ISBLANK(INDEX(Kaleciler!O:O,$Y52)),"",INDEX(Kaleciler!O:O,$Y52)),IF(ISBLANK(INDEX(Stoperler!O:O,$Y52)),"",INDEX(Stoperler!O:O,$Y52)),IF(ISBLANK(INDEX('Sağ Bekler'!O:O,$Y52)),"",INDEX('Sağ Bekler'!O:O,$Y52)),IF(ISBLANK(INDEX('Sol Bekler'!O:O,$Y52)),"",INDEX('Sol Bekler'!O:O,$Y52)),IF(ISBLANK(INDEX('Orta Saha'!O:O,$Y52)),"",INDEX('Orta Saha'!O:O,$Y52)),IF(ISBLANK(INDEX(Kanatlar!O:O,$Y52)),"",INDEX(Kanatlar!O:O,$Y52)),IF(ISBLANK(INDEX(Forvetler!O:O,$Y52)),"",INDEX(Forvetler!O:O,$Y52))))</f>
        <v/>
      </c>
      <c r="P52" s="2" t="str">
        <f>IF($X52="","",CHOOSE($X52,IF(ISBLANK(INDEX(Kaleciler!P:P,$Y52)),"",INDEX(Kaleciler!P:P,$Y52)),IF(ISBLANK(INDEX(Stoperler!P:P,$Y52)),"",INDEX(Stoperler!P:P,$Y52)),IF(ISBLANK(INDEX('Sağ Bekler'!P:P,$Y52)),"",INDEX('Sağ Bekler'!P:P,$Y52)),IF(ISBLANK(INDEX('Sol Bekler'!P:P,$Y52)),"",INDEX('Sol Bekler'!P:P,$Y52)),IF(ISBLANK(INDEX('Orta Saha'!P:P,$Y52)),"",INDEX('Orta Saha'!P:P,$Y52)),IF(ISBLANK(INDEX(Kanatlar!P:P,$Y52)),"",INDEX(Kanatlar!P:P,$Y52)),IF(ISBLANK(INDEX(Forvetler!P:P,$Y52)),"",INDEX(Forvetler!P:P,$Y52))))</f>
        <v/>
      </c>
      <c r="Q52" s="3" t="str">
        <f>IF($X52="","",CHOOSE($X52,IF(ISBLANK(INDEX(Kaleciler!Q:Q,$Y52)),"",INDEX(Kaleciler!Q:Q,$Y52)),IF(ISBLANK(INDEX(Stoperler!Q:Q,$Y52)),"",INDEX(Stoperler!Q:Q,$Y52)),IF(ISBLANK(INDEX('Sağ Bekler'!Q:Q,$Y52)),"",INDEX('Sağ Bekler'!Q:Q,$Y52)),IF(ISBLANK(INDEX('Sol Bekler'!Q:Q,$Y52)),"",INDEX('Sol Bekler'!Q:Q,$Y52)),IF(ISBLANK(INDEX('Orta Saha'!Q:Q,$Y52)),"",INDEX('Orta Saha'!Q:Q,$Y52)),IF(ISBLANK(INDEX(Kanatlar!Q:Q,$Y52)),"",INDEX(Kanatlar!Q:Q,$Y52)),IF(ISBLANK(INDEX(Forvetler!Q:Q,$Y52)),"",INDEX(Forvetler!Q:Q,$Y52))))</f>
        <v/>
      </c>
      <c r="R52" s="4" t="str">
        <f>IF($X52="","",CHOOSE($X52,IF(ISBLANK(INDEX(Kaleciler!R:R,$Y52)),"",INDEX(Kaleciler!R:R,$Y52)),IF(ISBLANK(INDEX(Stoperler!R:R,$Y52)),"",INDEX(Stoperler!R:R,$Y52)),IF(ISBLANK(INDEX('Sağ Bekler'!R:R,$Y52)),"",INDEX('Sağ Bekler'!R:R,$Y52)),IF(ISBLANK(INDEX('Sol Bekler'!R:R,$Y52)),"",INDEX('Sol Bekler'!R:R,$Y52)),IF(ISBLANK(INDEX('Orta Saha'!R:R,$Y52)),"",INDEX('Orta Saha'!R:R,$Y52)),IF(ISBLANK(INDEX(Kanatlar!R:R,$Y52)),"",INDEX(Kanatlar!R:R,$Y52)),IF(ISBLANK(INDEX(Forvetler!R:R,$Y52)),"",INDEX(Forvetler!R:R,$Y52))))</f>
        <v/>
      </c>
      <c r="S52" s="2" t="str">
        <f>IF($X52="","",CHOOSE($X52,IF(ISBLANK(INDEX(Kaleciler!S:S,$Y52)),"",INDEX(Kaleciler!S:S,$Y52)),IF(ISBLANK(INDEX(Stoperler!S:S,$Y52)),"",INDEX(Stoperler!S:S,$Y52)),IF(ISBLANK(INDEX('Sağ Bekler'!S:S,$Y52)),"",INDEX('Sağ Bekler'!S:S,$Y52)),IF(ISBLANK(INDEX('Sol Bekler'!S:S,$Y52)),"",INDEX('Sol Bekler'!S:S,$Y52)),IF(ISBLANK(INDEX('Orta Saha'!S:S,$Y52)),"",INDEX('Orta Saha'!S:S,$Y52)),IF(ISBLANK(INDEX(Kanatlar!S:S,$Y52)),"",INDEX(Kanatlar!S:S,$Y52)),IF(ISBLANK(INDEX(Forvetler!S:S,$Y52)),"",INDEX(Forvetler!S:S,$Y52))))</f>
        <v/>
      </c>
      <c r="T52" s="3" t="str">
        <f>IF($X52="","",CHOOSE($X52,IF(ISBLANK(INDEX(Kaleciler!T:T,$Y52)),"",INDEX(Kaleciler!T:T,$Y52)),IF(ISBLANK(INDEX(Stoperler!T:T,$Y52)),"",INDEX(Stoperler!T:T,$Y52)),IF(ISBLANK(INDEX('Sağ Bekler'!T:T,$Y52)),"",INDEX('Sağ Bekler'!T:T,$Y52)),IF(ISBLANK(INDEX('Sol Bekler'!T:T,$Y52)),"",INDEX('Sol Bekler'!T:T,$Y52)),IF(ISBLANK(INDEX('Orta Saha'!T:T,$Y52)),"",INDEX('Orta Saha'!T:T,$Y52)),IF(ISBLANK(INDEX(Kanatlar!T:T,$Y52)),"",INDEX(Kanatlar!T:T,$Y52)),IF(ISBLANK(INDEX(Forvetler!T:T,$Y52)),"",INDEX(Forvetler!T:T,$Y52))))</f>
        <v/>
      </c>
      <c r="U52">
        <v>1</v>
      </c>
      <c r="V52">
        <v>52</v>
      </c>
      <c r="W52" t="str">
        <f>IF(Kaleciler!$Q$52="A Liste",COUNT($W$3:W51)+1,"")</f>
        <v/>
      </c>
      <c r="X52" t="str">
        <f>IFERROR(INDEX($U$4:$U$703,MATCH(ROWS($X$4:X52),$W$4:$W$703,0)),"")</f>
        <v/>
      </c>
      <c r="Y52" t="str">
        <f>IFERROR(INDEX($V$4:$V$703,MATCH(ROWS($Y$4:Y52),$W$4:$W$703,0)),"")</f>
        <v/>
      </c>
    </row>
    <row r="53" spans="1:25" x14ac:dyDescent="0.2">
      <c r="A53" s="2" t="str">
        <f>IF($X53="","",CHOOSE($X53,IF(ISBLANK(INDEX(Kaleciler!A:A,$Y53)),"",INDEX(Kaleciler!A:A,$Y53)),IF(ISBLANK(INDEX(Stoperler!A:A,$Y53)),"",INDEX(Stoperler!A:A,$Y53)),IF(ISBLANK(INDEX('Sağ Bekler'!A:A,$Y53)),"",INDEX('Sağ Bekler'!A:A,$Y53)),IF(ISBLANK(INDEX('Sol Bekler'!A:A,$Y53)),"",INDEX('Sol Bekler'!A:A,$Y53)),IF(ISBLANK(INDEX('Orta Saha'!A:A,$Y53)),"",INDEX('Orta Saha'!A:A,$Y53)),IF(ISBLANK(INDEX(Kanatlar!A:A,$Y53)),"",INDEX(Kanatlar!A:A,$Y53)),IF(ISBLANK(INDEX(Forvetler!A:A,$Y53)),"",INDEX(Forvetler!A:A,$Y53))))</f>
        <v/>
      </c>
      <c r="B53" s="3" t="str">
        <f>IF($X53="","",CHOOSE($X53,IF(ISBLANK(INDEX(Kaleciler!B:B,$Y53)),"",INDEX(Kaleciler!B:B,$Y53)),IF(ISBLANK(INDEX(Stoperler!B:B,$Y53)),"",INDEX(Stoperler!B:B,$Y53)),IF(ISBLANK(INDEX('Sağ Bekler'!B:B,$Y53)),"",INDEX('Sağ Bekler'!B:B,$Y53)),IF(ISBLANK(INDEX('Sol Bekler'!B:B,$Y53)),"",INDEX('Sol Bekler'!B:B,$Y53)),IF(ISBLANK(INDEX('Orta Saha'!B:B,$Y53)),"",INDEX('Orta Saha'!B:B,$Y53)),IF(ISBLANK(INDEX(Kanatlar!B:B,$Y53)),"",INDEX(Kanatlar!B:B,$Y53)),IF(ISBLANK(INDEX(Forvetler!B:B,$Y53)),"",INDEX(Forvetler!B:B,$Y53))))</f>
        <v/>
      </c>
      <c r="C53" s="4" t="str">
        <f>IF($X53="","",CHOOSE($X53,IF(ISBLANK(INDEX(Kaleciler!C:C,$Y53)),"",INDEX(Kaleciler!C:C,$Y53)),IF(ISBLANK(INDEX(Stoperler!C:C,$Y53)),"",INDEX(Stoperler!C:C,$Y53)),IF(ISBLANK(INDEX('Sağ Bekler'!C:C,$Y53)),"",INDEX('Sağ Bekler'!C:C,$Y53)),IF(ISBLANK(INDEX('Sol Bekler'!C:C,$Y53)),"",INDEX('Sol Bekler'!C:C,$Y53)),IF(ISBLANK(INDEX('Orta Saha'!C:C,$Y53)),"",INDEX('Orta Saha'!C:C,$Y53)),IF(ISBLANK(INDEX(Kanatlar!C:C,$Y53)),"",INDEX(Kanatlar!C:C,$Y53)),IF(ISBLANK(INDEX(Forvetler!C:C,$Y53)),"",INDEX(Forvetler!C:C,$Y53))))</f>
        <v/>
      </c>
      <c r="D53" s="2" t="str">
        <f>IF($X53="","",CHOOSE($X53,IF(ISBLANK(INDEX(Kaleciler!D:D,$Y53)),"",INDEX(Kaleciler!D:D,$Y53)),IF(ISBLANK(INDEX(Stoperler!D:D,$Y53)),"",INDEX(Stoperler!D:D,$Y53)),IF(ISBLANK(INDEX('Sağ Bekler'!D:D,$Y53)),"",INDEX('Sağ Bekler'!D:D,$Y53)),IF(ISBLANK(INDEX('Sol Bekler'!D:D,$Y53)),"",INDEX('Sol Bekler'!D:D,$Y53)),IF(ISBLANK(INDEX('Orta Saha'!D:D,$Y53)),"",INDEX('Orta Saha'!D:D,$Y53)),IF(ISBLANK(INDEX(Kanatlar!D:D,$Y53)),"",INDEX(Kanatlar!D:D,$Y53)),IF(ISBLANK(INDEX(Forvetler!D:D,$Y53)),"",INDEX(Forvetler!D:D,$Y53))))</f>
        <v/>
      </c>
      <c r="E53" s="3" t="str">
        <f>IF($X53="","",CHOOSE($X53,IF(ISBLANK(INDEX(Kaleciler!E:E,$Y53)),"",INDEX(Kaleciler!E:E,$Y53)),IF(ISBLANK(INDEX(Stoperler!E:E,$Y53)),"",INDEX(Stoperler!E:E,$Y53)),IF(ISBLANK(INDEX('Sağ Bekler'!E:E,$Y53)),"",INDEX('Sağ Bekler'!E:E,$Y53)),IF(ISBLANK(INDEX('Sol Bekler'!E:E,$Y53)),"",INDEX('Sol Bekler'!E:E,$Y53)),IF(ISBLANK(INDEX('Orta Saha'!E:E,$Y53)),"",INDEX('Orta Saha'!E:E,$Y53)),IF(ISBLANK(INDEX(Kanatlar!E:E,$Y53)),"",INDEX(Kanatlar!E:E,$Y53)),IF(ISBLANK(INDEX(Forvetler!E:E,$Y53)),"",INDEX(Forvetler!E:E,$Y53))))</f>
        <v/>
      </c>
      <c r="F53" s="3" t="str">
        <f>IF($X53="","",CHOOSE($X53,IF(ISBLANK(INDEX(Kaleciler!F:F,$Y53)),"",INDEX(Kaleciler!F:F,$Y53)),IF(ISBLANK(INDEX(Stoperler!F:F,$Y53)),"",INDEX(Stoperler!F:F,$Y53)),IF(ISBLANK(INDEX('Sağ Bekler'!F:F,$Y53)),"",INDEX('Sağ Bekler'!F:F,$Y53)),IF(ISBLANK(INDEX('Sol Bekler'!F:F,$Y53)),"",INDEX('Sol Bekler'!F:F,$Y53)),IF(ISBLANK(INDEX('Orta Saha'!F:F,$Y53)),"",INDEX('Orta Saha'!F:F,$Y53)),IF(ISBLANK(INDEX(Kanatlar!F:F,$Y53)),"",INDEX(Kanatlar!F:F,$Y53)),IF(ISBLANK(INDEX(Forvetler!F:F,$Y53)),"",INDEX(Forvetler!F:F,$Y53))))</f>
        <v/>
      </c>
      <c r="G53" s="3" t="str">
        <f>IF($X53="","",CHOOSE($X53,IF(ISBLANK(INDEX(Kaleciler!G:G,$Y53)),"",INDEX(Kaleciler!G:G,$Y53)),IF(ISBLANK(INDEX(Stoperler!G:G,$Y53)),"",INDEX(Stoperler!G:G,$Y53)),IF(ISBLANK(INDEX('Sağ Bekler'!G:G,$Y53)),"",INDEX('Sağ Bekler'!G:G,$Y53)),IF(ISBLANK(INDEX('Sol Bekler'!G:G,$Y53)),"",INDEX('Sol Bekler'!G:G,$Y53)),IF(ISBLANK(INDEX('Orta Saha'!G:G,$Y53)),"",INDEX('Orta Saha'!G:G,$Y53)),IF(ISBLANK(INDEX(Kanatlar!G:G,$Y53)),"",INDEX(Kanatlar!G:G,$Y53)),IF(ISBLANK(INDEX(Forvetler!G:G,$Y53)),"",INDEX(Forvetler!G:G,$Y53))))</f>
        <v/>
      </c>
      <c r="H53" s="3" t="str">
        <f>IF($X53="","",CHOOSE($X53,IF(ISBLANK(INDEX(Kaleciler!H:H,$Y53)),"",INDEX(Kaleciler!H:H,$Y53)),IF(ISBLANK(INDEX(Stoperler!H:H,$Y53)),"",INDEX(Stoperler!H:H,$Y53)),IF(ISBLANK(INDEX('Sağ Bekler'!H:H,$Y53)),"",INDEX('Sağ Bekler'!H:H,$Y53)),IF(ISBLANK(INDEX('Sol Bekler'!H:H,$Y53)),"",INDEX('Sol Bekler'!H:H,$Y53)),IF(ISBLANK(INDEX('Orta Saha'!H:H,$Y53)),"",INDEX('Orta Saha'!H:H,$Y53)),IF(ISBLANK(INDEX(Kanatlar!H:H,$Y53)),"",INDEX(Kanatlar!H:H,$Y53)),IF(ISBLANK(INDEX(Forvetler!H:H,$Y53)),"",INDEX(Forvetler!H:H,$Y53))))</f>
        <v/>
      </c>
      <c r="I53" s="4" t="str">
        <f>IF($X53="","",CHOOSE($X53,IF(ISBLANK(INDEX(Kaleciler!I:I,$Y53)),"",INDEX(Kaleciler!I:I,$Y53)),IF(ISBLANK(INDEX(Stoperler!I:I,$Y53)),"",INDEX(Stoperler!I:I,$Y53)),IF(ISBLANK(INDEX('Sağ Bekler'!I:I,$Y53)),"",INDEX('Sağ Bekler'!I:I,$Y53)),IF(ISBLANK(INDEX('Sol Bekler'!I:I,$Y53)),"",INDEX('Sol Bekler'!I:I,$Y53)),IF(ISBLANK(INDEX('Orta Saha'!I:I,$Y53)),"",INDEX('Orta Saha'!I:I,$Y53)),IF(ISBLANK(INDEX(Kanatlar!I:I,$Y53)),"",INDEX(Kanatlar!I:I,$Y53)),IF(ISBLANK(INDEX(Forvetler!I:I,$Y53)),"",INDEX(Forvetler!I:I,$Y53))))</f>
        <v/>
      </c>
      <c r="J53" s="4" t="str">
        <f>IF($X53="","",CHOOSE($X53,IF(ISBLANK(INDEX(Kaleciler!J:J,$Y53)),"",INDEX(Kaleciler!J:J,$Y53)),IF(ISBLANK(INDEX(Stoperler!J:J,$Y53)),"",INDEX(Stoperler!J:J,$Y53)),IF(ISBLANK(INDEX('Sağ Bekler'!J:J,$Y53)),"",INDEX('Sağ Bekler'!J:J,$Y53)),IF(ISBLANK(INDEX('Sol Bekler'!J:J,$Y53)),"",INDEX('Sol Bekler'!J:J,$Y53)),IF(ISBLANK(INDEX('Orta Saha'!J:J,$Y53)),"",INDEX('Orta Saha'!J:J,$Y53)),IF(ISBLANK(INDEX(Kanatlar!J:J,$Y53)),"",INDEX(Kanatlar!J:J,$Y53)),IF(ISBLANK(INDEX(Forvetler!J:J,$Y53)),"",INDEX(Forvetler!J:J,$Y53))))</f>
        <v/>
      </c>
      <c r="K53" s="2" t="str">
        <f>IF($X53="","",CHOOSE($X53,IF(ISBLANK(INDEX(Kaleciler!K:K,$Y53)),"",INDEX(Kaleciler!K:K,$Y53)),IF(ISBLANK(INDEX(Stoperler!K:K,$Y53)),"",INDEX(Stoperler!K:K,$Y53)),IF(ISBLANK(INDEX('Sağ Bekler'!K:K,$Y53)),"",INDEX('Sağ Bekler'!K:K,$Y53)),IF(ISBLANK(INDEX('Sol Bekler'!K:K,$Y53)),"",INDEX('Sol Bekler'!K:K,$Y53)),IF(ISBLANK(INDEX('Orta Saha'!K:K,$Y53)),"",INDEX('Orta Saha'!K:K,$Y53)),IF(ISBLANK(INDEX(Kanatlar!K:K,$Y53)),"",INDEX(Kanatlar!K:K,$Y53)),IF(ISBLANK(INDEX(Forvetler!K:K,$Y53)),"",INDEX(Forvetler!K:K,$Y53))))</f>
        <v/>
      </c>
      <c r="L53" s="2" t="str">
        <f>IF($X53="","",CHOOSE($X53,IF(ISBLANK(INDEX(Kaleciler!L:L,$Y53)),"",INDEX(Kaleciler!L:L,$Y53)),IF(ISBLANK(INDEX(Stoperler!L:L,$Y53)),"",INDEX(Stoperler!L:L,$Y53)),IF(ISBLANK(INDEX('Sağ Bekler'!L:L,$Y53)),"",INDEX('Sağ Bekler'!L:L,$Y53)),IF(ISBLANK(INDEX('Sol Bekler'!L:L,$Y53)),"",INDEX('Sol Bekler'!L:L,$Y53)),IF(ISBLANK(INDEX('Orta Saha'!L:L,$Y53)),"",INDEX('Orta Saha'!L:L,$Y53)),IF(ISBLANK(INDEX(Kanatlar!L:L,$Y53)),"",INDEX(Kanatlar!L:L,$Y53)),IF(ISBLANK(INDEX(Forvetler!L:L,$Y53)),"",INDEX(Forvetler!L:L,$Y53))))</f>
        <v/>
      </c>
      <c r="M53" s="2" t="str">
        <f>IF($X53="","",CHOOSE($X53,IF(ISBLANK(INDEX(Kaleciler!M:M,$Y53)),"",INDEX(Kaleciler!M:M,$Y53)),IF(ISBLANK(INDEX(Stoperler!M:M,$Y53)),"",INDEX(Stoperler!M:M,$Y53)),IF(ISBLANK(INDEX('Sağ Bekler'!M:M,$Y53)),"",INDEX('Sağ Bekler'!M:M,$Y53)),IF(ISBLANK(INDEX('Sol Bekler'!M:M,$Y53)),"",INDEX('Sol Bekler'!M:M,$Y53)),IF(ISBLANK(INDEX('Orta Saha'!M:M,$Y53)),"",INDEX('Orta Saha'!M:M,$Y53)),IF(ISBLANK(INDEX(Kanatlar!M:M,$Y53)),"",INDEX(Kanatlar!M:M,$Y53)),IF(ISBLANK(INDEX(Forvetler!M:M,$Y53)),"",INDEX(Forvetler!M:M,$Y53))))</f>
        <v/>
      </c>
      <c r="N53" s="2" t="str">
        <f>IF($X53="","",CHOOSE($X53,IF(ISBLANK(INDEX(Kaleciler!N:N,$Y53)),"",INDEX(Kaleciler!N:N,$Y53)),IF(ISBLANK(INDEX(Stoperler!N:N,$Y53)),"",INDEX(Stoperler!N:N,$Y53)),IF(ISBLANK(INDEX('Sağ Bekler'!N:N,$Y53)),"",INDEX('Sağ Bekler'!N:N,$Y53)),IF(ISBLANK(INDEX('Sol Bekler'!N:N,$Y53)),"",INDEX('Sol Bekler'!N:N,$Y53)),IF(ISBLANK(INDEX('Orta Saha'!N:N,$Y53)),"",INDEX('Orta Saha'!N:N,$Y53)),IF(ISBLANK(INDEX(Kanatlar!N:N,$Y53)),"",INDEX(Kanatlar!N:N,$Y53)),IF(ISBLANK(INDEX(Forvetler!N:N,$Y53)),"",INDEX(Forvetler!N:N,$Y53))))</f>
        <v/>
      </c>
      <c r="O53" s="2" t="str">
        <f>IF($X53="","",CHOOSE($X53,IF(ISBLANK(INDEX(Kaleciler!O:O,$Y53)),"",INDEX(Kaleciler!O:O,$Y53)),IF(ISBLANK(INDEX(Stoperler!O:O,$Y53)),"",INDEX(Stoperler!O:O,$Y53)),IF(ISBLANK(INDEX('Sağ Bekler'!O:O,$Y53)),"",INDEX('Sağ Bekler'!O:O,$Y53)),IF(ISBLANK(INDEX('Sol Bekler'!O:O,$Y53)),"",INDEX('Sol Bekler'!O:O,$Y53)),IF(ISBLANK(INDEX('Orta Saha'!O:O,$Y53)),"",INDEX('Orta Saha'!O:O,$Y53)),IF(ISBLANK(INDEX(Kanatlar!O:O,$Y53)),"",INDEX(Kanatlar!O:O,$Y53)),IF(ISBLANK(INDEX(Forvetler!O:O,$Y53)),"",INDEX(Forvetler!O:O,$Y53))))</f>
        <v/>
      </c>
      <c r="P53" s="2" t="str">
        <f>IF($X53="","",CHOOSE($X53,IF(ISBLANK(INDEX(Kaleciler!P:P,$Y53)),"",INDEX(Kaleciler!P:P,$Y53)),IF(ISBLANK(INDEX(Stoperler!P:P,$Y53)),"",INDEX(Stoperler!P:P,$Y53)),IF(ISBLANK(INDEX('Sağ Bekler'!P:P,$Y53)),"",INDEX('Sağ Bekler'!P:P,$Y53)),IF(ISBLANK(INDEX('Sol Bekler'!P:P,$Y53)),"",INDEX('Sol Bekler'!P:P,$Y53)),IF(ISBLANK(INDEX('Orta Saha'!P:P,$Y53)),"",INDEX('Orta Saha'!P:P,$Y53)),IF(ISBLANK(INDEX(Kanatlar!P:P,$Y53)),"",INDEX(Kanatlar!P:P,$Y53)),IF(ISBLANK(INDEX(Forvetler!P:P,$Y53)),"",INDEX(Forvetler!P:P,$Y53))))</f>
        <v/>
      </c>
      <c r="Q53" s="3" t="str">
        <f>IF($X53="","",CHOOSE($X53,IF(ISBLANK(INDEX(Kaleciler!Q:Q,$Y53)),"",INDEX(Kaleciler!Q:Q,$Y53)),IF(ISBLANK(INDEX(Stoperler!Q:Q,$Y53)),"",INDEX(Stoperler!Q:Q,$Y53)),IF(ISBLANK(INDEX('Sağ Bekler'!Q:Q,$Y53)),"",INDEX('Sağ Bekler'!Q:Q,$Y53)),IF(ISBLANK(INDEX('Sol Bekler'!Q:Q,$Y53)),"",INDEX('Sol Bekler'!Q:Q,$Y53)),IF(ISBLANK(INDEX('Orta Saha'!Q:Q,$Y53)),"",INDEX('Orta Saha'!Q:Q,$Y53)),IF(ISBLANK(INDEX(Kanatlar!Q:Q,$Y53)),"",INDEX(Kanatlar!Q:Q,$Y53)),IF(ISBLANK(INDEX(Forvetler!Q:Q,$Y53)),"",INDEX(Forvetler!Q:Q,$Y53))))</f>
        <v/>
      </c>
      <c r="R53" s="4" t="str">
        <f>IF($X53="","",CHOOSE($X53,IF(ISBLANK(INDEX(Kaleciler!R:R,$Y53)),"",INDEX(Kaleciler!R:R,$Y53)),IF(ISBLANK(INDEX(Stoperler!R:R,$Y53)),"",INDEX(Stoperler!R:R,$Y53)),IF(ISBLANK(INDEX('Sağ Bekler'!R:R,$Y53)),"",INDEX('Sağ Bekler'!R:R,$Y53)),IF(ISBLANK(INDEX('Sol Bekler'!R:R,$Y53)),"",INDEX('Sol Bekler'!R:R,$Y53)),IF(ISBLANK(INDEX('Orta Saha'!R:R,$Y53)),"",INDEX('Orta Saha'!R:R,$Y53)),IF(ISBLANK(INDEX(Kanatlar!R:R,$Y53)),"",INDEX(Kanatlar!R:R,$Y53)),IF(ISBLANK(INDEX(Forvetler!R:R,$Y53)),"",INDEX(Forvetler!R:R,$Y53))))</f>
        <v/>
      </c>
      <c r="S53" s="2" t="str">
        <f>IF($X53="","",CHOOSE($X53,IF(ISBLANK(INDEX(Kaleciler!S:S,$Y53)),"",INDEX(Kaleciler!S:S,$Y53)),IF(ISBLANK(INDEX(Stoperler!S:S,$Y53)),"",INDEX(Stoperler!S:S,$Y53)),IF(ISBLANK(INDEX('Sağ Bekler'!S:S,$Y53)),"",INDEX('Sağ Bekler'!S:S,$Y53)),IF(ISBLANK(INDEX('Sol Bekler'!S:S,$Y53)),"",INDEX('Sol Bekler'!S:S,$Y53)),IF(ISBLANK(INDEX('Orta Saha'!S:S,$Y53)),"",INDEX('Orta Saha'!S:S,$Y53)),IF(ISBLANK(INDEX(Kanatlar!S:S,$Y53)),"",INDEX(Kanatlar!S:S,$Y53)),IF(ISBLANK(INDEX(Forvetler!S:S,$Y53)),"",INDEX(Forvetler!S:S,$Y53))))</f>
        <v/>
      </c>
      <c r="T53" s="3" t="str">
        <f>IF($X53="","",CHOOSE($X53,IF(ISBLANK(INDEX(Kaleciler!T:T,$Y53)),"",INDEX(Kaleciler!T:T,$Y53)),IF(ISBLANK(INDEX(Stoperler!T:T,$Y53)),"",INDEX(Stoperler!T:T,$Y53)),IF(ISBLANK(INDEX('Sağ Bekler'!T:T,$Y53)),"",INDEX('Sağ Bekler'!T:T,$Y53)),IF(ISBLANK(INDEX('Sol Bekler'!T:T,$Y53)),"",INDEX('Sol Bekler'!T:T,$Y53)),IF(ISBLANK(INDEX('Orta Saha'!T:T,$Y53)),"",INDEX('Orta Saha'!T:T,$Y53)),IF(ISBLANK(INDEX(Kanatlar!T:T,$Y53)),"",INDEX(Kanatlar!T:T,$Y53)),IF(ISBLANK(INDEX(Forvetler!T:T,$Y53)),"",INDEX(Forvetler!T:T,$Y53))))</f>
        <v/>
      </c>
      <c r="U53">
        <v>1</v>
      </c>
      <c r="V53">
        <v>53</v>
      </c>
      <c r="W53" t="str">
        <f>IF(Kaleciler!$Q$53="A Liste",COUNT($W$3:W52)+1,"")</f>
        <v/>
      </c>
      <c r="X53" t="str">
        <f>IFERROR(INDEX($U$4:$U$703,MATCH(ROWS($X$4:X53),$W$4:$W$703,0)),"")</f>
        <v/>
      </c>
      <c r="Y53" t="str">
        <f>IFERROR(INDEX($V$4:$V$703,MATCH(ROWS($Y$4:Y53),$W$4:$W$703,0)),"")</f>
        <v/>
      </c>
    </row>
    <row r="54" spans="1:25" x14ac:dyDescent="0.2">
      <c r="A54" s="2" t="str">
        <f>IF($X54="","",CHOOSE($X54,IF(ISBLANK(INDEX(Kaleciler!A:A,$Y54)),"",INDEX(Kaleciler!A:A,$Y54)),IF(ISBLANK(INDEX(Stoperler!A:A,$Y54)),"",INDEX(Stoperler!A:A,$Y54)),IF(ISBLANK(INDEX('Sağ Bekler'!A:A,$Y54)),"",INDEX('Sağ Bekler'!A:A,$Y54)),IF(ISBLANK(INDEX('Sol Bekler'!A:A,$Y54)),"",INDEX('Sol Bekler'!A:A,$Y54)),IF(ISBLANK(INDEX('Orta Saha'!A:A,$Y54)),"",INDEX('Orta Saha'!A:A,$Y54)),IF(ISBLANK(INDEX(Kanatlar!A:A,$Y54)),"",INDEX(Kanatlar!A:A,$Y54)),IF(ISBLANK(INDEX(Forvetler!A:A,$Y54)),"",INDEX(Forvetler!A:A,$Y54))))</f>
        <v/>
      </c>
      <c r="B54" s="3" t="str">
        <f>IF($X54="","",CHOOSE($X54,IF(ISBLANK(INDEX(Kaleciler!B:B,$Y54)),"",INDEX(Kaleciler!B:B,$Y54)),IF(ISBLANK(INDEX(Stoperler!B:B,$Y54)),"",INDEX(Stoperler!B:B,$Y54)),IF(ISBLANK(INDEX('Sağ Bekler'!B:B,$Y54)),"",INDEX('Sağ Bekler'!B:B,$Y54)),IF(ISBLANK(INDEX('Sol Bekler'!B:B,$Y54)),"",INDEX('Sol Bekler'!B:B,$Y54)),IF(ISBLANK(INDEX('Orta Saha'!B:B,$Y54)),"",INDEX('Orta Saha'!B:B,$Y54)),IF(ISBLANK(INDEX(Kanatlar!B:B,$Y54)),"",INDEX(Kanatlar!B:B,$Y54)),IF(ISBLANK(INDEX(Forvetler!B:B,$Y54)),"",INDEX(Forvetler!B:B,$Y54))))</f>
        <v/>
      </c>
      <c r="C54" s="4" t="str">
        <f>IF($X54="","",CHOOSE($X54,IF(ISBLANK(INDEX(Kaleciler!C:C,$Y54)),"",INDEX(Kaleciler!C:C,$Y54)),IF(ISBLANK(INDEX(Stoperler!C:C,$Y54)),"",INDEX(Stoperler!C:C,$Y54)),IF(ISBLANK(INDEX('Sağ Bekler'!C:C,$Y54)),"",INDEX('Sağ Bekler'!C:C,$Y54)),IF(ISBLANK(INDEX('Sol Bekler'!C:C,$Y54)),"",INDEX('Sol Bekler'!C:C,$Y54)),IF(ISBLANK(INDEX('Orta Saha'!C:C,$Y54)),"",INDEX('Orta Saha'!C:C,$Y54)),IF(ISBLANK(INDEX(Kanatlar!C:C,$Y54)),"",INDEX(Kanatlar!C:C,$Y54)),IF(ISBLANK(INDEX(Forvetler!C:C,$Y54)),"",INDEX(Forvetler!C:C,$Y54))))</f>
        <v/>
      </c>
      <c r="D54" s="2" t="str">
        <f>IF($X54="","",CHOOSE($X54,IF(ISBLANK(INDEX(Kaleciler!D:D,$Y54)),"",INDEX(Kaleciler!D:D,$Y54)),IF(ISBLANK(INDEX(Stoperler!D:D,$Y54)),"",INDEX(Stoperler!D:D,$Y54)),IF(ISBLANK(INDEX('Sağ Bekler'!D:D,$Y54)),"",INDEX('Sağ Bekler'!D:D,$Y54)),IF(ISBLANK(INDEX('Sol Bekler'!D:D,$Y54)),"",INDEX('Sol Bekler'!D:D,$Y54)),IF(ISBLANK(INDEX('Orta Saha'!D:D,$Y54)),"",INDEX('Orta Saha'!D:D,$Y54)),IF(ISBLANK(INDEX(Kanatlar!D:D,$Y54)),"",INDEX(Kanatlar!D:D,$Y54)),IF(ISBLANK(INDEX(Forvetler!D:D,$Y54)),"",INDEX(Forvetler!D:D,$Y54))))</f>
        <v/>
      </c>
      <c r="E54" s="3" t="str">
        <f>IF($X54="","",CHOOSE($X54,IF(ISBLANK(INDEX(Kaleciler!E:E,$Y54)),"",INDEX(Kaleciler!E:E,$Y54)),IF(ISBLANK(INDEX(Stoperler!E:E,$Y54)),"",INDEX(Stoperler!E:E,$Y54)),IF(ISBLANK(INDEX('Sağ Bekler'!E:E,$Y54)),"",INDEX('Sağ Bekler'!E:E,$Y54)),IF(ISBLANK(INDEX('Sol Bekler'!E:E,$Y54)),"",INDEX('Sol Bekler'!E:E,$Y54)),IF(ISBLANK(INDEX('Orta Saha'!E:E,$Y54)),"",INDEX('Orta Saha'!E:E,$Y54)),IF(ISBLANK(INDEX(Kanatlar!E:E,$Y54)),"",INDEX(Kanatlar!E:E,$Y54)),IF(ISBLANK(INDEX(Forvetler!E:E,$Y54)),"",INDEX(Forvetler!E:E,$Y54))))</f>
        <v/>
      </c>
      <c r="F54" s="3" t="str">
        <f>IF($X54="","",CHOOSE($X54,IF(ISBLANK(INDEX(Kaleciler!F:F,$Y54)),"",INDEX(Kaleciler!F:F,$Y54)),IF(ISBLANK(INDEX(Stoperler!F:F,$Y54)),"",INDEX(Stoperler!F:F,$Y54)),IF(ISBLANK(INDEX('Sağ Bekler'!F:F,$Y54)),"",INDEX('Sağ Bekler'!F:F,$Y54)),IF(ISBLANK(INDEX('Sol Bekler'!F:F,$Y54)),"",INDEX('Sol Bekler'!F:F,$Y54)),IF(ISBLANK(INDEX('Orta Saha'!F:F,$Y54)),"",INDEX('Orta Saha'!F:F,$Y54)),IF(ISBLANK(INDEX(Kanatlar!F:F,$Y54)),"",INDEX(Kanatlar!F:F,$Y54)),IF(ISBLANK(INDEX(Forvetler!F:F,$Y54)),"",INDEX(Forvetler!F:F,$Y54))))</f>
        <v/>
      </c>
      <c r="G54" s="3" t="str">
        <f>IF($X54="","",CHOOSE($X54,IF(ISBLANK(INDEX(Kaleciler!G:G,$Y54)),"",INDEX(Kaleciler!G:G,$Y54)),IF(ISBLANK(INDEX(Stoperler!G:G,$Y54)),"",INDEX(Stoperler!G:G,$Y54)),IF(ISBLANK(INDEX('Sağ Bekler'!G:G,$Y54)),"",INDEX('Sağ Bekler'!G:G,$Y54)),IF(ISBLANK(INDEX('Sol Bekler'!G:G,$Y54)),"",INDEX('Sol Bekler'!G:G,$Y54)),IF(ISBLANK(INDEX('Orta Saha'!G:G,$Y54)),"",INDEX('Orta Saha'!G:G,$Y54)),IF(ISBLANK(INDEX(Kanatlar!G:G,$Y54)),"",INDEX(Kanatlar!G:G,$Y54)),IF(ISBLANK(INDEX(Forvetler!G:G,$Y54)),"",INDEX(Forvetler!G:G,$Y54))))</f>
        <v/>
      </c>
      <c r="H54" s="3" t="str">
        <f>IF($X54="","",CHOOSE($X54,IF(ISBLANK(INDEX(Kaleciler!H:H,$Y54)),"",INDEX(Kaleciler!H:H,$Y54)),IF(ISBLANK(INDEX(Stoperler!H:H,$Y54)),"",INDEX(Stoperler!H:H,$Y54)),IF(ISBLANK(INDEX('Sağ Bekler'!H:H,$Y54)),"",INDEX('Sağ Bekler'!H:H,$Y54)),IF(ISBLANK(INDEX('Sol Bekler'!H:H,$Y54)),"",INDEX('Sol Bekler'!H:H,$Y54)),IF(ISBLANK(INDEX('Orta Saha'!H:H,$Y54)),"",INDEX('Orta Saha'!H:H,$Y54)),IF(ISBLANK(INDEX(Kanatlar!H:H,$Y54)),"",INDEX(Kanatlar!H:H,$Y54)),IF(ISBLANK(INDEX(Forvetler!H:H,$Y54)),"",INDEX(Forvetler!H:H,$Y54))))</f>
        <v/>
      </c>
      <c r="I54" s="4" t="str">
        <f>IF($X54="","",CHOOSE($X54,IF(ISBLANK(INDEX(Kaleciler!I:I,$Y54)),"",INDEX(Kaleciler!I:I,$Y54)),IF(ISBLANK(INDEX(Stoperler!I:I,$Y54)),"",INDEX(Stoperler!I:I,$Y54)),IF(ISBLANK(INDEX('Sağ Bekler'!I:I,$Y54)),"",INDEX('Sağ Bekler'!I:I,$Y54)),IF(ISBLANK(INDEX('Sol Bekler'!I:I,$Y54)),"",INDEX('Sol Bekler'!I:I,$Y54)),IF(ISBLANK(INDEX('Orta Saha'!I:I,$Y54)),"",INDEX('Orta Saha'!I:I,$Y54)),IF(ISBLANK(INDEX(Kanatlar!I:I,$Y54)),"",INDEX(Kanatlar!I:I,$Y54)),IF(ISBLANK(INDEX(Forvetler!I:I,$Y54)),"",INDEX(Forvetler!I:I,$Y54))))</f>
        <v/>
      </c>
      <c r="J54" s="4" t="str">
        <f>IF($X54="","",CHOOSE($X54,IF(ISBLANK(INDEX(Kaleciler!J:J,$Y54)),"",INDEX(Kaleciler!J:J,$Y54)),IF(ISBLANK(INDEX(Stoperler!J:J,$Y54)),"",INDEX(Stoperler!J:J,$Y54)),IF(ISBLANK(INDEX('Sağ Bekler'!J:J,$Y54)),"",INDEX('Sağ Bekler'!J:J,$Y54)),IF(ISBLANK(INDEX('Sol Bekler'!J:J,$Y54)),"",INDEX('Sol Bekler'!J:J,$Y54)),IF(ISBLANK(INDEX('Orta Saha'!J:J,$Y54)),"",INDEX('Orta Saha'!J:J,$Y54)),IF(ISBLANK(INDEX(Kanatlar!J:J,$Y54)),"",INDEX(Kanatlar!J:J,$Y54)),IF(ISBLANK(INDEX(Forvetler!J:J,$Y54)),"",INDEX(Forvetler!J:J,$Y54))))</f>
        <v/>
      </c>
      <c r="K54" s="2" t="str">
        <f>IF($X54="","",CHOOSE($X54,IF(ISBLANK(INDEX(Kaleciler!K:K,$Y54)),"",INDEX(Kaleciler!K:K,$Y54)),IF(ISBLANK(INDEX(Stoperler!K:K,$Y54)),"",INDEX(Stoperler!K:K,$Y54)),IF(ISBLANK(INDEX('Sağ Bekler'!K:K,$Y54)),"",INDEX('Sağ Bekler'!K:K,$Y54)),IF(ISBLANK(INDEX('Sol Bekler'!K:K,$Y54)),"",INDEX('Sol Bekler'!K:K,$Y54)),IF(ISBLANK(INDEX('Orta Saha'!K:K,$Y54)),"",INDEX('Orta Saha'!K:K,$Y54)),IF(ISBLANK(INDEX(Kanatlar!K:K,$Y54)),"",INDEX(Kanatlar!K:K,$Y54)),IF(ISBLANK(INDEX(Forvetler!K:K,$Y54)),"",INDEX(Forvetler!K:K,$Y54))))</f>
        <v/>
      </c>
      <c r="L54" s="2" t="str">
        <f>IF($X54="","",CHOOSE($X54,IF(ISBLANK(INDEX(Kaleciler!L:L,$Y54)),"",INDEX(Kaleciler!L:L,$Y54)),IF(ISBLANK(INDEX(Stoperler!L:L,$Y54)),"",INDEX(Stoperler!L:L,$Y54)),IF(ISBLANK(INDEX('Sağ Bekler'!L:L,$Y54)),"",INDEX('Sağ Bekler'!L:L,$Y54)),IF(ISBLANK(INDEX('Sol Bekler'!L:L,$Y54)),"",INDEX('Sol Bekler'!L:L,$Y54)),IF(ISBLANK(INDEX('Orta Saha'!L:L,$Y54)),"",INDEX('Orta Saha'!L:L,$Y54)),IF(ISBLANK(INDEX(Kanatlar!L:L,$Y54)),"",INDEX(Kanatlar!L:L,$Y54)),IF(ISBLANK(INDEX(Forvetler!L:L,$Y54)),"",INDEX(Forvetler!L:L,$Y54))))</f>
        <v/>
      </c>
      <c r="M54" s="2" t="str">
        <f>IF($X54="","",CHOOSE($X54,IF(ISBLANK(INDEX(Kaleciler!M:M,$Y54)),"",INDEX(Kaleciler!M:M,$Y54)),IF(ISBLANK(INDEX(Stoperler!M:M,$Y54)),"",INDEX(Stoperler!M:M,$Y54)),IF(ISBLANK(INDEX('Sağ Bekler'!M:M,$Y54)),"",INDEX('Sağ Bekler'!M:M,$Y54)),IF(ISBLANK(INDEX('Sol Bekler'!M:M,$Y54)),"",INDEX('Sol Bekler'!M:M,$Y54)),IF(ISBLANK(INDEX('Orta Saha'!M:M,$Y54)),"",INDEX('Orta Saha'!M:M,$Y54)),IF(ISBLANK(INDEX(Kanatlar!M:M,$Y54)),"",INDEX(Kanatlar!M:M,$Y54)),IF(ISBLANK(INDEX(Forvetler!M:M,$Y54)),"",INDEX(Forvetler!M:M,$Y54))))</f>
        <v/>
      </c>
      <c r="N54" s="2" t="str">
        <f>IF($X54="","",CHOOSE($X54,IF(ISBLANK(INDEX(Kaleciler!N:N,$Y54)),"",INDEX(Kaleciler!N:N,$Y54)),IF(ISBLANK(INDEX(Stoperler!N:N,$Y54)),"",INDEX(Stoperler!N:N,$Y54)),IF(ISBLANK(INDEX('Sağ Bekler'!N:N,$Y54)),"",INDEX('Sağ Bekler'!N:N,$Y54)),IF(ISBLANK(INDEX('Sol Bekler'!N:N,$Y54)),"",INDEX('Sol Bekler'!N:N,$Y54)),IF(ISBLANK(INDEX('Orta Saha'!N:N,$Y54)),"",INDEX('Orta Saha'!N:N,$Y54)),IF(ISBLANK(INDEX(Kanatlar!N:N,$Y54)),"",INDEX(Kanatlar!N:N,$Y54)),IF(ISBLANK(INDEX(Forvetler!N:N,$Y54)),"",INDEX(Forvetler!N:N,$Y54))))</f>
        <v/>
      </c>
      <c r="O54" s="2" t="str">
        <f>IF($X54="","",CHOOSE($X54,IF(ISBLANK(INDEX(Kaleciler!O:O,$Y54)),"",INDEX(Kaleciler!O:O,$Y54)),IF(ISBLANK(INDEX(Stoperler!O:O,$Y54)),"",INDEX(Stoperler!O:O,$Y54)),IF(ISBLANK(INDEX('Sağ Bekler'!O:O,$Y54)),"",INDEX('Sağ Bekler'!O:O,$Y54)),IF(ISBLANK(INDEX('Sol Bekler'!O:O,$Y54)),"",INDEX('Sol Bekler'!O:O,$Y54)),IF(ISBLANK(INDEX('Orta Saha'!O:O,$Y54)),"",INDEX('Orta Saha'!O:O,$Y54)),IF(ISBLANK(INDEX(Kanatlar!O:O,$Y54)),"",INDEX(Kanatlar!O:O,$Y54)),IF(ISBLANK(INDEX(Forvetler!O:O,$Y54)),"",INDEX(Forvetler!O:O,$Y54))))</f>
        <v/>
      </c>
      <c r="P54" s="2" t="str">
        <f>IF($X54="","",CHOOSE($X54,IF(ISBLANK(INDEX(Kaleciler!P:P,$Y54)),"",INDEX(Kaleciler!P:P,$Y54)),IF(ISBLANK(INDEX(Stoperler!P:P,$Y54)),"",INDEX(Stoperler!P:P,$Y54)),IF(ISBLANK(INDEX('Sağ Bekler'!P:P,$Y54)),"",INDEX('Sağ Bekler'!P:P,$Y54)),IF(ISBLANK(INDEX('Sol Bekler'!P:P,$Y54)),"",INDEX('Sol Bekler'!P:P,$Y54)),IF(ISBLANK(INDEX('Orta Saha'!P:P,$Y54)),"",INDEX('Orta Saha'!P:P,$Y54)),IF(ISBLANK(INDEX(Kanatlar!P:P,$Y54)),"",INDEX(Kanatlar!P:P,$Y54)),IF(ISBLANK(INDEX(Forvetler!P:P,$Y54)),"",INDEX(Forvetler!P:P,$Y54))))</f>
        <v/>
      </c>
      <c r="Q54" s="3" t="str">
        <f>IF($X54="","",CHOOSE($X54,IF(ISBLANK(INDEX(Kaleciler!Q:Q,$Y54)),"",INDEX(Kaleciler!Q:Q,$Y54)),IF(ISBLANK(INDEX(Stoperler!Q:Q,$Y54)),"",INDEX(Stoperler!Q:Q,$Y54)),IF(ISBLANK(INDEX('Sağ Bekler'!Q:Q,$Y54)),"",INDEX('Sağ Bekler'!Q:Q,$Y54)),IF(ISBLANK(INDEX('Sol Bekler'!Q:Q,$Y54)),"",INDEX('Sol Bekler'!Q:Q,$Y54)),IF(ISBLANK(INDEX('Orta Saha'!Q:Q,$Y54)),"",INDEX('Orta Saha'!Q:Q,$Y54)),IF(ISBLANK(INDEX(Kanatlar!Q:Q,$Y54)),"",INDEX(Kanatlar!Q:Q,$Y54)),IF(ISBLANK(INDEX(Forvetler!Q:Q,$Y54)),"",INDEX(Forvetler!Q:Q,$Y54))))</f>
        <v/>
      </c>
      <c r="R54" s="4" t="str">
        <f>IF($X54="","",CHOOSE($X54,IF(ISBLANK(INDEX(Kaleciler!R:R,$Y54)),"",INDEX(Kaleciler!R:R,$Y54)),IF(ISBLANK(INDEX(Stoperler!R:R,$Y54)),"",INDEX(Stoperler!R:R,$Y54)),IF(ISBLANK(INDEX('Sağ Bekler'!R:R,$Y54)),"",INDEX('Sağ Bekler'!R:R,$Y54)),IF(ISBLANK(INDEX('Sol Bekler'!R:R,$Y54)),"",INDEX('Sol Bekler'!R:R,$Y54)),IF(ISBLANK(INDEX('Orta Saha'!R:R,$Y54)),"",INDEX('Orta Saha'!R:R,$Y54)),IF(ISBLANK(INDEX(Kanatlar!R:R,$Y54)),"",INDEX(Kanatlar!R:R,$Y54)),IF(ISBLANK(INDEX(Forvetler!R:R,$Y54)),"",INDEX(Forvetler!R:R,$Y54))))</f>
        <v/>
      </c>
      <c r="S54" s="2" t="str">
        <f>IF($X54="","",CHOOSE($X54,IF(ISBLANK(INDEX(Kaleciler!S:S,$Y54)),"",INDEX(Kaleciler!S:S,$Y54)),IF(ISBLANK(INDEX(Stoperler!S:S,$Y54)),"",INDEX(Stoperler!S:S,$Y54)),IF(ISBLANK(INDEX('Sağ Bekler'!S:S,$Y54)),"",INDEX('Sağ Bekler'!S:S,$Y54)),IF(ISBLANK(INDEX('Sol Bekler'!S:S,$Y54)),"",INDEX('Sol Bekler'!S:S,$Y54)),IF(ISBLANK(INDEX('Orta Saha'!S:S,$Y54)),"",INDEX('Orta Saha'!S:S,$Y54)),IF(ISBLANK(INDEX(Kanatlar!S:S,$Y54)),"",INDEX(Kanatlar!S:S,$Y54)),IF(ISBLANK(INDEX(Forvetler!S:S,$Y54)),"",INDEX(Forvetler!S:S,$Y54))))</f>
        <v/>
      </c>
      <c r="T54" s="3" t="str">
        <f>IF($X54="","",CHOOSE($X54,IF(ISBLANK(INDEX(Kaleciler!T:T,$Y54)),"",INDEX(Kaleciler!T:T,$Y54)),IF(ISBLANK(INDEX(Stoperler!T:T,$Y54)),"",INDEX(Stoperler!T:T,$Y54)),IF(ISBLANK(INDEX('Sağ Bekler'!T:T,$Y54)),"",INDEX('Sağ Bekler'!T:T,$Y54)),IF(ISBLANK(INDEX('Sol Bekler'!T:T,$Y54)),"",INDEX('Sol Bekler'!T:T,$Y54)),IF(ISBLANK(INDEX('Orta Saha'!T:T,$Y54)),"",INDEX('Orta Saha'!T:T,$Y54)),IF(ISBLANK(INDEX(Kanatlar!T:T,$Y54)),"",INDEX(Kanatlar!T:T,$Y54)),IF(ISBLANK(INDEX(Forvetler!T:T,$Y54)),"",INDEX(Forvetler!T:T,$Y54))))</f>
        <v/>
      </c>
      <c r="U54">
        <v>1</v>
      </c>
      <c r="V54">
        <v>54</v>
      </c>
      <c r="W54" t="str">
        <f>IF(Kaleciler!$Q$54="A Liste",COUNT($W$3:W53)+1,"")</f>
        <v/>
      </c>
      <c r="X54" t="str">
        <f>IFERROR(INDEX($U$4:$U$703,MATCH(ROWS($X$4:X54),$W$4:$W$703,0)),"")</f>
        <v/>
      </c>
      <c r="Y54" t="str">
        <f>IFERROR(INDEX($V$4:$V$703,MATCH(ROWS($Y$4:Y54),$W$4:$W$703,0)),"")</f>
        <v/>
      </c>
    </row>
    <row r="55" spans="1:25" x14ac:dyDescent="0.2">
      <c r="A55" s="2" t="str">
        <f>IF($X55="","",CHOOSE($X55,IF(ISBLANK(INDEX(Kaleciler!A:A,$Y55)),"",INDEX(Kaleciler!A:A,$Y55)),IF(ISBLANK(INDEX(Stoperler!A:A,$Y55)),"",INDEX(Stoperler!A:A,$Y55)),IF(ISBLANK(INDEX('Sağ Bekler'!A:A,$Y55)),"",INDEX('Sağ Bekler'!A:A,$Y55)),IF(ISBLANK(INDEX('Sol Bekler'!A:A,$Y55)),"",INDEX('Sol Bekler'!A:A,$Y55)),IF(ISBLANK(INDEX('Orta Saha'!A:A,$Y55)),"",INDEX('Orta Saha'!A:A,$Y55)),IF(ISBLANK(INDEX(Kanatlar!A:A,$Y55)),"",INDEX(Kanatlar!A:A,$Y55)),IF(ISBLANK(INDEX(Forvetler!A:A,$Y55)),"",INDEX(Forvetler!A:A,$Y55))))</f>
        <v/>
      </c>
      <c r="B55" s="3" t="str">
        <f>IF($X55="","",CHOOSE($X55,IF(ISBLANK(INDEX(Kaleciler!B:B,$Y55)),"",INDEX(Kaleciler!B:B,$Y55)),IF(ISBLANK(INDEX(Stoperler!B:B,$Y55)),"",INDEX(Stoperler!B:B,$Y55)),IF(ISBLANK(INDEX('Sağ Bekler'!B:B,$Y55)),"",INDEX('Sağ Bekler'!B:B,$Y55)),IF(ISBLANK(INDEX('Sol Bekler'!B:B,$Y55)),"",INDEX('Sol Bekler'!B:B,$Y55)),IF(ISBLANK(INDEX('Orta Saha'!B:B,$Y55)),"",INDEX('Orta Saha'!B:B,$Y55)),IF(ISBLANK(INDEX(Kanatlar!B:B,$Y55)),"",INDEX(Kanatlar!B:B,$Y55)),IF(ISBLANK(INDEX(Forvetler!B:B,$Y55)),"",INDEX(Forvetler!B:B,$Y55))))</f>
        <v/>
      </c>
      <c r="C55" s="4" t="str">
        <f>IF($X55="","",CHOOSE($X55,IF(ISBLANK(INDEX(Kaleciler!C:C,$Y55)),"",INDEX(Kaleciler!C:C,$Y55)),IF(ISBLANK(INDEX(Stoperler!C:C,$Y55)),"",INDEX(Stoperler!C:C,$Y55)),IF(ISBLANK(INDEX('Sağ Bekler'!C:C,$Y55)),"",INDEX('Sağ Bekler'!C:C,$Y55)),IF(ISBLANK(INDEX('Sol Bekler'!C:C,$Y55)),"",INDEX('Sol Bekler'!C:C,$Y55)),IF(ISBLANK(INDEX('Orta Saha'!C:C,$Y55)),"",INDEX('Orta Saha'!C:C,$Y55)),IF(ISBLANK(INDEX(Kanatlar!C:C,$Y55)),"",INDEX(Kanatlar!C:C,$Y55)),IF(ISBLANK(INDEX(Forvetler!C:C,$Y55)),"",INDEX(Forvetler!C:C,$Y55))))</f>
        <v/>
      </c>
      <c r="D55" s="2" t="str">
        <f>IF($X55="","",CHOOSE($X55,IF(ISBLANK(INDEX(Kaleciler!D:D,$Y55)),"",INDEX(Kaleciler!D:D,$Y55)),IF(ISBLANK(INDEX(Stoperler!D:D,$Y55)),"",INDEX(Stoperler!D:D,$Y55)),IF(ISBLANK(INDEX('Sağ Bekler'!D:D,$Y55)),"",INDEX('Sağ Bekler'!D:D,$Y55)),IF(ISBLANK(INDEX('Sol Bekler'!D:D,$Y55)),"",INDEX('Sol Bekler'!D:D,$Y55)),IF(ISBLANK(INDEX('Orta Saha'!D:D,$Y55)),"",INDEX('Orta Saha'!D:D,$Y55)),IF(ISBLANK(INDEX(Kanatlar!D:D,$Y55)),"",INDEX(Kanatlar!D:D,$Y55)),IF(ISBLANK(INDEX(Forvetler!D:D,$Y55)),"",INDEX(Forvetler!D:D,$Y55))))</f>
        <v/>
      </c>
      <c r="E55" s="3" t="str">
        <f>IF($X55="","",CHOOSE($X55,IF(ISBLANK(INDEX(Kaleciler!E:E,$Y55)),"",INDEX(Kaleciler!E:E,$Y55)),IF(ISBLANK(INDEX(Stoperler!E:E,$Y55)),"",INDEX(Stoperler!E:E,$Y55)),IF(ISBLANK(INDEX('Sağ Bekler'!E:E,$Y55)),"",INDEX('Sağ Bekler'!E:E,$Y55)),IF(ISBLANK(INDEX('Sol Bekler'!E:E,$Y55)),"",INDEX('Sol Bekler'!E:E,$Y55)),IF(ISBLANK(INDEX('Orta Saha'!E:E,$Y55)),"",INDEX('Orta Saha'!E:E,$Y55)),IF(ISBLANK(INDEX(Kanatlar!E:E,$Y55)),"",INDEX(Kanatlar!E:E,$Y55)),IF(ISBLANK(INDEX(Forvetler!E:E,$Y55)),"",INDEX(Forvetler!E:E,$Y55))))</f>
        <v/>
      </c>
      <c r="F55" s="3" t="str">
        <f>IF($X55="","",CHOOSE($X55,IF(ISBLANK(INDEX(Kaleciler!F:F,$Y55)),"",INDEX(Kaleciler!F:F,$Y55)),IF(ISBLANK(INDEX(Stoperler!F:F,$Y55)),"",INDEX(Stoperler!F:F,$Y55)),IF(ISBLANK(INDEX('Sağ Bekler'!F:F,$Y55)),"",INDEX('Sağ Bekler'!F:F,$Y55)),IF(ISBLANK(INDEX('Sol Bekler'!F:F,$Y55)),"",INDEX('Sol Bekler'!F:F,$Y55)),IF(ISBLANK(INDEX('Orta Saha'!F:F,$Y55)),"",INDEX('Orta Saha'!F:F,$Y55)),IF(ISBLANK(INDEX(Kanatlar!F:F,$Y55)),"",INDEX(Kanatlar!F:F,$Y55)),IF(ISBLANK(INDEX(Forvetler!F:F,$Y55)),"",INDEX(Forvetler!F:F,$Y55))))</f>
        <v/>
      </c>
      <c r="G55" s="3" t="str">
        <f>IF($X55="","",CHOOSE($X55,IF(ISBLANK(INDEX(Kaleciler!G:G,$Y55)),"",INDEX(Kaleciler!G:G,$Y55)),IF(ISBLANK(INDEX(Stoperler!G:G,$Y55)),"",INDEX(Stoperler!G:G,$Y55)),IF(ISBLANK(INDEX('Sağ Bekler'!G:G,$Y55)),"",INDEX('Sağ Bekler'!G:G,$Y55)),IF(ISBLANK(INDEX('Sol Bekler'!G:G,$Y55)),"",INDEX('Sol Bekler'!G:G,$Y55)),IF(ISBLANK(INDEX('Orta Saha'!G:G,$Y55)),"",INDEX('Orta Saha'!G:G,$Y55)),IF(ISBLANK(INDEX(Kanatlar!G:G,$Y55)),"",INDEX(Kanatlar!G:G,$Y55)),IF(ISBLANK(INDEX(Forvetler!G:G,$Y55)),"",INDEX(Forvetler!G:G,$Y55))))</f>
        <v/>
      </c>
      <c r="H55" s="3" t="str">
        <f>IF($X55="","",CHOOSE($X55,IF(ISBLANK(INDEX(Kaleciler!H:H,$Y55)),"",INDEX(Kaleciler!H:H,$Y55)),IF(ISBLANK(INDEX(Stoperler!H:H,$Y55)),"",INDEX(Stoperler!H:H,$Y55)),IF(ISBLANK(INDEX('Sağ Bekler'!H:H,$Y55)),"",INDEX('Sağ Bekler'!H:H,$Y55)),IF(ISBLANK(INDEX('Sol Bekler'!H:H,$Y55)),"",INDEX('Sol Bekler'!H:H,$Y55)),IF(ISBLANK(INDEX('Orta Saha'!H:H,$Y55)),"",INDEX('Orta Saha'!H:H,$Y55)),IF(ISBLANK(INDEX(Kanatlar!H:H,$Y55)),"",INDEX(Kanatlar!H:H,$Y55)),IF(ISBLANK(INDEX(Forvetler!H:H,$Y55)),"",INDEX(Forvetler!H:H,$Y55))))</f>
        <v/>
      </c>
      <c r="I55" s="4" t="str">
        <f>IF($X55="","",CHOOSE($X55,IF(ISBLANK(INDEX(Kaleciler!I:I,$Y55)),"",INDEX(Kaleciler!I:I,$Y55)),IF(ISBLANK(INDEX(Stoperler!I:I,$Y55)),"",INDEX(Stoperler!I:I,$Y55)),IF(ISBLANK(INDEX('Sağ Bekler'!I:I,$Y55)),"",INDEX('Sağ Bekler'!I:I,$Y55)),IF(ISBLANK(INDEX('Sol Bekler'!I:I,$Y55)),"",INDEX('Sol Bekler'!I:I,$Y55)),IF(ISBLANK(INDEX('Orta Saha'!I:I,$Y55)),"",INDEX('Orta Saha'!I:I,$Y55)),IF(ISBLANK(INDEX(Kanatlar!I:I,$Y55)),"",INDEX(Kanatlar!I:I,$Y55)),IF(ISBLANK(INDEX(Forvetler!I:I,$Y55)),"",INDEX(Forvetler!I:I,$Y55))))</f>
        <v/>
      </c>
      <c r="J55" s="4" t="str">
        <f>IF($X55="","",CHOOSE($X55,IF(ISBLANK(INDEX(Kaleciler!J:J,$Y55)),"",INDEX(Kaleciler!J:J,$Y55)),IF(ISBLANK(INDEX(Stoperler!J:J,$Y55)),"",INDEX(Stoperler!J:J,$Y55)),IF(ISBLANK(INDEX('Sağ Bekler'!J:J,$Y55)),"",INDEX('Sağ Bekler'!J:J,$Y55)),IF(ISBLANK(INDEX('Sol Bekler'!J:J,$Y55)),"",INDEX('Sol Bekler'!J:J,$Y55)),IF(ISBLANK(INDEX('Orta Saha'!J:J,$Y55)),"",INDEX('Orta Saha'!J:J,$Y55)),IF(ISBLANK(INDEX(Kanatlar!J:J,$Y55)),"",INDEX(Kanatlar!J:J,$Y55)),IF(ISBLANK(INDEX(Forvetler!J:J,$Y55)),"",INDEX(Forvetler!J:J,$Y55))))</f>
        <v/>
      </c>
      <c r="K55" s="2" t="str">
        <f>IF($X55="","",CHOOSE($X55,IF(ISBLANK(INDEX(Kaleciler!K:K,$Y55)),"",INDEX(Kaleciler!K:K,$Y55)),IF(ISBLANK(INDEX(Stoperler!K:K,$Y55)),"",INDEX(Stoperler!K:K,$Y55)),IF(ISBLANK(INDEX('Sağ Bekler'!K:K,$Y55)),"",INDEX('Sağ Bekler'!K:K,$Y55)),IF(ISBLANK(INDEX('Sol Bekler'!K:K,$Y55)),"",INDEX('Sol Bekler'!K:K,$Y55)),IF(ISBLANK(INDEX('Orta Saha'!K:K,$Y55)),"",INDEX('Orta Saha'!K:K,$Y55)),IF(ISBLANK(INDEX(Kanatlar!K:K,$Y55)),"",INDEX(Kanatlar!K:K,$Y55)),IF(ISBLANK(INDEX(Forvetler!K:K,$Y55)),"",INDEX(Forvetler!K:K,$Y55))))</f>
        <v/>
      </c>
      <c r="L55" s="2" t="str">
        <f>IF($X55="","",CHOOSE($X55,IF(ISBLANK(INDEX(Kaleciler!L:L,$Y55)),"",INDEX(Kaleciler!L:L,$Y55)),IF(ISBLANK(INDEX(Stoperler!L:L,$Y55)),"",INDEX(Stoperler!L:L,$Y55)),IF(ISBLANK(INDEX('Sağ Bekler'!L:L,$Y55)),"",INDEX('Sağ Bekler'!L:L,$Y55)),IF(ISBLANK(INDEX('Sol Bekler'!L:L,$Y55)),"",INDEX('Sol Bekler'!L:L,$Y55)),IF(ISBLANK(INDEX('Orta Saha'!L:L,$Y55)),"",INDEX('Orta Saha'!L:L,$Y55)),IF(ISBLANK(INDEX(Kanatlar!L:L,$Y55)),"",INDEX(Kanatlar!L:L,$Y55)),IF(ISBLANK(INDEX(Forvetler!L:L,$Y55)),"",INDEX(Forvetler!L:L,$Y55))))</f>
        <v/>
      </c>
      <c r="M55" s="2" t="str">
        <f>IF($X55="","",CHOOSE($X55,IF(ISBLANK(INDEX(Kaleciler!M:M,$Y55)),"",INDEX(Kaleciler!M:M,$Y55)),IF(ISBLANK(INDEX(Stoperler!M:M,$Y55)),"",INDEX(Stoperler!M:M,$Y55)),IF(ISBLANK(INDEX('Sağ Bekler'!M:M,$Y55)),"",INDEX('Sağ Bekler'!M:M,$Y55)),IF(ISBLANK(INDEX('Sol Bekler'!M:M,$Y55)),"",INDEX('Sol Bekler'!M:M,$Y55)),IF(ISBLANK(INDEX('Orta Saha'!M:M,$Y55)),"",INDEX('Orta Saha'!M:M,$Y55)),IF(ISBLANK(INDEX(Kanatlar!M:M,$Y55)),"",INDEX(Kanatlar!M:M,$Y55)),IF(ISBLANK(INDEX(Forvetler!M:M,$Y55)),"",INDEX(Forvetler!M:M,$Y55))))</f>
        <v/>
      </c>
      <c r="N55" s="2" t="str">
        <f>IF($X55="","",CHOOSE($X55,IF(ISBLANK(INDEX(Kaleciler!N:N,$Y55)),"",INDEX(Kaleciler!N:N,$Y55)),IF(ISBLANK(INDEX(Stoperler!N:N,$Y55)),"",INDEX(Stoperler!N:N,$Y55)),IF(ISBLANK(INDEX('Sağ Bekler'!N:N,$Y55)),"",INDEX('Sağ Bekler'!N:N,$Y55)),IF(ISBLANK(INDEX('Sol Bekler'!N:N,$Y55)),"",INDEX('Sol Bekler'!N:N,$Y55)),IF(ISBLANK(INDEX('Orta Saha'!N:N,$Y55)),"",INDEX('Orta Saha'!N:N,$Y55)),IF(ISBLANK(INDEX(Kanatlar!N:N,$Y55)),"",INDEX(Kanatlar!N:N,$Y55)),IF(ISBLANK(INDEX(Forvetler!N:N,$Y55)),"",INDEX(Forvetler!N:N,$Y55))))</f>
        <v/>
      </c>
      <c r="O55" s="2" t="str">
        <f>IF($X55="","",CHOOSE($X55,IF(ISBLANK(INDEX(Kaleciler!O:O,$Y55)),"",INDEX(Kaleciler!O:O,$Y55)),IF(ISBLANK(INDEX(Stoperler!O:O,$Y55)),"",INDEX(Stoperler!O:O,$Y55)),IF(ISBLANK(INDEX('Sağ Bekler'!O:O,$Y55)),"",INDEX('Sağ Bekler'!O:O,$Y55)),IF(ISBLANK(INDEX('Sol Bekler'!O:O,$Y55)),"",INDEX('Sol Bekler'!O:O,$Y55)),IF(ISBLANK(INDEX('Orta Saha'!O:O,$Y55)),"",INDEX('Orta Saha'!O:O,$Y55)),IF(ISBLANK(INDEX(Kanatlar!O:O,$Y55)),"",INDEX(Kanatlar!O:O,$Y55)),IF(ISBLANK(INDEX(Forvetler!O:O,$Y55)),"",INDEX(Forvetler!O:O,$Y55))))</f>
        <v/>
      </c>
      <c r="P55" s="2" t="str">
        <f>IF($X55="","",CHOOSE($X55,IF(ISBLANK(INDEX(Kaleciler!P:P,$Y55)),"",INDEX(Kaleciler!P:P,$Y55)),IF(ISBLANK(INDEX(Stoperler!P:P,$Y55)),"",INDEX(Stoperler!P:P,$Y55)),IF(ISBLANK(INDEX('Sağ Bekler'!P:P,$Y55)),"",INDEX('Sağ Bekler'!P:P,$Y55)),IF(ISBLANK(INDEX('Sol Bekler'!P:P,$Y55)),"",INDEX('Sol Bekler'!P:P,$Y55)),IF(ISBLANK(INDEX('Orta Saha'!P:P,$Y55)),"",INDEX('Orta Saha'!P:P,$Y55)),IF(ISBLANK(INDEX(Kanatlar!P:P,$Y55)),"",INDEX(Kanatlar!P:P,$Y55)),IF(ISBLANK(INDEX(Forvetler!P:P,$Y55)),"",INDEX(Forvetler!P:P,$Y55))))</f>
        <v/>
      </c>
      <c r="Q55" s="3" t="str">
        <f>IF($X55="","",CHOOSE($X55,IF(ISBLANK(INDEX(Kaleciler!Q:Q,$Y55)),"",INDEX(Kaleciler!Q:Q,$Y55)),IF(ISBLANK(INDEX(Stoperler!Q:Q,$Y55)),"",INDEX(Stoperler!Q:Q,$Y55)),IF(ISBLANK(INDEX('Sağ Bekler'!Q:Q,$Y55)),"",INDEX('Sağ Bekler'!Q:Q,$Y55)),IF(ISBLANK(INDEX('Sol Bekler'!Q:Q,$Y55)),"",INDEX('Sol Bekler'!Q:Q,$Y55)),IF(ISBLANK(INDEX('Orta Saha'!Q:Q,$Y55)),"",INDEX('Orta Saha'!Q:Q,$Y55)),IF(ISBLANK(INDEX(Kanatlar!Q:Q,$Y55)),"",INDEX(Kanatlar!Q:Q,$Y55)),IF(ISBLANK(INDEX(Forvetler!Q:Q,$Y55)),"",INDEX(Forvetler!Q:Q,$Y55))))</f>
        <v/>
      </c>
      <c r="R55" s="4" t="str">
        <f>IF($X55="","",CHOOSE($X55,IF(ISBLANK(INDEX(Kaleciler!R:R,$Y55)),"",INDEX(Kaleciler!R:R,$Y55)),IF(ISBLANK(INDEX(Stoperler!R:R,$Y55)),"",INDEX(Stoperler!R:R,$Y55)),IF(ISBLANK(INDEX('Sağ Bekler'!R:R,$Y55)),"",INDEX('Sağ Bekler'!R:R,$Y55)),IF(ISBLANK(INDEX('Sol Bekler'!R:R,$Y55)),"",INDEX('Sol Bekler'!R:R,$Y55)),IF(ISBLANK(INDEX('Orta Saha'!R:R,$Y55)),"",INDEX('Orta Saha'!R:R,$Y55)),IF(ISBLANK(INDEX(Kanatlar!R:R,$Y55)),"",INDEX(Kanatlar!R:R,$Y55)),IF(ISBLANK(INDEX(Forvetler!R:R,$Y55)),"",INDEX(Forvetler!R:R,$Y55))))</f>
        <v/>
      </c>
      <c r="S55" s="2" t="str">
        <f>IF($X55="","",CHOOSE($X55,IF(ISBLANK(INDEX(Kaleciler!S:S,$Y55)),"",INDEX(Kaleciler!S:S,$Y55)),IF(ISBLANK(INDEX(Stoperler!S:S,$Y55)),"",INDEX(Stoperler!S:S,$Y55)),IF(ISBLANK(INDEX('Sağ Bekler'!S:S,$Y55)),"",INDEX('Sağ Bekler'!S:S,$Y55)),IF(ISBLANK(INDEX('Sol Bekler'!S:S,$Y55)),"",INDEX('Sol Bekler'!S:S,$Y55)),IF(ISBLANK(INDEX('Orta Saha'!S:S,$Y55)),"",INDEX('Orta Saha'!S:S,$Y55)),IF(ISBLANK(INDEX(Kanatlar!S:S,$Y55)),"",INDEX(Kanatlar!S:S,$Y55)),IF(ISBLANK(INDEX(Forvetler!S:S,$Y55)),"",INDEX(Forvetler!S:S,$Y55))))</f>
        <v/>
      </c>
      <c r="T55" s="3" t="str">
        <f>IF($X55="","",CHOOSE($X55,IF(ISBLANK(INDEX(Kaleciler!T:T,$Y55)),"",INDEX(Kaleciler!T:T,$Y55)),IF(ISBLANK(INDEX(Stoperler!T:T,$Y55)),"",INDEX(Stoperler!T:T,$Y55)),IF(ISBLANK(INDEX('Sağ Bekler'!T:T,$Y55)),"",INDEX('Sağ Bekler'!T:T,$Y55)),IF(ISBLANK(INDEX('Sol Bekler'!T:T,$Y55)),"",INDEX('Sol Bekler'!T:T,$Y55)),IF(ISBLANK(INDEX('Orta Saha'!T:T,$Y55)),"",INDEX('Orta Saha'!T:T,$Y55)),IF(ISBLANK(INDEX(Kanatlar!T:T,$Y55)),"",INDEX(Kanatlar!T:T,$Y55)),IF(ISBLANK(INDEX(Forvetler!T:T,$Y55)),"",INDEX(Forvetler!T:T,$Y55))))</f>
        <v/>
      </c>
      <c r="U55">
        <v>1</v>
      </c>
      <c r="V55">
        <v>55</v>
      </c>
      <c r="W55" t="str">
        <f>IF(Kaleciler!$Q$55="A Liste",COUNT($W$3:W54)+1,"")</f>
        <v/>
      </c>
      <c r="X55" t="str">
        <f>IFERROR(INDEX($U$4:$U$703,MATCH(ROWS($X$4:X55),$W$4:$W$703,0)),"")</f>
        <v/>
      </c>
      <c r="Y55" t="str">
        <f>IFERROR(INDEX($V$4:$V$703,MATCH(ROWS($Y$4:Y55),$W$4:$W$703,0)),"")</f>
        <v/>
      </c>
    </row>
    <row r="56" spans="1:25" x14ac:dyDescent="0.2">
      <c r="A56" s="2" t="str">
        <f>IF($X56="","",CHOOSE($X56,IF(ISBLANK(INDEX(Kaleciler!A:A,$Y56)),"",INDEX(Kaleciler!A:A,$Y56)),IF(ISBLANK(INDEX(Stoperler!A:A,$Y56)),"",INDEX(Stoperler!A:A,$Y56)),IF(ISBLANK(INDEX('Sağ Bekler'!A:A,$Y56)),"",INDEX('Sağ Bekler'!A:A,$Y56)),IF(ISBLANK(INDEX('Sol Bekler'!A:A,$Y56)),"",INDEX('Sol Bekler'!A:A,$Y56)),IF(ISBLANK(INDEX('Orta Saha'!A:A,$Y56)),"",INDEX('Orta Saha'!A:A,$Y56)),IF(ISBLANK(INDEX(Kanatlar!A:A,$Y56)),"",INDEX(Kanatlar!A:A,$Y56)),IF(ISBLANK(INDEX(Forvetler!A:A,$Y56)),"",INDEX(Forvetler!A:A,$Y56))))</f>
        <v/>
      </c>
      <c r="B56" s="3" t="str">
        <f>IF($X56="","",CHOOSE($X56,IF(ISBLANK(INDEX(Kaleciler!B:B,$Y56)),"",INDEX(Kaleciler!B:B,$Y56)),IF(ISBLANK(INDEX(Stoperler!B:B,$Y56)),"",INDEX(Stoperler!B:B,$Y56)),IF(ISBLANK(INDEX('Sağ Bekler'!B:B,$Y56)),"",INDEX('Sağ Bekler'!B:B,$Y56)),IF(ISBLANK(INDEX('Sol Bekler'!B:B,$Y56)),"",INDEX('Sol Bekler'!B:B,$Y56)),IF(ISBLANK(INDEX('Orta Saha'!B:B,$Y56)),"",INDEX('Orta Saha'!B:B,$Y56)),IF(ISBLANK(INDEX(Kanatlar!B:B,$Y56)),"",INDEX(Kanatlar!B:B,$Y56)),IF(ISBLANK(INDEX(Forvetler!B:B,$Y56)),"",INDEX(Forvetler!B:B,$Y56))))</f>
        <v/>
      </c>
      <c r="C56" s="4" t="str">
        <f>IF($X56="","",CHOOSE($X56,IF(ISBLANK(INDEX(Kaleciler!C:C,$Y56)),"",INDEX(Kaleciler!C:C,$Y56)),IF(ISBLANK(INDEX(Stoperler!C:C,$Y56)),"",INDEX(Stoperler!C:C,$Y56)),IF(ISBLANK(INDEX('Sağ Bekler'!C:C,$Y56)),"",INDEX('Sağ Bekler'!C:C,$Y56)),IF(ISBLANK(INDEX('Sol Bekler'!C:C,$Y56)),"",INDEX('Sol Bekler'!C:C,$Y56)),IF(ISBLANK(INDEX('Orta Saha'!C:C,$Y56)),"",INDEX('Orta Saha'!C:C,$Y56)),IF(ISBLANK(INDEX(Kanatlar!C:C,$Y56)),"",INDEX(Kanatlar!C:C,$Y56)),IF(ISBLANK(INDEX(Forvetler!C:C,$Y56)),"",INDEX(Forvetler!C:C,$Y56))))</f>
        <v/>
      </c>
      <c r="D56" s="2" t="str">
        <f>IF($X56="","",CHOOSE($X56,IF(ISBLANK(INDEX(Kaleciler!D:D,$Y56)),"",INDEX(Kaleciler!D:D,$Y56)),IF(ISBLANK(INDEX(Stoperler!D:D,$Y56)),"",INDEX(Stoperler!D:D,$Y56)),IF(ISBLANK(INDEX('Sağ Bekler'!D:D,$Y56)),"",INDEX('Sağ Bekler'!D:D,$Y56)),IF(ISBLANK(INDEX('Sol Bekler'!D:D,$Y56)),"",INDEX('Sol Bekler'!D:D,$Y56)),IF(ISBLANK(INDEX('Orta Saha'!D:D,$Y56)),"",INDEX('Orta Saha'!D:D,$Y56)),IF(ISBLANK(INDEX(Kanatlar!D:D,$Y56)),"",INDEX(Kanatlar!D:D,$Y56)),IF(ISBLANK(INDEX(Forvetler!D:D,$Y56)),"",INDEX(Forvetler!D:D,$Y56))))</f>
        <v/>
      </c>
      <c r="E56" s="3" t="str">
        <f>IF($X56="","",CHOOSE($X56,IF(ISBLANK(INDEX(Kaleciler!E:E,$Y56)),"",INDEX(Kaleciler!E:E,$Y56)),IF(ISBLANK(INDEX(Stoperler!E:E,$Y56)),"",INDEX(Stoperler!E:E,$Y56)),IF(ISBLANK(INDEX('Sağ Bekler'!E:E,$Y56)),"",INDEX('Sağ Bekler'!E:E,$Y56)),IF(ISBLANK(INDEX('Sol Bekler'!E:E,$Y56)),"",INDEX('Sol Bekler'!E:E,$Y56)),IF(ISBLANK(INDEX('Orta Saha'!E:E,$Y56)),"",INDEX('Orta Saha'!E:E,$Y56)),IF(ISBLANK(INDEX(Kanatlar!E:E,$Y56)),"",INDEX(Kanatlar!E:E,$Y56)),IF(ISBLANK(INDEX(Forvetler!E:E,$Y56)),"",INDEX(Forvetler!E:E,$Y56))))</f>
        <v/>
      </c>
      <c r="F56" s="3" t="str">
        <f>IF($X56="","",CHOOSE($X56,IF(ISBLANK(INDEX(Kaleciler!F:F,$Y56)),"",INDEX(Kaleciler!F:F,$Y56)),IF(ISBLANK(INDEX(Stoperler!F:F,$Y56)),"",INDEX(Stoperler!F:F,$Y56)),IF(ISBLANK(INDEX('Sağ Bekler'!F:F,$Y56)),"",INDEX('Sağ Bekler'!F:F,$Y56)),IF(ISBLANK(INDEX('Sol Bekler'!F:F,$Y56)),"",INDEX('Sol Bekler'!F:F,$Y56)),IF(ISBLANK(INDEX('Orta Saha'!F:F,$Y56)),"",INDEX('Orta Saha'!F:F,$Y56)),IF(ISBLANK(INDEX(Kanatlar!F:F,$Y56)),"",INDEX(Kanatlar!F:F,$Y56)),IF(ISBLANK(INDEX(Forvetler!F:F,$Y56)),"",INDEX(Forvetler!F:F,$Y56))))</f>
        <v/>
      </c>
      <c r="G56" s="3" t="str">
        <f>IF($X56="","",CHOOSE($X56,IF(ISBLANK(INDEX(Kaleciler!G:G,$Y56)),"",INDEX(Kaleciler!G:G,$Y56)),IF(ISBLANK(INDEX(Stoperler!G:G,$Y56)),"",INDEX(Stoperler!G:G,$Y56)),IF(ISBLANK(INDEX('Sağ Bekler'!G:G,$Y56)),"",INDEX('Sağ Bekler'!G:G,$Y56)),IF(ISBLANK(INDEX('Sol Bekler'!G:G,$Y56)),"",INDEX('Sol Bekler'!G:G,$Y56)),IF(ISBLANK(INDEX('Orta Saha'!G:G,$Y56)),"",INDEX('Orta Saha'!G:G,$Y56)),IF(ISBLANK(INDEX(Kanatlar!G:G,$Y56)),"",INDEX(Kanatlar!G:G,$Y56)),IF(ISBLANK(INDEX(Forvetler!G:G,$Y56)),"",INDEX(Forvetler!G:G,$Y56))))</f>
        <v/>
      </c>
      <c r="H56" s="3" t="str">
        <f>IF($X56="","",CHOOSE($X56,IF(ISBLANK(INDEX(Kaleciler!H:H,$Y56)),"",INDEX(Kaleciler!H:H,$Y56)),IF(ISBLANK(INDEX(Stoperler!H:H,$Y56)),"",INDEX(Stoperler!H:H,$Y56)),IF(ISBLANK(INDEX('Sağ Bekler'!H:H,$Y56)),"",INDEX('Sağ Bekler'!H:H,$Y56)),IF(ISBLANK(INDEX('Sol Bekler'!H:H,$Y56)),"",INDEX('Sol Bekler'!H:H,$Y56)),IF(ISBLANK(INDEX('Orta Saha'!H:H,$Y56)),"",INDEX('Orta Saha'!H:H,$Y56)),IF(ISBLANK(INDEX(Kanatlar!H:H,$Y56)),"",INDEX(Kanatlar!H:H,$Y56)),IF(ISBLANK(INDEX(Forvetler!H:H,$Y56)),"",INDEX(Forvetler!H:H,$Y56))))</f>
        <v/>
      </c>
      <c r="I56" s="4" t="str">
        <f>IF($X56="","",CHOOSE($X56,IF(ISBLANK(INDEX(Kaleciler!I:I,$Y56)),"",INDEX(Kaleciler!I:I,$Y56)),IF(ISBLANK(INDEX(Stoperler!I:I,$Y56)),"",INDEX(Stoperler!I:I,$Y56)),IF(ISBLANK(INDEX('Sağ Bekler'!I:I,$Y56)),"",INDEX('Sağ Bekler'!I:I,$Y56)),IF(ISBLANK(INDEX('Sol Bekler'!I:I,$Y56)),"",INDEX('Sol Bekler'!I:I,$Y56)),IF(ISBLANK(INDEX('Orta Saha'!I:I,$Y56)),"",INDEX('Orta Saha'!I:I,$Y56)),IF(ISBLANK(INDEX(Kanatlar!I:I,$Y56)),"",INDEX(Kanatlar!I:I,$Y56)),IF(ISBLANK(INDEX(Forvetler!I:I,$Y56)),"",INDEX(Forvetler!I:I,$Y56))))</f>
        <v/>
      </c>
      <c r="J56" s="4" t="str">
        <f>IF($X56="","",CHOOSE($X56,IF(ISBLANK(INDEX(Kaleciler!J:J,$Y56)),"",INDEX(Kaleciler!J:J,$Y56)),IF(ISBLANK(INDEX(Stoperler!J:J,$Y56)),"",INDEX(Stoperler!J:J,$Y56)),IF(ISBLANK(INDEX('Sağ Bekler'!J:J,$Y56)),"",INDEX('Sağ Bekler'!J:J,$Y56)),IF(ISBLANK(INDEX('Sol Bekler'!J:J,$Y56)),"",INDEX('Sol Bekler'!J:J,$Y56)),IF(ISBLANK(INDEX('Orta Saha'!J:J,$Y56)),"",INDEX('Orta Saha'!J:J,$Y56)),IF(ISBLANK(INDEX(Kanatlar!J:J,$Y56)),"",INDEX(Kanatlar!J:J,$Y56)),IF(ISBLANK(INDEX(Forvetler!J:J,$Y56)),"",INDEX(Forvetler!J:J,$Y56))))</f>
        <v/>
      </c>
      <c r="K56" s="2" t="str">
        <f>IF($X56="","",CHOOSE($X56,IF(ISBLANK(INDEX(Kaleciler!K:K,$Y56)),"",INDEX(Kaleciler!K:K,$Y56)),IF(ISBLANK(INDEX(Stoperler!K:K,$Y56)),"",INDEX(Stoperler!K:K,$Y56)),IF(ISBLANK(INDEX('Sağ Bekler'!K:K,$Y56)),"",INDEX('Sağ Bekler'!K:K,$Y56)),IF(ISBLANK(INDEX('Sol Bekler'!K:K,$Y56)),"",INDEX('Sol Bekler'!K:K,$Y56)),IF(ISBLANK(INDEX('Orta Saha'!K:K,$Y56)),"",INDEX('Orta Saha'!K:K,$Y56)),IF(ISBLANK(INDEX(Kanatlar!K:K,$Y56)),"",INDEX(Kanatlar!K:K,$Y56)),IF(ISBLANK(INDEX(Forvetler!K:K,$Y56)),"",INDEX(Forvetler!K:K,$Y56))))</f>
        <v/>
      </c>
      <c r="L56" s="2" t="str">
        <f>IF($X56="","",CHOOSE($X56,IF(ISBLANK(INDEX(Kaleciler!L:L,$Y56)),"",INDEX(Kaleciler!L:L,$Y56)),IF(ISBLANK(INDEX(Stoperler!L:L,$Y56)),"",INDEX(Stoperler!L:L,$Y56)),IF(ISBLANK(INDEX('Sağ Bekler'!L:L,$Y56)),"",INDEX('Sağ Bekler'!L:L,$Y56)),IF(ISBLANK(INDEX('Sol Bekler'!L:L,$Y56)),"",INDEX('Sol Bekler'!L:L,$Y56)),IF(ISBLANK(INDEX('Orta Saha'!L:L,$Y56)),"",INDEX('Orta Saha'!L:L,$Y56)),IF(ISBLANK(INDEX(Kanatlar!L:L,$Y56)),"",INDEX(Kanatlar!L:L,$Y56)),IF(ISBLANK(INDEX(Forvetler!L:L,$Y56)),"",INDEX(Forvetler!L:L,$Y56))))</f>
        <v/>
      </c>
      <c r="M56" s="2" t="str">
        <f>IF($X56="","",CHOOSE($X56,IF(ISBLANK(INDEX(Kaleciler!M:M,$Y56)),"",INDEX(Kaleciler!M:M,$Y56)),IF(ISBLANK(INDEX(Stoperler!M:M,$Y56)),"",INDEX(Stoperler!M:M,$Y56)),IF(ISBLANK(INDEX('Sağ Bekler'!M:M,$Y56)),"",INDEX('Sağ Bekler'!M:M,$Y56)),IF(ISBLANK(INDEX('Sol Bekler'!M:M,$Y56)),"",INDEX('Sol Bekler'!M:M,$Y56)),IF(ISBLANK(INDEX('Orta Saha'!M:M,$Y56)),"",INDEX('Orta Saha'!M:M,$Y56)),IF(ISBLANK(INDEX(Kanatlar!M:M,$Y56)),"",INDEX(Kanatlar!M:M,$Y56)),IF(ISBLANK(INDEX(Forvetler!M:M,$Y56)),"",INDEX(Forvetler!M:M,$Y56))))</f>
        <v/>
      </c>
      <c r="N56" s="2" t="str">
        <f>IF($X56="","",CHOOSE($X56,IF(ISBLANK(INDEX(Kaleciler!N:N,$Y56)),"",INDEX(Kaleciler!N:N,$Y56)),IF(ISBLANK(INDEX(Stoperler!N:N,$Y56)),"",INDEX(Stoperler!N:N,$Y56)),IF(ISBLANK(INDEX('Sağ Bekler'!N:N,$Y56)),"",INDEX('Sağ Bekler'!N:N,$Y56)),IF(ISBLANK(INDEX('Sol Bekler'!N:N,$Y56)),"",INDEX('Sol Bekler'!N:N,$Y56)),IF(ISBLANK(INDEX('Orta Saha'!N:N,$Y56)),"",INDEX('Orta Saha'!N:N,$Y56)),IF(ISBLANK(INDEX(Kanatlar!N:N,$Y56)),"",INDEX(Kanatlar!N:N,$Y56)),IF(ISBLANK(INDEX(Forvetler!N:N,$Y56)),"",INDEX(Forvetler!N:N,$Y56))))</f>
        <v/>
      </c>
      <c r="O56" s="2" t="str">
        <f>IF($X56="","",CHOOSE($X56,IF(ISBLANK(INDEX(Kaleciler!O:O,$Y56)),"",INDEX(Kaleciler!O:O,$Y56)),IF(ISBLANK(INDEX(Stoperler!O:O,$Y56)),"",INDEX(Stoperler!O:O,$Y56)),IF(ISBLANK(INDEX('Sağ Bekler'!O:O,$Y56)),"",INDEX('Sağ Bekler'!O:O,$Y56)),IF(ISBLANK(INDEX('Sol Bekler'!O:O,$Y56)),"",INDEX('Sol Bekler'!O:O,$Y56)),IF(ISBLANK(INDEX('Orta Saha'!O:O,$Y56)),"",INDEX('Orta Saha'!O:O,$Y56)),IF(ISBLANK(INDEX(Kanatlar!O:O,$Y56)),"",INDEX(Kanatlar!O:O,$Y56)),IF(ISBLANK(INDEX(Forvetler!O:O,$Y56)),"",INDEX(Forvetler!O:O,$Y56))))</f>
        <v/>
      </c>
      <c r="P56" s="2" t="str">
        <f>IF($X56="","",CHOOSE($X56,IF(ISBLANK(INDEX(Kaleciler!P:P,$Y56)),"",INDEX(Kaleciler!P:P,$Y56)),IF(ISBLANK(INDEX(Stoperler!P:P,$Y56)),"",INDEX(Stoperler!P:P,$Y56)),IF(ISBLANK(INDEX('Sağ Bekler'!P:P,$Y56)),"",INDEX('Sağ Bekler'!P:P,$Y56)),IF(ISBLANK(INDEX('Sol Bekler'!P:P,$Y56)),"",INDEX('Sol Bekler'!P:P,$Y56)),IF(ISBLANK(INDEX('Orta Saha'!P:P,$Y56)),"",INDEX('Orta Saha'!P:P,$Y56)),IF(ISBLANK(INDEX(Kanatlar!P:P,$Y56)),"",INDEX(Kanatlar!P:P,$Y56)),IF(ISBLANK(INDEX(Forvetler!P:P,$Y56)),"",INDEX(Forvetler!P:P,$Y56))))</f>
        <v/>
      </c>
      <c r="Q56" s="3" t="str">
        <f>IF($X56="","",CHOOSE($X56,IF(ISBLANK(INDEX(Kaleciler!Q:Q,$Y56)),"",INDEX(Kaleciler!Q:Q,$Y56)),IF(ISBLANK(INDEX(Stoperler!Q:Q,$Y56)),"",INDEX(Stoperler!Q:Q,$Y56)),IF(ISBLANK(INDEX('Sağ Bekler'!Q:Q,$Y56)),"",INDEX('Sağ Bekler'!Q:Q,$Y56)),IF(ISBLANK(INDEX('Sol Bekler'!Q:Q,$Y56)),"",INDEX('Sol Bekler'!Q:Q,$Y56)),IF(ISBLANK(INDEX('Orta Saha'!Q:Q,$Y56)),"",INDEX('Orta Saha'!Q:Q,$Y56)),IF(ISBLANK(INDEX(Kanatlar!Q:Q,$Y56)),"",INDEX(Kanatlar!Q:Q,$Y56)),IF(ISBLANK(INDEX(Forvetler!Q:Q,$Y56)),"",INDEX(Forvetler!Q:Q,$Y56))))</f>
        <v/>
      </c>
      <c r="R56" s="4" t="str">
        <f>IF($X56="","",CHOOSE($X56,IF(ISBLANK(INDEX(Kaleciler!R:R,$Y56)),"",INDEX(Kaleciler!R:R,$Y56)),IF(ISBLANK(INDEX(Stoperler!R:R,$Y56)),"",INDEX(Stoperler!R:R,$Y56)),IF(ISBLANK(INDEX('Sağ Bekler'!R:R,$Y56)),"",INDEX('Sağ Bekler'!R:R,$Y56)),IF(ISBLANK(INDEX('Sol Bekler'!R:R,$Y56)),"",INDEX('Sol Bekler'!R:R,$Y56)),IF(ISBLANK(INDEX('Orta Saha'!R:R,$Y56)),"",INDEX('Orta Saha'!R:R,$Y56)),IF(ISBLANK(INDEX(Kanatlar!R:R,$Y56)),"",INDEX(Kanatlar!R:R,$Y56)),IF(ISBLANK(INDEX(Forvetler!R:R,$Y56)),"",INDEX(Forvetler!R:R,$Y56))))</f>
        <v/>
      </c>
      <c r="S56" s="2" t="str">
        <f>IF($X56="","",CHOOSE($X56,IF(ISBLANK(INDEX(Kaleciler!S:S,$Y56)),"",INDEX(Kaleciler!S:S,$Y56)),IF(ISBLANK(INDEX(Stoperler!S:S,$Y56)),"",INDEX(Stoperler!S:S,$Y56)),IF(ISBLANK(INDEX('Sağ Bekler'!S:S,$Y56)),"",INDEX('Sağ Bekler'!S:S,$Y56)),IF(ISBLANK(INDEX('Sol Bekler'!S:S,$Y56)),"",INDEX('Sol Bekler'!S:S,$Y56)),IF(ISBLANK(INDEX('Orta Saha'!S:S,$Y56)),"",INDEX('Orta Saha'!S:S,$Y56)),IF(ISBLANK(INDEX(Kanatlar!S:S,$Y56)),"",INDEX(Kanatlar!S:S,$Y56)),IF(ISBLANK(INDEX(Forvetler!S:S,$Y56)),"",INDEX(Forvetler!S:S,$Y56))))</f>
        <v/>
      </c>
      <c r="T56" s="3" t="str">
        <f>IF($X56="","",CHOOSE($X56,IF(ISBLANK(INDEX(Kaleciler!T:T,$Y56)),"",INDEX(Kaleciler!T:T,$Y56)),IF(ISBLANK(INDEX(Stoperler!T:T,$Y56)),"",INDEX(Stoperler!T:T,$Y56)),IF(ISBLANK(INDEX('Sağ Bekler'!T:T,$Y56)),"",INDEX('Sağ Bekler'!T:T,$Y56)),IF(ISBLANK(INDEX('Sol Bekler'!T:T,$Y56)),"",INDEX('Sol Bekler'!T:T,$Y56)),IF(ISBLANK(INDEX('Orta Saha'!T:T,$Y56)),"",INDEX('Orta Saha'!T:T,$Y56)),IF(ISBLANK(INDEX(Kanatlar!T:T,$Y56)),"",INDEX(Kanatlar!T:T,$Y56)),IF(ISBLANK(INDEX(Forvetler!T:T,$Y56)),"",INDEX(Forvetler!T:T,$Y56))))</f>
        <v/>
      </c>
      <c r="U56">
        <v>1</v>
      </c>
      <c r="V56">
        <v>56</v>
      </c>
      <c r="W56" t="str">
        <f>IF(Kaleciler!$Q$56="A Liste",COUNT($W$3:W55)+1,"")</f>
        <v/>
      </c>
      <c r="X56" t="str">
        <f>IFERROR(INDEX($U$4:$U$703,MATCH(ROWS($X$4:X56),$W$4:$W$703,0)),"")</f>
        <v/>
      </c>
      <c r="Y56" t="str">
        <f>IFERROR(INDEX($V$4:$V$703,MATCH(ROWS($Y$4:Y56),$W$4:$W$703,0)),"")</f>
        <v/>
      </c>
    </row>
    <row r="57" spans="1:25" x14ac:dyDescent="0.2">
      <c r="A57" s="2" t="str">
        <f>IF($X57="","",CHOOSE($X57,IF(ISBLANK(INDEX(Kaleciler!A:A,$Y57)),"",INDEX(Kaleciler!A:A,$Y57)),IF(ISBLANK(INDEX(Stoperler!A:A,$Y57)),"",INDEX(Stoperler!A:A,$Y57)),IF(ISBLANK(INDEX('Sağ Bekler'!A:A,$Y57)),"",INDEX('Sağ Bekler'!A:A,$Y57)),IF(ISBLANK(INDEX('Sol Bekler'!A:A,$Y57)),"",INDEX('Sol Bekler'!A:A,$Y57)),IF(ISBLANK(INDEX('Orta Saha'!A:A,$Y57)),"",INDEX('Orta Saha'!A:A,$Y57)),IF(ISBLANK(INDEX(Kanatlar!A:A,$Y57)),"",INDEX(Kanatlar!A:A,$Y57)),IF(ISBLANK(INDEX(Forvetler!A:A,$Y57)),"",INDEX(Forvetler!A:A,$Y57))))</f>
        <v/>
      </c>
      <c r="B57" s="3" t="str">
        <f>IF($X57="","",CHOOSE($X57,IF(ISBLANK(INDEX(Kaleciler!B:B,$Y57)),"",INDEX(Kaleciler!B:B,$Y57)),IF(ISBLANK(INDEX(Stoperler!B:B,$Y57)),"",INDEX(Stoperler!B:B,$Y57)),IF(ISBLANK(INDEX('Sağ Bekler'!B:B,$Y57)),"",INDEX('Sağ Bekler'!B:B,$Y57)),IF(ISBLANK(INDEX('Sol Bekler'!B:B,$Y57)),"",INDEX('Sol Bekler'!B:B,$Y57)),IF(ISBLANK(INDEX('Orta Saha'!B:B,$Y57)),"",INDEX('Orta Saha'!B:B,$Y57)),IF(ISBLANK(INDEX(Kanatlar!B:B,$Y57)),"",INDEX(Kanatlar!B:B,$Y57)),IF(ISBLANK(INDEX(Forvetler!B:B,$Y57)),"",INDEX(Forvetler!B:B,$Y57))))</f>
        <v/>
      </c>
      <c r="C57" s="4" t="str">
        <f>IF($X57="","",CHOOSE($X57,IF(ISBLANK(INDEX(Kaleciler!C:C,$Y57)),"",INDEX(Kaleciler!C:C,$Y57)),IF(ISBLANK(INDEX(Stoperler!C:C,$Y57)),"",INDEX(Stoperler!C:C,$Y57)),IF(ISBLANK(INDEX('Sağ Bekler'!C:C,$Y57)),"",INDEX('Sağ Bekler'!C:C,$Y57)),IF(ISBLANK(INDEX('Sol Bekler'!C:C,$Y57)),"",INDEX('Sol Bekler'!C:C,$Y57)),IF(ISBLANK(INDEX('Orta Saha'!C:C,$Y57)),"",INDEX('Orta Saha'!C:C,$Y57)),IF(ISBLANK(INDEX(Kanatlar!C:C,$Y57)),"",INDEX(Kanatlar!C:C,$Y57)),IF(ISBLANK(INDEX(Forvetler!C:C,$Y57)),"",INDEX(Forvetler!C:C,$Y57))))</f>
        <v/>
      </c>
      <c r="D57" s="2" t="str">
        <f>IF($X57="","",CHOOSE($X57,IF(ISBLANK(INDEX(Kaleciler!D:D,$Y57)),"",INDEX(Kaleciler!D:D,$Y57)),IF(ISBLANK(INDEX(Stoperler!D:D,$Y57)),"",INDEX(Stoperler!D:D,$Y57)),IF(ISBLANK(INDEX('Sağ Bekler'!D:D,$Y57)),"",INDEX('Sağ Bekler'!D:D,$Y57)),IF(ISBLANK(INDEX('Sol Bekler'!D:D,$Y57)),"",INDEX('Sol Bekler'!D:D,$Y57)),IF(ISBLANK(INDEX('Orta Saha'!D:D,$Y57)),"",INDEX('Orta Saha'!D:D,$Y57)),IF(ISBLANK(INDEX(Kanatlar!D:D,$Y57)),"",INDEX(Kanatlar!D:D,$Y57)),IF(ISBLANK(INDEX(Forvetler!D:D,$Y57)),"",INDEX(Forvetler!D:D,$Y57))))</f>
        <v/>
      </c>
      <c r="E57" s="3" t="str">
        <f>IF($X57="","",CHOOSE($X57,IF(ISBLANK(INDEX(Kaleciler!E:E,$Y57)),"",INDEX(Kaleciler!E:E,$Y57)),IF(ISBLANK(INDEX(Stoperler!E:E,$Y57)),"",INDEX(Stoperler!E:E,$Y57)),IF(ISBLANK(INDEX('Sağ Bekler'!E:E,$Y57)),"",INDEX('Sağ Bekler'!E:E,$Y57)),IF(ISBLANK(INDEX('Sol Bekler'!E:E,$Y57)),"",INDEX('Sol Bekler'!E:E,$Y57)),IF(ISBLANK(INDEX('Orta Saha'!E:E,$Y57)),"",INDEX('Orta Saha'!E:E,$Y57)),IF(ISBLANK(INDEX(Kanatlar!E:E,$Y57)),"",INDEX(Kanatlar!E:E,$Y57)),IF(ISBLANK(INDEX(Forvetler!E:E,$Y57)),"",INDEX(Forvetler!E:E,$Y57))))</f>
        <v/>
      </c>
      <c r="F57" s="3" t="str">
        <f>IF($X57="","",CHOOSE($X57,IF(ISBLANK(INDEX(Kaleciler!F:F,$Y57)),"",INDEX(Kaleciler!F:F,$Y57)),IF(ISBLANK(INDEX(Stoperler!F:F,$Y57)),"",INDEX(Stoperler!F:F,$Y57)),IF(ISBLANK(INDEX('Sağ Bekler'!F:F,$Y57)),"",INDEX('Sağ Bekler'!F:F,$Y57)),IF(ISBLANK(INDEX('Sol Bekler'!F:F,$Y57)),"",INDEX('Sol Bekler'!F:F,$Y57)),IF(ISBLANK(INDEX('Orta Saha'!F:F,$Y57)),"",INDEX('Orta Saha'!F:F,$Y57)),IF(ISBLANK(INDEX(Kanatlar!F:F,$Y57)),"",INDEX(Kanatlar!F:F,$Y57)),IF(ISBLANK(INDEX(Forvetler!F:F,$Y57)),"",INDEX(Forvetler!F:F,$Y57))))</f>
        <v/>
      </c>
      <c r="G57" s="3" t="str">
        <f>IF($X57="","",CHOOSE($X57,IF(ISBLANK(INDEX(Kaleciler!G:G,$Y57)),"",INDEX(Kaleciler!G:G,$Y57)),IF(ISBLANK(INDEX(Stoperler!G:G,$Y57)),"",INDEX(Stoperler!G:G,$Y57)),IF(ISBLANK(INDEX('Sağ Bekler'!G:G,$Y57)),"",INDEX('Sağ Bekler'!G:G,$Y57)),IF(ISBLANK(INDEX('Sol Bekler'!G:G,$Y57)),"",INDEX('Sol Bekler'!G:G,$Y57)),IF(ISBLANK(INDEX('Orta Saha'!G:G,$Y57)),"",INDEX('Orta Saha'!G:G,$Y57)),IF(ISBLANK(INDEX(Kanatlar!G:G,$Y57)),"",INDEX(Kanatlar!G:G,$Y57)),IF(ISBLANK(INDEX(Forvetler!G:G,$Y57)),"",INDEX(Forvetler!G:G,$Y57))))</f>
        <v/>
      </c>
      <c r="H57" s="3" t="str">
        <f>IF($X57="","",CHOOSE($X57,IF(ISBLANK(INDEX(Kaleciler!H:H,$Y57)),"",INDEX(Kaleciler!H:H,$Y57)),IF(ISBLANK(INDEX(Stoperler!H:H,$Y57)),"",INDEX(Stoperler!H:H,$Y57)),IF(ISBLANK(INDEX('Sağ Bekler'!H:H,$Y57)),"",INDEX('Sağ Bekler'!H:H,$Y57)),IF(ISBLANK(INDEX('Sol Bekler'!H:H,$Y57)),"",INDEX('Sol Bekler'!H:H,$Y57)),IF(ISBLANK(INDEX('Orta Saha'!H:H,$Y57)),"",INDEX('Orta Saha'!H:H,$Y57)),IF(ISBLANK(INDEX(Kanatlar!H:H,$Y57)),"",INDEX(Kanatlar!H:H,$Y57)),IF(ISBLANK(INDEX(Forvetler!H:H,$Y57)),"",INDEX(Forvetler!H:H,$Y57))))</f>
        <v/>
      </c>
      <c r="I57" s="4" t="str">
        <f>IF($X57="","",CHOOSE($X57,IF(ISBLANK(INDEX(Kaleciler!I:I,$Y57)),"",INDEX(Kaleciler!I:I,$Y57)),IF(ISBLANK(INDEX(Stoperler!I:I,$Y57)),"",INDEX(Stoperler!I:I,$Y57)),IF(ISBLANK(INDEX('Sağ Bekler'!I:I,$Y57)),"",INDEX('Sağ Bekler'!I:I,$Y57)),IF(ISBLANK(INDEX('Sol Bekler'!I:I,$Y57)),"",INDEX('Sol Bekler'!I:I,$Y57)),IF(ISBLANK(INDEX('Orta Saha'!I:I,$Y57)),"",INDEX('Orta Saha'!I:I,$Y57)),IF(ISBLANK(INDEX(Kanatlar!I:I,$Y57)),"",INDEX(Kanatlar!I:I,$Y57)),IF(ISBLANK(INDEX(Forvetler!I:I,$Y57)),"",INDEX(Forvetler!I:I,$Y57))))</f>
        <v/>
      </c>
      <c r="J57" s="4" t="str">
        <f>IF($X57="","",CHOOSE($X57,IF(ISBLANK(INDEX(Kaleciler!J:J,$Y57)),"",INDEX(Kaleciler!J:J,$Y57)),IF(ISBLANK(INDEX(Stoperler!J:J,$Y57)),"",INDEX(Stoperler!J:J,$Y57)),IF(ISBLANK(INDEX('Sağ Bekler'!J:J,$Y57)),"",INDEX('Sağ Bekler'!J:J,$Y57)),IF(ISBLANK(INDEX('Sol Bekler'!J:J,$Y57)),"",INDEX('Sol Bekler'!J:J,$Y57)),IF(ISBLANK(INDEX('Orta Saha'!J:J,$Y57)),"",INDEX('Orta Saha'!J:J,$Y57)),IF(ISBLANK(INDEX(Kanatlar!J:J,$Y57)),"",INDEX(Kanatlar!J:J,$Y57)),IF(ISBLANK(INDEX(Forvetler!J:J,$Y57)),"",INDEX(Forvetler!J:J,$Y57))))</f>
        <v/>
      </c>
      <c r="K57" s="2" t="str">
        <f>IF($X57="","",CHOOSE($X57,IF(ISBLANK(INDEX(Kaleciler!K:K,$Y57)),"",INDEX(Kaleciler!K:K,$Y57)),IF(ISBLANK(INDEX(Stoperler!K:K,$Y57)),"",INDEX(Stoperler!K:K,$Y57)),IF(ISBLANK(INDEX('Sağ Bekler'!K:K,$Y57)),"",INDEX('Sağ Bekler'!K:K,$Y57)),IF(ISBLANK(INDEX('Sol Bekler'!K:K,$Y57)),"",INDEX('Sol Bekler'!K:K,$Y57)),IF(ISBLANK(INDEX('Orta Saha'!K:K,$Y57)),"",INDEX('Orta Saha'!K:K,$Y57)),IF(ISBLANK(INDEX(Kanatlar!K:K,$Y57)),"",INDEX(Kanatlar!K:K,$Y57)),IF(ISBLANK(INDEX(Forvetler!K:K,$Y57)),"",INDEX(Forvetler!K:K,$Y57))))</f>
        <v/>
      </c>
      <c r="L57" s="2" t="str">
        <f>IF($X57="","",CHOOSE($X57,IF(ISBLANK(INDEX(Kaleciler!L:L,$Y57)),"",INDEX(Kaleciler!L:L,$Y57)),IF(ISBLANK(INDEX(Stoperler!L:L,$Y57)),"",INDEX(Stoperler!L:L,$Y57)),IF(ISBLANK(INDEX('Sağ Bekler'!L:L,$Y57)),"",INDEX('Sağ Bekler'!L:L,$Y57)),IF(ISBLANK(INDEX('Sol Bekler'!L:L,$Y57)),"",INDEX('Sol Bekler'!L:L,$Y57)),IF(ISBLANK(INDEX('Orta Saha'!L:L,$Y57)),"",INDEX('Orta Saha'!L:L,$Y57)),IF(ISBLANK(INDEX(Kanatlar!L:L,$Y57)),"",INDEX(Kanatlar!L:L,$Y57)),IF(ISBLANK(INDEX(Forvetler!L:L,$Y57)),"",INDEX(Forvetler!L:L,$Y57))))</f>
        <v/>
      </c>
      <c r="M57" s="2" t="str">
        <f>IF($X57="","",CHOOSE($X57,IF(ISBLANK(INDEX(Kaleciler!M:M,$Y57)),"",INDEX(Kaleciler!M:M,$Y57)),IF(ISBLANK(INDEX(Stoperler!M:M,$Y57)),"",INDEX(Stoperler!M:M,$Y57)),IF(ISBLANK(INDEX('Sağ Bekler'!M:M,$Y57)),"",INDEX('Sağ Bekler'!M:M,$Y57)),IF(ISBLANK(INDEX('Sol Bekler'!M:M,$Y57)),"",INDEX('Sol Bekler'!M:M,$Y57)),IF(ISBLANK(INDEX('Orta Saha'!M:M,$Y57)),"",INDEX('Orta Saha'!M:M,$Y57)),IF(ISBLANK(INDEX(Kanatlar!M:M,$Y57)),"",INDEX(Kanatlar!M:M,$Y57)),IF(ISBLANK(INDEX(Forvetler!M:M,$Y57)),"",INDEX(Forvetler!M:M,$Y57))))</f>
        <v/>
      </c>
      <c r="N57" s="2" t="str">
        <f>IF($X57="","",CHOOSE($X57,IF(ISBLANK(INDEX(Kaleciler!N:N,$Y57)),"",INDEX(Kaleciler!N:N,$Y57)),IF(ISBLANK(INDEX(Stoperler!N:N,$Y57)),"",INDEX(Stoperler!N:N,$Y57)),IF(ISBLANK(INDEX('Sağ Bekler'!N:N,$Y57)),"",INDEX('Sağ Bekler'!N:N,$Y57)),IF(ISBLANK(INDEX('Sol Bekler'!N:N,$Y57)),"",INDEX('Sol Bekler'!N:N,$Y57)),IF(ISBLANK(INDEX('Orta Saha'!N:N,$Y57)),"",INDEX('Orta Saha'!N:N,$Y57)),IF(ISBLANK(INDEX(Kanatlar!N:N,$Y57)),"",INDEX(Kanatlar!N:N,$Y57)),IF(ISBLANK(INDEX(Forvetler!N:N,$Y57)),"",INDEX(Forvetler!N:N,$Y57))))</f>
        <v/>
      </c>
      <c r="O57" s="2" t="str">
        <f>IF($X57="","",CHOOSE($X57,IF(ISBLANK(INDEX(Kaleciler!O:O,$Y57)),"",INDEX(Kaleciler!O:O,$Y57)),IF(ISBLANK(INDEX(Stoperler!O:O,$Y57)),"",INDEX(Stoperler!O:O,$Y57)),IF(ISBLANK(INDEX('Sağ Bekler'!O:O,$Y57)),"",INDEX('Sağ Bekler'!O:O,$Y57)),IF(ISBLANK(INDEX('Sol Bekler'!O:O,$Y57)),"",INDEX('Sol Bekler'!O:O,$Y57)),IF(ISBLANK(INDEX('Orta Saha'!O:O,$Y57)),"",INDEX('Orta Saha'!O:O,$Y57)),IF(ISBLANK(INDEX(Kanatlar!O:O,$Y57)),"",INDEX(Kanatlar!O:O,$Y57)),IF(ISBLANK(INDEX(Forvetler!O:O,$Y57)),"",INDEX(Forvetler!O:O,$Y57))))</f>
        <v/>
      </c>
      <c r="P57" s="2" t="str">
        <f>IF($X57="","",CHOOSE($X57,IF(ISBLANK(INDEX(Kaleciler!P:P,$Y57)),"",INDEX(Kaleciler!P:P,$Y57)),IF(ISBLANK(INDEX(Stoperler!P:P,$Y57)),"",INDEX(Stoperler!P:P,$Y57)),IF(ISBLANK(INDEX('Sağ Bekler'!P:P,$Y57)),"",INDEX('Sağ Bekler'!P:P,$Y57)),IF(ISBLANK(INDEX('Sol Bekler'!P:P,$Y57)),"",INDEX('Sol Bekler'!P:P,$Y57)),IF(ISBLANK(INDEX('Orta Saha'!P:P,$Y57)),"",INDEX('Orta Saha'!P:P,$Y57)),IF(ISBLANK(INDEX(Kanatlar!P:P,$Y57)),"",INDEX(Kanatlar!P:P,$Y57)),IF(ISBLANK(INDEX(Forvetler!P:P,$Y57)),"",INDEX(Forvetler!P:P,$Y57))))</f>
        <v/>
      </c>
      <c r="Q57" s="3" t="str">
        <f>IF($X57="","",CHOOSE($X57,IF(ISBLANK(INDEX(Kaleciler!Q:Q,$Y57)),"",INDEX(Kaleciler!Q:Q,$Y57)),IF(ISBLANK(INDEX(Stoperler!Q:Q,$Y57)),"",INDEX(Stoperler!Q:Q,$Y57)),IF(ISBLANK(INDEX('Sağ Bekler'!Q:Q,$Y57)),"",INDEX('Sağ Bekler'!Q:Q,$Y57)),IF(ISBLANK(INDEX('Sol Bekler'!Q:Q,$Y57)),"",INDEX('Sol Bekler'!Q:Q,$Y57)),IF(ISBLANK(INDEX('Orta Saha'!Q:Q,$Y57)),"",INDEX('Orta Saha'!Q:Q,$Y57)),IF(ISBLANK(INDEX(Kanatlar!Q:Q,$Y57)),"",INDEX(Kanatlar!Q:Q,$Y57)),IF(ISBLANK(INDEX(Forvetler!Q:Q,$Y57)),"",INDEX(Forvetler!Q:Q,$Y57))))</f>
        <v/>
      </c>
      <c r="R57" s="4" t="str">
        <f>IF($X57="","",CHOOSE($X57,IF(ISBLANK(INDEX(Kaleciler!R:R,$Y57)),"",INDEX(Kaleciler!R:R,$Y57)),IF(ISBLANK(INDEX(Stoperler!R:R,$Y57)),"",INDEX(Stoperler!R:R,$Y57)),IF(ISBLANK(INDEX('Sağ Bekler'!R:R,$Y57)),"",INDEX('Sağ Bekler'!R:R,$Y57)),IF(ISBLANK(INDEX('Sol Bekler'!R:R,$Y57)),"",INDEX('Sol Bekler'!R:R,$Y57)),IF(ISBLANK(INDEX('Orta Saha'!R:R,$Y57)),"",INDEX('Orta Saha'!R:R,$Y57)),IF(ISBLANK(INDEX(Kanatlar!R:R,$Y57)),"",INDEX(Kanatlar!R:R,$Y57)),IF(ISBLANK(INDEX(Forvetler!R:R,$Y57)),"",INDEX(Forvetler!R:R,$Y57))))</f>
        <v/>
      </c>
      <c r="S57" s="2" t="str">
        <f>IF($X57="","",CHOOSE($X57,IF(ISBLANK(INDEX(Kaleciler!S:S,$Y57)),"",INDEX(Kaleciler!S:S,$Y57)),IF(ISBLANK(INDEX(Stoperler!S:S,$Y57)),"",INDEX(Stoperler!S:S,$Y57)),IF(ISBLANK(INDEX('Sağ Bekler'!S:S,$Y57)),"",INDEX('Sağ Bekler'!S:S,$Y57)),IF(ISBLANK(INDEX('Sol Bekler'!S:S,$Y57)),"",INDEX('Sol Bekler'!S:S,$Y57)),IF(ISBLANK(INDEX('Orta Saha'!S:S,$Y57)),"",INDEX('Orta Saha'!S:S,$Y57)),IF(ISBLANK(INDEX(Kanatlar!S:S,$Y57)),"",INDEX(Kanatlar!S:S,$Y57)),IF(ISBLANK(INDEX(Forvetler!S:S,$Y57)),"",INDEX(Forvetler!S:S,$Y57))))</f>
        <v/>
      </c>
      <c r="T57" s="3" t="str">
        <f>IF($X57="","",CHOOSE($X57,IF(ISBLANK(INDEX(Kaleciler!T:T,$Y57)),"",INDEX(Kaleciler!T:T,$Y57)),IF(ISBLANK(INDEX(Stoperler!T:T,$Y57)),"",INDEX(Stoperler!T:T,$Y57)),IF(ISBLANK(INDEX('Sağ Bekler'!T:T,$Y57)),"",INDEX('Sağ Bekler'!T:T,$Y57)),IF(ISBLANK(INDEX('Sol Bekler'!T:T,$Y57)),"",INDEX('Sol Bekler'!T:T,$Y57)),IF(ISBLANK(INDEX('Orta Saha'!T:T,$Y57)),"",INDEX('Orta Saha'!T:T,$Y57)),IF(ISBLANK(INDEX(Kanatlar!T:T,$Y57)),"",INDEX(Kanatlar!T:T,$Y57)),IF(ISBLANK(INDEX(Forvetler!T:T,$Y57)),"",INDEX(Forvetler!T:T,$Y57))))</f>
        <v/>
      </c>
      <c r="U57">
        <v>1</v>
      </c>
      <c r="V57">
        <v>57</v>
      </c>
      <c r="W57" t="str">
        <f>IF(Kaleciler!$Q$57="A Liste",COUNT($W$3:W56)+1,"")</f>
        <v/>
      </c>
      <c r="X57" t="str">
        <f>IFERROR(INDEX($U$4:$U$703,MATCH(ROWS($X$4:X57),$W$4:$W$703,0)),"")</f>
        <v/>
      </c>
      <c r="Y57" t="str">
        <f>IFERROR(INDEX($V$4:$V$703,MATCH(ROWS($Y$4:Y57),$W$4:$W$703,0)),"")</f>
        <v/>
      </c>
    </row>
    <row r="58" spans="1:25" x14ac:dyDescent="0.2">
      <c r="A58" s="2" t="str">
        <f>IF($X58="","",CHOOSE($X58,IF(ISBLANK(INDEX(Kaleciler!A:A,$Y58)),"",INDEX(Kaleciler!A:A,$Y58)),IF(ISBLANK(INDEX(Stoperler!A:A,$Y58)),"",INDEX(Stoperler!A:A,$Y58)),IF(ISBLANK(INDEX('Sağ Bekler'!A:A,$Y58)),"",INDEX('Sağ Bekler'!A:A,$Y58)),IF(ISBLANK(INDEX('Sol Bekler'!A:A,$Y58)),"",INDEX('Sol Bekler'!A:A,$Y58)),IF(ISBLANK(INDEX('Orta Saha'!A:A,$Y58)),"",INDEX('Orta Saha'!A:A,$Y58)),IF(ISBLANK(INDEX(Kanatlar!A:A,$Y58)),"",INDEX(Kanatlar!A:A,$Y58)),IF(ISBLANK(INDEX(Forvetler!A:A,$Y58)),"",INDEX(Forvetler!A:A,$Y58))))</f>
        <v/>
      </c>
      <c r="B58" s="3" t="str">
        <f>IF($X58="","",CHOOSE($X58,IF(ISBLANK(INDEX(Kaleciler!B:B,$Y58)),"",INDEX(Kaleciler!B:B,$Y58)),IF(ISBLANK(INDEX(Stoperler!B:B,$Y58)),"",INDEX(Stoperler!B:B,$Y58)),IF(ISBLANK(INDEX('Sağ Bekler'!B:B,$Y58)),"",INDEX('Sağ Bekler'!B:B,$Y58)),IF(ISBLANK(INDEX('Sol Bekler'!B:B,$Y58)),"",INDEX('Sol Bekler'!B:B,$Y58)),IF(ISBLANK(INDEX('Orta Saha'!B:B,$Y58)),"",INDEX('Orta Saha'!B:B,$Y58)),IF(ISBLANK(INDEX(Kanatlar!B:B,$Y58)),"",INDEX(Kanatlar!B:B,$Y58)),IF(ISBLANK(INDEX(Forvetler!B:B,$Y58)),"",INDEX(Forvetler!B:B,$Y58))))</f>
        <v/>
      </c>
      <c r="C58" s="4" t="str">
        <f>IF($X58="","",CHOOSE($X58,IF(ISBLANK(INDEX(Kaleciler!C:C,$Y58)),"",INDEX(Kaleciler!C:C,$Y58)),IF(ISBLANK(INDEX(Stoperler!C:C,$Y58)),"",INDEX(Stoperler!C:C,$Y58)),IF(ISBLANK(INDEX('Sağ Bekler'!C:C,$Y58)),"",INDEX('Sağ Bekler'!C:C,$Y58)),IF(ISBLANK(INDEX('Sol Bekler'!C:C,$Y58)),"",INDEX('Sol Bekler'!C:C,$Y58)),IF(ISBLANK(INDEX('Orta Saha'!C:C,$Y58)),"",INDEX('Orta Saha'!C:C,$Y58)),IF(ISBLANK(INDEX(Kanatlar!C:C,$Y58)),"",INDEX(Kanatlar!C:C,$Y58)),IF(ISBLANK(INDEX(Forvetler!C:C,$Y58)),"",INDEX(Forvetler!C:C,$Y58))))</f>
        <v/>
      </c>
      <c r="D58" s="2" t="str">
        <f>IF($X58="","",CHOOSE($X58,IF(ISBLANK(INDEX(Kaleciler!D:D,$Y58)),"",INDEX(Kaleciler!D:D,$Y58)),IF(ISBLANK(INDEX(Stoperler!D:D,$Y58)),"",INDEX(Stoperler!D:D,$Y58)),IF(ISBLANK(INDEX('Sağ Bekler'!D:D,$Y58)),"",INDEX('Sağ Bekler'!D:D,$Y58)),IF(ISBLANK(INDEX('Sol Bekler'!D:D,$Y58)),"",INDEX('Sol Bekler'!D:D,$Y58)),IF(ISBLANK(INDEX('Orta Saha'!D:D,$Y58)),"",INDEX('Orta Saha'!D:D,$Y58)),IF(ISBLANK(INDEX(Kanatlar!D:D,$Y58)),"",INDEX(Kanatlar!D:D,$Y58)),IF(ISBLANK(INDEX(Forvetler!D:D,$Y58)),"",INDEX(Forvetler!D:D,$Y58))))</f>
        <v/>
      </c>
      <c r="E58" s="3" t="str">
        <f>IF($X58="","",CHOOSE($X58,IF(ISBLANK(INDEX(Kaleciler!E:E,$Y58)),"",INDEX(Kaleciler!E:E,$Y58)),IF(ISBLANK(INDEX(Stoperler!E:E,$Y58)),"",INDEX(Stoperler!E:E,$Y58)),IF(ISBLANK(INDEX('Sağ Bekler'!E:E,$Y58)),"",INDEX('Sağ Bekler'!E:E,$Y58)),IF(ISBLANK(INDEX('Sol Bekler'!E:E,$Y58)),"",INDEX('Sol Bekler'!E:E,$Y58)),IF(ISBLANK(INDEX('Orta Saha'!E:E,$Y58)),"",INDEX('Orta Saha'!E:E,$Y58)),IF(ISBLANK(INDEX(Kanatlar!E:E,$Y58)),"",INDEX(Kanatlar!E:E,$Y58)),IF(ISBLANK(INDEX(Forvetler!E:E,$Y58)),"",INDEX(Forvetler!E:E,$Y58))))</f>
        <v/>
      </c>
      <c r="F58" s="3" t="str">
        <f>IF($X58="","",CHOOSE($X58,IF(ISBLANK(INDEX(Kaleciler!F:F,$Y58)),"",INDEX(Kaleciler!F:F,$Y58)),IF(ISBLANK(INDEX(Stoperler!F:F,$Y58)),"",INDEX(Stoperler!F:F,$Y58)),IF(ISBLANK(INDEX('Sağ Bekler'!F:F,$Y58)),"",INDEX('Sağ Bekler'!F:F,$Y58)),IF(ISBLANK(INDEX('Sol Bekler'!F:F,$Y58)),"",INDEX('Sol Bekler'!F:F,$Y58)),IF(ISBLANK(INDEX('Orta Saha'!F:F,$Y58)),"",INDEX('Orta Saha'!F:F,$Y58)),IF(ISBLANK(INDEX(Kanatlar!F:F,$Y58)),"",INDEX(Kanatlar!F:F,$Y58)),IF(ISBLANK(INDEX(Forvetler!F:F,$Y58)),"",INDEX(Forvetler!F:F,$Y58))))</f>
        <v/>
      </c>
      <c r="G58" s="3" t="str">
        <f>IF($X58="","",CHOOSE($X58,IF(ISBLANK(INDEX(Kaleciler!G:G,$Y58)),"",INDEX(Kaleciler!G:G,$Y58)),IF(ISBLANK(INDEX(Stoperler!G:G,$Y58)),"",INDEX(Stoperler!G:G,$Y58)),IF(ISBLANK(INDEX('Sağ Bekler'!G:G,$Y58)),"",INDEX('Sağ Bekler'!G:G,$Y58)),IF(ISBLANK(INDEX('Sol Bekler'!G:G,$Y58)),"",INDEX('Sol Bekler'!G:G,$Y58)),IF(ISBLANK(INDEX('Orta Saha'!G:G,$Y58)),"",INDEX('Orta Saha'!G:G,$Y58)),IF(ISBLANK(INDEX(Kanatlar!G:G,$Y58)),"",INDEX(Kanatlar!G:G,$Y58)),IF(ISBLANK(INDEX(Forvetler!G:G,$Y58)),"",INDEX(Forvetler!G:G,$Y58))))</f>
        <v/>
      </c>
      <c r="H58" s="3" t="str">
        <f>IF($X58="","",CHOOSE($X58,IF(ISBLANK(INDEX(Kaleciler!H:H,$Y58)),"",INDEX(Kaleciler!H:H,$Y58)),IF(ISBLANK(INDEX(Stoperler!H:H,$Y58)),"",INDEX(Stoperler!H:H,$Y58)),IF(ISBLANK(INDEX('Sağ Bekler'!H:H,$Y58)),"",INDEX('Sağ Bekler'!H:H,$Y58)),IF(ISBLANK(INDEX('Sol Bekler'!H:H,$Y58)),"",INDEX('Sol Bekler'!H:H,$Y58)),IF(ISBLANK(INDEX('Orta Saha'!H:H,$Y58)),"",INDEX('Orta Saha'!H:H,$Y58)),IF(ISBLANK(INDEX(Kanatlar!H:H,$Y58)),"",INDEX(Kanatlar!H:H,$Y58)),IF(ISBLANK(INDEX(Forvetler!H:H,$Y58)),"",INDEX(Forvetler!H:H,$Y58))))</f>
        <v/>
      </c>
      <c r="I58" s="4" t="str">
        <f>IF($X58="","",CHOOSE($X58,IF(ISBLANK(INDEX(Kaleciler!I:I,$Y58)),"",INDEX(Kaleciler!I:I,$Y58)),IF(ISBLANK(INDEX(Stoperler!I:I,$Y58)),"",INDEX(Stoperler!I:I,$Y58)),IF(ISBLANK(INDEX('Sağ Bekler'!I:I,$Y58)),"",INDEX('Sağ Bekler'!I:I,$Y58)),IF(ISBLANK(INDEX('Sol Bekler'!I:I,$Y58)),"",INDEX('Sol Bekler'!I:I,$Y58)),IF(ISBLANK(INDEX('Orta Saha'!I:I,$Y58)),"",INDEX('Orta Saha'!I:I,$Y58)),IF(ISBLANK(INDEX(Kanatlar!I:I,$Y58)),"",INDEX(Kanatlar!I:I,$Y58)),IF(ISBLANK(INDEX(Forvetler!I:I,$Y58)),"",INDEX(Forvetler!I:I,$Y58))))</f>
        <v/>
      </c>
      <c r="J58" s="4" t="str">
        <f>IF($X58="","",CHOOSE($X58,IF(ISBLANK(INDEX(Kaleciler!J:J,$Y58)),"",INDEX(Kaleciler!J:J,$Y58)),IF(ISBLANK(INDEX(Stoperler!J:J,$Y58)),"",INDEX(Stoperler!J:J,$Y58)),IF(ISBLANK(INDEX('Sağ Bekler'!J:J,$Y58)),"",INDEX('Sağ Bekler'!J:J,$Y58)),IF(ISBLANK(INDEX('Sol Bekler'!J:J,$Y58)),"",INDEX('Sol Bekler'!J:J,$Y58)),IF(ISBLANK(INDEX('Orta Saha'!J:J,$Y58)),"",INDEX('Orta Saha'!J:J,$Y58)),IF(ISBLANK(INDEX(Kanatlar!J:J,$Y58)),"",INDEX(Kanatlar!J:J,$Y58)),IF(ISBLANK(INDEX(Forvetler!J:J,$Y58)),"",INDEX(Forvetler!J:J,$Y58))))</f>
        <v/>
      </c>
      <c r="K58" s="2" t="str">
        <f>IF($X58="","",CHOOSE($X58,IF(ISBLANK(INDEX(Kaleciler!K:K,$Y58)),"",INDEX(Kaleciler!K:K,$Y58)),IF(ISBLANK(INDEX(Stoperler!K:K,$Y58)),"",INDEX(Stoperler!K:K,$Y58)),IF(ISBLANK(INDEX('Sağ Bekler'!K:K,$Y58)),"",INDEX('Sağ Bekler'!K:K,$Y58)),IF(ISBLANK(INDEX('Sol Bekler'!K:K,$Y58)),"",INDEX('Sol Bekler'!K:K,$Y58)),IF(ISBLANK(INDEX('Orta Saha'!K:K,$Y58)),"",INDEX('Orta Saha'!K:K,$Y58)),IF(ISBLANK(INDEX(Kanatlar!K:K,$Y58)),"",INDEX(Kanatlar!K:K,$Y58)),IF(ISBLANK(INDEX(Forvetler!K:K,$Y58)),"",INDEX(Forvetler!K:K,$Y58))))</f>
        <v/>
      </c>
      <c r="L58" s="2" t="str">
        <f>IF($X58="","",CHOOSE($X58,IF(ISBLANK(INDEX(Kaleciler!L:L,$Y58)),"",INDEX(Kaleciler!L:L,$Y58)),IF(ISBLANK(INDEX(Stoperler!L:L,$Y58)),"",INDEX(Stoperler!L:L,$Y58)),IF(ISBLANK(INDEX('Sağ Bekler'!L:L,$Y58)),"",INDEX('Sağ Bekler'!L:L,$Y58)),IF(ISBLANK(INDEX('Sol Bekler'!L:L,$Y58)),"",INDEX('Sol Bekler'!L:L,$Y58)),IF(ISBLANK(INDEX('Orta Saha'!L:L,$Y58)),"",INDEX('Orta Saha'!L:L,$Y58)),IF(ISBLANK(INDEX(Kanatlar!L:L,$Y58)),"",INDEX(Kanatlar!L:L,$Y58)),IF(ISBLANK(INDEX(Forvetler!L:L,$Y58)),"",INDEX(Forvetler!L:L,$Y58))))</f>
        <v/>
      </c>
      <c r="M58" s="2" t="str">
        <f>IF($X58="","",CHOOSE($X58,IF(ISBLANK(INDEX(Kaleciler!M:M,$Y58)),"",INDEX(Kaleciler!M:M,$Y58)),IF(ISBLANK(INDEX(Stoperler!M:M,$Y58)),"",INDEX(Stoperler!M:M,$Y58)),IF(ISBLANK(INDEX('Sağ Bekler'!M:M,$Y58)),"",INDEX('Sağ Bekler'!M:M,$Y58)),IF(ISBLANK(INDEX('Sol Bekler'!M:M,$Y58)),"",INDEX('Sol Bekler'!M:M,$Y58)),IF(ISBLANK(INDEX('Orta Saha'!M:M,$Y58)),"",INDEX('Orta Saha'!M:M,$Y58)),IF(ISBLANK(INDEX(Kanatlar!M:M,$Y58)),"",INDEX(Kanatlar!M:M,$Y58)),IF(ISBLANK(INDEX(Forvetler!M:M,$Y58)),"",INDEX(Forvetler!M:M,$Y58))))</f>
        <v/>
      </c>
      <c r="N58" s="2" t="str">
        <f>IF($X58="","",CHOOSE($X58,IF(ISBLANK(INDEX(Kaleciler!N:N,$Y58)),"",INDEX(Kaleciler!N:N,$Y58)),IF(ISBLANK(INDEX(Stoperler!N:N,$Y58)),"",INDEX(Stoperler!N:N,$Y58)),IF(ISBLANK(INDEX('Sağ Bekler'!N:N,$Y58)),"",INDEX('Sağ Bekler'!N:N,$Y58)),IF(ISBLANK(INDEX('Sol Bekler'!N:N,$Y58)),"",INDEX('Sol Bekler'!N:N,$Y58)),IF(ISBLANK(INDEX('Orta Saha'!N:N,$Y58)),"",INDEX('Orta Saha'!N:N,$Y58)),IF(ISBLANK(INDEX(Kanatlar!N:N,$Y58)),"",INDEX(Kanatlar!N:N,$Y58)),IF(ISBLANK(INDEX(Forvetler!N:N,$Y58)),"",INDEX(Forvetler!N:N,$Y58))))</f>
        <v/>
      </c>
      <c r="O58" s="2" t="str">
        <f>IF($X58="","",CHOOSE($X58,IF(ISBLANK(INDEX(Kaleciler!O:O,$Y58)),"",INDEX(Kaleciler!O:O,$Y58)),IF(ISBLANK(INDEX(Stoperler!O:O,$Y58)),"",INDEX(Stoperler!O:O,$Y58)),IF(ISBLANK(INDEX('Sağ Bekler'!O:O,$Y58)),"",INDEX('Sağ Bekler'!O:O,$Y58)),IF(ISBLANK(INDEX('Sol Bekler'!O:O,$Y58)),"",INDEX('Sol Bekler'!O:O,$Y58)),IF(ISBLANK(INDEX('Orta Saha'!O:O,$Y58)),"",INDEX('Orta Saha'!O:O,$Y58)),IF(ISBLANK(INDEX(Kanatlar!O:O,$Y58)),"",INDEX(Kanatlar!O:O,$Y58)),IF(ISBLANK(INDEX(Forvetler!O:O,$Y58)),"",INDEX(Forvetler!O:O,$Y58))))</f>
        <v/>
      </c>
      <c r="P58" s="2" t="str">
        <f>IF($X58="","",CHOOSE($X58,IF(ISBLANK(INDEX(Kaleciler!P:P,$Y58)),"",INDEX(Kaleciler!P:P,$Y58)),IF(ISBLANK(INDEX(Stoperler!P:P,$Y58)),"",INDEX(Stoperler!P:P,$Y58)),IF(ISBLANK(INDEX('Sağ Bekler'!P:P,$Y58)),"",INDEX('Sağ Bekler'!P:P,$Y58)),IF(ISBLANK(INDEX('Sol Bekler'!P:P,$Y58)),"",INDEX('Sol Bekler'!P:P,$Y58)),IF(ISBLANK(INDEX('Orta Saha'!P:P,$Y58)),"",INDEX('Orta Saha'!P:P,$Y58)),IF(ISBLANK(INDEX(Kanatlar!P:P,$Y58)),"",INDEX(Kanatlar!P:P,$Y58)),IF(ISBLANK(INDEX(Forvetler!P:P,$Y58)),"",INDEX(Forvetler!P:P,$Y58))))</f>
        <v/>
      </c>
      <c r="Q58" s="3" t="str">
        <f>IF($X58="","",CHOOSE($X58,IF(ISBLANK(INDEX(Kaleciler!Q:Q,$Y58)),"",INDEX(Kaleciler!Q:Q,$Y58)),IF(ISBLANK(INDEX(Stoperler!Q:Q,$Y58)),"",INDEX(Stoperler!Q:Q,$Y58)),IF(ISBLANK(INDEX('Sağ Bekler'!Q:Q,$Y58)),"",INDEX('Sağ Bekler'!Q:Q,$Y58)),IF(ISBLANK(INDEX('Sol Bekler'!Q:Q,$Y58)),"",INDEX('Sol Bekler'!Q:Q,$Y58)),IF(ISBLANK(INDEX('Orta Saha'!Q:Q,$Y58)),"",INDEX('Orta Saha'!Q:Q,$Y58)),IF(ISBLANK(INDEX(Kanatlar!Q:Q,$Y58)),"",INDEX(Kanatlar!Q:Q,$Y58)),IF(ISBLANK(INDEX(Forvetler!Q:Q,$Y58)),"",INDEX(Forvetler!Q:Q,$Y58))))</f>
        <v/>
      </c>
      <c r="R58" s="4" t="str">
        <f>IF($X58="","",CHOOSE($X58,IF(ISBLANK(INDEX(Kaleciler!R:R,$Y58)),"",INDEX(Kaleciler!R:R,$Y58)),IF(ISBLANK(INDEX(Stoperler!R:R,$Y58)),"",INDEX(Stoperler!R:R,$Y58)),IF(ISBLANK(INDEX('Sağ Bekler'!R:R,$Y58)),"",INDEX('Sağ Bekler'!R:R,$Y58)),IF(ISBLANK(INDEX('Sol Bekler'!R:R,$Y58)),"",INDEX('Sol Bekler'!R:R,$Y58)),IF(ISBLANK(INDEX('Orta Saha'!R:R,$Y58)),"",INDEX('Orta Saha'!R:R,$Y58)),IF(ISBLANK(INDEX(Kanatlar!R:R,$Y58)),"",INDEX(Kanatlar!R:R,$Y58)),IF(ISBLANK(INDEX(Forvetler!R:R,$Y58)),"",INDEX(Forvetler!R:R,$Y58))))</f>
        <v/>
      </c>
      <c r="S58" s="2" t="str">
        <f>IF($X58="","",CHOOSE($X58,IF(ISBLANK(INDEX(Kaleciler!S:S,$Y58)),"",INDEX(Kaleciler!S:S,$Y58)),IF(ISBLANK(INDEX(Stoperler!S:S,$Y58)),"",INDEX(Stoperler!S:S,$Y58)),IF(ISBLANK(INDEX('Sağ Bekler'!S:S,$Y58)),"",INDEX('Sağ Bekler'!S:S,$Y58)),IF(ISBLANK(INDEX('Sol Bekler'!S:S,$Y58)),"",INDEX('Sol Bekler'!S:S,$Y58)),IF(ISBLANK(INDEX('Orta Saha'!S:S,$Y58)),"",INDEX('Orta Saha'!S:S,$Y58)),IF(ISBLANK(INDEX(Kanatlar!S:S,$Y58)),"",INDEX(Kanatlar!S:S,$Y58)),IF(ISBLANK(INDEX(Forvetler!S:S,$Y58)),"",INDEX(Forvetler!S:S,$Y58))))</f>
        <v/>
      </c>
      <c r="T58" s="3" t="str">
        <f>IF($X58="","",CHOOSE($X58,IF(ISBLANK(INDEX(Kaleciler!T:T,$Y58)),"",INDEX(Kaleciler!T:T,$Y58)),IF(ISBLANK(INDEX(Stoperler!T:T,$Y58)),"",INDEX(Stoperler!T:T,$Y58)),IF(ISBLANK(INDEX('Sağ Bekler'!T:T,$Y58)),"",INDEX('Sağ Bekler'!T:T,$Y58)),IF(ISBLANK(INDEX('Sol Bekler'!T:T,$Y58)),"",INDEX('Sol Bekler'!T:T,$Y58)),IF(ISBLANK(INDEX('Orta Saha'!T:T,$Y58)),"",INDEX('Orta Saha'!T:T,$Y58)),IF(ISBLANK(INDEX(Kanatlar!T:T,$Y58)),"",INDEX(Kanatlar!T:T,$Y58)),IF(ISBLANK(INDEX(Forvetler!T:T,$Y58)),"",INDEX(Forvetler!T:T,$Y58))))</f>
        <v/>
      </c>
      <c r="U58">
        <v>1</v>
      </c>
      <c r="V58">
        <v>58</v>
      </c>
      <c r="W58" t="str">
        <f>IF(Kaleciler!$Q$58="A Liste",COUNT($W$3:W57)+1,"")</f>
        <v/>
      </c>
      <c r="X58" t="str">
        <f>IFERROR(INDEX($U$4:$U$703,MATCH(ROWS($X$4:X58),$W$4:$W$703,0)),"")</f>
        <v/>
      </c>
      <c r="Y58" t="str">
        <f>IFERROR(INDEX($V$4:$V$703,MATCH(ROWS($Y$4:Y58),$W$4:$W$703,0)),"")</f>
        <v/>
      </c>
    </row>
    <row r="59" spans="1:25" x14ac:dyDescent="0.2">
      <c r="A59" s="2" t="str">
        <f>IF($X59="","",CHOOSE($X59,IF(ISBLANK(INDEX(Kaleciler!A:A,$Y59)),"",INDEX(Kaleciler!A:A,$Y59)),IF(ISBLANK(INDEX(Stoperler!A:A,$Y59)),"",INDEX(Stoperler!A:A,$Y59)),IF(ISBLANK(INDEX('Sağ Bekler'!A:A,$Y59)),"",INDEX('Sağ Bekler'!A:A,$Y59)),IF(ISBLANK(INDEX('Sol Bekler'!A:A,$Y59)),"",INDEX('Sol Bekler'!A:A,$Y59)),IF(ISBLANK(INDEX('Orta Saha'!A:A,$Y59)),"",INDEX('Orta Saha'!A:A,$Y59)),IF(ISBLANK(INDEX(Kanatlar!A:A,$Y59)),"",INDEX(Kanatlar!A:A,$Y59)),IF(ISBLANK(INDEX(Forvetler!A:A,$Y59)),"",INDEX(Forvetler!A:A,$Y59))))</f>
        <v/>
      </c>
      <c r="B59" s="3" t="str">
        <f>IF($X59="","",CHOOSE($X59,IF(ISBLANK(INDEX(Kaleciler!B:B,$Y59)),"",INDEX(Kaleciler!B:B,$Y59)),IF(ISBLANK(INDEX(Stoperler!B:B,$Y59)),"",INDEX(Stoperler!B:B,$Y59)),IF(ISBLANK(INDEX('Sağ Bekler'!B:B,$Y59)),"",INDEX('Sağ Bekler'!B:B,$Y59)),IF(ISBLANK(INDEX('Sol Bekler'!B:B,$Y59)),"",INDEX('Sol Bekler'!B:B,$Y59)),IF(ISBLANK(INDEX('Orta Saha'!B:B,$Y59)),"",INDEX('Orta Saha'!B:B,$Y59)),IF(ISBLANK(INDEX(Kanatlar!B:B,$Y59)),"",INDEX(Kanatlar!B:B,$Y59)),IF(ISBLANK(INDEX(Forvetler!B:B,$Y59)),"",INDEX(Forvetler!B:B,$Y59))))</f>
        <v/>
      </c>
      <c r="C59" s="4" t="str">
        <f>IF($X59="","",CHOOSE($X59,IF(ISBLANK(INDEX(Kaleciler!C:C,$Y59)),"",INDEX(Kaleciler!C:C,$Y59)),IF(ISBLANK(INDEX(Stoperler!C:C,$Y59)),"",INDEX(Stoperler!C:C,$Y59)),IF(ISBLANK(INDEX('Sağ Bekler'!C:C,$Y59)),"",INDEX('Sağ Bekler'!C:C,$Y59)),IF(ISBLANK(INDEX('Sol Bekler'!C:C,$Y59)),"",INDEX('Sol Bekler'!C:C,$Y59)),IF(ISBLANK(INDEX('Orta Saha'!C:C,$Y59)),"",INDEX('Orta Saha'!C:C,$Y59)),IF(ISBLANK(INDEX(Kanatlar!C:C,$Y59)),"",INDEX(Kanatlar!C:C,$Y59)),IF(ISBLANK(INDEX(Forvetler!C:C,$Y59)),"",INDEX(Forvetler!C:C,$Y59))))</f>
        <v/>
      </c>
      <c r="D59" s="2" t="str">
        <f>IF($X59="","",CHOOSE($X59,IF(ISBLANK(INDEX(Kaleciler!D:D,$Y59)),"",INDEX(Kaleciler!D:D,$Y59)),IF(ISBLANK(INDEX(Stoperler!D:D,$Y59)),"",INDEX(Stoperler!D:D,$Y59)),IF(ISBLANK(INDEX('Sağ Bekler'!D:D,$Y59)),"",INDEX('Sağ Bekler'!D:D,$Y59)),IF(ISBLANK(INDEX('Sol Bekler'!D:D,$Y59)),"",INDEX('Sol Bekler'!D:D,$Y59)),IF(ISBLANK(INDEX('Orta Saha'!D:D,$Y59)),"",INDEX('Orta Saha'!D:D,$Y59)),IF(ISBLANK(INDEX(Kanatlar!D:D,$Y59)),"",INDEX(Kanatlar!D:D,$Y59)),IF(ISBLANK(INDEX(Forvetler!D:D,$Y59)),"",INDEX(Forvetler!D:D,$Y59))))</f>
        <v/>
      </c>
      <c r="E59" s="3" t="str">
        <f>IF($X59="","",CHOOSE($X59,IF(ISBLANK(INDEX(Kaleciler!E:E,$Y59)),"",INDEX(Kaleciler!E:E,$Y59)),IF(ISBLANK(INDEX(Stoperler!E:E,$Y59)),"",INDEX(Stoperler!E:E,$Y59)),IF(ISBLANK(INDEX('Sağ Bekler'!E:E,$Y59)),"",INDEX('Sağ Bekler'!E:E,$Y59)),IF(ISBLANK(INDEX('Sol Bekler'!E:E,$Y59)),"",INDEX('Sol Bekler'!E:E,$Y59)),IF(ISBLANK(INDEX('Orta Saha'!E:E,$Y59)),"",INDEX('Orta Saha'!E:E,$Y59)),IF(ISBLANK(INDEX(Kanatlar!E:E,$Y59)),"",INDEX(Kanatlar!E:E,$Y59)),IF(ISBLANK(INDEX(Forvetler!E:E,$Y59)),"",INDEX(Forvetler!E:E,$Y59))))</f>
        <v/>
      </c>
      <c r="F59" s="3" t="str">
        <f>IF($X59="","",CHOOSE($X59,IF(ISBLANK(INDEX(Kaleciler!F:F,$Y59)),"",INDEX(Kaleciler!F:F,$Y59)),IF(ISBLANK(INDEX(Stoperler!F:F,$Y59)),"",INDEX(Stoperler!F:F,$Y59)),IF(ISBLANK(INDEX('Sağ Bekler'!F:F,$Y59)),"",INDEX('Sağ Bekler'!F:F,$Y59)),IF(ISBLANK(INDEX('Sol Bekler'!F:F,$Y59)),"",INDEX('Sol Bekler'!F:F,$Y59)),IF(ISBLANK(INDEX('Orta Saha'!F:F,$Y59)),"",INDEX('Orta Saha'!F:F,$Y59)),IF(ISBLANK(INDEX(Kanatlar!F:F,$Y59)),"",INDEX(Kanatlar!F:F,$Y59)),IF(ISBLANK(INDEX(Forvetler!F:F,$Y59)),"",INDEX(Forvetler!F:F,$Y59))))</f>
        <v/>
      </c>
      <c r="G59" s="3" t="str">
        <f>IF($X59="","",CHOOSE($X59,IF(ISBLANK(INDEX(Kaleciler!G:G,$Y59)),"",INDEX(Kaleciler!G:G,$Y59)),IF(ISBLANK(INDEX(Stoperler!G:G,$Y59)),"",INDEX(Stoperler!G:G,$Y59)),IF(ISBLANK(INDEX('Sağ Bekler'!G:G,$Y59)),"",INDEX('Sağ Bekler'!G:G,$Y59)),IF(ISBLANK(INDEX('Sol Bekler'!G:G,$Y59)),"",INDEX('Sol Bekler'!G:G,$Y59)),IF(ISBLANK(INDEX('Orta Saha'!G:G,$Y59)),"",INDEX('Orta Saha'!G:G,$Y59)),IF(ISBLANK(INDEX(Kanatlar!G:G,$Y59)),"",INDEX(Kanatlar!G:G,$Y59)),IF(ISBLANK(INDEX(Forvetler!G:G,$Y59)),"",INDEX(Forvetler!G:G,$Y59))))</f>
        <v/>
      </c>
      <c r="H59" s="3" t="str">
        <f>IF($X59="","",CHOOSE($X59,IF(ISBLANK(INDEX(Kaleciler!H:H,$Y59)),"",INDEX(Kaleciler!H:H,$Y59)),IF(ISBLANK(INDEX(Stoperler!H:H,$Y59)),"",INDEX(Stoperler!H:H,$Y59)),IF(ISBLANK(INDEX('Sağ Bekler'!H:H,$Y59)),"",INDEX('Sağ Bekler'!H:H,$Y59)),IF(ISBLANK(INDEX('Sol Bekler'!H:H,$Y59)),"",INDEX('Sol Bekler'!H:H,$Y59)),IF(ISBLANK(INDEX('Orta Saha'!H:H,$Y59)),"",INDEX('Orta Saha'!H:H,$Y59)),IF(ISBLANK(INDEX(Kanatlar!H:H,$Y59)),"",INDEX(Kanatlar!H:H,$Y59)),IF(ISBLANK(INDEX(Forvetler!H:H,$Y59)),"",INDEX(Forvetler!H:H,$Y59))))</f>
        <v/>
      </c>
      <c r="I59" s="4" t="str">
        <f>IF($X59="","",CHOOSE($X59,IF(ISBLANK(INDEX(Kaleciler!I:I,$Y59)),"",INDEX(Kaleciler!I:I,$Y59)),IF(ISBLANK(INDEX(Stoperler!I:I,$Y59)),"",INDEX(Stoperler!I:I,$Y59)),IF(ISBLANK(INDEX('Sağ Bekler'!I:I,$Y59)),"",INDEX('Sağ Bekler'!I:I,$Y59)),IF(ISBLANK(INDEX('Sol Bekler'!I:I,$Y59)),"",INDEX('Sol Bekler'!I:I,$Y59)),IF(ISBLANK(INDEX('Orta Saha'!I:I,$Y59)),"",INDEX('Orta Saha'!I:I,$Y59)),IF(ISBLANK(INDEX(Kanatlar!I:I,$Y59)),"",INDEX(Kanatlar!I:I,$Y59)),IF(ISBLANK(INDEX(Forvetler!I:I,$Y59)),"",INDEX(Forvetler!I:I,$Y59))))</f>
        <v/>
      </c>
      <c r="J59" s="4" t="str">
        <f>IF($X59="","",CHOOSE($X59,IF(ISBLANK(INDEX(Kaleciler!J:J,$Y59)),"",INDEX(Kaleciler!J:J,$Y59)),IF(ISBLANK(INDEX(Stoperler!J:J,$Y59)),"",INDEX(Stoperler!J:J,$Y59)),IF(ISBLANK(INDEX('Sağ Bekler'!J:J,$Y59)),"",INDEX('Sağ Bekler'!J:J,$Y59)),IF(ISBLANK(INDEX('Sol Bekler'!J:J,$Y59)),"",INDEX('Sol Bekler'!J:J,$Y59)),IF(ISBLANK(INDEX('Orta Saha'!J:J,$Y59)),"",INDEX('Orta Saha'!J:J,$Y59)),IF(ISBLANK(INDEX(Kanatlar!J:J,$Y59)),"",INDEX(Kanatlar!J:J,$Y59)),IF(ISBLANK(INDEX(Forvetler!J:J,$Y59)),"",INDEX(Forvetler!J:J,$Y59))))</f>
        <v/>
      </c>
      <c r="K59" s="2" t="str">
        <f>IF($X59="","",CHOOSE($X59,IF(ISBLANK(INDEX(Kaleciler!K:K,$Y59)),"",INDEX(Kaleciler!K:K,$Y59)),IF(ISBLANK(INDEX(Stoperler!K:K,$Y59)),"",INDEX(Stoperler!K:K,$Y59)),IF(ISBLANK(INDEX('Sağ Bekler'!K:K,$Y59)),"",INDEX('Sağ Bekler'!K:K,$Y59)),IF(ISBLANK(INDEX('Sol Bekler'!K:K,$Y59)),"",INDEX('Sol Bekler'!K:K,$Y59)),IF(ISBLANK(INDEX('Orta Saha'!K:K,$Y59)),"",INDEX('Orta Saha'!K:K,$Y59)),IF(ISBLANK(INDEX(Kanatlar!K:K,$Y59)),"",INDEX(Kanatlar!K:K,$Y59)),IF(ISBLANK(INDEX(Forvetler!K:K,$Y59)),"",INDEX(Forvetler!K:K,$Y59))))</f>
        <v/>
      </c>
      <c r="L59" s="2" t="str">
        <f>IF($X59="","",CHOOSE($X59,IF(ISBLANK(INDEX(Kaleciler!L:L,$Y59)),"",INDEX(Kaleciler!L:L,$Y59)),IF(ISBLANK(INDEX(Stoperler!L:L,$Y59)),"",INDEX(Stoperler!L:L,$Y59)),IF(ISBLANK(INDEX('Sağ Bekler'!L:L,$Y59)),"",INDEX('Sağ Bekler'!L:L,$Y59)),IF(ISBLANK(INDEX('Sol Bekler'!L:L,$Y59)),"",INDEX('Sol Bekler'!L:L,$Y59)),IF(ISBLANK(INDEX('Orta Saha'!L:L,$Y59)),"",INDEX('Orta Saha'!L:L,$Y59)),IF(ISBLANK(INDEX(Kanatlar!L:L,$Y59)),"",INDEX(Kanatlar!L:L,$Y59)),IF(ISBLANK(INDEX(Forvetler!L:L,$Y59)),"",INDEX(Forvetler!L:L,$Y59))))</f>
        <v/>
      </c>
      <c r="M59" s="2" t="str">
        <f>IF($X59="","",CHOOSE($X59,IF(ISBLANK(INDEX(Kaleciler!M:M,$Y59)),"",INDEX(Kaleciler!M:M,$Y59)),IF(ISBLANK(INDEX(Stoperler!M:M,$Y59)),"",INDEX(Stoperler!M:M,$Y59)),IF(ISBLANK(INDEX('Sağ Bekler'!M:M,$Y59)),"",INDEX('Sağ Bekler'!M:M,$Y59)),IF(ISBLANK(INDEX('Sol Bekler'!M:M,$Y59)),"",INDEX('Sol Bekler'!M:M,$Y59)),IF(ISBLANK(INDEX('Orta Saha'!M:M,$Y59)),"",INDEX('Orta Saha'!M:M,$Y59)),IF(ISBLANK(INDEX(Kanatlar!M:M,$Y59)),"",INDEX(Kanatlar!M:M,$Y59)),IF(ISBLANK(INDEX(Forvetler!M:M,$Y59)),"",INDEX(Forvetler!M:M,$Y59))))</f>
        <v/>
      </c>
      <c r="N59" s="2" t="str">
        <f>IF($X59="","",CHOOSE($X59,IF(ISBLANK(INDEX(Kaleciler!N:N,$Y59)),"",INDEX(Kaleciler!N:N,$Y59)),IF(ISBLANK(INDEX(Stoperler!N:N,$Y59)),"",INDEX(Stoperler!N:N,$Y59)),IF(ISBLANK(INDEX('Sağ Bekler'!N:N,$Y59)),"",INDEX('Sağ Bekler'!N:N,$Y59)),IF(ISBLANK(INDEX('Sol Bekler'!N:N,$Y59)),"",INDEX('Sol Bekler'!N:N,$Y59)),IF(ISBLANK(INDEX('Orta Saha'!N:N,$Y59)),"",INDEX('Orta Saha'!N:N,$Y59)),IF(ISBLANK(INDEX(Kanatlar!N:N,$Y59)),"",INDEX(Kanatlar!N:N,$Y59)),IF(ISBLANK(INDEX(Forvetler!N:N,$Y59)),"",INDEX(Forvetler!N:N,$Y59))))</f>
        <v/>
      </c>
      <c r="O59" s="2" t="str">
        <f>IF($X59="","",CHOOSE($X59,IF(ISBLANK(INDEX(Kaleciler!O:O,$Y59)),"",INDEX(Kaleciler!O:O,$Y59)),IF(ISBLANK(INDEX(Stoperler!O:O,$Y59)),"",INDEX(Stoperler!O:O,$Y59)),IF(ISBLANK(INDEX('Sağ Bekler'!O:O,$Y59)),"",INDEX('Sağ Bekler'!O:O,$Y59)),IF(ISBLANK(INDEX('Sol Bekler'!O:O,$Y59)),"",INDEX('Sol Bekler'!O:O,$Y59)),IF(ISBLANK(INDEX('Orta Saha'!O:O,$Y59)),"",INDEX('Orta Saha'!O:O,$Y59)),IF(ISBLANK(INDEX(Kanatlar!O:O,$Y59)),"",INDEX(Kanatlar!O:O,$Y59)),IF(ISBLANK(INDEX(Forvetler!O:O,$Y59)),"",INDEX(Forvetler!O:O,$Y59))))</f>
        <v/>
      </c>
      <c r="P59" s="2" t="str">
        <f>IF($X59="","",CHOOSE($X59,IF(ISBLANK(INDEX(Kaleciler!P:P,$Y59)),"",INDEX(Kaleciler!P:P,$Y59)),IF(ISBLANK(INDEX(Stoperler!P:P,$Y59)),"",INDEX(Stoperler!P:P,$Y59)),IF(ISBLANK(INDEX('Sağ Bekler'!P:P,$Y59)),"",INDEX('Sağ Bekler'!P:P,$Y59)),IF(ISBLANK(INDEX('Sol Bekler'!P:P,$Y59)),"",INDEX('Sol Bekler'!P:P,$Y59)),IF(ISBLANK(INDEX('Orta Saha'!P:P,$Y59)),"",INDEX('Orta Saha'!P:P,$Y59)),IF(ISBLANK(INDEX(Kanatlar!P:P,$Y59)),"",INDEX(Kanatlar!P:P,$Y59)),IF(ISBLANK(INDEX(Forvetler!P:P,$Y59)),"",INDEX(Forvetler!P:P,$Y59))))</f>
        <v/>
      </c>
      <c r="Q59" s="3" t="str">
        <f>IF($X59="","",CHOOSE($X59,IF(ISBLANK(INDEX(Kaleciler!Q:Q,$Y59)),"",INDEX(Kaleciler!Q:Q,$Y59)),IF(ISBLANK(INDEX(Stoperler!Q:Q,$Y59)),"",INDEX(Stoperler!Q:Q,$Y59)),IF(ISBLANK(INDEX('Sağ Bekler'!Q:Q,$Y59)),"",INDEX('Sağ Bekler'!Q:Q,$Y59)),IF(ISBLANK(INDEX('Sol Bekler'!Q:Q,$Y59)),"",INDEX('Sol Bekler'!Q:Q,$Y59)),IF(ISBLANK(INDEX('Orta Saha'!Q:Q,$Y59)),"",INDEX('Orta Saha'!Q:Q,$Y59)),IF(ISBLANK(INDEX(Kanatlar!Q:Q,$Y59)),"",INDEX(Kanatlar!Q:Q,$Y59)),IF(ISBLANK(INDEX(Forvetler!Q:Q,$Y59)),"",INDEX(Forvetler!Q:Q,$Y59))))</f>
        <v/>
      </c>
      <c r="R59" s="4" t="str">
        <f>IF($X59="","",CHOOSE($X59,IF(ISBLANK(INDEX(Kaleciler!R:R,$Y59)),"",INDEX(Kaleciler!R:R,$Y59)),IF(ISBLANK(INDEX(Stoperler!R:R,$Y59)),"",INDEX(Stoperler!R:R,$Y59)),IF(ISBLANK(INDEX('Sağ Bekler'!R:R,$Y59)),"",INDEX('Sağ Bekler'!R:R,$Y59)),IF(ISBLANK(INDEX('Sol Bekler'!R:R,$Y59)),"",INDEX('Sol Bekler'!R:R,$Y59)),IF(ISBLANK(INDEX('Orta Saha'!R:R,$Y59)),"",INDEX('Orta Saha'!R:R,$Y59)),IF(ISBLANK(INDEX(Kanatlar!R:R,$Y59)),"",INDEX(Kanatlar!R:R,$Y59)),IF(ISBLANK(INDEX(Forvetler!R:R,$Y59)),"",INDEX(Forvetler!R:R,$Y59))))</f>
        <v/>
      </c>
      <c r="S59" s="2" t="str">
        <f>IF($X59="","",CHOOSE($X59,IF(ISBLANK(INDEX(Kaleciler!S:S,$Y59)),"",INDEX(Kaleciler!S:S,$Y59)),IF(ISBLANK(INDEX(Stoperler!S:S,$Y59)),"",INDEX(Stoperler!S:S,$Y59)),IF(ISBLANK(INDEX('Sağ Bekler'!S:S,$Y59)),"",INDEX('Sağ Bekler'!S:S,$Y59)),IF(ISBLANK(INDEX('Sol Bekler'!S:S,$Y59)),"",INDEX('Sol Bekler'!S:S,$Y59)),IF(ISBLANK(INDEX('Orta Saha'!S:S,$Y59)),"",INDEX('Orta Saha'!S:S,$Y59)),IF(ISBLANK(INDEX(Kanatlar!S:S,$Y59)),"",INDEX(Kanatlar!S:S,$Y59)),IF(ISBLANK(INDEX(Forvetler!S:S,$Y59)),"",INDEX(Forvetler!S:S,$Y59))))</f>
        <v/>
      </c>
      <c r="T59" s="3" t="str">
        <f>IF($X59="","",CHOOSE($X59,IF(ISBLANK(INDEX(Kaleciler!T:T,$Y59)),"",INDEX(Kaleciler!T:T,$Y59)),IF(ISBLANK(INDEX(Stoperler!T:T,$Y59)),"",INDEX(Stoperler!T:T,$Y59)),IF(ISBLANK(INDEX('Sağ Bekler'!T:T,$Y59)),"",INDEX('Sağ Bekler'!T:T,$Y59)),IF(ISBLANK(INDEX('Sol Bekler'!T:T,$Y59)),"",INDEX('Sol Bekler'!T:T,$Y59)),IF(ISBLANK(INDEX('Orta Saha'!T:T,$Y59)),"",INDEX('Orta Saha'!T:T,$Y59)),IF(ISBLANK(INDEX(Kanatlar!T:T,$Y59)),"",INDEX(Kanatlar!T:T,$Y59)),IF(ISBLANK(INDEX(Forvetler!T:T,$Y59)),"",INDEX(Forvetler!T:T,$Y59))))</f>
        <v/>
      </c>
      <c r="U59">
        <v>1</v>
      </c>
      <c r="V59">
        <v>59</v>
      </c>
      <c r="W59" t="str">
        <f>IF(Kaleciler!$Q$59="A Liste",COUNT($W$3:W58)+1,"")</f>
        <v/>
      </c>
      <c r="X59" t="str">
        <f>IFERROR(INDEX($U$4:$U$703,MATCH(ROWS($X$4:X59),$W$4:$W$703,0)),"")</f>
        <v/>
      </c>
      <c r="Y59" t="str">
        <f>IFERROR(INDEX($V$4:$V$703,MATCH(ROWS($Y$4:Y59),$W$4:$W$703,0)),"")</f>
        <v/>
      </c>
    </row>
    <row r="60" spans="1:25" x14ac:dyDescent="0.2">
      <c r="A60" s="2" t="str">
        <f>IF($X60="","",CHOOSE($X60,IF(ISBLANK(INDEX(Kaleciler!A:A,$Y60)),"",INDEX(Kaleciler!A:A,$Y60)),IF(ISBLANK(INDEX(Stoperler!A:A,$Y60)),"",INDEX(Stoperler!A:A,$Y60)),IF(ISBLANK(INDEX('Sağ Bekler'!A:A,$Y60)),"",INDEX('Sağ Bekler'!A:A,$Y60)),IF(ISBLANK(INDEX('Sol Bekler'!A:A,$Y60)),"",INDEX('Sol Bekler'!A:A,$Y60)),IF(ISBLANK(INDEX('Orta Saha'!A:A,$Y60)),"",INDEX('Orta Saha'!A:A,$Y60)),IF(ISBLANK(INDEX(Kanatlar!A:A,$Y60)),"",INDEX(Kanatlar!A:A,$Y60)),IF(ISBLANK(INDEX(Forvetler!A:A,$Y60)),"",INDEX(Forvetler!A:A,$Y60))))</f>
        <v/>
      </c>
      <c r="B60" s="3" t="str">
        <f>IF($X60="","",CHOOSE($X60,IF(ISBLANK(INDEX(Kaleciler!B:B,$Y60)),"",INDEX(Kaleciler!B:B,$Y60)),IF(ISBLANK(INDEX(Stoperler!B:B,$Y60)),"",INDEX(Stoperler!B:B,$Y60)),IF(ISBLANK(INDEX('Sağ Bekler'!B:B,$Y60)),"",INDEX('Sağ Bekler'!B:B,$Y60)),IF(ISBLANK(INDEX('Sol Bekler'!B:B,$Y60)),"",INDEX('Sol Bekler'!B:B,$Y60)),IF(ISBLANK(INDEX('Orta Saha'!B:B,$Y60)),"",INDEX('Orta Saha'!B:B,$Y60)),IF(ISBLANK(INDEX(Kanatlar!B:B,$Y60)),"",INDEX(Kanatlar!B:B,$Y60)),IF(ISBLANK(INDEX(Forvetler!B:B,$Y60)),"",INDEX(Forvetler!B:B,$Y60))))</f>
        <v/>
      </c>
      <c r="C60" s="4" t="str">
        <f>IF($X60="","",CHOOSE($X60,IF(ISBLANK(INDEX(Kaleciler!C:C,$Y60)),"",INDEX(Kaleciler!C:C,$Y60)),IF(ISBLANK(INDEX(Stoperler!C:C,$Y60)),"",INDEX(Stoperler!C:C,$Y60)),IF(ISBLANK(INDEX('Sağ Bekler'!C:C,$Y60)),"",INDEX('Sağ Bekler'!C:C,$Y60)),IF(ISBLANK(INDEX('Sol Bekler'!C:C,$Y60)),"",INDEX('Sol Bekler'!C:C,$Y60)),IF(ISBLANK(INDEX('Orta Saha'!C:C,$Y60)),"",INDEX('Orta Saha'!C:C,$Y60)),IF(ISBLANK(INDEX(Kanatlar!C:C,$Y60)),"",INDEX(Kanatlar!C:C,$Y60)),IF(ISBLANK(INDEX(Forvetler!C:C,$Y60)),"",INDEX(Forvetler!C:C,$Y60))))</f>
        <v/>
      </c>
      <c r="D60" s="2" t="str">
        <f>IF($X60="","",CHOOSE($X60,IF(ISBLANK(INDEX(Kaleciler!D:D,$Y60)),"",INDEX(Kaleciler!D:D,$Y60)),IF(ISBLANK(INDEX(Stoperler!D:D,$Y60)),"",INDEX(Stoperler!D:D,$Y60)),IF(ISBLANK(INDEX('Sağ Bekler'!D:D,$Y60)),"",INDEX('Sağ Bekler'!D:D,$Y60)),IF(ISBLANK(INDEX('Sol Bekler'!D:D,$Y60)),"",INDEX('Sol Bekler'!D:D,$Y60)),IF(ISBLANK(INDEX('Orta Saha'!D:D,$Y60)),"",INDEX('Orta Saha'!D:D,$Y60)),IF(ISBLANK(INDEX(Kanatlar!D:D,$Y60)),"",INDEX(Kanatlar!D:D,$Y60)),IF(ISBLANK(INDEX(Forvetler!D:D,$Y60)),"",INDEX(Forvetler!D:D,$Y60))))</f>
        <v/>
      </c>
      <c r="E60" s="3" t="str">
        <f>IF($X60="","",CHOOSE($X60,IF(ISBLANK(INDEX(Kaleciler!E:E,$Y60)),"",INDEX(Kaleciler!E:E,$Y60)),IF(ISBLANK(INDEX(Stoperler!E:E,$Y60)),"",INDEX(Stoperler!E:E,$Y60)),IF(ISBLANK(INDEX('Sağ Bekler'!E:E,$Y60)),"",INDEX('Sağ Bekler'!E:E,$Y60)),IF(ISBLANK(INDEX('Sol Bekler'!E:E,$Y60)),"",INDEX('Sol Bekler'!E:E,$Y60)),IF(ISBLANK(INDEX('Orta Saha'!E:E,$Y60)),"",INDEX('Orta Saha'!E:E,$Y60)),IF(ISBLANK(INDEX(Kanatlar!E:E,$Y60)),"",INDEX(Kanatlar!E:E,$Y60)),IF(ISBLANK(INDEX(Forvetler!E:E,$Y60)),"",INDEX(Forvetler!E:E,$Y60))))</f>
        <v/>
      </c>
      <c r="F60" s="3" t="str">
        <f>IF($X60="","",CHOOSE($X60,IF(ISBLANK(INDEX(Kaleciler!F:F,$Y60)),"",INDEX(Kaleciler!F:F,$Y60)),IF(ISBLANK(INDEX(Stoperler!F:F,$Y60)),"",INDEX(Stoperler!F:F,$Y60)),IF(ISBLANK(INDEX('Sağ Bekler'!F:F,$Y60)),"",INDEX('Sağ Bekler'!F:F,$Y60)),IF(ISBLANK(INDEX('Sol Bekler'!F:F,$Y60)),"",INDEX('Sol Bekler'!F:F,$Y60)),IF(ISBLANK(INDEX('Orta Saha'!F:F,$Y60)),"",INDEX('Orta Saha'!F:F,$Y60)),IF(ISBLANK(INDEX(Kanatlar!F:F,$Y60)),"",INDEX(Kanatlar!F:F,$Y60)),IF(ISBLANK(INDEX(Forvetler!F:F,$Y60)),"",INDEX(Forvetler!F:F,$Y60))))</f>
        <v/>
      </c>
      <c r="G60" s="3" t="str">
        <f>IF($X60="","",CHOOSE($X60,IF(ISBLANK(INDEX(Kaleciler!G:G,$Y60)),"",INDEX(Kaleciler!G:G,$Y60)),IF(ISBLANK(INDEX(Stoperler!G:G,$Y60)),"",INDEX(Stoperler!G:G,$Y60)),IF(ISBLANK(INDEX('Sağ Bekler'!G:G,$Y60)),"",INDEX('Sağ Bekler'!G:G,$Y60)),IF(ISBLANK(INDEX('Sol Bekler'!G:G,$Y60)),"",INDEX('Sol Bekler'!G:G,$Y60)),IF(ISBLANK(INDEX('Orta Saha'!G:G,$Y60)),"",INDEX('Orta Saha'!G:G,$Y60)),IF(ISBLANK(INDEX(Kanatlar!G:G,$Y60)),"",INDEX(Kanatlar!G:G,$Y60)),IF(ISBLANK(INDEX(Forvetler!G:G,$Y60)),"",INDEX(Forvetler!G:G,$Y60))))</f>
        <v/>
      </c>
      <c r="H60" s="3" t="str">
        <f>IF($X60="","",CHOOSE($X60,IF(ISBLANK(INDEX(Kaleciler!H:H,$Y60)),"",INDEX(Kaleciler!H:H,$Y60)),IF(ISBLANK(INDEX(Stoperler!H:H,$Y60)),"",INDEX(Stoperler!H:H,$Y60)),IF(ISBLANK(INDEX('Sağ Bekler'!H:H,$Y60)),"",INDEX('Sağ Bekler'!H:H,$Y60)),IF(ISBLANK(INDEX('Sol Bekler'!H:H,$Y60)),"",INDEX('Sol Bekler'!H:H,$Y60)),IF(ISBLANK(INDEX('Orta Saha'!H:H,$Y60)),"",INDEX('Orta Saha'!H:H,$Y60)),IF(ISBLANK(INDEX(Kanatlar!H:H,$Y60)),"",INDEX(Kanatlar!H:H,$Y60)),IF(ISBLANK(INDEX(Forvetler!H:H,$Y60)),"",INDEX(Forvetler!H:H,$Y60))))</f>
        <v/>
      </c>
      <c r="I60" s="4" t="str">
        <f>IF($X60="","",CHOOSE($X60,IF(ISBLANK(INDEX(Kaleciler!I:I,$Y60)),"",INDEX(Kaleciler!I:I,$Y60)),IF(ISBLANK(INDEX(Stoperler!I:I,$Y60)),"",INDEX(Stoperler!I:I,$Y60)),IF(ISBLANK(INDEX('Sağ Bekler'!I:I,$Y60)),"",INDEX('Sağ Bekler'!I:I,$Y60)),IF(ISBLANK(INDEX('Sol Bekler'!I:I,$Y60)),"",INDEX('Sol Bekler'!I:I,$Y60)),IF(ISBLANK(INDEX('Orta Saha'!I:I,$Y60)),"",INDEX('Orta Saha'!I:I,$Y60)),IF(ISBLANK(INDEX(Kanatlar!I:I,$Y60)),"",INDEX(Kanatlar!I:I,$Y60)),IF(ISBLANK(INDEX(Forvetler!I:I,$Y60)),"",INDEX(Forvetler!I:I,$Y60))))</f>
        <v/>
      </c>
      <c r="J60" s="4" t="str">
        <f>IF($X60="","",CHOOSE($X60,IF(ISBLANK(INDEX(Kaleciler!J:J,$Y60)),"",INDEX(Kaleciler!J:J,$Y60)),IF(ISBLANK(INDEX(Stoperler!J:J,$Y60)),"",INDEX(Stoperler!J:J,$Y60)),IF(ISBLANK(INDEX('Sağ Bekler'!J:J,$Y60)),"",INDEX('Sağ Bekler'!J:J,$Y60)),IF(ISBLANK(INDEX('Sol Bekler'!J:J,$Y60)),"",INDEX('Sol Bekler'!J:J,$Y60)),IF(ISBLANK(INDEX('Orta Saha'!J:J,$Y60)),"",INDEX('Orta Saha'!J:J,$Y60)),IF(ISBLANK(INDEX(Kanatlar!J:J,$Y60)),"",INDEX(Kanatlar!J:J,$Y60)),IF(ISBLANK(INDEX(Forvetler!J:J,$Y60)),"",INDEX(Forvetler!J:J,$Y60))))</f>
        <v/>
      </c>
      <c r="K60" s="2" t="str">
        <f>IF($X60="","",CHOOSE($X60,IF(ISBLANK(INDEX(Kaleciler!K:K,$Y60)),"",INDEX(Kaleciler!K:K,$Y60)),IF(ISBLANK(INDEX(Stoperler!K:K,$Y60)),"",INDEX(Stoperler!K:K,$Y60)),IF(ISBLANK(INDEX('Sağ Bekler'!K:K,$Y60)),"",INDEX('Sağ Bekler'!K:K,$Y60)),IF(ISBLANK(INDEX('Sol Bekler'!K:K,$Y60)),"",INDEX('Sol Bekler'!K:K,$Y60)),IF(ISBLANK(INDEX('Orta Saha'!K:K,$Y60)),"",INDEX('Orta Saha'!K:K,$Y60)),IF(ISBLANK(INDEX(Kanatlar!K:K,$Y60)),"",INDEX(Kanatlar!K:K,$Y60)),IF(ISBLANK(INDEX(Forvetler!K:K,$Y60)),"",INDEX(Forvetler!K:K,$Y60))))</f>
        <v/>
      </c>
      <c r="L60" s="2" t="str">
        <f>IF($X60="","",CHOOSE($X60,IF(ISBLANK(INDEX(Kaleciler!L:L,$Y60)),"",INDEX(Kaleciler!L:L,$Y60)),IF(ISBLANK(INDEX(Stoperler!L:L,$Y60)),"",INDEX(Stoperler!L:L,$Y60)),IF(ISBLANK(INDEX('Sağ Bekler'!L:L,$Y60)),"",INDEX('Sağ Bekler'!L:L,$Y60)),IF(ISBLANK(INDEX('Sol Bekler'!L:L,$Y60)),"",INDEX('Sol Bekler'!L:L,$Y60)),IF(ISBLANK(INDEX('Orta Saha'!L:L,$Y60)),"",INDEX('Orta Saha'!L:L,$Y60)),IF(ISBLANK(INDEX(Kanatlar!L:L,$Y60)),"",INDEX(Kanatlar!L:L,$Y60)),IF(ISBLANK(INDEX(Forvetler!L:L,$Y60)),"",INDEX(Forvetler!L:L,$Y60))))</f>
        <v/>
      </c>
      <c r="M60" s="2" t="str">
        <f>IF($X60="","",CHOOSE($X60,IF(ISBLANK(INDEX(Kaleciler!M:M,$Y60)),"",INDEX(Kaleciler!M:M,$Y60)),IF(ISBLANK(INDEX(Stoperler!M:M,$Y60)),"",INDEX(Stoperler!M:M,$Y60)),IF(ISBLANK(INDEX('Sağ Bekler'!M:M,$Y60)),"",INDEX('Sağ Bekler'!M:M,$Y60)),IF(ISBLANK(INDEX('Sol Bekler'!M:M,$Y60)),"",INDEX('Sol Bekler'!M:M,$Y60)),IF(ISBLANK(INDEX('Orta Saha'!M:M,$Y60)),"",INDEX('Orta Saha'!M:M,$Y60)),IF(ISBLANK(INDEX(Kanatlar!M:M,$Y60)),"",INDEX(Kanatlar!M:M,$Y60)),IF(ISBLANK(INDEX(Forvetler!M:M,$Y60)),"",INDEX(Forvetler!M:M,$Y60))))</f>
        <v/>
      </c>
      <c r="N60" s="2" t="str">
        <f>IF($X60="","",CHOOSE($X60,IF(ISBLANK(INDEX(Kaleciler!N:N,$Y60)),"",INDEX(Kaleciler!N:N,$Y60)),IF(ISBLANK(INDEX(Stoperler!N:N,$Y60)),"",INDEX(Stoperler!N:N,$Y60)),IF(ISBLANK(INDEX('Sağ Bekler'!N:N,$Y60)),"",INDEX('Sağ Bekler'!N:N,$Y60)),IF(ISBLANK(INDEX('Sol Bekler'!N:N,$Y60)),"",INDEX('Sol Bekler'!N:N,$Y60)),IF(ISBLANK(INDEX('Orta Saha'!N:N,$Y60)),"",INDEX('Orta Saha'!N:N,$Y60)),IF(ISBLANK(INDEX(Kanatlar!N:N,$Y60)),"",INDEX(Kanatlar!N:N,$Y60)),IF(ISBLANK(INDEX(Forvetler!N:N,$Y60)),"",INDEX(Forvetler!N:N,$Y60))))</f>
        <v/>
      </c>
      <c r="O60" s="2" t="str">
        <f>IF($X60="","",CHOOSE($X60,IF(ISBLANK(INDEX(Kaleciler!O:O,$Y60)),"",INDEX(Kaleciler!O:O,$Y60)),IF(ISBLANK(INDEX(Stoperler!O:O,$Y60)),"",INDEX(Stoperler!O:O,$Y60)),IF(ISBLANK(INDEX('Sağ Bekler'!O:O,$Y60)),"",INDEX('Sağ Bekler'!O:O,$Y60)),IF(ISBLANK(INDEX('Sol Bekler'!O:O,$Y60)),"",INDEX('Sol Bekler'!O:O,$Y60)),IF(ISBLANK(INDEX('Orta Saha'!O:O,$Y60)),"",INDEX('Orta Saha'!O:O,$Y60)),IF(ISBLANK(INDEX(Kanatlar!O:O,$Y60)),"",INDEX(Kanatlar!O:O,$Y60)),IF(ISBLANK(INDEX(Forvetler!O:O,$Y60)),"",INDEX(Forvetler!O:O,$Y60))))</f>
        <v/>
      </c>
      <c r="P60" s="2" t="str">
        <f>IF($X60="","",CHOOSE($X60,IF(ISBLANK(INDEX(Kaleciler!P:P,$Y60)),"",INDEX(Kaleciler!P:P,$Y60)),IF(ISBLANK(INDEX(Stoperler!P:P,$Y60)),"",INDEX(Stoperler!P:P,$Y60)),IF(ISBLANK(INDEX('Sağ Bekler'!P:P,$Y60)),"",INDEX('Sağ Bekler'!P:P,$Y60)),IF(ISBLANK(INDEX('Sol Bekler'!P:P,$Y60)),"",INDEX('Sol Bekler'!P:P,$Y60)),IF(ISBLANK(INDEX('Orta Saha'!P:P,$Y60)),"",INDEX('Orta Saha'!P:P,$Y60)),IF(ISBLANK(INDEX(Kanatlar!P:P,$Y60)),"",INDEX(Kanatlar!P:P,$Y60)),IF(ISBLANK(INDEX(Forvetler!P:P,$Y60)),"",INDEX(Forvetler!P:P,$Y60))))</f>
        <v/>
      </c>
      <c r="Q60" s="3" t="str">
        <f>IF($X60="","",CHOOSE($X60,IF(ISBLANK(INDEX(Kaleciler!Q:Q,$Y60)),"",INDEX(Kaleciler!Q:Q,$Y60)),IF(ISBLANK(INDEX(Stoperler!Q:Q,$Y60)),"",INDEX(Stoperler!Q:Q,$Y60)),IF(ISBLANK(INDEX('Sağ Bekler'!Q:Q,$Y60)),"",INDEX('Sağ Bekler'!Q:Q,$Y60)),IF(ISBLANK(INDEX('Sol Bekler'!Q:Q,$Y60)),"",INDEX('Sol Bekler'!Q:Q,$Y60)),IF(ISBLANK(INDEX('Orta Saha'!Q:Q,$Y60)),"",INDEX('Orta Saha'!Q:Q,$Y60)),IF(ISBLANK(INDEX(Kanatlar!Q:Q,$Y60)),"",INDEX(Kanatlar!Q:Q,$Y60)),IF(ISBLANK(INDEX(Forvetler!Q:Q,$Y60)),"",INDEX(Forvetler!Q:Q,$Y60))))</f>
        <v/>
      </c>
      <c r="R60" s="4" t="str">
        <f>IF($X60="","",CHOOSE($X60,IF(ISBLANK(INDEX(Kaleciler!R:R,$Y60)),"",INDEX(Kaleciler!R:R,$Y60)),IF(ISBLANK(INDEX(Stoperler!R:R,$Y60)),"",INDEX(Stoperler!R:R,$Y60)),IF(ISBLANK(INDEX('Sağ Bekler'!R:R,$Y60)),"",INDEX('Sağ Bekler'!R:R,$Y60)),IF(ISBLANK(INDEX('Sol Bekler'!R:R,$Y60)),"",INDEX('Sol Bekler'!R:R,$Y60)),IF(ISBLANK(INDEX('Orta Saha'!R:R,$Y60)),"",INDEX('Orta Saha'!R:R,$Y60)),IF(ISBLANK(INDEX(Kanatlar!R:R,$Y60)),"",INDEX(Kanatlar!R:R,$Y60)),IF(ISBLANK(INDEX(Forvetler!R:R,$Y60)),"",INDEX(Forvetler!R:R,$Y60))))</f>
        <v/>
      </c>
      <c r="S60" s="2" t="str">
        <f>IF($X60="","",CHOOSE($X60,IF(ISBLANK(INDEX(Kaleciler!S:S,$Y60)),"",INDEX(Kaleciler!S:S,$Y60)),IF(ISBLANK(INDEX(Stoperler!S:S,$Y60)),"",INDEX(Stoperler!S:S,$Y60)),IF(ISBLANK(INDEX('Sağ Bekler'!S:S,$Y60)),"",INDEX('Sağ Bekler'!S:S,$Y60)),IF(ISBLANK(INDEX('Sol Bekler'!S:S,$Y60)),"",INDEX('Sol Bekler'!S:S,$Y60)),IF(ISBLANK(INDEX('Orta Saha'!S:S,$Y60)),"",INDEX('Orta Saha'!S:S,$Y60)),IF(ISBLANK(INDEX(Kanatlar!S:S,$Y60)),"",INDEX(Kanatlar!S:S,$Y60)),IF(ISBLANK(INDEX(Forvetler!S:S,$Y60)),"",INDEX(Forvetler!S:S,$Y60))))</f>
        <v/>
      </c>
      <c r="T60" s="3" t="str">
        <f>IF($X60="","",CHOOSE($X60,IF(ISBLANK(INDEX(Kaleciler!T:T,$Y60)),"",INDEX(Kaleciler!T:T,$Y60)),IF(ISBLANK(INDEX(Stoperler!T:T,$Y60)),"",INDEX(Stoperler!T:T,$Y60)),IF(ISBLANK(INDEX('Sağ Bekler'!T:T,$Y60)),"",INDEX('Sağ Bekler'!T:T,$Y60)),IF(ISBLANK(INDEX('Sol Bekler'!T:T,$Y60)),"",INDEX('Sol Bekler'!T:T,$Y60)),IF(ISBLANK(INDEX('Orta Saha'!T:T,$Y60)),"",INDEX('Orta Saha'!T:T,$Y60)),IF(ISBLANK(INDEX(Kanatlar!T:T,$Y60)),"",INDEX(Kanatlar!T:T,$Y60)),IF(ISBLANK(INDEX(Forvetler!T:T,$Y60)),"",INDEX(Forvetler!T:T,$Y60))))</f>
        <v/>
      </c>
      <c r="U60">
        <v>1</v>
      </c>
      <c r="V60">
        <v>60</v>
      </c>
      <c r="W60" t="str">
        <f>IF(Kaleciler!$Q$60="A Liste",COUNT($W$3:W59)+1,"")</f>
        <v/>
      </c>
      <c r="X60" t="str">
        <f>IFERROR(INDEX($U$4:$U$703,MATCH(ROWS($X$4:X60),$W$4:$W$703,0)),"")</f>
        <v/>
      </c>
      <c r="Y60" t="str">
        <f>IFERROR(INDEX($V$4:$V$703,MATCH(ROWS($Y$4:Y60),$W$4:$W$703,0)),"")</f>
        <v/>
      </c>
    </row>
    <row r="61" spans="1:25" x14ac:dyDescent="0.2">
      <c r="A61" s="2" t="str">
        <f>IF($X61="","",CHOOSE($X61,IF(ISBLANK(INDEX(Kaleciler!A:A,$Y61)),"",INDEX(Kaleciler!A:A,$Y61)),IF(ISBLANK(INDEX(Stoperler!A:A,$Y61)),"",INDEX(Stoperler!A:A,$Y61)),IF(ISBLANK(INDEX('Sağ Bekler'!A:A,$Y61)),"",INDEX('Sağ Bekler'!A:A,$Y61)),IF(ISBLANK(INDEX('Sol Bekler'!A:A,$Y61)),"",INDEX('Sol Bekler'!A:A,$Y61)),IF(ISBLANK(INDEX('Orta Saha'!A:A,$Y61)),"",INDEX('Orta Saha'!A:A,$Y61)),IF(ISBLANK(INDEX(Kanatlar!A:A,$Y61)),"",INDEX(Kanatlar!A:A,$Y61)),IF(ISBLANK(INDEX(Forvetler!A:A,$Y61)),"",INDEX(Forvetler!A:A,$Y61))))</f>
        <v/>
      </c>
      <c r="B61" s="3" t="str">
        <f>IF($X61="","",CHOOSE($X61,IF(ISBLANK(INDEX(Kaleciler!B:B,$Y61)),"",INDEX(Kaleciler!B:B,$Y61)),IF(ISBLANK(INDEX(Stoperler!B:B,$Y61)),"",INDEX(Stoperler!B:B,$Y61)),IF(ISBLANK(INDEX('Sağ Bekler'!B:B,$Y61)),"",INDEX('Sağ Bekler'!B:B,$Y61)),IF(ISBLANK(INDEX('Sol Bekler'!B:B,$Y61)),"",INDEX('Sol Bekler'!B:B,$Y61)),IF(ISBLANK(INDEX('Orta Saha'!B:B,$Y61)),"",INDEX('Orta Saha'!B:B,$Y61)),IF(ISBLANK(INDEX(Kanatlar!B:B,$Y61)),"",INDEX(Kanatlar!B:B,$Y61)),IF(ISBLANK(INDEX(Forvetler!B:B,$Y61)),"",INDEX(Forvetler!B:B,$Y61))))</f>
        <v/>
      </c>
      <c r="C61" s="4" t="str">
        <f>IF($X61="","",CHOOSE($X61,IF(ISBLANK(INDEX(Kaleciler!C:C,$Y61)),"",INDEX(Kaleciler!C:C,$Y61)),IF(ISBLANK(INDEX(Stoperler!C:C,$Y61)),"",INDEX(Stoperler!C:C,$Y61)),IF(ISBLANK(INDEX('Sağ Bekler'!C:C,$Y61)),"",INDEX('Sağ Bekler'!C:C,$Y61)),IF(ISBLANK(INDEX('Sol Bekler'!C:C,$Y61)),"",INDEX('Sol Bekler'!C:C,$Y61)),IF(ISBLANK(INDEX('Orta Saha'!C:C,$Y61)),"",INDEX('Orta Saha'!C:C,$Y61)),IF(ISBLANK(INDEX(Kanatlar!C:C,$Y61)),"",INDEX(Kanatlar!C:C,$Y61)),IF(ISBLANK(INDEX(Forvetler!C:C,$Y61)),"",INDEX(Forvetler!C:C,$Y61))))</f>
        <v/>
      </c>
      <c r="D61" s="2" t="str">
        <f>IF($X61="","",CHOOSE($X61,IF(ISBLANK(INDEX(Kaleciler!D:D,$Y61)),"",INDEX(Kaleciler!D:D,$Y61)),IF(ISBLANK(INDEX(Stoperler!D:D,$Y61)),"",INDEX(Stoperler!D:D,$Y61)),IF(ISBLANK(INDEX('Sağ Bekler'!D:D,$Y61)),"",INDEX('Sağ Bekler'!D:D,$Y61)),IF(ISBLANK(INDEX('Sol Bekler'!D:D,$Y61)),"",INDEX('Sol Bekler'!D:D,$Y61)),IF(ISBLANK(INDEX('Orta Saha'!D:D,$Y61)),"",INDEX('Orta Saha'!D:D,$Y61)),IF(ISBLANK(INDEX(Kanatlar!D:D,$Y61)),"",INDEX(Kanatlar!D:D,$Y61)),IF(ISBLANK(INDEX(Forvetler!D:D,$Y61)),"",INDEX(Forvetler!D:D,$Y61))))</f>
        <v/>
      </c>
      <c r="E61" s="3" t="str">
        <f>IF($X61="","",CHOOSE($X61,IF(ISBLANK(INDEX(Kaleciler!E:E,$Y61)),"",INDEX(Kaleciler!E:E,$Y61)),IF(ISBLANK(INDEX(Stoperler!E:E,$Y61)),"",INDEX(Stoperler!E:E,$Y61)),IF(ISBLANK(INDEX('Sağ Bekler'!E:E,$Y61)),"",INDEX('Sağ Bekler'!E:E,$Y61)),IF(ISBLANK(INDEX('Sol Bekler'!E:E,$Y61)),"",INDEX('Sol Bekler'!E:E,$Y61)),IF(ISBLANK(INDEX('Orta Saha'!E:E,$Y61)),"",INDEX('Orta Saha'!E:E,$Y61)),IF(ISBLANK(INDEX(Kanatlar!E:E,$Y61)),"",INDEX(Kanatlar!E:E,$Y61)),IF(ISBLANK(INDEX(Forvetler!E:E,$Y61)),"",INDEX(Forvetler!E:E,$Y61))))</f>
        <v/>
      </c>
      <c r="F61" s="3" t="str">
        <f>IF($X61="","",CHOOSE($X61,IF(ISBLANK(INDEX(Kaleciler!F:F,$Y61)),"",INDEX(Kaleciler!F:F,$Y61)),IF(ISBLANK(INDEX(Stoperler!F:F,$Y61)),"",INDEX(Stoperler!F:F,$Y61)),IF(ISBLANK(INDEX('Sağ Bekler'!F:F,$Y61)),"",INDEX('Sağ Bekler'!F:F,$Y61)),IF(ISBLANK(INDEX('Sol Bekler'!F:F,$Y61)),"",INDEX('Sol Bekler'!F:F,$Y61)),IF(ISBLANK(INDEX('Orta Saha'!F:F,$Y61)),"",INDEX('Orta Saha'!F:F,$Y61)),IF(ISBLANK(INDEX(Kanatlar!F:F,$Y61)),"",INDEX(Kanatlar!F:F,$Y61)),IF(ISBLANK(INDEX(Forvetler!F:F,$Y61)),"",INDEX(Forvetler!F:F,$Y61))))</f>
        <v/>
      </c>
      <c r="G61" s="3" t="str">
        <f>IF($X61="","",CHOOSE($X61,IF(ISBLANK(INDEX(Kaleciler!G:G,$Y61)),"",INDEX(Kaleciler!G:G,$Y61)),IF(ISBLANK(INDEX(Stoperler!G:G,$Y61)),"",INDEX(Stoperler!G:G,$Y61)),IF(ISBLANK(INDEX('Sağ Bekler'!G:G,$Y61)),"",INDEX('Sağ Bekler'!G:G,$Y61)),IF(ISBLANK(INDEX('Sol Bekler'!G:G,$Y61)),"",INDEX('Sol Bekler'!G:G,$Y61)),IF(ISBLANK(INDEX('Orta Saha'!G:G,$Y61)),"",INDEX('Orta Saha'!G:G,$Y61)),IF(ISBLANK(INDEX(Kanatlar!G:G,$Y61)),"",INDEX(Kanatlar!G:G,$Y61)),IF(ISBLANK(INDEX(Forvetler!G:G,$Y61)),"",INDEX(Forvetler!G:G,$Y61))))</f>
        <v/>
      </c>
      <c r="H61" s="3" t="str">
        <f>IF($X61="","",CHOOSE($X61,IF(ISBLANK(INDEX(Kaleciler!H:H,$Y61)),"",INDEX(Kaleciler!H:H,$Y61)),IF(ISBLANK(INDEX(Stoperler!H:H,$Y61)),"",INDEX(Stoperler!H:H,$Y61)),IF(ISBLANK(INDEX('Sağ Bekler'!H:H,$Y61)),"",INDEX('Sağ Bekler'!H:H,$Y61)),IF(ISBLANK(INDEX('Sol Bekler'!H:H,$Y61)),"",INDEX('Sol Bekler'!H:H,$Y61)),IF(ISBLANK(INDEX('Orta Saha'!H:H,$Y61)),"",INDEX('Orta Saha'!H:H,$Y61)),IF(ISBLANK(INDEX(Kanatlar!H:H,$Y61)),"",INDEX(Kanatlar!H:H,$Y61)),IF(ISBLANK(INDEX(Forvetler!H:H,$Y61)),"",INDEX(Forvetler!H:H,$Y61))))</f>
        <v/>
      </c>
      <c r="I61" s="4" t="str">
        <f>IF($X61="","",CHOOSE($X61,IF(ISBLANK(INDEX(Kaleciler!I:I,$Y61)),"",INDEX(Kaleciler!I:I,$Y61)),IF(ISBLANK(INDEX(Stoperler!I:I,$Y61)),"",INDEX(Stoperler!I:I,$Y61)),IF(ISBLANK(INDEX('Sağ Bekler'!I:I,$Y61)),"",INDEX('Sağ Bekler'!I:I,$Y61)),IF(ISBLANK(INDEX('Sol Bekler'!I:I,$Y61)),"",INDEX('Sol Bekler'!I:I,$Y61)),IF(ISBLANK(INDEX('Orta Saha'!I:I,$Y61)),"",INDEX('Orta Saha'!I:I,$Y61)),IF(ISBLANK(INDEX(Kanatlar!I:I,$Y61)),"",INDEX(Kanatlar!I:I,$Y61)),IF(ISBLANK(INDEX(Forvetler!I:I,$Y61)),"",INDEX(Forvetler!I:I,$Y61))))</f>
        <v/>
      </c>
      <c r="J61" s="4" t="str">
        <f>IF($X61="","",CHOOSE($X61,IF(ISBLANK(INDEX(Kaleciler!J:J,$Y61)),"",INDEX(Kaleciler!J:J,$Y61)),IF(ISBLANK(INDEX(Stoperler!J:J,$Y61)),"",INDEX(Stoperler!J:J,$Y61)),IF(ISBLANK(INDEX('Sağ Bekler'!J:J,$Y61)),"",INDEX('Sağ Bekler'!J:J,$Y61)),IF(ISBLANK(INDEX('Sol Bekler'!J:J,$Y61)),"",INDEX('Sol Bekler'!J:J,$Y61)),IF(ISBLANK(INDEX('Orta Saha'!J:J,$Y61)),"",INDEX('Orta Saha'!J:J,$Y61)),IF(ISBLANK(INDEX(Kanatlar!J:J,$Y61)),"",INDEX(Kanatlar!J:J,$Y61)),IF(ISBLANK(INDEX(Forvetler!J:J,$Y61)),"",INDEX(Forvetler!J:J,$Y61))))</f>
        <v/>
      </c>
      <c r="K61" s="2" t="str">
        <f>IF($X61="","",CHOOSE($X61,IF(ISBLANK(INDEX(Kaleciler!K:K,$Y61)),"",INDEX(Kaleciler!K:K,$Y61)),IF(ISBLANK(INDEX(Stoperler!K:K,$Y61)),"",INDEX(Stoperler!K:K,$Y61)),IF(ISBLANK(INDEX('Sağ Bekler'!K:K,$Y61)),"",INDEX('Sağ Bekler'!K:K,$Y61)),IF(ISBLANK(INDEX('Sol Bekler'!K:K,$Y61)),"",INDEX('Sol Bekler'!K:K,$Y61)),IF(ISBLANK(INDEX('Orta Saha'!K:K,$Y61)),"",INDEX('Orta Saha'!K:K,$Y61)),IF(ISBLANK(INDEX(Kanatlar!K:K,$Y61)),"",INDEX(Kanatlar!K:K,$Y61)),IF(ISBLANK(INDEX(Forvetler!K:K,$Y61)),"",INDEX(Forvetler!K:K,$Y61))))</f>
        <v/>
      </c>
      <c r="L61" s="2" t="str">
        <f>IF($X61="","",CHOOSE($X61,IF(ISBLANK(INDEX(Kaleciler!L:L,$Y61)),"",INDEX(Kaleciler!L:L,$Y61)),IF(ISBLANK(INDEX(Stoperler!L:L,$Y61)),"",INDEX(Stoperler!L:L,$Y61)),IF(ISBLANK(INDEX('Sağ Bekler'!L:L,$Y61)),"",INDEX('Sağ Bekler'!L:L,$Y61)),IF(ISBLANK(INDEX('Sol Bekler'!L:L,$Y61)),"",INDEX('Sol Bekler'!L:L,$Y61)),IF(ISBLANK(INDEX('Orta Saha'!L:L,$Y61)),"",INDEX('Orta Saha'!L:L,$Y61)),IF(ISBLANK(INDEX(Kanatlar!L:L,$Y61)),"",INDEX(Kanatlar!L:L,$Y61)),IF(ISBLANK(INDEX(Forvetler!L:L,$Y61)),"",INDEX(Forvetler!L:L,$Y61))))</f>
        <v/>
      </c>
      <c r="M61" s="2" t="str">
        <f>IF($X61="","",CHOOSE($X61,IF(ISBLANK(INDEX(Kaleciler!M:M,$Y61)),"",INDEX(Kaleciler!M:M,$Y61)),IF(ISBLANK(INDEX(Stoperler!M:M,$Y61)),"",INDEX(Stoperler!M:M,$Y61)),IF(ISBLANK(INDEX('Sağ Bekler'!M:M,$Y61)),"",INDEX('Sağ Bekler'!M:M,$Y61)),IF(ISBLANK(INDEX('Sol Bekler'!M:M,$Y61)),"",INDEX('Sol Bekler'!M:M,$Y61)),IF(ISBLANK(INDEX('Orta Saha'!M:M,$Y61)),"",INDEX('Orta Saha'!M:M,$Y61)),IF(ISBLANK(INDEX(Kanatlar!M:M,$Y61)),"",INDEX(Kanatlar!M:M,$Y61)),IF(ISBLANK(INDEX(Forvetler!M:M,$Y61)),"",INDEX(Forvetler!M:M,$Y61))))</f>
        <v/>
      </c>
      <c r="N61" s="2" t="str">
        <f>IF($X61="","",CHOOSE($X61,IF(ISBLANK(INDEX(Kaleciler!N:N,$Y61)),"",INDEX(Kaleciler!N:N,$Y61)),IF(ISBLANK(INDEX(Stoperler!N:N,$Y61)),"",INDEX(Stoperler!N:N,$Y61)),IF(ISBLANK(INDEX('Sağ Bekler'!N:N,$Y61)),"",INDEX('Sağ Bekler'!N:N,$Y61)),IF(ISBLANK(INDEX('Sol Bekler'!N:N,$Y61)),"",INDEX('Sol Bekler'!N:N,$Y61)),IF(ISBLANK(INDEX('Orta Saha'!N:N,$Y61)),"",INDEX('Orta Saha'!N:N,$Y61)),IF(ISBLANK(INDEX(Kanatlar!N:N,$Y61)),"",INDEX(Kanatlar!N:N,$Y61)),IF(ISBLANK(INDEX(Forvetler!N:N,$Y61)),"",INDEX(Forvetler!N:N,$Y61))))</f>
        <v/>
      </c>
      <c r="O61" s="2" t="str">
        <f>IF($X61="","",CHOOSE($X61,IF(ISBLANK(INDEX(Kaleciler!O:O,$Y61)),"",INDEX(Kaleciler!O:O,$Y61)),IF(ISBLANK(INDEX(Stoperler!O:O,$Y61)),"",INDEX(Stoperler!O:O,$Y61)),IF(ISBLANK(INDEX('Sağ Bekler'!O:O,$Y61)),"",INDEX('Sağ Bekler'!O:O,$Y61)),IF(ISBLANK(INDEX('Sol Bekler'!O:O,$Y61)),"",INDEX('Sol Bekler'!O:O,$Y61)),IF(ISBLANK(INDEX('Orta Saha'!O:O,$Y61)),"",INDEX('Orta Saha'!O:O,$Y61)),IF(ISBLANK(INDEX(Kanatlar!O:O,$Y61)),"",INDEX(Kanatlar!O:O,$Y61)),IF(ISBLANK(INDEX(Forvetler!O:O,$Y61)),"",INDEX(Forvetler!O:O,$Y61))))</f>
        <v/>
      </c>
      <c r="P61" s="2" t="str">
        <f>IF($X61="","",CHOOSE($X61,IF(ISBLANK(INDEX(Kaleciler!P:P,$Y61)),"",INDEX(Kaleciler!P:P,$Y61)),IF(ISBLANK(INDEX(Stoperler!P:P,$Y61)),"",INDEX(Stoperler!P:P,$Y61)),IF(ISBLANK(INDEX('Sağ Bekler'!P:P,$Y61)),"",INDEX('Sağ Bekler'!P:P,$Y61)),IF(ISBLANK(INDEX('Sol Bekler'!P:P,$Y61)),"",INDEX('Sol Bekler'!P:P,$Y61)),IF(ISBLANK(INDEX('Orta Saha'!P:P,$Y61)),"",INDEX('Orta Saha'!P:P,$Y61)),IF(ISBLANK(INDEX(Kanatlar!P:P,$Y61)),"",INDEX(Kanatlar!P:P,$Y61)),IF(ISBLANK(INDEX(Forvetler!P:P,$Y61)),"",INDEX(Forvetler!P:P,$Y61))))</f>
        <v/>
      </c>
      <c r="Q61" s="3" t="str">
        <f>IF($X61="","",CHOOSE($X61,IF(ISBLANK(INDEX(Kaleciler!Q:Q,$Y61)),"",INDEX(Kaleciler!Q:Q,$Y61)),IF(ISBLANK(INDEX(Stoperler!Q:Q,$Y61)),"",INDEX(Stoperler!Q:Q,$Y61)),IF(ISBLANK(INDEX('Sağ Bekler'!Q:Q,$Y61)),"",INDEX('Sağ Bekler'!Q:Q,$Y61)),IF(ISBLANK(INDEX('Sol Bekler'!Q:Q,$Y61)),"",INDEX('Sol Bekler'!Q:Q,$Y61)),IF(ISBLANK(INDEX('Orta Saha'!Q:Q,$Y61)),"",INDEX('Orta Saha'!Q:Q,$Y61)),IF(ISBLANK(INDEX(Kanatlar!Q:Q,$Y61)),"",INDEX(Kanatlar!Q:Q,$Y61)),IF(ISBLANK(INDEX(Forvetler!Q:Q,$Y61)),"",INDEX(Forvetler!Q:Q,$Y61))))</f>
        <v/>
      </c>
      <c r="R61" s="4" t="str">
        <f>IF($X61="","",CHOOSE($X61,IF(ISBLANK(INDEX(Kaleciler!R:R,$Y61)),"",INDEX(Kaleciler!R:R,$Y61)),IF(ISBLANK(INDEX(Stoperler!R:R,$Y61)),"",INDEX(Stoperler!R:R,$Y61)),IF(ISBLANK(INDEX('Sağ Bekler'!R:R,$Y61)),"",INDEX('Sağ Bekler'!R:R,$Y61)),IF(ISBLANK(INDEX('Sol Bekler'!R:R,$Y61)),"",INDEX('Sol Bekler'!R:R,$Y61)),IF(ISBLANK(INDEX('Orta Saha'!R:R,$Y61)),"",INDEX('Orta Saha'!R:R,$Y61)),IF(ISBLANK(INDEX(Kanatlar!R:R,$Y61)),"",INDEX(Kanatlar!R:R,$Y61)),IF(ISBLANK(INDEX(Forvetler!R:R,$Y61)),"",INDEX(Forvetler!R:R,$Y61))))</f>
        <v/>
      </c>
      <c r="S61" s="2" t="str">
        <f>IF($X61="","",CHOOSE($X61,IF(ISBLANK(INDEX(Kaleciler!S:S,$Y61)),"",INDEX(Kaleciler!S:S,$Y61)),IF(ISBLANK(INDEX(Stoperler!S:S,$Y61)),"",INDEX(Stoperler!S:S,$Y61)),IF(ISBLANK(INDEX('Sağ Bekler'!S:S,$Y61)),"",INDEX('Sağ Bekler'!S:S,$Y61)),IF(ISBLANK(INDEX('Sol Bekler'!S:S,$Y61)),"",INDEX('Sol Bekler'!S:S,$Y61)),IF(ISBLANK(INDEX('Orta Saha'!S:S,$Y61)),"",INDEX('Orta Saha'!S:S,$Y61)),IF(ISBLANK(INDEX(Kanatlar!S:S,$Y61)),"",INDEX(Kanatlar!S:S,$Y61)),IF(ISBLANK(INDEX(Forvetler!S:S,$Y61)),"",INDEX(Forvetler!S:S,$Y61))))</f>
        <v/>
      </c>
      <c r="T61" s="3" t="str">
        <f>IF($X61="","",CHOOSE($X61,IF(ISBLANK(INDEX(Kaleciler!T:T,$Y61)),"",INDEX(Kaleciler!T:T,$Y61)),IF(ISBLANK(INDEX(Stoperler!T:T,$Y61)),"",INDEX(Stoperler!T:T,$Y61)),IF(ISBLANK(INDEX('Sağ Bekler'!T:T,$Y61)),"",INDEX('Sağ Bekler'!T:T,$Y61)),IF(ISBLANK(INDEX('Sol Bekler'!T:T,$Y61)),"",INDEX('Sol Bekler'!T:T,$Y61)),IF(ISBLANK(INDEX('Orta Saha'!T:T,$Y61)),"",INDEX('Orta Saha'!T:T,$Y61)),IF(ISBLANK(INDEX(Kanatlar!T:T,$Y61)),"",INDEX(Kanatlar!T:T,$Y61)),IF(ISBLANK(INDEX(Forvetler!T:T,$Y61)),"",INDEX(Forvetler!T:T,$Y61))))</f>
        <v/>
      </c>
      <c r="U61">
        <v>1</v>
      </c>
      <c r="V61">
        <v>61</v>
      </c>
      <c r="W61" t="str">
        <f>IF(Kaleciler!$Q$61="A Liste",COUNT($W$3:W60)+1,"")</f>
        <v/>
      </c>
      <c r="X61" t="str">
        <f>IFERROR(INDEX($U$4:$U$703,MATCH(ROWS($X$4:X61),$W$4:$W$703,0)),"")</f>
        <v/>
      </c>
      <c r="Y61" t="str">
        <f>IFERROR(INDEX($V$4:$V$703,MATCH(ROWS($Y$4:Y61),$W$4:$W$703,0)),"")</f>
        <v/>
      </c>
    </row>
    <row r="62" spans="1:25" x14ac:dyDescent="0.2">
      <c r="A62" s="2" t="str">
        <f>IF($X62="","",CHOOSE($X62,IF(ISBLANK(INDEX(Kaleciler!A:A,$Y62)),"",INDEX(Kaleciler!A:A,$Y62)),IF(ISBLANK(INDEX(Stoperler!A:A,$Y62)),"",INDEX(Stoperler!A:A,$Y62)),IF(ISBLANK(INDEX('Sağ Bekler'!A:A,$Y62)),"",INDEX('Sağ Bekler'!A:A,$Y62)),IF(ISBLANK(INDEX('Sol Bekler'!A:A,$Y62)),"",INDEX('Sol Bekler'!A:A,$Y62)),IF(ISBLANK(INDEX('Orta Saha'!A:A,$Y62)),"",INDEX('Orta Saha'!A:A,$Y62)),IF(ISBLANK(INDEX(Kanatlar!A:A,$Y62)),"",INDEX(Kanatlar!A:A,$Y62)),IF(ISBLANK(INDEX(Forvetler!A:A,$Y62)),"",INDEX(Forvetler!A:A,$Y62))))</f>
        <v/>
      </c>
      <c r="B62" s="3" t="str">
        <f>IF($X62="","",CHOOSE($X62,IF(ISBLANK(INDEX(Kaleciler!B:B,$Y62)),"",INDEX(Kaleciler!B:B,$Y62)),IF(ISBLANK(INDEX(Stoperler!B:B,$Y62)),"",INDEX(Stoperler!B:B,$Y62)),IF(ISBLANK(INDEX('Sağ Bekler'!B:B,$Y62)),"",INDEX('Sağ Bekler'!B:B,$Y62)),IF(ISBLANK(INDEX('Sol Bekler'!B:B,$Y62)),"",INDEX('Sol Bekler'!B:B,$Y62)),IF(ISBLANK(INDEX('Orta Saha'!B:B,$Y62)),"",INDEX('Orta Saha'!B:B,$Y62)),IF(ISBLANK(INDEX(Kanatlar!B:B,$Y62)),"",INDEX(Kanatlar!B:B,$Y62)),IF(ISBLANK(INDEX(Forvetler!B:B,$Y62)),"",INDEX(Forvetler!B:B,$Y62))))</f>
        <v/>
      </c>
      <c r="C62" s="4" t="str">
        <f>IF($X62="","",CHOOSE($X62,IF(ISBLANK(INDEX(Kaleciler!C:C,$Y62)),"",INDEX(Kaleciler!C:C,$Y62)),IF(ISBLANK(INDEX(Stoperler!C:C,$Y62)),"",INDEX(Stoperler!C:C,$Y62)),IF(ISBLANK(INDEX('Sağ Bekler'!C:C,$Y62)),"",INDEX('Sağ Bekler'!C:C,$Y62)),IF(ISBLANK(INDEX('Sol Bekler'!C:C,$Y62)),"",INDEX('Sol Bekler'!C:C,$Y62)),IF(ISBLANK(INDEX('Orta Saha'!C:C,$Y62)),"",INDEX('Orta Saha'!C:C,$Y62)),IF(ISBLANK(INDEX(Kanatlar!C:C,$Y62)),"",INDEX(Kanatlar!C:C,$Y62)),IF(ISBLANK(INDEX(Forvetler!C:C,$Y62)),"",INDEX(Forvetler!C:C,$Y62))))</f>
        <v/>
      </c>
      <c r="D62" s="2" t="str">
        <f>IF($X62="","",CHOOSE($X62,IF(ISBLANK(INDEX(Kaleciler!D:D,$Y62)),"",INDEX(Kaleciler!D:D,$Y62)),IF(ISBLANK(INDEX(Stoperler!D:D,$Y62)),"",INDEX(Stoperler!D:D,$Y62)),IF(ISBLANK(INDEX('Sağ Bekler'!D:D,$Y62)),"",INDEX('Sağ Bekler'!D:D,$Y62)),IF(ISBLANK(INDEX('Sol Bekler'!D:D,$Y62)),"",INDEX('Sol Bekler'!D:D,$Y62)),IF(ISBLANK(INDEX('Orta Saha'!D:D,$Y62)),"",INDEX('Orta Saha'!D:D,$Y62)),IF(ISBLANK(INDEX(Kanatlar!D:D,$Y62)),"",INDEX(Kanatlar!D:D,$Y62)),IF(ISBLANK(INDEX(Forvetler!D:D,$Y62)),"",INDEX(Forvetler!D:D,$Y62))))</f>
        <v/>
      </c>
      <c r="E62" s="3" t="str">
        <f>IF($X62="","",CHOOSE($X62,IF(ISBLANK(INDEX(Kaleciler!E:E,$Y62)),"",INDEX(Kaleciler!E:E,$Y62)),IF(ISBLANK(INDEX(Stoperler!E:E,$Y62)),"",INDEX(Stoperler!E:E,$Y62)),IF(ISBLANK(INDEX('Sağ Bekler'!E:E,$Y62)),"",INDEX('Sağ Bekler'!E:E,$Y62)),IF(ISBLANK(INDEX('Sol Bekler'!E:E,$Y62)),"",INDEX('Sol Bekler'!E:E,$Y62)),IF(ISBLANK(INDEX('Orta Saha'!E:E,$Y62)),"",INDEX('Orta Saha'!E:E,$Y62)),IF(ISBLANK(INDEX(Kanatlar!E:E,$Y62)),"",INDEX(Kanatlar!E:E,$Y62)),IF(ISBLANK(INDEX(Forvetler!E:E,$Y62)),"",INDEX(Forvetler!E:E,$Y62))))</f>
        <v/>
      </c>
      <c r="F62" s="3" t="str">
        <f>IF($X62="","",CHOOSE($X62,IF(ISBLANK(INDEX(Kaleciler!F:F,$Y62)),"",INDEX(Kaleciler!F:F,$Y62)),IF(ISBLANK(INDEX(Stoperler!F:F,$Y62)),"",INDEX(Stoperler!F:F,$Y62)),IF(ISBLANK(INDEX('Sağ Bekler'!F:F,$Y62)),"",INDEX('Sağ Bekler'!F:F,$Y62)),IF(ISBLANK(INDEX('Sol Bekler'!F:F,$Y62)),"",INDEX('Sol Bekler'!F:F,$Y62)),IF(ISBLANK(INDEX('Orta Saha'!F:F,$Y62)),"",INDEX('Orta Saha'!F:F,$Y62)),IF(ISBLANK(INDEX(Kanatlar!F:F,$Y62)),"",INDEX(Kanatlar!F:F,$Y62)),IF(ISBLANK(INDEX(Forvetler!F:F,$Y62)),"",INDEX(Forvetler!F:F,$Y62))))</f>
        <v/>
      </c>
      <c r="G62" s="3" t="str">
        <f>IF($X62="","",CHOOSE($X62,IF(ISBLANK(INDEX(Kaleciler!G:G,$Y62)),"",INDEX(Kaleciler!G:G,$Y62)),IF(ISBLANK(INDEX(Stoperler!G:G,$Y62)),"",INDEX(Stoperler!G:G,$Y62)),IF(ISBLANK(INDEX('Sağ Bekler'!G:G,$Y62)),"",INDEX('Sağ Bekler'!G:G,$Y62)),IF(ISBLANK(INDEX('Sol Bekler'!G:G,$Y62)),"",INDEX('Sol Bekler'!G:G,$Y62)),IF(ISBLANK(INDEX('Orta Saha'!G:G,$Y62)),"",INDEX('Orta Saha'!G:G,$Y62)),IF(ISBLANK(INDEX(Kanatlar!G:G,$Y62)),"",INDEX(Kanatlar!G:G,$Y62)),IF(ISBLANK(INDEX(Forvetler!G:G,$Y62)),"",INDEX(Forvetler!G:G,$Y62))))</f>
        <v/>
      </c>
      <c r="H62" s="3" t="str">
        <f>IF($X62="","",CHOOSE($X62,IF(ISBLANK(INDEX(Kaleciler!H:H,$Y62)),"",INDEX(Kaleciler!H:H,$Y62)),IF(ISBLANK(INDEX(Stoperler!H:H,$Y62)),"",INDEX(Stoperler!H:H,$Y62)),IF(ISBLANK(INDEX('Sağ Bekler'!H:H,$Y62)),"",INDEX('Sağ Bekler'!H:H,$Y62)),IF(ISBLANK(INDEX('Sol Bekler'!H:H,$Y62)),"",INDEX('Sol Bekler'!H:H,$Y62)),IF(ISBLANK(INDEX('Orta Saha'!H:H,$Y62)),"",INDEX('Orta Saha'!H:H,$Y62)),IF(ISBLANK(INDEX(Kanatlar!H:H,$Y62)),"",INDEX(Kanatlar!H:H,$Y62)),IF(ISBLANK(INDEX(Forvetler!H:H,$Y62)),"",INDEX(Forvetler!H:H,$Y62))))</f>
        <v/>
      </c>
      <c r="I62" s="4" t="str">
        <f>IF($X62="","",CHOOSE($X62,IF(ISBLANK(INDEX(Kaleciler!I:I,$Y62)),"",INDEX(Kaleciler!I:I,$Y62)),IF(ISBLANK(INDEX(Stoperler!I:I,$Y62)),"",INDEX(Stoperler!I:I,$Y62)),IF(ISBLANK(INDEX('Sağ Bekler'!I:I,$Y62)),"",INDEX('Sağ Bekler'!I:I,$Y62)),IF(ISBLANK(INDEX('Sol Bekler'!I:I,$Y62)),"",INDEX('Sol Bekler'!I:I,$Y62)),IF(ISBLANK(INDEX('Orta Saha'!I:I,$Y62)),"",INDEX('Orta Saha'!I:I,$Y62)),IF(ISBLANK(INDEX(Kanatlar!I:I,$Y62)),"",INDEX(Kanatlar!I:I,$Y62)),IF(ISBLANK(INDEX(Forvetler!I:I,$Y62)),"",INDEX(Forvetler!I:I,$Y62))))</f>
        <v/>
      </c>
      <c r="J62" s="4" t="str">
        <f>IF($X62="","",CHOOSE($X62,IF(ISBLANK(INDEX(Kaleciler!J:J,$Y62)),"",INDEX(Kaleciler!J:J,$Y62)),IF(ISBLANK(INDEX(Stoperler!J:J,$Y62)),"",INDEX(Stoperler!J:J,$Y62)),IF(ISBLANK(INDEX('Sağ Bekler'!J:J,$Y62)),"",INDEX('Sağ Bekler'!J:J,$Y62)),IF(ISBLANK(INDEX('Sol Bekler'!J:J,$Y62)),"",INDEX('Sol Bekler'!J:J,$Y62)),IF(ISBLANK(INDEX('Orta Saha'!J:J,$Y62)),"",INDEX('Orta Saha'!J:J,$Y62)),IF(ISBLANK(INDEX(Kanatlar!J:J,$Y62)),"",INDEX(Kanatlar!J:J,$Y62)),IF(ISBLANK(INDEX(Forvetler!J:J,$Y62)),"",INDEX(Forvetler!J:J,$Y62))))</f>
        <v/>
      </c>
      <c r="K62" s="2" t="str">
        <f>IF($X62="","",CHOOSE($X62,IF(ISBLANK(INDEX(Kaleciler!K:K,$Y62)),"",INDEX(Kaleciler!K:K,$Y62)),IF(ISBLANK(INDEX(Stoperler!K:K,$Y62)),"",INDEX(Stoperler!K:K,$Y62)),IF(ISBLANK(INDEX('Sağ Bekler'!K:K,$Y62)),"",INDEX('Sağ Bekler'!K:K,$Y62)),IF(ISBLANK(INDEX('Sol Bekler'!K:K,$Y62)),"",INDEX('Sol Bekler'!K:K,$Y62)),IF(ISBLANK(INDEX('Orta Saha'!K:K,$Y62)),"",INDEX('Orta Saha'!K:K,$Y62)),IF(ISBLANK(INDEX(Kanatlar!K:K,$Y62)),"",INDEX(Kanatlar!K:K,$Y62)),IF(ISBLANK(INDEX(Forvetler!K:K,$Y62)),"",INDEX(Forvetler!K:K,$Y62))))</f>
        <v/>
      </c>
      <c r="L62" s="2" t="str">
        <f>IF($X62="","",CHOOSE($X62,IF(ISBLANK(INDEX(Kaleciler!L:L,$Y62)),"",INDEX(Kaleciler!L:L,$Y62)),IF(ISBLANK(INDEX(Stoperler!L:L,$Y62)),"",INDEX(Stoperler!L:L,$Y62)),IF(ISBLANK(INDEX('Sağ Bekler'!L:L,$Y62)),"",INDEX('Sağ Bekler'!L:L,$Y62)),IF(ISBLANK(INDEX('Sol Bekler'!L:L,$Y62)),"",INDEX('Sol Bekler'!L:L,$Y62)),IF(ISBLANK(INDEX('Orta Saha'!L:L,$Y62)),"",INDEX('Orta Saha'!L:L,$Y62)),IF(ISBLANK(INDEX(Kanatlar!L:L,$Y62)),"",INDEX(Kanatlar!L:L,$Y62)),IF(ISBLANK(INDEX(Forvetler!L:L,$Y62)),"",INDEX(Forvetler!L:L,$Y62))))</f>
        <v/>
      </c>
      <c r="M62" s="2" t="str">
        <f>IF($X62="","",CHOOSE($X62,IF(ISBLANK(INDEX(Kaleciler!M:M,$Y62)),"",INDEX(Kaleciler!M:M,$Y62)),IF(ISBLANK(INDEX(Stoperler!M:M,$Y62)),"",INDEX(Stoperler!M:M,$Y62)),IF(ISBLANK(INDEX('Sağ Bekler'!M:M,$Y62)),"",INDEX('Sağ Bekler'!M:M,$Y62)),IF(ISBLANK(INDEX('Sol Bekler'!M:M,$Y62)),"",INDEX('Sol Bekler'!M:M,$Y62)),IF(ISBLANK(INDEX('Orta Saha'!M:M,$Y62)),"",INDEX('Orta Saha'!M:M,$Y62)),IF(ISBLANK(INDEX(Kanatlar!M:M,$Y62)),"",INDEX(Kanatlar!M:M,$Y62)),IF(ISBLANK(INDEX(Forvetler!M:M,$Y62)),"",INDEX(Forvetler!M:M,$Y62))))</f>
        <v/>
      </c>
      <c r="N62" s="2" t="str">
        <f>IF($X62="","",CHOOSE($X62,IF(ISBLANK(INDEX(Kaleciler!N:N,$Y62)),"",INDEX(Kaleciler!N:N,$Y62)),IF(ISBLANK(INDEX(Stoperler!N:N,$Y62)),"",INDEX(Stoperler!N:N,$Y62)),IF(ISBLANK(INDEX('Sağ Bekler'!N:N,$Y62)),"",INDEX('Sağ Bekler'!N:N,$Y62)),IF(ISBLANK(INDEX('Sol Bekler'!N:N,$Y62)),"",INDEX('Sol Bekler'!N:N,$Y62)),IF(ISBLANK(INDEX('Orta Saha'!N:N,$Y62)),"",INDEX('Orta Saha'!N:N,$Y62)),IF(ISBLANK(INDEX(Kanatlar!N:N,$Y62)),"",INDEX(Kanatlar!N:N,$Y62)),IF(ISBLANK(INDEX(Forvetler!N:N,$Y62)),"",INDEX(Forvetler!N:N,$Y62))))</f>
        <v/>
      </c>
      <c r="O62" s="2" t="str">
        <f>IF($X62="","",CHOOSE($X62,IF(ISBLANK(INDEX(Kaleciler!O:O,$Y62)),"",INDEX(Kaleciler!O:O,$Y62)),IF(ISBLANK(INDEX(Stoperler!O:O,$Y62)),"",INDEX(Stoperler!O:O,$Y62)),IF(ISBLANK(INDEX('Sağ Bekler'!O:O,$Y62)),"",INDEX('Sağ Bekler'!O:O,$Y62)),IF(ISBLANK(INDEX('Sol Bekler'!O:O,$Y62)),"",INDEX('Sol Bekler'!O:O,$Y62)),IF(ISBLANK(INDEX('Orta Saha'!O:O,$Y62)),"",INDEX('Orta Saha'!O:O,$Y62)),IF(ISBLANK(INDEX(Kanatlar!O:O,$Y62)),"",INDEX(Kanatlar!O:O,$Y62)),IF(ISBLANK(INDEX(Forvetler!O:O,$Y62)),"",INDEX(Forvetler!O:O,$Y62))))</f>
        <v/>
      </c>
      <c r="P62" s="2" t="str">
        <f>IF($X62="","",CHOOSE($X62,IF(ISBLANK(INDEX(Kaleciler!P:P,$Y62)),"",INDEX(Kaleciler!P:P,$Y62)),IF(ISBLANK(INDEX(Stoperler!P:P,$Y62)),"",INDEX(Stoperler!P:P,$Y62)),IF(ISBLANK(INDEX('Sağ Bekler'!P:P,$Y62)),"",INDEX('Sağ Bekler'!P:P,$Y62)),IF(ISBLANK(INDEX('Sol Bekler'!P:P,$Y62)),"",INDEX('Sol Bekler'!P:P,$Y62)),IF(ISBLANK(INDEX('Orta Saha'!P:P,$Y62)),"",INDEX('Orta Saha'!P:P,$Y62)),IF(ISBLANK(INDEX(Kanatlar!P:P,$Y62)),"",INDEX(Kanatlar!P:P,$Y62)),IF(ISBLANK(INDEX(Forvetler!P:P,$Y62)),"",INDEX(Forvetler!P:P,$Y62))))</f>
        <v/>
      </c>
      <c r="Q62" s="3" t="str">
        <f>IF($X62="","",CHOOSE($X62,IF(ISBLANK(INDEX(Kaleciler!Q:Q,$Y62)),"",INDEX(Kaleciler!Q:Q,$Y62)),IF(ISBLANK(INDEX(Stoperler!Q:Q,$Y62)),"",INDEX(Stoperler!Q:Q,$Y62)),IF(ISBLANK(INDEX('Sağ Bekler'!Q:Q,$Y62)),"",INDEX('Sağ Bekler'!Q:Q,$Y62)),IF(ISBLANK(INDEX('Sol Bekler'!Q:Q,$Y62)),"",INDEX('Sol Bekler'!Q:Q,$Y62)),IF(ISBLANK(INDEX('Orta Saha'!Q:Q,$Y62)),"",INDEX('Orta Saha'!Q:Q,$Y62)),IF(ISBLANK(INDEX(Kanatlar!Q:Q,$Y62)),"",INDEX(Kanatlar!Q:Q,$Y62)),IF(ISBLANK(INDEX(Forvetler!Q:Q,$Y62)),"",INDEX(Forvetler!Q:Q,$Y62))))</f>
        <v/>
      </c>
      <c r="R62" s="4" t="str">
        <f>IF($X62="","",CHOOSE($X62,IF(ISBLANK(INDEX(Kaleciler!R:R,$Y62)),"",INDEX(Kaleciler!R:R,$Y62)),IF(ISBLANK(INDEX(Stoperler!R:R,$Y62)),"",INDEX(Stoperler!R:R,$Y62)),IF(ISBLANK(INDEX('Sağ Bekler'!R:R,$Y62)),"",INDEX('Sağ Bekler'!R:R,$Y62)),IF(ISBLANK(INDEX('Sol Bekler'!R:R,$Y62)),"",INDEX('Sol Bekler'!R:R,$Y62)),IF(ISBLANK(INDEX('Orta Saha'!R:R,$Y62)),"",INDEX('Orta Saha'!R:R,$Y62)),IF(ISBLANK(INDEX(Kanatlar!R:R,$Y62)),"",INDEX(Kanatlar!R:R,$Y62)),IF(ISBLANK(INDEX(Forvetler!R:R,$Y62)),"",INDEX(Forvetler!R:R,$Y62))))</f>
        <v/>
      </c>
      <c r="S62" s="2" t="str">
        <f>IF($X62="","",CHOOSE($X62,IF(ISBLANK(INDEX(Kaleciler!S:S,$Y62)),"",INDEX(Kaleciler!S:S,$Y62)),IF(ISBLANK(INDEX(Stoperler!S:S,$Y62)),"",INDEX(Stoperler!S:S,$Y62)),IF(ISBLANK(INDEX('Sağ Bekler'!S:S,$Y62)),"",INDEX('Sağ Bekler'!S:S,$Y62)),IF(ISBLANK(INDEX('Sol Bekler'!S:S,$Y62)),"",INDEX('Sol Bekler'!S:S,$Y62)),IF(ISBLANK(INDEX('Orta Saha'!S:S,$Y62)),"",INDEX('Orta Saha'!S:S,$Y62)),IF(ISBLANK(INDEX(Kanatlar!S:S,$Y62)),"",INDEX(Kanatlar!S:S,$Y62)),IF(ISBLANK(INDEX(Forvetler!S:S,$Y62)),"",INDEX(Forvetler!S:S,$Y62))))</f>
        <v/>
      </c>
      <c r="T62" s="3" t="str">
        <f>IF($X62="","",CHOOSE($X62,IF(ISBLANK(INDEX(Kaleciler!T:T,$Y62)),"",INDEX(Kaleciler!T:T,$Y62)),IF(ISBLANK(INDEX(Stoperler!T:T,$Y62)),"",INDEX(Stoperler!T:T,$Y62)),IF(ISBLANK(INDEX('Sağ Bekler'!T:T,$Y62)),"",INDEX('Sağ Bekler'!T:T,$Y62)),IF(ISBLANK(INDEX('Sol Bekler'!T:T,$Y62)),"",INDEX('Sol Bekler'!T:T,$Y62)),IF(ISBLANK(INDEX('Orta Saha'!T:T,$Y62)),"",INDEX('Orta Saha'!T:T,$Y62)),IF(ISBLANK(INDEX(Kanatlar!T:T,$Y62)),"",INDEX(Kanatlar!T:T,$Y62)),IF(ISBLANK(INDEX(Forvetler!T:T,$Y62)),"",INDEX(Forvetler!T:T,$Y62))))</f>
        <v/>
      </c>
      <c r="U62">
        <v>1</v>
      </c>
      <c r="V62">
        <v>62</v>
      </c>
      <c r="W62" t="str">
        <f>IF(Kaleciler!$Q$62="A Liste",COUNT($W$3:W61)+1,"")</f>
        <v/>
      </c>
      <c r="X62" t="str">
        <f>IFERROR(INDEX($U$4:$U$703,MATCH(ROWS($X$4:X62),$W$4:$W$703,0)),"")</f>
        <v/>
      </c>
      <c r="Y62" t="str">
        <f>IFERROR(INDEX($V$4:$V$703,MATCH(ROWS($Y$4:Y62),$W$4:$W$703,0)),"")</f>
        <v/>
      </c>
    </row>
    <row r="63" spans="1:25" x14ac:dyDescent="0.2">
      <c r="A63" s="2" t="str">
        <f>IF($X63="","",CHOOSE($X63,IF(ISBLANK(INDEX(Kaleciler!A:A,$Y63)),"",INDEX(Kaleciler!A:A,$Y63)),IF(ISBLANK(INDEX(Stoperler!A:A,$Y63)),"",INDEX(Stoperler!A:A,$Y63)),IF(ISBLANK(INDEX('Sağ Bekler'!A:A,$Y63)),"",INDEX('Sağ Bekler'!A:A,$Y63)),IF(ISBLANK(INDEX('Sol Bekler'!A:A,$Y63)),"",INDEX('Sol Bekler'!A:A,$Y63)),IF(ISBLANK(INDEX('Orta Saha'!A:A,$Y63)),"",INDEX('Orta Saha'!A:A,$Y63)),IF(ISBLANK(INDEX(Kanatlar!A:A,$Y63)),"",INDEX(Kanatlar!A:A,$Y63)),IF(ISBLANK(INDEX(Forvetler!A:A,$Y63)),"",INDEX(Forvetler!A:A,$Y63))))</f>
        <v/>
      </c>
      <c r="B63" s="3" t="str">
        <f>IF($X63="","",CHOOSE($X63,IF(ISBLANK(INDEX(Kaleciler!B:B,$Y63)),"",INDEX(Kaleciler!B:B,$Y63)),IF(ISBLANK(INDEX(Stoperler!B:B,$Y63)),"",INDEX(Stoperler!B:B,$Y63)),IF(ISBLANK(INDEX('Sağ Bekler'!B:B,$Y63)),"",INDEX('Sağ Bekler'!B:B,$Y63)),IF(ISBLANK(INDEX('Sol Bekler'!B:B,$Y63)),"",INDEX('Sol Bekler'!B:B,$Y63)),IF(ISBLANK(INDEX('Orta Saha'!B:B,$Y63)),"",INDEX('Orta Saha'!B:B,$Y63)),IF(ISBLANK(INDEX(Kanatlar!B:B,$Y63)),"",INDEX(Kanatlar!B:B,$Y63)),IF(ISBLANK(INDEX(Forvetler!B:B,$Y63)),"",INDEX(Forvetler!B:B,$Y63))))</f>
        <v/>
      </c>
      <c r="C63" s="4" t="str">
        <f>IF($X63="","",CHOOSE($X63,IF(ISBLANK(INDEX(Kaleciler!C:C,$Y63)),"",INDEX(Kaleciler!C:C,$Y63)),IF(ISBLANK(INDEX(Stoperler!C:C,$Y63)),"",INDEX(Stoperler!C:C,$Y63)),IF(ISBLANK(INDEX('Sağ Bekler'!C:C,$Y63)),"",INDEX('Sağ Bekler'!C:C,$Y63)),IF(ISBLANK(INDEX('Sol Bekler'!C:C,$Y63)),"",INDEX('Sol Bekler'!C:C,$Y63)),IF(ISBLANK(INDEX('Orta Saha'!C:C,$Y63)),"",INDEX('Orta Saha'!C:C,$Y63)),IF(ISBLANK(INDEX(Kanatlar!C:C,$Y63)),"",INDEX(Kanatlar!C:C,$Y63)),IF(ISBLANK(INDEX(Forvetler!C:C,$Y63)),"",INDEX(Forvetler!C:C,$Y63))))</f>
        <v/>
      </c>
      <c r="D63" s="2" t="str">
        <f>IF($X63="","",CHOOSE($X63,IF(ISBLANK(INDEX(Kaleciler!D:D,$Y63)),"",INDEX(Kaleciler!D:D,$Y63)),IF(ISBLANK(INDEX(Stoperler!D:D,$Y63)),"",INDEX(Stoperler!D:D,$Y63)),IF(ISBLANK(INDEX('Sağ Bekler'!D:D,$Y63)),"",INDEX('Sağ Bekler'!D:D,$Y63)),IF(ISBLANK(INDEX('Sol Bekler'!D:D,$Y63)),"",INDEX('Sol Bekler'!D:D,$Y63)),IF(ISBLANK(INDEX('Orta Saha'!D:D,$Y63)),"",INDEX('Orta Saha'!D:D,$Y63)),IF(ISBLANK(INDEX(Kanatlar!D:D,$Y63)),"",INDEX(Kanatlar!D:D,$Y63)),IF(ISBLANK(INDEX(Forvetler!D:D,$Y63)),"",INDEX(Forvetler!D:D,$Y63))))</f>
        <v/>
      </c>
      <c r="E63" s="3" t="str">
        <f>IF($X63="","",CHOOSE($X63,IF(ISBLANK(INDEX(Kaleciler!E:E,$Y63)),"",INDEX(Kaleciler!E:E,$Y63)),IF(ISBLANK(INDEX(Stoperler!E:E,$Y63)),"",INDEX(Stoperler!E:E,$Y63)),IF(ISBLANK(INDEX('Sağ Bekler'!E:E,$Y63)),"",INDEX('Sağ Bekler'!E:E,$Y63)),IF(ISBLANK(INDEX('Sol Bekler'!E:E,$Y63)),"",INDEX('Sol Bekler'!E:E,$Y63)),IF(ISBLANK(INDEX('Orta Saha'!E:E,$Y63)),"",INDEX('Orta Saha'!E:E,$Y63)),IF(ISBLANK(INDEX(Kanatlar!E:E,$Y63)),"",INDEX(Kanatlar!E:E,$Y63)),IF(ISBLANK(INDEX(Forvetler!E:E,$Y63)),"",INDEX(Forvetler!E:E,$Y63))))</f>
        <v/>
      </c>
      <c r="F63" s="3" t="str">
        <f>IF($X63="","",CHOOSE($X63,IF(ISBLANK(INDEX(Kaleciler!F:F,$Y63)),"",INDEX(Kaleciler!F:F,$Y63)),IF(ISBLANK(INDEX(Stoperler!F:F,$Y63)),"",INDEX(Stoperler!F:F,$Y63)),IF(ISBLANK(INDEX('Sağ Bekler'!F:F,$Y63)),"",INDEX('Sağ Bekler'!F:F,$Y63)),IF(ISBLANK(INDEX('Sol Bekler'!F:F,$Y63)),"",INDEX('Sol Bekler'!F:F,$Y63)),IF(ISBLANK(INDEX('Orta Saha'!F:F,$Y63)),"",INDEX('Orta Saha'!F:F,$Y63)),IF(ISBLANK(INDEX(Kanatlar!F:F,$Y63)),"",INDEX(Kanatlar!F:F,$Y63)),IF(ISBLANK(INDEX(Forvetler!F:F,$Y63)),"",INDEX(Forvetler!F:F,$Y63))))</f>
        <v/>
      </c>
      <c r="G63" s="3" t="str">
        <f>IF($X63="","",CHOOSE($X63,IF(ISBLANK(INDEX(Kaleciler!G:G,$Y63)),"",INDEX(Kaleciler!G:G,$Y63)),IF(ISBLANK(INDEX(Stoperler!G:G,$Y63)),"",INDEX(Stoperler!G:G,$Y63)),IF(ISBLANK(INDEX('Sağ Bekler'!G:G,$Y63)),"",INDEX('Sağ Bekler'!G:G,$Y63)),IF(ISBLANK(INDEX('Sol Bekler'!G:G,$Y63)),"",INDEX('Sol Bekler'!G:G,$Y63)),IF(ISBLANK(INDEX('Orta Saha'!G:G,$Y63)),"",INDEX('Orta Saha'!G:G,$Y63)),IF(ISBLANK(INDEX(Kanatlar!G:G,$Y63)),"",INDEX(Kanatlar!G:G,$Y63)),IF(ISBLANK(INDEX(Forvetler!G:G,$Y63)),"",INDEX(Forvetler!G:G,$Y63))))</f>
        <v/>
      </c>
      <c r="H63" s="3" t="str">
        <f>IF($X63="","",CHOOSE($X63,IF(ISBLANK(INDEX(Kaleciler!H:H,$Y63)),"",INDEX(Kaleciler!H:H,$Y63)),IF(ISBLANK(INDEX(Stoperler!H:H,$Y63)),"",INDEX(Stoperler!H:H,$Y63)),IF(ISBLANK(INDEX('Sağ Bekler'!H:H,$Y63)),"",INDEX('Sağ Bekler'!H:H,$Y63)),IF(ISBLANK(INDEX('Sol Bekler'!H:H,$Y63)),"",INDEX('Sol Bekler'!H:H,$Y63)),IF(ISBLANK(INDEX('Orta Saha'!H:H,$Y63)),"",INDEX('Orta Saha'!H:H,$Y63)),IF(ISBLANK(INDEX(Kanatlar!H:H,$Y63)),"",INDEX(Kanatlar!H:H,$Y63)),IF(ISBLANK(INDEX(Forvetler!H:H,$Y63)),"",INDEX(Forvetler!H:H,$Y63))))</f>
        <v/>
      </c>
      <c r="I63" s="4" t="str">
        <f>IF($X63="","",CHOOSE($X63,IF(ISBLANK(INDEX(Kaleciler!I:I,$Y63)),"",INDEX(Kaleciler!I:I,$Y63)),IF(ISBLANK(INDEX(Stoperler!I:I,$Y63)),"",INDEX(Stoperler!I:I,$Y63)),IF(ISBLANK(INDEX('Sağ Bekler'!I:I,$Y63)),"",INDEX('Sağ Bekler'!I:I,$Y63)),IF(ISBLANK(INDEX('Sol Bekler'!I:I,$Y63)),"",INDEX('Sol Bekler'!I:I,$Y63)),IF(ISBLANK(INDEX('Orta Saha'!I:I,$Y63)),"",INDEX('Orta Saha'!I:I,$Y63)),IF(ISBLANK(INDEX(Kanatlar!I:I,$Y63)),"",INDEX(Kanatlar!I:I,$Y63)),IF(ISBLANK(INDEX(Forvetler!I:I,$Y63)),"",INDEX(Forvetler!I:I,$Y63))))</f>
        <v/>
      </c>
      <c r="J63" s="4" t="str">
        <f>IF($X63="","",CHOOSE($X63,IF(ISBLANK(INDEX(Kaleciler!J:J,$Y63)),"",INDEX(Kaleciler!J:J,$Y63)),IF(ISBLANK(INDEX(Stoperler!J:J,$Y63)),"",INDEX(Stoperler!J:J,$Y63)),IF(ISBLANK(INDEX('Sağ Bekler'!J:J,$Y63)),"",INDEX('Sağ Bekler'!J:J,$Y63)),IF(ISBLANK(INDEX('Sol Bekler'!J:J,$Y63)),"",INDEX('Sol Bekler'!J:J,$Y63)),IF(ISBLANK(INDEX('Orta Saha'!J:J,$Y63)),"",INDEX('Orta Saha'!J:J,$Y63)),IF(ISBLANK(INDEX(Kanatlar!J:J,$Y63)),"",INDEX(Kanatlar!J:J,$Y63)),IF(ISBLANK(INDEX(Forvetler!J:J,$Y63)),"",INDEX(Forvetler!J:J,$Y63))))</f>
        <v/>
      </c>
      <c r="K63" s="2" t="str">
        <f>IF($X63="","",CHOOSE($X63,IF(ISBLANK(INDEX(Kaleciler!K:K,$Y63)),"",INDEX(Kaleciler!K:K,$Y63)),IF(ISBLANK(INDEX(Stoperler!K:K,$Y63)),"",INDEX(Stoperler!K:K,$Y63)),IF(ISBLANK(INDEX('Sağ Bekler'!K:K,$Y63)),"",INDEX('Sağ Bekler'!K:K,$Y63)),IF(ISBLANK(INDEX('Sol Bekler'!K:K,$Y63)),"",INDEX('Sol Bekler'!K:K,$Y63)),IF(ISBLANK(INDEX('Orta Saha'!K:K,$Y63)),"",INDEX('Orta Saha'!K:K,$Y63)),IF(ISBLANK(INDEX(Kanatlar!K:K,$Y63)),"",INDEX(Kanatlar!K:K,$Y63)),IF(ISBLANK(INDEX(Forvetler!K:K,$Y63)),"",INDEX(Forvetler!K:K,$Y63))))</f>
        <v/>
      </c>
      <c r="L63" s="2" t="str">
        <f>IF($X63="","",CHOOSE($X63,IF(ISBLANK(INDEX(Kaleciler!L:L,$Y63)),"",INDEX(Kaleciler!L:L,$Y63)),IF(ISBLANK(INDEX(Stoperler!L:L,$Y63)),"",INDEX(Stoperler!L:L,$Y63)),IF(ISBLANK(INDEX('Sağ Bekler'!L:L,$Y63)),"",INDEX('Sağ Bekler'!L:L,$Y63)),IF(ISBLANK(INDEX('Sol Bekler'!L:L,$Y63)),"",INDEX('Sol Bekler'!L:L,$Y63)),IF(ISBLANK(INDEX('Orta Saha'!L:L,$Y63)),"",INDEX('Orta Saha'!L:L,$Y63)),IF(ISBLANK(INDEX(Kanatlar!L:L,$Y63)),"",INDEX(Kanatlar!L:L,$Y63)),IF(ISBLANK(INDEX(Forvetler!L:L,$Y63)),"",INDEX(Forvetler!L:L,$Y63))))</f>
        <v/>
      </c>
      <c r="M63" s="2" t="str">
        <f>IF($X63="","",CHOOSE($X63,IF(ISBLANK(INDEX(Kaleciler!M:M,$Y63)),"",INDEX(Kaleciler!M:M,$Y63)),IF(ISBLANK(INDEX(Stoperler!M:M,$Y63)),"",INDEX(Stoperler!M:M,$Y63)),IF(ISBLANK(INDEX('Sağ Bekler'!M:M,$Y63)),"",INDEX('Sağ Bekler'!M:M,$Y63)),IF(ISBLANK(INDEX('Sol Bekler'!M:M,$Y63)),"",INDEX('Sol Bekler'!M:M,$Y63)),IF(ISBLANK(INDEX('Orta Saha'!M:M,$Y63)),"",INDEX('Orta Saha'!M:M,$Y63)),IF(ISBLANK(INDEX(Kanatlar!M:M,$Y63)),"",INDEX(Kanatlar!M:M,$Y63)),IF(ISBLANK(INDEX(Forvetler!M:M,$Y63)),"",INDEX(Forvetler!M:M,$Y63))))</f>
        <v/>
      </c>
      <c r="N63" s="2" t="str">
        <f>IF($X63="","",CHOOSE($X63,IF(ISBLANK(INDEX(Kaleciler!N:N,$Y63)),"",INDEX(Kaleciler!N:N,$Y63)),IF(ISBLANK(INDEX(Stoperler!N:N,$Y63)),"",INDEX(Stoperler!N:N,$Y63)),IF(ISBLANK(INDEX('Sağ Bekler'!N:N,$Y63)),"",INDEX('Sağ Bekler'!N:N,$Y63)),IF(ISBLANK(INDEX('Sol Bekler'!N:N,$Y63)),"",INDEX('Sol Bekler'!N:N,$Y63)),IF(ISBLANK(INDEX('Orta Saha'!N:N,$Y63)),"",INDEX('Orta Saha'!N:N,$Y63)),IF(ISBLANK(INDEX(Kanatlar!N:N,$Y63)),"",INDEX(Kanatlar!N:N,$Y63)),IF(ISBLANK(INDEX(Forvetler!N:N,$Y63)),"",INDEX(Forvetler!N:N,$Y63))))</f>
        <v/>
      </c>
      <c r="O63" s="2" t="str">
        <f>IF($X63="","",CHOOSE($X63,IF(ISBLANK(INDEX(Kaleciler!O:O,$Y63)),"",INDEX(Kaleciler!O:O,$Y63)),IF(ISBLANK(INDEX(Stoperler!O:O,$Y63)),"",INDEX(Stoperler!O:O,$Y63)),IF(ISBLANK(INDEX('Sağ Bekler'!O:O,$Y63)),"",INDEX('Sağ Bekler'!O:O,$Y63)),IF(ISBLANK(INDEX('Sol Bekler'!O:O,$Y63)),"",INDEX('Sol Bekler'!O:O,$Y63)),IF(ISBLANK(INDEX('Orta Saha'!O:O,$Y63)),"",INDEX('Orta Saha'!O:O,$Y63)),IF(ISBLANK(INDEX(Kanatlar!O:O,$Y63)),"",INDEX(Kanatlar!O:O,$Y63)),IF(ISBLANK(INDEX(Forvetler!O:O,$Y63)),"",INDEX(Forvetler!O:O,$Y63))))</f>
        <v/>
      </c>
      <c r="P63" s="2" t="str">
        <f>IF($X63="","",CHOOSE($X63,IF(ISBLANK(INDEX(Kaleciler!P:P,$Y63)),"",INDEX(Kaleciler!P:P,$Y63)),IF(ISBLANK(INDEX(Stoperler!P:P,$Y63)),"",INDEX(Stoperler!P:P,$Y63)),IF(ISBLANK(INDEX('Sağ Bekler'!P:P,$Y63)),"",INDEX('Sağ Bekler'!P:P,$Y63)),IF(ISBLANK(INDEX('Sol Bekler'!P:P,$Y63)),"",INDEX('Sol Bekler'!P:P,$Y63)),IF(ISBLANK(INDEX('Orta Saha'!P:P,$Y63)),"",INDEX('Orta Saha'!P:P,$Y63)),IF(ISBLANK(INDEX(Kanatlar!P:P,$Y63)),"",INDEX(Kanatlar!P:P,$Y63)),IF(ISBLANK(INDEX(Forvetler!P:P,$Y63)),"",INDEX(Forvetler!P:P,$Y63))))</f>
        <v/>
      </c>
      <c r="Q63" s="3" t="str">
        <f>IF($X63="","",CHOOSE($X63,IF(ISBLANK(INDEX(Kaleciler!Q:Q,$Y63)),"",INDEX(Kaleciler!Q:Q,$Y63)),IF(ISBLANK(INDEX(Stoperler!Q:Q,$Y63)),"",INDEX(Stoperler!Q:Q,$Y63)),IF(ISBLANK(INDEX('Sağ Bekler'!Q:Q,$Y63)),"",INDEX('Sağ Bekler'!Q:Q,$Y63)),IF(ISBLANK(INDEX('Sol Bekler'!Q:Q,$Y63)),"",INDEX('Sol Bekler'!Q:Q,$Y63)),IF(ISBLANK(INDEX('Orta Saha'!Q:Q,$Y63)),"",INDEX('Orta Saha'!Q:Q,$Y63)),IF(ISBLANK(INDEX(Kanatlar!Q:Q,$Y63)),"",INDEX(Kanatlar!Q:Q,$Y63)),IF(ISBLANK(INDEX(Forvetler!Q:Q,$Y63)),"",INDEX(Forvetler!Q:Q,$Y63))))</f>
        <v/>
      </c>
      <c r="R63" s="4" t="str">
        <f>IF($X63="","",CHOOSE($X63,IF(ISBLANK(INDEX(Kaleciler!R:R,$Y63)),"",INDEX(Kaleciler!R:R,$Y63)),IF(ISBLANK(INDEX(Stoperler!R:R,$Y63)),"",INDEX(Stoperler!R:R,$Y63)),IF(ISBLANK(INDEX('Sağ Bekler'!R:R,$Y63)),"",INDEX('Sağ Bekler'!R:R,$Y63)),IF(ISBLANK(INDEX('Sol Bekler'!R:R,$Y63)),"",INDEX('Sol Bekler'!R:R,$Y63)),IF(ISBLANK(INDEX('Orta Saha'!R:R,$Y63)),"",INDEX('Orta Saha'!R:R,$Y63)),IF(ISBLANK(INDEX(Kanatlar!R:R,$Y63)),"",INDEX(Kanatlar!R:R,$Y63)),IF(ISBLANK(INDEX(Forvetler!R:R,$Y63)),"",INDEX(Forvetler!R:R,$Y63))))</f>
        <v/>
      </c>
      <c r="S63" s="2" t="str">
        <f>IF($X63="","",CHOOSE($X63,IF(ISBLANK(INDEX(Kaleciler!S:S,$Y63)),"",INDEX(Kaleciler!S:S,$Y63)),IF(ISBLANK(INDEX(Stoperler!S:S,$Y63)),"",INDEX(Stoperler!S:S,$Y63)),IF(ISBLANK(INDEX('Sağ Bekler'!S:S,$Y63)),"",INDEX('Sağ Bekler'!S:S,$Y63)),IF(ISBLANK(INDEX('Sol Bekler'!S:S,$Y63)),"",INDEX('Sol Bekler'!S:S,$Y63)),IF(ISBLANK(INDEX('Orta Saha'!S:S,$Y63)),"",INDEX('Orta Saha'!S:S,$Y63)),IF(ISBLANK(INDEX(Kanatlar!S:S,$Y63)),"",INDEX(Kanatlar!S:S,$Y63)),IF(ISBLANK(INDEX(Forvetler!S:S,$Y63)),"",INDEX(Forvetler!S:S,$Y63))))</f>
        <v/>
      </c>
      <c r="T63" s="3" t="str">
        <f>IF($X63="","",CHOOSE($X63,IF(ISBLANK(INDEX(Kaleciler!T:T,$Y63)),"",INDEX(Kaleciler!T:T,$Y63)),IF(ISBLANK(INDEX(Stoperler!T:T,$Y63)),"",INDEX(Stoperler!T:T,$Y63)),IF(ISBLANK(INDEX('Sağ Bekler'!T:T,$Y63)),"",INDEX('Sağ Bekler'!T:T,$Y63)),IF(ISBLANK(INDEX('Sol Bekler'!T:T,$Y63)),"",INDEX('Sol Bekler'!T:T,$Y63)),IF(ISBLANK(INDEX('Orta Saha'!T:T,$Y63)),"",INDEX('Orta Saha'!T:T,$Y63)),IF(ISBLANK(INDEX(Kanatlar!T:T,$Y63)),"",INDEX(Kanatlar!T:T,$Y63)),IF(ISBLANK(INDEX(Forvetler!T:T,$Y63)),"",INDEX(Forvetler!T:T,$Y63))))</f>
        <v/>
      </c>
      <c r="U63">
        <v>1</v>
      </c>
      <c r="V63">
        <v>63</v>
      </c>
      <c r="W63" t="str">
        <f>IF(Kaleciler!$Q$63="A Liste",COUNT($W$3:W62)+1,"")</f>
        <v/>
      </c>
      <c r="X63" t="str">
        <f>IFERROR(INDEX($U$4:$U$703,MATCH(ROWS($X$4:X63),$W$4:$W$703,0)),"")</f>
        <v/>
      </c>
      <c r="Y63" t="str">
        <f>IFERROR(INDEX($V$4:$V$703,MATCH(ROWS($Y$4:Y63),$W$4:$W$703,0)),"")</f>
        <v/>
      </c>
    </row>
    <row r="64" spans="1:25" x14ac:dyDescent="0.2">
      <c r="A64" s="2" t="str">
        <f>IF($X64="","",CHOOSE($X64,IF(ISBLANK(INDEX(Kaleciler!A:A,$Y64)),"",INDEX(Kaleciler!A:A,$Y64)),IF(ISBLANK(INDEX(Stoperler!A:A,$Y64)),"",INDEX(Stoperler!A:A,$Y64)),IF(ISBLANK(INDEX('Sağ Bekler'!A:A,$Y64)),"",INDEX('Sağ Bekler'!A:A,$Y64)),IF(ISBLANK(INDEX('Sol Bekler'!A:A,$Y64)),"",INDEX('Sol Bekler'!A:A,$Y64)),IF(ISBLANK(INDEX('Orta Saha'!A:A,$Y64)),"",INDEX('Orta Saha'!A:A,$Y64)),IF(ISBLANK(INDEX(Kanatlar!A:A,$Y64)),"",INDEX(Kanatlar!A:A,$Y64)),IF(ISBLANK(INDEX(Forvetler!A:A,$Y64)),"",INDEX(Forvetler!A:A,$Y64))))</f>
        <v/>
      </c>
      <c r="B64" s="3" t="str">
        <f>IF($X64="","",CHOOSE($X64,IF(ISBLANK(INDEX(Kaleciler!B:B,$Y64)),"",INDEX(Kaleciler!B:B,$Y64)),IF(ISBLANK(INDEX(Stoperler!B:B,$Y64)),"",INDEX(Stoperler!B:B,$Y64)),IF(ISBLANK(INDEX('Sağ Bekler'!B:B,$Y64)),"",INDEX('Sağ Bekler'!B:B,$Y64)),IF(ISBLANK(INDEX('Sol Bekler'!B:B,$Y64)),"",INDEX('Sol Bekler'!B:B,$Y64)),IF(ISBLANK(INDEX('Orta Saha'!B:B,$Y64)),"",INDEX('Orta Saha'!B:B,$Y64)),IF(ISBLANK(INDEX(Kanatlar!B:B,$Y64)),"",INDEX(Kanatlar!B:B,$Y64)),IF(ISBLANK(INDEX(Forvetler!B:B,$Y64)),"",INDEX(Forvetler!B:B,$Y64))))</f>
        <v/>
      </c>
      <c r="C64" s="4" t="str">
        <f>IF($X64="","",CHOOSE($X64,IF(ISBLANK(INDEX(Kaleciler!C:C,$Y64)),"",INDEX(Kaleciler!C:C,$Y64)),IF(ISBLANK(INDEX(Stoperler!C:C,$Y64)),"",INDEX(Stoperler!C:C,$Y64)),IF(ISBLANK(INDEX('Sağ Bekler'!C:C,$Y64)),"",INDEX('Sağ Bekler'!C:C,$Y64)),IF(ISBLANK(INDEX('Sol Bekler'!C:C,$Y64)),"",INDEX('Sol Bekler'!C:C,$Y64)),IF(ISBLANK(INDEX('Orta Saha'!C:C,$Y64)),"",INDEX('Orta Saha'!C:C,$Y64)),IF(ISBLANK(INDEX(Kanatlar!C:C,$Y64)),"",INDEX(Kanatlar!C:C,$Y64)),IF(ISBLANK(INDEX(Forvetler!C:C,$Y64)),"",INDEX(Forvetler!C:C,$Y64))))</f>
        <v/>
      </c>
      <c r="D64" s="2" t="str">
        <f>IF($X64="","",CHOOSE($X64,IF(ISBLANK(INDEX(Kaleciler!D:D,$Y64)),"",INDEX(Kaleciler!D:D,$Y64)),IF(ISBLANK(INDEX(Stoperler!D:D,$Y64)),"",INDEX(Stoperler!D:D,$Y64)),IF(ISBLANK(INDEX('Sağ Bekler'!D:D,$Y64)),"",INDEX('Sağ Bekler'!D:D,$Y64)),IF(ISBLANK(INDEX('Sol Bekler'!D:D,$Y64)),"",INDEX('Sol Bekler'!D:D,$Y64)),IF(ISBLANK(INDEX('Orta Saha'!D:D,$Y64)),"",INDEX('Orta Saha'!D:D,$Y64)),IF(ISBLANK(INDEX(Kanatlar!D:D,$Y64)),"",INDEX(Kanatlar!D:D,$Y64)),IF(ISBLANK(INDEX(Forvetler!D:D,$Y64)),"",INDEX(Forvetler!D:D,$Y64))))</f>
        <v/>
      </c>
      <c r="E64" s="3" t="str">
        <f>IF($X64="","",CHOOSE($X64,IF(ISBLANK(INDEX(Kaleciler!E:E,$Y64)),"",INDEX(Kaleciler!E:E,$Y64)),IF(ISBLANK(INDEX(Stoperler!E:E,$Y64)),"",INDEX(Stoperler!E:E,$Y64)),IF(ISBLANK(INDEX('Sağ Bekler'!E:E,$Y64)),"",INDEX('Sağ Bekler'!E:E,$Y64)),IF(ISBLANK(INDEX('Sol Bekler'!E:E,$Y64)),"",INDEX('Sol Bekler'!E:E,$Y64)),IF(ISBLANK(INDEX('Orta Saha'!E:E,$Y64)),"",INDEX('Orta Saha'!E:E,$Y64)),IF(ISBLANK(INDEX(Kanatlar!E:E,$Y64)),"",INDEX(Kanatlar!E:E,$Y64)),IF(ISBLANK(INDEX(Forvetler!E:E,$Y64)),"",INDEX(Forvetler!E:E,$Y64))))</f>
        <v/>
      </c>
      <c r="F64" s="3" t="str">
        <f>IF($X64="","",CHOOSE($X64,IF(ISBLANK(INDEX(Kaleciler!F:F,$Y64)),"",INDEX(Kaleciler!F:F,$Y64)),IF(ISBLANK(INDEX(Stoperler!F:F,$Y64)),"",INDEX(Stoperler!F:F,$Y64)),IF(ISBLANK(INDEX('Sağ Bekler'!F:F,$Y64)),"",INDEX('Sağ Bekler'!F:F,$Y64)),IF(ISBLANK(INDEX('Sol Bekler'!F:F,$Y64)),"",INDEX('Sol Bekler'!F:F,$Y64)),IF(ISBLANK(INDEX('Orta Saha'!F:F,$Y64)),"",INDEX('Orta Saha'!F:F,$Y64)),IF(ISBLANK(INDEX(Kanatlar!F:F,$Y64)),"",INDEX(Kanatlar!F:F,$Y64)),IF(ISBLANK(INDEX(Forvetler!F:F,$Y64)),"",INDEX(Forvetler!F:F,$Y64))))</f>
        <v/>
      </c>
      <c r="G64" s="3" t="str">
        <f>IF($X64="","",CHOOSE($X64,IF(ISBLANK(INDEX(Kaleciler!G:G,$Y64)),"",INDEX(Kaleciler!G:G,$Y64)),IF(ISBLANK(INDEX(Stoperler!G:G,$Y64)),"",INDEX(Stoperler!G:G,$Y64)),IF(ISBLANK(INDEX('Sağ Bekler'!G:G,$Y64)),"",INDEX('Sağ Bekler'!G:G,$Y64)),IF(ISBLANK(INDEX('Sol Bekler'!G:G,$Y64)),"",INDEX('Sol Bekler'!G:G,$Y64)),IF(ISBLANK(INDEX('Orta Saha'!G:G,$Y64)),"",INDEX('Orta Saha'!G:G,$Y64)),IF(ISBLANK(INDEX(Kanatlar!G:G,$Y64)),"",INDEX(Kanatlar!G:G,$Y64)),IF(ISBLANK(INDEX(Forvetler!G:G,$Y64)),"",INDEX(Forvetler!G:G,$Y64))))</f>
        <v/>
      </c>
      <c r="H64" s="3" t="str">
        <f>IF($X64="","",CHOOSE($X64,IF(ISBLANK(INDEX(Kaleciler!H:H,$Y64)),"",INDEX(Kaleciler!H:H,$Y64)),IF(ISBLANK(INDEX(Stoperler!H:H,$Y64)),"",INDEX(Stoperler!H:H,$Y64)),IF(ISBLANK(INDEX('Sağ Bekler'!H:H,$Y64)),"",INDEX('Sağ Bekler'!H:H,$Y64)),IF(ISBLANK(INDEX('Sol Bekler'!H:H,$Y64)),"",INDEX('Sol Bekler'!H:H,$Y64)),IF(ISBLANK(INDEX('Orta Saha'!H:H,$Y64)),"",INDEX('Orta Saha'!H:H,$Y64)),IF(ISBLANK(INDEX(Kanatlar!H:H,$Y64)),"",INDEX(Kanatlar!H:H,$Y64)),IF(ISBLANK(INDEX(Forvetler!H:H,$Y64)),"",INDEX(Forvetler!H:H,$Y64))))</f>
        <v/>
      </c>
      <c r="I64" s="4" t="str">
        <f>IF($X64="","",CHOOSE($X64,IF(ISBLANK(INDEX(Kaleciler!I:I,$Y64)),"",INDEX(Kaleciler!I:I,$Y64)),IF(ISBLANK(INDEX(Stoperler!I:I,$Y64)),"",INDEX(Stoperler!I:I,$Y64)),IF(ISBLANK(INDEX('Sağ Bekler'!I:I,$Y64)),"",INDEX('Sağ Bekler'!I:I,$Y64)),IF(ISBLANK(INDEX('Sol Bekler'!I:I,$Y64)),"",INDEX('Sol Bekler'!I:I,$Y64)),IF(ISBLANK(INDEX('Orta Saha'!I:I,$Y64)),"",INDEX('Orta Saha'!I:I,$Y64)),IF(ISBLANK(INDEX(Kanatlar!I:I,$Y64)),"",INDEX(Kanatlar!I:I,$Y64)),IF(ISBLANK(INDEX(Forvetler!I:I,$Y64)),"",INDEX(Forvetler!I:I,$Y64))))</f>
        <v/>
      </c>
      <c r="J64" s="4" t="str">
        <f>IF($X64="","",CHOOSE($X64,IF(ISBLANK(INDEX(Kaleciler!J:J,$Y64)),"",INDEX(Kaleciler!J:J,$Y64)),IF(ISBLANK(INDEX(Stoperler!J:J,$Y64)),"",INDEX(Stoperler!J:J,$Y64)),IF(ISBLANK(INDEX('Sağ Bekler'!J:J,$Y64)),"",INDEX('Sağ Bekler'!J:J,$Y64)),IF(ISBLANK(INDEX('Sol Bekler'!J:J,$Y64)),"",INDEX('Sol Bekler'!J:J,$Y64)),IF(ISBLANK(INDEX('Orta Saha'!J:J,$Y64)),"",INDEX('Orta Saha'!J:J,$Y64)),IF(ISBLANK(INDEX(Kanatlar!J:J,$Y64)),"",INDEX(Kanatlar!J:J,$Y64)),IF(ISBLANK(INDEX(Forvetler!J:J,$Y64)),"",INDEX(Forvetler!J:J,$Y64))))</f>
        <v/>
      </c>
      <c r="K64" s="2" t="str">
        <f>IF($X64="","",CHOOSE($X64,IF(ISBLANK(INDEX(Kaleciler!K:K,$Y64)),"",INDEX(Kaleciler!K:K,$Y64)),IF(ISBLANK(INDEX(Stoperler!K:K,$Y64)),"",INDEX(Stoperler!K:K,$Y64)),IF(ISBLANK(INDEX('Sağ Bekler'!K:K,$Y64)),"",INDEX('Sağ Bekler'!K:K,$Y64)),IF(ISBLANK(INDEX('Sol Bekler'!K:K,$Y64)),"",INDEX('Sol Bekler'!K:K,$Y64)),IF(ISBLANK(INDEX('Orta Saha'!K:K,$Y64)),"",INDEX('Orta Saha'!K:K,$Y64)),IF(ISBLANK(INDEX(Kanatlar!K:K,$Y64)),"",INDEX(Kanatlar!K:K,$Y64)),IF(ISBLANK(INDEX(Forvetler!K:K,$Y64)),"",INDEX(Forvetler!K:K,$Y64))))</f>
        <v/>
      </c>
      <c r="L64" s="2" t="str">
        <f>IF($X64="","",CHOOSE($X64,IF(ISBLANK(INDEX(Kaleciler!L:L,$Y64)),"",INDEX(Kaleciler!L:L,$Y64)),IF(ISBLANK(INDEX(Stoperler!L:L,$Y64)),"",INDEX(Stoperler!L:L,$Y64)),IF(ISBLANK(INDEX('Sağ Bekler'!L:L,$Y64)),"",INDEX('Sağ Bekler'!L:L,$Y64)),IF(ISBLANK(INDEX('Sol Bekler'!L:L,$Y64)),"",INDEX('Sol Bekler'!L:L,$Y64)),IF(ISBLANK(INDEX('Orta Saha'!L:L,$Y64)),"",INDEX('Orta Saha'!L:L,$Y64)),IF(ISBLANK(INDEX(Kanatlar!L:L,$Y64)),"",INDEX(Kanatlar!L:L,$Y64)),IF(ISBLANK(INDEX(Forvetler!L:L,$Y64)),"",INDEX(Forvetler!L:L,$Y64))))</f>
        <v/>
      </c>
      <c r="M64" s="2" t="str">
        <f>IF($X64="","",CHOOSE($X64,IF(ISBLANK(INDEX(Kaleciler!M:M,$Y64)),"",INDEX(Kaleciler!M:M,$Y64)),IF(ISBLANK(INDEX(Stoperler!M:M,$Y64)),"",INDEX(Stoperler!M:M,$Y64)),IF(ISBLANK(INDEX('Sağ Bekler'!M:M,$Y64)),"",INDEX('Sağ Bekler'!M:M,$Y64)),IF(ISBLANK(INDEX('Sol Bekler'!M:M,$Y64)),"",INDEX('Sol Bekler'!M:M,$Y64)),IF(ISBLANK(INDEX('Orta Saha'!M:M,$Y64)),"",INDEX('Orta Saha'!M:M,$Y64)),IF(ISBLANK(INDEX(Kanatlar!M:M,$Y64)),"",INDEX(Kanatlar!M:M,$Y64)),IF(ISBLANK(INDEX(Forvetler!M:M,$Y64)),"",INDEX(Forvetler!M:M,$Y64))))</f>
        <v/>
      </c>
      <c r="N64" s="2" t="str">
        <f>IF($X64="","",CHOOSE($X64,IF(ISBLANK(INDEX(Kaleciler!N:N,$Y64)),"",INDEX(Kaleciler!N:N,$Y64)),IF(ISBLANK(INDEX(Stoperler!N:N,$Y64)),"",INDEX(Stoperler!N:N,$Y64)),IF(ISBLANK(INDEX('Sağ Bekler'!N:N,$Y64)),"",INDEX('Sağ Bekler'!N:N,$Y64)),IF(ISBLANK(INDEX('Sol Bekler'!N:N,$Y64)),"",INDEX('Sol Bekler'!N:N,$Y64)),IF(ISBLANK(INDEX('Orta Saha'!N:N,$Y64)),"",INDEX('Orta Saha'!N:N,$Y64)),IF(ISBLANK(INDEX(Kanatlar!N:N,$Y64)),"",INDEX(Kanatlar!N:N,$Y64)),IF(ISBLANK(INDEX(Forvetler!N:N,$Y64)),"",INDEX(Forvetler!N:N,$Y64))))</f>
        <v/>
      </c>
      <c r="O64" s="2" t="str">
        <f>IF($X64="","",CHOOSE($X64,IF(ISBLANK(INDEX(Kaleciler!O:O,$Y64)),"",INDEX(Kaleciler!O:O,$Y64)),IF(ISBLANK(INDEX(Stoperler!O:O,$Y64)),"",INDEX(Stoperler!O:O,$Y64)),IF(ISBLANK(INDEX('Sağ Bekler'!O:O,$Y64)),"",INDEX('Sağ Bekler'!O:O,$Y64)),IF(ISBLANK(INDEX('Sol Bekler'!O:O,$Y64)),"",INDEX('Sol Bekler'!O:O,$Y64)),IF(ISBLANK(INDEX('Orta Saha'!O:O,$Y64)),"",INDEX('Orta Saha'!O:O,$Y64)),IF(ISBLANK(INDEX(Kanatlar!O:O,$Y64)),"",INDEX(Kanatlar!O:O,$Y64)),IF(ISBLANK(INDEX(Forvetler!O:O,$Y64)),"",INDEX(Forvetler!O:O,$Y64))))</f>
        <v/>
      </c>
      <c r="P64" s="2" t="str">
        <f>IF($X64="","",CHOOSE($X64,IF(ISBLANK(INDEX(Kaleciler!P:P,$Y64)),"",INDEX(Kaleciler!P:P,$Y64)),IF(ISBLANK(INDEX(Stoperler!P:P,$Y64)),"",INDEX(Stoperler!P:P,$Y64)),IF(ISBLANK(INDEX('Sağ Bekler'!P:P,$Y64)),"",INDEX('Sağ Bekler'!P:P,$Y64)),IF(ISBLANK(INDEX('Sol Bekler'!P:P,$Y64)),"",INDEX('Sol Bekler'!P:P,$Y64)),IF(ISBLANK(INDEX('Orta Saha'!P:P,$Y64)),"",INDEX('Orta Saha'!P:P,$Y64)),IF(ISBLANK(INDEX(Kanatlar!P:P,$Y64)),"",INDEX(Kanatlar!P:P,$Y64)),IF(ISBLANK(INDEX(Forvetler!P:P,$Y64)),"",INDEX(Forvetler!P:P,$Y64))))</f>
        <v/>
      </c>
      <c r="Q64" s="3" t="str">
        <f>IF($X64="","",CHOOSE($X64,IF(ISBLANK(INDEX(Kaleciler!Q:Q,$Y64)),"",INDEX(Kaleciler!Q:Q,$Y64)),IF(ISBLANK(INDEX(Stoperler!Q:Q,$Y64)),"",INDEX(Stoperler!Q:Q,$Y64)),IF(ISBLANK(INDEX('Sağ Bekler'!Q:Q,$Y64)),"",INDEX('Sağ Bekler'!Q:Q,$Y64)),IF(ISBLANK(INDEX('Sol Bekler'!Q:Q,$Y64)),"",INDEX('Sol Bekler'!Q:Q,$Y64)),IF(ISBLANK(INDEX('Orta Saha'!Q:Q,$Y64)),"",INDEX('Orta Saha'!Q:Q,$Y64)),IF(ISBLANK(INDEX(Kanatlar!Q:Q,$Y64)),"",INDEX(Kanatlar!Q:Q,$Y64)),IF(ISBLANK(INDEX(Forvetler!Q:Q,$Y64)),"",INDEX(Forvetler!Q:Q,$Y64))))</f>
        <v/>
      </c>
      <c r="R64" s="4" t="str">
        <f>IF($X64="","",CHOOSE($X64,IF(ISBLANK(INDEX(Kaleciler!R:R,$Y64)),"",INDEX(Kaleciler!R:R,$Y64)),IF(ISBLANK(INDEX(Stoperler!R:R,$Y64)),"",INDEX(Stoperler!R:R,$Y64)),IF(ISBLANK(INDEX('Sağ Bekler'!R:R,$Y64)),"",INDEX('Sağ Bekler'!R:R,$Y64)),IF(ISBLANK(INDEX('Sol Bekler'!R:R,$Y64)),"",INDEX('Sol Bekler'!R:R,$Y64)),IF(ISBLANK(INDEX('Orta Saha'!R:R,$Y64)),"",INDEX('Orta Saha'!R:R,$Y64)),IF(ISBLANK(INDEX(Kanatlar!R:R,$Y64)),"",INDEX(Kanatlar!R:R,$Y64)),IF(ISBLANK(INDEX(Forvetler!R:R,$Y64)),"",INDEX(Forvetler!R:R,$Y64))))</f>
        <v/>
      </c>
      <c r="S64" s="2" t="str">
        <f>IF($X64="","",CHOOSE($X64,IF(ISBLANK(INDEX(Kaleciler!S:S,$Y64)),"",INDEX(Kaleciler!S:S,$Y64)),IF(ISBLANK(INDEX(Stoperler!S:S,$Y64)),"",INDEX(Stoperler!S:S,$Y64)),IF(ISBLANK(INDEX('Sağ Bekler'!S:S,$Y64)),"",INDEX('Sağ Bekler'!S:S,$Y64)),IF(ISBLANK(INDEX('Sol Bekler'!S:S,$Y64)),"",INDEX('Sol Bekler'!S:S,$Y64)),IF(ISBLANK(INDEX('Orta Saha'!S:S,$Y64)),"",INDEX('Orta Saha'!S:S,$Y64)),IF(ISBLANK(INDEX(Kanatlar!S:S,$Y64)),"",INDEX(Kanatlar!S:S,$Y64)),IF(ISBLANK(INDEX(Forvetler!S:S,$Y64)),"",INDEX(Forvetler!S:S,$Y64))))</f>
        <v/>
      </c>
      <c r="T64" s="3" t="str">
        <f>IF($X64="","",CHOOSE($X64,IF(ISBLANK(INDEX(Kaleciler!T:T,$Y64)),"",INDEX(Kaleciler!T:T,$Y64)),IF(ISBLANK(INDEX(Stoperler!T:T,$Y64)),"",INDEX(Stoperler!T:T,$Y64)),IF(ISBLANK(INDEX('Sağ Bekler'!T:T,$Y64)),"",INDEX('Sağ Bekler'!T:T,$Y64)),IF(ISBLANK(INDEX('Sol Bekler'!T:T,$Y64)),"",INDEX('Sol Bekler'!T:T,$Y64)),IF(ISBLANK(INDEX('Orta Saha'!T:T,$Y64)),"",INDEX('Orta Saha'!T:T,$Y64)),IF(ISBLANK(INDEX(Kanatlar!T:T,$Y64)),"",INDEX(Kanatlar!T:T,$Y64)),IF(ISBLANK(INDEX(Forvetler!T:T,$Y64)),"",INDEX(Forvetler!T:T,$Y64))))</f>
        <v/>
      </c>
      <c r="U64">
        <v>1</v>
      </c>
      <c r="V64">
        <v>64</v>
      </c>
      <c r="W64" t="str">
        <f>IF(Kaleciler!$Q$64="A Liste",COUNT($W$3:W63)+1,"")</f>
        <v/>
      </c>
      <c r="X64" t="str">
        <f>IFERROR(INDEX($U$4:$U$703,MATCH(ROWS($X$4:X64),$W$4:$W$703,0)),"")</f>
        <v/>
      </c>
      <c r="Y64" t="str">
        <f>IFERROR(INDEX($V$4:$V$703,MATCH(ROWS($Y$4:Y64),$W$4:$W$703,0)),"")</f>
        <v/>
      </c>
    </row>
    <row r="65" spans="1:25" x14ac:dyDescent="0.2">
      <c r="A65" s="2" t="str">
        <f>IF($X65="","",CHOOSE($X65,IF(ISBLANK(INDEX(Kaleciler!A:A,$Y65)),"",INDEX(Kaleciler!A:A,$Y65)),IF(ISBLANK(INDEX(Stoperler!A:A,$Y65)),"",INDEX(Stoperler!A:A,$Y65)),IF(ISBLANK(INDEX('Sağ Bekler'!A:A,$Y65)),"",INDEX('Sağ Bekler'!A:A,$Y65)),IF(ISBLANK(INDEX('Sol Bekler'!A:A,$Y65)),"",INDEX('Sol Bekler'!A:A,$Y65)),IF(ISBLANK(INDEX('Orta Saha'!A:A,$Y65)),"",INDEX('Orta Saha'!A:A,$Y65)),IF(ISBLANK(INDEX(Kanatlar!A:A,$Y65)),"",INDEX(Kanatlar!A:A,$Y65)),IF(ISBLANK(INDEX(Forvetler!A:A,$Y65)),"",INDEX(Forvetler!A:A,$Y65))))</f>
        <v/>
      </c>
      <c r="B65" s="3" t="str">
        <f>IF($X65="","",CHOOSE($X65,IF(ISBLANK(INDEX(Kaleciler!B:B,$Y65)),"",INDEX(Kaleciler!B:B,$Y65)),IF(ISBLANK(INDEX(Stoperler!B:B,$Y65)),"",INDEX(Stoperler!B:B,$Y65)),IF(ISBLANK(INDEX('Sağ Bekler'!B:B,$Y65)),"",INDEX('Sağ Bekler'!B:B,$Y65)),IF(ISBLANK(INDEX('Sol Bekler'!B:B,$Y65)),"",INDEX('Sol Bekler'!B:B,$Y65)),IF(ISBLANK(INDEX('Orta Saha'!B:B,$Y65)),"",INDEX('Orta Saha'!B:B,$Y65)),IF(ISBLANK(INDEX(Kanatlar!B:B,$Y65)),"",INDEX(Kanatlar!B:B,$Y65)),IF(ISBLANK(INDEX(Forvetler!B:B,$Y65)),"",INDEX(Forvetler!B:B,$Y65))))</f>
        <v/>
      </c>
      <c r="C65" s="4" t="str">
        <f>IF($X65="","",CHOOSE($X65,IF(ISBLANK(INDEX(Kaleciler!C:C,$Y65)),"",INDEX(Kaleciler!C:C,$Y65)),IF(ISBLANK(INDEX(Stoperler!C:C,$Y65)),"",INDEX(Stoperler!C:C,$Y65)),IF(ISBLANK(INDEX('Sağ Bekler'!C:C,$Y65)),"",INDEX('Sağ Bekler'!C:C,$Y65)),IF(ISBLANK(INDEX('Sol Bekler'!C:C,$Y65)),"",INDEX('Sol Bekler'!C:C,$Y65)),IF(ISBLANK(INDEX('Orta Saha'!C:C,$Y65)),"",INDEX('Orta Saha'!C:C,$Y65)),IF(ISBLANK(INDEX(Kanatlar!C:C,$Y65)),"",INDEX(Kanatlar!C:C,$Y65)),IF(ISBLANK(INDEX(Forvetler!C:C,$Y65)),"",INDEX(Forvetler!C:C,$Y65))))</f>
        <v/>
      </c>
      <c r="D65" s="2" t="str">
        <f>IF($X65="","",CHOOSE($X65,IF(ISBLANK(INDEX(Kaleciler!D:D,$Y65)),"",INDEX(Kaleciler!D:D,$Y65)),IF(ISBLANK(INDEX(Stoperler!D:D,$Y65)),"",INDEX(Stoperler!D:D,$Y65)),IF(ISBLANK(INDEX('Sağ Bekler'!D:D,$Y65)),"",INDEX('Sağ Bekler'!D:D,$Y65)),IF(ISBLANK(INDEX('Sol Bekler'!D:D,$Y65)),"",INDEX('Sol Bekler'!D:D,$Y65)),IF(ISBLANK(INDEX('Orta Saha'!D:D,$Y65)),"",INDEX('Orta Saha'!D:D,$Y65)),IF(ISBLANK(INDEX(Kanatlar!D:D,$Y65)),"",INDEX(Kanatlar!D:D,$Y65)),IF(ISBLANK(INDEX(Forvetler!D:D,$Y65)),"",INDEX(Forvetler!D:D,$Y65))))</f>
        <v/>
      </c>
      <c r="E65" s="3" t="str">
        <f>IF($X65="","",CHOOSE($X65,IF(ISBLANK(INDEX(Kaleciler!E:E,$Y65)),"",INDEX(Kaleciler!E:E,$Y65)),IF(ISBLANK(INDEX(Stoperler!E:E,$Y65)),"",INDEX(Stoperler!E:E,$Y65)),IF(ISBLANK(INDEX('Sağ Bekler'!E:E,$Y65)),"",INDEX('Sağ Bekler'!E:E,$Y65)),IF(ISBLANK(INDEX('Sol Bekler'!E:E,$Y65)),"",INDEX('Sol Bekler'!E:E,$Y65)),IF(ISBLANK(INDEX('Orta Saha'!E:E,$Y65)),"",INDEX('Orta Saha'!E:E,$Y65)),IF(ISBLANK(INDEX(Kanatlar!E:E,$Y65)),"",INDEX(Kanatlar!E:E,$Y65)),IF(ISBLANK(INDEX(Forvetler!E:E,$Y65)),"",INDEX(Forvetler!E:E,$Y65))))</f>
        <v/>
      </c>
      <c r="F65" s="3" t="str">
        <f>IF($X65="","",CHOOSE($X65,IF(ISBLANK(INDEX(Kaleciler!F:F,$Y65)),"",INDEX(Kaleciler!F:F,$Y65)),IF(ISBLANK(INDEX(Stoperler!F:F,$Y65)),"",INDEX(Stoperler!F:F,$Y65)),IF(ISBLANK(INDEX('Sağ Bekler'!F:F,$Y65)),"",INDEX('Sağ Bekler'!F:F,$Y65)),IF(ISBLANK(INDEX('Sol Bekler'!F:F,$Y65)),"",INDEX('Sol Bekler'!F:F,$Y65)),IF(ISBLANK(INDEX('Orta Saha'!F:F,$Y65)),"",INDEX('Orta Saha'!F:F,$Y65)),IF(ISBLANK(INDEX(Kanatlar!F:F,$Y65)),"",INDEX(Kanatlar!F:F,$Y65)),IF(ISBLANK(INDEX(Forvetler!F:F,$Y65)),"",INDEX(Forvetler!F:F,$Y65))))</f>
        <v/>
      </c>
      <c r="G65" s="3" t="str">
        <f>IF($X65="","",CHOOSE($X65,IF(ISBLANK(INDEX(Kaleciler!G:G,$Y65)),"",INDEX(Kaleciler!G:G,$Y65)),IF(ISBLANK(INDEX(Stoperler!G:G,$Y65)),"",INDEX(Stoperler!G:G,$Y65)),IF(ISBLANK(INDEX('Sağ Bekler'!G:G,$Y65)),"",INDEX('Sağ Bekler'!G:G,$Y65)),IF(ISBLANK(INDEX('Sol Bekler'!G:G,$Y65)),"",INDEX('Sol Bekler'!G:G,$Y65)),IF(ISBLANK(INDEX('Orta Saha'!G:G,$Y65)),"",INDEX('Orta Saha'!G:G,$Y65)),IF(ISBLANK(INDEX(Kanatlar!G:G,$Y65)),"",INDEX(Kanatlar!G:G,$Y65)),IF(ISBLANK(INDEX(Forvetler!G:G,$Y65)),"",INDEX(Forvetler!G:G,$Y65))))</f>
        <v/>
      </c>
      <c r="H65" s="3" t="str">
        <f>IF($X65="","",CHOOSE($X65,IF(ISBLANK(INDEX(Kaleciler!H:H,$Y65)),"",INDEX(Kaleciler!H:H,$Y65)),IF(ISBLANK(INDEX(Stoperler!H:H,$Y65)),"",INDEX(Stoperler!H:H,$Y65)),IF(ISBLANK(INDEX('Sağ Bekler'!H:H,$Y65)),"",INDEX('Sağ Bekler'!H:H,$Y65)),IF(ISBLANK(INDEX('Sol Bekler'!H:H,$Y65)),"",INDEX('Sol Bekler'!H:H,$Y65)),IF(ISBLANK(INDEX('Orta Saha'!H:H,$Y65)),"",INDEX('Orta Saha'!H:H,$Y65)),IF(ISBLANK(INDEX(Kanatlar!H:H,$Y65)),"",INDEX(Kanatlar!H:H,$Y65)),IF(ISBLANK(INDEX(Forvetler!H:H,$Y65)),"",INDEX(Forvetler!H:H,$Y65))))</f>
        <v/>
      </c>
      <c r="I65" s="4" t="str">
        <f>IF($X65="","",CHOOSE($X65,IF(ISBLANK(INDEX(Kaleciler!I:I,$Y65)),"",INDEX(Kaleciler!I:I,$Y65)),IF(ISBLANK(INDEX(Stoperler!I:I,$Y65)),"",INDEX(Stoperler!I:I,$Y65)),IF(ISBLANK(INDEX('Sağ Bekler'!I:I,$Y65)),"",INDEX('Sağ Bekler'!I:I,$Y65)),IF(ISBLANK(INDEX('Sol Bekler'!I:I,$Y65)),"",INDEX('Sol Bekler'!I:I,$Y65)),IF(ISBLANK(INDEX('Orta Saha'!I:I,$Y65)),"",INDEX('Orta Saha'!I:I,$Y65)),IF(ISBLANK(INDEX(Kanatlar!I:I,$Y65)),"",INDEX(Kanatlar!I:I,$Y65)),IF(ISBLANK(INDEX(Forvetler!I:I,$Y65)),"",INDEX(Forvetler!I:I,$Y65))))</f>
        <v/>
      </c>
      <c r="J65" s="4" t="str">
        <f>IF($X65="","",CHOOSE($X65,IF(ISBLANK(INDEX(Kaleciler!J:J,$Y65)),"",INDEX(Kaleciler!J:J,$Y65)),IF(ISBLANK(INDEX(Stoperler!J:J,$Y65)),"",INDEX(Stoperler!J:J,$Y65)),IF(ISBLANK(INDEX('Sağ Bekler'!J:J,$Y65)),"",INDEX('Sağ Bekler'!J:J,$Y65)),IF(ISBLANK(INDEX('Sol Bekler'!J:J,$Y65)),"",INDEX('Sol Bekler'!J:J,$Y65)),IF(ISBLANK(INDEX('Orta Saha'!J:J,$Y65)),"",INDEX('Orta Saha'!J:J,$Y65)),IF(ISBLANK(INDEX(Kanatlar!J:J,$Y65)),"",INDEX(Kanatlar!J:J,$Y65)),IF(ISBLANK(INDEX(Forvetler!J:J,$Y65)),"",INDEX(Forvetler!J:J,$Y65))))</f>
        <v/>
      </c>
      <c r="K65" s="2" t="str">
        <f>IF($X65="","",CHOOSE($X65,IF(ISBLANK(INDEX(Kaleciler!K:K,$Y65)),"",INDEX(Kaleciler!K:K,$Y65)),IF(ISBLANK(INDEX(Stoperler!K:K,$Y65)),"",INDEX(Stoperler!K:K,$Y65)),IF(ISBLANK(INDEX('Sağ Bekler'!K:K,$Y65)),"",INDEX('Sağ Bekler'!K:K,$Y65)),IF(ISBLANK(INDEX('Sol Bekler'!K:K,$Y65)),"",INDEX('Sol Bekler'!K:K,$Y65)),IF(ISBLANK(INDEX('Orta Saha'!K:K,$Y65)),"",INDEX('Orta Saha'!K:K,$Y65)),IF(ISBLANK(INDEX(Kanatlar!K:K,$Y65)),"",INDEX(Kanatlar!K:K,$Y65)),IF(ISBLANK(INDEX(Forvetler!K:K,$Y65)),"",INDEX(Forvetler!K:K,$Y65))))</f>
        <v/>
      </c>
      <c r="L65" s="2" t="str">
        <f>IF($X65="","",CHOOSE($X65,IF(ISBLANK(INDEX(Kaleciler!L:L,$Y65)),"",INDEX(Kaleciler!L:L,$Y65)),IF(ISBLANK(INDEX(Stoperler!L:L,$Y65)),"",INDEX(Stoperler!L:L,$Y65)),IF(ISBLANK(INDEX('Sağ Bekler'!L:L,$Y65)),"",INDEX('Sağ Bekler'!L:L,$Y65)),IF(ISBLANK(INDEX('Sol Bekler'!L:L,$Y65)),"",INDEX('Sol Bekler'!L:L,$Y65)),IF(ISBLANK(INDEX('Orta Saha'!L:L,$Y65)),"",INDEX('Orta Saha'!L:L,$Y65)),IF(ISBLANK(INDEX(Kanatlar!L:L,$Y65)),"",INDEX(Kanatlar!L:L,$Y65)),IF(ISBLANK(INDEX(Forvetler!L:L,$Y65)),"",INDEX(Forvetler!L:L,$Y65))))</f>
        <v/>
      </c>
      <c r="M65" s="2" t="str">
        <f>IF($X65="","",CHOOSE($X65,IF(ISBLANK(INDEX(Kaleciler!M:M,$Y65)),"",INDEX(Kaleciler!M:M,$Y65)),IF(ISBLANK(INDEX(Stoperler!M:M,$Y65)),"",INDEX(Stoperler!M:M,$Y65)),IF(ISBLANK(INDEX('Sağ Bekler'!M:M,$Y65)),"",INDEX('Sağ Bekler'!M:M,$Y65)),IF(ISBLANK(INDEX('Sol Bekler'!M:M,$Y65)),"",INDEX('Sol Bekler'!M:M,$Y65)),IF(ISBLANK(INDEX('Orta Saha'!M:M,$Y65)),"",INDEX('Orta Saha'!M:M,$Y65)),IF(ISBLANK(INDEX(Kanatlar!M:M,$Y65)),"",INDEX(Kanatlar!M:M,$Y65)),IF(ISBLANK(INDEX(Forvetler!M:M,$Y65)),"",INDEX(Forvetler!M:M,$Y65))))</f>
        <v/>
      </c>
      <c r="N65" s="2" t="str">
        <f>IF($X65="","",CHOOSE($X65,IF(ISBLANK(INDEX(Kaleciler!N:N,$Y65)),"",INDEX(Kaleciler!N:N,$Y65)),IF(ISBLANK(INDEX(Stoperler!N:N,$Y65)),"",INDEX(Stoperler!N:N,$Y65)),IF(ISBLANK(INDEX('Sağ Bekler'!N:N,$Y65)),"",INDEX('Sağ Bekler'!N:N,$Y65)),IF(ISBLANK(INDEX('Sol Bekler'!N:N,$Y65)),"",INDEX('Sol Bekler'!N:N,$Y65)),IF(ISBLANK(INDEX('Orta Saha'!N:N,$Y65)),"",INDEX('Orta Saha'!N:N,$Y65)),IF(ISBLANK(INDEX(Kanatlar!N:N,$Y65)),"",INDEX(Kanatlar!N:N,$Y65)),IF(ISBLANK(INDEX(Forvetler!N:N,$Y65)),"",INDEX(Forvetler!N:N,$Y65))))</f>
        <v/>
      </c>
      <c r="O65" s="2" t="str">
        <f>IF($X65="","",CHOOSE($X65,IF(ISBLANK(INDEX(Kaleciler!O:O,$Y65)),"",INDEX(Kaleciler!O:O,$Y65)),IF(ISBLANK(INDEX(Stoperler!O:O,$Y65)),"",INDEX(Stoperler!O:O,$Y65)),IF(ISBLANK(INDEX('Sağ Bekler'!O:O,$Y65)),"",INDEX('Sağ Bekler'!O:O,$Y65)),IF(ISBLANK(INDEX('Sol Bekler'!O:O,$Y65)),"",INDEX('Sol Bekler'!O:O,$Y65)),IF(ISBLANK(INDEX('Orta Saha'!O:O,$Y65)),"",INDEX('Orta Saha'!O:O,$Y65)),IF(ISBLANK(INDEX(Kanatlar!O:O,$Y65)),"",INDEX(Kanatlar!O:O,$Y65)),IF(ISBLANK(INDEX(Forvetler!O:O,$Y65)),"",INDEX(Forvetler!O:O,$Y65))))</f>
        <v/>
      </c>
      <c r="P65" s="2" t="str">
        <f>IF($X65="","",CHOOSE($X65,IF(ISBLANK(INDEX(Kaleciler!P:P,$Y65)),"",INDEX(Kaleciler!P:P,$Y65)),IF(ISBLANK(INDEX(Stoperler!P:P,$Y65)),"",INDEX(Stoperler!P:P,$Y65)),IF(ISBLANK(INDEX('Sağ Bekler'!P:P,$Y65)),"",INDEX('Sağ Bekler'!P:P,$Y65)),IF(ISBLANK(INDEX('Sol Bekler'!P:P,$Y65)),"",INDEX('Sol Bekler'!P:P,$Y65)),IF(ISBLANK(INDEX('Orta Saha'!P:P,$Y65)),"",INDEX('Orta Saha'!P:P,$Y65)),IF(ISBLANK(INDEX(Kanatlar!P:P,$Y65)),"",INDEX(Kanatlar!P:P,$Y65)),IF(ISBLANK(INDEX(Forvetler!P:P,$Y65)),"",INDEX(Forvetler!P:P,$Y65))))</f>
        <v/>
      </c>
      <c r="Q65" s="3" t="str">
        <f>IF($X65="","",CHOOSE($X65,IF(ISBLANK(INDEX(Kaleciler!Q:Q,$Y65)),"",INDEX(Kaleciler!Q:Q,$Y65)),IF(ISBLANK(INDEX(Stoperler!Q:Q,$Y65)),"",INDEX(Stoperler!Q:Q,$Y65)),IF(ISBLANK(INDEX('Sağ Bekler'!Q:Q,$Y65)),"",INDEX('Sağ Bekler'!Q:Q,$Y65)),IF(ISBLANK(INDEX('Sol Bekler'!Q:Q,$Y65)),"",INDEX('Sol Bekler'!Q:Q,$Y65)),IF(ISBLANK(INDEX('Orta Saha'!Q:Q,$Y65)),"",INDEX('Orta Saha'!Q:Q,$Y65)),IF(ISBLANK(INDEX(Kanatlar!Q:Q,$Y65)),"",INDEX(Kanatlar!Q:Q,$Y65)),IF(ISBLANK(INDEX(Forvetler!Q:Q,$Y65)),"",INDEX(Forvetler!Q:Q,$Y65))))</f>
        <v/>
      </c>
      <c r="R65" s="4" t="str">
        <f>IF($X65="","",CHOOSE($X65,IF(ISBLANK(INDEX(Kaleciler!R:R,$Y65)),"",INDEX(Kaleciler!R:R,$Y65)),IF(ISBLANK(INDEX(Stoperler!R:R,$Y65)),"",INDEX(Stoperler!R:R,$Y65)),IF(ISBLANK(INDEX('Sağ Bekler'!R:R,$Y65)),"",INDEX('Sağ Bekler'!R:R,$Y65)),IF(ISBLANK(INDEX('Sol Bekler'!R:R,$Y65)),"",INDEX('Sol Bekler'!R:R,$Y65)),IF(ISBLANK(INDEX('Orta Saha'!R:R,$Y65)),"",INDEX('Orta Saha'!R:R,$Y65)),IF(ISBLANK(INDEX(Kanatlar!R:R,$Y65)),"",INDEX(Kanatlar!R:R,$Y65)),IF(ISBLANK(INDEX(Forvetler!R:R,$Y65)),"",INDEX(Forvetler!R:R,$Y65))))</f>
        <v/>
      </c>
      <c r="S65" s="2" t="str">
        <f>IF($X65="","",CHOOSE($X65,IF(ISBLANK(INDEX(Kaleciler!S:S,$Y65)),"",INDEX(Kaleciler!S:S,$Y65)),IF(ISBLANK(INDEX(Stoperler!S:S,$Y65)),"",INDEX(Stoperler!S:S,$Y65)),IF(ISBLANK(INDEX('Sağ Bekler'!S:S,$Y65)),"",INDEX('Sağ Bekler'!S:S,$Y65)),IF(ISBLANK(INDEX('Sol Bekler'!S:S,$Y65)),"",INDEX('Sol Bekler'!S:S,$Y65)),IF(ISBLANK(INDEX('Orta Saha'!S:S,$Y65)),"",INDEX('Orta Saha'!S:S,$Y65)),IF(ISBLANK(INDEX(Kanatlar!S:S,$Y65)),"",INDEX(Kanatlar!S:S,$Y65)),IF(ISBLANK(INDEX(Forvetler!S:S,$Y65)),"",INDEX(Forvetler!S:S,$Y65))))</f>
        <v/>
      </c>
      <c r="T65" s="3" t="str">
        <f>IF($X65="","",CHOOSE($X65,IF(ISBLANK(INDEX(Kaleciler!T:T,$Y65)),"",INDEX(Kaleciler!T:T,$Y65)),IF(ISBLANK(INDEX(Stoperler!T:T,$Y65)),"",INDEX(Stoperler!T:T,$Y65)),IF(ISBLANK(INDEX('Sağ Bekler'!T:T,$Y65)),"",INDEX('Sağ Bekler'!T:T,$Y65)),IF(ISBLANK(INDEX('Sol Bekler'!T:T,$Y65)),"",INDEX('Sol Bekler'!T:T,$Y65)),IF(ISBLANK(INDEX('Orta Saha'!T:T,$Y65)),"",INDEX('Orta Saha'!T:T,$Y65)),IF(ISBLANK(INDEX(Kanatlar!T:T,$Y65)),"",INDEX(Kanatlar!T:T,$Y65)),IF(ISBLANK(INDEX(Forvetler!T:T,$Y65)),"",INDEX(Forvetler!T:T,$Y65))))</f>
        <v/>
      </c>
      <c r="U65">
        <v>1</v>
      </c>
      <c r="V65">
        <v>65</v>
      </c>
      <c r="W65" t="str">
        <f>IF(Kaleciler!$Q$65="A Liste",COUNT($W$3:W64)+1,"")</f>
        <v/>
      </c>
      <c r="X65" t="str">
        <f>IFERROR(INDEX($U$4:$U$703,MATCH(ROWS($X$4:X65),$W$4:$W$703,0)),"")</f>
        <v/>
      </c>
      <c r="Y65" t="str">
        <f>IFERROR(INDEX($V$4:$V$703,MATCH(ROWS($Y$4:Y65),$W$4:$W$703,0)),"")</f>
        <v/>
      </c>
    </row>
    <row r="66" spans="1:25" x14ac:dyDescent="0.2">
      <c r="A66" s="2" t="str">
        <f>IF($X66="","",CHOOSE($X66,IF(ISBLANK(INDEX(Kaleciler!A:A,$Y66)),"",INDEX(Kaleciler!A:A,$Y66)),IF(ISBLANK(INDEX(Stoperler!A:A,$Y66)),"",INDEX(Stoperler!A:A,$Y66)),IF(ISBLANK(INDEX('Sağ Bekler'!A:A,$Y66)),"",INDEX('Sağ Bekler'!A:A,$Y66)),IF(ISBLANK(INDEX('Sol Bekler'!A:A,$Y66)),"",INDEX('Sol Bekler'!A:A,$Y66)),IF(ISBLANK(INDEX('Orta Saha'!A:A,$Y66)),"",INDEX('Orta Saha'!A:A,$Y66)),IF(ISBLANK(INDEX(Kanatlar!A:A,$Y66)),"",INDEX(Kanatlar!A:A,$Y66)),IF(ISBLANK(INDEX(Forvetler!A:A,$Y66)),"",INDEX(Forvetler!A:A,$Y66))))</f>
        <v/>
      </c>
      <c r="B66" s="3" t="str">
        <f>IF($X66="","",CHOOSE($X66,IF(ISBLANK(INDEX(Kaleciler!B:B,$Y66)),"",INDEX(Kaleciler!B:B,$Y66)),IF(ISBLANK(INDEX(Stoperler!B:B,$Y66)),"",INDEX(Stoperler!B:B,$Y66)),IF(ISBLANK(INDEX('Sağ Bekler'!B:B,$Y66)),"",INDEX('Sağ Bekler'!B:B,$Y66)),IF(ISBLANK(INDEX('Sol Bekler'!B:B,$Y66)),"",INDEX('Sol Bekler'!B:B,$Y66)),IF(ISBLANK(INDEX('Orta Saha'!B:B,$Y66)),"",INDEX('Orta Saha'!B:B,$Y66)),IF(ISBLANK(INDEX(Kanatlar!B:B,$Y66)),"",INDEX(Kanatlar!B:B,$Y66)),IF(ISBLANK(INDEX(Forvetler!B:B,$Y66)),"",INDEX(Forvetler!B:B,$Y66))))</f>
        <v/>
      </c>
      <c r="C66" s="4" t="str">
        <f>IF($X66="","",CHOOSE($X66,IF(ISBLANK(INDEX(Kaleciler!C:C,$Y66)),"",INDEX(Kaleciler!C:C,$Y66)),IF(ISBLANK(INDEX(Stoperler!C:C,$Y66)),"",INDEX(Stoperler!C:C,$Y66)),IF(ISBLANK(INDEX('Sağ Bekler'!C:C,$Y66)),"",INDEX('Sağ Bekler'!C:C,$Y66)),IF(ISBLANK(INDEX('Sol Bekler'!C:C,$Y66)),"",INDEX('Sol Bekler'!C:C,$Y66)),IF(ISBLANK(INDEX('Orta Saha'!C:C,$Y66)),"",INDEX('Orta Saha'!C:C,$Y66)),IF(ISBLANK(INDEX(Kanatlar!C:C,$Y66)),"",INDEX(Kanatlar!C:C,$Y66)),IF(ISBLANK(INDEX(Forvetler!C:C,$Y66)),"",INDEX(Forvetler!C:C,$Y66))))</f>
        <v/>
      </c>
      <c r="D66" s="2" t="str">
        <f>IF($X66="","",CHOOSE($X66,IF(ISBLANK(INDEX(Kaleciler!D:D,$Y66)),"",INDEX(Kaleciler!D:D,$Y66)),IF(ISBLANK(INDEX(Stoperler!D:D,$Y66)),"",INDEX(Stoperler!D:D,$Y66)),IF(ISBLANK(INDEX('Sağ Bekler'!D:D,$Y66)),"",INDEX('Sağ Bekler'!D:D,$Y66)),IF(ISBLANK(INDEX('Sol Bekler'!D:D,$Y66)),"",INDEX('Sol Bekler'!D:D,$Y66)),IF(ISBLANK(INDEX('Orta Saha'!D:D,$Y66)),"",INDEX('Orta Saha'!D:D,$Y66)),IF(ISBLANK(INDEX(Kanatlar!D:D,$Y66)),"",INDEX(Kanatlar!D:D,$Y66)),IF(ISBLANK(INDEX(Forvetler!D:D,$Y66)),"",INDEX(Forvetler!D:D,$Y66))))</f>
        <v/>
      </c>
      <c r="E66" s="3" t="str">
        <f>IF($X66="","",CHOOSE($X66,IF(ISBLANK(INDEX(Kaleciler!E:E,$Y66)),"",INDEX(Kaleciler!E:E,$Y66)),IF(ISBLANK(INDEX(Stoperler!E:E,$Y66)),"",INDEX(Stoperler!E:E,$Y66)),IF(ISBLANK(INDEX('Sağ Bekler'!E:E,$Y66)),"",INDEX('Sağ Bekler'!E:E,$Y66)),IF(ISBLANK(INDEX('Sol Bekler'!E:E,$Y66)),"",INDEX('Sol Bekler'!E:E,$Y66)),IF(ISBLANK(INDEX('Orta Saha'!E:E,$Y66)),"",INDEX('Orta Saha'!E:E,$Y66)),IF(ISBLANK(INDEX(Kanatlar!E:E,$Y66)),"",INDEX(Kanatlar!E:E,$Y66)),IF(ISBLANK(INDEX(Forvetler!E:E,$Y66)),"",INDEX(Forvetler!E:E,$Y66))))</f>
        <v/>
      </c>
      <c r="F66" s="3" t="str">
        <f>IF($X66="","",CHOOSE($X66,IF(ISBLANK(INDEX(Kaleciler!F:F,$Y66)),"",INDEX(Kaleciler!F:F,$Y66)),IF(ISBLANK(INDEX(Stoperler!F:F,$Y66)),"",INDEX(Stoperler!F:F,$Y66)),IF(ISBLANK(INDEX('Sağ Bekler'!F:F,$Y66)),"",INDEX('Sağ Bekler'!F:F,$Y66)),IF(ISBLANK(INDEX('Sol Bekler'!F:F,$Y66)),"",INDEX('Sol Bekler'!F:F,$Y66)),IF(ISBLANK(INDEX('Orta Saha'!F:F,$Y66)),"",INDEX('Orta Saha'!F:F,$Y66)),IF(ISBLANK(INDEX(Kanatlar!F:F,$Y66)),"",INDEX(Kanatlar!F:F,$Y66)),IF(ISBLANK(INDEX(Forvetler!F:F,$Y66)),"",INDEX(Forvetler!F:F,$Y66))))</f>
        <v/>
      </c>
      <c r="G66" s="3" t="str">
        <f>IF($X66="","",CHOOSE($X66,IF(ISBLANK(INDEX(Kaleciler!G:G,$Y66)),"",INDEX(Kaleciler!G:G,$Y66)),IF(ISBLANK(INDEX(Stoperler!G:G,$Y66)),"",INDEX(Stoperler!G:G,$Y66)),IF(ISBLANK(INDEX('Sağ Bekler'!G:G,$Y66)),"",INDEX('Sağ Bekler'!G:G,$Y66)),IF(ISBLANK(INDEX('Sol Bekler'!G:G,$Y66)),"",INDEX('Sol Bekler'!G:G,$Y66)),IF(ISBLANK(INDEX('Orta Saha'!G:G,$Y66)),"",INDEX('Orta Saha'!G:G,$Y66)),IF(ISBLANK(INDEX(Kanatlar!G:G,$Y66)),"",INDEX(Kanatlar!G:G,$Y66)),IF(ISBLANK(INDEX(Forvetler!G:G,$Y66)),"",INDEX(Forvetler!G:G,$Y66))))</f>
        <v/>
      </c>
      <c r="H66" s="3" t="str">
        <f>IF($X66="","",CHOOSE($X66,IF(ISBLANK(INDEX(Kaleciler!H:H,$Y66)),"",INDEX(Kaleciler!H:H,$Y66)),IF(ISBLANK(INDEX(Stoperler!H:H,$Y66)),"",INDEX(Stoperler!H:H,$Y66)),IF(ISBLANK(INDEX('Sağ Bekler'!H:H,$Y66)),"",INDEX('Sağ Bekler'!H:H,$Y66)),IF(ISBLANK(INDEX('Sol Bekler'!H:H,$Y66)),"",INDEX('Sol Bekler'!H:H,$Y66)),IF(ISBLANK(INDEX('Orta Saha'!H:H,$Y66)),"",INDEX('Orta Saha'!H:H,$Y66)),IF(ISBLANK(INDEX(Kanatlar!H:H,$Y66)),"",INDEX(Kanatlar!H:H,$Y66)),IF(ISBLANK(INDEX(Forvetler!H:H,$Y66)),"",INDEX(Forvetler!H:H,$Y66))))</f>
        <v/>
      </c>
      <c r="I66" s="4" t="str">
        <f>IF($X66="","",CHOOSE($X66,IF(ISBLANK(INDEX(Kaleciler!I:I,$Y66)),"",INDEX(Kaleciler!I:I,$Y66)),IF(ISBLANK(INDEX(Stoperler!I:I,$Y66)),"",INDEX(Stoperler!I:I,$Y66)),IF(ISBLANK(INDEX('Sağ Bekler'!I:I,$Y66)),"",INDEX('Sağ Bekler'!I:I,$Y66)),IF(ISBLANK(INDEX('Sol Bekler'!I:I,$Y66)),"",INDEX('Sol Bekler'!I:I,$Y66)),IF(ISBLANK(INDEX('Orta Saha'!I:I,$Y66)),"",INDEX('Orta Saha'!I:I,$Y66)),IF(ISBLANK(INDEX(Kanatlar!I:I,$Y66)),"",INDEX(Kanatlar!I:I,$Y66)),IF(ISBLANK(INDEX(Forvetler!I:I,$Y66)),"",INDEX(Forvetler!I:I,$Y66))))</f>
        <v/>
      </c>
      <c r="J66" s="4" t="str">
        <f>IF($X66="","",CHOOSE($X66,IF(ISBLANK(INDEX(Kaleciler!J:J,$Y66)),"",INDEX(Kaleciler!J:J,$Y66)),IF(ISBLANK(INDEX(Stoperler!J:J,$Y66)),"",INDEX(Stoperler!J:J,$Y66)),IF(ISBLANK(INDEX('Sağ Bekler'!J:J,$Y66)),"",INDEX('Sağ Bekler'!J:J,$Y66)),IF(ISBLANK(INDEX('Sol Bekler'!J:J,$Y66)),"",INDEX('Sol Bekler'!J:J,$Y66)),IF(ISBLANK(INDEX('Orta Saha'!J:J,$Y66)),"",INDEX('Orta Saha'!J:J,$Y66)),IF(ISBLANK(INDEX(Kanatlar!J:J,$Y66)),"",INDEX(Kanatlar!J:J,$Y66)),IF(ISBLANK(INDEX(Forvetler!J:J,$Y66)),"",INDEX(Forvetler!J:J,$Y66))))</f>
        <v/>
      </c>
      <c r="K66" s="2" t="str">
        <f>IF($X66="","",CHOOSE($X66,IF(ISBLANK(INDEX(Kaleciler!K:K,$Y66)),"",INDEX(Kaleciler!K:K,$Y66)),IF(ISBLANK(INDEX(Stoperler!K:K,$Y66)),"",INDEX(Stoperler!K:K,$Y66)),IF(ISBLANK(INDEX('Sağ Bekler'!K:K,$Y66)),"",INDEX('Sağ Bekler'!K:K,$Y66)),IF(ISBLANK(INDEX('Sol Bekler'!K:K,$Y66)),"",INDEX('Sol Bekler'!K:K,$Y66)),IF(ISBLANK(INDEX('Orta Saha'!K:K,$Y66)),"",INDEX('Orta Saha'!K:K,$Y66)),IF(ISBLANK(INDEX(Kanatlar!K:K,$Y66)),"",INDEX(Kanatlar!K:K,$Y66)),IF(ISBLANK(INDEX(Forvetler!K:K,$Y66)),"",INDEX(Forvetler!K:K,$Y66))))</f>
        <v/>
      </c>
      <c r="L66" s="2" t="str">
        <f>IF($X66="","",CHOOSE($X66,IF(ISBLANK(INDEX(Kaleciler!L:L,$Y66)),"",INDEX(Kaleciler!L:L,$Y66)),IF(ISBLANK(INDEX(Stoperler!L:L,$Y66)),"",INDEX(Stoperler!L:L,$Y66)),IF(ISBLANK(INDEX('Sağ Bekler'!L:L,$Y66)),"",INDEX('Sağ Bekler'!L:L,$Y66)),IF(ISBLANK(INDEX('Sol Bekler'!L:L,$Y66)),"",INDEX('Sol Bekler'!L:L,$Y66)),IF(ISBLANK(INDEX('Orta Saha'!L:L,$Y66)),"",INDEX('Orta Saha'!L:L,$Y66)),IF(ISBLANK(INDEX(Kanatlar!L:L,$Y66)),"",INDEX(Kanatlar!L:L,$Y66)),IF(ISBLANK(INDEX(Forvetler!L:L,$Y66)),"",INDEX(Forvetler!L:L,$Y66))))</f>
        <v/>
      </c>
      <c r="M66" s="2" t="str">
        <f>IF($X66="","",CHOOSE($X66,IF(ISBLANK(INDEX(Kaleciler!M:M,$Y66)),"",INDEX(Kaleciler!M:M,$Y66)),IF(ISBLANK(INDEX(Stoperler!M:M,$Y66)),"",INDEX(Stoperler!M:M,$Y66)),IF(ISBLANK(INDEX('Sağ Bekler'!M:M,$Y66)),"",INDEX('Sağ Bekler'!M:M,$Y66)),IF(ISBLANK(INDEX('Sol Bekler'!M:M,$Y66)),"",INDEX('Sol Bekler'!M:M,$Y66)),IF(ISBLANK(INDEX('Orta Saha'!M:M,$Y66)),"",INDEX('Orta Saha'!M:M,$Y66)),IF(ISBLANK(INDEX(Kanatlar!M:M,$Y66)),"",INDEX(Kanatlar!M:M,$Y66)),IF(ISBLANK(INDEX(Forvetler!M:M,$Y66)),"",INDEX(Forvetler!M:M,$Y66))))</f>
        <v/>
      </c>
      <c r="N66" s="2" t="str">
        <f>IF($X66="","",CHOOSE($X66,IF(ISBLANK(INDEX(Kaleciler!N:N,$Y66)),"",INDEX(Kaleciler!N:N,$Y66)),IF(ISBLANK(INDEX(Stoperler!N:N,$Y66)),"",INDEX(Stoperler!N:N,$Y66)),IF(ISBLANK(INDEX('Sağ Bekler'!N:N,$Y66)),"",INDEX('Sağ Bekler'!N:N,$Y66)),IF(ISBLANK(INDEX('Sol Bekler'!N:N,$Y66)),"",INDEX('Sol Bekler'!N:N,$Y66)),IF(ISBLANK(INDEX('Orta Saha'!N:N,$Y66)),"",INDEX('Orta Saha'!N:N,$Y66)),IF(ISBLANK(INDEX(Kanatlar!N:N,$Y66)),"",INDEX(Kanatlar!N:N,$Y66)),IF(ISBLANK(INDEX(Forvetler!N:N,$Y66)),"",INDEX(Forvetler!N:N,$Y66))))</f>
        <v/>
      </c>
      <c r="O66" s="2" t="str">
        <f>IF($X66="","",CHOOSE($X66,IF(ISBLANK(INDEX(Kaleciler!O:O,$Y66)),"",INDEX(Kaleciler!O:O,$Y66)),IF(ISBLANK(INDEX(Stoperler!O:O,$Y66)),"",INDEX(Stoperler!O:O,$Y66)),IF(ISBLANK(INDEX('Sağ Bekler'!O:O,$Y66)),"",INDEX('Sağ Bekler'!O:O,$Y66)),IF(ISBLANK(INDEX('Sol Bekler'!O:O,$Y66)),"",INDEX('Sol Bekler'!O:O,$Y66)),IF(ISBLANK(INDEX('Orta Saha'!O:O,$Y66)),"",INDEX('Orta Saha'!O:O,$Y66)),IF(ISBLANK(INDEX(Kanatlar!O:O,$Y66)),"",INDEX(Kanatlar!O:O,$Y66)),IF(ISBLANK(INDEX(Forvetler!O:O,$Y66)),"",INDEX(Forvetler!O:O,$Y66))))</f>
        <v/>
      </c>
      <c r="P66" s="2" t="str">
        <f>IF($X66="","",CHOOSE($X66,IF(ISBLANK(INDEX(Kaleciler!P:P,$Y66)),"",INDEX(Kaleciler!P:P,$Y66)),IF(ISBLANK(INDEX(Stoperler!P:P,$Y66)),"",INDEX(Stoperler!P:P,$Y66)),IF(ISBLANK(INDEX('Sağ Bekler'!P:P,$Y66)),"",INDEX('Sağ Bekler'!P:P,$Y66)),IF(ISBLANK(INDEX('Sol Bekler'!P:P,$Y66)),"",INDEX('Sol Bekler'!P:P,$Y66)),IF(ISBLANK(INDEX('Orta Saha'!P:P,$Y66)),"",INDEX('Orta Saha'!P:P,$Y66)),IF(ISBLANK(INDEX(Kanatlar!P:P,$Y66)),"",INDEX(Kanatlar!P:P,$Y66)),IF(ISBLANK(INDEX(Forvetler!P:P,$Y66)),"",INDEX(Forvetler!P:P,$Y66))))</f>
        <v/>
      </c>
      <c r="Q66" s="3" t="str">
        <f>IF($X66="","",CHOOSE($X66,IF(ISBLANK(INDEX(Kaleciler!Q:Q,$Y66)),"",INDEX(Kaleciler!Q:Q,$Y66)),IF(ISBLANK(INDEX(Stoperler!Q:Q,$Y66)),"",INDEX(Stoperler!Q:Q,$Y66)),IF(ISBLANK(INDEX('Sağ Bekler'!Q:Q,$Y66)),"",INDEX('Sağ Bekler'!Q:Q,$Y66)),IF(ISBLANK(INDEX('Sol Bekler'!Q:Q,$Y66)),"",INDEX('Sol Bekler'!Q:Q,$Y66)),IF(ISBLANK(INDEX('Orta Saha'!Q:Q,$Y66)),"",INDEX('Orta Saha'!Q:Q,$Y66)),IF(ISBLANK(INDEX(Kanatlar!Q:Q,$Y66)),"",INDEX(Kanatlar!Q:Q,$Y66)),IF(ISBLANK(INDEX(Forvetler!Q:Q,$Y66)),"",INDEX(Forvetler!Q:Q,$Y66))))</f>
        <v/>
      </c>
      <c r="R66" s="4" t="str">
        <f>IF($X66="","",CHOOSE($X66,IF(ISBLANK(INDEX(Kaleciler!R:R,$Y66)),"",INDEX(Kaleciler!R:R,$Y66)),IF(ISBLANK(INDEX(Stoperler!R:R,$Y66)),"",INDEX(Stoperler!R:R,$Y66)),IF(ISBLANK(INDEX('Sağ Bekler'!R:R,$Y66)),"",INDEX('Sağ Bekler'!R:R,$Y66)),IF(ISBLANK(INDEX('Sol Bekler'!R:R,$Y66)),"",INDEX('Sol Bekler'!R:R,$Y66)),IF(ISBLANK(INDEX('Orta Saha'!R:R,$Y66)),"",INDEX('Orta Saha'!R:R,$Y66)),IF(ISBLANK(INDEX(Kanatlar!R:R,$Y66)),"",INDEX(Kanatlar!R:R,$Y66)),IF(ISBLANK(INDEX(Forvetler!R:R,$Y66)),"",INDEX(Forvetler!R:R,$Y66))))</f>
        <v/>
      </c>
      <c r="S66" s="2" t="str">
        <f>IF($X66="","",CHOOSE($X66,IF(ISBLANK(INDEX(Kaleciler!S:S,$Y66)),"",INDEX(Kaleciler!S:S,$Y66)),IF(ISBLANK(INDEX(Stoperler!S:S,$Y66)),"",INDEX(Stoperler!S:S,$Y66)),IF(ISBLANK(INDEX('Sağ Bekler'!S:S,$Y66)),"",INDEX('Sağ Bekler'!S:S,$Y66)),IF(ISBLANK(INDEX('Sol Bekler'!S:S,$Y66)),"",INDEX('Sol Bekler'!S:S,$Y66)),IF(ISBLANK(INDEX('Orta Saha'!S:S,$Y66)),"",INDEX('Orta Saha'!S:S,$Y66)),IF(ISBLANK(INDEX(Kanatlar!S:S,$Y66)),"",INDEX(Kanatlar!S:S,$Y66)),IF(ISBLANK(INDEX(Forvetler!S:S,$Y66)),"",INDEX(Forvetler!S:S,$Y66))))</f>
        <v/>
      </c>
      <c r="T66" s="3" t="str">
        <f>IF($X66="","",CHOOSE($X66,IF(ISBLANK(INDEX(Kaleciler!T:T,$Y66)),"",INDEX(Kaleciler!T:T,$Y66)),IF(ISBLANK(INDEX(Stoperler!T:T,$Y66)),"",INDEX(Stoperler!T:T,$Y66)),IF(ISBLANK(INDEX('Sağ Bekler'!T:T,$Y66)),"",INDEX('Sağ Bekler'!T:T,$Y66)),IF(ISBLANK(INDEX('Sol Bekler'!T:T,$Y66)),"",INDEX('Sol Bekler'!T:T,$Y66)),IF(ISBLANK(INDEX('Orta Saha'!T:T,$Y66)),"",INDEX('Orta Saha'!T:T,$Y66)),IF(ISBLANK(INDEX(Kanatlar!T:T,$Y66)),"",INDEX(Kanatlar!T:T,$Y66)),IF(ISBLANK(INDEX(Forvetler!T:T,$Y66)),"",INDEX(Forvetler!T:T,$Y66))))</f>
        <v/>
      </c>
      <c r="U66">
        <v>1</v>
      </c>
      <c r="V66">
        <v>66</v>
      </c>
      <c r="W66" t="str">
        <f>IF(Kaleciler!$Q$66="A Liste",COUNT($W$3:W65)+1,"")</f>
        <v/>
      </c>
      <c r="X66" t="str">
        <f>IFERROR(INDEX($U$4:$U$703,MATCH(ROWS($X$4:X66),$W$4:$W$703,0)),"")</f>
        <v/>
      </c>
      <c r="Y66" t="str">
        <f>IFERROR(INDEX($V$4:$V$703,MATCH(ROWS($Y$4:Y66),$W$4:$W$703,0)),"")</f>
        <v/>
      </c>
    </row>
    <row r="67" spans="1:25" x14ac:dyDescent="0.2">
      <c r="A67" s="2" t="str">
        <f>IF($X67="","",CHOOSE($X67,IF(ISBLANK(INDEX(Kaleciler!A:A,$Y67)),"",INDEX(Kaleciler!A:A,$Y67)),IF(ISBLANK(INDEX(Stoperler!A:A,$Y67)),"",INDEX(Stoperler!A:A,$Y67)),IF(ISBLANK(INDEX('Sağ Bekler'!A:A,$Y67)),"",INDEX('Sağ Bekler'!A:A,$Y67)),IF(ISBLANK(INDEX('Sol Bekler'!A:A,$Y67)),"",INDEX('Sol Bekler'!A:A,$Y67)),IF(ISBLANK(INDEX('Orta Saha'!A:A,$Y67)),"",INDEX('Orta Saha'!A:A,$Y67)),IF(ISBLANK(INDEX(Kanatlar!A:A,$Y67)),"",INDEX(Kanatlar!A:A,$Y67)),IF(ISBLANK(INDEX(Forvetler!A:A,$Y67)),"",INDEX(Forvetler!A:A,$Y67))))</f>
        <v/>
      </c>
      <c r="B67" s="3" t="str">
        <f>IF($X67="","",CHOOSE($X67,IF(ISBLANK(INDEX(Kaleciler!B:B,$Y67)),"",INDEX(Kaleciler!B:B,$Y67)),IF(ISBLANK(INDEX(Stoperler!B:B,$Y67)),"",INDEX(Stoperler!B:B,$Y67)),IF(ISBLANK(INDEX('Sağ Bekler'!B:B,$Y67)),"",INDEX('Sağ Bekler'!B:B,$Y67)),IF(ISBLANK(INDEX('Sol Bekler'!B:B,$Y67)),"",INDEX('Sol Bekler'!B:B,$Y67)),IF(ISBLANK(INDEX('Orta Saha'!B:B,$Y67)),"",INDEX('Orta Saha'!B:B,$Y67)),IF(ISBLANK(INDEX(Kanatlar!B:B,$Y67)),"",INDEX(Kanatlar!B:B,$Y67)),IF(ISBLANK(INDEX(Forvetler!B:B,$Y67)),"",INDEX(Forvetler!B:B,$Y67))))</f>
        <v/>
      </c>
      <c r="C67" s="4" t="str">
        <f>IF($X67="","",CHOOSE($X67,IF(ISBLANK(INDEX(Kaleciler!C:C,$Y67)),"",INDEX(Kaleciler!C:C,$Y67)),IF(ISBLANK(INDEX(Stoperler!C:C,$Y67)),"",INDEX(Stoperler!C:C,$Y67)),IF(ISBLANK(INDEX('Sağ Bekler'!C:C,$Y67)),"",INDEX('Sağ Bekler'!C:C,$Y67)),IF(ISBLANK(INDEX('Sol Bekler'!C:C,$Y67)),"",INDEX('Sol Bekler'!C:C,$Y67)),IF(ISBLANK(INDEX('Orta Saha'!C:C,$Y67)),"",INDEX('Orta Saha'!C:C,$Y67)),IF(ISBLANK(INDEX(Kanatlar!C:C,$Y67)),"",INDEX(Kanatlar!C:C,$Y67)),IF(ISBLANK(INDEX(Forvetler!C:C,$Y67)),"",INDEX(Forvetler!C:C,$Y67))))</f>
        <v/>
      </c>
      <c r="D67" s="2" t="str">
        <f>IF($X67="","",CHOOSE($X67,IF(ISBLANK(INDEX(Kaleciler!D:D,$Y67)),"",INDEX(Kaleciler!D:D,$Y67)),IF(ISBLANK(INDEX(Stoperler!D:D,$Y67)),"",INDEX(Stoperler!D:D,$Y67)),IF(ISBLANK(INDEX('Sağ Bekler'!D:D,$Y67)),"",INDEX('Sağ Bekler'!D:D,$Y67)),IF(ISBLANK(INDEX('Sol Bekler'!D:D,$Y67)),"",INDEX('Sol Bekler'!D:D,$Y67)),IF(ISBLANK(INDEX('Orta Saha'!D:D,$Y67)),"",INDEX('Orta Saha'!D:D,$Y67)),IF(ISBLANK(INDEX(Kanatlar!D:D,$Y67)),"",INDEX(Kanatlar!D:D,$Y67)),IF(ISBLANK(INDEX(Forvetler!D:D,$Y67)),"",INDEX(Forvetler!D:D,$Y67))))</f>
        <v/>
      </c>
      <c r="E67" s="3" t="str">
        <f>IF($X67="","",CHOOSE($X67,IF(ISBLANK(INDEX(Kaleciler!E:E,$Y67)),"",INDEX(Kaleciler!E:E,$Y67)),IF(ISBLANK(INDEX(Stoperler!E:E,$Y67)),"",INDEX(Stoperler!E:E,$Y67)),IF(ISBLANK(INDEX('Sağ Bekler'!E:E,$Y67)),"",INDEX('Sağ Bekler'!E:E,$Y67)),IF(ISBLANK(INDEX('Sol Bekler'!E:E,$Y67)),"",INDEX('Sol Bekler'!E:E,$Y67)),IF(ISBLANK(INDEX('Orta Saha'!E:E,$Y67)),"",INDEX('Orta Saha'!E:E,$Y67)),IF(ISBLANK(INDEX(Kanatlar!E:E,$Y67)),"",INDEX(Kanatlar!E:E,$Y67)),IF(ISBLANK(INDEX(Forvetler!E:E,$Y67)),"",INDEX(Forvetler!E:E,$Y67))))</f>
        <v/>
      </c>
      <c r="F67" s="3" t="str">
        <f>IF($X67="","",CHOOSE($X67,IF(ISBLANK(INDEX(Kaleciler!F:F,$Y67)),"",INDEX(Kaleciler!F:F,$Y67)),IF(ISBLANK(INDEX(Stoperler!F:F,$Y67)),"",INDEX(Stoperler!F:F,$Y67)),IF(ISBLANK(INDEX('Sağ Bekler'!F:F,$Y67)),"",INDEX('Sağ Bekler'!F:F,$Y67)),IF(ISBLANK(INDEX('Sol Bekler'!F:F,$Y67)),"",INDEX('Sol Bekler'!F:F,$Y67)),IF(ISBLANK(INDEX('Orta Saha'!F:F,$Y67)),"",INDEX('Orta Saha'!F:F,$Y67)),IF(ISBLANK(INDEX(Kanatlar!F:F,$Y67)),"",INDEX(Kanatlar!F:F,$Y67)),IF(ISBLANK(INDEX(Forvetler!F:F,$Y67)),"",INDEX(Forvetler!F:F,$Y67))))</f>
        <v/>
      </c>
      <c r="G67" s="3" t="str">
        <f>IF($X67="","",CHOOSE($X67,IF(ISBLANK(INDEX(Kaleciler!G:G,$Y67)),"",INDEX(Kaleciler!G:G,$Y67)),IF(ISBLANK(INDEX(Stoperler!G:G,$Y67)),"",INDEX(Stoperler!G:G,$Y67)),IF(ISBLANK(INDEX('Sağ Bekler'!G:G,$Y67)),"",INDEX('Sağ Bekler'!G:G,$Y67)),IF(ISBLANK(INDEX('Sol Bekler'!G:G,$Y67)),"",INDEX('Sol Bekler'!G:G,$Y67)),IF(ISBLANK(INDEX('Orta Saha'!G:G,$Y67)),"",INDEX('Orta Saha'!G:G,$Y67)),IF(ISBLANK(INDEX(Kanatlar!G:G,$Y67)),"",INDEX(Kanatlar!G:G,$Y67)),IF(ISBLANK(INDEX(Forvetler!G:G,$Y67)),"",INDEX(Forvetler!G:G,$Y67))))</f>
        <v/>
      </c>
      <c r="H67" s="3" t="str">
        <f>IF($X67="","",CHOOSE($X67,IF(ISBLANK(INDEX(Kaleciler!H:H,$Y67)),"",INDEX(Kaleciler!H:H,$Y67)),IF(ISBLANK(INDEX(Stoperler!H:H,$Y67)),"",INDEX(Stoperler!H:H,$Y67)),IF(ISBLANK(INDEX('Sağ Bekler'!H:H,$Y67)),"",INDEX('Sağ Bekler'!H:H,$Y67)),IF(ISBLANK(INDEX('Sol Bekler'!H:H,$Y67)),"",INDEX('Sol Bekler'!H:H,$Y67)),IF(ISBLANK(INDEX('Orta Saha'!H:H,$Y67)),"",INDEX('Orta Saha'!H:H,$Y67)),IF(ISBLANK(INDEX(Kanatlar!H:H,$Y67)),"",INDEX(Kanatlar!H:H,$Y67)),IF(ISBLANK(INDEX(Forvetler!H:H,$Y67)),"",INDEX(Forvetler!H:H,$Y67))))</f>
        <v/>
      </c>
      <c r="I67" s="4" t="str">
        <f>IF($X67="","",CHOOSE($X67,IF(ISBLANK(INDEX(Kaleciler!I:I,$Y67)),"",INDEX(Kaleciler!I:I,$Y67)),IF(ISBLANK(INDEX(Stoperler!I:I,$Y67)),"",INDEX(Stoperler!I:I,$Y67)),IF(ISBLANK(INDEX('Sağ Bekler'!I:I,$Y67)),"",INDEX('Sağ Bekler'!I:I,$Y67)),IF(ISBLANK(INDEX('Sol Bekler'!I:I,$Y67)),"",INDEX('Sol Bekler'!I:I,$Y67)),IF(ISBLANK(INDEX('Orta Saha'!I:I,$Y67)),"",INDEX('Orta Saha'!I:I,$Y67)),IF(ISBLANK(INDEX(Kanatlar!I:I,$Y67)),"",INDEX(Kanatlar!I:I,$Y67)),IF(ISBLANK(INDEX(Forvetler!I:I,$Y67)),"",INDEX(Forvetler!I:I,$Y67))))</f>
        <v/>
      </c>
      <c r="J67" s="4" t="str">
        <f>IF($X67="","",CHOOSE($X67,IF(ISBLANK(INDEX(Kaleciler!J:J,$Y67)),"",INDEX(Kaleciler!J:J,$Y67)),IF(ISBLANK(INDEX(Stoperler!J:J,$Y67)),"",INDEX(Stoperler!J:J,$Y67)),IF(ISBLANK(INDEX('Sağ Bekler'!J:J,$Y67)),"",INDEX('Sağ Bekler'!J:J,$Y67)),IF(ISBLANK(INDEX('Sol Bekler'!J:J,$Y67)),"",INDEX('Sol Bekler'!J:J,$Y67)),IF(ISBLANK(INDEX('Orta Saha'!J:J,$Y67)),"",INDEX('Orta Saha'!J:J,$Y67)),IF(ISBLANK(INDEX(Kanatlar!J:J,$Y67)),"",INDEX(Kanatlar!J:J,$Y67)),IF(ISBLANK(INDEX(Forvetler!J:J,$Y67)),"",INDEX(Forvetler!J:J,$Y67))))</f>
        <v/>
      </c>
      <c r="K67" s="2" t="str">
        <f>IF($X67="","",CHOOSE($X67,IF(ISBLANK(INDEX(Kaleciler!K:K,$Y67)),"",INDEX(Kaleciler!K:K,$Y67)),IF(ISBLANK(INDEX(Stoperler!K:K,$Y67)),"",INDEX(Stoperler!K:K,$Y67)),IF(ISBLANK(INDEX('Sağ Bekler'!K:K,$Y67)),"",INDEX('Sağ Bekler'!K:K,$Y67)),IF(ISBLANK(INDEX('Sol Bekler'!K:K,$Y67)),"",INDEX('Sol Bekler'!K:K,$Y67)),IF(ISBLANK(INDEX('Orta Saha'!K:K,$Y67)),"",INDEX('Orta Saha'!K:K,$Y67)),IF(ISBLANK(INDEX(Kanatlar!K:K,$Y67)),"",INDEX(Kanatlar!K:K,$Y67)),IF(ISBLANK(INDEX(Forvetler!K:K,$Y67)),"",INDEX(Forvetler!K:K,$Y67))))</f>
        <v/>
      </c>
      <c r="L67" s="2" t="str">
        <f>IF($X67="","",CHOOSE($X67,IF(ISBLANK(INDEX(Kaleciler!L:L,$Y67)),"",INDEX(Kaleciler!L:L,$Y67)),IF(ISBLANK(INDEX(Stoperler!L:L,$Y67)),"",INDEX(Stoperler!L:L,$Y67)),IF(ISBLANK(INDEX('Sağ Bekler'!L:L,$Y67)),"",INDEX('Sağ Bekler'!L:L,$Y67)),IF(ISBLANK(INDEX('Sol Bekler'!L:L,$Y67)),"",INDEX('Sol Bekler'!L:L,$Y67)),IF(ISBLANK(INDEX('Orta Saha'!L:L,$Y67)),"",INDEX('Orta Saha'!L:L,$Y67)),IF(ISBLANK(INDEX(Kanatlar!L:L,$Y67)),"",INDEX(Kanatlar!L:L,$Y67)),IF(ISBLANK(INDEX(Forvetler!L:L,$Y67)),"",INDEX(Forvetler!L:L,$Y67))))</f>
        <v/>
      </c>
      <c r="M67" s="2" t="str">
        <f>IF($X67="","",CHOOSE($X67,IF(ISBLANK(INDEX(Kaleciler!M:M,$Y67)),"",INDEX(Kaleciler!M:M,$Y67)),IF(ISBLANK(INDEX(Stoperler!M:M,$Y67)),"",INDEX(Stoperler!M:M,$Y67)),IF(ISBLANK(INDEX('Sağ Bekler'!M:M,$Y67)),"",INDEX('Sağ Bekler'!M:M,$Y67)),IF(ISBLANK(INDEX('Sol Bekler'!M:M,$Y67)),"",INDEX('Sol Bekler'!M:M,$Y67)),IF(ISBLANK(INDEX('Orta Saha'!M:M,$Y67)),"",INDEX('Orta Saha'!M:M,$Y67)),IF(ISBLANK(INDEX(Kanatlar!M:M,$Y67)),"",INDEX(Kanatlar!M:M,$Y67)),IF(ISBLANK(INDEX(Forvetler!M:M,$Y67)),"",INDEX(Forvetler!M:M,$Y67))))</f>
        <v/>
      </c>
      <c r="N67" s="2" t="str">
        <f>IF($X67="","",CHOOSE($X67,IF(ISBLANK(INDEX(Kaleciler!N:N,$Y67)),"",INDEX(Kaleciler!N:N,$Y67)),IF(ISBLANK(INDEX(Stoperler!N:N,$Y67)),"",INDEX(Stoperler!N:N,$Y67)),IF(ISBLANK(INDEX('Sağ Bekler'!N:N,$Y67)),"",INDEX('Sağ Bekler'!N:N,$Y67)),IF(ISBLANK(INDEX('Sol Bekler'!N:N,$Y67)),"",INDEX('Sol Bekler'!N:N,$Y67)),IF(ISBLANK(INDEX('Orta Saha'!N:N,$Y67)),"",INDEX('Orta Saha'!N:N,$Y67)),IF(ISBLANK(INDEX(Kanatlar!N:N,$Y67)),"",INDEX(Kanatlar!N:N,$Y67)),IF(ISBLANK(INDEX(Forvetler!N:N,$Y67)),"",INDEX(Forvetler!N:N,$Y67))))</f>
        <v/>
      </c>
      <c r="O67" s="2" t="str">
        <f>IF($X67="","",CHOOSE($X67,IF(ISBLANK(INDEX(Kaleciler!O:O,$Y67)),"",INDEX(Kaleciler!O:O,$Y67)),IF(ISBLANK(INDEX(Stoperler!O:O,$Y67)),"",INDEX(Stoperler!O:O,$Y67)),IF(ISBLANK(INDEX('Sağ Bekler'!O:O,$Y67)),"",INDEX('Sağ Bekler'!O:O,$Y67)),IF(ISBLANK(INDEX('Sol Bekler'!O:O,$Y67)),"",INDEX('Sol Bekler'!O:O,$Y67)),IF(ISBLANK(INDEX('Orta Saha'!O:O,$Y67)),"",INDEX('Orta Saha'!O:O,$Y67)),IF(ISBLANK(INDEX(Kanatlar!O:O,$Y67)),"",INDEX(Kanatlar!O:O,$Y67)),IF(ISBLANK(INDEX(Forvetler!O:O,$Y67)),"",INDEX(Forvetler!O:O,$Y67))))</f>
        <v/>
      </c>
      <c r="P67" s="2" t="str">
        <f>IF($X67="","",CHOOSE($X67,IF(ISBLANK(INDEX(Kaleciler!P:P,$Y67)),"",INDEX(Kaleciler!P:P,$Y67)),IF(ISBLANK(INDEX(Stoperler!P:P,$Y67)),"",INDEX(Stoperler!P:P,$Y67)),IF(ISBLANK(INDEX('Sağ Bekler'!P:P,$Y67)),"",INDEX('Sağ Bekler'!P:P,$Y67)),IF(ISBLANK(INDEX('Sol Bekler'!P:P,$Y67)),"",INDEX('Sol Bekler'!P:P,$Y67)),IF(ISBLANK(INDEX('Orta Saha'!P:P,$Y67)),"",INDEX('Orta Saha'!P:P,$Y67)),IF(ISBLANK(INDEX(Kanatlar!P:P,$Y67)),"",INDEX(Kanatlar!P:P,$Y67)),IF(ISBLANK(INDEX(Forvetler!P:P,$Y67)),"",INDEX(Forvetler!P:P,$Y67))))</f>
        <v/>
      </c>
      <c r="Q67" s="3" t="str">
        <f>IF($X67="","",CHOOSE($X67,IF(ISBLANK(INDEX(Kaleciler!Q:Q,$Y67)),"",INDEX(Kaleciler!Q:Q,$Y67)),IF(ISBLANK(INDEX(Stoperler!Q:Q,$Y67)),"",INDEX(Stoperler!Q:Q,$Y67)),IF(ISBLANK(INDEX('Sağ Bekler'!Q:Q,$Y67)),"",INDEX('Sağ Bekler'!Q:Q,$Y67)),IF(ISBLANK(INDEX('Sol Bekler'!Q:Q,$Y67)),"",INDEX('Sol Bekler'!Q:Q,$Y67)),IF(ISBLANK(INDEX('Orta Saha'!Q:Q,$Y67)),"",INDEX('Orta Saha'!Q:Q,$Y67)),IF(ISBLANK(INDEX(Kanatlar!Q:Q,$Y67)),"",INDEX(Kanatlar!Q:Q,$Y67)),IF(ISBLANK(INDEX(Forvetler!Q:Q,$Y67)),"",INDEX(Forvetler!Q:Q,$Y67))))</f>
        <v/>
      </c>
      <c r="R67" s="4" t="str">
        <f>IF($X67="","",CHOOSE($X67,IF(ISBLANK(INDEX(Kaleciler!R:R,$Y67)),"",INDEX(Kaleciler!R:R,$Y67)),IF(ISBLANK(INDEX(Stoperler!R:R,$Y67)),"",INDEX(Stoperler!R:R,$Y67)),IF(ISBLANK(INDEX('Sağ Bekler'!R:R,$Y67)),"",INDEX('Sağ Bekler'!R:R,$Y67)),IF(ISBLANK(INDEX('Sol Bekler'!R:R,$Y67)),"",INDEX('Sol Bekler'!R:R,$Y67)),IF(ISBLANK(INDEX('Orta Saha'!R:R,$Y67)),"",INDEX('Orta Saha'!R:R,$Y67)),IF(ISBLANK(INDEX(Kanatlar!R:R,$Y67)),"",INDEX(Kanatlar!R:R,$Y67)),IF(ISBLANK(INDEX(Forvetler!R:R,$Y67)),"",INDEX(Forvetler!R:R,$Y67))))</f>
        <v/>
      </c>
      <c r="S67" s="2" t="str">
        <f>IF($X67="","",CHOOSE($X67,IF(ISBLANK(INDEX(Kaleciler!S:S,$Y67)),"",INDEX(Kaleciler!S:S,$Y67)),IF(ISBLANK(INDEX(Stoperler!S:S,$Y67)),"",INDEX(Stoperler!S:S,$Y67)),IF(ISBLANK(INDEX('Sağ Bekler'!S:S,$Y67)),"",INDEX('Sağ Bekler'!S:S,$Y67)),IF(ISBLANK(INDEX('Sol Bekler'!S:S,$Y67)),"",INDEX('Sol Bekler'!S:S,$Y67)),IF(ISBLANK(INDEX('Orta Saha'!S:S,$Y67)),"",INDEX('Orta Saha'!S:S,$Y67)),IF(ISBLANK(INDEX(Kanatlar!S:S,$Y67)),"",INDEX(Kanatlar!S:S,$Y67)),IF(ISBLANK(INDEX(Forvetler!S:S,$Y67)),"",INDEX(Forvetler!S:S,$Y67))))</f>
        <v/>
      </c>
      <c r="T67" s="3" t="str">
        <f>IF($X67="","",CHOOSE($X67,IF(ISBLANK(INDEX(Kaleciler!T:T,$Y67)),"",INDEX(Kaleciler!T:T,$Y67)),IF(ISBLANK(INDEX(Stoperler!T:T,$Y67)),"",INDEX(Stoperler!T:T,$Y67)),IF(ISBLANK(INDEX('Sağ Bekler'!T:T,$Y67)),"",INDEX('Sağ Bekler'!T:T,$Y67)),IF(ISBLANK(INDEX('Sol Bekler'!T:T,$Y67)),"",INDEX('Sol Bekler'!T:T,$Y67)),IF(ISBLANK(INDEX('Orta Saha'!T:T,$Y67)),"",INDEX('Orta Saha'!T:T,$Y67)),IF(ISBLANK(INDEX(Kanatlar!T:T,$Y67)),"",INDEX(Kanatlar!T:T,$Y67)),IF(ISBLANK(INDEX(Forvetler!T:T,$Y67)),"",INDEX(Forvetler!T:T,$Y67))))</f>
        <v/>
      </c>
      <c r="U67">
        <v>1</v>
      </c>
      <c r="V67">
        <v>67</v>
      </c>
      <c r="W67" t="str">
        <f>IF(Kaleciler!$Q$67="A Liste",COUNT($W$3:W66)+1,"")</f>
        <v/>
      </c>
      <c r="X67" t="str">
        <f>IFERROR(INDEX($U$4:$U$703,MATCH(ROWS($X$4:X67),$W$4:$W$703,0)),"")</f>
        <v/>
      </c>
      <c r="Y67" t="str">
        <f>IFERROR(INDEX($V$4:$V$703,MATCH(ROWS($Y$4:Y67),$W$4:$W$703,0)),"")</f>
        <v/>
      </c>
    </row>
    <row r="68" spans="1:25" x14ac:dyDescent="0.2">
      <c r="A68" s="2" t="str">
        <f>IF($X68="","",CHOOSE($X68,IF(ISBLANK(INDEX(Kaleciler!A:A,$Y68)),"",INDEX(Kaleciler!A:A,$Y68)),IF(ISBLANK(INDEX(Stoperler!A:A,$Y68)),"",INDEX(Stoperler!A:A,$Y68)),IF(ISBLANK(INDEX('Sağ Bekler'!A:A,$Y68)),"",INDEX('Sağ Bekler'!A:A,$Y68)),IF(ISBLANK(INDEX('Sol Bekler'!A:A,$Y68)),"",INDEX('Sol Bekler'!A:A,$Y68)),IF(ISBLANK(INDEX('Orta Saha'!A:A,$Y68)),"",INDEX('Orta Saha'!A:A,$Y68)),IF(ISBLANK(INDEX(Kanatlar!A:A,$Y68)),"",INDEX(Kanatlar!A:A,$Y68)),IF(ISBLANK(INDEX(Forvetler!A:A,$Y68)),"",INDEX(Forvetler!A:A,$Y68))))</f>
        <v/>
      </c>
      <c r="B68" s="3" t="str">
        <f>IF($X68="","",CHOOSE($X68,IF(ISBLANK(INDEX(Kaleciler!B:B,$Y68)),"",INDEX(Kaleciler!B:B,$Y68)),IF(ISBLANK(INDEX(Stoperler!B:B,$Y68)),"",INDEX(Stoperler!B:B,$Y68)),IF(ISBLANK(INDEX('Sağ Bekler'!B:B,$Y68)),"",INDEX('Sağ Bekler'!B:B,$Y68)),IF(ISBLANK(INDEX('Sol Bekler'!B:B,$Y68)),"",INDEX('Sol Bekler'!B:B,$Y68)),IF(ISBLANK(INDEX('Orta Saha'!B:B,$Y68)),"",INDEX('Orta Saha'!B:B,$Y68)),IF(ISBLANK(INDEX(Kanatlar!B:B,$Y68)),"",INDEX(Kanatlar!B:B,$Y68)),IF(ISBLANK(INDEX(Forvetler!B:B,$Y68)),"",INDEX(Forvetler!B:B,$Y68))))</f>
        <v/>
      </c>
      <c r="C68" s="4" t="str">
        <f>IF($X68="","",CHOOSE($X68,IF(ISBLANK(INDEX(Kaleciler!C:C,$Y68)),"",INDEX(Kaleciler!C:C,$Y68)),IF(ISBLANK(INDEX(Stoperler!C:C,$Y68)),"",INDEX(Stoperler!C:C,$Y68)),IF(ISBLANK(INDEX('Sağ Bekler'!C:C,$Y68)),"",INDEX('Sağ Bekler'!C:C,$Y68)),IF(ISBLANK(INDEX('Sol Bekler'!C:C,$Y68)),"",INDEX('Sol Bekler'!C:C,$Y68)),IF(ISBLANK(INDEX('Orta Saha'!C:C,$Y68)),"",INDEX('Orta Saha'!C:C,$Y68)),IF(ISBLANK(INDEX(Kanatlar!C:C,$Y68)),"",INDEX(Kanatlar!C:C,$Y68)),IF(ISBLANK(INDEX(Forvetler!C:C,$Y68)),"",INDEX(Forvetler!C:C,$Y68))))</f>
        <v/>
      </c>
      <c r="D68" s="2" t="str">
        <f>IF($X68="","",CHOOSE($X68,IF(ISBLANK(INDEX(Kaleciler!D:D,$Y68)),"",INDEX(Kaleciler!D:D,$Y68)),IF(ISBLANK(INDEX(Stoperler!D:D,$Y68)),"",INDEX(Stoperler!D:D,$Y68)),IF(ISBLANK(INDEX('Sağ Bekler'!D:D,$Y68)),"",INDEX('Sağ Bekler'!D:D,$Y68)),IF(ISBLANK(INDEX('Sol Bekler'!D:D,$Y68)),"",INDEX('Sol Bekler'!D:D,$Y68)),IF(ISBLANK(INDEX('Orta Saha'!D:D,$Y68)),"",INDEX('Orta Saha'!D:D,$Y68)),IF(ISBLANK(INDEX(Kanatlar!D:D,$Y68)),"",INDEX(Kanatlar!D:D,$Y68)),IF(ISBLANK(INDEX(Forvetler!D:D,$Y68)),"",INDEX(Forvetler!D:D,$Y68))))</f>
        <v/>
      </c>
      <c r="E68" s="3" t="str">
        <f>IF($X68="","",CHOOSE($X68,IF(ISBLANK(INDEX(Kaleciler!E:E,$Y68)),"",INDEX(Kaleciler!E:E,$Y68)),IF(ISBLANK(INDEX(Stoperler!E:E,$Y68)),"",INDEX(Stoperler!E:E,$Y68)),IF(ISBLANK(INDEX('Sağ Bekler'!E:E,$Y68)),"",INDEX('Sağ Bekler'!E:E,$Y68)),IF(ISBLANK(INDEX('Sol Bekler'!E:E,$Y68)),"",INDEX('Sol Bekler'!E:E,$Y68)),IF(ISBLANK(INDEX('Orta Saha'!E:E,$Y68)),"",INDEX('Orta Saha'!E:E,$Y68)),IF(ISBLANK(INDEX(Kanatlar!E:E,$Y68)),"",INDEX(Kanatlar!E:E,$Y68)),IF(ISBLANK(INDEX(Forvetler!E:E,$Y68)),"",INDEX(Forvetler!E:E,$Y68))))</f>
        <v/>
      </c>
      <c r="F68" s="3" t="str">
        <f>IF($X68="","",CHOOSE($X68,IF(ISBLANK(INDEX(Kaleciler!F:F,$Y68)),"",INDEX(Kaleciler!F:F,$Y68)),IF(ISBLANK(INDEX(Stoperler!F:F,$Y68)),"",INDEX(Stoperler!F:F,$Y68)),IF(ISBLANK(INDEX('Sağ Bekler'!F:F,$Y68)),"",INDEX('Sağ Bekler'!F:F,$Y68)),IF(ISBLANK(INDEX('Sol Bekler'!F:F,$Y68)),"",INDEX('Sol Bekler'!F:F,$Y68)),IF(ISBLANK(INDEX('Orta Saha'!F:F,$Y68)),"",INDEX('Orta Saha'!F:F,$Y68)),IF(ISBLANK(INDEX(Kanatlar!F:F,$Y68)),"",INDEX(Kanatlar!F:F,$Y68)),IF(ISBLANK(INDEX(Forvetler!F:F,$Y68)),"",INDEX(Forvetler!F:F,$Y68))))</f>
        <v/>
      </c>
      <c r="G68" s="3" t="str">
        <f>IF($X68="","",CHOOSE($X68,IF(ISBLANK(INDEX(Kaleciler!G:G,$Y68)),"",INDEX(Kaleciler!G:G,$Y68)),IF(ISBLANK(INDEX(Stoperler!G:G,$Y68)),"",INDEX(Stoperler!G:G,$Y68)),IF(ISBLANK(INDEX('Sağ Bekler'!G:G,$Y68)),"",INDEX('Sağ Bekler'!G:G,$Y68)),IF(ISBLANK(INDEX('Sol Bekler'!G:G,$Y68)),"",INDEX('Sol Bekler'!G:G,$Y68)),IF(ISBLANK(INDEX('Orta Saha'!G:G,$Y68)),"",INDEX('Orta Saha'!G:G,$Y68)),IF(ISBLANK(INDEX(Kanatlar!G:G,$Y68)),"",INDEX(Kanatlar!G:G,$Y68)),IF(ISBLANK(INDEX(Forvetler!G:G,$Y68)),"",INDEX(Forvetler!G:G,$Y68))))</f>
        <v/>
      </c>
      <c r="H68" s="3" t="str">
        <f>IF($X68="","",CHOOSE($X68,IF(ISBLANK(INDEX(Kaleciler!H:H,$Y68)),"",INDEX(Kaleciler!H:H,$Y68)),IF(ISBLANK(INDEX(Stoperler!H:H,$Y68)),"",INDEX(Stoperler!H:H,$Y68)),IF(ISBLANK(INDEX('Sağ Bekler'!H:H,$Y68)),"",INDEX('Sağ Bekler'!H:H,$Y68)),IF(ISBLANK(INDEX('Sol Bekler'!H:H,$Y68)),"",INDEX('Sol Bekler'!H:H,$Y68)),IF(ISBLANK(INDEX('Orta Saha'!H:H,$Y68)),"",INDEX('Orta Saha'!H:H,$Y68)),IF(ISBLANK(INDEX(Kanatlar!H:H,$Y68)),"",INDEX(Kanatlar!H:H,$Y68)),IF(ISBLANK(INDEX(Forvetler!H:H,$Y68)),"",INDEX(Forvetler!H:H,$Y68))))</f>
        <v/>
      </c>
      <c r="I68" s="4" t="str">
        <f>IF($X68="","",CHOOSE($X68,IF(ISBLANK(INDEX(Kaleciler!I:I,$Y68)),"",INDEX(Kaleciler!I:I,$Y68)),IF(ISBLANK(INDEX(Stoperler!I:I,$Y68)),"",INDEX(Stoperler!I:I,$Y68)),IF(ISBLANK(INDEX('Sağ Bekler'!I:I,$Y68)),"",INDEX('Sağ Bekler'!I:I,$Y68)),IF(ISBLANK(INDEX('Sol Bekler'!I:I,$Y68)),"",INDEX('Sol Bekler'!I:I,$Y68)),IF(ISBLANK(INDEX('Orta Saha'!I:I,$Y68)),"",INDEX('Orta Saha'!I:I,$Y68)),IF(ISBLANK(INDEX(Kanatlar!I:I,$Y68)),"",INDEX(Kanatlar!I:I,$Y68)),IF(ISBLANK(INDEX(Forvetler!I:I,$Y68)),"",INDEX(Forvetler!I:I,$Y68))))</f>
        <v/>
      </c>
      <c r="J68" s="4" t="str">
        <f>IF($X68="","",CHOOSE($X68,IF(ISBLANK(INDEX(Kaleciler!J:J,$Y68)),"",INDEX(Kaleciler!J:J,$Y68)),IF(ISBLANK(INDEX(Stoperler!J:J,$Y68)),"",INDEX(Stoperler!J:J,$Y68)),IF(ISBLANK(INDEX('Sağ Bekler'!J:J,$Y68)),"",INDEX('Sağ Bekler'!J:J,$Y68)),IF(ISBLANK(INDEX('Sol Bekler'!J:J,$Y68)),"",INDEX('Sol Bekler'!J:J,$Y68)),IF(ISBLANK(INDEX('Orta Saha'!J:J,$Y68)),"",INDEX('Orta Saha'!J:J,$Y68)),IF(ISBLANK(INDEX(Kanatlar!J:J,$Y68)),"",INDEX(Kanatlar!J:J,$Y68)),IF(ISBLANK(INDEX(Forvetler!J:J,$Y68)),"",INDEX(Forvetler!J:J,$Y68))))</f>
        <v/>
      </c>
      <c r="K68" s="2" t="str">
        <f>IF($X68="","",CHOOSE($X68,IF(ISBLANK(INDEX(Kaleciler!K:K,$Y68)),"",INDEX(Kaleciler!K:K,$Y68)),IF(ISBLANK(INDEX(Stoperler!K:K,$Y68)),"",INDEX(Stoperler!K:K,$Y68)),IF(ISBLANK(INDEX('Sağ Bekler'!K:K,$Y68)),"",INDEX('Sağ Bekler'!K:K,$Y68)),IF(ISBLANK(INDEX('Sol Bekler'!K:K,$Y68)),"",INDEX('Sol Bekler'!K:K,$Y68)),IF(ISBLANK(INDEX('Orta Saha'!K:K,$Y68)),"",INDEX('Orta Saha'!K:K,$Y68)),IF(ISBLANK(INDEX(Kanatlar!K:K,$Y68)),"",INDEX(Kanatlar!K:K,$Y68)),IF(ISBLANK(INDEX(Forvetler!K:K,$Y68)),"",INDEX(Forvetler!K:K,$Y68))))</f>
        <v/>
      </c>
      <c r="L68" s="2" t="str">
        <f>IF($X68="","",CHOOSE($X68,IF(ISBLANK(INDEX(Kaleciler!L:L,$Y68)),"",INDEX(Kaleciler!L:L,$Y68)),IF(ISBLANK(INDEX(Stoperler!L:L,$Y68)),"",INDEX(Stoperler!L:L,$Y68)),IF(ISBLANK(INDEX('Sağ Bekler'!L:L,$Y68)),"",INDEX('Sağ Bekler'!L:L,$Y68)),IF(ISBLANK(INDEX('Sol Bekler'!L:L,$Y68)),"",INDEX('Sol Bekler'!L:L,$Y68)),IF(ISBLANK(INDEX('Orta Saha'!L:L,$Y68)),"",INDEX('Orta Saha'!L:L,$Y68)),IF(ISBLANK(INDEX(Kanatlar!L:L,$Y68)),"",INDEX(Kanatlar!L:L,$Y68)),IF(ISBLANK(INDEX(Forvetler!L:L,$Y68)),"",INDEX(Forvetler!L:L,$Y68))))</f>
        <v/>
      </c>
      <c r="M68" s="2" t="str">
        <f>IF($X68="","",CHOOSE($X68,IF(ISBLANK(INDEX(Kaleciler!M:M,$Y68)),"",INDEX(Kaleciler!M:M,$Y68)),IF(ISBLANK(INDEX(Stoperler!M:M,$Y68)),"",INDEX(Stoperler!M:M,$Y68)),IF(ISBLANK(INDEX('Sağ Bekler'!M:M,$Y68)),"",INDEX('Sağ Bekler'!M:M,$Y68)),IF(ISBLANK(INDEX('Sol Bekler'!M:M,$Y68)),"",INDEX('Sol Bekler'!M:M,$Y68)),IF(ISBLANK(INDEX('Orta Saha'!M:M,$Y68)),"",INDEX('Orta Saha'!M:M,$Y68)),IF(ISBLANK(INDEX(Kanatlar!M:M,$Y68)),"",INDEX(Kanatlar!M:M,$Y68)),IF(ISBLANK(INDEX(Forvetler!M:M,$Y68)),"",INDEX(Forvetler!M:M,$Y68))))</f>
        <v/>
      </c>
      <c r="N68" s="2" t="str">
        <f>IF($X68="","",CHOOSE($X68,IF(ISBLANK(INDEX(Kaleciler!N:N,$Y68)),"",INDEX(Kaleciler!N:N,$Y68)),IF(ISBLANK(INDEX(Stoperler!N:N,$Y68)),"",INDEX(Stoperler!N:N,$Y68)),IF(ISBLANK(INDEX('Sağ Bekler'!N:N,$Y68)),"",INDEX('Sağ Bekler'!N:N,$Y68)),IF(ISBLANK(INDEX('Sol Bekler'!N:N,$Y68)),"",INDEX('Sol Bekler'!N:N,$Y68)),IF(ISBLANK(INDEX('Orta Saha'!N:N,$Y68)),"",INDEX('Orta Saha'!N:N,$Y68)),IF(ISBLANK(INDEX(Kanatlar!N:N,$Y68)),"",INDEX(Kanatlar!N:N,$Y68)),IF(ISBLANK(INDEX(Forvetler!N:N,$Y68)),"",INDEX(Forvetler!N:N,$Y68))))</f>
        <v/>
      </c>
      <c r="O68" s="2" t="str">
        <f>IF($X68="","",CHOOSE($X68,IF(ISBLANK(INDEX(Kaleciler!O:O,$Y68)),"",INDEX(Kaleciler!O:O,$Y68)),IF(ISBLANK(INDEX(Stoperler!O:O,$Y68)),"",INDEX(Stoperler!O:O,$Y68)),IF(ISBLANK(INDEX('Sağ Bekler'!O:O,$Y68)),"",INDEX('Sağ Bekler'!O:O,$Y68)),IF(ISBLANK(INDEX('Sol Bekler'!O:O,$Y68)),"",INDEX('Sol Bekler'!O:O,$Y68)),IF(ISBLANK(INDEX('Orta Saha'!O:O,$Y68)),"",INDEX('Orta Saha'!O:O,$Y68)),IF(ISBLANK(INDEX(Kanatlar!O:O,$Y68)),"",INDEX(Kanatlar!O:O,$Y68)),IF(ISBLANK(INDEX(Forvetler!O:O,$Y68)),"",INDEX(Forvetler!O:O,$Y68))))</f>
        <v/>
      </c>
      <c r="P68" s="2" t="str">
        <f>IF($X68="","",CHOOSE($X68,IF(ISBLANK(INDEX(Kaleciler!P:P,$Y68)),"",INDEX(Kaleciler!P:P,$Y68)),IF(ISBLANK(INDEX(Stoperler!P:P,$Y68)),"",INDEX(Stoperler!P:P,$Y68)),IF(ISBLANK(INDEX('Sağ Bekler'!P:P,$Y68)),"",INDEX('Sağ Bekler'!P:P,$Y68)),IF(ISBLANK(INDEX('Sol Bekler'!P:P,$Y68)),"",INDEX('Sol Bekler'!P:P,$Y68)),IF(ISBLANK(INDEX('Orta Saha'!P:P,$Y68)),"",INDEX('Orta Saha'!P:P,$Y68)),IF(ISBLANK(INDEX(Kanatlar!P:P,$Y68)),"",INDEX(Kanatlar!P:P,$Y68)),IF(ISBLANK(INDEX(Forvetler!P:P,$Y68)),"",INDEX(Forvetler!P:P,$Y68))))</f>
        <v/>
      </c>
      <c r="Q68" s="3" t="str">
        <f>IF($X68="","",CHOOSE($X68,IF(ISBLANK(INDEX(Kaleciler!Q:Q,$Y68)),"",INDEX(Kaleciler!Q:Q,$Y68)),IF(ISBLANK(INDEX(Stoperler!Q:Q,$Y68)),"",INDEX(Stoperler!Q:Q,$Y68)),IF(ISBLANK(INDEX('Sağ Bekler'!Q:Q,$Y68)),"",INDEX('Sağ Bekler'!Q:Q,$Y68)),IF(ISBLANK(INDEX('Sol Bekler'!Q:Q,$Y68)),"",INDEX('Sol Bekler'!Q:Q,$Y68)),IF(ISBLANK(INDEX('Orta Saha'!Q:Q,$Y68)),"",INDEX('Orta Saha'!Q:Q,$Y68)),IF(ISBLANK(INDEX(Kanatlar!Q:Q,$Y68)),"",INDEX(Kanatlar!Q:Q,$Y68)),IF(ISBLANK(INDEX(Forvetler!Q:Q,$Y68)),"",INDEX(Forvetler!Q:Q,$Y68))))</f>
        <v/>
      </c>
      <c r="R68" s="4" t="str">
        <f>IF($X68="","",CHOOSE($X68,IF(ISBLANK(INDEX(Kaleciler!R:R,$Y68)),"",INDEX(Kaleciler!R:R,$Y68)),IF(ISBLANK(INDEX(Stoperler!R:R,$Y68)),"",INDEX(Stoperler!R:R,$Y68)),IF(ISBLANK(INDEX('Sağ Bekler'!R:R,$Y68)),"",INDEX('Sağ Bekler'!R:R,$Y68)),IF(ISBLANK(INDEX('Sol Bekler'!R:R,$Y68)),"",INDEX('Sol Bekler'!R:R,$Y68)),IF(ISBLANK(INDEX('Orta Saha'!R:R,$Y68)),"",INDEX('Orta Saha'!R:R,$Y68)),IF(ISBLANK(INDEX(Kanatlar!R:R,$Y68)),"",INDEX(Kanatlar!R:R,$Y68)),IF(ISBLANK(INDEX(Forvetler!R:R,$Y68)),"",INDEX(Forvetler!R:R,$Y68))))</f>
        <v/>
      </c>
      <c r="S68" s="2" t="str">
        <f>IF($X68="","",CHOOSE($X68,IF(ISBLANK(INDEX(Kaleciler!S:S,$Y68)),"",INDEX(Kaleciler!S:S,$Y68)),IF(ISBLANK(INDEX(Stoperler!S:S,$Y68)),"",INDEX(Stoperler!S:S,$Y68)),IF(ISBLANK(INDEX('Sağ Bekler'!S:S,$Y68)),"",INDEX('Sağ Bekler'!S:S,$Y68)),IF(ISBLANK(INDEX('Sol Bekler'!S:S,$Y68)),"",INDEX('Sol Bekler'!S:S,$Y68)),IF(ISBLANK(INDEX('Orta Saha'!S:S,$Y68)),"",INDEX('Orta Saha'!S:S,$Y68)),IF(ISBLANK(INDEX(Kanatlar!S:S,$Y68)),"",INDEX(Kanatlar!S:S,$Y68)),IF(ISBLANK(INDEX(Forvetler!S:S,$Y68)),"",INDEX(Forvetler!S:S,$Y68))))</f>
        <v/>
      </c>
      <c r="T68" s="3" t="str">
        <f>IF($X68="","",CHOOSE($X68,IF(ISBLANK(INDEX(Kaleciler!T:T,$Y68)),"",INDEX(Kaleciler!T:T,$Y68)),IF(ISBLANK(INDEX(Stoperler!T:T,$Y68)),"",INDEX(Stoperler!T:T,$Y68)),IF(ISBLANK(INDEX('Sağ Bekler'!T:T,$Y68)),"",INDEX('Sağ Bekler'!T:T,$Y68)),IF(ISBLANK(INDEX('Sol Bekler'!T:T,$Y68)),"",INDEX('Sol Bekler'!T:T,$Y68)),IF(ISBLANK(INDEX('Orta Saha'!T:T,$Y68)),"",INDEX('Orta Saha'!T:T,$Y68)),IF(ISBLANK(INDEX(Kanatlar!T:T,$Y68)),"",INDEX(Kanatlar!T:T,$Y68)),IF(ISBLANK(INDEX(Forvetler!T:T,$Y68)),"",INDEX(Forvetler!T:T,$Y68))))</f>
        <v/>
      </c>
      <c r="U68">
        <v>1</v>
      </c>
      <c r="V68">
        <v>68</v>
      </c>
      <c r="W68" t="str">
        <f>IF(Kaleciler!$Q$68="A Liste",COUNT($W$3:W67)+1,"")</f>
        <v/>
      </c>
      <c r="X68" t="str">
        <f>IFERROR(INDEX($U$4:$U$703,MATCH(ROWS($X$4:X68),$W$4:$W$703,0)),"")</f>
        <v/>
      </c>
      <c r="Y68" t="str">
        <f>IFERROR(INDEX($V$4:$V$703,MATCH(ROWS($Y$4:Y68),$W$4:$W$703,0)),"")</f>
        <v/>
      </c>
    </row>
    <row r="69" spans="1:25" x14ac:dyDescent="0.2">
      <c r="A69" s="2" t="str">
        <f>IF($X69="","",CHOOSE($X69,IF(ISBLANK(INDEX(Kaleciler!A:A,$Y69)),"",INDEX(Kaleciler!A:A,$Y69)),IF(ISBLANK(INDEX(Stoperler!A:A,$Y69)),"",INDEX(Stoperler!A:A,$Y69)),IF(ISBLANK(INDEX('Sağ Bekler'!A:A,$Y69)),"",INDEX('Sağ Bekler'!A:A,$Y69)),IF(ISBLANK(INDEX('Sol Bekler'!A:A,$Y69)),"",INDEX('Sol Bekler'!A:A,$Y69)),IF(ISBLANK(INDEX('Orta Saha'!A:A,$Y69)),"",INDEX('Orta Saha'!A:A,$Y69)),IF(ISBLANK(INDEX(Kanatlar!A:A,$Y69)),"",INDEX(Kanatlar!A:A,$Y69)),IF(ISBLANK(INDEX(Forvetler!A:A,$Y69)),"",INDEX(Forvetler!A:A,$Y69))))</f>
        <v/>
      </c>
      <c r="B69" s="3" t="str">
        <f>IF($X69="","",CHOOSE($X69,IF(ISBLANK(INDEX(Kaleciler!B:B,$Y69)),"",INDEX(Kaleciler!B:B,$Y69)),IF(ISBLANK(INDEX(Stoperler!B:B,$Y69)),"",INDEX(Stoperler!B:B,$Y69)),IF(ISBLANK(INDEX('Sağ Bekler'!B:B,$Y69)),"",INDEX('Sağ Bekler'!B:B,$Y69)),IF(ISBLANK(INDEX('Sol Bekler'!B:B,$Y69)),"",INDEX('Sol Bekler'!B:B,$Y69)),IF(ISBLANK(INDEX('Orta Saha'!B:B,$Y69)),"",INDEX('Orta Saha'!B:B,$Y69)),IF(ISBLANK(INDEX(Kanatlar!B:B,$Y69)),"",INDEX(Kanatlar!B:B,$Y69)),IF(ISBLANK(INDEX(Forvetler!B:B,$Y69)),"",INDEX(Forvetler!B:B,$Y69))))</f>
        <v/>
      </c>
      <c r="C69" s="4" t="str">
        <f>IF($X69="","",CHOOSE($X69,IF(ISBLANK(INDEX(Kaleciler!C:C,$Y69)),"",INDEX(Kaleciler!C:C,$Y69)),IF(ISBLANK(INDEX(Stoperler!C:C,$Y69)),"",INDEX(Stoperler!C:C,$Y69)),IF(ISBLANK(INDEX('Sağ Bekler'!C:C,$Y69)),"",INDEX('Sağ Bekler'!C:C,$Y69)),IF(ISBLANK(INDEX('Sol Bekler'!C:C,$Y69)),"",INDEX('Sol Bekler'!C:C,$Y69)),IF(ISBLANK(INDEX('Orta Saha'!C:C,$Y69)),"",INDEX('Orta Saha'!C:C,$Y69)),IF(ISBLANK(INDEX(Kanatlar!C:C,$Y69)),"",INDEX(Kanatlar!C:C,$Y69)),IF(ISBLANK(INDEX(Forvetler!C:C,$Y69)),"",INDEX(Forvetler!C:C,$Y69))))</f>
        <v/>
      </c>
      <c r="D69" s="2" t="str">
        <f>IF($X69="","",CHOOSE($X69,IF(ISBLANK(INDEX(Kaleciler!D:D,$Y69)),"",INDEX(Kaleciler!D:D,$Y69)),IF(ISBLANK(INDEX(Stoperler!D:D,$Y69)),"",INDEX(Stoperler!D:D,$Y69)),IF(ISBLANK(INDEX('Sağ Bekler'!D:D,$Y69)),"",INDEX('Sağ Bekler'!D:D,$Y69)),IF(ISBLANK(INDEX('Sol Bekler'!D:D,$Y69)),"",INDEX('Sol Bekler'!D:D,$Y69)),IF(ISBLANK(INDEX('Orta Saha'!D:D,$Y69)),"",INDEX('Orta Saha'!D:D,$Y69)),IF(ISBLANK(INDEX(Kanatlar!D:D,$Y69)),"",INDEX(Kanatlar!D:D,$Y69)),IF(ISBLANK(INDEX(Forvetler!D:D,$Y69)),"",INDEX(Forvetler!D:D,$Y69))))</f>
        <v/>
      </c>
      <c r="E69" s="3" t="str">
        <f>IF($X69="","",CHOOSE($X69,IF(ISBLANK(INDEX(Kaleciler!E:E,$Y69)),"",INDEX(Kaleciler!E:E,$Y69)),IF(ISBLANK(INDEX(Stoperler!E:E,$Y69)),"",INDEX(Stoperler!E:E,$Y69)),IF(ISBLANK(INDEX('Sağ Bekler'!E:E,$Y69)),"",INDEX('Sağ Bekler'!E:E,$Y69)),IF(ISBLANK(INDEX('Sol Bekler'!E:E,$Y69)),"",INDEX('Sol Bekler'!E:E,$Y69)),IF(ISBLANK(INDEX('Orta Saha'!E:E,$Y69)),"",INDEX('Orta Saha'!E:E,$Y69)),IF(ISBLANK(INDEX(Kanatlar!E:E,$Y69)),"",INDEX(Kanatlar!E:E,$Y69)),IF(ISBLANK(INDEX(Forvetler!E:E,$Y69)),"",INDEX(Forvetler!E:E,$Y69))))</f>
        <v/>
      </c>
      <c r="F69" s="3" t="str">
        <f>IF($X69="","",CHOOSE($X69,IF(ISBLANK(INDEX(Kaleciler!F:F,$Y69)),"",INDEX(Kaleciler!F:F,$Y69)),IF(ISBLANK(INDEX(Stoperler!F:F,$Y69)),"",INDEX(Stoperler!F:F,$Y69)),IF(ISBLANK(INDEX('Sağ Bekler'!F:F,$Y69)),"",INDEX('Sağ Bekler'!F:F,$Y69)),IF(ISBLANK(INDEX('Sol Bekler'!F:F,$Y69)),"",INDEX('Sol Bekler'!F:F,$Y69)),IF(ISBLANK(INDEX('Orta Saha'!F:F,$Y69)),"",INDEX('Orta Saha'!F:F,$Y69)),IF(ISBLANK(INDEX(Kanatlar!F:F,$Y69)),"",INDEX(Kanatlar!F:F,$Y69)),IF(ISBLANK(INDEX(Forvetler!F:F,$Y69)),"",INDEX(Forvetler!F:F,$Y69))))</f>
        <v/>
      </c>
      <c r="G69" s="3" t="str">
        <f>IF($X69="","",CHOOSE($X69,IF(ISBLANK(INDEX(Kaleciler!G:G,$Y69)),"",INDEX(Kaleciler!G:G,$Y69)),IF(ISBLANK(INDEX(Stoperler!G:G,$Y69)),"",INDEX(Stoperler!G:G,$Y69)),IF(ISBLANK(INDEX('Sağ Bekler'!G:G,$Y69)),"",INDEX('Sağ Bekler'!G:G,$Y69)),IF(ISBLANK(INDEX('Sol Bekler'!G:G,$Y69)),"",INDEX('Sol Bekler'!G:G,$Y69)),IF(ISBLANK(INDEX('Orta Saha'!G:G,$Y69)),"",INDEX('Orta Saha'!G:G,$Y69)),IF(ISBLANK(INDEX(Kanatlar!G:G,$Y69)),"",INDEX(Kanatlar!G:G,$Y69)),IF(ISBLANK(INDEX(Forvetler!G:G,$Y69)),"",INDEX(Forvetler!G:G,$Y69))))</f>
        <v/>
      </c>
      <c r="H69" s="3" t="str">
        <f>IF($X69="","",CHOOSE($X69,IF(ISBLANK(INDEX(Kaleciler!H:H,$Y69)),"",INDEX(Kaleciler!H:H,$Y69)),IF(ISBLANK(INDEX(Stoperler!H:H,$Y69)),"",INDEX(Stoperler!H:H,$Y69)),IF(ISBLANK(INDEX('Sağ Bekler'!H:H,$Y69)),"",INDEX('Sağ Bekler'!H:H,$Y69)),IF(ISBLANK(INDEX('Sol Bekler'!H:H,$Y69)),"",INDEX('Sol Bekler'!H:H,$Y69)),IF(ISBLANK(INDEX('Orta Saha'!H:H,$Y69)),"",INDEX('Orta Saha'!H:H,$Y69)),IF(ISBLANK(INDEX(Kanatlar!H:H,$Y69)),"",INDEX(Kanatlar!H:H,$Y69)),IF(ISBLANK(INDEX(Forvetler!H:H,$Y69)),"",INDEX(Forvetler!H:H,$Y69))))</f>
        <v/>
      </c>
      <c r="I69" s="4" t="str">
        <f>IF($X69="","",CHOOSE($X69,IF(ISBLANK(INDEX(Kaleciler!I:I,$Y69)),"",INDEX(Kaleciler!I:I,$Y69)),IF(ISBLANK(INDEX(Stoperler!I:I,$Y69)),"",INDEX(Stoperler!I:I,$Y69)),IF(ISBLANK(INDEX('Sağ Bekler'!I:I,$Y69)),"",INDEX('Sağ Bekler'!I:I,$Y69)),IF(ISBLANK(INDEX('Sol Bekler'!I:I,$Y69)),"",INDEX('Sol Bekler'!I:I,$Y69)),IF(ISBLANK(INDEX('Orta Saha'!I:I,$Y69)),"",INDEX('Orta Saha'!I:I,$Y69)),IF(ISBLANK(INDEX(Kanatlar!I:I,$Y69)),"",INDEX(Kanatlar!I:I,$Y69)),IF(ISBLANK(INDEX(Forvetler!I:I,$Y69)),"",INDEX(Forvetler!I:I,$Y69))))</f>
        <v/>
      </c>
      <c r="J69" s="4" t="str">
        <f>IF($X69="","",CHOOSE($X69,IF(ISBLANK(INDEX(Kaleciler!J:J,$Y69)),"",INDEX(Kaleciler!J:J,$Y69)),IF(ISBLANK(INDEX(Stoperler!J:J,$Y69)),"",INDEX(Stoperler!J:J,$Y69)),IF(ISBLANK(INDEX('Sağ Bekler'!J:J,$Y69)),"",INDEX('Sağ Bekler'!J:J,$Y69)),IF(ISBLANK(INDEX('Sol Bekler'!J:J,$Y69)),"",INDEX('Sol Bekler'!J:J,$Y69)),IF(ISBLANK(INDEX('Orta Saha'!J:J,$Y69)),"",INDEX('Orta Saha'!J:J,$Y69)),IF(ISBLANK(INDEX(Kanatlar!J:J,$Y69)),"",INDEX(Kanatlar!J:J,$Y69)),IF(ISBLANK(INDEX(Forvetler!J:J,$Y69)),"",INDEX(Forvetler!J:J,$Y69))))</f>
        <v/>
      </c>
      <c r="K69" s="2" t="str">
        <f>IF($X69="","",CHOOSE($X69,IF(ISBLANK(INDEX(Kaleciler!K:K,$Y69)),"",INDEX(Kaleciler!K:K,$Y69)),IF(ISBLANK(INDEX(Stoperler!K:K,$Y69)),"",INDEX(Stoperler!K:K,$Y69)),IF(ISBLANK(INDEX('Sağ Bekler'!K:K,$Y69)),"",INDEX('Sağ Bekler'!K:K,$Y69)),IF(ISBLANK(INDEX('Sol Bekler'!K:K,$Y69)),"",INDEX('Sol Bekler'!K:K,$Y69)),IF(ISBLANK(INDEX('Orta Saha'!K:K,$Y69)),"",INDEX('Orta Saha'!K:K,$Y69)),IF(ISBLANK(INDEX(Kanatlar!K:K,$Y69)),"",INDEX(Kanatlar!K:K,$Y69)),IF(ISBLANK(INDEX(Forvetler!K:K,$Y69)),"",INDEX(Forvetler!K:K,$Y69))))</f>
        <v/>
      </c>
      <c r="L69" s="2" t="str">
        <f>IF($X69="","",CHOOSE($X69,IF(ISBLANK(INDEX(Kaleciler!L:L,$Y69)),"",INDEX(Kaleciler!L:L,$Y69)),IF(ISBLANK(INDEX(Stoperler!L:L,$Y69)),"",INDEX(Stoperler!L:L,$Y69)),IF(ISBLANK(INDEX('Sağ Bekler'!L:L,$Y69)),"",INDEX('Sağ Bekler'!L:L,$Y69)),IF(ISBLANK(INDEX('Sol Bekler'!L:L,$Y69)),"",INDEX('Sol Bekler'!L:L,$Y69)),IF(ISBLANK(INDEX('Orta Saha'!L:L,$Y69)),"",INDEX('Orta Saha'!L:L,$Y69)),IF(ISBLANK(INDEX(Kanatlar!L:L,$Y69)),"",INDEX(Kanatlar!L:L,$Y69)),IF(ISBLANK(INDEX(Forvetler!L:L,$Y69)),"",INDEX(Forvetler!L:L,$Y69))))</f>
        <v/>
      </c>
      <c r="M69" s="2" t="str">
        <f>IF($X69="","",CHOOSE($X69,IF(ISBLANK(INDEX(Kaleciler!M:M,$Y69)),"",INDEX(Kaleciler!M:M,$Y69)),IF(ISBLANK(INDEX(Stoperler!M:M,$Y69)),"",INDEX(Stoperler!M:M,$Y69)),IF(ISBLANK(INDEX('Sağ Bekler'!M:M,$Y69)),"",INDEX('Sağ Bekler'!M:M,$Y69)),IF(ISBLANK(INDEX('Sol Bekler'!M:M,$Y69)),"",INDEX('Sol Bekler'!M:M,$Y69)),IF(ISBLANK(INDEX('Orta Saha'!M:M,$Y69)),"",INDEX('Orta Saha'!M:M,$Y69)),IF(ISBLANK(INDEX(Kanatlar!M:M,$Y69)),"",INDEX(Kanatlar!M:M,$Y69)),IF(ISBLANK(INDEX(Forvetler!M:M,$Y69)),"",INDEX(Forvetler!M:M,$Y69))))</f>
        <v/>
      </c>
      <c r="N69" s="2" t="str">
        <f>IF($X69="","",CHOOSE($X69,IF(ISBLANK(INDEX(Kaleciler!N:N,$Y69)),"",INDEX(Kaleciler!N:N,$Y69)),IF(ISBLANK(INDEX(Stoperler!N:N,$Y69)),"",INDEX(Stoperler!N:N,$Y69)),IF(ISBLANK(INDEX('Sağ Bekler'!N:N,$Y69)),"",INDEX('Sağ Bekler'!N:N,$Y69)),IF(ISBLANK(INDEX('Sol Bekler'!N:N,$Y69)),"",INDEX('Sol Bekler'!N:N,$Y69)),IF(ISBLANK(INDEX('Orta Saha'!N:N,$Y69)),"",INDEX('Orta Saha'!N:N,$Y69)),IF(ISBLANK(INDEX(Kanatlar!N:N,$Y69)),"",INDEX(Kanatlar!N:N,$Y69)),IF(ISBLANK(INDEX(Forvetler!N:N,$Y69)),"",INDEX(Forvetler!N:N,$Y69))))</f>
        <v/>
      </c>
      <c r="O69" s="2" t="str">
        <f>IF($X69="","",CHOOSE($X69,IF(ISBLANK(INDEX(Kaleciler!O:O,$Y69)),"",INDEX(Kaleciler!O:O,$Y69)),IF(ISBLANK(INDEX(Stoperler!O:O,$Y69)),"",INDEX(Stoperler!O:O,$Y69)),IF(ISBLANK(INDEX('Sağ Bekler'!O:O,$Y69)),"",INDEX('Sağ Bekler'!O:O,$Y69)),IF(ISBLANK(INDEX('Sol Bekler'!O:O,$Y69)),"",INDEX('Sol Bekler'!O:O,$Y69)),IF(ISBLANK(INDEX('Orta Saha'!O:O,$Y69)),"",INDEX('Orta Saha'!O:O,$Y69)),IF(ISBLANK(INDEX(Kanatlar!O:O,$Y69)),"",INDEX(Kanatlar!O:O,$Y69)),IF(ISBLANK(INDEX(Forvetler!O:O,$Y69)),"",INDEX(Forvetler!O:O,$Y69))))</f>
        <v/>
      </c>
      <c r="P69" s="2" t="str">
        <f>IF($X69="","",CHOOSE($X69,IF(ISBLANK(INDEX(Kaleciler!P:P,$Y69)),"",INDEX(Kaleciler!P:P,$Y69)),IF(ISBLANK(INDEX(Stoperler!P:P,$Y69)),"",INDEX(Stoperler!P:P,$Y69)),IF(ISBLANK(INDEX('Sağ Bekler'!P:P,$Y69)),"",INDEX('Sağ Bekler'!P:P,$Y69)),IF(ISBLANK(INDEX('Sol Bekler'!P:P,$Y69)),"",INDEX('Sol Bekler'!P:P,$Y69)),IF(ISBLANK(INDEX('Orta Saha'!P:P,$Y69)),"",INDEX('Orta Saha'!P:P,$Y69)),IF(ISBLANK(INDEX(Kanatlar!P:P,$Y69)),"",INDEX(Kanatlar!P:P,$Y69)),IF(ISBLANK(INDEX(Forvetler!P:P,$Y69)),"",INDEX(Forvetler!P:P,$Y69))))</f>
        <v/>
      </c>
      <c r="Q69" s="3" t="str">
        <f>IF($X69="","",CHOOSE($X69,IF(ISBLANK(INDEX(Kaleciler!Q:Q,$Y69)),"",INDEX(Kaleciler!Q:Q,$Y69)),IF(ISBLANK(INDEX(Stoperler!Q:Q,$Y69)),"",INDEX(Stoperler!Q:Q,$Y69)),IF(ISBLANK(INDEX('Sağ Bekler'!Q:Q,$Y69)),"",INDEX('Sağ Bekler'!Q:Q,$Y69)),IF(ISBLANK(INDEX('Sol Bekler'!Q:Q,$Y69)),"",INDEX('Sol Bekler'!Q:Q,$Y69)),IF(ISBLANK(INDEX('Orta Saha'!Q:Q,$Y69)),"",INDEX('Orta Saha'!Q:Q,$Y69)),IF(ISBLANK(INDEX(Kanatlar!Q:Q,$Y69)),"",INDEX(Kanatlar!Q:Q,$Y69)),IF(ISBLANK(INDEX(Forvetler!Q:Q,$Y69)),"",INDEX(Forvetler!Q:Q,$Y69))))</f>
        <v/>
      </c>
      <c r="R69" s="4" t="str">
        <f>IF($X69="","",CHOOSE($X69,IF(ISBLANK(INDEX(Kaleciler!R:R,$Y69)),"",INDEX(Kaleciler!R:R,$Y69)),IF(ISBLANK(INDEX(Stoperler!R:R,$Y69)),"",INDEX(Stoperler!R:R,$Y69)),IF(ISBLANK(INDEX('Sağ Bekler'!R:R,$Y69)),"",INDEX('Sağ Bekler'!R:R,$Y69)),IF(ISBLANK(INDEX('Sol Bekler'!R:R,$Y69)),"",INDEX('Sol Bekler'!R:R,$Y69)),IF(ISBLANK(INDEX('Orta Saha'!R:R,$Y69)),"",INDEX('Orta Saha'!R:R,$Y69)),IF(ISBLANK(INDEX(Kanatlar!R:R,$Y69)),"",INDEX(Kanatlar!R:R,$Y69)),IF(ISBLANK(INDEX(Forvetler!R:R,$Y69)),"",INDEX(Forvetler!R:R,$Y69))))</f>
        <v/>
      </c>
      <c r="S69" s="2" t="str">
        <f>IF($X69="","",CHOOSE($X69,IF(ISBLANK(INDEX(Kaleciler!S:S,$Y69)),"",INDEX(Kaleciler!S:S,$Y69)),IF(ISBLANK(INDEX(Stoperler!S:S,$Y69)),"",INDEX(Stoperler!S:S,$Y69)),IF(ISBLANK(INDEX('Sağ Bekler'!S:S,$Y69)),"",INDEX('Sağ Bekler'!S:S,$Y69)),IF(ISBLANK(INDEX('Sol Bekler'!S:S,$Y69)),"",INDEX('Sol Bekler'!S:S,$Y69)),IF(ISBLANK(INDEX('Orta Saha'!S:S,$Y69)),"",INDEX('Orta Saha'!S:S,$Y69)),IF(ISBLANK(INDEX(Kanatlar!S:S,$Y69)),"",INDEX(Kanatlar!S:S,$Y69)),IF(ISBLANK(INDEX(Forvetler!S:S,$Y69)),"",INDEX(Forvetler!S:S,$Y69))))</f>
        <v/>
      </c>
      <c r="T69" s="3" t="str">
        <f>IF($X69="","",CHOOSE($X69,IF(ISBLANK(INDEX(Kaleciler!T:T,$Y69)),"",INDEX(Kaleciler!T:T,$Y69)),IF(ISBLANK(INDEX(Stoperler!T:T,$Y69)),"",INDEX(Stoperler!T:T,$Y69)),IF(ISBLANK(INDEX('Sağ Bekler'!T:T,$Y69)),"",INDEX('Sağ Bekler'!T:T,$Y69)),IF(ISBLANK(INDEX('Sol Bekler'!T:T,$Y69)),"",INDEX('Sol Bekler'!T:T,$Y69)),IF(ISBLANK(INDEX('Orta Saha'!T:T,$Y69)),"",INDEX('Orta Saha'!T:T,$Y69)),IF(ISBLANK(INDEX(Kanatlar!T:T,$Y69)),"",INDEX(Kanatlar!T:T,$Y69)),IF(ISBLANK(INDEX(Forvetler!T:T,$Y69)),"",INDEX(Forvetler!T:T,$Y69))))</f>
        <v/>
      </c>
      <c r="U69">
        <v>1</v>
      </c>
      <c r="V69">
        <v>69</v>
      </c>
      <c r="W69" t="str">
        <f>IF(Kaleciler!$Q$69="A Liste",COUNT($W$3:W68)+1,"")</f>
        <v/>
      </c>
      <c r="X69" t="str">
        <f>IFERROR(INDEX($U$4:$U$703,MATCH(ROWS($X$4:X69),$W$4:$W$703,0)),"")</f>
        <v/>
      </c>
      <c r="Y69" t="str">
        <f>IFERROR(INDEX($V$4:$V$703,MATCH(ROWS($Y$4:Y69),$W$4:$W$703,0)),"")</f>
        <v/>
      </c>
    </row>
    <row r="70" spans="1:25" x14ac:dyDescent="0.2">
      <c r="A70" s="2" t="str">
        <f>IF($X70="","",CHOOSE($X70,IF(ISBLANK(INDEX(Kaleciler!A:A,$Y70)),"",INDEX(Kaleciler!A:A,$Y70)),IF(ISBLANK(INDEX(Stoperler!A:A,$Y70)),"",INDEX(Stoperler!A:A,$Y70)),IF(ISBLANK(INDEX('Sağ Bekler'!A:A,$Y70)),"",INDEX('Sağ Bekler'!A:A,$Y70)),IF(ISBLANK(INDEX('Sol Bekler'!A:A,$Y70)),"",INDEX('Sol Bekler'!A:A,$Y70)),IF(ISBLANK(INDEX('Orta Saha'!A:A,$Y70)),"",INDEX('Orta Saha'!A:A,$Y70)),IF(ISBLANK(INDEX(Kanatlar!A:A,$Y70)),"",INDEX(Kanatlar!A:A,$Y70)),IF(ISBLANK(INDEX(Forvetler!A:A,$Y70)),"",INDEX(Forvetler!A:A,$Y70))))</f>
        <v/>
      </c>
      <c r="B70" s="3" t="str">
        <f>IF($X70="","",CHOOSE($X70,IF(ISBLANK(INDEX(Kaleciler!B:B,$Y70)),"",INDEX(Kaleciler!B:B,$Y70)),IF(ISBLANK(INDEX(Stoperler!B:B,$Y70)),"",INDEX(Stoperler!B:B,$Y70)),IF(ISBLANK(INDEX('Sağ Bekler'!B:B,$Y70)),"",INDEX('Sağ Bekler'!B:B,$Y70)),IF(ISBLANK(INDEX('Sol Bekler'!B:B,$Y70)),"",INDEX('Sol Bekler'!B:B,$Y70)),IF(ISBLANK(INDEX('Orta Saha'!B:B,$Y70)),"",INDEX('Orta Saha'!B:B,$Y70)),IF(ISBLANK(INDEX(Kanatlar!B:B,$Y70)),"",INDEX(Kanatlar!B:B,$Y70)),IF(ISBLANK(INDEX(Forvetler!B:B,$Y70)),"",INDEX(Forvetler!B:B,$Y70))))</f>
        <v/>
      </c>
      <c r="C70" s="4" t="str">
        <f>IF($X70="","",CHOOSE($X70,IF(ISBLANK(INDEX(Kaleciler!C:C,$Y70)),"",INDEX(Kaleciler!C:C,$Y70)),IF(ISBLANK(INDEX(Stoperler!C:C,$Y70)),"",INDEX(Stoperler!C:C,$Y70)),IF(ISBLANK(INDEX('Sağ Bekler'!C:C,$Y70)),"",INDEX('Sağ Bekler'!C:C,$Y70)),IF(ISBLANK(INDEX('Sol Bekler'!C:C,$Y70)),"",INDEX('Sol Bekler'!C:C,$Y70)),IF(ISBLANK(INDEX('Orta Saha'!C:C,$Y70)),"",INDEX('Orta Saha'!C:C,$Y70)),IF(ISBLANK(INDEX(Kanatlar!C:C,$Y70)),"",INDEX(Kanatlar!C:C,$Y70)),IF(ISBLANK(INDEX(Forvetler!C:C,$Y70)),"",INDEX(Forvetler!C:C,$Y70))))</f>
        <v/>
      </c>
      <c r="D70" s="2" t="str">
        <f>IF($X70="","",CHOOSE($X70,IF(ISBLANK(INDEX(Kaleciler!D:D,$Y70)),"",INDEX(Kaleciler!D:D,$Y70)),IF(ISBLANK(INDEX(Stoperler!D:D,$Y70)),"",INDEX(Stoperler!D:D,$Y70)),IF(ISBLANK(INDEX('Sağ Bekler'!D:D,$Y70)),"",INDEX('Sağ Bekler'!D:D,$Y70)),IF(ISBLANK(INDEX('Sol Bekler'!D:D,$Y70)),"",INDEX('Sol Bekler'!D:D,$Y70)),IF(ISBLANK(INDEX('Orta Saha'!D:D,$Y70)),"",INDEX('Orta Saha'!D:D,$Y70)),IF(ISBLANK(INDEX(Kanatlar!D:D,$Y70)),"",INDEX(Kanatlar!D:D,$Y70)),IF(ISBLANK(INDEX(Forvetler!D:D,$Y70)),"",INDEX(Forvetler!D:D,$Y70))))</f>
        <v/>
      </c>
      <c r="E70" s="3" t="str">
        <f>IF($X70="","",CHOOSE($X70,IF(ISBLANK(INDEX(Kaleciler!E:E,$Y70)),"",INDEX(Kaleciler!E:E,$Y70)),IF(ISBLANK(INDEX(Stoperler!E:E,$Y70)),"",INDEX(Stoperler!E:E,$Y70)),IF(ISBLANK(INDEX('Sağ Bekler'!E:E,$Y70)),"",INDEX('Sağ Bekler'!E:E,$Y70)),IF(ISBLANK(INDEX('Sol Bekler'!E:E,$Y70)),"",INDEX('Sol Bekler'!E:E,$Y70)),IF(ISBLANK(INDEX('Orta Saha'!E:E,$Y70)),"",INDEX('Orta Saha'!E:E,$Y70)),IF(ISBLANK(INDEX(Kanatlar!E:E,$Y70)),"",INDEX(Kanatlar!E:E,$Y70)),IF(ISBLANK(INDEX(Forvetler!E:E,$Y70)),"",INDEX(Forvetler!E:E,$Y70))))</f>
        <v/>
      </c>
      <c r="F70" s="3" t="str">
        <f>IF($X70="","",CHOOSE($X70,IF(ISBLANK(INDEX(Kaleciler!F:F,$Y70)),"",INDEX(Kaleciler!F:F,$Y70)),IF(ISBLANK(INDEX(Stoperler!F:F,$Y70)),"",INDEX(Stoperler!F:F,$Y70)),IF(ISBLANK(INDEX('Sağ Bekler'!F:F,$Y70)),"",INDEX('Sağ Bekler'!F:F,$Y70)),IF(ISBLANK(INDEX('Sol Bekler'!F:F,$Y70)),"",INDEX('Sol Bekler'!F:F,$Y70)),IF(ISBLANK(INDEX('Orta Saha'!F:F,$Y70)),"",INDEX('Orta Saha'!F:F,$Y70)),IF(ISBLANK(INDEX(Kanatlar!F:F,$Y70)),"",INDEX(Kanatlar!F:F,$Y70)),IF(ISBLANK(INDEX(Forvetler!F:F,$Y70)),"",INDEX(Forvetler!F:F,$Y70))))</f>
        <v/>
      </c>
      <c r="G70" s="3" t="str">
        <f>IF($X70="","",CHOOSE($X70,IF(ISBLANK(INDEX(Kaleciler!G:G,$Y70)),"",INDEX(Kaleciler!G:G,$Y70)),IF(ISBLANK(INDEX(Stoperler!G:G,$Y70)),"",INDEX(Stoperler!G:G,$Y70)),IF(ISBLANK(INDEX('Sağ Bekler'!G:G,$Y70)),"",INDEX('Sağ Bekler'!G:G,$Y70)),IF(ISBLANK(INDEX('Sol Bekler'!G:G,$Y70)),"",INDEX('Sol Bekler'!G:G,$Y70)),IF(ISBLANK(INDEX('Orta Saha'!G:G,$Y70)),"",INDEX('Orta Saha'!G:G,$Y70)),IF(ISBLANK(INDEX(Kanatlar!G:G,$Y70)),"",INDEX(Kanatlar!G:G,$Y70)),IF(ISBLANK(INDEX(Forvetler!G:G,$Y70)),"",INDEX(Forvetler!G:G,$Y70))))</f>
        <v/>
      </c>
      <c r="H70" s="3" t="str">
        <f>IF($X70="","",CHOOSE($X70,IF(ISBLANK(INDEX(Kaleciler!H:H,$Y70)),"",INDEX(Kaleciler!H:H,$Y70)),IF(ISBLANK(INDEX(Stoperler!H:H,$Y70)),"",INDEX(Stoperler!H:H,$Y70)),IF(ISBLANK(INDEX('Sağ Bekler'!H:H,$Y70)),"",INDEX('Sağ Bekler'!H:H,$Y70)),IF(ISBLANK(INDEX('Sol Bekler'!H:H,$Y70)),"",INDEX('Sol Bekler'!H:H,$Y70)),IF(ISBLANK(INDEX('Orta Saha'!H:H,$Y70)),"",INDEX('Orta Saha'!H:H,$Y70)),IF(ISBLANK(INDEX(Kanatlar!H:H,$Y70)),"",INDEX(Kanatlar!H:H,$Y70)),IF(ISBLANK(INDEX(Forvetler!H:H,$Y70)),"",INDEX(Forvetler!H:H,$Y70))))</f>
        <v/>
      </c>
      <c r="I70" s="4" t="str">
        <f>IF($X70="","",CHOOSE($X70,IF(ISBLANK(INDEX(Kaleciler!I:I,$Y70)),"",INDEX(Kaleciler!I:I,$Y70)),IF(ISBLANK(INDEX(Stoperler!I:I,$Y70)),"",INDEX(Stoperler!I:I,$Y70)),IF(ISBLANK(INDEX('Sağ Bekler'!I:I,$Y70)),"",INDEX('Sağ Bekler'!I:I,$Y70)),IF(ISBLANK(INDEX('Sol Bekler'!I:I,$Y70)),"",INDEX('Sol Bekler'!I:I,$Y70)),IF(ISBLANK(INDEX('Orta Saha'!I:I,$Y70)),"",INDEX('Orta Saha'!I:I,$Y70)),IF(ISBLANK(INDEX(Kanatlar!I:I,$Y70)),"",INDEX(Kanatlar!I:I,$Y70)),IF(ISBLANK(INDEX(Forvetler!I:I,$Y70)),"",INDEX(Forvetler!I:I,$Y70))))</f>
        <v/>
      </c>
      <c r="J70" s="4" t="str">
        <f>IF($X70="","",CHOOSE($X70,IF(ISBLANK(INDEX(Kaleciler!J:J,$Y70)),"",INDEX(Kaleciler!J:J,$Y70)),IF(ISBLANK(INDEX(Stoperler!J:J,$Y70)),"",INDEX(Stoperler!J:J,$Y70)),IF(ISBLANK(INDEX('Sağ Bekler'!J:J,$Y70)),"",INDEX('Sağ Bekler'!J:J,$Y70)),IF(ISBLANK(INDEX('Sol Bekler'!J:J,$Y70)),"",INDEX('Sol Bekler'!J:J,$Y70)),IF(ISBLANK(INDEX('Orta Saha'!J:J,$Y70)),"",INDEX('Orta Saha'!J:J,$Y70)),IF(ISBLANK(INDEX(Kanatlar!J:J,$Y70)),"",INDEX(Kanatlar!J:J,$Y70)),IF(ISBLANK(INDEX(Forvetler!J:J,$Y70)),"",INDEX(Forvetler!J:J,$Y70))))</f>
        <v/>
      </c>
      <c r="K70" s="2" t="str">
        <f>IF($X70="","",CHOOSE($X70,IF(ISBLANK(INDEX(Kaleciler!K:K,$Y70)),"",INDEX(Kaleciler!K:K,$Y70)),IF(ISBLANK(INDEX(Stoperler!K:K,$Y70)),"",INDEX(Stoperler!K:K,$Y70)),IF(ISBLANK(INDEX('Sağ Bekler'!K:K,$Y70)),"",INDEX('Sağ Bekler'!K:K,$Y70)),IF(ISBLANK(INDEX('Sol Bekler'!K:K,$Y70)),"",INDEX('Sol Bekler'!K:K,$Y70)),IF(ISBLANK(INDEX('Orta Saha'!K:K,$Y70)),"",INDEX('Orta Saha'!K:K,$Y70)),IF(ISBLANK(INDEX(Kanatlar!K:K,$Y70)),"",INDEX(Kanatlar!K:K,$Y70)),IF(ISBLANK(INDEX(Forvetler!K:K,$Y70)),"",INDEX(Forvetler!K:K,$Y70))))</f>
        <v/>
      </c>
      <c r="L70" s="2" t="str">
        <f>IF($X70="","",CHOOSE($X70,IF(ISBLANK(INDEX(Kaleciler!L:L,$Y70)),"",INDEX(Kaleciler!L:L,$Y70)),IF(ISBLANK(INDEX(Stoperler!L:L,$Y70)),"",INDEX(Stoperler!L:L,$Y70)),IF(ISBLANK(INDEX('Sağ Bekler'!L:L,$Y70)),"",INDEX('Sağ Bekler'!L:L,$Y70)),IF(ISBLANK(INDEX('Sol Bekler'!L:L,$Y70)),"",INDEX('Sol Bekler'!L:L,$Y70)),IF(ISBLANK(INDEX('Orta Saha'!L:L,$Y70)),"",INDEX('Orta Saha'!L:L,$Y70)),IF(ISBLANK(INDEX(Kanatlar!L:L,$Y70)),"",INDEX(Kanatlar!L:L,$Y70)),IF(ISBLANK(INDEX(Forvetler!L:L,$Y70)),"",INDEX(Forvetler!L:L,$Y70))))</f>
        <v/>
      </c>
      <c r="M70" s="2" t="str">
        <f>IF($X70="","",CHOOSE($X70,IF(ISBLANK(INDEX(Kaleciler!M:M,$Y70)),"",INDEX(Kaleciler!M:M,$Y70)),IF(ISBLANK(INDEX(Stoperler!M:M,$Y70)),"",INDEX(Stoperler!M:M,$Y70)),IF(ISBLANK(INDEX('Sağ Bekler'!M:M,$Y70)),"",INDEX('Sağ Bekler'!M:M,$Y70)),IF(ISBLANK(INDEX('Sol Bekler'!M:M,$Y70)),"",INDEX('Sol Bekler'!M:M,$Y70)),IF(ISBLANK(INDEX('Orta Saha'!M:M,$Y70)),"",INDEX('Orta Saha'!M:M,$Y70)),IF(ISBLANK(INDEX(Kanatlar!M:M,$Y70)),"",INDEX(Kanatlar!M:M,$Y70)),IF(ISBLANK(INDEX(Forvetler!M:M,$Y70)),"",INDEX(Forvetler!M:M,$Y70))))</f>
        <v/>
      </c>
      <c r="N70" s="2" t="str">
        <f>IF($X70="","",CHOOSE($X70,IF(ISBLANK(INDEX(Kaleciler!N:N,$Y70)),"",INDEX(Kaleciler!N:N,$Y70)),IF(ISBLANK(INDEX(Stoperler!N:N,$Y70)),"",INDEX(Stoperler!N:N,$Y70)),IF(ISBLANK(INDEX('Sağ Bekler'!N:N,$Y70)),"",INDEX('Sağ Bekler'!N:N,$Y70)),IF(ISBLANK(INDEX('Sol Bekler'!N:N,$Y70)),"",INDEX('Sol Bekler'!N:N,$Y70)),IF(ISBLANK(INDEX('Orta Saha'!N:N,$Y70)),"",INDEX('Orta Saha'!N:N,$Y70)),IF(ISBLANK(INDEX(Kanatlar!N:N,$Y70)),"",INDEX(Kanatlar!N:N,$Y70)),IF(ISBLANK(INDEX(Forvetler!N:N,$Y70)),"",INDEX(Forvetler!N:N,$Y70))))</f>
        <v/>
      </c>
      <c r="O70" s="2" t="str">
        <f>IF($X70="","",CHOOSE($X70,IF(ISBLANK(INDEX(Kaleciler!O:O,$Y70)),"",INDEX(Kaleciler!O:O,$Y70)),IF(ISBLANK(INDEX(Stoperler!O:O,$Y70)),"",INDEX(Stoperler!O:O,$Y70)),IF(ISBLANK(INDEX('Sağ Bekler'!O:O,$Y70)),"",INDEX('Sağ Bekler'!O:O,$Y70)),IF(ISBLANK(INDEX('Sol Bekler'!O:O,$Y70)),"",INDEX('Sol Bekler'!O:O,$Y70)),IF(ISBLANK(INDEX('Orta Saha'!O:O,$Y70)),"",INDEX('Orta Saha'!O:O,$Y70)),IF(ISBLANK(INDEX(Kanatlar!O:O,$Y70)),"",INDEX(Kanatlar!O:O,$Y70)),IF(ISBLANK(INDEX(Forvetler!O:O,$Y70)),"",INDEX(Forvetler!O:O,$Y70))))</f>
        <v/>
      </c>
      <c r="P70" s="2" t="str">
        <f>IF($X70="","",CHOOSE($X70,IF(ISBLANK(INDEX(Kaleciler!P:P,$Y70)),"",INDEX(Kaleciler!P:P,$Y70)),IF(ISBLANK(INDEX(Stoperler!P:P,$Y70)),"",INDEX(Stoperler!P:P,$Y70)),IF(ISBLANK(INDEX('Sağ Bekler'!P:P,$Y70)),"",INDEX('Sağ Bekler'!P:P,$Y70)),IF(ISBLANK(INDEX('Sol Bekler'!P:P,$Y70)),"",INDEX('Sol Bekler'!P:P,$Y70)),IF(ISBLANK(INDEX('Orta Saha'!P:P,$Y70)),"",INDEX('Orta Saha'!P:P,$Y70)),IF(ISBLANK(INDEX(Kanatlar!P:P,$Y70)),"",INDEX(Kanatlar!P:P,$Y70)),IF(ISBLANK(INDEX(Forvetler!P:P,$Y70)),"",INDEX(Forvetler!P:P,$Y70))))</f>
        <v/>
      </c>
      <c r="Q70" s="3" t="str">
        <f>IF($X70="","",CHOOSE($X70,IF(ISBLANK(INDEX(Kaleciler!Q:Q,$Y70)),"",INDEX(Kaleciler!Q:Q,$Y70)),IF(ISBLANK(INDEX(Stoperler!Q:Q,$Y70)),"",INDEX(Stoperler!Q:Q,$Y70)),IF(ISBLANK(INDEX('Sağ Bekler'!Q:Q,$Y70)),"",INDEX('Sağ Bekler'!Q:Q,$Y70)),IF(ISBLANK(INDEX('Sol Bekler'!Q:Q,$Y70)),"",INDEX('Sol Bekler'!Q:Q,$Y70)),IF(ISBLANK(INDEX('Orta Saha'!Q:Q,$Y70)),"",INDEX('Orta Saha'!Q:Q,$Y70)),IF(ISBLANK(INDEX(Kanatlar!Q:Q,$Y70)),"",INDEX(Kanatlar!Q:Q,$Y70)),IF(ISBLANK(INDEX(Forvetler!Q:Q,$Y70)),"",INDEX(Forvetler!Q:Q,$Y70))))</f>
        <v/>
      </c>
      <c r="R70" s="4" t="str">
        <f>IF($X70="","",CHOOSE($X70,IF(ISBLANK(INDEX(Kaleciler!R:R,$Y70)),"",INDEX(Kaleciler!R:R,$Y70)),IF(ISBLANK(INDEX(Stoperler!R:R,$Y70)),"",INDEX(Stoperler!R:R,$Y70)),IF(ISBLANK(INDEX('Sağ Bekler'!R:R,$Y70)),"",INDEX('Sağ Bekler'!R:R,$Y70)),IF(ISBLANK(INDEX('Sol Bekler'!R:R,$Y70)),"",INDEX('Sol Bekler'!R:R,$Y70)),IF(ISBLANK(INDEX('Orta Saha'!R:R,$Y70)),"",INDEX('Orta Saha'!R:R,$Y70)),IF(ISBLANK(INDEX(Kanatlar!R:R,$Y70)),"",INDEX(Kanatlar!R:R,$Y70)),IF(ISBLANK(INDEX(Forvetler!R:R,$Y70)),"",INDEX(Forvetler!R:R,$Y70))))</f>
        <v/>
      </c>
      <c r="S70" s="2" t="str">
        <f>IF($X70="","",CHOOSE($X70,IF(ISBLANK(INDEX(Kaleciler!S:S,$Y70)),"",INDEX(Kaleciler!S:S,$Y70)),IF(ISBLANK(INDEX(Stoperler!S:S,$Y70)),"",INDEX(Stoperler!S:S,$Y70)),IF(ISBLANK(INDEX('Sağ Bekler'!S:S,$Y70)),"",INDEX('Sağ Bekler'!S:S,$Y70)),IF(ISBLANK(INDEX('Sol Bekler'!S:S,$Y70)),"",INDEX('Sol Bekler'!S:S,$Y70)),IF(ISBLANK(INDEX('Orta Saha'!S:S,$Y70)),"",INDEX('Orta Saha'!S:S,$Y70)),IF(ISBLANK(INDEX(Kanatlar!S:S,$Y70)),"",INDEX(Kanatlar!S:S,$Y70)),IF(ISBLANK(INDEX(Forvetler!S:S,$Y70)),"",INDEX(Forvetler!S:S,$Y70))))</f>
        <v/>
      </c>
      <c r="T70" s="3" t="str">
        <f>IF($X70="","",CHOOSE($X70,IF(ISBLANK(INDEX(Kaleciler!T:T,$Y70)),"",INDEX(Kaleciler!T:T,$Y70)),IF(ISBLANK(INDEX(Stoperler!T:T,$Y70)),"",INDEX(Stoperler!T:T,$Y70)),IF(ISBLANK(INDEX('Sağ Bekler'!T:T,$Y70)),"",INDEX('Sağ Bekler'!T:T,$Y70)),IF(ISBLANK(INDEX('Sol Bekler'!T:T,$Y70)),"",INDEX('Sol Bekler'!T:T,$Y70)),IF(ISBLANK(INDEX('Orta Saha'!T:T,$Y70)),"",INDEX('Orta Saha'!T:T,$Y70)),IF(ISBLANK(INDEX(Kanatlar!T:T,$Y70)),"",INDEX(Kanatlar!T:T,$Y70)),IF(ISBLANK(INDEX(Forvetler!T:T,$Y70)),"",INDEX(Forvetler!T:T,$Y70))))</f>
        <v/>
      </c>
      <c r="U70">
        <v>1</v>
      </c>
      <c r="V70">
        <v>70</v>
      </c>
      <c r="W70" t="str">
        <f>IF(Kaleciler!$Q$70="A Liste",COUNT($W$3:W69)+1,"")</f>
        <v/>
      </c>
      <c r="X70" t="str">
        <f>IFERROR(INDEX($U$4:$U$703,MATCH(ROWS($X$4:X70),$W$4:$W$703,0)),"")</f>
        <v/>
      </c>
      <c r="Y70" t="str">
        <f>IFERROR(INDEX($V$4:$V$703,MATCH(ROWS($Y$4:Y70),$W$4:$W$703,0)),"")</f>
        <v/>
      </c>
    </row>
    <row r="71" spans="1:25" x14ac:dyDescent="0.2">
      <c r="A71" s="2" t="str">
        <f>IF($X71="","",CHOOSE($X71,IF(ISBLANK(INDEX(Kaleciler!A:A,$Y71)),"",INDEX(Kaleciler!A:A,$Y71)),IF(ISBLANK(INDEX(Stoperler!A:A,$Y71)),"",INDEX(Stoperler!A:A,$Y71)),IF(ISBLANK(INDEX('Sağ Bekler'!A:A,$Y71)),"",INDEX('Sağ Bekler'!A:A,$Y71)),IF(ISBLANK(INDEX('Sol Bekler'!A:A,$Y71)),"",INDEX('Sol Bekler'!A:A,$Y71)),IF(ISBLANK(INDEX('Orta Saha'!A:A,$Y71)),"",INDEX('Orta Saha'!A:A,$Y71)),IF(ISBLANK(INDEX(Kanatlar!A:A,$Y71)),"",INDEX(Kanatlar!A:A,$Y71)),IF(ISBLANK(INDEX(Forvetler!A:A,$Y71)),"",INDEX(Forvetler!A:A,$Y71))))</f>
        <v/>
      </c>
      <c r="B71" s="3" t="str">
        <f>IF($X71="","",CHOOSE($X71,IF(ISBLANK(INDEX(Kaleciler!B:B,$Y71)),"",INDEX(Kaleciler!B:B,$Y71)),IF(ISBLANK(INDEX(Stoperler!B:B,$Y71)),"",INDEX(Stoperler!B:B,$Y71)),IF(ISBLANK(INDEX('Sağ Bekler'!B:B,$Y71)),"",INDEX('Sağ Bekler'!B:B,$Y71)),IF(ISBLANK(INDEX('Sol Bekler'!B:B,$Y71)),"",INDEX('Sol Bekler'!B:B,$Y71)),IF(ISBLANK(INDEX('Orta Saha'!B:B,$Y71)),"",INDEX('Orta Saha'!B:B,$Y71)),IF(ISBLANK(INDEX(Kanatlar!B:B,$Y71)),"",INDEX(Kanatlar!B:B,$Y71)),IF(ISBLANK(INDEX(Forvetler!B:B,$Y71)),"",INDEX(Forvetler!B:B,$Y71))))</f>
        <v/>
      </c>
      <c r="C71" s="4" t="str">
        <f>IF($X71="","",CHOOSE($X71,IF(ISBLANK(INDEX(Kaleciler!C:C,$Y71)),"",INDEX(Kaleciler!C:C,$Y71)),IF(ISBLANK(INDEX(Stoperler!C:C,$Y71)),"",INDEX(Stoperler!C:C,$Y71)),IF(ISBLANK(INDEX('Sağ Bekler'!C:C,$Y71)),"",INDEX('Sağ Bekler'!C:C,$Y71)),IF(ISBLANK(INDEX('Sol Bekler'!C:C,$Y71)),"",INDEX('Sol Bekler'!C:C,$Y71)),IF(ISBLANK(INDEX('Orta Saha'!C:C,$Y71)),"",INDEX('Orta Saha'!C:C,$Y71)),IF(ISBLANK(INDEX(Kanatlar!C:C,$Y71)),"",INDEX(Kanatlar!C:C,$Y71)),IF(ISBLANK(INDEX(Forvetler!C:C,$Y71)),"",INDEX(Forvetler!C:C,$Y71))))</f>
        <v/>
      </c>
      <c r="D71" s="2" t="str">
        <f>IF($X71="","",CHOOSE($X71,IF(ISBLANK(INDEX(Kaleciler!D:D,$Y71)),"",INDEX(Kaleciler!D:D,$Y71)),IF(ISBLANK(INDEX(Stoperler!D:D,$Y71)),"",INDEX(Stoperler!D:D,$Y71)),IF(ISBLANK(INDEX('Sağ Bekler'!D:D,$Y71)),"",INDEX('Sağ Bekler'!D:D,$Y71)),IF(ISBLANK(INDEX('Sol Bekler'!D:D,$Y71)),"",INDEX('Sol Bekler'!D:D,$Y71)),IF(ISBLANK(INDEX('Orta Saha'!D:D,$Y71)),"",INDEX('Orta Saha'!D:D,$Y71)),IF(ISBLANK(INDEX(Kanatlar!D:D,$Y71)),"",INDEX(Kanatlar!D:D,$Y71)),IF(ISBLANK(INDEX(Forvetler!D:D,$Y71)),"",INDEX(Forvetler!D:D,$Y71))))</f>
        <v/>
      </c>
      <c r="E71" s="3" t="str">
        <f>IF($X71="","",CHOOSE($X71,IF(ISBLANK(INDEX(Kaleciler!E:E,$Y71)),"",INDEX(Kaleciler!E:E,$Y71)),IF(ISBLANK(INDEX(Stoperler!E:E,$Y71)),"",INDEX(Stoperler!E:E,$Y71)),IF(ISBLANK(INDEX('Sağ Bekler'!E:E,$Y71)),"",INDEX('Sağ Bekler'!E:E,$Y71)),IF(ISBLANK(INDEX('Sol Bekler'!E:E,$Y71)),"",INDEX('Sol Bekler'!E:E,$Y71)),IF(ISBLANK(INDEX('Orta Saha'!E:E,$Y71)),"",INDEX('Orta Saha'!E:E,$Y71)),IF(ISBLANK(INDEX(Kanatlar!E:E,$Y71)),"",INDEX(Kanatlar!E:E,$Y71)),IF(ISBLANK(INDEX(Forvetler!E:E,$Y71)),"",INDEX(Forvetler!E:E,$Y71))))</f>
        <v/>
      </c>
      <c r="F71" s="3" t="str">
        <f>IF($X71="","",CHOOSE($X71,IF(ISBLANK(INDEX(Kaleciler!F:F,$Y71)),"",INDEX(Kaleciler!F:F,$Y71)),IF(ISBLANK(INDEX(Stoperler!F:F,$Y71)),"",INDEX(Stoperler!F:F,$Y71)),IF(ISBLANK(INDEX('Sağ Bekler'!F:F,$Y71)),"",INDEX('Sağ Bekler'!F:F,$Y71)),IF(ISBLANK(INDEX('Sol Bekler'!F:F,$Y71)),"",INDEX('Sol Bekler'!F:F,$Y71)),IF(ISBLANK(INDEX('Orta Saha'!F:F,$Y71)),"",INDEX('Orta Saha'!F:F,$Y71)),IF(ISBLANK(INDEX(Kanatlar!F:F,$Y71)),"",INDEX(Kanatlar!F:F,$Y71)),IF(ISBLANK(INDEX(Forvetler!F:F,$Y71)),"",INDEX(Forvetler!F:F,$Y71))))</f>
        <v/>
      </c>
      <c r="G71" s="3" t="str">
        <f>IF($X71="","",CHOOSE($X71,IF(ISBLANK(INDEX(Kaleciler!G:G,$Y71)),"",INDEX(Kaleciler!G:G,$Y71)),IF(ISBLANK(INDEX(Stoperler!G:G,$Y71)),"",INDEX(Stoperler!G:G,$Y71)),IF(ISBLANK(INDEX('Sağ Bekler'!G:G,$Y71)),"",INDEX('Sağ Bekler'!G:G,$Y71)),IF(ISBLANK(INDEX('Sol Bekler'!G:G,$Y71)),"",INDEX('Sol Bekler'!G:G,$Y71)),IF(ISBLANK(INDEX('Orta Saha'!G:G,$Y71)),"",INDEX('Orta Saha'!G:G,$Y71)),IF(ISBLANK(INDEX(Kanatlar!G:G,$Y71)),"",INDEX(Kanatlar!G:G,$Y71)),IF(ISBLANK(INDEX(Forvetler!G:G,$Y71)),"",INDEX(Forvetler!G:G,$Y71))))</f>
        <v/>
      </c>
      <c r="H71" s="3" t="str">
        <f>IF($X71="","",CHOOSE($X71,IF(ISBLANK(INDEX(Kaleciler!H:H,$Y71)),"",INDEX(Kaleciler!H:H,$Y71)),IF(ISBLANK(INDEX(Stoperler!H:H,$Y71)),"",INDEX(Stoperler!H:H,$Y71)),IF(ISBLANK(INDEX('Sağ Bekler'!H:H,$Y71)),"",INDEX('Sağ Bekler'!H:H,$Y71)),IF(ISBLANK(INDEX('Sol Bekler'!H:H,$Y71)),"",INDEX('Sol Bekler'!H:H,$Y71)),IF(ISBLANK(INDEX('Orta Saha'!H:H,$Y71)),"",INDEX('Orta Saha'!H:H,$Y71)),IF(ISBLANK(INDEX(Kanatlar!H:H,$Y71)),"",INDEX(Kanatlar!H:H,$Y71)),IF(ISBLANK(INDEX(Forvetler!H:H,$Y71)),"",INDEX(Forvetler!H:H,$Y71))))</f>
        <v/>
      </c>
      <c r="I71" s="4" t="str">
        <f>IF($X71="","",CHOOSE($X71,IF(ISBLANK(INDEX(Kaleciler!I:I,$Y71)),"",INDEX(Kaleciler!I:I,$Y71)),IF(ISBLANK(INDEX(Stoperler!I:I,$Y71)),"",INDEX(Stoperler!I:I,$Y71)),IF(ISBLANK(INDEX('Sağ Bekler'!I:I,$Y71)),"",INDEX('Sağ Bekler'!I:I,$Y71)),IF(ISBLANK(INDEX('Sol Bekler'!I:I,$Y71)),"",INDEX('Sol Bekler'!I:I,$Y71)),IF(ISBLANK(INDEX('Orta Saha'!I:I,$Y71)),"",INDEX('Orta Saha'!I:I,$Y71)),IF(ISBLANK(INDEX(Kanatlar!I:I,$Y71)),"",INDEX(Kanatlar!I:I,$Y71)),IF(ISBLANK(INDEX(Forvetler!I:I,$Y71)),"",INDEX(Forvetler!I:I,$Y71))))</f>
        <v/>
      </c>
      <c r="J71" s="4" t="str">
        <f>IF($X71="","",CHOOSE($X71,IF(ISBLANK(INDEX(Kaleciler!J:J,$Y71)),"",INDEX(Kaleciler!J:J,$Y71)),IF(ISBLANK(INDEX(Stoperler!J:J,$Y71)),"",INDEX(Stoperler!J:J,$Y71)),IF(ISBLANK(INDEX('Sağ Bekler'!J:J,$Y71)),"",INDEX('Sağ Bekler'!J:J,$Y71)),IF(ISBLANK(INDEX('Sol Bekler'!J:J,$Y71)),"",INDEX('Sol Bekler'!J:J,$Y71)),IF(ISBLANK(INDEX('Orta Saha'!J:J,$Y71)),"",INDEX('Orta Saha'!J:J,$Y71)),IF(ISBLANK(INDEX(Kanatlar!J:J,$Y71)),"",INDEX(Kanatlar!J:J,$Y71)),IF(ISBLANK(INDEX(Forvetler!J:J,$Y71)),"",INDEX(Forvetler!J:J,$Y71))))</f>
        <v/>
      </c>
      <c r="K71" s="2" t="str">
        <f>IF($X71="","",CHOOSE($X71,IF(ISBLANK(INDEX(Kaleciler!K:K,$Y71)),"",INDEX(Kaleciler!K:K,$Y71)),IF(ISBLANK(INDEX(Stoperler!K:K,$Y71)),"",INDEX(Stoperler!K:K,$Y71)),IF(ISBLANK(INDEX('Sağ Bekler'!K:K,$Y71)),"",INDEX('Sağ Bekler'!K:K,$Y71)),IF(ISBLANK(INDEX('Sol Bekler'!K:K,$Y71)),"",INDEX('Sol Bekler'!K:K,$Y71)),IF(ISBLANK(INDEX('Orta Saha'!K:K,$Y71)),"",INDEX('Orta Saha'!K:K,$Y71)),IF(ISBLANK(INDEX(Kanatlar!K:K,$Y71)),"",INDEX(Kanatlar!K:K,$Y71)),IF(ISBLANK(INDEX(Forvetler!K:K,$Y71)),"",INDEX(Forvetler!K:K,$Y71))))</f>
        <v/>
      </c>
      <c r="L71" s="2" t="str">
        <f>IF($X71="","",CHOOSE($X71,IF(ISBLANK(INDEX(Kaleciler!L:L,$Y71)),"",INDEX(Kaleciler!L:L,$Y71)),IF(ISBLANK(INDEX(Stoperler!L:L,$Y71)),"",INDEX(Stoperler!L:L,$Y71)),IF(ISBLANK(INDEX('Sağ Bekler'!L:L,$Y71)),"",INDEX('Sağ Bekler'!L:L,$Y71)),IF(ISBLANK(INDEX('Sol Bekler'!L:L,$Y71)),"",INDEX('Sol Bekler'!L:L,$Y71)),IF(ISBLANK(INDEX('Orta Saha'!L:L,$Y71)),"",INDEX('Orta Saha'!L:L,$Y71)),IF(ISBLANK(INDEX(Kanatlar!L:L,$Y71)),"",INDEX(Kanatlar!L:L,$Y71)),IF(ISBLANK(INDEX(Forvetler!L:L,$Y71)),"",INDEX(Forvetler!L:L,$Y71))))</f>
        <v/>
      </c>
      <c r="M71" s="2" t="str">
        <f>IF($X71="","",CHOOSE($X71,IF(ISBLANK(INDEX(Kaleciler!M:M,$Y71)),"",INDEX(Kaleciler!M:M,$Y71)),IF(ISBLANK(INDEX(Stoperler!M:M,$Y71)),"",INDEX(Stoperler!M:M,$Y71)),IF(ISBLANK(INDEX('Sağ Bekler'!M:M,$Y71)),"",INDEX('Sağ Bekler'!M:M,$Y71)),IF(ISBLANK(INDEX('Sol Bekler'!M:M,$Y71)),"",INDEX('Sol Bekler'!M:M,$Y71)),IF(ISBLANK(INDEX('Orta Saha'!M:M,$Y71)),"",INDEX('Orta Saha'!M:M,$Y71)),IF(ISBLANK(INDEX(Kanatlar!M:M,$Y71)),"",INDEX(Kanatlar!M:M,$Y71)),IF(ISBLANK(INDEX(Forvetler!M:M,$Y71)),"",INDEX(Forvetler!M:M,$Y71))))</f>
        <v/>
      </c>
      <c r="N71" s="2" t="str">
        <f>IF($X71="","",CHOOSE($X71,IF(ISBLANK(INDEX(Kaleciler!N:N,$Y71)),"",INDEX(Kaleciler!N:N,$Y71)),IF(ISBLANK(INDEX(Stoperler!N:N,$Y71)),"",INDEX(Stoperler!N:N,$Y71)),IF(ISBLANK(INDEX('Sağ Bekler'!N:N,$Y71)),"",INDEX('Sağ Bekler'!N:N,$Y71)),IF(ISBLANK(INDEX('Sol Bekler'!N:N,$Y71)),"",INDEX('Sol Bekler'!N:N,$Y71)),IF(ISBLANK(INDEX('Orta Saha'!N:N,$Y71)),"",INDEX('Orta Saha'!N:N,$Y71)),IF(ISBLANK(INDEX(Kanatlar!N:N,$Y71)),"",INDEX(Kanatlar!N:N,$Y71)),IF(ISBLANK(INDEX(Forvetler!N:N,$Y71)),"",INDEX(Forvetler!N:N,$Y71))))</f>
        <v/>
      </c>
      <c r="O71" s="2" t="str">
        <f>IF($X71="","",CHOOSE($X71,IF(ISBLANK(INDEX(Kaleciler!O:O,$Y71)),"",INDEX(Kaleciler!O:O,$Y71)),IF(ISBLANK(INDEX(Stoperler!O:O,$Y71)),"",INDEX(Stoperler!O:O,$Y71)),IF(ISBLANK(INDEX('Sağ Bekler'!O:O,$Y71)),"",INDEX('Sağ Bekler'!O:O,$Y71)),IF(ISBLANK(INDEX('Sol Bekler'!O:O,$Y71)),"",INDEX('Sol Bekler'!O:O,$Y71)),IF(ISBLANK(INDEX('Orta Saha'!O:O,$Y71)),"",INDEX('Orta Saha'!O:O,$Y71)),IF(ISBLANK(INDEX(Kanatlar!O:O,$Y71)),"",INDEX(Kanatlar!O:O,$Y71)),IF(ISBLANK(INDEX(Forvetler!O:O,$Y71)),"",INDEX(Forvetler!O:O,$Y71))))</f>
        <v/>
      </c>
      <c r="P71" s="2" t="str">
        <f>IF($X71="","",CHOOSE($X71,IF(ISBLANK(INDEX(Kaleciler!P:P,$Y71)),"",INDEX(Kaleciler!P:P,$Y71)),IF(ISBLANK(INDEX(Stoperler!P:P,$Y71)),"",INDEX(Stoperler!P:P,$Y71)),IF(ISBLANK(INDEX('Sağ Bekler'!P:P,$Y71)),"",INDEX('Sağ Bekler'!P:P,$Y71)),IF(ISBLANK(INDEX('Sol Bekler'!P:P,$Y71)),"",INDEX('Sol Bekler'!P:P,$Y71)),IF(ISBLANK(INDEX('Orta Saha'!P:P,$Y71)),"",INDEX('Orta Saha'!P:P,$Y71)),IF(ISBLANK(INDEX(Kanatlar!P:P,$Y71)),"",INDEX(Kanatlar!P:P,$Y71)),IF(ISBLANK(INDEX(Forvetler!P:P,$Y71)),"",INDEX(Forvetler!P:P,$Y71))))</f>
        <v/>
      </c>
      <c r="Q71" s="3" t="str">
        <f>IF($X71="","",CHOOSE($X71,IF(ISBLANK(INDEX(Kaleciler!Q:Q,$Y71)),"",INDEX(Kaleciler!Q:Q,$Y71)),IF(ISBLANK(INDEX(Stoperler!Q:Q,$Y71)),"",INDEX(Stoperler!Q:Q,$Y71)),IF(ISBLANK(INDEX('Sağ Bekler'!Q:Q,$Y71)),"",INDEX('Sağ Bekler'!Q:Q,$Y71)),IF(ISBLANK(INDEX('Sol Bekler'!Q:Q,$Y71)),"",INDEX('Sol Bekler'!Q:Q,$Y71)),IF(ISBLANK(INDEX('Orta Saha'!Q:Q,$Y71)),"",INDEX('Orta Saha'!Q:Q,$Y71)),IF(ISBLANK(INDEX(Kanatlar!Q:Q,$Y71)),"",INDEX(Kanatlar!Q:Q,$Y71)),IF(ISBLANK(INDEX(Forvetler!Q:Q,$Y71)),"",INDEX(Forvetler!Q:Q,$Y71))))</f>
        <v/>
      </c>
      <c r="R71" s="4" t="str">
        <f>IF($X71="","",CHOOSE($X71,IF(ISBLANK(INDEX(Kaleciler!R:R,$Y71)),"",INDEX(Kaleciler!R:R,$Y71)),IF(ISBLANK(INDEX(Stoperler!R:R,$Y71)),"",INDEX(Stoperler!R:R,$Y71)),IF(ISBLANK(INDEX('Sağ Bekler'!R:R,$Y71)),"",INDEX('Sağ Bekler'!R:R,$Y71)),IF(ISBLANK(INDEX('Sol Bekler'!R:R,$Y71)),"",INDEX('Sol Bekler'!R:R,$Y71)),IF(ISBLANK(INDEX('Orta Saha'!R:R,$Y71)),"",INDEX('Orta Saha'!R:R,$Y71)),IF(ISBLANK(INDEX(Kanatlar!R:R,$Y71)),"",INDEX(Kanatlar!R:R,$Y71)),IF(ISBLANK(INDEX(Forvetler!R:R,$Y71)),"",INDEX(Forvetler!R:R,$Y71))))</f>
        <v/>
      </c>
      <c r="S71" s="2" t="str">
        <f>IF($X71="","",CHOOSE($X71,IF(ISBLANK(INDEX(Kaleciler!S:S,$Y71)),"",INDEX(Kaleciler!S:S,$Y71)),IF(ISBLANK(INDEX(Stoperler!S:S,$Y71)),"",INDEX(Stoperler!S:S,$Y71)),IF(ISBLANK(INDEX('Sağ Bekler'!S:S,$Y71)),"",INDEX('Sağ Bekler'!S:S,$Y71)),IF(ISBLANK(INDEX('Sol Bekler'!S:S,$Y71)),"",INDEX('Sol Bekler'!S:S,$Y71)),IF(ISBLANK(INDEX('Orta Saha'!S:S,$Y71)),"",INDEX('Orta Saha'!S:S,$Y71)),IF(ISBLANK(INDEX(Kanatlar!S:S,$Y71)),"",INDEX(Kanatlar!S:S,$Y71)),IF(ISBLANK(INDEX(Forvetler!S:S,$Y71)),"",INDEX(Forvetler!S:S,$Y71))))</f>
        <v/>
      </c>
      <c r="T71" s="3" t="str">
        <f>IF($X71="","",CHOOSE($X71,IF(ISBLANK(INDEX(Kaleciler!T:T,$Y71)),"",INDEX(Kaleciler!T:T,$Y71)),IF(ISBLANK(INDEX(Stoperler!T:T,$Y71)),"",INDEX(Stoperler!T:T,$Y71)),IF(ISBLANK(INDEX('Sağ Bekler'!T:T,$Y71)),"",INDEX('Sağ Bekler'!T:T,$Y71)),IF(ISBLANK(INDEX('Sol Bekler'!T:T,$Y71)),"",INDEX('Sol Bekler'!T:T,$Y71)),IF(ISBLANK(INDEX('Orta Saha'!T:T,$Y71)),"",INDEX('Orta Saha'!T:T,$Y71)),IF(ISBLANK(INDEX(Kanatlar!T:T,$Y71)),"",INDEX(Kanatlar!T:T,$Y71)),IF(ISBLANK(INDEX(Forvetler!T:T,$Y71)),"",INDEX(Forvetler!T:T,$Y71))))</f>
        <v/>
      </c>
      <c r="U71">
        <v>1</v>
      </c>
      <c r="V71">
        <v>71</v>
      </c>
      <c r="W71" t="str">
        <f>IF(Kaleciler!$Q$71="A Liste",COUNT($W$3:W70)+1,"")</f>
        <v/>
      </c>
      <c r="X71" t="str">
        <f>IFERROR(INDEX($U$4:$U$703,MATCH(ROWS($X$4:X71),$W$4:$W$703,0)),"")</f>
        <v/>
      </c>
      <c r="Y71" t="str">
        <f>IFERROR(INDEX($V$4:$V$703,MATCH(ROWS($Y$4:Y71),$W$4:$W$703,0)),"")</f>
        <v/>
      </c>
    </row>
    <row r="72" spans="1:25" x14ac:dyDescent="0.2">
      <c r="A72" s="2" t="str">
        <f>IF($X72="","",CHOOSE($X72,IF(ISBLANK(INDEX(Kaleciler!A:A,$Y72)),"",INDEX(Kaleciler!A:A,$Y72)),IF(ISBLANK(INDEX(Stoperler!A:A,$Y72)),"",INDEX(Stoperler!A:A,$Y72)),IF(ISBLANK(INDEX('Sağ Bekler'!A:A,$Y72)),"",INDEX('Sağ Bekler'!A:A,$Y72)),IF(ISBLANK(INDEX('Sol Bekler'!A:A,$Y72)),"",INDEX('Sol Bekler'!A:A,$Y72)),IF(ISBLANK(INDEX('Orta Saha'!A:A,$Y72)),"",INDEX('Orta Saha'!A:A,$Y72)),IF(ISBLANK(INDEX(Kanatlar!A:A,$Y72)),"",INDEX(Kanatlar!A:A,$Y72)),IF(ISBLANK(INDEX(Forvetler!A:A,$Y72)),"",INDEX(Forvetler!A:A,$Y72))))</f>
        <v/>
      </c>
      <c r="B72" s="3" t="str">
        <f>IF($X72="","",CHOOSE($X72,IF(ISBLANK(INDEX(Kaleciler!B:B,$Y72)),"",INDEX(Kaleciler!B:B,$Y72)),IF(ISBLANK(INDEX(Stoperler!B:B,$Y72)),"",INDEX(Stoperler!B:B,$Y72)),IF(ISBLANK(INDEX('Sağ Bekler'!B:B,$Y72)),"",INDEX('Sağ Bekler'!B:B,$Y72)),IF(ISBLANK(INDEX('Sol Bekler'!B:B,$Y72)),"",INDEX('Sol Bekler'!B:B,$Y72)),IF(ISBLANK(INDEX('Orta Saha'!B:B,$Y72)),"",INDEX('Orta Saha'!B:B,$Y72)),IF(ISBLANK(INDEX(Kanatlar!B:B,$Y72)),"",INDEX(Kanatlar!B:B,$Y72)),IF(ISBLANK(INDEX(Forvetler!B:B,$Y72)),"",INDEX(Forvetler!B:B,$Y72))))</f>
        <v/>
      </c>
      <c r="C72" s="4" t="str">
        <f>IF($X72="","",CHOOSE($X72,IF(ISBLANK(INDEX(Kaleciler!C:C,$Y72)),"",INDEX(Kaleciler!C:C,$Y72)),IF(ISBLANK(INDEX(Stoperler!C:C,$Y72)),"",INDEX(Stoperler!C:C,$Y72)),IF(ISBLANK(INDEX('Sağ Bekler'!C:C,$Y72)),"",INDEX('Sağ Bekler'!C:C,$Y72)),IF(ISBLANK(INDEX('Sol Bekler'!C:C,$Y72)),"",INDEX('Sol Bekler'!C:C,$Y72)),IF(ISBLANK(INDEX('Orta Saha'!C:C,$Y72)),"",INDEX('Orta Saha'!C:C,$Y72)),IF(ISBLANK(INDEX(Kanatlar!C:C,$Y72)),"",INDEX(Kanatlar!C:C,$Y72)),IF(ISBLANK(INDEX(Forvetler!C:C,$Y72)),"",INDEX(Forvetler!C:C,$Y72))))</f>
        <v/>
      </c>
      <c r="D72" s="2" t="str">
        <f>IF($X72="","",CHOOSE($X72,IF(ISBLANK(INDEX(Kaleciler!D:D,$Y72)),"",INDEX(Kaleciler!D:D,$Y72)),IF(ISBLANK(INDEX(Stoperler!D:D,$Y72)),"",INDEX(Stoperler!D:D,$Y72)),IF(ISBLANK(INDEX('Sağ Bekler'!D:D,$Y72)),"",INDEX('Sağ Bekler'!D:D,$Y72)),IF(ISBLANK(INDEX('Sol Bekler'!D:D,$Y72)),"",INDEX('Sol Bekler'!D:D,$Y72)),IF(ISBLANK(INDEX('Orta Saha'!D:D,$Y72)),"",INDEX('Orta Saha'!D:D,$Y72)),IF(ISBLANK(INDEX(Kanatlar!D:D,$Y72)),"",INDEX(Kanatlar!D:D,$Y72)),IF(ISBLANK(INDEX(Forvetler!D:D,$Y72)),"",INDEX(Forvetler!D:D,$Y72))))</f>
        <v/>
      </c>
      <c r="E72" s="3" t="str">
        <f>IF($X72="","",CHOOSE($X72,IF(ISBLANK(INDEX(Kaleciler!E:E,$Y72)),"",INDEX(Kaleciler!E:E,$Y72)),IF(ISBLANK(INDEX(Stoperler!E:E,$Y72)),"",INDEX(Stoperler!E:E,$Y72)),IF(ISBLANK(INDEX('Sağ Bekler'!E:E,$Y72)),"",INDEX('Sağ Bekler'!E:E,$Y72)),IF(ISBLANK(INDEX('Sol Bekler'!E:E,$Y72)),"",INDEX('Sol Bekler'!E:E,$Y72)),IF(ISBLANK(INDEX('Orta Saha'!E:E,$Y72)),"",INDEX('Orta Saha'!E:E,$Y72)),IF(ISBLANK(INDEX(Kanatlar!E:E,$Y72)),"",INDEX(Kanatlar!E:E,$Y72)),IF(ISBLANK(INDEX(Forvetler!E:E,$Y72)),"",INDEX(Forvetler!E:E,$Y72))))</f>
        <v/>
      </c>
      <c r="F72" s="3" t="str">
        <f>IF($X72="","",CHOOSE($X72,IF(ISBLANK(INDEX(Kaleciler!F:F,$Y72)),"",INDEX(Kaleciler!F:F,$Y72)),IF(ISBLANK(INDEX(Stoperler!F:F,$Y72)),"",INDEX(Stoperler!F:F,$Y72)),IF(ISBLANK(INDEX('Sağ Bekler'!F:F,$Y72)),"",INDEX('Sağ Bekler'!F:F,$Y72)),IF(ISBLANK(INDEX('Sol Bekler'!F:F,$Y72)),"",INDEX('Sol Bekler'!F:F,$Y72)),IF(ISBLANK(INDEX('Orta Saha'!F:F,$Y72)),"",INDEX('Orta Saha'!F:F,$Y72)),IF(ISBLANK(INDEX(Kanatlar!F:F,$Y72)),"",INDEX(Kanatlar!F:F,$Y72)),IF(ISBLANK(INDEX(Forvetler!F:F,$Y72)),"",INDEX(Forvetler!F:F,$Y72))))</f>
        <v/>
      </c>
      <c r="G72" s="3" t="str">
        <f>IF($X72="","",CHOOSE($X72,IF(ISBLANK(INDEX(Kaleciler!G:G,$Y72)),"",INDEX(Kaleciler!G:G,$Y72)),IF(ISBLANK(INDEX(Stoperler!G:G,$Y72)),"",INDEX(Stoperler!G:G,$Y72)),IF(ISBLANK(INDEX('Sağ Bekler'!G:G,$Y72)),"",INDEX('Sağ Bekler'!G:G,$Y72)),IF(ISBLANK(INDEX('Sol Bekler'!G:G,$Y72)),"",INDEX('Sol Bekler'!G:G,$Y72)),IF(ISBLANK(INDEX('Orta Saha'!G:G,$Y72)),"",INDEX('Orta Saha'!G:G,$Y72)),IF(ISBLANK(INDEX(Kanatlar!G:G,$Y72)),"",INDEX(Kanatlar!G:G,$Y72)),IF(ISBLANK(INDEX(Forvetler!G:G,$Y72)),"",INDEX(Forvetler!G:G,$Y72))))</f>
        <v/>
      </c>
      <c r="H72" s="3" t="str">
        <f>IF($X72="","",CHOOSE($X72,IF(ISBLANK(INDEX(Kaleciler!H:H,$Y72)),"",INDEX(Kaleciler!H:H,$Y72)),IF(ISBLANK(INDEX(Stoperler!H:H,$Y72)),"",INDEX(Stoperler!H:H,$Y72)),IF(ISBLANK(INDEX('Sağ Bekler'!H:H,$Y72)),"",INDEX('Sağ Bekler'!H:H,$Y72)),IF(ISBLANK(INDEX('Sol Bekler'!H:H,$Y72)),"",INDEX('Sol Bekler'!H:H,$Y72)),IF(ISBLANK(INDEX('Orta Saha'!H:H,$Y72)),"",INDEX('Orta Saha'!H:H,$Y72)),IF(ISBLANK(INDEX(Kanatlar!H:H,$Y72)),"",INDEX(Kanatlar!H:H,$Y72)),IF(ISBLANK(INDEX(Forvetler!H:H,$Y72)),"",INDEX(Forvetler!H:H,$Y72))))</f>
        <v/>
      </c>
      <c r="I72" s="4" t="str">
        <f>IF($X72="","",CHOOSE($X72,IF(ISBLANK(INDEX(Kaleciler!I:I,$Y72)),"",INDEX(Kaleciler!I:I,$Y72)),IF(ISBLANK(INDEX(Stoperler!I:I,$Y72)),"",INDEX(Stoperler!I:I,$Y72)),IF(ISBLANK(INDEX('Sağ Bekler'!I:I,$Y72)),"",INDEX('Sağ Bekler'!I:I,$Y72)),IF(ISBLANK(INDEX('Sol Bekler'!I:I,$Y72)),"",INDEX('Sol Bekler'!I:I,$Y72)),IF(ISBLANK(INDEX('Orta Saha'!I:I,$Y72)),"",INDEX('Orta Saha'!I:I,$Y72)),IF(ISBLANK(INDEX(Kanatlar!I:I,$Y72)),"",INDEX(Kanatlar!I:I,$Y72)),IF(ISBLANK(INDEX(Forvetler!I:I,$Y72)),"",INDEX(Forvetler!I:I,$Y72))))</f>
        <v/>
      </c>
      <c r="J72" s="4" t="str">
        <f>IF($X72="","",CHOOSE($X72,IF(ISBLANK(INDEX(Kaleciler!J:J,$Y72)),"",INDEX(Kaleciler!J:J,$Y72)),IF(ISBLANK(INDEX(Stoperler!J:J,$Y72)),"",INDEX(Stoperler!J:J,$Y72)),IF(ISBLANK(INDEX('Sağ Bekler'!J:J,$Y72)),"",INDEX('Sağ Bekler'!J:J,$Y72)),IF(ISBLANK(INDEX('Sol Bekler'!J:J,$Y72)),"",INDEX('Sol Bekler'!J:J,$Y72)),IF(ISBLANK(INDEX('Orta Saha'!J:J,$Y72)),"",INDEX('Orta Saha'!J:J,$Y72)),IF(ISBLANK(INDEX(Kanatlar!J:J,$Y72)),"",INDEX(Kanatlar!J:J,$Y72)),IF(ISBLANK(INDEX(Forvetler!J:J,$Y72)),"",INDEX(Forvetler!J:J,$Y72))))</f>
        <v/>
      </c>
      <c r="K72" s="2" t="str">
        <f>IF($X72="","",CHOOSE($X72,IF(ISBLANK(INDEX(Kaleciler!K:K,$Y72)),"",INDEX(Kaleciler!K:K,$Y72)),IF(ISBLANK(INDEX(Stoperler!K:K,$Y72)),"",INDEX(Stoperler!K:K,$Y72)),IF(ISBLANK(INDEX('Sağ Bekler'!K:K,$Y72)),"",INDEX('Sağ Bekler'!K:K,$Y72)),IF(ISBLANK(INDEX('Sol Bekler'!K:K,$Y72)),"",INDEX('Sol Bekler'!K:K,$Y72)),IF(ISBLANK(INDEX('Orta Saha'!K:K,$Y72)),"",INDEX('Orta Saha'!K:K,$Y72)),IF(ISBLANK(INDEX(Kanatlar!K:K,$Y72)),"",INDEX(Kanatlar!K:K,$Y72)),IF(ISBLANK(INDEX(Forvetler!K:K,$Y72)),"",INDEX(Forvetler!K:K,$Y72))))</f>
        <v/>
      </c>
      <c r="L72" s="2" t="str">
        <f>IF($X72="","",CHOOSE($X72,IF(ISBLANK(INDEX(Kaleciler!L:L,$Y72)),"",INDEX(Kaleciler!L:L,$Y72)),IF(ISBLANK(INDEX(Stoperler!L:L,$Y72)),"",INDEX(Stoperler!L:L,$Y72)),IF(ISBLANK(INDEX('Sağ Bekler'!L:L,$Y72)),"",INDEX('Sağ Bekler'!L:L,$Y72)),IF(ISBLANK(INDEX('Sol Bekler'!L:L,$Y72)),"",INDEX('Sol Bekler'!L:L,$Y72)),IF(ISBLANK(INDEX('Orta Saha'!L:L,$Y72)),"",INDEX('Orta Saha'!L:L,$Y72)),IF(ISBLANK(INDEX(Kanatlar!L:L,$Y72)),"",INDEX(Kanatlar!L:L,$Y72)),IF(ISBLANK(INDEX(Forvetler!L:L,$Y72)),"",INDEX(Forvetler!L:L,$Y72))))</f>
        <v/>
      </c>
      <c r="M72" s="2" t="str">
        <f>IF($X72="","",CHOOSE($X72,IF(ISBLANK(INDEX(Kaleciler!M:M,$Y72)),"",INDEX(Kaleciler!M:M,$Y72)),IF(ISBLANK(INDEX(Stoperler!M:M,$Y72)),"",INDEX(Stoperler!M:M,$Y72)),IF(ISBLANK(INDEX('Sağ Bekler'!M:M,$Y72)),"",INDEX('Sağ Bekler'!M:M,$Y72)),IF(ISBLANK(INDEX('Sol Bekler'!M:M,$Y72)),"",INDEX('Sol Bekler'!M:M,$Y72)),IF(ISBLANK(INDEX('Orta Saha'!M:M,$Y72)),"",INDEX('Orta Saha'!M:M,$Y72)),IF(ISBLANK(INDEX(Kanatlar!M:M,$Y72)),"",INDEX(Kanatlar!M:M,$Y72)),IF(ISBLANK(INDEX(Forvetler!M:M,$Y72)),"",INDEX(Forvetler!M:M,$Y72))))</f>
        <v/>
      </c>
      <c r="N72" s="2" t="str">
        <f>IF($X72="","",CHOOSE($X72,IF(ISBLANK(INDEX(Kaleciler!N:N,$Y72)),"",INDEX(Kaleciler!N:N,$Y72)),IF(ISBLANK(INDEX(Stoperler!N:N,$Y72)),"",INDEX(Stoperler!N:N,$Y72)),IF(ISBLANK(INDEX('Sağ Bekler'!N:N,$Y72)),"",INDEX('Sağ Bekler'!N:N,$Y72)),IF(ISBLANK(INDEX('Sol Bekler'!N:N,$Y72)),"",INDEX('Sol Bekler'!N:N,$Y72)),IF(ISBLANK(INDEX('Orta Saha'!N:N,$Y72)),"",INDEX('Orta Saha'!N:N,$Y72)),IF(ISBLANK(INDEX(Kanatlar!N:N,$Y72)),"",INDEX(Kanatlar!N:N,$Y72)),IF(ISBLANK(INDEX(Forvetler!N:N,$Y72)),"",INDEX(Forvetler!N:N,$Y72))))</f>
        <v/>
      </c>
      <c r="O72" s="2" t="str">
        <f>IF($X72="","",CHOOSE($X72,IF(ISBLANK(INDEX(Kaleciler!O:O,$Y72)),"",INDEX(Kaleciler!O:O,$Y72)),IF(ISBLANK(INDEX(Stoperler!O:O,$Y72)),"",INDEX(Stoperler!O:O,$Y72)),IF(ISBLANK(INDEX('Sağ Bekler'!O:O,$Y72)),"",INDEX('Sağ Bekler'!O:O,$Y72)),IF(ISBLANK(INDEX('Sol Bekler'!O:O,$Y72)),"",INDEX('Sol Bekler'!O:O,$Y72)),IF(ISBLANK(INDEX('Orta Saha'!O:O,$Y72)),"",INDEX('Orta Saha'!O:O,$Y72)),IF(ISBLANK(INDEX(Kanatlar!O:O,$Y72)),"",INDEX(Kanatlar!O:O,$Y72)),IF(ISBLANK(INDEX(Forvetler!O:O,$Y72)),"",INDEX(Forvetler!O:O,$Y72))))</f>
        <v/>
      </c>
      <c r="P72" s="2" t="str">
        <f>IF($X72="","",CHOOSE($X72,IF(ISBLANK(INDEX(Kaleciler!P:P,$Y72)),"",INDEX(Kaleciler!P:P,$Y72)),IF(ISBLANK(INDEX(Stoperler!P:P,$Y72)),"",INDEX(Stoperler!P:P,$Y72)),IF(ISBLANK(INDEX('Sağ Bekler'!P:P,$Y72)),"",INDEX('Sağ Bekler'!P:P,$Y72)),IF(ISBLANK(INDEX('Sol Bekler'!P:P,$Y72)),"",INDEX('Sol Bekler'!P:P,$Y72)),IF(ISBLANK(INDEX('Orta Saha'!P:P,$Y72)),"",INDEX('Orta Saha'!P:P,$Y72)),IF(ISBLANK(INDEX(Kanatlar!P:P,$Y72)),"",INDEX(Kanatlar!P:P,$Y72)),IF(ISBLANK(INDEX(Forvetler!P:P,$Y72)),"",INDEX(Forvetler!P:P,$Y72))))</f>
        <v/>
      </c>
      <c r="Q72" s="3" t="str">
        <f>IF($X72="","",CHOOSE($X72,IF(ISBLANK(INDEX(Kaleciler!Q:Q,$Y72)),"",INDEX(Kaleciler!Q:Q,$Y72)),IF(ISBLANK(INDEX(Stoperler!Q:Q,$Y72)),"",INDEX(Stoperler!Q:Q,$Y72)),IF(ISBLANK(INDEX('Sağ Bekler'!Q:Q,$Y72)),"",INDEX('Sağ Bekler'!Q:Q,$Y72)),IF(ISBLANK(INDEX('Sol Bekler'!Q:Q,$Y72)),"",INDEX('Sol Bekler'!Q:Q,$Y72)),IF(ISBLANK(INDEX('Orta Saha'!Q:Q,$Y72)),"",INDEX('Orta Saha'!Q:Q,$Y72)),IF(ISBLANK(INDEX(Kanatlar!Q:Q,$Y72)),"",INDEX(Kanatlar!Q:Q,$Y72)),IF(ISBLANK(INDEX(Forvetler!Q:Q,$Y72)),"",INDEX(Forvetler!Q:Q,$Y72))))</f>
        <v/>
      </c>
      <c r="R72" s="4" t="str">
        <f>IF($X72="","",CHOOSE($X72,IF(ISBLANK(INDEX(Kaleciler!R:R,$Y72)),"",INDEX(Kaleciler!R:R,$Y72)),IF(ISBLANK(INDEX(Stoperler!R:R,$Y72)),"",INDEX(Stoperler!R:R,$Y72)),IF(ISBLANK(INDEX('Sağ Bekler'!R:R,$Y72)),"",INDEX('Sağ Bekler'!R:R,$Y72)),IF(ISBLANK(INDEX('Sol Bekler'!R:R,$Y72)),"",INDEX('Sol Bekler'!R:R,$Y72)),IF(ISBLANK(INDEX('Orta Saha'!R:R,$Y72)),"",INDEX('Orta Saha'!R:R,$Y72)),IF(ISBLANK(INDEX(Kanatlar!R:R,$Y72)),"",INDEX(Kanatlar!R:R,$Y72)),IF(ISBLANK(INDEX(Forvetler!R:R,$Y72)),"",INDEX(Forvetler!R:R,$Y72))))</f>
        <v/>
      </c>
      <c r="S72" s="2" t="str">
        <f>IF($X72="","",CHOOSE($X72,IF(ISBLANK(INDEX(Kaleciler!S:S,$Y72)),"",INDEX(Kaleciler!S:S,$Y72)),IF(ISBLANK(INDEX(Stoperler!S:S,$Y72)),"",INDEX(Stoperler!S:S,$Y72)),IF(ISBLANK(INDEX('Sağ Bekler'!S:S,$Y72)),"",INDEX('Sağ Bekler'!S:S,$Y72)),IF(ISBLANK(INDEX('Sol Bekler'!S:S,$Y72)),"",INDEX('Sol Bekler'!S:S,$Y72)),IF(ISBLANK(INDEX('Orta Saha'!S:S,$Y72)),"",INDEX('Orta Saha'!S:S,$Y72)),IF(ISBLANK(INDEX(Kanatlar!S:S,$Y72)),"",INDEX(Kanatlar!S:S,$Y72)),IF(ISBLANK(INDEX(Forvetler!S:S,$Y72)),"",INDEX(Forvetler!S:S,$Y72))))</f>
        <v/>
      </c>
      <c r="T72" s="3" t="str">
        <f>IF($X72="","",CHOOSE($X72,IF(ISBLANK(INDEX(Kaleciler!T:T,$Y72)),"",INDEX(Kaleciler!T:T,$Y72)),IF(ISBLANK(INDEX(Stoperler!T:T,$Y72)),"",INDEX(Stoperler!T:T,$Y72)),IF(ISBLANK(INDEX('Sağ Bekler'!T:T,$Y72)),"",INDEX('Sağ Bekler'!T:T,$Y72)),IF(ISBLANK(INDEX('Sol Bekler'!T:T,$Y72)),"",INDEX('Sol Bekler'!T:T,$Y72)),IF(ISBLANK(INDEX('Orta Saha'!T:T,$Y72)),"",INDEX('Orta Saha'!T:T,$Y72)),IF(ISBLANK(INDEX(Kanatlar!T:T,$Y72)),"",INDEX(Kanatlar!T:T,$Y72)),IF(ISBLANK(INDEX(Forvetler!T:T,$Y72)),"",INDEX(Forvetler!T:T,$Y72))))</f>
        <v/>
      </c>
      <c r="U72">
        <v>1</v>
      </c>
      <c r="V72">
        <v>72</v>
      </c>
      <c r="W72" t="str">
        <f>IF(Kaleciler!$Q$72="A Liste",COUNT($W$3:W71)+1,"")</f>
        <v/>
      </c>
      <c r="X72" t="str">
        <f>IFERROR(INDEX($U$4:$U$703,MATCH(ROWS($X$4:X72),$W$4:$W$703,0)),"")</f>
        <v/>
      </c>
      <c r="Y72" t="str">
        <f>IFERROR(INDEX($V$4:$V$703,MATCH(ROWS($Y$4:Y72),$W$4:$W$703,0)),"")</f>
        <v/>
      </c>
    </row>
    <row r="73" spans="1:25" x14ac:dyDescent="0.2">
      <c r="A73" s="2" t="str">
        <f>IF($X73="","",CHOOSE($X73,IF(ISBLANK(INDEX(Kaleciler!A:A,$Y73)),"",INDEX(Kaleciler!A:A,$Y73)),IF(ISBLANK(INDEX(Stoperler!A:A,$Y73)),"",INDEX(Stoperler!A:A,$Y73)),IF(ISBLANK(INDEX('Sağ Bekler'!A:A,$Y73)),"",INDEX('Sağ Bekler'!A:A,$Y73)),IF(ISBLANK(INDEX('Sol Bekler'!A:A,$Y73)),"",INDEX('Sol Bekler'!A:A,$Y73)),IF(ISBLANK(INDEX('Orta Saha'!A:A,$Y73)),"",INDEX('Orta Saha'!A:A,$Y73)),IF(ISBLANK(INDEX(Kanatlar!A:A,$Y73)),"",INDEX(Kanatlar!A:A,$Y73)),IF(ISBLANK(INDEX(Forvetler!A:A,$Y73)),"",INDEX(Forvetler!A:A,$Y73))))</f>
        <v/>
      </c>
      <c r="B73" s="3" t="str">
        <f>IF($X73="","",CHOOSE($X73,IF(ISBLANK(INDEX(Kaleciler!B:B,$Y73)),"",INDEX(Kaleciler!B:B,$Y73)),IF(ISBLANK(INDEX(Stoperler!B:B,$Y73)),"",INDEX(Stoperler!B:B,$Y73)),IF(ISBLANK(INDEX('Sağ Bekler'!B:B,$Y73)),"",INDEX('Sağ Bekler'!B:B,$Y73)),IF(ISBLANK(INDEX('Sol Bekler'!B:B,$Y73)),"",INDEX('Sol Bekler'!B:B,$Y73)),IF(ISBLANK(INDEX('Orta Saha'!B:B,$Y73)),"",INDEX('Orta Saha'!B:B,$Y73)),IF(ISBLANK(INDEX(Kanatlar!B:B,$Y73)),"",INDEX(Kanatlar!B:B,$Y73)),IF(ISBLANK(INDEX(Forvetler!B:B,$Y73)),"",INDEX(Forvetler!B:B,$Y73))))</f>
        <v/>
      </c>
      <c r="C73" s="4" t="str">
        <f>IF($X73="","",CHOOSE($X73,IF(ISBLANK(INDEX(Kaleciler!C:C,$Y73)),"",INDEX(Kaleciler!C:C,$Y73)),IF(ISBLANK(INDEX(Stoperler!C:C,$Y73)),"",INDEX(Stoperler!C:C,$Y73)),IF(ISBLANK(INDEX('Sağ Bekler'!C:C,$Y73)),"",INDEX('Sağ Bekler'!C:C,$Y73)),IF(ISBLANK(INDEX('Sol Bekler'!C:C,$Y73)),"",INDEX('Sol Bekler'!C:C,$Y73)),IF(ISBLANK(INDEX('Orta Saha'!C:C,$Y73)),"",INDEX('Orta Saha'!C:C,$Y73)),IF(ISBLANK(INDEX(Kanatlar!C:C,$Y73)),"",INDEX(Kanatlar!C:C,$Y73)),IF(ISBLANK(INDEX(Forvetler!C:C,$Y73)),"",INDEX(Forvetler!C:C,$Y73))))</f>
        <v/>
      </c>
      <c r="D73" s="2" t="str">
        <f>IF($X73="","",CHOOSE($X73,IF(ISBLANK(INDEX(Kaleciler!D:D,$Y73)),"",INDEX(Kaleciler!D:D,$Y73)),IF(ISBLANK(INDEX(Stoperler!D:D,$Y73)),"",INDEX(Stoperler!D:D,$Y73)),IF(ISBLANK(INDEX('Sağ Bekler'!D:D,$Y73)),"",INDEX('Sağ Bekler'!D:D,$Y73)),IF(ISBLANK(INDEX('Sol Bekler'!D:D,$Y73)),"",INDEX('Sol Bekler'!D:D,$Y73)),IF(ISBLANK(INDEX('Orta Saha'!D:D,$Y73)),"",INDEX('Orta Saha'!D:D,$Y73)),IF(ISBLANK(INDEX(Kanatlar!D:D,$Y73)),"",INDEX(Kanatlar!D:D,$Y73)),IF(ISBLANK(INDEX(Forvetler!D:D,$Y73)),"",INDEX(Forvetler!D:D,$Y73))))</f>
        <v/>
      </c>
      <c r="E73" s="3" t="str">
        <f>IF($X73="","",CHOOSE($X73,IF(ISBLANK(INDEX(Kaleciler!E:E,$Y73)),"",INDEX(Kaleciler!E:E,$Y73)),IF(ISBLANK(INDEX(Stoperler!E:E,$Y73)),"",INDEX(Stoperler!E:E,$Y73)),IF(ISBLANK(INDEX('Sağ Bekler'!E:E,$Y73)),"",INDEX('Sağ Bekler'!E:E,$Y73)),IF(ISBLANK(INDEX('Sol Bekler'!E:E,$Y73)),"",INDEX('Sol Bekler'!E:E,$Y73)),IF(ISBLANK(INDEX('Orta Saha'!E:E,$Y73)),"",INDEX('Orta Saha'!E:E,$Y73)),IF(ISBLANK(INDEX(Kanatlar!E:E,$Y73)),"",INDEX(Kanatlar!E:E,$Y73)),IF(ISBLANK(INDEX(Forvetler!E:E,$Y73)),"",INDEX(Forvetler!E:E,$Y73))))</f>
        <v/>
      </c>
      <c r="F73" s="3" t="str">
        <f>IF($X73="","",CHOOSE($X73,IF(ISBLANK(INDEX(Kaleciler!F:F,$Y73)),"",INDEX(Kaleciler!F:F,$Y73)),IF(ISBLANK(INDEX(Stoperler!F:F,$Y73)),"",INDEX(Stoperler!F:F,$Y73)),IF(ISBLANK(INDEX('Sağ Bekler'!F:F,$Y73)),"",INDEX('Sağ Bekler'!F:F,$Y73)),IF(ISBLANK(INDEX('Sol Bekler'!F:F,$Y73)),"",INDEX('Sol Bekler'!F:F,$Y73)),IF(ISBLANK(INDEX('Orta Saha'!F:F,$Y73)),"",INDEX('Orta Saha'!F:F,$Y73)),IF(ISBLANK(INDEX(Kanatlar!F:F,$Y73)),"",INDEX(Kanatlar!F:F,$Y73)),IF(ISBLANK(INDEX(Forvetler!F:F,$Y73)),"",INDEX(Forvetler!F:F,$Y73))))</f>
        <v/>
      </c>
      <c r="G73" s="3" t="str">
        <f>IF($X73="","",CHOOSE($X73,IF(ISBLANK(INDEX(Kaleciler!G:G,$Y73)),"",INDEX(Kaleciler!G:G,$Y73)),IF(ISBLANK(INDEX(Stoperler!G:G,$Y73)),"",INDEX(Stoperler!G:G,$Y73)),IF(ISBLANK(INDEX('Sağ Bekler'!G:G,$Y73)),"",INDEX('Sağ Bekler'!G:G,$Y73)),IF(ISBLANK(INDEX('Sol Bekler'!G:G,$Y73)),"",INDEX('Sol Bekler'!G:G,$Y73)),IF(ISBLANK(INDEX('Orta Saha'!G:G,$Y73)),"",INDEX('Orta Saha'!G:G,$Y73)),IF(ISBLANK(INDEX(Kanatlar!G:G,$Y73)),"",INDEX(Kanatlar!G:G,$Y73)),IF(ISBLANK(INDEX(Forvetler!G:G,$Y73)),"",INDEX(Forvetler!G:G,$Y73))))</f>
        <v/>
      </c>
      <c r="H73" s="3" t="str">
        <f>IF($X73="","",CHOOSE($X73,IF(ISBLANK(INDEX(Kaleciler!H:H,$Y73)),"",INDEX(Kaleciler!H:H,$Y73)),IF(ISBLANK(INDEX(Stoperler!H:H,$Y73)),"",INDEX(Stoperler!H:H,$Y73)),IF(ISBLANK(INDEX('Sağ Bekler'!H:H,$Y73)),"",INDEX('Sağ Bekler'!H:H,$Y73)),IF(ISBLANK(INDEX('Sol Bekler'!H:H,$Y73)),"",INDEX('Sol Bekler'!H:H,$Y73)),IF(ISBLANK(INDEX('Orta Saha'!H:H,$Y73)),"",INDEX('Orta Saha'!H:H,$Y73)),IF(ISBLANK(INDEX(Kanatlar!H:H,$Y73)),"",INDEX(Kanatlar!H:H,$Y73)),IF(ISBLANK(INDEX(Forvetler!H:H,$Y73)),"",INDEX(Forvetler!H:H,$Y73))))</f>
        <v/>
      </c>
      <c r="I73" s="4" t="str">
        <f>IF($X73="","",CHOOSE($X73,IF(ISBLANK(INDEX(Kaleciler!I:I,$Y73)),"",INDEX(Kaleciler!I:I,$Y73)),IF(ISBLANK(INDEX(Stoperler!I:I,$Y73)),"",INDEX(Stoperler!I:I,$Y73)),IF(ISBLANK(INDEX('Sağ Bekler'!I:I,$Y73)),"",INDEX('Sağ Bekler'!I:I,$Y73)),IF(ISBLANK(INDEX('Sol Bekler'!I:I,$Y73)),"",INDEX('Sol Bekler'!I:I,$Y73)),IF(ISBLANK(INDEX('Orta Saha'!I:I,$Y73)),"",INDEX('Orta Saha'!I:I,$Y73)),IF(ISBLANK(INDEX(Kanatlar!I:I,$Y73)),"",INDEX(Kanatlar!I:I,$Y73)),IF(ISBLANK(INDEX(Forvetler!I:I,$Y73)),"",INDEX(Forvetler!I:I,$Y73))))</f>
        <v/>
      </c>
      <c r="J73" s="4" t="str">
        <f>IF($X73="","",CHOOSE($X73,IF(ISBLANK(INDEX(Kaleciler!J:J,$Y73)),"",INDEX(Kaleciler!J:J,$Y73)),IF(ISBLANK(INDEX(Stoperler!J:J,$Y73)),"",INDEX(Stoperler!J:J,$Y73)),IF(ISBLANK(INDEX('Sağ Bekler'!J:J,$Y73)),"",INDEX('Sağ Bekler'!J:J,$Y73)),IF(ISBLANK(INDEX('Sol Bekler'!J:J,$Y73)),"",INDEX('Sol Bekler'!J:J,$Y73)),IF(ISBLANK(INDEX('Orta Saha'!J:J,$Y73)),"",INDEX('Orta Saha'!J:J,$Y73)),IF(ISBLANK(INDEX(Kanatlar!J:J,$Y73)),"",INDEX(Kanatlar!J:J,$Y73)),IF(ISBLANK(INDEX(Forvetler!J:J,$Y73)),"",INDEX(Forvetler!J:J,$Y73))))</f>
        <v/>
      </c>
      <c r="K73" s="2" t="str">
        <f>IF($X73="","",CHOOSE($X73,IF(ISBLANK(INDEX(Kaleciler!K:K,$Y73)),"",INDEX(Kaleciler!K:K,$Y73)),IF(ISBLANK(INDEX(Stoperler!K:K,$Y73)),"",INDEX(Stoperler!K:K,$Y73)),IF(ISBLANK(INDEX('Sağ Bekler'!K:K,$Y73)),"",INDEX('Sağ Bekler'!K:K,$Y73)),IF(ISBLANK(INDEX('Sol Bekler'!K:K,$Y73)),"",INDEX('Sol Bekler'!K:K,$Y73)),IF(ISBLANK(INDEX('Orta Saha'!K:K,$Y73)),"",INDEX('Orta Saha'!K:K,$Y73)),IF(ISBLANK(INDEX(Kanatlar!K:K,$Y73)),"",INDEX(Kanatlar!K:K,$Y73)),IF(ISBLANK(INDEX(Forvetler!K:K,$Y73)),"",INDEX(Forvetler!K:K,$Y73))))</f>
        <v/>
      </c>
      <c r="L73" s="2" t="str">
        <f>IF($X73="","",CHOOSE($X73,IF(ISBLANK(INDEX(Kaleciler!L:L,$Y73)),"",INDEX(Kaleciler!L:L,$Y73)),IF(ISBLANK(INDEX(Stoperler!L:L,$Y73)),"",INDEX(Stoperler!L:L,$Y73)),IF(ISBLANK(INDEX('Sağ Bekler'!L:L,$Y73)),"",INDEX('Sağ Bekler'!L:L,$Y73)),IF(ISBLANK(INDEX('Sol Bekler'!L:L,$Y73)),"",INDEX('Sol Bekler'!L:L,$Y73)),IF(ISBLANK(INDEX('Orta Saha'!L:L,$Y73)),"",INDEX('Orta Saha'!L:L,$Y73)),IF(ISBLANK(INDEX(Kanatlar!L:L,$Y73)),"",INDEX(Kanatlar!L:L,$Y73)),IF(ISBLANK(INDEX(Forvetler!L:L,$Y73)),"",INDEX(Forvetler!L:L,$Y73))))</f>
        <v/>
      </c>
      <c r="M73" s="2" t="str">
        <f>IF($X73="","",CHOOSE($X73,IF(ISBLANK(INDEX(Kaleciler!M:M,$Y73)),"",INDEX(Kaleciler!M:M,$Y73)),IF(ISBLANK(INDEX(Stoperler!M:M,$Y73)),"",INDEX(Stoperler!M:M,$Y73)),IF(ISBLANK(INDEX('Sağ Bekler'!M:M,$Y73)),"",INDEX('Sağ Bekler'!M:M,$Y73)),IF(ISBLANK(INDEX('Sol Bekler'!M:M,$Y73)),"",INDEX('Sol Bekler'!M:M,$Y73)),IF(ISBLANK(INDEX('Orta Saha'!M:M,$Y73)),"",INDEX('Orta Saha'!M:M,$Y73)),IF(ISBLANK(INDEX(Kanatlar!M:M,$Y73)),"",INDEX(Kanatlar!M:M,$Y73)),IF(ISBLANK(INDEX(Forvetler!M:M,$Y73)),"",INDEX(Forvetler!M:M,$Y73))))</f>
        <v/>
      </c>
      <c r="N73" s="2" t="str">
        <f>IF($X73="","",CHOOSE($X73,IF(ISBLANK(INDEX(Kaleciler!N:N,$Y73)),"",INDEX(Kaleciler!N:N,$Y73)),IF(ISBLANK(INDEX(Stoperler!N:N,$Y73)),"",INDEX(Stoperler!N:N,$Y73)),IF(ISBLANK(INDEX('Sağ Bekler'!N:N,$Y73)),"",INDEX('Sağ Bekler'!N:N,$Y73)),IF(ISBLANK(INDEX('Sol Bekler'!N:N,$Y73)),"",INDEX('Sol Bekler'!N:N,$Y73)),IF(ISBLANK(INDEX('Orta Saha'!N:N,$Y73)),"",INDEX('Orta Saha'!N:N,$Y73)),IF(ISBLANK(INDEX(Kanatlar!N:N,$Y73)),"",INDEX(Kanatlar!N:N,$Y73)),IF(ISBLANK(INDEX(Forvetler!N:N,$Y73)),"",INDEX(Forvetler!N:N,$Y73))))</f>
        <v/>
      </c>
      <c r="O73" s="2" t="str">
        <f>IF($X73="","",CHOOSE($X73,IF(ISBLANK(INDEX(Kaleciler!O:O,$Y73)),"",INDEX(Kaleciler!O:O,$Y73)),IF(ISBLANK(INDEX(Stoperler!O:O,$Y73)),"",INDEX(Stoperler!O:O,$Y73)),IF(ISBLANK(INDEX('Sağ Bekler'!O:O,$Y73)),"",INDEX('Sağ Bekler'!O:O,$Y73)),IF(ISBLANK(INDEX('Sol Bekler'!O:O,$Y73)),"",INDEX('Sol Bekler'!O:O,$Y73)),IF(ISBLANK(INDEX('Orta Saha'!O:O,$Y73)),"",INDEX('Orta Saha'!O:O,$Y73)),IF(ISBLANK(INDEX(Kanatlar!O:O,$Y73)),"",INDEX(Kanatlar!O:O,$Y73)),IF(ISBLANK(INDEX(Forvetler!O:O,$Y73)),"",INDEX(Forvetler!O:O,$Y73))))</f>
        <v/>
      </c>
      <c r="P73" s="2" t="str">
        <f>IF($X73="","",CHOOSE($X73,IF(ISBLANK(INDEX(Kaleciler!P:P,$Y73)),"",INDEX(Kaleciler!P:P,$Y73)),IF(ISBLANK(INDEX(Stoperler!P:P,$Y73)),"",INDEX(Stoperler!P:P,$Y73)),IF(ISBLANK(INDEX('Sağ Bekler'!P:P,$Y73)),"",INDEX('Sağ Bekler'!P:P,$Y73)),IF(ISBLANK(INDEX('Sol Bekler'!P:P,$Y73)),"",INDEX('Sol Bekler'!P:P,$Y73)),IF(ISBLANK(INDEX('Orta Saha'!P:P,$Y73)),"",INDEX('Orta Saha'!P:P,$Y73)),IF(ISBLANK(INDEX(Kanatlar!P:P,$Y73)),"",INDEX(Kanatlar!P:P,$Y73)),IF(ISBLANK(INDEX(Forvetler!P:P,$Y73)),"",INDEX(Forvetler!P:P,$Y73))))</f>
        <v/>
      </c>
      <c r="Q73" s="3" t="str">
        <f>IF($X73="","",CHOOSE($X73,IF(ISBLANK(INDEX(Kaleciler!Q:Q,$Y73)),"",INDEX(Kaleciler!Q:Q,$Y73)),IF(ISBLANK(INDEX(Stoperler!Q:Q,$Y73)),"",INDEX(Stoperler!Q:Q,$Y73)),IF(ISBLANK(INDEX('Sağ Bekler'!Q:Q,$Y73)),"",INDEX('Sağ Bekler'!Q:Q,$Y73)),IF(ISBLANK(INDEX('Sol Bekler'!Q:Q,$Y73)),"",INDEX('Sol Bekler'!Q:Q,$Y73)),IF(ISBLANK(INDEX('Orta Saha'!Q:Q,$Y73)),"",INDEX('Orta Saha'!Q:Q,$Y73)),IF(ISBLANK(INDEX(Kanatlar!Q:Q,$Y73)),"",INDEX(Kanatlar!Q:Q,$Y73)),IF(ISBLANK(INDEX(Forvetler!Q:Q,$Y73)),"",INDEX(Forvetler!Q:Q,$Y73))))</f>
        <v/>
      </c>
      <c r="R73" s="4" t="str">
        <f>IF($X73="","",CHOOSE($X73,IF(ISBLANK(INDEX(Kaleciler!R:R,$Y73)),"",INDEX(Kaleciler!R:R,$Y73)),IF(ISBLANK(INDEX(Stoperler!R:R,$Y73)),"",INDEX(Stoperler!R:R,$Y73)),IF(ISBLANK(INDEX('Sağ Bekler'!R:R,$Y73)),"",INDEX('Sağ Bekler'!R:R,$Y73)),IF(ISBLANK(INDEX('Sol Bekler'!R:R,$Y73)),"",INDEX('Sol Bekler'!R:R,$Y73)),IF(ISBLANK(INDEX('Orta Saha'!R:R,$Y73)),"",INDEX('Orta Saha'!R:R,$Y73)),IF(ISBLANK(INDEX(Kanatlar!R:R,$Y73)),"",INDEX(Kanatlar!R:R,$Y73)),IF(ISBLANK(INDEX(Forvetler!R:R,$Y73)),"",INDEX(Forvetler!R:R,$Y73))))</f>
        <v/>
      </c>
      <c r="S73" s="2" t="str">
        <f>IF($X73="","",CHOOSE($X73,IF(ISBLANK(INDEX(Kaleciler!S:S,$Y73)),"",INDEX(Kaleciler!S:S,$Y73)),IF(ISBLANK(INDEX(Stoperler!S:S,$Y73)),"",INDEX(Stoperler!S:S,$Y73)),IF(ISBLANK(INDEX('Sağ Bekler'!S:S,$Y73)),"",INDEX('Sağ Bekler'!S:S,$Y73)),IF(ISBLANK(INDEX('Sol Bekler'!S:S,$Y73)),"",INDEX('Sol Bekler'!S:S,$Y73)),IF(ISBLANK(INDEX('Orta Saha'!S:S,$Y73)),"",INDEX('Orta Saha'!S:S,$Y73)),IF(ISBLANK(INDEX(Kanatlar!S:S,$Y73)),"",INDEX(Kanatlar!S:S,$Y73)),IF(ISBLANK(INDEX(Forvetler!S:S,$Y73)),"",INDEX(Forvetler!S:S,$Y73))))</f>
        <v/>
      </c>
      <c r="T73" s="3" t="str">
        <f>IF($X73="","",CHOOSE($X73,IF(ISBLANK(INDEX(Kaleciler!T:T,$Y73)),"",INDEX(Kaleciler!T:T,$Y73)),IF(ISBLANK(INDEX(Stoperler!T:T,$Y73)),"",INDEX(Stoperler!T:T,$Y73)),IF(ISBLANK(INDEX('Sağ Bekler'!T:T,$Y73)),"",INDEX('Sağ Bekler'!T:T,$Y73)),IF(ISBLANK(INDEX('Sol Bekler'!T:T,$Y73)),"",INDEX('Sol Bekler'!T:T,$Y73)),IF(ISBLANK(INDEX('Orta Saha'!T:T,$Y73)),"",INDEX('Orta Saha'!T:T,$Y73)),IF(ISBLANK(INDEX(Kanatlar!T:T,$Y73)),"",INDEX(Kanatlar!T:T,$Y73)),IF(ISBLANK(INDEX(Forvetler!T:T,$Y73)),"",INDEX(Forvetler!T:T,$Y73))))</f>
        <v/>
      </c>
      <c r="U73">
        <v>1</v>
      </c>
      <c r="V73">
        <v>73</v>
      </c>
      <c r="W73" t="str">
        <f>IF(Kaleciler!$Q$73="A Liste",COUNT($W$3:W72)+1,"")</f>
        <v/>
      </c>
      <c r="X73" t="str">
        <f>IFERROR(INDEX($U$4:$U$703,MATCH(ROWS($X$4:X73),$W$4:$W$703,0)),"")</f>
        <v/>
      </c>
      <c r="Y73" t="str">
        <f>IFERROR(INDEX($V$4:$V$703,MATCH(ROWS($Y$4:Y73),$W$4:$W$703,0)),"")</f>
        <v/>
      </c>
    </row>
    <row r="74" spans="1:25" x14ac:dyDescent="0.2">
      <c r="A74" s="2" t="str">
        <f>IF($X74="","",CHOOSE($X74,IF(ISBLANK(INDEX(Kaleciler!A:A,$Y74)),"",INDEX(Kaleciler!A:A,$Y74)),IF(ISBLANK(INDEX(Stoperler!A:A,$Y74)),"",INDEX(Stoperler!A:A,$Y74)),IF(ISBLANK(INDEX('Sağ Bekler'!A:A,$Y74)),"",INDEX('Sağ Bekler'!A:A,$Y74)),IF(ISBLANK(INDEX('Sol Bekler'!A:A,$Y74)),"",INDEX('Sol Bekler'!A:A,$Y74)),IF(ISBLANK(INDEX('Orta Saha'!A:A,$Y74)),"",INDEX('Orta Saha'!A:A,$Y74)),IF(ISBLANK(INDEX(Kanatlar!A:A,$Y74)),"",INDEX(Kanatlar!A:A,$Y74)),IF(ISBLANK(INDEX(Forvetler!A:A,$Y74)),"",INDEX(Forvetler!A:A,$Y74))))</f>
        <v/>
      </c>
      <c r="B74" s="3" t="str">
        <f>IF($X74="","",CHOOSE($X74,IF(ISBLANK(INDEX(Kaleciler!B:B,$Y74)),"",INDEX(Kaleciler!B:B,$Y74)),IF(ISBLANK(INDEX(Stoperler!B:B,$Y74)),"",INDEX(Stoperler!B:B,$Y74)),IF(ISBLANK(INDEX('Sağ Bekler'!B:B,$Y74)),"",INDEX('Sağ Bekler'!B:B,$Y74)),IF(ISBLANK(INDEX('Sol Bekler'!B:B,$Y74)),"",INDEX('Sol Bekler'!B:B,$Y74)),IF(ISBLANK(INDEX('Orta Saha'!B:B,$Y74)),"",INDEX('Orta Saha'!B:B,$Y74)),IF(ISBLANK(INDEX(Kanatlar!B:B,$Y74)),"",INDEX(Kanatlar!B:B,$Y74)),IF(ISBLANK(INDEX(Forvetler!B:B,$Y74)),"",INDEX(Forvetler!B:B,$Y74))))</f>
        <v/>
      </c>
      <c r="C74" s="4" t="str">
        <f>IF($X74="","",CHOOSE($X74,IF(ISBLANK(INDEX(Kaleciler!C:C,$Y74)),"",INDEX(Kaleciler!C:C,$Y74)),IF(ISBLANK(INDEX(Stoperler!C:C,$Y74)),"",INDEX(Stoperler!C:C,$Y74)),IF(ISBLANK(INDEX('Sağ Bekler'!C:C,$Y74)),"",INDEX('Sağ Bekler'!C:C,$Y74)),IF(ISBLANK(INDEX('Sol Bekler'!C:C,$Y74)),"",INDEX('Sol Bekler'!C:C,$Y74)),IF(ISBLANK(INDEX('Orta Saha'!C:C,$Y74)),"",INDEX('Orta Saha'!C:C,$Y74)),IF(ISBLANK(INDEX(Kanatlar!C:C,$Y74)),"",INDEX(Kanatlar!C:C,$Y74)),IF(ISBLANK(INDEX(Forvetler!C:C,$Y74)),"",INDEX(Forvetler!C:C,$Y74))))</f>
        <v/>
      </c>
      <c r="D74" s="2" t="str">
        <f>IF($X74="","",CHOOSE($X74,IF(ISBLANK(INDEX(Kaleciler!D:D,$Y74)),"",INDEX(Kaleciler!D:D,$Y74)),IF(ISBLANK(INDEX(Stoperler!D:D,$Y74)),"",INDEX(Stoperler!D:D,$Y74)),IF(ISBLANK(INDEX('Sağ Bekler'!D:D,$Y74)),"",INDEX('Sağ Bekler'!D:D,$Y74)),IF(ISBLANK(INDEX('Sol Bekler'!D:D,$Y74)),"",INDEX('Sol Bekler'!D:D,$Y74)),IF(ISBLANK(INDEX('Orta Saha'!D:D,$Y74)),"",INDEX('Orta Saha'!D:D,$Y74)),IF(ISBLANK(INDEX(Kanatlar!D:D,$Y74)),"",INDEX(Kanatlar!D:D,$Y74)),IF(ISBLANK(INDEX(Forvetler!D:D,$Y74)),"",INDEX(Forvetler!D:D,$Y74))))</f>
        <v/>
      </c>
      <c r="E74" s="3" t="str">
        <f>IF($X74="","",CHOOSE($X74,IF(ISBLANK(INDEX(Kaleciler!E:E,$Y74)),"",INDEX(Kaleciler!E:E,$Y74)),IF(ISBLANK(INDEX(Stoperler!E:E,$Y74)),"",INDEX(Stoperler!E:E,$Y74)),IF(ISBLANK(INDEX('Sağ Bekler'!E:E,$Y74)),"",INDEX('Sağ Bekler'!E:E,$Y74)),IF(ISBLANK(INDEX('Sol Bekler'!E:E,$Y74)),"",INDEX('Sol Bekler'!E:E,$Y74)),IF(ISBLANK(INDEX('Orta Saha'!E:E,$Y74)),"",INDEX('Orta Saha'!E:E,$Y74)),IF(ISBLANK(INDEX(Kanatlar!E:E,$Y74)),"",INDEX(Kanatlar!E:E,$Y74)),IF(ISBLANK(INDEX(Forvetler!E:E,$Y74)),"",INDEX(Forvetler!E:E,$Y74))))</f>
        <v/>
      </c>
      <c r="F74" s="3" t="str">
        <f>IF($X74="","",CHOOSE($X74,IF(ISBLANK(INDEX(Kaleciler!F:F,$Y74)),"",INDEX(Kaleciler!F:F,$Y74)),IF(ISBLANK(INDEX(Stoperler!F:F,$Y74)),"",INDEX(Stoperler!F:F,$Y74)),IF(ISBLANK(INDEX('Sağ Bekler'!F:F,$Y74)),"",INDEX('Sağ Bekler'!F:F,$Y74)),IF(ISBLANK(INDEX('Sol Bekler'!F:F,$Y74)),"",INDEX('Sol Bekler'!F:F,$Y74)),IF(ISBLANK(INDEX('Orta Saha'!F:F,$Y74)),"",INDEX('Orta Saha'!F:F,$Y74)),IF(ISBLANK(INDEX(Kanatlar!F:F,$Y74)),"",INDEX(Kanatlar!F:F,$Y74)),IF(ISBLANK(INDEX(Forvetler!F:F,$Y74)),"",INDEX(Forvetler!F:F,$Y74))))</f>
        <v/>
      </c>
      <c r="G74" s="3" t="str">
        <f>IF($X74="","",CHOOSE($X74,IF(ISBLANK(INDEX(Kaleciler!G:G,$Y74)),"",INDEX(Kaleciler!G:G,$Y74)),IF(ISBLANK(INDEX(Stoperler!G:G,$Y74)),"",INDEX(Stoperler!G:G,$Y74)),IF(ISBLANK(INDEX('Sağ Bekler'!G:G,$Y74)),"",INDEX('Sağ Bekler'!G:G,$Y74)),IF(ISBLANK(INDEX('Sol Bekler'!G:G,$Y74)),"",INDEX('Sol Bekler'!G:G,$Y74)),IF(ISBLANK(INDEX('Orta Saha'!G:G,$Y74)),"",INDEX('Orta Saha'!G:G,$Y74)),IF(ISBLANK(INDEX(Kanatlar!G:G,$Y74)),"",INDEX(Kanatlar!G:G,$Y74)),IF(ISBLANK(INDEX(Forvetler!G:G,$Y74)),"",INDEX(Forvetler!G:G,$Y74))))</f>
        <v/>
      </c>
      <c r="H74" s="3" t="str">
        <f>IF($X74="","",CHOOSE($X74,IF(ISBLANK(INDEX(Kaleciler!H:H,$Y74)),"",INDEX(Kaleciler!H:H,$Y74)),IF(ISBLANK(INDEX(Stoperler!H:H,$Y74)),"",INDEX(Stoperler!H:H,$Y74)),IF(ISBLANK(INDEX('Sağ Bekler'!H:H,$Y74)),"",INDEX('Sağ Bekler'!H:H,$Y74)),IF(ISBLANK(INDEX('Sol Bekler'!H:H,$Y74)),"",INDEX('Sol Bekler'!H:H,$Y74)),IF(ISBLANK(INDEX('Orta Saha'!H:H,$Y74)),"",INDEX('Orta Saha'!H:H,$Y74)),IF(ISBLANK(INDEX(Kanatlar!H:H,$Y74)),"",INDEX(Kanatlar!H:H,$Y74)),IF(ISBLANK(INDEX(Forvetler!H:H,$Y74)),"",INDEX(Forvetler!H:H,$Y74))))</f>
        <v/>
      </c>
      <c r="I74" s="4" t="str">
        <f>IF($X74="","",CHOOSE($X74,IF(ISBLANK(INDEX(Kaleciler!I:I,$Y74)),"",INDEX(Kaleciler!I:I,$Y74)),IF(ISBLANK(INDEX(Stoperler!I:I,$Y74)),"",INDEX(Stoperler!I:I,$Y74)),IF(ISBLANK(INDEX('Sağ Bekler'!I:I,$Y74)),"",INDEX('Sağ Bekler'!I:I,$Y74)),IF(ISBLANK(INDEX('Sol Bekler'!I:I,$Y74)),"",INDEX('Sol Bekler'!I:I,$Y74)),IF(ISBLANK(INDEX('Orta Saha'!I:I,$Y74)),"",INDEX('Orta Saha'!I:I,$Y74)),IF(ISBLANK(INDEX(Kanatlar!I:I,$Y74)),"",INDEX(Kanatlar!I:I,$Y74)),IF(ISBLANK(INDEX(Forvetler!I:I,$Y74)),"",INDEX(Forvetler!I:I,$Y74))))</f>
        <v/>
      </c>
      <c r="J74" s="4" t="str">
        <f>IF($X74="","",CHOOSE($X74,IF(ISBLANK(INDEX(Kaleciler!J:J,$Y74)),"",INDEX(Kaleciler!J:J,$Y74)),IF(ISBLANK(INDEX(Stoperler!J:J,$Y74)),"",INDEX(Stoperler!J:J,$Y74)),IF(ISBLANK(INDEX('Sağ Bekler'!J:J,$Y74)),"",INDEX('Sağ Bekler'!J:J,$Y74)),IF(ISBLANK(INDEX('Sol Bekler'!J:J,$Y74)),"",INDEX('Sol Bekler'!J:J,$Y74)),IF(ISBLANK(INDEX('Orta Saha'!J:J,$Y74)),"",INDEX('Orta Saha'!J:J,$Y74)),IF(ISBLANK(INDEX(Kanatlar!J:J,$Y74)),"",INDEX(Kanatlar!J:J,$Y74)),IF(ISBLANK(INDEX(Forvetler!J:J,$Y74)),"",INDEX(Forvetler!J:J,$Y74))))</f>
        <v/>
      </c>
      <c r="K74" s="2" t="str">
        <f>IF($X74="","",CHOOSE($X74,IF(ISBLANK(INDEX(Kaleciler!K:K,$Y74)),"",INDEX(Kaleciler!K:K,$Y74)),IF(ISBLANK(INDEX(Stoperler!K:K,$Y74)),"",INDEX(Stoperler!K:K,$Y74)),IF(ISBLANK(INDEX('Sağ Bekler'!K:K,$Y74)),"",INDEX('Sağ Bekler'!K:K,$Y74)),IF(ISBLANK(INDEX('Sol Bekler'!K:K,$Y74)),"",INDEX('Sol Bekler'!K:K,$Y74)),IF(ISBLANK(INDEX('Orta Saha'!K:K,$Y74)),"",INDEX('Orta Saha'!K:K,$Y74)),IF(ISBLANK(INDEX(Kanatlar!K:K,$Y74)),"",INDEX(Kanatlar!K:K,$Y74)),IF(ISBLANK(INDEX(Forvetler!K:K,$Y74)),"",INDEX(Forvetler!K:K,$Y74))))</f>
        <v/>
      </c>
      <c r="L74" s="2" t="str">
        <f>IF($X74="","",CHOOSE($X74,IF(ISBLANK(INDEX(Kaleciler!L:L,$Y74)),"",INDEX(Kaleciler!L:L,$Y74)),IF(ISBLANK(INDEX(Stoperler!L:L,$Y74)),"",INDEX(Stoperler!L:L,$Y74)),IF(ISBLANK(INDEX('Sağ Bekler'!L:L,$Y74)),"",INDEX('Sağ Bekler'!L:L,$Y74)),IF(ISBLANK(INDEX('Sol Bekler'!L:L,$Y74)),"",INDEX('Sol Bekler'!L:L,$Y74)),IF(ISBLANK(INDEX('Orta Saha'!L:L,$Y74)),"",INDEX('Orta Saha'!L:L,$Y74)),IF(ISBLANK(INDEX(Kanatlar!L:L,$Y74)),"",INDEX(Kanatlar!L:L,$Y74)),IF(ISBLANK(INDEX(Forvetler!L:L,$Y74)),"",INDEX(Forvetler!L:L,$Y74))))</f>
        <v/>
      </c>
      <c r="M74" s="2" t="str">
        <f>IF($X74="","",CHOOSE($X74,IF(ISBLANK(INDEX(Kaleciler!M:M,$Y74)),"",INDEX(Kaleciler!M:M,$Y74)),IF(ISBLANK(INDEX(Stoperler!M:M,$Y74)),"",INDEX(Stoperler!M:M,$Y74)),IF(ISBLANK(INDEX('Sağ Bekler'!M:M,$Y74)),"",INDEX('Sağ Bekler'!M:M,$Y74)),IF(ISBLANK(INDEX('Sol Bekler'!M:M,$Y74)),"",INDEX('Sol Bekler'!M:M,$Y74)),IF(ISBLANK(INDEX('Orta Saha'!M:M,$Y74)),"",INDEX('Orta Saha'!M:M,$Y74)),IF(ISBLANK(INDEX(Kanatlar!M:M,$Y74)),"",INDEX(Kanatlar!M:M,$Y74)),IF(ISBLANK(INDEX(Forvetler!M:M,$Y74)),"",INDEX(Forvetler!M:M,$Y74))))</f>
        <v/>
      </c>
      <c r="N74" s="2" t="str">
        <f>IF($X74="","",CHOOSE($X74,IF(ISBLANK(INDEX(Kaleciler!N:N,$Y74)),"",INDEX(Kaleciler!N:N,$Y74)),IF(ISBLANK(INDEX(Stoperler!N:N,$Y74)),"",INDEX(Stoperler!N:N,$Y74)),IF(ISBLANK(INDEX('Sağ Bekler'!N:N,$Y74)),"",INDEX('Sağ Bekler'!N:N,$Y74)),IF(ISBLANK(INDEX('Sol Bekler'!N:N,$Y74)),"",INDEX('Sol Bekler'!N:N,$Y74)),IF(ISBLANK(INDEX('Orta Saha'!N:N,$Y74)),"",INDEX('Orta Saha'!N:N,$Y74)),IF(ISBLANK(INDEX(Kanatlar!N:N,$Y74)),"",INDEX(Kanatlar!N:N,$Y74)),IF(ISBLANK(INDEX(Forvetler!N:N,$Y74)),"",INDEX(Forvetler!N:N,$Y74))))</f>
        <v/>
      </c>
      <c r="O74" s="2" t="str">
        <f>IF($X74="","",CHOOSE($X74,IF(ISBLANK(INDEX(Kaleciler!O:O,$Y74)),"",INDEX(Kaleciler!O:O,$Y74)),IF(ISBLANK(INDEX(Stoperler!O:O,$Y74)),"",INDEX(Stoperler!O:O,$Y74)),IF(ISBLANK(INDEX('Sağ Bekler'!O:O,$Y74)),"",INDEX('Sağ Bekler'!O:O,$Y74)),IF(ISBLANK(INDEX('Sol Bekler'!O:O,$Y74)),"",INDEX('Sol Bekler'!O:O,$Y74)),IF(ISBLANK(INDEX('Orta Saha'!O:O,$Y74)),"",INDEX('Orta Saha'!O:O,$Y74)),IF(ISBLANK(INDEX(Kanatlar!O:O,$Y74)),"",INDEX(Kanatlar!O:O,$Y74)),IF(ISBLANK(INDEX(Forvetler!O:O,$Y74)),"",INDEX(Forvetler!O:O,$Y74))))</f>
        <v/>
      </c>
      <c r="P74" s="2" t="str">
        <f>IF($X74="","",CHOOSE($X74,IF(ISBLANK(INDEX(Kaleciler!P:P,$Y74)),"",INDEX(Kaleciler!P:P,$Y74)),IF(ISBLANK(INDEX(Stoperler!P:P,$Y74)),"",INDEX(Stoperler!P:P,$Y74)),IF(ISBLANK(INDEX('Sağ Bekler'!P:P,$Y74)),"",INDEX('Sağ Bekler'!P:P,$Y74)),IF(ISBLANK(INDEX('Sol Bekler'!P:P,$Y74)),"",INDEX('Sol Bekler'!P:P,$Y74)),IF(ISBLANK(INDEX('Orta Saha'!P:P,$Y74)),"",INDEX('Orta Saha'!P:P,$Y74)),IF(ISBLANK(INDEX(Kanatlar!P:P,$Y74)),"",INDEX(Kanatlar!P:P,$Y74)),IF(ISBLANK(INDEX(Forvetler!P:P,$Y74)),"",INDEX(Forvetler!P:P,$Y74))))</f>
        <v/>
      </c>
      <c r="Q74" s="3" t="str">
        <f>IF($X74="","",CHOOSE($X74,IF(ISBLANK(INDEX(Kaleciler!Q:Q,$Y74)),"",INDEX(Kaleciler!Q:Q,$Y74)),IF(ISBLANK(INDEX(Stoperler!Q:Q,$Y74)),"",INDEX(Stoperler!Q:Q,$Y74)),IF(ISBLANK(INDEX('Sağ Bekler'!Q:Q,$Y74)),"",INDEX('Sağ Bekler'!Q:Q,$Y74)),IF(ISBLANK(INDEX('Sol Bekler'!Q:Q,$Y74)),"",INDEX('Sol Bekler'!Q:Q,$Y74)),IF(ISBLANK(INDEX('Orta Saha'!Q:Q,$Y74)),"",INDEX('Orta Saha'!Q:Q,$Y74)),IF(ISBLANK(INDEX(Kanatlar!Q:Q,$Y74)),"",INDEX(Kanatlar!Q:Q,$Y74)),IF(ISBLANK(INDEX(Forvetler!Q:Q,$Y74)),"",INDEX(Forvetler!Q:Q,$Y74))))</f>
        <v/>
      </c>
      <c r="R74" s="4" t="str">
        <f>IF($X74="","",CHOOSE($X74,IF(ISBLANK(INDEX(Kaleciler!R:R,$Y74)),"",INDEX(Kaleciler!R:R,$Y74)),IF(ISBLANK(INDEX(Stoperler!R:R,$Y74)),"",INDEX(Stoperler!R:R,$Y74)),IF(ISBLANK(INDEX('Sağ Bekler'!R:R,$Y74)),"",INDEX('Sağ Bekler'!R:R,$Y74)),IF(ISBLANK(INDEX('Sol Bekler'!R:R,$Y74)),"",INDEX('Sol Bekler'!R:R,$Y74)),IF(ISBLANK(INDEX('Orta Saha'!R:R,$Y74)),"",INDEX('Orta Saha'!R:R,$Y74)),IF(ISBLANK(INDEX(Kanatlar!R:R,$Y74)),"",INDEX(Kanatlar!R:R,$Y74)),IF(ISBLANK(INDEX(Forvetler!R:R,$Y74)),"",INDEX(Forvetler!R:R,$Y74))))</f>
        <v/>
      </c>
      <c r="S74" s="2" t="str">
        <f>IF($X74="","",CHOOSE($X74,IF(ISBLANK(INDEX(Kaleciler!S:S,$Y74)),"",INDEX(Kaleciler!S:S,$Y74)),IF(ISBLANK(INDEX(Stoperler!S:S,$Y74)),"",INDEX(Stoperler!S:S,$Y74)),IF(ISBLANK(INDEX('Sağ Bekler'!S:S,$Y74)),"",INDEX('Sağ Bekler'!S:S,$Y74)),IF(ISBLANK(INDEX('Sol Bekler'!S:S,$Y74)),"",INDEX('Sol Bekler'!S:S,$Y74)),IF(ISBLANK(INDEX('Orta Saha'!S:S,$Y74)),"",INDEX('Orta Saha'!S:S,$Y74)),IF(ISBLANK(INDEX(Kanatlar!S:S,$Y74)),"",INDEX(Kanatlar!S:S,$Y74)),IF(ISBLANK(INDEX(Forvetler!S:S,$Y74)),"",INDEX(Forvetler!S:S,$Y74))))</f>
        <v/>
      </c>
      <c r="T74" s="3" t="str">
        <f>IF($X74="","",CHOOSE($X74,IF(ISBLANK(INDEX(Kaleciler!T:T,$Y74)),"",INDEX(Kaleciler!T:T,$Y74)),IF(ISBLANK(INDEX(Stoperler!T:T,$Y74)),"",INDEX(Stoperler!T:T,$Y74)),IF(ISBLANK(INDEX('Sağ Bekler'!T:T,$Y74)),"",INDEX('Sağ Bekler'!T:T,$Y74)),IF(ISBLANK(INDEX('Sol Bekler'!T:T,$Y74)),"",INDEX('Sol Bekler'!T:T,$Y74)),IF(ISBLANK(INDEX('Orta Saha'!T:T,$Y74)),"",INDEX('Orta Saha'!T:T,$Y74)),IF(ISBLANK(INDEX(Kanatlar!T:T,$Y74)),"",INDEX(Kanatlar!T:T,$Y74)),IF(ISBLANK(INDEX(Forvetler!T:T,$Y74)),"",INDEX(Forvetler!T:T,$Y74))))</f>
        <v/>
      </c>
      <c r="U74">
        <v>1</v>
      </c>
      <c r="V74">
        <v>74</v>
      </c>
      <c r="W74" t="str">
        <f>IF(Kaleciler!$Q$74="A Liste",COUNT($W$3:W73)+1,"")</f>
        <v/>
      </c>
      <c r="X74" t="str">
        <f>IFERROR(INDEX($U$4:$U$703,MATCH(ROWS($X$4:X74),$W$4:$W$703,0)),"")</f>
        <v/>
      </c>
      <c r="Y74" t="str">
        <f>IFERROR(INDEX($V$4:$V$703,MATCH(ROWS($Y$4:Y74),$W$4:$W$703,0)),"")</f>
        <v/>
      </c>
    </row>
    <row r="75" spans="1:25" x14ac:dyDescent="0.2">
      <c r="A75" s="2" t="str">
        <f>IF($X75="","",CHOOSE($X75,IF(ISBLANK(INDEX(Kaleciler!A:A,$Y75)),"",INDEX(Kaleciler!A:A,$Y75)),IF(ISBLANK(INDEX(Stoperler!A:A,$Y75)),"",INDEX(Stoperler!A:A,$Y75)),IF(ISBLANK(INDEX('Sağ Bekler'!A:A,$Y75)),"",INDEX('Sağ Bekler'!A:A,$Y75)),IF(ISBLANK(INDEX('Sol Bekler'!A:A,$Y75)),"",INDEX('Sol Bekler'!A:A,$Y75)),IF(ISBLANK(INDEX('Orta Saha'!A:A,$Y75)),"",INDEX('Orta Saha'!A:A,$Y75)),IF(ISBLANK(INDEX(Kanatlar!A:A,$Y75)),"",INDEX(Kanatlar!A:A,$Y75)),IF(ISBLANK(INDEX(Forvetler!A:A,$Y75)),"",INDEX(Forvetler!A:A,$Y75))))</f>
        <v/>
      </c>
      <c r="B75" s="3" t="str">
        <f>IF($X75="","",CHOOSE($X75,IF(ISBLANK(INDEX(Kaleciler!B:B,$Y75)),"",INDEX(Kaleciler!B:B,$Y75)),IF(ISBLANK(INDEX(Stoperler!B:B,$Y75)),"",INDEX(Stoperler!B:B,$Y75)),IF(ISBLANK(INDEX('Sağ Bekler'!B:B,$Y75)),"",INDEX('Sağ Bekler'!B:B,$Y75)),IF(ISBLANK(INDEX('Sol Bekler'!B:B,$Y75)),"",INDEX('Sol Bekler'!B:B,$Y75)),IF(ISBLANK(INDEX('Orta Saha'!B:B,$Y75)),"",INDEX('Orta Saha'!B:B,$Y75)),IF(ISBLANK(INDEX(Kanatlar!B:B,$Y75)),"",INDEX(Kanatlar!B:B,$Y75)),IF(ISBLANK(INDEX(Forvetler!B:B,$Y75)),"",INDEX(Forvetler!B:B,$Y75))))</f>
        <v/>
      </c>
      <c r="C75" s="4" t="str">
        <f>IF($X75="","",CHOOSE($X75,IF(ISBLANK(INDEX(Kaleciler!C:C,$Y75)),"",INDEX(Kaleciler!C:C,$Y75)),IF(ISBLANK(INDEX(Stoperler!C:C,$Y75)),"",INDEX(Stoperler!C:C,$Y75)),IF(ISBLANK(INDEX('Sağ Bekler'!C:C,$Y75)),"",INDEX('Sağ Bekler'!C:C,$Y75)),IF(ISBLANK(INDEX('Sol Bekler'!C:C,$Y75)),"",INDEX('Sol Bekler'!C:C,$Y75)),IF(ISBLANK(INDEX('Orta Saha'!C:C,$Y75)),"",INDEX('Orta Saha'!C:C,$Y75)),IF(ISBLANK(INDEX(Kanatlar!C:C,$Y75)),"",INDEX(Kanatlar!C:C,$Y75)),IF(ISBLANK(INDEX(Forvetler!C:C,$Y75)),"",INDEX(Forvetler!C:C,$Y75))))</f>
        <v/>
      </c>
      <c r="D75" s="2" t="str">
        <f>IF($X75="","",CHOOSE($X75,IF(ISBLANK(INDEX(Kaleciler!D:D,$Y75)),"",INDEX(Kaleciler!D:D,$Y75)),IF(ISBLANK(INDEX(Stoperler!D:D,$Y75)),"",INDEX(Stoperler!D:D,$Y75)),IF(ISBLANK(INDEX('Sağ Bekler'!D:D,$Y75)),"",INDEX('Sağ Bekler'!D:D,$Y75)),IF(ISBLANK(INDEX('Sol Bekler'!D:D,$Y75)),"",INDEX('Sol Bekler'!D:D,$Y75)),IF(ISBLANK(INDEX('Orta Saha'!D:D,$Y75)),"",INDEX('Orta Saha'!D:D,$Y75)),IF(ISBLANK(INDEX(Kanatlar!D:D,$Y75)),"",INDEX(Kanatlar!D:D,$Y75)),IF(ISBLANK(INDEX(Forvetler!D:D,$Y75)),"",INDEX(Forvetler!D:D,$Y75))))</f>
        <v/>
      </c>
      <c r="E75" s="3" t="str">
        <f>IF($X75="","",CHOOSE($X75,IF(ISBLANK(INDEX(Kaleciler!E:E,$Y75)),"",INDEX(Kaleciler!E:E,$Y75)),IF(ISBLANK(INDEX(Stoperler!E:E,$Y75)),"",INDEX(Stoperler!E:E,$Y75)),IF(ISBLANK(INDEX('Sağ Bekler'!E:E,$Y75)),"",INDEX('Sağ Bekler'!E:E,$Y75)),IF(ISBLANK(INDEX('Sol Bekler'!E:E,$Y75)),"",INDEX('Sol Bekler'!E:E,$Y75)),IF(ISBLANK(INDEX('Orta Saha'!E:E,$Y75)),"",INDEX('Orta Saha'!E:E,$Y75)),IF(ISBLANK(INDEX(Kanatlar!E:E,$Y75)),"",INDEX(Kanatlar!E:E,$Y75)),IF(ISBLANK(INDEX(Forvetler!E:E,$Y75)),"",INDEX(Forvetler!E:E,$Y75))))</f>
        <v/>
      </c>
      <c r="F75" s="3" t="str">
        <f>IF($X75="","",CHOOSE($X75,IF(ISBLANK(INDEX(Kaleciler!F:F,$Y75)),"",INDEX(Kaleciler!F:F,$Y75)),IF(ISBLANK(INDEX(Stoperler!F:F,$Y75)),"",INDEX(Stoperler!F:F,$Y75)),IF(ISBLANK(INDEX('Sağ Bekler'!F:F,$Y75)),"",INDEX('Sağ Bekler'!F:F,$Y75)),IF(ISBLANK(INDEX('Sol Bekler'!F:F,$Y75)),"",INDEX('Sol Bekler'!F:F,$Y75)),IF(ISBLANK(INDEX('Orta Saha'!F:F,$Y75)),"",INDEX('Orta Saha'!F:F,$Y75)),IF(ISBLANK(INDEX(Kanatlar!F:F,$Y75)),"",INDEX(Kanatlar!F:F,$Y75)),IF(ISBLANK(INDEX(Forvetler!F:F,$Y75)),"",INDEX(Forvetler!F:F,$Y75))))</f>
        <v/>
      </c>
      <c r="G75" s="3" t="str">
        <f>IF($X75="","",CHOOSE($X75,IF(ISBLANK(INDEX(Kaleciler!G:G,$Y75)),"",INDEX(Kaleciler!G:G,$Y75)),IF(ISBLANK(INDEX(Stoperler!G:G,$Y75)),"",INDEX(Stoperler!G:G,$Y75)),IF(ISBLANK(INDEX('Sağ Bekler'!G:G,$Y75)),"",INDEX('Sağ Bekler'!G:G,$Y75)),IF(ISBLANK(INDEX('Sol Bekler'!G:G,$Y75)),"",INDEX('Sol Bekler'!G:G,$Y75)),IF(ISBLANK(INDEX('Orta Saha'!G:G,$Y75)),"",INDEX('Orta Saha'!G:G,$Y75)),IF(ISBLANK(INDEX(Kanatlar!G:G,$Y75)),"",INDEX(Kanatlar!G:G,$Y75)),IF(ISBLANK(INDEX(Forvetler!G:G,$Y75)),"",INDEX(Forvetler!G:G,$Y75))))</f>
        <v/>
      </c>
      <c r="H75" s="3" t="str">
        <f>IF($X75="","",CHOOSE($X75,IF(ISBLANK(INDEX(Kaleciler!H:H,$Y75)),"",INDEX(Kaleciler!H:H,$Y75)),IF(ISBLANK(INDEX(Stoperler!H:H,$Y75)),"",INDEX(Stoperler!H:H,$Y75)),IF(ISBLANK(INDEX('Sağ Bekler'!H:H,$Y75)),"",INDEX('Sağ Bekler'!H:H,$Y75)),IF(ISBLANK(INDEX('Sol Bekler'!H:H,$Y75)),"",INDEX('Sol Bekler'!H:H,$Y75)),IF(ISBLANK(INDEX('Orta Saha'!H:H,$Y75)),"",INDEX('Orta Saha'!H:H,$Y75)),IF(ISBLANK(INDEX(Kanatlar!H:H,$Y75)),"",INDEX(Kanatlar!H:H,$Y75)),IF(ISBLANK(INDEX(Forvetler!H:H,$Y75)),"",INDEX(Forvetler!H:H,$Y75))))</f>
        <v/>
      </c>
      <c r="I75" s="4" t="str">
        <f>IF($X75="","",CHOOSE($X75,IF(ISBLANK(INDEX(Kaleciler!I:I,$Y75)),"",INDEX(Kaleciler!I:I,$Y75)),IF(ISBLANK(INDEX(Stoperler!I:I,$Y75)),"",INDEX(Stoperler!I:I,$Y75)),IF(ISBLANK(INDEX('Sağ Bekler'!I:I,$Y75)),"",INDEX('Sağ Bekler'!I:I,$Y75)),IF(ISBLANK(INDEX('Sol Bekler'!I:I,$Y75)),"",INDEX('Sol Bekler'!I:I,$Y75)),IF(ISBLANK(INDEX('Orta Saha'!I:I,$Y75)),"",INDEX('Orta Saha'!I:I,$Y75)),IF(ISBLANK(INDEX(Kanatlar!I:I,$Y75)),"",INDEX(Kanatlar!I:I,$Y75)),IF(ISBLANK(INDEX(Forvetler!I:I,$Y75)),"",INDEX(Forvetler!I:I,$Y75))))</f>
        <v/>
      </c>
      <c r="J75" s="4" t="str">
        <f>IF($X75="","",CHOOSE($X75,IF(ISBLANK(INDEX(Kaleciler!J:J,$Y75)),"",INDEX(Kaleciler!J:J,$Y75)),IF(ISBLANK(INDEX(Stoperler!J:J,$Y75)),"",INDEX(Stoperler!J:J,$Y75)),IF(ISBLANK(INDEX('Sağ Bekler'!J:J,$Y75)),"",INDEX('Sağ Bekler'!J:J,$Y75)),IF(ISBLANK(INDEX('Sol Bekler'!J:J,$Y75)),"",INDEX('Sol Bekler'!J:J,$Y75)),IF(ISBLANK(INDEX('Orta Saha'!J:J,$Y75)),"",INDEX('Orta Saha'!J:J,$Y75)),IF(ISBLANK(INDEX(Kanatlar!J:J,$Y75)),"",INDEX(Kanatlar!J:J,$Y75)),IF(ISBLANK(INDEX(Forvetler!J:J,$Y75)),"",INDEX(Forvetler!J:J,$Y75))))</f>
        <v/>
      </c>
      <c r="K75" s="2" t="str">
        <f>IF($X75="","",CHOOSE($X75,IF(ISBLANK(INDEX(Kaleciler!K:K,$Y75)),"",INDEX(Kaleciler!K:K,$Y75)),IF(ISBLANK(INDEX(Stoperler!K:K,$Y75)),"",INDEX(Stoperler!K:K,$Y75)),IF(ISBLANK(INDEX('Sağ Bekler'!K:K,$Y75)),"",INDEX('Sağ Bekler'!K:K,$Y75)),IF(ISBLANK(INDEX('Sol Bekler'!K:K,$Y75)),"",INDEX('Sol Bekler'!K:K,$Y75)),IF(ISBLANK(INDEX('Orta Saha'!K:K,$Y75)),"",INDEX('Orta Saha'!K:K,$Y75)),IF(ISBLANK(INDEX(Kanatlar!K:K,$Y75)),"",INDEX(Kanatlar!K:K,$Y75)),IF(ISBLANK(INDEX(Forvetler!K:K,$Y75)),"",INDEX(Forvetler!K:K,$Y75))))</f>
        <v/>
      </c>
      <c r="L75" s="2" t="str">
        <f>IF($X75="","",CHOOSE($X75,IF(ISBLANK(INDEX(Kaleciler!L:L,$Y75)),"",INDEX(Kaleciler!L:L,$Y75)),IF(ISBLANK(INDEX(Stoperler!L:L,$Y75)),"",INDEX(Stoperler!L:L,$Y75)),IF(ISBLANK(INDEX('Sağ Bekler'!L:L,$Y75)),"",INDEX('Sağ Bekler'!L:L,$Y75)),IF(ISBLANK(INDEX('Sol Bekler'!L:L,$Y75)),"",INDEX('Sol Bekler'!L:L,$Y75)),IF(ISBLANK(INDEX('Orta Saha'!L:L,$Y75)),"",INDEX('Orta Saha'!L:L,$Y75)),IF(ISBLANK(INDEX(Kanatlar!L:L,$Y75)),"",INDEX(Kanatlar!L:L,$Y75)),IF(ISBLANK(INDEX(Forvetler!L:L,$Y75)),"",INDEX(Forvetler!L:L,$Y75))))</f>
        <v/>
      </c>
      <c r="M75" s="2" t="str">
        <f>IF($X75="","",CHOOSE($X75,IF(ISBLANK(INDEX(Kaleciler!M:M,$Y75)),"",INDEX(Kaleciler!M:M,$Y75)),IF(ISBLANK(INDEX(Stoperler!M:M,$Y75)),"",INDEX(Stoperler!M:M,$Y75)),IF(ISBLANK(INDEX('Sağ Bekler'!M:M,$Y75)),"",INDEX('Sağ Bekler'!M:M,$Y75)),IF(ISBLANK(INDEX('Sol Bekler'!M:M,$Y75)),"",INDEX('Sol Bekler'!M:M,$Y75)),IF(ISBLANK(INDEX('Orta Saha'!M:M,$Y75)),"",INDEX('Orta Saha'!M:M,$Y75)),IF(ISBLANK(INDEX(Kanatlar!M:M,$Y75)),"",INDEX(Kanatlar!M:M,$Y75)),IF(ISBLANK(INDEX(Forvetler!M:M,$Y75)),"",INDEX(Forvetler!M:M,$Y75))))</f>
        <v/>
      </c>
      <c r="N75" s="2" t="str">
        <f>IF($X75="","",CHOOSE($X75,IF(ISBLANK(INDEX(Kaleciler!N:N,$Y75)),"",INDEX(Kaleciler!N:N,$Y75)),IF(ISBLANK(INDEX(Stoperler!N:N,$Y75)),"",INDEX(Stoperler!N:N,$Y75)),IF(ISBLANK(INDEX('Sağ Bekler'!N:N,$Y75)),"",INDEX('Sağ Bekler'!N:N,$Y75)),IF(ISBLANK(INDEX('Sol Bekler'!N:N,$Y75)),"",INDEX('Sol Bekler'!N:N,$Y75)),IF(ISBLANK(INDEX('Orta Saha'!N:N,$Y75)),"",INDEX('Orta Saha'!N:N,$Y75)),IF(ISBLANK(INDEX(Kanatlar!N:N,$Y75)),"",INDEX(Kanatlar!N:N,$Y75)),IF(ISBLANK(INDEX(Forvetler!N:N,$Y75)),"",INDEX(Forvetler!N:N,$Y75))))</f>
        <v/>
      </c>
      <c r="O75" s="2" t="str">
        <f>IF($X75="","",CHOOSE($X75,IF(ISBLANK(INDEX(Kaleciler!O:O,$Y75)),"",INDEX(Kaleciler!O:O,$Y75)),IF(ISBLANK(INDEX(Stoperler!O:O,$Y75)),"",INDEX(Stoperler!O:O,$Y75)),IF(ISBLANK(INDEX('Sağ Bekler'!O:O,$Y75)),"",INDEX('Sağ Bekler'!O:O,$Y75)),IF(ISBLANK(INDEX('Sol Bekler'!O:O,$Y75)),"",INDEX('Sol Bekler'!O:O,$Y75)),IF(ISBLANK(INDEX('Orta Saha'!O:O,$Y75)),"",INDEX('Orta Saha'!O:O,$Y75)),IF(ISBLANK(INDEX(Kanatlar!O:O,$Y75)),"",INDEX(Kanatlar!O:O,$Y75)),IF(ISBLANK(INDEX(Forvetler!O:O,$Y75)),"",INDEX(Forvetler!O:O,$Y75))))</f>
        <v/>
      </c>
      <c r="P75" s="2" t="str">
        <f>IF($X75="","",CHOOSE($X75,IF(ISBLANK(INDEX(Kaleciler!P:P,$Y75)),"",INDEX(Kaleciler!P:P,$Y75)),IF(ISBLANK(INDEX(Stoperler!P:P,$Y75)),"",INDEX(Stoperler!P:P,$Y75)),IF(ISBLANK(INDEX('Sağ Bekler'!P:P,$Y75)),"",INDEX('Sağ Bekler'!P:P,$Y75)),IF(ISBLANK(INDEX('Sol Bekler'!P:P,$Y75)),"",INDEX('Sol Bekler'!P:P,$Y75)),IF(ISBLANK(INDEX('Orta Saha'!P:P,$Y75)),"",INDEX('Orta Saha'!P:P,$Y75)),IF(ISBLANK(INDEX(Kanatlar!P:P,$Y75)),"",INDEX(Kanatlar!P:P,$Y75)),IF(ISBLANK(INDEX(Forvetler!P:P,$Y75)),"",INDEX(Forvetler!P:P,$Y75))))</f>
        <v/>
      </c>
      <c r="Q75" s="3" t="str">
        <f>IF($X75="","",CHOOSE($X75,IF(ISBLANK(INDEX(Kaleciler!Q:Q,$Y75)),"",INDEX(Kaleciler!Q:Q,$Y75)),IF(ISBLANK(INDEX(Stoperler!Q:Q,$Y75)),"",INDEX(Stoperler!Q:Q,$Y75)),IF(ISBLANK(INDEX('Sağ Bekler'!Q:Q,$Y75)),"",INDEX('Sağ Bekler'!Q:Q,$Y75)),IF(ISBLANK(INDEX('Sol Bekler'!Q:Q,$Y75)),"",INDEX('Sol Bekler'!Q:Q,$Y75)),IF(ISBLANK(INDEX('Orta Saha'!Q:Q,$Y75)),"",INDEX('Orta Saha'!Q:Q,$Y75)),IF(ISBLANK(INDEX(Kanatlar!Q:Q,$Y75)),"",INDEX(Kanatlar!Q:Q,$Y75)),IF(ISBLANK(INDEX(Forvetler!Q:Q,$Y75)),"",INDEX(Forvetler!Q:Q,$Y75))))</f>
        <v/>
      </c>
      <c r="R75" s="4" t="str">
        <f>IF($X75="","",CHOOSE($X75,IF(ISBLANK(INDEX(Kaleciler!R:R,$Y75)),"",INDEX(Kaleciler!R:R,$Y75)),IF(ISBLANK(INDEX(Stoperler!R:R,$Y75)),"",INDEX(Stoperler!R:R,$Y75)),IF(ISBLANK(INDEX('Sağ Bekler'!R:R,$Y75)),"",INDEX('Sağ Bekler'!R:R,$Y75)),IF(ISBLANK(INDEX('Sol Bekler'!R:R,$Y75)),"",INDEX('Sol Bekler'!R:R,$Y75)),IF(ISBLANK(INDEX('Orta Saha'!R:R,$Y75)),"",INDEX('Orta Saha'!R:R,$Y75)),IF(ISBLANK(INDEX(Kanatlar!R:R,$Y75)),"",INDEX(Kanatlar!R:R,$Y75)),IF(ISBLANK(INDEX(Forvetler!R:R,$Y75)),"",INDEX(Forvetler!R:R,$Y75))))</f>
        <v/>
      </c>
      <c r="S75" s="2" t="str">
        <f>IF($X75="","",CHOOSE($X75,IF(ISBLANK(INDEX(Kaleciler!S:S,$Y75)),"",INDEX(Kaleciler!S:S,$Y75)),IF(ISBLANK(INDEX(Stoperler!S:S,$Y75)),"",INDEX(Stoperler!S:S,$Y75)),IF(ISBLANK(INDEX('Sağ Bekler'!S:S,$Y75)),"",INDEX('Sağ Bekler'!S:S,$Y75)),IF(ISBLANK(INDEX('Sol Bekler'!S:S,$Y75)),"",INDEX('Sol Bekler'!S:S,$Y75)),IF(ISBLANK(INDEX('Orta Saha'!S:S,$Y75)),"",INDEX('Orta Saha'!S:S,$Y75)),IF(ISBLANK(INDEX(Kanatlar!S:S,$Y75)),"",INDEX(Kanatlar!S:S,$Y75)),IF(ISBLANK(INDEX(Forvetler!S:S,$Y75)),"",INDEX(Forvetler!S:S,$Y75))))</f>
        <v/>
      </c>
      <c r="T75" s="3" t="str">
        <f>IF($X75="","",CHOOSE($X75,IF(ISBLANK(INDEX(Kaleciler!T:T,$Y75)),"",INDEX(Kaleciler!T:T,$Y75)),IF(ISBLANK(INDEX(Stoperler!T:T,$Y75)),"",INDEX(Stoperler!T:T,$Y75)),IF(ISBLANK(INDEX('Sağ Bekler'!T:T,$Y75)),"",INDEX('Sağ Bekler'!T:T,$Y75)),IF(ISBLANK(INDEX('Sol Bekler'!T:T,$Y75)),"",INDEX('Sol Bekler'!T:T,$Y75)),IF(ISBLANK(INDEX('Orta Saha'!T:T,$Y75)),"",INDEX('Orta Saha'!T:T,$Y75)),IF(ISBLANK(INDEX(Kanatlar!T:T,$Y75)),"",INDEX(Kanatlar!T:T,$Y75)),IF(ISBLANK(INDEX(Forvetler!T:T,$Y75)),"",INDEX(Forvetler!T:T,$Y75))))</f>
        <v/>
      </c>
      <c r="U75">
        <v>1</v>
      </c>
      <c r="V75">
        <v>75</v>
      </c>
      <c r="W75" t="str">
        <f>IF(Kaleciler!$Q$75="A Liste",COUNT($W$3:W74)+1,"")</f>
        <v/>
      </c>
      <c r="X75" t="str">
        <f>IFERROR(INDEX($U$4:$U$703,MATCH(ROWS($X$4:X75),$W$4:$W$703,0)),"")</f>
        <v/>
      </c>
      <c r="Y75" t="str">
        <f>IFERROR(INDEX($V$4:$V$703,MATCH(ROWS($Y$4:Y75),$W$4:$W$703,0)),"")</f>
        <v/>
      </c>
    </row>
    <row r="76" spans="1:25" x14ac:dyDescent="0.2">
      <c r="A76" s="2" t="str">
        <f>IF($X76="","",CHOOSE($X76,IF(ISBLANK(INDEX(Kaleciler!A:A,$Y76)),"",INDEX(Kaleciler!A:A,$Y76)),IF(ISBLANK(INDEX(Stoperler!A:A,$Y76)),"",INDEX(Stoperler!A:A,$Y76)),IF(ISBLANK(INDEX('Sağ Bekler'!A:A,$Y76)),"",INDEX('Sağ Bekler'!A:A,$Y76)),IF(ISBLANK(INDEX('Sol Bekler'!A:A,$Y76)),"",INDEX('Sol Bekler'!A:A,$Y76)),IF(ISBLANK(INDEX('Orta Saha'!A:A,$Y76)),"",INDEX('Orta Saha'!A:A,$Y76)),IF(ISBLANK(INDEX(Kanatlar!A:A,$Y76)),"",INDEX(Kanatlar!A:A,$Y76)),IF(ISBLANK(INDEX(Forvetler!A:A,$Y76)),"",INDEX(Forvetler!A:A,$Y76))))</f>
        <v/>
      </c>
      <c r="B76" s="3" t="str">
        <f>IF($X76="","",CHOOSE($X76,IF(ISBLANK(INDEX(Kaleciler!B:B,$Y76)),"",INDEX(Kaleciler!B:B,$Y76)),IF(ISBLANK(INDEX(Stoperler!B:B,$Y76)),"",INDEX(Stoperler!B:B,$Y76)),IF(ISBLANK(INDEX('Sağ Bekler'!B:B,$Y76)),"",INDEX('Sağ Bekler'!B:B,$Y76)),IF(ISBLANK(INDEX('Sol Bekler'!B:B,$Y76)),"",INDEX('Sol Bekler'!B:B,$Y76)),IF(ISBLANK(INDEX('Orta Saha'!B:B,$Y76)),"",INDEX('Orta Saha'!B:B,$Y76)),IF(ISBLANK(INDEX(Kanatlar!B:B,$Y76)),"",INDEX(Kanatlar!B:B,$Y76)),IF(ISBLANK(INDEX(Forvetler!B:B,$Y76)),"",INDEX(Forvetler!B:B,$Y76))))</f>
        <v/>
      </c>
      <c r="C76" s="4" t="str">
        <f>IF($X76="","",CHOOSE($X76,IF(ISBLANK(INDEX(Kaleciler!C:C,$Y76)),"",INDEX(Kaleciler!C:C,$Y76)),IF(ISBLANK(INDEX(Stoperler!C:C,$Y76)),"",INDEX(Stoperler!C:C,$Y76)),IF(ISBLANK(INDEX('Sağ Bekler'!C:C,$Y76)),"",INDEX('Sağ Bekler'!C:C,$Y76)),IF(ISBLANK(INDEX('Sol Bekler'!C:C,$Y76)),"",INDEX('Sol Bekler'!C:C,$Y76)),IF(ISBLANK(INDEX('Orta Saha'!C:C,$Y76)),"",INDEX('Orta Saha'!C:C,$Y76)),IF(ISBLANK(INDEX(Kanatlar!C:C,$Y76)),"",INDEX(Kanatlar!C:C,$Y76)),IF(ISBLANK(INDEX(Forvetler!C:C,$Y76)),"",INDEX(Forvetler!C:C,$Y76))))</f>
        <v/>
      </c>
      <c r="D76" s="2" t="str">
        <f>IF($X76="","",CHOOSE($X76,IF(ISBLANK(INDEX(Kaleciler!D:D,$Y76)),"",INDEX(Kaleciler!D:D,$Y76)),IF(ISBLANK(INDEX(Stoperler!D:D,$Y76)),"",INDEX(Stoperler!D:D,$Y76)),IF(ISBLANK(INDEX('Sağ Bekler'!D:D,$Y76)),"",INDEX('Sağ Bekler'!D:D,$Y76)),IF(ISBLANK(INDEX('Sol Bekler'!D:D,$Y76)),"",INDEX('Sol Bekler'!D:D,$Y76)),IF(ISBLANK(INDEX('Orta Saha'!D:D,$Y76)),"",INDEX('Orta Saha'!D:D,$Y76)),IF(ISBLANK(INDEX(Kanatlar!D:D,$Y76)),"",INDEX(Kanatlar!D:D,$Y76)),IF(ISBLANK(INDEX(Forvetler!D:D,$Y76)),"",INDEX(Forvetler!D:D,$Y76))))</f>
        <v/>
      </c>
      <c r="E76" s="3" t="str">
        <f>IF($X76="","",CHOOSE($X76,IF(ISBLANK(INDEX(Kaleciler!E:E,$Y76)),"",INDEX(Kaleciler!E:E,$Y76)),IF(ISBLANK(INDEX(Stoperler!E:E,$Y76)),"",INDEX(Stoperler!E:E,$Y76)),IF(ISBLANK(INDEX('Sağ Bekler'!E:E,$Y76)),"",INDEX('Sağ Bekler'!E:E,$Y76)),IF(ISBLANK(INDEX('Sol Bekler'!E:E,$Y76)),"",INDEX('Sol Bekler'!E:E,$Y76)),IF(ISBLANK(INDEX('Orta Saha'!E:E,$Y76)),"",INDEX('Orta Saha'!E:E,$Y76)),IF(ISBLANK(INDEX(Kanatlar!E:E,$Y76)),"",INDEX(Kanatlar!E:E,$Y76)),IF(ISBLANK(INDEX(Forvetler!E:E,$Y76)),"",INDEX(Forvetler!E:E,$Y76))))</f>
        <v/>
      </c>
      <c r="F76" s="3" t="str">
        <f>IF($X76="","",CHOOSE($X76,IF(ISBLANK(INDEX(Kaleciler!F:F,$Y76)),"",INDEX(Kaleciler!F:F,$Y76)),IF(ISBLANK(INDEX(Stoperler!F:F,$Y76)),"",INDEX(Stoperler!F:F,$Y76)),IF(ISBLANK(INDEX('Sağ Bekler'!F:F,$Y76)),"",INDEX('Sağ Bekler'!F:F,$Y76)),IF(ISBLANK(INDEX('Sol Bekler'!F:F,$Y76)),"",INDEX('Sol Bekler'!F:F,$Y76)),IF(ISBLANK(INDEX('Orta Saha'!F:F,$Y76)),"",INDEX('Orta Saha'!F:F,$Y76)),IF(ISBLANK(INDEX(Kanatlar!F:F,$Y76)),"",INDEX(Kanatlar!F:F,$Y76)),IF(ISBLANK(INDEX(Forvetler!F:F,$Y76)),"",INDEX(Forvetler!F:F,$Y76))))</f>
        <v/>
      </c>
      <c r="G76" s="3" t="str">
        <f>IF($X76="","",CHOOSE($X76,IF(ISBLANK(INDEX(Kaleciler!G:G,$Y76)),"",INDEX(Kaleciler!G:G,$Y76)),IF(ISBLANK(INDEX(Stoperler!G:G,$Y76)),"",INDEX(Stoperler!G:G,$Y76)),IF(ISBLANK(INDEX('Sağ Bekler'!G:G,$Y76)),"",INDEX('Sağ Bekler'!G:G,$Y76)),IF(ISBLANK(INDEX('Sol Bekler'!G:G,$Y76)),"",INDEX('Sol Bekler'!G:G,$Y76)),IF(ISBLANK(INDEX('Orta Saha'!G:G,$Y76)),"",INDEX('Orta Saha'!G:G,$Y76)),IF(ISBLANK(INDEX(Kanatlar!G:G,$Y76)),"",INDEX(Kanatlar!G:G,$Y76)),IF(ISBLANK(INDEX(Forvetler!G:G,$Y76)),"",INDEX(Forvetler!G:G,$Y76))))</f>
        <v/>
      </c>
      <c r="H76" s="3" t="str">
        <f>IF($X76="","",CHOOSE($X76,IF(ISBLANK(INDEX(Kaleciler!H:H,$Y76)),"",INDEX(Kaleciler!H:H,$Y76)),IF(ISBLANK(INDEX(Stoperler!H:H,$Y76)),"",INDEX(Stoperler!H:H,$Y76)),IF(ISBLANK(INDEX('Sağ Bekler'!H:H,$Y76)),"",INDEX('Sağ Bekler'!H:H,$Y76)),IF(ISBLANK(INDEX('Sol Bekler'!H:H,$Y76)),"",INDEX('Sol Bekler'!H:H,$Y76)),IF(ISBLANK(INDEX('Orta Saha'!H:H,$Y76)),"",INDEX('Orta Saha'!H:H,$Y76)),IF(ISBLANK(INDEX(Kanatlar!H:H,$Y76)),"",INDEX(Kanatlar!H:H,$Y76)),IF(ISBLANK(INDEX(Forvetler!H:H,$Y76)),"",INDEX(Forvetler!H:H,$Y76))))</f>
        <v/>
      </c>
      <c r="I76" s="4" t="str">
        <f>IF($X76="","",CHOOSE($X76,IF(ISBLANK(INDEX(Kaleciler!I:I,$Y76)),"",INDEX(Kaleciler!I:I,$Y76)),IF(ISBLANK(INDEX(Stoperler!I:I,$Y76)),"",INDEX(Stoperler!I:I,$Y76)),IF(ISBLANK(INDEX('Sağ Bekler'!I:I,$Y76)),"",INDEX('Sağ Bekler'!I:I,$Y76)),IF(ISBLANK(INDEX('Sol Bekler'!I:I,$Y76)),"",INDEX('Sol Bekler'!I:I,$Y76)),IF(ISBLANK(INDEX('Orta Saha'!I:I,$Y76)),"",INDEX('Orta Saha'!I:I,$Y76)),IF(ISBLANK(INDEX(Kanatlar!I:I,$Y76)),"",INDEX(Kanatlar!I:I,$Y76)),IF(ISBLANK(INDEX(Forvetler!I:I,$Y76)),"",INDEX(Forvetler!I:I,$Y76))))</f>
        <v/>
      </c>
      <c r="J76" s="4" t="str">
        <f>IF($X76="","",CHOOSE($X76,IF(ISBLANK(INDEX(Kaleciler!J:J,$Y76)),"",INDEX(Kaleciler!J:J,$Y76)),IF(ISBLANK(INDEX(Stoperler!J:J,$Y76)),"",INDEX(Stoperler!J:J,$Y76)),IF(ISBLANK(INDEX('Sağ Bekler'!J:J,$Y76)),"",INDEX('Sağ Bekler'!J:J,$Y76)),IF(ISBLANK(INDEX('Sol Bekler'!J:J,$Y76)),"",INDEX('Sol Bekler'!J:J,$Y76)),IF(ISBLANK(INDEX('Orta Saha'!J:J,$Y76)),"",INDEX('Orta Saha'!J:J,$Y76)),IF(ISBLANK(INDEX(Kanatlar!J:J,$Y76)),"",INDEX(Kanatlar!J:J,$Y76)),IF(ISBLANK(INDEX(Forvetler!J:J,$Y76)),"",INDEX(Forvetler!J:J,$Y76))))</f>
        <v/>
      </c>
      <c r="K76" s="2" t="str">
        <f>IF($X76="","",CHOOSE($X76,IF(ISBLANK(INDEX(Kaleciler!K:K,$Y76)),"",INDEX(Kaleciler!K:K,$Y76)),IF(ISBLANK(INDEX(Stoperler!K:K,$Y76)),"",INDEX(Stoperler!K:K,$Y76)),IF(ISBLANK(INDEX('Sağ Bekler'!K:K,$Y76)),"",INDEX('Sağ Bekler'!K:K,$Y76)),IF(ISBLANK(INDEX('Sol Bekler'!K:K,$Y76)),"",INDEX('Sol Bekler'!K:K,$Y76)),IF(ISBLANK(INDEX('Orta Saha'!K:K,$Y76)),"",INDEX('Orta Saha'!K:K,$Y76)),IF(ISBLANK(INDEX(Kanatlar!K:K,$Y76)),"",INDEX(Kanatlar!K:K,$Y76)),IF(ISBLANK(INDEX(Forvetler!K:K,$Y76)),"",INDEX(Forvetler!K:K,$Y76))))</f>
        <v/>
      </c>
      <c r="L76" s="2" t="str">
        <f>IF($X76="","",CHOOSE($X76,IF(ISBLANK(INDEX(Kaleciler!L:L,$Y76)),"",INDEX(Kaleciler!L:L,$Y76)),IF(ISBLANK(INDEX(Stoperler!L:L,$Y76)),"",INDEX(Stoperler!L:L,$Y76)),IF(ISBLANK(INDEX('Sağ Bekler'!L:L,$Y76)),"",INDEX('Sağ Bekler'!L:L,$Y76)),IF(ISBLANK(INDEX('Sol Bekler'!L:L,$Y76)),"",INDEX('Sol Bekler'!L:L,$Y76)),IF(ISBLANK(INDEX('Orta Saha'!L:L,$Y76)),"",INDEX('Orta Saha'!L:L,$Y76)),IF(ISBLANK(INDEX(Kanatlar!L:L,$Y76)),"",INDEX(Kanatlar!L:L,$Y76)),IF(ISBLANK(INDEX(Forvetler!L:L,$Y76)),"",INDEX(Forvetler!L:L,$Y76))))</f>
        <v/>
      </c>
      <c r="M76" s="2" t="str">
        <f>IF($X76="","",CHOOSE($X76,IF(ISBLANK(INDEX(Kaleciler!M:M,$Y76)),"",INDEX(Kaleciler!M:M,$Y76)),IF(ISBLANK(INDEX(Stoperler!M:M,$Y76)),"",INDEX(Stoperler!M:M,$Y76)),IF(ISBLANK(INDEX('Sağ Bekler'!M:M,$Y76)),"",INDEX('Sağ Bekler'!M:M,$Y76)),IF(ISBLANK(INDEX('Sol Bekler'!M:M,$Y76)),"",INDEX('Sol Bekler'!M:M,$Y76)),IF(ISBLANK(INDEX('Orta Saha'!M:M,$Y76)),"",INDEX('Orta Saha'!M:M,$Y76)),IF(ISBLANK(INDEX(Kanatlar!M:M,$Y76)),"",INDEX(Kanatlar!M:M,$Y76)),IF(ISBLANK(INDEX(Forvetler!M:M,$Y76)),"",INDEX(Forvetler!M:M,$Y76))))</f>
        <v/>
      </c>
      <c r="N76" s="2" t="str">
        <f>IF($X76="","",CHOOSE($X76,IF(ISBLANK(INDEX(Kaleciler!N:N,$Y76)),"",INDEX(Kaleciler!N:N,$Y76)),IF(ISBLANK(INDEX(Stoperler!N:N,$Y76)),"",INDEX(Stoperler!N:N,$Y76)),IF(ISBLANK(INDEX('Sağ Bekler'!N:N,$Y76)),"",INDEX('Sağ Bekler'!N:N,$Y76)),IF(ISBLANK(INDEX('Sol Bekler'!N:N,$Y76)),"",INDEX('Sol Bekler'!N:N,$Y76)),IF(ISBLANK(INDEX('Orta Saha'!N:N,$Y76)),"",INDEX('Orta Saha'!N:N,$Y76)),IF(ISBLANK(INDEX(Kanatlar!N:N,$Y76)),"",INDEX(Kanatlar!N:N,$Y76)),IF(ISBLANK(INDEX(Forvetler!N:N,$Y76)),"",INDEX(Forvetler!N:N,$Y76))))</f>
        <v/>
      </c>
      <c r="O76" s="2" t="str">
        <f>IF($X76="","",CHOOSE($X76,IF(ISBLANK(INDEX(Kaleciler!O:O,$Y76)),"",INDEX(Kaleciler!O:O,$Y76)),IF(ISBLANK(INDEX(Stoperler!O:O,$Y76)),"",INDEX(Stoperler!O:O,$Y76)),IF(ISBLANK(INDEX('Sağ Bekler'!O:O,$Y76)),"",INDEX('Sağ Bekler'!O:O,$Y76)),IF(ISBLANK(INDEX('Sol Bekler'!O:O,$Y76)),"",INDEX('Sol Bekler'!O:O,$Y76)),IF(ISBLANK(INDEX('Orta Saha'!O:O,$Y76)),"",INDEX('Orta Saha'!O:O,$Y76)),IF(ISBLANK(INDEX(Kanatlar!O:O,$Y76)),"",INDEX(Kanatlar!O:O,$Y76)),IF(ISBLANK(INDEX(Forvetler!O:O,$Y76)),"",INDEX(Forvetler!O:O,$Y76))))</f>
        <v/>
      </c>
      <c r="P76" s="2" t="str">
        <f>IF($X76="","",CHOOSE($X76,IF(ISBLANK(INDEX(Kaleciler!P:P,$Y76)),"",INDEX(Kaleciler!P:P,$Y76)),IF(ISBLANK(INDEX(Stoperler!P:P,$Y76)),"",INDEX(Stoperler!P:P,$Y76)),IF(ISBLANK(INDEX('Sağ Bekler'!P:P,$Y76)),"",INDEX('Sağ Bekler'!P:P,$Y76)),IF(ISBLANK(INDEX('Sol Bekler'!P:P,$Y76)),"",INDEX('Sol Bekler'!P:P,$Y76)),IF(ISBLANK(INDEX('Orta Saha'!P:P,$Y76)),"",INDEX('Orta Saha'!P:P,$Y76)),IF(ISBLANK(INDEX(Kanatlar!P:P,$Y76)),"",INDEX(Kanatlar!P:P,$Y76)),IF(ISBLANK(INDEX(Forvetler!P:P,$Y76)),"",INDEX(Forvetler!P:P,$Y76))))</f>
        <v/>
      </c>
      <c r="Q76" s="3" t="str">
        <f>IF($X76="","",CHOOSE($X76,IF(ISBLANK(INDEX(Kaleciler!Q:Q,$Y76)),"",INDEX(Kaleciler!Q:Q,$Y76)),IF(ISBLANK(INDEX(Stoperler!Q:Q,$Y76)),"",INDEX(Stoperler!Q:Q,$Y76)),IF(ISBLANK(INDEX('Sağ Bekler'!Q:Q,$Y76)),"",INDEX('Sağ Bekler'!Q:Q,$Y76)),IF(ISBLANK(INDEX('Sol Bekler'!Q:Q,$Y76)),"",INDEX('Sol Bekler'!Q:Q,$Y76)),IF(ISBLANK(INDEX('Orta Saha'!Q:Q,$Y76)),"",INDEX('Orta Saha'!Q:Q,$Y76)),IF(ISBLANK(INDEX(Kanatlar!Q:Q,$Y76)),"",INDEX(Kanatlar!Q:Q,$Y76)),IF(ISBLANK(INDEX(Forvetler!Q:Q,$Y76)),"",INDEX(Forvetler!Q:Q,$Y76))))</f>
        <v/>
      </c>
      <c r="R76" s="4" t="str">
        <f>IF($X76="","",CHOOSE($X76,IF(ISBLANK(INDEX(Kaleciler!R:R,$Y76)),"",INDEX(Kaleciler!R:R,$Y76)),IF(ISBLANK(INDEX(Stoperler!R:R,$Y76)),"",INDEX(Stoperler!R:R,$Y76)),IF(ISBLANK(INDEX('Sağ Bekler'!R:R,$Y76)),"",INDEX('Sağ Bekler'!R:R,$Y76)),IF(ISBLANK(INDEX('Sol Bekler'!R:R,$Y76)),"",INDEX('Sol Bekler'!R:R,$Y76)),IF(ISBLANK(INDEX('Orta Saha'!R:R,$Y76)),"",INDEX('Orta Saha'!R:R,$Y76)),IF(ISBLANK(INDEX(Kanatlar!R:R,$Y76)),"",INDEX(Kanatlar!R:R,$Y76)),IF(ISBLANK(INDEX(Forvetler!R:R,$Y76)),"",INDEX(Forvetler!R:R,$Y76))))</f>
        <v/>
      </c>
      <c r="S76" s="2" t="str">
        <f>IF($X76="","",CHOOSE($X76,IF(ISBLANK(INDEX(Kaleciler!S:S,$Y76)),"",INDEX(Kaleciler!S:S,$Y76)),IF(ISBLANK(INDEX(Stoperler!S:S,$Y76)),"",INDEX(Stoperler!S:S,$Y76)),IF(ISBLANK(INDEX('Sağ Bekler'!S:S,$Y76)),"",INDEX('Sağ Bekler'!S:S,$Y76)),IF(ISBLANK(INDEX('Sol Bekler'!S:S,$Y76)),"",INDEX('Sol Bekler'!S:S,$Y76)),IF(ISBLANK(INDEX('Orta Saha'!S:S,$Y76)),"",INDEX('Orta Saha'!S:S,$Y76)),IF(ISBLANK(INDEX(Kanatlar!S:S,$Y76)),"",INDEX(Kanatlar!S:S,$Y76)),IF(ISBLANK(INDEX(Forvetler!S:S,$Y76)),"",INDEX(Forvetler!S:S,$Y76))))</f>
        <v/>
      </c>
      <c r="T76" s="3" t="str">
        <f>IF($X76="","",CHOOSE($X76,IF(ISBLANK(INDEX(Kaleciler!T:T,$Y76)),"",INDEX(Kaleciler!T:T,$Y76)),IF(ISBLANK(INDEX(Stoperler!T:T,$Y76)),"",INDEX(Stoperler!T:T,$Y76)),IF(ISBLANK(INDEX('Sağ Bekler'!T:T,$Y76)),"",INDEX('Sağ Bekler'!T:T,$Y76)),IF(ISBLANK(INDEX('Sol Bekler'!T:T,$Y76)),"",INDEX('Sol Bekler'!T:T,$Y76)),IF(ISBLANK(INDEX('Orta Saha'!T:T,$Y76)),"",INDEX('Orta Saha'!T:T,$Y76)),IF(ISBLANK(INDEX(Kanatlar!T:T,$Y76)),"",INDEX(Kanatlar!T:T,$Y76)),IF(ISBLANK(INDEX(Forvetler!T:T,$Y76)),"",INDEX(Forvetler!T:T,$Y76))))</f>
        <v/>
      </c>
      <c r="U76">
        <v>1</v>
      </c>
      <c r="V76">
        <v>76</v>
      </c>
      <c r="W76" t="str">
        <f>IF(Kaleciler!$Q$76="A Liste",COUNT($W$3:W75)+1,"")</f>
        <v/>
      </c>
      <c r="X76" t="str">
        <f>IFERROR(INDEX($U$4:$U$703,MATCH(ROWS($X$4:X76),$W$4:$W$703,0)),"")</f>
        <v/>
      </c>
      <c r="Y76" t="str">
        <f>IFERROR(INDEX($V$4:$V$703,MATCH(ROWS($Y$4:Y76),$W$4:$W$703,0)),"")</f>
        <v/>
      </c>
    </row>
    <row r="77" spans="1:25" x14ac:dyDescent="0.2">
      <c r="A77" s="2" t="str">
        <f>IF($X77="","",CHOOSE($X77,IF(ISBLANK(INDEX(Kaleciler!A:A,$Y77)),"",INDEX(Kaleciler!A:A,$Y77)),IF(ISBLANK(INDEX(Stoperler!A:A,$Y77)),"",INDEX(Stoperler!A:A,$Y77)),IF(ISBLANK(INDEX('Sağ Bekler'!A:A,$Y77)),"",INDEX('Sağ Bekler'!A:A,$Y77)),IF(ISBLANK(INDEX('Sol Bekler'!A:A,$Y77)),"",INDEX('Sol Bekler'!A:A,$Y77)),IF(ISBLANK(INDEX('Orta Saha'!A:A,$Y77)),"",INDEX('Orta Saha'!A:A,$Y77)),IF(ISBLANK(INDEX(Kanatlar!A:A,$Y77)),"",INDEX(Kanatlar!A:A,$Y77)),IF(ISBLANK(INDEX(Forvetler!A:A,$Y77)),"",INDEX(Forvetler!A:A,$Y77))))</f>
        <v/>
      </c>
      <c r="B77" s="3" t="str">
        <f>IF($X77="","",CHOOSE($X77,IF(ISBLANK(INDEX(Kaleciler!B:B,$Y77)),"",INDEX(Kaleciler!B:B,$Y77)),IF(ISBLANK(INDEX(Stoperler!B:B,$Y77)),"",INDEX(Stoperler!B:B,$Y77)),IF(ISBLANK(INDEX('Sağ Bekler'!B:B,$Y77)),"",INDEX('Sağ Bekler'!B:B,$Y77)),IF(ISBLANK(INDEX('Sol Bekler'!B:B,$Y77)),"",INDEX('Sol Bekler'!B:B,$Y77)),IF(ISBLANK(INDEX('Orta Saha'!B:B,$Y77)),"",INDEX('Orta Saha'!B:B,$Y77)),IF(ISBLANK(INDEX(Kanatlar!B:B,$Y77)),"",INDEX(Kanatlar!B:B,$Y77)),IF(ISBLANK(INDEX(Forvetler!B:B,$Y77)),"",INDEX(Forvetler!B:B,$Y77))))</f>
        <v/>
      </c>
      <c r="C77" s="4" t="str">
        <f>IF($X77="","",CHOOSE($X77,IF(ISBLANK(INDEX(Kaleciler!C:C,$Y77)),"",INDEX(Kaleciler!C:C,$Y77)),IF(ISBLANK(INDEX(Stoperler!C:C,$Y77)),"",INDEX(Stoperler!C:C,$Y77)),IF(ISBLANK(INDEX('Sağ Bekler'!C:C,$Y77)),"",INDEX('Sağ Bekler'!C:C,$Y77)),IF(ISBLANK(INDEX('Sol Bekler'!C:C,$Y77)),"",INDEX('Sol Bekler'!C:C,$Y77)),IF(ISBLANK(INDEX('Orta Saha'!C:C,$Y77)),"",INDEX('Orta Saha'!C:C,$Y77)),IF(ISBLANK(INDEX(Kanatlar!C:C,$Y77)),"",INDEX(Kanatlar!C:C,$Y77)),IF(ISBLANK(INDEX(Forvetler!C:C,$Y77)),"",INDEX(Forvetler!C:C,$Y77))))</f>
        <v/>
      </c>
      <c r="D77" s="2" t="str">
        <f>IF($X77="","",CHOOSE($X77,IF(ISBLANK(INDEX(Kaleciler!D:D,$Y77)),"",INDEX(Kaleciler!D:D,$Y77)),IF(ISBLANK(INDEX(Stoperler!D:D,$Y77)),"",INDEX(Stoperler!D:D,$Y77)),IF(ISBLANK(INDEX('Sağ Bekler'!D:D,$Y77)),"",INDEX('Sağ Bekler'!D:D,$Y77)),IF(ISBLANK(INDEX('Sol Bekler'!D:D,$Y77)),"",INDEX('Sol Bekler'!D:D,$Y77)),IF(ISBLANK(INDEX('Orta Saha'!D:D,$Y77)),"",INDEX('Orta Saha'!D:D,$Y77)),IF(ISBLANK(INDEX(Kanatlar!D:D,$Y77)),"",INDEX(Kanatlar!D:D,$Y77)),IF(ISBLANK(INDEX(Forvetler!D:D,$Y77)),"",INDEX(Forvetler!D:D,$Y77))))</f>
        <v/>
      </c>
      <c r="E77" s="3" t="str">
        <f>IF($X77="","",CHOOSE($X77,IF(ISBLANK(INDEX(Kaleciler!E:E,$Y77)),"",INDEX(Kaleciler!E:E,$Y77)),IF(ISBLANK(INDEX(Stoperler!E:E,$Y77)),"",INDEX(Stoperler!E:E,$Y77)),IF(ISBLANK(INDEX('Sağ Bekler'!E:E,$Y77)),"",INDEX('Sağ Bekler'!E:E,$Y77)),IF(ISBLANK(INDEX('Sol Bekler'!E:E,$Y77)),"",INDEX('Sol Bekler'!E:E,$Y77)),IF(ISBLANK(INDEX('Orta Saha'!E:E,$Y77)),"",INDEX('Orta Saha'!E:E,$Y77)),IF(ISBLANK(INDEX(Kanatlar!E:E,$Y77)),"",INDEX(Kanatlar!E:E,$Y77)),IF(ISBLANK(INDEX(Forvetler!E:E,$Y77)),"",INDEX(Forvetler!E:E,$Y77))))</f>
        <v/>
      </c>
      <c r="F77" s="3" t="str">
        <f>IF($X77="","",CHOOSE($X77,IF(ISBLANK(INDEX(Kaleciler!F:F,$Y77)),"",INDEX(Kaleciler!F:F,$Y77)),IF(ISBLANK(INDEX(Stoperler!F:F,$Y77)),"",INDEX(Stoperler!F:F,$Y77)),IF(ISBLANK(INDEX('Sağ Bekler'!F:F,$Y77)),"",INDEX('Sağ Bekler'!F:F,$Y77)),IF(ISBLANK(INDEX('Sol Bekler'!F:F,$Y77)),"",INDEX('Sol Bekler'!F:F,$Y77)),IF(ISBLANK(INDEX('Orta Saha'!F:F,$Y77)),"",INDEX('Orta Saha'!F:F,$Y77)),IF(ISBLANK(INDEX(Kanatlar!F:F,$Y77)),"",INDEX(Kanatlar!F:F,$Y77)),IF(ISBLANK(INDEX(Forvetler!F:F,$Y77)),"",INDEX(Forvetler!F:F,$Y77))))</f>
        <v/>
      </c>
      <c r="G77" s="3" t="str">
        <f>IF($X77="","",CHOOSE($X77,IF(ISBLANK(INDEX(Kaleciler!G:G,$Y77)),"",INDEX(Kaleciler!G:G,$Y77)),IF(ISBLANK(INDEX(Stoperler!G:G,$Y77)),"",INDEX(Stoperler!G:G,$Y77)),IF(ISBLANK(INDEX('Sağ Bekler'!G:G,$Y77)),"",INDEX('Sağ Bekler'!G:G,$Y77)),IF(ISBLANK(INDEX('Sol Bekler'!G:G,$Y77)),"",INDEX('Sol Bekler'!G:G,$Y77)),IF(ISBLANK(INDEX('Orta Saha'!G:G,$Y77)),"",INDEX('Orta Saha'!G:G,$Y77)),IF(ISBLANK(INDEX(Kanatlar!G:G,$Y77)),"",INDEX(Kanatlar!G:G,$Y77)),IF(ISBLANK(INDEX(Forvetler!G:G,$Y77)),"",INDEX(Forvetler!G:G,$Y77))))</f>
        <v/>
      </c>
      <c r="H77" s="3" t="str">
        <f>IF($X77="","",CHOOSE($X77,IF(ISBLANK(INDEX(Kaleciler!H:H,$Y77)),"",INDEX(Kaleciler!H:H,$Y77)),IF(ISBLANK(INDEX(Stoperler!H:H,$Y77)),"",INDEX(Stoperler!H:H,$Y77)),IF(ISBLANK(INDEX('Sağ Bekler'!H:H,$Y77)),"",INDEX('Sağ Bekler'!H:H,$Y77)),IF(ISBLANK(INDEX('Sol Bekler'!H:H,$Y77)),"",INDEX('Sol Bekler'!H:H,$Y77)),IF(ISBLANK(INDEX('Orta Saha'!H:H,$Y77)),"",INDEX('Orta Saha'!H:H,$Y77)),IF(ISBLANK(INDEX(Kanatlar!H:H,$Y77)),"",INDEX(Kanatlar!H:H,$Y77)),IF(ISBLANK(INDEX(Forvetler!H:H,$Y77)),"",INDEX(Forvetler!H:H,$Y77))))</f>
        <v/>
      </c>
      <c r="I77" s="4" t="str">
        <f>IF($X77="","",CHOOSE($X77,IF(ISBLANK(INDEX(Kaleciler!I:I,$Y77)),"",INDEX(Kaleciler!I:I,$Y77)),IF(ISBLANK(INDEX(Stoperler!I:I,$Y77)),"",INDEX(Stoperler!I:I,$Y77)),IF(ISBLANK(INDEX('Sağ Bekler'!I:I,$Y77)),"",INDEX('Sağ Bekler'!I:I,$Y77)),IF(ISBLANK(INDEX('Sol Bekler'!I:I,$Y77)),"",INDEX('Sol Bekler'!I:I,$Y77)),IF(ISBLANK(INDEX('Orta Saha'!I:I,$Y77)),"",INDEX('Orta Saha'!I:I,$Y77)),IF(ISBLANK(INDEX(Kanatlar!I:I,$Y77)),"",INDEX(Kanatlar!I:I,$Y77)),IF(ISBLANK(INDEX(Forvetler!I:I,$Y77)),"",INDEX(Forvetler!I:I,$Y77))))</f>
        <v/>
      </c>
      <c r="J77" s="4" t="str">
        <f>IF($X77="","",CHOOSE($X77,IF(ISBLANK(INDEX(Kaleciler!J:J,$Y77)),"",INDEX(Kaleciler!J:J,$Y77)),IF(ISBLANK(INDEX(Stoperler!J:J,$Y77)),"",INDEX(Stoperler!J:J,$Y77)),IF(ISBLANK(INDEX('Sağ Bekler'!J:J,$Y77)),"",INDEX('Sağ Bekler'!J:J,$Y77)),IF(ISBLANK(INDEX('Sol Bekler'!J:J,$Y77)),"",INDEX('Sol Bekler'!J:J,$Y77)),IF(ISBLANK(INDEX('Orta Saha'!J:J,$Y77)),"",INDEX('Orta Saha'!J:J,$Y77)),IF(ISBLANK(INDEX(Kanatlar!J:J,$Y77)),"",INDEX(Kanatlar!J:J,$Y77)),IF(ISBLANK(INDEX(Forvetler!J:J,$Y77)),"",INDEX(Forvetler!J:J,$Y77))))</f>
        <v/>
      </c>
      <c r="K77" s="2" t="str">
        <f>IF($X77="","",CHOOSE($X77,IF(ISBLANK(INDEX(Kaleciler!K:K,$Y77)),"",INDEX(Kaleciler!K:K,$Y77)),IF(ISBLANK(INDEX(Stoperler!K:K,$Y77)),"",INDEX(Stoperler!K:K,$Y77)),IF(ISBLANK(INDEX('Sağ Bekler'!K:K,$Y77)),"",INDEX('Sağ Bekler'!K:K,$Y77)),IF(ISBLANK(INDEX('Sol Bekler'!K:K,$Y77)),"",INDEX('Sol Bekler'!K:K,$Y77)),IF(ISBLANK(INDEX('Orta Saha'!K:K,$Y77)),"",INDEX('Orta Saha'!K:K,$Y77)),IF(ISBLANK(INDEX(Kanatlar!K:K,$Y77)),"",INDEX(Kanatlar!K:K,$Y77)),IF(ISBLANK(INDEX(Forvetler!K:K,$Y77)),"",INDEX(Forvetler!K:K,$Y77))))</f>
        <v/>
      </c>
      <c r="L77" s="2" t="str">
        <f>IF($X77="","",CHOOSE($X77,IF(ISBLANK(INDEX(Kaleciler!L:L,$Y77)),"",INDEX(Kaleciler!L:L,$Y77)),IF(ISBLANK(INDEX(Stoperler!L:L,$Y77)),"",INDEX(Stoperler!L:L,$Y77)),IF(ISBLANK(INDEX('Sağ Bekler'!L:L,$Y77)),"",INDEX('Sağ Bekler'!L:L,$Y77)),IF(ISBLANK(INDEX('Sol Bekler'!L:L,$Y77)),"",INDEX('Sol Bekler'!L:L,$Y77)),IF(ISBLANK(INDEX('Orta Saha'!L:L,$Y77)),"",INDEX('Orta Saha'!L:L,$Y77)),IF(ISBLANK(INDEX(Kanatlar!L:L,$Y77)),"",INDEX(Kanatlar!L:L,$Y77)),IF(ISBLANK(INDEX(Forvetler!L:L,$Y77)),"",INDEX(Forvetler!L:L,$Y77))))</f>
        <v/>
      </c>
      <c r="M77" s="2" t="str">
        <f>IF($X77="","",CHOOSE($X77,IF(ISBLANK(INDEX(Kaleciler!M:M,$Y77)),"",INDEX(Kaleciler!M:M,$Y77)),IF(ISBLANK(INDEX(Stoperler!M:M,$Y77)),"",INDEX(Stoperler!M:M,$Y77)),IF(ISBLANK(INDEX('Sağ Bekler'!M:M,$Y77)),"",INDEX('Sağ Bekler'!M:M,$Y77)),IF(ISBLANK(INDEX('Sol Bekler'!M:M,$Y77)),"",INDEX('Sol Bekler'!M:M,$Y77)),IF(ISBLANK(INDEX('Orta Saha'!M:M,$Y77)),"",INDEX('Orta Saha'!M:M,$Y77)),IF(ISBLANK(INDEX(Kanatlar!M:M,$Y77)),"",INDEX(Kanatlar!M:M,$Y77)),IF(ISBLANK(INDEX(Forvetler!M:M,$Y77)),"",INDEX(Forvetler!M:M,$Y77))))</f>
        <v/>
      </c>
      <c r="N77" s="2" t="str">
        <f>IF($X77="","",CHOOSE($X77,IF(ISBLANK(INDEX(Kaleciler!N:N,$Y77)),"",INDEX(Kaleciler!N:N,$Y77)),IF(ISBLANK(INDEX(Stoperler!N:N,$Y77)),"",INDEX(Stoperler!N:N,$Y77)),IF(ISBLANK(INDEX('Sağ Bekler'!N:N,$Y77)),"",INDEX('Sağ Bekler'!N:N,$Y77)),IF(ISBLANK(INDEX('Sol Bekler'!N:N,$Y77)),"",INDEX('Sol Bekler'!N:N,$Y77)),IF(ISBLANK(INDEX('Orta Saha'!N:N,$Y77)),"",INDEX('Orta Saha'!N:N,$Y77)),IF(ISBLANK(INDEX(Kanatlar!N:N,$Y77)),"",INDEX(Kanatlar!N:N,$Y77)),IF(ISBLANK(INDEX(Forvetler!N:N,$Y77)),"",INDEX(Forvetler!N:N,$Y77))))</f>
        <v/>
      </c>
      <c r="O77" s="2" t="str">
        <f>IF($X77="","",CHOOSE($X77,IF(ISBLANK(INDEX(Kaleciler!O:O,$Y77)),"",INDEX(Kaleciler!O:O,$Y77)),IF(ISBLANK(INDEX(Stoperler!O:O,$Y77)),"",INDEX(Stoperler!O:O,$Y77)),IF(ISBLANK(INDEX('Sağ Bekler'!O:O,$Y77)),"",INDEX('Sağ Bekler'!O:O,$Y77)),IF(ISBLANK(INDEX('Sol Bekler'!O:O,$Y77)),"",INDEX('Sol Bekler'!O:O,$Y77)),IF(ISBLANK(INDEX('Orta Saha'!O:O,$Y77)),"",INDEX('Orta Saha'!O:O,$Y77)),IF(ISBLANK(INDEX(Kanatlar!O:O,$Y77)),"",INDEX(Kanatlar!O:O,$Y77)),IF(ISBLANK(INDEX(Forvetler!O:O,$Y77)),"",INDEX(Forvetler!O:O,$Y77))))</f>
        <v/>
      </c>
      <c r="P77" s="2" t="str">
        <f>IF($X77="","",CHOOSE($X77,IF(ISBLANK(INDEX(Kaleciler!P:P,$Y77)),"",INDEX(Kaleciler!P:P,$Y77)),IF(ISBLANK(INDEX(Stoperler!P:P,$Y77)),"",INDEX(Stoperler!P:P,$Y77)),IF(ISBLANK(INDEX('Sağ Bekler'!P:P,$Y77)),"",INDEX('Sağ Bekler'!P:P,$Y77)),IF(ISBLANK(INDEX('Sol Bekler'!P:P,$Y77)),"",INDEX('Sol Bekler'!P:P,$Y77)),IF(ISBLANK(INDEX('Orta Saha'!P:P,$Y77)),"",INDEX('Orta Saha'!P:P,$Y77)),IF(ISBLANK(INDEX(Kanatlar!P:P,$Y77)),"",INDEX(Kanatlar!P:P,$Y77)),IF(ISBLANK(INDEX(Forvetler!P:P,$Y77)),"",INDEX(Forvetler!P:P,$Y77))))</f>
        <v/>
      </c>
      <c r="Q77" s="3" t="str">
        <f>IF($X77="","",CHOOSE($X77,IF(ISBLANK(INDEX(Kaleciler!Q:Q,$Y77)),"",INDEX(Kaleciler!Q:Q,$Y77)),IF(ISBLANK(INDEX(Stoperler!Q:Q,$Y77)),"",INDEX(Stoperler!Q:Q,$Y77)),IF(ISBLANK(INDEX('Sağ Bekler'!Q:Q,$Y77)),"",INDEX('Sağ Bekler'!Q:Q,$Y77)),IF(ISBLANK(INDEX('Sol Bekler'!Q:Q,$Y77)),"",INDEX('Sol Bekler'!Q:Q,$Y77)),IF(ISBLANK(INDEX('Orta Saha'!Q:Q,$Y77)),"",INDEX('Orta Saha'!Q:Q,$Y77)),IF(ISBLANK(INDEX(Kanatlar!Q:Q,$Y77)),"",INDEX(Kanatlar!Q:Q,$Y77)),IF(ISBLANK(INDEX(Forvetler!Q:Q,$Y77)),"",INDEX(Forvetler!Q:Q,$Y77))))</f>
        <v/>
      </c>
      <c r="R77" s="4" t="str">
        <f>IF($X77="","",CHOOSE($X77,IF(ISBLANK(INDEX(Kaleciler!R:R,$Y77)),"",INDEX(Kaleciler!R:R,$Y77)),IF(ISBLANK(INDEX(Stoperler!R:R,$Y77)),"",INDEX(Stoperler!R:R,$Y77)),IF(ISBLANK(INDEX('Sağ Bekler'!R:R,$Y77)),"",INDEX('Sağ Bekler'!R:R,$Y77)),IF(ISBLANK(INDEX('Sol Bekler'!R:R,$Y77)),"",INDEX('Sol Bekler'!R:R,$Y77)),IF(ISBLANK(INDEX('Orta Saha'!R:R,$Y77)),"",INDEX('Orta Saha'!R:R,$Y77)),IF(ISBLANK(INDEX(Kanatlar!R:R,$Y77)),"",INDEX(Kanatlar!R:R,$Y77)),IF(ISBLANK(INDEX(Forvetler!R:R,$Y77)),"",INDEX(Forvetler!R:R,$Y77))))</f>
        <v/>
      </c>
      <c r="S77" s="2" t="str">
        <f>IF($X77="","",CHOOSE($X77,IF(ISBLANK(INDEX(Kaleciler!S:S,$Y77)),"",INDEX(Kaleciler!S:S,$Y77)),IF(ISBLANK(INDEX(Stoperler!S:S,$Y77)),"",INDEX(Stoperler!S:S,$Y77)),IF(ISBLANK(INDEX('Sağ Bekler'!S:S,$Y77)),"",INDEX('Sağ Bekler'!S:S,$Y77)),IF(ISBLANK(INDEX('Sol Bekler'!S:S,$Y77)),"",INDEX('Sol Bekler'!S:S,$Y77)),IF(ISBLANK(INDEX('Orta Saha'!S:S,$Y77)),"",INDEX('Orta Saha'!S:S,$Y77)),IF(ISBLANK(INDEX(Kanatlar!S:S,$Y77)),"",INDEX(Kanatlar!S:S,$Y77)),IF(ISBLANK(INDEX(Forvetler!S:S,$Y77)),"",INDEX(Forvetler!S:S,$Y77))))</f>
        <v/>
      </c>
      <c r="T77" s="3" t="str">
        <f>IF($X77="","",CHOOSE($X77,IF(ISBLANK(INDEX(Kaleciler!T:T,$Y77)),"",INDEX(Kaleciler!T:T,$Y77)),IF(ISBLANK(INDEX(Stoperler!T:T,$Y77)),"",INDEX(Stoperler!T:T,$Y77)),IF(ISBLANK(INDEX('Sağ Bekler'!T:T,$Y77)),"",INDEX('Sağ Bekler'!T:T,$Y77)),IF(ISBLANK(INDEX('Sol Bekler'!T:T,$Y77)),"",INDEX('Sol Bekler'!T:T,$Y77)),IF(ISBLANK(INDEX('Orta Saha'!T:T,$Y77)),"",INDEX('Orta Saha'!T:T,$Y77)),IF(ISBLANK(INDEX(Kanatlar!T:T,$Y77)),"",INDEX(Kanatlar!T:T,$Y77)),IF(ISBLANK(INDEX(Forvetler!T:T,$Y77)),"",INDEX(Forvetler!T:T,$Y77))))</f>
        <v/>
      </c>
      <c r="U77">
        <v>1</v>
      </c>
      <c r="V77">
        <v>77</v>
      </c>
      <c r="W77" t="str">
        <f>IF(Kaleciler!$Q$77="A Liste",COUNT($W$3:W76)+1,"")</f>
        <v/>
      </c>
      <c r="X77" t="str">
        <f>IFERROR(INDEX($U$4:$U$703,MATCH(ROWS($X$4:X77),$W$4:$W$703,0)),"")</f>
        <v/>
      </c>
      <c r="Y77" t="str">
        <f>IFERROR(INDEX($V$4:$V$703,MATCH(ROWS($Y$4:Y77),$W$4:$W$703,0)),"")</f>
        <v/>
      </c>
    </row>
    <row r="78" spans="1:25" x14ac:dyDescent="0.2">
      <c r="A78" s="2" t="str">
        <f>IF($X78="","",CHOOSE($X78,IF(ISBLANK(INDEX(Kaleciler!A:A,$Y78)),"",INDEX(Kaleciler!A:A,$Y78)),IF(ISBLANK(INDEX(Stoperler!A:A,$Y78)),"",INDEX(Stoperler!A:A,$Y78)),IF(ISBLANK(INDEX('Sağ Bekler'!A:A,$Y78)),"",INDEX('Sağ Bekler'!A:A,$Y78)),IF(ISBLANK(INDEX('Sol Bekler'!A:A,$Y78)),"",INDEX('Sol Bekler'!A:A,$Y78)),IF(ISBLANK(INDEX('Orta Saha'!A:A,$Y78)),"",INDEX('Orta Saha'!A:A,$Y78)),IF(ISBLANK(INDEX(Kanatlar!A:A,$Y78)),"",INDEX(Kanatlar!A:A,$Y78)),IF(ISBLANK(INDEX(Forvetler!A:A,$Y78)),"",INDEX(Forvetler!A:A,$Y78))))</f>
        <v/>
      </c>
      <c r="B78" s="3" t="str">
        <f>IF($X78="","",CHOOSE($X78,IF(ISBLANK(INDEX(Kaleciler!B:B,$Y78)),"",INDEX(Kaleciler!B:B,$Y78)),IF(ISBLANK(INDEX(Stoperler!B:B,$Y78)),"",INDEX(Stoperler!B:B,$Y78)),IF(ISBLANK(INDEX('Sağ Bekler'!B:B,$Y78)),"",INDEX('Sağ Bekler'!B:B,$Y78)),IF(ISBLANK(INDEX('Sol Bekler'!B:B,$Y78)),"",INDEX('Sol Bekler'!B:B,$Y78)),IF(ISBLANK(INDEX('Orta Saha'!B:B,$Y78)),"",INDEX('Orta Saha'!B:B,$Y78)),IF(ISBLANK(INDEX(Kanatlar!B:B,$Y78)),"",INDEX(Kanatlar!B:B,$Y78)),IF(ISBLANK(INDEX(Forvetler!B:B,$Y78)),"",INDEX(Forvetler!B:B,$Y78))))</f>
        <v/>
      </c>
      <c r="C78" s="4" t="str">
        <f>IF($X78="","",CHOOSE($X78,IF(ISBLANK(INDEX(Kaleciler!C:C,$Y78)),"",INDEX(Kaleciler!C:C,$Y78)),IF(ISBLANK(INDEX(Stoperler!C:C,$Y78)),"",INDEX(Stoperler!C:C,$Y78)),IF(ISBLANK(INDEX('Sağ Bekler'!C:C,$Y78)),"",INDEX('Sağ Bekler'!C:C,$Y78)),IF(ISBLANK(INDEX('Sol Bekler'!C:C,$Y78)),"",INDEX('Sol Bekler'!C:C,$Y78)),IF(ISBLANK(INDEX('Orta Saha'!C:C,$Y78)),"",INDEX('Orta Saha'!C:C,$Y78)),IF(ISBLANK(INDEX(Kanatlar!C:C,$Y78)),"",INDEX(Kanatlar!C:C,$Y78)),IF(ISBLANK(INDEX(Forvetler!C:C,$Y78)),"",INDEX(Forvetler!C:C,$Y78))))</f>
        <v/>
      </c>
      <c r="D78" s="2" t="str">
        <f>IF($X78="","",CHOOSE($X78,IF(ISBLANK(INDEX(Kaleciler!D:D,$Y78)),"",INDEX(Kaleciler!D:D,$Y78)),IF(ISBLANK(INDEX(Stoperler!D:D,$Y78)),"",INDEX(Stoperler!D:D,$Y78)),IF(ISBLANK(INDEX('Sağ Bekler'!D:D,$Y78)),"",INDEX('Sağ Bekler'!D:D,$Y78)),IF(ISBLANK(INDEX('Sol Bekler'!D:D,$Y78)),"",INDEX('Sol Bekler'!D:D,$Y78)),IF(ISBLANK(INDEX('Orta Saha'!D:D,$Y78)),"",INDEX('Orta Saha'!D:D,$Y78)),IF(ISBLANK(INDEX(Kanatlar!D:D,$Y78)),"",INDEX(Kanatlar!D:D,$Y78)),IF(ISBLANK(INDEX(Forvetler!D:D,$Y78)),"",INDEX(Forvetler!D:D,$Y78))))</f>
        <v/>
      </c>
      <c r="E78" s="3" t="str">
        <f>IF($X78="","",CHOOSE($X78,IF(ISBLANK(INDEX(Kaleciler!E:E,$Y78)),"",INDEX(Kaleciler!E:E,$Y78)),IF(ISBLANK(INDEX(Stoperler!E:E,$Y78)),"",INDEX(Stoperler!E:E,$Y78)),IF(ISBLANK(INDEX('Sağ Bekler'!E:E,$Y78)),"",INDEX('Sağ Bekler'!E:E,$Y78)),IF(ISBLANK(INDEX('Sol Bekler'!E:E,$Y78)),"",INDEX('Sol Bekler'!E:E,$Y78)),IF(ISBLANK(INDEX('Orta Saha'!E:E,$Y78)),"",INDEX('Orta Saha'!E:E,$Y78)),IF(ISBLANK(INDEX(Kanatlar!E:E,$Y78)),"",INDEX(Kanatlar!E:E,$Y78)),IF(ISBLANK(INDEX(Forvetler!E:E,$Y78)),"",INDEX(Forvetler!E:E,$Y78))))</f>
        <v/>
      </c>
      <c r="F78" s="3" t="str">
        <f>IF($X78="","",CHOOSE($X78,IF(ISBLANK(INDEX(Kaleciler!F:F,$Y78)),"",INDEX(Kaleciler!F:F,$Y78)),IF(ISBLANK(INDEX(Stoperler!F:F,$Y78)),"",INDEX(Stoperler!F:F,$Y78)),IF(ISBLANK(INDEX('Sağ Bekler'!F:F,$Y78)),"",INDEX('Sağ Bekler'!F:F,$Y78)),IF(ISBLANK(INDEX('Sol Bekler'!F:F,$Y78)),"",INDEX('Sol Bekler'!F:F,$Y78)),IF(ISBLANK(INDEX('Orta Saha'!F:F,$Y78)),"",INDEX('Orta Saha'!F:F,$Y78)),IF(ISBLANK(INDEX(Kanatlar!F:F,$Y78)),"",INDEX(Kanatlar!F:F,$Y78)),IF(ISBLANK(INDEX(Forvetler!F:F,$Y78)),"",INDEX(Forvetler!F:F,$Y78))))</f>
        <v/>
      </c>
      <c r="G78" s="3" t="str">
        <f>IF($X78="","",CHOOSE($X78,IF(ISBLANK(INDEX(Kaleciler!G:G,$Y78)),"",INDEX(Kaleciler!G:G,$Y78)),IF(ISBLANK(INDEX(Stoperler!G:G,$Y78)),"",INDEX(Stoperler!G:G,$Y78)),IF(ISBLANK(INDEX('Sağ Bekler'!G:G,$Y78)),"",INDEX('Sağ Bekler'!G:G,$Y78)),IF(ISBLANK(INDEX('Sol Bekler'!G:G,$Y78)),"",INDEX('Sol Bekler'!G:G,$Y78)),IF(ISBLANK(INDEX('Orta Saha'!G:G,$Y78)),"",INDEX('Orta Saha'!G:G,$Y78)),IF(ISBLANK(INDEX(Kanatlar!G:G,$Y78)),"",INDEX(Kanatlar!G:G,$Y78)),IF(ISBLANK(INDEX(Forvetler!G:G,$Y78)),"",INDEX(Forvetler!G:G,$Y78))))</f>
        <v/>
      </c>
      <c r="H78" s="3" t="str">
        <f>IF($X78="","",CHOOSE($X78,IF(ISBLANK(INDEX(Kaleciler!H:H,$Y78)),"",INDEX(Kaleciler!H:H,$Y78)),IF(ISBLANK(INDEX(Stoperler!H:H,$Y78)),"",INDEX(Stoperler!H:H,$Y78)),IF(ISBLANK(INDEX('Sağ Bekler'!H:H,$Y78)),"",INDEX('Sağ Bekler'!H:H,$Y78)),IF(ISBLANK(INDEX('Sol Bekler'!H:H,$Y78)),"",INDEX('Sol Bekler'!H:H,$Y78)),IF(ISBLANK(INDEX('Orta Saha'!H:H,$Y78)),"",INDEX('Orta Saha'!H:H,$Y78)),IF(ISBLANK(INDEX(Kanatlar!H:H,$Y78)),"",INDEX(Kanatlar!H:H,$Y78)),IF(ISBLANK(INDEX(Forvetler!H:H,$Y78)),"",INDEX(Forvetler!H:H,$Y78))))</f>
        <v/>
      </c>
      <c r="I78" s="4" t="str">
        <f>IF($X78="","",CHOOSE($X78,IF(ISBLANK(INDEX(Kaleciler!I:I,$Y78)),"",INDEX(Kaleciler!I:I,$Y78)),IF(ISBLANK(INDEX(Stoperler!I:I,$Y78)),"",INDEX(Stoperler!I:I,$Y78)),IF(ISBLANK(INDEX('Sağ Bekler'!I:I,$Y78)),"",INDEX('Sağ Bekler'!I:I,$Y78)),IF(ISBLANK(INDEX('Sol Bekler'!I:I,$Y78)),"",INDEX('Sol Bekler'!I:I,$Y78)),IF(ISBLANK(INDEX('Orta Saha'!I:I,$Y78)),"",INDEX('Orta Saha'!I:I,$Y78)),IF(ISBLANK(INDEX(Kanatlar!I:I,$Y78)),"",INDEX(Kanatlar!I:I,$Y78)),IF(ISBLANK(INDEX(Forvetler!I:I,$Y78)),"",INDEX(Forvetler!I:I,$Y78))))</f>
        <v/>
      </c>
      <c r="J78" s="4" t="str">
        <f>IF($X78="","",CHOOSE($X78,IF(ISBLANK(INDEX(Kaleciler!J:J,$Y78)),"",INDEX(Kaleciler!J:J,$Y78)),IF(ISBLANK(INDEX(Stoperler!J:J,$Y78)),"",INDEX(Stoperler!J:J,$Y78)),IF(ISBLANK(INDEX('Sağ Bekler'!J:J,$Y78)),"",INDEX('Sağ Bekler'!J:J,$Y78)),IF(ISBLANK(INDEX('Sol Bekler'!J:J,$Y78)),"",INDEX('Sol Bekler'!J:J,$Y78)),IF(ISBLANK(INDEX('Orta Saha'!J:J,$Y78)),"",INDEX('Orta Saha'!J:J,$Y78)),IF(ISBLANK(INDEX(Kanatlar!J:J,$Y78)),"",INDEX(Kanatlar!J:J,$Y78)),IF(ISBLANK(INDEX(Forvetler!J:J,$Y78)),"",INDEX(Forvetler!J:J,$Y78))))</f>
        <v/>
      </c>
      <c r="K78" s="2" t="str">
        <f>IF($X78="","",CHOOSE($X78,IF(ISBLANK(INDEX(Kaleciler!K:K,$Y78)),"",INDEX(Kaleciler!K:K,$Y78)),IF(ISBLANK(INDEX(Stoperler!K:K,$Y78)),"",INDEX(Stoperler!K:K,$Y78)),IF(ISBLANK(INDEX('Sağ Bekler'!K:K,$Y78)),"",INDEX('Sağ Bekler'!K:K,$Y78)),IF(ISBLANK(INDEX('Sol Bekler'!K:K,$Y78)),"",INDEX('Sol Bekler'!K:K,$Y78)),IF(ISBLANK(INDEX('Orta Saha'!K:K,$Y78)),"",INDEX('Orta Saha'!K:K,$Y78)),IF(ISBLANK(INDEX(Kanatlar!K:K,$Y78)),"",INDEX(Kanatlar!K:K,$Y78)),IF(ISBLANK(INDEX(Forvetler!K:K,$Y78)),"",INDEX(Forvetler!K:K,$Y78))))</f>
        <v/>
      </c>
      <c r="L78" s="2" t="str">
        <f>IF($X78="","",CHOOSE($X78,IF(ISBLANK(INDEX(Kaleciler!L:L,$Y78)),"",INDEX(Kaleciler!L:L,$Y78)),IF(ISBLANK(INDEX(Stoperler!L:L,$Y78)),"",INDEX(Stoperler!L:L,$Y78)),IF(ISBLANK(INDEX('Sağ Bekler'!L:L,$Y78)),"",INDEX('Sağ Bekler'!L:L,$Y78)),IF(ISBLANK(INDEX('Sol Bekler'!L:L,$Y78)),"",INDEX('Sol Bekler'!L:L,$Y78)),IF(ISBLANK(INDEX('Orta Saha'!L:L,$Y78)),"",INDEX('Orta Saha'!L:L,$Y78)),IF(ISBLANK(INDEX(Kanatlar!L:L,$Y78)),"",INDEX(Kanatlar!L:L,$Y78)),IF(ISBLANK(INDEX(Forvetler!L:L,$Y78)),"",INDEX(Forvetler!L:L,$Y78))))</f>
        <v/>
      </c>
      <c r="M78" s="2" t="str">
        <f>IF($X78="","",CHOOSE($X78,IF(ISBLANK(INDEX(Kaleciler!M:M,$Y78)),"",INDEX(Kaleciler!M:M,$Y78)),IF(ISBLANK(INDEX(Stoperler!M:M,$Y78)),"",INDEX(Stoperler!M:M,$Y78)),IF(ISBLANK(INDEX('Sağ Bekler'!M:M,$Y78)),"",INDEX('Sağ Bekler'!M:M,$Y78)),IF(ISBLANK(INDEX('Sol Bekler'!M:M,$Y78)),"",INDEX('Sol Bekler'!M:M,$Y78)),IF(ISBLANK(INDEX('Orta Saha'!M:M,$Y78)),"",INDEX('Orta Saha'!M:M,$Y78)),IF(ISBLANK(INDEX(Kanatlar!M:M,$Y78)),"",INDEX(Kanatlar!M:M,$Y78)),IF(ISBLANK(INDEX(Forvetler!M:M,$Y78)),"",INDEX(Forvetler!M:M,$Y78))))</f>
        <v/>
      </c>
      <c r="N78" s="2" t="str">
        <f>IF($X78="","",CHOOSE($X78,IF(ISBLANK(INDEX(Kaleciler!N:N,$Y78)),"",INDEX(Kaleciler!N:N,$Y78)),IF(ISBLANK(INDEX(Stoperler!N:N,$Y78)),"",INDEX(Stoperler!N:N,$Y78)),IF(ISBLANK(INDEX('Sağ Bekler'!N:N,$Y78)),"",INDEX('Sağ Bekler'!N:N,$Y78)),IF(ISBLANK(INDEX('Sol Bekler'!N:N,$Y78)),"",INDEX('Sol Bekler'!N:N,$Y78)),IF(ISBLANK(INDEX('Orta Saha'!N:N,$Y78)),"",INDEX('Orta Saha'!N:N,$Y78)),IF(ISBLANK(INDEX(Kanatlar!N:N,$Y78)),"",INDEX(Kanatlar!N:N,$Y78)),IF(ISBLANK(INDEX(Forvetler!N:N,$Y78)),"",INDEX(Forvetler!N:N,$Y78))))</f>
        <v/>
      </c>
      <c r="O78" s="2" t="str">
        <f>IF($X78="","",CHOOSE($X78,IF(ISBLANK(INDEX(Kaleciler!O:O,$Y78)),"",INDEX(Kaleciler!O:O,$Y78)),IF(ISBLANK(INDEX(Stoperler!O:O,$Y78)),"",INDEX(Stoperler!O:O,$Y78)),IF(ISBLANK(INDEX('Sağ Bekler'!O:O,$Y78)),"",INDEX('Sağ Bekler'!O:O,$Y78)),IF(ISBLANK(INDEX('Sol Bekler'!O:O,$Y78)),"",INDEX('Sol Bekler'!O:O,$Y78)),IF(ISBLANK(INDEX('Orta Saha'!O:O,$Y78)),"",INDEX('Orta Saha'!O:O,$Y78)),IF(ISBLANK(INDEX(Kanatlar!O:O,$Y78)),"",INDEX(Kanatlar!O:O,$Y78)),IF(ISBLANK(INDEX(Forvetler!O:O,$Y78)),"",INDEX(Forvetler!O:O,$Y78))))</f>
        <v/>
      </c>
      <c r="P78" s="2" t="str">
        <f>IF($X78="","",CHOOSE($X78,IF(ISBLANK(INDEX(Kaleciler!P:P,$Y78)),"",INDEX(Kaleciler!P:P,$Y78)),IF(ISBLANK(INDEX(Stoperler!P:P,$Y78)),"",INDEX(Stoperler!P:P,$Y78)),IF(ISBLANK(INDEX('Sağ Bekler'!P:P,$Y78)),"",INDEX('Sağ Bekler'!P:P,$Y78)),IF(ISBLANK(INDEX('Sol Bekler'!P:P,$Y78)),"",INDEX('Sol Bekler'!P:P,$Y78)),IF(ISBLANK(INDEX('Orta Saha'!P:P,$Y78)),"",INDEX('Orta Saha'!P:P,$Y78)),IF(ISBLANK(INDEX(Kanatlar!P:P,$Y78)),"",INDEX(Kanatlar!P:P,$Y78)),IF(ISBLANK(INDEX(Forvetler!P:P,$Y78)),"",INDEX(Forvetler!P:P,$Y78))))</f>
        <v/>
      </c>
      <c r="Q78" s="3" t="str">
        <f>IF($X78="","",CHOOSE($X78,IF(ISBLANK(INDEX(Kaleciler!Q:Q,$Y78)),"",INDEX(Kaleciler!Q:Q,$Y78)),IF(ISBLANK(INDEX(Stoperler!Q:Q,$Y78)),"",INDEX(Stoperler!Q:Q,$Y78)),IF(ISBLANK(INDEX('Sağ Bekler'!Q:Q,$Y78)),"",INDEX('Sağ Bekler'!Q:Q,$Y78)),IF(ISBLANK(INDEX('Sol Bekler'!Q:Q,$Y78)),"",INDEX('Sol Bekler'!Q:Q,$Y78)),IF(ISBLANK(INDEX('Orta Saha'!Q:Q,$Y78)),"",INDEX('Orta Saha'!Q:Q,$Y78)),IF(ISBLANK(INDEX(Kanatlar!Q:Q,$Y78)),"",INDEX(Kanatlar!Q:Q,$Y78)),IF(ISBLANK(INDEX(Forvetler!Q:Q,$Y78)),"",INDEX(Forvetler!Q:Q,$Y78))))</f>
        <v/>
      </c>
      <c r="R78" s="4" t="str">
        <f>IF($X78="","",CHOOSE($X78,IF(ISBLANK(INDEX(Kaleciler!R:R,$Y78)),"",INDEX(Kaleciler!R:R,$Y78)),IF(ISBLANK(INDEX(Stoperler!R:R,$Y78)),"",INDEX(Stoperler!R:R,$Y78)),IF(ISBLANK(INDEX('Sağ Bekler'!R:R,$Y78)),"",INDEX('Sağ Bekler'!R:R,$Y78)),IF(ISBLANK(INDEX('Sol Bekler'!R:R,$Y78)),"",INDEX('Sol Bekler'!R:R,$Y78)),IF(ISBLANK(INDEX('Orta Saha'!R:R,$Y78)),"",INDEX('Orta Saha'!R:R,$Y78)),IF(ISBLANK(INDEX(Kanatlar!R:R,$Y78)),"",INDEX(Kanatlar!R:R,$Y78)),IF(ISBLANK(INDEX(Forvetler!R:R,$Y78)),"",INDEX(Forvetler!R:R,$Y78))))</f>
        <v/>
      </c>
      <c r="S78" s="2" t="str">
        <f>IF($X78="","",CHOOSE($X78,IF(ISBLANK(INDEX(Kaleciler!S:S,$Y78)),"",INDEX(Kaleciler!S:S,$Y78)),IF(ISBLANK(INDEX(Stoperler!S:S,$Y78)),"",INDEX(Stoperler!S:S,$Y78)),IF(ISBLANK(INDEX('Sağ Bekler'!S:S,$Y78)),"",INDEX('Sağ Bekler'!S:S,$Y78)),IF(ISBLANK(INDEX('Sol Bekler'!S:S,$Y78)),"",INDEX('Sol Bekler'!S:S,$Y78)),IF(ISBLANK(INDEX('Orta Saha'!S:S,$Y78)),"",INDEX('Orta Saha'!S:S,$Y78)),IF(ISBLANK(INDEX(Kanatlar!S:S,$Y78)),"",INDEX(Kanatlar!S:S,$Y78)),IF(ISBLANK(INDEX(Forvetler!S:S,$Y78)),"",INDEX(Forvetler!S:S,$Y78))))</f>
        <v/>
      </c>
      <c r="T78" s="3" t="str">
        <f>IF($X78="","",CHOOSE($X78,IF(ISBLANK(INDEX(Kaleciler!T:T,$Y78)),"",INDEX(Kaleciler!T:T,$Y78)),IF(ISBLANK(INDEX(Stoperler!T:T,$Y78)),"",INDEX(Stoperler!T:T,$Y78)),IF(ISBLANK(INDEX('Sağ Bekler'!T:T,$Y78)),"",INDEX('Sağ Bekler'!T:T,$Y78)),IF(ISBLANK(INDEX('Sol Bekler'!T:T,$Y78)),"",INDEX('Sol Bekler'!T:T,$Y78)),IF(ISBLANK(INDEX('Orta Saha'!T:T,$Y78)),"",INDEX('Orta Saha'!T:T,$Y78)),IF(ISBLANK(INDEX(Kanatlar!T:T,$Y78)),"",INDEX(Kanatlar!T:T,$Y78)),IF(ISBLANK(INDEX(Forvetler!T:T,$Y78)),"",INDEX(Forvetler!T:T,$Y78))))</f>
        <v/>
      </c>
      <c r="U78">
        <v>1</v>
      </c>
      <c r="V78">
        <v>78</v>
      </c>
      <c r="W78" t="str">
        <f>IF(Kaleciler!$Q$78="A Liste",COUNT($W$3:W77)+1,"")</f>
        <v/>
      </c>
      <c r="X78" t="str">
        <f>IFERROR(INDEX($U$4:$U$703,MATCH(ROWS($X$4:X78),$W$4:$W$703,0)),"")</f>
        <v/>
      </c>
      <c r="Y78" t="str">
        <f>IFERROR(INDEX($V$4:$V$703,MATCH(ROWS($Y$4:Y78),$W$4:$W$703,0)),"")</f>
        <v/>
      </c>
    </row>
    <row r="79" spans="1:25" x14ac:dyDescent="0.2">
      <c r="A79" s="2" t="str">
        <f>IF($X79="","",CHOOSE($X79,IF(ISBLANK(INDEX(Kaleciler!A:A,$Y79)),"",INDEX(Kaleciler!A:A,$Y79)),IF(ISBLANK(INDEX(Stoperler!A:A,$Y79)),"",INDEX(Stoperler!A:A,$Y79)),IF(ISBLANK(INDEX('Sağ Bekler'!A:A,$Y79)),"",INDEX('Sağ Bekler'!A:A,$Y79)),IF(ISBLANK(INDEX('Sol Bekler'!A:A,$Y79)),"",INDEX('Sol Bekler'!A:A,$Y79)),IF(ISBLANK(INDEX('Orta Saha'!A:A,$Y79)),"",INDEX('Orta Saha'!A:A,$Y79)),IF(ISBLANK(INDEX(Kanatlar!A:A,$Y79)),"",INDEX(Kanatlar!A:A,$Y79)),IF(ISBLANK(INDEX(Forvetler!A:A,$Y79)),"",INDEX(Forvetler!A:A,$Y79))))</f>
        <v/>
      </c>
      <c r="B79" s="3" t="str">
        <f>IF($X79="","",CHOOSE($X79,IF(ISBLANK(INDEX(Kaleciler!B:B,$Y79)),"",INDEX(Kaleciler!B:B,$Y79)),IF(ISBLANK(INDEX(Stoperler!B:B,$Y79)),"",INDEX(Stoperler!B:B,$Y79)),IF(ISBLANK(INDEX('Sağ Bekler'!B:B,$Y79)),"",INDEX('Sağ Bekler'!B:B,$Y79)),IF(ISBLANK(INDEX('Sol Bekler'!B:B,$Y79)),"",INDEX('Sol Bekler'!B:B,$Y79)),IF(ISBLANK(INDEX('Orta Saha'!B:B,$Y79)),"",INDEX('Orta Saha'!B:B,$Y79)),IF(ISBLANK(INDEX(Kanatlar!B:B,$Y79)),"",INDEX(Kanatlar!B:B,$Y79)),IF(ISBLANK(INDEX(Forvetler!B:B,$Y79)),"",INDEX(Forvetler!B:B,$Y79))))</f>
        <v/>
      </c>
      <c r="C79" s="4" t="str">
        <f>IF($X79="","",CHOOSE($X79,IF(ISBLANK(INDEX(Kaleciler!C:C,$Y79)),"",INDEX(Kaleciler!C:C,$Y79)),IF(ISBLANK(INDEX(Stoperler!C:C,$Y79)),"",INDEX(Stoperler!C:C,$Y79)),IF(ISBLANK(INDEX('Sağ Bekler'!C:C,$Y79)),"",INDEX('Sağ Bekler'!C:C,$Y79)),IF(ISBLANK(INDEX('Sol Bekler'!C:C,$Y79)),"",INDEX('Sol Bekler'!C:C,$Y79)),IF(ISBLANK(INDEX('Orta Saha'!C:C,$Y79)),"",INDEX('Orta Saha'!C:C,$Y79)),IF(ISBLANK(INDEX(Kanatlar!C:C,$Y79)),"",INDEX(Kanatlar!C:C,$Y79)),IF(ISBLANK(INDEX(Forvetler!C:C,$Y79)),"",INDEX(Forvetler!C:C,$Y79))))</f>
        <v/>
      </c>
      <c r="D79" s="2" t="str">
        <f>IF($X79="","",CHOOSE($X79,IF(ISBLANK(INDEX(Kaleciler!D:D,$Y79)),"",INDEX(Kaleciler!D:D,$Y79)),IF(ISBLANK(INDEX(Stoperler!D:D,$Y79)),"",INDEX(Stoperler!D:D,$Y79)),IF(ISBLANK(INDEX('Sağ Bekler'!D:D,$Y79)),"",INDEX('Sağ Bekler'!D:D,$Y79)),IF(ISBLANK(INDEX('Sol Bekler'!D:D,$Y79)),"",INDEX('Sol Bekler'!D:D,$Y79)),IF(ISBLANK(INDEX('Orta Saha'!D:D,$Y79)),"",INDEX('Orta Saha'!D:D,$Y79)),IF(ISBLANK(INDEX(Kanatlar!D:D,$Y79)),"",INDEX(Kanatlar!D:D,$Y79)),IF(ISBLANK(INDEX(Forvetler!D:D,$Y79)),"",INDEX(Forvetler!D:D,$Y79))))</f>
        <v/>
      </c>
      <c r="E79" s="3" t="str">
        <f>IF($X79="","",CHOOSE($X79,IF(ISBLANK(INDEX(Kaleciler!E:E,$Y79)),"",INDEX(Kaleciler!E:E,$Y79)),IF(ISBLANK(INDEX(Stoperler!E:E,$Y79)),"",INDEX(Stoperler!E:E,$Y79)),IF(ISBLANK(INDEX('Sağ Bekler'!E:E,$Y79)),"",INDEX('Sağ Bekler'!E:E,$Y79)),IF(ISBLANK(INDEX('Sol Bekler'!E:E,$Y79)),"",INDEX('Sol Bekler'!E:E,$Y79)),IF(ISBLANK(INDEX('Orta Saha'!E:E,$Y79)),"",INDEX('Orta Saha'!E:E,$Y79)),IF(ISBLANK(INDEX(Kanatlar!E:E,$Y79)),"",INDEX(Kanatlar!E:E,$Y79)),IF(ISBLANK(INDEX(Forvetler!E:E,$Y79)),"",INDEX(Forvetler!E:E,$Y79))))</f>
        <v/>
      </c>
      <c r="F79" s="3" t="str">
        <f>IF($X79="","",CHOOSE($X79,IF(ISBLANK(INDEX(Kaleciler!F:F,$Y79)),"",INDEX(Kaleciler!F:F,$Y79)),IF(ISBLANK(INDEX(Stoperler!F:F,$Y79)),"",INDEX(Stoperler!F:F,$Y79)),IF(ISBLANK(INDEX('Sağ Bekler'!F:F,$Y79)),"",INDEX('Sağ Bekler'!F:F,$Y79)),IF(ISBLANK(INDEX('Sol Bekler'!F:F,$Y79)),"",INDEX('Sol Bekler'!F:F,$Y79)),IF(ISBLANK(INDEX('Orta Saha'!F:F,$Y79)),"",INDEX('Orta Saha'!F:F,$Y79)),IF(ISBLANK(INDEX(Kanatlar!F:F,$Y79)),"",INDEX(Kanatlar!F:F,$Y79)),IF(ISBLANK(INDEX(Forvetler!F:F,$Y79)),"",INDEX(Forvetler!F:F,$Y79))))</f>
        <v/>
      </c>
      <c r="G79" s="3" t="str">
        <f>IF($X79="","",CHOOSE($X79,IF(ISBLANK(INDEX(Kaleciler!G:G,$Y79)),"",INDEX(Kaleciler!G:G,$Y79)),IF(ISBLANK(INDEX(Stoperler!G:G,$Y79)),"",INDEX(Stoperler!G:G,$Y79)),IF(ISBLANK(INDEX('Sağ Bekler'!G:G,$Y79)),"",INDEX('Sağ Bekler'!G:G,$Y79)),IF(ISBLANK(INDEX('Sol Bekler'!G:G,$Y79)),"",INDEX('Sol Bekler'!G:G,$Y79)),IF(ISBLANK(INDEX('Orta Saha'!G:G,$Y79)),"",INDEX('Orta Saha'!G:G,$Y79)),IF(ISBLANK(INDEX(Kanatlar!G:G,$Y79)),"",INDEX(Kanatlar!G:G,$Y79)),IF(ISBLANK(INDEX(Forvetler!G:G,$Y79)),"",INDEX(Forvetler!G:G,$Y79))))</f>
        <v/>
      </c>
      <c r="H79" s="3" t="str">
        <f>IF($X79="","",CHOOSE($X79,IF(ISBLANK(INDEX(Kaleciler!H:H,$Y79)),"",INDEX(Kaleciler!H:H,$Y79)),IF(ISBLANK(INDEX(Stoperler!H:H,$Y79)),"",INDEX(Stoperler!H:H,$Y79)),IF(ISBLANK(INDEX('Sağ Bekler'!H:H,$Y79)),"",INDEX('Sağ Bekler'!H:H,$Y79)),IF(ISBLANK(INDEX('Sol Bekler'!H:H,$Y79)),"",INDEX('Sol Bekler'!H:H,$Y79)),IF(ISBLANK(INDEX('Orta Saha'!H:H,$Y79)),"",INDEX('Orta Saha'!H:H,$Y79)),IF(ISBLANK(INDEX(Kanatlar!H:H,$Y79)),"",INDEX(Kanatlar!H:H,$Y79)),IF(ISBLANK(INDEX(Forvetler!H:H,$Y79)),"",INDEX(Forvetler!H:H,$Y79))))</f>
        <v/>
      </c>
      <c r="I79" s="4" t="str">
        <f>IF($X79="","",CHOOSE($X79,IF(ISBLANK(INDEX(Kaleciler!I:I,$Y79)),"",INDEX(Kaleciler!I:I,$Y79)),IF(ISBLANK(INDEX(Stoperler!I:I,$Y79)),"",INDEX(Stoperler!I:I,$Y79)),IF(ISBLANK(INDEX('Sağ Bekler'!I:I,$Y79)),"",INDEX('Sağ Bekler'!I:I,$Y79)),IF(ISBLANK(INDEX('Sol Bekler'!I:I,$Y79)),"",INDEX('Sol Bekler'!I:I,$Y79)),IF(ISBLANK(INDEX('Orta Saha'!I:I,$Y79)),"",INDEX('Orta Saha'!I:I,$Y79)),IF(ISBLANK(INDEX(Kanatlar!I:I,$Y79)),"",INDEX(Kanatlar!I:I,$Y79)),IF(ISBLANK(INDEX(Forvetler!I:I,$Y79)),"",INDEX(Forvetler!I:I,$Y79))))</f>
        <v/>
      </c>
      <c r="J79" s="4" t="str">
        <f>IF($X79="","",CHOOSE($X79,IF(ISBLANK(INDEX(Kaleciler!J:J,$Y79)),"",INDEX(Kaleciler!J:J,$Y79)),IF(ISBLANK(INDEX(Stoperler!J:J,$Y79)),"",INDEX(Stoperler!J:J,$Y79)),IF(ISBLANK(INDEX('Sağ Bekler'!J:J,$Y79)),"",INDEX('Sağ Bekler'!J:J,$Y79)),IF(ISBLANK(INDEX('Sol Bekler'!J:J,$Y79)),"",INDEX('Sol Bekler'!J:J,$Y79)),IF(ISBLANK(INDEX('Orta Saha'!J:J,$Y79)),"",INDEX('Orta Saha'!J:J,$Y79)),IF(ISBLANK(INDEX(Kanatlar!J:J,$Y79)),"",INDEX(Kanatlar!J:J,$Y79)),IF(ISBLANK(INDEX(Forvetler!J:J,$Y79)),"",INDEX(Forvetler!J:J,$Y79))))</f>
        <v/>
      </c>
      <c r="K79" s="2" t="str">
        <f>IF($X79="","",CHOOSE($X79,IF(ISBLANK(INDEX(Kaleciler!K:K,$Y79)),"",INDEX(Kaleciler!K:K,$Y79)),IF(ISBLANK(INDEX(Stoperler!K:K,$Y79)),"",INDEX(Stoperler!K:K,$Y79)),IF(ISBLANK(INDEX('Sağ Bekler'!K:K,$Y79)),"",INDEX('Sağ Bekler'!K:K,$Y79)),IF(ISBLANK(INDEX('Sol Bekler'!K:K,$Y79)),"",INDEX('Sol Bekler'!K:K,$Y79)),IF(ISBLANK(INDEX('Orta Saha'!K:K,$Y79)),"",INDEX('Orta Saha'!K:K,$Y79)),IF(ISBLANK(INDEX(Kanatlar!K:K,$Y79)),"",INDEX(Kanatlar!K:K,$Y79)),IF(ISBLANK(INDEX(Forvetler!K:K,$Y79)),"",INDEX(Forvetler!K:K,$Y79))))</f>
        <v/>
      </c>
      <c r="L79" s="2" t="str">
        <f>IF($X79="","",CHOOSE($X79,IF(ISBLANK(INDEX(Kaleciler!L:L,$Y79)),"",INDEX(Kaleciler!L:L,$Y79)),IF(ISBLANK(INDEX(Stoperler!L:L,$Y79)),"",INDEX(Stoperler!L:L,$Y79)),IF(ISBLANK(INDEX('Sağ Bekler'!L:L,$Y79)),"",INDEX('Sağ Bekler'!L:L,$Y79)),IF(ISBLANK(INDEX('Sol Bekler'!L:L,$Y79)),"",INDEX('Sol Bekler'!L:L,$Y79)),IF(ISBLANK(INDEX('Orta Saha'!L:L,$Y79)),"",INDEX('Orta Saha'!L:L,$Y79)),IF(ISBLANK(INDEX(Kanatlar!L:L,$Y79)),"",INDEX(Kanatlar!L:L,$Y79)),IF(ISBLANK(INDEX(Forvetler!L:L,$Y79)),"",INDEX(Forvetler!L:L,$Y79))))</f>
        <v/>
      </c>
      <c r="M79" s="2" t="str">
        <f>IF($X79="","",CHOOSE($X79,IF(ISBLANK(INDEX(Kaleciler!M:M,$Y79)),"",INDEX(Kaleciler!M:M,$Y79)),IF(ISBLANK(INDEX(Stoperler!M:M,$Y79)),"",INDEX(Stoperler!M:M,$Y79)),IF(ISBLANK(INDEX('Sağ Bekler'!M:M,$Y79)),"",INDEX('Sağ Bekler'!M:M,$Y79)),IF(ISBLANK(INDEX('Sol Bekler'!M:M,$Y79)),"",INDEX('Sol Bekler'!M:M,$Y79)),IF(ISBLANK(INDEX('Orta Saha'!M:M,$Y79)),"",INDEX('Orta Saha'!M:M,$Y79)),IF(ISBLANK(INDEX(Kanatlar!M:M,$Y79)),"",INDEX(Kanatlar!M:M,$Y79)),IF(ISBLANK(INDEX(Forvetler!M:M,$Y79)),"",INDEX(Forvetler!M:M,$Y79))))</f>
        <v/>
      </c>
      <c r="N79" s="2" t="str">
        <f>IF($X79="","",CHOOSE($X79,IF(ISBLANK(INDEX(Kaleciler!N:N,$Y79)),"",INDEX(Kaleciler!N:N,$Y79)),IF(ISBLANK(INDEX(Stoperler!N:N,$Y79)),"",INDEX(Stoperler!N:N,$Y79)),IF(ISBLANK(INDEX('Sağ Bekler'!N:N,$Y79)),"",INDEX('Sağ Bekler'!N:N,$Y79)),IF(ISBLANK(INDEX('Sol Bekler'!N:N,$Y79)),"",INDEX('Sol Bekler'!N:N,$Y79)),IF(ISBLANK(INDEX('Orta Saha'!N:N,$Y79)),"",INDEX('Orta Saha'!N:N,$Y79)),IF(ISBLANK(INDEX(Kanatlar!N:N,$Y79)),"",INDEX(Kanatlar!N:N,$Y79)),IF(ISBLANK(INDEX(Forvetler!N:N,$Y79)),"",INDEX(Forvetler!N:N,$Y79))))</f>
        <v/>
      </c>
      <c r="O79" s="2" t="str">
        <f>IF($X79="","",CHOOSE($X79,IF(ISBLANK(INDEX(Kaleciler!O:O,$Y79)),"",INDEX(Kaleciler!O:O,$Y79)),IF(ISBLANK(INDEX(Stoperler!O:O,$Y79)),"",INDEX(Stoperler!O:O,$Y79)),IF(ISBLANK(INDEX('Sağ Bekler'!O:O,$Y79)),"",INDEX('Sağ Bekler'!O:O,$Y79)),IF(ISBLANK(INDEX('Sol Bekler'!O:O,$Y79)),"",INDEX('Sol Bekler'!O:O,$Y79)),IF(ISBLANK(INDEX('Orta Saha'!O:O,$Y79)),"",INDEX('Orta Saha'!O:O,$Y79)),IF(ISBLANK(INDEX(Kanatlar!O:O,$Y79)),"",INDEX(Kanatlar!O:O,$Y79)),IF(ISBLANK(INDEX(Forvetler!O:O,$Y79)),"",INDEX(Forvetler!O:O,$Y79))))</f>
        <v/>
      </c>
      <c r="P79" s="2" t="str">
        <f>IF($X79="","",CHOOSE($X79,IF(ISBLANK(INDEX(Kaleciler!P:P,$Y79)),"",INDEX(Kaleciler!P:P,$Y79)),IF(ISBLANK(INDEX(Stoperler!P:P,$Y79)),"",INDEX(Stoperler!P:P,$Y79)),IF(ISBLANK(INDEX('Sağ Bekler'!P:P,$Y79)),"",INDEX('Sağ Bekler'!P:P,$Y79)),IF(ISBLANK(INDEX('Sol Bekler'!P:P,$Y79)),"",INDEX('Sol Bekler'!P:P,$Y79)),IF(ISBLANK(INDEX('Orta Saha'!P:P,$Y79)),"",INDEX('Orta Saha'!P:P,$Y79)),IF(ISBLANK(INDEX(Kanatlar!P:P,$Y79)),"",INDEX(Kanatlar!P:P,$Y79)),IF(ISBLANK(INDEX(Forvetler!P:P,$Y79)),"",INDEX(Forvetler!P:P,$Y79))))</f>
        <v/>
      </c>
      <c r="Q79" s="3" t="str">
        <f>IF($X79="","",CHOOSE($X79,IF(ISBLANK(INDEX(Kaleciler!Q:Q,$Y79)),"",INDEX(Kaleciler!Q:Q,$Y79)),IF(ISBLANK(INDEX(Stoperler!Q:Q,$Y79)),"",INDEX(Stoperler!Q:Q,$Y79)),IF(ISBLANK(INDEX('Sağ Bekler'!Q:Q,$Y79)),"",INDEX('Sağ Bekler'!Q:Q,$Y79)),IF(ISBLANK(INDEX('Sol Bekler'!Q:Q,$Y79)),"",INDEX('Sol Bekler'!Q:Q,$Y79)),IF(ISBLANK(INDEX('Orta Saha'!Q:Q,$Y79)),"",INDEX('Orta Saha'!Q:Q,$Y79)),IF(ISBLANK(INDEX(Kanatlar!Q:Q,$Y79)),"",INDEX(Kanatlar!Q:Q,$Y79)),IF(ISBLANK(INDEX(Forvetler!Q:Q,$Y79)),"",INDEX(Forvetler!Q:Q,$Y79))))</f>
        <v/>
      </c>
      <c r="R79" s="4" t="str">
        <f>IF($X79="","",CHOOSE($X79,IF(ISBLANK(INDEX(Kaleciler!R:R,$Y79)),"",INDEX(Kaleciler!R:R,$Y79)),IF(ISBLANK(INDEX(Stoperler!R:R,$Y79)),"",INDEX(Stoperler!R:R,$Y79)),IF(ISBLANK(INDEX('Sağ Bekler'!R:R,$Y79)),"",INDEX('Sağ Bekler'!R:R,$Y79)),IF(ISBLANK(INDEX('Sol Bekler'!R:R,$Y79)),"",INDEX('Sol Bekler'!R:R,$Y79)),IF(ISBLANK(INDEX('Orta Saha'!R:R,$Y79)),"",INDEX('Orta Saha'!R:R,$Y79)),IF(ISBLANK(INDEX(Kanatlar!R:R,$Y79)),"",INDEX(Kanatlar!R:R,$Y79)),IF(ISBLANK(INDEX(Forvetler!R:R,$Y79)),"",INDEX(Forvetler!R:R,$Y79))))</f>
        <v/>
      </c>
      <c r="S79" s="2" t="str">
        <f>IF($X79="","",CHOOSE($X79,IF(ISBLANK(INDEX(Kaleciler!S:S,$Y79)),"",INDEX(Kaleciler!S:S,$Y79)),IF(ISBLANK(INDEX(Stoperler!S:S,$Y79)),"",INDEX(Stoperler!S:S,$Y79)),IF(ISBLANK(INDEX('Sağ Bekler'!S:S,$Y79)),"",INDEX('Sağ Bekler'!S:S,$Y79)),IF(ISBLANK(INDEX('Sol Bekler'!S:S,$Y79)),"",INDEX('Sol Bekler'!S:S,$Y79)),IF(ISBLANK(INDEX('Orta Saha'!S:S,$Y79)),"",INDEX('Orta Saha'!S:S,$Y79)),IF(ISBLANK(INDEX(Kanatlar!S:S,$Y79)),"",INDEX(Kanatlar!S:S,$Y79)),IF(ISBLANK(INDEX(Forvetler!S:S,$Y79)),"",INDEX(Forvetler!S:S,$Y79))))</f>
        <v/>
      </c>
      <c r="T79" s="3" t="str">
        <f>IF($X79="","",CHOOSE($X79,IF(ISBLANK(INDEX(Kaleciler!T:T,$Y79)),"",INDEX(Kaleciler!T:T,$Y79)),IF(ISBLANK(INDEX(Stoperler!T:T,$Y79)),"",INDEX(Stoperler!T:T,$Y79)),IF(ISBLANK(INDEX('Sağ Bekler'!T:T,$Y79)),"",INDEX('Sağ Bekler'!T:T,$Y79)),IF(ISBLANK(INDEX('Sol Bekler'!T:T,$Y79)),"",INDEX('Sol Bekler'!T:T,$Y79)),IF(ISBLANK(INDEX('Orta Saha'!T:T,$Y79)),"",INDEX('Orta Saha'!T:T,$Y79)),IF(ISBLANK(INDEX(Kanatlar!T:T,$Y79)),"",INDEX(Kanatlar!T:T,$Y79)),IF(ISBLANK(INDEX(Forvetler!T:T,$Y79)),"",INDEX(Forvetler!T:T,$Y79))))</f>
        <v/>
      </c>
      <c r="U79">
        <v>1</v>
      </c>
      <c r="V79">
        <v>79</v>
      </c>
      <c r="W79" t="str">
        <f>IF(Kaleciler!$Q$79="A Liste",COUNT($W$3:W78)+1,"")</f>
        <v/>
      </c>
      <c r="X79" t="str">
        <f>IFERROR(INDEX($U$4:$U$703,MATCH(ROWS($X$4:X79),$W$4:$W$703,0)),"")</f>
        <v/>
      </c>
      <c r="Y79" t="str">
        <f>IFERROR(INDEX($V$4:$V$703,MATCH(ROWS($Y$4:Y79),$W$4:$W$703,0)),"")</f>
        <v/>
      </c>
    </row>
    <row r="80" spans="1:25" x14ac:dyDescent="0.2">
      <c r="A80" s="2" t="str">
        <f>IF($X80="","",CHOOSE($X80,IF(ISBLANK(INDEX(Kaleciler!A:A,$Y80)),"",INDEX(Kaleciler!A:A,$Y80)),IF(ISBLANK(INDEX(Stoperler!A:A,$Y80)),"",INDEX(Stoperler!A:A,$Y80)),IF(ISBLANK(INDEX('Sağ Bekler'!A:A,$Y80)),"",INDEX('Sağ Bekler'!A:A,$Y80)),IF(ISBLANK(INDEX('Sol Bekler'!A:A,$Y80)),"",INDEX('Sol Bekler'!A:A,$Y80)),IF(ISBLANK(INDEX('Orta Saha'!A:A,$Y80)),"",INDEX('Orta Saha'!A:A,$Y80)),IF(ISBLANK(INDEX(Kanatlar!A:A,$Y80)),"",INDEX(Kanatlar!A:A,$Y80)),IF(ISBLANK(INDEX(Forvetler!A:A,$Y80)),"",INDEX(Forvetler!A:A,$Y80))))</f>
        <v/>
      </c>
      <c r="B80" s="3" t="str">
        <f>IF($X80="","",CHOOSE($X80,IF(ISBLANK(INDEX(Kaleciler!B:B,$Y80)),"",INDEX(Kaleciler!B:B,$Y80)),IF(ISBLANK(INDEX(Stoperler!B:B,$Y80)),"",INDEX(Stoperler!B:B,$Y80)),IF(ISBLANK(INDEX('Sağ Bekler'!B:B,$Y80)),"",INDEX('Sağ Bekler'!B:B,$Y80)),IF(ISBLANK(INDEX('Sol Bekler'!B:B,$Y80)),"",INDEX('Sol Bekler'!B:B,$Y80)),IF(ISBLANK(INDEX('Orta Saha'!B:B,$Y80)),"",INDEX('Orta Saha'!B:B,$Y80)),IF(ISBLANK(INDEX(Kanatlar!B:B,$Y80)),"",INDEX(Kanatlar!B:B,$Y80)),IF(ISBLANK(INDEX(Forvetler!B:B,$Y80)),"",INDEX(Forvetler!B:B,$Y80))))</f>
        <v/>
      </c>
      <c r="C80" s="4" t="str">
        <f>IF($X80="","",CHOOSE($X80,IF(ISBLANK(INDEX(Kaleciler!C:C,$Y80)),"",INDEX(Kaleciler!C:C,$Y80)),IF(ISBLANK(INDEX(Stoperler!C:C,$Y80)),"",INDEX(Stoperler!C:C,$Y80)),IF(ISBLANK(INDEX('Sağ Bekler'!C:C,$Y80)),"",INDEX('Sağ Bekler'!C:C,$Y80)),IF(ISBLANK(INDEX('Sol Bekler'!C:C,$Y80)),"",INDEX('Sol Bekler'!C:C,$Y80)),IF(ISBLANK(INDEX('Orta Saha'!C:C,$Y80)),"",INDEX('Orta Saha'!C:C,$Y80)),IF(ISBLANK(INDEX(Kanatlar!C:C,$Y80)),"",INDEX(Kanatlar!C:C,$Y80)),IF(ISBLANK(INDEX(Forvetler!C:C,$Y80)),"",INDEX(Forvetler!C:C,$Y80))))</f>
        <v/>
      </c>
      <c r="D80" s="2" t="str">
        <f>IF($X80="","",CHOOSE($X80,IF(ISBLANK(INDEX(Kaleciler!D:D,$Y80)),"",INDEX(Kaleciler!D:D,$Y80)),IF(ISBLANK(INDEX(Stoperler!D:D,$Y80)),"",INDEX(Stoperler!D:D,$Y80)),IF(ISBLANK(INDEX('Sağ Bekler'!D:D,$Y80)),"",INDEX('Sağ Bekler'!D:D,$Y80)),IF(ISBLANK(INDEX('Sol Bekler'!D:D,$Y80)),"",INDEX('Sol Bekler'!D:D,$Y80)),IF(ISBLANK(INDEX('Orta Saha'!D:D,$Y80)),"",INDEX('Orta Saha'!D:D,$Y80)),IF(ISBLANK(INDEX(Kanatlar!D:D,$Y80)),"",INDEX(Kanatlar!D:D,$Y80)),IF(ISBLANK(INDEX(Forvetler!D:D,$Y80)),"",INDEX(Forvetler!D:D,$Y80))))</f>
        <v/>
      </c>
      <c r="E80" s="3" t="str">
        <f>IF($X80="","",CHOOSE($X80,IF(ISBLANK(INDEX(Kaleciler!E:E,$Y80)),"",INDEX(Kaleciler!E:E,$Y80)),IF(ISBLANK(INDEX(Stoperler!E:E,$Y80)),"",INDEX(Stoperler!E:E,$Y80)),IF(ISBLANK(INDEX('Sağ Bekler'!E:E,$Y80)),"",INDEX('Sağ Bekler'!E:E,$Y80)),IF(ISBLANK(INDEX('Sol Bekler'!E:E,$Y80)),"",INDEX('Sol Bekler'!E:E,$Y80)),IF(ISBLANK(INDEX('Orta Saha'!E:E,$Y80)),"",INDEX('Orta Saha'!E:E,$Y80)),IF(ISBLANK(INDEX(Kanatlar!E:E,$Y80)),"",INDEX(Kanatlar!E:E,$Y80)),IF(ISBLANK(INDEX(Forvetler!E:E,$Y80)),"",INDEX(Forvetler!E:E,$Y80))))</f>
        <v/>
      </c>
      <c r="F80" s="3" t="str">
        <f>IF($X80="","",CHOOSE($X80,IF(ISBLANK(INDEX(Kaleciler!F:F,$Y80)),"",INDEX(Kaleciler!F:F,$Y80)),IF(ISBLANK(INDEX(Stoperler!F:F,$Y80)),"",INDEX(Stoperler!F:F,$Y80)),IF(ISBLANK(INDEX('Sağ Bekler'!F:F,$Y80)),"",INDEX('Sağ Bekler'!F:F,$Y80)),IF(ISBLANK(INDEX('Sol Bekler'!F:F,$Y80)),"",INDEX('Sol Bekler'!F:F,$Y80)),IF(ISBLANK(INDEX('Orta Saha'!F:F,$Y80)),"",INDEX('Orta Saha'!F:F,$Y80)),IF(ISBLANK(INDEX(Kanatlar!F:F,$Y80)),"",INDEX(Kanatlar!F:F,$Y80)),IF(ISBLANK(INDEX(Forvetler!F:F,$Y80)),"",INDEX(Forvetler!F:F,$Y80))))</f>
        <v/>
      </c>
      <c r="G80" s="3" t="str">
        <f>IF($X80="","",CHOOSE($X80,IF(ISBLANK(INDEX(Kaleciler!G:G,$Y80)),"",INDEX(Kaleciler!G:G,$Y80)),IF(ISBLANK(INDEX(Stoperler!G:G,$Y80)),"",INDEX(Stoperler!G:G,$Y80)),IF(ISBLANK(INDEX('Sağ Bekler'!G:G,$Y80)),"",INDEX('Sağ Bekler'!G:G,$Y80)),IF(ISBLANK(INDEX('Sol Bekler'!G:G,$Y80)),"",INDEX('Sol Bekler'!G:G,$Y80)),IF(ISBLANK(INDEX('Orta Saha'!G:G,$Y80)),"",INDEX('Orta Saha'!G:G,$Y80)),IF(ISBLANK(INDEX(Kanatlar!G:G,$Y80)),"",INDEX(Kanatlar!G:G,$Y80)),IF(ISBLANK(INDEX(Forvetler!G:G,$Y80)),"",INDEX(Forvetler!G:G,$Y80))))</f>
        <v/>
      </c>
      <c r="H80" s="3" t="str">
        <f>IF($X80="","",CHOOSE($X80,IF(ISBLANK(INDEX(Kaleciler!H:H,$Y80)),"",INDEX(Kaleciler!H:H,$Y80)),IF(ISBLANK(INDEX(Stoperler!H:H,$Y80)),"",INDEX(Stoperler!H:H,$Y80)),IF(ISBLANK(INDEX('Sağ Bekler'!H:H,$Y80)),"",INDEX('Sağ Bekler'!H:H,$Y80)),IF(ISBLANK(INDEX('Sol Bekler'!H:H,$Y80)),"",INDEX('Sol Bekler'!H:H,$Y80)),IF(ISBLANK(INDEX('Orta Saha'!H:H,$Y80)),"",INDEX('Orta Saha'!H:H,$Y80)),IF(ISBLANK(INDEX(Kanatlar!H:H,$Y80)),"",INDEX(Kanatlar!H:H,$Y80)),IF(ISBLANK(INDEX(Forvetler!H:H,$Y80)),"",INDEX(Forvetler!H:H,$Y80))))</f>
        <v/>
      </c>
      <c r="I80" s="4" t="str">
        <f>IF($X80="","",CHOOSE($X80,IF(ISBLANK(INDEX(Kaleciler!I:I,$Y80)),"",INDEX(Kaleciler!I:I,$Y80)),IF(ISBLANK(INDEX(Stoperler!I:I,$Y80)),"",INDEX(Stoperler!I:I,$Y80)),IF(ISBLANK(INDEX('Sağ Bekler'!I:I,$Y80)),"",INDEX('Sağ Bekler'!I:I,$Y80)),IF(ISBLANK(INDEX('Sol Bekler'!I:I,$Y80)),"",INDEX('Sol Bekler'!I:I,$Y80)),IF(ISBLANK(INDEX('Orta Saha'!I:I,$Y80)),"",INDEX('Orta Saha'!I:I,$Y80)),IF(ISBLANK(INDEX(Kanatlar!I:I,$Y80)),"",INDEX(Kanatlar!I:I,$Y80)),IF(ISBLANK(INDEX(Forvetler!I:I,$Y80)),"",INDEX(Forvetler!I:I,$Y80))))</f>
        <v/>
      </c>
      <c r="J80" s="4" t="str">
        <f>IF($X80="","",CHOOSE($X80,IF(ISBLANK(INDEX(Kaleciler!J:J,$Y80)),"",INDEX(Kaleciler!J:J,$Y80)),IF(ISBLANK(INDEX(Stoperler!J:J,$Y80)),"",INDEX(Stoperler!J:J,$Y80)),IF(ISBLANK(INDEX('Sağ Bekler'!J:J,$Y80)),"",INDEX('Sağ Bekler'!J:J,$Y80)),IF(ISBLANK(INDEX('Sol Bekler'!J:J,$Y80)),"",INDEX('Sol Bekler'!J:J,$Y80)),IF(ISBLANK(INDEX('Orta Saha'!J:J,$Y80)),"",INDEX('Orta Saha'!J:J,$Y80)),IF(ISBLANK(INDEX(Kanatlar!J:J,$Y80)),"",INDEX(Kanatlar!J:J,$Y80)),IF(ISBLANK(INDEX(Forvetler!J:J,$Y80)),"",INDEX(Forvetler!J:J,$Y80))))</f>
        <v/>
      </c>
      <c r="K80" s="2" t="str">
        <f>IF($X80="","",CHOOSE($X80,IF(ISBLANK(INDEX(Kaleciler!K:K,$Y80)),"",INDEX(Kaleciler!K:K,$Y80)),IF(ISBLANK(INDEX(Stoperler!K:K,$Y80)),"",INDEX(Stoperler!K:K,$Y80)),IF(ISBLANK(INDEX('Sağ Bekler'!K:K,$Y80)),"",INDEX('Sağ Bekler'!K:K,$Y80)),IF(ISBLANK(INDEX('Sol Bekler'!K:K,$Y80)),"",INDEX('Sol Bekler'!K:K,$Y80)),IF(ISBLANK(INDEX('Orta Saha'!K:K,$Y80)),"",INDEX('Orta Saha'!K:K,$Y80)),IF(ISBLANK(INDEX(Kanatlar!K:K,$Y80)),"",INDEX(Kanatlar!K:K,$Y80)),IF(ISBLANK(INDEX(Forvetler!K:K,$Y80)),"",INDEX(Forvetler!K:K,$Y80))))</f>
        <v/>
      </c>
      <c r="L80" s="2" t="str">
        <f>IF($X80="","",CHOOSE($X80,IF(ISBLANK(INDEX(Kaleciler!L:L,$Y80)),"",INDEX(Kaleciler!L:L,$Y80)),IF(ISBLANK(INDEX(Stoperler!L:L,$Y80)),"",INDEX(Stoperler!L:L,$Y80)),IF(ISBLANK(INDEX('Sağ Bekler'!L:L,$Y80)),"",INDEX('Sağ Bekler'!L:L,$Y80)),IF(ISBLANK(INDEX('Sol Bekler'!L:L,$Y80)),"",INDEX('Sol Bekler'!L:L,$Y80)),IF(ISBLANK(INDEX('Orta Saha'!L:L,$Y80)),"",INDEX('Orta Saha'!L:L,$Y80)),IF(ISBLANK(INDEX(Kanatlar!L:L,$Y80)),"",INDEX(Kanatlar!L:L,$Y80)),IF(ISBLANK(INDEX(Forvetler!L:L,$Y80)),"",INDEX(Forvetler!L:L,$Y80))))</f>
        <v/>
      </c>
      <c r="M80" s="2" t="str">
        <f>IF($X80="","",CHOOSE($X80,IF(ISBLANK(INDEX(Kaleciler!M:M,$Y80)),"",INDEX(Kaleciler!M:M,$Y80)),IF(ISBLANK(INDEX(Stoperler!M:M,$Y80)),"",INDEX(Stoperler!M:M,$Y80)),IF(ISBLANK(INDEX('Sağ Bekler'!M:M,$Y80)),"",INDEX('Sağ Bekler'!M:M,$Y80)),IF(ISBLANK(INDEX('Sol Bekler'!M:M,$Y80)),"",INDEX('Sol Bekler'!M:M,$Y80)),IF(ISBLANK(INDEX('Orta Saha'!M:M,$Y80)),"",INDEX('Orta Saha'!M:M,$Y80)),IF(ISBLANK(INDEX(Kanatlar!M:M,$Y80)),"",INDEX(Kanatlar!M:M,$Y80)),IF(ISBLANK(INDEX(Forvetler!M:M,$Y80)),"",INDEX(Forvetler!M:M,$Y80))))</f>
        <v/>
      </c>
      <c r="N80" s="2" t="str">
        <f>IF($X80="","",CHOOSE($X80,IF(ISBLANK(INDEX(Kaleciler!N:N,$Y80)),"",INDEX(Kaleciler!N:N,$Y80)),IF(ISBLANK(INDEX(Stoperler!N:N,$Y80)),"",INDEX(Stoperler!N:N,$Y80)),IF(ISBLANK(INDEX('Sağ Bekler'!N:N,$Y80)),"",INDEX('Sağ Bekler'!N:N,$Y80)),IF(ISBLANK(INDEX('Sol Bekler'!N:N,$Y80)),"",INDEX('Sol Bekler'!N:N,$Y80)),IF(ISBLANK(INDEX('Orta Saha'!N:N,$Y80)),"",INDEX('Orta Saha'!N:N,$Y80)),IF(ISBLANK(INDEX(Kanatlar!N:N,$Y80)),"",INDEX(Kanatlar!N:N,$Y80)),IF(ISBLANK(INDEX(Forvetler!N:N,$Y80)),"",INDEX(Forvetler!N:N,$Y80))))</f>
        <v/>
      </c>
      <c r="O80" s="2" t="str">
        <f>IF($X80="","",CHOOSE($X80,IF(ISBLANK(INDEX(Kaleciler!O:O,$Y80)),"",INDEX(Kaleciler!O:O,$Y80)),IF(ISBLANK(INDEX(Stoperler!O:O,$Y80)),"",INDEX(Stoperler!O:O,$Y80)),IF(ISBLANK(INDEX('Sağ Bekler'!O:O,$Y80)),"",INDEX('Sağ Bekler'!O:O,$Y80)),IF(ISBLANK(INDEX('Sol Bekler'!O:O,$Y80)),"",INDEX('Sol Bekler'!O:O,$Y80)),IF(ISBLANK(INDEX('Orta Saha'!O:O,$Y80)),"",INDEX('Orta Saha'!O:O,$Y80)),IF(ISBLANK(INDEX(Kanatlar!O:O,$Y80)),"",INDEX(Kanatlar!O:O,$Y80)),IF(ISBLANK(INDEX(Forvetler!O:O,$Y80)),"",INDEX(Forvetler!O:O,$Y80))))</f>
        <v/>
      </c>
      <c r="P80" s="2" t="str">
        <f>IF($X80="","",CHOOSE($X80,IF(ISBLANK(INDEX(Kaleciler!P:P,$Y80)),"",INDEX(Kaleciler!P:P,$Y80)),IF(ISBLANK(INDEX(Stoperler!P:P,$Y80)),"",INDEX(Stoperler!P:P,$Y80)),IF(ISBLANK(INDEX('Sağ Bekler'!P:P,$Y80)),"",INDEX('Sağ Bekler'!P:P,$Y80)),IF(ISBLANK(INDEX('Sol Bekler'!P:P,$Y80)),"",INDEX('Sol Bekler'!P:P,$Y80)),IF(ISBLANK(INDEX('Orta Saha'!P:P,$Y80)),"",INDEX('Orta Saha'!P:P,$Y80)),IF(ISBLANK(INDEX(Kanatlar!P:P,$Y80)),"",INDEX(Kanatlar!P:P,$Y80)),IF(ISBLANK(INDEX(Forvetler!P:P,$Y80)),"",INDEX(Forvetler!P:P,$Y80))))</f>
        <v/>
      </c>
      <c r="Q80" s="3" t="str">
        <f>IF($X80="","",CHOOSE($X80,IF(ISBLANK(INDEX(Kaleciler!Q:Q,$Y80)),"",INDEX(Kaleciler!Q:Q,$Y80)),IF(ISBLANK(INDEX(Stoperler!Q:Q,$Y80)),"",INDEX(Stoperler!Q:Q,$Y80)),IF(ISBLANK(INDEX('Sağ Bekler'!Q:Q,$Y80)),"",INDEX('Sağ Bekler'!Q:Q,$Y80)),IF(ISBLANK(INDEX('Sol Bekler'!Q:Q,$Y80)),"",INDEX('Sol Bekler'!Q:Q,$Y80)),IF(ISBLANK(INDEX('Orta Saha'!Q:Q,$Y80)),"",INDEX('Orta Saha'!Q:Q,$Y80)),IF(ISBLANK(INDEX(Kanatlar!Q:Q,$Y80)),"",INDEX(Kanatlar!Q:Q,$Y80)),IF(ISBLANK(INDEX(Forvetler!Q:Q,$Y80)),"",INDEX(Forvetler!Q:Q,$Y80))))</f>
        <v/>
      </c>
      <c r="R80" s="4" t="str">
        <f>IF($X80="","",CHOOSE($X80,IF(ISBLANK(INDEX(Kaleciler!R:R,$Y80)),"",INDEX(Kaleciler!R:R,$Y80)),IF(ISBLANK(INDEX(Stoperler!R:R,$Y80)),"",INDEX(Stoperler!R:R,$Y80)),IF(ISBLANK(INDEX('Sağ Bekler'!R:R,$Y80)),"",INDEX('Sağ Bekler'!R:R,$Y80)),IF(ISBLANK(INDEX('Sol Bekler'!R:R,$Y80)),"",INDEX('Sol Bekler'!R:R,$Y80)),IF(ISBLANK(INDEX('Orta Saha'!R:R,$Y80)),"",INDEX('Orta Saha'!R:R,$Y80)),IF(ISBLANK(INDEX(Kanatlar!R:R,$Y80)),"",INDEX(Kanatlar!R:R,$Y80)),IF(ISBLANK(INDEX(Forvetler!R:R,$Y80)),"",INDEX(Forvetler!R:R,$Y80))))</f>
        <v/>
      </c>
      <c r="S80" s="2" t="str">
        <f>IF($X80="","",CHOOSE($X80,IF(ISBLANK(INDEX(Kaleciler!S:S,$Y80)),"",INDEX(Kaleciler!S:S,$Y80)),IF(ISBLANK(INDEX(Stoperler!S:S,$Y80)),"",INDEX(Stoperler!S:S,$Y80)),IF(ISBLANK(INDEX('Sağ Bekler'!S:S,$Y80)),"",INDEX('Sağ Bekler'!S:S,$Y80)),IF(ISBLANK(INDEX('Sol Bekler'!S:S,$Y80)),"",INDEX('Sol Bekler'!S:S,$Y80)),IF(ISBLANK(INDEX('Orta Saha'!S:S,$Y80)),"",INDEX('Orta Saha'!S:S,$Y80)),IF(ISBLANK(INDEX(Kanatlar!S:S,$Y80)),"",INDEX(Kanatlar!S:S,$Y80)),IF(ISBLANK(INDEX(Forvetler!S:S,$Y80)),"",INDEX(Forvetler!S:S,$Y80))))</f>
        <v/>
      </c>
      <c r="T80" s="3" t="str">
        <f>IF($X80="","",CHOOSE($X80,IF(ISBLANK(INDEX(Kaleciler!T:T,$Y80)),"",INDEX(Kaleciler!T:T,$Y80)),IF(ISBLANK(INDEX(Stoperler!T:T,$Y80)),"",INDEX(Stoperler!T:T,$Y80)),IF(ISBLANK(INDEX('Sağ Bekler'!T:T,$Y80)),"",INDEX('Sağ Bekler'!T:T,$Y80)),IF(ISBLANK(INDEX('Sol Bekler'!T:T,$Y80)),"",INDEX('Sol Bekler'!T:T,$Y80)),IF(ISBLANK(INDEX('Orta Saha'!T:T,$Y80)),"",INDEX('Orta Saha'!T:T,$Y80)),IF(ISBLANK(INDEX(Kanatlar!T:T,$Y80)),"",INDEX(Kanatlar!T:T,$Y80)),IF(ISBLANK(INDEX(Forvetler!T:T,$Y80)),"",INDEX(Forvetler!T:T,$Y80))))</f>
        <v/>
      </c>
      <c r="U80">
        <v>1</v>
      </c>
      <c r="V80">
        <v>80</v>
      </c>
      <c r="W80" t="str">
        <f>IF(Kaleciler!$Q$80="A Liste",COUNT($W$3:W79)+1,"")</f>
        <v/>
      </c>
      <c r="X80" t="str">
        <f>IFERROR(INDEX($U$4:$U$703,MATCH(ROWS($X$4:X80),$W$4:$W$703,0)),"")</f>
        <v/>
      </c>
      <c r="Y80" t="str">
        <f>IFERROR(INDEX($V$4:$V$703,MATCH(ROWS($Y$4:Y80),$W$4:$W$703,0)),"")</f>
        <v/>
      </c>
    </row>
    <row r="81" spans="1:25" x14ac:dyDescent="0.2">
      <c r="A81" s="2" t="str">
        <f>IF($X81="","",CHOOSE($X81,IF(ISBLANK(INDEX(Kaleciler!A:A,$Y81)),"",INDEX(Kaleciler!A:A,$Y81)),IF(ISBLANK(INDEX(Stoperler!A:A,$Y81)),"",INDEX(Stoperler!A:A,$Y81)),IF(ISBLANK(INDEX('Sağ Bekler'!A:A,$Y81)),"",INDEX('Sağ Bekler'!A:A,$Y81)),IF(ISBLANK(INDEX('Sol Bekler'!A:A,$Y81)),"",INDEX('Sol Bekler'!A:A,$Y81)),IF(ISBLANK(INDEX('Orta Saha'!A:A,$Y81)),"",INDEX('Orta Saha'!A:A,$Y81)),IF(ISBLANK(INDEX(Kanatlar!A:A,$Y81)),"",INDEX(Kanatlar!A:A,$Y81)),IF(ISBLANK(INDEX(Forvetler!A:A,$Y81)),"",INDEX(Forvetler!A:A,$Y81))))</f>
        <v/>
      </c>
      <c r="B81" s="3" t="str">
        <f>IF($X81="","",CHOOSE($X81,IF(ISBLANK(INDEX(Kaleciler!B:B,$Y81)),"",INDEX(Kaleciler!B:B,$Y81)),IF(ISBLANK(INDEX(Stoperler!B:B,$Y81)),"",INDEX(Stoperler!B:B,$Y81)),IF(ISBLANK(INDEX('Sağ Bekler'!B:B,$Y81)),"",INDEX('Sağ Bekler'!B:B,$Y81)),IF(ISBLANK(INDEX('Sol Bekler'!B:B,$Y81)),"",INDEX('Sol Bekler'!B:B,$Y81)),IF(ISBLANK(INDEX('Orta Saha'!B:B,$Y81)),"",INDEX('Orta Saha'!B:B,$Y81)),IF(ISBLANK(INDEX(Kanatlar!B:B,$Y81)),"",INDEX(Kanatlar!B:B,$Y81)),IF(ISBLANK(INDEX(Forvetler!B:B,$Y81)),"",INDEX(Forvetler!B:B,$Y81))))</f>
        <v/>
      </c>
      <c r="C81" s="4" t="str">
        <f>IF($X81="","",CHOOSE($X81,IF(ISBLANK(INDEX(Kaleciler!C:C,$Y81)),"",INDEX(Kaleciler!C:C,$Y81)),IF(ISBLANK(INDEX(Stoperler!C:C,$Y81)),"",INDEX(Stoperler!C:C,$Y81)),IF(ISBLANK(INDEX('Sağ Bekler'!C:C,$Y81)),"",INDEX('Sağ Bekler'!C:C,$Y81)),IF(ISBLANK(INDEX('Sol Bekler'!C:C,$Y81)),"",INDEX('Sol Bekler'!C:C,$Y81)),IF(ISBLANK(INDEX('Orta Saha'!C:C,$Y81)),"",INDEX('Orta Saha'!C:C,$Y81)),IF(ISBLANK(INDEX(Kanatlar!C:C,$Y81)),"",INDEX(Kanatlar!C:C,$Y81)),IF(ISBLANK(INDEX(Forvetler!C:C,$Y81)),"",INDEX(Forvetler!C:C,$Y81))))</f>
        <v/>
      </c>
      <c r="D81" s="2" t="str">
        <f>IF($X81="","",CHOOSE($X81,IF(ISBLANK(INDEX(Kaleciler!D:D,$Y81)),"",INDEX(Kaleciler!D:D,$Y81)),IF(ISBLANK(INDEX(Stoperler!D:D,$Y81)),"",INDEX(Stoperler!D:D,$Y81)),IF(ISBLANK(INDEX('Sağ Bekler'!D:D,$Y81)),"",INDEX('Sağ Bekler'!D:D,$Y81)),IF(ISBLANK(INDEX('Sol Bekler'!D:D,$Y81)),"",INDEX('Sol Bekler'!D:D,$Y81)),IF(ISBLANK(INDEX('Orta Saha'!D:D,$Y81)),"",INDEX('Orta Saha'!D:D,$Y81)),IF(ISBLANK(INDEX(Kanatlar!D:D,$Y81)),"",INDEX(Kanatlar!D:D,$Y81)),IF(ISBLANK(INDEX(Forvetler!D:D,$Y81)),"",INDEX(Forvetler!D:D,$Y81))))</f>
        <v/>
      </c>
      <c r="E81" s="3" t="str">
        <f>IF($X81="","",CHOOSE($X81,IF(ISBLANK(INDEX(Kaleciler!E:E,$Y81)),"",INDEX(Kaleciler!E:E,$Y81)),IF(ISBLANK(INDEX(Stoperler!E:E,$Y81)),"",INDEX(Stoperler!E:E,$Y81)),IF(ISBLANK(INDEX('Sağ Bekler'!E:E,$Y81)),"",INDEX('Sağ Bekler'!E:E,$Y81)),IF(ISBLANK(INDEX('Sol Bekler'!E:E,$Y81)),"",INDEX('Sol Bekler'!E:E,$Y81)),IF(ISBLANK(INDEX('Orta Saha'!E:E,$Y81)),"",INDEX('Orta Saha'!E:E,$Y81)),IF(ISBLANK(INDEX(Kanatlar!E:E,$Y81)),"",INDEX(Kanatlar!E:E,$Y81)),IF(ISBLANK(INDEX(Forvetler!E:E,$Y81)),"",INDEX(Forvetler!E:E,$Y81))))</f>
        <v/>
      </c>
      <c r="F81" s="3" t="str">
        <f>IF($X81="","",CHOOSE($X81,IF(ISBLANK(INDEX(Kaleciler!F:F,$Y81)),"",INDEX(Kaleciler!F:F,$Y81)),IF(ISBLANK(INDEX(Stoperler!F:F,$Y81)),"",INDEX(Stoperler!F:F,$Y81)),IF(ISBLANK(INDEX('Sağ Bekler'!F:F,$Y81)),"",INDEX('Sağ Bekler'!F:F,$Y81)),IF(ISBLANK(INDEX('Sol Bekler'!F:F,$Y81)),"",INDEX('Sol Bekler'!F:F,$Y81)),IF(ISBLANK(INDEX('Orta Saha'!F:F,$Y81)),"",INDEX('Orta Saha'!F:F,$Y81)),IF(ISBLANK(INDEX(Kanatlar!F:F,$Y81)),"",INDEX(Kanatlar!F:F,$Y81)),IF(ISBLANK(INDEX(Forvetler!F:F,$Y81)),"",INDEX(Forvetler!F:F,$Y81))))</f>
        <v/>
      </c>
      <c r="G81" s="3" t="str">
        <f>IF($X81="","",CHOOSE($X81,IF(ISBLANK(INDEX(Kaleciler!G:G,$Y81)),"",INDEX(Kaleciler!G:G,$Y81)),IF(ISBLANK(INDEX(Stoperler!G:G,$Y81)),"",INDEX(Stoperler!G:G,$Y81)),IF(ISBLANK(INDEX('Sağ Bekler'!G:G,$Y81)),"",INDEX('Sağ Bekler'!G:G,$Y81)),IF(ISBLANK(INDEX('Sol Bekler'!G:G,$Y81)),"",INDEX('Sol Bekler'!G:G,$Y81)),IF(ISBLANK(INDEX('Orta Saha'!G:G,$Y81)),"",INDEX('Orta Saha'!G:G,$Y81)),IF(ISBLANK(INDEX(Kanatlar!G:G,$Y81)),"",INDEX(Kanatlar!G:G,$Y81)),IF(ISBLANK(INDEX(Forvetler!G:G,$Y81)),"",INDEX(Forvetler!G:G,$Y81))))</f>
        <v/>
      </c>
      <c r="H81" s="3" t="str">
        <f>IF($X81="","",CHOOSE($X81,IF(ISBLANK(INDEX(Kaleciler!H:H,$Y81)),"",INDEX(Kaleciler!H:H,$Y81)),IF(ISBLANK(INDEX(Stoperler!H:H,$Y81)),"",INDEX(Stoperler!H:H,$Y81)),IF(ISBLANK(INDEX('Sağ Bekler'!H:H,$Y81)),"",INDEX('Sağ Bekler'!H:H,$Y81)),IF(ISBLANK(INDEX('Sol Bekler'!H:H,$Y81)),"",INDEX('Sol Bekler'!H:H,$Y81)),IF(ISBLANK(INDEX('Orta Saha'!H:H,$Y81)),"",INDEX('Orta Saha'!H:H,$Y81)),IF(ISBLANK(INDEX(Kanatlar!H:H,$Y81)),"",INDEX(Kanatlar!H:H,$Y81)),IF(ISBLANK(INDEX(Forvetler!H:H,$Y81)),"",INDEX(Forvetler!H:H,$Y81))))</f>
        <v/>
      </c>
      <c r="I81" s="4" t="str">
        <f>IF($X81="","",CHOOSE($X81,IF(ISBLANK(INDEX(Kaleciler!I:I,$Y81)),"",INDEX(Kaleciler!I:I,$Y81)),IF(ISBLANK(INDEX(Stoperler!I:I,$Y81)),"",INDEX(Stoperler!I:I,$Y81)),IF(ISBLANK(INDEX('Sağ Bekler'!I:I,$Y81)),"",INDEX('Sağ Bekler'!I:I,$Y81)),IF(ISBLANK(INDEX('Sol Bekler'!I:I,$Y81)),"",INDEX('Sol Bekler'!I:I,$Y81)),IF(ISBLANK(INDEX('Orta Saha'!I:I,$Y81)),"",INDEX('Orta Saha'!I:I,$Y81)),IF(ISBLANK(INDEX(Kanatlar!I:I,$Y81)),"",INDEX(Kanatlar!I:I,$Y81)),IF(ISBLANK(INDEX(Forvetler!I:I,$Y81)),"",INDEX(Forvetler!I:I,$Y81))))</f>
        <v/>
      </c>
      <c r="J81" s="4" t="str">
        <f>IF($X81="","",CHOOSE($X81,IF(ISBLANK(INDEX(Kaleciler!J:J,$Y81)),"",INDEX(Kaleciler!J:J,$Y81)),IF(ISBLANK(INDEX(Stoperler!J:J,$Y81)),"",INDEX(Stoperler!J:J,$Y81)),IF(ISBLANK(INDEX('Sağ Bekler'!J:J,$Y81)),"",INDEX('Sağ Bekler'!J:J,$Y81)),IF(ISBLANK(INDEX('Sol Bekler'!J:J,$Y81)),"",INDEX('Sol Bekler'!J:J,$Y81)),IF(ISBLANK(INDEX('Orta Saha'!J:J,$Y81)),"",INDEX('Orta Saha'!J:J,$Y81)),IF(ISBLANK(INDEX(Kanatlar!J:J,$Y81)),"",INDEX(Kanatlar!J:J,$Y81)),IF(ISBLANK(INDEX(Forvetler!J:J,$Y81)),"",INDEX(Forvetler!J:J,$Y81))))</f>
        <v/>
      </c>
      <c r="K81" s="2" t="str">
        <f>IF($X81="","",CHOOSE($X81,IF(ISBLANK(INDEX(Kaleciler!K:K,$Y81)),"",INDEX(Kaleciler!K:K,$Y81)),IF(ISBLANK(INDEX(Stoperler!K:K,$Y81)),"",INDEX(Stoperler!K:K,$Y81)),IF(ISBLANK(INDEX('Sağ Bekler'!K:K,$Y81)),"",INDEX('Sağ Bekler'!K:K,$Y81)),IF(ISBLANK(INDEX('Sol Bekler'!K:K,$Y81)),"",INDEX('Sol Bekler'!K:K,$Y81)),IF(ISBLANK(INDEX('Orta Saha'!K:K,$Y81)),"",INDEX('Orta Saha'!K:K,$Y81)),IF(ISBLANK(INDEX(Kanatlar!K:K,$Y81)),"",INDEX(Kanatlar!K:K,$Y81)),IF(ISBLANK(INDEX(Forvetler!K:K,$Y81)),"",INDEX(Forvetler!K:K,$Y81))))</f>
        <v/>
      </c>
      <c r="L81" s="2" t="str">
        <f>IF($X81="","",CHOOSE($X81,IF(ISBLANK(INDEX(Kaleciler!L:L,$Y81)),"",INDEX(Kaleciler!L:L,$Y81)),IF(ISBLANK(INDEX(Stoperler!L:L,$Y81)),"",INDEX(Stoperler!L:L,$Y81)),IF(ISBLANK(INDEX('Sağ Bekler'!L:L,$Y81)),"",INDEX('Sağ Bekler'!L:L,$Y81)),IF(ISBLANK(INDEX('Sol Bekler'!L:L,$Y81)),"",INDEX('Sol Bekler'!L:L,$Y81)),IF(ISBLANK(INDEX('Orta Saha'!L:L,$Y81)),"",INDEX('Orta Saha'!L:L,$Y81)),IF(ISBLANK(INDEX(Kanatlar!L:L,$Y81)),"",INDEX(Kanatlar!L:L,$Y81)),IF(ISBLANK(INDEX(Forvetler!L:L,$Y81)),"",INDEX(Forvetler!L:L,$Y81))))</f>
        <v/>
      </c>
      <c r="M81" s="2" t="str">
        <f>IF($X81="","",CHOOSE($X81,IF(ISBLANK(INDEX(Kaleciler!M:M,$Y81)),"",INDEX(Kaleciler!M:M,$Y81)),IF(ISBLANK(INDEX(Stoperler!M:M,$Y81)),"",INDEX(Stoperler!M:M,$Y81)),IF(ISBLANK(INDEX('Sağ Bekler'!M:M,$Y81)),"",INDEX('Sağ Bekler'!M:M,$Y81)),IF(ISBLANK(INDEX('Sol Bekler'!M:M,$Y81)),"",INDEX('Sol Bekler'!M:M,$Y81)),IF(ISBLANK(INDEX('Orta Saha'!M:M,$Y81)),"",INDEX('Orta Saha'!M:M,$Y81)),IF(ISBLANK(INDEX(Kanatlar!M:M,$Y81)),"",INDEX(Kanatlar!M:M,$Y81)),IF(ISBLANK(INDEX(Forvetler!M:M,$Y81)),"",INDEX(Forvetler!M:M,$Y81))))</f>
        <v/>
      </c>
      <c r="N81" s="2" t="str">
        <f>IF($X81="","",CHOOSE($X81,IF(ISBLANK(INDEX(Kaleciler!N:N,$Y81)),"",INDEX(Kaleciler!N:N,$Y81)),IF(ISBLANK(INDEX(Stoperler!N:N,$Y81)),"",INDEX(Stoperler!N:N,$Y81)),IF(ISBLANK(INDEX('Sağ Bekler'!N:N,$Y81)),"",INDEX('Sağ Bekler'!N:N,$Y81)),IF(ISBLANK(INDEX('Sol Bekler'!N:N,$Y81)),"",INDEX('Sol Bekler'!N:N,$Y81)),IF(ISBLANK(INDEX('Orta Saha'!N:N,$Y81)),"",INDEX('Orta Saha'!N:N,$Y81)),IF(ISBLANK(INDEX(Kanatlar!N:N,$Y81)),"",INDEX(Kanatlar!N:N,$Y81)),IF(ISBLANK(INDEX(Forvetler!N:N,$Y81)),"",INDEX(Forvetler!N:N,$Y81))))</f>
        <v/>
      </c>
      <c r="O81" s="2" t="str">
        <f>IF($X81="","",CHOOSE($X81,IF(ISBLANK(INDEX(Kaleciler!O:O,$Y81)),"",INDEX(Kaleciler!O:O,$Y81)),IF(ISBLANK(INDEX(Stoperler!O:O,$Y81)),"",INDEX(Stoperler!O:O,$Y81)),IF(ISBLANK(INDEX('Sağ Bekler'!O:O,$Y81)),"",INDEX('Sağ Bekler'!O:O,$Y81)),IF(ISBLANK(INDEX('Sol Bekler'!O:O,$Y81)),"",INDEX('Sol Bekler'!O:O,$Y81)),IF(ISBLANK(INDEX('Orta Saha'!O:O,$Y81)),"",INDEX('Orta Saha'!O:O,$Y81)),IF(ISBLANK(INDEX(Kanatlar!O:O,$Y81)),"",INDEX(Kanatlar!O:O,$Y81)),IF(ISBLANK(INDEX(Forvetler!O:O,$Y81)),"",INDEX(Forvetler!O:O,$Y81))))</f>
        <v/>
      </c>
      <c r="P81" s="2" t="str">
        <f>IF($X81="","",CHOOSE($X81,IF(ISBLANK(INDEX(Kaleciler!P:P,$Y81)),"",INDEX(Kaleciler!P:P,$Y81)),IF(ISBLANK(INDEX(Stoperler!P:P,$Y81)),"",INDEX(Stoperler!P:P,$Y81)),IF(ISBLANK(INDEX('Sağ Bekler'!P:P,$Y81)),"",INDEX('Sağ Bekler'!P:P,$Y81)),IF(ISBLANK(INDEX('Sol Bekler'!P:P,$Y81)),"",INDEX('Sol Bekler'!P:P,$Y81)),IF(ISBLANK(INDEX('Orta Saha'!P:P,$Y81)),"",INDEX('Orta Saha'!P:P,$Y81)),IF(ISBLANK(INDEX(Kanatlar!P:P,$Y81)),"",INDEX(Kanatlar!P:P,$Y81)),IF(ISBLANK(INDEX(Forvetler!P:P,$Y81)),"",INDEX(Forvetler!P:P,$Y81))))</f>
        <v/>
      </c>
      <c r="Q81" s="3" t="str">
        <f>IF($X81="","",CHOOSE($X81,IF(ISBLANK(INDEX(Kaleciler!Q:Q,$Y81)),"",INDEX(Kaleciler!Q:Q,$Y81)),IF(ISBLANK(INDEX(Stoperler!Q:Q,$Y81)),"",INDEX(Stoperler!Q:Q,$Y81)),IF(ISBLANK(INDEX('Sağ Bekler'!Q:Q,$Y81)),"",INDEX('Sağ Bekler'!Q:Q,$Y81)),IF(ISBLANK(INDEX('Sol Bekler'!Q:Q,$Y81)),"",INDEX('Sol Bekler'!Q:Q,$Y81)),IF(ISBLANK(INDEX('Orta Saha'!Q:Q,$Y81)),"",INDEX('Orta Saha'!Q:Q,$Y81)),IF(ISBLANK(INDEX(Kanatlar!Q:Q,$Y81)),"",INDEX(Kanatlar!Q:Q,$Y81)),IF(ISBLANK(INDEX(Forvetler!Q:Q,$Y81)),"",INDEX(Forvetler!Q:Q,$Y81))))</f>
        <v/>
      </c>
      <c r="R81" s="4" t="str">
        <f>IF($X81="","",CHOOSE($X81,IF(ISBLANK(INDEX(Kaleciler!R:R,$Y81)),"",INDEX(Kaleciler!R:R,$Y81)),IF(ISBLANK(INDEX(Stoperler!R:R,$Y81)),"",INDEX(Stoperler!R:R,$Y81)),IF(ISBLANK(INDEX('Sağ Bekler'!R:R,$Y81)),"",INDEX('Sağ Bekler'!R:R,$Y81)),IF(ISBLANK(INDEX('Sol Bekler'!R:R,$Y81)),"",INDEX('Sol Bekler'!R:R,$Y81)),IF(ISBLANK(INDEX('Orta Saha'!R:R,$Y81)),"",INDEX('Orta Saha'!R:R,$Y81)),IF(ISBLANK(INDEX(Kanatlar!R:R,$Y81)),"",INDEX(Kanatlar!R:R,$Y81)),IF(ISBLANK(INDEX(Forvetler!R:R,$Y81)),"",INDEX(Forvetler!R:R,$Y81))))</f>
        <v/>
      </c>
      <c r="S81" s="2" t="str">
        <f>IF($X81="","",CHOOSE($X81,IF(ISBLANK(INDEX(Kaleciler!S:S,$Y81)),"",INDEX(Kaleciler!S:S,$Y81)),IF(ISBLANK(INDEX(Stoperler!S:S,$Y81)),"",INDEX(Stoperler!S:S,$Y81)),IF(ISBLANK(INDEX('Sağ Bekler'!S:S,$Y81)),"",INDEX('Sağ Bekler'!S:S,$Y81)),IF(ISBLANK(INDEX('Sol Bekler'!S:S,$Y81)),"",INDEX('Sol Bekler'!S:S,$Y81)),IF(ISBLANK(INDEX('Orta Saha'!S:S,$Y81)),"",INDEX('Orta Saha'!S:S,$Y81)),IF(ISBLANK(INDEX(Kanatlar!S:S,$Y81)),"",INDEX(Kanatlar!S:S,$Y81)),IF(ISBLANK(INDEX(Forvetler!S:S,$Y81)),"",INDEX(Forvetler!S:S,$Y81))))</f>
        <v/>
      </c>
      <c r="T81" s="3" t="str">
        <f>IF($X81="","",CHOOSE($X81,IF(ISBLANK(INDEX(Kaleciler!T:T,$Y81)),"",INDEX(Kaleciler!T:T,$Y81)),IF(ISBLANK(INDEX(Stoperler!T:T,$Y81)),"",INDEX(Stoperler!T:T,$Y81)),IF(ISBLANK(INDEX('Sağ Bekler'!T:T,$Y81)),"",INDEX('Sağ Bekler'!T:T,$Y81)),IF(ISBLANK(INDEX('Sol Bekler'!T:T,$Y81)),"",INDEX('Sol Bekler'!T:T,$Y81)),IF(ISBLANK(INDEX('Orta Saha'!T:T,$Y81)),"",INDEX('Orta Saha'!T:T,$Y81)),IF(ISBLANK(INDEX(Kanatlar!T:T,$Y81)),"",INDEX(Kanatlar!T:T,$Y81)),IF(ISBLANK(INDEX(Forvetler!T:T,$Y81)),"",INDEX(Forvetler!T:T,$Y81))))</f>
        <v/>
      </c>
      <c r="U81">
        <v>1</v>
      </c>
      <c r="V81">
        <v>81</v>
      </c>
      <c r="W81" t="str">
        <f>IF(Kaleciler!$Q$81="A Liste",COUNT($W$3:W80)+1,"")</f>
        <v/>
      </c>
      <c r="X81" t="str">
        <f>IFERROR(INDEX($U$4:$U$703,MATCH(ROWS($X$4:X81),$W$4:$W$703,0)),"")</f>
        <v/>
      </c>
      <c r="Y81" t="str">
        <f>IFERROR(INDEX($V$4:$V$703,MATCH(ROWS($Y$4:Y81),$W$4:$W$703,0)),"")</f>
        <v/>
      </c>
    </row>
    <row r="82" spans="1:25" x14ac:dyDescent="0.2">
      <c r="A82" s="2" t="str">
        <f>IF($X82="","",CHOOSE($X82,IF(ISBLANK(INDEX(Kaleciler!A:A,$Y82)),"",INDEX(Kaleciler!A:A,$Y82)),IF(ISBLANK(INDEX(Stoperler!A:A,$Y82)),"",INDEX(Stoperler!A:A,$Y82)),IF(ISBLANK(INDEX('Sağ Bekler'!A:A,$Y82)),"",INDEX('Sağ Bekler'!A:A,$Y82)),IF(ISBLANK(INDEX('Sol Bekler'!A:A,$Y82)),"",INDEX('Sol Bekler'!A:A,$Y82)),IF(ISBLANK(INDEX('Orta Saha'!A:A,$Y82)),"",INDEX('Orta Saha'!A:A,$Y82)),IF(ISBLANK(INDEX(Kanatlar!A:A,$Y82)),"",INDEX(Kanatlar!A:A,$Y82)),IF(ISBLANK(INDEX(Forvetler!A:A,$Y82)),"",INDEX(Forvetler!A:A,$Y82))))</f>
        <v/>
      </c>
      <c r="B82" s="3" t="str">
        <f>IF($X82="","",CHOOSE($X82,IF(ISBLANK(INDEX(Kaleciler!B:B,$Y82)),"",INDEX(Kaleciler!B:B,$Y82)),IF(ISBLANK(INDEX(Stoperler!B:B,$Y82)),"",INDEX(Stoperler!B:B,$Y82)),IF(ISBLANK(INDEX('Sağ Bekler'!B:B,$Y82)),"",INDEX('Sağ Bekler'!B:B,$Y82)),IF(ISBLANK(INDEX('Sol Bekler'!B:B,$Y82)),"",INDEX('Sol Bekler'!B:B,$Y82)),IF(ISBLANK(INDEX('Orta Saha'!B:B,$Y82)),"",INDEX('Orta Saha'!B:B,$Y82)),IF(ISBLANK(INDEX(Kanatlar!B:B,$Y82)),"",INDEX(Kanatlar!B:B,$Y82)),IF(ISBLANK(INDEX(Forvetler!B:B,$Y82)),"",INDEX(Forvetler!B:B,$Y82))))</f>
        <v/>
      </c>
      <c r="C82" s="4" t="str">
        <f>IF($X82="","",CHOOSE($X82,IF(ISBLANK(INDEX(Kaleciler!C:C,$Y82)),"",INDEX(Kaleciler!C:C,$Y82)),IF(ISBLANK(INDEX(Stoperler!C:C,$Y82)),"",INDEX(Stoperler!C:C,$Y82)),IF(ISBLANK(INDEX('Sağ Bekler'!C:C,$Y82)),"",INDEX('Sağ Bekler'!C:C,$Y82)),IF(ISBLANK(INDEX('Sol Bekler'!C:C,$Y82)),"",INDEX('Sol Bekler'!C:C,$Y82)),IF(ISBLANK(INDEX('Orta Saha'!C:C,$Y82)),"",INDEX('Orta Saha'!C:C,$Y82)),IF(ISBLANK(INDEX(Kanatlar!C:C,$Y82)),"",INDEX(Kanatlar!C:C,$Y82)),IF(ISBLANK(INDEX(Forvetler!C:C,$Y82)),"",INDEX(Forvetler!C:C,$Y82))))</f>
        <v/>
      </c>
      <c r="D82" s="2" t="str">
        <f>IF($X82="","",CHOOSE($X82,IF(ISBLANK(INDEX(Kaleciler!D:D,$Y82)),"",INDEX(Kaleciler!D:D,$Y82)),IF(ISBLANK(INDEX(Stoperler!D:D,$Y82)),"",INDEX(Stoperler!D:D,$Y82)),IF(ISBLANK(INDEX('Sağ Bekler'!D:D,$Y82)),"",INDEX('Sağ Bekler'!D:D,$Y82)),IF(ISBLANK(INDEX('Sol Bekler'!D:D,$Y82)),"",INDEX('Sol Bekler'!D:D,$Y82)),IF(ISBLANK(INDEX('Orta Saha'!D:D,$Y82)),"",INDEX('Orta Saha'!D:D,$Y82)),IF(ISBLANK(INDEX(Kanatlar!D:D,$Y82)),"",INDEX(Kanatlar!D:D,$Y82)),IF(ISBLANK(INDEX(Forvetler!D:D,$Y82)),"",INDEX(Forvetler!D:D,$Y82))))</f>
        <v/>
      </c>
      <c r="E82" s="3" t="str">
        <f>IF($X82="","",CHOOSE($X82,IF(ISBLANK(INDEX(Kaleciler!E:E,$Y82)),"",INDEX(Kaleciler!E:E,$Y82)),IF(ISBLANK(INDEX(Stoperler!E:E,$Y82)),"",INDEX(Stoperler!E:E,$Y82)),IF(ISBLANK(INDEX('Sağ Bekler'!E:E,$Y82)),"",INDEX('Sağ Bekler'!E:E,$Y82)),IF(ISBLANK(INDEX('Sol Bekler'!E:E,$Y82)),"",INDEX('Sol Bekler'!E:E,$Y82)),IF(ISBLANK(INDEX('Orta Saha'!E:E,$Y82)),"",INDEX('Orta Saha'!E:E,$Y82)),IF(ISBLANK(INDEX(Kanatlar!E:E,$Y82)),"",INDEX(Kanatlar!E:E,$Y82)),IF(ISBLANK(INDEX(Forvetler!E:E,$Y82)),"",INDEX(Forvetler!E:E,$Y82))))</f>
        <v/>
      </c>
      <c r="F82" s="3" t="str">
        <f>IF($X82="","",CHOOSE($X82,IF(ISBLANK(INDEX(Kaleciler!F:F,$Y82)),"",INDEX(Kaleciler!F:F,$Y82)),IF(ISBLANK(INDEX(Stoperler!F:F,$Y82)),"",INDEX(Stoperler!F:F,$Y82)),IF(ISBLANK(INDEX('Sağ Bekler'!F:F,$Y82)),"",INDEX('Sağ Bekler'!F:F,$Y82)),IF(ISBLANK(INDEX('Sol Bekler'!F:F,$Y82)),"",INDEX('Sol Bekler'!F:F,$Y82)),IF(ISBLANK(INDEX('Orta Saha'!F:F,$Y82)),"",INDEX('Orta Saha'!F:F,$Y82)),IF(ISBLANK(INDEX(Kanatlar!F:F,$Y82)),"",INDEX(Kanatlar!F:F,$Y82)),IF(ISBLANK(INDEX(Forvetler!F:F,$Y82)),"",INDEX(Forvetler!F:F,$Y82))))</f>
        <v/>
      </c>
      <c r="G82" s="3" t="str">
        <f>IF($X82="","",CHOOSE($X82,IF(ISBLANK(INDEX(Kaleciler!G:G,$Y82)),"",INDEX(Kaleciler!G:G,$Y82)),IF(ISBLANK(INDEX(Stoperler!G:G,$Y82)),"",INDEX(Stoperler!G:G,$Y82)),IF(ISBLANK(INDEX('Sağ Bekler'!G:G,$Y82)),"",INDEX('Sağ Bekler'!G:G,$Y82)),IF(ISBLANK(INDEX('Sol Bekler'!G:G,$Y82)),"",INDEX('Sol Bekler'!G:G,$Y82)),IF(ISBLANK(INDEX('Orta Saha'!G:G,$Y82)),"",INDEX('Orta Saha'!G:G,$Y82)),IF(ISBLANK(INDEX(Kanatlar!G:G,$Y82)),"",INDEX(Kanatlar!G:G,$Y82)),IF(ISBLANK(INDEX(Forvetler!G:G,$Y82)),"",INDEX(Forvetler!G:G,$Y82))))</f>
        <v/>
      </c>
      <c r="H82" s="3" t="str">
        <f>IF($X82="","",CHOOSE($X82,IF(ISBLANK(INDEX(Kaleciler!H:H,$Y82)),"",INDEX(Kaleciler!H:H,$Y82)),IF(ISBLANK(INDEX(Stoperler!H:H,$Y82)),"",INDEX(Stoperler!H:H,$Y82)),IF(ISBLANK(INDEX('Sağ Bekler'!H:H,$Y82)),"",INDEX('Sağ Bekler'!H:H,$Y82)),IF(ISBLANK(INDEX('Sol Bekler'!H:H,$Y82)),"",INDEX('Sol Bekler'!H:H,$Y82)),IF(ISBLANK(INDEX('Orta Saha'!H:H,$Y82)),"",INDEX('Orta Saha'!H:H,$Y82)),IF(ISBLANK(INDEX(Kanatlar!H:H,$Y82)),"",INDEX(Kanatlar!H:H,$Y82)),IF(ISBLANK(INDEX(Forvetler!H:H,$Y82)),"",INDEX(Forvetler!H:H,$Y82))))</f>
        <v/>
      </c>
      <c r="I82" s="4" t="str">
        <f>IF($X82="","",CHOOSE($X82,IF(ISBLANK(INDEX(Kaleciler!I:I,$Y82)),"",INDEX(Kaleciler!I:I,$Y82)),IF(ISBLANK(INDEX(Stoperler!I:I,$Y82)),"",INDEX(Stoperler!I:I,$Y82)),IF(ISBLANK(INDEX('Sağ Bekler'!I:I,$Y82)),"",INDEX('Sağ Bekler'!I:I,$Y82)),IF(ISBLANK(INDEX('Sol Bekler'!I:I,$Y82)),"",INDEX('Sol Bekler'!I:I,$Y82)),IF(ISBLANK(INDEX('Orta Saha'!I:I,$Y82)),"",INDEX('Orta Saha'!I:I,$Y82)),IF(ISBLANK(INDEX(Kanatlar!I:I,$Y82)),"",INDEX(Kanatlar!I:I,$Y82)),IF(ISBLANK(INDEX(Forvetler!I:I,$Y82)),"",INDEX(Forvetler!I:I,$Y82))))</f>
        <v/>
      </c>
      <c r="J82" s="4" t="str">
        <f>IF($X82="","",CHOOSE($X82,IF(ISBLANK(INDEX(Kaleciler!J:J,$Y82)),"",INDEX(Kaleciler!J:J,$Y82)),IF(ISBLANK(INDEX(Stoperler!J:J,$Y82)),"",INDEX(Stoperler!J:J,$Y82)),IF(ISBLANK(INDEX('Sağ Bekler'!J:J,$Y82)),"",INDEX('Sağ Bekler'!J:J,$Y82)),IF(ISBLANK(INDEX('Sol Bekler'!J:J,$Y82)),"",INDEX('Sol Bekler'!J:J,$Y82)),IF(ISBLANK(INDEX('Orta Saha'!J:J,$Y82)),"",INDEX('Orta Saha'!J:J,$Y82)),IF(ISBLANK(INDEX(Kanatlar!J:J,$Y82)),"",INDEX(Kanatlar!J:J,$Y82)),IF(ISBLANK(INDEX(Forvetler!J:J,$Y82)),"",INDEX(Forvetler!J:J,$Y82))))</f>
        <v/>
      </c>
      <c r="K82" s="2" t="str">
        <f>IF($X82="","",CHOOSE($X82,IF(ISBLANK(INDEX(Kaleciler!K:K,$Y82)),"",INDEX(Kaleciler!K:K,$Y82)),IF(ISBLANK(INDEX(Stoperler!K:K,$Y82)),"",INDEX(Stoperler!K:K,$Y82)),IF(ISBLANK(INDEX('Sağ Bekler'!K:K,$Y82)),"",INDEX('Sağ Bekler'!K:K,$Y82)),IF(ISBLANK(INDEX('Sol Bekler'!K:K,$Y82)),"",INDEX('Sol Bekler'!K:K,$Y82)),IF(ISBLANK(INDEX('Orta Saha'!K:K,$Y82)),"",INDEX('Orta Saha'!K:K,$Y82)),IF(ISBLANK(INDEX(Kanatlar!K:K,$Y82)),"",INDEX(Kanatlar!K:K,$Y82)),IF(ISBLANK(INDEX(Forvetler!K:K,$Y82)),"",INDEX(Forvetler!K:K,$Y82))))</f>
        <v/>
      </c>
      <c r="L82" s="2" t="str">
        <f>IF($X82="","",CHOOSE($X82,IF(ISBLANK(INDEX(Kaleciler!L:L,$Y82)),"",INDEX(Kaleciler!L:L,$Y82)),IF(ISBLANK(INDEX(Stoperler!L:L,$Y82)),"",INDEX(Stoperler!L:L,$Y82)),IF(ISBLANK(INDEX('Sağ Bekler'!L:L,$Y82)),"",INDEX('Sağ Bekler'!L:L,$Y82)),IF(ISBLANK(INDEX('Sol Bekler'!L:L,$Y82)),"",INDEX('Sol Bekler'!L:L,$Y82)),IF(ISBLANK(INDEX('Orta Saha'!L:L,$Y82)),"",INDEX('Orta Saha'!L:L,$Y82)),IF(ISBLANK(INDEX(Kanatlar!L:L,$Y82)),"",INDEX(Kanatlar!L:L,$Y82)),IF(ISBLANK(INDEX(Forvetler!L:L,$Y82)),"",INDEX(Forvetler!L:L,$Y82))))</f>
        <v/>
      </c>
      <c r="M82" s="2" t="str">
        <f>IF($X82="","",CHOOSE($X82,IF(ISBLANK(INDEX(Kaleciler!M:M,$Y82)),"",INDEX(Kaleciler!M:M,$Y82)),IF(ISBLANK(INDEX(Stoperler!M:M,$Y82)),"",INDEX(Stoperler!M:M,$Y82)),IF(ISBLANK(INDEX('Sağ Bekler'!M:M,$Y82)),"",INDEX('Sağ Bekler'!M:M,$Y82)),IF(ISBLANK(INDEX('Sol Bekler'!M:M,$Y82)),"",INDEX('Sol Bekler'!M:M,$Y82)),IF(ISBLANK(INDEX('Orta Saha'!M:M,$Y82)),"",INDEX('Orta Saha'!M:M,$Y82)),IF(ISBLANK(INDEX(Kanatlar!M:M,$Y82)),"",INDEX(Kanatlar!M:M,$Y82)),IF(ISBLANK(INDEX(Forvetler!M:M,$Y82)),"",INDEX(Forvetler!M:M,$Y82))))</f>
        <v/>
      </c>
      <c r="N82" s="2" t="str">
        <f>IF($X82="","",CHOOSE($X82,IF(ISBLANK(INDEX(Kaleciler!N:N,$Y82)),"",INDEX(Kaleciler!N:N,$Y82)),IF(ISBLANK(INDEX(Stoperler!N:N,$Y82)),"",INDEX(Stoperler!N:N,$Y82)),IF(ISBLANK(INDEX('Sağ Bekler'!N:N,$Y82)),"",INDEX('Sağ Bekler'!N:N,$Y82)),IF(ISBLANK(INDEX('Sol Bekler'!N:N,$Y82)),"",INDEX('Sol Bekler'!N:N,$Y82)),IF(ISBLANK(INDEX('Orta Saha'!N:N,$Y82)),"",INDEX('Orta Saha'!N:N,$Y82)),IF(ISBLANK(INDEX(Kanatlar!N:N,$Y82)),"",INDEX(Kanatlar!N:N,$Y82)),IF(ISBLANK(INDEX(Forvetler!N:N,$Y82)),"",INDEX(Forvetler!N:N,$Y82))))</f>
        <v/>
      </c>
      <c r="O82" s="2" t="str">
        <f>IF($X82="","",CHOOSE($X82,IF(ISBLANK(INDEX(Kaleciler!O:O,$Y82)),"",INDEX(Kaleciler!O:O,$Y82)),IF(ISBLANK(INDEX(Stoperler!O:O,$Y82)),"",INDEX(Stoperler!O:O,$Y82)),IF(ISBLANK(INDEX('Sağ Bekler'!O:O,$Y82)),"",INDEX('Sağ Bekler'!O:O,$Y82)),IF(ISBLANK(INDEX('Sol Bekler'!O:O,$Y82)),"",INDEX('Sol Bekler'!O:O,$Y82)),IF(ISBLANK(INDEX('Orta Saha'!O:O,$Y82)),"",INDEX('Orta Saha'!O:O,$Y82)),IF(ISBLANK(INDEX(Kanatlar!O:O,$Y82)),"",INDEX(Kanatlar!O:O,$Y82)),IF(ISBLANK(INDEX(Forvetler!O:O,$Y82)),"",INDEX(Forvetler!O:O,$Y82))))</f>
        <v/>
      </c>
      <c r="P82" s="2" t="str">
        <f>IF($X82="","",CHOOSE($X82,IF(ISBLANK(INDEX(Kaleciler!P:P,$Y82)),"",INDEX(Kaleciler!P:P,$Y82)),IF(ISBLANK(INDEX(Stoperler!P:P,$Y82)),"",INDEX(Stoperler!P:P,$Y82)),IF(ISBLANK(INDEX('Sağ Bekler'!P:P,$Y82)),"",INDEX('Sağ Bekler'!P:P,$Y82)),IF(ISBLANK(INDEX('Sol Bekler'!P:P,$Y82)),"",INDEX('Sol Bekler'!P:P,$Y82)),IF(ISBLANK(INDEX('Orta Saha'!P:P,$Y82)),"",INDEX('Orta Saha'!P:P,$Y82)),IF(ISBLANK(INDEX(Kanatlar!P:P,$Y82)),"",INDEX(Kanatlar!P:P,$Y82)),IF(ISBLANK(INDEX(Forvetler!P:P,$Y82)),"",INDEX(Forvetler!P:P,$Y82))))</f>
        <v/>
      </c>
      <c r="Q82" s="3" t="str">
        <f>IF($X82="","",CHOOSE($X82,IF(ISBLANK(INDEX(Kaleciler!Q:Q,$Y82)),"",INDEX(Kaleciler!Q:Q,$Y82)),IF(ISBLANK(INDEX(Stoperler!Q:Q,$Y82)),"",INDEX(Stoperler!Q:Q,$Y82)),IF(ISBLANK(INDEX('Sağ Bekler'!Q:Q,$Y82)),"",INDEX('Sağ Bekler'!Q:Q,$Y82)),IF(ISBLANK(INDEX('Sol Bekler'!Q:Q,$Y82)),"",INDEX('Sol Bekler'!Q:Q,$Y82)),IF(ISBLANK(INDEX('Orta Saha'!Q:Q,$Y82)),"",INDEX('Orta Saha'!Q:Q,$Y82)),IF(ISBLANK(INDEX(Kanatlar!Q:Q,$Y82)),"",INDEX(Kanatlar!Q:Q,$Y82)),IF(ISBLANK(INDEX(Forvetler!Q:Q,$Y82)),"",INDEX(Forvetler!Q:Q,$Y82))))</f>
        <v/>
      </c>
      <c r="R82" s="4" t="str">
        <f>IF($X82="","",CHOOSE($X82,IF(ISBLANK(INDEX(Kaleciler!R:R,$Y82)),"",INDEX(Kaleciler!R:R,$Y82)),IF(ISBLANK(INDEX(Stoperler!R:R,$Y82)),"",INDEX(Stoperler!R:R,$Y82)),IF(ISBLANK(INDEX('Sağ Bekler'!R:R,$Y82)),"",INDEX('Sağ Bekler'!R:R,$Y82)),IF(ISBLANK(INDEX('Sol Bekler'!R:R,$Y82)),"",INDEX('Sol Bekler'!R:R,$Y82)),IF(ISBLANK(INDEX('Orta Saha'!R:R,$Y82)),"",INDEX('Orta Saha'!R:R,$Y82)),IF(ISBLANK(INDEX(Kanatlar!R:R,$Y82)),"",INDEX(Kanatlar!R:R,$Y82)),IF(ISBLANK(INDEX(Forvetler!R:R,$Y82)),"",INDEX(Forvetler!R:R,$Y82))))</f>
        <v/>
      </c>
      <c r="S82" s="2" t="str">
        <f>IF($X82="","",CHOOSE($X82,IF(ISBLANK(INDEX(Kaleciler!S:S,$Y82)),"",INDEX(Kaleciler!S:S,$Y82)),IF(ISBLANK(INDEX(Stoperler!S:S,$Y82)),"",INDEX(Stoperler!S:S,$Y82)),IF(ISBLANK(INDEX('Sağ Bekler'!S:S,$Y82)),"",INDEX('Sağ Bekler'!S:S,$Y82)),IF(ISBLANK(INDEX('Sol Bekler'!S:S,$Y82)),"",INDEX('Sol Bekler'!S:S,$Y82)),IF(ISBLANK(INDEX('Orta Saha'!S:S,$Y82)),"",INDEX('Orta Saha'!S:S,$Y82)),IF(ISBLANK(INDEX(Kanatlar!S:S,$Y82)),"",INDEX(Kanatlar!S:S,$Y82)),IF(ISBLANK(INDEX(Forvetler!S:S,$Y82)),"",INDEX(Forvetler!S:S,$Y82))))</f>
        <v/>
      </c>
      <c r="T82" s="3" t="str">
        <f>IF($X82="","",CHOOSE($X82,IF(ISBLANK(INDEX(Kaleciler!T:T,$Y82)),"",INDEX(Kaleciler!T:T,$Y82)),IF(ISBLANK(INDEX(Stoperler!T:T,$Y82)),"",INDEX(Stoperler!T:T,$Y82)),IF(ISBLANK(INDEX('Sağ Bekler'!T:T,$Y82)),"",INDEX('Sağ Bekler'!T:T,$Y82)),IF(ISBLANK(INDEX('Sol Bekler'!T:T,$Y82)),"",INDEX('Sol Bekler'!T:T,$Y82)),IF(ISBLANK(INDEX('Orta Saha'!T:T,$Y82)),"",INDEX('Orta Saha'!T:T,$Y82)),IF(ISBLANK(INDEX(Kanatlar!T:T,$Y82)),"",INDEX(Kanatlar!T:T,$Y82)),IF(ISBLANK(INDEX(Forvetler!T:T,$Y82)),"",INDEX(Forvetler!T:T,$Y82))))</f>
        <v/>
      </c>
      <c r="U82">
        <v>1</v>
      </c>
      <c r="V82">
        <v>82</v>
      </c>
      <c r="W82" t="str">
        <f>IF(Kaleciler!$Q$82="A Liste",COUNT($W$3:W81)+1,"")</f>
        <v/>
      </c>
      <c r="X82" t="str">
        <f>IFERROR(INDEX($U$4:$U$703,MATCH(ROWS($X$4:X82),$W$4:$W$703,0)),"")</f>
        <v/>
      </c>
      <c r="Y82" t="str">
        <f>IFERROR(INDEX($V$4:$V$703,MATCH(ROWS($Y$4:Y82),$W$4:$W$703,0)),"")</f>
        <v/>
      </c>
    </row>
    <row r="83" spans="1:25" x14ac:dyDescent="0.2">
      <c r="A83" s="2" t="str">
        <f>IF($X83="","",CHOOSE($X83,IF(ISBLANK(INDEX(Kaleciler!A:A,$Y83)),"",INDEX(Kaleciler!A:A,$Y83)),IF(ISBLANK(INDEX(Stoperler!A:A,$Y83)),"",INDEX(Stoperler!A:A,$Y83)),IF(ISBLANK(INDEX('Sağ Bekler'!A:A,$Y83)),"",INDEX('Sağ Bekler'!A:A,$Y83)),IF(ISBLANK(INDEX('Sol Bekler'!A:A,$Y83)),"",INDEX('Sol Bekler'!A:A,$Y83)),IF(ISBLANK(INDEX('Orta Saha'!A:A,$Y83)),"",INDEX('Orta Saha'!A:A,$Y83)),IF(ISBLANK(INDEX(Kanatlar!A:A,$Y83)),"",INDEX(Kanatlar!A:A,$Y83)),IF(ISBLANK(INDEX(Forvetler!A:A,$Y83)),"",INDEX(Forvetler!A:A,$Y83))))</f>
        <v/>
      </c>
      <c r="B83" s="3" t="str">
        <f>IF($X83="","",CHOOSE($X83,IF(ISBLANK(INDEX(Kaleciler!B:B,$Y83)),"",INDEX(Kaleciler!B:B,$Y83)),IF(ISBLANK(INDEX(Stoperler!B:B,$Y83)),"",INDEX(Stoperler!B:B,$Y83)),IF(ISBLANK(INDEX('Sağ Bekler'!B:B,$Y83)),"",INDEX('Sağ Bekler'!B:B,$Y83)),IF(ISBLANK(INDEX('Sol Bekler'!B:B,$Y83)),"",INDEX('Sol Bekler'!B:B,$Y83)),IF(ISBLANK(INDEX('Orta Saha'!B:B,$Y83)),"",INDEX('Orta Saha'!B:B,$Y83)),IF(ISBLANK(INDEX(Kanatlar!B:B,$Y83)),"",INDEX(Kanatlar!B:B,$Y83)),IF(ISBLANK(INDEX(Forvetler!B:B,$Y83)),"",INDEX(Forvetler!B:B,$Y83))))</f>
        <v/>
      </c>
      <c r="C83" s="4" t="str">
        <f>IF($X83="","",CHOOSE($X83,IF(ISBLANK(INDEX(Kaleciler!C:C,$Y83)),"",INDEX(Kaleciler!C:C,$Y83)),IF(ISBLANK(INDEX(Stoperler!C:C,$Y83)),"",INDEX(Stoperler!C:C,$Y83)),IF(ISBLANK(INDEX('Sağ Bekler'!C:C,$Y83)),"",INDEX('Sağ Bekler'!C:C,$Y83)),IF(ISBLANK(INDEX('Sol Bekler'!C:C,$Y83)),"",INDEX('Sol Bekler'!C:C,$Y83)),IF(ISBLANK(INDEX('Orta Saha'!C:C,$Y83)),"",INDEX('Orta Saha'!C:C,$Y83)),IF(ISBLANK(INDEX(Kanatlar!C:C,$Y83)),"",INDEX(Kanatlar!C:C,$Y83)),IF(ISBLANK(INDEX(Forvetler!C:C,$Y83)),"",INDEX(Forvetler!C:C,$Y83))))</f>
        <v/>
      </c>
      <c r="D83" s="2" t="str">
        <f>IF($X83="","",CHOOSE($X83,IF(ISBLANK(INDEX(Kaleciler!D:D,$Y83)),"",INDEX(Kaleciler!D:D,$Y83)),IF(ISBLANK(INDEX(Stoperler!D:D,$Y83)),"",INDEX(Stoperler!D:D,$Y83)),IF(ISBLANK(INDEX('Sağ Bekler'!D:D,$Y83)),"",INDEX('Sağ Bekler'!D:D,$Y83)),IF(ISBLANK(INDEX('Sol Bekler'!D:D,$Y83)),"",INDEX('Sol Bekler'!D:D,$Y83)),IF(ISBLANK(INDEX('Orta Saha'!D:D,$Y83)),"",INDEX('Orta Saha'!D:D,$Y83)),IF(ISBLANK(INDEX(Kanatlar!D:D,$Y83)),"",INDEX(Kanatlar!D:D,$Y83)),IF(ISBLANK(INDEX(Forvetler!D:D,$Y83)),"",INDEX(Forvetler!D:D,$Y83))))</f>
        <v/>
      </c>
      <c r="E83" s="3" t="str">
        <f>IF($X83="","",CHOOSE($X83,IF(ISBLANK(INDEX(Kaleciler!E:E,$Y83)),"",INDEX(Kaleciler!E:E,$Y83)),IF(ISBLANK(INDEX(Stoperler!E:E,$Y83)),"",INDEX(Stoperler!E:E,$Y83)),IF(ISBLANK(INDEX('Sağ Bekler'!E:E,$Y83)),"",INDEX('Sağ Bekler'!E:E,$Y83)),IF(ISBLANK(INDEX('Sol Bekler'!E:E,$Y83)),"",INDEX('Sol Bekler'!E:E,$Y83)),IF(ISBLANK(INDEX('Orta Saha'!E:E,$Y83)),"",INDEX('Orta Saha'!E:E,$Y83)),IF(ISBLANK(INDEX(Kanatlar!E:E,$Y83)),"",INDEX(Kanatlar!E:E,$Y83)),IF(ISBLANK(INDEX(Forvetler!E:E,$Y83)),"",INDEX(Forvetler!E:E,$Y83))))</f>
        <v/>
      </c>
      <c r="F83" s="3" t="str">
        <f>IF($X83="","",CHOOSE($X83,IF(ISBLANK(INDEX(Kaleciler!F:F,$Y83)),"",INDEX(Kaleciler!F:F,$Y83)),IF(ISBLANK(INDEX(Stoperler!F:F,$Y83)),"",INDEX(Stoperler!F:F,$Y83)),IF(ISBLANK(INDEX('Sağ Bekler'!F:F,$Y83)),"",INDEX('Sağ Bekler'!F:F,$Y83)),IF(ISBLANK(INDEX('Sol Bekler'!F:F,$Y83)),"",INDEX('Sol Bekler'!F:F,$Y83)),IF(ISBLANK(INDEX('Orta Saha'!F:F,$Y83)),"",INDEX('Orta Saha'!F:F,$Y83)),IF(ISBLANK(INDEX(Kanatlar!F:F,$Y83)),"",INDEX(Kanatlar!F:F,$Y83)),IF(ISBLANK(INDEX(Forvetler!F:F,$Y83)),"",INDEX(Forvetler!F:F,$Y83))))</f>
        <v/>
      </c>
      <c r="G83" s="3" t="str">
        <f>IF($X83="","",CHOOSE($X83,IF(ISBLANK(INDEX(Kaleciler!G:G,$Y83)),"",INDEX(Kaleciler!G:G,$Y83)),IF(ISBLANK(INDEX(Stoperler!G:G,$Y83)),"",INDEX(Stoperler!G:G,$Y83)),IF(ISBLANK(INDEX('Sağ Bekler'!G:G,$Y83)),"",INDEX('Sağ Bekler'!G:G,$Y83)),IF(ISBLANK(INDEX('Sol Bekler'!G:G,$Y83)),"",INDEX('Sol Bekler'!G:G,$Y83)),IF(ISBLANK(INDEX('Orta Saha'!G:G,$Y83)),"",INDEX('Orta Saha'!G:G,$Y83)),IF(ISBLANK(INDEX(Kanatlar!G:G,$Y83)),"",INDEX(Kanatlar!G:G,$Y83)),IF(ISBLANK(INDEX(Forvetler!G:G,$Y83)),"",INDEX(Forvetler!G:G,$Y83))))</f>
        <v/>
      </c>
      <c r="H83" s="3" t="str">
        <f>IF($X83="","",CHOOSE($X83,IF(ISBLANK(INDEX(Kaleciler!H:H,$Y83)),"",INDEX(Kaleciler!H:H,$Y83)),IF(ISBLANK(INDEX(Stoperler!H:H,$Y83)),"",INDEX(Stoperler!H:H,$Y83)),IF(ISBLANK(INDEX('Sağ Bekler'!H:H,$Y83)),"",INDEX('Sağ Bekler'!H:H,$Y83)),IF(ISBLANK(INDEX('Sol Bekler'!H:H,$Y83)),"",INDEX('Sol Bekler'!H:H,$Y83)),IF(ISBLANK(INDEX('Orta Saha'!H:H,$Y83)),"",INDEX('Orta Saha'!H:H,$Y83)),IF(ISBLANK(INDEX(Kanatlar!H:H,$Y83)),"",INDEX(Kanatlar!H:H,$Y83)),IF(ISBLANK(INDEX(Forvetler!H:H,$Y83)),"",INDEX(Forvetler!H:H,$Y83))))</f>
        <v/>
      </c>
      <c r="I83" s="4" t="str">
        <f>IF($X83="","",CHOOSE($X83,IF(ISBLANK(INDEX(Kaleciler!I:I,$Y83)),"",INDEX(Kaleciler!I:I,$Y83)),IF(ISBLANK(INDEX(Stoperler!I:I,$Y83)),"",INDEX(Stoperler!I:I,$Y83)),IF(ISBLANK(INDEX('Sağ Bekler'!I:I,$Y83)),"",INDEX('Sağ Bekler'!I:I,$Y83)),IF(ISBLANK(INDEX('Sol Bekler'!I:I,$Y83)),"",INDEX('Sol Bekler'!I:I,$Y83)),IF(ISBLANK(INDEX('Orta Saha'!I:I,$Y83)),"",INDEX('Orta Saha'!I:I,$Y83)),IF(ISBLANK(INDEX(Kanatlar!I:I,$Y83)),"",INDEX(Kanatlar!I:I,$Y83)),IF(ISBLANK(INDEX(Forvetler!I:I,$Y83)),"",INDEX(Forvetler!I:I,$Y83))))</f>
        <v/>
      </c>
      <c r="J83" s="4" t="str">
        <f>IF($X83="","",CHOOSE($X83,IF(ISBLANK(INDEX(Kaleciler!J:J,$Y83)),"",INDEX(Kaleciler!J:J,$Y83)),IF(ISBLANK(INDEX(Stoperler!J:J,$Y83)),"",INDEX(Stoperler!J:J,$Y83)),IF(ISBLANK(INDEX('Sağ Bekler'!J:J,$Y83)),"",INDEX('Sağ Bekler'!J:J,$Y83)),IF(ISBLANK(INDEX('Sol Bekler'!J:J,$Y83)),"",INDEX('Sol Bekler'!J:J,$Y83)),IF(ISBLANK(INDEX('Orta Saha'!J:J,$Y83)),"",INDEX('Orta Saha'!J:J,$Y83)),IF(ISBLANK(INDEX(Kanatlar!J:J,$Y83)),"",INDEX(Kanatlar!J:J,$Y83)),IF(ISBLANK(INDEX(Forvetler!J:J,$Y83)),"",INDEX(Forvetler!J:J,$Y83))))</f>
        <v/>
      </c>
      <c r="K83" s="2" t="str">
        <f>IF($X83="","",CHOOSE($X83,IF(ISBLANK(INDEX(Kaleciler!K:K,$Y83)),"",INDEX(Kaleciler!K:K,$Y83)),IF(ISBLANK(INDEX(Stoperler!K:K,$Y83)),"",INDEX(Stoperler!K:K,$Y83)),IF(ISBLANK(INDEX('Sağ Bekler'!K:K,$Y83)),"",INDEX('Sağ Bekler'!K:K,$Y83)),IF(ISBLANK(INDEX('Sol Bekler'!K:K,$Y83)),"",INDEX('Sol Bekler'!K:K,$Y83)),IF(ISBLANK(INDEX('Orta Saha'!K:K,$Y83)),"",INDEX('Orta Saha'!K:K,$Y83)),IF(ISBLANK(INDEX(Kanatlar!K:K,$Y83)),"",INDEX(Kanatlar!K:K,$Y83)),IF(ISBLANK(INDEX(Forvetler!K:K,$Y83)),"",INDEX(Forvetler!K:K,$Y83))))</f>
        <v/>
      </c>
      <c r="L83" s="2" t="str">
        <f>IF($X83="","",CHOOSE($X83,IF(ISBLANK(INDEX(Kaleciler!L:L,$Y83)),"",INDEX(Kaleciler!L:L,$Y83)),IF(ISBLANK(INDEX(Stoperler!L:L,$Y83)),"",INDEX(Stoperler!L:L,$Y83)),IF(ISBLANK(INDEX('Sağ Bekler'!L:L,$Y83)),"",INDEX('Sağ Bekler'!L:L,$Y83)),IF(ISBLANK(INDEX('Sol Bekler'!L:L,$Y83)),"",INDEX('Sol Bekler'!L:L,$Y83)),IF(ISBLANK(INDEX('Orta Saha'!L:L,$Y83)),"",INDEX('Orta Saha'!L:L,$Y83)),IF(ISBLANK(INDEX(Kanatlar!L:L,$Y83)),"",INDEX(Kanatlar!L:L,$Y83)),IF(ISBLANK(INDEX(Forvetler!L:L,$Y83)),"",INDEX(Forvetler!L:L,$Y83))))</f>
        <v/>
      </c>
      <c r="M83" s="2" t="str">
        <f>IF($X83="","",CHOOSE($X83,IF(ISBLANK(INDEX(Kaleciler!M:M,$Y83)),"",INDEX(Kaleciler!M:M,$Y83)),IF(ISBLANK(INDEX(Stoperler!M:M,$Y83)),"",INDEX(Stoperler!M:M,$Y83)),IF(ISBLANK(INDEX('Sağ Bekler'!M:M,$Y83)),"",INDEX('Sağ Bekler'!M:M,$Y83)),IF(ISBLANK(INDEX('Sol Bekler'!M:M,$Y83)),"",INDEX('Sol Bekler'!M:M,$Y83)),IF(ISBLANK(INDEX('Orta Saha'!M:M,$Y83)),"",INDEX('Orta Saha'!M:M,$Y83)),IF(ISBLANK(INDEX(Kanatlar!M:M,$Y83)),"",INDEX(Kanatlar!M:M,$Y83)),IF(ISBLANK(INDEX(Forvetler!M:M,$Y83)),"",INDEX(Forvetler!M:M,$Y83))))</f>
        <v/>
      </c>
      <c r="N83" s="2" t="str">
        <f>IF($X83="","",CHOOSE($X83,IF(ISBLANK(INDEX(Kaleciler!N:N,$Y83)),"",INDEX(Kaleciler!N:N,$Y83)),IF(ISBLANK(INDEX(Stoperler!N:N,$Y83)),"",INDEX(Stoperler!N:N,$Y83)),IF(ISBLANK(INDEX('Sağ Bekler'!N:N,$Y83)),"",INDEX('Sağ Bekler'!N:N,$Y83)),IF(ISBLANK(INDEX('Sol Bekler'!N:N,$Y83)),"",INDEX('Sol Bekler'!N:N,$Y83)),IF(ISBLANK(INDEX('Orta Saha'!N:N,$Y83)),"",INDEX('Orta Saha'!N:N,$Y83)),IF(ISBLANK(INDEX(Kanatlar!N:N,$Y83)),"",INDEX(Kanatlar!N:N,$Y83)),IF(ISBLANK(INDEX(Forvetler!N:N,$Y83)),"",INDEX(Forvetler!N:N,$Y83))))</f>
        <v/>
      </c>
      <c r="O83" s="2" t="str">
        <f>IF($X83="","",CHOOSE($X83,IF(ISBLANK(INDEX(Kaleciler!O:O,$Y83)),"",INDEX(Kaleciler!O:O,$Y83)),IF(ISBLANK(INDEX(Stoperler!O:O,$Y83)),"",INDEX(Stoperler!O:O,$Y83)),IF(ISBLANK(INDEX('Sağ Bekler'!O:O,$Y83)),"",INDEX('Sağ Bekler'!O:O,$Y83)),IF(ISBLANK(INDEX('Sol Bekler'!O:O,$Y83)),"",INDEX('Sol Bekler'!O:O,$Y83)),IF(ISBLANK(INDEX('Orta Saha'!O:O,$Y83)),"",INDEX('Orta Saha'!O:O,$Y83)),IF(ISBLANK(INDEX(Kanatlar!O:O,$Y83)),"",INDEX(Kanatlar!O:O,$Y83)),IF(ISBLANK(INDEX(Forvetler!O:O,$Y83)),"",INDEX(Forvetler!O:O,$Y83))))</f>
        <v/>
      </c>
      <c r="P83" s="2" t="str">
        <f>IF($X83="","",CHOOSE($X83,IF(ISBLANK(INDEX(Kaleciler!P:P,$Y83)),"",INDEX(Kaleciler!P:P,$Y83)),IF(ISBLANK(INDEX(Stoperler!P:P,$Y83)),"",INDEX(Stoperler!P:P,$Y83)),IF(ISBLANK(INDEX('Sağ Bekler'!P:P,$Y83)),"",INDEX('Sağ Bekler'!P:P,$Y83)),IF(ISBLANK(INDEX('Sol Bekler'!P:P,$Y83)),"",INDEX('Sol Bekler'!P:P,$Y83)),IF(ISBLANK(INDEX('Orta Saha'!P:P,$Y83)),"",INDEX('Orta Saha'!P:P,$Y83)),IF(ISBLANK(INDEX(Kanatlar!P:P,$Y83)),"",INDEX(Kanatlar!P:P,$Y83)),IF(ISBLANK(INDEX(Forvetler!P:P,$Y83)),"",INDEX(Forvetler!P:P,$Y83))))</f>
        <v/>
      </c>
      <c r="Q83" s="3" t="str">
        <f>IF($X83="","",CHOOSE($X83,IF(ISBLANK(INDEX(Kaleciler!Q:Q,$Y83)),"",INDEX(Kaleciler!Q:Q,$Y83)),IF(ISBLANK(INDEX(Stoperler!Q:Q,$Y83)),"",INDEX(Stoperler!Q:Q,$Y83)),IF(ISBLANK(INDEX('Sağ Bekler'!Q:Q,$Y83)),"",INDEX('Sağ Bekler'!Q:Q,$Y83)),IF(ISBLANK(INDEX('Sol Bekler'!Q:Q,$Y83)),"",INDEX('Sol Bekler'!Q:Q,$Y83)),IF(ISBLANK(INDEX('Orta Saha'!Q:Q,$Y83)),"",INDEX('Orta Saha'!Q:Q,$Y83)),IF(ISBLANK(INDEX(Kanatlar!Q:Q,$Y83)),"",INDEX(Kanatlar!Q:Q,$Y83)),IF(ISBLANK(INDEX(Forvetler!Q:Q,$Y83)),"",INDEX(Forvetler!Q:Q,$Y83))))</f>
        <v/>
      </c>
      <c r="R83" s="4" t="str">
        <f>IF($X83="","",CHOOSE($X83,IF(ISBLANK(INDEX(Kaleciler!R:R,$Y83)),"",INDEX(Kaleciler!R:R,$Y83)),IF(ISBLANK(INDEX(Stoperler!R:R,$Y83)),"",INDEX(Stoperler!R:R,$Y83)),IF(ISBLANK(INDEX('Sağ Bekler'!R:R,$Y83)),"",INDEX('Sağ Bekler'!R:R,$Y83)),IF(ISBLANK(INDEX('Sol Bekler'!R:R,$Y83)),"",INDEX('Sol Bekler'!R:R,$Y83)),IF(ISBLANK(INDEX('Orta Saha'!R:R,$Y83)),"",INDEX('Orta Saha'!R:R,$Y83)),IF(ISBLANK(INDEX(Kanatlar!R:R,$Y83)),"",INDEX(Kanatlar!R:R,$Y83)),IF(ISBLANK(INDEX(Forvetler!R:R,$Y83)),"",INDEX(Forvetler!R:R,$Y83))))</f>
        <v/>
      </c>
      <c r="S83" s="2" t="str">
        <f>IF($X83="","",CHOOSE($X83,IF(ISBLANK(INDEX(Kaleciler!S:S,$Y83)),"",INDEX(Kaleciler!S:S,$Y83)),IF(ISBLANK(INDEX(Stoperler!S:S,$Y83)),"",INDEX(Stoperler!S:S,$Y83)),IF(ISBLANK(INDEX('Sağ Bekler'!S:S,$Y83)),"",INDEX('Sağ Bekler'!S:S,$Y83)),IF(ISBLANK(INDEX('Sol Bekler'!S:S,$Y83)),"",INDEX('Sol Bekler'!S:S,$Y83)),IF(ISBLANK(INDEX('Orta Saha'!S:S,$Y83)),"",INDEX('Orta Saha'!S:S,$Y83)),IF(ISBLANK(INDEX(Kanatlar!S:S,$Y83)),"",INDEX(Kanatlar!S:S,$Y83)),IF(ISBLANK(INDEX(Forvetler!S:S,$Y83)),"",INDEX(Forvetler!S:S,$Y83))))</f>
        <v/>
      </c>
      <c r="T83" s="3" t="str">
        <f>IF($X83="","",CHOOSE($X83,IF(ISBLANK(INDEX(Kaleciler!T:T,$Y83)),"",INDEX(Kaleciler!T:T,$Y83)),IF(ISBLANK(INDEX(Stoperler!T:T,$Y83)),"",INDEX(Stoperler!T:T,$Y83)),IF(ISBLANK(INDEX('Sağ Bekler'!T:T,$Y83)),"",INDEX('Sağ Bekler'!T:T,$Y83)),IF(ISBLANK(INDEX('Sol Bekler'!T:T,$Y83)),"",INDEX('Sol Bekler'!T:T,$Y83)),IF(ISBLANK(INDEX('Orta Saha'!T:T,$Y83)),"",INDEX('Orta Saha'!T:T,$Y83)),IF(ISBLANK(INDEX(Kanatlar!T:T,$Y83)),"",INDEX(Kanatlar!T:T,$Y83)),IF(ISBLANK(INDEX(Forvetler!T:T,$Y83)),"",INDEX(Forvetler!T:T,$Y83))))</f>
        <v/>
      </c>
      <c r="U83">
        <v>1</v>
      </c>
      <c r="V83">
        <v>83</v>
      </c>
      <c r="W83" t="str">
        <f>IF(Kaleciler!$Q$83="A Liste",COUNT($W$3:W82)+1,"")</f>
        <v/>
      </c>
      <c r="X83" t="str">
        <f>IFERROR(INDEX($U$4:$U$703,MATCH(ROWS($X$4:X83),$W$4:$W$703,0)),"")</f>
        <v/>
      </c>
      <c r="Y83" t="str">
        <f>IFERROR(INDEX($V$4:$V$703,MATCH(ROWS($Y$4:Y83),$W$4:$W$703,0)),"")</f>
        <v/>
      </c>
    </row>
    <row r="84" spans="1:25" x14ac:dyDescent="0.2">
      <c r="A84" s="2" t="str">
        <f>IF($X84="","",CHOOSE($X84,IF(ISBLANK(INDEX(Kaleciler!A:A,$Y84)),"",INDEX(Kaleciler!A:A,$Y84)),IF(ISBLANK(INDEX(Stoperler!A:A,$Y84)),"",INDEX(Stoperler!A:A,$Y84)),IF(ISBLANK(INDEX('Sağ Bekler'!A:A,$Y84)),"",INDEX('Sağ Bekler'!A:A,$Y84)),IF(ISBLANK(INDEX('Sol Bekler'!A:A,$Y84)),"",INDEX('Sol Bekler'!A:A,$Y84)),IF(ISBLANK(INDEX('Orta Saha'!A:A,$Y84)),"",INDEX('Orta Saha'!A:A,$Y84)),IF(ISBLANK(INDEX(Kanatlar!A:A,$Y84)),"",INDEX(Kanatlar!A:A,$Y84)),IF(ISBLANK(INDEX(Forvetler!A:A,$Y84)),"",INDEX(Forvetler!A:A,$Y84))))</f>
        <v/>
      </c>
      <c r="B84" s="3" t="str">
        <f>IF($X84="","",CHOOSE($X84,IF(ISBLANK(INDEX(Kaleciler!B:B,$Y84)),"",INDEX(Kaleciler!B:B,$Y84)),IF(ISBLANK(INDEX(Stoperler!B:B,$Y84)),"",INDEX(Stoperler!B:B,$Y84)),IF(ISBLANK(INDEX('Sağ Bekler'!B:B,$Y84)),"",INDEX('Sağ Bekler'!B:B,$Y84)),IF(ISBLANK(INDEX('Sol Bekler'!B:B,$Y84)),"",INDEX('Sol Bekler'!B:B,$Y84)),IF(ISBLANK(INDEX('Orta Saha'!B:B,$Y84)),"",INDEX('Orta Saha'!B:B,$Y84)),IF(ISBLANK(INDEX(Kanatlar!B:B,$Y84)),"",INDEX(Kanatlar!B:B,$Y84)),IF(ISBLANK(INDEX(Forvetler!B:B,$Y84)),"",INDEX(Forvetler!B:B,$Y84))))</f>
        <v/>
      </c>
      <c r="C84" s="4" t="str">
        <f>IF($X84="","",CHOOSE($X84,IF(ISBLANK(INDEX(Kaleciler!C:C,$Y84)),"",INDEX(Kaleciler!C:C,$Y84)),IF(ISBLANK(INDEX(Stoperler!C:C,$Y84)),"",INDEX(Stoperler!C:C,$Y84)),IF(ISBLANK(INDEX('Sağ Bekler'!C:C,$Y84)),"",INDEX('Sağ Bekler'!C:C,$Y84)),IF(ISBLANK(INDEX('Sol Bekler'!C:C,$Y84)),"",INDEX('Sol Bekler'!C:C,$Y84)),IF(ISBLANK(INDEX('Orta Saha'!C:C,$Y84)),"",INDEX('Orta Saha'!C:C,$Y84)),IF(ISBLANK(INDEX(Kanatlar!C:C,$Y84)),"",INDEX(Kanatlar!C:C,$Y84)),IF(ISBLANK(INDEX(Forvetler!C:C,$Y84)),"",INDEX(Forvetler!C:C,$Y84))))</f>
        <v/>
      </c>
      <c r="D84" s="2" t="str">
        <f>IF($X84="","",CHOOSE($X84,IF(ISBLANK(INDEX(Kaleciler!D:D,$Y84)),"",INDEX(Kaleciler!D:D,$Y84)),IF(ISBLANK(INDEX(Stoperler!D:D,$Y84)),"",INDEX(Stoperler!D:D,$Y84)),IF(ISBLANK(INDEX('Sağ Bekler'!D:D,$Y84)),"",INDEX('Sağ Bekler'!D:D,$Y84)),IF(ISBLANK(INDEX('Sol Bekler'!D:D,$Y84)),"",INDEX('Sol Bekler'!D:D,$Y84)),IF(ISBLANK(INDEX('Orta Saha'!D:D,$Y84)),"",INDEX('Orta Saha'!D:D,$Y84)),IF(ISBLANK(INDEX(Kanatlar!D:D,$Y84)),"",INDEX(Kanatlar!D:D,$Y84)),IF(ISBLANK(INDEX(Forvetler!D:D,$Y84)),"",INDEX(Forvetler!D:D,$Y84))))</f>
        <v/>
      </c>
      <c r="E84" s="3" t="str">
        <f>IF($X84="","",CHOOSE($X84,IF(ISBLANK(INDEX(Kaleciler!E:E,$Y84)),"",INDEX(Kaleciler!E:E,$Y84)),IF(ISBLANK(INDEX(Stoperler!E:E,$Y84)),"",INDEX(Stoperler!E:E,$Y84)),IF(ISBLANK(INDEX('Sağ Bekler'!E:E,$Y84)),"",INDEX('Sağ Bekler'!E:E,$Y84)),IF(ISBLANK(INDEX('Sol Bekler'!E:E,$Y84)),"",INDEX('Sol Bekler'!E:E,$Y84)),IF(ISBLANK(INDEX('Orta Saha'!E:E,$Y84)),"",INDEX('Orta Saha'!E:E,$Y84)),IF(ISBLANK(INDEX(Kanatlar!E:E,$Y84)),"",INDEX(Kanatlar!E:E,$Y84)),IF(ISBLANK(INDEX(Forvetler!E:E,$Y84)),"",INDEX(Forvetler!E:E,$Y84))))</f>
        <v/>
      </c>
      <c r="F84" s="3" t="str">
        <f>IF($X84="","",CHOOSE($X84,IF(ISBLANK(INDEX(Kaleciler!F:F,$Y84)),"",INDEX(Kaleciler!F:F,$Y84)),IF(ISBLANK(INDEX(Stoperler!F:F,$Y84)),"",INDEX(Stoperler!F:F,$Y84)),IF(ISBLANK(INDEX('Sağ Bekler'!F:F,$Y84)),"",INDEX('Sağ Bekler'!F:F,$Y84)),IF(ISBLANK(INDEX('Sol Bekler'!F:F,$Y84)),"",INDEX('Sol Bekler'!F:F,$Y84)),IF(ISBLANK(INDEX('Orta Saha'!F:F,$Y84)),"",INDEX('Orta Saha'!F:F,$Y84)),IF(ISBLANK(INDEX(Kanatlar!F:F,$Y84)),"",INDEX(Kanatlar!F:F,$Y84)),IF(ISBLANK(INDEX(Forvetler!F:F,$Y84)),"",INDEX(Forvetler!F:F,$Y84))))</f>
        <v/>
      </c>
      <c r="G84" s="3" t="str">
        <f>IF($X84="","",CHOOSE($X84,IF(ISBLANK(INDEX(Kaleciler!G:G,$Y84)),"",INDEX(Kaleciler!G:G,$Y84)),IF(ISBLANK(INDEX(Stoperler!G:G,$Y84)),"",INDEX(Stoperler!G:G,$Y84)),IF(ISBLANK(INDEX('Sağ Bekler'!G:G,$Y84)),"",INDEX('Sağ Bekler'!G:G,$Y84)),IF(ISBLANK(INDEX('Sol Bekler'!G:G,$Y84)),"",INDEX('Sol Bekler'!G:G,$Y84)),IF(ISBLANK(INDEX('Orta Saha'!G:G,$Y84)),"",INDEX('Orta Saha'!G:G,$Y84)),IF(ISBLANK(INDEX(Kanatlar!G:G,$Y84)),"",INDEX(Kanatlar!G:G,$Y84)),IF(ISBLANK(INDEX(Forvetler!G:G,$Y84)),"",INDEX(Forvetler!G:G,$Y84))))</f>
        <v/>
      </c>
      <c r="H84" s="3" t="str">
        <f>IF($X84="","",CHOOSE($X84,IF(ISBLANK(INDEX(Kaleciler!H:H,$Y84)),"",INDEX(Kaleciler!H:H,$Y84)),IF(ISBLANK(INDEX(Stoperler!H:H,$Y84)),"",INDEX(Stoperler!H:H,$Y84)),IF(ISBLANK(INDEX('Sağ Bekler'!H:H,$Y84)),"",INDEX('Sağ Bekler'!H:H,$Y84)),IF(ISBLANK(INDEX('Sol Bekler'!H:H,$Y84)),"",INDEX('Sol Bekler'!H:H,$Y84)),IF(ISBLANK(INDEX('Orta Saha'!H:H,$Y84)),"",INDEX('Orta Saha'!H:H,$Y84)),IF(ISBLANK(INDEX(Kanatlar!H:H,$Y84)),"",INDEX(Kanatlar!H:H,$Y84)),IF(ISBLANK(INDEX(Forvetler!H:H,$Y84)),"",INDEX(Forvetler!H:H,$Y84))))</f>
        <v/>
      </c>
      <c r="I84" s="4" t="str">
        <f>IF($X84="","",CHOOSE($X84,IF(ISBLANK(INDEX(Kaleciler!I:I,$Y84)),"",INDEX(Kaleciler!I:I,$Y84)),IF(ISBLANK(INDEX(Stoperler!I:I,$Y84)),"",INDEX(Stoperler!I:I,$Y84)),IF(ISBLANK(INDEX('Sağ Bekler'!I:I,$Y84)),"",INDEX('Sağ Bekler'!I:I,$Y84)),IF(ISBLANK(INDEX('Sol Bekler'!I:I,$Y84)),"",INDEX('Sol Bekler'!I:I,$Y84)),IF(ISBLANK(INDEX('Orta Saha'!I:I,$Y84)),"",INDEX('Orta Saha'!I:I,$Y84)),IF(ISBLANK(INDEX(Kanatlar!I:I,$Y84)),"",INDEX(Kanatlar!I:I,$Y84)),IF(ISBLANK(INDEX(Forvetler!I:I,$Y84)),"",INDEX(Forvetler!I:I,$Y84))))</f>
        <v/>
      </c>
      <c r="J84" s="4" t="str">
        <f>IF($X84="","",CHOOSE($X84,IF(ISBLANK(INDEX(Kaleciler!J:J,$Y84)),"",INDEX(Kaleciler!J:J,$Y84)),IF(ISBLANK(INDEX(Stoperler!J:J,$Y84)),"",INDEX(Stoperler!J:J,$Y84)),IF(ISBLANK(INDEX('Sağ Bekler'!J:J,$Y84)),"",INDEX('Sağ Bekler'!J:J,$Y84)),IF(ISBLANK(INDEX('Sol Bekler'!J:J,$Y84)),"",INDEX('Sol Bekler'!J:J,$Y84)),IF(ISBLANK(INDEX('Orta Saha'!J:J,$Y84)),"",INDEX('Orta Saha'!J:J,$Y84)),IF(ISBLANK(INDEX(Kanatlar!J:J,$Y84)),"",INDEX(Kanatlar!J:J,$Y84)),IF(ISBLANK(INDEX(Forvetler!J:J,$Y84)),"",INDEX(Forvetler!J:J,$Y84))))</f>
        <v/>
      </c>
      <c r="K84" s="2" t="str">
        <f>IF($X84="","",CHOOSE($X84,IF(ISBLANK(INDEX(Kaleciler!K:K,$Y84)),"",INDEX(Kaleciler!K:K,$Y84)),IF(ISBLANK(INDEX(Stoperler!K:K,$Y84)),"",INDEX(Stoperler!K:K,$Y84)),IF(ISBLANK(INDEX('Sağ Bekler'!K:K,$Y84)),"",INDEX('Sağ Bekler'!K:K,$Y84)),IF(ISBLANK(INDEX('Sol Bekler'!K:K,$Y84)),"",INDEX('Sol Bekler'!K:K,$Y84)),IF(ISBLANK(INDEX('Orta Saha'!K:K,$Y84)),"",INDEX('Orta Saha'!K:K,$Y84)),IF(ISBLANK(INDEX(Kanatlar!K:K,$Y84)),"",INDEX(Kanatlar!K:K,$Y84)),IF(ISBLANK(INDEX(Forvetler!K:K,$Y84)),"",INDEX(Forvetler!K:K,$Y84))))</f>
        <v/>
      </c>
      <c r="L84" s="2" t="str">
        <f>IF($X84="","",CHOOSE($X84,IF(ISBLANK(INDEX(Kaleciler!L:L,$Y84)),"",INDEX(Kaleciler!L:L,$Y84)),IF(ISBLANK(INDEX(Stoperler!L:L,$Y84)),"",INDEX(Stoperler!L:L,$Y84)),IF(ISBLANK(INDEX('Sağ Bekler'!L:L,$Y84)),"",INDEX('Sağ Bekler'!L:L,$Y84)),IF(ISBLANK(INDEX('Sol Bekler'!L:L,$Y84)),"",INDEX('Sol Bekler'!L:L,$Y84)),IF(ISBLANK(INDEX('Orta Saha'!L:L,$Y84)),"",INDEX('Orta Saha'!L:L,$Y84)),IF(ISBLANK(INDEX(Kanatlar!L:L,$Y84)),"",INDEX(Kanatlar!L:L,$Y84)),IF(ISBLANK(INDEX(Forvetler!L:L,$Y84)),"",INDEX(Forvetler!L:L,$Y84))))</f>
        <v/>
      </c>
      <c r="M84" s="2" t="str">
        <f>IF($X84="","",CHOOSE($X84,IF(ISBLANK(INDEX(Kaleciler!M:M,$Y84)),"",INDEX(Kaleciler!M:M,$Y84)),IF(ISBLANK(INDEX(Stoperler!M:M,$Y84)),"",INDEX(Stoperler!M:M,$Y84)),IF(ISBLANK(INDEX('Sağ Bekler'!M:M,$Y84)),"",INDEX('Sağ Bekler'!M:M,$Y84)),IF(ISBLANK(INDEX('Sol Bekler'!M:M,$Y84)),"",INDEX('Sol Bekler'!M:M,$Y84)),IF(ISBLANK(INDEX('Orta Saha'!M:M,$Y84)),"",INDEX('Orta Saha'!M:M,$Y84)),IF(ISBLANK(INDEX(Kanatlar!M:M,$Y84)),"",INDEX(Kanatlar!M:M,$Y84)),IF(ISBLANK(INDEX(Forvetler!M:M,$Y84)),"",INDEX(Forvetler!M:M,$Y84))))</f>
        <v/>
      </c>
      <c r="N84" s="2" t="str">
        <f>IF($X84="","",CHOOSE($X84,IF(ISBLANK(INDEX(Kaleciler!N:N,$Y84)),"",INDEX(Kaleciler!N:N,$Y84)),IF(ISBLANK(INDEX(Stoperler!N:N,$Y84)),"",INDEX(Stoperler!N:N,$Y84)),IF(ISBLANK(INDEX('Sağ Bekler'!N:N,$Y84)),"",INDEX('Sağ Bekler'!N:N,$Y84)),IF(ISBLANK(INDEX('Sol Bekler'!N:N,$Y84)),"",INDEX('Sol Bekler'!N:N,$Y84)),IF(ISBLANK(INDEX('Orta Saha'!N:N,$Y84)),"",INDEX('Orta Saha'!N:N,$Y84)),IF(ISBLANK(INDEX(Kanatlar!N:N,$Y84)),"",INDEX(Kanatlar!N:N,$Y84)),IF(ISBLANK(INDEX(Forvetler!N:N,$Y84)),"",INDEX(Forvetler!N:N,$Y84))))</f>
        <v/>
      </c>
      <c r="O84" s="2" t="str">
        <f>IF($X84="","",CHOOSE($X84,IF(ISBLANK(INDEX(Kaleciler!O:O,$Y84)),"",INDEX(Kaleciler!O:O,$Y84)),IF(ISBLANK(INDEX(Stoperler!O:O,$Y84)),"",INDEX(Stoperler!O:O,$Y84)),IF(ISBLANK(INDEX('Sağ Bekler'!O:O,$Y84)),"",INDEX('Sağ Bekler'!O:O,$Y84)),IF(ISBLANK(INDEX('Sol Bekler'!O:O,$Y84)),"",INDEX('Sol Bekler'!O:O,$Y84)),IF(ISBLANK(INDEX('Orta Saha'!O:O,$Y84)),"",INDEX('Orta Saha'!O:O,$Y84)),IF(ISBLANK(INDEX(Kanatlar!O:O,$Y84)),"",INDEX(Kanatlar!O:O,$Y84)),IF(ISBLANK(INDEX(Forvetler!O:O,$Y84)),"",INDEX(Forvetler!O:O,$Y84))))</f>
        <v/>
      </c>
      <c r="P84" s="2" t="str">
        <f>IF($X84="","",CHOOSE($X84,IF(ISBLANK(INDEX(Kaleciler!P:P,$Y84)),"",INDEX(Kaleciler!P:P,$Y84)),IF(ISBLANK(INDEX(Stoperler!P:P,$Y84)),"",INDEX(Stoperler!P:P,$Y84)),IF(ISBLANK(INDEX('Sağ Bekler'!P:P,$Y84)),"",INDEX('Sağ Bekler'!P:P,$Y84)),IF(ISBLANK(INDEX('Sol Bekler'!P:P,$Y84)),"",INDEX('Sol Bekler'!P:P,$Y84)),IF(ISBLANK(INDEX('Orta Saha'!P:P,$Y84)),"",INDEX('Orta Saha'!P:P,$Y84)),IF(ISBLANK(INDEX(Kanatlar!P:P,$Y84)),"",INDEX(Kanatlar!P:P,$Y84)),IF(ISBLANK(INDEX(Forvetler!P:P,$Y84)),"",INDEX(Forvetler!P:P,$Y84))))</f>
        <v/>
      </c>
      <c r="Q84" s="3" t="str">
        <f>IF($X84="","",CHOOSE($X84,IF(ISBLANK(INDEX(Kaleciler!Q:Q,$Y84)),"",INDEX(Kaleciler!Q:Q,$Y84)),IF(ISBLANK(INDEX(Stoperler!Q:Q,$Y84)),"",INDEX(Stoperler!Q:Q,$Y84)),IF(ISBLANK(INDEX('Sağ Bekler'!Q:Q,$Y84)),"",INDEX('Sağ Bekler'!Q:Q,$Y84)),IF(ISBLANK(INDEX('Sol Bekler'!Q:Q,$Y84)),"",INDEX('Sol Bekler'!Q:Q,$Y84)),IF(ISBLANK(INDEX('Orta Saha'!Q:Q,$Y84)),"",INDEX('Orta Saha'!Q:Q,$Y84)),IF(ISBLANK(INDEX(Kanatlar!Q:Q,$Y84)),"",INDEX(Kanatlar!Q:Q,$Y84)),IF(ISBLANK(INDEX(Forvetler!Q:Q,$Y84)),"",INDEX(Forvetler!Q:Q,$Y84))))</f>
        <v/>
      </c>
      <c r="R84" s="4" t="str">
        <f>IF($X84="","",CHOOSE($X84,IF(ISBLANK(INDEX(Kaleciler!R:R,$Y84)),"",INDEX(Kaleciler!R:R,$Y84)),IF(ISBLANK(INDEX(Stoperler!R:R,$Y84)),"",INDEX(Stoperler!R:R,$Y84)),IF(ISBLANK(INDEX('Sağ Bekler'!R:R,$Y84)),"",INDEX('Sağ Bekler'!R:R,$Y84)),IF(ISBLANK(INDEX('Sol Bekler'!R:R,$Y84)),"",INDEX('Sol Bekler'!R:R,$Y84)),IF(ISBLANK(INDEX('Orta Saha'!R:R,$Y84)),"",INDEX('Orta Saha'!R:R,$Y84)),IF(ISBLANK(INDEX(Kanatlar!R:R,$Y84)),"",INDEX(Kanatlar!R:R,$Y84)),IF(ISBLANK(INDEX(Forvetler!R:R,$Y84)),"",INDEX(Forvetler!R:R,$Y84))))</f>
        <v/>
      </c>
      <c r="S84" s="2" t="str">
        <f>IF($X84="","",CHOOSE($X84,IF(ISBLANK(INDEX(Kaleciler!S:S,$Y84)),"",INDEX(Kaleciler!S:S,$Y84)),IF(ISBLANK(INDEX(Stoperler!S:S,$Y84)),"",INDEX(Stoperler!S:S,$Y84)),IF(ISBLANK(INDEX('Sağ Bekler'!S:S,$Y84)),"",INDEX('Sağ Bekler'!S:S,$Y84)),IF(ISBLANK(INDEX('Sol Bekler'!S:S,$Y84)),"",INDEX('Sol Bekler'!S:S,$Y84)),IF(ISBLANK(INDEX('Orta Saha'!S:S,$Y84)),"",INDEX('Orta Saha'!S:S,$Y84)),IF(ISBLANK(INDEX(Kanatlar!S:S,$Y84)),"",INDEX(Kanatlar!S:S,$Y84)),IF(ISBLANK(INDEX(Forvetler!S:S,$Y84)),"",INDEX(Forvetler!S:S,$Y84))))</f>
        <v/>
      </c>
      <c r="T84" s="3" t="str">
        <f>IF($X84="","",CHOOSE($X84,IF(ISBLANK(INDEX(Kaleciler!T:T,$Y84)),"",INDEX(Kaleciler!T:T,$Y84)),IF(ISBLANK(INDEX(Stoperler!T:T,$Y84)),"",INDEX(Stoperler!T:T,$Y84)),IF(ISBLANK(INDEX('Sağ Bekler'!T:T,$Y84)),"",INDEX('Sağ Bekler'!T:T,$Y84)),IF(ISBLANK(INDEX('Sol Bekler'!T:T,$Y84)),"",INDEX('Sol Bekler'!T:T,$Y84)),IF(ISBLANK(INDEX('Orta Saha'!T:T,$Y84)),"",INDEX('Orta Saha'!T:T,$Y84)),IF(ISBLANK(INDEX(Kanatlar!T:T,$Y84)),"",INDEX(Kanatlar!T:T,$Y84)),IF(ISBLANK(INDEX(Forvetler!T:T,$Y84)),"",INDEX(Forvetler!T:T,$Y84))))</f>
        <v/>
      </c>
      <c r="U84">
        <v>1</v>
      </c>
      <c r="V84">
        <v>84</v>
      </c>
      <c r="W84" t="str">
        <f>IF(Kaleciler!$Q$84="A Liste",COUNT($W$3:W83)+1,"")</f>
        <v/>
      </c>
      <c r="X84" t="str">
        <f>IFERROR(INDEX($U$4:$U$703,MATCH(ROWS($X$4:X84),$W$4:$W$703,0)),"")</f>
        <v/>
      </c>
      <c r="Y84" t="str">
        <f>IFERROR(INDEX($V$4:$V$703,MATCH(ROWS($Y$4:Y84),$W$4:$W$703,0)),"")</f>
        <v/>
      </c>
    </row>
    <row r="85" spans="1:25" x14ac:dyDescent="0.2">
      <c r="A85" s="2" t="str">
        <f>IF($X85="","",CHOOSE($X85,IF(ISBLANK(INDEX(Kaleciler!A:A,$Y85)),"",INDEX(Kaleciler!A:A,$Y85)),IF(ISBLANK(INDEX(Stoperler!A:A,$Y85)),"",INDEX(Stoperler!A:A,$Y85)),IF(ISBLANK(INDEX('Sağ Bekler'!A:A,$Y85)),"",INDEX('Sağ Bekler'!A:A,$Y85)),IF(ISBLANK(INDEX('Sol Bekler'!A:A,$Y85)),"",INDEX('Sol Bekler'!A:A,$Y85)),IF(ISBLANK(INDEX('Orta Saha'!A:A,$Y85)),"",INDEX('Orta Saha'!A:A,$Y85)),IF(ISBLANK(INDEX(Kanatlar!A:A,$Y85)),"",INDEX(Kanatlar!A:A,$Y85)),IF(ISBLANK(INDEX(Forvetler!A:A,$Y85)),"",INDEX(Forvetler!A:A,$Y85))))</f>
        <v/>
      </c>
      <c r="B85" s="3" t="str">
        <f>IF($X85="","",CHOOSE($X85,IF(ISBLANK(INDEX(Kaleciler!B:B,$Y85)),"",INDEX(Kaleciler!B:B,$Y85)),IF(ISBLANK(INDEX(Stoperler!B:B,$Y85)),"",INDEX(Stoperler!B:B,$Y85)),IF(ISBLANK(INDEX('Sağ Bekler'!B:B,$Y85)),"",INDEX('Sağ Bekler'!B:B,$Y85)),IF(ISBLANK(INDEX('Sol Bekler'!B:B,$Y85)),"",INDEX('Sol Bekler'!B:B,$Y85)),IF(ISBLANK(INDEX('Orta Saha'!B:B,$Y85)),"",INDEX('Orta Saha'!B:B,$Y85)),IF(ISBLANK(INDEX(Kanatlar!B:B,$Y85)),"",INDEX(Kanatlar!B:B,$Y85)),IF(ISBLANK(INDEX(Forvetler!B:B,$Y85)),"",INDEX(Forvetler!B:B,$Y85))))</f>
        <v/>
      </c>
      <c r="C85" s="4" t="str">
        <f>IF($X85="","",CHOOSE($X85,IF(ISBLANK(INDEX(Kaleciler!C:C,$Y85)),"",INDEX(Kaleciler!C:C,$Y85)),IF(ISBLANK(INDEX(Stoperler!C:C,$Y85)),"",INDEX(Stoperler!C:C,$Y85)),IF(ISBLANK(INDEX('Sağ Bekler'!C:C,$Y85)),"",INDEX('Sağ Bekler'!C:C,$Y85)),IF(ISBLANK(INDEX('Sol Bekler'!C:C,$Y85)),"",INDEX('Sol Bekler'!C:C,$Y85)),IF(ISBLANK(INDEX('Orta Saha'!C:C,$Y85)),"",INDEX('Orta Saha'!C:C,$Y85)),IF(ISBLANK(INDEX(Kanatlar!C:C,$Y85)),"",INDEX(Kanatlar!C:C,$Y85)),IF(ISBLANK(INDEX(Forvetler!C:C,$Y85)),"",INDEX(Forvetler!C:C,$Y85))))</f>
        <v/>
      </c>
      <c r="D85" s="2" t="str">
        <f>IF($X85="","",CHOOSE($X85,IF(ISBLANK(INDEX(Kaleciler!D:D,$Y85)),"",INDEX(Kaleciler!D:D,$Y85)),IF(ISBLANK(INDEX(Stoperler!D:D,$Y85)),"",INDEX(Stoperler!D:D,$Y85)),IF(ISBLANK(INDEX('Sağ Bekler'!D:D,$Y85)),"",INDEX('Sağ Bekler'!D:D,$Y85)),IF(ISBLANK(INDEX('Sol Bekler'!D:D,$Y85)),"",INDEX('Sol Bekler'!D:D,$Y85)),IF(ISBLANK(INDEX('Orta Saha'!D:D,$Y85)),"",INDEX('Orta Saha'!D:D,$Y85)),IF(ISBLANK(INDEX(Kanatlar!D:D,$Y85)),"",INDEX(Kanatlar!D:D,$Y85)),IF(ISBLANK(INDEX(Forvetler!D:D,$Y85)),"",INDEX(Forvetler!D:D,$Y85))))</f>
        <v/>
      </c>
      <c r="E85" s="3" t="str">
        <f>IF($X85="","",CHOOSE($X85,IF(ISBLANK(INDEX(Kaleciler!E:E,$Y85)),"",INDEX(Kaleciler!E:E,$Y85)),IF(ISBLANK(INDEX(Stoperler!E:E,$Y85)),"",INDEX(Stoperler!E:E,$Y85)),IF(ISBLANK(INDEX('Sağ Bekler'!E:E,$Y85)),"",INDEX('Sağ Bekler'!E:E,$Y85)),IF(ISBLANK(INDEX('Sol Bekler'!E:E,$Y85)),"",INDEX('Sol Bekler'!E:E,$Y85)),IF(ISBLANK(INDEX('Orta Saha'!E:E,$Y85)),"",INDEX('Orta Saha'!E:E,$Y85)),IF(ISBLANK(INDEX(Kanatlar!E:E,$Y85)),"",INDEX(Kanatlar!E:E,$Y85)),IF(ISBLANK(INDEX(Forvetler!E:E,$Y85)),"",INDEX(Forvetler!E:E,$Y85))))</f>
        <v/>
      </c>
      <c r="F85" s="3" t="str">
        <f>IF($X85="","",CHOOSE($X85,IF(ISBLANK(INDEX(Kaleciler!F:F,$Y85)),"",INDEX(Kaleciler!F:F,$Y85)),IF(ISBLANK(INDEX(Stoperler!F:F,$Y85)),"",INDEX(Stoperler!F:F,$Y85)),IF(ISBLANK(INDEX('Sağ Bekler'!F:F,$Y85)),"",INDEX('Sağ Bekler'!F:F,$Y85)),IF(ISBLANK(INDEX('Sol Bekler'!F:F,$Y85)),"",INDEX('Sol Bekler'!F:F,$Y85)),IF(ISBLANK(INDEX('Orta Saha'!F:F,$Y85)),"",INDEX('Orta Saha'!F:F,$Y85)),IF(ISBLANK(INDEX(Kanatlar!F:F,$Y85)),"",INDEX(Kanatlar!F:F,$Y85)),IF(ISBLANK(INDEX(Forvetler!F:F,$Y85)),"",INDEX(Forvetler!F:F,$Y85))))</f>
        <v/>
      </c>
      <c r="G85" s="3" t="str">
        <f>IF($X85="","",CHOOSE($X85,IF(ISBLANK(INDEX(Kaleciler!G:G,$Y85)),"",INDEX(Kaleciler!G:G,$Y85)),IF(ISBLANK(INDEX(Stoperler!G:G,$Y85)),"",INDEX(Stoperler!G:G,$Y85)),IF(ISBLANK(INDEX('Sağ Bekler'!G:G,$Y85)),"",INDEX('Sağ Bekler'!G:G,$Y85)),IF(ISBLANK(INDEX('Sol Bekler'!G:G,$Y85)),"",INDEX('Sol Bekler'!G:G,$Y85)),IF(ISBLANK(INDEX('Orta Saha'!G:G,$Y85)),"",INDEX('Orta Saha'!G:G,$Y85)),IF(ISBLANK(INDEX(Kanatlar!G:G,$Y85)),"",INDEX(Kanatlar!G:G,$Y85)),IF(ISBLANK(INDEX(Forvetler!G:G,$Y85)),"",INDEX(Forvetler!G:G,$Y85))))</f>
        <v/>
      </c>
      <c r="H85" s="3" t="str">
        <f>IF($X85="","",CHOOSE($X85,IF(ISBLANK(INDEX(Kaleciler!H:H,$Y85)),"",INDEX(Kaleciler!H:H,$Y85)),IF(ISBLANK(INDEX(Stoperler!H:H,$Y85)),"",INDEX(Stoperler!H:H,$Y85)),IF(ISBLANK(INDEX('Sağ Bekler'!H:H,$Y85)),"",INDEX('Sağ Bekler'!H:H,$Y85)),IF(ISBLANK(INDEX('Sol Bekler'!H:H,$Y85)),"",INDEX('Sol Bekler'!H:H,$Y85)),IF(ISBLANK(INDEX('Orta Saha'!H:H,$Y85)),"",INDEX('Orta Saha'!H:H,$Y85)),IF(ISBLANK(INDEX(Kanatlar!H:H,$Y85)),"",INDEX(Kanatlar!H:H,$Y85)),IF(ISBLANK(INDEX(Forvetler!H:H,$Y85)),"",INDEX(Forvetler!H:H,$Y85))))</f>
        <v/>
      </c>
      <c r="I85" s="4" t="str">
        <f>IF($X85="","",CHOOSE($X85,IF(ISBLANK(INDEX(Kaleciler!I:I,$Y85)),"",INDEX(Kaleciler!I:I,$Y85)),IF(ISBLANK(INDEX(Stoperler!I:I,$Y85)),"",INDEX(Stoperler!I:I,$Y85)),IF(ISBLANK(INDEX('Sağ Bekler'!I:I,$Y85)),"",INDEX('Sağ Bekler'!I:I,$Y85)),IF(ISBLANK(INDEX('Sol Bekler'!I:I,$Y85)),"",INDEX('Sol Bekler'!I:I,$Y85)),IF(ISBLANK(INDEX('Orta Saha'!I:I,$Y85)),"",INDEX('Orta Saha'!I:I,$Y85)),IF(ISBLANK(INDEX(Kanatlar!I:I,$Y85)),"",INDEX(Kanatlar!I:I,$Y85)),IF(ISBLANK(INDEX(Forvetler!I:I,$Y85)),"",INDEX(Forvetler!I:I,$Y85))))</f>
        <v/>
      </c>
      <c r="J85" s="4" t="str">
        <f>IF($X85="","",CHOOSE($X85,IF(ISBLANK(INDEX(Kaleciler!J:J,$Y85)),"",INDEX(Kaleciler!J:J,$Y85)),IF(ISBLANK(INDEX(Stoperler!J:J,$Y85)),"",INDEX(Stoperler!J:J,$Y85)),IF(ISBLANK(INDEX('Sağ Bekler'!J:J,$Y85)),"",INDEX('Sağ Bekler'!J:J,$Y85)),IF(ISBLANK(INDEX('Sol Bekler'!J:J,$Y85)),"",INDEX('Sol Bekler'!J:J,$Y85)),IF(ISBLANK(INDEX('Orta Saha'!J:J,$Y85)),"",INDEX('Orta Saha'!J:J,$Y85)),IF(ISBLANK(INDEX(Kanatlar!J:J,$Y85)),"",INDEX(Kanatlar!J:J,$Y85)),IF(ISBLANK(INDEX(Forvetler!J:J,$Y85)),"",INDEX(Forvetler!J:J,$Y85))))</f>
        <v/>
      </c>
      <c r="K85" s="2" t="str">
        <f>IF($X85="","",CHOOSE($X85,IF(ISBLANK(INDEX(Kaleciler!K:K,$Y85)),"",INDEX(Kaleciler!K:K,$Y85)),IF(ISBLANK(INDEX(Stoperler!K:K,$Y85)),"",INDEX(Stoperler!K:K,$Y85)),IF(ISBLANK(INDEX('Sağ Bekler'!K:K,$Y85)),"",INDEX('Sağ Bekler'!K:K,$Y85)),IF(ISBLANK(INDEX('Sol Bekler'!K:K,$Y85)),"",INDEX('Sol Bekler'!K:K,$Y85)),IF(ISBLANK(INDEX('Orta Saha'!K:K,$Y85)),"",INDEX('Orta Saha'!K:K,$Y85)),IF(ISBLANK(INDEX(Kanatlar!K:K,$Y85)),"",INDEX(Kanatlar!K:K,$Y85)),IF(ISBLANK(INDEX(Forvetler!K:K,$Y85)),"",INDEX(Forvetler!K:K,$Y85))))</f>
        <v/>
      </c>
      <c r="L85" s="2" t="str">
        <f>IF($X85="","",CHOOSE($X85,IF(ISBLANK(INDEX(Kaleciler!L:L,$Y85)),"",INDEX(Kaleciler!L:L,$Y85)),IF(ISBLANK(INDEX(Stoperler!L:L,$Y85)),"",INDEX(Stoperler!L:L,$Y85)),IF(ISBLANK(INDEX('Sağ Bekler'!L:L,$Y85)),"",INDEX('Sağ Bekler'!L:L,$Y85)),IF(ISBLANK(INDEX('Sol Bekler'!L:L,$Y85)),"",INDEX('Sol Bekler'!L:L,$Y85)),IF(ISBLANK(INDEX('Orta Saha'!L:L,$Y85)),"",INDEX('Orta Saha'!L:L,$Y85)),IF(ISBLANK(INDEX(Kanatlar!L:L,$Y85)),"",INDEX(Kanatlar!L:L,$Y85)),IF(ISBLANK(INDEX(Forvetler!L:L,$Y85)),"",INDEX(Forvetler!L:L,$Y85))))</f>
        <v/>
      </c>
      <c r="M85" s="2" t="str">
        <f>IF($X85="","",CHOOSE($X85,IF(ISBLANK(INDEX(Kaleciler!M:M,$Y85)),"",INDEX(Kaleciler!M:M,$Y85)),IF(ISBLANK(INDEX(Stoperler!M:M,$Y85)),"",INDEX(Stoperler!M:M,$Y85)),IF(ISBLANK(INDEX('Sağ Bekler'!M:M,$Y85)),"",INDEX('Sağ Bekler'!M:M,$Y85)),IF(ISBLANK(INDEX('Sol Bekler'!M:M,$Y85)),"",INDEX('Sol Bekler'!M:M,$Y85)),IF(ISBLANK(INDEX('Orta Saha'!M:M,$Y85)),"",INDEX('Orta Saha'!M:M,$Y85)),IF(ISBLANK(INDEX(Kanatlar!M:M,$Y85)),"",INDEX(Kanatlar!M:M,$Y85)),IF(ISBLANK(INDEX(Forvetler!M:M,$Y85)),"",INDEX(Forvetler!M:M,$Y85))))</f>
        <v/>
      </c>
      <c r="N85" s="2" t="str">
        <f>IF($X85="","",CHOOSE($X85,IF(ISBLANK(INDEX(Kaleciler!N:N,$Y85)),"",INDEX(Kaleciler!N:N,$Y85)),IF(ISBLANK(INDEX(Stoperler!N:N,$Y85)),"",INDEX(Stoperler!N:N,$Y85)),IF(ISBLANK(INDEX('Sağ Bekler'!N:N,$Y85)),"",INDEX('Sağ Bekler'!N:N,$Y85)),IF(ISBLANK(INDEX('Sol Bekler'!N:N,$Y85)),"",INDEX('Sol Bekler'!N:N,$Y85)),IF(ISBLANK(INDEX('Orta Saha'!N:N,$Y85)),"",INDEX('Orta Saha'!N:N,$Y85)),IF(ISBLANK(INDEX(Kanatlar!N:N,$Y85)),"",INDEX(Kanatlar!N:N,$Y85)),IF(ISBLANK(INDEX(Forvetler!N:N,$Y85)),"",INDEX(Forvetler!N:N,$Y85))))</f>
        <v/>
      </c>
      <c r="O85" s="2" t="str">
        <f>IF($X85="","",CHOOSE($X85,IF(ISBLANK(INDEX(Kaleciler!O:O,$Y85)),"",INDEX(Kaleciler!O:O,$Y85)),IF(ISBLANK(INDEX(Stoperler!O:O,$Y85)),"",INDEX(Stoperler!O:O,$Y85)),IF(ISBLANK(INDEX('Sağ Bekler'!O:O,$Y85)),"",INDEX('Sağ Bekler'!O:O,$Y85)),IF(ISBLANK(INDEX('Sol Bekler'!O:O,$Y85)),"",INDEX('Sol Bekler'!O:O,$Y85)),IF(ISBLANK(INDEX('Orta Saha'!O:O,$Y85)),"",INDEX('Orta Saha'!O:O,$Y85)),IF(ISBLANK(INDEX(Kanatlar!O:O,$Y85)),"",INDEX(Kanatlar!O:O,$Y85)),IF(ISBLANK(INDEX(Forvetler!O:O,$Y85)),"",INDEX(Forvetler!O:O,$Y85))))</f>
        <v/>
      </c>
      <c r="P85" s="2" t="str">
        <f>IF($X85="","",CHOOSE($X85,IF(ISBLANK(INDEX(Kaleciler!P:P,$Y85)),"",INDEX(Kaleciler!P:P,$Y85)),IF(ISBLANK(INDEX(Stoperler!P:P,$Y85)),"",INDEX(Stoperler!P:P,$Y85)),IF(ISBLANK(INDEX('Sağ Bekler'!P:P,$Y85)),"",INDEX('Sağ Bekler'!P:P,$Y85)),IF(ISBLANK(INDEX('Sol Bekler'!P:P,$Y85)),"",INDEX('Sol Bekler'!P:P,$Y85)),IF(ISBLANK(INDEX('Orta Saha'!P:P,$Y85)),"",INDEX('Orta Saha'!P:P,$Y85)),IF(ISBLANK(INDEX(Kanatlar!P:P,$Y85)),"",INDEX(Kanatlar!P:P,$Y85)),IF(ISBLANK(INDEX(Forvetler!P:P,$Y85)),"",INDEX(Forvetler!P:P,$Y85))))</f>
        <v/>
      </c>
      <c r="Q85" s="3" t="str">
        <f>IF($X85="","",CHOOSE($X85,IF(ISBLANK(INDEX(Kaleciler!Q:Q,$Y85)),"",INDEX(Kaleciler!Q:Q,$Y85)),IF(ISBLANK(INDEX(Stoperler!Q:Q,$Y85)),"",INDEX(Stoperler!Q:Q,$Y85)),IF(ISBLANK(INDEX('Sağ Bekler'!Q:Q,$Y85)),"",INDEX('Sağ Bekler'!Q:Q,$Y85)),IF(ISBLANK(INDEX('Sol Bekler'!Q:Q,$Y85)),"",INDEX('Sol Bekler'!Q:Q,$Y85)),IF(ISBLANK(INDEX('Orta Saha'!Q:Q,$Y85)),"",INDEX('Orta Saha'!Q:Q,$Y85)),IF(ISBLANK(INDEX(Kanatlar!Q:Q,$Y85)),"",INDEX(Kanatlar!Q:Q,$Y85)),IF(ISBLANK(INDEX(Forvetler!Q:Q,$Y85)),"",INDEX(Forvetler!Q:Q,$Y85))))</f>
        <v/>
      </c>
      <c r="R85" s="4" t="str">
        <f>IF($X85="","",CHOOSE($X85,IF(ISBLANK(INDEX(Kaleciler!R:R,$Y85)),"",INDEX(Kaleciler!R:R,$Y85)),IF(ISBLANK(INDEX(Stoperler!R:R,$Y85)),"",INDEX(Stoperler!R:R,$Y85)),IF(ISBLANK(INDEX('Sağ Bekler'!R:R,$Y85)),"",INDEX('Sağ Bekler'!R:R,$Y85)),IF(ISBLANK(INDEX('Sol Bekler'!R:R,$Y85)),"",INDEX('Sol Bekler'!R:R,$Y85)),IF(ISBLANK(INDEX('Orta Saha'!R:R,$Y85)),"",INDEX('Orta Saha'!R:R,$Y85)),IF(ISBLANK(INDEX(Kanatlar!R:R,$Y85)),"",INDEX(Kanatlar!R:R,$Y85)),IF(ISBLANK(INDEX(Forvetler!R:R,$Y85)),"",INDEX(Forvetler!R:R,$Y85))))</f>
        <v/>
      </c>
      <c r="S85" s="2" t="str">
        <f>IF($X85="","",CHOOSE($X85,IF(ISBLANK(INDEX(Kaleciler!S:S,$Y85)),"",INDEX(Kaleciler!S:S,$Y85)),IF(ISBLANK(INDEX(Stoperler!S:S,$Y85)),"",INDEX(Stoperler!S:S,$Y85)),IF(ISBLANK(INDEX('Sağ Bekler'!S:S,$Y85)),"",INDEX('Sağ Bekler'!S:S,$Y85)),IF(ISBLANK(INDEX('Sol Bekler'!S:S,$Y85)),"",INDEX('Sol Bekler'!S:S,$Y85)),IF(ISBLANK(INDEX('Orta Saha'!S:S,$Y85)),"",INDEX('Orta Saha'!S:S,$Y85)),IF(ISBLANK(INDEX(Kanatlar!S:S,$Y85)),"",INDEX(Kanatlar!S:S,$Y85)),IF(ISBLANK(INDEX(Forvetler!S:S,$Y85)),"",INDEX(Forvetler!S:S,$Y85))))</f>
        <v/>
      </c>
      <c r="T85" s="3" t="str">
        <f>IF($X85="","",CHOOSE($X85,IF(ISBLANK(INDEX(Kaleciler!T:T,$Y85)),"",INDEX(Kaleciler!T:T,$Y85)),IF(ISBLANK(INDEX(Stoperler!T:T,$Y85)),"",INDEX(Stoperler!T:T,$Y85)),IF(ISBLANK(INDEX('Sağ Bekler'!T:T,$Y85)),"",INDEX('Sağ Bekler'!T:T,$Y85)),IF(ISBLANK(INDEX('Sol Bekler'!T:T,$Y85)),"",INDEX('Sol Bekler'!T:T,$Y85)),IF(ISBLANK(INDEX('Orta Saha'!T:T,$Y85)),"",INDEX('Orta Saha'!T:T,$Y85)),IF(ISBLANK(INDEX(Kanatlar!T:T,$Y85)),"",INDEX(Kanatlar!T:T,$Y85)),IF(ISBLANK(INDEX(Forvetler!T:T,$Y85)),"",INDEX(Forvetler!T:T,$Y85))))</f>
        <v/>
      </c>
      <c r="U85">
        <v>1</v>
      </c>
      <c r="V85">
        <v>85</v>
      </c>
      <c r="W85" t="str">
        <f>IF(Kaleciler!$Q$85="A Liste",COUNT($W$3:W84)+1,"")</f>
        <v/>
      </c>
      <c r="X85" t="str">
        <f>IFERROR(INDEX($U$4:$U$703,MATCH(ROWS($X$4:X85),$W$4:$W$703,0)),"")</f>
        <v/>
      </c>
      <c r="Y85" t="str">
        <f>IFERROR(INDEX($V$4:$V$703,MATCH(ROWS($Y$4:Y85),$W$4:$W$703,0)),"")</f>
        <v/>
      </c>
    </row>
    <row r="86" spans="1:25" x14ac:dyDescent="0.2">
      <c r="A86" s="2" t="str">
        <f>IF($X86="","",CHOOSE($X86,IF(ISBLANK(INDEX(Kaleciler!A:A,$Y86)),"",INDEX(Kaleciler!A:A,$Y86)),IF(ISBLANK(INDEX(Stoperler!A:A,$Y86)),"",INDEX(Stoperler!A:A,$Y86)),IF(ISBLANK(INDEX('Sağ Bekler'!A:A,$Y86)),"",INDEX('Sağ Bekler'!A:A,$Y86)),IF(ISBLANK(INDEX('Sol Bekler'!A:A,$Y86)),"",INDEX('Sol Bekler'!A:A,$Y86)),IF(ISBLANK(INDEX('Orta Saha'!A:A,$Y86)),"",INDEX('Orta Saha'!A:A,$Y86)),IF(ISBLANK(INDEX(Kanatlar!A:A,$Y86)),"",INDEX(Kanatlar!A:A,$Y86)),IF(ISBLANK(INDEX(Forvetler!A:A,$Y86)),"",INDEX(Forvetler!A:A,$Y86))))</f>
        <v/>
      </c>
      <c r="B86" s="3" t="str">
        <f>IF($X86="","",CHOOSE($X86,IF(ISBLANK(INDEX(Kaleciler!B:B,$Y86)),"",INDEX(Kaleciler!B:B,$Y86)),IF(ISBLANK(INDEX(Stoperler!B:B,$Y86)),"",INDEX(Stoperler!B:B,$Y86)),IF(ISBLANK(INDEX('Sağ Bekler'!B:B,$Y86)),"",INDEX('Sağ Bekler'!B:B,$Y86)),IF(ISBLANK(INDEX('Sol Bekler'!B:B,$Y86)),"",INDEX('Sol Bekler'!B:B,$Y86)),IF(ISBLANK(INDEX('Orta Saha'!B:B,$Y86)),"",INDEX('Orta Saha'!B:B,$Y86)),IF(ISBLANK(INDEX(Kanatlar!B:B,$Y86)),"",INDEX(Kanatlar!B:B,$Y86)),IF(ISBLANK(INDEX(Forvetler!B:B,$Y86)),"",INDEX(Forvetler!B:B,$Y86))))</f>
        <v/>
      </c>
      <c r="C86" s="4" t="str">
        <f>IF($X86="","",CHOOSE($X86,IF(ISBLANK(INDEX(Kaleciler!C:C,$Y86)),"",INDEX(Kaleciler!C:C,$Y86)),IF(ISBLANK(INDEX(Stoperler!C:C,$Y86)),"",INDEX(Stoperler!C:C,$Y86)),IF(ISBLANK(INDEX('Sağ Bekler'!C:C,$Y86)),"",INDEX('Sağ Bekler'!C:C,$Y86)),IF(ISBLANK(INDEX('Sol Bekler'!C:C,$Y86)),"",INDEX('Sol Bekler'!C:C,$Y86)),IF(ISBLANK(INDEX('Orta Saha'!C:C,$Y86)),"",INDEX('Orta Saha'!C:C,$Y86)),IF(ISBLANK(INDEX(Kanatlar!C:C,$Y86)),"",INDEX(Kanatlar!C:C,$Y86)),IF(ISBLANK(INDEX(Forvetler!C:C,$Y86)),"",INDEX(Forvetler!C:C,$Y86))))</f>
        <v/>
      </c>
      <c r="D86" s="2" t="str">
        <f>IF($X86="","",CHOOSE($X86,IF(ISBLANK(INDEX(Kaleciler!D:D,$Y86)),"",INDEX(Kaleciler!D:D,$Y86)),IF(ISBLANK(INDEX(Stoperler!D:D,$Y86)),"",INDEX(Stoperler!D:D,$Y86)),IF(ISBLANK(INDEX('Sağ Bekler'!D:D,$Y86)),"",INDEX('Sağ Bekler'!D:D,$Y86)),IF(ISBLANK(INDEX('Sol Bekler'!D:D,$Y86)),"",INDEX('Sol Bekler'!D:D,$Y86)),IF(ISBLANK(INDEX('Orta Saha'!D:D,$Y86)),"",INDEX('Orta Saha'!D:D,$Y86)),IF(ISBLANK(INDEX(Kanatlar!D:D,$Y86)),"",INDEX(Kanatlar!D:D,$Y86)),IF(ISBLANK(INDEX(Forvetler!D:D,$Y86)),"",INDEX(Forvetler!D:D,$Y86))))</f>
        <v/>
      </c>
      <c r="E86" s="3" t="str">
        <f>IF($X86="","",CHOOSE($X86,IF(ISBLANK(INDEX(Kaleciler!E:E,$Y86)),"",INDEX(Kaleciler!E:E,$Y86)),IF(ISBLANK(INDEX(Stoperler!E:E,$Y86)),"",INDEX(Stoperler!E:E,$Y86)),IF(ISBLANK(INDEX('Sağ Bekler'!E:E,$Y86)),"",INDEX('Sağ Bekler'!E:E,$Y86)),IF(ISBLANK(INDEX('Sol Bekler'!E:E,$Y86)),"",INDEX('Sol Bekler'!E:E,$Y86)),IF(ISBLANK(INDEX('Orta Saha'!E:E,$Y86)),"",INDEX('Orta Saha'!E:E,$Y86)),IF(ISBLANK(INDEX(Kanatlar!E:E,$Y86)),"",INDEX(Kanatlar!E:E,$Y86)),IF(ISBLANK(INDEX(Forvetler!E:E,$Y86)),"",INDEX(Forvetler!E:E,$Y86))))</f>
        <v/>
      </c>
      <c r="F86" s="3" t="str">
        <f>IF($X86="","",CHOOSE($X86,IF(ISBLANK(INDEX(Kaleciler!F:F,$Y86)),"",INDEX(Kaleciler!F:F,$Y86)),IF(ISBLANK(INDEX(Stoperler!F:F,$Y86)),"",INDEX(Stoperler!F:F,$Y86)),IF(ISBLANK(INDEX('Sağ Bekler'!F:F,$Y86)),"",INDEX('Sağ Bekler'!F:F,$Y86)),IF(ISBLANK(INDEX('Sol Bekler'!F:F,$Y86)),"",INDEX('Sol Bekler'!F:F,$Y86)),IF(ISBLANK(INDEX('Orta Saha'!F:F,$Y86)),"",INDEX('Orta Saha'!F:F,$Y86)),IF(ISBLANK(INDEX(Kanatlar!F:F,$Y86)),"",INDEX(Kanatlar!F:F,$Y86)),IF(ISBLANK(INDEX(Forvetler!F:F,$Y86)),"",INDEX(Forvetler!F:F,$Y86))))</f>
        <v/>
      </c>
      <c r="G86" s="3" t="str">
        <f>IF($X86="","",CHOOSE($X86,IF(ISBLANK(INDEX(Kaleciler!G:G,$Y86)),"",INDEX(Kaleciler!G:G,$Y86)),IF(ISBLANK(INDEX(Stoperler!G:G,$Y86)),"",INDEX(Stoperler!G:G,$Y86)),IF(ISBLANK(INDEX('Sağ Bekler'!G:G,$Y86)),"",INDEX('Sağ Bekler'!G:G,$Y86)),IF(ISBLANK(INDEX('Sol Bekler'!G:G,$Y86)),"",INDEX('Sol Bekler'!G:G,$Y86)),IF(ISBLANK(INDEX('Orta Saha'!G:G,$Y86)),"",INDEX('Orta Saha'!G:G,$Y86)),IF(ISBLANK(INDEX(Kanatlar!G:G,$Y86)),"",INDEX(Kanatlar!G:G,$Y86)),IF(ISBLANK(INDEX(Forvetler!G:G,$Y86)),"",INDEX(Forvetler!G:G,$Y86))))</f>
        <v/>
      </c>
      <c r="H86" s="3" t="str">
        <f>IF($X86="","",CHOOSE($X86,IF(ISBLANK(INDEX(Kaleciler!H:H,$Y86)),"",INDEX(Kaleciler!H:H,$Y86)),IF(ISBLANK(INDEX(Stoperler!H:H,$Y86)),"",INDEX(Stoperler!H:H,$Y86)),IF(ISBLANK(INDEX('Sağ Bekler'!H:H,$Y86)),"",INDEX('Sağ Bekler'!H:H,$Y86)),IF(ISBLANK(INDEX('Sol Bekler'!H:H,$Y86)),"",INDEX('Sol Bekler'!H:H,$Y86)),IF(ISBLANK(INDEX('Orta Saha'!H:H,$Y86)),"",INDEX('Orta Saha'!H:H,$Y86)),IF(ISBLANK(INDEX(Kanatlar!H:H,$Y86)),"",INDEX(Kanatlar!H:H,$Y86)),IF(ISBLANK(INDEX(Forvetler!H:H,$Y86)),"",INDEX(Forvetler!H:H,$Y86))))</f>
        <v/>
      </c>
      <c r="I86" s="4" t="str">
        <f>IF($X86="","",CHOOSE($X86,IF(ISBLANK(INDEX(Kaleciler!I:I,$Y86)),"",INDEX(Kaleciler!I:I,$Y86)),IF(ISBLANK(INDEX(Stoperler!I:I,$Y86)),"",INDEX(Stoperler!I:I,$Y86)),IF(ISBLANK(INDEX('Sağ Bekler'!I:I,$Y86)),"",INDEX('Sağ Bekler'!I:I,$Y86)),IF(ISBLANK(INDEX('Sol Bekler'!I:I,$Y86)),"",INDEX('Sol Bekler'!I:I,$Y86)),IF(ISBLANK(INDEX('Orta Saha'!I:I,$Y86)),"",INDEX('Orta Saha'!I:I,$Y86)),IF(ISBLANK(INDEX(Kanatlar!I:I,$Y86)),"",INDEX(Kanatlar!I:I,$Y86)),IF(ISBLANK(INDEX(Forvetler!I:I,$Y86)),"",INDEX(Forvetler!I:I,$Y86))))</f>
        <v/>
      </c>
      <c r="J86" s="4" t="str">
        <f>IF($X86="","",CHOOSE($X86,IF(ISBLANK(INDEX(Kaleciler!J:J,$Y86)),"",INDEX(Kaleciler!J:J,$Y86)),IF(ISBLANK(INDEX(Stoperler!J:J,$Y86)),"",INDEX(Stoperler!J:J,$Y86)),IF(ISBLANK(INDEX('Sağ Bekler'!J:J,$Y86)),"",INDEX('Sağ Bekler'!J:J,$Y86)),IF(ISBLANK(INDEX('Sol Bekler'!J:J,$Y86)),"",INDEX('Sol Bekler'!J:J,$Y86)),IF(ISBLANK(INDEX('Orta Saha'!J:J,$Y86)),"",INDEX('Orta Saha'!J:J,$Y86)),IF(ISBLANK(INDEX(Kanatlar!J:J,$Y86)),"",INDEX(Kanatlar!J:J,$Y86)),IF(ISBLANK(INDEX(Forvetler!J:J,$Y86)),"",INDEX(Forvetler!J:J,$Y86))))</f>
        <v/>
      </c>
      <c r="K86" s="2" t="str">
        <f>IF($X86="","",CHOOSE($X86,IF(ISBLANK(INDEX(Kaleciler!K:K,$Y86)),"",INDEX(Kaleciler!K:K,$Y86)),IF(ISBLANK(INDEX(Stoperler!K:K,$Y86)),"",INDEX(Stoperler!K:K,$Y86)),IF(ISBLANK(INDEX('Sağ Bekler'!K:K,$Y86)),"",INDEX('Sağ Bekler'!K:K,$Y86)),IF(ISBLANK(INDEX('Sol Bekler'!K:K,$Y86)),"",INDEX('Sol Bekler'!K:K,$Y86)),IF(ISBLANK(INDEX('Orta Saha'!K:K,$Y86)),"",INDEX('Orta Saha'!K:K,$Y86)),IF(ISBLANK(INDEX(Kanatlar!K:K,$Y86)),"",INDEX(Kanatlar!K:K,$Y86)),IF(ISBLANK(INDEX(Forvetler!K:K,$Y86)),"",INDEX(Forvetler!K:K,$Y86))))</f>
        <v/>
      </c>
      <c r="L86" s="2" t="str">
        <f>IF($X86="","",CHOOSE($X86,IF(ISBLANK(INDEX(Kaleciler!L:L,$Y86)),"",INDEX(Kaleciler!L:L,$Y86)),IF(ISBLANK(INDEX(Stoperler!L:L,$Y86)),"",INDEX(Stoperler!L:L,$Y86)),IF(ISBLANK(INDEX('Sağ Bekler'!L:L,$Y86)),"",INDEX('Sağ Bekler'!L:L,$Y86)),IF(ISBLANK(INDEX('Sol Bekler'!L:L,$Y86)),"",INDEX('Sol Bekler'!L:L,$Y86)),IF(ISBLANK(INDEX('Orta Saha'!L:L,$Y86)),"",INDEX('Orta Saha'!L:L,$Y86)),IF(ISBLANK(INDEX(Kanatlar!L:L,$Y86)),"",INDEX(Kanatlar!L:L,$Y86)),IF(ISBLANK(INDEX(Forvetler!L:L,$Y86)),"",INDEX(Forvetler!L:L,$Y86))))</f>
        <v/>
      </c>
      <c r="M86" s="2" t="str">
        <f>IF($X86="","",CHOOSE($X86,IF(ISBLANK(INDEX(Kaleciler!M:M,$Y86)),"",INDEX(Kaleciler!M:M,$Y86)),IF(ISBLANK(INDEX(Stoperler!M:M,$Y86)),"",INDEX(Stoperler!M:M,$Y86)),IF(ISBLANK(INDEX('Sağ Bekler'!M:M,$Y86)),"",INDEX('Sağ Bekler'!M:M,$Y86)),IF(ISBLANK(INDEX('Sol Bekler'!M:M,$Y86)),"",INDEX('Sol Bekler'!M:M,$Y86)),IF(ISBLANK(INDEX('Orta Saha'!M:M,$Y86)),"",INDEX('Orta Saha'!M:M,$Y86)),IF(ISBLANK(INDEX(Kanatlar!M:M,$Y86)),"",INDEX(Kanatlar!M:M,$Y86)),IF(ISBLANK(INDEX(Forvetler!M:M,$Y86)),"",INDEX(Forvetler!M:M,$Y86))))</f>
        <v/>
      </c>
      <c r="N86" s="2" t="str">
        <f>IF($X86="","",CHOOSE($X86,IF(ISBLANK(INDEX(Kaleciler!N:N,$Y86)),"",INDEX(Kaleciler!N:N,$Y86)),IF(ISBLANK(INDEX(Stoperler!N:N,$Y86)),"",INDEX(Stoperler!N:N,$Y86)),IF(ISBLANK(INDEX('Sağ Bekler'!N:N,$Y86)),"",INDEX('Sağ Bekler'!N:N,$Y86)),IF(ISBLANK(INDEX('Sol Bekler'!N:N,$Y86)),"",INDEX('Sol Bekler'!N:N,$Y86)),IF(ISBLANK(INDEX('Orta Saha'!N:N,$Y86)),"",INDEX('Orta Saha'!N:N,$Y86)),IF(ISBLANK(INDEX(Kanatlar!N:N,$Y86)),"",INDEX(Kanatlar!N:N,$Y86)),IF(ISBLANK(INDEX(Forvetler!N:N,$Y86)),"",INDEX(Forvetler!N:N,$Y86))))</f>
        <v/>
      </c>
      <c r="O86" s="2" t="str">
        <f>IF($X86="","",CHOOSE($X86,IF(ISBLANK(INDEX(Kaleciler!O:O,$Y86)),"",INDEX(Kaleciler!O:O,$Y86)),IF(ISBLANK(INDEX(Stoperler!O:O,$Y86)),"",INDEX(Stoperler!O:O,$Y86)),IF(ISBLANK(INDEX('Sağ Bekler'!O:O,$Y86)),"",INDEX('Sağ Bekler'!O:O,$Y86)),IF(ISBLANK(INDEX('Sol Bekler'!O:O,$Y86)),"",INDEX('Sol Bekler'!O:O,$Y86)),IF(ISBLANK(INDEX('Orta Saha'!O:O,$Y86)),"",INDEX('Orta Saha'!O:O,$Y86)),IF(ISBLANK(INDEX(Kanatlar!O:O,$Y86)),"",INDEX(Kanatlar!O:O,$Y86)),IF(ISBLANK(INDEX(Forvetler!O:O,$Y86)),"",INDEX(Forvetler!O:O,$Y86))))</f>
        <v/>
      </c>
      <c r="P86" s="2" t="str">
        <f>IF($X86="","",CHOOSE($X86,IF(ISBLANK(INDEX(Kaleciler!P:P,$Y86)),"",INDEX(Kaleciler!P:P,$Y86)),IF(ISBLANK(INDEX(Stoperler!P:P,$Y86)),"",INDEX(Stoperler!P:P,$Y86)),IF(ISBLANK(INDEX('Sağ Bekler'!P:P,$Y86)),"",INDEX('Sağ Bekler'!P:P,$Y86)),IF(ISBLANK(INDEX('Sol Bekler'!P:P,$Y86)),"",INDEX('Sol Bekler'!P:P,$Y86)),IF(ISBLANK(INDEX('Orta Saha'!P:P,$Y86)),"",INDEX('Orta Saha'!P:P,$Y86)),IF(ISBLANK(INDEX(Kanatlar!P:P,$Y86)),"",INDEX(Kanatlar!P:P,$Y86)),IF(ISBLANK(INDEX(Forvetler!P:P,$Y86)),"",INDEX(Forvetler!P:P,$Y86))))</f>
        <v/>
      </c>
      <c r="Q86" s="3" t="str">
        <f>IF($X86="","",CHOOSE($X86,IF(ISBLANK(INDEX(Kaleciler!Q:Q,$Y86)),"",INDEX(Kaleciler!Q:Q,$Y86)),IF(ISBLANK(INDEX(Stoperler!Q:Q,$Y86)),"",INDEX(Stoperler!Q:Q,$Y86)),IF(ISBLANK(INDEX('Sağ Bekler'!Q:Q,$Y86)),"",INDEX('Sağ Bekler'!Q:Q,$Y86)),IF(ISBLANK(INDEX('Sol Bekler'!Q:Q,$Y86)),"",INDEX('Sol Bekler'!Q:Q,$Y86)),IF(ISBLANK(INDEX('Orta Saha'!Q:Q,$Y86)),"",INDEX('Orta Saha'!Q:Q,$Y86)),IF(ISBLANK(INDEX(Kanatlar!Q:Q,$Y86)),"",INDEX(Kanatlar!Q:Q,$Y86)),IF(ISBLANK(INDEX(Forvetler!Q:Q,$Y86)),"",INDEX(Forvetler!Q:Q,$Y86))))</f>
        <v/>
      </c>
      <c r="R86" s="4" t="str">
        <f>IF($X86="","",CHOOSE($X86,IF(ISBLANK(INDEX(Kaleciler!R:R,$Y86)),"",INDEX(Kaleciler!R:R,$Y86)),IF(ISBLANK(INDEX(Stoperler!R:R,$Y86)),"",INDEX(Stoperler!R:R,$Y86)),IF(ISBLANK(INDEX('Sağ Bekler'!R:R,$Y86)),"",INDEX('Sağ Bekler'!R:R,$Y86)),IF(ISBLANK(INDEX('Sol Bekler'!R:R,$Y86)),"",INDEX('Sol Bekler'!R:R,$Y86)),IF(ISBLANK(INDEX('Orta Saha'!R:R,$Y86)),"",INDEX('Orta Saha'!R:R,$Y86)),IF(ISBLANK(INDEX(Kanatlar!R:R,$Y86)),"",INDEX(Kanatlar!R:R,$Y86)),IF(ISBLANK(INDEX(Forvetler!R:R,$Y86)),"",INDEX(Forvetler!R:R,$Y86))))</f>
        <v/>
      </c>
      <c r="S86" s="2" t="str">
        <f>IF($X86="","",CHOOSE($X86,IF(ISBLANK(INDEX(Kaleciler!S:S,$Y86)),"",INDEX(Kaleciler!S:S,$Y86)),IF(ISBLANK(INDEX(Stoperler!S:S,$Y86)),"",INDEX(Stoperler!S:S,$Y86)),IF(ISBLANK(INDEX('Sağ Bekler'!S:S,$Y86)),"",INDEX('Sağ Bekler'!S:S,$Y86)),IF(ISBLANK(INDEX('Sol Bekler'!S:S,$Y86)),"",INDEX('Sol Bekler'!S:S,$Y86)),IF(ISBLANK(INDEX('Orta Saha'!S:S,$Y86)),"",INDEX('Orta Saha'!S:S,$Y86)),IF(ISBLANK(INDEX(Kanatlar!S:S,$Y86)),"",INDEX(Kanatlar!S:S,$Y86)),IF(ISBLANK(INDEX(Forvetler!S:S,$Y86)),"",INDEX(Forvetler!S:S,$Y86))))</f>
        <v/>
      </c>
      <c r="T86" s="3" t="str">
        <f>IF($X86="","",CHOOSE($X86,IF(ISBLANK(INDEX(Kaleciler!T:T,$Y86)),"",INDEX(Kaleciler!T:T,$Y86)),IF(ISBLANK(INDEX(Stoperler!T:T,$Y86)),"",INDEX(Stoperler!T:T,$Y86)),IF(ISBLANK(INDEX('Sağ Bekler'!T:T,$Y86)),"",INDEX('Sağ Bekler'!T:T,$Y86)),IF(ISBLANK(INDEX('Sol Bekler'!T:T,$Y86)),"",INDEX('Sol Bekler'!T:T,$Y86)),IF(ISBLANK(INDEX('Orta Saha'!T:T,$Y86)),"",INDEX('Orta Saha'!T:T,$Y86)),IF(ISBLANK(INDEX(Kanatlar!T:T,$Y86)),"",INDEX(Kanatlar!T:T,$Y86)),IF(ISBLANK(INDEX(Forvetler!T:T,$Y86)),"",INDEX(Forvetler!T:T,$Y86))))</f>
        <v/>
      </c>
      <c r="U86">
        <v>1</v>
      </c>
      <c r="V86">
        <v>86</v>
      </c>
      <c r="W86" t="str">
        <f>IF(Kaleciler!$Q$86="A Liste",COUNT($W$3:W85)+1,"")</f>
        <v/>
      </c>
      <c r="X86" t="str">
        <f>IFERROR(INDEX($U$4:$U$703,MATCH(ROWS($X$4:X86),$W$4:$W$703,0)),"")</f>
        <v/>
      </c>
      <c r="Y86" t="str">
        <f>IFERROR(INDEX($V$4:$V$703,MATCH(ROWS($Y$4:Y86),$W$4:$W$703,0)),"")</f>
        <v/>
      </c>
    </row>
    <row r="87" spans="1:25" x14ac:dyDescent="0.2">
      <c r="A87" s="2" t="str">
        <f>IF($X87="","",CHOOSE($X87,IF(ISBLANK(INDEX(Kaleciler!A:A,$Y87)),"",INDEX(Kaleciler!A:A,$Y87)),IF(ISBLANK(INDEX(Stoperler!A:A,$Y87)),"",INDEX(Stoperler!A:A,$Y87)),IF(ISBLANK(INDEX('Sağ Bekler'!A:A,$Y87)),"",INDEX('Sağ Bekler'!A:A,$Y87)),IF(ISBLANK(INDEX('Sol Bekler'!A:A,$Y87)),"",INDEX('Sol Bekler'!A:A,$Y87)),IF(ISBLANK(INDEX('Orta Saha'!A:A,$Y87)),"",INDEX('Orta Saha'!A:A,$Y87)),IF(ISBLANK(INDEX(Kanatlar!A:A,$Y87)),"",INDEX(Kanatlar!A:A,$Y87)),IF(ISBLANK(INDEX(Forvetler!A:A,$Y87)),"",INDEX(Forvetler!A:A,$Y87))))</f>
        <v/>
      </c>
      <c r="B87" s="3" t="str">
        <f>IF($X87="","",CHOOSE($X87,IF(ISBLANK(INDEX(Kaleciler!B:B,$Y87)),"",INDEX(Kaleciler!B:B,$Y87)),IF(ISBLANK(INDEX(Stoperler!B:B,$Y87)),"",INDEX(Stoperler!B:B,$Y87)),IF(ISBLANK(INDEX('Sağ Bekler'!B:B,$Y87)),"",INDEX('Sağ Bekler'!B:B,$Y87)),IF(ISBLANK(INDEX('Sol Bekler'!B:B,$Y87)),"",INDEX('Sol Bekler'!B:B,$Y87)),IF(ISBLANK(INDEX('Orta Saha'!B:B,$Y87)),"",INDEX('Orta Saha'!B:B,$Y87)),IF(ISBLANK(INDEX(Kanatlar!B:B,$Y87)),"",INDEX(Kanatlar!B:B,$Y87)),IF(ISBLANK(INDEX(Forvetler!B:B,$Y87)),"",INDEX(Forvetler!B:B,$Y87))))</f>
        <v/>
      </c>
      <c r="C87" s="4" t="str">
        <f>IF($X87="","",CHOOSE($X87,IF(ISBLANK(INDEX(Kaleciler!C:C,$Y87)),"",INDEX(Kaleciler!C:C,$Y87)),IF(ISBLANK(INDEX(Stoperler!C:C,$Y87)),"",INDEX(Stoperler!C:C,$Y87)),IF(ISBLANK(INDEX('Sağ Bekler'!C:C,$Y87)),"",INDEX('Sağ Bekler'!C:C,$Y87)),IF(ISBLANK(INDEX('Sol Bekler'!C:C,$Y87)),"",INDEX('Sol Bekler'!C:C,$Y87)),IF(ISBLANK(INDEX('Orta Saha'!C:C,$Y87)),"",INDEX('Orta Saha'!C:C,$Y87)),IF(ISBLANK(INDEX(Kanatlar!C:C,$Y87)),"",INDEX(Kanatlar!C:C,$Y87)),IF(ISBLANK(INDEX(Forvetler!C:C,$Y87)),"",INDEX(Forvetler!C:C,$Y87))))</f>
        <v/>
      </c>
      <c r="D87" s="2" t="str">
        <f>IF($X87="","",CHOOSE($X87,IF(ISBLANK(INDEX(Kaleciler!D:D,$Y87)),"",INDEX(Kaleciler!D:D,$Y87)),IF(ISBLANK(INDEX(Stoperler!D:D,$Y87)),"",INDEX(Stoperler!D:D,$Y87)),IF(ISBLANK(INDEX('Sağ Bekler'!D:D,$Y87)),"",INDEX('Sağ Bekler'!D:D,$Y87)),IF(ISBLANK(INDEX('Sol Bekler'!D:D,$Y87)),"",INDEX('Sol Bekler'!D:D,$Y87)),IF(ISBLANK(INDEX('Orta Saha'!D:D,$Y87)),"",INDEX('Orta Saha'!D:D,$Y87)),IF(ISBLANK(INDEX(Kanatlar!D:D,$Y87)),"",INDEX(Kanatlar!D:D,$Y87)),IF(ISBLANK(INDEX(Forvetler!D:D,$Y87)),"",INDEX(Forvetler!D:D,$Y87))))</f>
        <v/>
      </c>
      <c r="E87" s="3" t="str">
        <f>IF($X87="","",CHOOSE($X87,IF(ISBLANK(INDEX(Kaleciler!E:E,$Y87)),"",INDEX(Kaleciler!E:E,$Y87)),IF(ISBLANK(INDEX(Stoperler!E:E,$Y87)),"",INDEX(Stoperler!E:E,$Y87)),IF(ISBLANK(INDEX('Sağ Bekler'!E:E,$Y87)),"",INDEX('Sağ Bekler'!E:E,$Y87)),IF(ISBLANK(INDEX('Sol Bekler'!E:E,$Y87)),"",INDEX('Sol Bekler'!E:E,$Y87)),IF(ISBLANK(INDEX('Orta Saha'!E:E,$Y87)),"",INDEX('Orta Saha'!E:E,$Y87)),IF(ISBLANK(INDEX(Kanatlar!E:E,$Y87)),"",INDEX(Kanatlar!E:E,$Y87)),IF(ISBLANK(INDEX(Forvetler!E:E,$Y87)),"",INDEX(Forvetler!E:E,$Y87))))</f>
        <v/>
      </c>
      <c r="F87" s="3" t="str">
        <f>IF($X87="","",CHOOSE($X87,IF(ISBLANK(INDEX(Kaleciler!F:F,$Y87)),"",INDEX(Kaleciler!F:F,$Y87)),IF(ISBLANK(INDEX(Stoperler!F:F,$Y87)),"",INDEX(Stoperler!F:F,$Y87)),IF(ISBLANK(INDEX('Sağ Bekler'!F:F,$Y87)),"",INDEX('Sağ Bekler'!F:F,$Y87)),IF(ISBLANK(INDEX('Sol Bekler'!F:F,$Y87)),"",INDEX('Sol Bekler'!F:F,$Y87)),IF(ISBLANK(INDEX('Orta Saha'!F:F,$Y87)),"",INDEX('Orta Saha'!F:F,$Y87)),IF(ISBLANK(INDEX(Kanatlar!F:F,$Y87)),"",INDEX(Kanatlar!F:F,$Y87)),IF(ISBLANK(INDEX(Forvetler!F:F,$Y87)),"",INDEX(Forvetler!F:F,$Y87))))</f>
        <v/>
      </c>
      <c r="G87" s="3" t="str">
        <f>IF($X87="","",CHOOSE($X87,IF(ISBLANK(INDEX(Kaleciler!G:G,$Y87)),"",INDEX(Kaleciler!G:G,$Y87)),IF(ISBLANK(INDEX(Stoperler!G:G,$Y87)),"",INDEX(Stoperler!G:G,$Y87)),IF(ISBLANK(INDEX('Sağ Bekler'!G:G,$Y87)),"",INDEX('Sağ Bekler'!G:G,$Y87)),IF(ISBLANK(INDEX('Sol Bekler'!G:G,$Y87)),"",INDEX('Sol Bekler'!G:G,$Y87)),IF(ISBLANK(INDEX('Orta Saha'!G:G,$Y87)),"",INDEX('Orta Saha'!G:G,$Y87)),IF(ISBLANK(INDEX(Kanatlar!G:G,$Y87)),"",INDEX(Kanatlar!G:G,$Y87)),IF(ISBLANK(INDEX(Forvetler!G:G,$Y87)),"",INDEX(Forvetler!G:G,$Y87))))</f>
        <v/>
      </c>
      <c r="H87" s="3" t="str">
        <f>IF($X87="","",CHOOSE($X87,IF(ISBLANK(INDEX(Kaleciler!H:H,$Y87)),"",INDEX(Kaleciler!H:H,$Y87)),IF(ISBLANK(INDEX(Stoperler!H:H,$Y87)),"",INDEX(Stoperler!H:H,$Y87)),IF(ISBLANK(INDEX('Sağ Bekler'!H:H,$Y87)),"",INDEX('Sağ Bekler'!H:H,$Y87)),IF(ISBLANK(INDEX('Sol Bekler'!H:H,$Y87)),"",INDEX('Sol Bekler'!H:H,$Y87)),IF(ISBLANK(INDEX('Orta Saha'!H:H,$Y87)),"",INDEX('Orta Saha'!H:H,$Y87)),IF(ISBLANK(INDEX(Kanatlar!H:H,$Y87)),"",INDEX(Kanatlar!H:H,$Y87)),IF(ISBLANK(INDEX(Forvetler!H:H,$Y87)),"",INDEX(Forvetler!H:H,$Y87))))</f>
        <v/>
      </c>
      <c r="I87" s="4" t="str">
        <f>IF($X87="","",CHOOSE($X87,IF(ISBLANK(INDEX(Kaleciler!I:I,$Y87)),"",INDEX(Kaleciler!I:I,$Y87)),IF(ISBLANK(INDEX(Stoperler!I:I,$Y87)),"",INDEX(Stoperler!I:I,$Y87)),IF(ISBLANK(INDEX('Sağ Bekler'!I:I,$Y87)),"",INDEX('Sağ Bekler'!I:I,$Y87)),IF(ISBLANK(INDEX('Sol Bekler'!I:I,$Y87)),"",INDEX('Sol Bekler'!I:I,$Y87)),IF(ISBLANK(INDEX('Orta Saha'!I:I,$Y87)),"",INDEX('Orta Saha'!I:I,$Y87)),IF(ISBLANK(INDEX(Kanatlar!I:I,$Y87)),"",INDEX(Kanatlar!I:I,$Y87)),IF(ISBLANK(INDEX(Forvetler!I:I,$Y87)),"",INDEX(Forvetler!I:I,$Y87))))</f>
        <v/>
      </c>
      <c r="J87" s="4" t="str">
        <f>IF($X87="","",CHOOSE($X87,IF(ISBLANK(INDEX(Kaleciler!J:J,$Y87)),"",INDEX(Kaleciler!J:J,$Y87)),IF(ISBLANK(INDEX(Stoperler!J:J,$Y87)),"",INDEX(Stoperler!J:J,$Y87)),IF(ISBLANK(INDEX('Sağ Bekler'!J:J,$Y87)),"",INDEX('Sağ Bekler'!J:J,$Y87)),IF(ISBLANK(INDEX('Sol Bekler'!J:J,$Y87)),"",INDEX('Sol Bekler'!J:J,$Y87)),IF(ISBLANK(INDEX('Orta Saha'!J:J,$Y87)),"",INDEX('Orta Saha'!J:J,$Y87)),IF(ISBLANK(INDEX(Kanatlar!J:J,$Y87)),"",INDEX(Kanatlar!J:J,$Y87)),IF(ISBLANK(INDEX(Forvetler!J:J,$Y87)),"",INDEX(Forvetler!J:J,$Y87))))</f>
        <v/>
      </c>
      <c r="K87" s="2" t="str">
        <f>IF($X87="","",CHOOSE($X87,IF(ISBLANK(INDEX(Kaleciler!K:K,$Y87)),"",INDEX(Kaleciler!K:K,$Y87)),IF(ISBLANK(INDEX(Stoperler!K:K,$Y87)),"",INDEX(Stoperler!K:K,$Y87)),IF(ISBLANK(INDEX('Sağ Bekler'!K:K,$Y87)),"",INDEX('Sağ Bekler'!K:K,$Y87)),IF(ISBLANK(INDEX('Sol Bekler'!K:K,$Y87)),"",INDEX('Sol Bekler'!K:K,$Y87)),IF(ISBLANK(INDEX('Orta Saha'!K:K,$Y87)),"",INDEX('Orta Saha'!K:K,$Y87)),IF(ISBLANK(INDEX(Kanatlar!K:K,$Y87)),"",INDEX(Kanatlar!K:K,$Y87)),IF(ISBLANK(INDEX(Forvetler!K:K,$Y87)),"",INDEX(Forvetler!K:K,$Y87))))</f>
        <v/>
      </c>
      <c r="L87" s="2" t="str">
        <f>IF($X87="","",CHOOSE($X87,IF(ISBLANK(INDEX(Kaleciler!L:L,$Y87)),"",INDEX(Kaleciler!L:L,$Y87)),IF(ISBLANK(INDEX(Stoperler!L:L,$Y87)),"",INDEX(Stoperler!L:L,$Y87)),IF(ISBLANK(INDEX('Sağ Bekler'!L:L,$Y87)),"",INDEX('Sağ Bekler'!L:L,$Y87)),IF(ISBLANK(INDEX('Sol Bekler'!L:L,$Y87)),"",INDEX('Sol Bekler'!L:L,$Y87)),IF(ISBLANK(INDEX('Orta Saha'!L:L,$Y87)),"",INDEX('Orta Saha'!L:L,$Y87)),IF(ISBLANK(INDEX(Kanatlar!L:L,$Y87)),"",INDEX(Kanatlar!L:L,$Y87)),IF(ISBLANK(INDEX(Forvetler!L:L,$Y87)),"",INDEX(Forvetler!L:L,$Y87))))</f>
        <v/>
      </c>
      <c r="M87" s="2" t="str">
        <f>IF($X87="","",CHOOSE($X87,IF(ISBLANK(INDEX(Kaleciler!M:M,$Y87)),"",INDEX(Kaleciler!M:M,$Y87)),IF(ISBLANK(INDEX(Stoperler!M:M,$Y87)),"",INDEX(Stoperler!M:M,$Y87)),IF(ISBLANK(INDEX('Sağ Bekler'!M:M,$Y87)),"",INDEX('Sağ Bekler'!M:M,$Y87)),IF(ISBLANK(INDEX('Sol Bekler'!M:M,$Y87)),"",INDEX('Sol Bekler'!M:M,$Y87)),IF(ISBLANK(INDEX('Orta Saha'!M:M,$Y87)),"",INDEX('Orta Saha'!M:M,$Y87)),IF(ISBLANK(INDEX(Kanatlar!M:M,$Y87)),"",INDEX(Kanatlar!M:M,$Y87)),IF(ISBLANK(INDEX(Forvetler!M:M,$Y87)),"",INDEX(Forvetler!M:M,$Y87))))</f>
        <v/>
      </c>
      <c r="N87" s="2" t="str">
        <f>IF($X87="","",CHOOSE($X87,IF(ISBLANK(INDEX(Kaleciler!N:N,$Y87)),"",INDEX(Kaleciler!N:N,$Y87)),IF(ISBLANK(INDEX(Stoperler!N:N,$Y87)),"",INDEX(Stoperler!N:N,$Y87)),IF(ISBLANK(INDEX('Sağ Bekler'!N:N,$Y87)),"",INDEX('Sağ Bekler'!N:N,$Y87)),IF(ISBLANK(INDEX('Sol Bekler'!N:N,$Y87)),"",INDEX('Sol Bekler'!N:N,$Y87)),IF(ISBLANK(INDEX('Orta Saha'!N:N,$Y87)),"",INDEX('Orta Saha'!N:N,$Y87)),IF(ISBLANK(INDEX(Kanatlar!N:N,$Y87)),"",INDEX(Kanatlar!N:N,$Y87)),IF(ISBLANK(INDEX(Forvetler!N:N,$Y87)),"",INDEX(Forvetler!N:N,$Y87))))</f>
        <v/>
      </c>
      <c r="O87" s="2" t="str">
        <f>IF($X87="","",CHOOSE($X87,IF(ISBLANK(INDEX(Kaleciler!O:O,$Y87)),"",INDEX(Kaleciler!O:O,$Y87)),IF(ISBLANK(INDEX(Stoperler!O:O,$Y87)),"",INDEX(Stoperler!O:O,$Y87)),IF(ISBLANK(INDEX('Sağ Bekler'!O:O,$Y87)),"",INDEX('Sağ Bekler'!O:O,$Y87)),IF(ISBLANK(INDEX('Sol Bekler'!O:O,$Y87)),"",INDEX('Sol Bekler'!O:O,$Y87)),IF(ISBLANK(INDEX('Orta Saha'!O:O,$Y87)),"",INDEX('Orta Saha'!O:O,$Y87)),IF(ISBLANK(INDEX(Kanatlar!O:O,$Y87)),"",INDEX(Kanatlar!O:O,$Y87)),IF(ISBLANK(INDEX(Forvetler!O:O,$Y87)),"",INDEX(Forvetler!O:O,$Y87))))</f>
        <v/>
      </c>
      <c r="P87" s="2" t="str">
        <f>IF($X87="","",CHOOSE($X87,IF(ISBLANK(INDEX(Kaleciler!P:P,$Y87)),"",INDEX(Kaleciler!P:P,$Y87)),IF(ISBLANK(INDEX(Stoperler!P:P,$Y87)),"",INDEX(Stoperler!P:P,$Y87)),IF(ISBLANK(INDEX('Sağ Bekler'!P:P,$Y87)),"",INDEX('Sağ Bekler'!P:P,$Y87)),IF(ISBLANK(INDEX('Sol Bekler'!P:P,$Y87)),"",INDEX('Sol Bekler'!P:P,$Y87)),IF(ISBLANK(INDEX('Orta Saha'!P:P,$Y87)),"",INDEX('Orta Saha'!P:P,$Y87)),IF(ISBLANK(INDEX(Kanatlar!P:P,$Y87)),"",INDEX(Kanatlar!P:P,$Y87)),IF(ISBLANK(INDEX(Forvetler!P:P,$Y87)),"",INDEX(Forvetler!P:P,$Y87))))</f>
        <v/>
      </c>
      <c r="Q87" s="3" t="str">
        <f>IF($X87="","",CHOOSE($X87,IF(ISBLANK(INDEX(Kaleciler!Q:Q,$Y87)),"",INDEX(Kaleciler!Q:Q,$Y87)),IF(ISBLANK(INDEX(Stoperler!Q:Q,$Y87)),"",INDEX(Stoperler!Q:Q,$Y87)),IF(ISBLANK(INDEX('Sağ Bekler'!Q:Q,$Y87)),"",INDEX('Sağ Bekler'!Q:Q,$Y87)),IF(ISBLANK(INDEX('Sol Bekler'!Q:Q,$Y87)),"",INDEX('Sol Bekler'!Q:Q,$Y87)),IF(ISBLANK(INDEX('Orta Saha'!Q:Q,$Y87)),"",INDEX('Orta Saha'!Q:Q,$Y87)),IF(ISBLANK(INDEX(Kanatlar!Q:Q,$Y87)),"",INDEX(Kanatlar!Q:Q,$Y87)),IF(ISBLANK(INDEX(Forvetler!Q:Q,$Y87)),"",INDEX(Forvetler!Q:Q,$Y87))))</f>
        <v/>
      </c>
      <c r="R87" s="4" t="str">
        <f>IF($X87="","",CHOOSE($X87,IF(ISBLANK(INDEX(Kaleciler!R:R,$Y87)),"",INDEX(Kaleciler!R:R,$Y87)),IF(ISBLANK(INDEX(Stoperler!R:R,$Y87)),"",INDEX(Stoperler!R:R,$Y87)),IF(ISBLANK(INDEX('Sağ Bekler'!R:R,$Y87)),"",INDEX('Sağ Bekler'!R:R,$Y87)),IF(ISBLANK(INDEX('Sol Bekler'!R:R,$Y87)),"",INDEX('Sol Bekler'!R:R,$Y87)),IF(ISBLANK(INDEX('Orta Saha'!R:R,$Y87)),"",INDEX('Orta Saha'!R:R,$Y87)),IF(ISBLANK(INDEX(Kanatlar!R:R,$Y87)),"",INDEX(Kanatlar!R:R,$Y87)),IF(ISBLANK(INDEX(Forvetler!R:R,$Y87)),"",INDEX(Forvetler!R:R,$Y87))))</f>
        <v/>
      </c>
      <c r="S87" s="2" t="str">
        <f>IF($X87="","",CHOOSE($X87,IF(ISBLANK(INDEX(Kaleciler!S:S,$Y87)),"",INDEX(Kaleciler!S:S,$Y87)),IF(ISBLANK(INDEX(Stoperler!S:S,$Y87)),"",INDEX(Stoperler!S:S,$Y87)),IF(ISBLANK(INDEX('Sağ Bekler'!S:S,$Y87)),"",INDEX('Sağ Bekler'!S:S,$Y87)),IF(ISBLANK(INDEX('Sol Bekler'!S:S,$Y87)),"",INDEX('Sol Bekler'!S:S,$Y87)),IF(ISBLANK(INDEX('Orta Saha'!S:S,$Y87)),"",INDEX('Orta Saha'!S:S,$Y87)),IF(ISBLANK(INDEX(Kanatlar!S:S,$Y87)),"",INDEX(Kanatlar!S:S,$Y87)),IF(ISBLANK(INDEX(Forvetler!S:S,$Y87)),"",INDEX(Forvetler!S:S,$Y87))))</f>
        <v/>
      </c>
      <c r="T87" s="3" t="str">
        <f>IF($X87="","",CHOOSE($X87,IF(ISBLANK(INDEX(Kaleciler!T:T,$Y87)),"",INDEX(Kaleciler!T:T,$Y87)),IF(ISBLANK(INDEX(Stoperler!T:T,$Y87)),"",INDEX(Stoperler!T:T,$Y87)),IF(ISBLANK(INDEX('Sağ Bekler'!T:T,$Y87)),"",INDEX('Sağ Bekler'!T:T,$Y87)),IF(ISBLANK(INDEX('Sol Bekler'!T:T,$Y87)),"",INDEX('Sol Bekler'!T:T,$Y87)),IF(ISBLANK(INDEX('Orta Saha'!T:T,$Y87)),"",INDEX('Orta Saha'!T:T,$Y87)),IF(ISBLANK(INDEX(Kanatlar!T:T,$Y87)),"",INDEX(Kanatlar!T:T,$Y87)),IF(ISBLANK(INDEX(Forvetler!T:T,$Y87)),"",INDEX(Forvetler!T:T,$Y87))))</f>
        <v/>
      </c>
      <c r="U87">
        <v>1</v>
      </c>
      <c r="V87">
        <v>87</v>
      </c>
      <c r="W87" t="str">
        <f>IF(Kaleciler!$Q$87="A Liste",COUNT($W$3:W86)+1,"")</f>
        <v/>
      </c>
      <c r="X87" t="str">
        <f>IFERROR(INDEX($U$4:$U$703,MATCH(ROWS($X$4:X87),$W$4:$W$703,0)),"")</f>
        <v/>
      </c>
      <c r="Y87" t="str">
        <f>IFERROR(INDEX($V$4:$V$703,MATCH(ROWS($Y$4:Y87),$W$4:$W$703,0)),"")</f>
        <v/>
      </c>
    </row>
    <row r="88" spans="1:25" x14ac:dyDescent="0.2">
      <c r="A88" s="2" t="str">
        <f>IF($X88="","",CHOOSE($X88,IF(ISBLANK(INDEX(Kaleciler!A:A,$Y88)),"",INDEX(Kaleciler!A:A,$Y88)),IF(ISBLANK(INDEX(Stoperler!A:A,$Y88)),"",INDEX(Stoperler!A:A,$Y88)),IF(ISBLANK(INDEX('Sağ Bekler'!A:A,$Y88)),"",INDEX('Sağ Bekler'!A:A,$Y88)),IF(ISBLANK(INDEX('Sol Bekler'!A:A,$Y88)),"",INDEX('Sol Bekler'!A:A,$Y88)),IF(ISBLANK(INDEX('Orta Saha'!A:A,$Y88)),"",INDEX('Orta Saha'!A:A,$Y88)),IF(ISBLANK(INDEX(Kanatlar!A:A,$Y88)),"",INDEX(Kanatlar!A:A,$Y88)),IF(ISBLANK(INDEX(Forvetler!A:A,$Y88)),"",INDEX(Forvetler!A:A,$Y88))))</f>
        <v/>
      </c>
      <c r="B88" s="3" t="str">
        <f>IF($X88="","",CHOOSE($X88,IF(ISBLANK(INDEX(Kaleciler!B:B,$Y88)),"",INDEX(Kaleciler!B:B,$Y88)),IF(ISBLANK(INDEX(Stoperler!B:B,$Y88)),"",INDEX(Stoperler!B:B,$Y88)),IF(ISBLANK(INDEX('Sağ Bekler'!B:B,$Y88)),"",INDEX('Sağ Bekler'!B:B,$Y88)),IF(ISBLANK(INDEX('Sol Bekler'!B:B,$Y88)),"",INDEX('Sol Bekler'!B:B,$Y88)),IF(ISBLANK(INDEX('Orta Saha'!B:B,$Y88)),"",INDEX('Orta Saha'!B:B,$Y88)),IF(ISBLANK(INDEX(Kanatlar!B:B,$Y88)),"",INDEX(Kanatlar!B:B,$Y88)),IF(ISBLANK(INDEX(Forvetler!B:B,$Y88)),"",INDEX(Forvetler!B:B,$Y88))))</f>
        <v/>
      </c>
      <c r="C88" s="4" t="str">
        <f>IF($X88="","",CHOOSE($X88,IF(ISBLANK(INDEX(Kaleciler!C:C,$Y88)),"",INDEX(Kaleciler!C:C,$Y88)),IF(ISBLANK(INDEX(Stoperler!C:C,$Y88)),"",INDEX(Stoperler!C:C,$Y88)),IF(ISBLANK(INDEX('Sağ Bekler'!C:C,$Y88)),"",INDEX('Sağ Bekler'!C:C,$Y88)),IF(ISBLANK(INDEX('Sol Bekler'!C:C,$Y88)),"",INDEX('Sol Bekler'!C:C,$Y88)),IF(ISBLANK(INDEX('Orta Saha'!C:C,$Y88)),"",INDEX('Orta Saha'!C:C,$Y88)),IF(ISBLANK(INDEX(Kanatlar!C:C,$Y88)),"",INDEX(Kanatlar!C:C,$Y88)),IF(ISBLANK(INDEX(Forvetler!C:C,$Y88)),"",INDEX(Forvetler!C:C,$Y88))))</f>
        <v/>
      </c>
      <c r="D88" s="2" t="str">
        <f>IF($X88="","",CHOOSE($X88,IF(ISBLANK(INDEX(Kaleciler!D:D,$Y88)),"",INDEX(Kaleciler!D:D,$Y88)),IF(ISBLANK(INDEX(Stoperler!D:D,$Y88)),"",INDEX(Stoperler!D:D,$Y88)),IF(ISBLANK(INDEX('Sağ Bekler'!D:D,$Y88)),"",INDEX('Sağ Bekler'!D:D,$Y88)),IF(ISBLANK(INDEX('Sol Bekler'!D:D,$Y88)),"",INDEX('Sol Bekler'!D:D,$Y88)),IF(ISBLANK(INDEX('Orta Saha'!D:D,$Y88)),"",INDEX('Orta Saha'!D:D,$Y88)),IF(ISBLANK(INDEX(Kanatlar!D:D,$Y88)),"",INDEX(Kanatlar!D:D,$Y88)),IF(ISBLANK(INDEX(Forvetler!D:D,$Y88)),"",INDEX(Forvetler!D:D,$Y88))))</f>
        <v/>
      </c>
      <c r="E88" s="3" t="str">
        <f>IF($X88="","",CHOOSE($X88,IF(ISBLANK(INDEX(Kaleciler!E:E,$Y88)),"",INDEX(Kaleciler!E:E,$Y88)),IF(ISBLANK(INDEX(Stoperler!E:E,$Y88)),"",INDEX(Stoperler!E:E,$Y88)),IF(ISBLANK(INDEX('Sağ Bekler'!E:E,$Y88)),"",INDEX('Sağ Bekler'!E:E,$Y88)),IF(ISBLANK(INDEX('Sol Bekler'!E:E,$Y88)),"",INDEX('Sol Bekler'!E:E,$Y88)),IF(ISBLANK(INDEX('Orta Saha'!E:E,$Y88)),"",INDEX('Orta Saha'!E:E,$Y88)),IF(ISBLANK(INDEX(Kanatlar!E:E,$Y88)),"",INDEX(Kanatlar!E:E,$Y88)),IF(ISBLANK(INDEX(Forvetler!E:E,$Y88)),"",INDEX(Forvetler!E:E,$Y88))))</f>
        <v/>
      </c>
      <c r="F88" s="3" t="str">
        <f>IF($X88="","",CHOOSE($X88,IF(ISBLANK(INDEX(Kaleciler!F:F,$Y88)),"",INDEX(Kaleciler!F:F,$Y88)),IF(ISBLANK(INDEX(Stoperler!F:F,$Y88)),"",INDEX(Stoperler!F:F,$Y88)),IF(ISBLANK(INDEX('Sağ Bekler'!F:F,$Y88)),"",INDEX('Sağ Bekler'!F:F,$Y88)),IF(ISBLANK(INDEX('Sol Bekler'!F:F,$Y88)),"",INDEX('Sol Bekler'!F:F,$Y88)),IF(ISBLANK(INDEX('Orta Saha'!F:F,$Y88)),"",INDEX('Orta Saha'!F:F,$Y88)),IF(ISBLANK(INDEX(Kanatlar!F:F,$Y88)),"",INDEX(Kanatlar!F:F,$Y88)),IF(ISBLANK(INDEX(Forvetler!F:F,$Y88)),"",INDEX(Forvetler!F:F,$Y88))))</f>
        <v/>
      </c>
      <c r="G88" s="3" t="str">
        <f>IF($X88="","",CHOOSE($X88,IF(ISBLANK(INDEX(Kaleciler!G:G,$Y88)),"",INDEX(Kaleciler!G:G,$Y88)),IF(ISBLANK(INDEX(Stoperler!G:G,$Y88)),"",INDEX(Stoperler!G:G,$Y88)),IF(ISBLANK(INDEX('Sağ Bekler'!G:G,$Y88)),"",INDEX('Sağ Bekler'!G:G,$Y88)),IF(ISBLANK(INDEX('Sol Bekler'!G:G,$Y88)),"",INDEX('Sol Bekler'!G:G,$Y88)),IF(ISBLANK(INDEX('Orta Saha'!G:G,$Y88)),"",INDEX('Orta Saha'!G:G,$Y88)),IF(ISBLANK(INDEX(Kanatlar!G:G,$Y88)),"",INDEX(Kanatlar!G:G,$Y88)),IF(ISBLANK(INDEX(Forvetler!G:G,$Y88)),"",INDEX(Forvetler!G:G,$Y88))))</f>
        <v/>
      </c>
      <c r="H88" s="3" t="str">
        <f>IF($X88="","",CHOOSE($X88,IF(ISBLANK(INDEX(Kaleciler!H:H,$Y88)),"",INDEX(Kaleciler!H:H,$Y88)),IF(ISBLANK(INDEX(Stoperler!H:H,$Y88)),"",INDEX(Stoperler!H:H,$Y88)),IF(ISBLANK(INDEX('Sağ Bekler'!H:H,$Y88)),"",INDEX('Sağ Bekler'!H:H,$Y88)),IF(ISBLANK(INDEX('Sol Bekler'!H:H,$Y88)),"",INDEX('Sol Bekler'!H:H,$Y88)),IF(ISBLANK(INDEX('Orta Saha'!H:H,$Y88)),"",INDEX('Orta Saha'!H:H,$Y88)),IF(ISBLANK(INDEX(Kanatlar!H:H,$Y88)),"",INDEX(Kanatlar!H:H,$Y88)),IF(ISBLANK(INDEX(Forvetler!H:H,$Y88)),"",INDEX(Forvetler!H:H,$Y88))))</f>
        <v/>
      </c>
      <c r="I88" s="4" t="str">
        <f>IF($X88="","",CHOOSE($X88,IF(ISBLANK(INDEX(Kaleciler!I:I,$Y88)),"",INDEX(Kaleciler!I:I,$Y88)),IF(ISBLANK(INDEX(Stoperler!I:I,$Y88)),"",INDEX(Stoperler!I:I,$Y88)),IF(ISBLANK(INDEX('Sağ Bekler'!I:I,$Y88)),"",INDEX('Sağ Bekler'!I:I,$Y88)),IF(ISBLANK(INDEX('Sol Bekler'!I:I,$Y88)),"",INDEX('Sol Bekler'!I:I,$Y88)),IF(ISBLANK(INDEX('Orta Saha'!I:I,$Y88)),"",INDEX('Orta Saha'!I:I,$Y88)),IF(ISBLANK(INDEX(Kanatlar!I:I,$Y88)),"",INDEX(Kanatlar!I:I,$Y88)),IF(ISBLANK(INDEX(Forvetler!I:I,$Y88)),"",INDEX(Forvetler!I:I,$Y88))))</f>
        <v/>
      </c>
      <c r="J88" s="4" t="str">
        <f>IF($X88="","",CHOOSE($X88,IF(ISBLANK(INDEX(Kaleciler!J:J,$Y88)),"",INDEX(Kaleciler!J:J,$Y88)),IF(ISBLANK(INDEX(Stoperler!J:J,$Y88)),"",INDEX(Stoperler!J:J,$Y88)),IF(ISBLANK(INDEX('Sağ Bekler'!J:J,$Y88)),"",INDEX('Sağ Bekler'!J:J,$Y88)),IF(ISBLANK(INDEX('Sol Bekler'!J:J,$Y88)),"",INDEX('Sol Bekler'!J:J,$Y88)),IF(ISBLANK(INDEX('Orta Saha'!J:J,$Y88)),"",INDEX('Orta Saha'!J:J,$Y88)),IF(ISBLANK(INDEX(Kanatlar!J:J,$Y88)),"",INDEX(Kanatlar!J:J,$Y88)),IF(ISBLANK(INDEX(Forvetler!J:J,$Y88)),"",INDEX(Forvetler!J:J,$Y88))))</f>
        <v/>
      </c>
      <c r="K88" s="2" t="str">
        <f>IF($X88="","",CHOOSE($X88,IF(ISBLANK(INDEX(Kaleciler!K:K,$Y88)),"",INDEX(Kaleciler!K:K,$Y88)),IF(ISBLANK(INDEX(Stoperler!K:K,$Y88)),"",INDEX(Stoperler!K:K,$Y88)),IF(ISBLANK(INDEX('Sağ Bekler'!K:K,$Y88)),"",INDEX('Sağ Bekler'!K:K,$Y88)),IF(ISBLANK(INDEX('Sol Bekler'!K:K,$Y88)),"",INDEX('Sol Bekler'!K:K,$Y88)),IF(ISBLANK(INDEX('Orta Saha'!K:K,$Y88)),"",INDEX('Orta Saha'!K:K,$Y88)),IF(ISBLANK(INDEX(Kanatlar!K:K,$Y88)),"",INDEX(Kanatlar!K:K,$Y88)),IF(ISBLANK(INDEX(Forvetler!K:K,$Y88)),"",INDEX(Forvetler!K:K,$Y88))))</f>
        <v/>
      </c>
      <c r="L88" s="2" t="str">
        <f>IF($X88="","",CHOOSE($X88,IF(ISBLANK(INDEX(Kaleciler!L:L,$Y88)),"",INDEX(Kaleciler!L:L,$Y88)),IF(ISBLANK(INDEX(Stoperler!L:L,$Y88)),"",INDEX(Stoperler!L:L,$Y88)),IF(ISBLANK(INDEX('Sağ Bekler'!L:L,$Y88)),"",INDEX('Sağ Bekler'!L:L,$Y88)),IF(ISBLANK(INDEX('Sol Bekler'!L:L,$Y88)),"",INDEX('Sol Bekler'!L:L,$Y88)),IF(ISBLANK(INDEX('Orta Saha'!L:L,$Y88)),"",INDEX('Orta Saha'!L:L,$Y88)),IF(ISBLANK(INDEX(Kanatlar!L:L,$Y88)),"",INDEX(Kanatlar!L:L,$Y88)),IF(ISBLANK(INDEX(Forvetler!L:L,$Y88)),"",INDEX(Forvetler!L:L,$Y88))))</f>
        <v/>
      </c>
      <c r="M88" s="2" t="str">
        <f>IF($X88="","",CHOOSE($X88,IF(ISBLANK(INDEX(Kaleciler!M:M,$Y88)),"",INDEX(Kaleciler!M:M,$Y88)),IF(ISBLANK(INDEX(Stoperler!M:M,$Y88)),"",INDEX(Stoperler!M:M,$Y88)),IF(ISBLANK(INDEX('Sağ Bekler'!M:M,$Y88)),"",INDEX('Sağ Bekler'!M:M,$Y88)),IF(ISBLANK(INDEX('Sol Bekler'!M:M,$Y88)),"",INDEX('Sol Bekler'!M:M,$Y88)),IF(ISBLANK(INDEX('Orta Saha'!M:M,$Y88)),"",INDEX('Orta Saha'!M:M,$Y88)),IF(ISBLANK(INDEX(Kanatlar!M:M,$Y88)),"",INDEX(Kanatlar!M:M,$Y88)),IF(ISBLANK(INDEX(Forvetler!M:M,$Y88)),"",INDEX(Forvetler!M:M,$Y88))))</f>
        <v/>
      </c>
      <c r="N88" s="2" t="str">
        <f>IF($X88="","",CHOOSE($X88,IF(ISBLANK(INDEX(Kaleciler!N:N,$Y88)),"",INDEX(Kaleciler!N:N,$Y88)),IF(ISBLANK(INDEX(Stoperler!N:N,$Y88)),"",INDEX(Stoperler!N:N,$Y88)),IF(ISBLANK(INDEX('Sağ Bekler'!N:N,$Y88)),"",INDEX('Sağ Bekler'!N:N,$Y88)),IF(ISBLANK(INDEX('Sol Bekler'!N:N,$Y88)),"",INDEX('Sol Bekler'!N:N,$Y88)),IF(ISBLANK(INDEX('Orta Saha'!N:N,$Y88)),"",INDEX('Orta Saha'!N:N,$Y88)),IF(ISBLANK(INDEX(Kanatlar!N:N,$Y88)),"",INDEX(Kanatlar!N:N,$Y88)),IF(ISBLANK(INDEX(Forvetler!N:N,$Y88)),"",INDEX(Forvetler!N:N,$Y88))))</f>
        <v/>
      </c>
      <c r="O88" s="2" t="str">
        <f>IF($X88="","",CHOOSE($X88,IF(ISBLANK(INDEX(Kaleciler!O:O,$Y88)),"",INDEX(Kaleciler!O:O,$Y88)),IF(ISBLANK(INDEX(Stoperler!O:O,$Y88)),"",INDEX(Stoperler!O:O,$Y88)),IF(ISBLANK(INDEX('Sağ Bekler'!O:O,$Y88)),"",INDEX('Sağ Bekler'!O:O,$Y88)),IF(ISBLANK(INDEX('Sol Bekler'!O:O,$Y88)),"",INDEX('Sol Bekler'!O:O,$Y88)),IF(ISBLANK(INDEX('Orta Saha'!O:O,$Y88)),"",INDEX('Orta Saha'!O:O,$Y88)),IF(ISBLANK(INDEX(Kanatlar!O:O,$Y88)),"",INDEX(Kanatlar!O:O,$Y88)),IF(ISBLANK(INDEX(Forvetler!O:O,$Y88)),"",INDEX(Forvetler!O:O,$Y88))))</f>
        <v/>
      </c>
      <c r="P88" s="2" t="str">
        <f>IF($X88="","",CHOOSE($X88,IF(ISBLANK(INDEX(Kaleciler!P:P,$Y88)),"",INDEX(Kaleciler!P:P,$Y88)),IF(ISBLANK(INDEX(Stoperler!P:P,$Y88)),"",INDEX(Stoperler!P:P,$Y88)),IF(ISBLANK(INDEX('Sağ Bekler'!P:P,$Y88)),"",INDEX('Sağ Bekler'!P:P,$Y88)),IF(ISBLANK(INDEX('Sol Bekler'!P:P,$Y88)),"",INDEX('Sol Bekler'!P:P,$Y88)),IF(ISBLANK(INDEX('Orta Saha'!P:P,$Y88)),"",INDEX('Orta Saha'!P:P,$Y88)),IF(ISBLANK(INDEX(Kanatlar!P:P,$Y88)),"",INDEX(Kanatlar!P:P,$Y88)),IF(ISBLANK(INDEX(Forvetler!P:P,$Y88)),"",INDEX(Forvetler!P:P,$Y88))))</f>
        <v/>
      </c>
      <c r="Q88" s="3" t="str">
        <f>IF($X88="","",CHOOSE($X88,IF(ISBLANK(INDEX(Kaleciler!Q:Q,$Y88)),"",INDEX(Kaleciler!Q:Q,$Y88)),IF(ISBLANK(INDEX(Stoperler!Q:Q,$Y88)),"",INDEX(Stoperler!Q:Q,$Y88)),IF(ISBLANK(INDEX('Sağ Bekler'!Q:Q,$Y88)),"",INDEX('Sağ Bekler'!Q:Q,$Y88)),IF(ISBLANK(INDEX('Sol Bekler'!Q:Q,$Y88)),"",INDEX('Sol Bekler'!Q:Q,$Y88)),IF(ISBLANK(INDEX('Orta Saha'!Q:Q,$Y88)),"",INDEX('Orta Saha'!Q:Q,$Y88)),IF(ISBLANK(INDEX(Kanatlar!Q:Q,$Y88)),"",INDEX(Kanatlar!Q:Q,$Y88)),IF(ISBLANK(INDEX(Forvetler!Q:Q,$Y88)),"",INDEX(Forvetler!Q:Q,$Y88))))</f>
        <v/>
      </c>
      <c r="R88" s="4" t="str">
        <f>IF($X88="","",CHOOSE($X88,IF(ISBLANK(INDEX(Kaleciler!R:R,$Y88)),"",INDEX(Kaleciler!R:R,$Y88)),IF(ISBLANK(INDEX(Stoperler!R:R,$Y88)),"",INDEX(Stoperler!R:R,$Y88)),IF(ISBLANK(INDEX('Sağ Bekler'!R:R,$Y88)),"",INDEX('Sağ Bekler'!R:R,$Y88)),IF(ISBLANK(INDEX('Sol Bekler'!R:R,$Y88)),"",INDEX('Sol Bekler'!R:R,$Y88)),IF(ISBLANK(INDEX('Orta Saha'!R:R,$Y88)),"",INDEX('Orta Saha'!R:R,$Y88)),IF(ISBLANK(INDEX(Kanatlar!R:R,$Y88)),"",INDEX(Kanatlar!R:R,$Y88)),IF(ISBLANK(INDEX(Forvetler!R:R,$Y88)),"",INDEX(Forvetler!R:R,$Y88))))</f>
        <v/>
      </c>
      <c r="S88" s="2" t="str">
        <f>IF($X88="","",CHOOSE($X88,IF(ISBLANK(INDEX(Kaleciler!S:S,$Y88)),"",INDEX(Kaleciler!S:S,$Y88)),IF(ISBLANK(INDEX(Stoperler!S:S,$Y88)),"",INDEX(Stoperler!S:S,$Y88)),IF(ISBLANK(INDEX('Sağ Bekler'!S:S,$Y88)),"",INDEX('Sağ Bekler'!S:S,$Y88)),IF(ISBLANK(INDEX('Sol Bekler'!S:S,$Y88)),"",INDEX('Sol Bekler'!S:S,$Y88)),IF(ISBLANK(INDEX('Orta Saha'!S:S,$Y88)),"",INDEX('Orta Saha'!S:S,$Y88)),IF(ISBLANK(INDEX(Kanatlar!S:S,$Y88)),"",INDEX(Kanatlar!S:S,$Y88)),IF(ISBLANK(INDEX(Forvetler!S:S,$Y88)),"",INDEX(Forvetler!S:S,$Y88))))</f>
        <v/>
      </c>
      <c r="T88" s="3" t="str">
        <f>IF($X88="","",CHOOSE($X88,IF(ISBLANK(INDEX(Kaleciler!T:T,$Y88)),"",INDEX(Kaleciler!T:T,$Y88)),IF(ISBLANK(INDEX(Stoperler!T:T,$Y88)),"",INDEX(Stoperler!T:T,$Y88)),IF(ISBLANK(INDEX('Sağ Bekler'!T:T,$Y88)),"",INDEX('Sağ Bekler'!T:T,$Y88)),IF(ISBLANK(INDEX('Sol Bekler'!T:T,$Y88)),"",INDEX('Sol Bekler'!T:T,$Y88)),IF(ISBLANK(INDEX('Orta Saha'!T:T,$Y88)),"",INDEX('Orta Saha'!T:T,$Y88)),IF(ISBLANK(INDEX(Kanatlar!T:T,$Y88)),"",INDEX(Kanatlar!T:T,$Y88)),IF(ISBLANK(INDEX(Forvetler!T:T,$Y88)),"",INDEX(Forvetler!T:T,$Y88))))</f>
        <v/>
      </c>
      <c r="U88">
        <v>1</v>
      </c>
      <c r="V88">
        <v>88</v>
      </c>
      <c r="W88" t="str">
        <f>IF(Kaleciler!$Q$88="A Liste",COUNT($W$3:W87)+1,"")</f>
        <v/>
      </c>
      <c r="X88" t="str">
        <f>IFERROR(INDEX($U$4:$U$703,MATCH(ROWS($X$4:X88),$W$4:$W$703,0)),"")</f>
        <v/>
      </c>
      <c r="Y88" t="str">
        <f>IFERROR(INDEX($V$4:$V$703,MATCH(ROWS($Y$4:Y88),$W$4:$W$703,0)),"")</f>
        <v/>
      </c>
    </row>
    <row r="89" spans="1:25" x14ac:dyDescent="0.2">
      <c r="A89" s="2" t="str">
        <f>IF($X89="","",CHOOSE($X89,IF(ISBLANK(INDEX(Kaleciler!A:A,$Y89)),"",INDEX(Kaleciler!A:A,$Y89)),IF(ISBLANK(INDEX(Stoperler!A:A,$Y89)),"",INDEX(Stoperler!A:A,$Y89)),IF(ISBLANK(INDEX('Sağ Bekler'!A:A,$Y89)),"",INDEX('Sağ Bekler'!A:A,$Y89)),IF(ISBLANK(INDEX('Sol Bekler'!A:A,$Y89)),"",INDEX('Sol Bekler'!A:A,$Y89)),IF(ISBLANK(INDEX('Orta Saha'!A:A,$Y89)),"",INDEX('Orta Saha'!A:A,$Y89)),IF(ISBLANK(INDEX(Kanatlar!A:A,$Y89)),"",INDEX(Kanatlar!A:A,$Y89)),IF(ISBLANK(INDEX(Forvetler!A:A,$Y89)),"",INDEX(Forvetler!A:A,$Y89))))</f>
        <v/>
      </c>
      <c r="B89" s="3" t="str">
        <f>IF($X89="","",CHOOSE($X89,IF(ISBLANK(INDEX(Kaleciler!B:B,$Y89)),"",INDEX(Kaleciler!B:B,$Y89)),IF(ISBLANK(INDEX(Stoperler!B:B,$Y89)),"",INDEX(Stoperler!B:B,$Y89)),IF(ISBLANK(INDEX('Sağ Bekler'!B:B,$Y89)),"",INDEX('Sağ Bekler'!B:B,$Y89)),IF(ISBLANK(INDEX('Sol Bekler'!B:B,$Y89)),"",INDEX('Sol Bekler'!B:B,$Y89)),IF(ISBLANK(INDEX('Orta Saha'!B:B,$Y89)),"",INDEX('Orta Saha'!B:B,$Y89)),IF(ISBLANK(INDEX(Kanatlar!B:B,$Y89)),"",INDEX(Kanatlar!B:B,$Y89)),IF(ISBLANK(INDEX(Forvetler!B:B,$Y89)),"",INDEX(Forvetler!B:B,$Y89))))</f>
        <v/>
      </c>
      <c r="C89" s="4" t="str">
        <f>IF($X89="","",CHOOSE($X89,IF(ISBLANK(INDEX(Kaleciler!C:C,$Y89)),"",INDEX(Kaleciler!C:C,$Y89)),IF(ISBLANK(INDEX(Stoperler!C:C,$Y89)),"",INDEX(Stoperler!C:C,$Y89)),IF(ISBLANK(INDEX('Sağ Bekler'!C:C,$Y89)),"",INDEX('Sağ Bekler'!C:C,$Y89)),IF(ISBLANK(INDEX('Sol Bekler'!C:C,$Y89)),"",INDEX('Sol Bekler'!C:C,$Y89)),IF(ISBLANK(INDEX('Orta Saha'!C:C,$Y89)),"",INDEX('Orta Saha'!C:C,$Y89)),IF(ISBLANK(INDEX(Kanatlar!C:C,$Y89)),"",INDEX(Kanatlar!C:C,$Y89)),IF(ISBLANK(INDEX(Forvetler!C:C,$Y89)),"",INDEX(Forvetler!C:C,$Y89))))</f>
        <v/>
      </c>
      <c r="D89" s="2" t="str">
        <f>IF($X89="","",CHOOSE($X89,IF(ISBLANK(INDEX(Kaleciler!D:D,$Y89)),"",INDEX(Kaleciler!D:D,$Y89)),IF(ISBLANK(INDEX(Stoperler!D:D,$Y89)),"",INDEX(Stoperler!D:D,$Y89)),IF(ISBLANK(INDEX('Sağ Bekler'!D:D,$Y89)),"",INDEX('Sağ Bekler'!D:D,$Y89)),IF(ISBLANK(INDEX('Sol Bekler'!D:D,$Y89)),"",INDEX('Sol Bekler'!D:D,$Y89)),IF(ISBLANK(INDEX('Orta Saha'!D:D,$Y89)),"",INDEX('Orta Saha'!D:D,$Y89)),IF(ISBLANK(INDEX(Kanatlar!D:D,$Y89)),"",INDEX(Kanatlar!D:D,$Y89)),IF(ISBLANK(INDEX(Forvetler!D:D,$Y89)),"",INDEX(Forvetler!D:D,$Y89))))</f>
        <v/>
      </c>
      <c r="E89" s="3" t="str">
        <f>IF($X89="","",CHOOSE($X89,IF(ISBLANK(INDEX(Kaleciler!E:E,$Y89)),"",INDEX(Kaleciler!E:E,$Y89)),IF(ISBLANK(INDEX(Stoperler!E:E,$Y89)),"",INDEX(Stoperler!E:E,$Y89)),IF(ISBLANK(INDEX('Sağ Bekler'!E:E,$Y89)),"",INDEX('Sağ Bekler'!E:E,$Y89)),IF(ISBLANK(INDEX('Sol Bekler'!E:E,$Y89)),"",INDEX('Sol Bekler'!E:E,$Y89)),IF(ISBLANK(INDEX('Orta Saha'!E:E,$Y89)),"",INDEX('Orta Saha'!E:E,$Y89)),IF(ISBLANK(INDEX(Kanatlar!E:E,$Y89)),"",INDEX(Kanatlar!E:E,$Y89)),IF(ISBLANK(INDEX(Forvetler!E:E,$Y89)),"",INDEX(Forvetler!E:E,$Y89))))</f>
        <v/>
      </c>
      <c r="F89" s="3" t="str">
        <f>IF($X89="","",CHOOSE($X89,IF(ISBLANK(INDEX(Kaleciler!F:F,$Y89)),"",INDEX(Kaleciler!F:F,$Y89)),IF(ISBLANK(INDEX(Stoperler!F:F,$Y89)),"",INDEX(Stoperler!F:F,$Y89)),IF(ISBLANK(INDEX('Sağ Bekler'!F:F,$Y89)),"",INDEX('Sağ Bekler'!F:F,$Y89)),IF(ISBLANK(INDEX('Sol Bekler'!F:F,$Y89)),"",INDEX('Sol Bekler'!F:F,$Y89)),IF(ISBLANK(INDEX('Orta Saha'!F:F,$Y89)),"",INDEX('Orta Saha'!F:F,$Y89)),IF(ISBLANK(INDEX(Kanatlar!F:F,$Y89)),"",INDEX(Kanatlar!F:F,$Y89)),IF(ISBLANK(INDEX(Forvetler!F:F,$Y89)),"",INDEX(Forvetler!F:F,$Y89))))</f>
        <v/>
      </c>
      <c r="G89" s="3" t="str">
        <f>IF($X89="","",CHOOSE($X89,IF(ISBLANK(INDEX(Kaleciler!G:G,$Y89)),"",INDEX(Kaleciler!G:G,$Y89)),IF(ISBLANK(INDEX(Stoperler!G:G,$Y89)),"",INDEX(Stoperler!G:G,$Y89)),IF(ISBLANK(INDEX('Sağ Bekler'!G:G,$Y89)),"",INDEX('Sağ Bekler'!G:G,$Y89)),IF(ISBLANK(INDEX('Sol Bekler'!G:G,$Y89)),"",INDEX('Sol Bekler'!G:G,$Y89)),IF(ISBLANK(INDEX('Orta Saha'!G:G,$Y89)),"",INDEX('Orta Saha'!G:G,$Y89)),IF(ISBLANK(INDEX(Kanatlar!G:G,$Y89)),"",INDEX(Kanatlar!G:G,$Y89)),IF(ISBLANK(INDEX(Forvetler!G:G,$Y89)),"",INDEX(Forvetler!G:G,$Y89))))</f>
        <v/>
      </c>
      <c r="H89" s="3" t="str">
        <f>IF($X89="","",CHOOSE($X89,IF(ISBLANK(INDEX(Kaleciler!H:H,$Y89)),"",INDEX(Kaleciler!H:H,$Y89)),IF(ISBLANK(INDEX(Stoperler!H:H,$Y89)),"",INDEX(Stoperler!H:H,$Y89)),IF(ISBLANK(INDEX('Sağ Bekler'!H:H,$Y89)),"",INDEX('Sağ Bekler'!H:H,$Y89)),IF(ISBLANK(INDEX('Sol Bekler'!H:H,$Y89)),"",INDEX('Sol Bekler'!H:H,$Y89)),IF(ISBLANK(INDEX('Orta Saha'!H:H,$Y89)),"",INDEX('Orta Saha'!H:H,$Y89)),IF(ISBLANK(INDEX(Kanatlar!H:H,$Y89)),"",INDEX(Kanatlar!H:H,$Y89)),IF(ISBLANK(INDEX(Forvetler!H:H,$Y89)),"",INDEX(Forvetler!H:H,$Y89))))</f>
        <v/>
      </c>
      <c r="I89" s="4" t="str">
        <f>IF($X89="","",CHOOSE($X89,IF(ISBLANK(INDEX(Kaleciler!I:I,$Y89)),"",INDEX(Kaleciler!I:I,$Y89)),IF(ISBLANK(INDEX(Stoperler!I:I,$Y89)),"",INDEX(Stoperler!I:I,$Y89)),IF(ISBLANK(INDEX('Sağ Bekler'!I:I,$Y89)),"",INDEX('Sağ Bekler'!I:I,$Y89)),IF(ISBLANK(INDEX('Sol Bekler'!I:I,$Y89)),"",INDEX('Sol Bekler'!I:I,$Y89)),IF(ISBLANK(INDEX('Orta Saha'!I:I,$Y89)),"",INDEX('Orta Saha'!I:I,$Y89)),IF(ISBLANK(INDEX(Kanatlar!I:I,$Y89)),"",INDEX(Kanatlar!I:I,$Y89)),IF(ISBLANK(INDEX(Forvetler!I:I,$Y89)),"",INDEX(Forvetler!I:I,$Y89))))</f>
        <v/>
      </c>
      <c r="J89" s="4" t="str">
        <f>IF($X89="","",CHOOSE($X89,IF(ISBLANK(INDEX(Kaleciler!J:J,$Y89)),"",INDEX(Kaleciler!J:J,$Y89)),IF(ISBLANK(INDEX(Stoperler!J:J,$Y89)),"",INDEX(Stoperler!J:J,$Y89)),IF(ISBLANK(INDEX('Sağ Bekler'!J:J,$Y89)),"",INDEX('Sağ Bekler'!J:J,$Y89)),IF(ISBLANK(INDEX('Sol Bekler'!J:J,$Y89)),"",INDEX('Sol Bekler'!J:J,$Y89)),IF(ISBLANK(INDEX('Orta Saha'!J:J,$Y89)),"",INDEX('Orta Saha'!J:J,$Y89)),IF(ISBLANK(INDEX(Kanatlar!J:J,$Y89)),"",INDEX(Kanatlar!J:J,$Y89)),IF(ISBLANK(INDEX(Forvetler!J:J,$Y89)),"",INDEX(Forvetler!J:J,$Y89))))</f>
        <v/>
      </c>
      <c r="K89" s="2" t="str">
        <f>IF($X89="","",CHOOSE($X89,IF(ISBLANK(INDEX(Kaleciler!K:K,$Y89)),"",INDEX(Kaleciler!K:K,$Y89)),IF(ISBLANK(INDEX(Stoperler!K:K,$Y89)),"",INDEX(Stoperler!K:K,$Y89)),IF(ISBLANK(INDEX('Sağ Bekler'!K:K,$Y89)),"",INDEX('Sağ Bekler'!K:K,$Y89)),IF(ISBLANK(INDEX('Sol Bekler'!K:K,$Y89)),"",INDEX('Sol Bekler'!K:K,$Y89)),IF(ISBLANK(INDEX('Orta Saha'!K:K,$Y89)),"",INDEX('Orta Saha'!K:K,$Y89)),IF(ISBLANK(INDEX(Kanatlar!K:K,$Y89)),"",INDEX(Kanatlar!K:K,$Y89)),IF(ISBLANK(INDEX(Forvetler!K:K,$Y89)),"",INDEX(Forvetler!K:K,$Y89))))</f>
        <v/>
      </c>
      <c r="L89" s="2" t="str">
        <f>IF($X89="","",CHOOSE($X89,IF(ISBLANK(INDEX(Kaleciler!L:L,$Y89)),"",INDEX(Kaleciler!L:L,$Y89)),IF(ISBLANK(INDEX(Stoperler!L:L,$Y89)),"",INDEX(Stoperler!L:L,$Y89)),IF(ISBLANK(INDEX('Sağ Bekler'!L:L,$Y89)),"",INDEX('Sağ Bekler'!L:L,$Y89)),IF(ISBLANK(INDEX('Sol Bekler'!L:L,$Y89)),"",INDEX('Sol Bekler'!L:L,$Y89)),IF(ISBLANK(INDEX('Orta Saha'!L:L,$Y89)),"",INDEX('Orta Saha'!L:L,$Y89)),IF(ISBLANK(INDEX(Kanatlar!L:L,$Y89)),"",INDEX(Kanatlar!L:L,$Y89)),IF(ISBLANK(INDEX(Forvetler!L:L,$Y89)),"",INDEX(Forvetler!L:L,$Y89))))</f>
        <v/>
      </c>
      <c r="M89" s="2" t="str">
        <f>IF($X89="","",CHOOSE($X89,IF(ISBLANK(INDEX(Kaleciler!M:M,$Y89)),"",INDEX(Kaleciler!M:M,$Y89)),IF(ISBLANK(INDEX(Stoperler!M:M,$Y89)),"",INDEX(Stoperler!M:M,$Y89)),IF(ISBLANK(INDEX('Sağ Bekler'!M:M,$Y89)),"",INDEX('Sağ Bekler'!M:M,$Y89)),IF(ISBLANK(INDEX('Sol Bekler'!M:M,$Y89)),"",INDEX('Sol Bekler'!M:M,$Y89)),IF(ISBLANK(INDEX('Orta Saha'!M:M,$Y89)),"",INDEX('Orta Saha'!M:M,$Y89)),IF(ISBLANK(INDEX(Kanatlar!M:M,$Y89)),"",INDEX(Kanatlar!M:M,$Y89)),IF(ISBLANK(INDEX(Forvetler!M:M,$Y89)),"",INDEX(Forvetler!M:M,$Y89))))</f>
        <v/>
      </c>
      <c r="N89" s="2" t="str">
        <f>IF($X89="","",CHOOSE($X89,IF(ISBLANK(INDEX(Kaleciler!N:N,$Y89)),"",INDEX(Kaleciler!N:N,$Y89)),IF(ISBLANK(INDEX(Stoperler!N:N,$Y89)),"",INDEX(Stoperler!N:N,$Y89)),IF(ISBLANK(INDEX('Sağ Bekler'!N:N,$Y89)),"",INDEX('Sağ Bekler'!N:N,$Y89)),IF(ISBLANK(INDEX('Sol Bekler'!N:N,$Y89)),"",INDEX('Sol Bekler'!N:N,$Y89)),IF(ISBLANK(INDEX('Orta Saha'!N:N,$Y89)),"",INDEX('Orta Saha'!N:N,$Y89)),IF(ISBLANK(INDEX(Kanatlar!N:N,$Y89)),"",INDEX(Kanatlar!N:N,$Y89)),IF(ISBLANK(INDEX(Forvetler!N:N,$Y89)),"",INDEX(Forvetler!N:N,$Y89))))</f>
        <v/>
      </c>
      <c r="O89" s="2" t="str">
        <f>IF($X89="","",CHOOSE($X89,IF(ISBLANK(INDEX(Kaleciler!O:O,$Y89)),"",INDEX(Kaleciler!O:O,$Y89)),IF(ISBLANK(INDEX(Stoperler!O:O,$Y89)),"",INDEX(Stoperler!O:O,$Y89)),IF(ISBLANK(INDEX('Sağ Bekler'!O:O,$Y89)),"",INDEX('Sağ Bekler'!O:O,$Y89)),IF(ISBLANK(INDEX('Sol Bekler'!O:O,$Y89)),"",INDEX('Sol Bekler'!O:O,$Y89)),IF(ISBLANK(INDEX('Orta Saha'!O:O,$Y89)),"",INDEX('Orta Saha'!O:O,$Y89)),IF(ISBLANK(INDEX(Kanatlar!O:O,$Y89)),"",INDEX(Kanatlar!O:O,$Y89)),IF(ISBLANK(INDEX(Forvetler!O:O,$Y89)),"",INDEX(Forvetler!O:O,$Y89))))</f>
        <v/>
      </c>
      <c r="P89" s="2" t="str">
        <f>IF($X89="","",CHOOSE($X89,IF(ISBLANK(INDEX(Kaleciler!P:P,$Y89)),"",INDEX(Kaleciler!P:P,$Y89)),IF(ISBLANK(INDEX(Stoperler!P:P,$Y89)),"",INDEX(Stoperler!P:P,$Y89)),IF(ISBLANK(INDEX('Sağ Bekler'!P:P,$Y89)),"",INDEX('Sağ Bekler'!P:P,$Y89)),IF(ISBLANK(INDEX('Sol Bekler'!P:P,$Y89)),"",INDEX('Sol Bekler'!P:P,$Y89)),IF(ISBLANK(INDEX('Orta Saha'!P:P,$Y89)),"",INDEX('Orta Saha'!P:P,$Y89)),IF(ISBLANK(INDEX(Kanatlar!P:P,$Y89)),"",INDEX(Kanatlar!P:P,$Y89)),IF(ISBLANK(INDEX(Forvetler!P:P,$Y89)),"",INDEX(Forvetler!P:P,$Y89))))</f>
        <v/>
      </c>
      <c r="Q89" s="3" t="str">
        <f>IF($X89="","",CHOOSE($X89,IF(ISBLANK(INDEX(Kaleciler!Q:Q,$Y89)),"",INDEX(Kaleciler!Q:Q,$Y89)),IF(ISBLANK(INDEX(Stoperler!Q:Q,$Y89)),"",INDEX(Stoperler!Q:Q,$Y89)),IF(ISBLANK(INDEX('Sağ Bekler'!Q:Q,$Y89)),"",INDEX('Sağ Bekler'!Q:Q,$Y89)),IF(ISBLANK(INDEX('Sol Bekler'!Q:Q,$Y89)),"",INDEX('Sol Bekler'!Q:Q,$Y89)),IF(ISBLANK(INDEX('Orta Saha'!Q:Q,$Y89)),"",INDEX('Orta Saha'!Q:Q,$Y89)),IF(ISBLANK(INDEX(Kanatlar!Q:Q,$Y89)),"",INDEX(Kanatlar!Q:Q,$Y89)),IF(ISBLANK(INDEX(Forvetler!Q:Q,$Y89)),"",INDEX(Forvetler!Q:Q,$Y89))))</f>
        <v/>
      </c>
      <c r="R89" s="4" t="str">
        <f>IF($X89="","",CHOOSE($X89,IF(ISBLANK(INDEX(Kaleciler!R:R,$Y89)),"",INDEX(Kaleciler!R:R,$Y89)),IF(ISBLANK(INDEX(Stoperler!R:R,$Y89)),"",INDEX(Stoperler!R:R,$Y89)),IF(ISBLANK(INDEX('Sağ Bekler'!R:R,$Y89)),"",INDEX('Sağ Bekler'!R:R,$Y89)),IF(ISBLANK(INDEX('Sol Bekler'!R:R,$Y89)),"",INDEX('Sol Bekler'!R:R,$Y89)),IF(ISBLANK(INDEX('Orta Saha'!R:R,$Y89)),"",INDEX('Orta Saha'!R:R,$Y89)),IF(ISBLANK(INDEX(Kanatlar!R:R,$Y89)),"",INDEX(Kanatlar!R:R,$Y89)),IF(ISBLANK(INDEX(Forvetler!R:R,$Y89)),"",INDEX(Forvetler!R:R,$Y89))))</f>
        <v/>
      </c>
      <c r="S89" s="2" t="str">
        <f>IF($X89="","",CHOOSE($X89,IF(ISBLANK(INDEX(Kaleciler!S:S,$Y89)),"",INDEX(Kaleciler!S:S,$Y89)),IF(ISBLANK(INDEX(Stoperler!S:S,$Y89)),"",INDEX(Stoperler!S:S,$Y89)),IF(ISBLANK(INDEX('Sağ Bekler'!S:S,$Y89)),"",INDEX('Sağ Bekler'!S:S,$Y89)),IF(ISBLANK(INDEX('Sol Bekler'!S:S,$Y89)),"",INDEX('Sol Bekler'!S:S,$Y89)),IF(ISBLANK(INDEX('Orta Saha'!S:S,$Y89)),"",INDEX('Orta Saha'!S:S,$Y89)),IF(ISBLANK(INDEX(Kanatlar!S:S,$Y89)),"",INDEX(Kanatlar!S:S,$Y89)),IF(ISBLANK(INDEX(Forvetler!S:S,$Y89)),"",INDEX(Forvetler!S:S,$Y89))))</f>
        <v/>
      </c>
      <c r="T89" s="3" t="str">
        <f>IF($X89="","",CHOOSE($X89,IF(ISBLANK(INDEX(Kaleciler!T:T,$Y89)),"",INDEX(Kaleciler!T:T,$Y89)),IF(ISBLANK(INDEX(Stoperler!T:T,$Y89)),"",INDEX(Stoperler!T:T,$Y89)),IF(ISBLANK(INDEX('Sağ Bekler'!T:T,$Y89)),"",INDEX('Sağ Bekler'!T:T,$Y89)),IF(ISBLANK(INDEX('Sol Bekler'!T:T,$Y89)),"",INDEX('Sol Bekler'!T:T,$Y89)),IF(ISBLANK(INDEX('Orta Saha'!T:T,$Y89)),"",INDEX('Orta Saha'!T:T,$Y89)),IF(ISBLANK(INDEX(Kanatlar!T:T,$Y89)),"",INDEX(Kanatlar!T:T,$Y89)),IF(ISBLANK(INDEX(Forvetler!T:T,$Y89)),"",INDEX(Forvetler!T:T,$Y89))))</f>
        <v/>
      </c>
      <c r="U89">
        <v>1</v>
      </c>
      <c r="V89">
        <v>89</v>
      </c>
      <c r="W89" t="str">
        <f>IF(Kaleciler!$Q$89="A Liste",COUNT($W$3:W88)+1,"")</f>
        <v/>
      </c>
      <c r="X89" t="str">
        <f>IFERROR(INDEX($U$4:$U$703,MATCH(ROWS($X$4:X89),$W$4:$W$703,0)),"")</f>
        <v/>
      </c>
      <c r="Y89" t="str">
        <f>IFERROR(INDEX($V$4:$V$703,MATCH(ROWS($Y$4:Y89),$W$4:$W$703,0)),"")</f>
        <v/>
      </c>
    </row>
    <row r="90" spans="1:25" x14ac:dyDescent="0.2">
      <c r="A90" s="2" t="str">
        <f>IF($X90="","",CHOOSE($X90,IF(ISBLANK(INDEX(Kaleciler!A:A,$Y90)),"",INDEX(Kaleciler!A:A,$Y90)),IF(ISBLANK(INDEX(Stoperler!A:A,$Y90)),"",INDEX(Stoperler!A:A,$Y90)),IF(ISBLANK(INDEX('Sağ Bekler'!A:A,$Y90)),"",INDEX('Sağ Bekler'!A:A,$Y90)),IF(ISBLANK(INDEX('Sol Bekler'!A:A,$Y90)),"",INDEX('Sol Bekler'!A:A,$Y90)),IF(ISBLANK(INDEX('Orta Saha'!A:A,$Y90)),"",INDEX('Orta Saha'!A:A,$Y90)),IF(ISBLANK(INDEX(Kanatlar!A:A,$Y90)),"",INDEX(Kanatlar!A:A,$Y90)),IF(ISBLANK(INDEX(Forvetler!A:A,$Y90)),"",INDEX(Forvetler!A:A,$Y90))))</f>
        <v/>
      </c>
      <c r="B90" s="3" t="str">
        <f>IF($X90="","",CHOOSE($X90,IF(ISBLANK(INDEX(Kaleciler!B:B,$Y90)),"",INDEX(Kaleciler!B:B,$Y90)),IF(ISBLANK(INDEX(Stoperler!B:B,$Y90)),"",INDEX(Stoperler!B:B,$Y90)),IF(ISBLANK(INDEX('Sağ Bekler'!B:B,$Y90)),"",INDEX('Sağ Bekler'!B:B,$Y90)),IF(ISBLANK(INDEX('Sol Bekler'!B:B,$Y90)),"",INDEX('Sol Bekler'!B:B,$Y90)),IF(ISBLANK(INDEX('Orta Saha'!B:B,$Y90)),"",INDEX('Orta Saha'!B:B,$Y90)),IF(ISBLANK(INDEX(Kanatlar!B:B,$Y90)),"",INDEX(Kanatlar!B:B,$Y90)),IF(ISBLANK(INDEX(Forvetler!B:B,$Y90)),"",INDEX(Forvetler!B:B,$Y90))))</f>
        <v/>
      </c>
      <c r="C90" s="4" t="str">
        <f>IF($X90="","",CHOOSE($X90,IF(ISBLANK(INDEX(Kaleciler!C:C,$Y90)),"",INDEX(Kaleciler!C:C,$Y90)),IF(ISBLANK(INDEX(Stoperler!C:C,$Y90)),"",INDEX(Stoperler!C:C,$Y90)),IF(ISBLANK(INDEX('Sağ Bekler'!C:C,$Y90)),"",INDEX('Sağ Bekler'!C:C,$Y90)),IF(ISBLANK(INDEX('Sol Bekler'!C:C,$Y90)),"",INDEX('Sol Bekler'!C:C,$Y90)),IF(ISBLANK(INDEX('Orta Saha'!C:C,$Y90)),"",INDEX('Orta Saha'!C:C,$Y90)),IF(ISBLANK(INDEX(Kanatlar!C:C,$Y90)),"",INDEX(Kanatlar!C:C,$Y90)),IF(ISBLANK(INDEX(Forvetler!C:C,$Y90)),"",INDEX(Forvetler!C:C,$Y90))))</f>
        <v/>
      </c>
      <c r="D90" s="2" t="str">
        <f>IF($X90="","",CHOOSE($X90,IF(ISBLANK(INDEX(Kaleciler!D:D,$Y90)),"",INDEX(Kaleciler!D:D,$Y90)),IF(ISBLANK(INDEX(Stoperler!D:D,$Y90)),"",INDEX(Stoperler!D:D,$Y90)),IF(ISBLANK(INDEX('Sağ Bekler'!D:D,$Y90)),"",INDEX('Sağ Bekler'!D:D,$Y90)),IF(ISBLANK(INDEX('Sol Bekler'!D:D,$Y90)),"",INDEX('Sol Bekler'!D:D,$Y90)),IF(ISBLANK(INDEX('Orta Saha'!D:D,$Y90)),"",INDEX('Orta Saha'!D:D,$Y90)),IF(ISBLANK(INDEX(Kanatlar!D:D,$Y90)),"",INDEX(Kanatlar!D:D,$Y90)),IF(ISBLANK(INDEX(Forvetler!D:D,$Y90)),"",INDEX(Forvetler!D:D,$Y90))))</f>
        <v/>
      </c>
      <c r="E90" s="3" t="str">
        <f>IF($X90="","",CHOOSE($X90,IF(ISBLANK(INDEX(Kaleciler!E:E,$Y90)),"",INDEX(Kaleciler!E:E,$Y90)),IF(ISBLANK(INDEX(Stoperler!E:E,$Y90)),"",INDEX(Stoperler!E:E,$Y90)),IF(ISBLANK(INDEX('Sağ Bekler'!E:E,$Y90)),"",INDEX('Sağ Bekler'!E:E,$Y90)),IF(ISBLANK(INDEX('Sol Bekler'!E:E,$Y90)),"",INDEX('Sol Bekler'!E:E,$Y90)),IF(ISBLANK(INDEX('Orta Saha'!E:E,$Y90)),"",INDEX('Orta Saha'!E:E,$Y90)),IF(ISBLANK(INDEX(Kanatlar!E:E,$Y90)),"",INDEX(Kanatlar!E:E,$Y90)),IF(ISBLANK(INDEX(Forvetler!E:E,$Y90)),"",INDEX(Forvetler!E:E,$Y90))))</f>
        <v/>
      </c>
      <c r="F90" s="3" t="str">
        <f>IF($X90="","",CHOOSE($X90,IF(ISBLANK(INDEX(Kaleciler!F:F,$Y90)),"",INDEX(Kaleciler!F:F,$Y90)),IF(ISBLANK(INDEX(Stoperler!F:F,$Y90)),"",INDEX(Stoperler!F:F,$Y90)),IF(ISBLANK(INDEX('Sağ Bekler'!F:F,$Y90)),"",INDEX('Sağ Bekler'!F:F,$Y90)),IF(ISBLANK(INDEX('Sol Bekler'!F:F,$Y90)),"",INDEX('Sol Bekler'!F:F,$Y90)),IF(ISBLANK(INDEX('Orta Saha'!F:F,$Y90)),"",INDEX('Orta Saha'!F:F,$Y90)),IF(ISBLANK(INDEX(Kanatlar!F:F,$Y90)),"",INDEX(Kanatlar!F:F,$Y90)),IF(ISBLANK(INDEX(Forvetler!F:F,$Y90)),"",INDEX(Forvetler!F:F,$Y90))))</f>
        <v/>
      </c>
      <c r="G90" s="3" t="str">
        <f>IF($X90="","",CHOOSE($X90,IF(ISBLANK(INDEX(Kaleciler!G:G,$Y90)),"",INDEX(Kaleciler!G:G,$Y90)),IF(ISBLANK(INDEX(Stoperler!G:G,$Y90)),"",INDEX(Stoperler!G:G,$Y90)),IF(ISBLANK(INDEX('Sağ Bekler'!G:G,$Y90)),"",INDEX('Sağ Bekler'!G:G,$Y90)),IF(ISBLANK(INDEX('Sol Bekler'!G:G,$Y90)),"",INDEX('Sol Bekler'!G:G,$Y90)),IF(ISBLANK(INDEX('Orta Saha'!G:G,$Y90)),"",INDEX('Orta Saha'!G:G,$Y90)),IF(ISBLANK(INDEX(Kanatlar!G:G,$Y90)),"",INDEX(Kanatlar!G:G,$Y90)),IF(ISBLANK(INDEX(Forvetler!G:G,$Y90)),"",INDEX(Forvetler!G:G,$Y90))))</f>
        <v/>
      </c>
      <c r="H90" s="3" t="str">
        <f>IF($X90="","",CHOOSE($X90,IF(ISBLANK(INDEX(Kaleciler!H:H,$Y90)),"",INDEX(Kaleciler!H:H,$Y90)),IF(ISBLANK(INDEX(Stoperler!H:H,$Y90)),"",INDEX(Stoperler!H:H,$Y90)),IF(ISBLANK(INDEX('Sağ Bekler'!H:H,$Y90)),"",INDEX('Sağ Bekler'!H:H,$Y90)),IF(ISBLANK(INDEX('Sol Bekler'!H:H,$Y90)),"",INDEX('Sol Bekler'!H:H,$Y90)),IF(ISBLANK(INDEX('Orta Saha'!H:H,$Y90)),"",INDEX('Orta Saha'!H:H,$Y90)),IF(ISBLANK(INDEX(Kanatlar!H:H,$Y90)),"",INDEX(Kanatlar!H:H,$Y90)),IF(ISBLANK(INDEX(Forvetler!H:H,$Y90)),"",INDEX(Forvetler!H:H,$Y90))))</f>
        <v/>
      </c>
      <c r="I90" s="4" t="str">
        <f>IF($X90="","",CHOOSE($X90,IF(ISBLANK(INDEX(Kaleciler!I:I,$Y90)),"",INDEX(Kaleciler!I:I,$Y90)),IF(ISBLANK(INDEX(Stoperler!I:I,$Y90)),"",INDEX(Stoperler!I:I,$Y90)),IF(ISBLANK(INDEX('Sağ Bekler'!I:I,$Y90)),"",INDEX('Sağ Bekler'!I:I,$Y90)),IF(ISBLANK(INDEX('Sol Bekler'!I:I,$Y90)),"",INDEX('Sol Bekler'!I:I,$Y90)),IF(ISBLANK(INDEX('Orta Saha'!I:I,$Y90)),"",INDEX('Orta Saha'!I:I,$Y90)),IF(ISBLANK(INDEX(Kanatlar!I:I,$Y90)),"",INDEX(Kanatlar!I:I,$Y90)),IF(ISBLANK(INDEX(Forvetler!I:I,$Y90)),"",INDEX(Forvetler!I:I,$Y90))))</f>
        <v/>
      </c>
      <c r="J90" s="4" t="str">
        <f>IF($X90="","",CHOOSE($X90,IF(ISBLANK(INDEX(Kaleciler!J:J,$Y90)),"",INDEX(Kaleciler!J:J,$Y90)),IF(ISBLANK(INDEX(Stoperler!J:J,$Y90)),"",INDEX(Stoperler!J:J,$Y90)),IF(ISBLANK(INDEX('Sağ Bekler'!J:J,$Y90)),"",INDEX('Sağ Bekler'!J:J,$Y90)),IF(ISBLANK(INDEX('Sol Bekler'!J:J,$Y90)),"",INDEX('Sol Bekler'!J:J,$Y90)),IF(ISBLANK(INDEX('Orta Saha'!J:J,$Y90)),"",INDEX('Orta Saha'!J:J,$Y90)),IF(ISBLANK(INDEX(Kanatlar!J:J,$Y90)),"",INDEX(Kanatlar!J:J,$Y90)),IF(ISBLANK(INDEX(Forvetler!J:J,$Y90)),"",INDEX(Forvetler!J:J,$Y90))))</f>
        <v/>
      </c>
      <c r="K90" s="2" t="str">
        <f>IF($X90="","",CHOOSE($X90,IF(ISBLANK(INDEX(Kaleciler!K:K,$Y90)),"",INDEX(Kaleciler!K:K,$Y90)),IF(ISBLANK(INDEX(Stoperler!K:K,$Y90)),"",INDEX(Stoperler!K:K,$Y90)),IF(ISBLANK(INDEX('Sağ Bekler'!K:K,$Y90)),"",INDEX('Sağ Bekler'!K:K,$Y90)),IF(ISBLANK(INDEX('Sol Bekler'!K:K,$Y90)),"",INDEX('Sol Bekler'!K:K,$Y90)),IF(ISBLANK(INDEX('Orta Saha'!K:K,$Y90)),"",INDEX('Orta Saha'!K:K,$Y90)),IF(ISBLANK(INDEX(Kanatlar!K:K,$Y90)),"",INDEX(Kanatlar!K:K,$Y90)),IF(ISBLANK(INDEX(Forvetler!K:K,$Y90)),"",INDEX(Forvetler!K:K,$Y90))))</f>
        <v/>
      </c>
      <c r="L90" s="2" t="str">
        <f>IF($X90="","",CHOOSE($X90,IF(ISBLANK(INDEX(Kaleciler!L:L,$Y90)),"",INDEX(Kaleciler!L:L,$Y90)),IF(ISBLANK(INDEX(Stoperler!L:L,$Y90)),"",INDEX(Stoperler!L:L,$Y90)),IF(ISBLANK(INDEX('Sağ Bekler'!L:L,$Y90)),"",INDEX('Sağ Bekler'!L:L,$Y90)),IF(ISBLANK(INDEX('Sol Bekler'!L:L,$Y90)),"",INDEX('Sol Bekler'!L:L,$Y90)),IF(ISBLANK(INDEX('Orta Saha'!L:L,$Y90)),"",INDEX('Orta Saha'!L:L,$Y90)),IF(ISBLANK(INDEX(Kanatlar!L:L,$Y90)),"",INDEX(Kanatlar!L:L,$Y90)),IF(ISBLANK(INDEX(Forvetler!L:L,$Y90)),"",INDEX(Forvetler!L:L,$Y90))))</f>
        <v/>
      </c>
      <c r="M90" s="2" t="str">
        <f>IF($X90="","",CHOOSE($X90,IF(ISBLANK(INDEX(Kaleciler!M:M,$Y90)),"",INDEX(Kaleciler!M:M,$Y90)),IF(ISBLANK(INDEX(Stoperler!M:M,$Y90)),"",INDEX(Stoperler!M:M,$Y90)),IF(ISBLANK(INDEX('Sağ Bekler'!M:M,$Y90)),"",INDEX('Sağ Bekler'!M:M,$Y90)),IF(ISBLANK(INDEX('Sol Bekler'!M:M,$Y90)),"",INDEX('Sol Bekler'!M:M,$Y90)),IF(ISBLANK(INDEX('Orta Saha'!M:M,$Y90)),"",INDEX('Orta Saha'!M:M,$Y90)),IF(ISBLANK(INDEX(Kanatlar!M:M,$Y90)),"",INDEX(Kanatlar!M:M,$Y90)),IF(ISBLANK(INDEX(Forvetler!M:M,$Y90)),"",INDEX(Forvetler!M:M,$Y90))))</f>
        <v/>
      </c>
      <c r="N90" s="2" t="str">
        <f>IF($X90="","",CHOOSE($X90,IF(ISBLANK(INDEX(Kaleciler!N:N,$Y90)),"",INDEX(Kaleciler!N:N,$Y90)),IF(ISBLANK(INDEX(Stoperler!N:N,$Y90)),"",INDEX(Stoperler!N:N,$Y90)),IF(ISBLANK(INDEX('Sağ Bekler'!N:N,$Y90)),"",INDEX('Sağ Bekler'!N:N,$Y90)),IF(ISBLANK(INDEX('Sol Bekler'!N:N,$Y90)),"",INDEX('Sol Bekler'!N:N,$Y90)),IF(ISBLANK(INDEX('Orta Saha'!N:N,$Y90)),"",INDEX('Orta Saha'!N:N,$Y90)),IF(ISBLANK(INDEX(Kanatlar!N:N,$Y90)),"",INDEX(Kanatlar!N:N,$Y90)),IF(ISBLANK(INDEX(Forvetler!N:N,$Y90)),"",INDEX(Forvetler!N:N,$Y90))))</f>
        <v/>
      </c>
      <c r="O90" s="2" t="str">
        <f>IF($X90="","",CHOOSE($X90,IF(ISBLANK(INDEX(Kaleciler!O:O,$Y90)),"",INDEX(Kaleciler!O:O,$Y90)),IF(ISBLANK(INDEX(Stoperler!O:O,$Y90)),"",INDEX(Stoperler!O:O,$Y90)),IF(ISBLANK(INDEX('Sağ Bekler'!O:O,$Y90)),"",INDEX('Sağ Bekler'!O:O,$Y90)),IF(ISBLANK(INDEX('Sol Bekler'!O:O,$Y90)),"",INDEX('Sol Bekler'!O:O,$Y90)),IF(ISBLANK(INDEX('Orta Saha'!O:O,$Y90)),"",INDEX('Orta Saha'!O:O,$Y90)),IF(ISBLANK(INDEX(Kanatlar!O:O,$Y90)),"",INDEX(Kanatlar!O:O,$Y90)),IF(ISBLANK(INDEX(Forvetler!O:O,$Y90)),"",INDEX(Forvetler!O:O,$Y90))))</f>
        <v/>
      </c>
      <c r="P90" s="2" t="str">
        <f>IF($X90="","",CHOOSE($X90,IF(ISBLANK(INDEX(Kaleciler!P:P,$Y90)),"",INDEX(Kaleciler!P:P,$Y90)),IF(ISBLANK(INDEX(Stoperler!P:P,$Y90)),"",INDEX(Stoperler!P:P,$Y90)),IF(ISBLANK(INDEX('Sağ Bekler'!P:P,$Y90)),"",INDEX('Sağ Bekler'!P:P,$Y90)),IF(ISBLANK(INDEX('Sol Bekler'!P:P,$Y90)),"",INDEX('Sol Bekler'!P:P,$Y90)),IF(ISBLANK(INDEX('Orta Saha'!P:P,$Y90)),"",INDEX('Orta Saha'!P:P,$Y90)),IF(ISBLANK(INDEX(Kanatlar!P:P,$Y90)),"",INDEX(Kanatlar!P:P,$Y90)),IF(ISBLANK(INDEX(Forvetler!P:P,$Y90)),"",INDEX(Forvetler!P:P,$Y90))))</f>
        <v/>
      </c>
      <c r="Q90" s="3" t="str">
        <f>IF($X90="","",CHOOSE($X90,IF(ISBLANK(INDEX(Kaleciler!Q:Q,$Y90)),"",INDEX(Kaleciler!Q:Q,$Y90)),IF(ISBLANK(INDEX(Stoperler!Q:Q,$Y90)),"",INDEX(Stoperler!Q:Q,$Y90)),IF(ISBLANK(INDEX('Sağ Bekler'!Q:Q,$Y90)),"",INDEX('Sağ Bekler'!Q:Q,$Y90)),IF(ISBLANK(INDEX('Sol Bekler'!Q:Q,$Y90)),"",INDEX('Sol Bekler'!Q:Q,$Y90)),IF(ISBLANK(INDEX('Orta Saha'!Q:Q,$Y90)),"",INDEX('Orta Saha'!Q:Q,$Y90)),IF(ISBLANK(INDEX(Kanatlar!Q:Q,$Y90)),"",INDEX(Kanatlar!Q:Q,$Y90)),IF(ISBLANK(INDEX(Forvetler!Q:Q,$Y90)),"",INDEX(Forvetler!Q:Q,$Y90))))</f>
        <v/>
      </c>
      <c r="R90" s="4" t="str">
        <f>IF($X90="","",CHOOSE($X90,IF(ISBLANK(INDEX(Kaleciler!R:R,$Y90)),"",INDEX(Kaleciler!R:R,$Y90)),IF(ISBLANK(INDEX(Stoperler!R:R,$Y90)),"",INDEX(Stoperler!R:R,$Y90)),IF(ISBLANK(INDEX('Sağ Bekler'!R:R,$Y90)),"",INDEX('Sağ Bekler'!R:R,$Y90)),IF(ISBLANK(INDEX('Sol Bekler'!R:R,$Y90)),"",INDEX('Sol Bekler'!R:R,$Y90)),IF(ISBLANK(INDEX('Orta Saha'!R:R,$Y90)),"",INDEX('Orta Saha'!R:R,$Y90)),IF(ISBLANK(INDEX(Kanatlar!R:R,$Y90)),"",INDEX(Kanatlar!R:R,$Y90)),IF(ISBLANK(INDEX(Forvetler!R:R,$Y90)),"",INDEX(Forvetler!R:R,$Y90))))</f>
        <v/>
      </c>
      <c r="S90" s="2" t="str">
        <f>IF($X90="","",CHOOSE($X90,IF(ISBLANK(INDEX(Kaleciler!S:S,$Y90)),"",INDEX(Kaleciler!S:S,$Y90)),IF(ISBLANK(INDEX(Stoperler!S:S,$Y90)),"",INDEX(Stoperler!S:S,$Y90)),IF(ISBLANK(INDEX('Sağ Bekler'!S:S,$Y90)),"",INDEX('Sağ Bekler'!S:S,$Y90)),IF(ISBLANK(INDEX('Sol Bekler'!S:S,$Y90)),"",INDEX('Sol Bekler'!S:S,$Y90)),IF(ISBLANK(INDEX('Orta Saha'!S:S,$Y90)),"",INDEX('Orta Saha'!S:S,$Y90)),IF(ISBLANK(INDEX(Kanatlar!S:S,$Y90)),"",INDEX(Kanatlar!S:S,$Y90)),IF(ISBLANK(INDEX(Forvetler!S:S,$Y90)),"",INDEX(Forvetler!S:S,$Y90))))</f>
        <v/>
      </c>
      <c r="T90" s="3" t="str">
        <f>IF($X90="","",CHOOSE($X90,IF(ISBLANK(INDEX(Kaleciler!T:T,$Y90)),"",INDEX(Kaleciler!T:T,$Y90)),IF(ISBLANK(INDEX(Stoperler!T:T,$Y90)),"",INDEX(Stoperler!T:T,$Y90)),IF(ISBLANK(INDEX('Sağ Bekler'!T:T,$Y90)),"",INDEX('Sağ Bekler'!T:T,$Y90)),IF(ISBLANK(INDEX('Sol Bekler'!T:T,$Y90)),"",INDEX('Sol Bekler'!T:T,$Y90)),IF(ISBLANK(INDEX('Orta Saha'!T:T,$Y90)),"",INDEX('Orta Saha'!T:T,$Y90)),IF(ISBLANK(INDEX(Kanatlar!T:T,$Y90)),"",INDEX(Kanatlar!T:T,$Y90)),IF(ISBLANK(INDEX(Forvetler!T:T,$Y90)),"",INDEX(Forvetler!T:T,$Y90))))</f>
        <v/>
      </c>
      <c r="U90">
        <v>1</v>
      </c>
      <c r="V90">
        <v>90</v>
      </c>
      <c r="W90" t="str">
        <f>IF(Kaleciler!$Q$90="A Liste",COUNT($W$3:W89)+1,"")</f>
        <v/>
      </c>
      <c r="X90" t="str">
        <f>IFERROR(INDEX($U$4:$U$703,MATCH(ROWS($X$4:X90),$W$4:$W$703,0)),"")</f>
        <v/>
      </c>
      <c r="Y90" t="str">
        <f>IFERROR(INDEX($V$4:$V$703,MATCH(ROWS($Y$4:Y90),$W$4:$W$703,0)),"")</f>
        <v/>
      </c>
    </row>
    <row r="91" spans="1:25" x14ac:dyDescent="0.2">
      <c r="A91" s="2" t="str">
        <f>IF($X91="","",CHOOSE($X91,IF(ISBLANK(INDEX(Kaleciler!A:A,$Y91)),"",INDEX(Kaleciler!A:A,$Y91)),IF(ISBLANK(INDEX(Stoperler!A:A,$Y91)),"",INDEX(Stoperler!A:A,$Y91)),IF(ISBLANK(INDEX('Sağ Bekler'!A:A,$Y91)),"",INDEX('Sağ Bekler'!A:A,$Y91)),IF(ISBLANK(INDEX('Sol Bekler'!A:A,$Y91)),"",INDEX('Sol Bekler'!A:A,$Y91)),IF(ISBLANK(INDEX('Orta Saha'!A:A,$Y91)),"",INDEX('Orta Saha'!A:A,$Y91)),IF(ISBLANK(INDEX(Kanatlar!A:A,$Y91)),"",INDEX(Kanatlar!A:A,$Y91)),IF(ISBLANK(INDEX(Forvetler!A:A,$Y91)),"",INDEX(Forvetler!A:A,$Y91))))</f>
        <v/>
      </c>
      <c r="B91" s="3" t="str">
        <f>IF($X91="","",CHOOSE($X91,IF(ISBLANK(INDEX(Kaleciler!B:B,$Y91)),"",INDEX(Kaleciler!B:B,$Y91)),IF(ISBLANK(INDEX(Stoperler!B:B,$Y91)),"",INDEX(Stoperler!B:B,$Y91)),IF(ISBLANK(INDEX('Sağ Bekler'!B:B,$Y91)),"",INDEX('Sağ Bekler'!B:B,$Y91)),IF(ISBLANK(INDEX('Sol Bekler'!B:B,$Y91)),"",INDEX('Sol Bekler'!B:B,$Y91)),IF(ISBLANK(INDEX('Orta Saha'!B:B,$Y91)),"",INDEX('Orta Saha'!B:B,$Y91)),IF(ISBLANK(INDEX(Kanatlar!B:B,$Y91)),"",INDEX(Kanatlar!B:B,$Y91)),IF(ISBLANK(INDEX(Forvetler!B:B,$Y91)),"",INDEX(Forvetler!B:B,$Y91))))</f>
        <v/>
      </c>
      <c r="C91" s="4" t="str">
        <f>IF($X91="","",CHOOSE($X91,IF(ISBLANK(INDEX(Kaleciler!C:C,$Y91)),"",INDEX(Kaleciler!C:C,$Y91)),IF(ISBLANK(INDEX(Stoperler!C:C,$Y91)),"",INDEX(Stoperler!C:C,$Y91)),IF(ISBLANK(INDEX('Sağ Bekler'!C:C,$Y91)),"",INDEX('Sağ Bekler'!C:C,$Y91)),IF(ISBLANK(INDEX('Sol Bekler'!C:C,$Y91)),"",INDEX('Sol Bekler'!C:C,$Y91)),IF(ISBLANK(INDEX('Orta Saha'!C:C,$Y91)),"",INDEX('Orta Saha'!C:C,$Y91)),IF(ISBLANK(INDEX(Kanatlar!C:C,$Y91)),"",INDEX(Kanatlar!C:C,$Y91)),IF(ISBLANK(INDEX(Forvetler!C:C,$Y91)),"",INDEX(Forvetler!C:C,$Y91))))</f>
        <v/>
      </c>
      <c r="D91" s="2" t="str">
        <f>IF($X91="","",CHOOSE($X91,IF(ISBLANK(INDEX(Kaleciler!D:D,$Y91)),"",INDEX(Kaleciler!D:D,$Y91)),IF(ISBLANK(INDEX(Stoperler!D:D,$Y91)),"",INDEX(Stoperler!D:D,$Y91)),IF(ISBLANK(INDEX('Sağ Bekler'!D:D,$Y91)),"",INDEX('Sağ Bekler'!D:D,$Y91)),IF(ISBLANK(INDEX('Sol Bekler'!D:D,$Y91)),"",INDEX('Sol Bekler'!D:D,$Y91)),IF(ISBLANK(INDEX('Orta Saha'!D:D,$Y91)),"",INDEX('Orta Saha'!D:D,$Y91)),IF(ISBLANK(INDEX(Kanatlar!D:D,$Y91)),"",INDEX(Kanatlar!D:D,$Y91)),IF(ISBLANK(INDEX(Forvetler!D:D,$Y91)),"",INDEX(Forvetler!D:D,$Y91))))</f>
        <v/>
      </c>
      <c r="E91" s="3" t="str">
        <f>IF($X91="","",CHOOSE($X91,IF(ISBLANK(INDEX(Kaleciler!E:E,$Y91)),"",INDEX(Kaleciler!E:E,$Y91)),IF(ISBLANK(INDEX(Stoperler!E:E,$Y91)),"",INDEX(Stoperler!E:E,$Y91)),IF(ISBLANK(INDEX('Sağ Bekler'!E:E,$Y91)),"",INDEX('Sağ Bekler'!E:E,$Y91)),IF(ISBLANK(INDEX('Sol Bekler'!E:E,$Y91)),"",INDEX('Sol Bekler'!E:E,$Y91)),IF(ISBLANK(INDEX('Orta Saha'!E:E,$Y91)),"",INDEX('Orta Saha'!E:E,$Y91)),IF(ISBLANK(INDEX(Kanatlar!E:E,$Y91)),"",INDEX(Kanatlar!E:E,$Y91)),IF(ISBLANK(INDEX(Forvetler!E:E,$Y91)),"",INDEX(Forvetler!E:E,$Y91))))</f>
        <v/>
      </c>
      <c r="F91" s="3" t="str">
        <f>IF($X91="","",CHOOSE($X91,IF(ISBLANK(INDEX(Kaleciler!F:F,$Y91)),"",INDEX(Kaleciler!F:F,$Y91)),IF(ISBLANK(INDEX(Stoperler!F:F,$Y91)),"",INDEX(Stoperler!F:F,$Y91)),IF(ISBLANK(INDEX('Sağ Bekler'!F:F,$Y91)),"",INDEX('Sağ Bekler'!F:F,$Y91)),IF(ISBLANK(INDEX('Sol Bekler'!F:F,$Y91)),"",INDEX('Sol Bekler'!F:F,$Y91)),IF(ISBLANK(INDEX('Orta Saha'!F:F,$Y91)),"",INDEX('Orta Saha'!F:F,$Y91)),IF(ISBLANK(INDEX(Kanatlar!F:F,$Y91)),"",INDEX(Kanatlar!F:F,$Y91)),IF(ISBLANK(INDEX(Forvetler!F:F,$Y91)),"",INDEX(Forvetler!F:F,$Y91))))</f>
        <v/>
      </c>
      <c r="G91" s="3" t="str">
        <f>IF($X91="","",CHOOSE($X91,IF(ISBLANK(INDEX(Kaleciler!G:G,$Y91)),"",INDEX(Kaleciler!G:G,$Y91)),IF(ISBLANK(INDEX(Stoperler!G:G,$Y91)),"",INDEX(Stoperler!G:G,$Y91)),IF(ISBLANK(INDEX('Sağ Bekler'!G:G,$Y91)),"",INDEX('Sağ Bekler'!G:G,$Y91)),IF(ISBLANK(INDEX('Sol Bekler'!G:G,$Y91)),"",INDEX('Sol Bekler'!G:G,$Y91)),IF(ISBLANK(INDEX('Orta Saha'!G:G,$Y91)),"",INDEX('Orta Saha'!G:G,$Y91)),IF(ISBLANK(INDEX(Kanatlar!G:G,$Y91)),"",INDEX(Kanatlar!G:G,$Y91)),IF(ISBLANK(INDEX(Forvetler!G:G,$Y91)),"",INDEX(Forvetler!G:G,$Y91))))</f>
        <v/>
      </c>
      <c r="H91" s="3" t="str">
        <f>IF($X91="","",CHOOSE($X91,IF(ISBLANK(INDEX(Kaleciler!H:H,$Y91)),"",INDEX(Kaleciler!H:H,$Y91)),IF(ISBLANK(INDEX(Stoperler!H:H,$Y91)),"",INDEX(Stoperler!H:H,$Y91)),IF(ISBLANK(INDEX('Sağ Bekler'!H:H,$Y91)),"",INDEX('Sağ Bekler'!H:H,$Y91)),IF(ISBLANK(INDEX('Sol Bekler'!H:H,$Y91)),"",INDEX('Sol Bekler'!H:H,$Y91)),IF(ISBLANK(INDEX('Orta Saha'!H:H,$Y91)),"",INDEX('Orta Saha'!H:H,$Y91)),IF(ISBLANK(INDEX(Kanatlar!H:H,$Y91)),"",INDEX(Kanatlar!H:H,$Y91)),IF(ISBLANK(INDEX(Forvetler!H:H,$Y91)),"",INDEX(Forvetler!H:H,$Y91))))</f>
        <v/>
      </c>
      <c r="I91" s="4" t="str">
        <f>IF($X91="","",CHOOSE($X91,IF(ISBLANK(INDEX(Kaleciler!I:I,$Y91)),"",INDEX(Kaleciler!I:I,$Y91)),IF(ISBLANK(INDEX(Stoperler!I:I,$Y91)),"",INDEX(Stoperler!I:I,$Y91)),IF(ISBLANK(INDEX('Sağ Bekler'!I:I,$Y91)),"",INDEX('Sağ Bekler'!I:I,$Y91)),IF(ISBLANK(INDEX('Sol Bekler'!I:I,$Y91)),"",INDEX('Sol Bekler'!I:I,$Y91)),IF(ISBLANK(INDEX('Orta Saha'!I:I,$Y91)),"",INDEX('Orta Saha'!I:I,$Y91)),IF(ISBLANK(INDEX(Kanatlar!I:I,$Y91)),"",INDEX(Kanatlar!I:I,$Y91)),IF(ISBLANK(INDEX(Forvetler!I:I,$Y91)),"",INDEX(Forvetler!I:I,$Y91))))</f>
        <v/>
      </c>
      <c r="J91" s="4" t="str">
        <f>IF($X91="","",CHOOSE($X91,IF(ISBLANK(INDEX(Kaleciler!J:J,$Y91)),"",INDEX(Kaleciler!J:J,$Y91)),IF(ISBLANK(INDEX(Stoperler!J:J,$Y91)),"",INDEX(Stoperler!J:J,$Y91)),IF(ISBLANK(INDEX('Sağ Bekler'!J:J,$Y91)),"",INDEX('Sağ Bekler'!J:J,$Y91)),IF(ISBLANK(INDEX('Sol Bekler'!J:J,$Y91)),"",INDEX('Sol Bekler'!J:J,$Y91)),IF(ISBLANK(INDEX('Orta Saha'!J:J,$Y91)),"",INDEX('Orta Saha'!J:J,$Y91)),IF(ISBLANK(INDEX(Kanatlar!J:J,$Y91)),"",INDEX(Kanatlar!J:J,$Y91)),IF(ISBLANK(INDEX(Forvetler!J:J,$Y91)),"",INDEX(Forvetler!J:J,$Y91))))</f>
        <v/>
      </c>
      <c r="K91" s="2" t="str">
        <f>IF($X91="","",CHOOSE($X91,IF(ISBLANK(INDEX(Kaleciler!K:K,$Y91)),"",INDEX(Kaleciler!K:K,$Y91)),IF(ISBLANK(INDEX(Stoperler!K:K,$Y91)),"",INDEX(Stoperler!K:K,$Y91)),IF(ISBLANK(INDEX('Sağ Bekler'!K:K,$Y91)),"",INDEX('Sağ Bekler'!K:K,$Y91)),IF(ISBLANK(INDEX('Sol Bekler'!K:K,$Y91)),"",INDEX('Sol Bekler'!K:K,$Y91)),IF(ISBLANK(INDEX('Orta Saha'!K:K,$Y91)),"",INDEX('Orta Saha'!K:K,$Y91)),IF(ISBLANK(INDEX(Kanatlar!K:K,$Y91)),"",INDEX(Kanatlar!K:K,$Y91)),IF(ISBLANK(INDEX(Forvetler!K:K,$Y91)),"",INDEX(Forvetler!K:K,$Y91))))</f>
        <v/>
      </c>
      <c r="L91" s="2" t="str">
        <f>IF($X91="","",CHOOSE($X91,IF(ISBLANK(INDEX(Kaleciler!L:L,$Y91)),"",INDEX(Kaleciler!L:L,$Y91)),IF(ISBLANK(INDEX(Stoperler!L:L,$Y91)),"",INDEX(Stoperler!L:L,$Y91)),IF(ISBLANK(INDEX('Sağ Bekler'!L:L,$Y91)),"",INDEX('Sağ Bekler'!L:L,$Y91)),IF(ISBLANK(INDEX('Sol Bekler'!L:L,$Y91)),"",INDEX('Sol Bekler'!L:L,$Y91)),IF(ISBLANK(INDEX('Orta Saha'!L:L,$Y91)),"",INDEX('Orta Saha'!L:L,$Y91)),IF(ISBLANK(INDEX(Kanatlar!L:L,$Y91)),"",INDEX(Kanatlar!L:L,$Y91)),IF(ISBLANK(INDEX(Forvetler!L:L,$Y91)),"",INDEX(Forvetler!L:L,$Y91))))</f>
        <v/>
      </c>
      <c r="M91" s="2" t="str">
        <f>IF($X91="","",CHOOSE($X91,IF(ISBLANK(INDEX(Kaleciler!M:M,$Y91)),"",INDEX(Kaleciler!M:M,$Y91)),IF(ISBLANK(INDEX(Stoperler!M:M,$Y91)),"",INDEX(Stoperler!M:M,$Y91)),IF(ISBLANK(INDEX('Sağ Bekler'!M:M,$Y91)),"",INDEX('Sağ Bekler'!M:M,$Y91)),IF(ISBLANK(INDEX('Sol Bekler'!M:M,$Y91)),"",INDEX('Sol Bekler'!M:M,$Y91)),IF(ISBLANK(INDEX('Orta Saha'!M:M,$Y91)),"",INDEX('Orta Saha'!M:M,$Y91)),IF(ISBLANK(INDEX(Kanatlar!M:M,$Y91)),"",INDEX(Kanatlar!M:M,$Y91)),IF(ISBLANK(INDEX(Forvetler!M:M,$Y91)),"",INDEX(Forvetler!M:M,$Y91))))</f>
        <v/>
      </c>
      <c r="N91" s="2" t="str">
        <f>IF($X91="","",CHOOSE($X91,IF(ISBLANK(INDEX(Kaleciler!N:N,$Y91)),"",INDEX(Kaleciler!N:N,$Y91)),IF(ISBLANK(INDEX(Stoperler!N:N,$Y91)),"",INDEX(Stoperler!N:N,$Y91)),IF(ISBLANK(INDEX('Sağ Bekler'!N:N,$Y91)),"",INDEX('Sağ Bekler'!N:N,$Y91)),IF(ISBLANK(INDEX('Sol Bekler'!N:N,$Y91)),"",INDEX('Sol Bekler'!N:N,$Y91)),IF(ISBLANK(INDEX('Orta Saha'!N:N,$Y91)),"",INDEX('Orta Saha'!N:N,$Y91)),IF(ISBLANK(INDEX(Kanatlar!N:N,$Y91)),"",INDEX(Kanatlar!N:N,$Y91)),IF(ISBLANK(INDEX(Forvetler!N:N,$Y91)),"",INDEX(Forvetler!N:N,$Y91))))</f>
        <v/>
      </c>
      <c r="O91" s="2" t="str">
        <f>IF($X91="","",CHOOSE($X91,IF(ISBLANK(INDEX(Kaleciler!O:O,$Y91)),"",INDEX(Kaleciler!O:O,$Y91)),IF(ISBLANK(INDEX(Stoperler!O:O,$Y91)),"",INDEX(Stoperler!O:O,$Y91)),IF(ISBLANK(INDEX('Sağ Bekler'!O:O,$Y91)),"",INDEX('Sağ Bekler'!O:O,$Y91)),IF(ISBLANK(INDEX('Sol Bekler'!O:O,$Y91)),"",INDEX('Sol Bekler'!O:O,$Y91)),IF(ISBLANK(INDEX('Orta Saha'!O:O,$Y91)),"",INDEX('Orta Saha'!O:O,$Y91)),IF(ISBLANK(INDEX(Kanatlar!O:O,$Y91)),"",INDEX(Kanatlar!O:O,$Y91)),IF(ISBLANK(INDEX(Forvetler!O:O,$Y91)),"",INDEX(Forvetler!O:O,$Y91))))</f>
        <v/>
      </c>
      <c r="P91" s="2" t="str">
        <f>IF($X91="","",CHOOSE($X91,IF(ISBLANK(INDEX(Kaleciler!P:P,$Y91)),"",INDEX(Kaleciler!P:P,$Y91)),IF(ISBLANK(INDEX(Stoperler!P:P,$Y91)),"",INDEX(Stoperler!P:P,$Y91)),IF(ISBLANK(INDEX('Sağ Bekler'!P:P,$Y91)),"",INDEX('Sağ Bekler'!P:P,$Y91)),IF(ISBLANK(INDEX('Sol Bekler'!P:P,$Y91)),"",INDEX('Sol Bekler'!P:P,$Y91)),IF(ISBLANK(INDEX('Orta Saha'!P:P,$Y91)),"",INDEX('Orta Saha'!P:P,$Y91)),IF(ISBLANK(INDEX(Kanatlar!P:P,$Y91)),"",INDEX(Kanatlar!P:P,$Y91)),IF(ISBLANK(INDEX(Forvetler!P:P,$Y91)),"",INDEX(Forvetler!P:P,$Y91))))</f>
        <v/>
      </c>
      <c r="Q91" s="3" t="str">
        <f>IF($X91="","",CHOOSE($X91,IF(ISBLANK(INDEX(Kaleciler!Q:Q,$Y91)),"",INDEX(Kaleciler!Q:Q,$Y91)),IF(ISBLANK(INDEX(Stoperler!Q:Q,$Y91)),"",INDEX(Stoperler!Q:Q,$Y91)),IF(ISBLANK(INDEX('Sağ Bekler'!Q:Q,$Y91)),"",INDEX('Sağ Bekler'!Q:Q,$Y91)),IF(ISBLANK(INDEX('Sol Bekler'!Q:Q,$Y91)),"",INDEX('Sol Bekler'!Q:Q,$Y91)),IF(ISBLANK(INDEX('Orta Saha'!Q:Q,$Y91)),"",INDEX('Orta Saha'!Q:Q,$Y91)),IF(ISBLANK(INDEX(Kanatlar!Q:Q,$Y91)),"",INDEX(Kanatlar!Q:Q,$Y91)),IF(ISBLANK(INDEX(Forvetler!Q:Q,$Y91)),"",INDEX(Forvetler!Q:Q,$Y91))))</f>
        <v/>
      </c>
      <c r="R91" s="4" t="str">
        <f>IF($X91="","",CHOOSE($X91,IF(ISBLANK(INDEX(Kaleciler!R:R,$Y91)),"",INDEX(Kaleciler!R:R,$Y91)),IF(ISBLANK(INDEX(Stoperler!R:R,$Y91)),"",INDEX(Stoperler!R:R,$Y91)),IF(ISBLANK(INDEX('Sağ Bekler'!R:R,$Y91)),"",INDEX('Sağ Bekler'!R:R,$Y91)),IF(ISBLANK(INDEX('Sol Bekler'!R:R,$Y91)),"",INDEX('Sol Bekler'!R:R,$Y91)),IF(ISBLANK(INDEX('Orta Saha'!R:R,$Y91)),"",INDEX('Orta Saha'!R:R,$Y91)),IF(ISBLANK(INDEX(Kanatlar!R:R,$Y91)),"",INDEX(Kanatlar!R:R,$Y91)),IF(ISBLANK(INDEX(Forvetler!R:R,$Y91)),"",INDEX(Forvetler!R:R,$Y91))))</f>
        <v/>
      </c>
      <c r="S91" s="2" t="str">
        <f>IF($X91="","",CHOOSE($X91,IF(ISBLANK(INDEX(Kaleciler!S:S,$Y91)),"",INDEX(Kaleciler!S:S,$Y91)),IF(ISBLANK(INDEX(Stoperler!S:S,$Y91)),"",INDEX(Stoperler!S:S,$Y91)),IF(ISBLANK(INDEX('Sağ Bekler'!S:S,$Y91)),"",INDEX('Sağ Bekler'!S:S,$Y91)),IF(ISBLANK(INDEX('Sol Bekler'!S:S,$Y91)),"",INDEX('Sol Bekler'!S:S,$Y91)),IF(ISBLANK(INDEX('Orta Saha'!S:S,$Y91)),"",INDEX('Orta Saha'!S:S,$Y91)),IF(ISBLANK(INDEX(Kanatlar!S:S,$Y91)),"",INDEX(Kanatlar!S:S,$Y91)),IF(ISBLANK(INDEX(Forvetler!S:S,$Y91)),"",INDEX(Forvetler!S:S,$Y91))))</f>
        <v/>
      </c>
      <c r="T91" s="3" t="str">
        <f>IF($X91="","",CHOOSE($X91,IF(ISBLANK(INDEX(Kaleciler!T:T,$Y91)),"",INDEX(Kaleciler!T:T,$Y91)),IF(ISBLANK(INDEX(Stoperler!T:T,$Y91)),"",INDEX(Stoperler!T:T,$Y91)),IF(ISBLANK(INDEX('Sağ Bekler'!T:T,$Y91)),"",INDEX('Sağ Bekler'!T:T,$Y91)),IF(ISBLANK(INDEX('Sol Bekler'!T:T,$Y91)),"",INDEX('Sol Bekler'!T:T,$Y91)),IF(ISBLANK(INDEX('Orta Saha'!T:T,$Y91)),"",INDEX('Orta Saha'!T:T,$Y91)),IF(ISBLANK(INDEX(Kanatlar!T:T,$Y91)),"",INDEX(Kanatlar!T:T,$Y91)),IF(ISBLANK(INDEX(Forvetler!T:T,$Y91)),"",INDEX(Forvetler!T:T,$Y91))))</f>
        <v/>
      </c>
      <c r="U91">
        <v>1</v>
      </c>
      <c r="V91">
        <v>91</v>
      </c>
      <c r="W91" t="str">
        <f>IF(Kaleciler!$Q$91="A Liste",COUNT($W$3:W90)+1,"")</f>
        <v/>
      </c>
      <c r="X91" t="str">
        <f>IFERROR(INDEX($U$4:$U$703,MATCH(ROWS($X$4:X91),$W$4:$W$703,0)),"")</f>
        <v/>
      </c>
      <c r="Y91" t="str">
        <f>IFERROR(INDEX($V$4:$V$703,MATCH(ROWS($Y$4:Y91),$W$4:$W$703,0)),"")</f>
        <v/>
      </c>
    </row>
    <row r="92" spans="1:25" x14ac:dyDescent="0.2">
      <c r="A92" s="2" t="str">
        <f>IF($X92="","",CHOOSE($X92,IF(ISBLANK(INDEX(Kaleciler!A:A,$Y92)),"",INDEX(Kaleciler!A:A,$Y92)),IF(ISBLANK(INDEX(Stoperler!A:A,$Y92)),"",INDEX(Stoperler!A:A,$Y92)),IF(ISBLANK(INDEX('Sağ Bekler'!A:A,$Y92)),"",INDEX('Sağ Bekler'!A:A,$Y92)),IF(ISBLANK(INDEX('Sol Bekler'!A:A,$Y92)),"",INDEX('Sol Bekler'!A:A,$Y92)),IF(ISBLANK(INDEX('Orta Saha'!A:A,$Y92)),"",INDEX('Orta Saha'!A:A,$Y92)),IF(ISBLANK(INDEX(Kanatlar!A:A,$Y92)),"",INDEX(Kanatlar!A:A,$Y92)),IF(ISBLANK(INDEX(Forvetler!A:A,$Y92)),"",INDEX(Forvetler!A:A,$Y92))))</f>
        <v/>
      </c>
      <c r="B92" s="3" t="str">
        <f>IF($X92="","",CHOOSE($X92,IF(ISBLANK(INDEX(Kaleciler!B:B,$Y92)),"",INDEX(Kaleciler!B:B,$Y92)),IF(ISBLANK(INDEX(Stoperler!B:B,$Y92)),"",INDEX(Stoperler!B:B,$Y92)),IF(ISBLANK(INDEX('Sağ Bekler'!B:B,$Y92)),"",INDEX('Sağ Bekler'!B:B,$Y92)),IF(ISBLANK(INDEX('Sol Bekler'!B:B,$Y92)),"",INDEX('Sol Bekler'!B:B,$Y92)),IF(ISBLANK(INDEX('Orta Saha'!B:B,$Y92)),"",INDEX('Orta Saha'!B:B,$Y92)),IF(ISBLANK(INDEX(Kanatlar!B:B,$Y92)),"",INDEX(Kanatlar!B:B,$Y92)),IF(ISBLANK(INDEX(Forvetler!B:B,$Y92)),"",INDEX(Forvetler!B:B,$Y92))))</f>
        <v/>
      </c>
      <c r="C92" s="4" t="str">
        <f>IF($X92="","",CHOOSE($X92,IF(ISBLANK(INDEX(Kaleciler!C:C,$Y92)),"",INDEX(Kaleciler!C:C,$Y92)),IF(ISBLANK(INDEX(Stoperler!C:C,$Y92)),"",INDEX(Stoperler!C:C,$Y92)),IF(ISBLANK(INDEX('Sağ Bekler'!C:C,$Y92)),"",INDEX('Sağ Bekler'!C:C,$Y92)),IF(ISBLANK(INDEX('Sol Bekler'!C:C,$Y92)),"",INDEX('Sol Bekler'!C:C,$Y92)),IF(ISBLANK(INDEX('Orta Saha'!C:C,$Y92)),"",INDEX('Orta Saha'!C:C,$Y92)),IF(ISBLANK(INDEX(Kanatlar!C:C,$Y92)),"",INDEX(Kanatlar!C:C,$Y92)),IF(ISBLANK(INDEX(Forvetler!C:C,$Y92)),"",INDEX(Forvetler!C:C,$Y92))))</f>
        <v/>
      </c>
      <c r="D92" s="2" t="str">
        <f>IF($X92="","",CHOOSE($X92,IF(ISBLANK(INDEX(Kaleciler!D:D,$Y92)),"",INDEX(Kaleciler!D:D,$Y92)),IF(ISBLANK(INDEX(Stoperler!D:D,$Y92)),"",INDEX(Stoperler!D:D,$Y92)),IF(ISBLANK(INDEX('Sağ Bekler'!D:D,$Y92)),"",INDEX('Sağ Bekler'!D:D,$Y92)),IF(ISBLANK(INDEX('Sol Bekler'!D:D,$Y92)),"",INDEX('Sol Bekler'!D:D,$Y92)),IF(ISBLANK(INDEX('Orta Saha'!D:D,$Y92)),"",INDEX('Orta Saha'!D:D,$Y92)),IF(ISBLANK(INDEX(Kanatlar!D:D,$Y92)),"",INDEX(Kanatlar!D:D,$Y92)),IF(ISBLANK(INDEX(Forvetler!D:D,$Y92)),"",INDEX(Forvetler!D:D,$Y92))))</f>
        <v/>
      </c>
      <c r="E92" s="3" t="str">
        <f>IF($X92="","",CHOOSE($X92,IF(ISBLANK(INDEX(Kaleciler!E:E,$Y92)),"",INDEX(Kaleciler!E:E,$Y92)),IF(ISBLANK(INDEX(Stoperler!E:E,$Y92)),"",INDEX(Stoperler!E:E,$Y92)),IF(ISBLANK(INDEX('Sağ Bekler'!E:E,$Y92)),"",INDEX('Sağ Bekler'!E:E,$Y92)),IF(ISBLANK(INDEX('Sol Bekler'!E:E,$Y92)),"",INDEX('Sol Bekler'!E:E,$Y92)),IF(ISBLANK(INDEX('Orta Saha'!E:E,$Y92)),"",INDEX('Orta Saha'!E:E,$Y92)),IF(ISBLANK(INDEX(Kanatlar!E:E,$Y92)),"",INDEX(Kanatlar!E:E,$Y92)),IF(ISBLANK(INDEX(Forvetler!E:E,$Y92)),"",INDEX(Forvetler!E:E,$Y92))))</f>
        <v/>
      </c>
      <c r="F92" s="3" t="str">
        <f>IF($X92="","",CHOOSE($X92,IF(ISBLANK(INDEX(Kaleciler!F:F,$Y92)),"",INDEX(Kaleciler!F:F,$Y92)),IF(ISBLANK(INDEX(Stoperler!F:F,$Y92)),"",INDEX(Stoperler!F:F,$Y92)),IF(ISBLANK(INDEX('Sağ Bekler'!F:F,$Y92)),"",INDEX('Sağ Bekler'!F:F,$Y92)),IF(ISBLANK(INDEX('Sol Bekler'!F:F,$Y92)),"",INDEX('Sol Bekler'!F:F,$Y92)),IF(ISBLANK(INDEX('Orta Saha'!F:F,$Y92)),"",INDEX('Orta Saha'!F:F,$Y92)),IF(ISBLANK(INDEX(Kanatlar!F:F,$Y92)),"",INDEX(Kanatlar!F:F,$Y92)),IF(ISBLANK(INDEX(Forvetler!F:F,$Y92)),"",INDEX(Forvetler!F:F,$Y92))))</f>
        <v/>
      </c>
      <c r="G92" s="3" t="str">
        <f>IF($X92="","",CHOOSE($X92,IF(ISBLANK(INDEX(Kaleciler!G:G,$Y92)),"",INDEX(Kaleciler!G:G,$Y92)),IF(ISBLANK(INDEX(Stoperler!G:G,$Y92)),"",INDEX(Stoperler!G:G,$Y92)),IF(ISBLANK(INDEX('Sağ Bekler'!G:G,$Y92)),"",INDEX('Sağ Bekler'!G:G,$Y92)),IF(ISBLANK(INDEX('Sol Bekler'!G:G,$Y92)),"",INDEX('Sol Bekler'!G:G,$Y92)),IF(ISBLANK(INDEX('Orta Saha'!G:G,$Y92)),"",INDEX('Orta Saha'!G:G,$Y92)),IF(ISBLANK(INDEX(Kanatlar!G:G,$Y92)),"",INDEX(Kanatlar!G:G,$Y92)),IF(ISBLANK(INDEX(Forvetler!G:G,$Y92)),"",INDEX(Forvetler!G:G,$Y92))))</f>
        <v/>
      </c>
      <c r="H92" s="3" t="str">
        <f>IF($X92="","",CHOOSE($X92,IF(ISBLANK(INDEX(Kaleciler!H:H,$Y92)),"",INDEX(Kaleciler!H:H,$Y92)),IF(ISBLANK(INDEX(Stoperler!H:H,$Y92)),"",INDEX(Stoperler!H:H,$Y92)),IF(ISBLANK(INDEX('Sağ Bekler'!H:H,$Y92)),"",INDEX('Sağ Bekler'!H:H,$Y92)),IF(ISBLANK(INDEX('Sol Bekler'!H:H,$Y92)),"",INDEX('Sol Bekler'!H:H,$Y92)),IF(ISBLANK(INDEX('Orta Saha'!H:H,$Y92)),"",INDEX('Orta Saha'!H:H,$Y92)),IF(ISBLANK(INDEX(Kanatlar!H:H,$Y92)),"",INDEX(Kanatlar!H:H,$Y92)),IF(ISBLANK(INDEX(Forvetler!H:H,$Y92)),"",INDEX(Forvetler!H:H,$Y92))))</f>
        <v/>
      </c>
      <c r="I92" s="4" t="str">
        <f>IF($X92="","",CHOOSE($X92,IF(ISBLANK(INDEX(Kaleciler!I:I,$Y92)),"",INDEX(Kaleciler!I:I,$Y92)),IF(ISBLANK(INDEX(Stoperler!I:I,$Y92)),"",INDEX(Stoperler!I:I,$Y92)),IF(ISBLANK(INDEX('Sağ Bekler'!I:I,$Y92)),"",INDEX('Sağ Bekler'!I:I,$Y92)),IF(ISBLANK(INDEX('Sol Bekler'!I:I,$Y92)),"",INDEX('Sol Bekler'!I:I,$Y92)),IF(ISBLANK(INDEX('Orta Saha'!I:I,$Y92)),"",INDEX('Orta Saha'!I:I,$Y92)),IF(ISBLANK(INDEX(Kanatlar!I:I,$Y92)),"",INDEX(Kanatlar!I:I,$Y92)),IF(ISBLANK(INDEX(Forvetler!I:I,$Y92)),"",INDEX(Forvetler!I:I,$Y92))))</f>
        <v/>
      </c>
      <c r="J92" s="4" t="str">
        <f>IF($X92="","",CHOOSE($X92,IF(ISBLANK(INDEX(Kaleciler!J:J,$Y92)),"",INDEX(Kaleciler!J:J,$Y92)),IF(ISBLANK(INDEX(Stoperler!J:J,$Y92)),"",INDEX(Stoperler!J:J,$Y92)),IF(ISBLANK(INDEX('Sağ Bekler'!J:J,$Y92)),"",INDEX('Sağ Bekler'!J:J,$Y92)),IF(ISBLANK(INDEX('Sol Bekler'!J:J,$Y92)),"",INDEX('Sol Bekler'!J:J,$Y92)),IF(ISBLANK(INDEX('Orta Saha'!J:J,$Y92)),"",INDEX('Orta Saha'!J:J,$Y92)),IF(ISBLANK(INDEX(Kanatlar!J:J,$Y92)),"",INDEX(Kanatlar!J:J,$Y92)),IF(ISBLANK(INDEX(Forvetler!J:J,$Y92)),"",INDEX(Forvetler!J:J,$Y92))))</f>
        <v/>
      </c>
      <c r="K92" s="2" t="str">
        <f>IF($X92="","",CHOOSE($X92,IF(ISBLANK(INDEX(Kaleciler!K:K,$Y92)),"",INDEX(Kaleciler!K:K,$Y92)),IF(ISBLANK(INDEX(Stoperler!K:K,$Y92)),"",INDEX(Stoperler!K:K,$Y92)),IF(ISBLANK(INDEX('Sağ Bekler'!K:K,$Y92)),"",INDEX('Sağ Bekler'!K:K,$Y92)),IF(ISBLANK(INDEX('Sol Bekler'!K:K,$Y92)),"",INDEX('Sol Bekler'!K:K,$Y92)),IF(ISBLANK(INDEX('Orta Saha'!K:K,$Y92)),"",INDEX('Orta Saha'!K:K,$Y92)),IF(ISBLANK(INDEX(Kanatlar!K:K,$Y92)),"",INDEX(Kanatlar!K:K,$Y92)),IF(ISBLANK(INDEX(Forvetler!K:K,$Y92)),"",INDEX(Forvetler!K:K,$Y92))))</f>
        <v/>
      </c>
      <c r="L92" s="2" t="str">
        <f>IF($X92="","",CHOOSE($X92,IF(ISBLANK(INDEX(Kaleciler!L:L,$Y92)),"",INDEX(Kaleciler!L:L,$Y92)),IF(ISBLANK(INDEX(Stoperler!L:L,$Y92)),"",INDEX(Stoperler!L:L,$Y92)),IF(ISBLANK(INDEX('Sağ Bekler'!L:L,$Y92)),"",INDEX('Sağ Bekler'!L:L,$Y92)),IF(ISBLANK(INDEX('Sol Bekler'!L:L,$Y92)),"",INDEX('Sol Bekler'!L:L,$Y92)),IF(ISBLANK(INDEX('Orta Saha'!L:L,$Y92)),"",INDEX('Orta Saha'!L:L,$Y92)),IF(ISBLANK(INDEX(Kanatlar!L:L,$Y92)),"",INDEX(Kanatlar!L:L,$Y92)),IF(ISBLANK(INDEX(Forvetler!L:L,$Y92)),"",INDEX(Forvetler!L:L,$Y92))))</f>
        <v/>
      </c>
      <c r="M92" s="2" t="str">
        <f>IF($X92="","",CHOOSE($X92,IF(ISBLANK(INDEX(Kaleciler!M:M,$Y92)),"",INDEX(Kaleciler!M:M,$Y92)),IF(ISBLANK(INDEX(Stoperler!M:M,$Y92)),"",INDEX(Stoperler!M:M,$Y92)),IF(ISBLANK(INDEX('Sağ Bekler'!M:M,$Y92)),"",INDEX('Sağ Bekler'!M:M,$Y92)),IF(ISBLANK(INDEX('Sol Bekler'!M:M,$Y92)),"",INDEX('Sol Bekler'!M:M,$Y92)),IF(ISBLANK(INDEX('Orta Saha'!M:M,$Y92)),"",INDEX('Orta Saha'!M:M,$Y92)),IF(ISBLANK(INDEX(Kanatlar!M:M,$Y92)),"",INDEX(Kanatlar!M:M,$Y92)),IF(ISBLANK(INDEX(Forvetler!M:M,$Y92)),"",INDEX(Forvetler!M:M,$Y92))))</f>
        <v/>
      </c>
      <c r="N92" s="2" t="str">
        <f>IF($X92="","",CHOOSE($X92,IF(ISBLANK(INDEX(Kaleciler!N:N,$Y92)),"",INDEX(Kaleciler!N:N,$Y92)),IF(ISBLANK(INDEX(Stoperler!N:N,$Y92)),"",INDEX(Stoperler!N:N,$Y92)),IF(ISBLANK(INDEX('Sağ Bekler'!N:N,$Y92)),"",INDEX('Sağ Bekler'!N:N,$Y92)),IF(ISBLANK(INDEX('Sol Bekler'!N:N,$Y92)),"",INDEX('Sol Bekler'!N:N,$Y92)),IF(ISBLANK(INDEX('Orta Saha'!N:N,$Y92)),"",INDEX('Orta Saha'!N:N,$Y92)),IF(ISBLANK(INDEX(Kanatlar!N:N,$Y92)),"",INDEX(Kanatlar!N:N,$Y92)),IF(ISBLANK(INDEX(Forvetler!N:N,$Y92)),"",INDEX(Forvetler!N:N,$Y92))))</f>
        <v/>
      </c>
      <c r="O92" s="2" t="str">
        <f>IF($X92="","",CHOOSE($X92,IF(ISBLANK(INDEX(Kaleciler!O:O,$Y92)),"",INDEX(Kaleciler!O:O,$Y92)),IF(ISBLANK(INDEX(Stoperler!O:O,$Y92)),"",INDEX(Stoperler!O:O,$Y92)),IF(ISBLANK(INDEX('Sağ Bekler'!O:O,$Y92)),"",INDEX('Sağ Bekler'!O:O,$Y92)),IF(ISBLANK(INDEX('Sol Bekler'!O:O,$Y92)),"",INDEX('Sol Bekler'!O:O,$Y92)),IF(ISBLANK(INDEX('Orta Saha'!O:O,$Y92)),"",INDEX('Orta Saha'!O:O,$Y92)),IF(ISBLANK(INDEX(Kanatlar!O:O,$Y92)),"",INDEX(Kanatlar!O:O,$Y92)),IF(ISBLANK(INDEX(Forvetler!O:O,$Y92)),"",INDEX(Forvetler!O:O,$Y92))))</f>
        <v/>
      </c>
      <c r="P92" s="2" t="str">
        <f>IF($X92="","",CHOOSE($X92,IF(ISBLANK(INDEX(Kaleciler!P:P,$Y92)),"",INDEX(Kaleciler!P:P,$Y92)),IF(ISBLANK(INDEX(Stoperler!P:P,$Y92)),"",INDEX(Stoperler!P:P,$Y92)),IF(ISBLANK(INDEX('Sağ Bekler'!P:P,$Y92)),"",INDEX('Sağ Bekler'!P:P,$Y92)),IF(ISBLANK(INDEX('Sol Bekler'!P:P,$Y92)),"",INDEX('Sol Bekler'!P:P,$Y92)),IF(ISBLANK(INDEX('Orta Saha'!P:P,$Y92)),"",INDEX('Orta Saha'!P:P,$Y92)),IF(ISBLANK(INDEX(Kanatlar!P:P,$Y92)),"",INDEX(Kanatlar!P:P,$Y92)),IF(ISBLANK(INDEX(Forvetler!P:P,$Y92)),"",INDEX(Forvetler!P:P,$Y92))))</f>
        <v/>
      </c>
      <c r="Q92" s="3" t="str">
        <f>IF($X92="","",CHOOSE($X92,IF(ISBLANK(INDEX(Kaleciler!Q:Q,$Y92)),"",INDEX(Kaleciler!Q:Q,$Y92)),IF(ISBLANK(INDEX(Stoperler!Q:Q,$Y92)),"",INDEX(Stoperler!Q:Q,$Y92)),IF(ISBLANK(INDEX('Sağ Bekler'!Q:Q,$Y92)),"",INDEX('Sağ Bekler'!Q:Q,$Y92)),IF(ISBLANK(INDEX('Sol Bekler'!Q:Q,$Y92)),"",INDEX('Sol Bekler'!Q:Q,$Y92)),IF(ISBLANK(INDEX('Orta Saha'!Q:Q,$Y92)),"",INDEX('Orta Saha'!Q:Q,$Y92)),IF(ISBLANK(INDEX(Kanatlar!Q:Q,$Y92)),"",INDEX(Kanatlar!Q:Q,$Y92)),IF(ISBLANK(INDEX(Forvetler!Q:Q,$Y92)),"",INDEX(Forvetler!Q:Q,$Y92))))</f>
        <v/>
      </c>
      <c r="R92" s="4" t="str">
        <f>IF($X92="","",CHOOSE($X92,IF(ISBLANK(INDEX(Kaleciler!R:R,$Y92)),"",INDEX(Kaleciler!R:R,$Y92)),IF(ISBLANK(INDEX(Stoperler!R:R,$Y92)),"",INDEX(Stoperler!R:R,$Y92)),IF(ISBLANK(INDEX('Sağ Bekler'!R:R,$Y92)),"",INDEX('Sağ Bekler'!R:R,$Y92)),IF(ISBLANK(INDEX('Sol Bekler'!R:R,$Y92)),"",INDEX('Sol Bekler'!R:R,$Y92)),IF(ISBLANK(INDEX('Orta Saha'!R:R,$Y92)),"",INDEX('Orta Saha'!R:R,$Y92)),IF(ISBLANK(INDEX(Kanatlar!R:R,$Y92)),"",INDEX(Kanatlar!R:R,$Y92)),IF(ISBLANK(INDEX(Forvetler!R:R,$Y92)),"",INDEX(Forvetler!R:R,$Y92))))</f>
        <v/>
      </c>
      <c r="S92" s="2" t="str">
        <f>IF($X92="","",CHOOSE($X92,IF(ISBLANK(INDEX(Kaleciler!S:S,$Y92)),"",INDEX(Kaleciler!S:S,$Y92)),IF(ISBLANK(INDEX(Stoperler!S:S,$Y92)),"",INDEX(Stoperler!S:S,$Y92)),IF(ISBLANK(INDEX('Sağ Bekler'!S:S,$Y92)),"",INDEX('Sağ Bekler'!S:S,$Y92)),IF(ISBLANK(INDEX('Sol Bekler'!S:S,$Y92)),"",INDEX('Sol Bekler'!S:S,$Y92)),IF(ISBLANK(INDEX('Orta Saha'!S:S,$Y92)),"",INDEX('Orta Saha'!S:S,$Y92)),IF(ISBLANK(INDEX(Kanatlar!S:S,$Y92)),"",INDEX(Kanatlar!S:S,$Y92)),IF(ISBLANK(INDEX(Forvetler!S:S,$Y92)),"",INDEX(Forvetler!S:S,$Y92))))</f>
        <v/>
      </c>
      <c r="T92" s="3" t="str">
        <f>IF($X92="","",CHOOSE($X92,IF(ISBLANK(INDEX(Kaleciler!T:T,$Y92)),"",INDEX(Kaleciler!T:T,$Y92)),IF(ISBLANK(INDEX(Stoperler!T:T,$Y92)),"",INDEX(Stoperler!T:T,$Y92)),IF(ISBLANK(INDEX('Sağ Bekler'!T:T,$Y92)),"",INDEX('Sağ Bekler'!T:T,$Y92)),IF(ISBLANK(INDEX('Sol Bekler'!T:T,$Y92)),"",INDEX('Sol Bekler'!T:T,$Y92)),IF(ISBLANK(INDEX('Orta Saha'!T:T,$Y92)),"",INDEX('Orta Saha'!T:T,$Y92)),IF(ISBLANK(INDEX(Kanatlar!T:T,$Y92)),"",INDEX(Kanatlar!T:T,$Y92)),IF(ISBLANK(INDEX(Forvetler!T:T,$Y92)),"",INDEX(Forvetler!T:T,$Y92))))</f>
        <v/>
      </c>
      <c r="U92">
        <v>1</v>
      </c>
      <c r="V92">
        <v>92</v>
      </c>
      <c r="W92" t="str">
        <f>IF(Kaleciler!$Q$92="A Liste",COUNT($W$3:W91)+1,"")</f>
        <v/>
      </c>
      <c r="X92" t="str">
        <f>IFERROR(INDEX($U$4:$U$703,MATCH(ROWS($X$4:X92),$W$4:$W$703,0)),"")</f>
        <v/>
      </c>
      <c r="Y92" t="str">
        <f>IFERROR(INDEX($V$4:$V$703,MATCH(ROWS($Y$4:Y92),$W$4:$W$703,0)),"")</f>
        <v/>
      </c>
    </row>
    <row r="93" spans="1:25" x14ac:dyDescent="0.2">
      <c r="A93" s="2" t="str">
        <f>IF($X93="","",CHOOSE($X93,IF(ISBLANK(INDEX(Kaleciler!A:A,$Y93)),"",INDEX(Kaleciler!A:A,$Y93)),IF(ISBLANK(INDEX(Stoperler!A:A,$Y93)),"",INDEX(Stoperler!A:A,$Y93)),IF(ISBLANK(INDEX('Sağ Bekler'!A:A,$Y93)),"",INDEX('Sağ Bekler'!A:A,$Y93)),IF(ISBLANK(INDEX('Sol Bekler'!A:A,$Y93)),"",INDEX('Sol Bekler'!A:A,$Y93)),IF(ISBLANK(INDEX('Orta Saha'!A:A,$Y93)),"",INDEX('Orta Saha'!A:A,$Y93)),IF(ISBLANK(INDEX(Kanatlar!A:A,$Y93)),"",INDEX(Kanatlar!A:A,$Y93)),IF(ISBLANK(INDEX(Forvetler!A:A,$Y93)),"",INDEX(Forvetler!A:A,$Y93))))</f>
        <v/>
      </c>
      <c r="B93" s="3" t="str">
        <f>IF($X93="","",CHOOSE($X93,IF(ISBLANK(INDEX(Kaleciler!B:B,$Y93)),"",INDEX(Kaleciler!B:B,$Y93)),IF(ISBLANK(INDEX(Stoperler!B:B,$Y93)),"",INDEX(Stoperler!B:B,$Y93)),IF(ISBLANK(INDEX('Sağ Bekler'!B:B,$Y93)),"",INDEX('Sağ Bekler'!B:B,$Y93)),IF(ISBLANK(INDEX('Sol Bekler'!B:B,$Y93)),"",INDEX('Sol Bekler'!B:B,$Y93)),IF(ISBLANK(INDEX('Orta Saha'!B:B,$Y93)),"",INDEX('Orta Saha'!B:B,$Y93)),IF(ISBLANK(INDEX(Kanatlar!B:B,$Y93)),"",INDEX(Kanatlar!B:B,$Y93)),IF(ISBLANK(INDEX(Forvetler!B:B,$Y93)),"",INDEX(Forvetler!B:B,$Y93))))</f>
        <v/>
      </c>
      <c r="C93" s="4" t="str">
        <f>IF($X93="","",CHOOSE($X93,IF(ISBLANK(INDEX(Kaleciler!C:C,$Y93)),"",INDEX(Kaleciler!C:C,$Y93)),IF(ISBLANK(INDEX(Stoperler!C:C,$Y93)),"",INDEX(Stoperler!C:C,$Y93)),IF(ISBLANK(INDEX('Sağ Bekler'!C:C,$Y93)),"",INDEX('Sağ Bekler'!C:C,$Y93)),IF(ISBLANK(INDEX('Sol Bekler'!C:C,$Y93)),"",INDEX('Sol Bekler'!C:C,$Y93)),IF(ISBLANK(INDEX('Orta Saha'!C:C,$Y93)),"",INDEX('Orta Saha'!C:C,$Y93)),IF(ISBLANK(INDEX(Kanatlar!C:C,$Y93)),"",INDEX(Kanatlar!C:C,$Y93)),IF(ISBLANK(INDEX(Forvetler!C:C,$Y93)),"",INDEX(Forvetler!C:C,$Y93))))</f>
        <v/>
      </c>
      <c r="D93" s="2" t="str">
        <f>IF($X93="","",CHOOSE($X93,IF(ISBLANK(INDEX(Kaleciler!D:D,$Y93)),"",INDEX(Kaleciler!D:D,$Y93)),IF(ISBLANK(INDEX(Stoperler!D:D,$Y93)),"",INDEX(Stoperler!D:D,$Y93)),IF(ISBLANK(INDEX('Sağ Bekler'!D:D,$Y93)),"",INDEX('Sağ Bekler'!D:D,$Y93)),IF(ISBLANK(INDEX('Sol Bekler'!D:D,$Y93)),"",INDEX('Sol Bekler'!D:D,$Y93)),IF(ISBLANK(INDEX('Orta Saha'!D:D,$Y93)),"",INDEX('Orta Saha'!D:D,$Y93)),IF(ISBLANK(INDEX(Kanatlar!D:D,$Y93)),"",INDEX(Kanatlar!D:D,$Y93)),IF(ISBLANK(INDEX(Forvetler!D:D,$Y93)),"",INDEX(Forvetler!D:D,$Y93))))</f>
        <v/>
      </c>
      <c r="E93" s="3" t="str">
        <f>IF($X93="","",CHOOSE($X93,IF(ISBLANK(INDEX(Kaleciler!E:E,$Y93)),"",INDEX(Kaleciler!E:E,$Y93)),IF(ISBLANK(INDEX(Stoperler!E:E,$Y93)),"",INDEX(Stoperler!E:E,$Y93)),IF(ISBLANK(INDEX('Sağ Bekler'!E:E,$Y93)),"",INDEX('Sağ Bekler'!E:E,$Y93)),IF(ISBLANK(INDEX('Sol Bekler'!E:E,$Y93)),"",INDEX('Sol Bekler'!E:E,$Y93)),IF(ISBLANK(INDEX('Orta Saha'!E:E,$Y93)),"",INDEX('Orta Saha'!E:E,$Y93)),IF(ISBLANK(INDEX(Kanatlar!E:E,$Y93)),"",INDEX(Kanatlar!E:E,$Y93)),IF(ISBLANK(INDEX(Forvetler!E:E,$Y93)),"",INDEX(Forvetler!E:E,$Y93))))</f>
        <v/>
      </c>
      <c r="F93" s="3" t="str">
        <f>IF($X93="","",CHOOSE($X93,IF(ISBLANK(INDEX(Kaleciler!F:F,$Y93)),"",INDEX(Kaleciler!F:F,$Y93)),IF(ISBLANK(INDEX(Stoperler!F:F,$Y93)),"",INDEX(Stoperler!F:F,$Y93)),IF(ISBLANK(INDEX('Sağ Bekler'!F:F,$Y93)),"",INDEX('Sağ Bekler'!F:F,$Y93)),IF(ISBLANK(INDEX('Sol Bekler'!F:F,$Y93)),"",INDEX('Sol Bekler'!F:F,$Y93)),IF(ISBLANK(INDEX('Orta Saha'!F:F,$Y93)),"",INDEX('Orta Saha'!F:F,$Y93)),IF(ISBLANK(INDEX(Kanatlar!F:F,$Y93)),"",INDEX(Kanatlar!F:F,$Y93)),IF(ISBLANK(INDEX(Forvetler!F:F,$Y93)),"",INDEX(Forvetler!F:F,$Y93))))</f>
        <v/>
      </c>
      <c r="G93" s="3" t="str">
        <f>IF($X93="","",CHOOSE($X93,IF(ISBLANK(INDEX(Kaleciler!G:G,$Y93)),"",INDEX(Kaleciler!G:G,$Y93)),IF(ISBLANK(INDEX(Stoperler!G:G,$Y93)),"",INDEX(Stoperler!G:G,$Y93)),IF(ISBLANK(INDEX('Sağ Bekler'!G:G,$Y93)),"",INDEX('Sağ Bekler'!G:G,$Y93)),IF(ISBLANK(INDEX('Sol Bekler'!G:G,$Y93)),"",INDEX('Sol Bekler'!G:G,$Y93)),IF(ISBLANK(INDEX('Orta Saha'!G:G,$Y93)),"",INDEX('Orta Saha'!G:G,$Y93)),IF(ISBLANK(INDEX(Kanatlar!G:G,$Y93)),"",INDEX(Kanatlar!G:G,$Y93)),IF(ISBLANK(INDEX(Forvetler!G:G,$Y93)),"",INDEX(Forvetler!G:G,$Y93))))</f>
        <v/>
      </c>
      <c r="H93" s="3" t="str">
        <f>IF($X93="","",CHOOSE($X93,IF(ISBLANK(INDEX(Kaleciler!H:H,$Y93)),"",INDEX(Kaleciler!H:H,$Y93)),IF(ISBLANK(INDEX(Stoperler!H:H,$Y93)),"",INDEX(Stoperler!H:H,$Y93)),IF(ISBLANK(INDEX('Sağ Bekler'!H:H,$Y93)),"",INDEX('Sağ Bekler'!H:H,$Y93)),IF(ISBLANK(INDEX('Sol Bekler'!H:H,$Y93)),"",INDEX('Sol Bekler'!H:H,$Y93)),IF(ISBLANK(INDEX('Orta Saha'!H:H,$Y93)),"",INDEX('Orta Saha'!H:H,$Y93)),IF(ISBLANK(INDEX(Kanatlar!H:H,$Y93)),"",INDEX(Kanatlar!H:H,$Y93)),IF(ISBLANK(INDEX(Forvetler!H:H,$Y93)),"",INDEX(Forvetler!H:H,$Y93))))</f>
        <v/>
      </c>
      <c r="I93" s="4" t="str">
        <f>IF($X93="","",CHOOSE($X93,IF(ISBLANK(INDEX(Kaleciler!I:I,$Y93)),"",INDEX(Kaleciler!I:I,$Y93)),IF(ISBLANK(INDEX(Stoperler!I:I,$Y93)),"",INDEX(Stoperler!I:I,$Y93)),IF(ISBLANK(INDEX('Sağ Bekler'!I:I,$Y93)),"",INDEX('Sağ Bekler'!I:I,$Y93)),IF(ISBLANK(INDEX('Sol Bekler'!I:I,$Y93)),"",INDEX('Sol Bekler'!I:I,$Y93)),IF(ISBLANK(INDEX('Orta Saha'!I:I,$Y93)),"",INDEX('Orta Saha'!I:I,$Y93)),IF(ISBLANK(INDEX(Kanatlar!I:I,$Y93)),"",INDEX(Kanatlar!I:I,$Y93)),IF(ISBLANK(INDEX(Forvetler!I:I,$Y93)),"",INDEX(Forvetler!I:I,$Y93))))</f>
        <v/>
      </c>
      <c r="J93" s="4" t="str">
        <f>IF($X93="","",CHOOSE($X93,IF(ISBLANK(INDEX(Kaleciler!J:J,$Y93)),"",INDEX(Kaleciler!J:J,$Y93)),IF(ISBLANK(INDEX(Stoperler!J:J,$Y93)),"",INDEX(Stoperler!J:J,$Y93)),IF(ISBLANK(INDEX('Sağ Bekler'!J:J,$Y93)),"",INDEX('Sağ Bekler'!J:J,$Y93)),IF(ISBLANK(INDEX('Sol Bekler'!J:J,$Y93)),"",INDEX('Sol Bekler'!J:J,$Y93)),IF(ISBLANK(INDEX('Orta Saha'!J:J,$Y93)),"",INDEX('Orta Saha'!J:J,$Y93)),IF(ISBLANK(INDEX(Kanatlar!J:J,$Y93)),"",INDEX(Kanatlar!J:J,$Y93)),IF(ISBLANK(INDEX(Forvetler!J:J,$Y93)),"",INDEX(Forvetler!J:J,$Y93))))</f>
        <v/>
      </c>
      <c r="K93" s="2" t="str">
        <f>IF($X93="","",CHOOSE($X93,IF(ISBLANK(INDEX(Kaleciler!K:K,$Y93)),"",INDEX(Kaleciler!K:K,$Y93)),IF(ISBLANK(INDEX(Stoperler!K:K,$Y93)),"",INDEX(Stoperler!K:K,$Y93)),IF(ISBLANK(INDEX('Sağ Bekler'!K:K,$Y93)),"",INDEX('Sağ Bekler'!K:K,$Y93)),IF(ISBLANK(INDEX('Sol Bekler'!K:K,$Y93)),"",INDEX('Sol Bekler'!K:K,$Y93)),IF(ISBLANK(INDEX('Orta Saha'!K:K,$Y93)),"",INDEX('Orta Saha'!K:K,$Y93)),IF(ISBLANK(INDEX(Kanatlar!K:K,$Y93)),"",INDEX(Kanatlar!K:K,$Y93)),IF(ISBLANK(INDEX(Forvetler!K:K,$Y93)),"",INDEX(Forvetler!K:K,$Y93))))</f>
        <v/>
      </c>
      <c r="L93" s="2" t="str">
        <f>IF($X93="","",CHOOSE($X93,IF(ISBLANK(INDEX(Kaleciler!L:L,$Y93)),"",INDEX(Kaleciler!L:L,$Y93)),IF(ISBLANK(INDEX(Stoperler!L:L,$Y93)),"",INDEX(Stoperler!L:L,$Y93)),IF(ISBLANK(INDEX('Sağ Bekler'!L:L,$Y93)),"",INDEX('Sağ Bekler'!L:L,$Y93)),IF(ISBLANK(INDEX('Sol Bekler'!L:L,$Y93)),"",INDEX('Sol Bekler'!L:L,$Y93)),IF(ISBLANK(INDEX('Orta Saha'!L:L,$Y93)),"",INDEX('Orta Saha'!L:L,$Y93)),IF(ISBLANK(INDEX(Kanatlar!L:L,$Y93)),"",INDEX(Kanatlar!L:L,$Y93)),IF(ISBLANK(INDEX(Forvetler!L:L,$Y93)),"",INDEX(Forvetler!L:L,$Y93))))</f>
        <v/>
      </c>
      <c r="M93" s="2" t="str">
        <f>IF($X93="","",CHOOSE($X93,IF(ISBLANK(INDEX(Kaleciler!M:M,$Y93)),"",INDEX(Kaleciler!M:M,$Y93)),IF(ISBLANK(INDEX(Stoperler!M:M,$Y93)),"",INDEX(Stoperler!M:M,$Y93)),IF(ISBLANK(INDEX('Sağ Bekler'!M:M,$Y93)),"",INDEX('Sağ Bekler'!M:M,$Y93)),IF(ISBLANK(INDEX('Sol Bekler'!M:M,$Y93)),"",INDEX('Sol Bekler'!M:M,$Y93)),IF(ISBLANK(INDEX('Orta Saha'!M:M,$Y93)),"",INDEX('Orta Saha'!M:M,$Y93)),IF(ISBLANK(INDEX(Kanatlar!M:M,$Y93)),"",INDEX(Kanatlar!M:M,$Y93)),IF(ISBLANK(INDEX(Forvetler!M:M,$Y93)),"",INDEX(Forvetler!M:M,$Y93))))</f>
        <v/>
      </c>
      <c r="N93" s="2" t="str">
        <f>IF($X93="","",CHOOSE($X93,IF(ISBLANK(INDEX(Kaleciler!N:N,$Y93)),"",INDEX(Kaleciler!N:N,$Y93)),IF(ISBLANK(INDEX(Stoperler!N:N,$Y93)),"",INDEX(Stoperler!N:N,$Y93)),IF(ISBLANK(INDEX('Sağ Bekler'!N:N,$Y93)),"",INDEX('Sağ Bekler'!N:N,$Y93)),IF(ISBLANK(INDEX('Sol Bekler'!N:N,$Y93)),"",INDEX('Sol Bekler'!N:N,$Y93)),IF(ISBLANK(INDEX('Orta Saha'!N:N,$Y93)),"",INDEX('Orta Saha'!N:N,$Y93)),IF(ISBLANK(INDEX(Kanatlar!N:N,$Y93)),"",INDEX(Kanatlar!N:N,$Y93)),IF(ISBLANK(INDEX(Forvetler!N:N,$Y93)),"",INDEX(Forvetler!N:N,$Y93))))</f>
        <v/>
      </c>
      <c r="O93" s="2" t="str">
        <f>IF($X93="","",CHOOSE($X93,IF(ISBLANK(INDEX(Kaleciler!O:O,$Y93)),"",INDEX(Kaleciler!O:O,$Y93)),IF(ISBLANK(INDEX(Stoperler!O:O,$Y93)),"",INDEX(Stoperler!O:O,$Y93)),IF(ISBLANK(INDEX('Sağ Bekler'!O:O,$Y93)),"",INDEX('Sağ Bekler'!O:O,$Y93)),IF(ISBLANK(INDEX('Sol Bekler'!O:O,$Y93)),"",INDEX('Sol Bekler'!O:O,$Y93)),IF(ISBLANK(INDEX('Orta Saha'!O:O,$Y93)),"",INDEX('Orta Saha'!O:O,$Y93)),IF(ISBLANK(INDEX(Kanatlar!O:O,$Y93)),"",INDEX(Kanatlar!O:O,$Y93)),IF(ISBLANK(INDEX(Forvetler!O:O,$Y93)),"",INDEX(Forvetler!O:O,$Y93))))</f>
        <v/>
      </c>
      <c r="P93" s="2" t="str">
        <f>IF($X93="","",CHOOSE($X93,IF(ISBLANK(INDEX(Kaleciler!P:P,$Y93)),"",INDEX(Kaleciler!P:P,$Y93)),IF(ISBLANK(INDEX(Stoperler!P:P,$Y93)),"",INDEX(Stoperler!P:P,$Y93)),IF(ISBLANK(INDEX('Sağ Bekler'!P:P,$Y93)),"",INDEX('Sağ Bekler'!P:P,$Y93)),IF(ISBLANK(INDEX('Sol Bekler'!P:P,$Y93)),"",INDEX('Sol Bekler'!P:P,$Y93)),IF(ISBLANK(INDEX('Orta Saha'!P:P,$Y93)),"",INDEX('Orta Saha'!P:P,$Y93)),IF(ISBLANK(INDEX(Kanatlar!P:P,$Y93)),"",INDEX(Kanatlar!P:P,$Y93)),IF(ISBLANK(INDEX(Forvetler!P:P,$Y93)),"",INDEX(Forvetler!P:P,$Y93))))</f>
        <v/>
      </c>
      <c r="Q93" s="3" t="str">
        <f>IF($X93="","",CHOOSE($X93,IF(ISBLANK(INDEX(Kaleciler!Q:Q,$Y93)),"",INDEX(Kaleciler!Q:Q,$Y93)),IF(ISBLANK(INDEX(Stoperler!Q:Q,$Y93)),"",INDEX(Stoperler!Q:Q,$Y93)),IF(ISBLANK(INDEX('Sağ Bekler'!Q:Q,$Y93)),"",INDEX('Sağ Bekler'!Q:Q,$Y93)),IF(ISBLANK(INDEX('Sol Bekler'!Q:Q,$Y93)),"",INDEX('Sol Bekler'!Q:Q,$Y93)),IF(ISBLANK(INDEX('Orta Saha'!Q:Q,$Y93)),"",INDEX('Orta Saha'!Q:Q,$Y93)),IF(ISBLANK(INDEX(Kanatlar!Q:Q,$Y93)),"",INDEX(Kanatlar!Q:Q,$Y93)),IF(ISBLANK(INDEX(Forvetler!Q:Q,$Y93)),"",INDEX(Forvetler!Q:Q,$Y93))))</f>
        <v/>
      </c>
      <c r="R93" s="4" t="str">
        <f>IF($X93="","",CHOOSE($X93,IF(ISBLANK(INDEX(Kaleciler!R:R,$Y93)),"",INDEX(Kaleciler!R:R,$Y93)),IF(ISBLANK(INDEX(Stoperler!R:R,$Y93)),"",INDEX(Stoperler!R:R,$Y93)),IF(ISBLANK(INDEX('Sağ Bekler'!R:R,$Y93)),"",INDEX('Sağ Bekler'!R:R,$Y93)),IF(ISBLANK(INDEX('Sol Bekler'!R:R,$Y93)),"",INDEX('Sol Bekler'!R:R,$Y93)),IF(ISBLANK(INDEX('Orta Saha'!R:R,$Y93)),"",INDEX('Orta Saha'!R:R,$Y93)),IF(ISBLANK(INDEX(Kanatlar!R:R,$Y93)),"",INDEX(Kanatlar!R:R,$Y93)),IF(ISBLANK(INDEX(Forvetler!R:R,$Y93)),"",INDEX(Forvetler!R:R,$Y93))))</f>
        <v/>
      </c>
      <c r="S93" s="2" t="str">
        <f>IF($X93="","",CHOOSE($X93,IF(ISBLANK(INDEX(Kaleciler!S:S,$Y93)),"",INDEX(Kaleciler!S:S,$Y93)),IF(ISBLANK(INDEX(Stoperler!S:S,$Y93)),"",INDEX(Stoperler!S:S,$Y93)),IF(ISBLANK(INDEX('Sağ Bekler'!S:S,$Y93)),"",INDEX('Sağ Bekler'!S:S,$Y93)),IF(ISBLANK(INDEX('Sol Bekler'!S:S,$Y93)),"",INDEX('Sol Bekler'!S:S,$Y93)),IF(ISBLANK(INDEX('Orta Saha'!S:S,$Y93)),"",INDEX('Orta Saha'!S:S,$Y93)),IF(ISBLANK(INDEX(Kanatlar!S:S,$Y93)),"",INDEX(Kanatlar!S:S,$Y93)),IF(ISBLANK(INDEX(Forvetler!S:S,$Y93)),"",INDEX(Forvetler!S:S,$Y93))))</f>
        <v/>
      </c>
      <c r="T93" s="3" t="str">
        <f>IF($X93="","",CHOOSE($X93,IF(ISBLANK(INDEX(Kaleciler!T:T,$Y93)),"",INDEX(Kaleciler!T:T,$Y93)),IF(ISBLANK(INDEX(Stoperler!T:T,$Y93)),"",INDEX(Stoperler!T:T,$Y93)),IF(ISBLANK(INDEX('Sağ Bekler'!T:T,$Y93)),"",INDEX('Sağ Bekler'!T:T,$Y93)),IF(ISBLANK(INDEX('Sol Bekler'!T:T,$Y93)),"",INDEX('Sol Bekler'!T:T,$Y93)),IF(ISBLANK(INDEX('Orta Saha'!T:T,$Y93)),"",INDEX('Orta Saha'!T:T,$Y93)),IF(ISBLANK(INDEX(Kanatlar!T:T,$Y93)),"",INDEX(Kanatlar!T:T,$Y93)),IF(ISBLANK(INDEX(Forvetler!T:T,$Y93)),"",INDEX(Forvetler!T:T,$Y93))))</f>
        <v/>
      </c>
      <c r="U93">
        <v>1</v>
      </c>
      <c r="V93">
        <v>93</v>
      </c>
      <c r="W93" t="str">
        <f>IF(Kaleciler!$Q$93="A Liste",COUNT($W$3:W92)+1,"")</f>
        <v/>
      </c>
      <c r="X93" t="str">
        <f>IFERROR(INDEX($U$4:$U$703,MATCH(ROWS($X$4:X93),$W$4:$W$703,0)),"")</f>
        <v/>
      </c>
      <c r="Y93" t="str">
        <f>IFERROR(INDEX($V$4:$V$703,MATCH(ROWS($Y$4:Y93),$W$4:$W$703,0)),"")</f>
        <v/>
      </c>
    </row>
    <row r="94" spans="1:25" x14ac:dyDescent="0.2">
      <c r="A94" s="2" t="str">
        <f>IF($X94="","",CHOOSE($X94,IF(ISBLANK(INDEX(Kaleciler!A:A,$Y94)),"",INDEX(Kaleciler!A:A,$Y94)),IF(ISBLANK(INDEX(Stoperler!A:A,$Y94)),"",INDEX(Stoperler!A:A,$Y94)),IF(ISBLANK(INDEX('Sağ Bekler'!A:A,$Y94)),"",INDEX('Sağ Bekler'!A:A,$Y94)),IF(ISBLANK(INDEX('Sol Bekler'!A:A,$Y94)),"",INDEX('Sol Bekler'!A:A,$Y94)),IF(ISBLANK(INDEX('Orta Saha'!A:A,$Y94)),"",INDEX('Orta Saha'!A:A,$Y94)),IF(ISBLANK(INDEX(Kanatlar!A:A,$Y94)),"",INDEX(Kanatlar!A:A,$Y94)),IF(ISBLANK(INDEX(Forvetler!A:A,$Y94)),"",INDEX(Forvetler!A:A,$Y94))))</f>
        <v/>
      </c>
      <c r="B94" s="3" t="str">
        <f>IF($X94="","",CHOOSE($X94,IF(ISBLANK(INDEX(Kaleciler!B:B,$Y94)),"",INDEX(Kaleciler!B:B,$Y94)),IF(ISBLANK(INDEX(Stoperler!B:B,$Y94)),"",INDEX(Stoperler!B:B,$Y94)),IF(ISBLANK(INDEX('Sağ Bekler'!B:B,$Y94)),"",INDEX('Sağ Bekler'!B:B,$Y94)),IF(ISBLANK(INDEX('Sol Bekler'!B:B,$Y94)),"",INDEX('Sol Bekler'!B:B,$Y94)),IF(ISBLANK(INDEX('Orta Saha'!B:B,$Y94)),"",INDEX('Orta Saha'!B:B,$Y94)),IF(ISBLANK(INDEX(Kanatlar!B:B,$Y94)),"",INDEX(Kanatlar!B:B,$Y94)),IF(ISBLANK(INDEX(Forvetler!B:B,$Y94)),"",INDEX(Forvetler!B:B,$Y94))))</f>
        <v/>
      </c>
      <c r="C94" s="4" t="str">
        <f>IF($X94="","",CHOOSE($X94,IF(ISBLANK(INDEX(Kaleciler!C:C,$Y94)),"",INDEX(Kaleciler!C:C,$Y94)),IF(ISBLANK(INDEX(Stoperler!C:C,$Y94)),"",INDEX(Stoperler!C:C,$Y94)),IF(ISBLANK(INDEX('Sağ Bekler'!C:C,$Y94)),"",INDEX('Sağ Bekler'!C:C,$Y94)),IF(ISBLANK(INDEX('Sol Bekler'!C:C,$Y94)),"",INDEX('Sol Bekler'!C:C,$Y94)),IF(ISBLANK(INDEX('Orta Saha'!C:C,$Y94)),"",INDEX('Orta Saha'!C:C,$Y94)),IF(ISBLANK(INDEX(Kanatlar!C:C,$Y94)),"",INDEX(Kanatlar!C:C,$Y94)),IF(ISBLANK(INDEX(Forvetler!C:C,$Y94)),"",INDEX(Forvetler!C:C,$Y94))))</f>
        <v/>
      </c>
      <c r="D94" s="2" t="str">
        <f>IF($X94="","",CHOOSE($X94,IF(ISBLANK(INDEX(Kaleciler!D:D,$Y94)),"",INDEX(Kaleciler!D:D,$Y94)),IF(ISBLANK(INDEX(Stoperler!D:D,$Y94)),"",INDEX(Stoperler!D:D,$Y94)),IF(ISBLANK(INDEX('Sağ Bekler'!D:D,$Y94)),"",INDEX('Sağ Bekler'!D:D,$Y94)),IF(ISBLANK(INDEX('Sol Bekler'!D:D,$Y94)),"",INDEX('Sol Bekler'!D:D,$Y94)),IF(ISBLANK(INDEX('Orta Saha'!D:D,$Y94)),"",INDEX('Orta Saha'!D:D,$Y94)),IF(ISBLANK(INDEX(Kanatlar!D:D,$Y94)),"",INDEX(Kanatlar!D:D,$Y94)),IF(ISBLANK(INDEX(Forvetler!D:D,$Y94)),"",INDEX(Forvetler!D:D,$Y94))))</f>
        <v/>
      </c>
      <c r="E94" s="3" t="str">
        <f>IF($X94="","",CHOOSE($X94,IF(ISBLANK(INDEX(Kaleciler!E:E,$Y94)),"",INDEX(Kaleciler!E:E,$Y94)),IF(ISBLANK(INDEX(Stoperler!E:E,$Y94)),"",INDEX(Stoperler!E:E,$Y94)),IF(ISBLANK(INDEX('Sağ Bekler'!E:E,$Y94)),"",INDEX('Sağ Bekler'!E:E,$Y94)),IF(ISBLANK(INDEX('Sol Bekler'!E:E,$Y94)),"",INDEX('Sol Bekler'!E:E,$Y94)),IF(ISBLANK(INDEX('Orta Saha'!E:E,$Y94)),"",INDEX('Orta Saha'!E:E,$Y94)),IF(ISBLANK(INDEX(Kanatlar!E:E,$Y94)),"",INDEX(Kanatlar!E:E,$Y94)),IF(ISBLANK(INDEX(Forvetler!E:E,$Y94)),"",INDEX(Forvetler!E:E,$Y94))))</f>
        <v/>
      </c>
      <c r="F94" s="3" t="str">
        <f>IF($X94="","",CHOOSE($X94,IF(ISBLANK(INDEX(Kaleciler!F:F,$Y94)),"",INDEX(Kaleciler!F:F,$Y94)),IF(ISBLANK(INDEX(Stoperler!F:F,$Y94)),"",INDEX(Stoperler!F:F,$Y94)),IF(ISBLANK(INDEX('Sağ Bekler'!F:F,$Y94)),"",INDEX('Sağ Bekler'!F:F,$Y94)),IF(ISBLANK(INDEX('Sol Bekler'!F:F,$Y94)),"",INDEX('Sol Bekler'!F:F,$Y94)),IF(ISBLANK(INDEX('Orta Saha'!F:F,$Y94)),"",INDEX('Orta Saha'!F:F,$Y94)),IF(ISBLANK(INDEX(Kanatlar!F:F,$Y94)),"",INDEX(Kanatlar!F:F,$Y94)),IF(ISBLANK(INDEX(Forvetler!F:F,$Y94)),"",INDEX(Forvetler!F:F,$Y94))))</f>
        <v/>
      </c>
      <c r="G94" s="3" t="str">
        <f>IF($X94="","",CHOOSE($X94,IF(ISBLANK(INDEX(Kaleciler!G:G,$Y94)),"",INDEX(Kaleciler!G:G,$Y94)),IF(ISBLANK(INDEX(Stoperler!G:G,$Y94)),"",INDEX(Stoperler!G:G,$Y94)),IF(ISBLANK(INDEX('Sağ Bekler'!G:G,$Y94)),"",INDEX('Sağ Bekler'!G:G,$Y94)),IF(ISBLANK(INDEX('Sol Bekler'!G:G,$Y94)),"",INDEX('Sol Bekler'!G:G,$Y94)),IF(ISBLANK(INDEX('Orta Saha'!G:G,$Y94)),"",INDEX('Orta Saha'!G:G,$Y94)),IF(ISBLANK(INDEX(Kanatlar!G:G,$Y94)),"",INDEX(Kanatlar!G:G,$Y94)),IF(ISBLANK(INDEX(Forvetler!G:G,$Y94)),"",INDEX(Forvetler!G:G,$Y94))))</f>
        <v/>
      </c>
      <c r="H94" s="3" t="str">
        <f>IF($X94="","",CHOOSE($X94,IF(ISBLANK(INDEX(Kaleciler!H:H,$Y94)),"",INDEX(Kaleciler!H:H,$Y94)),IF(ISBLANK(INDEX(Stoperler!H:H,$Y94)),"",INDEX(Stoperler!H:H,$Y94)),IF(ISBLANK(INDEX('Sağ Bekler'!H:H,$Y94)),"",INDEX('Sağ Bekler'!H:H,$Y94)),IF(ISBLANK(INDEX('Sol Bekler'!H:H,$Y94)),"",INDEX('Sol Bekler'!H:H,$Y94)),IF(ISBLANK(INDEX('Orta Saha'!H:H,$Y94)),"",INDEX('Orta Saha'!H:H,$Y94)),IF(ISBLANK(INDEX(Kanatlar!H:H,$Y94)),"",INDEX(Kanatlar!H:H,$Y94)),IF(ISBLANK(INDEX(Forvetler!H:H,$Y94)),"",INDEX(Forvetler!H:H,$Y94))))</f>
        <v/>
      </c>
      <c r="I94" s="4" t="str">
        <f>IF($X94="","",CHOOSE($X94,IF(ISBLANK(INDEX(Kaleciler!I:I,$Y94)),"",INDEX(Kaleciler!I:I,$Y94)),IF(ISBLANK(INDEX(Stoperler!I:I,$Y94)),"",INDEX(Stoperler!I:I,$Y94)),IF(ISBLANK(INDEX('Sağ Bekler'!I:I,$Y94)),"",INDEX('Sağ Bekler'!I:I,$Y94)),IF(ISBLANK(INDEX('Sol Bekler'!I:I,$Y94)),"",INDEX('Sol Bekler'!I:I,$Y94)),IF(ISBLANK(INDEX('Orta Saha'!I:I,$Y94)),"",INDEX('Orta Saha'!I:I,$Y94)),IF(ISBLANK(INDEX(Kanatlar!I:I,$Y94)),"",INDEX(Kanatlar!I:I,$Y94)),IF(ISBLANK(INDEX(Forvetler!I:I,$Y94)),"",INDEX(Forvetler!I:I,$Y94))))</f>
        <v/>
      </c>
      <c r="J94" s="4" t="str">
        <f>IF($X94="","",CHOOSE($X94,IF(ISBLANK(INDEX(Kaleciler!J:J,$Y94)),"",INDEX(Kaleciler!J:J,$Y94)),IF(ISBLANK(INDEX(Stoperler!J:J,$Y94)),"",INDEX(Stoperler!J:J,$Y94)),IF(ISBLANK(INDEX('Sağ Bekler'!J:J,$Y94)),"",INDEX('Sağ Bekler'!J:J,$Y94)),IF(ISBLANK(INDEX('Sol Bekler'!J:J,$Y94)),"",INDEX('Sol Bekler'!J:J,$Y94)),IF(ISBLANK(INDEX('Orta Saha'!J:J,$Y94)),"",INDEX('Orta Saha'!J:J,$Y94)),IF(ISBLANK(INDEX(Kanatlar!J:J,$Y94)),"",INDEX(Kanatlar!J:J,$Y94)),IF(ISBLANK(INDEX(Forvetler!J:J,$Y94)),"",INDEX(Forvetler!J:J,$Y94))))</f>
        <v/>
      </c>
      <c r="K94" s="2" t="str">
        <f>IF($X94="","",CHOOSE($X94,IF(ISBLANK(INDEX(Kaleciler!K:K,$Y94)),"",INDEX(Kaleciler!K:K,$Y94)),IF(ISBLANK(INDEX(Stoperler!K:K,$Y94)),"",INDEX(Stoperler!K:K,$Y94)),IF(ISBLANK(INDEX('Sağ Bekler'!K:K,$Y94)),"",INDEX('Sağ Bekler'!K:K,$Y94)),IF(ISBLANK(INDEX('Sol Bekler'!K:K,$Y94)),"",INDEX('Sol Bekler'!K:K,$Y94)),IF(ISBLANK(INDEX('Orta Saha'!K:K,$Y94)),"",INDEX('Orta Saha'!K:K,$Y94)),IF(ISBLANK(INDEX(Kanatlar!K:K,$Y94)),"",INDEX(Kanatlar!K:K,$Y94)),IF(ISBLANK(INDEX(Forvetler!K:K,$Y94)),"",INDEX(Forvetler!K:K,$Y94))))</f>
        <v/>
      </c>
      <c r="L94" s="2" t="str">
        <f>IF($X94="","",CHOOSE($X94,IF(ISBLANK(INDEX(Kaleciler!L:L,$Y94)),"",INDEX(Kaleciler!L:L,$Y94)),IF(ISBLANK(INDEX(Stoperler!L:L,$Y94)),"",INDEX(Stoperler!L:L,$Y94)),IF(ISBLANK(INDEX('Sağ Bekler'!L:L,$Y94)),"",INDEX('Sağ Bekler'!L:L,$Y94)),IF(ISBLANK(INDEX('Sol Bekler'!L:L,$Y94)),"",INDEX('Sol Bekler'!L:L,$Y94)),IF(ISBLANK(INDEX('Orta Saha'!L:L,$Y94)),"",INDEX('Orta Saha'!L:L,$Y94)),IF(ISBLANK(INDEX(Kanatlar!L:L,$Y94)),"",INDEX(Kanatlar!L:L,$Y94)),IF(ISBLANK(INDEX(Forvetler!L:L,$Y94)),"",INDEX(Forvetler!L:L,$Y94))))</f>
        <v/>
      </c>
      <c r="M94" s="2" t="str">
        <f>IF($X94="","",CHOOSE($X94,IF(ISBLANK(INDEX(Kaleciler!M:M,$Y94)),"",INDEX(Kaleciler!M:M,$Y94)),IF(ISBLANK(INDEX(Stoperler!M:M,$Y94)),"",INDEX(Stoperler!M:M,$Y94)),IF(ISBLANK(INDEX('Sağ Bekler'!M:M,$Y94)),"",INDEX('Sağ Bekler'!M:M,$Y94)),IF(ISBLANK(INDEX('Sol Bekler'!M:M,$Y94)),"",INDEX('Sol Bekler'!M:M,$Y94)),IF(ISBLANK(INDEX('Orta Saha'!M:M,$Y94)),"",INDEX('Orta Saha'!M:M,$Y94)),IF(ISBLANK(INDEX(Kanatlar!M:M,$Y94)),"",INDEX(Kanatlar!M:M,$Y94)),IF(ISBLANK(INDEX(Forvetler!M:M,$Y94)),"",INDEX(Forvetler!M:M,$Y94))))</f>
        <v/>
      </c>
      <c r="N94" s="2" t="str">
        <f>IF($X94="","",CHOOSE($X94,IF(ISBLANK(INDEX(Kaleciler!N:N,$Y94)),"",INDEX(Kaleciler!N:N,$Y94)),IF(ISBLANK(INDEX(Stoperler!N:N,$Y94)),"",INDEX(Stoperler!N:N,$Y94)),IF(ISBLANK(INDEX('Sağ Bekler'!N:N,$Y94)),"",INDEX('Sağ Bekler'!N:N,$Y94)),IF(ISBLANK(INDEX('Sol Bekler'!N:N,$Y94)),"",INDEX('Sol Bekler'!N:N,$Y94)),IF(ISBLANK(INDEX('Orta Saha'!N:N,$Y94)),"",INDEX('Orta Saha'!N:N,$Y94)),IF(ISBLANK(INDEX(Kanatlar!N:N,$Y94)),"",INDEX(Kanatlar!N:N,$Y94)),IF(ISBLANK(INDEX(Forvetler!N:N,$Y94)),"",INDEX(Forvetler!N:N,$Y94))))</f>
        <v/>
      </c>
      <c r="O94" s="2" t="str">
        <f>IF($X94="","",CHOOSE($X94,IF(ISBLANK(INDEX(Kaleciler!O:O,$Y94)),"",INDEX(Kaleciler!O:O,$Y94)),IF(ISBLANK(INDEX(Stoperler!O:O,$Y94)),"",INDEX(Stoperler!O:O,$Y94)),IF(ISBLANK(INDEX('Sağ Bekler'!O:O,$Y94)),"",INDEX('Sağ Bekler'!O:O,$Y94)),IF(ISBLANK(INDEX('Sol Bekler'!O:O,$Y94)),"",INDEX('Sol Bekler'!O:O,$Y94)),IF(ISBLANK(INDEX('Orta Saha'!O:O,$Y94)),"",INDEX('Orta Saha'!O:O,$Y94)),IF(ISBLANK(INDEX(Kanatlar!O:O,$Y94)),"",INDEX(Kanatlar!O:O,$Y94)),IF(ISBLANK(INDEX(Forvetler!O:O,$Y94)),"",INDEX(Forvetler!O:O,$Y94))))</f>
        <v/>
      </c>
      <c r="P94" s="2" t="str">
        <f>IF($X94="","",CHOOSE($X94,IF(ISBLANK(INDEX(Kaleciler!P:P,$Y94)),"",INDEX(Kaleciler!P:P,$Y94)),IF(ISBLANK(INDEX(Stoperler!P:P,$Y94)),"",INDEX(Stoperler!P:P,$Y94)),IF(ISBLANK(INDEX('Sağ Bekler'!P:P,$Y94)),"",INDEX('Sağ Bekler'!P:P,$Y94)),IF(ISBLANK(INDEX('Sol Bekler'!P:P,$Y94)),"",INDEX('Sol Bekler'!P:P,$Y94)),IF(ISBLANK(INDEX('Orta Saha'!P:P,$Y94)),"",INDEX('Orta Saha'!P:P,$Y94)),IF(ISBLANK(INDEX(Kanatlar!P:P,$Y94)),"",INDEX(Kanatlar!P:P,$Y94)),IF(ISBLANK(INDEX(Forvetler!P:P,$Y94)),"",INDEX(Forvetler!P:P,$Y94))))</f>
        <v/>
      </c>
      <c r="Q94" s="3" t="str">
        <f>IF($X94="","",CHOOSE($X94,IF(ISBLANK(INDEX(Kaleciler!Q:Q,$Y94)),"",INDEX(Kaleciler!Q:Q,$Y94)),IF(ISBLANK(INDEX(Stoperler!Q:Q,$Y94)),"",INDEX(Stoperler!Q:Q,$Y94)),IF(ISBLANK(INDEX('Sağ Bekler'!Q:Q,$Y94)),"",INDEX('Sağ Bekler'!Q:Q,$Y94)),IF(ISBLANK(INDEX('Sol Bekler'!Q:Q,$Y94)),"",INDEX('Sol Bekler'!Q:Q,$Y94)),IF(ISBLANK(INDEX('Orta Saha'!Q:Q,$Y94)),"",INDEX('Orta Saha'!Q:Q,$Y94)),IF(ISBLANK(INDEX(Kanatlar!Q:Q,$Y94)),"",INDEX(Kanatlar!Q:Q,$Y94)),IF(ISBLANK(INDEX(Forvetler!Q:Q,$Y94)),"",INDEX(Forvetler!Q:Q,$Y94))))</f>
        <v/>
      </c>
      <c r="R94" s="4" t="str">
        <f>IF($X94="","",CHOOSE($X94,IF(ISBLANK(INDEX(Kaleciler!R:R,$Y94)),"",INDEX(Kaleciler!R:R,$Y94)),IF(ISBLANK(INDEX(Stoperler!R:R,$Y94)),"",INDEX(Stoperler!R:R,$Y94)),IF(ISBLANK(INDEX('Sağ Bekler'!R:R,$Y94)),"",INDEX('Sağ Bekler'!R:R,$Y94)),IF(ISBLANK(INDEX('Sol Bekler'!R:R,$Y94)),"",INDEX('Sol Bekler'!R:R,$Y94)),IF(ISBLANK(INDEX('Orta Saha'!R:R,$Y94)),"",INDEX('Orta Saha'!R:R,$Y94)),IF(ISBLANK(INDEX(Kanatlar!R:R,$Y94)),"",INDEX(Kanatlar!R:R,$Y94)),IF(ISBLANK(INDEX(Forvetler!R:R,$Y94)),"",INDEX(Forvetler!R:R,$Y94))))</f>
        <v/>
      </c>
      <c r="S94" s="2" t="str">
        <f>IF($X94="","",CHOOSE($X94,IF(ISBLANK(INDEX(Kaleciler!S:S,$Y94)),"",INDEX(Kaleciler!S:S,$Y94)),IF(ISBLANK(INDEX(Stoperler!S:S,$Y94)),"",INDEX(Stoperler!S:S,$Y94)),IF(ISBLANK(INDEX('Sağ Bekler'!S:S,$Y94)),"",INDEX('Sağ Bekler'!S:S,$Y94)),IF(ISBLANK(INDEX('Sol Bekler'!S:S,$Y94)),"",INDEX('Sol Bekler'!S:S,$Y94)),IF(ISBLANK(INDEX('Orta Saha'!S:S,$Y94)),"",INDEX('Orta Saha'!S:S,$Y94)),IF(ISBLANK(INDEX(Kanatlar!S:S,$Y94)),"",INDEX(Kanatlar!S:S,$Y94)),IF(ISBLANK(INDEX(Forvetler!S:S,$Y94)),"",INDEX(Forvetler!S:S,$Y94))))</f>
        <v/>
      </c>
      <c r="T94" s="3" t="str">
        <f>IF($X94="","",CHOOSE($X94,IF(ISBLANK(INDEX(Kaleciler!T:T,$Y94)),"",INDEX(Kaleciler!T:T,$Y94)),IF(ISBLANK(INDEX(Stoperler!T:T,$Y94)),"",INDEX(Stoperler!T:T,$Y94)),IF(ISBLANK(INDEX('Sağ Bekler'!T:T,$Y94)),"",INDEX('Sağ Bekler'!T:T,$Y94)),IF(ISBLANK(INDEX('Sol Bekler'!T:T,$Y94)),"",INDEX('Sol Bekler'!T:T,$Y94)),IF(ISBLANK(INDEX('Orta Saha'!T:T,$Y94)),"",INDEX('Orta Saha'!T:T,$Y94)),IF(ISBLANK(INDEX(Kanatlar!T:T,$Y94)),"",INDEX(Kanatlar!T:T,$Y94)),IF(ISBLANK(INDEX(Forvetler!T:T,$Y94)),"",INDEX(Forvetler!T:T,$Y94))))</f>
        <v/>
      </c>
      <c r="U94">
        <v>1</v>
      </c>
      <c r="V94">
        <v>94</v>
      </c>
      <c r="W94" t="str">
        <f>IF(Kaleciler!$Q$94="A Liste",COUNT($W$3:W93)+1,"")</f>
        <v/>
      </c>
      <c r="X94" t="str">
        <f>IFERROR(INDEX($U$4:$U$703,MATCH(ROWS($X$4:X94),$W$4:$W$703,0)),"")</f>
        <v/>
      </c>
      <c r="Y94" t="str">
        <f>IFERROR(INDEX($V$4:$V$703,MATCH(ROWS($Y$4:Y94),$W$4:$W$703,0)),"")</f>
        <v/>
      </c>
    </row>
    <row r="95" spans="1:25" x14ac:dyDescent="0.2">
      <c r="A95" s="2" t="str">
        <f>IF($X95="","",CHOOSE($X95,IF(ISBLANK(INDEX(Kaleciler!A:A,$Y95)),"",INDEX(Kaleciler!A:A,$Y95)),IF(ISBLANK(INDEX(Stoperler!A:A,$Y95)),"",INDEX(Stoperler!A:A,$Y95)),IF(ISBLANK(INDEX('Sağ Bekler'!A:A,$Y95)),"",INDEX('Sağ Bekler'!A:A,$Y95)),IF(ISBLANK(INDEX('Sol Bekler'!A:A,$Y95)),"",INDEX('Sol Bekler'!A:A,$Y95)),IF(ISBLANK(INDEX('Orta Saha'!A:A,$Y95)),"",INDEX('Orta Saha'!A:A,$Y95)),IF(ISBLANK(INDEX(Kanatlar!A:A,$Y95)),"",INDEX(Kanatlar!A:A,$Y95)),IF(ISBLANK(INDEX(Forvetler!A:A,$Y95)),"",INDEX(Forvetler!A:A,$Y95))))</f>
        <v/>
      </c>
      <c r="B95" s="3" t="str">
        <f>IF($X95="","",CHOOSE($X95,IF(ISBLANK(INDEX(Kaleciler!B:B,$Y95)),"",INDEX(Kaleciler!B:B,$Y95)),IF(ISBLANK(INDEX(Stoperler!B:B,$Y95)),"",INDEX(Stoperler!B:B,$Y95)),IF(ISBLANK(INDEX('Sağ Bekler'!B:B,$Y95)),"",INDEX('Sağ Bekler'!B:B,$Y95)),IF(ISBLANK(INDEX('Sol Bekler'!B:B,$Y95)),"",INDEX('Sol Bekler'!B:B,$Y95)),IF(ISBLANK(INDEX('Orta Saha'!B:B,$Y95)),"",INDEX('Orta Saha'!B:B,$Y95)),IF(ISBLANK(INDEX(Kanatlar!B:B,$Y95)),"",INDEX(Kanatlar!B:B,$Y95)),IF(ISBLANK(INDEX(Forvetler!B:B,$Y95)),"",INDEX(Forvetler!B:B,$Y95))))</f>
        <v/>
      </c>
      <c r="C95" s="4" t="str">
        <f>IF($X95="","",CHOOSE($X95,IF(ISBLANK(INDEX(Kaleciler!C:C,$Y95)),"",INDEX(Kaleciler!C:C,$Y95)),IF(ISBLANK(INDEX(Stoperler!C:C,$Y95)),"",INDEX(Stoperler!C:C,$Y95)),IF(ISBLANK(INDEX('Sağ Bekler'!C:C,$Y95)),"",INDEX('Sağ Bekler'!C:C,$Y95)),IF(ISBLANK(INDEX('Sol Bekler'!C:C,$Y95)),"",INDEX('Sol Bekler'!C:C,$Y95)),IF(ISBLANK(INDEX('Orta Saha'!C:C,$Y95)),"",INDEX('Orta Saha'!C:C,$Y95)),IF(ISBLANK(INDEX(Kanatlar!C:C,$Y95)),"",INDEX(Kanatlar!C:C,$Y95)),IF(ISBLANK(INDEX(Forvetler!C:C,$Y95)),"",INDEX(Forvetler!C:C,$Y95))))</f>
        <v/>
      </c>
      <c r="D95" s="2" t="str">
        <f>IF($X95="","",CHOOSE($X95,IF(ISBLANK(INDEX(Kaleciler!D:D,$Y95)),"",INDEX(Kaleciler!D:D,$Y95)),IF(ISBLANK(INDEX(Stoperler!D:D,$Y95)),"",INDEX(Stoperler!D:D,$Y95)),IF(ISBLANK(INDEX('Sağ Bekler'!D:D,$Y95)),"",INDEX('Sağ Bekler'!D:D,$Y95)),IF(ISBLANK(INDEX('Sol Bekler'!D:D,$Y95)),"",INDEX('Sol Bekler'!D:D,$Y95)),IF(ISBLANK(INDEX('Orta Saha'!D:D,$Y95)),"",INDEX('Orta Saha'!D:D,$Y95)),IF(ISBLANK(INDEX(Kanatlar!D:D,$Y95)),"",INDEX(Kanatlar!D:D,$Y95)),IF(ISBLANK(INDEX(Forvetler!D:D,$Y95)),"",INDEX(Forvetler!D:D,$Y95))))</f>
        <v/>
      </c>
      <c r="E95" s="3" t="str">
        <f>IF($X95="","",CHOOSE($X95,IF(ISBLANK(INDEX(Kaleciler!E:E,$Y95)),"",INDEX(Kaleciler!E:E,$Y95)),IF(ISBLANK(INDEX(Stoperler!E:E,$Y95)),"",INDEX(Stoperler!E:E,$Y95)),IF(ISBLANK(INDEX('Sağ Bekler'!E:E,$Y95)),"",INDEX('Sağ Bekler'!E:E,$Y95)),IF(ISBLANK(INDEX('Sol Bekler'!E:E,$Y95)),"",INDEX('Sol Bekler'!E:E,$Y95)),IF(ISBLANK(INDEX('Orta Saha'!E:E,$Y95)),"",INDEX('Orta Saha'!E:E,$Y95)),IF(ISBLANK(INDEX(Kanatlar!E:E,$Y95)),"",INDEX(Kanatlar!E:E,$Y95)),IF(ISBLANK(INDEX(Forvetler!E:E,$Y95)),"",INDEX(Forvetler!E:E,$Y95))))</f>
        <v/>
      </c>
      <c r="F95" s="3" t="str">
        <f>IF($X95="","",CHOOSE($X95,IF(ISBLANK(INDEX(Kaleciler!F:F,$Y95)),"",INDEX(Kaleciler!F:F,$Y95)),IF(ISBLANK(INDEX(Stoperler!F:F,$Y95)),"",INDEX(Stoperler!F:F,$Y95)),IF(ISBLANK(INDEX('Sağ Bekler'!F:F,$Y95)),"",INDEX('Sağ Bekler'!F:F,$Y95)),IF(ISBLANK(INDEX('Sol Bekler'!F:F,$Y95)),"",INDEX('Sol Bekler'!F:F,$Y95)),IF(ISBLANK(INDEX('Orta Saha'!F:F,$Y95)),"",INDEX('Orta Saha'!F:F,$Y95)),IF(ISBLANK(INDEX(Kanatlar!F:F,$Y95)),"",INDEX(Kanatlar!F:F,$Y95)),IF(ISBLANK(INDEX(Forvetler!F:F,$Y95)),"",INDEX(Forvetler!F:F,$Y95))))</f>
        <v/>
      </c>
      <c r="G95" s="3" t="str">
        <f>IF($X95="","",CHOOSE($X95,IF(ISBLANK(INDEX(Kaleciler!G:G,$Y95)),"",INDEX(Kaleciler!G:G,$Y95)),IF(ISBLANK(INDEX(Stoperler!G:G,$Y95)),"",INDEX(Stoperler!G:G,$Y95)),IF(ISBLANK(INDEX('Sağ Bekler'!G:G,$Y95)),"",INDEX('Sağ Bekler'!G:G,$Y95)),IF(ISBLANK(INDEX('Sol Bekler'!G:G,$Y95)),"",INDEX('Sol Bekler'!G:G,$Y95)),IF(ISBLANK(INDEX('Orta Saha'!G:G,$Y95)),"",INDEX('Orta Saha'!G:G,$Y95)),IF(ISBLANK(INDEX(Kanatlar!G:G,$Y95)),"",INDEX(Kanatlar!G:G,$Y95)),IF(ISBLANK(INDEX(Forvetler!G:G,$Y95)),"",INDEX(Forvetler!G:G,$Y95))))</f>
        <v/>
      </c>
      <c r="H95" s="3" t="str">
        <f>IF($X95="","",CHOOSE($X95,IF(ISBLANK(INDEX(Kaleciler!H:H,$Y95)),"",INDEX(Kaleciler!H:H,$Y95)),IF(ISBLANK(INDEX(Stoperler!H:H,$Y95)),"",INDEX(Stoperler!H:H,$Y95)),IF(ISBLANK(INDEX('Sağ Bekler'!H:H,$Y95)),"",INDEX('Sağ Bekler'!H:H,$Y95)),IF(ISBLANK(INDEX('Sol Bekler'!H:H,$Y95)),"",INDEX('Sol Bekler'!H:H,$Y95)),IF(ISBLANK(INDEX('Orta Saha'!H:H,$Y95)),"",INDEX('Orta Saha'!H:H,$Y95)),IF(ISBLANK(INDEX(Kanatlar!H:H,$Y95)),"",INDEX(Kanatlar!H:H,$Y95)),IF(ISBLANK(INDEX(Forvetler!H:H,$Y95)),"",INDEX(Forvetler!H:H,$Y95))))</f>
        <v/>
      </c>
      <c r="I95" s="4" t="str">
        <f>IF($X95="","",CHOOSE($X95,IF(ISBLANK(INDEX(Kaleciler!I:I,$Y95)),"",INDEX(Kaleciler!I:I,$Y95)),IF(ISBLANK(INDEX(Stoperler!I:I,$Y95)),"",INDEX(Stoperler!I:I,$Y95)),IF(ISBLANK(INDEX('Sağ Bekler'!I:I,$Y95)),"",INDEX('Sağ Bekler'!I:I,$Y95)),IF(ISBLANK(INDEX('Sol Bekler'!I:I,$Y95)),"",INDEX('Sol Bekler'!I:I,$Y95)),IF(ISBLANK(INDEX('Orta Saha'!I:I,$Y95)),"",INDEX('Orta Saha'!I:I,$Y95)),IF(ISBLANK(INDEX(Kanatlar!I:I,$Y95)),"",INDEX(Kanatlar!I:I,$Y95)),IF(ISBLANK(INDEX(Forvetler!I:I,$Y95)),"",INDEX(Forvetler!I:I,$Y95))))</f>
        <v/>
      </c>
      <c r="J95" s="4" t="str">
        <f>IF($X95="","",CHOOSE($X95,IF(ISBLANK(INDEX(Kaleciler!J:J,$Y95)),"",INDEX(Kaleciler!J:J,$Y95)),IF(ISBLANK(INDEX(Stoperler!J:J,$Y95)),"",INDEX(Stoperler!J:J,$Y95)),IF(ISBLANK(INDEX('Sağ Bekler'!J:J,$Y95)),"",INDEX('Sağ Bekler'!J:J,$Y95)),IF(ISBLANK(INDEX('Sol Bekler'!J:J,$Y95)),"",INDEX('Sol Bekler'!J:J,$Y95)),IF(ISBLANK(INDEX('Orta Saha'!J:J,$Y95)),"",INDEX('Orta Saha'!J:J,$Y95)),IF(ISBLANK(INDEX(Kanatlar!J:J,$Y95)),"",INDEX(Kanatlar!J:J,$Y95)),IF(ISBLANK(INDEX(Forvetler!J:J,$Y95)),"",INDEX(Forvetler!J:J,$Y95))))</f>
        <v/>
      </c>
      <c r="K95" s="2" t="str">
        <f>IF($X95="","",CHOOSE($X95,IF(ISBLANK(INDEX(Kaleciler!K:K,$Y95)),"",INDEX(Kaleciler!K:K,$Y95)),IF(ISBLANK(INDEX(Stoperler!K:K,$Y95)),"",INDEX(Stoperler!K:K,$Y95)),IF(ISBLANK(INDEX('Sağ Bekler'!K:K,$Y95)),"",INDEX('Sağ Bekler'!K:K,$Y95)),IF(ISBLANK(INDEX('Sol Bekler'!K:K,$Y95)),"",INDEX('Sol Bekler'!K:K,$Y95)),IF(ISBLANK(INDEX('Orta Saha'!K:K,$Y95)),"",INDEX('Orta Saha'!K:K,$Y95)),IF(ISBLANK(INDEX(Kanatlar!K:K,$Y95)),"",INDEX(Kanatlar!K:K,$Y95)),IF(ISBLANK(INDEX(Forvetler!K:K,$Y95)),"",INDEX(Forvetler!K:K,$Y95))))</f>
        <v/>
      </c>
      <c r="L95" s="2" t="str">
        <f>IF($X95="","",CHOOSE($X95,IF(ISBLANK(INDEX(Kaleciler!L:L,$Y95)),"",INDEX(Kaleciler!L:L,$Y95)),IF(ISBLANK(INDEX(Stoperler!L:L,$Y95)),"",INDEX(Stoperler!L:L,$Y95)),IF(ISBLANK(INDEX('Sağ Bekler'!L:L,$Y95)),"",INDEX('Sağ Bekler'!L:L,$Y95)),IF(ISBLANK(INDEX('Sol Bekler'!L:L,$Y95)),"",INDEX('Sol Bekler'!L:L,$Y95)),IF(ISBLANK(INDEX('Orta Saha'!L:L,$Y95)),"",INDEX('Orta Saha'!L:L,$Y95)),IF(ISBLANK(INDEX(Kanatlar!L:L,$Y95)),"",INDEX(Kanatlar!L:L,$Y95)),IF(ISBLANK(INDEX(Forvetler!L:L,$Y95)),"",INDEX(Forvetler!L:L,$Y95))))</f>
        <v/>
      </c>
      <c r="M95" s="2" t="str">
        <f>IF($X95="","",CHOOSE($X95,IF(ISBLANK(INDEX(Kaleciler!M:M,$Y95)),"",INDEX(Kaleciler!M:M,$Y95)),IF(ISBLANK(INDEX(Stoperler!M:M,$Y95)),"",INDEX(Stoperler!M:M,$Y95)),IF(ISBLANK(INDEX('Sağ Bekler'!M:M,$Y95)),"",INDEX('Sağ Bekler'!M:M,$Y95)),IF(ISBLANK(INDEX('Sol Bekler'!M:M,$Y95)),"",INDEX('Sol Bekler'!M:M,$Y95)),IF(ISBLANK(INDEX('Orta Saha'!M:M,$Y95)),"",INDEX('Orta Saha'!M:M,$Y95)),IF(ISBLANK(INDEX(Kanatlar!M:M,$Y95)),"",INDEX(Kanatlar!M:M,$Y95)),IF(ISBLANK(INDEX(Forvetler!M:M,$Y95)),"",INDEX(Forvetler!M:M,$Y95))))</f>
        <v/>
      </c>
      <c r="N95" s="2" t="str">
        <f>IF($X95="","",CHOOSE($X95,IF(ISBLANK(INDEX(Kaleciler!N:N,$Y95)),"",INDEX(Kaleciler!N:N,$Y95)),IF(ISBLANK(INDEX(Stoperler!N:N,$Y95)),"",INDEX(Stoperler!N:N,$Y95)),IF(ISBLANK(INDEX('Sağ Bekler'!N:N,$Y95)),"",INDEX('Sağ Bekler'!N:N,$Y95)),IF(ISBLANK(INDEX('Sol Bekler'!N:N,$Y95)),"",INDEX('Sol Bekler'!N:N,$Y95)),IF(ISBLANK(INDEX('Orta Saha'!N:N,$Y95)),"",INDEX('Orta Saha'!N:N,$Y95)),IF(ISBLANK(INDEX(Kanatlar!N:N,$Y95)),"",INDEX(Kanatlar!N:N,$Y95)),IF(ISBLANK(INDEX(Forvetler!N:N,$Y95)),"",INDEX(Forvetler!N:N,$Y95))))</f>
        <v/>
      </c>
      <c r="O95" s="2" t="str">
        <f>IF($X95="","",CHOOSE($X95,IF(ISBLANK(INDEX(Kaleciler!O:O,$Y95)),"",INDEX(Kaleciler!O:O,$Y95)),IF(ISBLANK(INDEX(Stoperler!O:O,$Y95)),"",INDEX(Stoperler!O:O,$Y95)),IF(ISBLANK(INDEX('Sağ Bekler'!O:O,$Y95)),"",INDEX('Sağ Bekler'!O:O,$Y95)),IF(ISBLANK(INDEX('Sol Bekler'!O:O,$Y95)),"",INDEX('Sol Bekler'!O:O,$Y95)),IF(ISBLANK(INDEX('Orta Saha'!O:O,$Y95)),"",INDEX('Orta Saha'!O:O,$Y95)),IF(ISBLANK(INDEX(Kanatlar!O:O,$Y95)),"",INDEX(Kanatlar!O:O,$Y95)),IF(ISBLANK(INDEX(Forvetler!O:O,$Y95)),"",INDEX(Forvetler!O:O,$Y95))))</f>
        <v/>
      </c>
      <c r="P95" s="2" t="str">
        <f>IF($X95="","",CHOOSE($X95,IF(ISBLANK(INDEX(Kaleciler!P:P,$Y95)),"",INDEX(Kaleciler!P:P,$Y95)),IF(ISBLANK(INDEX(Stoperler!P:P,$Y95)),"",INDEX(Stoperler!P:P,$Y95)),IF(ISBLANK(INDEX('Sağ Bekler'!P:P,$Y95)),"",INDEX('Sağ Bekler'!P:P,$Y95)),IF(ISBLANK(INDEX('Sol Bekler'!P:P,$Y95)),"",INDEX('Sol Bekler'!P:P,$Y95)),IF(ISBLANK(INDEX('Orta Saha'!P:P,$Y95)),"",INDEX('Orta Saha'!P:P,$Y95)),IF(ISBLANK(INDEX(Kanatlar!P:P,$Y95)),"",INDEX(Kanatlar!P:P,$Y95)),IF(ISBLANK(INDEX(Forvetler!P:P,$Y95)),"",INDEX(Forvetler!P:P,$Y95))))</f>
        <v/>
      </c>
      <c r="Q95" s="3" t="str">
        <f>IF($X95="","",CHOOSE($X95,IF(ISBLANK(INDEX(Kaleciler!Q:Q,$Y95)),"",INDEX(Kaleciler!Q:Q,$Y95)),IF(ISBLANK(INDEX(Stoperler!Q:Q,$Y95)),"",INDEX(Stoperler!Q:Q,$Y95)),IF(ISBLANK(INDEX('Sağ Bekler'!Q:Q,$Y95)),"",INDEX('Sağ Bekler'!Q:Q,$Y95)),IF(ISBLANK(INDEX('Sol Bekler'!Q:Q,$Y95)),"",INDEX('Sol Bekler'!Q:Q,$Y95)),IF(ISBLANK(INDEX('Orta Saha'!Q:Q,$Y95)),"",INDEX('Orta Saha'!Q:Q,$Y95)),IF(ISBLANK(INDEX(Kanatlar!Q:Q,$Y95)),"",INDEX(Kanatlar!Q:Q,$Y95)),IF(ISBLANK(INDEX(Forvetler!Q:Q,$Y95)),"",INDEX(Forvetler!Q:Q,$Y95))))</f>
        <v/>
      </c>
      <c r="R95" s="4" t="str">
        <f>IF($X95="","",CHOOSE($X95,IF(ISBLANK(INDEX(Kaleciler!R:R,$Y95)),"",INDEX(Kaleciler!R:R,$Y95)),IF(ISBLANK(INDEX(Stoperler!R:R,$Y95)),"",INDEX(Stoperler!R:R,$Y95)),IF(ISBLANK(INDEX('Sağ Bekler'!R:R,$Y95)),"",INDEX('Sağ Bekler'!R:R,$Y95)),IF(ISBLANK(INDEX('Sol Bekler'!R:R,$Y95)),"",INDEX('Sol Bekler'!R:R,$Y95)),IF(ISBLANK(INDEX('Orta Saha'!R:R,$Y95)),"",INDEX('Orta Saha'!R:R,$Y95)),IF(ISBLANK(INDEX(Kanatlar!R:R,$Y95)),"",INDEX(Kanatlar!R:R,$Y95)),IF(ISBLANK(INDEX(Forvetler!R:R,$Y95)),"",INDEX(Forvetler!R:R,$Y95))))</f>
        <v/>
      </c>
      <c r="S95" s="2" t="str">
        <f>IF($X95="","",CHOOSE($X95,IF(ISBLANK(INDEX(Kaleciler!S:S,$Y95)),"",INDEX(Kaleciler!S:S,$Y95)),IF(ISBLANK(INDEX(Stoperler!S:S,$Y95)),"",INDEX(Stoperler!S:S,$Y95)),IF(ISBLANK(INDEX('Sağ Bekler'!S:S,$Y95)),"",INDEX('Sağ Bekler'!S:S,$Y95)),IF(ISBLANK(INDEX('Sol Bekler'!S:S,$Y95)),"",INDEX('Sol Bekler'!S:S,$Y95)),IF(ISBLANK(INDEX('Orta Saha'!S:S,$Y95)),"",INDEX('Orta Saha'!S:S,$Y95)),IF(ISBLANK(INDEX(Kanatlar!S:S,$Y95)),"",INDEX(Kanatlar!S:S,$Y95)),IF(ISBLANK(INDEX(Forvetler!S:S,$Y95)),"",INDEX(Forvetler!S:S,$Y95))))</f>
        <v/>
      </c>
      <c r="T95" s="3" t="str">
        <f>IF($X95="","",CHOOSE($X95,IF(ISBLANK(INDEX(Kaleciler!T:T,$Y95)),"",INDEX(Kaleciler!T:T,$Y95)),IF(ISBLANK(INDEX(Stoperler!T:T,$Y95)),"",INDEX(Stoperler!T:T,$Y95)),IF(ISBLANK(INDEX('Sağ Bekler'!T:T,$Y95)),"",INDEX('Sağ Bekler'!T:T,$Y95)),IF(ISBLANK(INDEX('Sol Bekler'!T:T,$Y95)),"",INDEX('Sol Bekler'!T:T,$Y95)),IF(ISBLANK(INDEX('Orta Saha'!T:T,$Y95)),"",INDEX('Orta Saha'!T:T,$Y95)),IF(ISBLANK(INDEX(Kanatlar!T:T,$Y95)),"",INDEX(Kanatlar!T:T,$Y95)),IF(ISBLANK(INDEX(Forvetler!T:T,$Y95)),"",INDEX(Forvetler!T:T,$Y95))))</f>
        <v/>
      </c>
      <c r="U95">
        <v>1</v>
      </c>
      <c r="V95">
        <v>95</v>
      </c>
      <c r="W95" t="str">
        <f>IF(Kaleciler!$Q$95="A Liste",COUNT($W$3:W94)+1,"")</f>
        <v/>
      </c>
      <c r="X95" t="str">
        <f>IFERROR(INDEX($U$4:$U$703,MATCH(ROWS($X$4:X95),$W$4:$W$703,0)),"")</f>
        <v/>
      </c>
      <c r="Y95" t="str">
        <f>IFERROR(INDEX($V$4:$V$703,MATCH(ROWS($Y$4:Y95),$W$4:$W$703,0)),"")</f>
        <v/>
      </c>
    </row>
    <row r="96" spans="1:25" x14ac:dyDescent="0.2">
      <c r="A96" s="2" t="str">
        <f>IF($X96="","",CHOOSE($X96,IF(ISBLANK(INDEX(Kaleciler!A:A,$Y96)),"",INDEX(Kaleciler!A:A,$Y96)),IF(ISBLANK(INDEX(Stoperler!A:A,$Y96)),"",INDEX(Stoperler!A:A,$Y96)),IF(ISBLANK(INDEX('Sağ Bekler'!A:A,$Y96)),"",INDEX('Sağ Bekler'!A:A,$Y96)),IF(ISBLANK(INDEX('Sol Bekler'!A:A,$Y96)),"",INDEX('Sol Bekler'!A:A,$Y96)),IF(ISBLANK(INDEX('Orta Saha'!A:A,$Y96)),"",INDEX('Orta Saha'!A:A,$Y96)),IF(ISBLANK(INDEX(Kanatlar!A:A,$Y96)),"",INDEX(Kanatlar!A:A,$Y96)),IF(ISBLANK(INDEX(Forvetler!A:A,$Y96)),"",INDEX(Forvetler!A:A,$Y96))))</f>
        <v/>
      </c>
      <c r="B96" s="3" t="str">
        <f>IF($X96="","",CHOOSE($X96,IF(ISBLANK(INDEX(Kaleciler!B:B,$Y96)),"",INDEX(Kaleciler!B:B,$Y96)),IF(ISBLANK(INDEX(Stoperler!B:B,$Y96)),"",INDEX(Stoperler!B:B,$Y96)),IF(ISBLANK(INDEX('Sağ Bekler'!B:B,$Y96)),"",INDEX('Sağ Bekler'!B:B,$Y96)),IF(ISBLANK(INDEX('Sol Bekler'!B:B,$Y96)),"",INDEX('Sol Bekler'!B:B,$Y96)),IF(ISBLANK(INDEX('Orta Saha'!B:B,$Y96)),"",INDEX('Orta Saha'!B:B,$Y96)),IF(ISBLANK(INDEX(Kanatlar!B:B,$Y96)),"",INDEX(Kanatlar!B:B,$Y96)),IF(ISBLANK(INDEX(Forvetler!B:B,$Y96)),"",INDEX(Forvetler!B:B,$Y96))))</f>
        <v/>
      </c>
      <c r="C96" s="4" t="str">
        <f>IF($X96="","",CHOOSE($X96,IF(ISBLANK(INDEX(Kaleciler!C:C,$Y96)),"",INDEX(Kaleciler!C:C,$Y96)),IF(ISBLANK(INDEX(Stoperler!C:C,$Y96)),"",INDEX(Stoperler!C:C,$Y96)),IF(ISBLANK(INDEX('Sağ Bekler'!C:C,$Y96)),"",INDEX('Sağ Bekler'!C:C,$Y96)),IF(ISBLANK(INDEX('Sol Bekler'!C:C,$Y96)),"",INDEX('Sol Bekler'!C:C,$Y96)),IF(ISBLANK(INDEX('Orta Saha'!C:C,$Y96)),"",INDEX('Orta Saha'!C:C,$Y96)),IF(ISBLANK(INDEX(Kanatlar!C:C,$Y96)),"",INDEX(Kanatlar!C:C,$Y96)),IF(ISBLANK(INDEX(Forvetler!C:C,$Y96)),"",INDEX(Forvetler!C:C,$Y96))))</f>
        <v/>
      </c>
      <c r="D96" s="2" t="str">
        <f>IF($X96="","",CHOOSE($X96,IF(ISBLANK(INDEX(Kaleciler!D:D,$Y96)),"",INDEX(Kaleciler!D:D,$Y96)),IF(ISBLANK(INDEX(Stoperler!D:D,$Y96)),"",INDEX(Stoperler!D:D,$Y96)),IF(ISBLANK(INDEX('Sağ Bekler'!D:D,$Y96)),"",INDEX('Sağ Bekler'!D:D,$Y96)),IF(ISBLANK(INDEX('Sol Bekler'!D:D,$Y96)),"",INDEX('Sol Bekler'!D:D,$Y96)),IF(ISBLANK(INDEX('Orta Saha'!D:D,$Y96)),"",INDEX('Orta Saha'!D:D,$Y96)),IF(ISBLANK(INDEX(Kanatlar!D:D,$Y96)),"",INDEX(Kanatlar!D:D,$Y96)),IF(ISBLANK(INDEX(Forvetler!D:D,$Y96)),"",INDEX(Forvetler!D:D,$Y96))))</f>
        <v/>
      </c>
      <c r="E96" s="3" t="str">
        <f>IF($X96="","",CHOOSE($X96,IF(ISBLANK(INDEX(Kaleciler!E:E,$Y96)),"",INDEX(Kaleciler!E:E,$Y96)),IF(ISBLANK(INDEX(Stoperler!E:E,$Y96)),"",INDEX(Stoperler!E:E,$Y96)),IF(ISBLANK(INDEX('Sağ Bekler'!E:E,$Y96)),"",INDEX('Sağ Bekler'!E:E,$Y96)),IF(ISBLANK(INDEX('Sol Bekler'!E:E,$Y96)),"",INDEX('Sol Bekler'!E:E,$Y96)),IF(ISBLANK(INDEX('Orta Saha'!E:E,$Y96)),"",INDEX('Orta Saha'!E:E,$Y96)),IF(ISBLANK(INDEX(Kanatlar!E:E,$Y96)),"",INDEX(Kanatlar!E:E,$Y96)),IF(ISBLANK(INDEX(Forvetler!E:E,$Y96)),"",INDEX(Forvetler!E:E,$Y96))))</f>
        <v/>
      </c>
      <c r="F96" s="3" t="str">
        <f>IF($X96="","",CHOOSE($X96,IF(ISBLANK(INDEX(Kaleciler!F:F,$Y96)),"",INDEX(Kaleciler!F:F,$Y96)),IF(ISBLANK(INDEX(Stoperler!F:F,$Y96)),"",INDEX(Stoperler!F:F,$Y96)),IF(ISBLANK(INDEX('Sağ Bekler'!F:F,$Y96)),"",INDEX('Sağ Bekler'!F:F,$Y96)),IF(ISBLANK(INDEX('Sol Bekler'!F:F,$Y96)),"",INDEX('Sol Bekler'!F:F,$Y96)),IF(ISBLANK(INDEX('Orta Saha'!F:F,$Y96)),"",INDEX('Orta Saha'!F:F,$Y96)),IF(ISBLANK(INDEX(Kanatlar!F:F,$Y96)),"",INDEX(Kanatlar!F:F,$Y96)),IF(ISBLANK(INDEX(Forvetler!F:F,$Y96)),"",INDEX(Forvetler!F:F,$Y96))))</f>
        <v/>
      </c>
      <c r="G96" s="3" t="str">
        <f>IF($X96="","",CHOOSE($X96,IF(ISBLANK(INDEX(Kaleciler!G:G,$Y96)),"",INDEX(Kaleciler!G:G,$Y96)),IF(ISBLANK(INDEX(Stoperler!G:G,$Y96)),"",INDEX(Stoperler!G:G,$Y96)),IF(ISBLANK(INDEX('Sağ Bekler'!G:G,$Y96)),"",INDEX('Sağ Bekler'!G:G,$Y96)),IF(ISBLANK(INDEX('Sol Bekler'!G:G,$Y96)),"",INDEX('Sol Bekler'!G:G,$Y96)),IF(ISBLANK(INDEX('Orta Saha'!G:G,$Y96)),"",INDEX('Orta Saha'!G:G,$Y96)),IF(ISBLANK(INDEX(Kanatlar!G:G,$Y96)),"",INDEX(Kanatlar!G:G,$Y96)),IF(ISBLANK(INDEX(Forvetler!G:G,$Y96)),"",INDEX(Forvetler!G:G,$Y96))))</f>
        <v/>
      </c>
      <c r="H96" s="3" t="str">
        <f>IF($X96="","",CHOOSE($X96,IF(ISBLANK(INDEX(Kaleciler!H:H,$Y96)),"",INDEX(Kaleciler!H:H,$Y96)),IF(ISBLANK(INDEX(Stoperler!H:H,$Y96)),"",INDEX(Stoperler!H:H,$Y96)),IF(ISBLANK(INDEX('Sağ Bekler'!H:H,$Y96)),"",INDEX('Sağ Bekler'!H:H,$Y96)),IF(ISBLANK(INDEX('Sol Bekler'!H:H,$Y96)),"",INDEX('Sol Bekler'!H:H,$Y96)),IF(ISBLANK(INDEX('Orta Saha'!H:H,$Y96)),"",INDEX('Orta Saha'!H:H,$Y96)),IF(ISBLANK(INDEX(Kanatlar!H:H,$Y96)),"",INDEX(Kanatlar!H:H,$Y96)),IF(ISBLANK(INDEX(Forvetler!H:H,$Y96)),"",INDEX(Forvetler!H:H,$Y96))))</f>
        <v/>
      </c>
      <c r="I96" s="4" t="str">
        <f>IF($X96="","",CHOOSE($X96,IF(ISBLANK(INDEX(Kaleciler!I:I,$Y96)),"",INDEX(Kaleciler!I:I,$Y96)),IF(ISBLANK(INDEX(Stoperler!I:I,$Y96)),"",INDEX(Stoperler!I:I,$Y96)),IF(ISBLANK(INDEX('Sağ Bekler'!I:I,$Y96)),"",INDEX('Sağ Bekler'!I:I,$Y96)),IF(ISBLANK(INDEX('Sol Bekler'!I:I,$Y96)),"",INDEX('Sol Bekler'!I:I,$Y96)),IF(ISBLANK(INDEX('Orta Saha'!I:I,$Y96)),"",INDEX('Orta Saha'!I:I,$Y96)),IF(ISBLANK(INDEX(Kanatlar!I:I,$Y96)),"",INDEX(Kanatlar!I:I,$Y96)),IF(ISBLANK(INDEX(Forvetler!I:I,$Y96)),"",INDEX(Forvetler!I:I,$Y96))))</f>
        <v/>
      </c>
      <c r="J96" s="4" t="str">
        <f>IF($X96="","",CHOOSE($X96,IF(ISBLANK(INDEX(Kaleciler!J:J,$Y96)),"",INDEX(Kaleciler!J:J,$Y96)),IF(ISBLANK(INDEX(Stoperler!J:J,$Y96)),"",INDEX(Stoperler!J:J,$Y96)),IF(ISBLANK(INDEX('Sağ Bekler'!J:J,$Y96)),"",INDEX('Sağ Bekler'!J:J,$Y96)),IF(ISBLANK(INDEX('Sol Bekler'!J:J,$Y96)),"",INDEX('Sol Bekler'!J:J,$Y96)),IF(ISBLANK(INDEX('Orta Saha'!J:J,$Y96)),"",INDEX('Orta Saha'!J:J,$Y96)),IF(ISBLANK(INDEX(Kanatlar!J:J,$Y96)),"",INDEX(Kanatlar!J:J,$Y96)),IF(ISBLANK(INDEX(Forvetler!J:J,$Y96)),"",INDEX(Forvetler!J:J,$Y96))))</f>
        <v/>
      </c>
      <c r="K96" s="2" t="str">
        <f>IF($X96="","",CHOOSE($X96,IF(ISBLANK(INDEX(Kaleciler!K:K,$Y96)),"",INDEX(Kaleciler!K:K,$Y96)),IF(ISBLANK(INDEX(Stoperler!K:K,$Y96)),"",INDEX(Stoperler!K:K,$Y96)),IF(ISBLANK(INDEX('Sağ Bekler'!K:K,$Y96)),"",INDEX('Sağ Bekler'!K:K,$Y96)),IF(ISBLANK(INDEX('Sol Bekler'!K:K,$Y96)),"",INDEX('Sol Bekler'!K:K,$Y96)),IF(ISBLANK(INDEX('Orta Saha'!K:K,$Y96)),"",INDEX('Orta Saha'!K:K,$Y96)),IF(ISBLANK(INDEX(Kanatlar!K:K,$Y96)),"",INDEX(Kanatlar!K:K,$Y96)),IF(ISBLANK(INDEX(Forvetler!K:K,$Y96)),"",INDEX(Forvetler!K:K,$Y96))))</f>
        <v/>
      </c>
      <c r="L96" s="2" t="str">
        <f>IF($X96="","",CHOOSE($X96,IF(ISBLANK(INDEX(Kaleciler!L:L,$Y96)),"",INDEX(Kaleciler!L:L,$Y96)),IF(ISBLANK(INDEX(Stoperler!L:L,$Y96)),"",INDEX(Stoperler!L:L,$Y96)),IF(ISBLANK(INDEX('Sağ Bekler'!L:L,$Y96)),"",INDEX('Sağ Bekler'!L:L,$Y96)),IF(ISBLANK(INDEX('Sol Bekler'!L:L,$Y96)),"",INDEX('Sol Bekler'!L:L,$Y96)),IF(ISBLANK(INDEX('Orta Saha'!L:L,$Y96)),"",INDEX('Orta Saha'!L:L,$Y96)),IF(ISBLANK(INDEX(Kanatlar!L:L,$Y96)),"",INDEX(Kanatlar!L:L,$Y96)),IF(ISBLANK(INDEX(Forvetler!L:L,$Y96)),"",INDEX(Forvetler!L:L,$Y96))))</f>
        <v/>
      </c>
      <c r="M96" s="2" t="str">
        <f>IF($X96="","",CHOOSE($X96,IF(ISBLANK(INDEX(Kaleciler!M:M,$Y96)),"",INDEX(Kaleciler!M:M,$Y96)),IF(ISBLANK(INDEX(Stoperler!M:M,$Y96)),"",INDEX(Stoperler!M:M,$Y96)),IF(ISBLANK(INDEX('Sağ Bekler'!M:M,$Y96)),"",INDEX('Sağ Bekler'!M:M,$Y96)),IF(ISBLANK(INDEX('Sol Bekler'!M:M,$Y96)),"",INDEX('Sol Bekler'!M:M,$Y96)),IF(ISBLANK(INDEX('Orta Saha'!M:M,$Y96)),"",INDEX('Orta Saha'!M:M,$Y96)),IF(ISBLANK(INDEX(Kanatlar!M:M,$Y96)),"",INDEX(Kanatlar!M:M,$Y96)),IF(ISBLANK(INDEX(Forvetler!M:M,$Y96)),"",INDEX(Forvetler!M:M,$Y96))))</f>
        <v/>
      </c>
      <c r="N96" s="2" t="str">
        <f>IF($X96="","",CHOOSE($X96,IF(ISBLANK(INDEX(Kaleciler!N:N,$Y96)),"",INDEX(Kaleciler!N:N,$Y96)),IF(ISBLANK(INDEX(Stoperler!N:N,$Y96)),"",INDEX(Stoperler!N:N,$Y96)),IF(ISBLANK(INDEX('Sağ Bekler'!N:N,$Y96)),"",INDEX('Sağ Bekler'!N:N,$Y96)),IF(ISBLANK(INDEX('Sol Bekler'!N:N,$Y96)),"",INDEX('Sol Bekler'!N:N,$Y96)),IF(ISBLANK(INDEX('Orta Saha'!N:N,$Y96)),"",INDEX('Orta Saha'!N:N,$Y96)),IF(ISBLANK(INDEX(Kanatlar!N:N,$Y96)),"",INDEX(Kanatlar!N:N,$Y96)),IF(ISBLANK(INDEX(Forvetler!N:N,$Y96)),"",INDEX(Forvetler!N:N,$Y96))))</f>
        <v/>
      </c>
      <c r="O96" s="2" t="str">
        <f>IF($X96="","",CHOOSE($X96,IF(ISBLANK(INDEX(Kaleciler!O:O,$Y96)),"",INDEX(Kaleciler!O:O,$Y96)),IF(ISBLANK(INDEX(Stoperler!O:O,$Y96)),"",INDEX(Stoperler!O:O,$Y96)),IF(ISBLANK(INDEX('Sağ Bekler'!O:O,$Y96)),"",INDEX('Sağ Bekler'!O:O,$Y96)),IF(ISBLANK(INDEX('Sol Bekler'!O:O,$Y96)),"",INDEX('Sol Bekler'!O:O,$Y96)),IF(ISBLANK(INDEX('Orta Saha'!O:O,$Y96)),"",INDEX('Orta Saha'!O:O,$Y96)),IF(ISBLANK(INDEX(Kanatlar!O:O,$Y96)),"",INDEX(Kanatlar!O:O,$Y96)),IF(ISBLANK(INDEX(Forvetler!O:O,$Y96)),"",INDEX(Forvetler!O:O,$Y96))))</f>
        <v/>
      </c>
      <c r="P96" s="2" t="str">
        <f>IF($X96="","",CHOOSE($X96,IF(ISBLANK(INDEX(Kaleciler!P:P,$Y96)),"",INDEX(Kaleciler!P:P,$Y96)),IF(ISBLANK(INDEX(Stoperler!P:P,$Y96)),"",INDEX(Stoperler!P:P,$Y96)),IF(ISBLANK(INDEX('Sağ Bekler'!P:P,$Y96)),"",INDEX('Sağ Bekler'!P:P,$Y96)),IF(ISBLANK(INDEX('Sol Bekler'!P:P,$Y96)),"",INDEX('Sol Bekler'!P:P,$Y96)),IF(ISBLANK(INDEX('Orta Saha'!P:P,$Y96)),"",INDEX('Orta Saha'!P:P,$Y96)),IF(ISBLANK(INDEX(Kanatlar!P:P,$Y96)),"",INDEX(Kanatlar!P:P,$Y96)),IF(ISBLANK(INDEX(Forvetler!P:P,$Y96)),"",INDEX(Forvetler!P:P,$Y96))))</f>
        <v/>
      </c>
      <c r="Q96" s="3" t="str">
        <f>IF($X96="","",CHOOSE($X96,IF(ISBLANK(INDEX(Kaleciler!Q:Q,$Y96)),"",INDEX(Kaleciler!Q:Q,$Y96)),IF(ISBLANK(INDEX(Stoperler!Q:Q,$Y96)),"",INDEX(Stoperler!Q:Q,$Y96)),IF(ISBLANK(INDEX('Sağ Bekler'!Q:Q,$Y96)),"",INDEX('Sağ Bekler'!Q:Q,$Y96)),IF(ISBLANK(INDEX('Sol Bekler'!Q:Q,$Y96)),"",INDEX('Sol Bekler'!Q:Q,$Y96)),IF(ISBLANK(INDEX('Orta Saha'!Q:Q,$Y96)),"",INDEX('Orta Saha'!Q:Q,$Y96)),IF(ISBLANK(INDEX(Kanatlar!Q:Q,$Y96)),"",INDEX(Kanatlar!Q:Q,$Y96)),IF(ISBLANK(INDEX(Forvetler!Q:Q,$Y96)),"",INDEX(Forvetler!Q:Q,$Y96))))</f>
        <v/>
      </c>
      <c r="R96" s="4" t="str">
        <f>IF($X96="","",CHOOSE($X96,IF(ISBLANK(INDEX(Kaleciler!R:R,$Y96)),"",INDEX(Kaleciler!R:R,$Y96)),IF(ISBLANK(INDEX(Stoperler!R:R,$Y96)),"",INDEX(Stoperler!R:R,$Y96)),IF(ISBLANK(INDEX('Sağ Bekler'!R:R,$Y96)),"",INDEX('Sağ Bekler'!R:R,$Y96)),IF(ISBLANK(INDEX('Sol Bekler'!R:R,$Y96)),"",INDEX('Sol Bekler'!R:R,$Y96)),IF(ISBLANK(INDEX('Orta Saha'!R:R,$Y96)),"",INDEX('Orta Saha'!R:R,$Y96)),IF(ISBLANK(INDEX(Kanatlar!R:R,$Y96)),"",INDEX(Kanatlar!R:R,$Y96)),IF(ISBLANK(INDEX(Forvetler!R:R,$Y96)),"",INDEX(Forvetler!R:R,$Y96))))</f>
        <v/>
      </c>
      <c r="S96" s="2" t="str">
        <f>IF($X96="","",CHOOSE($X96,IF(ISBLANK(INDEX(Kaleciler!S:S,$Y96)),"",INDEX(Kaleciler!S:S,$Y96)),IF(ISBLANK(INDEX(Stoperler!S:S,$Y96)),"",INDEX(Stoperler!S:S,$Y96)),IF(ISBLANK(INDEX('Sağ Bekler'!S:S,$Y96)),"",INDEX('Sağ Bekler'!S:S,$Y96)),IF(ISBLANK(INDEX('Sol Bekler'!S:S,$Y96)),"",INDEX('Sol Bekler'!S:S,$Y96)),IF(ISBLANK(INDEX('Orta Saha'!S:S,$Y96)),"",INDEX('Orta Saha'!S:S,$Y96)),IF(ISBLANK(INDEX(Kanatlar!S:S,$Y96)),"",INDEX(Kanatlar!S:S,$Y96)),IF(ISBLANK(INDEX(Forvetler!S:S,$Y96)),"",INDEX(Forvetler!S:S,$Y96))))</f>
        <v/>
      </c>
      <c r="T96" s="3" t="str">
        <f>IF($X96="","",CHOOSE($X96,IF(ISBLANK(INDEX(Kaleciler!T:T,$Y96)),"",INDEX(Kaleciler!T:T,$Y96)),IF(ISBLANK(INDEX(Stoperler!T:T,$Y96)),"",INDEX(Stoperler!T:T,$Y96)),IF(ISBLANK(INDEX('Sağ Bekler'!T:T,$Y96)),"",INDEX('Sağ Bekler'!T:T,$Y96)),IF(ISBLANK(INDEX('Sol Bekler'!T:T,$Y96)),"",INDEX('Sol Bekler'!T:T,$Y96)),IF(ISBLANK(INDEX('Orta Saha'!T:T,$Y96)),"",INDEX('Orta Saha'!T:T,$Y96)),IF(ISBLANK(INDEX(Kanatlar!T:T,$Y96)),"",INDEX(Kanatlar!T:T,$Y96)),IF(ISBLANK(INDEX(Forvetler!T:T,$Y96)),"",INDEX(Forvetler!T:T,$Y96))))</f>
        <v/>
      </c>
      <c r="U96">
        <v>1</v>
      </c>
      <c r="V96">
        <v>96</v>
      </c>
      <c r="W96" t="str">
        <f>IF(Kaleciler!$Q$96="A Liste",COUNT($W$3:W95)+1,"")</f>
        <v/>
      </c>
      <c r="X96" t="str">
        <f>IFERROR(INDEX($U$4:$U$703,MATCH(ROWS($X$4:X96),$W$4:$W$703,0)),"")</f>
        <v/>
      </c>
      <c r="Y96" t="str">
        <f>IFERROR(INDEX($V$4:$V$703,MATCH(ROWS($Y$4:Y96),$W$4:$W$703,0)),"")</f>
        <v/>
      </c>
    </row>
    <row r="97" spans="1:25" x14ac:dyDescent="0.2">
      <c r="A97" s="2" t="str">
        <f>IF($X97="","",CHOOSE($X97,IF(ISBLANK(INDEX(Kaleciler!A:A,$Y97)),"",INDEX(Kaleciler!A:A,$Y97)),IF(ISBLANK(INDEX(Stoperler!A:A,$Y97)),"",INDEX(Stoperler!A:A,$Y97)),IF(ISBLANK(INDEX('Sağ Bekler'!A:A,$Y97)),"",INDEX('Sağ Bekler'!A:A,$Y97)),IF(ISBLANK(INDEX('Sol Bekler'!A:A,$Y97)),"",INDEX('Sol Bekler'!A:A,$Y97)),IF(ISBLANK(INDEX('Orta Saha'!A:A,$Y97)),"",INDEX('Orta Saha'!A:A,$Y97)),IF(ISBLANK(INDEX(Kanatlar!A:A,$Y97)),"",INDEX(Kanatlar!A:A,$Y97)),IF(ISBLANK(INDEX(Forvetler!A:A,$Y97)),"",INDEX(Forvetler!A:A,$Y97))))</f>
        <v/>
      </c>
      <c r="B97" s="3" t="str">
        <f>IF($X97="","",CHOOSE($X97,IF(ISBLANK(INDEX(Kaleciler!B:B,$Y97)),"",INDEX(Kaleciler!B:B,$Y97)),IF(ISBLANK(INDEX(Stoperler!B:B,$Y97)),"",INDEX(Stoperler!B:B,$Y97)),IF(ISBLANK(INDEX('Sağ Bekler'!B:B,$Y97)),"",INDEX('Sağ Bekler'!B:B,$Y97)),IF(ISBLANK(INDEX('Sol Bekler'!B:B,$Y97)),"",INDEX('Sol Bekler'!B:B,$Y97)),IF(ISBLANK(INDEX('Orta Saha'!B:B,$Y97)),"",INDEX('Orta Saha'!B:B,$Y97)),IF(ISBLANK(INDEX(Kanatlar!B:B,$Y97)),"",INDEX(Kanatlar!B:B,$Y97)),IF(ISBLANK(INDEX(Forvetler!B:B,$Y97)),"",INDEX(Forvetler!B:B,$Y97))))</f>
        <v/>
      </c>
      <c r="C97" s="4" t="str">
        <f>IF($X97="","",CHOOSE($X97,IF(ISBLANK(INDEX(Kaleciler!C:C,$Y97)),"",INDEX(Kaleciler!C:C,$Y97)),IF(ISBLANK(INDEX(Stoperler!C:C,$Y97)),"",INDEX(Stoperler!C:C,$Y97)),IF(ISBLANK(INDEX('Sağ Bekler'!C:C,$Y97)),"",INDEX('Sağ Bekler'!C:C,$Y97)),IF(ISBLANK(INDEX('Sol Bekler'!C:C,$Y97)),"",INDEX('Sol Bekler'!C:C,$Y97)),IF(ISBLANK(INDEX('Orta Saha'!C:C,$Y97)),"",INDEX('Orta Saha'!C:C,$Y97)),IF(ISBLANK(INDEX(Kanatlar!C:C,$Y97)),"",INDEX(Kanatlar!C:C,$Y97)),IF(ISBLANK(INDEX(Forvetler!C:C,$Y97)),"",INDEX(Forvetler!C:C,$Y97))))</f>
        <v/>
      </c>
      <c r="D97" s="2" t="str">
        <f>IF($X97="","",CHOOSE($X97,IF(ISBLANK(INDEX(Kaleciler!D:D,$Y97)),"",INDEX(Kaleciler!D:D,$Y97)),IF(ISBLANK(INDEX(Stoperler!D:D,$Y97)),"",INDEX(Stoperler!D:D,$Y97)),IF(ISBLANK(INDEX('Sağ Bekler'!D:D,$Y97)),"",INDEX('Sağ Bekler'!D:D,$Y97)),IF(ISBLANK(INDEX('Sol Bekler'!D:D,$Y97)),"",INDEX('Sol Bekler'!D:D,$Y97)),IF(ISBLANK(INDEX('Orta Saha'!D:D,$Y97)),"",INDEX('Orta Saha'!D:D,$Y97)),IF(ISBLANK(INDEX(Kanatlar!D:D,$Y97)),"",INDEX(Kanatlar!D:D,$Y97)),IF(ISBLANK(INDEX(Forvetler!D:D,$Y97)),"",INDEX(Forvetler!D:D,$Y97))))</f>
        <v/>
      </c>
      <c r="E97" s="3" t="str">
        <f>IF($X97="","",CHOOSE($X97,IF(ISBLANK(INDEX(Kaleciler!E:E,$Y97)),"",INDEX(Kaleciler!E:E,$Y97)),IF(ISBLANK(INDEX(Stoperler!E:E,$Y97)),"",INDEX(Stoperler!E:E,$Y97)),IF(ISBLANK(INDEX('Sağ Bekler'!E:E,$Y97)),"",INDEX('Sağ Bekler'!E:E,$Y97)),IF(ISBLANK(INDEX('Sol Bekler'!E:E,$Y97)),"",INDEX('Sol Bekler'!E:E,$Y97)),IF(ISBLANK(INDEX('Orta Saha'!E:E,$Y97)),"",INDEX('Orta Saha'!E:E,$Y97)),IF(ISBLANK(INDEX(Kanatlar!E:E,$Y97)),"",INDEX(Kanatlar!E:E,$Y97)),IF(ISBLANK(INDEX(Forvetler!E:E,$Y97)),"",INDEX(Forvetler!E:E,$Y97))))</f>
        <v/>
      </c>
      <c r="F97" s="3" t="str">
        <f>IF($X97="","",CHOOSE($X97,IF(ISBLANK(INDEX(Kaleciler!F:F,$Y97)),"",INDEX(Kaleciler!F:F,$Y97)),IF(ISBLANK(INDEX(Stoperler!F:F,$Y97)),"",INDEX(Stoperler!F:F,$Y97)),IF(ISBLANK(INDEX('Sağ Bekler'!F:F,$Y97)),"",INDEX('Sağ Bekler'!F:F,$Y97)),IF(ISBLANK(INDEX('Sol Bekler'!F:F,$Y97)),"",INDEX('Sol Bekler'!F:F,$Y97)),IF(ISBLANK(INDEX('Orta Saha'!F:F,$Y97)),"",INDEX('Orta Saha'!F:F,$Y97)),IF(ISBLANK(INDEX(Kanatlar!F:F,$Y97)),"",INDEX(Kanatlar!F:F,$Y97)),IF(ISBLANK(INDEX(Forvetler!F:F,$Y97)),"",INDEX(Forvetler!F:F,$Y97))))</f>
        <v/>
      </c>
      <c r="G97" s="3" t="str">
        <f>IF($X97="","",CHOOSE($X97,IF(ISBLANK(INDEX(Kaleciler!G:G,$Y97)),"",INDEX(Kaleciler!G:G,$Y97)),IF(ISBLANK(INDEX(Stoperler!G:G,$Y97)),"",INDEX(Stoperler!G:G,$Y97)),IF(ISBLANK(INDEX('Sağ Bekler'!G:G,$Y97)),"",INDEX('Sağ Bekler'!G:G,$Y97)),IF(ISBLANK(INDEX('Sol Bekler'!G:G,$Y97)),"",INDEX('Sol Bekler'!G:G,$Y97)),IF(ISBLANK(INDEX('Orta Saha'!G:G,$Y97)),"",INDEX('Orta Saha'!G:G,$Y97)),IF(ISBLANK(INDEX(Kanatlar!G:G,$Y97)),"",INDEX(Kanatlar!G:G,$Y97)),IF(ISBLANK(INDEX(Forvetler!G:G,$Y97)),"",INDEX(Forvetler!G:G,$Y97))))</f>
        <v/>
      </c>
      <c r="H97" s="3" t="str">
        <f>IF($X97="","",CHOOSE($X97,IF(ISBLANK(INDEX(Kaleciler!H:H,$Y97)),"",INDEX(Kaleciler!H:H,$Y97)),IF(ISBLANK(INDEX(Stoperler!H:H,$Y97)),"",INDEX(Stoperler!H:H,$Y97)),IF(ISBLANK(INDEX('Sağ Bekler'!H:H,$Y97)),"",INDEX('Sağ Bekler'!H:H,$Y97)),IF(ISBLANK(INDEX('Sol Bekler'!H:H,$Y97)),"",INDEX('Sol Bekler'!H:H,$Y97)),IF(ISBLANK(INDEX('Orta Saha'!H:H,$Y97)),"",INDEX('Orta Saha'!H:H,$Y97)),IF(ISBLANK(INDEX(Kanatlar!H:H,$Y97)),"",INDEX(Kanatlar!H:H,$Y97)),IF(ISBLANK(INDEX(Forvetler!H:H,$Y97)),"",INDEX(Forvetler!H:H,$Y97))))</f>
        <v/>
      </c>
      <c r="I97" s="4" t="str">
        <f>IF($X97="","",CHOOSE($X97,IF(ISBLANK(INDEX(Kaleciler!I:I,$Y97)),"",INDEX(Kaleciler!I:I,$Y97)),IF(ISBLANK(INDEX(Stoperler!I:I,$Y97)),"",INDEX(Stoperler!I:I,$Y97)),IF(ISBLANK(INDEX('Sağ Bekler'!I:I,$Y97)),"",INDEX('Sağ Bekler'!I:I,$Y97)),IF(ISBLANK(INDEX('Sol Bekler'!I:I,$Y97)),"",INDEX('Sol Bekler'!I:I,$Y97)),IF(ISBLANK(INDEX('Orta Saha'!I:I,$Y97)),"",INDEX('Orta Saha'!I:I,$Y97)),IF(ISBLANK(INDEX(Kanatlar!I:I,$Y97)),"",INDEX(Kanatlar!I:I,$Y97)),IF(ISBLANK(INDEX(Forvetler!I:I,$Y97)),"",INDEX(Forvetler!I:I,$Y97))))</f>
        <v/>
      </c>
      <c r="J97" s="4" t="str">
        <f>IF($X97="","",CHOOSE($X97,IF(ISBLANK(INDEX(Kaleciler!J:J,$Y97)),"",INDEX(Kaleciler!J:J,$Y97)),IF(ISBLANK(INDEX(Stoperler!J:J,$Y97)),"",INDEX(Stoperler!J:J,$Y97)),IF(ISBLANK(INDEX('Sağ Bekler'!J:J,$Y97)),"",INDEX('Sağ Bekler'!J:J,$Y97)),IF(ISBLANK(INDEX('Sol Bekler'!J:J,$Y97)),"",INDEX('Sol Bekler'!J:J,$Y97)),IF(ISBLANK(INDEX('Orta Saha'!J:J,$Y97)),"",INDEX('Orta Saha'!J:J,$Y97)),IF(ISBLANK(INDEX(Kanatlar!J:J,$Y97)),"",INDEX(Kanatlar!J:J,$Y97)),IF(ISBLANK(INDEX(Forvetler!J:J,$Y97)),"",INDEX(Forvetler!J:J,$Y97))))</f>
        <v/>
      </c>
      <c r="K97" s="2" t="str">
        <f>IF($X97="","",CHOOSE($X97,IF(ISBLANK(INDEX(Kaleciler!K:K,$Y97)),"",INDEX(Kaleciler!K:K,$Y97)),IF(ISBLANK(INDEX(Stoperler!K:K,$Y97)),"",INDEX(Stoperler!K:K,$Y97)),IF(ISBLANK(INDEX('Sağ Bekler'!K:K,$Y97)),"",INDEX('Sağ Bekler'!K:K,$Y97)),IF(ISBLANK(INDEX('Sol Bekler'!K:K,$Y97)),"",INDEX('Sol Bekler'!K:K,$Y97)),IF(ISBLANK(INDEX('Orta Saha'!K:K,$Y97)),"",INDEX('Orta Saha'!K:K,$Y97)),IF(ISBLANK(INDEX(Kanatlar!K:K,$Y97)),"",INDEX(Kanatlar!K:K,$Y97)),IF(ISBLANK(INDEX(Forvetler!K:K,$Y97)),"",INDEX(Forvetler!K:K,$Y97))))</f>
        <v/>
      </c>
      <c r="L97" s="2" t="str">
        <f>IF($X97="","",CHOOSE($X97,IF(ISBLANK(INDEX(Kaleciler!L:L,$Y97)),"",INDEX(Kaleciler!L:L,$Y97)),IF(ISBLANK(INDEX(Stoperler!L:L,$Y97)),"",INDEX(Stoperler!L:L,$Y97)),IF(ISBLANK(INDEX('Sağ Bekler'!L:L,$Y97)),"",INDEX('Sağ Bekler'!L:L,$Y97)),IF(ISBLANK(INDEX('Sol Bekler'!L:L,$Y97)),"",INDEX('Sol Bekler'!L:L,$Y97)),IF(ISBLANK(INDEX('Orta Saha'!L:L,$Y97)),"",INDEX('Orta Saha'!L:L,$Y97)),IF(ISBLANK(INDEX(Kanatlar!L:L,$Y97)),"",INDEX(Kanatlar!L:L,$Y97)),IF(ISBLANK(INDEX(Forvetler!L:L,$Y97)),"",INDEX(Forvetler!L:L,$Y97))))</f>
        <v/>
      </c>
      <c r="M97" s="2" t="str">
        <f>IF($X97="","",CHOOSE($X97,IF(ISBLANK(INDEX(Kaleciler!M:M,$Y97)),"",INDEX(Kaleciler!M:M,$Y97)),IF(ISBLANK(INDEX(Stoperler!M:M,$Y97)),"",INDEX(Stoperler!M:M,$Y97)),IF(ISBLANK(INDEX('Sağ Bekler'!M:M,$Y97)),"",INDEX('Sağ Bekler'!M:M,$Y97)),IF(ISBLANK(INDEX('Sol Bekler'!M:M,$Y97)),"",INDEX('Sol Bekler'!M:M,$Y97)),IF(ISBLANK(INDEX('Orta Saha'!M:M,$Y97)),"",INDEX('Orta Saha'!M:M,$Y97)),IF(ISBLANK(INDEX(Kanatlar!M:M,$Y97)),"",INDEX(Kanatlar!M:M,$Y97)),IF(ISBLANK(INDEX(Forvetler!M:M,$Y97)),"",INDEX(Forvetler!M:M,$Y97))))</f>
        <v/>
      </c>
      <c r="N97" s="2" t="str">
        <f>IF($X97="","",CHOOSE($X97,IF(ISBLANK(INDEX(Kaleciler!N:N,$Y97)),"",INDEX(Kaleciler!N:N,$Y97)),IF(ISBLANK(INDEX(Stoperler!N:N,$Y97)),"",INDEX(Stoperler!N:N,$Y97)),IF(ISBLANK(INDEX('Sağ Bekler'!N:N,$Y97)),"",INDEX('Sağ Bekler'!N:N,$Y97)),IF(ISBLANK(INDEX('Sol Bekler'!N:N,$Y97)),"",INDEX('Sol Bekler'!N:N,$Y97)),IF(ISBLANK(INDEX('Orta Saha'!N:N,$Y97)),"",INDEX('Orta Saha'!N:N,$Y97)),IF(ISBLANK(INDEX(Kanatlar!N:N,$Y97)),"",INDEX(Kanatlar!N:N,$Y97)),IF(ISBLANK(INDEX(Forvetler!N:N,$Y97)),"",INDEX(Forvetler!N:N,$Y97))))</f>
        <v/>
      </c>
      <c r="O97" s="2" t="str">
        <f>IF($X97="","",CHOOSE($X97,IF(ISBLANK(INDEX(Kaleciler!O:O,$Y97)),"",INDEX(Kaleciler!O:O,$Y97)),IF(ISBLANK(INDEX(Stoperler!O:O,$Y97)),"",INDEX(Stoperler!O:O,$Y97)),IF(ISBLANK(INDEX('Sağ Bekler'!O:O,$Y97)),"",INDEX('Sağ Bekler'!O:O,$Y97)),IF(ISBLANK(INDEX('Sol Bekler'!O:O,$Y97)),"",INDEX('Sol Bekler'!O:O,$Y97)),IF(ISBLANK(INDEX('Orta Saha'!O:O,$Y97)),"",INDEX('Orta Saha'!O:O,$Y97)),IF(ISBLANK(INDEX(Kanatlar!O:O,$Y97)),"",INDEX(Kanatlar!O:O,$Y97)),IF(ISBLANK(INDEX(Forvetler!O:O,$Y97)),"",INDEX(Forvetler!O:O,$Y97))))</f>
        <v/>
      </c>
      <c r="P97" s="2" t="str">
        <f>IF($X97="","",CHOOSE($X97,IF(ISBLANK(INDEX(Kaleciler!P:P,$Y97)),"",INDEX(Kaleciler!P:P,$Y97)),IF(ISBLANK(INDEX(Stoperler!P:P,$Y97)),"",INDEX(Stoperler!P:P,$Y97)),IF(ISBLANK(INDEX('Sağ Bekler'!P:P,$Y97)),"",INDEX('Sağ Bekler'!P:P,$Y97)),IF(ISBLANK(INDEX('Sol Bekler'!P:P,$Y97)),"",INDEX('Sol Bekler'!P:P,$Y97)),IF(ISBLANK(INDEX('Orta Saha'!P:P,$Y97)),"",INDEX('Orta Saha'!P:P,$Y97)),IF(ISBLANK(INDEX(Kanatlar!P:P,$Y97)),"",INDEX(Kanatlar!P:P,$Y97)),IF(ISBLANK(INDEX(Forvetler!P:P,$Y97)),"",INDEX(Forvetler!P:P,$Y97))))</f>
        <v/>
      </c>
      <c r="Q97" s="3" t="str">
        <f>IF($X97="","",CHOOSE($X97,IF(ISBLANK(INDEX(Kaleciler!Q:Q,$Y97)),"",INDEX(Kaleciler!Q:Q,$Y97)),IF(ISBLANK(INDEX(Stoperler!Q:Q,$Y97)),"",INDEX(Stoperler!Q:Q,$Y97)),IF(ISBLANK(INDEX('Sağ Bekler'!Q:Q,$Y97)),"",INDEX('Sağ Bekler'!Q:Q,$Y97)),IF(ISBLANK(INDEX('Sol Bekler'!Q:Q,$Y97)),"",INDEX('Sol Bekler'!Q:Q,$Y97)),IF(ISBLANK(INDEX('Orta Saha'!Q:Q,$Y97)),"",INDEX('Orta Saha'!Q:Q,$Y97)),IF(ISBLANK(INDEX(Kanatlar!Q:Q,$Y97)),"",INDEX(Kanatlar!Q:Q,$Y97)),IF(ISBLANK(INDEX(Forvetler!Q:Q,$Y97)),"",INDEX(Forvetler!Q:Q,$Y97))))</f>
        <v/>
      </c>
      <c r="R97" s="4" t="str">
        <f>IF($X97="","",CHOOSE($X97,IF(ISBLANK(INDEX(Kaleciler!R:R,$Y97)),"",INDEX(Kaleciler!R:R,$Y97)),IF(ISBLANK(INDEX(Stoperler!R:R,$Y97)),"",INDEX(Stoperler!R:R,$Y97)),IF(ISBLANK(INDEX('Sağ Bekler'!R:R,$Y97)),"",INDEX('Sağ Bekler'!R:R,$Y97)),IF(ISBLANK(INDEX('Sol Bekler'!R:R,$Y97)),"",INDEX('Sol Bekler'!R:R,$Y97)),IF(ISBLANK(INDEX('Orta Saha'!R:R,$Y97)),"",INDEX('Orta Saha'!R:R,$Y97)),IF(ISBLANK(INDEX(Kanatlar!R:R,$Y97)),"",INDEX(Kanatlar!R:R,$Y97)),IF(ISBLANK(INDEX(Forvetler!R:R,$Y97)),"",INDEX(Forvetler!R:R,$Y97))))</f>
        <v/>
      </c>
      <c r="S97" s="2" t="str">
        <f>IF($X97="","",CHOOSE($X97,IF(ISBLANK(INDEX(Kaleciler!S:S,$Y97)),"",INDEX(Kaleciler!S:S,$Y97)),IF(ISBLANK(INDEX(Stoperler!S:S,$Y97)),"",INDEX(Stoperler!S:S,$Y97)),IF(ISBLANK(INDEX('Sağ Bekler'!S:S,$Y97)),"",INDEX('Sağ Bekler'!S:S,$Y97)),IF(ISBLANK(INDEX('Sol Bekler'!S:S,$Y97)),"",INDEX('Sol Bekler'!S:S,$Y97)),IF(ISBLANK(INDEX('Orta Saha'!S:S,$Y97)),"",INDEX('Orta Saha'!S:S,$Y97)),IF(ISBLANK(INDEX(Kanatlar!S:S,$Y97)),"",INDEX(Kanatlar!S:S,$Y97)),IF(ISBLANK(INDEX(Forvetler!S:S,$Y97)),"",INDEX(Forvetler!S:S,$Y97))))</f>
        <v/>
      </c>
      <c r="T97" s="3" t="str">
        <f>IF($X97="","",CHOOSE($X97,IF(ISBLANK(INDEX(Kaleciler!T:T,$Y97)),"",INDEX(Kaleciler!T:T,$Y97)),IF(ISBLANK(INDEX(Stoperler!T:T,$Y97)),"",INDEX(Stoperler!T:T,$Y97)),IF(ISBLANK(INDEX('Sağ Bekler'!T:T,$Y97)),"",INDEX('Sağ Bekler'!T:T,$Y97)),IF(ISBLANK(INDEX('Sol Bekler'!T:T,$Y97)),"",INDEX('Sol Bekler'!T:T,$Y97)),IF(ISBLANK(INDEX('Orta Saha'!T:T,$Y97)),"",INDEX('Orta Saha'!T:T,$Y97)),IF(ISBLANK(INDEX(Kanatlar!T:T,$Y97)),"",INDEX(Kanatlar!T:T,$Y97)),IF(ISBLANK(INDEX(Forvetler!T:T,$Y97)),"",INDEX(Forvetler!T:T,$Y97))))</f>
        <v/>
      </c>
      <c r="U97">
        <v>1</v>
      </c>
      <c r="V97">
        <v>97</v>
      </c>
      <c r="W97" t="str">
        <f>IF(Kaleciler!$Q$97="A Liste",COUNT($W$3:W96)+1,"")</f>
        <v/>
      </c>
      <c r="X97" t="str">
        <f>IFERROR(INDEX($U$4:$U$703,MATCH(ROWS($X$4:X97),$W$4:$W$703,0)),"")</f>
        <v/>
      </c>
      <c r="Y97" t="str">
        <f>IFERROR(INDEX($V$4:$V$703,MATCH(ROWS($Y$4:Y97),$W$4:$W$703,0)),"")</f>
        <v/>
      </c>
    </row>
    <row r="98" spans="1:25" x14ac:dyDescent="0.2">
      <c r="A98" s="2" t="str">
        <f>IF($X98="","",CHOOSE($X98,IF(ISBLANK(INDEX(Kaleciler!A:A,$Y98)),"",INDEX(Kaleciler!A:A,$Y98)),IF(ISBLANK(INDEX(Stoperler!A:A,$Y98)),"",INDEX(Stoperler!A:A,$Y98)),IF(ISBLANK(INDEX('Sağ Bekler'!A:A,$Y98)),"",INDEX('Sağ Bekler'!A:A,$Y98)),IF(ISBLANK(INDEX('Sol Bekler'!A:A,$Y98)),"",INDEX('Sol Bekler'!A:A,$Y98)),IF(ISBLANK(INDEX('Orta Saha'!A:A,$Y98)),"",INDEX('Orta Saha'!A:A,$Y98)),IF(ISBLANK(INDEX(Kanatlar!A:A,$Y98)),"",INDEX(Kanatlar!A:A,$Y98)),IF(ISBLANK(INDEX(Forvetler!A:A,$Y98)),"",INDEX(Forvetler!A:A,$Y98))))</f>
        <v/>
      </c>
      <c r="B98" s="3" t="str">
        <f>IF($X98="","",CHOOSE($X98,IF(ISBLANK(INDEX(Kaleciler!B:B,$Y98)),"",INDEX(Kaleciler!B:B,$Y98)),IF(ISBLANK(INDEX(Stoperler!B:B,$Y98)),"",INDEX(Stoperler!B:B,$Y98)),IF(ISBLANK(INDEX('Sağ Bekler'!B:B,$Y98)),"",INDEX('Sağ Bekler'!B:B,$Y98)),IF(ISBLANK(INDEX('Sol Bekler'!B:B,$Y98)),"",INDEX('Sol Bekler'!B:B,$Y98)),IF(ISBLANK(INDEX('Orta Saha'!B:B,$Y98)),"",INDEX('Orta Saha'!B:B,$Y98)),IF(ISBLANK(INDEX(Kanatlar!B:B,$Y98)),"",INDEX(Kanatlar!B:B,$Y98)),IF(ISBLANK(INDEX(Forvetler!B:B,$Y98)),"",INDEX(Forvetler!B:B,$Y98))))</f>
        <v/>
      </c>
      <c r="C98" s="4" t="str">
        <f>IF($X98="","",CHOOSE($X98,IF(ISBLANK(INDEX(Kaleciler!C:C,$Y98)),"",INDEX(Kaleciler!C:C,$Y98)),IF(ISBLANK(INDEX(Stoperler!C:C,$Y98)),"",INDEX(Stoperler!C:C,$Y98)),IF(ISBLANK(INDEX('Sağ Bekler'!C:C,$Y98)),"",INDEX('Sağ Bekler'!C:C,$Y98)),IF(ISBLANK(INDEX('Sol Bekler'!C:C,$Y98)),"",INDEX('Sol Bekler'!C:C,$Y98)),IF(ISBLANK(INDEX('Orta Saha'!C:C,$Y98)),"",INDEX('Orta Saha'!C:C,$Y98)),IF(ISBLANK(INDEX(Kanatlar!C:C,$Y98)),"",INDEX(Kanatlar!C:C,$Y98)),IF(ISBLANK(INDEX(Forvetler!C:C,$Y98)),"",INDEX(Forvetler!C:C,$Y98))))</f>
        <v/>
      </c>
      <c r="D98" s="2" t="str">
        <f>IF($X98="","",CHOOSE($X98,IF(ISBLANK(INDEX(Kaleciler!D:D,$Y98)),"",INDEX(Kaleciler!D:D,$Y98)),IF(ISBLANK(INDEX(Stoperler!D:D,$Y98)),"",INDEX(Stoperler!D:D,$Y98)),IF(ISBLANK(INDEX('Sağ Bekler'!D:D,$Y98)),"",INDEX('Sağ Bekler'!D:D,$Y98)),IF(ISBLANK(INDEX('Sol Bekler'!D:D,$Y98)),"",INDEX('Sol Bekler'!D:D,$Y98)),IF(ISBLANK(INDEX('Orta Saha'!D:D,$Y98)),"",INDEX('Orta Saha'!D:D,$Y98)),IF(ISBLANK(INDEX(Kanatlar!D:D,$Y98)),"",INDEX(Kanatlar!D:D,$Y98)),IF(ISBLANK(INDEX(Forvetler!D:D,$Y98)),"",INDEX(Forvetler!D:D,$Y98))))</f>
        <v/>
      </c>
      <c r="E98" s="3" t="str">
        <f>IF($X98="","",CHOOSE($X98,IF(ISBLANK(INDEX(Kaleciler!E:E,$Y98)),"",INDEX(Kaleciler!E:E,$Y98)),IF(ISBLANK(INDEX(Stoperler!E:E,$Y98)),"",INDEX(Stoperler!E:E,$Y98)),IF(ISBLANK(INDEX('Sağ Bekler'!E:E,$Y98)),"",INDEX('Sağ Bekler'!E:E,$Y98)),IF(ISBLANK(INDEX('Sol Bekler'!E:E,$Y98)),"",INDEX('Sol Bekler'!E:E,$Y98)),IF(ISBLANK(INDEX('Orta Saha'!E:E,$Y98)),"",INDEX('Orta Saha'!E:E,$Y98)),IF(ISBLANK(INDEX(Kanatlar!E:E,$Y98)),"",INDEX(Kanatlar!E:E,$Y98)),IF(ISBLANK(INDEX(Forvetler!E:E,$Y98)),"",INDEX(Forvetler!E:E,$Y98))))</f>
        <v/>
      </c>
      <c r="F98" s="3" t="str">
        <f>IF($X98="","",CHOOSE($X98,IF(ISBLANK(INDEX(Kaleciler!F:F,$Y98)),"",INDEX(Kaleciler!F:F,$Y98)),IF(ISBLANK(INDEX(Stoperler!F:F,$Y98)),"",INDEX(Stoperler!F:F,$Y98)),IF(ISBLANK(INDEX('Sağ Bekler'!F:F,$Y98)),"",INDEX('Sağ Bekler'!F:F,$Y98)),IF(ISBLANK(INDEX('Sol Bekler'!F:F,$Y98)),"",INDEX('Sol Bekler'!F:F,$Y98)),IF(ISBLANK(INDEX('Orta Saha'!F:F,$Y98)),"",INDEX('Orta Saha'!F:F,$Y98)),IF(ISBLANK(INDEX(Kanatlar!F:F,$Y98)),"",INDEX(Kanatlar!F:F,$Y98)),IF(ISBLANK(INDEX(Forvetler!F:F,$Y98)),"",INDEX(Forvetler!F:F,$Y98))))</f>
        <v/>
      </c>
      <c r="G98" s="3" t="str">
        <f>IF($X98="","",CHOOSE($X98,IF(ISBLANK(INDEX(Kaleciler!G:G,$Y98)),"",INDEX(Kaleciler!G:G,$Y98)),IF(ISBLANK(INDEX(Stoperler!G:G,$Y98)),"",INDEX(Stoperler!G:G,$Y98)),IF(ISBLANK(INDEX('Sağ Bekler'!G:G,$Y98)),"",INDEX('Sağ Bekler'!G:G,$Y98)),IF(ISBLANK(INDEX('Sol Bekler'!G:G,$Y98)),"",INDEX('Sol Bekler'!G:G,$Y98)),IF(ISBLANK(INDEX('Orta Saha'!G:G,$Y98)),"",INDEX('Orta Saha'!G:G,$Y98)),IF(ISBLANK(INDEX(Kanatlar!G:G,$Y98)),"",INDEX(Kanatlar!G:G,$Y98)),IF(ISBLANK(INDEX(Forvetler!G:G,$Y98)),"",INDEX(Forvetler!G:G,$Y98))))</f>
        <v/>
      </c>
      <c r="H98" s="3" t="str">
        <f>IF($X98="","",CHOOSE($X98,IF(ISBLANK(INDEX(Kaleciler!H:H,$Y98)),"",INDEX(Kaleciler!H:H,$Y98)),IF(ISBLANK(INDEX(Stoperler!H:H,$Y98)),"",INDEX(Stoperler!H:H,$Y98)),IF(ISBLANK(INDEX('Sağ Bekler'!H:H,$Y98)),"",INDEX('Sağ Bekler'!H:H,$Y98)),IF(ISBLANK(INDEX('Sol Bekler'!H:H,$Y98)),"",INDEX('Sol Bekler'!H:H,$Y98)),IF(ISBLANK(INDEX('Orta Saha'!H:H,$Y98)),"",INDEX('Orta Saha'!H:H,$Y98)),IF(ISBLANK(INDEX(Kanatlar!H:H,$Y98)),"",INDEX(Kanatlar!H:H,$Y98)),IF(ISBLANK(INDEX(Forvetler!H:H,$Y98)),"",INDEX(Forvetler!H:H,$Y98))))</f>
        <v/>
      </c>
      <c r="I98" s="4" t="str">
        <f>IF($X98="","",CHOOSE($X98,IF(ISBLANK(INDEX(Kaleciler!I:I,$Y98)),"",INDEX(Kaleciler!I:I,$Y98)),IF(ISBLANK(INDEX(Stoperler!I:I,$Y98)),"",INDEX(Stoperler!I:I,$Y98)),IF(ISBLANK(INDEX('Sağ Bekler'!I:I,$Y98)),"",INDEX('Sağ Bekler'!I:I,$Y98)),IF(ISBLANK(INDEX('Sol Bekler'!I:I,$Y98)),"",INDEX('Sol Bekler'!I:I,$Y98)),IF(ISBLANK(INDEX('Orta Saha'!I:I,$Y98)),"",INDEX('Orta Saha'!I:I,$Y98)),IF(ISBLANK(INDEX(Kanatlar!I:I,$Y98)),"",INDEX(Kanatlar!I:I,$Y98)),IF(ISBLANK(INDEX(Forvetler!I:I,$Y98)),"",INDEX(Forvetler!I:I,$Y98))))</f>
        <v/>
      </c>
      <c r="J98" s="4" t="str">
        <f>IF($X98="","",CHOOSE($X98,IF(ISBLANK(INDEX(Kaleciler!J:J,$Y98)),"",INDEX(Kaleciler!J:J,$Y98)),IF(ISBLANK(INDEX(Stoperler!J:J,$Y98)),"",INDEX(Stoperler!J:J,$Y98)),IF(ISBLANK(INDEX('Sağ Bekler'!J:J,$Y98)),"",INDEX('Sağ Bekler'!J:J,$Y98)),IF(ISBLANK(INDEX('Sol Bekler'!J:J,$Y98)),"",INDEX('Sol Bekler'!J:J,$Y98)),IF(ISBLANK(INDEX('Orta Saha'!J:J,$Y98)),"",INDEX('Orta Saha'!J:J,$Y98)),IF(ISBLANK(INDEX(Kanatlar!J:J,$Y98)),"",INDEX(Kanatlar!J:J,$Y98)),IF(ISBLANK(INDEX(Forvetler!J:J,$Y98)),"",INDEX(Forvetler!J:J,$Y98))))</f>
        <v/>
      </c>
      <c r="K98" s="2" t="str">
        <f>IF($X98="","",CHOOSE($X98,IF(ISBLANK(INDEX(Kaleciler!K:K,$Y98)),"",INDEX(Kaleciler!K:K,$Y98)),IF(ISBLANK(INDEX(Stoperler!K:K,$Y98)),"",INDEX(Stoperler!K:K,$Y98)),IF(ISBLANK(INDEX('Sağ Bekler'!K:K,$Y98)),"",INDEX('Sağ Bekler'!K:K,$Y98)),IF(ISBLANK(INDEX('Sol Bekler'!K:K,$Y98)),"",INDEX('Sol Bekler'!K:K,$Y98)),IF(ISBLANK(INDEX('Orta Saha'!K:K,$Y98)),"",INDEX('Orta Saha'!K:K,$Y98)),IF(ISBLANK(INDEX(Kanatlar!K:K,$Y98)),"",INDEX(Kanatlar!K:K,$Y98)),IF(ISBLANK(INDEX(Forvetler!K:K,$Y98)),"",INDEX(Forvetler!K:K,$Y98))))</f>
        <v/>
      </c>
      <c r="L98" s="2" t="str">
        <f>IF($X98="","",CHOOSE($X98,IF(ISBLANK(INDEX(Kaleciler!L:L,$Y98)),"",INDEX(Kaleciler!L:L,$Y98)),IF(ISBLANK(INDEX(Stoperler!L:L,$Y98)),"",INDEX(Stoperler!L:L,$Y98)),IF(ISBLANK(INDEX('Sağ Bekler'!L:L,$Y98)),"",INDEX('Sağ Bekler'!L:L,$Y98)),IF(ISBLANK(INDEX('Sol Bekler'!L:L,$Y98)),"",INDEX('Sol Bekler'!L:L,$Y98)),IF(ISBLANK(INDEX('Orta Saha'!L:L,$Y98)),"",INDEX('Orta Saha'!L:L,$Y98)),IF(ISBLANK(INDEX(Kanatlar!L:L,$Y98)),"",INDEX(Kanatlar!L:L,$Y98)),IF(ISBLANK(INDEX(Forvetler!L:L,$Y98)),"",INDEX(Forvetler!L:L,$Y98))))</f>
        <v/>
      </c>
      <c r="M98" s="2" t="str">
        <f>IF($X98="","",CHOOSE($X98,IF(ISBLANK(INDEX(Kaleciler!M:M,$Y98)),"",INDEX(Kaleciler!M:M,$Y98)),IF(ISBLANK(INDEX(Stoperler!M:M,$Y98)),"",INDEX(Stoperler!M:M,$Y98)),IF(ISBLANK(INDEX('Sağ Bekler'!M:M,$Y98)),"",INDEX('Sağ Bekler'!M:M,$Y98)),IF(ISBLANK(INDEX('Sol Bekler'!M:M,$Y98)),"",INDEX('Sol Bekler'!M:M,$Y98)),IF(ISBLANK(INDEX('Orta Saha'!M:M,$Y98)),"",INDEX('Orta Saha'!M:M,$Y98)),IF(ISBLANK(INDEX(Kanatlar!M:M,$Y98)),"",INDEX(Kanatlar!M:M,$Y98)),IF(ISBLANK(INDEX(Forvetler!M:M,$Y98)),"",INDEX(Forvetler!M:M,$Y98))))</f>
        <v/>
      </c>
      <c r="N98" s="2" t="str">
        <f>IF($X98="","",CHOOSE($X98,IF(ISBLANK(INDEX(Kaleciler!N:N,$Y98)),"",INDEX(Kaleciler!N:N,$Y98)),IF(ISBLANK(INDEX(Stoperler!N:N,$Y98)),"",INDEX(Stoperler!N:N,$Y98)),IF(ISBLANK(INDEX('Sağ Bekler'!N:N,$Y98)),"",INDEX('Sağ Bekler'!N:N,$Y98)),IF(ISBLANK(INDEX('Sol Bekler'!N:N,$Y98)),"",INDEX('Sol Bekler'!N:N,$Y98)),IF(ISBLANK(INDEX('Orta Saha'!N:N,$Y98)),"",INDEX('Orta Saha'!N:N,$Y98)),IF(ISBLANK(INDEX(Kanatlar!N:N,$Y98)),"",INDEX(Kanatlar!N:N,$Y98)),IF(ISBLANK(INDEX(Forvetler!N:N,$Y98)),"",INDEX(Forvetler!N:N,$Y98))))</f>
        <v/>
      </c>
      <c r="O98" s="2" t="str">
        <f>IF($X98="","",CHOOSE($X98,IF(ISBLANK(INDEX(Kaleciler!O:O,$Y98)),"",INDEX(Kaleciler!O:O,$Y98)),IF(ISBLANK(INDEX(Stoperler!O:O,$Y98)),"",INDEX(Stoperler!O:O,$Y98)),IF(ISBLANK(INDEX('Sağ Bekler'!O:O,$Y98)),"",INDEX('Sağ Bekler'!O:O,$Y98)),IF(ISBLANK(INDEX('Sol Bekler'!O:O,$Y98)),"",INDEX('Sol Bekler'!O:O,$Y98)),IF(ISBLANK(INDEX('Orta Saha'!O:O,$Y98)),"",INDEX('Orta Saha'!O:O,$Y98)),IF(ISBLANK(INDEX(Kanatlar!O:O,$Y98)),"",INDEX(Kanatlar!O:O,$Y98)),IF(ISBLANK(INDEX(Forvetler!O:O,$Y98)),"",INDEX(Forvetler!O:O,$Y98))))</f>
        <v/>
      </c>
      <c r="P98" s="2" t="str">
        <f>IF($X98="","",CHOOSE($X98,IF(ISBLANK(INDEX(Kaleciler!P:P,$Y98)),"",INDEX(Kaleciler!P:P,$Y98)),IF(ISBLANK(INDEX(Stoperler!P:P,$Y98)),"",INDEX(Stoperler!P:P,$Y98)),IF(ISBLANK(INDEX('Sağ Bekler'!P:P,$Y98)),"",INDEX('Sağ Bekler'!P:P,$Y98)),IF(ISBLANK(INDEX('Sol Bekler'!P:P,$Y98)),"",INDEX('Sol Bekler'!P:P,$Y98)),IF(ISBLANK(INDEX('Orta Saha'!P:P,$Y98)),"",INDEX('Orta Saha'!P:P,$Y98)),IF(ISBLANK(INDEX(Kanatlar!P:P,$Y98)),"",INDEX(Kanatlar!P:P,$Y98)),IF(ISBLANK(INDEX(Forvetler!P:P,$Y98)),"",INDEX(Forvetler!P:P,$Y98))))</f>
        <v/>
      </c>
      <c r="Q98" s="3" t="str">
        <f>IF($X98="","",CHOOSE($X98,IF(ISBLANK(INDEX(Kaleciler!Q:Q,$Y98)),"",INDEX(Kaleciler!Q:Q,$Y98)),IF(ISBLANK(INDEX(Stoperler!Q:Q,$Y98)),"",INDEX(Stoperler!Q:Q,$Y98)),IF(ISBLANK(INDEX('Sağ Bekler'!Q:Q,$Y98)),"",INDEX('Sağ Bekler'!Q:Q,$Y98)),IF(ISBLANK(INDEX('Sol Bekler'!Q:Q,$Y98)),"",INDEX('Sol Bekler'!Q:Q,$Y98)),IF(ISBLANK(INDEX('Orta Saha'!Q:Q,$Y98)),"",INDEX('Orta Saha'!Q:Q,$Y98)),IF(ISBLANK(INDEX(Kanatlar!Q:Q,$Y98)),"",INDEX(Kanatlar!Q:Q,$Y98)),IF(ISBLANK(INDEX(Forvetler!Q:Q,$Y98)),"",INDEX(Forvetler!Q:Q,$Y98))))</f>
        <v/>
      </c>
      <c r="R98" s="4" t="str">
        <f>IF($X98="","",CHOOSE($X98,IF(ISBLANK(INDEX(Kaleciler!R:R,$Y98)),"",INDEX(Kaleciler!R:R,$Y98)),IF(ISBLANK(INDEX(Stoperler!R:R,$Y98)),"",INDEX(Stoperler!R:R,$Y98)),IF(ISBLANK(INDEX('Sağ Bekler'!R:R,$Y98)),"",INDEX('Sağ Bekler'!R:R,$Y98)),IF(ISBLANK(INDEX('Sol Bekler'!R:R,$Y98)),"",INDEX('Sol Bekler'!R:R,$Y98)),IF(ISBLANK(INDEX('Orta Saha'!R:R,$Y98)),"",INDEX('Orta Saha'!R:R,$Y98)),IF(ISBLANK(INDEX(Kanatlar!R:R,$Y98)),"",INDEX(Kanatlar!R:R,$Y98)),IF(ISBLANK(INDEX(Forvetler!R:R,$Y98)),"",INDEX(Forvetler!R:R,$Y98))))</f>
        <v/>
      </c>
      <c r="S98" s="2" t="str">
        <f>IF($X98="","",CHOOSE($X98,IF(ISBLANK(INDEX(Kaleciler!S:S,$Y98)),"",INDEX(Kaleciler!S:S,$Y98)),IF(ISBLANK(INDEX(Stoperler!S:S,$Y98)),"",INDEX(Stoperler!S:S,$Y98)),IF(ISBLANK(INDEX('Sağ Bekler'!S:S,$Y98)),"",INDEX('Sağ Bekler'!S:S,$Y98)),IF(ISBLANK(INDEX('Sol Bekler'!S:S,$Y98)),"",INDEX('Sol Bekler'!S:S,$Y98)),IF(ISBLANK(INDEX('Orta Saha'!S:S,$Y98)),"",INDEX('Orta Saha'!S:S,$Y98)),IF(ISBLANK(INDEX(Kanatlar!S:S,$Y98)),"",INDEX(Kanatlar!S:S,$Y98)),IF(ISBLANK(INDEX(Forvetler!S:S,$Y98)),"",INDEX(Forvetler!S:S,$Y98))))</f>
        <v/>
      </c>
      <c r="T98" s="3" t="str">
        <f>IF($X98="","",CHOOSE($X98,IF(ISBLANK(INDEX(Kaleciler!T:T,$Y98)),"",INDEX(Kaleciler!T:T,$Y98)),IF(ISBLANK(INDEX(Stoperler!T:T,$Y98)),"",INDEX(Stoperler!T:T,$Y98)),IF(ISBLANK(INDEX('Sağ Bekler'!T:T,$Y98)),"",INDEX('Sağ Bekler'!T:T,$Y98)),IF(ISBLANK(INDEX('Sol Bekler'!T:T,$Y98)),"",INDEX('Sol Bekler'!T:T,$Y98)),IF(ISBLANK(INDEX('Orta Saha'!T:T,$Y98)),"",INDEX('Orta Saha'!T:T,$Y98)),IF(ISBLANK(INDEX(Kanatlar!T:T,$Y98)),"",INDEX(Kanatlar!T:T,$Y98)),IF(ISBLANK(INDEX(Forvetler!T:T,$Y98)),"",INDEX(Forvetler!T:T,$Y98))))</f>
        <v/>
      </c>
      <c r="U98">
        <v>1</v>
      </c>
      <c r="V98">
        <v>98</v>
      </c>
      <c r="W98" t="str">
        <f>IF(Kaleciler!$Q$98="A Liste",COUNT($W$3:W97)+1,"")</f>
        <v/>
      </c>
      <c r="X98" t="str">
        <f>IFERROR(INDEX($U$4:$U$703,MATCH(ROWS($X$4:X98),$W$4:$W$703,0)),"")</f>
        <v/>
      </c>
      <c r="Y98" t="str">
        <f>IFERROR(INDEX($V$4:$V$703,MATCH(ROWS($Y$4:Y98),$W$4:$W$703,0)),"")</f>
        <v/>
      </c>
    </row>
    <row r="99" spans="1:25" x14ac:dyDescent="0.2">
      <c r="A99" s="2" t="str">
        <f>IF($X99="","",CHOOSE($X99,IF(ISBLANK(INDEX(Kaleciler!A:A,$Y99)),"",INDEX(Kaleciler!A:A,$Y99)),IF(ISBLANK(INDEX(Stoperler!A:A,$Y99)),"",INDEX(Stoperler!A:A,$Y99)),IF(ISBLANK(INDEX('Sağ Bekler'!A:A,$Y99)),"",INDEX('Sağ Bekler'!A:A,$Y99)),IF(ISBLANK(INDEX('Sol Bekler'!A:A,$Y99)),"",INDEX('Sol Bekler'!A:A,$Y99)),IF(ISBLANK(INDEX('Orta Saha'!A:A,$Y99)),"",INDEX('Orta Saha'!A:A,$Y99)),IF(ISBLANK(INDEX(Kanatlar!A:A,$Y99)),"",INDEX(Kanatlar!A:A,$Y99)),IF(ISBLANK(INDEX(Forvetler!A:A,$Y99)),"",INDEX(Forvetler!A:A,$Y99))))</f>
        <v/>
      </c>
      <c r="B99" s="3" t="str">
        <f>IF($X99="","",CHOOSE($X99,IF(ISBLANK(INDEX(Kaleciler!B:B,$Y99)),"",INDEX(Kaleciler!B:B,$Y99)),IF(ISBLANK(INDEX(Stoperler!B:B,$Y99)),"",INDEX(Stoperler!B:B,$Y99)),IF(ISBLANK(INDEX('Sağ Bekler'!B:B,$Y99)),"",INDEX('Sağ Bekler'!B:B,$Y99)),IF(ISBLANK(INDEX('Sol Bekler'!B:B,$Y99)),"",INDEX('Sol Bekler'!B:B,$Y99)),IF(ISBLANK(INDEX('Orta Saha'!B:B,$Y99)),"",INDEX('Orta Saha'!B:B,$Y99)),IF(ISBLANK(INDEX(Kanatlar!B:B,$Y99)),"",INDEX(Kanatlar!B:B,$Y99)),IF(ISBLANK(INDEX(Forvetler!B:B,$Y99)),"",INDEX(Forvetler!B:B,$Y99))))</f>
        <v/>
      </c>
      <c r="C99" s="4" t="str">
        <f>IF($X99="","",CHOOSE($X99,IF(ISBLANK(INDEX(Kaleciler!C:C,$Y99)),"",INDEX(Kaleciler!C:C,$Y99)),IF(ISBLANK(INDEX(Stoperler!C:C,$Y99)),"",INDEX(Stoperler!C:C,$Y99)),IF(ISBLANK(INDEX('Sağ Bekler'!C:C,$Y99)),"",INDEX('Sağ Bekler'!C:C,$Y99)),IF(ISBLANK(INDEX('Sol Bekler'!C:C,$Y99)),"",INDEX('Sol Bekler'!C:C,$Y99)),IF(ISBLANK(INDEX('Orta Saha'!C:C,$Y99)),"",INDEX('Orta Saha'!C:C,$Y99)),IF(ISBLANK(INDEX(Kanatlar!C:C,$Y99)),"",INDEX(Kanatlar!C:C,$Y99)),IF(ISBLANK(INDEX(Forvetler!C:C,$Y99)),"",INDEX(Forvetler!C:C,$Y99))))</f>
        <v/>
      </c>
      <c r="D99" s="2" t="str">
        <f>IF($X99="","",CHOOSE($X99,IF(ISBLANK(INDEX(Kaleciler!D:D,$Y99)),"",INDEX(Kaleciler!D:D,$Y99)),IF(ISBLANK(INDEX(Stoperler!D:D,$Y99)),"",INDEX(Stoperler!D:D,$Y99)),IF(ISBLANK(INDEX('Sağ Bekler'!D:D,$Y99)),"",INDEX('Sağ Bekler'!D:D,$Y99)),IF(ISBLANK(INDEX('Sol Bekler'!D:D,$Y99)),"",INDEX('Sol Bekler'!D:D,$Y99)),IF(ISBLANK(INDEX('Orta Saha'!D:D,$Y99)),"",INDEX('Orta Saha'!D:D,$Y99)),IF(ISBLANK(INDEX(Kanatlar!D:D,$Y99)),"",INDEX(Kanatlar!D:D,$Y99)),IF(ISBLANK(INDEX(Forvetler!D:D,$Y99)),"",INDEX(Forvetler!D:D,$Y99))))</f>
        <v/>
      </c>
      <c r="E99" s="3" t="str">
        <f>IF($X99="","",CHOOSE($X99,IF(ISBLANK(INDEX(Kaleciler!E:E,$Y99)),"",INDEX(Kaleciler!E:E,$Y99)),IF(ISBLANK(INDEX(Stoperler!E:E,$Y99)),"",INDEX(Stoperler!E:E,$Y99)),IF(ISBLANK(INDEX('Sağ Bekler'!E:E,$Y99)),"",INDEX('Sağ Bekler'!E:E,$Y99)),IF(ISBLANK(INDEX('Sol Bekler'!E:E,$Y99)),"",INDEX('Sol Bekler'!E:E,$Y99)),IF(ISBLANK(INDEX('Orta Saha'!E:E,$Y99)),"",INDEX('Orta Saha'!E:E,$Y99)),IF(ISBLANK(INDEX(Kanatlar!E:E,$Y99)),"",INDEX(Kanatlar!E:E,$Y99)),IF(ISBLANK(INDEX(Forvetler!E:E,$Y99)),"",INDEX(Forvetler!E:E,$Y99))))</f>
        <v/>
      </c>
      <c r="F99" s="3" t="str">
        <f>IF($X99="","",CHOOSE($X99,IF(ISBLANK(INDEX(Kaleciler!F:F,$Y99)),"",INDEX(Kaleciler!F:F,$Y99)),IF(ISBLANK(INDEX(Stoperler!F:F,$Y99)),"",INDEX(Stoperler!F:F,$Y99)),IF(ISBLANK(INDEX('Sağ Bekler'!F:F,$Y99)),"",INDEX('Sağ Bekler'!F:F,$Y99)),IF(ISBLANK(INDEX('Sol Bekler'!F:F,$Y99)),"",INDEX('Sol Bekler'!F:F,$Y99)),IF(ISBLANK(INDEX('Orta Saha'!F:F,$Y99)),"",INDEX('Orta Saha'!F:F,$Y99)),IF(ISBLANK(INDEX(Kanatlar!F:F,$Y99)),"",INDEX(Kanatlar!F:F,$Y99)),IF(ISBLANK(INDEX(Forvetler!F:F,$Y99)),"",INDEX(Forvetler!F:F,$Y99))))</f>
        <v/>
      </c>
      <c r="G99" s="3" t="str">
        <f>IF($X99="","",CHOOSE($X99,IF(ISBLANK(INDEX(Kaleciler!G:G,$Y99)),"",INDEX(Kaleciler!G:G,$Y99)),IF(ISBLANK(INDEX(Stoperler!G:G,$Y99)),"",INDEX(Stoperler!G:G,$Y99)),IF(ISBLANK(INDEX('Sağ Bekler'!G:G,$Y99)),"",INDEX('Sağ Bekler'!G:G,$Y99)),IF(ISBLANK(INDEX('Sol Bekler'!G:G,$Y99)),"",INDEX('Sol Bekler'!G:G,$Y99)),IF(ISBLANK(INDEX('Orta Saha'!G:G,$Y99)),"",INDEX('Orta Saha'!G:G,$Y99)),IF(ISBLANK(INDEX(Kanatlar!G:G,$Y99)),"",INDEX(Kanatlar!G:G,$Y99)),IF(ISBLANK(INDEX(Forvetler!G:G,$Y99)),"",INDEX(Forvetler!G:G,$Y99))))</f>
        <v/>
      </c>
      <c r="H99" s="3" t="str">
        <f>IF($X99="","",CHOOSE($X99,IF(ISBLANK(INDEX(Kaleciler!H:H,$Y99)),"",INDEX(Kaleciler!H:H,$Y99)),IF(ISBLANK(INDEX(Stoperler!H:H,$Y99)),"",INDEX(Stoperler!H:H,$Y99)),IF(ISBLANK(INDEX('Sağ Bekler'!H:H,$Y99)),"",INDEX('Sağ Bekler'!H:H,$Y99)),IF(ISBLANK(INDEX('Sol Bekler'!H:H,$Y99)),"",INDEX('Sol Bekler'!H:H,$Y99)),IF(ISBLANK(INDEX('Orta Saha'!H:H,$Y99)),"",INDEX('Orta Saha'!H:H,$Y99)),IF(ISBLANK(INDEX(Kanatlar!H:H,$Y99)),"",INDEX(Kanatlar!H:H,$Y99)),IF(ISBLANK(INDEX(Forvetler!H:H,$Y99)),"",INDEX(Forvetler!H:H,$Y99))))</f>
        <v/>
      </c>
      <c r="I99" s="4" t="str">
        <f>IF($X99="","",CHOOSE($X99,IF(ISBLANK(INDEX(Kaleciler!I:I,$Y99)),"",INDEX(Kaleciler!I:I,$Y99)),IF(ISBLANK(INDEX(Stoperler!I:I,$Y99)),"",INDEX(Stoperler!I:I,$Y99)),IF(ISBLANK(INDEX('Sağ Bekler'!I:I,$Y99)),"",INDEX('Sağ Bekler'!I:I,$Y99)),IF(ISBLANK(INDEX('Sol Bekler'!I:I,$Y99)),"",INDEX('Sol Bekler'!I:I,$Y99)),IF(ISBLANK(INDEX('Orta Saha'!I:I,$Y99)),"",INDEX('Orta Saha'!I:I,$Y99)),IF(ISBLANK(INDEX(Kanatlar!I:I,$Y99)),"",INDEX(Kanatlar!I:I,$Y99)),IF(ISBLANK(INDEX(Forvetler!I:I,$Y99)),"",INDEX(Forvetler!I:I,$Y99))))</f>
        <v/>
      </c>
      <c r="J99" s="4" t="str">
        <f>IF($X99="","",CHOOSE($X99,IF(ISBLANK(INDEX(Kaleciler!J:J,$Y99)),"",INDEX(Kaleciler!J:J,$Y99)),IF(ISBLANK(INDEX(Stoperler!J:J,$Y99)),"",INDEX(Stoperler!J:J,$Y99)),IF(ISBLANK(INDEX('Sağ Bekler'!J:J,$Y99)),"",INDEX('Sağ Bekler'!J:J,$Y99)),IF(ISBLANK(INDEX('Sol Bekler'!J:J,$Y99)),"",INDEX('Sol Bekler'!J:J,$Y99)),IF(ISBLANK(INDEX('Orta Saha'!J:J,$Y99)),"",INDEX('Orta Saha'!J:J,$Y99)),IF(ISBLANK(INDEX(Kanatlar!J:J,$Y99)),"",INDEX(Kanatlar!J:J,$Y99)),IF(ISBLANK(INDEX(Forvetler!J:J,$Y99)),"",INDEX(Forvetler!J:J,$Y99))))</f>
        <v/>
      </c>
      <c r="K99" s="2" t="str">
        <f>IF($X99="","",CHOOSE($X99,IF(ISBLANK(INDEX(Kaleciler!K:K,$Y99)),"",INDEX(Kaleciler!K:K,$Y99)),IF(ISBLANK(INDEX(Stoperler!K:K,$Y99)),"",INDEX(Stoperler!K:K,$Y99)),IF(ISBLANK(INDEX('Sağ Bekler'!K:K,$Y99)),"",INDEX('Sağ Bekler'!K:K,$Y99)),IF(ISBLANK(INDEX('Sol Bekler'!K:K,$Y99)),"",INDEX('Sol Bekler'!K:K,$Y99)),IF(ISBLANK(INDEX('Orta Saha'!K:K,$Y99)),"",INDEX('Orta Saha'!K:K,$Y99)),IF(ISBLANK(INDEX(Kanatlar!K:K,$Y99)),"",INDEX(Kanatlar!K:K,$Y99)),IF(ISBLANK(INDEX(Forvetler!K:K,$Y99)),"",INDEX(Forvetler!K:K,$Y99))))</f>
        <v/>
      </c>
      <c r="L99" s="2" t="str">
        <f>IF($X99="","",CHOOSE($X99,IF(ISBLANK(INDEX(Kaleciler!L:L,$Y99)),"",INDEX(Kaleciler!L:L,$Y99)),IF(ISBLANK(INDEX(Stoperler!L:L,$Y99)),"",INDEX(Stoperler!L:L,$Y99)),IF(ISBLANK(INDEX('Sağ Bekler'!L:L,$Y99)),"",INDEX('Sağ Bekler'!L:L,$Y99)),IF(ISBLANK(INDEX('Sol Bekler'!L:L,$Y99)),"",INDEX('Sol Bekler'!L:L,$Y99)),IF(ISBLANK(INDEX('Orta Saha'!L:L,$Y99)),"",INDEX('Orta Saha'!L:L,$Y99)),IF(ISBLANK(INDEX(Kanatlar!L:L,$Y99)),"",INDEX(Kanatlar!L:L,$Y99)),IF(ISBLANK(INDEX(Forvetler!L:L,$Y99)),"",INDEX(Forvetler!L:L,$Y99))))</f>
        <v/>
      </c>
      <c r="M99" s="2" t="str">
        <f>IF($X99="","",CHOOSE($X99,IF(ISBLANK(INDEX(Kaleciler!M:M,$Y99)),"",INDEX(Kaleciler!M:M,$Y99)),IF(ISBLANK(INDEX(Stoperler!M:M,$Y99)),"",INDEX(Stoperler!M:M,$Y99)),IF(ISBLANK(INDEX('Sağ Bekler'!M:M,$Y99)),"",INDEX('Sağ Bekler'!M:M,$Y99)),IF(ISBLANK(INDEX('Sol Bekler'!M:M,$Y99)),"",INDEX('Sol Bekler'!M:M,$Y99)),IF(ISBLANK(INDEX('Orta Saha'!M:M,$Y99)),"",INDEX('Orta Saha'!M:M,$Y99)),IF(ISBLANK(INDEX(Kanatlar!M:M,$Y99)),"",INDEX(Kanatlar!M:M,$Y99)),IF(ISBLANK(INDEX(Forvetler!M:M,$Y99)),"",INDEX(Forvetler!M:M,$Y99))))</f>
        <v/>
      </c>
      <c r="N99" s="2" t="str">
        <f>IF($X99="","",CHOOSE($X99,IF(ISBLANK(INDEX(Kaleciler!N:N,$Y99)),"",INDEX(Kaleciler!N:N,$Y99)),IF(ISBLANK(INDEX(Stoperler!N:N,$Y99)),"",INDEX(Stoperler!N:N,$Y99)),IF(ISBLANK(INDEX('Sağ Bekler'!N:N,$Y99)),"",INDEX('Sağ Bekler'!N:N,$Y99)),IF(ISBLANK(INDEX('Sol Bekler'!N:N,$Y99)),"",INDEX('Sol Bekler'!N:N,$Y99)),IF(ISBLANK(INDEX('Orta Saha'!N:N,$Y99)),"",INDEX('Orta Saha'!N:N,$Y99)),IF(ISBLANK(INDEX(Kanatlar!N:N,$Y99)),"",INDEX(Kanatlar!N:N,$Y99)),IF(ISBLANK(INDEX(Forvetler!N:N,$Y99)),"",INDEX(Forvetler!N:N,$Y99))))</f>
        <v/>
      </c>
      <c r="O99" s="2" t="str">
        <f>IF($X99="","",CHOOSE($X99,IF(ISBLANK(INDEX(Kaleciler!O:O,$Y99)),"",INDEX(Kaleciler!O:O,$Y99)),IF(ISBLANK(INDEX(Stoperler!O:O,$Y99)),"",INDEX(Stoperler!O:O,$Y99)),IF(ISBLANK(INDEX('Sağ Bekler'!O:O,$Y99)),"",INDEX('Sağ Bekler'!O:O,$Y99)),IF(ISBLANK(INDEX('Sol Bekler'!O:O,$Y99)),"",INDEX('Sol Bekler'!O:O,$Y99)),IF(ISBLANK(INDEX('Orta Saha'!O:O,$Y99)),"",INDEX('Orta Saha'!O:O,$Y99)),IF(ISBLANK(INDEX(Kanatlar!O:O,$Y99)),"",INDEX(Kanatlar!O:O,$Y99)),IF(ISBLANK(INDEX(Forvetler!O:O,$Y99)),"",INDEX(Forvetler!O:O,$Y99))))</f>
        <v/>
      </c>
      <c r="P99" s="2" t="str">
        <f>IF($X99="","",CHOOSE($X99,IF(ISBLANK(INDEX(Kaleciler!P:P,$Y99)),"",INDEX(Kaleciler!P:P,$Y99)),IF(ISBLANK(INDEX(Stoperler!P:P,$Y99)),"",INDEX(Stoperler!P:P,$Y99)),IF(ISBLANK(INDEX('Sağ Bekler'!P:P,$Y99)),"",INDEX('Sağ Bekler'!P:P,$Y99)),IF(ISBLANK(INDEX('Sol Bekler'!P:P,$Y99)),"",INDEX('Sol Bekler'!P:P,$Y99)),IF(ISBLANK(INDEX('Orta Saha'!P:P,$Y99)),"",INDEX('Orta Saha'!P:P,$Y99)),IF(ISBLANK(INDEX(Kanatlar!P:P,$Y99)),"",INDEX(Kanatlar!P:P,$Y99)),IF(ISBLANK(INDEX(Forvetler!P:P,$Y99)),"",INDEX(Forvetler!P:P,$Y99))))</f>
        <v/>
      </c>
      <c r="Q99" s="3" t="str">
        <f>IF($X99="","",CHOOSE($X99,IF(ISBLANK(INDEX(Kaleciler!Q:Q,$Y99)),"",INDEX(Kaleciler!Q:Q,$Y99)),IF(ISBLANK(INDEX(Stoperler!Q:Q,$Y99)),"",INDEX(Stoperler!Q:Q,$Y99)),IF(ISBLANK(INDEX('Sağ Bekler'!Q:Q,$Y99)),"",INDEX('Sağ Bekler'!Q:Q,$Y99)),IF(ISBLANK(INDEX('Sol Bekler'!Q:Q,$Y99)),"",INDEX('Sol Bekler'!Q:Q,$Y99)),IF(ISBLANK(INDEX('Orta Saha'!Q:Q,$Y99)),"",INDEX('Orta Saha'!Q:Q,$Y99)),IF(ISBLANK(INDEX(Kanatlar!Q:Q,$Y99)),"",INDEX(Kanatlar!Q:Q,$Y99)),IF(ISBLANK(INDEX(Forvetler!Q:Q,$Y99)),"",INDEX(Forvetler!Q:Q,$Y99))))</f>
        <v/>
      </c>
      <c r="R99" s="4" t="str">
        <f>IF($X99="","",CHOOSE($X99,IF(ISBLANK(INDEX(Kaleciler!R:R,$Y99)),"",INDEX(Kaleciler!R:R,$Y99)),IF(ISBLANK(INDEX(Stoperler!R:R,$Y99)),"",INDEX(Stoperler!R:R,$Y99)),IF(ISBLANK(INDEX('Sağ Bekler'!R:R,$Y99)),"",INDEX('Sağ Bekler'!R:R,$Y99)),IF(ISBLANK(INDEX('Sol Bekler'!R:R,$Y99)),"",INDEX('Sol Bekler'!R:R,$Y99)),IF(ISBLANK(INDEX('Orta Saha'!R:R,$Y99)),"",INDEX('Orta Saha'!R:R,$Y99)),IF(ISBLANK(INDEX(Kanatlar!R:R,$Y99)),"",INDEX(Kanatlar!R:R,$Y99)),IF(ISBLANK(INDEX(Forvetler!R:R,$Y99)),"",INDEX(Forvetler!R:R,$Y99))))</f>
        <v/>
      </c>
      <c r="S99" s="2" t="str">
        <f>IF($X99="","",CHOOSE($X99,IF(ISBLANK(INDEX(Kaleciler!S:S,$Y99)),"",INDEX(Kaleciler!S:S,$Y99)),IF(ISBLANK(INDEX(Stoperler!S:S,$Y99)),"",INDEX(Stoperler!S:S,$Y99)),IF(ISBLANK(INDEX('Sağ Bekler'!S:S,$Y99)),"",INDEX('Sağ Bekler'!S:S,$Y99)),IF(ISBLANK(INDEX('Sol Bekler'!S:S,$Y99)),"",INDEX('Sol Bekler'!S:S,$Y99)),IF(ISBLANK(INDEX('Orta Saha'!S:S,$Y99)),"",INDEX('Orta Saha'!S:S,$Y99)),IF(ISBLANK(INDEX(Kanatlar!S:S,$Y99)),"",INDEX(Kanatlar!S:S,$Y99)),IF(ISBLANK(INDEX(Forvetler!S:S,$Y99)),"",INDEX(Forvetler!S:S,$Y99))))</f>
        <v/>
      </c>
      <c r="T99" s="3" t="str">
        <f>IF($X99="","",CHOOSE($X99,IF(ISBLANK(INDEX(Kaleciler!T:T,$Y99)),"",INDEX(Kaleciler!T:T,$Y99)),IF(ISBLANK(INDEX(Stoperler!T:T,$Y99)),"",INDEX(Stoperler!T:T,$Y99)),IF(ISBLANK(INDEX('Sağ Bekler'!T:T,$Y99)),"",INDEX('Sağ Bekler'!T:T,$Y99)),IF(ISBLANK(INDEX('Sol Bekler'!T:T,$Y99)),"",INDEX('Sol Bekler'!T:T,$Y99)),IF(ISBLANK(INDEX('Orta Saha'!T:T,$Y99)),"",INDEX('Orta Saha'!T:T,$Y99)),IF(ISBLANK(INDEX(Kanatlar!T:T,$Y99)),"",INDEX(Kanatlar!T:T,$Y99)),IF(ISBLANK(INDEX(Forvetler!T:T,$Y99)),"",INDEX(Forvetler!T:T,$Y99))))</f>
        <v/>
      </c>
      <c r="U99">
        <v>1</v>
      </c>
      <c r="V99">
        <v>99</v>
      </c>
      <c r="W99" t="str">
        <f>IF(Kaleciler!$Q$99="A Liste",COUNT($W$3:W98)+1,"")</f>
        <v/>
      </c>
      <c r="X99" t="str">
        <f>IFERROR(INDEX($U$4:$U$703,MATCH(ROWS($X$4:X99),$W$4:$W$703,0)),"")</f>
        <v/>
      </c>
      <c r="Y99" t="str">
        <f>IFERROR(INDEX($V$4:$V$703,MATCH(ROWS($Y$4:Y99),$W$4:$W$703,0)),"")</f>
        <v/>
      </c>
    </row>
    <row r="100" spans="1:25" x14ac:dyDescent="0.2">
      <c r="A100" s="2" t="str">
        <f>IF($X100="","",CHOOSE($X100,IF(ISBLANK(INDEX(Kaleciler!A:A,$Y100)),"",INDEX(Kaleciler!A:A,$Y100)),IF(ISBLANK(INDEX(Stoperler!A:A,$Y100)),"",INDEX(Stoperler!A:A,$Y100)),IF(ISBLANK(INDEX('Sağ Bekler'!A:A,$Y100)),"",INDEX('Sağ Bekler'!A:A,$Y100)),IF(ISBLANK(INDEX('Sol Bekler'!A:A,$Y100)),"",INDEX('Sol Bekler'!A:A,$Y100)),IF(ISBLANK(INDEX('Orta Saha'!A:A,$Y100)),"",INDEX('Orta Saha'!A:A,$Y100)),IF(ISBLANK(INDEX(Kanatlar!A:A,$Y100)),"",INDEX(Kanatlar!A:A,$Y100)),IF(ISBLANK(INDEX(Forvetler!A:A,$Y100)),"",INDEX(Forvetler!A:A,$Y100))))</f>
        <v/>
      </c>
      <c r="B100" s="3" t="str">
        <f>IF($X100="","",CHOOSE($X100,IF(ISBLANK(INDEX(Kaleciler!B:B,$Y100)),"",INDEX(Kaleciler!B:B,$Y100)),IF(ISBLANK(INDEX(Stoperler!B:B,$Y100)),"",INDEX(Stoperler!B:B,$Y100)),IF(ISBLANK(INDEX('Sağ Bekler'!B:B,$Y100)),"",INDEX('Sağ Bekler'!B:B,$Y100)),IF(ISBLANK(INDEX('Sol Bekler'!B:B,$Y100)),"",INDEX('Sol Bekler'!B:B,$Y100)),IF(ISBLANK(INDEX('Orta Saha'!B:B,$Y100)),"",INDEX('Orta Saha'!B:B,$Y100)),IF(ISBLANK(INDEX(Kanatlar!B:B,$Y100)),"",INDEX(Kanatlar!B:B,$Y100)),IF(ISBLANK(INDEX(Forvetler!B:B,$Y100)),"",INDEX(Forvetler!B:B,$Y100))))</f>
        <v/>
      </c>
      <c r="C100" s="4" t="str">
        <f>IF($X100="","",CHOOSE($X100,IF(ISBLANK(INDEX(Kaleciler!C:C,$Y100)),"",INDEX(Kaleciler!C:C,$Y100)),IF(ISBLANK(INDEX(Stoperler!C:C,$Y100)),"",INDEX(Stoperler!C:C,$Y100)),IF(ISBLANK(INDEX('Sağ Bekler'!C:C,$Y100)),"",INDEX('Sağ Bekler'!C:C,$Y100)),IF(ISBLANK(INDEX('Sol Bekler'!C:C,$Y100)),"",INDEX('Sol Bekler'!C:C,$Y100)),IF(ISBLANK(INDEX('Orta Saha'!C:C,$Y100)),"",INDEX('Orta Saha'!C:C,$Y100)),IF(ISBLANK(INDEX(Kanatlar!C:C,$Y100)),"",INDEX(Kanatlar!C:C,$Y100)),IF(ISBLANK(INDEX(Forvetler!C:C,$Y100)),"",INDEX(Forvetler!C:C,$Y100))))</f>
        <v/>
      </c>
      <c r="D100" s="2" t="str">
        <f>IF($X100="","",CHOOSE($X100,IF(ISBLANK(INDEX(Kaleciler!D:D,$Y100)),"",INDEX(Kaleciler!D:D,$Y100)),IF(ISBLANK(INDEX(Stoperler!D:D,$Y100)),"",INDEX(Stoperler!D:D,$Y100)),IF(ISBLANK(INDEX('Sağ Bekler'!D:D,$Y100)),"",INDEX('Sağ Bekler'!D:D,$Y100)),IF(ISBLANK(INDEX('Sol Bekler'!D:D,$Y100)),"",INDEX('Sol Bekler'!D:D,$Y100)),IF(ISBLANK(INDEX('Orta Saha'!D:D,$Y100)),"",INDEX('Orta Saha'!D:D,$Y100)),IF(ISBLANK(INDEX(Kanatlar!D:D,$Y100)),"",INDEX(Kanatlar!D:D,$Y100)),IF(ISBLANK(INDEX(Forvetler!D:D,$Y100)),"",INDEX(Forvetler!D:D,$Y100))))</f>
        <v/>
      </c>
      <c r="E100" s="3" t="str">
        <f>IF($X100="","",CHOOSE($X100,IF(ISBLANK(INDEX(Kaleciler!E:E,$Y100)),"",INDEX(Kaleciler!E:E,$Y100)),IF(ISBLANK(INDEX(Stoperler!E:E,$Y100)),"",INDEX(Stoperler!E:E,$Y100)),IF(ISBLANK(INDEX('Sağ Bekler'!E:E,$Y100)),"",INDEX('Sağ Bekler'!E:E,$Y100)),IF(ISBLANK(INDEX('Sol Bekler'!E:E,$Y100)),"",INDEX('Sol Bekler'!E:E,$Y100)),IF(ISBLANK(INDEX('Orta Saha'!E:E,$Y100)),"",INDEX('Orta Saha'!E:E,$Y100)),IF(ISBLANK(INDEX(Kanatlar!E:E,$Y100)),"",INDEX(Kanatlar!E:E,$Y100)),IF(ISBLANK(INDEX(Forvetler!E:E,$Y100)),"",INDEX(Forvetler!E:E,$Y100))))</f>
        <v/>
      </c>
      <c r="F100" s="3" t="str">
        <f>IF($X100="","",CHOOSE($X100,IF(ISBLANK(INDEX(Kaleciler!F:F,$Y100)),"",INDEX(Kaleciler!F:F,$Y100)),IF(ISBLANK(INDEX(Stoperler!F:F,$Y100)),"",INDEX(Stoperler!F:F,$Y100)),IF(ISBLANK(INDEX('Sağ Bekler'!F:F,$Y100)),"",INDEX('Sağ Bekler'!F:F,$Y100)),IF(ISBLANK(INDEX('Sol Bekler'!F:F,$Y100)),"",INDEX('Sol Bekler'!F:F,$Y100)),IF(ISBLANK(INDEX('Orta Saha'!F:F,$Y100)),"",INDEX('Orta Saha'!F:F,$Y100)),IF(ISBLANK(INDEX(Kanatlar!F:F,$Y100)),"",INDEX(Kanatlar!F:F,$Y100)),IF(ISBLANK(INDEX(Forvetler!F:F,$Y100)),"",INDEX(Forvetler!F:F,$Y100))))</f>
        <v/>
      </c>
      <c r="G100" s="3" t="str">
        <f>IF($X100="","",CHOOSE($X100,IF(ISBLANK(INDEX(Kaleciler!G:G,$Y100)),"",INDEX(Kaleciler!G:G,$Y100)),IF(ISBLANK(INDEX(Stoperler!G:G,$Y100)),"",INDEX(Stoperler!G:G,$Y100)),IF(ISBLANK(INDEX('Sağ Bekler'!G:G,$Y100)),"",INDEX('Sağ Bekler'!G:G,$Y100)),IF(ISBLANK(INDEX('Sol Bekler'!G:G,$Y100)),"",INDEX('Sol Bekler'!G:G,$Y100)),IF(ISBLANK(INDEX('Orta Saha'!G:G,$Y100)),"",INDEX('Orta Saha'!G:G,$Y100)),IF(ISBLANK(INDEX(Kanatlar!G:G,$Y100)),"",INDEX(Kanatlar!G:G,$Y100)),IF(ISBLANK(INDEX(Forvetler!G:G,$Y100)),"",INDEX(Forvetler!G:G,$Y100))))</f>
        <v/>
      </c>
      <c r="H100" s="3" t="str">
        <f>IF($X100="","",CHOOSE($X100,IF(ISBLANK(INDEX(Kaleciler!H:H,$Y100)),"",INDEX(Kaleciler!H:H,$Y100)),IF(ISBLANK(INDEX(Stoperler!H:H,$Y100)),"",INDEX(Stoperler!H:H,$Y100)),IF(ISBLANK(INDEX('Sağ Bekler'!H:H,$Y100)),"",INDEX('Sağ Bekler'!H:H,$Y100)),IF(ISBLANK(INDEX('Sol Bekler'!H:H,$Y100)),"",INDEX('Sol Bekler'!H:H,$Y100)),IF(ISBLANK(INDEX('Orta Saha'!H:H,$Y100)),"",INDEX('Orta Saha'!H:H,$Y100)),IF(ISBLANK(INDEX(Kanatlar!H:H,$Y100)),"",INDEX(Kanatlar!H:H,$Y100)),IF(ISBLANK(INDEX(Forvetler!H:H,$Y100)),"",INDEX(Forvetler!H:H,$Y100))))</f>
        <v/>
      </c>
      <c r="I100" s="4" t="str">
        <f>IF($X100="","",CHOOSE($X100,IF(ISBLANK(INDEX(Kaleciler!I:I,$Y100)),"",INDEX(Kaleciler!I:I,$Y100)),IF(ISBLANK(INDEX(Stoperler!I:I,$Y100)),"",INDEX(Stoperler!I:I,$Y100)),IF(ISBLANK(INDEX('Sağ Bekler'!I:I,$Y100)),"",INDEX('Sağ Bekler'!I:I,$Y100)),IF(ISBLANK(INDEX('Sol Bekler'!I:I,$Y100)),"",INDEX('Sol Bekler'!I:I,$Y100)),IF(ISBLANK(INDEX('Orta Saha'!I:I,$Y100)),"",INDEX('Orta Saha'!I:I,$Y100)),IF(ISBLANK(INDEX(Kanatlar!I:I,$Y100)),"",INDEX(Kanatlar!I:I,$Y100)),IF(ISBLANK(INDEX(Forvetler!I:I,$Y100)),"",INDEX(Forvetler!I:I,$Y100))))</f>
        <v/>
      </c>
      <c r="J100" s="4" t="str">
        <f>IF($X100="","",CHOOSE($X100,IF(ISBLANK(INDEX(Kaleciler!J:J,$Y100)),"",INDEX(Kaleciler!J:J,$Y100)),IF(ISBLANK(INDEX(Stoperler!J:J,$Y100)),"",INDEX(Stoperler!J:J,$Y100)),IF(ISBLANK(INDEX('Sağ Bekler'!J:J,$Y100)),"",INDEX('Sağ Bekler'!J:J,$Y100)),IF(ISBLANK(INDEX('Sol Bekler'!J:J,$Y100)),"",INDEX('Sol Bekler'!J:J,$Y100)),IF(ISBLANK(INDEX('Orta Saha'!J:J,$Y100)),"",INDEX('Orta Saha'!J:J,$Y100)),IF(ISBLANK(INDEX(Kanatlar!J:J,$Y100)),"",INDEX(Kanatlar!J:J,$Y100)),IF(ISBLANK(INDEX(Forvetler!J:J,$Y100)),"",INDEX(Forvetler!J:J,$Y100))))</f>
        <v/>
      </c>
      <c r="K100" s="2" t="str">
        <f>IF($X100="","",CHOOSE($X100,IF(ISBLANK(INDEX(Kaleciler!K:K,$Y100)),"",INDEX(Kaleciler!K:K,$Y100)),IF(ISBLANK(INDEX(Stoperler!K:K,$Y100)),"",INDEX(Stoperler!K:K,$Y100)),IF(ISBLANK(INDEX('Sağ Bekler'!K:K,$Y100)),"",INDEX('Sağ Bekler'!K:K,$Y100)),IF(ISBLANK(INDEX('Sol Bekler'!K:K,$Y100)),"",INDEX('Sol Bekler'!K:K,$Y100)),IF(ISBLANK(INDEX('Orta Saha'!K:K,$Y100)),"",INDEX('Orta Saha'!K:K,$Y100)),IF(ISBLANK(INDEX(Kanatlar!K:K,$Y100)),"",INDEX(Kanatlar!K:K,$Y100)),IF(ISBLANK(INDEX(Forvetler!K:K,$Y100)),"",INDEX(Forvetler!K:K,$Y100))))</f>
        <v/>
      </c>
      <c r="L100" s="2" t="str">
        <f>IF($X100="","",CHOOSE($X100,IF(ISBLANK(INDEX(Kaleciler!L:L,$Y100)),"",INDEX(Kaleciler!L:L,$Y100)),IF(ISBLANK(INDEX(Stoperler!L:L,$Y100)),"",INDEX(Stoperler!L:L,$Y100)),IF(ISBLANK(INDEX('Sağ Bekler'!L:L,$Y100)),"",INDEX('Sağ Bekler'!L:L,$Y100)),IF(ISBLANK(INDEX('Sol Bekler'!L:L,$Y100)),"",INDEX('Sol Bekler'!L:L,$Y100)),IF(ISBLANK(INDEX('Orta Saha'!L:L,$Y100)),"",INDEX('Orta Saha'!L:L,$Y100)),IF(ISBLANK(INDEX(Kanatlar!L:L,$Y100)),"",INDEX(Kanatlar!L:L,$Y100)),IF(ISBLANK(INDEX(Forvetler!L:L,$Y100)),"",INDEX(Forvetler!L:L,$Y100))))</f>
        <v/>
      </c>
      <c r="M100" s="2" t="str">
        <f>IF($X100="","",CHOOSE($X100,IF(ISBLANK(INDEX(Kaleciler!M:M,$Y100)),"",INDEX(Kaleciler!M:M,$Y100)),IF(ISBLANK(INDEX(Stoperler!M:M,$Y100)),"",INDEX(Stoperler!M:M,$Y100)),IF(ISBLANK(INDEX('Sağ Bekler'!M:M,$Y100)),"",INDEX('Sağ Bekler'!M:M,$Y100)),IF(ISBLANK(INDEX('Sol Bekler'!M:M,$Y100)),"",INDEX('Sol Bekler'!M:M,$Y100)),IF(ISBLANK(INDEX('Orta Saha'!M:M,$Y100)),"",INDEX('Orta Saha'!M:M,$Y100)),IF(ISBLANK(INDEX(Kanatlar!M:M,$Y100)),"",INDEX(Kanatlar!M:M,$Y100)),IF(ISBLANK(INDEX(Forvetler!M:M,$Y100)),"",INDEX(Forvetler!M:M,$Y100))))</f>
        <v/>
      </c>
      <c r="N100" s="2" t="str">
        <f>IF($X100="","",CHOOSE($X100,IF(ISBLANK(INDEX(Kaleciler!N:N,$Y100)),"",INDEX(Kaleciler!N:N,$Y100)),IF(ISBLANK(INDEX(Stoperler!N:N,$Y100)),"",INDEX(Stoperler!N:N,$Y100)),IF(ISBLANK(INDEX('Sağ Bekler'!N:N,$Y100)),"",INDEX('Sağ Bekler'!N:N,$Y100)),IF(ISBLANK(INDEX('Sol Bekler'!N:N,$Y100)),"",INDEX('Sol Bekler'!N:N,$Y100)),IF(ISBLANK(INDEX('Orta Saha'!N:N,$Y100)),"",INDEX('Orta Saha'!N:N,$Y100)),IF(ISBLANK(INDEX(Kanatlar!N:N,$Y100)),"",INDEX(Kanatlar!N:N,$Y100)),IF(ISBLANK(INDEX(Forvetler!N:N,$Y100)),"",INDEX(Forvetler!N:N,$Y100))))</f>
        <v/>
      </c>
      <c r="O100" s="2" t="str">
        <f>IF($X100="","",CHOOSE($X100,IF(ISBLANK(INDEX(Kaleciler!O:O,$Y100)),"",INDEX(Kaleciler!O:O,$Y100)),IF(ISBLANK(INDEX(Stoperler!O:O,$Y100)),"",INDEX(Stoperler!O:O,$Y100)),IF(ISBLANK(INDEX('Sağ Bekler'!O:O,$Y100)),"",INDEX('Sağ Bekler'!O:O,$Y100)),IF(ISBLANK(INDEX('Sol Bekler'!O:O,$Y100)),"",INDEX('Sol Bekler'!O:O,$Y100)),IF(ISBLANK(INDEX('Orta Saha'!O:O,$Y100)),"",INDEX('Orta Saha'!O:O,$Y100)),IF(ISBLANK(INDEX(Kanatlar!O:O,$Y100)),"",INDEX(Kanatlar!O:O,$Y100)),IF(ISBLANK(INDEX(Forvetler!O:O,$Y100)),"",INDEX(Forvetler!O:O,$Y100))))</f>
        <v/>
      </c>
      <c r="P100" s="2" t="str">
        <f>IF($X100="","",CHOOSE($X100,IF(ISBLANK(INDEX(Kaleciler!P:P,$Y100)),"",INDEX(Kaleciler!P:P,$Y100)),IF(ISBLANK(INDEX(Stoperler!P:P,$Y100)),"",INDEX(Stoperler!P:P,$Y100)),IF(ISBLANK(INDEX('Sağ Bekler'!P:P,$Y100)),"",INDEX('Sağ Bekler'!P:P,$Y100)),IF(ISBLANK(INDEX('Sol Bekler'!P:P,$Y100)),"",INDEX('Sol Bekler'!P:P,$Y100)),IF(ISBLANK(INDEX('Orta Saha'!P:P,$Y100)),"",INDEX('Orta Saha'!P:P,$Y100)),IF(ISBLANK(INDEX(Kanatlar!P:P,$Y100)),"",INDEX(Kanatlar!P:P,$Y100)),IF(ISBLANK(INDEX(Forvetler!P:P,$Y100)),"",INDEX(Forvetler!P:P,$Y100))))</f>
        <v/>
      </c>
      <c r="Q100" s="3" t="str">
        <f>IF($X100="","",CHOOSE($X100,IF(ISBLANK(INDEX(Kaleciler!Q:Q,$Y100)),"",INDEX(Kaleciler!Q:Q,$Y100)),IF(ISBLANK(INDEX(Stoperler!Q:Q,$Y100)),"",INDEX(Stoperler!Q:Q,$Y100)),IF(ISBLANK(INDEX('Sağ Bekler'!Q:Q,$Y100)),"",INDEX('Sağ Bekler'!Q:Q,$Y100)),IF(ISBLANK(INDEX('Sol Bekler'!Q:Q,$Y100)),"",INDEX('Sol Bekler'!Q:Q,$Y100)),IF(ISBLANK(INDEX('Orta Saha'!Q:Q,$Y100)),"",INDEX('Orta Saha'!Q:Q,$Y100)),IF(ISBLANK(INDEX(Kanatlar!Q:Q,$Y100)),"",INDEX(Kanatlar!Q:Q,$Y100)),IF(ISBLANK(INDEX(Forvetler!Q:Q,$Y100)),"",INDEX(Forvetler!Q:Q,$Y100))))</f>
        <v/>
      </c>
      <c r="R100" s="4" t="str">
        <f>IF($X100="","",CHOOSE($X100,IF(ISBLANK(INDEX(Kaleciler!R:R,$Y100)),"",INDEX(Kaleciler!R:R,$Y100)),IF(ISBLANK(INDEX(Stoperler!R:R,$Y100)),"",INDEX(Stoperler!R:R,$Y100)),IF(ISBLANK(INDEX('Sağ Bekler'!R:R,$Y100)),"",INDEX('Sağ Bekler'!R:R,$Y100)),IF(ISBLANK(INDEX('Sol Bekler'!R:R,$Y100)),"",INDEX('Sol Bekler'!R:R,$Y100)),IF(ISBLANK(INDEX('Orta Saha'!R:R,$Y100)),"",INDEX('Orta Saha'!R:R,$Y100)),IF(ISBLANK(INDEX(Kanatlar!R:R,$Y100)),"",INDEX(Kanatlar!R:R,$Y100)),IF(ISBLANK(INDEX(Forvetler!R:R,$Y100)),"",INDEX(Forvetler!R:R,$Y100))))</f>
        <v/>
      </c>
      <c r="S100" s="2" t="str">
        <f>IF($X100="","",CHOOSE($X100,IF(ISBLANK(INDEX(Kaleciler!S:S,$Y100)),"",INDEX(Kaleciler!S:S,$Y100)),IF(ISBLANK(INDEX(Stoperler!S:S,$Y100)),"",INDEX(Stoperler!S:S,$Y100)),IF(ISBLANK(INDEX('Sağ Bekler'!S:S,$Y100)),"",INDEX('Sağ Bekler'!S:S,$Y100)),IF(ISBLANK(INDEX('Sol Bekler'!S:S,$Y100)),"",INDEX('Sol Bekler'!S:S,$Y100)),IF(ISBLANK(INDEX('Orta Saha'!S:S,$Y100)),"",INDEX('Orta Saha'!S:S,$Y100)),IF(ISBLANK(INDEX(Kanatlar!S:S,$Y100)),"",INDEX(Kanatlar!S:S,$Y100)),IF(ISBLANK(INDEX(Forvetler!S:S,$Y100)),"",INDEX(Forvetler!S:S,$Y100))))</f>
        <v/>
      </c>
      <c r="T100" s="3" t="str">
        <f>IF($X100="","",CHOOSE($X100,IF(ISBLANK(INDEX(Kaleciler!T:T,$Y100)),"",INDEX(Kaleciler!T:T,$Y100)),IF(ISBLANK(INDEX(Stoperler!T:T,$Y100)),"",INDEX(Stoperler!T:T,$Y100)),IF(ISBLANK(INDEX('Sağ Bekler'!T:T,$Y100)),"",INDEX('Sağ Bekler'!T:T,$Y100)),IF(ISBLANK(INDEX('Sol Bekler'!T:T,$Y100)),"",INDEX('Sol Bekler'!T:T,$Y100)),IF(ISBLANK(INDEX('Orta Saha'!T:T,$Y100)),"",INDEX('Orta Saha'!T:T,$Y100)),IF(ISBLANK(INDEX(Kanatlar!T:T,$Y100)),"",INDEX(Kanatlar!T:T,$Y100)),IF(ISBLANK(INDEX(Forvetler!T:T,$Y100)),"",INDEX(Forvetler!T:T,$Y100))))</f>
        <v/>
      </c>
      <c r="U100">
        <v>1</v>
      </c>
      <c r="V100">
        <v>100</v>
      </c>
      <c r="W100" t="str">
        <f>IF(Kaleciler!$Q$100="A Liste",COUNT($W$3:W99)+1,"")</f>
        <v/>
      </c>
      <c r="X100" t="str">
        <f>IFERROR(INDEX($U$4:$U$703,MATCH(ROWS($X$4:X100),$W$4:$W$703,0)),"")</f>
        <v/>
      </c>
      <c r="Y100" t="str">
        <f>IFERROR(INDEX($V$4:$V$703,MATCH(ROWS($Y$4:Y100),$W$4:$W$703,0)),"")</f>
        <v/>
      </c>
    </row>
    <row r="101" spans="1:25" x14ac:dyDescent="0.2">
      <c r="A101" s="2" t="str">
        <f>IF($X101="","",CHOOSE($X101,IF(ISBLANK(INDEX(Kaleciler!A:A,$Y101)),"",INDEX(Kaleciler!A:A,$Y101)),IF(ISBLANK(INDEX(Stoperler!A:A,$Y101)),"",INDEX(Stoperler!A:A,$Y101)),IF(ISBLANK(INDEX('Sağ Bekler'!A:A,$Y101)),"",INDEX('Sağ Bekler'!A:A,$Y101)),IF(ISBLANK(INDEX('Sol Bekler'!A:A,$Y101)),"",INDEX('Sol Bekler'!A:A,$Y101)),IF(ISBLANK(INDEX('Orta Saha'!A:A,$Y101)),"",INDEX('Orta Saha'!A:A,$Y101)),IF(ISBLANK(INDEX(Kanatlar!A:A,$Y101)),"",INDEX(Kanatlar!A:A,$Y101)),IF(ISBLANK(INDEX(Forvetler!A:A,$Y101)),"",INDEX(Forvetler!A:A,$Y101))))</f>
        <v/>
      </c>
      <c r="B101" s="3" t="str">
        <f>IF($X101="","",CHOOSE($X101,IF(ISBLANK(INDEX(Kaleciler!B:B,$Y101)),"",INDEX(Kaleciler!B:B,$Y101)),IF(ISBLANK(INDEX(Stoperler!B:B,$Y101)),"",INDEX(Stoperler!B:B,$Y101)),IF(ISBLANK(INDEX('Sağ Bekler'!B:B,$Y101)),"",INDEX('Sağ Bekler'!B:B,$Y101)),IF(ISBLANK(INDEX('Sol Bekler'!B:B,$Y101)),"",INDEX('Sol Bekler'!B:B,$Y101)),IF(ISBLANK(INDEX('Orta Saha'!B:B,$Y101)),"",INDEX('Orta Saha'!B:B,$Y101)),IF(ISBLANK(INDEX(Kanatlar!B:B,$Y101)),"",INDEX(Kanatlar!B:B,$Y101)),IF(ISBLANK(INDEX(Forvetler!B:B,$Y101)),"",INDEX(Forvetler!B:B,$Y101))))</f>
        <v/>
      </c>
      <c r="C101" s="4" t="str">
        <f>IF($X101="","",CHOOSE($X101,IF(ISBLANK(INDEX(Kaleciler!C:C,$Y101)),"",INDEX(Kaleciler!C:C,$Y101)),IF(ISBLANK(INDEX(Stoperler!C:C,$Y101)),"",INDEX(Stoperler!C:C,$Y101)),IF(ISBLANK(INDEX('Sağ Bekler'!C:C,$Y101)),"",INDEX('Sağ Bekler'!C:C,$Y101)),IF(ISBLANK(INDEX('Sol Bekler'!C:C,$Y101)),"",INDEX('Sol Bekler'!C:C,$Y101)),IF(ISBLANK(INDEX('Orta Saha'!C:C,$Y101)),"",INDEX('Orta Saha'!C:C,$Y101)),IF(ISBLANK(INDEX(Kanatlar!C:C,$Y101)),"",INDEX(Kanatlar!C:C,$Y101)),IF(ISBLANK(INDEX(Forvetler!C:C,$Y101)),"",INDEX(Forvetler!C:C,$Y101))))</f>
        <v/>
      </c>
      <c r="D101" s="2" t="str">
        <f>IF($X101="","",CHOOSE($X101,IF(ISBLANK(INDEX(Kaleciler!D:D,$Y101)),"",INDEX(Kaleciler!D:D,$Y101)),IF(ISBLANK(INDEX(Stoperler!D:D,$Y101)),"",INDEX(Stoperler!D:D,$Y101)),IF(ISBLANK(INDEX('Sağ Bekler'!D:D,$Y101)),"",INDEX('Sağ Bekler'!D:D,$Y101)),IF(ISBLANK(INDEX('Sol Bekler'!D:D,$Y101)),"",INDEX('Sol Bekler'!D:D,$Y101)),IF(ISBLANK(INDEX('Orta Saha'!D:D,$Y101)),"",INDEX('Orta Saha'!D:D,$Y101)),IF(ISBLANK(INDEX(Kanatlar!D:D,$Y101)),"",INDEX(Kanatlar!D:D,$Y101)),IF(ISBLANK(INDEX(Forvetler!D:D,$Y101)),"",INDEX(Forvetler!D:D,$Y101))))</f>
        <v/>
      </c>
      <c r="E101" s="3" t="str">
        <f>IF($X101="","",CHOOSE($X101,IF(ISBLANK(INDEX(Kaleciler!E:E,$Y101)),"",INDEX(Kaleciler!E:E,$Y101)),IF(ISBLANK(INDEX(Stoperler!E:E,$Y101)),"",INDEX(Stoperler!E:E,$Y101)),IF(ISBLANK(INDEX('Sağ Bekler'!E:E,$Y101)),"",INDEX('Sağ Bekler'!E:E,$Y101)),IF(ISBLANK(INDEX('Sol Bekler'!E:E,$Y101)),"",INDEX('Sol Bekler'!E:E,$Y101)),IF(ISBLANK(INDEX('Orta Saha'!E:E,$Y101)),"",INDEX('Orta Saha'!E:E,$Y101)),IF(ISBLANK(INDEX(Kanatlar!E:E,$Y101)),"",INDEX(Kanatlar!E:E,$Y101)),IF(ISBLANK(INDEX(Forvetler!E:E,$Y101)),"",INDEX(Forvetler!E:E,$Y101))))</f>
        <v/>
      </c>
      <c r="F101" s="3" t="str">
        <f>IF($X101="","",CHOOSE($X101,IF(ISBLANK(INDEX(Kaleciler!F:F,$Y101)),"",INDEX(Kaleciler!F:F,$Y101)),IF(ISBLANK(INDEX(Stoperler!F:F,$Y101)),"",INDEX(Stoperler!F:F,$Y101)),IF(ISBLANK(INDEX('Sağ Bekler'!F:F,$Y101)),"",INDEX('Sağ Bekler'!F:F,$Y101)),IF(ISBLANK(INDEX('Sol Bekler'!F:F,$Y101)),"",INDEX('Sol Bekler'!F:F,$Y101)),IF(ISBLANK(INDEX('Orta Saha'!F:F,$Y101)),"",INDEX('Orta Saha'!F:F,$Y101)),IF(ISBLANK(INDEX(Kanatlar!F:F,$Y101)),"",INDEX(Kanatlar!F:F,$Y101)),IF(ISBLANK(INDEX(Forvetler!F:F,$Y101)),"",INDEX(Forvetler!F:F,$Y101))))</f>
        <v/>
      </c>
      <c r="G101" s="3" t="str">
        <f>IF($X101="","",CHOOSE($X101,IF(ISBLANK(INDEX(Kaleciler!G:G,$Y101)),"",INDEX(Kaleciler!G:G,$Y101)),IF(ISBLANK(INDEX(Stoperler!G:G,$Y101)),"",INDEX(Stoperler!G:G,$Y101)),IF(ISBLANK(INDEX('Sağ Bekler'!G:G,$Y101)),"",INDEX('Sağ Bekler'!G:G,$Y101)),IF(ISBLANK(INDEX('Sol Bekler'!G:G,$Y101)),"",INDEX('Sol Bekler'!G:G,$Y101)),IF(ISBLANK(INDEX('Orta Saha'!G:G,$Y101)),"",INDEX('Orta Saha'!G:G,$Y101)),IF(ISBLANK(INDEX(Kanatlar!G:G,$Y101)),"",INDEX(Kanatlar!G:G,$Y101)),IF(ISBLANK(INDEX(Forvetler!G:G,$Y101)),"",INDEX(Forvetler!G:G,$Y101))))</f>
        <v/>
      </c>
      <c r="H101" s="3" t="str">
        <f>IF($X101="","",CHOOSE($X101,IF(ISBLANK(INDEX(Kaleciler!H:H,$Y101)),"",INDEX(Kaleciler!H:H,$Y101)),IF(ISBLANK(INDEX(Stoperler!H:H,$Y101)),"",INDEX(Stoperler!H:H,$Y101)),IF(ISBLANK(INDEX('Sağ Bekler'!H:H,$Y101)),"",INDEX('Sağ Bekler'!H:H,$Y101)),IF(ISBLANK(INDEX('Sol Bekler'!H:H,$Y101)),"",INDEX('Sol Bekler'!H:H,$Y101)),IF(ISBLANK(INDEX('Orta Saha'!H:H,$Y101)),"",INDEX('Orta Saha'!H:H,$Y101)),IF(ISBLANK(INDEX(Kanatlar!H:H,$Y101)),"",INDEX(Kanatlar!H:H,$Y101)),IF(ISBLANK(INDEX(Forvetler!H:H,$Y101)),"",INDEX(Forvetler!H:H,$Y101))))</f>
        <v/>
      </c>
      <c r="I101" s="4" t="str">
        <f>IF($X101="","",CHOOSE($X101,IF(ISBLANK(INDEX(Kaleciler!I:I,$Y101)),"",INDEX(Kaleciler!I:I,$Y101)),IF(ISBLANK(INDEX(Stoperler!I:I,$Y101)),"",INDEX(Stoperler!I:I,$Y101)),IF(ISBLANK(INDEX('Sağ Bekler'!I:I,$Y101)),"",INDEX('Sağ Bekler'!I:I,$Y101)),IF(ISBLANK(INDEX('Sol Bekler'!I:I,$Y101)),"",INDEX('Sol Bekler'!I:I,$Y101)),IF(ISBLANK(INDEX('Orta Saha'!I:I,$Y101)),"",INDEX('Orta Saha'!I:I,$Y101)),IF(ISBLANK(INDEX(Kanatlar!I:I,$Y101)),"",INDEX(Kanatlar!I:I,$Y101)),IF(ISBLANK(INDEX(Forvetler!I:I,$Y101)),"",INDEX(Forvetler!I:I,$Y101))))</f>
        <v/>
      </c>
      <c r="J101" s="4" t="str">
        <f>IF($X101="","",CHOOSE($X101,IF(ISBLANK(INDEX(Kaleciler!J:J,$Y101)),"",INDEX(Kaleciler!J:J,$Y101)),IF(ISBLANK(INDEX(Stoperler!J:J,$Y101)),"",INDEX(Stoperler!J:J,$Y101)),IF(ISBLANK(INDEX('Sağ Bekler'!J:J,$Y101)),"",INDEX('Sağ Bekler'!J:J,$Y101)),IF(ISBLANK(INDEX('Sol Bekler'!J:J,$Y101)),"",INDEX('Sol Bekler'!J:J,$Y101)),IF(ISBLANK(INDEX('Orta Saha'!J:J,$Y101)),"",INDEX('Orta Saha'!J:J,$Y101)),IF(ISBLANK(INDEX(Kanatlar!J:J,$Y101)),"",INDEX(Kanatlar!J:J,$Y101)),IF(ISBLANK(INDEX(Forvetler!J:J,$Y101)),"",INDEX(Forvetler!J:J,$Y101))))</f>
        <v/>
      </c>
      <c r="K101" s="2" t="str">
        <f>IF($X101="","",CHOOSE($X101,IF(ISBLANK(INDEX(Kaleciler!K:K,$Y101)),"",INDEX(Kaleciler!K:K,$Y101)),IF(ISBLANK(INDEX(Stoperler!K:K,$Y101)),"",INDEX(Stoperler!K:K,$Y101)),IF(ISBLANK(INDEX('Sağ Bekler'!K:K,$Y101)),"",INDEX('Sağ Bekler'!K:K,$Y101)),IF(ISBLANK(INDEX('Sol Bekler'!K:K,$Y101)),"",INDEX('Sol Bekler'!K:K,$Y101)),IF(ISBLANK(INDEX('Orta Saha'!K:K,$Y101)),"",INDEX('Orta Saha'!K:K,$Y101)),IF(ISBLANK(INDEX(Kanatlar!K:K,$Y101)),"",INDEX(Kanatlar!K:K,$Y101)),IF(ISBLANK(INDEX(Forvetler!K:K,$Y101)),"",INDEX(Forvetler!K:K,$Y101))))</f>
        <v/>
      </c>
      <c r="L101" s="2" t="str">
        <f>IF($X101="","",CHOOSE($X101,IF(ISBLANK(INDEX(Kaleciler!L:L,$Y101)),"",INDEX(Kaleciler!L:L,$Y101)),IF(ISBLANK(INDEX(Stoperler!L:L,$Y101)),"",INDEX(Stoperler!L:L,$Y101)),IF(ISBLANK(INDEX('Sağ Bekler'!L:L,$Y101)),"",INDEX('Sağ Bekler'!L:L,$Y101)),IF(ISBLANK(INDEX('Sol Bekler'!L:L,$Y101)),"",INDEX('Sol Bekler'!L:L,$Y101)),IF(ISBLANK(INDEX('Orta Saha'!L:L,$Y101)),"",INDEX('Orta Saha'!L:L,$Y101)),IF(ISBLANK(INDEX(Kanatlar!L:L,$Y101)),"",INDEX(Kanatlar!L:L,$Y101)),IF(ISBLANK(INDEX(Forvetler!L:L,$Y101)),"",INDEX(Forvetler!L:L,$Y101))))</f>
        <v/>
      </c>
      <c r="M101" s="2" t="str">
        <f>IF($X101="","",CHOOSE($X101,IF(ISBLANK(INDEX(Kaleciler!M:M,$Y101)),"",INDEX(Kaleciler!M:M,$Y101)),IF(ISBLANK(INDEX(Stoperler!M:M,$Y101)),"",INDEX(Stoperler!M:M,$Y101)),IF(ISBLANK(INDEX('Sağ Bekler'!M:M,$Y101)),"",INDEX('Sağ Bekler'!M:M,$Y101)),IF(ISBLANK(INDEX('Sol Bekler'!M:M,$Y101)),"",INDEX('Sol Bekler'!M:M,$Y101)),IF(ISBLANK(INDEX('Orta Saha'!M:M,$Y101)),"",INDEX('Orta Saha'!M:M,$Y101)),IF(ISBLANK(INDEX(Kanatlar!M:M,$Y101)),"",INDEX(Kanatlar!M:M,$Y101)),IF(ISBLANK(INDEX(Forvetler!M:M,$Y101)),"",INDEX(Forvetler!M:M,$Y101))))</f>
        <v/>
      </c>
      <c r="N101" s="2" t="str">
        <f>IF($X101="","",CHOOSE($X101,IF(ISBLANK(INDEX(Kaleciler!N:N,$Y101)),"",INDEX(Kaleciler!N:N,$Y101)),IF(ISBLANK(INDEX(Stoperler!N:N,$Y101)),"",INDEX(Stoperler!N:N,$Y101)),IF(ISBLANK(INDEX('Sağ Bekler'!N:N,$Y101)),"",INDEX('Sağ Bekler'!N:N,$Y101)),IF(ISBLANK(INDEX('Sol Bekler'!N:N,$Y101)),"",INDEX('Sol Bekler'!N:N,$Y101)),IF(ISBLANK(INDEX('Orta Saha'!N:N,$Y101)),"",INDEX('Orta Saha'!N:N,$Y101)),IF(ISBLANK(INDEX(Kanatlar!N:N,$Y101)),"",INDEX(Kanatlar!N:N,$Y101)),IF(ISBLANK(INDEX(Forvetler!N:N,$Y101)),"",INDEX(Forvetler!N:N,$Y101))))</f>
        <v/>
      </c>
      <c r="O101" s="2" t="str">
        <f>IF($X101="","",CHOOSE($X101,IF(ISBLANK(INDEX(Kaleciler!O:O,$Y101)),"",INDEX(Kaleciler!O:O,$Y101)),IF(ISBLANK(INDEX(Stoperler!O:O,$Y101)),"",INDEX(Stoperler!O:O,$Y101)),IF(ISBLANK(INDEX('Sağ Bekler'!O:O,$Y101)),"",INDEX('Sağ Bekler'!O:O,$Y101)),IF(ISBLANK(INDEX('Sol Bekler'!O:O,$Y101)),"",INDEX('Sol Bekler'!O:O,$Y101)),IF(ISBLANK(INDEX('Orta Saha'!O:O,$Y101)),"",INDEX('Orta Saha'!O:O,$Y101)),IF(ISBLANK(INDEX(Kanatlar!O:O,$Y101)),"",INDEX(Kanatlar!O:O,$Y101)),IF(ISBLANK(INDEX(Forvetler!O:O,$Y101)),"",INDEX(Forvetler!O:O,$Y101))))</f>
        <v/>
      </c>
      <c r="P101" s="2" t="str">
        <f>IF($X101="","",CHOOSE($X101,IF(ISBLANK(INDEX(Kaleciler!P:P,$Y101)),"",INDEX(Kaleciler!P:P,$Y101)),IF(ISBLANK(INDEX(Stoperler!P:P,$Y101)),"",INDEX(Stoperler!P:P,$Y101)),IF(ISBLANK(INDEX('Sağ Bekler'!P:P,$Y101)),"",INDEX('Sağ Bekler'!P:P,$Y101)),IF(ISBLANK(INDEX('Sol Bekler'!P:P,$Y101)),"",INDEX('Sol Bekler'!P:P,$Y101)),IF(ISBLANK(INDEX('Orta Saha'!P:P,$Y101)),"",INDEX('Orta Saha'!P:P,$Y101)),IF(ISBLANK(INDEX(Kanatlar!P:P,$Y101)),"",INDEX(Kanatlar!P:P,$Y101)),IF(ISBLANK(INDEX(Forvetler!P:P,$Y101)),"",INDEX(Forvetler!P:P,$Y101))))</f>
        <v/>
      </c>
      <c r="Q101" s="3" t="str">
        <f>IF($X101="","",CHOOSE($X101,IF(ISBLANK(INDEX(Kaleciler!Q:Q,$Y101)),"",INDEX(Kaleciler!Q:Q,$Y101)),IF(ISBLANK(INDEX(Stoperler!Q:Q,$Y101)),"",INDEX(Stoperler!Q:Q,$Y101)),IF(ISBLANK(INDEX('Sağ Bekler'!Q:Q,$Y101)),"",INDEX('Sağ Bekler'!Q:Q,$Y101)),IF(ISBLANK(INDEX('Sol Bekler'!Q:Q,$Y101)),"",INDEX('Sol Bekler'!Q:Q,$Y101)),IF(ISBLANK(INDEX('Orta Saha'!Q:Q,$Y101)),"",INDEX('Orta Saha'!Q:Q,$Y101)),IF(ISBLANK(INDEX(Kanatlar!Q:Q,$Y101)),"",INDEX(Kanatlar!Q:Q,$Y101)),IF(ISBLANK(INDEX(Forvetler!Q:Q,$Y101)),"",INDEX(Forvetler!Q:Q,$Y101))))</f>
        <v/>
      </c>
      <c r="R101" s="4" t="str">
        <f>IF($X101="","",CHOOSE($X101,IF(ISBLANK(INDEX(Kaleciler!R:R,$Y101)),"",INDEX(Kaleciler!R:R,$Y101)),IF(ISBLANK(INDEX(Stoperler!R:R,$Y101)),"",INDEX(Stoperler!R:R,$Y101)),IF(ISBLANK(INDEX('Sağ Bekler'!R:R,$Y101)),"",INDEX('Sağ Bekler'!R:R,$Y101)),IF(ISBLANK(INDEX('Sol Bekler'!R:R,$Y101)),"",INDEX('Sol Bekler'!R:R,$Y101)),IF(ISBLANK(INDEX('Orta Saha'!R:R,$Y101)),"",INDEX('Orta Saha'!R:R,$Y101)),IF(ISBLANK(INDEX(Kanatlar!R:R,$Y101)),"",INDEX(Kanatlar!R:R,$Y101)),IF(ISBLANK(INDEX(Forvetler!R:R,$Y101)),"",INDEX(Forvetler!R:R,$Y101))))</f>
        <v/>
      </c>
      <c r="S101" s="2" t="str">
        <f>IF($X101="","",CHOOSE($X101,IF(ISBLANK(INDEX(Kaleciler!S:S,$Y101)),"",INDEX(Kaleciler!S:S,$Y101)),IF(ISBLANK(INDEX(Stoperler!S:S,$Y101)),"",INDEX(Stoperler!S:S,$Y101)),IF(ISBLANK(INDEX('Sağ Bekler'!S:S,$Y101)),"",INDEX('Sağ Bekler'!S:S,$Y101)),IF(ISBLANK(INDEX('Sol Bekler'!S:S,$Y101)),"",INDEX('Sol Bekler'!S:S,$Y101)),IF(ISBLANK(INDEX('Orta Saha'!S:S,$Y101)),"",INDEX('Orta Saha'!S:S,$Y101)),IF(ISBLANK(INDEX(Kanatlar!S:S,$Y101)),"",INDEX(Kanatlar!S:S,$Y101)),IF(ISBLANK(INDEX(Forvetler!S:S,$Y101)),"",INDEX(Forvetler!S:S,$Y101))))</f>
        <v/>
      </c>
      <c r="T101" s="3" t="str">
        <f>IF($X101="","",CHOOSE($X101,IF(ISBLANK(INDEX(Kaleciler!T:T,$Y101)),"",INDEX(Kaleciler!T:T,$Y101)),IF(ISBLANK(INDEX(Stoperler!T:T,$Y101)),"",INDEX(Stoperler!T:T,$Y101)),IF(ISBLANK(INDEX('Sağ Bekler'!T:T,$Y101)),"",INDEX('Sağ Bekler'!T:T,$Y101)),IF(ISBLANK(INDEX('Sol Bekler'!T:T,$Y101)),"",INDEX('Sol Bekler'!T:T,$Y101)),IF(ISBLANK(INDEX('Orta Saha'!T:T,$Y101)),"",INDEX('Orta Saha'!T:T,$Y101)),IF(ISBLANK(INDEX(Kanatlar!T:T,$Y101)),"",INDEX(Kanatlar!T:T,$Y101)),IF(ISBLANK(INDEX(Forvetler!T:T,$Y101)),"",INDEX(Forvetler!T:T,$Y101))))</f>
        <v/>
      </c>
      <c r="U101">
        <v>1</v>
      </c>
      <c r="V101">
        <v>101</v>
      </c>
      <c r="W101" t="str">
        <f>IF(Kaleciler!$Q$101="A Liste",COUNT($W$3:W100)+1,"")</f>
        <v/>
      </c>
      <c r="X101" t="str">
        <f>IFERROR(INDEX($U$4:$U$703,MATCH(ROWS($X$4:X101),$W$4:$W$703,0)),"")</f>
        <v/>
      </c>
      <c r="Y101" t="str">
        <f>IFERROR(INDEX($V$4:$V$703,MATCH(ROWS($Y$4:Y101),$W$4:$W$703,0)),"")</f>
        <v/>
      </c>
    </row>
    <row r="102" spans="1:25" x14ac:dyDescent="0.2">
      <c r="A102" s="2" t="str">
        <f>IF($X102="","",CHOOSE($X102,IF(ISBLANK(INDEX(Kaleciler!A:A,$Y102)),"",INDEX(Kaleciler!A:A,$Y102)),IF(ISBLANK(INDEX(Stoperler!A:A,$Y102)),"",INDEX(Stoperler!A:A,$Y102)),IF(ISBLANK(INDEX('Sağ Bekler'!A:A,$Y102)),"",INDEX('Sağ Bekler'!A:A,$Y102)),IF(ISBLANK(INDEX('Sol Bekler'!A:A,$Y102)),"",INDEX('Sol Bekler'!A:A,$Y102)),IF(ISBLANK(INDEX('Orta Saha'!A:A,$Y102)),"",INDEX('Orta Saha'!A:A,$Y102)),IF(ISBLANK(INDEX(Kanatlar!A:A,$Y102)),"",INDEX(Kanatlar!A:A,$Y102)),IF(ISBLANK(INDEX(Forvetler!A:A,$Y102)),"",INDEX(Forvetler!A:A,$Y102))))</f>
        <v/>
      </c>
      <c r="B102" s="3" t="str">
        <f>IF($X102="","",CHOOSE($X102,IF(ISBLANK(INDEX(Kaleciler!B:B,$Y102)),"",INDEX(Kaleciler!B:B,$Y102)),IF(ISBLANK(INDEX(Stoperler!B:B,$Y102)),"",INDEX(Stoperler!B:B,$Y102)),IF(ISBLANK(INDEX('Sağ Bekler'!B:B,$Y102)),"",INDEX('Sağ Bekler'!B:B,$Y102)),IF(ISBLANK(INDEX('Sol Bekler'!B:B,$Y102)),"",INDEX('Sol Bekler'!B:B,$Y102)),IF(ISBLANK(INDEX('Orta Saha'!B:B,$Y102)),"",INDEX('Orta Saha'!B:B,$Y102)),IF(ISBLANK(INDEX(Kanatlar!B:B,$Y102)),"",INDEX(Kanatlar!B:B,$Y102)),IF(ISBLANK(INDEX(Forvetler!B:B,$Y102)),"",INDEX(Forvetler!B:B,$Y102))))</f>
        <v/>
      </c>
      <c r="C102" s="4" t="str">
        <f>IF($X102="","",CHOOSE($X102,IF(ISBLANK(INDEX(Kaleciler!C:C,$Y102)),"",INDEX(Kaleciler!C:C,$Y102)),IF(ISBLANK(INDEX(Stoperler!C:C,$Y102)),"",INDEX(Stoperler!C:C,$Y102)),IF(ISBLANK(INDEX('Sağ Bekler'!C:C,$Y102)),"",INDEX('Sağ Bekler'!C:C,$Y102)),IF(ISBLANK(INDEX('Sol Bekler'!C:C,$Y102)),"",INDEX('Sol Bekler'!C:C,$Y102)),IF(ISBLANK(INDEX('Orta Saha'!C:C,$Y102)),"",INDEX('Orta Saha'!C:C,$Y102)),IF(ISBLANK(INDEX(Kanatlar!C:C,$Y102)),"",INDEX(Kanatlar!C:C,$Y102)),IF(ISBLANK(INDEX(Forvetler!C:C,$Y102)),"",INDEX(Forvetler!C:C,$Y102))))</f>
        <v/>
      </c>
      <c r="D102" s="2" t="str">
        <f>IF($X102="","",CHOOSE($X102,IF(ISBLANK(INDEX(Kaleciler!D:D,$Y102)),"",INDEX(Kaleciler!D:D,$Y102)),IF(ISBLANK(INDEX(Stoperler!D:D,$Y102)),"",INDEX(Stoperler!D:D,$Y102)),IF(ISBLANK(INDEX('Sağ Bekler'!D:D,$Y102)),"",INDEX('Sağ Bekler'!D:D,$Y102)),IF(ISBLANK(INDEX('Sol Bekler'!D:D,$Y102)),"",INDEX('Sol Bekler'!D:D,$Y102)),IF(ISBLANK(INDEX('Orta Saha'!D:D,$Y102)),"",INDEX('Orta Saha'!D:D,$Y102)),IF(ISBLANK(INDEX(Kanatlar!D:D,$Y102)),"",INDEX(Kanatlar!D:D,$Y102)),IF(ISBLANK(INDEX(Forvetler!D:D,$Y102)),"",INDEX(Forvetler!D:D,$Y102))))</f>
        <v/>
      </c>
      <c r="E102" s="3" t="str">
        <f>IF($X102="","",CHOOSE($X102,IF(ISBLANK(INDEX(Kaleciler!E:E,$Y102)),"",INDEX(Kaleciler!E:E,$Y102)),IF(ISBLANK(INDEX(Stoperler!E:E,$Y102)),"",INDEX(Stoperler!E:E,$Y102)),IF(ISBLANK(INDEX('Sağ Bekler'!E:E,$Y102)),"",INDEX('Sağ Bekler'!E:E,$Y102)),IF(ISBLANK(INDEX('Sol Bekler'!E:E,$Y102)),"",INDEX('Sol Bekler'!E:E,$Y102)),IF(ISBLANK(INDEX('Orta Saha'!E:E,$Y102)),"",INDEX('Orta Saha'!E:E,$Y102)),IF(ISBLANK(INDEX(Kanatlar!E:E,$Y102)),"",INDEX(Kanatlar!E:E,$Y102)),IF(ISBLANK(INDEX(Forvetler!E:E,$Y102)),"",INDEX(Forvetler!E:E,$Y102))))</f>
        <v/>
      </c>
      <c r="F102" s="3" t="str">
        <f>IF($X102="","",CHOOSE($X102,IF(ISBLANK(INDEX(Kaleciler!F:F,$Y102)),"",INDEX(Kaleciler!F:F,$Y102)),IF(ISBLANK(INDEX(Stoperler!F:F,$Y102)),"",INDEX(Stoperler!F:F,$Y102)),IF(ISBLANK(INDEX('Sağ Bekler'!F:F,$Y102)),"",INDEX('Sağ Bekler'!F:F,$Y102)),IF(ISBLANK(INDEX('Sol Bekler'!F:F,$Y102)),"",INDEX('Sol Bekler'!F:F,$Y102)),IF(ISBLANK(INDEX('Orta Saha'!F:F,$Y102)),"",INDEX('Orta Saha'!F:F,$Y102)),IF(ISBLANK(INDEX(Kanatlar!F:F,$Y102)),"",INDEX(Kanatlar!F:F,$Y102)),IF(ISBLANK(INDEX(Forvetler!F:F,$Y102)),"",INDEX(Forvetler!F:F,$Y102))))</f>
        <v/>
      </c>
      <c r="G102" s="3" t="str">
        <f>IF($X102="","",CHOOSE($X102,IF(ISBLANK(INDEX(Kaleciler!G:G,$Y102)),"",INDEX(Kaleciler!G:G,$Y102)),IF(ISBLANK(INDEX(Stoperler!G:G,$Y102)),"",INDEX(Stoperler!G:G,$Y102)),IF(ISBLANK(INDEX('Sağ Bekler'!G:G,$Y102)),"",INDEX('Sağ Bekler'!G:G,$Y102)),IF(ISBLANK(INDEX('Sol Bekler'!G:G,$Y102)),"",INDEX('Sol Bekler'!G:G,$Y102)),IF(ISBLANK(INDEX('Orta Saha'!G:G,$Y102)),"",INDEX('Orta Saha'!G:G,$Y102)),IF(ISBLANK(INDEX(Kanatlar!G:G,$Y102)),"",INDEX(Kanatlar!G:G,$Y102)),IF(ISBLANK(INDEX(Forvetler!G:G,$Y102)),"",INDEX(Forvetler!G:G,$Y102))))</f>
        <v/>
      </c>
      <c r="H102" s="3" t="str">
        <f>IF($X102="","",CHOOSE($X102,IF(ISBLANK(INDEX(Kaleciler!H:H,$Y102)),"",INDEX(Kaleciler!H:H,$Y102)),IF(ISBLANK(INDEX(Stoperler!H:H,$Y102)),"",INDEX(Stoperler!H:H,$Y102)),IF(ISBLANK(INDEX('Sağ Bekler'!H:H,$Y102)),"",INDEX('Sağ Bekler'!H:H,$Y102)),IF(ISBLANK(INDEX('Sol Bekler'!H:H,$Y102)),"",INDEX('Sol Bekler'!H:H,$Y102)),IF(ISBLANK(INDEX('Orta Saha'!H:H,$Y102)),"",INDEX('Orta Saha'!H:H,$Y102)),IF(ISBLANK(INDEX(Kanatlar!H:H,$Y102)),"",INDEX(Kanatlar!H:H,$Y102)),IF(ISBLANK(INDEX(Forvetler!H:H,$Y102)),"",INDEX(Forvetler!H:H,$Y102))))</f>
        <v/>
      </c>
      <c r="I102" s="4" t="str">
        <f>IF($X102="","",CHOOSE($X102,IF(ISBLANK(INDEX(Kaleciler!I:I,$Y102)),"",INDEX(Kaleciler!I:I,$Y102)),IF(ISBLANK(INDEX(Stoperler!I:I,$Y102)),"",INDEX(Stoperler!I:I,$Y102)),IF(ISBLANK(INDEX('Sağ Bekler'!I:I,$Y102)),"",INDEX('Sağ Bekler'!I:I,$Y102)),IF(ISBLANK(INDEX('Sol Bekler'!I:I,$Y102)),"",INDEX('Sol Bekler'!I:I,$Y102)),IF(ISBLANK(INDEX('Orta Saha'!I:I,$Y102)),"",INDEX('Orta Saha'!I:I,$Y102)),IF(ISBLANK(INDEX(Kanatlar!I:I,$Y102)),"",INDEX(Kanatlar!I:I,$Y102)),IF(ISBLANK(INDEX(Forvetler!I:I,$Y102)),"",INDEX(Forvetler!I:I,$Y102))))</f>
        <v/>
      </c>
      <c r="J102" s="4" t="str">
        <f>IF($X102="","",CHOOSE($X102,IF(ISBLANK(INDEX(Kaleciler!J:J,$Y102)),"",INDEX(Kaleciler!J:J,$Y102)),IF(ISBLANK(INDEX(Stoperler!J:J,$Y102)),"",INDEX(Stoperler!J:J,$Y102)),IF(ISBLANK(INDEX('Sağ Bekler'!J:J,$Y102)),"",INDEX('Sağ Bekler'!J:J,$Y102)),IF(ISBLANK(INDEX('Sol Bekler'!J:J,$Y102)),"",INDEX('Sol Bekler'!J:J,$Y102)),IF(ISBLANK(INDEX('Orta Saha'!J:J,$Y102)),"",INDEX('Orta Saha'!J:J,$Y102)),IF(ISBLANK(INDEX(Kanatlar!J:J,$Y102)),"",INDEX(Kanatlar!J:J,$Y102)),IF(ISBLANK(INDEX(Forvetler!J:J,$Y102)),"",INDEX(Forvetler!J:J,$Y102))))</f>
        <v/>
      </c>
      <c r="K102" s="2" t="str">
        <f>IF($X102="","",CHOOSE($X102,IF(ISBLANK(INDEX(Kaleciler!K:K,$Y102)),"",INDEX(Kaleciler!K:K,$Y102)),IF(ISBLANK(INDEX(Stoperler!K:K,$Y102)),"",INDEX(Stoperler!K:K,$Y102)),IF(ISBLANK(INDEX('Sağ Bekler'!K:K,$Y102)),"",INDEX('Sağ Bekler'!K:K,$Y102)),IF(ISBLANK(INDEX('Sol Bekler'!K:K,$Y102)),"",INDEX('Sol Bekler'!K:K,$Y102)),IF(ISBLANK(INDEX('Orta Saha'!K:K,$Y102)),"",INDEX('Orta Saha'!K:K,$Y102)),IF(ISBLANK(INDEX(Kanatlar!K:K,$Y102)),"",INDEX(Kanatlar!K:K,$Y102)),IF(ISBLANK(INDEX(Forvetler!K:K,$Y102)),"",INDEX(Forvetler!K:K,$Y102))))</f>
        <v/>
      </c>
      <c r="L102" s="2" t="str">
        <f>IF($X102="","",CHOOSE($X102,IF(ISBLANK(INDEX(Kaleciler!L:L,$Y102)),"",INDEX(Kaleciler!L:L,$Y102)),IF(ISBLANK(INDEX(Stoperler!L:L,$Y102)),"",INDEX(Stoperler!L:L,$Y102)),IF(ISBLANK(INDEX('Sağ Bekler'!L:L,$Y102)),"",INDEX('Sağ Bekler'!L:L,$Y102)),IF(ISBLANK(INDEX('Sol Bekler'!L:L,$Y102)),"",INDEX('Sol Bekler'!L:L,$Y102)),IF(ISBLANK(INDEX('Orta Saha'!L:L,$Y102)),"",INDEX('Orta Saha'!L:L,$Y102)),IF(ISBLANK(INDEX(Kanatlar!L:L,$Y102)),"",INDEX(Kanatlar!L:L,$Y102)),IF(ISBLANK(INDEX(Forvetler!L:L,$Y102)),"",INDEX(Forvetler!L:L,$Y102))))</f>
        <v/>
      </c>
      <c r="M102" s="2" t="str">
        <f>IF($X102="","",CHOOSE($X102,IF(ISBLANK(INDEX(Kaleciler!M:M,$Y102)),"",INDEX(Kaleciler!M:M,$Y102)),IF(ISBLANK(INDEX(Stoperler!M:M,$Y102)),"",INDEX(Stoperler!M:M,$Y102)),IF(ISBLANK(INDEX('Sağ Bekler'!M:M,$Y102)),"",INDEX('Sağ Bekler'!M:M,$Y102)),IF(ISBLANK(INDEX('Sol Bekler'!M:M,$Y102)),"",INDEX('Sol Bekler'!M:M,$Y102)),IF(ISBLANK(INDEX('Orta Saha'!M:M,$Y102)),"",INDEX('Orta Saha'!M:M,$Y102)),IF(ISBLANK(INDEX(Kanatlar!M:M,$Y102)),"",INDEX(Kanatlar!M:M,$Y102)),IF(ISBLANK(INDEX(Forvetler!M:M,$Y102)),"",INDEX(Forvetler!M:M,$Y102))))</f>
        <v/>
      </c>
      <c r="N102" s="2" t="str">
        <f>IF($X102="","",CHOOSE($X102,IF(ISBLANK(INDEX(Kaleciler!N:N,$Y102)),"",INDEX(Kaleciler!N:N,$Y102)),IF(ISBLANK(INDEX(Stoperler!N:N,$Y102)),"",INDEX(Stoperler!N:N,$Y102)),IF(ISBLANK(INDEX('Sağ Bekler'!N:N,$Y102)),"",INDEX('Sağ Bekler'!N:N,$Y102)),IF(ISBLANK(INDEX('Sol Bekler'!N:N,$Y102)),"",INDEX('Sol Bekler'!N:N,$Y102)),IF(ISBLANK(INDEX('Orta Saha'!N:N,$Y102)),"",INDEX('Orta Saha'!N:N,$Y102)),IF(ISBLANK(INDEX(Kanatlar!N:N,$Y102)),"",INDEX(Kanatlar!N:N,$Y102)),IF(ISBLANK(INDEX(Forvetler!N:N,$Y102)),"",INDEX(Forvetler!N:N,$Y102))))</f>
        <v/>
      </c>
      <c r="O102" s="2" t="str">
        <f>IF($X102="","",CHOOSE($X102,IF(ISBLANK(INDEX(Kaleciler!O:O,$Y102)),"",INDEX(Kaleciler!O:O,$Y102)),IF(ISBLANK(INDEX(Stoperler!O:O,$Y102)),"",INDEX(Stoperler!O:O,$Y102)),IF(ISBLANK(INDEX('Sağ Bekler'!O:O,$Y102)),"",INDEX('Sağ Bekler'!O:O,$Y102)),IF(ISBLANK(INDEX('Sol Bekler'!O:O,$Y102)),"",INDEX('Sol Bekler'!O:O,$Y102)),IF(ISBLANK(INDEX('Orta Saha'!O:O,$Y102)),"",INDEX('Orta Saha'!O:O,$Y102)),IF(ISBLANK(INDEX(Kanatlar!O:O,$Y102)),"",INDEX(Kanatlar!O:O,$Y102)),IF(ISBLANK(INDEX(Forvetler!O:O,$Y102)),"",INDEX(Forvetler!O:O,$Y102))))</f>
        <v/>
      </c>
      <c r="P102" s="2" t="str">
        <f>IF($X102="","",CHOOSE($X102,IF(ISBLANK(INDEX(Kaleciler!P:P,$Y102)),"",INDEX(Kaleciler!P:P,$Y102)),IF(ISBLANK(INDEX(Stoperler!P:P,$Y102)),"",INDEX(Stoperler!P:P,$Y102)),IF(ISBLANK(INDEX('Sağ Bekler'!P:P,$Y102)),"",INDEX('Sağ Bekler'!P:P,$Y102)),IF(ISBLANK(INDEX('Sol Bekler'!P:P,$Y102)),"",INDEX('Sol Bekler'!P:P,$Y102)),IF(ISBLANK(INDEX('Orta Saha'!P:P,$Y102)),"",INDEX('Orta Saha'!P:P,$Y102)),IF(ISBLANK(INDEX(Kanatlar!P:P,$Y102)),"",INDEX(Kanatlar!P:P,$Y102)),IF(ISBLANK(INDEX(Forvetler!P:P,$Y102)),"",INDEX(Forvetler!P:P,$Y102))))</f>
        <v/>
      </c>
      <c r="Q102" s="3" t="str">
        <f>IF($X102="","",CHOOSE($X102,IF(ISBLANK(INDEX(Kaleciler!Q:Q,$Y102)),"",INDEX(Kaleciler!Q:Q,$Y102)),IF(ISBLANK(INDEX(Stoperler!Q:Q,$Y102)),"",INDEX(Stoperler!Q:Q,$Y102)),IF(ISBLANK(INDEX('Sağ Bekler'!Q:Q,$Y102)),"",INDEX('Sağ Bekler'!Q:Q,$Y102)),IF(ISBLANK(INDEX('Sol Bekler'!Q:Q,$Y102)),"",INDEX('Sol Bekler'!Q:Q,$Y102)),IF(ISBLANK(INDEX('Orta Saha'!Q:Q,$Y102)),"",INDEX('Orta Saha'!Q:Q,$Y102)),IF(ISBLANK(INDEX(Kanatlar!Q:Q,$Y102)),"",INDEX(Kanatlar!Q:Q,$Y102)),IF(ISBLANK(INDEX(Forvetler!Q:Q,$Y102)),"",INDEX(Forvetler!Q:Q,$Y102))))</f>
        <v/>
      </c>
      <c r="R102" s="4" t="str">
        <f>IF($X102="","",CHOOSE($X102,IF(ISBLANK(INDEX(Kaleciler!R:R,$Y102)),"",INDEX(Kaleciler!R:R,$Y102)),IF(ISBLANK(INDEX(Stoperler!R:R,$Y102)),"",INDEX(Stoperler!R:R,$Y102)),IF(ISBLANK(INDEX('Sağ Bekler'!R:R,$Y102)),"",INDEX('Sağ Bekler'!R:R,$Y102)),IF(ISBLANK(INDEX('Sol Bekler'!R:R,$Y102)),"",INDEX('Sol Bekler'!R:R,$Y102)),IF(ISBLANK(INDEX('Orta Saha'!R:R,$Y102)),"",INDEX('Orta Saha'!R:R,$Y102)),IF(ISBLANK(INDEX(Kanatlar!R:R,$Y102)),"",INDEX(Kanatlar!R:R,$Y102)),IF(ISBLANK(INDEX(Forvetler!R:R,$Y102)),"",INDEX(Forvetler!R:R,$Y102))))</f>
        <v/>
      </c>
      <c r="S102" s="2" t="str">
        <f>IF($X102="","",CHOOSE($X102,IF(ISBLANK(INDEX(Kaleciler!S:S,$Y102)),"",INDEX(Kaleciler!S:S,$Y102)),IF(ISBLANK(INDEX(Stoperler!S:S,$Y102)),"",INDEX(Stoperler!S:S,$Y102)),IF(ISBLANK(INDEX('Sağ Bekler'!S:S,$Y102)),"",INDEX('Sağ Bekler'!S:S,$Y102)),IF(ISBLANK(INDEX('Sol Bekler'!S:S,$Y102)),"",INDEX('Sol Bekler'!S:S,$Y102)),IF(ISBLANK(INDEX('Orta Saha'!S:S,$Y102)),"",INDEX('Orta Saha'!S:S,$Y102)),IF(ISBLANK(INDEX(Kanatlar!S:S,$Y102)),"",INDEX(Kanatlar!S:S,$Y102)),IF(ISBLANK(INDEX(Forvetler!S:S,$Y102)),"",INDEX(Forvetler!S:S,$Y102))))</f>
        <v/>
      </c>
      <c r="T102" s="3" t="str">
        <f>IF($X102="","",CHOOSE($X102,IF(ISBLANK(INDEX(Kaleciler!T:T,$Y102)),"",INDEX(Kaleciler!T:T,$Y102)),IF(ISBLANK(INDEX(Stoperler!T:T,$Y102)),"",INDEX(Stoperler!T:T,$Y102)),IF(ISBLANK(INDEX('Sağ Bekler'!T:T,$Y102)),"",INDEX('Sağ Bekler'!T:T,$Y102)),IF(ISBLANK(INDEX('Sol Bekler'!T:T,$Y102)),"",INDEX('Sol Bekler'!T:T,$Y102)),IF(ISBLANK(INDEX('Orta Saha'!T:T,$Y102)),"",INDEX('Orta Saha'!T:T,$Y102)),IF(ISBLANK(INDEX(Kanatlar!T:T,$Y102)),"",INDEX(Kanatlar!T:T,$Y102)),IF(ISBLANK(INDEX(Forvetler!T:T,$Y102)),"",INDEX(Forvetler!T:T,$Y102))))</f>
        <v/>
      </c>
      <c r="U102">
        <v>1</v>
      </c>
      <c r="V102">
        <v>102</v>
      </c>
      <c r="W102" t="str">
        <f>IF(Kaleciler!$Q$102="A Liste",COUNT($W$3:W101)+1,"")</f>
        <v/>
      </c>
      <c r="X102" t="str">
        <f>IFERROR(INDEX($U$4:$U$703,MATCH(ROWS($X$4:X102),$W$4:$W$703,0)),"")</f>
        <v/>
      </c>
      <c r="Y102" t="str">
        <f>IFERROR(INDEX($V$4:$V$703,MATCH(ROWS($Y$4:Y102),$W$4:$W$703,0)),"")</f>
        <v/>
      </c>
    </row>
    <row r="103" spans="1:25" x14ac:dyDescent="0.2">
      <c r="A103" s="2" t="str">
        <f>IF($X103="","",CHOOSE($X103,IF(ISBLANK(INDEX(Kaleciler!A:A,$Y103)),"",INDEX(Kaleciler!A:A,$Y103)),IF(ISBLANK(INDEX(Stoperler!A:A,$Y103)),"",INDEX(Stoperler!A:A,$Y103)),IF(ISBLANK(INDEX('Sağ Bekler'!A:A,$Y103)),"",INDEX('Sağ Bekler'!A:A,$Y103)),IF(ISBLANK(INDEX('Sol Bekler'!A:A,$Y103)),"",INDEX('Sol Bekler'!A:A,$Y103)),IF(ISBLANK(INDEX('Orta Saha'!A:A,$Y103)),"",INDEX('Orta Saha'!A:A,$Y103)),IF(ISBLANK(INDEX(Kanatlar!A:A,$Y103)),"",INDEX(Kanatlar!A:A,$Y103)),IF(ISBLANK(INDEX(Forvetler!A:A,$Y103)),"",INDEX(Forvetler!A:A,$Y103))))</f>
        <v/>
      </c>
      <c r="B103" s="3" t="str">
        <f>IF($X103="","",CHOOSE($X103,IF(ISBLANK(INDEX(Kaleciler!B:B,$Y103)),"",INDEX(Kaleciler!B:B,$Y103)),IF(ISBLANK(INDEX(Stoperler!B:B,$Y103)),"",INDEX(Stoperler!B:B,$Y103)),IF(ISBLANK(INDEX('Sağ Bekler'!B:B,$Y103)),"",INDEX('Sağ Bekler'!B:B,$Y103)),IF(ISBLANK(INDEX('Sol Bekler'!B:B,$Y103)),"",INDEX('Sol Bekler'!B:B,$Y103)),IF(ISBLANK(INDEX('Orta Saha'!B:B,$Y103)),"",INDEX('Orta Saha'!B:B,$Y103)),IF(ISBLANK(INDEX(Kanatlar!B:B,$Y103)),"",INDEX(Kanatlar!B:B,$Y103)),IF(ISBLANK(INDEX(Forvetler!B:B,$Y103)),"",INDEX(Forvetler!B:B,$Y103))))</f>
        <v/>
      </c>
      <c r="C103" s="4" t="str">
        <f>IF($X103="","",CHOOSE($X103,IF(ISBLANK(INDEX(Kaleciler!C:C,$Y103)),"",INDEX(Kaleciler!C:C,$Y103)),IF(ISBLANK(INDEX(Stoperler!C:C,$Y103)),"",INDEX(Stoperler!C:C,$Y103)),IF(ISBLANK(INDEX('Sağ Bekler'!C:C,$Y103)),"",INDEX('Sağ Bekler'!C:C,$Y103)),IF(ISBLANK(INDEX('Sol Bekler'!C:C,$Y103)),"",INDEX('Sol Bekler'!C:C,$Y103)),IF(ISBLANK(INDEX('Orta Saha'!C:C,$Y103)),"",INDEX('Orta Saha'!C:C,$Y103)),IF(ISBLANK(INDEX(Kanatlar!C:C,$Y103)),"",INDEX(Kanatlar!C:C,$Y103)),IF(ISBLANK(INDEX(Forvetler!C:C,$Y103)),"",INDEX(Forvetler!C:C,$Y103))))</f>
        <v/>
      </c>
      <c r="D103" s="2" t="str">
        <f>IF($X103="","",CHOOSE($X103,IF(ISBLANK(INDEX(Kaleciler!D:D,$Y103)),"",INDEX(Kaleciler!D:D,$Y103)),IF(ISBLANK(INDEX(Stoperler!D:D,$Y103)),"",INDEX(Stoperler!D:D,$Y103)),IF(ISBLANK(INDEX('Sağ Bekler'!D:D,$Y103)),"",INDEX('Sağ Bekler'!D:D,$Y103)),IF(ISBLANK(INDEX('Sol Bekler'!D:D,$Y103)),"",INDEX('Sol Bekler'!D:D,$Y103)),IF(ISBLANK(INDEX('Orta Saha'!D:D,$Y103)),"",INDEX('Orta Saha'!D:D,$Y103)),IF(ISBLANK(INDEX(Kanatlar!D:D,$Y103)),"",INDEX(Kanatlar!D:D,$Y103)),IF(ISBLANK(INDEX(Forvetler!D:D,$Y103)),"",INDEX(Forvetler!D:D,$Y103))))</f>
        <v/>
      </c>
      <c r="E103" s="3" t="str">
        <f>IF($X103="","",CHOOSE($X103,IF(ISBLANK(INDEX(Kaleciler!E:E,$Y103)),"",INDEX(Kaleciler!E:E,$Y103)),IF(ISBLANK(INDEX(Stoperler!E:E,$Y103)),"",INDEX(Stoperler!E:E,$Y103)),IF(ISBLANK(INDEX('Sağ Bekler'!E:E,$Y103)),"",INDEX('Sağ Bekler'!E:E,$Y103)),IF(ISBLANK(INDEX('Sol Bekler'!E:E,$Y103)),"",INDEX('Sol Bekler'!E:E,$Y103)),IF(ISBLANK(INDEX('Orta Saha'!E:E,$Y103)),"",INDEX('Orta Saha'!E:E,$Y103)),IF(ISBLANK(INDEX(Kanatlar!E:E,$Y103)),"",INDEX(Kanatlar!E:E,$Y103)),IF(ISBLANK(INDEX(Forvetler!E:E,$Y103)),"",INDEX(Forvetler!E:E,$Y103))))</f>
        <v/>
      </c>
      <c r="F103" s="3" t="str">
        <f>IF($X103="","",CHOOSE($X103,IF(ISBLANK(INDEX(Kaleciler!F:F,$Y103)),"",INDEX(Kaleciler!F:F,$Y103)),IF(ISBLANK(INDEX(Stoperler!F:F,$Y103)),"",INDEX(Stoperler!F:F,$Y103)),IF(ISBLANK(INDEX('Sağ Bekler'!F:F,$Y103)),"",INDEX('Sağ Bekler'!F:F,$Y103)),IF(ISBLANK(INDEX('Sol Bekler'!F:F,$Y103)),"",INDEX('Sol Bekler'!F:F,$Y103)),IF(ISBLANK(INDEX('Orta Saha'!F:F,$Y103)),"",INDEX('Orta Saha'!F:F,$Y103)),IF(ISBLANK(INDEX(Kanatlar!F:F,$Y103)),"",INDEX(Kanatlar!F:F,$Y103)),IF(ISBLANK(INDEX(Forvetler!F:F,$Y103)),"",INDEX(Forvetler!F:F,$Y103))))</f>
        <v/>
      </c>
      <c r="G103" s="3" t="str">
        <f>IF($X103="","",CHOOSE($X103,IF(ISBLANK(INDEX(Kaleciler!G:G,$Y103)),"",INDEX(Kaleciler!G:G,$Y103)),IF(ISBLANK(INDEX(Stoperler!G:G,$Y103)),"",INDEX(Stoperler!G:G,$Y103)),IF(ISBLANK(INDEX('Sağ Bekler'!G:G,$Y103)),"",INDEX('Sağ Bekler'!G:G,$Y103)),IF(ISBLANK(INDEX('Sol Bekler'!G:G,$Y103)),"",INDEX('Sol Bekler'!G:G,$Y103)),IF(ISBLANK(INDEX('Orta Saha'!G:G,$Y103)),"",INDEX('Orta Saha'!G:G,$Y103)),IF(ISBLANK(INDEX(Kanatlar!G:G,$Y103)),"",INDEX(Kanatlar!G:G,$Y103)),IF(ISBLANK(INDEX(Forvetler!G:G,$Y103)),"",INDEX(Forvetler!G:G,$Y103))))</f>
        <v/>
      </c>
      <c r="H103" s="3" t="str">
        <f>IF($X103="","",CHOOSE($X103,IF(ISBLANK(INDEX(Kaleciler!H:H,$Y103)),"",INDEX(Kaleciler!H:H,$Y103)),IF(ISBLANK(INDEX(Stoperler!H:H,$Y103)),"",INDEX(Stoperler!H:H,$Y103)),IF(ISBLANK(INDEX('Sağ Bekler'!H:H,$Y103)),"",INDEX('Sağ Bekler'!H:H,$Y103)),IF(ISBLANK(INDEX('Sol Bekler'!H:H,$Y103)),"",INDEX('Sol Bekler'!H:H,$Y103)),IF(ISBLANK(INDEX('Orta Saha'!H:H,$Y103)),"",INDEX('Orta Saha'!H:H,$Y103)),IF(ISBLANK(INDEX(Kanatlar!H:H,$Y103)),"",INDEX(Kanatlar!H:H,$Y103)),IF(ISBLANK(INDEX(Forvetler!H:H,$Y103)),"",INDEX(Forvetler!H:H,$Y103))))</f>
        <v/>
      </c>
      <c r="I103" s="4" t="str">
        <f>IF($X103="","",CHOOSE($X103,IF(ISBLANK(INDEX(Kaleciler!I:I,$Y103)),"",INDEX(Kaleciler!I:I,$Y103)),IF(ISBLANK(INDEX(Stoperler!I:I,$Y103)),"",INDEX(Stoperler!I:I,$Y103)),IF(ISBLANK(INDEX('Sağ Bekler'!I:I,$Y103)),"",INDEX('Sağ Bekler'!I:I,$Y103)),IF(ISBLANK(INDEX('Sol Bekler'!I:I,$Y103)),"",INDEX('Sol Bekler'!I:I,$Y103)),IF(ISBLANK(INDEX('Orta Saha'!I:I,$Y103)),"",INDEX('Orta Saha'!I:I,$Y103)),IF(ISBLANK(INDEX(Kanatlar!I:I,$Y103)),"",INDEX(Kanatlar!I:I,$Y103)),IF(ISBLANK(INDEX(Forvetler!I:I,$Y103)),"",INDEX(Forvetler!I:I,$Y103))))</f>
        <v/>
      </c>
      <c r="J103" s="4" t="str">
        <f>IF($X103="","",CHOOSE($X103,IF(ISBLANK(INDEX(Kaleciler!J:J,$Y103)),"",INDEX(Kaleciler!J:J,$Y103)),IF(ISBLANK(INDEX(Stoperler!J:J,$Y103)),"",INDEX(Stoperler!J:J,$Y103)),IF(ISBLANK(INDEX('Sağ Bekler'!J:J,$Y103)),"",INDEX('Sağ Bekler'!J:J,$Y103)),IF(ISBLANK(INDEX('Sol Bekler'!J:J,$Y103)),"",INDEX('Sol Bekler'!J:J,$Y103)),IF(ISBLANK(INDEX('Orta Saha'!J:J,$Y103)),"",INDEX('Orta Saha'!J:J,$Y103)),IF(ISBLANK(INDEX(Kanatlar!J:J,$Y103)),"",INDEX(Kanatlar!J:J,$Y103)),IF(ISBLANK(INDEX(Forvetler!J:J,$Y103)),"",INDEX(Forvetler!J:J,$Y103))))</f>
        <v/>
      </c>
      <c r="K103" s="2" t="str">
        <f>IF($X103="","",CHOOSE($X103,IF(ISBLANK(INDEX(Kaleciler!K:K,$Y103)),"",INDEX(Kaleciler!K:K,$Y103)),IF(ISBLANK(INDEX(Stoperler!K:K,$Y103)),"",INDEX(Stoperler!K:K,$Y103)),IF(ISBLANK(INDEX('Sağ Bekler'!K:K,$Y103)),"",INDEX('Sağ Bekler'!K:K,$Y103)),IF(ISBLANK(INDEX('Sol Bekler'!K:K,$Y103)),"",INDEX('Sol Bekler'!K:K,$Y103)),IF(ISBLANK(INDEX('Orta Saha'!K:K,$Y103)),"",INDEX('Orta Saha'!K:K,$Y103)),IF(ISBLANK(INDEX(Kanatlar!K:K,$Y103)),"",INDEX(Kanatlar!K:K,$Y103)),IF(ISBLANK(INDEX(Forvetler!K:K,$Y103)),"",INDEX(Forvetler!K:K,$Y103))))</f>
        <v/>
      </c>
      <c r="L103" s="2" t="str">
        <f>IF($X103="","",CHOOSE($X103,IF(ISBLANK(INDEX(Kaleciler!L:L,$Y103)),"",INDEX(Kaleciler!L:L,$Y103)),IF(ISBLANK(INDEX(Stoperler!L:L,$Y103)),"",INDEX(Stoperler!L:L,$Y103)),IF(ISBLANK(INDEX('Sağ Bekler'!L:L,$Y103)),"",INDEX('Sağ Bekler'!L:L,$Y103)),IF(ISBLANK(INDEX('Sol Bekler'!L:L,$Y103)),"",INDEX('Sol Bekler'!L:L,$Y103)),IF(ISBLANK(INDEX('Orta Saha'!L:L,$Y103)),"",INDEX('Orta Saha'!L:L,$Y103)),IF(ISBLANK(INDEX(Kanatlar!L:L,$Y103)),"",INDEX(Kanatlar!L:L,$Y103)),IF(ISBLANK(INDEX(Forvetler!L:L,$Y103)),"",INDEX(Forvetler!L:L,$Y103))))</f>
        <v/>
      </c>
      <c r="M103" s="2" t="str">
        <f>IF($X103="","",CHOOSE($X103,IF(ISBLANK(INDEX(Kaleciler!M:M,$Y103)),"",INDEX(Kaleciler!M:M,$Y103)),IF(ISBLANK(INDEX(Stoperler!M:M,$Y103)),"",INDEX(Stoperler!M:M,$Y103)),IF(ISBLANK(INDEX('Sağ Bekler'!M:M,$Y103)),"",INDEX('Sağ Bekler'!M:M,$Y103)),IF(ISBLANK(INDEX('Sol Bekler'!M:M,$Y103)),"",INDEX('Sol Bekler'!M:M,$Y103)),IF(ISBLANK(INDEX('Orta Saha'!M:M,$Y103)),"",INDEX('Orta Saha'!M:M,$Y103)),IF(ISBLANK(INDEX(Kanatlar!M:M,$Y103)),"",INDEX(Kanatlar!M:M,$Y103)),IF(ISBLANK(INDEX(Forvetler!M:M,$Y103)),"",INDEX(Forvetler!M:M,$Y103))))</f>
        <v/>
      </c>
      <c r="N103" s="2" t="str">
        <f>IF($X103="","",CHOOSE($X103,IF(ISBLANK(INDEX(Kaleciler!N:N,$Y103)),"",INDEX(Kaleciler!N:N,$Y103)),IF(ISBLANK(INDEX(Stoperler!N:N,$Y103)),"",INDEX(Stoperler!N:N,$Y103)),IF(ISBLANK(INDEX('Sağ Bekler'!N:N,$Y103)),"",INDEX('Sağ Bekler'!N:N,$Y103)),IF(ISBLANK(INDEX('Sol Bekler'!N:N,$Y103)),"",INDEX('Sol Bekler'!N:N,$Y103)),IF(ISBLANK(INDEX('Orta Saha'!N:N,$Y103)),"",INDEX('Orta Saha'!N:N,$Y103)),IF(ISBLANK(INDEX(Kanatlar!N:N,$Y103)),"",INDEX(Kanatlar!N:N,$Y103)),IF(ISBLANK(INDEX(Forvetler!N:N,$Y103)),"",INDEX(Forvetler!N:N,$Y103))))</f>
        <v/>
      </c>
      <c r="O103" s="2" t="str">
        <f>IF($X103="","",CHOOSE($X103,IF(ISBLANK(INDEX(Kaleciler!O:O,$Y103)),"",INDEX(Kaleciler!O:O,$Y103)),IF(ISBLANK(INDEX(Stoperler!O:O,$Y103)),"",INDEX(Stoperler!O:O,$Y103)),IF(ISBLANK(INDEX('Sağ Bekler'!O:O,$Y103)),"",INDEX('Sağ Bekler'!O:O,$Y103)),IF(ISBLANK(INDEX('Sol Bekler'!O:O,$Y103)),"",INDEX('Sol Bekler'!O:O,$Y103)),IF(ISBLANK(INDEX('Orta Saha'!O:O,$Y103)),"",INDEX('Orta Saha'!O:O,$Y103)),IF(ISBLANK(INDEX(Kanatlar!O:O,$Y103)),"",INDEX(Kanatlar!O:O,$Y103)),IF(ISBLANK(INDEX(Forvetler!O:O,$Y103)),"",INDEX(Forvetler!O:O,$Y103))))</f>
        <v/>
      </c>
      <c r="P103" s="2" t="str">
        <f>IF($X103="","",CHOOSE($X103,IF(ISBLANK(INDEX(Kaleciler!P:P,$Y103)),"",INDEX(Kaleciler!P:P,$Y103)),IF(ISBLANK(INDEX(Stoperler!P:P,$Y103)),"",INDEX(Stoperler!P:P,$Y103)),IF(ISBLANK(INDEX('Sağ Bekler'!P:P,$Y103)),"",INDEX('Sağ Bekler'!P:P,$Y103)),IF(ISBLANK(INDEX('Sol Bekler'!P:P,$Y103)),"",INDEX('Sol Bekler'!P:P,$Y103)),IF(ISBLANK(INDEX('Orta Saha'!P:P,$Y103)),"",INDEX('Orta Saha'!P:P,$Y103)),IF(ISBLANK(INDEX(Kanatlar!P:P,$Y103)),"",INDEX(Kanatlar!P:P,$Y103)),IF(ISBLANK(INDEX(Forvetler!P:P,$Y103)),"",INDEX(Forvetler!P:P,$Y103))))</f>
        <v/>
      </c>
      <c r="Q103" s="3" t="str">
        <f>IF($X103="","",CHOOSE($X103,IF(ISBLANK(INDEX(Kaleciler!Q:Q,$Y103)),"",INDEX(Kaleciler!Q:Q,$Y103)),IF(ISBLANK(INDEX(Stoperler!Q:Q,$Y103)),"",INDEX(Stoperler!Q:Q,$Y103)),IF(ISBLANK(INDEX('Sağ Bekler'!Q:Q,$Y103)),"",INDEX('Sağ Bekler'!Q:Q,$Y103)),IF(ISBLANK(INDEX('Sol Bekler'!Q:Q,$Y103)),"",INDEX('Sol Bekler'!Q:Q,$Y103)),IF(ISBLANK(INDEX('Orta Saha'!Q:Q,$Y103)),"",INDEX('Orta Saha'!Q:Q,$Y103)),IF(ISBLANK(INDEX(Kanatlar!Q:Q,$Y103)),"",INDEX(Kanatlar!Q:Q,$Y103)),IF(ISBLANK(INDEX(Forvetler!Q:Q,$Y103)),"",INDEX(Forvetler!Q:Q,$Y103))))</f>
        <v/>
      </c>
      <c r="R103" s="4" t="str">
        <f>IF($X103="","",CHOOSE($X103,IF(ISBLANK(INDEX(Kaleciler!R:R,$Y103)),"",INDEX(Kaleciler!R:R,$Y103)),IF(ISBLANK(INDEX(Stoperler!R:R,$Y103)),"",INDEX(Stoperler!R:R,$Y103)),IF(ISBLANK(INDEX('Sağ Bekler'!R:R,$Y103)),"",INDEX('Sağ Bekler'!R:R,$Y103)),IF(ISBLANK(INDEX('Sol Bekler'!R:R,$Y103)),"",INDEX('Sol Bekler'!R:R,$Y103)),IF(ISBLANK(INDEX('Orta Saha'!R:R,$Y103)),"",INDEX('Orta Saha'!R:R,$Y103)),IF(ISBLANK(INDEX(Kanatlar!R:R,$Y103)),"",INDEX(Kanatlar!R:R,$Y103)),IF(ISBLANK(INDEX(Forvetler!R:R,$Y103)),"",INDEX(Forvetler!R:R,$Y103))))</f>
        <v/>
      </c>
      <c r="S103" s="2" t="str">
        <f>IF($X103="","",CHOOSE($X103,IF(ISBLANK(INDEX(Kaleciler!S:S,$Y103)),"",INDEX(Kaleciler!S:S,$Y103)),IF(ISBLANK(INDEX(Stoperler!S:S,$Y103)),"",INDEX(Stoperler!S:S,$Y103)),IF(ISBLANK(INDEX('Sağ Bekler'!S:S,$Y103)),"",INDEX('Sağ Bekler'!S:S,$Y103)),IF(ISBLANK(INDEX('Sol Bekler'!S:S,$Y103)),"",INDEX('Sol Bekler'!S:S,$Y103)),IF(ISBLANK(INDEX('Orta Saha'!S:S,$Y103)),"",INDEX('Orta Saha'!S:S,$Y103)),IF(ISBLANK(INDEX(Kanatlar!S:S,$Y103)),"",INDEX(Kanatlar!S:S,$Y103)),IF(ISBLANK(INDEX(Forvetler!S:S,$Y103)),"",INDEX(Forvetler!S:S,$Y103))))</f>
        <v/>
      </c>
      <c r="T103" s="3" t="str">
        <f>IF($X103="","",CHOOSE($X103,IF(ISBLANK(INDEX(Kaleciler!T:T,$Y103)),"",INDEX(Kaleciler!T:T,$Y103)),IF(ISBLANK(INDEX(Stoperler!T:T,$Y103)),"",INDEX(Stoperler!T:T,$Y103)),IF(ISBLANK(INDEX('Sağ Bekler'!T:T,$Y103)),"",INDEX('Sağ Bekler'!T:T,$Y103)),IF(ISBLANK(INDEX('Sol Bekler'!T:T,$Y103)),"",INDEX('Sol Bekler'!T:T,$Y103)),IF(ISBLANK(INDEX('Orta Saha'!T:T,$Y103)),"",INDEX('Orta Saha'!T:T,$Y103)),IF(ISBLANK(INDEX(Kanatlar!T:T,$Y103)),"",INDEX(Kanatlar!T:T,$Y103)),IF(ISBLANK(INDEX(Forvetler!T:T,$Y103)),"",INDEX(Forvetler!T:T,$Y103))))</f>
        <v/>
      </c>
      <c r="U103">
        <v>1</v>
      </c>
      <c r="V103">
        <v>103</v>
      </c>
      <c r="W103" t="str">
        <f>IF(Kaleciler!$Q$103="A Liste",COUNT($W$3:W102)+1,"")</f>
        <v/>
      </c>
      <c r="X103" t="str">
        <f>IFERROR(INDEX($U$4:$U$703,MATCH(ROWS($X$4:X103),$W$4:$W$703,0)),"")</f>
        <v/>
      </c>
      <c r="Y103" t="str">
        <f>IFERROR(INDEX($V$4:$V$703,MATCH(ROWS($Y$4:Y103),$W$4:$W$703,0)),"")</f>
        <v/>
      </c>
    </row>
    <row r="104" spans="1:25" x14ac:dyDescent="0.2">
      <c r="U104">
        <v>2</v>
      </c>
      <c r="V104">
        <v>4</v>
      </c>
      <c r="W104" t="str">
        <f>IF(Stoperler!$Q$4="A Liste",COUNT($W$3:W103)+1,"")</f>
        <v/>
      </c>
    </row>
    <row r="105" spans="1:25" x14ac:dyDescent="0.2">
      <c r="U105">
        <v>2</v>
      </c>
      <c r="V105">
        <v>5</v>
      </c>
      <c r="W105">
        <f>IF(Stoperler!$Q$5="A Liste",COUNT($W$3:W104)+1,"")</f>
        <v>1</v>
      </c>
    </row>
    <row r="106" spans="1:25" x14ac:dyDescent="0.2">
      <c r="U106">
        <v>2</v>
      </c>
      <c r="V106">
        <v>6</v>
      </c>
      <c r="W106" t="str">
        <f>IF(Stoperler!$Q$6="A Liste",COUNT($W$3:W105)+1,"")</f>
        <v/>
      </c>
    </row>
    <row r="107" spans="1:25" x14ac:dyDescent="0.2">
      <c r="U107">
        <v>2</v>
      </c>
      <c r="V107">
        <v>7</v>
      </c>
      <c r="W107" t="str">
        <f>IF(Stoperler!$Q$7="A Liste",COUNT($W$3:W106)+1,"")</f>
        <v/>
      </c>
    </row>
    <row r="108" spans="1:25" x14ac:dyDescent="0.2">
      <c r="U108">
        <v>2</v>
      </c>
      <c r="V108">
        <v>8</v>
      </c>
      <c r="W108">
        <f>IF(Stoperler!$Q$8="A Liste",COUNT($W$3:W107)+1,"")</f>
        <v>2</v>
      </c>
    </row>
    <row r="109" spans="1:25" x14ac:dyDescent="0.2">
      <c r="U109">
        <v>2</v>
      </c>
      <c r="V109">
        <v>9</v>
      </c>
      <c r="W109" t="str">
        <f>IF(Stoperler!$Q$9="A Liste",COUNT($W$3:W108)+1,"")</f>
        <v/>
      </c>
    </row>
    <row r="110" spans="1:25" x14ac:dyDescent="0.2">
      <c r="U110">
        <v>2</v>
      </c>
      <c r="V110">
        <v>10</v>
      </c>
      <c r="W110" t="str">
        <f>IF(Stoperler!$Q$10="A Liste",COUNT($W$3:W109)+1,"")</f>
        <v/>
      </c>
    </row>
    <row r="111" spans="1:25" x14ac:dyDescent="0.2">
      <c r="U111">
        <v>2</v>
      </c>
      <c r="V111">
        <v>11</v>
      </c>
      <c r="W111" t="str">
        <f>IF(Stoperler!$Q$11="A Liste",COUNT($W$3:W110)+1,"")</f>
        <v/>
      </c>
    </row>
    <row r="112" spans="1:25" x14ac:dyDescent="0.2">
      <c r="U112">
        <v>2</v>
      </c>
      <c r="V112">
        <v>12</v>
      </c>
      <c r="W112" t="str">
        <f>IF(Stoperler!$Q$12="A Liste",COUNT($W$3:W111)+1,"")</f>
        <v/>
      </c>
    </row>
    <row r="113" spans="21:23" x14ac:dyDescent="0.2">
      <c r="U113">
        <v>2</v>
      </c>
      <c r="V113">
        <v>13</v>
      </c>
      <c r="W113" t="str">
        <f>IF(Stoperler!$Q$13="A Liste",COUNT($W$3:W112)+1,"")</f>
        <v/>
      </c>
    </row>
    <row r="114" spans="21:23" x14ac:dyDescent="0.2">
      <c r="U114">
        <v>2</v>
      </c>
      <c r="V114">
        <v>14</v>
      </c>
      <c r="W114" t="str">
        <f>IF(Stoperler!$Q$14="A Liste",COUNT($W$3:W113)+1,"")</f>
        <v/>
      </c>
    </row>
    <row r="115" spans="21:23" x14ac:dyDescent="0.2">
      <c r="U115">
        <v>2</v>
      </c>
      <c r="V115">
        <v>15</v>
      </c>
      <c r="W115" t="str">
        <f>IF(Stoperler!$Q$15="A Liste",COUNT($W$3:W114)+1,"")</f>
        <v/>
      </c>
    </row>
    <row r="116" spans="21:23" x14ac:dyDescent="0.2">
      <c r="U116">
        <v>2</v>
      </c>
      <c r="V116">
        <v>16</v>
      </c>
      <c r="W116" t="str">
        <f>IF(Stoperler!$Q$16="A Liste",COUNT($W$3:W115)+1,"")</f>
        <v/>
      </c>
    </row>
    <row r="117" spans="21:23" x14ac:dyDescent="0.2">
      <c r="U117">
        <v>2</v>
      </c>
      <c r="V117">
        <v>17</v>
      </c>
      <c r="W117" t="str">
        <f>IF(Stoperler!$Q$17="A Liste",COUNT($W$3:W116)+1,"")</f>
        <v/>
      </c>
    </row>
    <row r="118" spans="21:23" x14ac:dyDescent="0.2">
      <c r="U118">
        <v>2</v>
      </c>
      <c r="V118">
        <v>18</v>
      </c>
      <c r="W118" t="str">
        <f>IF(Stoperler!$Q$18="A Liste",COUNT($W$3:W117)+1,"")</f>
        <v/>
      </c>
    </row>
    <row r="119" spans="21:23" x14ac:dyDescent="0.2">
      <c r="U119">
        <v>2</v>
      </c>
      <c r="V119">
        <v>19</v>
      </c>
      <c r="W119" t="str">
        <f>IF(Stoperler!$Q$19="A Liste",COUNT($W$3:W118)+1,"")</f>
        <v/>
      </c>
    </row>
    <row r="120" spans="21:23" x14ac:dyDescent="0.2">
      <c r="U120">
        <v>2</v>
      </c>
      <c r="V120">
        <v>20</v>
      </c>
      <c r="W120" t="str">
        <f>IF(Stoperler!$Q$20="A Liste",COUNT($W$3:W119)+1,"")</f>
        <v/>
      </c>
    </row>
    <row r="121" spans="21:23" x14ac:dyDescent="0.2">
      <c r="U121">
        <v>2</v>
      </c>
      <c r="V121">
        <v>21</v>
      </c>
      <c r="W121" t="str">
        <f>IF(Stoperler!$Q$21="A Liste",COUNT($W$3:W120)+1,"")</f>
        <v/>
      </c>
    </row>
    <row r="122" spans="21:23" x14ac:dyDescent="0.2">
      <c r="U122">
        <v>2</v>
      </c>
      <c r="V122">
        <v>22</v>
      </c>
      <c r="W122" t="str">
        <f>IF(Stoperler!$Q$22="A Liste",COUNT($W$3:W121)+1,"")</f>
        <v/>
      </c>
    </row>
    <row r="123" spans="21:23" x14ac:dyDescent="0.2">
      <c r="U123">
        <v>2</v>
      </c>
      <c r="V123">
        <v>23</v>
      </c>
      <c r="W123" t="str">
        <f>IF(Stoperler!$Q$23="A Liste",COUNT($W$3:W122)+1,"")</f>
        <v/>
      </c>
    </row>
    <row r="124" spans="21:23" x14ac:dyDescent="0.2">
      <c r="U124">
        <v>2</v>
      </c>
      <c r="V124">
        <v>24</v>
      </c>
      <c r="W124" t="str">
        <f>IF(Stoperler!$Q$24="A Liste",COUNT($W$3:W123)+1,"")</f>
        <v/>
      </c>
    </row>
    <row r="125" spans="21:23" x14ac:dyDescent="0.2">
      <c r="U125">
        <v>2</v>
      </c>
      <c r="V125">
        <v>25</v>
      </c>
      <c r="W125" t="str">
        <f>IF(Stoperler!$Q$25="A Liste",COUNT($W$3:W124)+1,"")</f>
        <v/>
      </c>
    </row>
    <row r="126" spans="21:23" x14ac:dyDescent="0.2">
      <c r="U126">
        <v>2</v>
      </c>
      <c r="V126">
        <v>26</v>
      </c>
      <c r="W126" t="str">
        <f>IF(Stoperler!$Q$26="A Liste",COUNT($W$3:W125)+1,"")</f>
        <v/>
      </c>
    </row>
    <row r="127" spans="21:23" x14ac:dyDescent="0.2">
      <c r="U127">
        <v>2</v>
      </c>
      <c r="V127">
        <v>27</v>
      </c>
      <c r="W127" t="str">
        <f>IF(Stoperler!$Q$27="A Liste",COUNT($W$3:W126)+1,"")</f>
        <v/>
      </c>
    </row>
    <row r="128" spans="21:23" x14ac:dyDescent="0.2">
      <c r="U128">
        <v>2</v>
      </c>
      <c r="V128">
        <v>28</v>
      </c>
      <c r="W128" t="str">
        <f>IF(Stoperler!$Q$28="A Liste",COUNT($W$3:W127)+1,"")</f>
        <v/>
      </c>
    </row>
    <row r="129" spans="21:23" x14ac:dyDescent="0.2">
      <c r="U129">
        <v>2</v>
      </c>
      <c r="V129">
        <v>29</v>
      </c>
      <c r="W129" t="str">
        <f>IF(Stoperler!$Q$29="A Liste",COUNT($W$3:W128)+1,"")</f>
        <v/>
      </c>
    </row>
    <row r="130" spans="21:23" x14ac:dyDescent="0.2">
      <c r="U130">
        <v>2</v>
      </c>
      <c r="V130">
        <v>30</v>
      </c>
      <c r="W130" t="str">
        <f>IF(Stoperler!$Q$30="A Liste",COUNT($W$3:W129)+1,"")</f>
        <v/>
      </c>
    </row>
    <row r="131" spans="21:23" x14ac:dyDescent="0.2">
      <c r="U131">
        <v>2</v>
      </c>
      <c r="V131">
        <v>31</v>
      </c>
      <c r="W131" t="str">
        <f>IF(Stoperler!$Q$31="A Liste",COUNT($W$3:W130)+1,"")</f>
        <v/>
      </c>
    </row>
    <row r="132" spans="21:23" x14ac:dyDescent="0.2">
      <c r="U132">
        <v>2</v>
      </c>
      <c r="V132">
        <v>32</v>
      </c>
      <c r="W132" t="str">
        <f>IF(Stoperler!$Q$32="A Liste",COUNT($W$3:W131)+1,"")</f>
        <v/>
      </c>
    </row>
    <row r="133" spans="21:23" x14ac:dyDescent="0.2">
      <c r="U133">
        <v>2</v>
      </c>
      <c r="V133">
        <v>33</v>
      </c>
      <c r="W133" t="str">
        <f>IF(Stoperler!$Q$33="A Liste",COUNT($W$3:W132)+1,"")</f>
        <v/>
      </c>
    </row>
    <row r="134" spans="21:23" x14ac:dyDescent="0.2">
      <c r="U134">
        <v>2</v>
      </c>
      <c r="V134">
        <v>34</v>
      </c>
      <c r="W134" t="str">
        <f>IF(Stoperler!$Q$34="A Liste",COUNT($W$3:W133)+1,"")</f>
        <v/>
      </c>
    </row>
    <row r="135" spans="21:23" x14ac:dyDescent="0.2">
      <c r="U135">
        <v>2</v>
      </c>
      <c r="V135">
        <v>35</v>
      </c>
      <c r="W135" t="str">
        <f>IF(Stoperler!$Q$35="A Liste",COUNT($W$3:W134)+1,"")</f>
        <v/>
      </c>
    </row>
    <row r="136" spans="21:23" x14ac:dyDescent="0.2">
      <c r="U136">
        <v>2</v>
      </c>
      <c r="V136">
        <v>36</v>
      </c>
      <c r="W136" t="str">
        <f>IF(Stoperler!$Q$36="A Liste",COUNT($W$3:W135)+1,"")</f>
        <v/>
      </c>
    </row>
    <row r="137" spans="21:23" x14ac:dyDescent="0.2">
      <c r="U137">
        <v>2</v>
      </c>
      <c r="V137">
        <v>37</v>
      </c>
      <c r="W137" t="str">
        <f>IF(Stoperler!$Q$37="A Liste",COUNT($W$3:W136)+1,"")</f>
        <v/>
      </c>
    </row>
    <row r="138" spans="21:23" x14ac:dyDescent="0.2">
      <c r="U138">
        <v>2</v>
      </c>
      <c r="V138">
        <v>38</v>
      </c>
      <c r="W138" t="str">
        <f>IF(Stoperler!$Q$38="A Liste",COUNT($W$3:W137)+1,"")</f>
        <v/>
      </c>
    </row>
    <row r="139" spans="21:23" x14ac:dyDescent="0.2">
      <c r="U139">
        <v>2</v>
      </c>
      <c r="V139">
        <v>39</v>
      </c>
      <c r="W139" t="str">
        <f>IF(Stoperler!$Q$39="A Liste",COUNT($W$3:W138)+1,"")</f>
        <v/>
      </c>
    </row>
    <row r="140" spans="21:23" x14ac:dyDescent="0.2">
      <c r="U140">
        <v>2</v>
      </c>
      <c r="V140">
        <v>40</v>
      </c>
      <c r="W140" t="str">
        <f>IF(Stoperler!$Q$40="A Liste",COUNT($W$3:W139)+1,"")</f>
        <v/>
      </c>
    </row>
    <row r="141" spans="21:23" x14ac:dyDescent="0.2">
      <c r="U141">
        <v>2</v>
      </c>
      <c r="V141">
        <v>41</v>
      </c>
      <c r="W141" t="str">
        <f>IF(Stoperler!$Q$41="A Liste",COUNT($W$3:W140)+1,"")</f>
        <v/>
      </c>
    </row>
    <row r="142" spans="21:23" x14ac:dyDescent="0.2">
      <c r="U142">
        <v>2</v>
      </c>
      <c r="V142">
        <v>42</v>
      </c>
      <c r="W142" t="str">
        <f>IF(Stoperler!$Q$42="A Liste",COUNT($W$3:W141)+1,"")</f>
        <v/>
      </c>
    </row>
    <row r="143" spans="21:23" x14ac:dyDescent="0.2">
      <c r="U143">
        <v>2</v>
      </c>
      <c r="V143">
        <v>43</v>
      </c>
      <c r="W143" t="str">
        <f>IF(Stoperler!$Q$43="A Liste",COUNT($W$3:W142)+1,"")</f>
        <v/>
      </c>
    </row>
    <row r="144" spans="21:23" x14ac:dyDescent="0.2">
      <c r="U144">
        <v>2</v>
      </c>
      <c r="V144">
        <v>44</v>
      </c>
      <c r="W144" t="str">
        <f>IF(Stoperler!$Q$44="A Liste",COUNT($W$3:W143)+1,"")</f>
        <v/>
      </c>
    </row>
    <row r="145" spans="21:23" x14ac:dyDescent="0.2">
      <c r="U145">
        <v>2</v>
      </c>
      <c r="V145">
        <v>45</v>
      </c>
      <c r="W145" t="str">
        <f>IF(Stoperler!$Q$45="A Liste",COUNT($W$3:W144)+1,"")</f>
        <v/>
      </c>
    </row>
    <row r="146" spans="21:23" x14ac:dyDescent="0.2">
      <c r="U146">
        <v>2</v>
      </c>
      <c r="V146">
        <v>46</v>
      </c>
      <c r="W146" t="str">
        <f>IF(Stoperler!$Q$46="A Liste",COUNT($W$3:W145)+1,"")</f>
        <v/>
      </c>
    </row>
    <row r="147" spans="21:23" x14ac:dyDescent="0.2">
      <c r="U147">
        <v>2</v>
      </c>
      <c r="V147">
        <v>47</v>
      </c>
      <c r="W147" t="str">
        <f>IF(Stoperler!$Q$47="A Liste",COUNT($W$3:W146)+1,"")</f>
        <v/>
      </c>
    </row>
    <row r="148" spans="21:23" x14ac:dyDescent="0.2">
      <c r="U148">
        <v>2</v>
      </c>
      <c r="V148">
        <v>48</v>
      </c>
      <c r="W148" t="str">
        <f>IF(Stoperler!$Q$48="A Liste",COUNT($W$3:W147)+1,"")</f>
        <v/>
      </c>
    </row>
    <row r="149" spans="21:23" x14ac:dyDescent="0.2">
      <c r="U149">
        <v>2</v>
      </c>
      <c r="V149">
        <v>49</v>
      </c>
      <c r="W149" t="str">
        <f>IF(Stoperler!$Q$49="A Liste",COUNT($W$3:W148)+1,"")</f>
        <v/>
      </c>
    </row>
    <row r="150" spans="21:23" x14ac:dyDescent="0.2">
      <c r="U150">
        <v>2</v>
      </c>
      <c r="V150">
        <v>50</v>
      </c>
      <c r="W150" t="str">
        <f>IF(Stoperler!$Q$50="A Liste",COUNT($W$3:W149)+1,"")</f>
        <v/>
      </c>
    </row>
    <row r="151" spans="21:23" x14ac:dyDescent="0.2">
      <c r="U151">
        <v>2</v>
      </c>
      <c r="V151">
        <v>51</v>
      </c>
      <c r="W151" t="str">
        <f>IF(Stoperler!$Q$51="A Liste",COUNT($W$3:W150)+1,"")</f>
        <v/>
      </c>
    </row>
    <row r="152" spans="21:23" x14ac:dyDescent="0.2">
      <c r="U152">
        <v>2</v>
      </c>
      <c r="V152">
        <v>52</v>
      </c>
      <c r="W152" t="str">
        <f>IF(Stoperler!$Q$52="A Liste",COUNT($W$3:W151)+1,"")</f>
        <v/>
      </c>
    </row>
    <row r="153" spans="21:23" x14ac:dyDescent="0.2">
      <c r="U153">
        <v>2</v>
      </c>
      <c r="V153">
        <v>53</v>
      </c>
      <c r="W153" t="str">
        <f>IF(Stoperler!$Q$53="A Liste",COUNT($W$3:W152)+1,"")</f>
        <v/>
      </c>
    </row>
    <row r="154" spans="21:23" x14ac:dyDescent="0.2">
      <c r="U154">
        <v>2</v>
      </c>
      <c r="V154">
        <v>54</v>
      </c>
      <c r="W154" t="str">
        <f>IF(Stoperler!$Q$54="A Liste",COUNT($W$3:W153)+1,"")</f>
        <v/>
      </c>
    </row>
    <row r="155" spans="21:23" x14ac:dyDescent="0.2">
      <c r="U155">
        <v>2</v>
      </c>
      <c r="V155">
        <v>55</v>
      </c>
      <c r="W155" t="str">
        <f>IF(Stoperler!$Q$55="A Liste",COUNT($W$3:W154)+1,"")</f>
        <v/>
      </c>
    </row>
    <row r="156" spans="21:23" x14ac:dyDescent="0.2">
      <c r="U156">
        <v>2</v>
      </c>
      <c r="V156">
        <v>56</v>
      </c>
      <c r="W156" t="str">
        <f>IF(Stoperler!$Q$56="A Liste",COUNT($W$3:W155)+1,"")</f>
        <v/>
      </c>
    </row>
    <row r="157" spans="21:23" x14ac:dyDescent="0.2">
      <c r="U157">
        <v>2</v>
      </c>
      <c r="V157">
        <v>57</v>
      </c>
      <c r="W157" t="str">
        <f>IF(Stoperler!$Q$57="A Liste",COUNT($W$3:W156)+1,"")</f>
        <v/>
      </c>
    </row>
    <row r="158" spans="21:23" x14ac:dyDescent="0.2">
      <c r="U158">
        <v>2</v>
      </c>
      <c r="V158">
        <v>58</v>
      </c>
      <c r="W158" t="str">
        <f>IF(Stoperler!$Q$58="A Liste",COUNT($W$3:W157)+1,"")</f>
        <v/>
      </c>
    </row>
    <row r="159" spans="21:23" x14ac:dyDescent="0.2">
      <c r="U159">
        <v>2</v>
      </c>
      <c r="V159">
        <v>59</v>
      </c>
      <c r="W159" t="str">
        <f>IF(Stoperler!$Q$59="A Liste",COUNT($W$3:W158)+1,"")</f>
        <v/>
      </c>
    </row>
    <row r="160" spans="21:23" x14ac:dyDescent="0.2">
      <c r="U160">
        <v>2</v>
      </c>
      <c r="V160">
        <v>60</v>
      </c>
      <c r="W160" t="str">
        <f>IF(Stoperler!$Q$60="A Liste",COUNT($W$3:W159)+1,"")</f>
        <v/>
      </c>
    </row>
    <row r="161" spans="21:23" x14ac:dyDescent="0.2">
      <c r="U161">
        <v>2</v>
      </c>
      <c r="V161">
        <v>61</v>
      </c>
      <c r="W161" t="str">
        <f>IF(Stoperler!$Q$61="A Liste",COUNT($W$3:W160)+1,"")</f>
        <v/>
      </c>
    </row>
    <row r="162" spans="21:23" x14ac:dyDescent="0.2">
      <c r="U162">
        <v>2</v>
      </c>
      <c r="V162">
        <v>62</v>
      </c>
      <c r="W162" t="str">
        <f>IF(Stoperler!$Q$62="A Liste",COUNT($W$3:W161)+1,"")</f>
        <v/>
      </c>
    </row>
    <row r="163" spans="21:23" x14ac:dyDescent="0.2">
      <c r="U163">
        <v>2</v>
      </c>
      <c r="V163">
        <v>63</v>
      </c>
      <c r="W163" t="str">
        <f>IF(Stoperler!$Q$63="A Liste",COUNT($W$3:W162)+1,"")</f>
        <v/>
      </c>
    </row>
    <row r="164" spans="21:23" x14ac:dyDescent="0.2">
      <c r="U164">
        <v>2</v>
      </c>
      <c r="V164">
        <v>64</v>
      </c>
      <c r="W164" t="str">
        <f>IF(Stoperler!$Q$64="A Liste",COUNT($W$3:W163)+1,"")</f>
        <v/>
      </c>
    </row>
    <row r="165" spans="21:23" x14ac:dyDescent="0.2">
      <c r="U165">
        <v>2</v>
      </c>
      <c r="V165">
        <v>65</v>
      </c>
      <c r="W165" t="str">
        <f>IF(Stoperler!$Q$65="A Liste",COUNT($W$3:W164)+1,"")</f>
        <v/>
      </c>
    </row>
    <row r="166" spans="21:23" x14ac:dyDescent="0.2">
      <c r="U166">
        <v>2</v>
      </c>
      <c r="V166">
        <v>66</v>
      </c>
      <c r="W166" t="str">
        <f>IF(Stoperler!$Q$66="A Liste",COUNT($W$3:W165)+1,"")</f>
        <v/>
      </c>
    </row>
    <row r="167" spans="21:23" x14ac:dyDescent="0.2">
      <c r="U167">
        <v>2</v>
      </c>
      <c r="V167">
        <v>67</v>
      </c>
      <c r="W167" t="str">
        <f>IF(Stoperler!$Q$67="A Liste",COUNT($W$3:W166)+1,"")</f>
        <v/>
      </c>
    </row>
    <row r="168" spans="21:23" x14ac:dyDescent="0.2">
      <c r="U168">
        <v>2</v>
      </c>
      <c r="V168">
        <v>68</v>
      </c>
      <c r="W168" t="str">
        <f>IF(Stoperler!$Q$68="A Liste",COUNT($W$3:W167)+1,"")</f>
        <v/>
      </c>
    </row>
    <row r="169" spans="21:23" x14ac:dyDescent="0.2">
      <c r="U169">
        <v>2</v>
      </c>
      <c r="V169">
        <v>69</v>
      </c>
      <c r="W169" t="str">
        <f>IF(Stoperler!$Q$69="A Liste",COUNT($W$3:W168)+1,"")</f>
        <v/>
      </c>
    </row>
    <row r="170" spans="21:23" x14ac:dyDescent="0.2">
      <c r="U170">
        <v>2</v>
      </c>
      <c r="V170">
        <v>70</v>
      </c>
      <c r="W170" t="str">
        <f>IF(Stoperler!$Q$70="A Liste",COUNT($W$3:W169)+1,"")</f>
        <v/>
      </c>
    </row>
    <row r="171" spans="21:23" x14ac:dyDescent="0.2">
      <c r="U171">
        <v>2</v>
      </c>
      <c r="V171">
        <v>71</v>
      </c>
      <c r="W171" t="str">
        <f>IF(Stoperler!$Q$71="A Liste",COUNT($W$3:W170)+1,"")</f>
        <v/>
      </c>
    </row>
    <row r="172" spans="21:23" x14ac:dyDescent="0.2">
      <c r="U172">
        <v>2</v>
      </c>
      <c r="V172">
        <v>72</v>
      </c>
      <c r="W172" t="str">
        <f>IF(Stoperler!$Q$72="A Liste",COUNT($W$3:W171)+1,"")</f>
        <v/>
      </c>
    </row>
    <row r="173" spans="21:23" x14ac:dyDescent="0.2">
      <c r="U173">
        <v>2</v>
      </c>
      <c r="V173">
        <v>73</v>
      </c>
      <c r="W173" t="str">
        <f>IF(Stoperler!$Q$73="A Liste",COUNT($W$3:W172)+1,"")</f>
        <v/>
      </c>
    </row>
    <row r="174" spans="21:23" x14ac:dyDescent="0.2">
      <c r="U174">
        <v>2</v>
      </c>
      <c r="V174">
        <v>74</v>
      </c>
      <c r="W174" t="str">
        <f>IF(Stoperler!$Q$74="A Liste",COUNT($W$3:W173)+1,"")</f>
        <v/>
      </c>
    </row>
    <row r="175" spans="21:23" x14ac:dyDescent="0.2">
      <c r="U175">
        <v>2</v>
      </c>
      <c r="V175">
        <v>75</v>
      </c>
      <c r="W175" t="str">
        <f>IF(Stoperler!$Q$75="A Liste",COUNT($W$3:W174)+1,"")</f>
        <v/>
      </c>
    </row>
    <row r="176" spans="21:23" x14ac:dyDescent="0.2">
      <c r="U176">
        <v>2</v>
      </c>
      <c r="V176">
        <v>76</v>
      </c>
      <c r="W176" t="str">
        <f>IF(Stoperler!$Q$76="A Liste",COUNT($W$3:W175)+1,"")</f>
        <v/>
      </c>
    </row>
    <row r="177" spans="21:23" x14ac:dyDescent="0.2">
      <c r="U177">
        <v>2</v>
      </c>
      <c r="V177">
        <v>77</v>
      </c>
      <c r="W177" t="str">
        <f>IF(Stoperler!$Q$77="A Liste",COUNT($W$3:W176)+1,"")</f>
        <v/>
      </c>
    </row>
    <row r="178" spans="21:23" x14ac:dyDescent="0.2">
      <c r="U178">
        <v>2</v>
      </c>
      <c r="V178">
        <v>78</v>
      </c>
      <c r="W178" t="str">
        <f>IF(Stoperler!$Q$78="A Liste",COUNT($W$3:W177)+1,"")</f>
        <v/>
      </c>
    </row>
    <row r="179" spans="21:23" x14ac:dyDescent="0.2">
      <c r="U179">
        <v>2</v>
      </c>
      <c r="V179">
        <v>79</v>
      </c>
      <c r="W179" t="str">
        <f>IF(Stoperler!$Q$79="A Liste",COUNT($W$3:W178)+1,"")</f>
        <v/>
      </c>
    </row>
    <row r="180" spans="21:23" x14ac:dyDescent="0.2">
      <c r="U180">
        <v>2</v>
      </c>
      <c r="V180">
        <v>80</v>
      </c>
      <c r="W180" t="str">
        <f>IF(Stoperler!$Q$80="A Liste",COUNT($W$3:W179)+1,"")</f>
        <v/>
      </c>
    </row>
    <row r="181" spans="21:23" x14ac:dyDescent="0.2">
      <c r="U181">
        <v>2</v>
      </c>
      <c r="V181">
        <v>81</v>
      </c>
      <c r="W181" t="str">
        <f>IF(Stoperler!$Q$81="A Liste",COUNT($W$3:W180)+1,"")</f>
        <v/>
      </c>
    </row>
    <row r="182" spans="21:23" x14ac:dyDescent="0.2">
      <c r="U182">
        <v>2</v>
      </c>
      <c r="V182">
        <v>82</v>
      </c>
      <c r="W182" t="str">
        <f>IF(Stoperler!$Q$82="A Liste",COUNT($W$3:W181)+1,"")</f>
        <v/>
      </c>
    </row>
    <row r="183" spans="21:23" x14ac:dyDescent="0.2">
      <c r="U183">
        <v>2</v>
      </c>
      <c r="V183">
        <v>83</v>
      </c>
      <c r="W183" t="str">
        <f>IF(Stoperler!$Q$83="A Liste",COUNT($W$3:W182)+1,"")</f>
        <v/>
      </c>
    </row>
    <row r="184" spans="21:23" x14ac:dyDescent="0.2">
      <c r="U184">
        <v>2</v>
      </c>
      <c r="V184">
        <v>84</v>
      </c>
      <c r="W184" t="str">
        <f>IF(Stoperler!$Q$84="A Liste",COUNT($W$3:W183)+1,"")</f>
        <v/>
      </c>
    </row>
    <row r="185" spans="21:23" x14ac:dyDescent="0.2">
      <c r="U185">
        <v>2</v>
      </c>
      <c r="V185">
        <v>85</v>
      </c>
      <c r="W185" t="str">
        <f>IF(Stoperler!$Q$85="A Liste",COUNT($W$3:W184)+1,"")</f>
        <v/>
      </c>
    </row>
    <row r="186" spans="21:23" x14ac:dyDescent="0.2">
      <c r="U186">
        <v>2</v>
      </c>
      <c r="V186">
        <v>86</v>
      </c>
      <c r="W186" t="str">
        <f>IF(Stoperler!$Q$86="A Liste",COUNT($W$3:W185)+1,"")</f>
        <v/>
      </c>
    </row>
    <row r="187" spans="21:23" x14ac:dyDescent="0.2">
      <c r="U187">
        <v>2</v>
      </c>
      <c r="V187">
        <v>87</v>
      </c>
      <c r="W187" t="str">
        <f>IF(Stoperler!$Q$87="A Liste",COUNT($W$3:W186)+1,"")</f>
        <v/>
      </c>
    </row>
    <row r="188" spans="21:23" x14ac:dyDescent="0.2">
      <c r="U188">
        <v>2</v>
      </c>
      <c r="V188">
        <v>88</v>
      </c>
      <c r="W188" t="str">
        <f>IF(Stoperler!$Q$88="A Liste",COUNT($W$3:W187)+1,"")</f>
        <v/>
      </c>
    </row>
    <row r="189" spans="21:23" x14ac:dyDescent="0.2">
      <c r="U189">
        <v>2</v>
      </c>
      <c r="V189">
        <v>89</v>
      </c>
      <c r="W189" t="str">
        <f>IF(Stoperler!$Q$89="A Liste",COUNT($W$3:W188)+1,"")</f>
        <v/>
      </c>
    </row>
    <row r="190" spans="21:23" x14ac:dyDescent="0.2">
      <c r="U190">
        <v>2</v>
      </c>
      <c r="V190">
        <v>90</v>
      </c>
      <c r="W190" t="str">
        <f>IF(Stoperler!$Q$90="A Liste",COUNT($W$3:W189)+1,"")</f>
        <v/>
      </c>
    </row>
    <row r="191" spans="21:23" x14ac:dyDescent="0.2">
      <c r="U191">
        <v>2</v>
      </c>
      <c r="V191">
        <v>91</v>
      </c>
      <c r="W191" t="str">
        <f>IF(Stoperler!$Q$91="A Liste",COUNT($W$3:W190)+1,"")</f>
        <v/>
      </c>
    </row>
    <row r="192" spans="21:23" x14ac:dyDescent="0.2">
      <c r="U192">
        <v>2</v>
      </c>
      <c r="V192">
        <v>92</v>
      </c>
      <c r="W192" t="str">
        <f>IF(Stoperler!$Q$92="A Liste",COUNT($W$3:W191)+1,"")</f>
        <v/>
      </c>
    </row>
    <row r="193" spans="21:23" x14ac:dyDescent="0.2">
      <c r="U193">
        <v>2</v>
      </c>
      <c r="V193">
        <v>93</v>
      </c>
      <c r="W193" t="str">
        <f>IF(Stoperler!$Q$93="A Liste",COUNT($W$3:W192)+1,"")</f>
        <v/>
      </c>
    </row>
    <row r="194" spans="21:23" x14ac:dyDescent="0.2">
      <c r="U194">
        <v>2</v>
      </c>
      <c r="V194">
        <v>94</v>
      </c>
      <c r="W194" t="str">
        <f>IF(Stoperler!$Q$94="A Liste",COUNT($W$3:W193)+1,"")</f>
        <v/>
      </c>
    </row>
    <row r="195" spans="21:23" x14ac:dyDescent="0.2">
      <c r="U195">
        <v>2</v>
      </c>
      <c r="V195">
        <v>95</v>
      </c>
      <c r="W195" t="str">
        <f>IF(Stoperler!$Q$95="A Liste",COUNT($W$3:W194)+1,"")</f>
        <v/>
      </c>
    </row>
    <row r="196" spans="21:23" x14ac:dyDescent="0.2">
      <c r="U196">
        <v>2</v>
      </c>
      <c r="V196">
        <v>96</v>
      </c>
      <c r="W196" t="str">
        <f>IF(Stoperler!$Q$96="A Liste",COUNT($W$3:W195)+1,"")</f>
        <v/>
      </c>
    </row>
    <row r="197" spans="21:23" x14ac:dyDescent="0.2">
      <c r="U197">
        <v>2</v>
      </c>
      <c r="V197">
        <v>97</v>
      </c>
      <c r="W197" t="str">
        <f>IF(Stoperler!$Q$97="A Liste",COUNT($W$3:W196)+1,"")</f>
        <v/>
      </c>
    </row>
    <row r="198" spans="21:23" x14ac:dyDescent="0.2">
      <c r="U198">
        <v>2</v>
      </c>
      <c r="V198">
        <v>98</v>
      </c>
      <c r="W198" t="str">
        <f>IF(Stoperler!$Q$98="A Liste",COUNT($W$3:W197)+1,"")</f>
        <v/>
      </c>
    </row>
    <row r="199" spans="21:23" x14ac:dyDescent="0.2">
      <c r="U199">
        <v>2</v>
      </c>
      <c r="V199">
        <v>99</v>
      </c>
      <c r="W199" t="str">
        <f>IF(Stoperler!$Q$99="A Liste",COUNT($W$3:W198)+1,"")</f>
        <v/>
      </c>
    </row>
    <row r="200" spans="21:23" x14ac:dyDescent="0.2">
      <c r="U200">
        <v>2</v>
      </c>
      <c r="V200">
        <v>100</v>
      </c>
      <c r="W200" t="str">
        <f>IF(Stoperler!$Q$100="A Liste",COUNT($W$3:W199)+1,"")</f>
        <v/>
      </c>
    </row>
    <row r="201" spans="21:23" x14ac:dyDescent="0.2">
      <c r="U201">
        <v>2</v>
      </c>
      <c r="V201">
        <v>101</v>
      </c>
      <c r="W201" t="str">
        <f>IF(Stoperler!$Q$101="A Liste",COUNT($W$3:W200)+1,"")</f>
        <v/>
      </c>
    </row>
    <row r="202" spans="21:23" x14ac:dyDescent="0.2">
      <c r="U202">
        <v>2</v>
      </c>
      <c r="V202">
        <v>102</v>
      </c>
      <c r="W202" t="str">
        <f>IF(Stoperler!$Q$102="A Liste",COUNT($W$3:W201)+1,"")</f>
        <v/>
      </c>
    </row>
    <row r="203" spans="21:23" x14ac:dyDescent="0.2">
      <c r="U203">
        <v>2</v>
      </c>
      <c r="V203">
        <v>103</v>
      </c>
      <c r="W203" t="str">
        <f>IF(Stoperler!$Q$103="A Liste",COUNT($W$3:W202)+1,"")</f>
        <v/>
      </c>
    </row>
    <row r="204" spans="21:23" x14ac:dyDescent="0.2">
      <c r="U204">
        <v>3</v>
      </c>
      <c r="V204">
        <v>4</v>
      </c>
      <c r="W204" t="str">
        <f>IF('Sağ Bekler'!$Q$4="A Liste",COUNT($W$3:W203)+1,"")</f>
        <v/>
      </c>
    </row>
    <row r="205" spans="21:23" x14ac:dyDescent="0.2">
      <c r="U205">
        <v>3</v>
      </c>
      <c r="V205">
        <v>5</v>
      </c>
      <c r="W205" t="str">
        <f>IF('Sağ Bekler'!$Q$5="A Liste",COUNT($W$3:W204)+1,"")</f>
        <v/>
      </c>
    </row>
    <row r="206" spans="21:23" x14ac:dyDescent="0.2">
      <c r="U206">
        <v>3</v>
      </c>
      <c r="V206">
        <v>6</v>
      </c>
      <c r="W206" t="str">
        <f>IF('Sağ Bekler'!$Q$6="A Liste",COUNT($W$3:W205)+1,"")</f>
        <v/>
      </c>
    </row>
    <row r="207" spans="21:23" x14ac:dyDescent="0.2">
      <c r="U207">
        <v>3</v>
      </c>
      <c r="V207">
        <v>7</v>
      </c>
      <c r="W207" t="str">
        <f>IF('Sağ Bekler'!$Q$7="A Liste",COUNT($W$3:W206)+1,"")</f>
        <v/>
      </c>
    </row>
    <row r="208" spans="21:23" x14ac:dyDescent="0.2">
      <c r="U208">
        <v>3</v>
      </c>
      <c r="V208">
        <v>8</v>
      </c>
      <c r="W208" t="str">
        <f>IF('Sağ Bekler'!$Q$8="A Liste",COUNT($W$3:W207)+1,"")</f>
        <v/>
      </c>
    </row>
    <row r="209" spans="21:23" x14ac:dyDescent="0.2">
      <c r="U209">
        <v>3</v>
      </c>
      <c r="V209">
        <v>9</v>
      </c>
      <c r="W209" t="str">
        <f>IF('Sağ Bekler'!$Q$9="A Liste",COUNT($W$3:W208)+1,"")</f>
        <v/>
      </c>
    </row>
    <row r="210" spans="21:23" x14ac:dyDescent="0.2">
      <c r="U210">
        <v>3</v>
      </c>
      <c r="V210">
        <v>10</v>
      </c>
      <c r="W210" t="str">
        <f>IF('Sağ Bekler'!$Q$10="A Liste",COUNT($W$3:W209)+1,"")</f>
        <v/>
      </c>
    </row>
    <row r="211" spans="21:23" x14ac:dyDescent="0.2">
      <c r="U211">
        <v>3</v>
      </c>
      <c r="V211">
        <v>11</v>
      </c>
      <c r="W211" t="str">
        <f>IF('Sağ Bekler'!$Q$11="A Liste",COUNT($W$3:W210)+1,"")</f>
        <v/>
      </c>
    </row>
    <row r="212" spans="21:23" x14ac:dyDescent="0.2">
      <c r="U212">
        <v>3</v>
      </c>
      <c r="V212">
        <v>12</v>
      </c>
      <c r="W212" t="str">
        <f>IF('Sağ Bekler'!$Q$12="A Liste",COUNT($W$3:W211)+1,"")</f>
        <v/>
      </c>
    </row>
    <row r="213" spans="21:23" x14ac:dyDescent="0.2">
      <c r="U213">
        <v>3</v>
      </c>
      <c r="V213">
        <v>13</v>
      </c>
      <c r="W213" t="str">
        <f>IF('Sağ Bekler'!$Q$13="A Liste",COUNT($W$3:W212)+1,"")</f>
        <v/>
      </c>
    </row>
    <row r="214" spans="21:23" x14ac:dyDescent="0.2">
      <c r="U214">
        <v>3</v>
      </c>
      <c r="V214">
        <v>14</v>
      </c>
      <c r="W214" t="str">
        <f>IF('Sağ Bekler'!$Q$14="A Liste",COUNT($W$3:W213)+1,"")</f>
        <v/>
      </c>
    </row>
    <row r="215" spans="21:23" x14ac:dyDescent="0.2">
      <c r="U215">
        <v>3</v>
      </c>
      <c r="V215">
        <v>15</v>
      </c>
      <c r="W215" t="str">
        <f>IF('Sağ Bekler'!$Q$15="A Liste",COUNT($W$3:W214)+1,"")</f>
        <v/>
      </c>
    </row>
    <row r="216" spans="21:23" x14ac:dyDescent="0.2">
      <c r="U216">
        <v>3</v>
      </c>
      <c r="V216">
        <v>16</v>
      </c>
      <c r="W216" t="str">
        <f>IF('Sağ Bekler'!$Q$16="A Liste",COUNT($W$3:W215)+1,"")</f>
        <v/>
      </c>
    </row>
    <row r="217" spans="21:23" x14ac:dyDescent="0.2">
      <c r="U217">
        <v>3</v>
      </c>
      <c r="V217">
        <v>17</v>
      </c>
      <c r="W217" t="str">
        <f>IF('Sağ Bekler'!$Q$17="A Liste",COUNT($W$3:W216)+1,"")</f>
        <v/>
      </c>
    </row>
    <row r="218" spans="21:23" x14ac:dyDescent="0.2">
      <c r="U218">
        <v>3</v>
      </c>
      <c r="V218">
        <v>18</v>
      </c>
      <c r="W218" t="str">
        <f>IF('Sağ Bekler'!$Q$18="A Liste",COUNT($W$3:W217)+1,"")</f>
        <v/>
      </c>
    </row>
    <row r="219" spans="21:23" x14ac:dyDescent="0.2">
      <c r="U219">
        <v>3</v>
      </c>
      <c r="V219">
        <v>19</v>
      </c>
      <c r="W219" t="str">
        <f>IF('Sağ Bekler'!$Q$19="A Liste",COUNT($W$3:W218)+1,"")</f>
        <v/>
      </c>
    </row>
    <row r="220" spans="21:23" x14ac:dyDescent="0.2">
      <c r="U220">
        <v>3</v>
      </c>
      <c r="V220">
        <v>20</v>
      </c>
      <c r="W220" t="str">
        <f>IF('Sağ Bekler'!$Q$20="A Liste",COUNT($W$3:W219)+1,"")</f>
        <v/>
      </c>
    </row>
    <row r="221" spans="21:23" x14ac:dyDescent="0.2">
      <c r="U221">
        <v>3</v>
      </c>
      <c r="V221">
        <v>21</v>
      </c>
      <c r="W221" t="str">
        <f>IF('Sağ Bekler'!$Q$21="A Liste",COUNT($W$3:W220)+1,"")</f>
        <v/>
      </c>
    </row>
    <row r="222" spans="21:23" x14ac:dyDescent="0.2">
      <c r="U222">
        <v>3</v>
      </c>
      <c r="V222">
        <v>22</v>
      </c>
      <c r="W222" t="str">
        <f>IF('Sağ Bekler'!$Q$22="A Liste",COUNT($W$3:W221)+1,"")</f>
        <v/>
      </c>
    </row>
    <row r="223" spans="21:23" x14ac:dyDescent="0.2">
      <c r="U223">
        <v>3</v>
      </c>
      <c r="V223">
        <v>23</v>
      </c>
      <c r="W223" t="str">
        <f>IF('Sağ Bekler'!$Q$23="A Liste",COUNT($W$3:W222)+1,"")</f>
        <v/>
      </c>
    </row>
    <row r="224" spans="21:23" x14ac:dyDescent="0.2">
      <c r="U224">
        <v>3</v>
      </c>
      <c r="V224">
        <v>24</v>
      </c>
      <c r="W224" t="str">
        <f>IF('Sağ Bekler'!$Q$24="A Liste",COUNT($W$3:W223)+1,"")</f>
        <v/>
      </c>
    </row>
    <row r="225" spans="21:23" x14ac:dyDescent="0.2">
      <c r="U225">
        <v>3</v>
      </c>
      <c r="V225">
        <v>25</v>
      </c>
      <c r="W225" t="str">
        <f>IF('Sağ Bekler'!$Q$25="A Liste",COUNT($W$3:W224)+1,"")</f>
        <v/>
      </c>
    </row>
    <row r="226" spans="21:23" x14ac:dyDescent="0.2">
      <c r="U226">
        <v>3</v>
      </c>
      <c r="V226">
        <v>26</v>
      </c>
      <c r="W226" t="str">
        <f>IF('Sağ Bekler'!$Q$26="A Liste",COUNT($W$3:W225)+1,"")</f>
        <v/>
      </c>
    </row>
    <row r="227" spans="21:23" x14ac:dyDescent="0.2">
      <c r="U227">
        <v>3</v>
      </c>
      <c r="V227">
        <v>27</v>
      </c>
      <c r="W227" t="str">
        <f>IF('Sağ Bekler'!$Q$27="A Liste",COUNT($W$3:W226)+1,"")</f>
        <v/>
      </c>
    </row>
    <row r="228" spans="21:23" x14ac:dyDescent="0.2">
      <c r="U228">
        <v>3</v>
      </c>
      <c r="V228">
        <v>28</v>
      </c>
      <c r="W228" t="str">
        <f>IF('Sağ Bekler'!$Q$28="A Liste",COUNT($W$3:W227)+1,"")</f>
        <v/>
      </c>
    </row>
    <row r="229" spans="21:23" x14ac:dyDescent="0.2">
      <c r="U229">
        <v>3</v>
      </c>
      <c r="V229">
        <v>29</v>
      </c>
      <c r="W229" t="str">
        <f>IF('Sağ Bekler'!$Q$29="A Liste",COUNT($W$3:W228)+1,"")</f>
        <v/>
      </c>
    </row>
    <row r="230" spans="21:23" x14ac:dyDescent="0.2">
      <c r="U230">
        <v>3</v>
      </c>
      <c r="V230">
        <v>30</v>
      </c>
      <c r="W230" t="str">
        <f>IF('Sağ Bekler'!$Q$30="A Liste",COUNT($W$3:W229)+1,"")</f>
        <v/>
      </c>
    </row>
    <row r="231" spans="21:23" x14ac:dyDescent="0.2">
      <c r="U231">
        <v>3</v>
      </c>
      <c r="V231">
        <v>31</v>
      </c>
      <c r="W231" t="str">
        <f>IF('Sağ Bekler'!$Q$31="A Liste",COUNT($W$3:W230)+1,"")</f>
        <v/>
      </c>
    </row>
    <row r="232" spans="21:23" x14ac:dyDescent="0.2">
      <c r="U232">
        <v>3</v>
      </c>
      <c r="V232">
        <v>32</v>
      </c>
      <c r="W232" t="str">
        <f>IF('Sağ Bekler'!$Q$32="A Liste",COUNT($W$3:W231)+1,"")</f>
        <v/>
      </c>
    </row>
    <row r="233" spans="21:23" x14ac:dyDescent="0.2">
      <c r="U233">
        <v>3</v>
      </c>
      <c r="V233">
        <v>33</v>
      </c>
      <c r="W233" t="str">
        <f>IF('Sağ Bekler'!$Q$33="A Liste",COUNT($W$3:W232)+1,"")</f>
        <v/>
      </c>
    </row>
    <row r="234" spans="21:23" x14ac:dyDescent="0.2">
      <c r="U234">
        <v>3</v>
      </c>
      <c r="V234">
        <v>34</v>
      </c>
      <c r="W234" t="str">
        <f>IF('Sağ Bekler'!$Q$34="A Liste",COUNT($W$3:W233)+1,"")</f>
        <v/>
      </c>
    </row>
    <row r="235" spans="21:23" x14ac:dyDescent="0.2">
      <c r="U235">
        <v>3</v>
      </c>
      <c r="V235">
        <v>35</v>
      </c>
      <c r="W235" t="str">
        <f>IF('Sağ Bekler'!$Q$35="A Liste",COUNT($W$3:W234)+1,"")</f>
        <v/>
      </c>
    </row>
    <row r="236" spans="21:23" x14ac:dyDescent="0.2">
      <c r="U236">
        <v>3</v>
      </c>
      <c r="V236">
        <v>36</v>
      </c>
      <c r="W236" t="str">
        <f>IF('Sağ Bekler'!$Q$36="A Liste",COUNT($W$3:W235)+1,"")</f>
        <v/>
      </c>
    </row>
    <row r="237" spans="21:23" x14ac:dyDescent="0.2">
      <c r="U237">
        <v>3</v>
      </c>
      <c r="V237">
        <v>37</v>
      </c>
      <c r="W237" t="str">
        <f>IF('Sağ Bekler'!$Q$37="A Liste",COUNT($W$3:W236)+1,"")</f>
        <v/>
      </c>
    </row>
    <row r="238" spans="21:23" x14ac:dyDescent="0.2">
      <c r="U238">
        <v>3</v>
      </c>
      <c r="V238">
        <v>38</v>
      </c>
      <c r="W238" t="str">
        <f>IF('Sağ Bekler'!$Q$38="A Liste",COUNT($W$3:W237)+1,"")</f>
        <v/>
      </c>
    </row>
    <row r="239" spans="21:23" x14ac:dyDescent="0.2">
      <c r="U239">
        <v>3</v>
      </c>
      <c r="V239">
        <v>39</v>
      </c>
      <c r="W239" t="str">
        <f>IF('Sağ Bekler'!$Q$39="A Liste",COUNT($W$3:W238)+1,"")</f>
        <v/>
      </c>
    </row>
    <row r="240" spans="21:23" x14ac:dyDescent="0.2">
      <c r="U240">
        <v>3</v>
      </c>
      <c r="V240">
        <v>40</v>
      </c>
      <c r="W240" t="str">
        <f>IF('Sağ Bekler'!$Q$40="A Liste",COUNT($W$3:W239)+1,"")</f>
        <v/>
      </c>
    </row>
    <row r="241" spans="21:23" x14ac:dyDescent="0.2">
      <c r="U241">
        <v>3</v>
      </c>
      <c r="V241">
        <v>41</v>
      </c>
      <c r="W241" t="str">
        <f>IF('Sağ Bekler'!$Q$41="A Liste",COUNT($W$3:W240)+1,"")</f>
        <v/>
      </c>
    </row>
    <row r="242" spans="21:23" x14ac:dyDescent="0.2">
      <c r="U242">
        <v>3</v>
      </c>
      <c r="V242">
        <v>42</v>
      </c>
      <c r="W242" t="str">
        <f>IF('Sağ Bekler'!$Q$42="A Liste",COUNT($W$3:W241)+1,"")</f>
        <v/>
      </c>
    </row>
    <row r="243" spans="21:23" x14ac:dyDescent="0.2">
      <c r="U243">
        <v>3</v>
      </c>
      <c r="V243">
        <v>43</v>
      </c>
      <c r="W243" t="str">
        <f>IF('Sağ Bekler'!$Q$43="A Liste",COUNT($W$3:W242)+1,"")</f>
        <v/>
      </c>
    </row>
    <row r="244" spans="21:23" x14ac:dyDescent="0.2">
      <c r="U244">
        <v>3</v>
      </c>
      <c r="V244">
        <v>44</v>
      </c>
      <c r="W244" t="str">
        <f>IF('Sağ Bekler'!$Q$44="A Liste",COUNT($W$3:W243)+1,"")</f>
        <v/>
      </c>
    </row>
    <row r="245" spans="21:23" x14ac:dyDescent="0.2">
      <c r="U245">
        <v>3</v>
      </c>
      <c r="V245">
        <v>45</v>
      </c>
      <c r="W245" t="str">
        <f>IF('Sağ Bekler'!$Q$45="A Liste",COUNT($W$3:W244)+1,"")</f>
        <v/>
      </c>
    </row>
    <row r="246" spans="21:23" x14ac:dyDescent="0.2">
      <c r="U246">
        <v>3</v>
      </c>
      <c r="V246">
        <v>46</v>
      </c>
      <c r="W246" t="str">
        <f>IF('Sağ Bekler'!$Q$46="A Liste",COUNT($W$3:W245)+1,"")</f>
        <v/>
      </c>
    </row>
    <row r="247" spans="21:23" x14ac:dyDescent="0.2">
      <c r="U247">
        <v>3</v>
      </c>
      <c r="V247">
        <v>47</v>
      </c>
      <c r="W247" t="str">
        <f>IF('Sağ Bekler'!$Q$47="A Liste",COUNT($W$3:W246)+1,"")</f>
        <v/>
      </c>
    </row>
    <row r="248" spans="21:23" x14ac:dyDescent="0.2">
      <c r="U248">
        <v>3</v>
      </c>
      <c r="V248">
        <v>48</v>
      </c>
      <c r="W248" t="str">
        <f>IF('Sağ Bekler'!$Q$48="A Liste",COUNT($W$3:W247)+1,"")</f>
        <v/>
      </c>
    </row>
    <row r="249" spans="21:23" x14ac:dyDescent="0.2">
      <c r="U249">
        <v>3</v>
      </c>
      <c r="V249">
        <v>49</v>
      </c>
      <c r="W249" t="str">
        <f>IF('Sağ Bekler'!$Q$49="A Liste",COUNT($W$3:W248)+1,"")</f>
        <v/>
      </c>
    </row>
    <row r="250" spans="21:23" x14ac:dyDescent="0.2">
      <c r="U250">
        <v>3</v>
      </c>
      <c r="V250">
        <v>50</v>
      </c>
      <c r="W250" t="str">
        <f>IF('Sağ Bekler'!$Q$50="A Liste",COUNT($W$3:W249)+1,"")</f>
        <v/>
      </c>
    </row>
    <row r="251" spans="21:23" x14ac:dyDescent="0.2">
      <c r="U251">
        <v>3</v>
      </c>
      <c r="V251">
        <v>51</v>
      </c>
      <c r="W251" t="str">
        <f>IF('Sağ Bekler'!$Q$51="A Liste",COUNT($W$3:W250)+1,"")</f>
        <v/>
      </c>
    </row>
    <row r="252" spans="21:23" x14ac:dyDescent="0.2">
      <c r="U252">
        <v>3</v>
      </c>
      <c r="V252">
        <v>52</v>
      </c>
      <c r="W252" t="str">
        <f>IF('Sağ Bekler'!$Q$52="A Liste",COUNT($W$3:W251)+1,"")</f>
        <v/>
      </c>
    </row>
    <row r="253" spans="21:23" x14ac:dyDescent="0.2">
      <c r="U253">
        <v>3</v>
      </c>
      <c r="V253">
        <v>53</v>
      </c>
      <c r="W253" t="str">
        <f>IF('Sağ Bekler'!$Q$53="A Liste",COUNT($W$3:W252)+1,"")</f>
        <v/>
      </c>
    </row>
    <row r="254" spans="21:23" x14ac:dyDescent="0.2">
      <c r="U254">
        <v>3</v>
      </c>
      <c r="V254">
        <v>54</v>
      </c>
      <c r="W254" t="str">
        <f>IF('Sağ Bekler'!$Q$54="A Liste",COUNT($W$3:W253)+1,"")</f>
        <v/>
      </c>
    </row>
    <row r="255" spans="21:23" x14ac:dyDescent="0.2">
      <c r="U255">
        <v>3</v>
      </c>
      <c r="V255">
        <v>55</v>
      </c>
      <c r="W255" t="str">
        <f>IF('Sağ Bekler'!$Q$55="A Liste",COUNT($W$3:W254)+1,"")</f>
        <v/>
      </c>
    </row>
    <row r="256" spans="21:23" x14ac:dyDescent="0.2">
      <c r="U256">
        <v>3</v>
      </c>
      <c r="V256">
        <v>56</v>
      </c>
      <c r="W256" t="str">
        <f>IF('Sağ Bekler'!$Q$56="A Liste",COUNT($W$3:W255)+1,"")</f>
        <v/>
      </c>
    </row>
    <row r="257" spans="21:23" x14ac:dyDescent="0.2">
      <c r="U257">
        <v>3</v>
      </c>
      <c r="V257">
        <v>57</v>
      </c>
      <c r="W257" t="str">
        <f>IF('Sağ Bekler'!$Q$57="A Liste",COUNT($W$3:W256)+1,"")</f>
        <v/>
      </c>
    </row>
    <row r="258" spans="21:23" x14ac:dyDescent="0.2">
      <c r="U258">
        <v>3</v>
      </c>
      <c r="V258">
        <v>58</v>
      </c>
      <c r="W258" t="str">
        <f>IF('Sağ Bekler'!$Q$58="A Liste",COUNT($W$3:W257)+1,"")</f>
        <v/>
      </c>
    </row>
    <row r="259" spans="21:23" x14ac:dyDescent="0.2">
      <c r="U259">
        <v>3</v>
      </c>
      <c r="V259">
        <v>59</v>
      </c>
      <c r="W259" t="str">
        <f>IF('Sağ Bekler'!$Q$59="A Liste",COUNT($W$3:W258)+1,"")</f>
        <v/>
      </c>
    </row>
    <row r="260" spans="21:23" x14ac:dyDescent="0.2">
      <c r="U260">
        <v>3</v>
      </c>
      <c r="V260">
        <v>60</v>
      </c>
      <c r="W260" t="str">
        <f>IF('Sağ Bekler'!$Q$60="A Liste",COUNT($W$3:W259)+1,"")</f>
        <v/>
      </c>
    </row>
    <row r="261" spans="21:23" x14ac:dyDescent="0.2">
      <c r="U261">
        <v>3</v>
      </c>
      <c r="V261">
        <v>61</v>
      </c>
      <c r="W261" t="str">
        <f>IF('Sağ Bekler'!$Q$61="A Liste",COUNT($W$3:W260)+1,"")</f>
        <v/>
      </c>
    </row>
    <row r="262" spans="21:23" x14ac:dyDescent="0.2">
      <c r="U262">
        <v>3</v>
      </c>
      <c r="V262">
        <v>62</v>
      </c>
      <c r="W262" t="str">
        <f>IF('Sağ Bekler'!$Q$62="A Liste",COUNT($W$3:W261)+1,"")</f>
        <v/>
      </c>
    </row>
    <row r="263" spans="21:23" x14ac:dyDescent="0.2">
      <c r="U263">
        <v>3</v>
      </c>
      <c r="V263">
        <v>63</v>
      </c>
      <c r="W263" t="str">
        <f>IF('Sağ Bekler'!$Q$63="A Liste",COUNT($W$3:W262)+1,"")</f>
        <v/>
      </c>
    </row>
    <row r="264" spans="21:23" x14ac:dyDescent="0.2">
      <c r="U264">
        <v>3</v>
      </c>
      <c r="V264">
        <v>64</v>
      </c>
      <c r="W264" t="str">
        <f>IF('Sağ Bekler'!$Q$64="A Liste",COUNT($W$3:W263)+1,"")</f>
        <v/>
      </c>
    </row>
    <row r="265" spans="21:23" x14ac:dyDescent="0.2">
      <c r="U265">
        <v>3</v>
      </c>
      <c r="V265">
        <v>65</v>
      </c>
      <c r="W265" t="str">
        <f>IF('Sağ Bekler'!$Q$65="A Liste",COUNT($W$3:W264)+1,"")</f>
        <v/>
      </c>
    </row>
    <row r="266" spans="21:23" x14ac:dyDescent="0.2">
      <c r="U266">
        <v>3</v>
      </c>
      <c r="V266">
        <v>66</v>
      </c>
      <c r="W266" t="str">
        <f>IF('Sağ Bekler'!$Q$66="A Liste",COUNT($W$3:W265)+1,"")</f>
        <v/>
      </c>
    </row>
    <row r="267" spans="21:23" x14ac:dyDescent="0.2">
      <c r="U267">
        <v>3</v>
      </c>
      <c r="V267">
        <v>67</v>
      </c>
      <c r="W267" t="str">
        <f>IF('Sağ Bekler'!$Q$67="A Liste",COUNT($W$3:W266)+1,"")</f>
        <v/>
      </c>
    </row>
    <row r="268" spans="21:23" x14ac:dyDescent="0.2">
      <c r="U268">
        <v>3</v>
      </c>
      <c r="V268">
        <v>68</v>
      </c>
      <c r="W268" t="str">
        <f>IF('Sağ Bekler'!$Q$68="A Liste",COUNT($W$3:W267)+1,"")</f>
        <v/>
      </c>
    </row>
    <row r="269" spans="21:23" x14ac:dyDescent="0.2">
      <c r="U269">
        <v>3</v>
      </c>
      <c r="V269">
        <v>69</v>
      </c>
      <c r="W269" t="str">
        <f>IF('Sağ Bekler'!$Q$69="A Liste",COUNT($W$3:W268)+1,"")</f>
        <v/>
      </c>
    </row>
    <row r="270" spans="21:23" x14ac:dyDescent="0.2">
      <c r="U270">
        <v>3</v>
      </c>
      <c r="V270">
        <v>70</v>
      </c>
      <c r="W270" t="str">
        <f>IF('Sağ Bekler'!$Q$70="A Liste",COUNT($W$3:W269)+1,"")</f>
        <v/>
      </c>
    </row>
    <row r="271" spans="21:23" x14ac:dyDescent="0.2">
      <c r="U271">
        <v>3</v>
      </c>
      <c r="V271">
        <v>71</v>
      </c>
      <c r="W271" t="str">
        <f>IF('Sağ Bekler'!$Q$71="A Liste",COUNT($W$3:W270)+1,"")</f>
        <v/>
      </c>
    </row>
    <row r="272" spans="21:23" x14ac:dyDescent="0.2">
      <c r="U272">
        <v>3</v>
      </c>
      <c r="V272">
        <v>72</v>
      </c>
      <c r="W272" t="str">
        <f>IF('Sağ Bekler'!$Q$72="A Liste",COUNT($W$3:W271)+1,"")</f>
        <v/>
      </c>
    </row>
    <row r="273" spans="21:23" x14ac:dyDescent="0.2">
      <c r="U273">
        <v>3</v>
      </c>
      <c r="V273">
        <v>73</v>
      </c>
      <c r="W273" t="str">
        <f>IF('Sağ Bekler'!$Q$73="A Liste",COUNT($W$3:W272)+1,"")</f>
        <v/>
      </c>
    </row>
    <row r="274" spans="21:23" x14ac:dyDescent="0.2">
      <c r="U274">
        <v>3</v>
      </c>
      <c r="V274">
        <v>74</v>
      </c>
      <c r="W274" t="str">
        <f>IF('Sağ Bekler'!$Q$74="A Liste",COUNT($W$3:W273)+1,"")</f>
        <v/>
      </c>
    </row>
    <row r="275" spans="21:23" x14ac:dyDescent="0.2">
      <c r="U275">
        <v>3</v>
      </c>
      <c r="V275">
        <v>75</v>
      </c>
      <c r="W275" t="str">
        <f>IF('Sağ Bekler'!$Q$75="A Liste",COUNT($W$3:W274)+1,"")</f>
        <v/>
      </c>
    </row>
    <row r="276" spans="21:23" x14ac:dyDescent="0.2">
      <c r="U276">
        <v>3</v>
      </c>
      <c r="V276">
        <v>76</v>
      </c>
      <c r="W276" t="str">
        <f>IF('Sağ Bekler'!$Q$76="A Liste",COUNT($W$3:W275)+1,"")</f>
        <v/>
      </c>
    </row>
    <row r="277" spans="21:23" x14ac:dyDescent="0.2">
      <c r="U277">
        <v>3</v>
      </c>
      <c r="V277">
        <v>77</v>
      </c>
      <c r="W277" t="str">
        <f>IF('Sağ Bekler'!$Q$77="A Liste",COUNT($W$3:W276)+1,"")</f>
        <v/>
      </c>
    </row>
    <row r="278" spans="21:23" x14ac:dyDescent="0.2">
      <c r="U278">
        <v>3</v>
      </c>
      <c r="V278">
        <v>78</v>
      </c>
      <c r="W278" t="str">
        <f>IF('Sağ Bekler'!$Q$78="A Liste",COUNT($W$3:W277)+1,"")</f>
        <v/>
      </c>
    </row>
    <row r="279" spans="21:23" x14ac:dyDescent="0.2">
      <c r="U279">
        <v>3</v>
      </c>
      <c r="V279">
        <v>79</v>
      </c>
      <c r="W279" t="str">
        <f>IF('Sağ Bekler'!$Q$79="A Liste",COUNT($W$3:W278)+1,"")</f>
        <v/>
      </c>
    </row>
    <row r="280" spans="21:23" x14ac:dyDescent="0.2">
      <c r="U280">
        <v>3</v>
      </c>
      <c r="V280">
        <v>80</v>
      </c>
      <c r="W280" t="str">
        <f>IF('Sağ Bekler'!$Q$80="A Liste",COUNT($W$3:W279)+1,"")</f>
        <v/>
      </c>
    </row>
    <row r="281" spans="21:23" x14ac:dyDescent="0.2">
      <c r="U281">
        <v>3</v>
      </c>
      <c r="V281">
        <v>81</v>
      </c>
      <c r="W281" t="str">
        <f>IF('Sağ Bekler'!$Q$81="A Liste",COUNT($W$3:W280)+1,"")</f>
        <v/>
      </c>
    </row>
    <row r="282" spans="21:23" x14ac:dyDescent="0.2">
      <c r="U282">
        <v>3</v>
      </c>
      <c r="V282">
        <v>82</v>
      </c>
      <c r="W282" t="str">
        <f>IF('Sağ Bekler'!$Q$82="A Liste",COUNT($W$3:W281)+1,"")</f>
        <v/>
      </c>
    </row>
    <row r="283" spans="21:23" x14ac:dyDescent="0.2">
      <c r="U283">
        <v>3</v>
      </c>
      <c r="V283">
        <v>83</v>
      </c>
      <c r="W283" t="str">
        <f>IF('Sağ Bekler'!$Q$83="A Liste",COUNT($W$3:W282)+1,"")</f>
        <v/>
      </c>
    </row>
    <row r="284" spans="21:23" x14ac:dyDescent="0.2">
      <c r="U284">
        <v>3</v>
      </c>
      <c r="V284">
        <v>84</v>
      </c>
      <c r="W284" t="str">
        <f>IF('Sağ Bekler'!$Q$84="A Liste",COUNT($W$3:W283)+1,"")</f>
        <v/>
      </c>
    </row>
    <row r="285" spans="21:23" x14ac:dyDescent="0.2">
      <c r="U285">
        <v>3</v>
      </c>
      <c r="V285">
        <v>85</v>
      </c>
      <c r="W285" t="str">
        <f>IF('Sağ Bekler'!$Q$85="A Liste",COUNT($W$3:W284)+1,"")</f>
        <v/>
      </c>
    </row>
    <row r="286" spans="21:23" x14ac:dyDescent="0.2">
      <c r="U286">
        <v>3</v>
      </c>
      <c r="V286">
        <v>86</v>
      </c>
      <c r="W286" t="str">
        <f>IF('Sağ Bekler'!$Q$86="A Liste",COUNT($W$3:W285)+1,"")</f>
        <v/>
      </c>
    </row>
    <row r="287" spans="21:23" x14ac:dyDescent="0.2">
      <c r="U287">
        <v>3</v>
      </c>
      <c r="V287">
        <v>87</v>
      </c>
      <c r="W287" t="str">
        <f>IF('Sağ Bekler'!$Q$87="A Liste",COUNT($W$3:W286)+1,"")</f>
        <v/>
      </c>
    </row>
    <row r="288" spans="21:23" x14ac:dyDescent="0.2">
      <c r="U288">
        <v>3</v>
      </c>
      <c r="V288">
        <v>88</v>
      </c>
      <c r="W288" t="str">
        <f>IF('Sağ Bekler'!$Q$88="A Liste",COUNT($W$3:W287)+1,"")</f>
        <v/>
      </c>
    </row>
    <row r="289" spans="21:23" x14ac:dyDescent="0.2">
      <c r="U289">
        <v>3</v>
      </c>
      <c r="V289">
        <v>89</v>
      </c>
      <c r="W289" t="str">
        <f>IF('Sağ Bekler'!$Q$89="A Liste",COUNT($W$3:W288)+1,"")</f>
        <v/>
      </c>
    </row>
    <row r="290" spans="21:23" x14ac:dyDescent="0.2">
      <c r="U290">
        <v>3</v>
      </c>
      <c r="V290">
        <v>90</v>
      </c>
      <c r="W290" t="str">
        <f>IF('Sağ Bekler'!$Q$90="A Liste",COUNT($W$3:W289)+1,"")</f>
        <v/>
      </c>
    </row>
    <row r="291" spans="21:23" x14ac:dyDescent="0.2">
      <c r="U291">
        <v>3</v>
      </c>
      <c r="V291">
        <v>91</v>
      </c>
      <c r="W291" t="str">
        <f>IF('Sağ Bekler'!$Q$91="A Liste",COUNT($W$3:W290)+1,"")</f>
        <v/>
      </c>
    </row>
    <row r="292" spans="21:23" x14ac:dyDescent="0.2">
      <c r="U292">
        <v>3</v>
      </c>
      <c r="V292">
        <v>92</v>
      </c>
      <c r="W292" t="str">
        <f>IF('Sağ Bekler'!$Q$92="A Liste",COUNT($W$3:W291)+1,"")</f>
        <v/>
      </c>
    </row>
    <row r="293" spans="21:23" x14ac:dyDescent="0.2">
      <c r="U293">
        <v>3</v>
      </c>
      <c r="V293">
        <v>93</v>
      </c>
      <c r="W293" t="str">
        <f>IF('Sağ Bekler'!$Q$93="A Liste",COUNT($W$3:W292)+1,"")</f>
        <v/>
      </c>
    </row>
    <row r="294" spans="21:23" x14ac:dyDescent="0.2">
      <c r="U294">
        <v>3</v>
      </c>
      <c r="V294">
        <v>94</v>
      </c>
      <c r="W294" t="str">
        <f>IF('Sağ Bekler'!$Q$94="A Liste",COUNT($W$3:W293)+1,"")</f>
        <v/>
      </c>
    </row>
    <row r="295" spans="21:23" x14ac:dyDescent="0.2">
      <c r="U295">
        <v>3</v>
      </c>
      <c r="V295">
        <v>95</v>
      </c>
      <c r="W295" t="str">
        <f>IF('Sağ Bekler'!$Q$95="A Liste",COUNT($W$3:W294)+1,"")</f>
        <v/>
      </c>
    </row>
    <row r="296" spans="21:23" x14ac:dyDescent="0.2">
      <c r="U296">
        <v>3</v>
      </c>
      <c r="V296">
        <v>96</v>
      </c>
      <c r="W296" t="str">
        <f>IF('Sağ Bekler'!$Q$96="A Liste",COUNT($W$3:W295)+1,"")</f>
        <v/>
      </c>
    </row>
    <row r="297" spans="21:23" x14ac:dyDescent="0.2">
      <c r="U297">
        <v>3</v>
      </c>
      <c r="V297">
        <v>97</v>
      </c>
      <c r="W297" t="str">
        <f>IF('Sağ Bekler'!$Q$97="A Liste",COUNT($W$3:W296)+1,"")</f>
        <v/>
      </c>
    </row>
    <row r="298" spans="21:23" x14ac:dyDescent="0.2">
      <c r="U298">
        <v>3</v>
      </c>
      <c r="V298">
        <v>98</v>
      </c>
      <c r="W298" t="str">
        <f>IF('Sağ Bekler'!$Q$98="A Liste",COUNT($W$3:W297)+1,"")</f>
        <v/>
      </c>
    </row>
    <row r="299" spans="21:23" x14ac:dyDescent="0.2">
      <c r="U299">
        <v>3</v>
      </c>
      <c r="V299">
        <v>99</v>
      </c>
      <c r="W299" t="str">
        <f>IF('Sağ Bekler'!$Q$99="A Liste",COUNT($W$3:W298)+1,"")</f>
        <v/>
      </c>
    </row>
    <row r="300" spans="21:23" x14ac:dyDescent="0.2">
      <c r="U300">
        <v>3</v>
      </c>
      <c r="V300">
        <v>100</v>
      </c>
      <c r="W300" t="str">
        <f>IF('Sağ Bekler'!$Q$100="A Liste",COUNT($W$3:W299)+1,"")</f>
        <v/>
      </c>
    </row>
    <row r="301" spans="21:23" x14ac:dyDescent="0.2">
      <c r="U301">
        <v>3</v>
      </c>
      <c r="V301">
        <v>101</v>
      </c>
      <c r="W301" t="str">
        <f>IF('Sağ Bekler'!$Q$101="A Liste",COUNT($W$3:W300)+1,"")</f>
        <v/>
      </c>
    </row>
    <row r="302" spans="21:23" x14ac:dyDescent="0.2">
      <c r="U302">
        <v>3</v>
      </c>
      <c r="V302">
        <v>102</v>
      </c>
      <c r="W302" t="str">
        <f>IF('Sağ Bekler'!$Q$102="A Liste",COUNT($W$3:W301)+1,"")</f>
        <v/>
      </c>
    </row>
    <row r="303" spans="21:23" x14ac:dyDescent="0.2">
      <c r="U303">
        <v>3</v>
      </c>
      <c r="V303">
        <v>103</v>
      </c>
      <c r="W303" t="str">
        <f>IF('Sağ Bekler'!$Q$103="A Liste",COUNT($W$3:W302)+1,"")</f>
        <v/>
      </c>
    </row>
    <row r="304" spans="21:23" x14ac:dyDescent="0.2">
      <c r="U304">
        <v>4</v>
      </c>
      <c r="V304">
        <v>4</v>
      </c>
      <c r="W304" t="str">
        <f>IF('Sol Bekler'!$Q$4="A Liste",COUNT($W$3:W303)+1,"")</f>
        <v/>
      </c>
    </row>
    <row r="305" spans="21:23" x14ac:dyDescent="0.2">
      <c r="U305">
        <v>4</v>
      </c>
      <c r="V305">
        <v>5</v>
      </c>
      <c r="W305" t="str">
        <f>IF('Sol Bekler'!$Q$5="A Liste",COUNT($W$3:W304)+1,"")</f>
        <v/>
      </c>
    </row>
    <row r="306" spans="21:23" x14ac:dyDescent="0.2">
      <c r="U306">
        <v>4</v>
      </c>
      <c r="V306">
        <v>6</v>
      </c>
      <c r="W306" t="str">
        <f>IF('Sol Bekler'!$Q$6="A Liste",COUNT($W$3:W305)+1,"")</f>
        <v/>
      </c>
    </row>
    <row r="307" spans="21:23" x14ac:dyDescent="0.2">
      <c r="U307">
        <v>4</v>
      </c>
      <c r="V307">
        <v>7</v>
      </c>
      <c r="W307" t="str">
        <f>IF('Sol Bekler'!$Q$7="A Liste",COUNT($W$3:W306)+1,"")</f>
        <v/>
      </c>
    </row>
    <row r="308" spans="21:23" x14ac:dyDescent="0.2">
      <c r="U308">
        <v>4</v>
      </c>
      <c r="V308">
        <v>8</v>
      </c>
      <c r="W308" t="str">
        <f>IF('Sol Bekler'!$Q$8="A Liste",COUNT($W$3:W307)+1,"")</f>
        <v/>
      </c>
    </row>
    <row r="309" spans="21:23" x14ac:dyDescent="0.2">
      <c r="U309">
        <v>4</v>
      </c>
      <c r="V309">
        <v>9</v>
      </c>
      <c r="W309" t="str">
        <f>IF('Sol Bekler'!$Q$9="A Liste",COUNT($W$3:W308)+1,"")</f>
        <v/>
      </c>
    </row>
    <row r="310" spans="21:23" x14ac:dyDescent="0.2">
      <c r="U310">
        <v>4</v>
      </c>
      <c r="V310">
        <v>10</v>
      </c>
      <c r="W310" t="str">
        <f>IF('Sol Bekler'!$Q$10="A Liste",COUNT($W$3:W309)+1,"")</f>
        <v/>
      </c>
    </row>
    <row r="311" spans="21:23" x14ac:dyDescent="0.2">
      <c r="U311">
        <v>4</v>
      </c>
      <c r="V311">
        <v>11</v>
      </c>
      <c r="W311" t="str">
        <f>IF('Sol Bekler'!$Q$11="A Liste",COUNT($W$3:W310)+1,"")</f>
        <v/>
      </c>
    </row>
    <row r="312" spans="21:23" x14ac:dyDescent="0.2">
      <c r="U312">
        <v>4</v>
      </c>
      <c r="V312">
        <v>12</v>
      </c>
      <c r="W312" t="str">
        <f>IF('Sol Bekler'!$Q$12="A Liste",COUNT($W$3:W311)+1,"")</f>
        <v/>
      </c>
    </row>
    <row r="313" spans="21:23" x14ac:dyDescent="0.2">
      <c r="U313">
        <v>4</v>
      </c>
      <c r="V313">
        <v>13</v>
      </c>
      <c r="W313" t="str">
        <f>IF('Sol Bekler'!$Q$13="A Liste",COUNT($W$3:W312)+1,"")</f>
        <v/>
      </c>
    </row>
    <row r="314" spans="21:23" x14ac:dyDescent="0.2">
      <c r="U314">
        <v>4</v>
      </c>
      <c r="V314">
        <v>14</v>
      </c>
      <c r="W314" t="str">
        <f>IF('Sol Bekler'!$Q$14="A Liste",COUNT($W$3:W313)+1,"")</f>
        <v/>
      </c>
    </row>
    <row r="315" spans="21:23" x14ac:dyDescent="0.2">
      <c r="U315">
        <v>4</v>
      </c>
      <c r="V315">
        <v>15</v>
      </c>
      <c r="W315" t="str">
        <f>IF('Sol Bekler'!$Q$15="A Liste",COUNT($W$3:W314)+1,"")</f>
        <v/>
      </c>
    </row>
    <row r="316" spans="21:23" x14ac:dyDescent="0.2">
      <c r="U316">
        <v>4</v>
      </c>
      <c r="V316">
        <v>16</v>
      </c>
      <c r="W316" t="str">
        <f>IF('Sol Bekler'!$Q$16="A Liste",COUNT($W$3:W315)+1,"")</f>
        <v/>
      </c>
    </row>
    <row r="317" spans="21:23" x14ac:dyDescent="0.2">
      <c r="U317">
        <v>4</v>
      </c>
      <c r="V317">
        <v>17</v>
      </c>
      <c r="W317" t="str">
        <f>IF('Sol Bekler'!$Q$17="A Liste",COUNT($W$3:W316)+1,"")</f>
        <v/>
      </c>
    </row>
    <row r="318" spans="21:23" x14ac:dyDescent="0.2">
      <c r="U318">
        <v>4</v>
      </c>
      <c r="V318">
        <v>18</v>
      </c>
      <c r="W318" t="str">
        <f>IF('Sol Bekler'!$Q$18="A Liste",COUNT($W$3:W317)+1,"")</f>
        <v/>
      </c>
    </row>
    <row r="319" spans="21:23" x14ac:dyDescent="0.2">
      <c r="U319">
        <v>4</v>
      </c>
      <c r="V319">
        <v>19</v>
      </c>
      <c r="W319" t="str">
        <f>IF('Sol Bekler'!$Q$19="A Liste",COUNT($W$3:W318)+1,"")</f>
        <v/>
      </c>
    </row>
    <row r="320" spans="21:23" x14ac:dyDescent="0.2">
      <c r="U320">
        <v>4</v>
      </c>
      <c r="V320">
        <v>20</v>
      </c>
      <c r="W320" t="str">
        <f>IF('Sol Bekler'!$Q$20="A Liste",COUNT($W$3:W319)+1,"")</f>
        <v/>
      </c>
    </row>
    <row r="321" spans="21:23" x14ac:dyDescent="0.2">
      <c r="U321">
        <v>4</v>
      </c>
      <c r="V321">
        <v>21</v>
      </c>
      <c r="W321" t="str">
        <f>IF('Sol Bekler'!$Q$21="A Liste",COUNT($W$3:W320)+1,"")</f>
        <v/>
      </c>
    </row>
    <row r="322" spans="21:23" x14ac:dyDescent="0.2">
      <c r="U322">
        <v>4</v>
      </c>
      <c r="V322">
        <v>22</v>
      </c>
      <c r="W322" t="str">
        <f>IF('Sol Bekler'!$Q$22="A Liste",COUNT($W$3:W321)+1,"")</f>
        <v/>
      </c>
    </row>
    <row r="323" spans="21:23" x14ac:dyDescent="0.2">
      <c r="U323">
        <v>4</v>
      </c>
      <c r="V323">
        <v>23</v>
      </c>
      <c r="W323" t="str">
        <f>IF('Sol Bekler'!$Q$23="A Liste",COUNT($W$3:W322)+1,"")</f>
        <v/>
      </c>
    </row>
    <row r="324" spans="21:23" x14ac:dyDescent="0.2">
      <c r="U324">
        <v>4</v>
      </c>
      <c r="V324">
        <v>24</v>
      </c>
      <c r="W324" t="str">
        <f>IF('Sol Bekler'!$Q$24="A Liste",COUNT($W$3:W323)+1,"")</f>
        <v/>
      </c>
    </row>
    <row r="325" spans="21:23" x14ac:dyDescent="0.2">
      <c r="U325">
        <v>4</v>
      </c>
      <c r="V325">
        <v>25</v>
      </c>
      <c r="W325" t="str">
        <f>IF('Sol Bekler'!$Q$25="A Liste",COUNT($W$3:W324)+1,"")</f>
        <v/>
      </c>
    </row>
    <row r="326" spans="21:23" x14ac:dyDescent="0.2">
      <c r="U326">
        <v>4</v>
      </c>
      <c r="V326">
        <v>26</v>
      </c>
      <c r="W326" t="str">
        <f>IF('Sol Bekler'!$Q$26="A Liste",COUNT($W$3:W325)+1,"")</f>
        <v/>
      </c>
    </row>
    <row r="327" spans="21:23" x14ac:dyDescent="0.2">
      <c r="U327">
        <v>4</v>
      </c>
      <c r="V327">
        <v>27</v>
      </c>
      <c r="W327" t="str">
        <f>IF('Sol Bekler'!$Q$27="A Liste",COUNT($W$3:W326)+1,"")</f>
        <v/>
      </c>
    </row>
    <row r="328" spans="21:23" x14ac:dyDescent="0.2">
      <c r="U328">
        <v>4</v>
      </c>
      <c r="V328">
        <v>28</v>
      </c>
      <c r="W328" t="str">
        <f>IF('Sol Bekler'!$Q$28="A Liste",COUNT($W$3:W327)+1,"")</f>
        <v/>
      </c>
    </row>
    <row r="329" spans="21:23" x14ac:dyDescent="0.2">
      <c r="U329">
        <v>4</v>
      </c>
      <c r="V329">
        <v>29</v>
      </c>
      <c r="W329" t="str">
        <f>IF('Sol Bekler'!$Q$29="A Liste",COUNT($W$3:W328)+1,"")</f>
        <v/>
      </c>
    </row>
    <row r="330" spans="21:23" x14ac:dyDescent="0.2">
      <c r="U330">
        <v>4</v>
      </c>
      <c r="V330">
        <v>30</v>
      </c>
      <c r="W330" t="str">
        <f>IF('Sol Bekler'!$Q$30="A Liste",COUNT($W$3:W329)+1,"")</f>
        <v/>
      </c>
    </row>
    <row r="331" spans="21:23" x14ac:dyDescent="0.2">
      <c r="U331">
        <v>4</v>
      </c>
      <c r="V331">
        <v>31</v>
      </c>
      <c r="W331" t="str">
        <f>IF('Sol Bekler'!$Q$31="A Liste",COUNT($W$3:W330)+1,"")</f>
        <v/>
      </c>
    </row>
    <row r="332" spans="21:23" x14ac:dyDescent="0.2">
      <c r="U332">
        <v>4</v>
      </c>
      <c r="V332">
        <v>32</v>
      </c>
      <c r="W332" t="str">
        <f>IF('Sol Bekler'!$Q$32="A Liste",COUNT($W$3:W331)+1,"")</f>
        <v/>
      </c>
    </row>
    <row r="333" spans="21:23" x14ac:dyDescent="0.2">
      <c r="U333">
        <v>4</v>
      </c>
      <c r="V333">
        <v>33</v>
      </c>
      <c r="W333" t="str">
        <f>IF('Sol Bekler'!$Q$33="A Liste",COUNT($W$3:W332)+1,"")</f>
        <v/>
      </c>
    </row>
    <row r="334" spans="21:23" x14ac:dyDescent="0.2">
      <c r="U334">
        <v>4</v>
      </c>
      <c r="V334">
        <v>34</v>
      </c>
      <c r="W334" t="str">
        <f>IF('Sol Bekler'!$Q$34="A Liste",COUNT($W$3:W333)+1,"")</f>
        <v/>
      </c>
    </row>
    <row r="335" spans="21:23" x14ac:dyDescent="0.2">
      <c r="U335">
        <v>4</v>
      </c>
      <c r="V335">
        <v>35</v>
      </c>
      <c r="W335" t="str">
        <f>IF('Sol Bekler'!$Q$35="A Liste",COUNT($W$3:W334)+1,"")</f>
        <v/>
      </c>
    </row>
    <row r="336" spans="21:23" x14ac:dyDescent="0.2">
      <c r="U336">
        <v>4</v>
      </c>
      <c r="V336">
        <v>36</v>
      </c>
      <c r="W336" t="str">
        <f>IF('Sol Bekler'!$Q$36="A Liste",COUNT($W$3:W335)+1,"")</f>
        <v/>
      </c>
    </row>
    <row r="337" spans="21:23" x14ac:dyDescent="0.2">
      <c r="U337">
        <v>4</v>
      </c>
      <c r="V337">
        <v>37</v>
      </c>
      <c r="W337" t="str">
        <f>IF('Sol Bekler'!$Q$37="A Liste",COUNT($W$3:W336)+1,"")</f>
        <v/>
      </c>
    </row>
    <row r="338" spans="21:23" x14ac:dyDescent="0.2">
      <c r="U338">
        <v>4</v>
      </c>
      <c r="V338">
        <v>38</v>
      </c>
      <c r="W338" t="str">
        <f>IF('Sol Bekler'!$Q$38="A Liste",COUNT($W$3:W337)+1,"")</f>
        <v/>
      </c>
    </row>
    <row r="339" spans="21:23" x14ac:dyDescent="0.2">
      <c r="U339">
        <v>4</v>
      </c>
      <c r="V339">
        <v>39</v>
      </c>
      <c r="W339" t="str">
        <f>IF('Sol Bekler'!$Q$39="A Liste",COUNT($W$3:W338)+1,"")</f>
        <v/>
      </c>
    </row>
    <row r="340" spans="21:23" x14ac:dyDescent="0.2">
      <c r="U340">
        <v>4</v>
      </c>
      <c r="V340">
        <v>40</v>
      </c>
      <c r="W340" t="str">
        <f>IF('Sol Bekler'!$Q$40="A Liste",COUNT($W$3:W339)+1,"")</f>
        <v/>
      </c>
    </row>
    <row r="341" spans="21:23" x14ac:dyDescent="0.2">
      <c r="U341">
        <v>4</v>
      </c>
      <c r="V341">
        <v>41</v>
      </c>
      <c r="W341" t="str">
        <f>IF('Sol Bekler'!$Q$41="A Liste",COUNT($W$3:W340)+1,"")</f>
        <v/>
      </c>
    </row>
    <row r="342" spans="21:23" x14ac:dyDescent="0.2">
      <c r="U342">
        <v>4</v>
      </c>
      <c r="V342">
        <v>42</v>
      </c>
      <c r="W342" t="str">
        <f>IF('Sol Bekler'!$Q$42="A Liste",COUNT($W$3:W341)+1,"")</f>
        <v/>
      </c>
    </row>
    <row r="343" spans="21:23" x14ac:dyDescent="0.2">
      <c r="U343">
        <v>4</v>
      </c>
      <c r="V343">
        <v>43</v>
      </c>
      <c r="W343" t="str">
        <f>IF('Sol Bekler'!$Q$43="A Liste",COUNT($W$3:W342)+1,"")</f>
        <v/>
      </c>
    </row>
    <row r="344" spans="21:23" x14ac:dyDescent="0.2">
      <c r="U344">
        <v>4</v>
      </c>
      <c r="V344">
        <v>44</v>
      </c>
      <c r="W344" t="str">
        <f>IF('Sol Bekler'!$Q$44="A Liste",COUNT($W$3:W343)+1,"")</f>
        <v/>
      </c>
    </row>
    <row r="345" spans="21:23" x14ac:dyDescent="0.2">
      <c r="U345">
        <v>4</v>
      </c>
      <c r="V345">
        <v>45</v>
      </c>
      <c r="W345" t="str">
        <f>IF('Sol Bekler'!$Q$45="A Liste",COUNT($W$3:W344)+1,"")</f>
        <v/>
      </c>
    </row>
    <row r="346" spans="21:23" x14ac:dyDescent="0.2">
      <c r="U346">
        <v>4</v>
      </c>
      <c r="V346">
        <v>46</v>
      </c>
      <c r="W346" t="str">
        <f>IF('Sol Bekler'!$Q$46="A Liste",COUNT($W$3:W345)+1,"")</f>
        <v/>
      </c>
    </row>
    <row r="347" spans="21:23" x14ac:dyDescent="0.2">
      <c r="U347">
        <v>4</v>
      </c>
      <c r="V347">
        <v>47</v>
      </c>
      <c r="W347" t="str">
        <f>IF('Sol Bekler'!$Q$47="A Liste",COUNT($W$3:W346)+1,"")</f>
        <v/>
      </c>
    </row>
    <row r="348" spans="21:23" x14ac:dyDescent="0.2">
      <c r="U348">
        <v>4</v>
      </c>
      <c r="V348">
        <v>48</v>
      </c>
      <c r="W348" t="str">
        <f>IF('Sol Bekler'!$Q$48="A Liste",COUNT($W$3:W347)+1,"")</f>
        <v/>
      </c>
    </row>
    <row r="349" spans="21:23" x14ac:dyDescent="0.2">
      <c r="U349">
        <v>4</v>
      </c>
      <c r="V349">
        <v>49</v>
      </c>
      <c r="W349" t="str">
        <f>IF('Sol Bekler'!$Q$49="A Liste",COUNT($W$3:W348)+1,"")</f>
        <v/>
      </c>
    </row>
    <row r="350" spans="21:23" x14ac:dyDescent="0.2">
      <c r="U350">
        <v>4</v>
      </c>
      <c r="V350">
        <v>50</v>
      </c>
      <c r="W350" t="str">
        <f>IF('Sol Bekler'!$Q$50="A Liste",COUNT($W$3:W349)+1,"")</f>
        <v/>
      </c>
    </row>
    <row r="351" spans="21:23" x14ac:dyDescent="0.2">
      <c r="U351">
        <v>4</v>
      </c>
      <c r="V351">
        <v>51</v>
      </c>
      <c r="W351" t="str">
        <f>IF('Sol Bekler'!$Q$51="A Liste",COUNT($W$3:W350)+1,"")</f>
        <v/>
      </c>
    </row>
    <row r="352" spans="21:23" x14ac:dyDescent="0.2">
      <c r="U352">
        <v>4</v>
      </c>
      <c r="V352">
        <v>52</v>
      </c>
      <c r="W352" t="str">
        <f>IF('Sol Bekler'!$Q$52="A Liste",COUNT($W$3:W351)+1,"")</f>
        <v/>
      </c>
    </row>
    <row r="353" spans="21:23" x14ac:dyDescent="0.2">
      <c r="U353">
        <v>4</v>
      </c>
      <c r="V353">
        <v>53</v>
      </c>
      <c r="W353" t="str">
        <f>IF('Sol Bekler'!$Q$53="A Liste",COUNT($W$3:W352)+1,"")</f>
        <v/>
      </c>
    </row>
    <row r="354" spans="21:23" x14ac:dyDescent="0.2">
      <c r="U354">
        <v>4</v>
      </c>
      <c r="V354">
        <v>54</v>
      </c>
      <c r="W354" t="str">
        <f>IF('Sol Bekler'!$Q$54="A Liste",COUNT($W$3:W353)+1,"")</f>
        <v/>
      </c>
    </row>
    <row r="355" spans="21:23" x14ac:dyDescent="0.2">
      <c r="U355">
        <v>4</v>
      </c>
      <c r="V355">
        <v>55</v>
      </c>
      <c r="W355" t="str">
        <f>IF('Sol Bekler'!$Q$55="A Liste",COUNT($W$3:W354)+1,"")</f>
        <v/>
      </c>
    </row>
    <row r="356" spans="21:23" x14ac:dyDescent="0.2">
      <c r="U356">
        <v>4</v>
      </c>
      <c r="V356">
        <v>56</v>
      </c>
      <c r="W356" t="str">
        <f>IF('Sol Bekler'!$Q$56="A Liste",COUNT($W$3:W355)+1,"")</f>
        <v/>
      </c>
    </row>
    <row r="357" spans="21:23" x14ac:dyDescent="0.2">
      <c r="U357">
        <v>4</v>
      </c>
      <c r="V357">
        <v>57</v>
      </c>
      <c r="W357" t="str">
        <f>IF('Sol Bekler'!$Q$57="A Liste",COUNT($W$3:W356)+1,"")</f>
        <v/>
      </c>
    </row>
    <row r="358" spans="21:23" x14ac:dyDescent="0.2">
      <c r="U358">
        <v>4</v>
      </c>
      <c r="V358">
        <v>58</v>
      </c>
      <c r="W358" t="str">
        <f>IF('Sol Bekler'!$Q$58="A Liste",COUNT($W$3:W357)+1,"")</f>
        <v/>
      </c>
    </row>
    <row r="359" spans="21:23" x14ac:dyDescent="0.2">
      <c r="U359">
        <v>4</v>
      </c>
      <c r="V359">
        <v>59</v>
      </c>
      <c r="W359" t="str">
        <f>IF('Sol Bekler'!$Q$59="A Liste",COUNT($W$3:W358)+1,"")</f>
        <v/>
      </c>
    </row>
    <row r="360" spans="21:23" x14ac:dyDescent="0.2">
      <c r="U360">
        <v>4</v>
      </c>
      <c r="V360">
        <v>60</v>
      </c>
      <c r="W360" t="str">
        <f>IF('Sol Bekler'!$Q$60="A Liste",COUNT($W$3:W359)+1,"")</f>
        <v/>
      </c>
    </row>
    <row r="361" spans="21:23" x14ac:dyDescent="0.2">
      <c r="U361">
        <v>4</v>
      </c>
      <c r="V361">
        <v>61</v>
      </c>
      <c r="W361" t="str">
        <f>IF('Sol Bekler'!$Q$61="A Liste",COUNT($W$3:W360)+1,"")</f>
        <v/>
      </c>
    </row>
    <row r="362" spans="21:23" x14ac:dyDescent="0.2">
      <c r="U362">
        <v>4</v>
      </c>
      <c r="V362">
        <v>62</v>
      </c>
      <c r="W362" t="str">
        <f>IF('Sol Bekler'!$Q$62="A Liste",COUNT($W$3:W361)+1,"")</f>
        <v/>
      </c>
    </row>
    <row r="363" spans="21:23" x14ac:dyDescent="0.2">
      <c r="U363">
        <v>4</v>
      </c>
      <c r="V363">
        <v>63</v>
      </c>
      <c r="W363" t="str">
        <f>IF('Sol Bekler'!$Q$63="A Liste",COUNT($W$3:W362)+1,"")</f>
        <v/>
      </c>
    </row>
    <row r="364" spans="21:23" x14ac:dyDescent="0.2">
      <c r="U364">
        <v>4</v>
      </c>
      <c r="V364">
        <v>64</v>
      </c>
      <c r="W364" t="str">
        <f>IF('Sol Bekler'!$Q$64="A Liste",COUNT($W$3:W363)+1,"")</f>
        <v/>
      </c>
    </row>
    <row r="365" spans="21:23" x14ac:dyDescent="0.2">
      <c r="U365">
        <v>4</v>
      </c>
      <c r="V365">
        <v>65</v>
      </c>
      <c r="W365" t="str">
        <f>IF('Sol Bekler'!$Q$65="A Liste",COUNT($W$3:W364)+1,"")</f>
        <v/>
      </c>
    </row>
    <row r="366" spans="21:23" x14ac:dyDescent="0.2">
      <c r="U366">
        <v>4</v>
      </c>
      <c r="V366">
        <v>66</v>
      </c>
      <c r="W366" t="str">
        <f>IF('Sol Bekler'!$Q$66="A Liste",COUNT($W$3:W365)+1,"")</f>
        <v/>
      </c>
    </row>
    <row r="367" spans="21:23" x14ac:dyDescent="0.2">
      <c r="U367">
        <v>4</v>
      </c>
      <c r="V367">
        <v>67</v>
      </c>
      <c r="W367" t="str">
        <f>IF('Sol Bekler'!$Q$67="A Liste",COUNT($W$3:W366)+1,"")</f>
        <v/>
      </c>
    </row>
    <row r="368" spans="21:23" x14ac:dyDescent="0.2">
      <c r="U368">
        <v>4</v>
      </c>
      <c r="V368">
        <v>68</v>
      </c>
      <c r="W368" t="str">
        <f>IF('Sol Bekler'!$Q$68="A Liste",COUNT($W$3:W367)+1,"")</f>
        <v/>
      </c>
    </row>
    <row r="369" spans="21:23" x14ac:dyDescent="0.2">
      <c r="U369">
        <v>4</v>
      </c>
      <c r="V369">
        <v>69</v>
      </c>
      <c r="W369" t="str">
        <f>IF('Sol Bekler'!$Q$69="A Liste",COUNT($W$3:W368)+1,"")</f>
        <v/>
      </c>
    </row>
    <row r="370" spans="21:23" x14ac:dyDescent="0.2">
      <c r="U370">
        <v>4</v>
      </c>
      <c r="V370">
        <v>70</v>
      </c>
      <c r="W370" t="str">
        <f>IF('Sol Bekler'!$Q$70="A Liste",COUNT($W$3:W369)+1,"")</f>
        <v/>
      </c>
    </row>
    <row r="371" spans="21:23" x14ac:dyDescent="0.2">
      <c r="U371">
        <v>4</v>
      </c>
      <c r="V371">
        <v>71</v>
      </c>
      <c r="W371" t="str">
        <f>IF('Sol Bekler'!$Q$71="A Liste",COUNT($W$3:W370)+1,"")</f>
        <v/>
      </c>
    </row>
    <row r="372" spans="21:23" x14ac:dyDescent="0.2">
      <c r="U372">
        <v>4</v>
      </c>
      <c r="V372">
        <v>72</v>
      </c>
      <c r="W372" t="str">
        <f>IF('Sol Bekler'!$Q$72="A Liste",COUNT($W$3:W371)+1,"")</f>
        <v/>
      </c>
    </row>
    <row r="373" spans="21:23" x14ac:dyDescent="0.2">
      <c r="U373">
        <v>4</v>
      </c>
      <c r="V373">
        <v>73</v>
      </c>
      <c r="W373" t="str">
        <f>IF('Sol Bekler'!$Q$73="A Liste",COUNT($W$3:W372)+1,"")</f>
        <v/>
      </c>
    </row>
    <row r="374" spans="21:23" x14ac:dyDescent="0.2">
      <c r="U374">
        <v>4</v>
      </c>
      <c r="V374">
        <v>74</v>
      </c>
      <c r="W374" t="str">
        <f>IF('Sol Bekler'!$Q$74="A Liste",COUNT($W$3:W373)+1,"")</f>
        <v/>
      </c>
    </row>
    <row r="375" spans="21:23" x14ac:dyDescent="0.2">
      <c r="U375">
        <v>4</v>
      </c>
      <c r="V375">
        <v>75</v>
      </c>
      <c r="W375" t="str">
        <f>IF('Sol Bekler'!$Q$75="A Liste",COUNT($W$3:W374)+1,"")</f>
        <v/>
      </c>
    </row>
    <row r="376" spans="21:23" x14ac:dyDescent="0.2">
      <c r="U376">
        <v>4</v>
      </c>
      <c r="V376">
        <v>76</v>
      </c>
      <c r="W376" t="str">
        <f>IF('Sol Bekler'!$Q$76="A Liste",COUNT($W$3:W375)+1,"")</f>
        <v/>
      </c>
    </row>
    <row r="377" spans="21:23" x14ac:dyDescent="0.2">
      <c r="U377">
        <v>4</v>
      </c>
      <c r="V377">
        <v>77</v>
      </c>
      <c r="W377" t="str">
        <f>IF('Sol Bekler'!$Q$77="A Liste",COUNT($W$3:W376)+1,"")</f>
        <v/>
      </c>
    </row>
    <row r="378" spans="21:23" x14ac:dyDescent="0.2">
      <c r="U378">
        <v>4</v>
      </c>
      <c r="V378">
        <v>78</v>
      </c>
      <c r="W378" t="str">
        <f>IF('Sol Bekler'!$Q$78="A Liste",COUNT($W$3:W377)+1,"")</f>
        <v/>
      </c>
    </row>
    <row r="379" spans="21:23" x14ac:dyDescent="0.2">
      <c r="U379">
        <v>4</v>
      </c>
      <c r="V379">
        <v>79</v>
      </c>
      <c r="W379" t="str">
        <f>IF('Sol Bekler'!$Q$79="A Liste",COUNT($W$3:W378)+1,"")</f>
        <v/>
      </c>
    </row>
    <row r="380" spans="21:23" x14ac:dyDescent="0.2">
      <c r="U380">
        <v>4</v>
      </c>
      <c r="V380">
        <v>80</v>
      </c>
      <c r="W380" t="str">
        <f>IF('Sol Bekler'!$Q$80="A Liste",COUNT($W$3:W379)+1,"")</f>
        <v/>
      </c>
    </row>
    <row r="381" spans="21:23" x14ac:dyDescent="0.2">
      <c r="U381">
        <v>4</v>
      </c>
      <c r="V381">
        <v>81</v>
      </c>
      <c r="W381" t="str">
        <f>IF('Sol Bekler'!$Q$81="A Liste",COUNT($W$3:W380)+1,"")</f>
        <v/>
      </c>
    </row>
    <row r="382" spans="21:23" x14ac:dyDescent="0.2">
      <c r="U382">
        <v>4</v>
      </c>
      <c r="V382">
        <v>82</v>
      </c>
      <c r="W382" t="str">
        <f>IF('Sol Bekler'!$Q$82="A Liste",COUNT($W$3:W381)+1,"")</f>
        <v/>
      </c>
    </row>
    <row r="383" spans="21:23" x14ac:dyDescent="0.2">
      <c r="U383">
        <v>4</v>
      </c>
      <c r="V383">
        <v>83</v>
      </c>
      <c r="W383" t="str">
        <f>IF('Sol Bekler'!$Q$83="A Liste",COUNT($W$3:W382)+1,"")</f>
        <v/>
      </c>
    </row>
    <row r="384" spans="21:23" x14ac:dyDescent="0.2">
      <c r="U384">
        <v>4</v>
      </c>
      <c r="V384">
        <v>84</v>
      </c>
      <c r="W384" t="str">
        <f>IF('Sol Bekler'!$Q$84="A Liste",COUNT($W$3:W383)+1,"")</f>
        <v/>
      </c>
    </row>
    <row r="385" spans="21:23" x14ac:dyDescent="0.2">
      <c r="U385">
        <v>4</v>
      </c>
      <c r="V385">
        <v>85</v>
      </c>
      <c r="W385" t="str">
        <f>IF('Sol Bekler'!$Q$85="A Liste",COUNT($W$3:W384)+1,"")</f>
        <v/>
      </c>
    </row>
    <row r="386" spans="21:23" x14ac:dyDescent="0.2">
      <c r="U386">
        <v>4</v>
      </c>
      <c r="V386">
        <v>86</v>
      </c>
      <c r="W386" t="str">
        <f>IF('Sol Bekler'!$Q$86="A Liste",COUNT($W$3:W385)+1,"")</f>
        <v/>
      </c>
    </row>
    <row r="387" spans="21:23" x14ac:dyDescent="0.2">
      <c r="U387">
        <v>4</v>
      </c>
      <c r="V387">
        <v>87</v>
      </c>
      <c r="W387" t="str">
        <f>IF('Sol Bekler'!$Q$87="A Liste",COUNT($W$3:W386)+1,"")</f>
        <v/>
      </c>
    </row>
    <row r="388" spans="21:23" x14ac:dyDescent="0.2">
      <c r="U388">
        <v>4</v>
      </c>
      <c r="V388">
        <v>88</v>
      </c>
      <c r="W388" t="str">
        <f>IF('Sol Bekler'!$Q$88="A Liste",COUNT($W$3:W387)+1,"")</f>
        <v/>
      </c>
    </row>
    <row r="389" spans="21:23" x14ac:dyDescent="0.2">
      <c r="U389">
        <v>4</v>
      </c>
      <c r="V389">
        <v>89</v>
      </c>
      <c r="W389" t="str">
        <f>IF('Sol Bekler'!$Q$89="A Liste",COUNT($W$3:W388)+1,"")</f>
        <v/>
      </c>
    </row>
    <row r="390" spans="21:23" x14ac:dyDescent="0.2">
      <c r="U390">
        <v>4</v>
      </c>
      <c r="V390">
        <v>90</v>
      </c>
      <c r="W390" t="str">
        <f>IF('Sol Bekler'!$Q$90="A Liste",COUNT($W$3:W389)+1,"")</f>
        <v/>
      </c>
    </row>
    <row r="391" spans="21:23" x14ac:dyDescent="0.2">
      <c r="U391">
        <v>4</v>
      </c>
      <c r="V391">
        <v>91</v>
      </c>
      <c r="W391" t="str">
        <f>IF('Sol Bekler'!$Q$91="A Liste",COUNT($W$3:W390)+1,"")</f>
        <v/>
      </c>
    </row>
    <row r="392" spans="21:23" x14ac:dyDescent="0.2">
      <c r="U392">
        <v>4</v>
      </c>
      <c r="V392">
        <v>92</v>
      </c>
      <c r="W392" t="str">
        <f>IF('Sol Bekler'!$Q$92="A Liste",COUNT($W$3:W391)+1,"")</f>
        <v/>
      </c>
    </row>
    <row r="393" spans="21:23" x14ac:dyDescent="0.2">
      <c r="U393">
        <v>4</v>
      </c>
      <c r="V393">
        <v>93</v>
      </c>
      <c r="W393" t="str">
        <f>IF('Sol Bekler'!$Q$93="A Liste",COUNT($W$3:W392)+1,"")</f>
        <v/>
      </c>
    </row>
    <row r="394" spans="21:23" x14ac:dyDescent="0.2">
      <c r="U394">
        <v>4</v>
      </c>
      <c r="V394">
        <v>94</v>
      </c>
      <c r="W394" t="str">
        <f>IF('Sol Bekler'!$Q$94="A Liste",COUNT($W$3:W393)+1,"")</f>
        <v/>
      </c>
    </row>
    <row r="395" spans="21:23" x14ac:dyDescent="0.2">
      <c r="U395">
        <v>4</v>
      </c>
      <c r="V395">
        <v>95</v>
      </c>
      <c r="W395" t="str">
        <f>IF('Sol Bekler'!$Q$95="A Liste",COUNT($W$3:W394)+1,"")</f>
        <v/>
      </c>
    </row>
    <row r="396" spans="21:23" x14ac:dyDescent="0.2">
      <c r="U396">
        <v>4</v>
      </c>
      <c r="V396">
        <v>96</v>
      </c>
      <c r="W396" t="str">
        <f>IF('Sol Bekler'!$Q$96="A Liste",COUNT($W$3:W395)+1,"")</f>
        <v/>
      </c>
    </row>
    <row r="397" spans="21:23" x14ac:dyDescent="0.2">
      <c r="U397">
        <v>4</v>
      </c>
      <c r="V397">
        <v>97</v>
      </c>
      <c r="W397" t="str">
        <f>IF('Sol Bekler'!$Q$97="A Liste",COUNT($W$3:W396)+1,"")</f>
        <v/>
      </c>
    </row>
    <row r="398" spans="21:23" x14ac:dyDescent="0.2">
      <c r="U398">
        <v>4</v>
      </c>
      <c r="V398">
        <v>98</v>
      </c>
      <c r="W398" t="str">
        <f>IF('Sol Bekler'!$Q$98="A Liste",COUNT($W$3:W397)+1,"")</f>
        <v/>
      </c>
    </row>
    <row r="399" spans="21:23" x14ac:dyDescent="0.2">
      <c r="U399">
        <v>4</v>
      </c>
      <c r="V399">
        <v>99</v>
      </c>
      <c r="W399" t="str">
        <f>IF('Sol Bekler'!$Q$99="A Liste",COUNT($W$3:W398)+1,"")</f>
        <v/>
      </c>
    </row>
    <row r="400" spans="21:23" x14ac:dyDescent="0.2">
      <c r="U400">
        <v>4</v>
      </c>
      <c r="V400">
        <v>100</v>
      </c>
      <c r="W400" t="str">
        <f>IF('Sol Bekler'!$Q$100="A Liste",COUNT($W$3:W399)+1,"")</f>
        <v/>
      </c>
    </row>
    <row r="401" spans="21:23" x14ac:dyDescent="0.2">
      <c r="U401">
        <v>4</v>
      </c>
      <c r="V401">
        <v>101</v>
      </c>
      <c r="W401" t="str">
        <f>IF('Sol Bekler'!$Q$101="A Liste",COUNT($W$3:W400)+1,"")</f>
        <v/>
      </c>
    </row>
    <row r="402" spans="21:23" x14ac:dyDescent="0.2">
      <c r="U402">
        <v>4</v>
      </c>
      <c r="V402">
        <v>102</v>
      </c>
      <c r="W402" t="str">
        <f>IF('Sol Bekler'!$Q$102="A Liste",COUNT($W$3:W401)+1,"")</f>
        <v/>
      </c>
    </row>
    <row r="403" spans="21:23" x14ac:dyDescent="0.2">
      <c r="U403">
        <v>4</v>
      </c>
      <c r="V403">
        <v>103</v>
      </c>
      <c r="W403" t="str">
        <f>IF('Sol Bekler'!$Q$103="A Liste",COUNT($W$3:W402)+1,"")</f>
        <v/>
      </c>
    </row>
    <row r="404" spans="21:23" x14ac:dyDescent="0.2">
      <c r="U404">
        <v>5</v>
      </c>
      <c r="V404">
        <v>4</v>
      </c>
      <c r="W404" t="str">
        <f>IF('Orta Saha'!$Q$4="A Liste",COUNT($W$3:W403)+1,"")</f>
        <v/>
      </c>
    </row>
    <row r="405" spans="21:23" x14ac:dyDescent="0.2">
      <c r="U405">
        <v>5</v>
      </c>
      <c r="V405">
        <v>5</v>
      </c>
      <c r="W405" t="str">
        <f>IF('Orta Saha'!$Q$5="A Liste",COUNT($W$3:W404)+1,"")</f>
        <v/>
      </c>
    </row>
    <row r="406" spans="21:23" x14ac:dyDescent="0.2">
      <c r="U406">
        <v>5</v>
      </c>
      <c r="V406">
        <v>6</v>
      </c>
      <c r="W406">
        <f>IF('Orta Saha'!$Q$6="A Liste",COUNT($W$3:W405)+1,"")</f>
        <v>3</v>
      </c>
    </row>
    <row r="407" spans="21:23" x14ac:dyDescent="0.2">
      <c r="U407">
        <v>5</v>
      </c>
      <c r="V407">
        <v>7</v>
      </c>
      <c r="W407" t="str">
        <f>IF('Orta Saha'!$Q$7="A Liste",COUNT($W$3:W406)+1,"")</f>
        <v/>
      </c>
    </row>
    <row r="408" spans="21:23" x14ac:dyDescent="0.2">
      <c r="U408">
        <v>5</v>
      </c>
      <c r="V408">
        <v>8</v>
      </c>
      <c r="W408" t="str">
        <f>IF('Orta Saha'!$Q$8="A Liste",COUNT($W$3:W407)+1,"")</f>
        <v/>
      </c>
    </row>
    <row r="409" spans="21:23" x14ac:dyDescent="0.2">
      <c r="U409">
        <v>5</v>
      </c>
      <c r="V409">
        <v>9</v>
      </c>
      <c r="W409" t="str">
        <f>IF('Orta Saha'!$Q$9="A Liste",COUNT($W$3:W408)+1,"")</f>
        <v/>
      </c>
    </row>
    <row r="410" spans="21:23" x14ac:dyDescent="0.2">
      <c r="U410">
        <v>5</v>
      </c>
      <c r="V410">
        <v>10</v>
      </c>
      <c r="W410" t="str">
        <f>IF('Orta Saha'!$Q$10="A Liste",COUNT($W$3:W409)+1,"")</f>
        <v/>
      </c>
    </row>
    <row r="411" spans="21:23" x14ac:dyDescent="0.2">
      <c r="U411">
        <v>5</v>
      </c>
      <c r="V411">
        <v>11</v>
      </c>
      <c r="W411">
        <f>IF('Orta Saha'!$Q$11="A Liste",COUNT($W$3:W410)+1,"")</f>
        <v>4</v>
      </c>
    </row>
    <row r="412" spans="21:23" x14ac:dyDescent="0.2">
      <c r="U412">
        <v>5</v>
      </c>
      <c r="V412">
        <v>12</v>
      </c>
      <c r="W412">
        <f>IF('Orta Saha'!$Q$12="A Liste",COUNT($W$3:W411)+1,"")</f>
        <v>5</v>
      </c>
    </row>
    <row r="413" spans="21:23" x14ac:dyDescent="0.2">
      <c r="U413">
        <v>5</v>
      </c>
      <c r="V413">
        <v>13</v>
      </c>
      <c r="W413">
        <f>IF('Orta Saha'!$Q$13="A Liste",COUNT($W$3:W412)+1,"")</f>
        <v>6</v>
      </c>
    </row>
    <row r="414" spans="21:23" x14ac:dyDescent="0.2">
      <c r="U414">
        <v>5</v>
      </c>
      <c r="V414">
        <v>14</v>
      </c>
      <c r="W414" t="str">
        <f>IF('Orta Saha'!$Q$14="A Liste",COUNT($W$3:W413)+1,"")</f>
        <v/>
      </c>
    </row>
    <row r="415" spans="21:23" x14ac:dyDescent="0.2">
      <c r="U415">
        <v>5</v>
      </c>
      <c r="V415">
        <v>15</v>
      </c>
      <c r="W415" t="str">
        <f>IF('Orta Saha'!$Q$15="A Liste",COUNT($W$3:W414)+1,"")</f>
        <v/>
      </c>
    </row>
    <row r="416" spans="21:23" x14ac:dyDescent="0.2">
      <c r="U416">
        <v>5</v>
      </c>
      <c r="V416">
        <v>16</v>
      </c>
      <c r="W416" t="str">
        <f>IF('Orta Saha'!$Q$16="A Liste",COUNT($W$3:W415)+1,"")</f>
        <v/>
      </c>
    </row>
    <row r="417" spans="21:23" x14ac:dyDescent="0.2">
      <c r="U417">
        <v>5</v>
      </c>
      <c r="V417">
        <v>17</v>
      </c>
      <c r="W417" t="str">
        <f>IF('Orta Saha'!$Q$17="A Liste",COUNT($W$3:W416)+1,"")</f>
        <v/>
      </c>
    </row>
    <row r="418" spans="21:23" x14ac:dyDescent="0.2">
      <c r="U418">
        <v>5</v>
      </c>
      <c r="V418">
        <v>18</v>
      </c>
      <c r="W418" t="str">
        <f>IF('Orta Saha'!$Q$18="A Liste",COUNT($W$3:W417)+1,"")</f>
        <v/>
      </c>
    </row>
    <row r="419" spans="21:23" x14ac:dyDescent="0.2">
      <c r="U419">
        <v>5</v>
      </c>
      <c r="V419">
        <v>19</v>
      </c>
      <c r="W419" t="str">
        <f>IF('Orta Saha'!$Q$19="A Liste",COUNT($W$3:W418)+1,"")</f>
        <v/>
      </c>
    </row>
    <row r="420" spans="21:23" x14ac:dyDescent="0.2">
      <c r="U420">
        <v>5</v>
      </c>
      <c r="V420">
        <v>20</v>
      </c>
      <c r="W420">
        <f>IF('Orta Saha'!$Q$20="A Liste",COUNT($W$3:W419)+1,"")</f>
        <v>7</v>
      </c>
    </row>
    <row r="421" spans="21:23" x14ac:dyDescent="0.2">
      <c r="U421">
        <v>5</v>
      </c>
      <c r="V421">
        <v>21</v>
      </c>
      <c r="W421" t="str">
        <f>IF('Orta Saha'!$Q$21="A Liste",COUNT($W$3:W420)+1,"")</f>
        <v/>
      </c>
    </row>
    <row r="422" spans="21:23" x14ac:dyDescent="0.2">
      <c r="U422">
        <v>5</v>
      </c>
      <c r="V422">
        <v>22</v>
      </c>
      <c r="W422" t="str">
        <f>IF('Orta Saha'!$Q$22="A Liste",COUNT($W$3:W421)+1,"")</f>
        <v/>
      </c>
    </row>
    <row r="423" spans="21:23" x14ac:dyDescent="0.2">
      <c r="U423">
        <v>5</v>
      </c>
      <c r="V423">
        <v>23</v>
      </c>
      <c r="W423" t="str">
        <f>IF('Orta Saha'!$Q$23="A Liste",COUNT($W$3:W422)+1,"")</f>
        <v/>
      </c>
    </row>
    <row r="424" spans="21:23" x14ac:dyDescent="0.2">
      <c r="U424">
        <v>5</v>
      </c>
      <c r="V424">
        <v>24</v>
      </c>
      <c r="W424" t="str">
        <f>IF('Orta Saha'!$Q$24="A Liste",COUNT($W$3:W423)+1,"")</f>
        <v/>
      </c>
    </row>
    <row r="425" spans="21:23" x14ac:dyDescent="0.2">
      <c r="U425">
        <v>5</v>
      </c>
      <c r="V425">
        <v>25</v>
      </c>
      <c r="W425" t="str">
        <f>IF('Orta Saha'!$Q$25="A Liste",COUNT($W$3:W424)+1,"")</f>
        <v/>
      </c>
    </row>
    <row r="426" spans="21:23" x14ac:dyDescent="0.2">
      <c r="U426">
        <v>5</v>
      </c>
      <c r="V426">
        <v>26</v>
      </c>
      <c r="W426" t="str">
        <f>IF('Orta Saha'!$Q$26="A Liste",COUNT($W$3:W425)+1,"")</f>
        <v/>
      </c>
    </row>
    <row r="427" spans="21:23" x14ac:dyDescent="0.2">
      <c r="U427">
        <v>5</v>
      </c>
      <c r="V427">
        <v>27</v>
      </c>
      <c r="W427" t="str">
        <f>IF('Orta Saha'!$Q$27="A Liste",COUNT($W$3:W426)+1,"")</f>
        <v/>
      </c>
    </row>
    <row r="428" spans="21:23" x14ac:dyDescent="0.2">
      <c r="U428">
        <v>5</v>
      </c>
      <c r="V428">
        <v>28</v>
      </c>
      <c r="W428" t="str">
        <f>IF('Orta Saha'!$Q$28="A Liste",COUNT($W$3:W427)+1,"")</f>
        <v/>
      </c>
    </row>
    <row r="429" spans="21:23" x14ac:dyDescent="0.2">
      <c r="U429">
        <v>5</v>
      </c>
      <c r="V429">
        <v>29</v>
      </c>
      <c r="W429" t="str">
        <f>IF('Orta Saha'!$Q$29="A Liste",COUNT($W$3:W428)+1,"")</f>
        <v/>
      </c>
    </row>
    <row r="430" spans="21:23" x14ac:dyDescent="0.2">
      <c r="U430">
        <v>5</v>
      </c>
      <c r="V430">
        <v>30</v>
      </c>
      <c r="W430" t="str">
        <f>IF('Orta Saha'!$Q$30="A Liste",COUNT($W$3:W429)+1,"")</f>
        <v/>
      </c>
    </row>
    <row r="431" spans="21:23" x14ac:dyDescent="0.2">
      <c r="U431">
        <v>5</v>
      </c>
      <c r="V431">
        <v>31</v>
      </c>
      <c r="W431" t="str">
        <f>IF('Orta Saha'!$Q$31="A Liste",COUNT($W$3:W430)+1,"")</f>
        <v/>
      </c>
    </row>
    <row r="432" spans="21:23" x14ac:dyDescent="0.2">
      <c r="U432">
        <v>5</v>
      </c>
      <c r="V432">
        <v>32</v>
      </c>
      <c r="W432" t="str">
        <f>IF('Orta Saha'!$Q$32="A Liste",COUNT($W$3:W431)+1,"")</f>
        <v/>
      </c>
    </row>
    <row r="433" spans="21:23" x14ac:dyDescent="0.2">
      <c r="U433">
        <v>5</v>
      </c>
      <c r="V433">
        <v>33</v>
      </c>
      <c r="W433" t="str">
        <f>IF('Orta Saha'!$Q$33="A Liste",COUNT($W$3:W432)+1,"")</f>
        <v/>
      </c>
    </row>
    <row r="434" spans="21:23" x14ac:dyDescent="0.2">
      <c r="U434">
        <v>5</v>
      </c>
      <c r="V434">
        <v>34</v>
      </c>
      <c r="W434" t="str">
        <f>IF('Orta Saha'!$Q$34="A Liste",COUNT($W$3:W433)+1,"")</f>
        <v/>
      </c>
    </row>
    <row r="435" spans="21:23" x14ac:dyDescent="0.2">
      <c r="U435">
        <v>5</v>
      </c>
      <c r="V435">
        <v>35</v>
      </c>
      <c r="W435" t="str">
        <f>IF('Orta Saha'!$Q$35="A Liste",COUNT($W$3:W434)+1,"")</f>
        <v/>
      </c>
    </row>
    <row r="436" spans="21:23" x14ac:dyDescent="0.2">
      <c r="U436">
        <v>5</v>
      </c>
      <c r="V436">
        <v>36</v>
      </c>
      <c r="W436" t="str">
        <f>IF('Orta Saha'!$Q$36="A Liste",COUNT($W$3:W435)+1,"")</f>
        <v/>
      </c>
    </row>
    <row r="437" spans="21:23" x14ac:dyDescent="0.2">
      <c r="U437">
        <v>5</v>
      </c>
      <c r="V437">
        <v>37</v>
      </c>
      <c r="W437" t="str">
        <f>IF('Orta Saha'!$Q$37="A Liste",COUNT($W$3:W436)+1,"")</f>
        <v/>
      </c>
    </row>
    <row r="438" spans="21:23" x14ac:dyDescent="0.2">
      <c r="U438">
        <v>5</v>
      </c>
      <c r="V438">
        <v>38</v>
      </c>
      <c r="W438" t="str">
        <f>IF('Orta Saha'!$Q$38="A Liste",COUNT($W$3:W437)+1,"")</f>
        <v/>
      </c>
    </row>
    <row r="439" spans="21:23" x14ac:dyDescent="0.2">
      <c r="U439">
        <v>5</v>
      </c>
      <c r="V439">
        <v>39</v>
      </c>
      <c r="W439" t="str">
        <f>IF('Orta Saha'!$Q$39="A Liste",COUNT($W$3:W438)+1,"")</f>
        <v/>
      </c>
    </row>
    <row r="440" spans="21:23" x14ac:dyDescent="0.2">
      <c r="U440">
        <v>5</v>
      </c>
      <c r="V440">
        <v>40</v>
      </c>
      <c r="W440" t="str">
        <f>IF('Orta Saha'!$Q$40="A Liste",COUNT($W$3:W439)+1,"")</f>
        <v/>
      </c>
    </row>
    <row r="441" spans="21:23" x14ac:dyDescent="0.2">
      <c r="U441">
        <v>5</v>
      </c>
      <c r="V441">
        <v>41</v>
      </c>
      <c r="W441" t="str">
        <f>IF('Orta Saha'!$Q$41="A Liste",COUNT($W$3:W440)+1,"")</f>
        <v/>
      </c>
    </row>
    <row r="442" spans="21:23" x14ac:dyDescent="0.2">
      <c r="U442">
        <v>5</v>
      </c>
      <c r="V442">
        <v>42</v>
      </c>
      <c r="W442" t="str">
        <f>IF('Orta Saha'!$Q$42="A Liste",COUNT($W$3:W441)+1,"")</f>
        <v/>
      </c>
    </row>
    <row r="443" spans="21:23" x14ac:dyDescent="0.2">
      <c r="U443">
        <v>5</v>
      </c>
      <c r="V443">
        <v>43</v>
      </c>
      <c r="W443" t="str">
        <f>IF('Orta Saha'!$Q$43="A Liste",COUNT($W$3:W442)+1,"")</f>
        <v/>
      </c>
    </row>
    <row r="444" spans="21:23" x14ac:dyDescent="0.2">
      <c r="U444">
        <v>5</v>
      </c>
      <c r="V444">
        <v>44</v>
      </c>
      <c r="W444" t="str">
        <f>IF('Orta Saha'!$Q$44="A Liste",COUNT($W$3:W443)+1,"")</f>
        <v/>
      </c>
    </row>
    <row r="445" spans="21:23" x14ac:dyDescent="0.2">
      <c r="U445">
        <v>5</v>
      </c>
      <c r="V445">
        <v>45</v>
      </c>
      <c r="W445" t="str">
        <f>IF('Orta Saha'!$Q$45="A Liste",COUNT($W$3:W444)+1,"")</f>
        <v/>
      </c>
    </row>
    <row r="446" spans="21:23" x14ac:dyDescent="0.2">
      <c r="U446">
        <v>5</v>
      </c>
      <c r="V446">
        <v>46</v>
      </c>
      <c r="W446" t="str">
        <f>IF('Orta Saha'!$Q$46="A Liste",COUNT($W$3:W445)+1,"")</f>
        <v/>
      </c>
    </row>
    <row r="447" spans="21:23" x14ac:dyDescent="0.2">
      <c r="U447">
        <v>5</v>
      </c>
      <c r="V447">
        <v>47</v>
      </c>
      <c r="W447" t="str">
        <f>IF('Orta Saha'!$Q$47="A Liste",COUNT($W$3:W446)+1,"")</f>
        <v/>
      </c>
    </row>
    <row r="448" spans="21:23" x14ac:dyDescent="0.2">
      <c r="U448">
        <v>5</v>
      </c>
      <c r="V448">
        <v>48</v>
      </c>
      <c r="W448" t="str">
        <f>IF('Orta Saha'!$Q$48="A Liste",COUNT($W$3:W447)+1,"")</f>
        <v/>
      </c>
    </row>
    <row r="449" spans="21:23" x14ac:dyDescent="0.2">
      <c r="U449">
        <v>5</v>
      </c>
      <c r="V449">
        <v>49</v>
      </c>
      <c r="W449" t="str">
        <f>IF('Orta Saha'!$Q$49="A Liste",COUNT($W$3:W448)+1,"")</f>
        <v/>
      </c>
    </row>
    <row r="450" spans="21:23" x14ac:dyDescent="0.2">
      <c r="U450">
        <v>5</v>
      </c>
      <c r="V450">
        <v>50</v>
      </c>
      <c r="W450" t="str">
        <f>IF('Orta Saha'!$Q$50="A Liste",COUNT($W$3:W449)+1,"")</f>
        <v/>
      </c>
    </row>
    <row r="451" spans="21:23" x14ac:dyDescent="0.2">
      <c r="U451">
        <v>5</v>
      </c>
      <c r="V451">
        <v>51</v>
      </c>
      <c r="W451" t="str">
        <f>IF('Orta Saha'!$Q$51="A Liste",COUNT($W$3:W450)+1,"")</f>
        <v/>
      </c>
    </row>
    <row r="452" spans="21:23" x14ac:dyDescent="0.2">
      <c r="U452">
        <v>5</v>
      </c>
      <c r="V452">
        <v>52</v>
      </c>
      <c r="W452" t="str">
        <f>IF('Orta Saha'!$Q$52="A Liste",COUNT($W$3:W451)+1,"")</f>
        <v/>
      </c>
    </row>
    <row r="453" spans="21:23" x14ac:dyDescent="0.2">
      <c r="U453">
        <v>5</v>
      </c>
      <c r="V453">
        <v>53</v>
      </c>
      <c r="W453" t="str">
        <f>IF('Orta Saha'!$Q$53="A Liste",COUNT($W$3:W452)+1,"")</f>
        <v/>
      </c>
    </row>
    <row r="454" spans="21:23" x14ac:dyDescent="0.2">
      <c r="U454">
        <v>5</v>
      </c>
      <c r="V454">
        <v>54</v>
      </c>
      <c r="W454" t="str">
        <f>IF('Orta Saha'!$Q$54="A Liste",COUNT($W$3:W453)+1,"")</f>
        <v/>
      </c>
    </row>
    <row r="455" spans="21:23" x14ac:dyDescent="0.2">
      <c r="U455">
        <v>5</v>
      </c>
      <c r="V455">
        <v>55</v>
      </c>
      <c r="W455" t="str">
        <f>IF('Orta Saha'!$Q$55="A Liste",COUNT($W$3:W454)+1,"")</f>
        <v/>
      </c>
    </row>
    <row r="456" spans="21:23" x14ac:dyDescent="0.2">
      <c r="U456">
        <v>5</v>
      </c>
      <c r="V456">
        <v>56</v>
      </c>
      <c r="W456" t="str">
        <f>IF('Orta Saha'!$Q$56="A Liste",COUNT($W$3:W455)+1,"")</f>
        <v/>
      </c>
    </row>
    <row r="457" spans="21:23" x14ac:dyDescent="0.2">
      <c r="U457">
        <v>5</v>
      </c>
      <c r="V457">
        <v>57</v>
      </c>
      <c r="W457" t="str">
        <f>IF('Orta Saha'!$Q$57="A Liste",COUNT($W$3:W456)+1,"")</f>
        <v/>
      </c>
    </row>
    <row r="458" spans="21:23" x14ac:dyDescent="0.2">
      <c r="U458">
        <v>5</v>
      </c>
      <c r="V458">
        <v>58</v>
      </c>
      <c r="W458" t="str">
        <f>IF('Orta Saha'!$Q$58="A Liste",COUNT($W$3:W457)+1,"")</f>
        <v/>
      </c>
    </row>
    <row r="459" spans="21:23" x14ac:dyDescent="0.2">
      <c r="U459">
        <v>5</v>
      </c>
      <c r="V459">
        <v>59</v>
      </c>
      <c r="W459" t="str">
        <f>IF('Orta Saha'!$Q$59="A Liste",COUNT($W$3:W458)+1,"")</f>
        <v/>
      </c>
    </row>
    <row r="460" spans="21:23" x14ac:dyDescent="0.2">
      <c r="U460">
        <v>5</v>
      </c>
      <c r="V460">
        <v>60</v>
      </c>
      <c r="W460" t="str">
        <f>IF('Orta Saha'!$Q$60="A Liste",COUNT($W$3:W459)+1,"")</f>
        <v/>
      </c>
    </row>
    <row r="461" spans="21:23" x14ac:dyDescent="0.2">
      <c r="U461">
        <v>5</v>
      </c>
      <c r="V461">
        <v>61</v>
      </c>
      <c r="W461" t="str">
        <f>IF('Orta Saha'!$Q$61="A Liste",COUNT($W$3:W460)+1,"")</f>
        <v/>
      </c>
    </row>
    <row r="462" spans="21:23" x14ac:dyDescent="0.2">
      <c r="U462">
        <v>5</v>
      </c>
      <c r="V462">
        <v>62</v>
      </c>
      <c r="W462" t="str">
        <f>IF('Orta Saha'!$Q$62="A Liste",COUNT($W$3:W461)+1,"")</f>
        <v/>
      </c>
    </row>
    <row r="463" spans="21:23" x14ac:dyDescent="0.2">
      <c r="U463">
        <v>5</v>
      </c>
      <c r="V463">
        <v>63</v>
      </c>
      <c r="W463" t="str">
        <f>IF('Orta Saha'!$Q$63="A Liste",COUNT($W$3:W462)+1,"")</f>
        <v/>
      </c>
    </row>
    <row r="464" spans="21:23" x14ac:dyDescent="0.2">
      <c r="U464">
        <v>5</v>
      </c>
      <c r="V464">
        <v>64</v>
      </c>
      <c r="W464" t="str">
        <f>IF('Orta Saha'!$Q$64="A Liste",COUNT($W$3:W463)+1,"")</f>
        <v/>
      </c>
    </row>
    <row r="465" spans="21:23" x14ac:dyDescent="0.2">
      <c r="U465">
        <v>5</v>
      </c>
      <c r="V465">
        <v>65</v>
      </c>
      <c r="W465" t="str">
        <f>IF('Orta Saha'!$Q$65="A Liste",COUNT($W$3:W464)+1,"")</f>
        <v/>
      </c>
    </row>
    <row r="466" spans="21:23" x14ac:dyDescent="0.2">
      <c r="U466">
        <v>5</v>
      </c>
      <c r="V466">
        <v>66</v>
      </c>
      <c r="W466" t="str">
        <f>IF('Orta Saha'!$Q$66="A Liste",COUNT($W$3:W465)+1,"")</f>
        <v/>
      </c>
    </row>
    <row r="467" spans="21:23" x14ac:dyDescent="0.2">
      <c r="U467">
        <v>5</v>
      </c>
      <c r="V467">
        <v>67</v>
      </c>
      <c r="W467" t="str">
        <f>IF('Orta Saha'!$Q$67="A Liste",COUNT($W$3:W466)+1,"")</f>
        <v/>
      </c>
    </row>
    <row r="468" spans="21:23" x14ac:dyDescent="0.2">
      <c r="U468">
        <v>5</v>
      </c>
      <c r="V468">
        <v>68</v>
      </c>
      <c r="W468" t="str">
        <f>IF('Orta Saha'!$Q$68="A Liste",COUNT($W$3:W467)+1,"")</f>
        <v/>
      </c>
    </row>
    <row r="469" spans="21:23" x14ac:dyDescent="0.2">
      <c r="U469">
        <v>5</v>
      </c>
      <c r="V469">
        <v>69</v>
      </c>
      <c r="W469" t="str">
        <f>IF('Orta Saha'!$Q$69="A Liste",COUNT($W$3:W468)+1,"")</f>
        <v/>
      </c>
    </row>
    <row r="470" spans="21:23" x14ac:dyDescent="0.2">
      <c r="U470">
        <v>5</v>
      </c>
      <c r="V470">
        <v>70</v>
      </c>
      <c r="W470" t="str">
        <f>IF('Orta Saha'!$Q$70="A Liste",COUNT($W$3:W469)+1,"")</f>
        <v/>
      </c>
    </row>
    <row r="471" spans="21:23" x14ac:dyDescent="0.2">
      <c r="U471">
        <v>5</v>
      </c>
      <c r="V471">
        <v>71</v>
      </c>
      <c r="W471" t="str">
        <f>IF('Orta Saha'!$Q$71="A Liste",COUNT($W$3:W470)+1,"")</f>
        <v/>
      </c>
    </row>
    <row r="472" spans="21:23" x14ac:dyDescent="0.2">
      <c r="U472">
        <v>5</v>
      </c>
      <c r="V472">
        <v>72</v>
      </c>
      <c r="W472" t="str">
        <f>IF('Orta Saha'!$Q$72="A Liste",COUNT($W$3:W471)+1,"")</f>
        <v/>
      </c>
    </row>
    <row r="473" spans="21:23" x14ac:dyDescent="0.2">
      <c r="U473">
        <v>5</v>
      </c>
      <c r="V473">
        <v>73</v>
      </c>
      <c r="W473" t="str">
        <f>IF('Orta Saha'!$Q$73="A Liste",COUNT($W$3:W472)+1,"")</f>
        <v/>
      </c>
    </row>
    <row r="474" spans="21:23" x14ac:dyDescent="0.2">
      <c r="U474">
        <v>5</v>
      </c>
      <c r="V474">
        <v>74</v>
      </c>
      <c r="W474" t="str">
        <f>IF('Orta Saha'!$Q$74="A Liste",COUNT($W$3:W473)+1,"")</f>
        <v/>
      </c>
    </row>
    <row r="475" spans="21:23" x14ac:dyDescent="0.2">
      <c r="U475">
        <v>5</v>
      </c>
      <c r="V475">
        <v>75</v>
      </c>
      <c r="W475" t="str">
        <f>IF('Orta Saha'!$Q$75="A Liste",COUNT($W$3:W474)+1,"")</f>
        <v/>
      </c>
    </row>
    <row r="476" spans="21:23" x14ac:dyDescent="0.2">
      <c r="U476">
        <v>5</v>
      </c>
      <c r="V476">
        <v>76</v>
      </c>
      <c r="W476" t="str">
        <f>IF('Orta Saha'!$Q$76="A Liste",COUNT($W$3:W475)+1,"")</f>
        <v/>
      </c>
    </row>
    <row r="477" spans="21:23" x14ac:dyDescent="0.2">
      <c r="U477">
        <v>5</v>
      </c>
      <c r="V477">
        <v>77</v>
      </c>
      <c r="W477" t="str">
        <f>IF('Orta Saha'!$Q$77="A Liste",COUNT($W$3:W476)+1,"")</f>
        <v/>
      </c>
    </row>
    <row r="478" spans="21:23" x14ac:dyDescent="0.2">
      <c r="U478">
        <v>5</v>
      </c>
      <c r="V478">
        <v>78</v>
      </c>
      <c r="W478" t="str">
        <f>IF('Orta Saha'!$Q$78="A Liste",COUNT($W$3:W477)+1,"")</f>
        <v/>
      </c>
    </row>
    <row r="479" spans="21:23" x14ac:dyDescent="0.2">
      <c r="U479">
        <v>5</v>
      </c>
      <c r="V479">
        <v>79</v>
      </c>
      <c r="W479" t="str">
        <f>IF('Orta Saha'!$Q$79="A Liste",COUNT($W$3:W478)+1,"")</f>
        <v/>
      </c>
    </row>
    <row r="480" spans="21:23" x14ac:dyDescent="0.2">
      <c r="U480">
        <v>5</v>
      </c>
      <c r="V480">
        <v>80</v>
      </c>
      <c r="W480" t="str">
        <f>IF('Orta Saha'!$Q$80="A Liste",COUNT($W$3:W479)+1,"")</f>
        <v/>
      </c>
    </row>
    <row r="481" spans="21:23" x14ac:dyDescent="0.2">
      <c r="U481">
        <v>5</v>
      </c>
      <c r="V481">
        <v>81</v>
      </c>
      <c r="W481" t="str">
        <f>IF('Orta Saha'!$Q$81="A Liste",COUNT($W$3:W480)+1,"")</f>
        <v/>
      </c>
    </row>
    <row r="482" spans="21:23" x14ac:dyDescent="0.2">
      <c r="U482">
        <v>5</v>
      </c>
      <c r="V482">
        <v>82</v>
      </c>
      <c r="W482" t="str">
        <f>IF('Orta Saha'!$Q$82="A Liste",COUNT($W$3:W481)+1,"")</f>
        <v/>
      </c>
    </row>
    <row r="483" spans="21:23" x14ac:dyDescent="0.2">
      <c r="U483">
        <v>5</v>
      </c>
      <c r="V483">
        <v>83</v>
      </c>
      <c r="W483" t="str">
        <f>IF('Orta Saha'!$Q$83="A Liste",COUNT($W$3:W482)+1,"")</f>
        <v/>
      </c>
    </row>
    <row r="484" spans="21:23" x14ac:dyDescent="0.2">
      <c r="U484">
        <v>5</v>
      </c>
      <c r="V484">
        <v>84</v>
      </c>
      <c r="W484" t="str">
        <f>IF('Orta Saha'!$Q$84="A Liste",COUNT($W$3:W483)+1,"")</f>
        <v/>
      </c>
    </row>
    <row r="485" spans="21:23" x14ac:dyDescent="0.2">
      <c r="U485">
        <v>5</v>
      </c>
      <c r="V485">
        <v>85</v>
      </c>
      <c r="W485" t="str">
        <f>IF('Orta Saha'!$Q$85="A Liste",COUNT($W$3:W484)+1,"")</f>
        <v/>
      </c>
    </row>
    <row r="486" spans="21:23" x14ac:dyDescent="0.2">
      <c r="U486">
        <v>5</v>
      </c>
      <c r="V486">
        <v>86</v>
      </c>
      <c r="W486" t="str">
        <f>IF('Orta Saha'!$Q$86="A Liste",COUNT($W$3:W485)+1,"")</f>
        <v/>
      </c>
    </row>
    <row r="487" spans="21:23" x14ac:dyDescent="0.2">
      <c r="U487">
        <v>5</v>
      </c>
      <c r="V487">
        <v>87</v>
      </c>
      <c r="W487" t="str">
        <f>IF('Orta Saha'!$Q$87="A Liste",COUNT($W$3:W486)+1,"")</f>
        <v/>
      </c>
    </row>
    <row r="488" spans="21:23" x14ac:dyDescent="0.2">
      <c r="U488">
        <v>5</v>
      </c>
      <c r="V488">
        <v>88</v>
      </c>
      <c r="W488" t="str">
        <f>IF('Orta Saha'!$Q$88="A Liste",COUNT($W$3:W487)+1,"")</f>
        <v/>
      </c>
    </row>
    <row r="489" spans="21:23" x14ac:dyDescent="0.2">
      <c r="U489">
        <v>5</v>
      </c>
      <c r="V489">
        <v>89</v>
      </c>
      <c r="W489" t="str">
        <f>IF('Orta Saha'!$Q$89="A Liste",COUNT($W$3:W488)+1,"")</f>
        <v/>
      </c>
    </row>
    <row r="490" spans="21:23" x14ac:dyDescent="0.2">
      <c r="U490">
        <v>5</v>
      </c>
      <c r="V490">
        <v>90</v>
      </c>
      <c r="W490" t="str">
        <f>IF('Orta Saha'!$Q$90="A Liste",COUNT($W$3:W489)+1,"")</f>
        <v/>
      </c>
    </row>
    <row r="491" spans="21:23" x14ac:dyDescent="0.2">
      <c r="U491">
        <v>5</v>
      </c>
      <c r="V491">
        <v>91</v>
      </c>
      <c r="W491" t="str">
        <f>IF('Orta Saha'!$Q$91="A Liste",COUNT($W$3:W490)+1,"")</f>
        <v/>
      </c>
    </row>
    <row r="492" spans="21:23" x14ac:dyDescent="0.2">
      <c r="U492">
        <v>5</v>
      </c>
      <c r="V492">
        <v>92</v>
      </c>
      <c r="W492" t="str">
        <f>IF('Orta Saha'!$Q$92="A Liste",COUNT($W$3:W491)+1,"")</f>
        <v/>
      </c>
    </row>
    <row r="493" spans="21:23" x14ac:dyDescent="0.2">
      <c r="U493">
        <v>5</v>
      </c>
      <c r="V493">
        <v>93</v>
      </c>
      <c r="W493" t="str">
        <f>IF('Orta Saha'!$Q$93="A Liste",COUNT($W$3:W492)+1,"")</f>
        <v/>
      </c>
    </row>
    <row r="494" spans="21:23" x14ac:dyDescent="0.2">
      <c r="U494">
        <v>5</v>
      </c>
      <c r="V494">
        <v>94</v>
      </c>
      <c r="W494" t="str">
        <f>IF('Orta Saha'!$Q$94="A Liste",COUNT($W$3:W493)+1,"")</f>
        <v/>
      </c>
    </row>
    <row r="495" spans="21:23" x14ac:dyDescent="0.2">
      <c r="U495">
        <v>5</v>
      </c>
      <c r="V495">
        <v>95</v>
      </c>
      <c r="W495" t="str">
        <f>IF('Orta Saha'!$Q$95="A Liste",COUNT($W$3:W494)+1,"")</f>
        <v/>
      </c>
    </row>
    <row r="496" spans="21:23" x14ac:dyDescent="0.2">
      <c r="U496">
        <v>5</v>
      </c>
      <c r="V496">
        <v>96</v>
      </c>
      <c r="W496" t="str">
        <f>IF('Orta Saha'!$Q$96="A Liste",COUNT($W$3:W495)+1,"")</f>
        <v/>
      </c>
    </row>
    <row r="497" spans="21:23" x14ac:dyDescent="0.2">
      <c r="U497">
        <v>5</v>
      </c>
      <c r="V497">
        <v>97</v>
      </c>
      <c r="W497" t="str">
        <f>IF('Orta Saha'!$Q$97="A Liste",COUNT($W$3:W496)+1,"")</f>
        <v/>
      </c>
    </row>
    <row r="498" spans="21:23" x14ac:dyDescent="0.2">
      <c r="U498">
        <v>5</v>
      </c>
      <c r="V498">
        <v>98</v>
      </c>
      <c r="W498" t="str">
        <f>IF('Orta Saha'!$Q$98="A Liste",COUNT($W$3:W497)+1,"")</f>
        <v/>
      </c>
    </row>
    <row r="499" spans="21:23" x14ac:dyDescent="0.2">
      <c r="U499">
        <v>5</v>
      </c>
      <c r="V499">
        <v>99</v>
      </c>
      <c r="W499" t="str">
        <f>IF('Orta Saha'!$Q$99="A Liste",COUNT($W$3:W498)+1,"")</f>
        <v/>
      </c>
    </row>
    <row r="500" spans="21:23" x14ac:dyDescent="0.2">
      <c r="U500">
        <v>5</v>
      </c>
      <c r="V500">
        <v>100</v>
      </c>
      <c r="W500" t="str">
        <f>IF('Orta Saha'!$Q$100="A Liste",COUNT($W$3:W499)+1,"")</f>
        <v/>
      </c>
    </row>
    <row r="501" spans="21:23" x14ac:dyDescent="0.2">
      <c r="U501">
        <v>5</v>
      </c>
      <c r="V501">
        <v>101</v>
      </c>
      <c r="W501" t="str">
        <f>IF('Orta Saha'!$Q$101="A Liste",COUNT($W$3:W500)+1,"")</f>
        <v/>
      </c>
    </row>
    <row r="502" spans="21:23" x14ac:dyDescent="0.2">
      <c r="U502">
        <v>5</v>
      </c>
      <c r="V502">
        <v>102</v>
      </c>
      <c r="W502" t="str">
        <f>IF('Orta Saha'!$Q$102="A Liste",COUNT($W$3:W501)+1,"")</f>
        <v/>
      </c>
    </row>
    <row r="503" spans="21:23" x14ac:dyDescent="0.2">
      <c r="U503">
        <v>5</v>
      </c>
      <c r="V503">
        <v>103</v>
      </c>
      <c r="W503" t="str">
        <f>IF('Orta Saha'!$Q$103="A Liste",COUNT($W$3:W502)+1,"")</f>
        <v/>
      </c>
    </row>
    <row r="504" spans="21:23" x14ac:dyDescent="0.2">
      <c r="U504">
        <v>6</v>
      </c>
      <c r="V504">
        <v>4</v>
      </c>
      <c r="W504" t="str">
        <f>IF(Kanatlar!$Q$4="A Liste",COUNT($W$3:W503)+1,"")</f>
        <v/>
      </c>
    </row>
    <row r="505" spans="21:23" x14ac:dyDescent="0.2">
      <c r="U505">
        <v>6</v>
      </c>
      <c r="V505">
        <v>5</v>
      </c>
      <c r="W505" t="str">
        <f>IF(Kanatlar!$Q$5="A Liste",COUNT($W$3:W504)+1,"")</f>
        <v/>
      </c>
    </row>
    <row r="506" spans="21:23" x14ac:dyDescent="0.2">
      <c r="U506">
        <v>6</v>
      </c>
      <c r="V506">
        <v>6</v>
      </c>
      <c r="W506" t="str">
        <f>IF(Kanatlar!$Q$6="A Liste",COUNT($W$3:W505)+1,"")</f>
        <v/>
      </c>
    </row>
    <row r="507" spans="21:23" x14ac:dyDescent="0.2">
      <c r="U507">
        <v>6</v>
      </c>
      <c r="V507">
        <v>7</v>
      </c>
      <c r="W507" t="str">
        <f>IF(Kanatlar!$Q$7="A Liste",COUNT($W$3:W506)+1,"")</f>
        <v/>
      </c>
    </row>
    <row r="508" spans="21:23" x14ac:dyDescent="0.2">
      <c r="U508">
        <v>6</v>
      </c>
      <c r="V508">
        <v>8</v>
      </c>
      <c r="W508">
        <f>IF(Kanatlar!$Q$8="A Liste",COUNT($W$3:W507)+1,"")</f>
        <v>8</v>
      </c>
    </row>
    <row r="509" spans="21:23" x14ac:dyDescent="0.2">
      <c r="U509">
        <v>6</v>
      </c>
      <c r="V509">
        <v>9</v>
      </c>
      <c r="W509">
        <f>IF(Kanatlar!$Q$9="A Liste",COUNT($W$3:W508)+1,"")</f>
        <v>9</v>
      </c>
    </row>
    <row r="510" spans="21:23" x14ac:dyDescent="0.2">
      <c r="U510">
        <v>6</v>
      </c>
      <c r="V510">
        <v>10</v>
      </c>
      <c r="W510" t="str">
        <f>IF(Kanatlar!$Q$10="A Liste",COUNT($W$3:W509)+1,"")</f>
        <v/>
      </c>
    </row>
    <row r="511" spans="21:23" x14ac:dyDescent="0.2">
      <c r="U511">
        <v>6</v>
      </c>
      <c r="V511">
        <v>11</v>
      </c>
      <c r="W511" t="str">
        <f>IF(Kanatlar!$Q$11="A Liste",COUNT($W$3:W510)+1,"")</f>
        <v/>
      </c>
    </row>
    <row r="512" spans="21:23" x14ac:dyDescent="0.2">
      <c r="U512">
        <v>6</v>
      </c>
      <c r="V512">
        <v>12</v>
      </c>
      <c r="W512" t="str">
        <f>IF(Kanatlar!$Q$12="A Liste",COUNT($W$3:W511)+1,"")</f>
        <v/>
      </c>
    </row>
    <row r="513" spans="21:23" x14ac:dyDescent="0.2">
      <c r="U513">
        <v>6</v>
      </c>
      <c r="V513">
        <v>13</v>
      </c>
      <c r="W513" t="str">
        <f>IF(Kanatlar!$Q$13="A Liste",COUNT($W$3:W512)+1,"")</f>
        <v/>
      </c>
    </row>
    <row r="514" spans="21:23" x14ac:dyDescent="0.2">
      <c r="U514">
        <v>6</v>
      </c>
      <c r="V514">
        <v>14</v>
      </c>
      <c r="W514" t="str">
        <f>IF(Kanatlar!$Q$14="A Liste",COUNT($W$3:W513)+1,"")</f>
        <v/>
      </c>
    </row>
    <row r="515" spans="21:23" x14ac:dyDescent="0.2">
      <c r="U515">
        <v>6</v>
      </c>
      <c r="V515">
        <v>15</v>
      </c>
      <c r="W515" t="str">
        <f>IF(Kanatlar!$Q$15="A Liste",COUNT($W$3:W514)+1,"")</f>
        <v/>
      </c>
    </row>
    <row r="516" spans="21:23" x14ac:dyDescent="0.2">
      <c r="U516">
        <v>6</v>
      </c>
      <c r="V516">
        <v>16</v>
      </c>
      <c r="W516" t="str">
        <f>IF(Kanatlar!$Q$16="A Liste",COUNT($W$3:W515)+1,"")</f>
        <v/>
      </c>
    </row>
    <row r="517" spans="21:23" x14ac:dyDescent="0.2">
      <c r="U517">
        <v>6</v>
      </c>
      <c r="V517">
        <v>17</v>
      </c>
      <c r="W517" t="str">
        <f>IF(Kanatlar!$Q$17="A Liste",COUNT($W$3:W516)+1,"")</f>
        <v/>
      </c>
    </row>
    <row r="518" spans="21:23" x14ac:dyDescent="0.2">
      <c r="U518">
        <v>6</v>
      </c>
      <c r="V518">
        <v>18</v>
      </c>
      <c r="W518">
        <f>IF(Kanatlar!$Q$18="A Liste",COUNT($W$3:W517)+1,"")</f>
        <v>10</v>
      </c>
    </row>
    <row r="519" spans="21:23" x14ac:dyDescent="0.2">
      <c r="U519">
        <v>6</v>
      </c>
      <c r="V519">
        <v>19</v>
      </c>
      <c r="W519" t="str">
        <f>IF(Kanatlar!$Q$19="A Liste",COUNT($W$3:W518)+1,"")</f>
        <v/>
      </c>
    </row>
    <row r="520" spans="21:23" x14ac:dyDescent="0.2">
      <c r="U520">
        <v>6</v>
      </c>
      <c r="V520">
        <v>20</v>
      </c>
      <c r="W520" t="str">
        <f>IF(Kanatlar!$Q$20="A Liste",COUNT($W$3:W519)+1,"")</f>
        <v/>
      </c>
    </row>
    <row r="521" spans="21:23" x14ac:dyDescent="0.2">
      <c r="U521">
        <v>6</v>
      </c>
      <c r="V521">
        <v>21</v>
      </c>
      <c r="W521" t="str">
        <f>IF(Kanatlar!$Q$21="A Liste",COUNT($W$3:W520)+1,"")</f>
        <v/>
      </c>
    </row>
    <row r="522" spans="21:23" x14ac:dyDescent="0.2">
      <c r="U522">
        <v>6</v>
      </c>
      <c r="V522">
        <v>22</v>
      </c>
      <c r="W522" t="str">
        <f>IF(Kanatlar!$Q$22="A Liste",COUNT($W$3:W521)+1,"")</f>
        <v/>
      </c>
    </row>
    <row r="523" spans="21:23" x14ac:dyDescent="0.2">
      <c r="U523">
        <v>6</v>
      </c>
      <c r="V523">
        <v>23</v>
      </c>
      <c r="W523" t="str">
        <f>IF(Kanatlar!$Q$23="A Liste",COUNT($W$3:W522)+1,"")</f>
        <v/>
      </c>
    </row>
    <row r="524" spans="21:23" x14ac:dyDescent="0.2">
      <c r="U524">
        <v>6</v>
      </c>
      <c r="V524">
        <v>24</v>
      </c>
      <c r="W524" t="str">
        <f>IF(Kanatlar!$Q$24="A Liste",COUNT($W$3:W523)+1,"")</f>
        <v/>
      </c>
    </row>
    <row r="525" spans="21:23" x14ac:dyDescent="0.2">
      <c r="U525">
        <v>6</v>
      </c>
      <c r="V525">
        <v>25</v>
      </c>
      <c r="W525" t="str">
        <f>IF(Kanatlar!$Q$25="A Liste",COUNT($W$3:W524)+1,"")</f>
        <v/>
      </c>
    </row>
    <row r="526" spans="21:23" x14ac:dyDescent="0.2">
      <c r="U526">
        <v>6</v>
      </c>
      <c r="V526">
        <v>26</v>
      </c>
      <c r="W526" t="str">
        <f>IF(Kanatlar!$Q$26="A Liste",COUNT($W$3:W525)+1,"")</f>
        <v/>
      </c>
    </row>
    <row r="527" spans="21:23" x14ac:dyDescent="0.2">
      <c r="U527">
        <v>6</v>
      </c>
      <c r="V527">
        <v>27</v>
      </c>
      <c r="W527" t="str">
        <f>IF(Kanatlar!$Q$27="A Liste",COUNT($W$3:W526)+1,"")</f>
        <v/>
      </c>
    </row>
    <row r="528" spans="21:23" x14ac:dyDescent="0.2">
      <c r="U528">
        <v>6</v>
      </c>
      <c r="V528">
        <v>28</v>
      </c>
      <c r="W528" t="str">
        <f>IF(Kanatlar!$Q$28="A Liste",COUNT($W$3:W527)+1,"")</f>
        <v/>
      </c>
    </row>
    <row r="529" spans="21:23" x14ac:dyDescent="0.2">
      <c r="U529">
        <v>6</v>
      </c>
      <c r="V529">
        <v>29</v>
      </c>
      <c r="W529" t="str">
        <f>IF(Kanatlar!$Q$29="A Liste",COUNT($W$3:W528)+1,"")</f>
        <v/>
      </c>
    </row>
    <row r="530" spans="21:23" x14ac:dyDescent="0.2">
      <c r="U530">
        <v>6</v>
      </c>
      <c r="V530">
        <v>30</v>
      </c>
      <c r="W530" t="str">
        <f>IF(Kanatlar!$Q$30="A Liste",COUNT($W$3:W529)+1,"")</f>
        <v/>
      </c>
    </row>
    <row r="531" spans="21:23" x14ac:dyDescent="0.2">
      <c r="U531">
        <v>6</v>
      </c>
      <c r="V531">
        <v>31</v>
      </c>
      <c r="W531" t="str">
        <f>IF(Kanatlar!$Q$31="A Liste",COUNT($W$3:W530)+1,"")</f>
        <v/>
      </c>
    </row>
    <row r="532" spans="21:23" x14ac:dyDescent="0.2">
      <c r="U532">
        <v>6</v>
      </c>
      <c r="V532">
        <v>32</v>
      </c>
      <c r="W532" t="str">
        <f>IF(Kanatlar!$Q$32="A Liste",COUNT($W$3:W531)+1,"")</f>
        <v/>
      </c>
    </row>
    <row r="533" spans="21:23" x14ac:dyDescent="0.2">
      <c r="U533">
        <v>6</v>
      </c>
      <c r="V533">
        <v>33</v>
      </c>
      <c r="W533" t="str">
        <f>IF(Kanatlar!$Q$33="A Liste",COUNT($W$3:W532)+1,"")</f>
        <v/>
      </c>
    </row>
    <row r="534" spans="21:23" x14ac:dyDescent="0.2">
      <c r="U534">
        <v>6</v>
      </c>
      <c r="V534">
        <v>34</v>
      </c>
      <c r="W534" t="str">
        <f>IF(Kanatlar!$Q$34="A Liste",COUNT($W$3:W533)+1,"")</f>
        <v/>
      </c>
    </row>
    <row r="535" spans="21:23" x14ac:dyDescent="0.2">
      <c r="U535">
        <v>6</v>
      </c>
      <c r="V535">
        <v>35</v>
      </c>
      <c r="W535" t="str">
        <f>IF(Kanatlar!$Q$35="A Liste",COUNT($W$3:W534)+1,"")</f>
        <v/>
      </c>
    </row>
    <row r="536" spans="21:23" x14ac:dyDescent="0.2">
      <c r="U536">
        <v>6</v>
      </c>
      <c r="V536">
        <v>36</v>
      </c>
      <c r="W536" t="str">
        <f>IF(Kanatlar!$Q$36="A Liste",COUNT($W$3:W535)+1,"")</f>
        <v/>
      </c>
    </row>
    <row r="537" spans="21:23" x14ac:dyDescent="0.2">
      <c r="U537">
        <v>6</v>
      </c>
      <c r="V537">
        <v>37</v>
      </c>
      <c r="W537" t="str">
        <f>IF(Kanatlar!$Q$37="A Liste",COUNT($W$3:W536)+1,"")</f>
        <v/>
      </c>
    </row>
    <row r="538" spans="21:23" x14ac:dyDescent="0.2">
      <c r="U538">
        <v>6</v>
      </c>
      <c r="V538">
        <v>38</v>
      </c>
      <c r="W538" t="str">
        <f>IF(Kanatlar!$Q$38="A Liste",COUNT($W$3:W537)+1,"")</f>
        <v/>
      </c>
    </row>
    <row r="539" spans="21:23" x14ac:dyDescent="0.2">
      <c r="U539">
        <v>6</v>
      </c>
      <c r="V539">
        <v>39</v>
      </c>
      <c r="W539" t="str">
        <f>IF(Kanatlar!$Q$39="A Liste",COUNT($W$3:W538)+1,"")</f>
        <v/>
      </c>
    </row>
    <row r="540" spans="21:23" x14ac:dyDescent="0.2">
      <c r="U540">
        <v>6</v>
      </c>
      <c r="V540">
        <v>40</v>
      </c>
      <c r="W540" t="str">
        <f>IF(Kanatlar!$Q$40="A Liste",COUNT($W$3:W539)+1,"")</f>
        <v/>
      </c>
    </row>
    <row r="541" spans="21:23" x14ac:dyDescent="0.2">
      <c r="U541">
        <v>6</v>
      </c>
      <c r="V541">
        <v>41</v>
      </c>
      <c r="W541" t="str">
        <f>IF(Kanatlar!$Q$41="A Liste",COUNT($W$3:W540)+1,"")</f>
        <v/>
      </c>
    </row>
    <row r="542" spans="21:23" x14ac:dyDescent="0.2">
      <c r="U542">
        <v>6</v>
      </c>
      <c r="V542">
        <v>42</v>
      </c>
      <c r="W542" t="str">
        <f>IF(Kanatlar!$Q$42="A Liste",COUNT($W$3:W541)+1,"")</f>
        <v/>
      </c>
    </row>
    <row r="543" spans="21:23" x14ac:dyDescent="0.2">
      <c r="U543">
        <v>6</v>
      </c>
      <c r="V543">
        <v>43</v>
      </c>
      <c r="W543" t="str">
        <f>IF(Kanatlar!$Q$43="A Liste",COUNT($W$3:W542)+1,"")</f>
        <v/>
      </c>
    </row>
    <row r="544" spans="21:23" x14ac:dyDescent="0.2">
      <c r="U544">
        <v>6</v>
      </c>
      <c r="V544">
        <v>44</v>
      </c>
      <c r="W544" t="str">
        <f>IF(Kanatlar!$Q$44="A Liste",COUNT($W$3:W543)+1,"")</f>
        <v/>
      </c>
    </row>
    <row r="545" spans="21:23" x14ac:dyDescent="0.2">
      <c r="U545">
        <v>6</v>
      </c>
      <c r="V545">
        <v>45</v>
      </c>
      <c r="W545" t="str">
        <f>IF(Kanatlar!$Q$45="A Liste",COUNT($W$3:W544)+1,"")</f>
        <v/>
      </c>
    </row>
    <row r="546" spans="21:23" x14ac:dyDescent="0.2">
      <c r="U546">
        <v>6</v>
      </c>
      <c r="V546">
        <v>46</v>
      </c>
      <c r="W546" t="str">
        <f>IF(Kanatlar!$Q$46="A Liste",COUNT($W$3:W545)+1,"")</f>
        <v/>
      </c>
    </row>
    <row r="547" spans="21:23" x14ac:dyDescent="0.2">
      <c r="U547">
        <v>6</v>
      </c>
      <c r="V547">
        <v>47</v>
      </c>
      <c r="W547" t="str">
        <f>IF(Kanatlar!$Q$47="A Liste",COUNT($W$3:W546)+1,"")</f>
        <v/>
      </c>
    </row>
    <row r="548" spans="21:23" x14ac:dyDescent="0.2">
      <c r="U548">
        <v>6</v>
      </c>
      <c r="V548">
        <v>48</v>
      </c>
      <c r="W548" t="str">
        <f>IF(Kanatlar!$Q$48="A Liste",COUNT($W$3:W547)+1,"")</f>
        <v/>
      </c>
    </row>
    <row r="549" spans="21:23" x14ac:dyDescent="0.2">
      <c r="U549">
        <v>6</v>
      </c>
      <c r="V549">
        <v>49</v>
      </c>
      <c r="W549" t="str">
        <f>IF(Kanatlar!$Q$49="A Liste",COUNT($W$3:W548)+1,"")</f>
        <v/>
      </c>
    </row>
    <row r="550" spans="21:23" x14ac:dyDescent="0.2">
      <c r="U550">
        <v>6</v>
      </c>
      <c r="V550">
        <v>50</v>
      </c>
      <c r="W550" t="str">
        <f>IF(Kanatlar!$Q$50="A Liste",COUNT($W$3:W549)+1,"")</f>
        <v/>
      </c>
    </row>
    <row r="551" spans="21:23" x14ac:dyDescent="0.2">
      <c r="U551">
        <v>6</v>
      </c>
      <c r="V551">
        <v>51</v>
      </c>
      <c r="W551" t="str">
        <f>IF(Kanatlar!$Q$51="A Liste",COUNT($W$3:W550)+1,"")</f>
        <v/>
      </c>
    </row>
    <row r="552" spans="21:23" x14ac:dyDescent="0.2">
      <c r="U552">
        <v>6</v>
      </c>
      <c r="V552">
        <v>52</v>
      </c>
      <c r="W552" t="str">
        <f>IF(Kanatlar!$Q$52="A Liste",COUNT($W$3:W551)+1,"")</f>
        <v/>
      </c>
    </row>
    <row r="553" spans="21:23" x14ac:dyDescent="0.2">
      <c r="U553">
        <v>6</v>
      </c>
      <c r="V553">
        <v>53</v>
      </c>
      <c r="W553" t="str">
        <f>IF(Kanatlar!$Q$53="A Liste",COUNT($W$3:W552)+1,"")</f>
        <v/>
      </c>
    </row>
    <row r="554" spans="21:23" x14ac:dyDescent="0.2">
      <c r="U554">
        <v>6</v>
      </c>
      <c r="V554">
        <v>54</v>
      </c>
      <c r="W554" t="str">
        <f>IF(Kanatlar!$Q$54="A Liste",COUNT($W$3:W553)+1,"")</f>
        <v/>
      </c>
    </row>
    <row r="555" spans="21:23" x14ac:dyDescent="0.2">
      <c r="U555">
        <v>6</v>
      </c>
      <c r="V555">
        <v>55</v>
      </c>
      <c r="W555" t="str">
        <f>IF(Kanatlar!$Q$55="A Liste",COUNT($W$3:W554)+1,"")</f>
        <v/>
      </c>
    </row>
    <row r="556" spans="21:23" x14ac:dyDescent="0.2">
      <c r="U556">
        <v>6</v>
      </c>
      <c r="V556">
        <v>56</v>
      </c>
      <c r="W556" t="str">
        <f>IF(Kanatlar!$Q$56="A Liste",COUNT($W$3:W555)+1,"")</f>
        <v/>
      </c>
    </row>
    <row r="557" spans="21:23" x14ac:dyDescent="0.2">
      <c r="U557">
        <v>6</v>
      </c>
      <c r="V557">
        <v>57</v>
      </c>
      <c r="W557" t="str">
        <f>IF(Kanatlar!$Q$57="A Liste",COUNT($W$3:W556)+1,"")</f>
        <v/>
      </c>
    </row>
    <row r="558" spans="21:23" x14ac:dyDescent="0.2">
      <c r="U558">
        <v>6</v>
      </c>
      <c r="V558">
        <v>58</v>
      </c>
      <c r="W558" t="str">
        <f>IF(Kanatlar!$Q$58="A Liste",COUNT($W$3:W557)+1,"")</f>
        <v/>
      </c>
    </row>
    <row r="559" spans="21:23" x14ac:dyDescent="0.2">
      <c r="U559">
        <v>6</v>
      </c>
      <c r="V559">
        <v>59</v>
      </c>
      <c r="W559" t="str">
        <f>IF(Kanatlar!$Q$59="A Liste",COUNT($W$3:W558)+1,"")</f>
        <v/>
      </c>
    </row>
    <row r="560" spans="21:23" x14ac:dyDescent="0.2">
      <c r="U560">
        <v>6</v>
      </c>
      <c r="V560">
        <v>60</v>
      </c>
      <c r="W560" t="str">
        <f>IF(Kanatlar!$Q$60="A Liste",COUNT($W$3:W559)+1,"")</f>
        <v/>
      </c>
    </row>
    <row r="561" spans="21:23" x14ac:dyDescent="0.2">
      <c r="U561">
        <v>6</v>
      </c>
      <c r="V561">
        <v>61</v>
      </c>
      <c r="W561" t="str">
        <f>IF(Kanatlar!$Q$61="A Liste",COUNT($W$3:W560)+1,"")</f>
        <v/>
      </c>
    </row>
    <row r="562" spans="21:23" x14ac:dyDescent="0.2">
      <c r="U562">
        <v>6</v>
      </c>
      <c r="V562">
        <v>62</v>
      </c>
      <c r="W562" t="str">
        <f>IF(Kanatlar!$Q$62="A Liste",COUNT($W$3:W561)+1,"")</f>
        <v/>
      </c>
    </row>
    <row r="563" spans="21:23" x14ac:dyDescent="0.2">
      <c r="U563">
        <v>6</v>
      </c>
      <c r="V563">
        <v>63</v>
      </c>
      <c r="W563" t="str">
        <f>IF(Kanatlar!$Q$63="A Liste",COUNT($W$3:W562)+1,"")</f>
        <v/>
      </c>
    </row>
    <row r="564" spans="21:23" x14ac:dyDescent="0.2">
      <c r="U564">
        <v>6</v>
      </c>
      <c r="V564">
        <v>64</v>
      </c>
      <c r="W564" t="str">
        <f>IF(Kanatlar!$Q$64="A Liste",COUNT($W$3:W563)+1,"")</f>
        <v/>
      </c>
    </row>
    <row r="565" spans="21:23" x14ac:dyDescent="0.2">
      <c r="U565">
        <v>6</v>
      </c>
      <c r="V565">
        <v>65</v>
      </c>
      <c r="W565" t="str">
        <f>IF(Kanatlar!$Q$65="A Liste",COUNT($W$3:W564)+1,"")</f>
        <v/>
      </c>
    </row>
    <row r="566" spans="21:23" x14ac:dyDescent="0.2">
      <c r="U566">
        <v>6</v>
      </c>
      <c r="V566">
        <v>66</v>
      </c>
      <c r="W566" t="str">
        <f>IF(Kanatlar!$Q$66="A Liste",COUNT($W$3:W565)+1,"")</f>
        <v/>
      </c>
    </row>
    <row r="567" spans="21:23" x14ac:dyDescent="0.2">
      <c r="U567">
        <v>6</v>
      </c>
      <c r="V567">
        <v>67</v>
      </c>
      <c r="W567" t="str">
        <f>IF(Kanatlar!$Q$67="A Liste",COUNT($W$3:W566)+1,"")</f>
        <v/>
      </c>
    </row>
    <row r="568" spans="21:23" x14ac:dyDescent="0.2">
      <c r="U568">
        <v>6</v>
      </c>
      <c r="V568">
        <v>68</v>
      </c>
      <c r="W568" t="str">
        <f>IF(Kanatlar!$Q$68="A Liste",COUNT($W$3:W567)+1,"")</f>
        <v/>
      </c>
    </row>
    <row r="569" spans="21:23" x14ac:dyDescent="0.2">
      <c r="U569">
        <v>6</v>
      </c>
      <c r="V569">
        <v>69</v>
      </c>
      <c r="W569" t="str">
        <f>IF(Kanatlar!$Q$69="A Liste",COUNT($W$3:W568)+1,"")</f>
        <v/>
      </c>
    </row>
    <row r="570" spans="21:23" x14ac:dyDescent="0.2">
      <c r="U570">
        <v>6</v>
      </c>
      <c r="V570">
        <v>70</v>
      </c>
      <c r="W570" t="str">
        <f>IF(Kanatlar!$Q$70="A Liste",COUNT($W$3:W569)+1,"")</f>
        <v/>
      </c>
    </row>
    <row r="571" spans="21:23" x14ac:dyDescent="0.2">
      <c r="U571">
        <v>6</v>
      </c>
      <c r="V571">
        <v>71</v>
      </c>
      <c r="W571" t="str">
        <f>IF(Kanatlar!$Q$71="A Liste",COUNT($W$3:W570)+1,"")</f>
        <v/>
      </c>
    </row>
    <row r="572" spans="21:23" x14ac:dyDescent="0.2">
      <c r="U572">
        <v>6</v>
      </c>
      <c r="V572">
        <v>72</v>
      </c>
      <c r="W572" t="str">
        <f>IF(Kanatlar!$Q$72="A Liste",COUNT($W$3:W571)+1,"")</f>
        <v/>
      </c>
    </row>
    <row r="573" spans="21:23" x14ac:dyDescent="0.2">
      <c r="U573">
        <v>6</v>
      </c>
      <c r="V573">
        <v>73</v>
      </c>
      <c r="W573" t="str">
        <f>IF(Kanatlar!$Q$73="A Liste",COUNT($W$3:W572)+1,"")</f>
        <v/>
      </c>
    </row>
    <row r="574" spans="21:23" x14ac:dyDescent="0.2">
      <c r="U574">
        <v>6</v>
      </c>
      <c r="V574">
        <v>74</v>
      </c>
      <c r="W574" t="str">
        <f>IF(Kanatlar!$Q$74="A Liste",COUNT($W$3:W573)+1,"")</f>
        <v/>
      </c>
    </row>
    <row r="575" spans="21:23" x14ac:dyDescent="0.2">
      <c r="U575">
        <v>6</v>
      </c>
      <c r="V575">
        <v>75</v>
      </c>
      <c r="W575" t="str">
        <f>IF(Kanatlar!$Q$75="A Liste",COUNT($W$3:W574)+1,"")</f>
        <v/>
      </c>
    </row>
    <row r="576" spans="21:23" x14ac:dyDescent="0.2">
      <c r="U576">
        <v>6</v>
      </c>
      <c r="V576">
        <v>76</v>
      </c>
      <c r="W576" t="str">
        <f>IF(Kanatlar!$Q$76="A Liste",COUNT($W$3:W575)+1,"")</f>
        <v/>
      </c>
    </row>
    <row r="577" spans="21:23" x14ac:dyDescent="0.2">
      <c r="U577">
        <v>6</v>
      </c>
      <c r="V577">
        <v>77</v>
      </c>
      <c r="W577" t="str">
        <f>IF(Kanatlar!$Q$77="A Liste",COUNT($W$3:W576)+1,"")</f>
        <v/>
      </c>
    </row>
    <row r="578" spans="21:23" x14ac:dyDescent="0.2">
      <c r="U578">
        <v>6</v>
      </c>
      <c r="V578">
        <v>78</v>
      </c>
      <c r="W578" t="str">
        <f>IF(Kanatlar!$Q$78="A Liste",COUNT($W$3:W577)+1,"")</f>
        <v/>
      </c>
    </row>
    <row r="579" spans="21:23" x14ac:dyDescent="0.2">
      <c r="U579">
        <v>6</v>
      </c>
      <c r="V579">
        <v>79</v>
      </c>
      <c r="W579" t="str">
        <f>IF(Kanatlar!$Q$79="A Liste",COUNT($W$3:W578)+1,"")</f>
        <v/>
      </c>
    </row>
    <row r="580" spans="21:23" x14ac:dyDescent="0.2">
      <c r="U580">
        <v>6</v>
      </c>
      <c r="V580">
        <v>80</v>
      </c>
      <c r="W580" t="str">
        <f>IF(Kanatlar!$Q$80="A Liste",COUNT($W$3:W579)+1,"")</f>
        <v/>
      </c>
    </row>
    <row r="581" spans="21:23" x14ac:dyDescent="0.2">
      <c r="U581">
        <v>6</v>
      </c>
      <c r="V581">
        <v>81</v>
      </c>
      <c r="W581" t="str">
        <f>IF(Kanatlar!$Q$81="A Liste",COUNT($W$3:W580)+1,"")</f>
        <v/>
      </c>
    </row>
    <row r="582" spans="21:23" x14ac:dyDescent="0.2">
      <c r="U582">
        <v>6</v>
      </c>
      <c r="V582">
        <v>82</v>
      </c>
      <c r="W582" t="str">
        <f>IF(Kanatlar!$Q$82="A Liste",COUNT($W$3:W581)+1,"")</f>
        <v/>
      </c>
    </row>
    <row r="583" spans="21:23" x14ac:dyDescent="0.2">
      <c r="U583">
        <v>6</v>
      </c>
      <c r="V583">
        <v>83</v>
      </c>
      <c r="W583" t="str">
        <f>IF(Kanatlar!$Q$83="A Liste",COUNT($W$3:W582)+1,"")</f>
        <v/>
      </c>
    </row>
    <row r="584" spans="21:23" x14ac:dyDescent="0.2">
      <c r="U584">
        <v>6</v>
      </c>
      <c r="V584">
        <v>84</v>
      </c>
      <c r="W584" t="str">
        <f>IF(Kanatlar!$Q$84="A Liste",COUNT($W$3:W583)+1,"")</f>
        <v/>
      </c>
    </row>
    <row r="585" spans="21:23" x14ac:dyDescent="0.2">
      <c r="U585">
        <v>6</v>
      </c>
      <c r="V585">
        <v>85</v>
      </c>
      <c r="W585" t="str">
        <f>IF(Kanatlar!$Q$85="A Liste",COUNT($W$3:W584)+1,"")</f>
        <v/>
      </c>
    </row>
    <row r="586" spans="21:23" x14ac:dyDescent="0.2">
      <c r="U586">
        <v>6</v>
      </c>
      <c r="V586">
        <v>86</v>
      </c>
      <c r="W586" t="str">
        <f>IF(Kanatlar!$Q$86="A Liste",COUNT($W$3:W585)+1,"")</f>
        <v/>
      </c>
    </row>
    <row r="587" spans="21:23" x14ac:dyDescent="0.2">
      <c r="U587">
        <v>6</v>
      </c>
      <c r="V587">
        <v>87</v>
      </c>
      <c r="W587" t="str">
        <f>IF(Kanatlar!$Q$87="A Liste",COUNT($W$3:W586)+1,"")</f>
        <v/>
      </c>
    </row>
    <row r="588" spans="21:23" x14ac:dyDescent="0.2">
      <c r="U588">
        <v>6</v>
      </c>
      <c r="V588">
        <v>88</v>
      </c>
      <c r="W588" t="str">
        <f>IF(Kanatlar!$Q$88="A Liste",COUNT($W$3:W587)+1,"")</f>
        <v/>
      </c>
    </row>
    <row r="589" spans="21:23" x14ac:dyDescent="0.2">
      <c r="U589">
        <v>6</v>
      </c>
      <c r="V589">
        <v>89</v>
      </c>
      <c r="W589" t="str">
        <f>IF(Kanatlar!$Q$89="A Liste",COUNT($W$3:W588)+1,"")</f>
        <v/>
      </c>
    </row>
    <row r="590" spans="21:23" x14ac:dyDescent="0.2">
      <c r="U590">
        <v>6</v>
      </c>
      <c r="V590">
        <v>90</v>
      </c>
      <c r="W590" t="str">
        <f>IF(Kanatlar!$Q$90="A Liste",COUNT($W$3:W589)+1,"")</f>
        <v/>
      </c>
    </row>
    <row r="591" spans="21:23" x14ac:dyDescent="0.2">
      <c r="U591">
        <v>6</v>
      </c>
      <c r="V591">
        <v>91</v>
      </c>
      <c r="W591" t="str">
        <f>IF(Kanatlar!$Q$91="A Liste",COUNT($W$3:W590)+1,"")</f>
        <v/>
      </c>
    </row>
    <row r="592" spans="21:23" x14ac:dyDescent="0.2">
      <c r="U592">
        <v>6</v>
      </c>
      <c r="V592">
        <v>92</v>
      </c>
      <c r="W592" t="str">
        <f>IF(Kanatlar!$Q$92="A Liste",COUNT($W$3:W591)+1,"")</f>
        <v/>
      </c>
    </row>
    <row r="593" spans="21:23" x14ac:dyDescent="0.2">
      <c r="U593">
        <v>6</v>
      </c>
      <c r="V593">
        <v>93</v>
      </c>
      <c r="W593" t="str">
        <f>IF(Kanatlar!$Q$93="A Liste",COUNT($W$3:W592)+1,"")</f>
        <v/>
      </c>
    </row>
    <row r="594" spans="21:23" x14ac:dyDescent="0.2">
      <c r="U594">
        <v>6</v>
      </c>
      <c r="V594">
        <v>94</v>
      </c>
      <c r="W594" t="str">
        <f>IF(Kanatlar!$Q$94="A Liste",COUNT($W$3:W593)+1,"")</f>
        <v/>
      </c>
    </row>
    <row r="595" spans="21:23" x14ac:dyDescent="0.2">
      <c r="U595">
        <v>6</v>
      </c>
      <c r="V595">
        <v>95</v>
      </c>
      <c r="W595" t="str">
        <f>IF(Kanatlar!$Q$95="A Liste",COUNT($W$3:W594)+1,"")</f>
        <v/>
      </c>
    </row>
    <row r="596" spans="21:23" x14ac:dyDescent="0.2">
      <c r="U596">
        <v>6</v>
      </c>
      <c r="V596">
        <v>96</v>
      </c>
      <c r="W596" t="str">
        <f>IF(Kanatlar!$Q$96="A Liste",COUNT($W$3:W595)+1,"")</f>
        <v/>
      </c>
    </row>
    <row r="597" spans="21:23" x14ac:dyDescent="0.2">
      <c r="U597">
        <v>6</v>
      </c>
      <c r="V597">
        <v>97</v>
      </c>
      <c r="W597" t="str">
        <f>IF(Kanatlar!$Q$97="A Liste",COUNT($W$3:W596)+1,"")</f>
        <v/>
      </c>
    </row>
    <row r="598" spans="21:23" x14ac:dyDescent="0.2">
      <c r="U598">
        <v>6</v>
      </c>
      <c r="V598">
        <v>98</v>
      </c>
      <c r="W598" t="str">
        <f>IF(Kanatlar!$Q$98="A Liste",COUNT($W$3:W597)+1,"")</f>
        <v/>
      </c>
    </row>
    <row r="599" spans="21:23" x14ac:dyDescent="0.2">
      <c r="U599">
        <v>6</v>
      </c>
      <c r="V599">
        <v>99</v>
      </c>
      <c r="W599" t="str">
        <f>IF(Kanatlar!$Q$99="A Liste",COUNT($W$3:W598)+1,"")</f>
        <v/>
      </c>
    </row>
    <row r="600" spans="21:23" x14ac:dyDescent="0.2">
      <c r="U600">
        <v>6</v>
      </c>
      <c r="V600">
        <v>100</v>
      </c>
      <c r="W600" t="str">
        <f>IF(Kanatlar!$Q$100="A Liste",COUNT($W$3:W599)+1,"")</f>
        <v/>
      </c>
    </row>
    <row r="601" spans="21:23" x14ac:dyDescent="0.2">
      <c r="U601">
        <v>6</v>
      </c>
      <c r="V601">
        <v>101</v>
      </c>
      <c r="W601" t="str">
        <f>IF(Kanatlar!$Q$101="A Liste",COUNT($W$3:W600)+1,"")</f>
        <v/>
      </c>
    </row>
    <row r="602" spans="21:23" x14ac:dyDescent="0.2">
      <c r="U602">
        <v>6</v>
      </c>
      <c r="V602">
        <v>102</v>
      </c>
      <c r="W602" t="str">
        <f>IF(Kanatlar!$Q$102="A Liste",COUNT($W$3:W601)+1,"")</f>
        <v/>
      </c>
    </row>
    <row r="603" spans="21:23" x14ac:dyDescent="0.2">
      <c r="U603">
        <v>6</v>
      </c>
      <c r="V603">
        <v>103</v>
      </c>
      <c r="W603" t="str">
        <f>IF(Kanatlar!$Q$103="A Liste",COUNT($W$3:W602)+1,"")</f>
        <v/>
      </c>
    </row>
    <row r="604" spans="21:23" x14ac:dyDescent="0.2">
      <c r="U604">
        <v>7</v>
      </c>
      <c r="V604">
        <v>4</v>
      </c>
      <c r="W604" t="str">
        <f>IF(Forvetler!$Q$4="A Liste",COUNT($W$3:W603)+1,"")</f>
        <v/>
      </c>
    </row>
    <row r="605" spans="21:23" x14ac:dyDescent="0.2">
      <c r="U605">
        <v>7</v>
      </c>
      <c r="V605">
        <v>5</v>
      </c>
      <c r="W605" t="str">
        <f>IF(Forvetler!$Q$5="A Liste",COUNT($W$3:W604)+1,"")</f>
        <v/>
      </c>
    </row>
    <row r="606" spans="21:23" x14ac:dyDescent="0.2">
      <c r="U606">
        <v>7</v>
      </c>
      <c r="V606">
        <v>6</v>
      </c>
      <c r="W606" t="str">
        <f>IF(Forvetler!$Q$6="A Liste",COUNT($W$3:W605)+1,"")</f>
        <v/>
      </c>
    </row>
    <row r="607" spans="21:23" x14ac:dyDescent="0.2">
      <c r="U607">
        <v>7</v>
      </c>
      <c r="V607">
        <v>7</v>
      </c>
      <c r="W607" t="str">
        <f>IF(Forvetler!$Q$7="A Liste",COUNT($W$3:W606)+1,"")</f>
        <v/>
      </c>
    </row>
    <row r="608" spans="21:23" x14ac:dyDescent="0.2">
      <c r="U608">
        <v>7</v>
      </c>
      <c r="V608">
        <v>8</v>
      </c>
      <c r="W608" t="str">
        <f>IF(Forvetler!$Q$8="A Liste",COUNT($W$3:W607)+1,"")</f>
        <v/>
      </c>
    </row>
    <row r="609" spans="21:23" x14ac:dyDescent="0.2">
      <c r="U609">
        <v>7</v>
      </c>
      <c r="V609">
        <v>9</v>
      </c>
      <c r="W609" t="str">
        <f>IF(Forvetler!$Q$9="A Liste",COUNT($W$3:W608)+1,"")</f>
        <v/>
      </c>
    </row>
    <row r="610" spans="21:23" x14ac:dyDescent="0.2">
      <c r="U610">
        <v>7</v>
      </c>
      <c r="V610">
        <v>10</v>
      </c>
      <c r="W610" t="str">
        <f>IF(Forvetler!$Q$10="A Liste",COUNT($W$3:W609)+1,"")</f>
        <v/>
      </c>
    </row>
    <row r="611" spans="21:23" x14ac:dyDescent="0.2">
      <c r="U611">
        <v>7</v>
      </c>
      <c r="V611">
        <v>11</v>
      </c>
      <c r="W611" t="str">
        <f>IF(Forvetler!$Q$11="A Liste",COUNT($W$3:W610)+1,"")</f>
        <v/>
      </c>
    </row>
    <row r="612" spans="21:23" x14ac:dyDescent="0.2">
      <c r="U612">
        <v>7</v>
      </c>
      <c r="V612">
        <v>12</v>
      </c>
      <c r="W612" t="str">
        <f>IF(Forvetler!$Q$12="A Liste",COUNT($W$3:W611)+1,"")</f>
        <v/>
      </c>
    </row>
    <row r="613" spans="21:23" x14ac:dyDescent="0.2">
      <c r="U613">
        <v>7</v>
      </c>
      <c r="V613">
        <v>13</v>
      </c>
      <c r="W613" t="str">
        <f>IF(Forvetler!$Q$13="A Liste",COUNT($W$3:W612)+1,"")</f>
        <v/>
      </c>
    </row>
    <row r="614" spans="21:23" x14ac:dyDescent="0.2">
      <c r="U614">
        <v>7</v>
      </c>
      <c r="V614">
        <v>14</v>
      </c>
      <c r="W614" t="str">
        <f>IF(Forvetler!$Q$14="A Liste",COUNT($W$3:W613)+1,"")</f>
        <v/>
      </c>
    </row>
    <row r="615" spans="21:23" x14ac:dyDescent="0.2">
      <c r="U615">
        <v>7</v>
      </c>
      <c r="V615">
        <v>15</v>
      </c>
      <c r="W615" t="str">
        <f>IF(Forvetler!$Q$15="A Liste",COUNT($W$3:W614)+1,"")</f>
        <v/>
      </c>
    </row>
    <row r="616" spans="21:23" x14ac:dyDescent="0.2">
      <c r="U616">
        <v>7</v>
      </c>
      <c r="V616">
        <v>16</v>
      </c>
      <c r="W616" t="str">
        <f>IF(Forvetler!$Q$16="A Liste",COUNT($W$3:W615)+1,"")</f>
        <v/>
      </c>
    </row>
    <row r="617" spans="21:23" x14ac:dyDescent="0.2">
      <c r="U617">
        <v>7</v>
      </c>
      <c r="V617">
        <v>17</v>
      </c>
      <c r="W617" t="str">
        <f>IF(Forvetler!$Q$17="A Liste",COUNT($W$3:W616)+1,"")</f>
        <v/>
      </c>
    </row>
    <row r="618" spans="21:23" x14ac:dyDescent="0.2">
      <c r="U618">
        <v>7</v>
      </c>
      <c r="V618">
        <v>18</v>
      </c>
      <c r="W618" t="str">
        <f>IF(Forvetler!$Q$18="A Liste",COUNT($W$3:W617)+1,"")</f>
        <v/>
      </c>
    </row>
    <row r="619" spans="21:23" x14ac:dyDescent="0.2">
      <c r="U619">
        <v>7</v>
      </c>
      <c r="V619">
        <v>19</v>
      </c>
      <c r="W619" t="str">
        <f>IF(Forvetler!$Q$19="A Liste",COUNT($W$3:W618)+1,"")</f>
        <v/>
      </c>
    </row>
    <row r="620" spans="21:23" x14ac:dyDescent="0.2">
      <c r="U620">
        <v>7</v>
      </c>
      <c r="V620">
        <v>20</v>
      </c>
      <c r="W620" t="str">
        <f>IF(Forvetler!$Q$20="A Liste",COUNT($W$3:W619)+1,"")</f>
        <v/>
      </c>
    </row>
    <row r="621" spans="21:23" x14ac:dyDescent="0.2">
      <c r="U621">
        <v>7</v>
      </c>
      <c r="V621">
        <v>21</v>
      </c>
      <c r="W621" t="str">
        <f>IF(Forvetler!$Q$21="A Liste",COUNT($W$3:W620)+1,"")</f>
        <v/>
      </c>
    </row>
    <row r="622" spans="21:23" x14ac:dyDescent="0.2">
      <c r="U622">
        <v>7</v>
      </c>
      <c r="V622">
        <v>22</v>
      </c>
      <c r="W622" t="str">
        <f>IF(Forvetler!$Q$22="A Liste",COUNT($W$3:W621)+1,"")</f>
        <v/>
      </c>
    </row>
    <row r="623" spans="21:23" x14ac:dyDescent="0.2">
      <c r="U623">
        <v>7</v>
      </c>
      <c r="V623">
        <v>23</v>
      </c>
      <c r="W623" t="str">
        <f>IF(Forvetler!$Q$23="A Liste",COUNT($W$3:W622)+1,"")</f>
        <v/>
      </c>
    </row>
    <row r="624" spans="21:23" x14ac:dyDescent="0.2">
      <c r="U624">
        <v>7</v>
      </c>
      <c r="V624">
        <v>24</v>
      </c>
      <c r="W624" t="str">
        <f>IF(Forvetler!$Q$24="A Liste",COUNT($W$3:W623)+1,"")</f>
        <v/>
      </c>
    </row>
    <row r="625" spans="21:23" x14ac:dyDescent="0.2">
      <c r="U625">
        <v>7</v>
      </c>
      <c r="V625">
        <v>25</v>
      </c>
      <c r="W625" t="str">
        <f>IF(Forvetler!$Q$25="A Liste",COUNT($W$3:W624)+1,"")</f>
        <v/>
      </c>
    </row>
    <row r="626" spans="21:23" x14ac:dyDescent="0.2">
      <c r="U626">
        <v>7</v>
      </c>
      <c r="V626">
        <v>26</v>
      </c>
      <c r="W626" t="str">
        <f>IF(Forvetler!$Q$26="A Liste",COUNT($W$3:W625)+1,"")</f>
        <v/>
      </c>
    </row>
    <row r="627" spans="21:23" x14ac:dyDescent="0.2">
      <c r="U627">
        <v>7</v>
      </c>
      <c r="V627">
        <v>27</v>
      </c>
      <c r="W627" t="str">
        <f>IF(Forvetler!$Q$27="A Liste",COUNT($W$3:W626)+1,"")</f>
        <v/>
      </c>
    </row>
    <row r="628" spans="21:23" x14ac:dyDescent="0.2">
      <c r="U628">
        <v>7</v>
      </c>
      <c r="V628">
        <v>28</v>
      </c>
      <c r="W628" t="str">
        <f>IF(Forvetler!$Q$28="A Liste",COUNT($W$3:W627)+1,"")</f>
        <v/>
      </c>
    </row>
    <row r="629" spans="21:23" x14ac:dyDescent="0.2">
      <c r="U629">
        <v>7</v>
      </c>
      <c r="V629">
        <v>29</v>
      </c>
      <c r="W629" t="str">
        <f>IF(Forvetler!$Q$29="A Liste",COUNT($W$3:W628)+1,"")</f>
        <v/>
      </c>
    </row>
    <row r="630" spans="21:23" x14ac:dyDescent="0.2">
      <c r="U630">
        <v>7</v>
      </c>
      <c r="V630">
        <v>30</v>
      </c>
      <c r="W630" t="str">
        <f>IF(Forvetler!$Q$30="A Liste",COUNT($W$3:W629)+1,"")</f>
        <v/>
      </c>
    </row>
    <row r="631" spans="21:23" x14ac:dyDescent="0.2">
      <c r="U631">
        <v>7</v>
      </c>
      <c r="V631">
        <v>31</v>
      </c>
      <c r="W631" t="str">
        <f>IF(Forvetler!$Q$31="A Liste",COUNT($W$3:W630)+1,"")</f>
        <v/>
      </c>
    </row>
    <row r="632" spans="21:23" x14ac:dyDescent="0.2">
      <c r="U632">
        <v>7</v>
      </c>
      <c r="V632">
        <v>32</v>
      </c>
      <c r="W632" t="str">
        <f>IF(Forvetler!$Q$32="A Liste",COUNT($W$3:W631)+1,"")</f>
        <v/>
      </c>
    </row>
    <row r="633" spans="21:23" x14ac:dyDescent="0.2">
      <c r="U633">
        <v>7</v>
      </c>
      <c r="V633">
        <v>33</v>
      </c>
      <c r="W633" t="str">
        <f>IF(Forvetler!$Q$33="A Liste",COUNT($W$3:W632)+1,"")</f>
        <v/>
      </c>
    </row>
    <row r="634" spans="21:23" x14ac:dyDescent="0.2">
      <c r="U634">
        <v>7</v>
      </c>
      <c r="V634">
        <v>34</v>
      </c>
      <c r="W634" t="str">
        <f>IF(Forvetler!$Q$34="A Liste",COUNT($W$3:W633)+1,"")</f>
        <v/>
      </c>
    </row>
    <row r="635" spans="21:23" x14ac:dyDescent="0.2">
      <c r="U635">
        <v>7</v>
      </c>
      <c r="V635">
        <v>35</v>
      </c>
      <c r="W635" t="str">
        <f>IF(Forvetler!$Q$35="A Liste",COUNT($W$3:W634)+1,"")</f>
        <v/>
      </c>
    </row>
    <row r="636" spans="21:23" x14ac:dyDescent="0.2">
      <c r="U636">
        <v>7</v>
      </c>
      <c r="V636">
        <v>36</v>
      </c>
      <c r="W636" t="str">
        <f>IF(Forvetler!$Q$36="A Liste",COUNT($W$3:W635)+1,"")</f>
        <v/>
      </c>
    </row>
    <row r="637" spans="21:23" x14ac:dyDescent="0.2">
      <c r="U637">
        <v>7</v>
      </c>
      <c r="V637">
        <v>37</v>
      </c>
      <c r="W637" t="str">
        <f>IF(Forvetler!$Q$37="A Liste",COUNT($W$3:W636)+1,"")</f>
        <v/>
      </c>
    </row>
    <row r="638" spans="21:23" x14ac:dyDescent="0.2">
      <c r="U638">
        <v>7</v>
      </c>
      <c r="V638">
        <v>38</v>
      </c>
      <c r="W638" t="str">
        <f>IF(Forvetler!$Q$38="A Liste",COUNT($W$3:W637)+1,"")</f>
        <v/>
      </c>
    </row>
    <row r="639" spans="21:23" x14ac:dyDescent="0.2">
      <c r="U639">
        <v>7</v>
      </c>
      <c r="V639">
        <v>39</v>
      </c>
      <c r="W639" t="str">
        <f>IF(Forvetler!$Q$39="A Liste",COUNT($W$3:W638)+1,"")</f>
        <v/>
      </c>
    </row>
    <row r="640" spans="21:23" x14ac:dyDescent="0.2">
      <c r="U640">
        <v>7</v>
      </c>
      <c r="V640">
        <v>40</v>
      </c>
      <c r="W640" t="str">
        <f>IF(Forvetler!$Q$40="A Liste",COUNT($W$3:W639)+1,"")</f>
        <v/>
      </c>
    </row>
    <row r="641" spans="21:23" x14ac:dyDescent="0.2">
      <c r="U641">
        <v>7</v>
      </c>
      <c r="V641">
        <v>41</v>
      </c>
      <c r="W641" t="str">
        <f>IF(Forvetler!$Q$41="A Liste",COUNT($W$3:W640)+1,"")</f>
        <v/>
      </c>
    </row>
    <row r="642" spans="21:23" x14ac:dyDescent="0.2">
      <c r="U642">
        <v>7</v>
      </c>
      <c r="V642">
        <v>42</v>
      </c>
      <c r="W642" t="str">
        <f>IF(Forvetler!$Q$42="A Liste",COUNT($W$3:W641)+1,"")</f>
        <v/>
      </c>
    </row>
    <row r="643" spans="21:23" x14ac:dyDescent="0.2">
      <c r="U643">
        <v>7</v>
      </c>
      <c r="V643">
        <v>43</v>
      </c>
      <c r="W643" t="str">
        <f>IF(Forvetler!$Q$43="A Liste",COUNT($W$3:W642)+1,"")</f>
        <v/>
      </c>
    </row>
    <row r="644" spans="21:23" x14ac:dyDescent="0.2">
      <c r="U644">
        <v>7</v>
      </c>
      <c r="V644">
        <v>44</v>
      </c>
      <c r="W644" t="str">
        <f>IF(Forvetler!$Q$44="A Liste",COUNT($W$3:W643)+1,"")</f>
        <v/>
      </c>
    </row>
    <row r="645" spans="21:23" x14ac:dyDescent="0.2">
      <c r="U645">
        <v>7</v>
      </c>
      <c r="V645">
        <v>45</v>
      </c>
      <c r="W645" t="str">
        <f>IF(Forvetler!$Q$45="A Liste",COUNT($W$3:W644)+1,"")</f>
        <v/>
      </c>
    </row>
    <row r="646" spans="21:23" x14ac:dyDescent="0.2">
      <c r="U646">
        <v>7</v>
      </c>
      <c r="V646">
        <v>46</v>
      </c>
      <c r="W646" t="str">
        <f>IF(Forvetler!$Q$46="A Liste",COUNT($W$3:W645)+1,"")</f>
        <v/>
      </c>
    </row>
    <row r="647" spans="21:23" x14ac:dyDescent="0.2">
      <c r="U647">
        <v>7</v>
      </c>
      <c r="V647">
        <v>47</v>
      </c>
      <c r="W647" t="str">
        <f>IF(Forvetler!$Q$47="A Liste",COUNT($W$3:W646)+1,"")</f>
        <v/>
      </c>
    </row>
    <row r="648" spans="21:23" x14ac:dyDescent="0.2">
      <c r="U648">
        <v>7</v>
      </c>
      <c r="V648">
        <v>48</v>
      </c>
      <c r="W648" t="str">
        <f>IF(Forvetler!$Q$48="A Liste",COUNT($W$3:W647)+1,"")</f>
        <v/>
      </c>
    </row>
    <row r="649" spans="21:23" x14ac:dyDescent="0.2">
      <c r="U649">
        <v>7</v>
      </c>
      <c r="V649">
        <v>49</v>
      </c>
      <c r="W649" t="str">
        <f>IF(Forvetler!$Q$49="A Liste",COUNT($W$3:W648)+1,"")</f>
        <v/>
      </c>
    </row>
    <row r="650" spans="21:23" x14ac:dyDescent="0.2">
      <c r="U650">
        <v>7</v>
      </c>
      <c r="V650">
        <v>50</v>
      </c>
      <c r="W650" t="str">
        <f>IF(Forvetler!$Q$50="A Liste",COUNT($W$3:W649)+1,"")</f>
        <v/>
      </c>
    </row>
    <row r="651" spans="21:23" x14ac:dyDescent="0.2">
      <c r="U651">
        <v>7</v>
      </c>
      <c r="V651">
        <v>51</v>
      </c>
      <c r="W651" t="str">
        <f>IF(Forvetler!$Q$51="A Liste",COUNT($W$3:W650)+1,"")</f>
        <v/>
      </c>
    </row>
    <row r="652" spans="21:23" x14ac:dyDescent="0.2">
      <c r="U652">
        <v>7</v>
      </c>
      <c r="V652">
        <v>52</v>
      </c>
      <c r="W652" t="str">
        <f>IF(Forvetler!$Q$52="A Liste",COUNT($W$3:W651)+1,"")</f>
        <v/>
      </c>
    </row>
    <row r="653" spans="21:23" x14ac:dyDescent="0.2">
      <c r="U653">
        <v>7</v>
      </c>
      <c r="V653">
        <v>53</v>
      </c>
      <c r="W653" t="str">
        <f>IF(Forvetler!$Q$53="A Liste",COUNT($W$3:W652)+1,"")</f>
        <v/>
      </c>
    </row>
    <row r="654" spans="21:23" x14ac:dyDescent="0.2">
      <c r="U654">
        <v>7</v>
      </c>
      <c r="V654">
        <v>54</v>
      </c>
      <c r="W654" t="str">
        <f>IF(Forvetler!$Q$54="A Liste",COUNT($W$3:W653)+1,"")</f>
        <v/>
      </c>
    </row>
    <row r="655" spans="21:23" x14ac:dyDescent="0.2">
      <c r="U655">
        <v>7</v>
      </c>
      <c r="V655">
        <v>55</v>
      </c>
      <c r="W655" t="str">
        <f>IF(Forvetler!$Q$55="A Liste",COUNT($W$3:W654)+1,"")</f>
        <v/>
      </c>
    </row>
    <row r="656" spans="21:23" x14ac:dyDescent="0.2">
      <c r="U656">
        <v>7</v>
      </c>
      <c r="V656">
        <v>56</v>
      </c>
      <c r="W656" t="str">
        <f>IF(Forvetler!$Q$56="A Liste",COUNT($W$3:W655)+1,"")</f>
        <v/>
      </c>
    </row>
    <row r="657" spans="21:23" x14ac:dyDescent="0.2">
      <c r="U657">
        <v>7</v>
      </c>
      <c r="V657">
        <v>57</v>
      </c>
      <c r="W657" t="str">
        <f>IF(Forvetler!$Q$57="A Liste",COUNT($W$3:W656)+1,"")</f>
        <v/>
      </c>
    </row>
    <row r="658" spans="21:23" x14ac:dyDescent="0.2">
      <c r="U658">
        <v>7</v>
      </c>
      <c r="V658">
        <v>58</v>
      </c>
      <c r="W658" t="str">
        <f>IF(Forvetler!$Q$58="A Liste",COUNT($W$3:W657)+1,"")</f>
        <v/>
      </c>
    </row>
    <row r="659" spans="21:23" x14ac:dyDescent="0.2">
      <c r="U659">
        <v>7</v>
      </c>
      <c r="V659">
        <v>59</v>
      </c>
      <c r="W659" t="str">
        <f>IF(Forvetler!$Q$59="A Liste",COUNT($W$3:W658)+1,"")</f>
        <v/>
      </c>
    </row>
    <row r="660" spans="21:23" x14ac:dyDescent="0.2">
      <c r="U660">
        <v>7</v>
      </c>
      <c r="V660">
        <v>60</v>
      </c>
      <c r="W660" t="str">
        <f>IF(Forvetler!$Q$60="A Liste",COUNT($W$3:W659)+1,"")</f>
        <v/>
      </c>
    </row>
    <row r="661" spans="21:23" x14ac:dyDescent="0.2">
      <c r="U661">
        <v>7</v>
      </c>
      <c r="V661">
        <v>61</v>
      </c>
      <c r="W661" t="str">
        <f>IF(Forvetler!$Q$61="A Liste",COUNT($W$3:W660)+1,"")</f>
        <v/>
      </c>
    </row>
    <row r="662" spans="21:23" x14ac:dyDescent="0.2">
      <c r="U662">
        <v>7</v>
      </c>
      <c r="V662">
        <v>62</v>
      </c>
      <c r="W662" t="str">
        <f>IF(Forvetler!$Q$62="A Liste",COUNT($W$3:W661)+1,"")</f>
        <v/>
      </c>
    </row>
    <row r="663" spans="21:23" x14ac:dyDescent="0.2">
      <c r="U663">
        <v>7</v>
      </c>
      <c r="V663">
        <v>63</v>
      </c>
      <c r="W663" t="str">
        <f>IF(Forvetler!$Q$63="A Liste",COUNT($W$3:W662)+1,"")</f>
        <v/>
      </c>
    </row>
    <row r="664" spans="21:23" x14ac:dyDescent="0.2">
      <c r="U664">
        <v>7</v>
      </c>
      <c r="V664">
        <v>64</v>
      </c>
      <c r="W664" t="str">
        <f>IF(Forvetler!$Q$64="A Liste",COUNT($W$3:W663)+1,"")</f>
        <v/>
      </c>
    </row>
    <row r="665" spans="21:23" x14ac:dyDescent="0.2">
      <c r="U665">
        <v>7</v>
      </c>
      <c r="V665">
        <v>65</v>
      </c>
      <c r="W665" t="str">
        <f>IF(Forvetler!$Q$65="A Liste",COUNT($W$3:W664)+1,"")</f>
        <v/>
      </c>
    </row>
    <row r="666" spans="21:23" x14ac:dyDescent="0.2">
      <c r="U666">
        <v>7</v>
      </c>
      <c r="V666">
        <v>66</v>
      </c>
      <c r="W666" t="str">
        <f>IF(Forvetler!$Q$66="A Liste",COUNT($W$3:W665)+1,"")</f>
        <v/>
      </c>
    </row>
    <row r="667" spans="21:23" x14ac:dyDescent="0.2">
      <c r="U667">
        <v>7</v>
      </c>
      <c r="V667">
        <v>67</v>
      </c>
      <c r="W667" t="str">
        <f>IF(Forvetler!$Q$67="A Liste",COUNT($W$3:W666)+1,"")</f>
        <v/>
      </c>
    </row>
    <row r="668" spans="21:23" x14ac:dyDescent="0.2">
      <c r="U668">
        <v>7</v>
      </c>
      <c r="V668">
        <v>68</v>
      </c>
      <c r="W668" t="str">
        <f>IF(Forvetler!$Q$68="A Liste",COUNT($W$3:W667)+1,"")</f>
        <v/>
      </c>
    </row>
    <row r="669" spans="21:23" x14ac:dyDescent="0.2">
      <c r="U669">
        <v>7</v>
      </c>
      <c r="V669">
        <v>69</v>
      </c>
      <c r="W669" t="str">
        <f>IF(Forvetler!$Q$69="A Liste",COUNT($W$3:W668)+1,"")</f>
        <v/>
      </c>
    </row>
    <row r="670" spans="21:23" x14ac:dyDescent="0.2">
      <c r="U670">
        <v>7</v>
      </c>
      <c r="V670">
        <v>70</v>
      </c>
      <c r="W670" t="str">
        <f>IF(Forvetler!$Q$70="A Liste",COUNT($W$3:W669)+1,"")</f>
        <v/>
      </c>
    </row>
    <row r="671" spans="21:23" x14ac:dyDescent="0.2">
      <c r="U671">
        <v>7</v>
      </c>
      <c r="V671">
        <v>71</v>
      </c>
      <c r="W671" t="str">
        <f>IF(Forvetler!$Q$71="A Liste",COUNT($W$3:W670)+1,"")</f>
        <v/>
      </c>
    </row>
    <row r="672" spans="21:23" x14ac:dyDescent="0.2">
      <c r="U672">
        <v>7</v>
      </c>
      <c r="V672">
        <v>72</v>
      </c>
      <c r="W672" t="str">
        <f>IF(Forvetler!$Q$72="A Liste",COUNT($W$3:W671)+1,"")</f>
        <v/>
      </c>
    </row>
    <row r="673" spans="21:23" x14ac:dyDescent="0.2">
      <c r="U673">
        <v>7</v>
      </c>
      <c r="V673">
        <v>73</v>
      </c>
      <c r="W673" t="str">
        <f>IF(Forvetler!$Q$73="A Liste",COUNT($W$3:W672)+1,"")</f>
        <v/>
      </c>
    </row>
    <row r="674" spans="21:23" x14ac:dyDescent="0.2">
      <c r="U674">
        <v>7</v>
      </c>
      <c r="V674">
        <v>74</v>
      </c>
      <c r="W674" t="str">
        <f>IF(Forvetler!$Q$74="A Liste",COUNT($W$3:W673)+1,"")</f>
        <v/>
      </c>
    </row>
    <row r="675" spans="21:23" x14ac:dyDescent="0.2">
      <c r="U675">
        <v>7</v>
      </c>
      <c r="V675">
        <v>75</v>
      </c>
      <c r="W675" t="str">
        <f>IF(Forvetler!$Q$75="A Liste",COUNT($W$3:W674)+1,"")</f>
        <v/>
      </c>
    </row>
    <row r="676" spans="21:23" x14ac:dyDescent="0.2">
      <c r="U676">
        <v>7</v>
      </c>
      <c r="V676">
        <v>76</v>
      </c>
      <c r="W676" t="str">
        <f>IF(Forvetler!$Q$76="A Liste",COUNT($W$3:W675)+1,"")</f>
        <v/>
      </c>
    </row>
    <row r="677" spans="21:23" x14ac:dyDescent="0.2">
      <c r="U677">
        <v>7</v>
      </c>
      <c r="V677">
        <v>77</v>
      </c>
      <c r="W677" t="str">
        <f>IF(Forvetler!$Q$77="A Liste",COUNT($W$3:W676)+1,"")</f>
        <v/>
      </c>
    </row>
    <row r="678" spans="21:23" x14ac:dyDescent="0.2">
      <c r="U678">
        <v>7</v>
      </c>
      <c r="V678">
        <v>78</v>
      </c>
      <c r="W678" t="str">
        <f>IF(Forvetler!$Q$78="A Liste",COUNT($W$3:W677)+1,"")</f>
        <v/>
      </c>
    </row>
    <row r="679" spans="21:23" x14ac:dyDescent="0.2">
      <c r="U679">
        <v>7</v>
      </c>
      <c r="V679">
        <v>79</v>
      </c>
      <c r="W679" t="str">
        <f>IF(Forvetler!$Q$79="A Liste",COUNT($W$3:W678)+1,"")</f>
        <v/>
      </c>
    </row>
    <row r="680" spans="21:23" x14ac:dyDescent="0.2">
      <c r="U680">
        <v>7</v>
      </c>
      <c r="V680">
        <v>80</v>
      </c>
      <c r="W680" t="str">
        <f>IF(Forvetler!$Q$80="A Liste",COUNT($W$3:W679)+1,"")</f>
        <v/>
      </c>
    </row>
    <row r="681" spans="21:23" x14ac:dyDescent="0.2">
      <c r="U681">
        <v>7</v>
      </c>
      <c r="V681">
        <v>81</v>
      </c>
      <c r="W681" t="str">
        <f>IF(Forvetler!$Q$81="A Liste",COUNT($W$3:W680)+1,"")</f>
        <v/>
      </c>
    </row>
    <row r="682" spans="21:23" x14ac:dyDescent="0.2">
      <c r="U682">
        <v>7</v>
      </c>
      <c r="V682">
        <v>82</v>
      </c>
      <c r="W682" t="str">
        <f>IF(Forvetler!$Q$82="A Liste",COUNT($W$3:W681)+1,"")</f>
        <v/>
      </c>
    </row>
    <row r="683" spans="21:23" x14ac:dyDescent="0.2">
      <c r="U683">
        <v>7</v>
      </c>
      <c r="V683">
        <v>83</v>
      </c>
      <c r="W683" t="str">
        <f>IF(Forvetler!$Q$83="A Liste",COUNT($W$3:W682)+1,"")</f>
        <v/>
      </c>
    </row>
    <row r="684" spans="21:23" x14ac:dyDescent="0.2">
      <c r="U684">
        <v>7</v>
      </c>
      <c r="V684">
        <v>84</v>
      </c>
      <c r="W684" t="str">
        <f>IF(Forvetler!$Q$84="A Liste",COUNT($W$3:W683)+1,"")</f>
        <v/>
      </c>
    </row>
    <row r="685" spans="21:23" x14ac:dyDescent="0.2">
      <c r="U685">
        <v>7</v>
      </c>
      <c r="V685">
        <v>85</v>
      </c>
      <c r="W685" t="str">
        <f>IF(Forvetler!$Q$85="A Liste",COUNT($W$3:W684)+1,"")</f>
        <v/>
      </c>
    </row>
    <row r="686" spans="21:23" x14ac:dyDescent="0.2">
      <c r="U686">
        <v>7</v>
      </c>
      <c r="V686">
        <v>86</v>
      </c>
      <c r="W686" t="str">
        <f>IF(Forvetler!$Q$86="A Liste",COUNT($W$3:W685)+1,"")</f>
        <v/>
      </c>
    </row>
    <row r="687" spans="21:23" x14ac:dyDescent="0.2">
      <c r="U687">
        <v>7</v>
      </c>
      <c r="V687">
        <v>87</v>
      </c>
      <c r="W687" t="str">
        <f>IF(Forvetler!$Q$87="A Liste",COUNT($W$3:W686)+1,"")</f>
        <v/>
      </c>
    </row>
    <row r="688" spans="21:23" x14ac:dyDescent="0.2">
      <c r="U688">
        <v>7</v>
      </c>
      <c r="V688">
        <v>88</v>
      </c>
      <c r="W688" t="str">
        <f>IF(Forvetler!$Q$88="A Liste",COUNT($W$3:W687)+1,"")</f>
        <v/>
      </c>
    </row>
    <row r="689" spans="21:23" x14ac:dyDescent="0.2">
      <c r="U689">
        <v>7</v>
      </c>
      <c r="V689">
        <v>89</v>
      </c>
      <c r="W689" t="str">
        <f>IF(Forvetler!$Q$89="A Liste",COUNT($W$3:W688)+1,"")</f>
        <v/>
      </c>
    </row>
    <row r="690" spans="21:23" x14ac:dyDescent="0.2">
      <c r="U690">
        <v>7</v>
      </c>
      <c r="V690">
        <v>90</v>
      </c>
      <c r="W690" t="str">
        <f>IF(Forvetler!$Q$90="A Liste",COUNT($W$3:W689)+1,"")</f>
        <v/>
      </c>
    </row>
    <row r="691" spans="21:23" x14ac:dyDescent="0.2">
      <c r="U691">
        <v>7</v>
      </c>
      <c r="V691">
        <v>91</v>
      </c>
      <c r="W691" t="str">
        <f>IF(Forvetler!$Q$91="A Liste",COUNT($W$3:W690)+1,"")</f>
        <v/>
      </c>
    </row>
    <row r="692" spans="21:23" x14ac:dyDescent="0.2">
      <c r="U692">
        <v>7</v>
      </c>
      <c r="V692">
        <v>92</v>
      </c>
      <c r="W692" t="str">
        <f>IF(Forvetler!$Q$92="A Liste",COUNT($W$3:W691)+1,"")</f>
        <v/>
      </c>
    </row>
    <row r="693" spans="21:23" x14ac:dyDescent="0.2">
      <c r="U693">
        <v>7</v>
      </c>
      <c r="V693">
        <v>93</v>
      </c>
      <c r="W693" t="str">
        <f>IF(Forvetler!$Q$93="A Liste",COUNT($W$3:W692)+1,"")</f>
        <v/>
      </c>
    </row>
    <row r="694" spans="21:23" x14ac:dyDescent="0.2">
      <c r="U694">
        <v>7</v>
      </c>
      <c r="V694">
        <v>94</v>
      </c>
      <c r="W694" t="str">
        <f>IF(Forvetler!$Q$94="A Liste",COUNT($W$3:W693)+1,"")</f>
        <v/>
      </c>
    </row>
    <row r="695" spans="21:23" x14ac:dyDescent="0.2">
      <c r="U695">
        <v>7</v>
      </c>
      <c r="V695">
        <v>95</v>
      </c>
      <c r="W695" t="str">
        <f>IF(Forvetler!$Q$95="A Liste",COUNT($W$3:W694)+1,"")</f>
        <v/>
      </c>
    </row>
    <row r="696" spans="21:23" x14ac:dyDescent="0.2">
      <c r="U696">
        <v>7</v>
      </c>
      <c r="V696">
        <v>96</v>
      </c>
      <c r="W696" t="str">
        <f>IF(Forvetler!$Q$96="A Liste",COUNT($W$3:W695)+1,"")</f>
        <v/>
      </c>
    </row>
    <row r="697" spans="21:23" x14ac:dyDescent="0.2">
      <c r="U697">
        <v>7</v>
      </c>
      <c r="V697">
        <v>97</v>
      </c>
      <c r="W697" t="str">
        <f>IF(Forvetler!$Q$97="A Liste",COUNT($W$3:W696)+1,"")</f>
        <v/>
      </c>
    </row>
    <row r="698" spans="21:23" x14ac:dyDescent="0.2">
      <c r="U698">
        <v>7</v>
      </c>
      <c r="V698">
        <v>98</v>
      </c>
      <c r="W698" t="str">
        <f>IF(Forvetler!$Q$98="A Liste",COUNT($W$3:W697)+1,"")</f>
        <v/>
      </c>
    </row>
    <row r="699" spans="21:23" x14ac:dyDescent="0.2">
      <c r="U699">
        <v>7</v>
      </c>
      <c r="V699">
        <v>99</v>
      </c>
      <c r="W699" t="str">
        <f>IF(Forvetler!$Q$99="A Liste",COUNT($W$3:W698)+1,"")</f>
        <v/>
      </c>
    </row>
    <row r="700" spans="21:23" x14ac:dyDescent="0.2">
      <c r="U700">
        <v>7</v>
      </c>
      <c r="V700">
        <v>100</v>
      </c>
      <c r="W700" t="str">
        <f>IF(Forvetler!$Q$100="A Liste",COUNT($W$3:W699)+1,"")</f>
        <v/>
      </c>
    </row>
    <row r="701" spans="21:23" x14ac:dyDescent="0.2">
      <c r="U701">
        <v>7</v>
      </c>
      <c r="V701">
        <v>101</v>
      </c>
      <c r="W701" t="str">
        <f>IF(Forvetler!$Q$101="A Liste",COUNT($W$3:W700)+1,"")</f>
        <v/>
      </c>
    </row>
    <row r="702" spans="21:23" x14ac:dyDescent="0.2">
      <c r="U702">
        <v>7</v>
      </c>
      <c r="V702">
        <v>102</v>
      </c>
      <c r="W702" t="str">
        <f>IF(Forvetler!$Q$102="A Liste",COUNT($W$3:W701)+1,"")</f>
        <v/>
      </c>
    </row>
    <row r="703" spans="21:23" x14ac:dyDescent="0.2">
      <c r="U703">
        <v>7</v>
      </c>
      <c r="V703">
        <v>103</v>
      </c>
      <c r="W703" t="str">
        <f>IF(Forvetler!$Q$103="A Liste",COUNT($W$3:W702)+1,"")</f>
        <v/>
      </c>
    </row>
  </sheetData>
  <mergeCells count="1">
    <mergeCell ref="A1:T1"/>
  </mergeCells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ABE7-D8A0-074D-ADC5-719039E9B7A8}">
  <dimension ref="A1:Y703"/>
  <sheetViews>
    <sheetView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  <col min="21" max="25" width="2" hidden="1" customWidth="1"/>
  </cols>
  <sheetData>
    <row r="1" spans="1:25" ht="30" customHeight="1" x14ac:dyDescent="0.2">
      <c r="A1" s="15" t="s">
        <v>140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5" ht="8" customHeight="1" x14ac:dyDescent="0.2"/>
    <row r="3" spans="1:25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5" ht="24" customHeight="1" x14ac:dyDescent="0.2">
      <c r="A4" s="2">
        <f>IF($X4="","",CHOOSE($X4,IF(ISBLANK(INDEX(Kaleciler!A:A,$Y4)),"",INDEX(Kaleciler!A:A,$Y4)),IF(ISBLANK(INDEX(Stoperler!A:A,$Y4)),"",INDEX(Stoperler!A:A,$Y4)),IF(ISBLANK(INDEX('Sağ Bekler'!A:A,$Y4)),"",INDEX('Sağ Bekler'!A:A,$Y4)),IF(ISBLANK(INDEX('Sol Bekler'!A:A,$Y4)),"",INDEX('Sol Bekler'!A:A,$Y4)),IF(ISBLANK(INDEX('Orta Saha'!A:A,$Y4)),"",INDEX('Orta Saha'!A:A,$Y4)),IF(ISBLANK(INDEX(Kanatlar!A:A,$Y4)),"",INDEX(Kanatlar!A:A,$Y4)),IF(ISBLANK(INDEX(Forvetler!A:A,$Y4)),"",INDEX(Forvetler!A:A,$Y4))))</f>
        <v>1</v>
      </c>
      <c r="B4" s="3" t="str">
        <f>IF($X4="","",CHOOSE($X4,IF(ISBLANK(INDEX(Kaleciler!B:B,$Y4)),"",INDEX(Kaleciler!B:B,$Y4)),IF(ISBLANK(INDEX(Stoperler!B:B,$Y4)),"",INDEX(Stoperler!B:B,$Y4)),IF(ISBLANK(INDEX('Sağ Bekler'!B:B,$Y4)),"",INDEX('Sağ Bekler'!B:B,$Y4)),IF(ISBLANK(INDEX('Sol Bekler'!B:B,$Y4)),"",INDEX('Sol Bekler'!B:B,$Y4)),IF(ISBLANK(INDEX('Orta Saha'!B:B,$Y4)),"",INDEX('Orta Saha'!B:B,$Y4)),IF(ISBLANK(INDEX(Kanatlar!B:B,$Y4)),"",INDEX(Kanatlar!B:B,$Y4)),IF(ISBLANK(INDEX(Forvetler!B:B,$Y4)),"",INDEX(Forvetler!B:B,$Y4))))</f>
        <v>DENİZ TUNCER</v>
      </c>
      <c r="C4" s="4">
        <f>IF($X4="","",CHOOSE($X4,IF(ISBLANK(INDEX(Kaleciler!C:C,$Y4)),"",INDEX(Kaleciler!C:C,$Y4)),IF(ISBLANK(INDEX(Stoperler!C:C,$Y4)),"",INDEX(Stoperler!C:C,$Y4)),IF(ISBLANK(INDEX('Sağ Bekler'!C:C,$Y4)),"",INDEX('Sağ Bekler'!C:C,$Y4)),IF(ISBLANK(INDEX('Sol Bekler'!C:C,$Y4)),"",INDEX('Sol Bekler'!C:C,$Y4)),IF(ISBLANK(INDEX('Orta Saha'!C:C,$Y4)),"",INDEX('Orta Saha'!C:C,$Y4)),IF(ISBLANK(INDEX(Kanatlar!C:C,$Y4)),"",INDEX(Kanatlar!C:C,$Y4)),IF(ISBLANK(INDEX(Forvetler!C:C,$Y4)),"",INDEX(Forvetler!C:C,$Y4))))</f>
        <v>39090</v>
      </c>
      <c r="D4" s="2">
        <f ca="1">IF($X4="","",CHOOSE($X4,IF(ISBLANK(INDEX(Kaleciler!D:D,$Y4)),"",INDEX(Kaleciler!D:D,$Y4)),IF(ISBLANK(INDEX(Stoperler!D:D,$Y4)),"",INDEX(Stoperler!D:D,$Y4)),IF(ISBLANK(INDEX('Sağ Bekler'!D:D,$Y4)),"",INDEX('Sağ Bekler'!D:D,$Y4)),IF(ISBLANK(INDEX('Sol Bekler'!D:D,$Y4)),"",INDEX('Sol Bekler'!D:D,$Y4)),IF(ISBLANK(INDEX('Orta Saha'!D:D,$Y4)),"",INDEX('Orta Saha'!D:D,$Y4)),IF(ISBLANK(INDEX(Kanatlar!D:D,$Y4)),"",INDEX(Kanatlar!D:D,$Y4)),IF(ISBLANK(INDEX(Forvetler!D:D,$Y4)),"",INDEX(Forvetler!D:D,$Y4))))</f>
        <v>19</v>
      </c>
      <c r="E4" s="3" t="str">
        <f>IF($X4="","",CHOOSE($X4,IF(ISBLANK(INDEX(Kaleciler!E:E,$Y4)),"",INDEX(Kaleciler!E:E,$Y4)),IF(ISBLANK(INDEX(Stoperler!E:E,$Y4)),"",INDEX(Stoperler!E:E,$Y4)),IF(ISBLANK(INDEX('Sağ Bekler'!E:E,$Y4)),"",INDEX('Sağ Bekler'!E:E,$Y4)),IF(ISBLANK(INDEX('Sol Bekler'!E:E,$Y4)),"",INDEX('Sol Bekler'!E:E,$Y4)),IF(ISBLANK(INDEX('Orta Saha'!E:E,$Y4)),"",INDEX('Orta Saha'!E:E,$Y4)),IF(ISBLANK(INDEX(Kanatlar!E:E,$Y4)),"",INDEX(Kanatlar!E:E,$Y4)),IF(ISBLANK(INDEX(Forvetler!E:E,$Y4)),"",INDEX(Forvetler!E:E,$Y4))))</f>
        <v>Sol Bek</v>
      </c>
      <c r="F4" s="3" t="str">
        <f>IF($X4="","",CHOOSE($X4,IF(ISBLANK(INDEX(Kaleciler!F:F,$Y4)),"",INDEX(Kaleciler!F:F,$Y4)),IF(ISBLANK(INDEX(Stoperler!F:F,$Y4)),"",INDEX(Stoperler!F:F,$Y4)),IF(ISBLANK(INDEX('Sağ Bekler'!F:F,$Y4)),"",INDEX('Sağ Bekler'!F:F,$Y4)),IF(ISBLANK(INDEX('Sol Bekler'!F:F,$Y4)),"",INDEX('Sol Bekler'!F:F,$Y4)),IF(ISBLANK(INDEX('Orta Saha'!F:F,$Y4)),"",INDEX('Orta Saha'!F:F,$Y4)),IF(ISBLANK(INDEX(Kanatlar!F:F,$Y4)),"",INDEX(Kanatlar!F:F,$Y4)),IF(ISBLANK(INDEX(Forvetler!F:F,$Y4)),"",INDEX(Forvetler!F:F,$Y4))))</f>
        <v>Sol</v>
      </c>
      <c r="G4" s="3" t="str">
        <f>IF($X4="","",CHOOSE($X4,IF(ISBLANK(INDEX(Kaleciler!G:G,$Y4)),"",INDEX(Kaleciler!G:G,$Y4)),IF(ISBLANK(INDEX(Stoperler!G:G,$Y4)),"",INDEX(Stoperler!G:G,$Y4)),IF(ISBLANK(INDEX('Sağ Bekler'!G:G,$Y4)),"",INDEX('Sağ Bekler'!G:G,$Y4)),IF(ISBLANK(INDEX('Sol Bekler'!G:G,$Y4)),"",INDEX('Sol Bekler'!G:G,$Y4)),IF(ISBLANK(INDEX('Orta Saha'!G:G,$Y4)),"",INDEX('Orta Saha'!G:G,$Y4)),IF(ISBLANK(INDEX(Kanatlar!G:G,$Y4)),"",INDEX(Kanatlar!G:G,$Y4)),IF(ISBLANK(INDEX(Forvetler!G:G,$Y4)),"",INDEX(Forvetler!G:G,$Y4))))</f>
        <v>İSTANBULSPOR</v>
      </c>
      <c r="H4" s="3" t="str">
        <f>IF($X4="","",CHOOSE($X4,IF(ISBLANK(INDEX(Kaleciler!H:H,$Y4)),"",INDEX(Kaleciler!H:H,$Y4)),IF(ISBLANK(INDEX(Stoperler!H:H,$Y4)),"",INDEX(Stoperler!H:H,$Y4)),IF(ISBLANK(INDEX('Sağ Bekler'!H:H,$Y4)),"",INDEX('Sağ Bekler'!H:H,$Y4)),IF(ISBLANK(INDEX('Sol Bekler'!H:H,$Y4)),"",INDEX('Sol Bekler'!H:H,$Y4)),IF(ISBLANK(INDEX('Orta Saha'!H:H,$Y4)),"",INDEX('Orta Saha'!H:H,$Y4)),IF(ISBLANK(INDEX(Kanatlar!H:H,$Y4)),"",INDEX(Kanatlar!H:H,$Y4)),IF(ISBLANK(INDEX(Forvetler!H:H,$Y4)),"",INDEX(Forvetler!H:H,$Y4))))</f>
        <v>1.Lig</v>
      </c>
      <c r="I4" s="4">
        <f>IF($X4="","",CHOOSE($X4,IF(ISBLANK(INDEX(Kaleciler!I:I,$Y4)),"",INDEX(Kaleciler!I:I,$Y4)),IF(ISBLANK(INDEX(Stoperler!I:I,$Y4)),"",INDEX(Stoperler!I:I,$Y4)),IF(ISBLANK(INDEX('Sağ Bekler'!I:I,$Y4)),"",INDEX('Sağ Bekler'!I:I,$Y4)),IF(ISBLANK(INDEX('Sol Bekler'!I:I,$Y4)),"",INDEX('Sol Bekler'!I:I,$Y4)),IF(ISBLANK(INDEX('Orta Saha'!I:I,$Y4)),"",INDEX('Orta Saha'!I:I,$Y4)),IF(ISBLANK(INDEX(Kanatlar!I:I,$Y4)),"",INDEX(Kanatlar!I:I,$Y4)),IF(ISBLANK(INDEX(Forvetler!I:I,$Y4)),"",INDEX(Forvetler!I:I,$Y4))))</f>
        <v>47664</v>
      </c>
      <c r="J4" s="4" t="str">
        <f>IF($X4="","",CHOOSE($X4,IF(ISBLANK(INDEX(Kaleciler!J:J,$Y4)),"",INDEX(Kaleciler!J:J,$Y4)),IF(ISBLANK(INDEX(Stoperler!J:J,$Y4)),"",INDEX(Stoperler!J:J,$Y4)),IF(ISBLANK(INDEX('Sağ Bekler'!J:J,$Y4)),"",INDEX('Sağ Bekler'!J:J,$Y4)),IF(ISBLANK(INDEX('Sol Bekler'!J:J,$Y4)),"",INDEX('Sol Bekler'!J:J,$Y4)),IF(ISBLANK(INDEX('Orta Saha'!J:J,$Y4)),"",INDEX('Orta Saha'!J:J,$Y4)),IF(ISBLANK(INDEX(Kanatlar!J:J,$Y4)),"",INDEX(Kanatlar!J:J,$Y4)),IF(ISBLANK(INDEX(Forvetler!J:J,$Y4)),"",INDEX(Forvetler!J:J,$Y4))))</f>
        <v/>
      </c>
      <c r="K4" s="2" t="str">
        <f>IF($X4="","",CHOOSE($X4,IF(ISBLANK(INDEX(Kaleciler!K:K,$Y4)),"",INDEX(Kaleciler!K:K,$Y4)),IF(ISBLANK(INDEX(Stoperler!K:K,$Y4)),"",INDEX(Stoperler!K:K,$Y4)),IF(ISBLANK(INDEX('Sağ Bekler'!K:K,$Y4)),"",INDEX('Sağ Bekler'!K:K,$Y4)),IF(ISBLANK(INDEX('Sol Bekler'!K:K,$Y4)),"",INDEX('Sol Bekler'!K:K,$Y4)),IF(ISBLANK(INDEX('Orta Saha'!K:K,$Y4)),"",INDEX('Orta Saha'!K:K,$Y4)),IF(ISBLANK(INDEX(Kanatlar!K:K,$Y4)),"",INDEX(Kanatlar!K:K,$Y4)),IF(ISBLANK(INDEX(Forvetler!K:K,$Y4)),"",INDEX(Forvetler!K:K,$Y4))))</f>
        <v/>
      </c>
      <c r="L4" s="2" t="str">
        <f>IF($X4="","",CHOOSE($X4,IF(ISBLANK(INDEX(Kaleciler!L:L,$Y4)),"",INDEX(Kaleciler!L:L,$Y4)),IF(ISBLANK(INDEX(Stoperler!L:L,$Y4)),"",INDEX(Stoperler!L:L,$Y4)),IF(ISBLANK(INDEX('Sağ Bekler'!L:L,$Y4)),"",INDEX('Sağ Bekler'!L:L,$Y4)),IF(ISBLANK(INDEX('Sol Bekler'!L:L,$Y4)),"",INDEX('Sol Bekler'!L:L,$Y4)),IF(ISBLANK(INDEX('Orta Saha'!L:L,$Y4)),"",INDEX('Orta Saha'!L:L,$Y4)),IF(ISBLANK(INDEX(Kanatlar!L:L,$Y4)),"",INDEX(Kanatlar!L:L,$Y4)),IF(ISBLANK(INDEX(Forvetler!L:L,$Y4)),"",INDEX(Forvetler!L:L,$Y4))))</f>
        <v/>
      </c>
      <c r="M4" s="2" t="str">
        <f>IF($X4="","",CHOOSE($X4,IF(ISBLANK(INDEX(Kaleciler!M:M,$Y4)),"",INDEX(Kaleciler!M:M,$Y4)),IF(ISBLANK(INDEX(Stoperler!M:M,$Y4)),"",INDEX(Stoperler!M:M,$Y4)),IF(ISBLANK(INDEX('Sağ Bekler'!M:M,$Y4)),"",INDEX('Sağ Bekler'!M:M,$Y4)),IF(ISBLANK(INDEX('Sol Bekler'!M:M,$Y4)),"",INDEX('Sol Bekler'!M:M,$Y4)),IF(ISBLANK(INDEX('Orta Saha'!M:M,$Y4)),"",INDEX('Orta Saha'!M:M,$Y4)),IF(ISBLANK(INDEX(Kanatlar!M:M,$Y4)),"",INDEX(Kanatlar!M:M,$Y4)),IF(ISBLANK(INDEX(Forvetler!M:M,$Y4)),"",INDEX(Forvetler!M:M,$Y4))))</f>
        <v/>
      </c>
      <c r="N4" s="2" t="str">
        <f>IF($X4="","",CHOOSE($X4,IF(ISBLANK(INDEX(Kaleciler!N:N,$Y4)),"",INDEX(Kaleciler!N:N,$Y4)),IF(ISBLANK(INDEX(Stoperler!N:N,$Y4)),"",INDEX(Stoperler!N:N,$Y4)),IF(ISBLANK(INDEX('Sağ Bekler'!N:N,$Y4)),"",INDEX('Sağ Bekler'!N:N,$Y4)),IF(ISBLANK(INDEX('Sol Bekler'!N:N,$Y4)),"",INDEX('Sol Bekler'!N:N,$Y4)),IF(ISBLANK(INDEX('Orta Saha'!N:N,$Y4)),"",INDEX('Orta Saha'!N:N,$Y4)),IF(ISBLANK(INDEX(Kanatlar!N:N,$Y4)),"",INDEX(Kanatlar!N:N,$Y4)),IF(ISBLANK(INDEX(Forvetler!N:N,$Y4)),"",INDEX(Forvetler!N:N,$Y4))))</f>
        <v/>
      </c>
      <c r="O4" s="2" t="str">
        <f>IF($X4="","",CHOOSE($X4,IF(ISBLANK(INDEX(Kaleciler!O:O,$Y4)),"",INDEX(Kaleciler!O:O,$Y4)),IF(ISBLANK(INDEX(Stoperler!O:O,$Y4)),"",INDEX(Stoperler!O:O,$Y4)),IF(ISBLANK(INDEX('Sağ Bekler'!O:O,$Y4)),"",INDEX('Sağ Bekler'!O:O,$Y4)),IF(ISBLANK(INDEX('Sol Bekler'!O:O,$Y4)),"",INDEX('Sol Bekler'!O:O,$Y4)),IF(ISBLANK(INDEX('Orta Saha'!O:O,$Y4)),"",INDEX('Orta Saha'!O:O,$Y4)),IF(ISBLANK(INDEX(Kanatlar!O:O,$Y4)),"",INDEX(Kanatlar!O:O,$Y4)),IF(ISBLANK(INDEX(Forvetler!O:O,$Y4)),"",INDEX(Forvetler!O:O,$Y4))))</f>
        <v/>
      </c>
      <c r="P4" s="2" t="str">
        <f>IF($X4="","",CHOOSE($X4,IF(ISBLANK(INDEX(Kaleciler!P:P,$Y4)),"",INDEX(Kaleciler!P:P,$Y4)),IF(ISBLANK(INDEX(Stoperler!P:P,$Y4)),"",INDEX(Stoperler!P:P,$Y4)),IF(ISBLANK(INDEX('Sağ Bekler'!P:P,$Y4)),"",INDEX('Sağ Bekler'!P:P,$Y4)),IF(ISBLANK(INDEX('Sol Bekler'!P:P,$Y4)),"",INDEX('Sol Bekler'!P:P,$Y4)),IF(ISBLANK(INDEX('Orta Saha'!P:P,$Y4)),"",INDEX('Orta Saha'!P:P,$Y4)),IF(ISBLANK(INDEX(Kanatlar!P:P,$Y4)),"",INDEX(Kanatlar!P:P,$Y4)),IF(ISBLANK(INDEX(Forvetler!P:P,$Y4)),"",INDEX(Forvetler!P:P,$Y4))))</f>
        <v/>
      </c>
      <c r="Q4" s="3" t="str">
        <f>IF($X4="","",CHOOSE($X4,IF(ISBLANK(INDEX(Kaleciler!Q:Q,$Y4)),"",INDEX(Kaleciler!Q:Q,$Y4)),IF(ISBLANK(INDEX(Stoperler!Q:Q,$Y4)),"",INDEX(Stoperler!Q:Q,$Y4)),IF(ISBLANK(INDEX('Sağ Bekler'!Q:Q,$Y4)),"",INDEX('Sağ Bekler'!Q:Q,$Y4)),IF(ISBLANK(INDEX('Sol Bekler'!Q:Q,$Y4)),"",INDEX('Sol Bekler'!Q:Q,$Y4)),IF(ISBLANK(INDEX('Orta Saha'!Q:Q,$Y4)),"",INDEX('Orta Saha'!Q:Q,$Y4)),IF(ISBLANK(INDEX(Kanatlar!Q:Q,$Y4)),"",INDEX(Kanatlar!Q:Q,$Y4)),IF(ISBLANK(INDEX(Forvetler!Q:Q,$Y4)),"",INDEX(Forvetler!Q:Q,$Y4))))</f>
        <v>B Liste</v>
      </c>
      <c r="R4" s="4" t="str">
        <f>IF($X4="","",CHOOSE($X4,IF(ISBLANK(INDEX(Kaleciler!R:R,$Y4)),"",INDEX(Kaleciler!R:R,$Y4)),IF(ISBLANK(INDEX(Stoperler!R:R,$Y4)),"",INDEX(Stoperler!R:R,$Y4)),IF(ISBLANK(INDEX('Sağ Bekler'!R:R,$Y4)),"",INDEX('Sağ Bekler'!R:R,$Y4)),IF(ISBLANK(INDEX('Sol Bekler'!R:R,$Y4)),"",INDEX('Sol Bekler'!R:R,$Y4)),IF(ISBLANK(INDEX('Orta Saha'!R:R,$Y4)),"",INDEX('Orta Saha'!R:R,$Y4)),IF(ISBLANK(INDEX(Kanatlar!R:R,$Y4)),"",INDEX(Kanatlar!R:R,$Y4)),IF(ISBLANK(INDEX(Forvetler!R:R,$Y4)),"",INDEX(Forvetler!R:R,$Y4))))</f>
        <v/>
      </c>
      <c r="S4" s="2" t="str">
        <f>IF($X4="","",CHOOSE($X4,IF(ISBLANK(INDEX(Kaleciler!S:S,$Y4)),"",INDEX(Kaleciler!S:S,$Y4)),IF(ISBLANK(INDEX(Stoperler!S:S,$Y4)),"",INDEX(Stoperler!S:S,$Y4)),IF(ISBLANK(INDEX('Sağ Bekler'!S:S,$Y4)),"",INDEX('Sağ Bekler'!S:S,$Y4)),IF(ISBLANK(INDEX('Sol Bekler'!S:S,$Y4)),"",INDEX('Sol Bekler'!S:S,$Y4)),IF(ISBLANK(INDEX('Orta Saha'!S:S,$Y4)),"",INDEX('Orta Saha'!S:S,$Y4)),IF(ISBLANK(INDEX(Kanatlar!S:S,$Y4)),"",INDEX(Kanatlar!S:S,$Y4)),IF(ISBLANK(INDEX(Forvetler!S:S,$Y4)),"",INDEX(Forvetler!S:S,$Y4))))</f>
        <v/>
      </c>
      <c r="T4" s="3" t="str">
        <f>IF($X4="","",CHOOSE($X4,IF(ISBLANK(INDEX(Kaleciler!T:T,$Y4)),"",INDEX(Kaleciler!T:T,$Y4)),IF(ISBLANK(INDEX(Stoperler!T:T,$Y4)),"",INDEX(Stoperler!T:T,$Y4)),IF(ISBLANK(INDEX('Sağ Bekler'!T:T,$Y4)),"",INDEX('Sağ Bekler'!T:T,$Y4)),IF(ISBLANK(INDEX('Sol Bekler'!T:T,$Y4)),"",INDEX('Sol Bekler'!T:T,$Y4)),IF(ISBLANK(INDEX('Orta Saha'!T:T,$Y4)),"",INDEX('Orta Saha'!T:T,$Y4)),IF(ISBLANK(INDEX(Kanatlar!T:T,$Y4)),"",INDEX(Kanatlar!T:T,$Y4)),IF(ISBLANK(INDEX(Forvetler!T:T,$Y4)),"",INDEX(Forvetler!T:T,$Y4))))</f>
        <v/>
      </c>
      <c r="U4">
        <v>1</v>
      </c>
      <c r="V4">
        <v>4</v>
      </c>
      <c r="W4" t="str">
        <f>IF(Kaleciler!$Q$4="B Liste",COUNT($W$3:W3)+1,"")</f>
        <v/>
      </c>
      <c r="X4">
        <f>IFERROR(INDEX($U$4:$U$703,MATCH(ROWS($X$4:X4),$W$4:$W$703,0)),"")</f>
        <v>4</v>
      </c>
      <c r="Y4">
        <f>IFERROR(INDEX($V$4:$V$703,MATCH(ROWS($Y$4:Y4),$W$4:$W$703,0)),"")</f>
        <v>4</v>
      </c>
    </row>
    <row r="5" spans="1:25" x14ac:dyDescent="0.2">
      <c r="A5" s="2">
        <f>IF($X5="","",CHOOSE($X5,IF(ISBLANK(INDEX(Kaleciler!A:A,$Y5)),"",INDEX(Kaleciler!A:A,$Y5)),IF(ISBLANK(INDEX(Stoperler!A:A,$Y5)),"",INDEX(Stoperler!A:A,$Y5)),IF(ISBLANK(INDEX('Sağ Bekler'!A:A,$Y5)),"",INDEX('Sağ Bekler'!A:A,$Y5)),IF(ISBLANK(INDEX('Sol Bekler'!A:A,$Y5)),"",INDEX('Sol Bekler'!A:A,$Y5)),IF(ISBLANK(INDEX('Orta Saha'!A:A,$Y5)),"",INDEX('Orta Saha'!A:A,$Y5)),IF(ISBLANK(INDEX(Kanatlar!A:A,$Y5)),"",INDEX(Kanatlar!A:A,$Y5)),IF(ISBLANK(INDEX(Forvetler!A:A,$Y5)),"",INDEX(Forvetler!A:A,$Y5))))</f>
        <v>1</v>
      </c>
      <c r="B5" s="3" t="str">
        <f>IF($X5="","",CHOOSE($X5,IF(ISBLANK(INDEX(Kaleciler!B:B,$Y5)),"",INDEX(Kaleciler!B:B,$Y5)),IF(ISBLANK(INDEX(Stoperler!B:B,$Y5)),"",INDEX(Stoperler!B:B,$Y5)),IF(ISBLANK(INDEX('Sağ Bekler'!B:B,$Y5)),"",INDEX('Sağ Bekler'!B:B,$Y5)),IF(ISBLANK(INDEX('Sol Bekler'!B:B,$Y5)),"",INDEX('Sol Bekler'!B:B,$Y5)),IF(ISBLANK(INDEX('Orta Saha'!B:B,$Y5)),"",INDEX('Orta Saha'!B:B,$Y5)),IF(ISBLANK(INDEX(Kanatlar!B:B,$Y5)),"",INDEX(Kanatlar!B:B,$Y5)),IF(ISBLANK(INDEX(Forvetler!B:B,$Y5)),"",INDEX(Forvetler!B:B,$Y5))))</f>
        <v>KEREM DÖNERTAŞ</v>
      </c>
      <c r="C5" s="4">
        <f>IF($X5="","",CHOOSE($X5,IF(ISBLANK(INDEX(Kaleciler!C:C,$Y5)),"",INDEX(Kaleciler!C:C,$Y5)),IF(ISBLANK(INDEX(Stoperler!C:C,$Y5)),"",INDEX(Stoperler!C:C,$Y5)),IF(ISBLANK(INDEX('Sağ Bekler'!C:C,$Y5)),"",INDEX('Sağ Bekler'!C:C,$Y5)),IF(ISBLANK(INDEX('Sol Bekler'!C:C,$Y5)),"",INDEX('Sol Bekler'!C:C,$Y5)),IF(ISBLANK(INDEX('Orta Saha'!C:C,$Y5)),"",INDEX('Orta Saha'!C:C,$Y5)),IF(ISBLANK(INDEX(Kanatlar!C:C,$Y5)),"",INDEX(Kanatlar!C:C,$Y5)),IF(ISBLANK(INDEX(Forvetler!C:C,$Y5)),"",INDEX(Forvetler!C:C,$Y5))))</f>
        <v>36952</v>
      </c>
      <c r="D5" s="2">
        <f ca="1">IF($X5="","",CHOOSE($X5,IF(ISBLANK(INDEX(Kaleciler!D:D,$Y5)),"",INDEX(Kaleciler!D:D,$Y5)),IF(ISBLANK(INDEX(Stoperler!D:D,$Y5)),"",INDEX(Stoperler!D:D,$Y5)),IF(ISBLANK(INDEX('Sağ Bekler'!D:D,$Y5)),"",INDEX('Sağ Bekler'!D:D,$Y5)),IF(ISBLANK(INDEX('Sol Bekler'!D:D,$Y5)),"",INDEX('Sol Bekler'!D:D,$Y5)),IF(ISBLANK(INDEX('Orta Saha'!D:D,$Y5)),"",INDEX('Orta Saha'!D:D,$Y5)),IF(ISBLANK(INDEX(Kanatlar!D:D,$Y5)),"",INDEX(Kanatlar!D:D,$Y5)),IF(ISBLANK(INDEX(Forvetler!D:D,$Y5)),"",INDEX(Forvetler!D:D,$Y5))))</f>
        <v>25</v>
      </c>
      <c r="E5" s="3" t="str">
        <f>IF($X5="","",CHOOSE($X5,IF(ISBLANK(INDEX(Kaleciler!E:E,$Y5)),"",INDEX(Kaleciler!E:E,$Y5)),IF(ISBLANK(INDEX(Stoperler!E:E,$Y5)),"",INDEX(Stoperler!E:E,$Y5)),IF(ISBLANK(INDEX('Sağ Bekler'!E:E,$Y5)),"",INDEX('Sağ Bekler'!E:E,$Y5)),IF(ISBLANK(INDEX('Sol Bekler'!E:E,$Y5)),"",INDEX('Sol Bekler'!E:E,$Y5)),IF(ISBLANK(INDEX('Orta Saha'!E:E,$Y5)),"",INDEX('Orta Saha'!E:E,$Y5)),IF(ISBLANK(INDEX(Kanatlar!E:E,$Y5)),"",INDEX(Kanatlar!E:E,$Y5)),IF(ISBLANK(INDEX(Forvetler!E:E,$Y5)),"",INDEX(Forvetler!E:E,$Y5))))</f>
        <v>Orta Saha</v>
      </c>
      <c r="F5" s="3" t="str">
        <f>IF($X5="","",CHOOSE($X5,IF(ISBLANK(INDEX(Kaleciler!F:F,$Y5)),"",INDEX(Kaleciler!F:F,$Y5)),IF(ISBLANK(INDEX(Stoperler!F:F,$Y5)),"",INDEX(Stoperler!F:F,$Y5)),IF(ISBLANK(INDEX('Sağ Bekler'!F:F,$Y5)),"",INDEX('Sağ Bekler'!F:F,$Y5)),IF(ISBLANK(INDEX('Sol Bekler'!F:F,$Y5)),"",INDEX('Sol Bekler'!F:F,$Y5)),IF(ISBLANK(INDEX('Orta Saha'!F:F,$Y5)),"",INDEX('Orta Saha'!F:F,$Y5)),IF(ISBLANK(INDEX(Kanatlar!F:F,$Y5)),"",INDEX(Kanatlar!F:F,$Y5)),IF(ISBLANK(INDEX(Forvetler!F:F,$Y5)),"",INDEX(Forvetler!F:F,$Y5))))</f>
        <v>Sağ</v>
      </c>
      <c r="G5" s="3" t="str">
        <f>IF($X5="","",CHOOSE($X5,IF(ISBLANK(INDEX(Kaleciler!G:G,$Y5)),"",INDEX(Kaleciler!G:G,$Y5)),IF(ISBLANK(INDEX(Stoperler!G:G,$Y5)),"",INDEX(Stoperler!G:G,$Y5)),IF(ISBLANK(INDEX('Sağ Bekler'!G:G,$Y5)),"",INDEX('Sağ Bekler'!G:G,$Y5)),IF(ISBLANK(INDEX('Sol Bekler'!G:G,$Y5)),"",INDEX('Sol Bekler'!G:G,$Y5)),IF(ISBLANK(INDEX('Orta Saha'!G:G,$Y5)),"",INDEX('Orta Saha'!G:G,$Y5)),IF(ISBLANK(INDEX(Kanatlar!G:G,$Y5)),"",INDEX(Kanatlar!G:G,$Y5)),IF(ISBLANK(INDEX(Forvetler!G:G,$Y5)),"",INDEX(Forvetler!G:G,$Y5))))</f>
        <v>BANDIRMASPOR</v>
      </c>
      <c r="H5" s="3" t="str">
        <f>IF($X5="","",CHOOSE($X5,IF(ISBLANK(INDEX(Kaleciler!H:H,$Y5)),"",INDEX(Kaleciler!H:H,$Y5)),IF(ISBLANK(INDEX(Stoperler!H:H,$Y5)),"",INDEX(Stoperler!H:H,$Y5)),IF(ISBLANK(INDEX('Sağ Bekler'!H:H,$Y5)),"",INDEX('Sağ Bekler'!H:H,$Y5)),IF(ISBLANK(INDEX('Sol Bekler'!H:H,$Y5)),"",INDEX('Sol Bekler'!H:H,$Y5)),IF(ISBLANK(INDEX('Orta Saha'!H:H,$Y5)),"",INDEX('Orta Saha'!H:H,$Y5)),IF(ISBLANK(INDEX(Kanatlar!H:H,$Y5)),"",INDEX(Kanatlar!H:H,$Y5)),IF(ISBLANK(INDEX(Forvetler!H:H,$Y5)),"",INDEX(Forvetler!H:H,$Y5))))</f>
        <v>1.Lig</v>
      </c>
      <c r="I5" s="4" t="str">
        <f>IF($X5="","",CHOOSE($X5,IF(ISBLANK(INDEX(Kaleciler!I:I,$Y5)),"",INDEX(Kaleciler!I:I,$Y5)),IF(ISBLANK(INDEX(Stoperler!I:I,$Y5)),"",INDEX(Stoperler!I:I,$Y5)),IF(ISBLANK(INDEX('Sağ Bekler'!I:I,$Y5)),"",INDEX('Sağ Bekler'!I:I,$Y5)),IF(ISBLANK(INDEX('Sol Bekler'!I:I,$Y5)),"",INDEX('Sol Bekler'!I:I,$Y5)),IF(ISBLANK(INDEX('Orta Saha'!I:I,$Y5)),"",INDEX('Orta Saha'!I:I,$Y5)),IF(ISBLANK(INDEX(Kanatlar!I:I,$Y5)),"",INDEX(Kanatlar!I:I,$Y5)),IF(ISBLANK(INDEX(Forvetler!I:I,$Y5)),"",INDEX(Forvetler!I:I,$Y5))))</f>
        <v/>
      </c>
      <c r="J5" s="4" t="str">
        <f>IF($X5="","",CHOOSE($X5,IF(ISBLANK(INDEX(Kaleciler!J:J,$Y5)),"",INDEX(Kaleciler!J:J,$Y5)),IF(ISBLANK(INDEX(Stoperler!J:J,$Y5)),"",INDEX(Stoperler!J:J,$Y5)),IF(ISBLANK(INDEX('Sağ Bekler'!J:J,$Y5)),"",INDEX('Sağ Bekler'!J:J,$Y5)),IF(ISBLANK(INDEX('Sol Bekler'!J:J,$Y5)),"",INDEX('Sol Bekler'!J:J,$Y5)),IF(ISBLANK(INDEX('Orta Saha'!J:J,$Y5)),"",INDEX('Orta Saha'!J:J,$Y5)),IF(ISBLANK(INDEX(Kanatlar!J:J,$Y5)),"",INDEX(Kanatlar!J:J,$Y5)),IF(ISBLANK(INDEX(Forvetler!J:J,$Y5)),"",INDEX(Forvetler!J:J,$Y5))))</f>
        <v/>
      </c>
      <c r="K5" s="2" t="str">
        <f>IF($X5="","",CHOOSE($X5,IF(ISBLANK(INDEX(Kaleciler!K:K,$Y5)),"",INDEX(Kaleciler!K:K,$Y5)),IF(ISBLANK(INDEX(Stoperler!K:K,$Y5)),"",INDEX(Stoperler!K:K,$Y5)),IF(ISBLANK(INDEX('Sağ Bekler'!K:K,$Y5)),"",INDEX('Sağ Bekler'!K:K,$Y5)),IF(ISBLANK(INDEX('Sol Bekler'!K:K,$Y5)),"",INDEX('Sol Bekler'!K:K,$Y5)),IF(ISBLANK(INDEX('Orta Saha'!K:K,$Y5)),"",INDEX('Orta Saha'!K:K,$Y5)),IF(ISBLANK(INDEX(Kanatlar!K:K,$Y5)),"",INDEX(Kanatlar!K:K,$Y5)),IF(ISBLANK(INDEX(Forvetler!K:K,$Y5)),"",INDEX(Forvetler!K:K,$Y5))))</f>
        <v/>
      </c>
      <c r="L5" s="2">
        <f>IF($X5="","",CHOOSE($X5,IF(ISBLANK(INDEX(Kaleciler!L:L,$Y5)),"",INDEX(Kaleciler!L:L,$Y5)),IF(ISBLANK(INDEX(Stoperler!L:L,$Y5)),"",INDEX(Stoperler!L:L,$Y5)),IF(ISBLANK(INDEX('Sağ Bekler'!L:L,$Y5)),"",INDEX('Sağ Bekler'!L:L,$Y5)),IF(ISBLANK(INDEX('Sol Bekler'!L:L,$Y5)),"",INDEX('Sol Bekler'!L:L,$Y5)),IF(ISBLANK(INDEX('Orta Saha'!L:L,$Y5)),"",INDEX('Orta Saha'!L:L,$Y5)),IF(ISBLANK(INDEX(Kanatlar!L:L,$Y5)),"",INDEX(Kanatlar!L:L,$Y5)),IF(ISBLANK(INDEX(Forvetler!L:L,$Y5)),"",INDEX(Forvetler!L:L,$Y5))))</f>
        <v>2</v>
      </c>
      <c r="M5" s="2">
        <f>IF($X5="","",CHOOSE($X5,IF(ISBLANK(INDEX(Kaleciler!M:M,$Y5)),"",INDEX(Kaleciler!M:M,$Y5)),IF(ISBLANK(INDEX(Stoperler!M:M,$Y5)),"",INDEX(Stoperler!M:M,$Y5)),IF(ISBLANK(INDEX('Sağ Bekler'!M:M,$Y5)),"",INDEX('Sağ Bekler'!M:M,$Y5)),IF(ISBLANK(INDEX('Sol Bekler'!M:M,$Y5)),"",INDEX('Sol Bekler'!M:M,$Y5)),IF(ISBLANK(INDEX('Orta Saha'!M:M,$Y5)),"",INDEX('Orta Saha'!M:M,$Y5)),IF(ISBLANK(INDEX(Kanatlar!M:M,$Y5)),"",INDEX(Kanatlar!M:M,$Y5)),IF(ISBLANK(INDEX(Forvetler!M:M,$Y5)),"",INDEX(Forvetler!M:M,$Y5))))</f>
        <v>4</v>
      </c>
      <c r="N5" s="2">
        <f>IF($X5="","",CHOOSE($X5,IF(ISBLANK(INDEX(Kaleciler!N:N,$Y5)),"",INDEX(Kaleciler!N:N,$Y5)),IF(ISBLANK(INDEX(Stoperler!N:N,$Y5)),"",INDEX(Stoperler!N:N,$Y5)),IF(ISBLANK(INDEX('Sağ Bekler'!N:N,$Y5)),"",INDEX('Sağ Bekler'!N:N,$Y5)),IF(ISBLANK(INDEX('Sol Bekler'!N:N,$Y5)),"",INDEX('Sol Bekler'!N:N,$Y5)),IF(ISBLANK(INDEX('Orta Saha'!N:N,$Y5)),"",INDEX('Orta Saha'!N:N,$Y5)),IF(ISBLANK(INDEX(Kanatlar!N:N,$Y5)),"",INDEX(Kanatlar!N:N,$Y5)),IF(ISBLANK(INDEX(Forvetler!N:N,$Y5)),"",INDEX(Forvetler!N:N,$Y5))))</f>
        <v>3</v>
      </c>
      <c r="O5" s="2">
        <f>IF($X5="","",CHOOSE($X5,IF(ISBLANK(INDEX(Kaleciler!O:O,$Y5)),"",INDEX(Kaleciler!O:O,$Y5)),IF(ISBLANK(INDEX(Stoperler!O:O,$Y5)),"",INDEX(Stoperler!O:O,$Y5)),IF(ISBLANK(INDEX('Sağ Bekler'!O:O,$Y5)),"",INDEX('Sağ Bekler'!O:O,$Y5)),IF(ISBLANK(INDEX('Sol Bekler'!O:O,$Y5)),"",INDEX('Sol Bekler'!O:O,$Y5)),IF(ISBLANK(INDEX('Orta Saha'!O:O,$Y5)),"",INDEX('Orta Saha'!O:O,$Y5)),IF(ISBLANK(INDEX(Kanatlar!O:O,$Y5)),"",INDEX(Kanatlar!O:O,$Y5)),IF(ISBLANK(INDEX(Forvetler!O:O,$Y5)),"",INDEX(Forvetler!O:O,$Y5))))</f>
        <v>3</v>
      </c>
      <c r="P5" s="2">
        <f>IF($X5="","",CHOOSE($X5,IF(ISBLANK(INDEX(Kaleciler!P:P,$Y5)),"",INDEX(Kaleciler!P:P,$Y5)),IF(ISBLANK(INDEX(Stoperler!P:P,$Y5)),"",INDEX(Stoperler!P:P,$Y5)),IF(ISBLANK(INDEX('Sağ Bekler'!P:P,$Y5)),"",INDEX('Sağ Bekler'!P:P,$Y5)),IF(ISBLANK(INDEX('Sol Bekler'!P:P,$Y5)),"",INDEX('Sol Bekler'!P:P,$Y5)),IF(ISBLANK(INDEX('Orta Saha'!P:P,$Y5)),"",INDEX('Orta Saha'!P:P,$Y5)),IF(ISBLANK(INDEX(Kanatlar!P:P,$Y5)),"",INDEX(Kanatlar!P:P,$Y5)),IF(ISBLANK(INDEX(Forvetler!P:P,$Y5)),"",INDEX(Forvetler!P:P,$Y5))))</f>
        <v>4</v>
      </c>
      <c r="Q5" s="3" t="str">
        <f>IF($X5="","",CHOOSE($X5,IF(ISBLANK(INDEX(Kaleciler!Q:Q,$Y5)),"",INDEX(Kaleciler!Q:Q,$Y5)),IF(ISBLANK(INDEX(Stoperler!Q:Q,$Y5)),"",INDEX(Stoperler!Q:Q,$Y5)),IF(ISBLANK(INDEX('Sağ Bekler'!Q:Q,$Y5)),"",INDEX('Sağ Bekler'!Q:Q,$Y5)),IF(ISBLANK(INDEX('Sol Bekler'!Q:Q,$Y5)),"",INDEX('Sol Bekler'!Q:Q,$Y5)),IF(ISBLANK(INDEX('Orta Saha'!Q:Q,$Y5)),"",INDEX('Orta Saha'!Q:Q,$Y5)),IF(ISBLANK(INDEX(Kanatlar!Q:Q,$Y5)),"",INDEX(Kanatlar!Q:Q,$Y5)),IF(ISBLANK(INDEX(Forvetler!Q:Q,$Y5)),"",INDEX(Forvetler!Q:Q,$Y5))))</f>
        <v>B Liste</v>
      </c>
      <c r="R5" s="4" t="str">
        <f>IF($X5="","",CHOOSE($X5,IF(ISBLANK(INDEX(Kaleciler!R:R,$Y5)),"",INDEX(Kaleciler!R:R,$Y5)),IF(ISBLANK(INDEX(Stoperler!R:R,$Y5)),"",INDEX(Stoperler!R:R,$Y5)),IF(ISBLANK(INDEX('Sağ Bekler'!R:R,$Y5)),"",INDEX('Sağ Bekler'!R:R,$Y5)),IF(ISBLANK(INDEX('Sol Bekler'!R:R,$Y5)),"",INDEX('Sol Bekler'!R:R,$Y5)),IF(ISBLANK(INDEX('Orta Saha'!R:R,$Y5)),"",INDEX('Orta Saha'!R:R,$Y5)),IF(ISBLANK(INDEX(Kanatlar!R:R,$Y5)),"",INDEX(Kanatlar!R:R,$Y5)),IF(ISBLANK(INDEX(Forvetler!R:R,$Y5)),"",INDEX(Forvetler!R:R,$Y5))))</f>
        <v/>
      </c>
      <c r="S5" s="2" t="str">
        <f>IF($X5="","",CHOOSE($X5,IF(ISBLANK(INDEX(Kaleciler!S:S,$Y5)),"",INDEX(Kaleciler!S:S,$Y5)),IF(ISBLANK(INDEX(Stoperler!S:S,$Y5)),"",INDEX(Stoperler!S:S,$Y5)),IF(ISBLANK(INDEX('Sağ Bekler'!S:S,$Y5)),"",INDEX('Sağ Bekler'!S:S,$Y5)),IF(ISBLANK(INDEX('Sol Bekler'!S:S,$Y5)),"",INDEX('Sol Bekler'!S:S,$Y5)),IF(ISBLANK(INDEX('Orta Saha'!S:S,$Y5)),"",INDEX('Orta Saha'!S:S,$Y5)),IF(ISBLANK(INDEX(Kanatlar!S:S,$Y5)),"",INDEX(Kanatlar!S:S,$Y5)),IF(ISBLANK(INDEX(Forvetler!S:S,$Y5)),"",INDEX(Forvetler!S:S,$Y5))))</f>
        <v/>
      </c>
      <c r="T5" s="3" t="str">
        <f>IF($X5="","",CHOOSE($X5,IF(ISBLANK(INDEX(Kaleciler!T:T,$Y5)),"",INDEX(Kaleciler!T:T,$Y5)),IF(ISBLANK(INDEX(Stoperler!T:T,$Y5)),"",INDEX(Stoperler!T:T,$Y5)),IF(ISBLANK(INDEX('Sağ Bekler'!T:T,$Y5)),"",INDEX('Sağ Bekler'!T:T,$Y5)),IF(ISBLANK(INDEX('Sol Bekler'!T:T,$Y5)),"",INDEX('Sol Bekler'!T:T,$Y5)),IF(ISBLANK(INDEX('Orta Saha'!T:T,$Y5)),"",INDEX('Orta Saha'!T:T,$Y5)),IF(ISBLANK(INDEX(Kanatlar!T:T,$Y5)),"",INDEX(Kanatlar!T:T,$Y5)),IF(ISBLANK(INDEX(Forvetler!T:T,$Y5)),"",INDEX(Forvetler!T:T,$Y5))))</f>
        <v/>
      </c>
      <c r="U5">
        <v>1</v>
      </c>
      <c r="V5">
        <v>5</v>
      </c>
      <c r="W5" t="str">
        <f>IF(Kaleciler!$Q$5="B Liste",COUNT($W$3:W4)+1,"")</f>
        <v/>
      </c>
      <c r="X5">
        <f>IFERROR(INDEX($U$4:$U$703,MATCH(ROWS($X$4:X5),$W$4:$W$703,0)),"")</f>
        <v>5</v>
      </c>
      <c r="Y5">
        <f>IFERROR(INDEX($V$4:$V$703,MATCH(ROWS($Y$4:Y5),$W$4:$W$703,0)),"")</f>
        <v>4</v>
      </c>
    </row>
    <row r="6" spans="1:25" x14ac:dyDescent="0.2">
      <c r="A6" s="2">
        <f>IF($X6="","",CHOOSE($X6,IF(ISBLANK(INDEX(Kaleciler!A:A,$Y6)),"",INDEX(Kaleciler!A:A,$Y6)),IF(ISBLANK(INDEX(Stoperler!A:A,$Y6)),"",INDEX(Stoperler!A:A,$Y6)),IF(ISBLANK(INDEX('Sağ Bekler'!A:A,$Y6)),"",INDEX('Sağ Bekler'!A:A,$Y6)),IF(ISBLANK(INDEX('Sol Bekler'!A:A,$Y6)),"",INDEX('Sol Bekler'!A:A,$Y6)),IF(ISBLANK(INDEX('Orta Saha'!A:A,$Y6)),"",INDEX('Orta Saha'!A:A,$Y6)),IF(ISBLANK(INDEX(Kanatlar!A:A,$Y6)),"",INDEX(Kanatlar!A:A,$Y6)),IF(ISBLANK(INDEX(Forvetler!A:A,$Y6)),"",INDEX(Forvetler!A:A,$Y6))))</f>
        <v>6</v>
      </c>
      <c r="B6" s="3" t="str">
        <f>IF($X6="","",CHOOSE($X6,IF(ISBLANK(INDEX(Kaleciler!B:B,$Y6)),"",INDEX(Kaleciler!B:B,$Y6)),IF(ISBLANK(INDEX(Stoperler!B:B,$Y6)),"",INDEX(Stoperler!B:B,$Y6)),IF(ISBLANK(INDEX('Sağ Bekler'!B:B,$Y6)),"",INDEX('Sağ Bekler'!B:B,$Y6)),IF(ISBLANK(INDEX('Sol Bekler'!B:B,$Y6)),"",INDEX('Sol Bekler'!B:B,$Y6)),IF(ISBLANK(INDEX('Orta Saha'!B:B,$Y6)),"",INDEX('Orta Saha'!B:B,$Y6)),IF(ISBLANK(INDEX(Kanatlar!B:B,$Y6)),"",INDEX(Kanatlar!B:B,$Y6)),IF(ISBLANK(INDEX(Forvetler!B:B,$Y6)),"",INDEX(Forvetler!B:B,$Y6))))</f>
        <v>ELVİN MENDY</v>
      </c>
      <c r="C6" s="4">
        <f>IF($X6="","",CHOOSE($X6,IF(ISBLANK(INDEX(Kaleciler!C:C,$Y6)),"",INDEX(Kaleciler!C:C,$Y6)),IF(ISBLANK(INDEX(Stoperler!C:C,$Y6)),"",INDEX(Stoperler!C:C,$Y6)),IF(ISBLANK(INDEX('Sağ Bekler'!C:C,$Y6)),"",INDEX('Sağ Bekler'!C:C,$Y6)),IF(ISBLANK(INDEX('Sol Bekler'!C:C,$Y6)),"",INDEX('Sol Bekler'!C:C,$Y6)),IF(ISBLANK(INDEX('Orta Saha'!C:C,$Y6)),"",INDEX('Orta Saha'!C:C,$Y6)),IF(ISBLANK(INDEX(Kanatlar!C:C,$Y6)),"",INDEX(Kanatlar!C:C,$Y6)),IF(ISBLANK(INDEX(Forvetler!C:C,$Y6)),"",INDEX(Forvetler!C:C,$Y6))))</f>
        <v>39074</v>
      </c>
      <c r="D6" s="2">
        <f ca="1">IF($X6="","",CHOOSE($X6,IF(ISBLANK(INDEX(Kaleciler!D:D,$Y6)),"",INDEX(Kaleciler!D:D,$Y6)),IF(ISBLANK(INDEX(Stoperler!D:D,$Y6)),"",INDEX(Stoperler!D:D,$Y6)),IF(ISBLANK(INDEX('Sağ Bekler'!D:D,$Y6)),"",INDEX('Sağ Bekler'!D:D,$Y6)),IF(ISBLANK(INDEX('Sol Bekler'!D:D,$Y6)),"",INDEX('Sol Bekler'!D:D,$Y6)),IF(ISBLANK(INDEX('Orta Saha'!D:D,$Y6)),"",INDEX('Orta Saha'!D:D,$Y6)),IF(ISBLANK(INDEX(Kanatlar!D:D,$Y6)),"",INDEX(Kanatlar!D:D,$Y6)),IF(ISBLANK(INDEX(Forvetler!D:D,$Y6)),"",INDEX(Forvetler!D:D,$Y6))))</f>
        <v>19</v>
      </c>
      <c r="E6" s="3" t="str">
        <f>IF($X6="","",CHOOSE($X6,IF(ISBLANK(INDEX(Kaleciler!E:E,$Y6)),"",INDEX(Kaleciler!E:E,$Y6)),IF(ISBLANK(INDEX(Stoperler!E:E,$Y6)),"",INDEX(Stoperler!E:E,$Y6)),IF(ISBLANK(INDEX('Sağ Bekler'!E:E,$Y6)),"",INDEX('Sağ Bekler'!E:E,$Y6)),IF(ISBLANK(INDEX('Sol Bekler'!E:E,$Y6)),"",INDEX('Sol Bekler'!E:E,$Y6)),IF(ISBLANK(INDEX('Orta Saha'!E:E,$Y6)),"",INDEX('Orta Saha'!E:E,$Y6)),IF(ISBLANK(INDEX(Kanatlar!E:E,$Y6)),"",INDEX(Kanatlar!E:E,$Y6)),IF(ISBLANK(INDEX(Forvetler!E:E,$Y6)),"",INDEX(Forvetler!E:E,$Y6))))</f>
        <v>Orta Saha</v>
      </c>
      <c r="F6" s="3" t="str">
        <f>IF($X6="","",CHOOSE($X6,IF(ISBLANK(INDEX(Kaleciler!F:F,$Y6)),"",INDEX(Kaleciler!F:F,$Y6)),IF(ISBLANK(INDEX(Stoperler!F:F,$Y6)),"",INDEX(Stoperler!F:F,$Y6)),IF(ISBLANK(INDEX('Sağ Bekler'!F:F,$Y6)),"",INDEX('Sağ Bekler'!F:F,$Y6)),IF(ISBLANK(INDEX('Sol Bekler'!F:F,$Y6)),"",INDEX('Sol Bekler'!F:F,$Y6)),IF(ISBLANK(INDEX('Orta Saha'!F:F,$Y6)),"",INDEX('Orta Saha'!F:F,$Y6)),IF(ISBLANK(INDEX(Kanatlar!F:F,$Y6)),"",INDEX(Kanatlar!F:F,$Y6)),IF(ISBLANK(INDEX(Forvetler!F:F,$Y6)),"",INDEX(Forvetler!F:F,$Y6))))</f>
        <v>Sağ</v>
      </c>
      <c r="G6" s="3" t="str">
        <f>IF($X6="","",CHOOSE($X6,IF(ISBLANK(INDEX(Kaleciler!G:G,$Y6)),"",INDEX(Kaleciler!G:G,$Y6)),IF(ISBLANK(INDEX(Stoperler!G:G,$Y6)),"",INDEX(Stoperler!G:G,$Y6)),IF(ISBLANK(INDEX('Sağ Bekler'!G:G,$Y6)),"",INDEX('Sağ Bekler'!G:G,$Y6)),IF(ISBLANK(INDEX('Sol Bekler'!G:G,$Y6)),"",INDEX('Sol Bekler'!G:G,$Y6)),IF(ISBLANK(INDEX('Orta Saha'!G:G,$Y6)),"",INDEX('Orta Saha'!G:G,$Y6)),IF(ISBLANK(INDEX(Kanatlar!G:G,$Y6)),"",INDEX(Kanatlar!G:G,$Y6)),IF(ISBLANK(INDEX(Forvetler!G:G,$Y6)),"",INDEX(Forvetler!G:G,$Y6))))</f>
        <v>İSTANBULSPOR</v>
      </c>
      <c r="H6" s="3" t="str">
        <f>IF($X6="","",CHOOSE($X6,IF(ISBLANK(INDEX(Kaleciler!H:H,$Y6)),"",INDEX(Kaleciler!H:H,$Y6)),IF(ISBLANK(INDEX(Stoperler!H:H,$Y6)),"",INDEX(Stoperler!H:H,$Y6)),IF(ISBLANK(INDEX('Sağ Bekler'!H:H,$Y6)),"",INDEX('Sağ Bekler'!H:H,$Y6)),IF(ISBLANK(INDEX('Sol Bekler'!H:H,$Y6)),"",INDEX('Sol Bekler'!H:H,$Y6)),IF(ISBLANK(INDEX('Orta Saha'!H:H,$Y6)),"",INDEX('Orta Saha'!H:H,$Y6)),IF(ISBLANK(INDEX(Kanatlar!H:H,$Y6)),"",INDEX(Kanatlar!H:H,$Y6)),IF(ISBLANK(INDEX(Forvetler!H:H,$Y6)),"",INDEX(Forvetler!H:H,$Y6))))</f>
        <v>1.Lig</v>
      </c>
      <c r="I6" s="4">
        <f>IF($X6="","",CHOOSE($X6,IF(ISBLANK(INDEX(Kaleciler!I:I,$Y6)),"",INDEX(Kaleciler!I:I,$Y6)),IF(ISBLANK(INDEX(Stoperler!I:I,$Y6)),"",INDEX(Stoperler!I:I,$Y6)),IF(ISBLANK(INDEX('Sağ Bekler'!I:I,$Y6)),"",INDEX('Sağ Bekler'!I:I,$Y6)),IF(ISBLANK(INDEX('Sol Bekler'!I:I,$Y6)),"",INDEX('Sol Bekler'!I:I,$Y6)),IF(ISBLANK(INDEX('Orta Saha'!I:I,$Y6)),"",INDEX('Orta Saha'!I:I,$Y6)),IF(ISBLANK(INDEX(Kanatlar!I:I,$Y6)),"",INDEX(Kanatlar!I:I,$Y6)),IF(ISBLANK(INDEX(Forvetler!I:I,$Y6)),"",INDEX(Forvetler!I:I,$Y6))))</f>
        <v>47664</v>
      </c>
      <c r="J6" s="4" t="str">
        <f>IF($X6="","",CHOOSE($X6,IF(ISBLANK(INDEX(Kaleciler!J:J,$Y6)),"",INDEX(Kaleciler!J:J,$Y6)),IF(ISBLANK(INDEX(Stoperler!J:J,$Y6)),"",INDEX(Stoperler!J:J,$Y6)),IF(ISBLANK(INDEX('Sağ Bekler'!J:J,$Y6)),"",INDEX('Sağ Bekler'!J:J,$Y6)),IF(ISBLANK(INDEX('Sol Bekler'!J:J,$Y6)),"",INDEX('Sol Bekler'!J:J,$Y6)),IF(ISBLANK(INDEX('Orta Saha'!J:J,$Y6)),"",INDEX('Orta Saha'!J:J,$Y6)),IF(ISBLANK(INDEX(Kanatlar!J:J,$Y6)),"",INDEX(Kanatlar!J:J,$Y6)),IF(ISBLANK(INDEX(Forvetler!J:J,$Y6)),"",INDEX(Forvetler!J:J,$Y6))))</f>
        <v/>
      </c>
      <c r="K6" s="2" t="str">
        <f>IF($X6="","",CHOOSE($X6,IF(ISBLANK(INDEX(Kaleciler!K:K,$Y6)),"",INDEX(Kaleciler!K:K,$Y6)),IF(ISBLANK(INDEX(Stoperler!K:K,$Y6)),"",INDEX(Stoperler!K:K,$Y6)),IF(ISBLANK(INDEX('Sağ Bekler'!K:K,$Y6)),"",INDEX('Sağ Bekler'!K:K,$Y6)),IF(ISBLANK(INDEX('Sol Bekler'!K:K,$Y6)),"",INDEX('Sol Bekler'!K:K,$Y6)),IF(ISBLANK(INDEX('Orta Saha'!K:K,$Y6)),"",INDEX('Orta Saha'!K:K,$Y6)),IF(ISBLANK(INDEX(Kanatlar!K:K,$Y6)),"",INDEX(Kanatlar!K:K,$Y6)),IF(ISBLANK(INDEX(Forvetler!K:K,$Y6)),"",INDEX(Forvetler!K:K,$Y6))))</f>
        <v/>
      </c>
      <c r="L6" s="2" t="str">
        <f>IF($X6="","",CHOOSE($X6,IF(ISBLANK(INDEX(Kaleciler!L:L,$Y6)),"",INDEX(Kaleciler!L:L,$Y6)),IF(ISBLANK(INDEX(Stoperler!L:L,$Y6)),"",INDEX(Stoperler!L:L,$Y6)),IF(ISBLANK(INDEX('Sağ Bekler'!L:L,$Y6)),"",INDEX('Sağ Bekler'!L:L,$Y6)),IF(ISBLANK(INDEX('Sol Bekler'!L:L,$Y6)),"",INDEX('Sol Bekler'!L:L,$Y6)),IF(ISBLANK(INDEX('Orta Saha'!L:L,$Y6)),"",INDEX('Orta Saha'!L:L,$Y6)),IF(ISBLANK(INDEX(Kanatlar!L:L,$Y6)),"",INDEX(Kanatlar!L:L,$Y6)),IF(ISBLANK(INDEX(Forvetler!L:L,$Y6)),"",INDEX(Forvetler!L:L,$Y6))))</f>
        <v/>
      </c>
      <c r="M6" s="2" t="str">
        <f>IF($X6="","",CHOOSE($X6,IF(ISBLANK(INDEX(Kaleciler!M:M,$Y6)),"",INDEX(Kaleciler!M:M,$Y6)),IF(ISBLANK(INDEX(Stoperler!M:M,$Y6)),"",INDEX(Stoperler!M:M,$Y6)),IF(ISBLANK(INDEX('Sağ Bekler'!M:M,$Y6)),"",INDEX('Sağ Bekler'!M:M,$Y6)),IF(ISBLANK(INDEX('Sol Bekler'!M:M,$Y6)),"",INDEX('Sol Bekler'!M:M,$Y6)),IF(ISBLANK(INDEX('Orta Saha'!M:M,$Y6)),"",INDEX('Orta Saha'!M:M,$Y6)),IF(ISBLANK(INDEX(Kanatlar!M:M,$Y6)),"",INDEX(Kanatlar!M:M,$Y6)),IF(ISBLANK(INDEX(Forvetler!M:M,$Y6)),"",INDEX(Forvetler!M:M,$Y6))))</f>
        <v/>
      </c>
      <c r="N6" s="2" t="str">
        <f>IF($X6="","",CHOOSE($X6,IF(ISBLANK(INDEX(Kaleciler!N:N,$Y6)),"",INDEX(Kaleciler!N:N,$Y6)),IF(ISBLANK(INDEX(Stoperler!N:N,$Y6)),"",INDEX(Stoperler!N:N,$Y6)),IF(ISBLANK(INDEX('Sağ Bekler'!N:N,$Y6)),"",INDEX('Sağ Bekler'!N:N,$Y6)),IF(ISBLANK(INDEX('Sol Bekler'!N:N,$Y6)),"",INDEX('Sol Bekler'!N:N,$Y6)),IF(ISBLANK(INDEX('Orta Saha'!N:N,$Y6)),"",INDEX('Orta Saha'!N:N,$Y6)),IF(ISBLANK(INDEX(Kanatlar!N:N,$Y6)),"",INDEX(Kanatlar!N:N,$Y6)),IF(ISBLANK(INDEX(Forvetler!N:N,$Y6)),"",INDEX(Forvetler!N:N,$Y6))))</f>
        <v/>
      </c>
      <c r="O6" s="2" t="str">
        <f>IF($X6="","",CHOOSE($X6,IF(ISBLANK(INDEX(Kaleciler!O:O,$Y6)),"",INDEX(Kaleciler!O:O,$Y6)),IF(ISBLANK(INDEX(Stoperler!O:O,$Y6)),"",INDEX(Stoperler!O:O,$Y6)),IF(ISBLANK(INDEX('Sağ Bekler'!O:O,$Y6)),"",INDEX('Sağ Bekler'!O:O,$Y6)),IF(ISBLANK(INDEX('Sol Bekler'!O:O,$Y6)),"",INDEX('Sol Bekler'!O:O,$Y6)),IF(ISBLANK(INDEX('Orta Saha'!O:O,$Y6)),"",INDEX('Orta Saha'!O:O,$Y6)),IF(ISBLANK(INDEX(Kanatlar!O:O,$Y6)),"",INDEX(Kanatlar!O:O,$Y6)),IF(ISBLANK(INDEX(Forvetler!O:O,$Y6)),"",INDEX(Forvetler!O:O,$Y6))))</f>
        <v/>
      </c>
      <c r="P6" s="2" t="str">
        <f>IF($X6="","",CHOOSE($X6,IF(ISBLANK(INDEX(Kaleciler!P:P,$Y6)),"",INDEX(Kaleciler!P:P,$Y6)),IF(ISBLANK(INDEX(Stoperler!P:P,$Y6)),"",INDEX(Stoperler!P:P,$Y6)),IF(ISBLANK(INDEX('Sağ Bekler'!P:P,$Y6)),"",INDEX('Sağ Bekler'!P:P,$Y6)),IF(ISBLANK(INDEX('Sol Bekler'!P:P,$Y6)),"",INDEX('Sol Bekler'!P:P,$Y6)),IF(ISBLANK(INDEX('Orta Saha'!P:P,$Y6)),"",INDEX('Orta Saha'!P:P,$Y6)),IF(ISBLANK(INDEX(Kanatlar!P:P,$Y6)),"",INDEX(Kanatlar!P:P,$Y6)),IF(ISBLANK(INDEX(Forvetler!P:P,$Y6)),"",INDEX(Forvetler!P:P,$Y6))))</f>
        <v/>
      </c>
      <c r="Q6" s="3" t="str">
        <f>IF($X6="","",CHOOSE($X6,IF(ISBLANK(INDEX(Kaleciler!Q:Q,$Y6)),"",INDEX(Kaleciler!Q:Q,$Y6)),IF(ISBLANK(INDEX(Stoperler!Q:Q,$Y6)),"",INDEX(Stoperler!Q:Q,$Y6)),IF(ISBLANK(INDEX('Sağ Bekler'!Q:Q,$Y6)),"",INDEX('Sağ Bekler'!Q:Q,$Y6)),IF(ISBLANK(INDEX('Sol Bekler'!Q:Q,$Y6)),"",INDEX('Sol Bekler'!Q:Q,$Y6)),IF(ISBLANK(INDEX('Orta Saha'!Q:Q,$Y6)),"",INDEX('Orta Saha'!Q:Q,$Y6)),IF(ISBLANK(INDEX(Kanatlar!Q:Q,$Y6)),"",INDEX(Kanatlar!Q:Q,$Y6)),IF(ISBLANK(INDEX(Forvetler!Q:Q,$Y6)),"",INDEX(Forvetler!Q:Q,$Y6))))</f>
        <v>B Liste</v>
      </c>
      <c r="R6" s="4" t="str">
        <f>IF($X6="","",CHOOSE($X6,IF(ISBLANK(INDEX(Kaleciler!R:R,$Y6)),"",INDEX(Kaleciler!R:R,$Y6)),IF(ISBLANK(INDEX(Stoperler!R:R,$Y6)),"",INDEX(Stoperler!R:R,$Y6)),IF(ISBLANK(INDEX('Sağ Bekler'!R:R,$Y6)),"",INDEX('Sağ Bekler'!R:R,$Y6)),IF(ISBLANK(INDEX('Sol Bekler'!R:R,$Y6)),"",INDEX('Sol Bekler'!R:R,$Y6)),IF(ISBLANK(INDEX('Orta Saha'!R:R,$Y6)),"",INDEX('Orta Saha'!R:R,$Y6)),IF(ISBLANK(INDEX(Kanatlar!R:R,$Y6)),"",INDEX(Kanatlar!R:R,$Y6)),IF(ISBLANK(INDEX(Forvetler!R:R,$Y6)),"",INDEX(Forvetler!R:R,$Y6))))</f>
        <v/>
      </c>
      <c r="S6" s="2" t="str">
        <f>IF($X6="","",CHOOSE($X6,IF(ISBLANK(INDEX(Kaleciler!S:S,$Y6)),"",INDEX(Kaleciler!S:S,$Y6)),IF(ISBLANK(INDEX(Stoperler!S:S,$Y6)),"",INDEX(Stoperler!S:S,$Y6)),IF(ISBLANK(INDEX('Sağ Bekler'!S:S,$Y6)),"",INDEX('Sağ Bekler'!S:S,$Y6)),IF(ISBLANK(INDEX('Sol Bekler'!S:S,$Y6)),"",INDEX('Sol Bekler'!S:S,$Y6)),IF(ISBLANK(INDEX('Orta Saha'!S:S,$Y6)),"",INDEX('Orta Saha'!S:S,$Y6)),IF(ISBLANK(INDEX(Kanatlar!S:S,$Y6)),"",INDEX(Kanatlar!S:S,$Y6)),IF(ISBLANK(INDEX(Forvetler!S:S,$Y6)),"",INDEX(Forvetler!S:S,$Y6))))</f>
        <v/>
      </c>
      <c r="T6" s="3" t="str">
        <f>IF($X6="","",CHOOSE($X6,IF(ISBLANK(INDEX(Kaleciler!T:T,$Y6)),"",INDEX(Kaleciler!T:T,$Y6)),IF(ISBLANK(INDEX(Stoperler!T:T,$Y6)),"",INDEX(Stoperler!T:T,$Y6)),IF(ISBLANK(INDEX('Sağ Bekler'!T:T,$Y6)),"",INDEX('Sağ Bekler'!T:T,$Y6)),IF(ISBLANK(INDEX('Sol Bekler'!T:T,$Y6)),"",INDEX('Sol Bekler'!T:T,$Y6)),IF(ISBLANK(INDEX('Orta Saha'!T:T,$Y6)),"",INDEX('Orta Saha'!T:T,$Y6)),IF(ISBLANK(INDEX(Kanatlar!T:T,$Y6)),"",INDEX(Kanatlar!T:T,$Y6)),IF(ISBLANK(INDEX(Forvetler!T:T,$Y6)),"",INDEX(Forvetler!T:T,$Y6))))</f>
        <v/>
      </c>
      <c r="U6">
        <v>1</v>
      </c>
      <c r="V6">
        <v>6</v>
      </c>
      <c r="W6" t="str">
        <f>IF(Kaleciler!$Q$6="B Liste",COUNT($W$3:W5)+1,"")</f>
        <v/>
      </c>
      <c r="X6">
        <f>IFERROR(INDEX($U$4:$U$703,MATCH(ROWS($X$4:X6),$W$4:$W$703,0)),"")</f>
        <v>5</v>
      </c>
      <c r="Y6">
        <f>IFERROR(INDEX($V$4:$V$703,MATCH(ROWS($Y$4:Y6),$W$4:$W$703,0)),"")</f>
        <v>9</v>
      </c>
    </row>
    <row r="7" spans="1:25" x14ac:dyDescent="0.2">
      <c r="A7" s="2">
        <f>IF($X7="","",CHOOSE($X7,IF(ISBLANK(INDEX(Kaleciler!A:A,$Y7)),"",INDEX(Kaleciler!A:A,$Y7)),IF(ISBLANK(INDEX(Stoperler!A:A,$Y7)),"",INDEX(Stoperler!A:A,$Y7)),IF(ISBLANK(INDEX('Sağ Bekler'!A:A,$Y7)),"",INDEX('Sağ Bekler'!A:A,$Y7)),IF(ISBLANK(INDEX('Sol Bekler'!A:A,$Y7)),"",INDEX('Sol Bekler'!A:A,$Y7)),IF(ISBLANK(INDEX('Orta Saha'!A:A,$Y7)),"",INDEX('Orta Saha'!A:A,$Y7)),IF(ISBLANK(INDEX(Kanatlar!A:A,$Y7)),"",INDEX(Kanatlar!A:A,$Y7)),IF(ISBLANK(INDEX(Forvetler!A:A,$Y7)),"",INDEX(Forvetler!A:A,$Y7))))</f>
        <v>11</v>
      </c>
      <c r="B7" s="3" t="str">
        <f>IF($X7="","",CHOOSE($X7,IF(ISBLANK(INDEX(Kaleciler!B:B,$Y7)),"",INDEX(Kaleciler!B:B,$Y7)),IF(ISBLANK(INDEX(Stoperler!B:B,$Y7)),"",INDEX(Stoperler!B:B,$Y7)),IF(ISBLANK(INDEX('Sağ Bekler'!B:B,$Y7)),"",INDEX('Sağ Bekler'!B:B,$Y7)),IF(ISBLANK(INDEX('Sol Bekler'!B:B,$Y7)),"",INDEX('Sol Bekler'!B:B,$Y7)),IF(ISBLANK(INDEX('Orta Saha'!B:B,$Y7)),"",INDEX('Orta Saha'!B:B,$Y7)),IF(ISBLANK(INDEX(Kanatlar!B:B,$Y7)),"",INDEX(Kanatlar!B:B,$Y7)),IF(ISBLANK(INDEX(Forvetler!B:B,$Y7)),"",INDEX(Forvetler!B:B,$Y7))))</f>
        <v>YAKUB İLÇİN</v>
      </c>
      <c r="C7" s="4">
        <f>IF($X7="","",CHOOSE($X7,IF(ISBLANK(INDEX(Kaleciler!C:C,$Y7)),"",INDEX(Kaleciler!C:C,$Y7)),IF(ISBLANK(INDEX(Stoperler!C:C,$Y7)),"",INDEX(Stoperler!C:C,$Y7)),IF(ISBLANK(INDEX('Sağ Bekler'!C:C,$Y7)),"",INDEX('Sağ Bekler'!C:C,$Y7)),IF(ISBLANK(INDEX('Sol Bekler'!C:C,$Y7)),"",INDEX('Sol Bekler'!C:C,$Y7)),IF(ISBLANK(INDEX('Orta Saha'!C:C,$Y7)),"",INDEX('Orta Saha'!C:C,$Y7)),IF(ISBLANK(INDEX(Kanatlar!C:C,$Y7)),"",INDEX(Kanatlar!C:C,$Y7)),IF(ISBLANK(INDEX(Forvetler!C:C,$Y7)),"",INDEX(Forvetler!C:C,$Y7))))</f>
        <v>39896</v>
      </c>
      <c r="D7" s="2">
        <f ca="1">IF($X7="","",CHOOSE($X7,IF(ISBLANK(INDEX(Kaleciler!D:D,$Y7)),"",INDEX(Kaleciler!D:D,$Y7)),IF(ISBLANK(INDEX(Stoperler!D:D,$Y7)),"",INDEX(Stoperler!D:D,$Y7)),IF(ISBLANK(INDEX('Sağ Bekler'!D:D,$Y7)),"",INDEX('Sağ Bekler'!D:D,$Y7)),IF(ISBLANK(INDEX('Sol Bekler'!D:D,$Y7)),"",INDEX('Sol Bekler'!D:D,$Y7)),IF(ISBLANK(INDEX('Orta Saha'!D:D,$Y7)),"",INDEX('Orta Saha'!D:D,$Y7)),IF(ISBLANK(INDEX(Kanatlar!D:D,$Y7)),"",INDEX(Kanatlar!D:D,$Y7)),IF(ISBLANK(INDEX(Forvetler!D:D,$Y7)),"",INDEX(Forvetler!D:D,$Y7))))</f>
        <v>17</v>
      </c>
      <c r="E7" s="3" t="str">
        <f>IF($X7="","",CHOOSE($X7,IF(ISBLANK(INDEX(Kaleciler!E:E,$Y7)),"",INDEX(Kaleciler!E:E,$Y7)),IF(ISBLANK(INDEX(Stoperler!E:E,$Y7)),"",INDEX(Stoperler!E:E,$Y7)),IF(ISBLANK(INDEX('Sağ Bekler'!E:E,$Y7)),"",INDEX('Sağ Bekler'!E:E,$Y7)),IF(ISBLANK(INDEX('Sol Bekler'!E:E,$Y7)),"",INDEX('Sol Bekler'!E:E,$Y7)),IF(ISBLANK(INDEX('Orta Saha'!E:E,$Y7)),"",INDEX('Orta Saha'!E:E,$Y7)),IF(ISBLANK(INDEX(Kanatlar!E:E,$Y7)),"",INDEX(Kanatlar!E:E,$Y7)),IF(ISBLANK(INDEX(Forvetler!E:E,$Y7)),"",INDEX(Forvetler!E:E,$Y7))))</f>
        <v>Orta Saha</v>
      </c>
      <c r="F7" s="3" t="str">
        <f>IF($X7="","",CHOOSE($X7,IF(ISBLANK(INDEX(Kaleciler!F:F,$Y7)),"",INDEX(Kaleciler!F:F,$Y7)),IF(ISBLANK(INDEX(Stoperler!F:F,$Y7)),"",INDEX(Stoperler!F:F,$Y7)),IF(ISBLANK(INDEX('Sağ Bekler'!F:F,$Y7)),"",INDEX('Sağ Bekler'!F:F,$Y7)),IF(ISBLANK(INDEX('Sol Bekler'!F:F,$Y7)),"",INDEX('Sol Bekler'!F:F,$Y7)),IF(ISBLANK(INDEX('Orta Saha'!F:F,$Y7)),"",INDEX('Orta Saha'!F:F,$Y7)),IF(ISBLANK(INDEX(Kanatlar!F:F,$Y7)),"",INDEX(Kanatlar!F:F,$Y7)),IF(ISBLANK(INDEX(Forvetler!F:F,$Y7)),"",INDEX(Forvetler!F:F,$Y7))))</f>
        <v>Sağ</v>
      </c>
      <c r="G7" s="3" t="str">
        <f>IF($X7="","",CHOOSE($X7,IF(ISBLANK(INDEX(Kaleciler!G:G,$Y7)),"",INDEX(Kaleciler!G:G,$Y7)),IF(ISBLANK(INDEX(Stoperler!G:G,$Y7)),"",INDEX(Stoperler!G:G,$Y7)),IF(ISBLANK(INDEX('Sağ Bekler'!G:G,$Y7)),"",INDEX('Sağ Bekler'!G:G,$Y7)),IF(ISBLANK(INDEX('Sol Bekler'!G:G,$Y7)),"",INDEX('Sol Bekler'!G:G,$Y7)),IF(ISBLANK(INDEX('Orta Saha'!G:G,$Y7)),"",INDEX('Orta Saha'!G:G,$Y7)),IF(ISBLANK(INDEX(Kanatlar!G:G,$Y7)),"",INDEX(Kanatlar!G:G,$Y7)),IF(ISBLANK(INDEX(Forvetler!G:G,$Y7)),"",INDEX(Forvetler!G:G,$Y7))))</f>
        <v>ANTALYASPOR</v>
      </c>
      <c r="H7" s="3" t="str">
        <f>IF($X7="","",CHOOSE($X7,IF(ISBLANK(INDEX(Kaleciler!H:H,$Y7)),"",INDEX(Kaleciler!H:H,$Y7)),IF(ISBLANK(INDEX(Stoperler!H:H,$Y7)),"",INDEX(Stoperler!H:H,$Y7)),IF(ISBLANK(INDEX('Sağ Bekler'!H:H,$Y7)),"",INDEX('Sağ Bekler'!H:H,$Y7)),IF(ISBLANK(INDEX('Sol Bekler'!H:H,$Y7)),"",INDEX('Sol Bekler'!H:H,$Y7)),IF(ISBLANK(INDEX('Orta Saha'!H:H,$Y7)),"",INDEX('Orta Saha'!H:H,$Y7)),IF(ISBLANK(INDEX(Kanatlar!H:H,$Y7)),"",INDEX(Kanatlar!H:H,$Y7)),IF(ISBLANK(INDEX(Forvetler!H:H,$Y7)),"",INDEX(Forvetler!H:H,$Y7))))</f>
        <v>1.Lig</v>
      </c>
      <c r="I7" s="4">
        <f>IF($X7="","",CHOOSE($X7,IF(ISBLANK(INDEX(Kaleciler!I:I,$Y7)),"",INDEX(Kaleciler!I:I,$Y7)),IF(ISBLANK(INDEX(Stoperler!I:I,$Y7)),"",INDEX(Stoperler!I:I,$Y7)),IF(ISBLANK(INDEX('Sağ Bekler'!I:I,$Y7)),"",INDEX('Sağ Bekler'!I:I,$Y7)),IF(ISBLANK(INDEX('Sol Bekler'!I:I,$Y7)),"",INDEX('Sol Bekler'!I:I,$Y7)),IF(ISBLANK(INDEX('Orta Saha'!I:I,$Y7)),"",INDEX('Orta Saha'!I:I,$Y7)),IF(ISBLANK(INDEX(Kanatlar!I:I,$Y7)),"",INDEX(Kanatlar!I:I,$Y7)),IF(ISBLANK(INDEX(Forvetler!I:I,$Y7)),"",INDEX(Forvetler!I:I,$Y7))))</f>
        <v>46934</v>
      </c>
      <c r="J7" s="4" t="str">
        <f>IF($X7="","",CHOOSE($X7,IF(ISBLANK(INDEX(Kaleciler!J:J,$Y7)),"",INDEX(Kaleciler!J:J,$Y7)),IF(ISBLANK(INDEX(Stoperler!J:J,$Y7)),"",INDEX(Stoperler!J:J,$Y7)),IF(ISBLANK(INDEX('Sağ Bekler'!J:J,$Y7)),"",INDEX('Sağ Bekler'!J:J,$Y7)),IF(ISBLANK(INDEX('Sol Bekler'!J:J,$Y7)),"",INDEX('Sol Bekler'!J:J,$Y7)),IF(ISBLANK(INDEX('Orta Saha'!J:J,$Y7)),"",INDEX('Orta Saha'!J:J,$Y7)),IF(ISBLANK(INDEX(Kanatlar!J:J,$Y7)),"",INDEX(Kanatlar!J:J,$Y7)),IF(ISBLANK(INDEX(Forvetler!J:J,$Y7)),"",INDEX(Forvetler!J:J,$Y7))))</f>
        <v/>
      </c>
      <c r="K7" s="2" t="str">
        <f>IF($X7="","",CHOOSE($X7,IF(ISBLANK(INDEX(Kaleciler!K:K,$Y7)),"",INDEX(Kaleciler!K:K,$Y7)),IF(ISBLANK(INDEX(Stoperler!K:K,$Y7)),"",INDEX(Stoperler!K:K,$Y7)),IF(ISBLANK(INDEX('Sağ Bekler'!K:K,$Y7)),"",INDEX('Sağ Bekler'!K:K,$Y7)),IF(ISBLANK(INDEX('Sol Bekler'!K:K,$Y7)),"",INDEX('Sol Bekler'!K:K,$Y7)),IF(ISBLANK(INDEX('Orta Saha'!K:K,$Y7)),"",INDEX('Orta Saha'!K:K,$Y7)),IF(ISBLANK(INDEX(Kanatlar!K:K,$Y7)),"",INDEX(Kanatlar!K:K,$Y7)),IF(ISBLANK(INDEX(Forvetler!K:K,$Y7)),"",INDEX(Forvetler!K:K,$Y7))))</f>
        <v/>
      </c>
      <c r="L7" s="2" t="str">
        <f>IF($X7="","",CHOOSE($X7,IF(ISBLANK(INDEX(Kaleciler!L:L,$Y7)),"",INDEX(Kaleciler!L:L,$Y7)),IF(ISBLANK(INDEX(Stoperler!L:L,$Y7)),"",INDEX(Stoperler!L:L,$Y7)),IF(ISBLANK(INDEX('Sağ Bekler'!L:L,$Y7)),"",INDEX('Sağ Bekler'!L:L,$Y7)),IF(ISBLANK(INDEX('Sol Bekler'!L:L,$Y7)),"",INDEX('Sol Bekler'!L:L,$Y7)),IF(ISBLANK(INDEX('Orta Saha'!L:L,$Y7)),"",INDEX('Orta Saha'!L:L,$Y7)),IF(ISBLANK(INDEX(Kanatlar!L:L,$Y7)),"",INDEX(Kanatlar!L:L,$Y7)),IF(ISBLANK(INDEX(Forvetler!L:L,$Y7)),"",INDEX(Forvetler!L:L,$Y7))))</f>
        <v/>
      </c>
      <c r="M7" s="2" t="str">
        <f>IF($X7="","",CHOOSE($X7,IF(ISBLANK(INDEX(Kaleciler!M:M,$Y7)),"",INDEX(Kaleciler!M:M,$Y7)),IF(ISBLANK(INDEX(Stoperler!M:M,$Y7)),"",INDEX(Stoperler!M:M,$Y7)),IF(ISBLANK(INDEX('Sağ Bekler'!M:M,$Y7)),"",INDEX('Sağ Bekler'!M:M,$Y7)),IF(ISBLANK(INDEX('Sol Bekler'!M:M,$Y7)),"",INDEX('Sol Bekler'!M:M,$Y7)),IF(ISBLANK(INDEX('Orta Saha'!M:M,$Y7)),"",INDEX('Orta Saha'!M:M,$Y7)),IF(ISBLANK(INDEX(Kanatlar!M:M,$Y7)),"",INDEX(Kanatlar!M:M,$Y7)),IF(ISBLANK(INDEX(Forvetler!M:M,$Y7)),"",INDEX(Forvetler!M:M,$Y7))))</f>
        <v/>
      </c>
      <c r="N7" s="2" t="str">
        <f>IF($X7="","",CHOOSE($X7,IF(ISBLANK(INDEX(Kaleciler!N:N,$Y7)),"",INDEX(Kaleciler!N:N,$Y7)),IF(ISBLANK(INDEX(Stoperler!N:N,$Y7)),"",INDEX(Stoperler!N:N,$Y7)),IF(ISBLANK(INDEX('Sağ Bekler'!N:N,$Y7)),"",INDEX('Sağ Bekler'!N:N,$Y7)),IF(ISBLANK(INDEX('Sol Bekler'!N:N,$Y7)),"",INDEX('Sol Bekler'!N:N,$Y7)),IF(ISBLANK(INDEX('Orta Saha'!N:N,$Y7)),"",INDEX('Orta Saha'!N:N,$Y7)),IF(ISBLANK(INDEX(Kanatlar!N:N,$Y7)),"",INDEX(Kanatlar!N:N,$Y7)),IF(ISBLANK(INDEX(Forvetler!N:N,$Y7)),"",INDEX(Forvetler!N:N,$Y7))))</f>
        <v/>
      </c>
      <c r="O7" s="2" t="str">
        <f>IF($X7="","",CHOOSE($X7,IF(ISBLANK(INDEX(Kaleciler!O:O,$Y7)),"",INDEX(Kaleciler!O:O,$Y7)),IF(ISBLANK(INDEX(Stoperler!O:O,$Y7)),"",INDEX(Stoperler!O:O,$Y7)),IF(ISBLANK(INDEX('Sağ Bekler'!O:O,$Y7)),"",INDEX('Sağ Bekler'!O:O,$Y7)),IF(ISBLANK(INDEX('Sol Bekler'!O:O,$Y7)),"",INDEX('Sol Bekler'!O:O,$Y7)),IF(ISBLANK(INDEX('Orta Saha'!O:O,$Y7)),"",INDEX('Orta Saha'!O:O,$Y7)),IF(ISBLANK(INDEX(Kanatlar!O:O,$Y7)),"",INDEX(Kanatlar!O:O,$Y7)),IF(ISBLANK(INDEX(Forvetler!O:O,$Y7)),"",INDEX(Forvetler!O:O,$Y7))))</f>
        <v/>
      </c>
      <c r="P7" s="2" t="str">
        <f>IF($X7="","",CHOOSE($X7,IF(ISBLANK(INDEX(Kaleciler!P:P,$Y7)),"",INDEX(Kaleciler!P:P,$Y7)),IF(ISBLANK(INDEX(Stoperler!P:P,$Y7)),"",INDEX(Stoperler!P:P,$Y7)),IF(ISBLANK(INDEX('Sağ Bekler'!P:P,$Y7)),"",INDEX('Sağ Bekler'!P:P,$Y7)),IF(ISBLANK(INDEX('Sol Bekler'!P:P,$Y7)),"",INDEX('Sol Bekler'!P:P,$Y7)),IF(ISBLANK(INDEX('Orta Saha'!P:P,$Y7)),"",INDEX('Orta Saha'!P:P,$Y7)),IF(ISBLANK(INDEX(Kanatlar!P:P,$Y7)),"",INDEX(Kanatlar!P:P,$Y7)),IF(ISBLANK(INDEX(Forvetler!P:P,$Y7)),"",INDEX(Forvetler!P:P,$Y7))))</f>
        <v/>
      </c>
      <c r="Q7" s="3" t="str">
        <f>IF($X7="","",CHOOSE($X7,IF(ISBLANK(INDEX(Kaleciler!Q:Q,$Y7)),"",INDEX(Kaleciler!Q:Q,$Y7)),IF(ISBLANK(INDEX(Stoperler!Q:Q,$Y7)),"",INDEX(Stoperler!Q:Q,$Y7)),IF(ISBLANK(INDEX('Sağ Bekler'!Q:Q,$Y7)),"",INDEX('Sağ Bekler'!Q:Q,$Y7)),IF(ISBLANK(INDEX('Sol Bekler'!Q:Q,$Y7)),"",INDEX('Sol Bekler'!Q:Q,$Y7)),IF(ISBLANK(INDEX('Orta Saha'!Q:Q,$Y7)),"",INDEX('Orta Saha'!Q:Q,$Y7)),IF(ISBLANK(INDEX(Kanatlar!Q:Q,$Y7)),"",INDEX(Kanatlar!Q:Q,$Y7)),IF(ISBLANK(INDEX(Forvetler!Q:Q,$Y7)),"",INDEX(Forvetler!Q:Q,$Y7))))</f>
        <v>B Liste</v>
      </c>
      <c r="R7" s="4" t="str">
        <f>IF($X7="","",CHOOSE($X7,IF(ISBLANK(INDEX(Kaleciler!R:R,$Y7)),"",INDEX(Kaleciler!R:R,$Y7)),IF(ISBLANK(INDEX(Stoperler!R:R,$Y7)),"",INDEX(Stoperler!R:R,$Y7)),IF(ISBLANK(INDEX('Sağ Bekler'!R:R,$Y7)),"",INDEX('Sağ Bekler'!R:R,$Y7)),IF(ISBLANK(INDEX('Sol Bekler'!R:R,$Y7)),"",INDEX('Sol Bekler'!R:R,$Y7)),IF(ISBLANK(INDEX('Orta Saha'!R:R,$Y7)),"",INDEX('Orta Saha'!R:R,$Y7)),IF(ISBLANK(INDEX(Kanatlar!R:R,$Y7)),"",INDEX(Kanatlar!R:R,$Y7)),IF(ISBLANK(INDEX(Forvetler!R:R,$Y7)),"",INDEX(Forvetler!R:R,$Y7))))</f>
        <v/>
      </c>
      <c r="S7" s="2" t="str">
        <f>IF($X7="","",CHOOSE($X7,IF(ISBLANK(INDEX(Kaleciler!S:S,$Y7)),"",INDEX(Kaleciler!S:S,$Y7)),IF(ISBLANK(INDEX(Stoperler!S:S,$Y7)),"",INDEX(Stoperler!S:S,$Y7)),IF(ISBLANK(INDEX('Sağ Bekler'!S:S,$Y7)),"",INDEX('Sağ Bekler'!S:S,$Y7)),IF(ISBLANK(INDEX('Sol Bekler'!S:S,$Y7)),"",INDEX('Sol Bekler'!S:S,$Y7)),IF(ISBLANK(INDEX('Orta Saha'!S:S,$Y7)),"",INDEX('Orta Saha'!S:S,$Y7)),IF(ISBLANK(INDEX(Kanatlar!S:S,$Y7)),"",INDEX(Kanatlar!S:S,$Y7)),IF(ISBLANK(INDEX(Forvetler!S:S,$Y7)),"",INDEX(Forvetler!S:S,$Y7))))</f>
        <v/>
      </c>
      <c r="T7" s="3" t="str">
        <f>IF($X7="","",CHOOSE($X7,IF(ISBLANK(INDEX(Kaleciler!T:T,$Y7)),"",INDEX(Kaleciler!T:T,$Y7)),IF(ISBLANK(INDEX(Stoperler!T:T,$Y7)),"",INDEX(Stoperler!T:T,$Y7)),IF(ISBLANK(INDEX('Sağ Bekler'!T:T,$Y7)),"",INDEX('Sağ Bekler'!T:T,$Y7)),IF(ISBLANK(INDEX('Sol Bekler'!T:T,$Y7)),"",INDEX('Sol Bekler'!T:T,$Y7)),IF(ISBLANK(INDEX('Orta Saha'!T:T,$Y7)),"",INDEX('Orta Saha'!T:T,$Y7)),IF(ISBLANK(INDEX(Kanatlar!T:T,$Y7)),"",INDEX(Kanatlar!T:T,$Y7)),IF(ISBLANK(INDEX(Forvetler!T:T,$Y7)),"",INDEX(Forvetler!T:T,$Y7))))</f>
        <v/>
      </c>
      <c r="U7">
        <v>1</v>
      </c>
      <c r="V7">
        <v>7</v>
      </c>
      <c r="W7" t="str">
        <f>IF(Kaleciler!$Q$7="B Liste",COUNT($W$3:W6)+1,"")</f>
        <v/>
      </c>
      <c r="X7">
        <f>IFERROR(INDEX($U$4:$U$703,MATCH(ROWS($X$4:X7),$W$4:$W$703,0)),"")</f>
        <v>5</v>
      </c>
      <c r="Y7">
        <f>IFERROR(INDEX($V$4:$V$703,MATCH(ROWS($Y$4:Y7),$W$4:$W$703,0)),"")</f>
        <v>14</v>
      </c>
    </row>
    <row r="8" spans="1:25" x14ac:dyDescent="0.2">
      <c r="A8" s="2">
        <f>IF($X8="","",CHOOSE($X8,IF(ISBLANK(INDEX(Kaleciler!A:A,$Y8)),"",INDEX(Kaleciler!A:A,$Y8)),IF(ISBLANK(INDEX(Stoperler!A:A,$Y8)),"",INDEX(Stoperler!A:A,$Y8)),IF(ISBLANK(INDEX('Sağ Bekler'!A:A,$Y8)),"",INDEX('Sağ Bekler'!A:A,$Y8)),IF(ISBLANK(INDEX('Sol Bekler'!A:A,$Y8)),"",INDEX('Sol Bekler'!A:A,$Y8)),IF(ISBLANK(INDEX('Orta Saha'!A:A,$Y8)),"",INDEX('Orta Saha'!A:A,$Y8)),IF(ISBLANK(INDEX(Kanatlar!A:A,$Y8)),"",INDEX(Kanatlar!A:A,$Y8)),IF(ISBLANK(INDEX(Forvetler!A:A,$Y8)),"",INDEX(Forvetler!A:A,$Y8))))</f>
        <v>14</v>
      </c>
      <c r="B8" s="3" t="str">
        <f>IF($X8="","",CHOOSE($X8,IF(ISBLANK(INDEX(Kaleciler!B:B,$Y8)),"",INDEX(Kaleciler!B:B,$Y8)),IF(ISBLANK(INDEX(Stoperler!B:B,$Y8)),"",INDEX(Stoperler!B:B,$Y8)),IF(ISBLANK(INDEX('Sağ Bekler'!B:B,$Y8)),"",INDEX('Sağ Bekler'!B:B,$Y8)),IF(ISBLANK(INDEX('Sol Bekler'!B:B,$Y8)),"",INDEX('Sol Bekler'!B:B,$Y8)),IF(ISBLANK(INDEX('Orta Saha'!B:B,$Y8)),"",INDEX('Orta Saha'!B:B,$Y8)),IF(ISBLANK(INDEX(Kanatlar!B:B,$Y8)),"",INDEX(Kanatlar!B:B,$Y8)),IF(ISBLANK(INDEX(Forvetler!B:B,$Y8)),"",INDEX(Forvetler!B:B,$Y8))))</f>
        <v>ESAT BUĞA</v>
      </c>
      <c r="C8" s="4">
        <f>IF($X8="","",CHOOSE($X8,IF(ISBLANK(INDEX(Kaleciler!C:C,$Y8)),"",INDEX(Kaleciler!C:C,$Y8)),IF(ISBLANK(INDEX(Stoperler!C:C,$Y8)),"",INDEX(Stoperler!C:C,$Y8)),IF(ISBLANK(INDEX('Sağ Bekler'!C:C,$Y8)),"",INDEX('Sağ Bekler'!C:C,$Y8)),IF(ISBLANK(INDEX('Sol Bekler'!C:C,$Y8)),"",INDEX('Sol Bekler'!C:C,$Y8)),IF(ISBLANK(INDEX('Orta Saha'!C:C,$Y8)),"",INDEX('Orta Saha'!C:C,$Y8)),IF(ISBLANK(INDEX(Kanatlar!C:C,$Y8)),"",INDEX(Kanatlar!C:C,$Y8)),IF(ISBLANK(INDEX(Forvetler!C:C,$Y8)),"",INDEX(Forvetler!C:C,$Y8))))</f>
        <v>38937</v>
      </c>
      <c r="D8" s="2">
        <f ca="1">IF($X8="","",CHOOSE($X8,IF(ISBLANK(INDEX(Kaleciler!D:D,$Y8)),"",INDEX(Kaleciler!D:D,$Y8)),IF(ISBLANK(INDEX(Stoperler!D:D,$Y8)),"",INDEX(Stoperler!D:D,$Y8)),IF(ISBLANK(INDEX('Sağ Bekler'!D:D,$Y8)),"",INDEX('Sağ Bekler'!D:D,$Y8)),IF(ISBLANK(INDEX('Sol Bekler'!D:D,$Y8)),"",INDEX('Sol Bekler'!D:D,$Y8)),IF(ISBLANK(INDEX('Orta Saha'!D:D,$Y8)),"",INDEX('Orta Saha'!D:D,$Y8)),IF(ISBLANK(INDEX(Kanatlar!D:D,$Y8)),"",INDEX(Kanatlar!D:D,$Y8)),IF(ISBLANK(INDEX(Forvetler!D:D,$Y8)),"",INDEX(Forvetler!D:D,$Y8))))</f>
        <v>20</v>
      </c>
      <c r="E8" s="3" t="str">
        <f>IF($X8="","",CHOOSE($X8,IF(ISBLANK(INDEX(Kaleciler!E:E,$Y8)),"",INDEX(Kaleciler!E:E,$Y8)),IF(ISBLANK(INDEX(Stoperler!E:E,$Y8)),"",INDEX(Stoperler!E:E,$Y8)),IF(ISBLANK(INDEX('Sağ Bekler'!E:E,$Y8)),"",INDEX('Sağ Bekler'!E:E,$Y8)),IF(ISBLANK(INDEX('Sol Bekler'!E:E,$Y8)),"",INDEX('Sol Bekler'!E:E,$Y8)),IF(ISBLANK(INDEX('Orta Saha'!E:E,$Y8)),"",INDEX('Orta Saha'!E:E,$Y8)),IF(ISBLANK(INDEX(Kanatlar!E:E,$Y8)),"",INDEX(Kanatlar!E:E,$Y8)),IF(ISBLANK(INDEX(Forvetler!E:E,$Y8)),"",INDEX(Forvetler!E:E,$Y8))))</f>
        <v>Orta Saha</v>
      </c>
      <c r="F8" s="3" t="str">
        <f>IF($X8="","",CHOOSE($X8,IF(ISBLANK(INDEX(Kaleciler!F:F,$Y8)),"",INDEX(Kaleciler!F:F,$Y8)),IF(ISBLANK(INDEX(Stoperler!F:F,$Y8)),"",INDEX(Stoperler!F:F,$Y8)),IF(ISBLANK(INDEX('Sağ Bekler'!F:F,$Y8)),"",INDEX('Sağ Bekler'!F:F,$Y8)),IF(ISBLANK(INDEX('Sol Bekler'!F:F,$Y8)),"",INDEX('Sol Bekler'!F:F,$Y8)),IF(ISBLANK(INDEX('Orta Saha'!F:F,$Y8)),"",INDEX('Orta Saha'!F:F,$Y8)),IF(ISBLANK(INDEX(Kanatlar!F:F,$Y8)),"",INDEX(Kanatlar!F:F,$Y8)),IF(ISBLANK(INDEX(Forvetler!F:F,$Y8)),"",INDEX(Forvetler!F:F,$Y8))))</f>
        <v>Sağ</v>
      </c>
      <c r="G8" s="3" t="str">
        <f>IF($X8="","",CHOOSE($X8,IF(ISBLANK(INDEX(Kaleciler!G:G,$Y8)),"",INDEX(Kaleciler!G:G,$Y8)),IF(ISBLANK(INDEX(Stoperler!G:G,$Y8)),"",INDEX(Stoperler!G:G,$Y8)),IF(ISBLANK(INDEX('Sağ Bekler'!G:G,$Y8)),"",INDEX('Sağ Bekler'!G:G,$Y8)),IF(ISBLANK(INDEX('Sol Bekler'!G:G,$Y8)),"",INDEX('Sol Bekler'!G:G,$Y8)),IF(ISBLANK(INDEX('Orta Saha'!G:G,$Y8)),"",INDEX('Orta Saha'!G:G,$Y8)),IF(ISBLANK(INDEX(Kanatlar!G:G,$Y8)),"",INDEX(Kanatlar!G:G,$Y8)),IF(ISBLANK(INDEX(Forvetler!G:G,$Y8)),"",INDEX(Forvetler!G:G,$Y8))))</f>
        <v>ELAZIĞSPOR</v>
      </c>
      <c r="H8" s="3" t="str">
        <f>IF($X8="","",CHOOSE($X8,IF(ISBLANK(INDEX(Kaleciler!H:H,$Y8)),"",INDEX(Kaleciler!H:H,$Y8)),IF(ISBLANK(INDEX(Stoperler!H:H,$Y8)),"",INDEX(Stoperler!H:H,$Y8)),IF(ISBLANK(INDEX('Sağ Bekler'!H:H,$Y8)),"",INDEX('Sağ Bekler'!H:H,$Y8)),IF(ISBLANK(INDEX('Sol Bekler'!H:H,$Y8)),"",INDEX('Sol Bekler'!H:H,$Y8)),IF(ISBLANK(INDEX('Orta Saha'!H:H,$Y8)),"",INDEX('Orta Saha'!H:H,$Y8)),IF(ISBLANK(INDEX(Kanatlar!H:H,$Y8)),"",INDEX(Kanatlar!H:H,$Y8)),IF(ISBLANK(INDEX(Forvetler!H:H,$Y8)),"",INDEX(Forvetler!H:H,$Y8))))</f>
        <v>2.Lig</v>
      </c>
      <c r="I8" s="4">
        <f>IF($X8="","",CHOOSE($X8,IF(ISBLANK(INDEX(Kaleciler!I:I,$Y8)),"",INDEX(Kaleciler!I:I,$Y8)),IF(ISBLANK(INDEX(Stoperler!I:I,$Y8)),"",INDEX(Stoperler!I:I,$Y8)),IF(ISBLANK(INDEX('Sağ Bekler'!I:I,$Y8)),"",INDEX('Sağ Bekler'!I:I,$Y8)),IF(ISBLANK(INDEX('Sol Bekler'!I:I,$Y8)),"",INDEX('Sol Bekler'!I:I,$Y8)),IF(ISBLANK(INDEX('Orta Saha'!I:I,$Y8)),"",INDEX('Orta Saha'!I:I,$Y8)),IF(ISBLANK(INDEX(Kanatlar!I:I,$Y8)),"",INDEX(Kanatlar!I:I,$Y8)),IF(ISBLANK(INDEX(Forvetler!I:I,$Y8)),"",INDEX(Forvetler!I:I,$Y8))))</f>
        <v>46568</v>
      </c>
      <c r="J8" s="4" t="str">
        <f>IF($X8="","",CHOOSE($X8,IF(ISBLANK(INDEX(Kaleciler!J:J,$Y8)),"",INDEX(Kaleciler!J:J,$Y8)),IF(ISBLANK(INDEX(Stoperler!J:J,$Y8)),"",INDEX(Stoperler!J:J,$Y8)),IF(ISBLANK(INDEX('Sağ Bekler'!J:J,$Y8)),"",INDEX('Sağ Bekler'!J:J,$Y8)),IF(ISBLANK(INDEX('Sol Bekler'!J:J,$Y8)),"",INDEX('Sol Bekler'!J:J,$Y8)),IF(ISBLANK(INDEX('Orta Saha'!J:J,$Y8)),"",INDEX('Orta Saha'!J:J,$Y8)),IF(ISBLANK(INDEX(Kanatlar!J:J,$Y8)),"",INDEX(Kanatlar!J:J,$Y8)),IF(ISBLANK(INDEX(Forvetler!J:J,$Y8)),"",INDEX(Forvetler!J:J,$Y8))))</f>
        <v/>
      </c>
      <c r="K8" s="2" t="str">
        <f>IF($X8="","",CHOOSE($X8,IF(ISBLANK(INDEX(Kaleciler!K:K,$Y8)),"",INDEX(Kaleciler!K:K,$Y8)),IF(ISBLANK(INDEX(Stoperler!K:K,$Y8)),"",INDEX(Stoperler!K:K,$Y8)),IF(ISBLANK(INDEX('Sağ Bekler'!K:K,$Y8)),"",INDEX('Sağ Bekler'!K:K,$Y8)),IF(ISBLANK(INDEX('Sol Bekler'!K:K,$Y8)),"",INDEX('Sol Bekler'!K:K,$Y8)),IF(ISBLANK(INDEX('Orta Saha'!K:K,$Y8)),"",INDEX('Orta Saha'!K:K,$Y8)),IF(ISBLANK(INDEX(Kanatlar!K:K,$Y8)),"",INDEX(Kanatlar!K:K,$Y8)),IF(ISBLANK(INDEX(Forvetler!K:K,$Y8)),"",INDEX(Forvetler!K:K,$Y8))))</f>
        <v/>
      </c>
      <c r="L8" s="2" t="str">
        <f>IF($X8="","",CHOOSE($X8,IF(ISBLANK(INDEX(Kaleciler!L:L,$Y8)),"",INDEX(Kaleciler!L:L,$Y8)),IF(ISBLANK(INDEX(Stoperler!L:L,$Y8)),"",INDEX(Stoperler!L:L,$Y8)),IF(ISBLANK(INDEX('Sağ Bekler'!L:L,$Y8)),"",INDEX('Sağ Bekler'!L:L,$Y8)),IF(ISBLANK(INDEX('Sol Bekler'!L:L,$Y8)),"",INDEX('Sol Bekler'!L:L,$Y8)),IF(ISBLANK(INDEX('Orta Saha'!L:L,$Y8)),"",INDEX('Orta Saha'!L:L,$Y8)),IF(ISBLANK(INDEX(Kanatlar!L:L,$Y8)),"",INDEX(Kanatlar!L:L,$Y8)),IF(ISBLANK(INDEX(Forvetler!L:L,$Y8)),"",INDEX(Forvetler!L:L,$Y8))))</f>
        <v/>
      </c>
      <c r="M8" s="2" t="str">
        <f>IF($X8="","",CHOOSE($X8,IF(ISBLANK(INDEX(Kaleciler!M:M,$Y8)),"",INDEX(Kaleciler!M:M,$Y8)),IF(ISBLANK(INDEX(Stoperler!M:M,$Y8)),"",INDEX(Stoperler!M:M,$Y8)),IF(ISBLANK(INDEX('Sağ Bekler'!M:M,$Y8)),"",INDEX('Sağ Bekler'!M:M,$Y8)),IF(ISBLANK(INDEX('Sol Bekler'!M:M,$Y8)),"",INDEX('Sol Bekler'!M:M,$Y8)),IF(ISBLANK(INDEX('Orta Saha'!M:M,$Y8)),"",INDEX('Orta Saha'!M:M,$Y8)),IF(ISBLANK(INDEX(Kanatlar!M:M,$Y8)),"",INDEX(Kanatlar!M:M,$Y8)),IF(ISBLANK(INDEX(Forvetler!M:M,$Y8)),"",INDEX(Forvetler!M:M,$Y8))))</f>
        <v/>
      </c>
      <c r="N8" s="2" t="str">
        <f>IF($X8="","",CHOOSE($X8,IF(ISBLANK(INDEX(Kaleciler!N:N,$Y8)),"",INDEX(Kaleciler!N:N,$Y8)),IF(ISBLANK(INDEX(Stoperler!N:N,$Y8)),"",INDEX(Stoperler!N:N,$Y8)),IF(ISBLANK(INDEX('Sağ Bekler'!N:N,$Y8)),"",INDEX('Sağ Bekler'!N:N,$Y8)),IF(ISBLANK(INDEX('Sol Bekler'!N:N,$Y8)),"",INDEX('Sol Bekler'!N:N,$Y8)),IF(ISBLANK(INDEX('Orta Saha'!N:N,$Y8)),"",INDEX('Orta Saha'!N:N,$Y8)),IF(ISBLANK(INDEX(Kanatlar!N:N,$Y8)),"",INDEX(Kanatlar!N:N,$Y8)),IF(ISBLANK(INDEX(Forvetler!N:N,$Y8)),"",INDEX(Forvetler!N:N,$Y8))))</f>
        <v/>
      </c>
      <c r="O8" s="2" t="str">
        <f>IF($X8="","",CHOOSE($X8,IF(ISBLANK(INDEX(Kaleciler!O:O,$Y8)),"",INDEX(Kaleciler!O:O,$Y8)),IF(ISBLANK(INDEX(Stoperler!O:O,$Y8)),"",INDEX(Stoperler!O:O,$Y8)),IF(ISBLANK(INDEX('Sağ Bekler'!O:O,$Y8)),"",INDEX('Sağ Bekler'!O:O,$Y8)),IF(ISBLANK(INDEX('Sol Bekler'!O:O,$Y8)),"",INDEX('Sol Bekler'!O:O,$Y8)),IF(ISBLANK(INDEX('Orta Saha'!O:O,$Y8)),"",INDEX('Orta Saha'!O:O,$Y8)),IF(ISBLANK(INDEX(Kanatlar!O:O,$Y8)),"",INDEX(Kanatlar!O:O,$Y8)),IF(ISBLANK(INDEX(Forvetler!O:O,$Y8)),"",INDEX(Forvetler!O:O,$Y8))))</f>
        <v/>
      </c>
      <c r="P8" s="2" t="str">
        <f>IF($X8="","",CHOOSE($X8,IF(ISBLANK(INDEX(Kaleciler!P:P,$Y8)),"",INDEX(Kaleciler!P:P,$Y8)),IF(ISBLANK(INDEX(Stoperler!P:P,$Y8)),"",INDEX(Stoperler!P:P,$Y8)),IF(ISBLANK(INDEX('Sağ Bekler'!P:P,$Y8)),"",INDEX('Sağ Bekler'!P:P,$Y8)),IF(ISBLANK(INDEX('Sol Bekler'!P:P,$Y8)),"",INDEX('Sol Bekler'!P:P,$Y8)),IF(ISBLANK(INDEX('Orta Saha'!P:P,$Y8)),"",INDEX('Orta Saha'!P:P,$Y8)),IF(ISBLANK(INDEX(Kanatlar!P:P,$Y8)),"",INDEX(Kanatlar!P:P,$Y8)),IF(ISBLANK(INDEX(Forvetler!P:P,$Y8)),"",INDEX(Forvetler!P:P,$Y8))))</f>
        <v/>
      </c>
      <c r="Q8" s="3" t="str">
        <f>IF($X8="","",CHOOSE($X8,IF(ISBLANK(INDEX(Kaleciler!Q:Q,$Y8)),"",INDEX(Kaleciler!Q:Q,$Y8)),IF(ISBLANK(INDEX(Stoperler!Q:Q,$Y8)),"",INDEX(Stoperler!Q:Q,$Y8)),IF(ISBLANK(INDEX('Sağ Bekler'!Q:Q,$Y8)),"",INDEX('Sağ Bekler'!Q:Q,$Y8)),IF(ISBLANK(INDEX('Sol Bekler'!Q:Q,$Y8)),"",INDEX('Sol Bekler'!Q:Q,$Y8)),IF(ISBLANK(INDEX('Orta Saha'!Q:Q,$Y8)),"",INDEX('Orta Saha'!Q:Q,$Y8)),IF(ISBLANK(INDEX(Kanatlar!Q:Q,$Y8)),"",INDEX(Kanatlar!Q:Q,$Y8)),IF(ISBLANK(INDEX(Forvetler!Q:Q,$Y8)),"",INDEX(Forvetler!Q:Q,$Y8))))</f>
        <v>B Liste</v>
      </c>
      <c r="R8" s="4" t="str">
        <f>IF($X8="","",CHOOSE($X8,IF(ISBLANK(INDEX(Kaleciler!R:R,$Y8)),"",INDEX(Kaleciler!R:R,$Y8)),IF(ISBLANK(INDEX(Stoperler!R:R,$Y8)),"",INDEX(Stoperler!R:R,$Y8)),IF(ISBLANK(INDEX('Sağ Bekler'!R:R,$Y8)),"",INDEX('Sağ Bekler'!R:R,$Y8)),IF(ISBLANK(INDEX('Sol Bekler'!R:R,$Y8)),"",INDEX('Sol Bekler'!R:R,$Y8)),IF(ISBLANK(INDEX('Orta Saha'!R:R,$Y8)),"",INDEX('Orta Saha'!R:R,$Y8)),IF(ISBLANK(INDEX(Kanatlar!R:R,$Y8)),"",INDEX(Kanatlar!R:R,$Y8)),IF(ISBLANK(INDEX(Forvetler!R:R,$Y8)),"",INDEX(Forvetler!R:R,$Y8))))</f>
        <v/>
      </c>
      <c r="S8" s="2" t="str">
        <f>IF($X8="","",CHOOSE($X8,IF(ISBLANK(INDEX(Kaleciler!S:S,$Y8)),"",INDEX(Kaleciler!S:S,$Y8)),IF(ISBLANK(INDEX(Stoperler!S:S,$Y8)),"",INDEX(Stoperler!S:S,$Y8)),IF(ISBLANK(INDEX('Sağ Bekler'!S:S,$Y8)),"",INDEX('Sağ Bekler'!S:S,$Y8)),IF(ISBLANK(INDEX('Sol Bekler'!S:S,$Y8)),"",INDEX('Sol Bekler'!S:S,$Y8)),IF(ISBLANK(INDEX('Orta Saha'!S:S,$Y8)),"",INDEX('Orta Saha'!S:S,$Y8)),IF(ISBLANK(INDEX(Kanatlar!S:S,$Y8)),"",INDEX(Kanatlar!S:S,$Y8)),IF(ISBLANK(INDEX(Forvetler!S:S,$Y8)),"",INDEX(Forvetler!S:S,$Y8))))</f>
        <v/>
      </c>
      <c r="T8" s="3" t="str">
        <f>IF($X8="","",CHOOSE($X8,IF(ISBLANK(INDEX(Kaleciler!T:T,$Y8)),"",INDEX(Kaleciler!T:T,$Y8)),IF(ISBLANK(INDEX(Stoperler!T:T,$Y8)),"",INDEX(Stoperler!T:T,$Y8)),IF(ISBLANK(INDEX('Sağ Bekler'!T:T,$Y8)),"",INDEX('Sağ Bekler'!T:T,$Y8)),IF(ISBLANK(INDEX('Sol Bekler'!T:T,$Y8)),"",INDEX('Sol Bekler'!T:T,$Y8)),IF(ISBLANK(INDEX('Orta Saha'!T:T,$Y8)),"",INDEX('Orta Saha'!T:T,$Y8)),IF(ISBLANK(INDEX(Kanatlar!T:T,$Y8)),"",INDEX(Kanatlar!T:T,$Y8)),IF(ISBLANK(INDEX(Forvetler!T:T,$Y8)),"",INDEX(Forvetler!T:T,$Y8))))</f>
        <v/>
      </c>
      <c r="U8">
        <v>1</v>
      </c>
      <c r="V8">
        <v>8</v>
      </c>
      <c r="W8" t="str">
        <f>IF(Kaleciler!$Q$8="B Liste",COUNT($W$3:W7)+1,"")</f>
        <v/>
      </c>
      <c r="X8">
        <f>IFERROR(INDEX($U$4:$U$703,MATCH(ROWS($X$4:X8),$W$4:$W$703,0)),"")</f>
        <v>5</v>
      </c>
      <c r="Y8">
        <f>IFERROR(INDEX($V$4:$V$703,MATCH(ROWS($Y$4:Y8),$W$4:$W$703,0)),"")</f>
        <v>17</v>
      </c>
    </row>
    <row r="9" spans="1:25" x14ac:dyDescent="0.2">
      <c r="A9" s="2">
        <f>IF($X9="","",CHOOSE($X9,IF(ISBLANK(INDEX(Kaleciler!A:A,$Y9)),"",INDEX(Kaleciler!A:A,$Y9)),IF(ISBLANK(INDEX(Stoperler!A:A,$Y9)),"",INDEX(Stoperler!A:A,$Y9)),IF(ISBLANK(INDEX('Sağ Bekler'!A:A,$Y9)),"",INDEX('Sağ Bekler'!A:A,$Y9)),IF(ISBLANK(INDEX('Sol Bekler'!A:A,$Y9)),"",INDEX('Sol Bekler'!A:A,$Y9)),IF(ISBLANK(INDEX('Orta Saha'!A:A,$Y9)),"",INDEX('Orta Saha'!A:A,$Y9)),IF(ISBLANK(INDEX(Kanatlar!A:A,$Y9)),"",INDEX(Kanatlar!A:A,$Y9)),IF(ISBLANK(INDEX(Forvetler!A:A,$Y9)),"",INDEX(Forvetler!A:A,$Y9))))</f>
        <v>1</v>
      </c>
      <c r="B9" s="3" t="str">
        <f>IF($X9="","",CHOOSE($X9,IF(ISBLANK(INDEX(Kaleciler!B:B,$Y9)),"",INDEX(Kaleciler!B:B,$Y9)),IF(ISBLANK(INDEX(Stoperler!B:B,$Y9)),"",INDEX(Stoperler!B:B,$Y9)),IF(ISBLANK(INDEX('Sağ Bekler'!B:B,$Y9)),"",INDEX('Sağ Bekler'!B:B,$Y9)),IF(ISBLANK(INDEX('Sol Bekler'!B:B,$Y9)),"",INDEX('Sol Bekler'!B:B,$Y9)),IF(ISBLANK(INDEX('Orta Saha'!B:B,$Y9)),"",INDEX('Orta Saha'!B:B,$Y9)),IF(ISBLANK(INDEX(Kanatlar!B:B,$Y9)),"",INDEX(Kanatlar!B:B,$Y9)),IF(ISBLANK(INDEX(Forvetler!B:B,$Y9)),"",INDEX(Forvetler!B:B,$Y9))))</f>
        <v>EMİRHAN AYHAN</v>
      </c>
      <c r="C9" s="4">
        <f>IF($X9="","",CHOOSE($X9,IF(ISBLANK(INDEX(Kaleciler!C:C,$Y9)),"",INDEX(Kaleciler!C:C,$Y9)),IF(ISBLANK(INDEX(Stoperler!C:C,$Y9)),"",INDEX(Stoperler!C:C,$Y9)),IF(ISBLANK(INDEX('Sağ Bekler'!C:C,$Y9)),"",INDEX('Sağ Bekler'!C:C,$Y9)),IF(ISBLANK(INDEX('Sol Bekler'!C:C,$Y9)),"",INDEX('Sol Bekler'!C:C,$Y9)),IF(ISBLANK(INDEX('Orta Saha'!C:C,$Y9)),"",INDEX('Orta Saha'!C:C,$Y9)),IF(ISBLANK(INDEX(Kanatlar!C:C,$Y9)),"",INDEX(Kanatlar!C:C,$Y9)),IF(ISBLANK(INDEX(Forvetler!C:C,$Y9)),"",INDEX(Forvetler!C:C,$Y9))))</f>
        <v>38890</v>
      </c>
      <c r="D9" s="2">
        <f ca="1">IF($X9="","",CHOOSE($X9,IF(ISBLANK(INDEX(Kaleciler!D:D,$Y9)),"",INDEX(Kaleciler!D:D,$Y9)),IF(ISBLANK(INDEX(Stoperler!D:D,$Y9)),"",INDEX(Stoperler!D:D,$Y9)),IF(ISBLANK(INDEX('Sağ Bekler'!D:D,$Y9)),"",INDEX('Sağ Bekler'!D:D,$Y9)),IF(ISBLANK(INDEX('Sol Bekler'!D:D,$Y9)),"",INDEX('Sol Bekler'!D:D,$Y9)),IF(ISBLANK(INDEX('Orta Saha'!D:D,$Y9)),"",INDEX('Orta Saha'!D:D,$Y9)),IF(ISBLANK(INDEX(Kanatlar!D:D,$Y9)),"",INDEX(Kanatlar!D:D,$Y9)),IF(ISBLANK(INDEX(Forvetler!D:D,$Y9)),"",INDEX(Forvetler!D:D,$Y9))))</f>
        <v>20</v>
      </c>
      <c r="E9" s="3" t="str">
        <f>IF($X9="","",CHOOSE($X9,IF(ISBLANK(INDEX(Kaleciler!E:E,$Y9)),"",INDEX(Kaleciler!E:E,$Y9)),IF(ISBLANK(INDEX(Stoperler!E:E,$Y9)),"",INDEX(Stoperler!E:E,$Y9)),IF(ISBLANK(INDEX('Sağ Bekler'!E:E,$Y9)),"",INDEX('Sağ Bekler'!E:E,$Y9)),IF(ISBLANK(INDEX('Sol Bekler'!E:E,$Y9)),"",INDEX('Sol Bekler'!E:E,$Y9)),IF(ISBLANK(INDEX('Orta Saha'!E:E,$Y9)),"",INDEX('Orta Saha'!E:E,$Y9)),IF(ISBLANK(INDEX(Kanatlar!E:E,$Y9)),"",INDEX(Kanatlar!E:E,$Y9)),IF(ISBLANK(INDEX(Forvetler!E:E,$Y9)),"",INDEX(Forvetler!E:E,$Y9))))</f>
        <v>Kanat</v>
      </c>
      <c r="F9" s="3" t="str">
        <f>IF($X9="","",CHOOSE($X9,IF(ISBLANK(INDEX(Kaleciler!F:F,$Y9)),"",INDEX(Kaleciler!F:F,$Y9)),IF(ISBLANK(INDEX(Stoperler!F:F,$Y9)),"",INDEX(Stoperler!F:F,$Y9)),IF(ISBLANK(INDEX('Sağ Bekler'!F:F,$Y9)),"",INDEX('Sağ Bekler'!F:F,$Y9)),IF(ISBLANK(INDEX('Sol Bekler'!F:F,$Y9)),"",INDEX('Sol Bekler'!F:F,$Y9)),IF(ISBLANK(INDEX('Orta Saha'!F:F,$Y9)),"",INDEX('Orta Saha'!F:F,$Y9)),IF(ISBLANK(INDEX(Kanatlar!F:F,$Y9)),"",INDEX(Kanatlar!F:F,$Y9)),IF(ISBLANK(INDEX(Forvetler!F:F,$Y9)),"",INDEX(Forvetler!F:F,$Y9))))</f>
        <v>Sağ</v>
      </c>
      <c r="G9" s="3" t="str">
        <f>IF($X9="","",CHOOSE($X9,IF(ISBLANK(INDEX(Kaleciler!G:G,$Y9)),"",INDEX(Kaleciler!G:G,$Y9)),IF(ISBLANK(INDEX(Stoperler!G:G,$Y9)),"",INDEX(Stoperler!G:G,$Y9)),IF(ISBLANK(INDEX('Sağ Bekler'!G:G,$Y9)),"",INDEX('Sağ Bekler'!G:G,$Y9)),IF(ISBLANK(INDEX('Sol Bekler'!G:G,$Y9)),"",INDEX('Sol Bekler'!G:G,$Y9)),IF(ISBLANK(INDEX('Orta Saha'!G:G,$Y9)),"",INDEX('Orta Saha'!G:G,$Y9)),IF(ISBLANK(INDEX(Kanatlar!G:G,$Y9)),"",INDEX(Kanatlar!G:G,$Y9)),IF(ISBLANK(INDEX(Forvetler!G:G,$Y9)),"",INDEX(Forvetler!G:G,$Y9))))</f>
        <v>BANDIRMSPOR</v>
      </c>
      <c r="H9" s="3" t="str">
        <f>IF($X9="","",CHOOSE($X9,IF(ISBLANK(INDEX(Kaleciler!H:H,$Y9)),"",INDEX(Kaleciler!H:H,$Y9)),IF(ISBLANK(INDEX(Stoperler!H:H,$Y9)),"",INDEX(Stoperler!H:H,$Y9)),IF(ISBLANK(INDEX('Sağ Bekler'!H:H,$Y9)),"",INDEX('Sağ Bekler'!H:H,$Y9)),IF(ISBLANK(INDEX('Sol Bekler'!H:H,$Y9)),"",INDEX('Sol Bekler'!H:H,$Y9)),IF(ISBLANK(INDEX('Orta Saha'!H:H,$Y9)),"",INDEX('Orta Saha'!H:H,$Y9)),IF(ISBLANK(INDEX(Kanatlar!H:H,$Y9)),"",INDEX(Kanatlar!H:H,$Y9)),IF(ISBLANK(INDEX(Forvetler!H:H,$Y9)),"",INDEX(Forvetler!H:H,$Y9))))</f>
        <v>1.Lig</v>
      </c>
      <c r="I9" s="4" t="str">
        <f>IF($X9="","",CHOOSE($X9,IF(ISBLANK(INDEX(Kaleciler!I:I,$Y9)),"",INDEX(Kaleciler!I:I,$Y9)),IF(ISBLANK(INDEX(Stoperler!I:I,$Y9)),"",INDEX(Stoperler!I:I,$Y9)),IF(ISBLANK(INDEX('Sağ Bekler'!I:I,$Y9)),"",INDEX('Sağ Bekler'!I:I,$Y9)),IF(ISBLANK(INDEX('Sol Bekler'!I:I,$Y9)),"",INDEX('Sol Bekler'!I:I,$Y9)),IF(ISBLANK(INDEX('Orta Saha'!I:I,$Y9)),"",INDEX('Orta Saha'!I:I,$Y9)),IF(ISBLANK(INDEX(Kanatlar!I:I,$Y9)),"",INDEX(Kanatlar!I:I,$Y9)),IF(ISBLANK(INDEX(Forvetler!I:I,$Y9)),"",INDEX(Forvetler!I:I,$Y9))))</f>
        <v/>
      </c>
      <c r="J9" s="4" t="str">
        <f>IF($X9="","",CHOOSE($X9,IF(ISBLANK(INDEX(Kaleciler!J:J,$Y9)),"",INDEX(Kaleciler!J:J,$Y9)),IF(ISBLANK(INDEX(Stoperler!J:J,$Y9)),"",INDEX(Stoperler!J:J,$Y9)),IF(ISBLANK(INDEX('Sağ Bekler'!J:J,$Y9)),"",INDEX('Sağ Bekler'!J:J,$Y9)),IF(ISBLANK(INDEX('Sol Bekler'!J:J,$Y9)),"",INDEX('Sol Bekler'!J:J,$Y9)),IF(ISBLANK(INDEX('Orta Saha'!J:J,$Y9)),"",INDEX('Orta Saha'!J:J,$Y9)),IF(ISBLANK(INDEX(Kanatlar!J:J,$Y9)),"",INDEX(Kanatlar!J:J,$Y9)),IF(ISBLANK(INDEX(Forvetler!J:J,$Y9)),"",INDEX(Forvetler!J:J,$Y9))))</f>
        <v/>
      </c>
      <c r="K9" s="2" t="str">
        <f>IF($X9="","",CHOOSE($X9,IF(ISBLANK(INDEX(Kaleciler!K:K,$Y9)),"",INDEX(Kaleciler!K:K,$Y9)),IF(ISBLANK(INDEX(Stoperler!K:K,$Y9)),"",INDEX(Stoperler!K:K,$Y9)),IF(ISBLANK(INDEX('Sağ Bekler'!K:K,$Y9)),"",INDEX('Sağ Bekler'!K:K,$Y9)),IF(ISBLANK(INDEX('Sol Bekler'!K:K,$Y9)),"",INDEX('Sol Bekler'!K:K,$Y9)),IF(ISBLANK(INDEX('Orta Saha'!K:K,$Y9)),"",INDEX('Orta Saha'!K:K,$Y9)),IF(ISBLANK(INDEX(Kanatlar!K:K,$Y9)),"",INDEX(Kanatlar!K:K,$Y9)),IF(ISBLANK(INDEX(Forvetler!K:K,$Y9)),"",INDEX(Forvetler!K:K,$Y9))))</f>
        <v/>
      </c>
      <c r="L9" s="2">
        <f>IF($X9="","",CHOOSE($X9,IF(ISBLANK(INDEX(Kaleciler!L:L,$Y9)),"",INDEX(Kaleciler!L:L,$Y9)),IF(ISBLANK(INDEX(Stoperler!L:L,$Y9)),"",INDEX(Stoperler!L:L,$Y9)),IF(ISBLANK(INDEX('Sağ Bekler'!L:L,$Y9)),"",INDEX('Sağ Bekler'!L:L,$Y9)),IF(ISBLANK(INDEX('Sol Bekler'!L:L,$Y9)),"",INDEX('Sol Bekler'!L:L,$Y9)),IF(ISBLANK(INDEX('Orta Saha'!L:L,$Y9)),"",INDEX('Orta Saha'!L:L,$Y9)),IF(ISBLANK(INDEX(Kanatlar!L:L,$Y9)),"",INDEX(Kanatlar!L:L,$Y9)),IF(ISBLANK(INDEX(Forvetler!L:L,$Y9)),"",INDEX(Forvetler!L:L,$Y9))))</f>
        <v>3</v>
      </c>
      <c r="M9" s="2">
        <f>IF($X9="","",CHOOSE($X9,IF(ISBLANK(INDEX(Kaleciler!M:M,$Y9)),"",INDEX(Kaleciler!M:M,$Y9)),IF(ISBLANK(INDEX(Stoperler!M:M,$Y9)),"",INDEX(Stoperler!M:M,$Y9)),IF(ISBLANK(INDEX('Sağ Bekler'!M:M,$Y9)),"",INDEX('Sağ Bekler'!M:M,$Y9)),IF(ISBLANK(INDEX('Sol Bekler'!M:M,$Y9)),"",INDEX('Sol Bekler'!M:M,$Y9)),IF(ISBLANK(INDEX('Orta Saha'!M:M,$Y9)),"",INDEX('Orta Saha'!M:M,$Y9)),IF(ISBLANK(INDEX(Kanatlar!M:M,$Y9)),"",INDEX(Kanatlar!M:M,$Y9)),IF(ISBLANK(INDEX(Forvetler!M:M,$Y9)),"",INDEX(Forvetler!M:M,$Y9))))</f>
        <v>2</v>
      </c>
      <c r="N9" s="2">
        <f>IF($X9="","",CHOOSE($X9,IF(ISBLANK(INDEX(Kaleciler!N:N,$Y9)),"",INDEX(Kaleciler!N:N,$Y9)),IF(ISBLANK(INDEX(Stoperler!N:N,$Y9)),"",INDEX(Stoperler!N:N,$Y9)),IF(ISBLANK(INDEX('Sağ Bekler'!N:N,$Y9)),"",INDEX('Sağ Bekler'!N:N,$Y9)),IF(ISBLANK(INDEX('Sol Bekler'!N:N,$Y9)),"",INDEX('Sol Bekler'!N:N,$Y9)),IF(ISBLANK(INDEX('Orta Saha'!N:N,$Y9)),"",INDEX('Orta Saha'!N:N,$Y9)),IF(ISBLANK(INDEX(Kanatlar!N:N,$Y9)),"",INDEX(Kanatlar!N:N,$Y9)),IF(ISBLANK(INDEX(Forvetler!N:N,$Y9)),"",INDEX(Forvetler!N:N,$Y9))))</f>
        <v>3</v>
      </c>
      <c r="O9" s="2">
        <f>IF($X9="","",CHOOSE($X9,IF(ISBLANK(INDEX(Kaleciler!O:O,$Y9)),"",INDEX(Kaleciler!O:O,$Y9)),IF(ISBLANK(INDEX(Stoperler!O:O,$Y9)),"",INDEX(Stoperler!O:O,$Y9)),IF(ISBLANK(INDEX('Sağ Bekler'!O:O,$Y9)),"",INDEX('Sağ Bekler'!O:O,$Y9)),IF(ISBLANK(INDEX('Sol Bekler'!O:O,$Y9)),"",INDEX('Sol Bekler'!O:O,$Y9)),IF(ISBLANK(INDEX('Orta Saha'!O:O,$Y9)),"",INDEX('Orta Saha'!O:O,$Y9)),IF(ISBLANK(INDEX(Kanatlar!O:O,$Y9)),"",INDEX(Kanatlar!O:O,$Y9)),IF(ISBLANK(INDEX(Forvetler!O:O,$Y9)),"",INDEX(Forvetler!O:O,$Y9))))</f>
        <v>1</v>
      </c>
      <c r="P9" s="2">
        <f>IF($X9="","",CHOOSE($X9,IF(ISBLANK(INDEX(Kaleciler!P:P,$Y9)),"",INDEX(Kaleciler!P:P,$Y9)),IF(ISBLANK(INDEX(Stoperler!P:P,$Y9)),"",INDEX(Stoperler!P:P,$Y9)),IF(ISBLANK(INDEX('Sağ Bekler'!P:P,$Y9)),"",INDEX('Sağ Bekler'!P:P,$Y9)),IF(ISBLANK(INDEX('Sol Bekler'!P:P,$Y9)),"",INDEX('Sol Bekler'!P:P,$Y9)),IF(ISBLANK(INDEX('Orta Saha'!P:P,$Y9)),"",INDEX('Orta Saha'!P:P,$Y9)),IF(ISBLANK(INDEX(Kanatlar!P:P,$Y9)),"",INDEX(Kanatlar!P:P,$Y9)),IF(ISBLANK(INDEX(Forvetler!P:P,$Y9)),"",INDEX(Forvetler!P:P,$Y9))))</f>
        <v>4</v>
      </c>
      <c r="Q9" s="3" t="str">
        <f>IF($X9="","",CHOOSE($X9,IF(ISBLANK(INDEX(Kaleciler!Q:Q,$Y9)),"",INDEX(Kaleciler!Q:Q,$Y9)),IF(ISBLANK(INDEX(Stoperler!Q:Q,$Y9)),"",INDEX(Stoperler!Q:Q,$Y9)),IF(ISBLANK(INDEX('Sağ Bekler'!Q:Q,$Y9)),"",INDEX('Sağ Bekler'!Q:Q,$Y9)),IF(ISBLANK(INDEX('Sol Bekler'!Q:Q,$Y9)),"",INDEX('Sol Bekler'!Q:Q,$Y9)),IF(ISBLANK(INDEX('Orta Saha'!Q:Q,$Y9)),"",INDEX('Orta Saha'!Q:Q,$Y9)),IF(ISBLANK(INDEX(Kanatlar!Q:Q,$Y9)),"",INDEX(Kanatlar!Q:Q,$Y9)),IF(ISBLANK(INDEX(Forvetler!Q:Q,$Y9)),"",INDEX(Forvetler!Q:Q,$Y9))))</f>
        <v>B Liste</v>
      </c>
      <c r="R9" s="4" t="str">
        <f>IF($X9="","",CHOOSE($X9,IF(ISBLANK(INDEX(Kaleciler!R:R,$Y9)),"",INDEX(Kaleciler!R:R,$Y9)),IF(ISBLANK(INDEX(Stoperler!R:R,$Y9)),"",INDEX(Stoperler!R:R,$Y9)),IF(ISBLANK(INDEX('Sağ Bekler'!R:R,$Y9)),"",INDEX('Sağ Bekler'!R:R,$Y9)),IF(ISBLANK(INDEX('Sol Bekler'!R:R,$Y9)),"",INDEX('Sol Bekler'!R:R,$Y9)),IF(ISBLANK(INDEX('Orta Saha'!R:R,$Y9)),"",INDEX('Orta Saha'!R:R,$Y9)),IF(ISBLANK(INDEX(Kanatlar!R:R,$Y9)),"",INDEX(Kanatlar!R:R,$Y9)),IF(ISBLANK(INDEX(Forvetler!R:R,$Y9)),"",INDEX(Forvetler!R:R,$Y9))))</f>
        <v/>
      </c>
      <c r="S9" s="2" t="str">
        <f>IF($X9="","",CHOOSE($X9,IF(ISBLANK(INDEX(Kaleciler!S:S,$Y9)),"",INDEX(Kaleciler!S:S,$Y9)),IF(ISBLANK(INDEX(Stoperler!S:S,$Y9)),"",INDEX(Stoperler!S:S,$Y9)),IF(ISBLANK(INDEX('Sağ Bekler'!S:S,$Y9)),"",INDEX('Sağ Bekler'!S:S,$Y9)),IF(ISBLANK(INDEX('Sol Bekler'!S:S,$Y9)),"",INDEX('Sol Bekler'!S:S,$Y9)),IF(ISBLANK(INDEX('Orta Saha'!S:S,$Y9)),"",INDEX('Orta Saha'!S:S,$Y9)),IF(ISBLANK(INDEX(Kanatlar!S:S,$Y9)),"",INDEX(Kanatlar!S:S,$Y9)),IF(ISBLANK(INDEX(Forvetler!S:S,$Y9)),"",INDEX(Forvetler!S:S,$Y9))))</f>
        <v/>
      </c>
      <c r="T9" s="3" t="str">
        <f>IF($X9="","",CHOOSE($X9,IF(ISBLANK(INDEX(Kaleciler!T:T,$Y9)),"",INDEX(Kaleciler!T:T,$Y9)),IF(ISBLANK(INDEX(Stoperler!T:T,$Y9)),"",INDEX(Stoperler!T:T,$Y9)),IF(ISBLANK(INDEX('Sağ Bekler'!T:T,$Y9)),"",INDEX('Sağ Bekler'!T:T,$Y9)),IF(ISBLANK(INDEX('Sol Bekler'!T:T,$Y9)),"",INDEX('Sol Bekler'!T:T,$Y9)),IF(ISBLANK(INDEX('Orta Saha'!T:T,$Y9)),"",INDEX('Orta Saha'!T:T,$Y9)),IF(ISBLANK(INDEX(Kanatlar!T:T,$Y9)),"",INDEX(Kanatlar!T:T,$Y9)),IF(ISBLANK(INDEX(Forvetler!T:T,$Y9)),"",INDEX(Forvetler!T:T,$Y9))))</f>
        <v/>
      </c>
      <c r="U9">
        <v>1</v>
      </c>
      <c r="V9">
        <v>9</v>
      </c>
      <c r="W9" t="str">
        <f>IF(Kaleciler!$Q$9="B Liste",COUNT($W$3:W8)+1,"")</f>
        <v/>
      </c>
      <c r="X9">
        <f>IFERROR(INDEX($U$4:$U$703,MATCH(ROWS($X$4:X9),$W$4:$W$703,0)),"")</f>
        <v>6</v>
      </c>
      <c r="Y9">
        <f>IFERROR(INDEX($V$4:$V$703,MATCH(ROWS($Y$4:Y9),$W$4:$W$703,0)),"")</f>
        <v>4</v>
      </c>
    </row>
    <row r="10" spans="1:25" x14ac:dyDescent="0.2">
      <c r="A10" s="2">
        <f>IF($X10="","",CHOOSE($X10,IF(ISBLANK(INDEX(Kaleciler!A:A,$Y10)),"",INDEX(Kaleciler!A:A,$Y10)),IF(ISBLANK(INDEX(Stoperler!A:A,$Y10)),"",INDEX(Stoperler!A:A,$Y10)),IF(ISBLANK(INDEX('Sağ Bekler'!A:A,$Y10)),"",INDEX('Sağ Bekler'!A:A,$Y10)),IF(ISBLANK(INDEX('Sol Bekler'!A:A,$Y10)),"",INDEX('Sol Bekler'!A:A,$Y10)),IF(ISBLANK(INDEX('Orta Saha'!A:A,$Y10)),"",INDEX('Orta Saha'!A:A,$Y10)),IF(ISBLANK(INDEX(Kanatlar!A:A,$Y10)),"",INDEX(Kanatlar!A:A,$Y10)),IF(ISBLANK(INDEX(Forvetler!A:A,$Y10)),"",INDEX(Forvetler!A:A,$Y10))))</f>
        <v>3</v>
      </c>
      <c r="B10" s="3" t="str">
        <f>IF($X10="","",CHOOSE($X10,IF(ISBLANK(INDEX(Kaleciler!B:B,$Y10)),"",INDEX(Kaleciler!B:B,$Y10)),IF(ISBLANK(INDEX(Stoperler!B:B,$Y10)),"",INDEX(Stoperler!B:B,$Y10)),IF(ISBLANK(INDEX('Sağ Bekler'!B:B,$Y10)),"",INDEX('Sağ Bekler'!B:B,$Y10)),IF(ISBLANK(INDEX('Sol Bekler'!B:B,$Y10)),"",INDEX('Sol Bekler'!B:B,$Y10)),IF(ISBLANK(INDEX('Orta Saha'!B:B,$Y10)),"",INDEX('Orta Saha'!B:B,$Y10)),IF(ISBLANK(INDEX(Kanatlar!B:B,$Y10)),"",INDEX(Kanatlar!B:B,$Y10)),IF(ISBLANK(INDEX(Forvetler!B:B,$Y10)),"",INDEX(Forvetler!B:B,$Y10))))</f>
        <v>DEVRİM ŞAHİN</v>
      </c>
      <c r="C10" s="4">
        <f>IF($X10="","",CHOOSE($X10,IF(ISBLANK(INDEX(Kaleciler!C:C,$Y10)),"",INDEX(Kaleciler!C:C,$Y10)),IF(ISBLANK(INDEX(Stoperler!C:C,$Y10)),"",INDEX(Stoperler!C:C,$Y10)),IF(ISBLANK(INDEX('Sağ Bekler'!C:C,$Y10)),"",INDEX('Sağ Bekler'!C:C,$Y10)),IF(ISBLANK(INDEX('Sol Bekler'!C:C,$Y10)),"",INDEX('Sol Bekler'!C:C,$Y10)),IF(ISBLANK(INDEX('Orta Saha'!C:C,$Y10)),"",INDEX('Orta Saha'!C:C,$Y10)),IF(ISBLANK(INDEX(Kanatlar!C:C,$Y10)),"",INDEX(Kanatlar!C:C,$Y10)),IF(ISBLANK(INDEX(Forvetler!C:C,$Y10)),"",INDEX(Forvetler!C:C,$Y10))))</f>
        <v>39173</v>
      </c>
      <c r="D10" s="2">
        <f ca="1">IF($X10="","",CHOOSE($X10,IF(ISBLANK(INDEX(Kaleciler!D:D,$Y10)),"",INDEX(Kaleciler!D:D,$Y10)),IF(ISBLANK(INDEX(Stoperler!D:D,$Y10)),"",INDEX(Stoperler!D:D,$Y10)),IF(ISBLANK(INDEX('Sağ Bekler'!D:D,$Y10)),"",INDEX('Sağ Bekler'!D:D,$Y10)),IF(ISBLANK(INDEX('Sol Bekler'!D:D,$Y10)),"",INDEX('Sol Bekler'!D:D,$Y10)),IF(ISBLANK(INDEX('Orta Saha'!D:D,$Y10)),"",INDEX('Orta Saha'!D:D,$Y10)),IF(ISBLANK(INDEX(Kanatlar!D:D,$Y10)),"",INDEX(Kanatlar!D:D,$Y10)),IF(ISBLANK(INDEX(Forvetler!D:D,$Y10)),"",INDEX(Forvetler!D:D,$Y10))))</f>
        <v>19</v>
      </c>
      <c r="E10" s="3" t="str">
        <f>IF($X10="","",CHOOSE($X10,IF(ISBLANK(INDEX(Kaleciler!E:E,$Y10)),"",INDEX(Kaleciler!E:E,$Y10)),IF(ISBLANK(INDEX(Stoperler!E:E,$Y10)),"",INDEX(Stoperler!E:E,$Y10)),IF(ISBLANK(INDEX('Sağ Bekler'!E:E,$Y10)),"",INDEX('Sağ Bekler'!E:E,$Y10)),IF(ISBLANK(INDEX('Sol Bekler'!E:E,$Y10)),"",INDEX('Sol Bekler'!E:E,$Y10)),IF(ISBLANK(INDEX('Orta Saha'!E:E,$Y10)),"",INDEX('Orta Saha'!E:E,$Y10)),IF(ISBLANK(INDEX(Kanatlar!E:E,$Y10)),"",INDEX(Kanatlar!E:E,$Y10)),IF(ISBLANK(INDEX(Forvetler!E:E,$Y10)),"",INDEX(Forvetler!E:E,$Y10))))</f>
        <v>Kanat</v>
      </c>
      <c r="F10" s="3" t="str">
        <f>IF($X10="","",CHOOSE($X10,IF(ISBLANK(INDEX(Kaleciler!F:F,$Y10)),"",INDEX(Kaleciler!F:F,$Y10)),IF(ISBLANK(INDEX(Stoperler!F:F,$Y10)),"",INDEX(Stoperler!F:F,$Y10)),IF(ISBLANK(INDEX('Sağ Bekler'!F:F,$Y10)),"",INDEX('Sağ Bekler'!F:F,$Y10)),IF(ISBLANK(INDEX('Sol Bekler'!F:F,$Y10)),"",INDEX('Sol Bekler'!F:F,$Y10)),IF(ISBLANK(INDEX('Orta Saha'!F:F,$Y10)),"",INDEX('Orta Saha'!F:F,$Y10)),IF(ISBLANK(INDEX(Kanatlar!F:F,$Y10)),"",INDEX(Kanatlar!F:F,$Y10)),IF(ISBLANK(INDEX(Forvetler!F:F,$Y10)),"",INDEX(Forvetler!F:F,$Y10))))</f>
        <v>Sağ</v>
      </c>
      <c r="G10" s="3" t="str">
        <f>IF($X10="","",CHOOSE($X10,IF(ISBLANK(INDEX(Kaleciler!G:G,$Y10)),"",INDEX(Kaleciler!G:G,$Y10)),IF(ISBLANK(INDEX(Stoperler!G:G,$Y10)),"",INDEX(Stoperler!G:G,$Y10)),IF(ISBLANK(INDEX('Sağ Bekler'!G:G,$Y10)),"",INDEX('Sağ Bekler'!G:G,$Y10)),IF(ISBLANK(INDEX('Sol Bekler'!G:G,$Y10)),"",INDEX('Sol Bekler'!G:G,$Y10)),IF(ISBLANK(INDEX('Orta Saha'!G:G,$Y10)),"",INDEX('Orta Saha'!G:G,$Y10)),IF(ISBLANK(INDEX(Kanatlar!G:G,$Y10)),"",INDEX(Kanatlar!G:G,$Y10)),IF(ISBLANK(INDEX(Forvetler!G:G,$Y10)),"",INDEX(Forvetler!G:G,$Y10))))</f>
        <v>BODRUM FK</v>
      </c>
      <c r="H10" s="3" t="str">
        <f>IF($X10="","",CHOOSE($X10,IF(ISBLANK(INDEX(Kaleciler!H:H,$Y10)),"",INDEX(Kaleciler!H:H,$Y10)),IF(ISBLANK(INDEX(Stoperler!H:H,$Y10)),"",INDEX(Stoperler!H:H,$Y10)),IF(ISBLANK(INDEX('Sağ Bekler'!H:H,$Y10)),"",INDEX('Sağ Bekler'!H:H,$Y10)),IF(ISBLANK(INDEX('Sol Bekler'!H:H,$Y10)),"",INDEX('Sol Bekler'!H:H,$Y10)),IF(ISBLANK(INDEX('Orta Saha'!H:H,$Y10)),"",INDEX('Orta Saha'!H:H,$Y10)),IF(ISBLANK(INDEX(Kanatlar!H:H,$Y10)),"",INDEX(Kanatlar!H:H,$Y10)),IF(ISBLANK(INDEX(Forvetler!H:H,$Y10)),"",INDEX(Forvetler!H:H,$Y10))))</f>
        <v>1.Lig</v>
      </c>
      <c r="I10" s="4">
        <f>IF($X10="","",CHOOSE($X10,IF(ISBLANK(INDEX(Kaleciler!I:I,$Y10)),"",INDEX(Kaleciler!I:I,$Y10)),IF(ISBLANK(INDEX(Stoperler!I:I,$Y10)),"",INDEX(Stoperler!I:I,$Y10)),IF(ISBLANK(INDEX('Sağ Bekler'!I:I,$Y10)),"",INDEX('Sağ Bekler'!I:I,$Y10)),IF(ISBLANK(INDEX('Sol Bekler'!I:I,$Y10)),"",INDEX('Sol Bekler'!I:I,$Y10)),IF(ISBLANK(INDEX('Orta Saha'!I:I,$Y10)),"",INDEX('Orta Saha'!I:I,$Y10)),IF(ISBLANK(INDEX(Kanatlar!I:I,$Y10)),"",INDEX(Kanatlar!I:I,$Y10)),IF(ISBLANK(INDEX(Forvetler!I:I,$Y10)),"",INDEX(Forvetler!I:I,$Y10))))</f>
        <v>46568</v>
      </c>
      <c r="J10" s="4" t="str">
        <f>IF($X10="","",CHOOSE($X10,IF(ISBLANK(INDEX(Kaleciler!J:J,$Y10)),"",INDEX(Kaleciler!J:J,$Y10)),IF(ISBLANK(INDEX(Stoperler!J:J,$Y10)),"",INDEX(Stoperler!J:J,$Y10)),IF(ISBLANK(INDEX('Sağ Bekler'!J:J,$Y10)),"",INDEX('Sağ Bekler'!J:J,$Y10)),IF(ISBLANK(INDEX('Sol Bekler'!J:J,$Y10)),"",INDEX('Sol Bekler'!J:J,$Y10)),IF(ISBLANK(INDEX('Orta Saha'!J:J,$Y10)),"",INDEX('Orta Saha'!J:J,$Y10)),IF(ISBLANK(INDEX(Kanatlar!J:J,$Y10)),"",INDEX(Kanatlar!J:J,$Y10)),IF(ISBLANK(INDEX(Forvetler!J:J,$Y10)),"",INDEX(Forvetler!J:J,$Y10))))</f>
        <v/>
      </c>
      <c r="K10" s="2" t="str">
        <f>IF($X10="","",CHOOSE($X10,IF(ISBLANK(INDEX(Kaleciler!K:K,$Y10)),"",INDEX(Kaleciler!K:K,$Y10)),IF(ISBLANK(INDEX(Stoperler!K:K,$Y10)),"",INDEX(Stoperler!K:K,$Y10)),IF(ISBLANK(INDEX('Sağ Bekler'!K:K,$Y10)),"",INDEX('Sağ Bekler'!K:K,$Y10)),IF(ISBLANK(INDEX('Sol Bekler'!K:K,$Y10)),"",INDEX('Sol Bekler'!K:K,$Y10)),IF(ISBLANK(INDEX('Orta Saha'!K:K,$Y10)),"",INDEX('Orta Saha'!K:K,$Y10)),IF(ISBLANK(INDEX(Kanatlar!K:K,$Y10)),"",INDEX(Kanatlar!K:K,$Y10)),IF(ISBLANK(INDEX(Forvetler!K:K,$Y10)),"",INDEX(Forvetler!K:K,$Y10))))</f>
        <v/>
      </c>
      <c r="L10" s="2" t="str">
        <f>IF($X10="","",CHOOSE($X10,IF(ISBLANK(INDEX(Kaleciler!L:L,$Y10)),"",INDEX(Kaleciler!L:L,$Y10)),IF(ISBLANK(INDEX(Stoperler!L:L,$Y10)),"",INDEX(Stoperler!L:L,$Y10)),IF(ISBLANK(INDEX('Sağ Bekler'!L:L,$Y10)),"",INDEX('Sağ Bekler'!L:L,$Y10)),IF(ISBLANK(INDEX('Sol Bekler'!L:L,$Y10)),"",INDEX('Sol Bekler'!L:L,$Y10)),IF(ISBLANK(INDEX('Orta Saha'!L:L,$Y10)),"",INDEX('Orta Saha'!L:L,$Y10)),IF(ISBLANK(INDEX(Kanatlar!L:L,$Y10)),"",INDEX(Kanatlar!L:L,$Y10)),IF(ISBLANK(INDEX(Forvetler!L:L,$Y10)),"",INDEX(Forvetler!L:L,$Y10))))</f>
        <v/>
      </c>
      <c r="M10" s="2" t="str">
        <f>IF($X10="","",CHOOSE($X10,IF(ISBLANK(INDEX(Kaleciler!M:M,$Y10)),"",INDEX(Kaleciler!M:M,$Y10)),IF(ISBLANK(INDEX(Stoperler!M:M,$Y10)),"",INDEX(Stoperler!M:M,$Y10)),IF(ISBLANK(INDEX('Sağ Bekler'!M:M,$Y10)),"",INDEX('Sağ Bekler'!M:M,$Y10)),IF(ISBLANK(INDEX('Sol Bekler'!M:M,$Y10)),"",INDEX('Sol Bekler'!M:M,$Y10)),IF(ISBLANK(INDEX('Orta Saha'!M:M,$Y10)),"",INDEX('Orta Saha'!M:M,$Y10)),IF(ISBLANK(INDEX(Kanatlar!M:M,$Y10)),"",INDEX(Kanatlar!M:M,$Y10)),IF(ISBLANK(INDEX(Forvetler!M:M,$Y10)),"",INDEX(Forvetler!M:M,$Y10))))</f>
        <v/>
      </c>
      <c r="N10" s="2" t="str">
        <f>IF($X10="","",CHOOSE($X10,IF(ISBLANK(INDEX(Kaleciler!N:N,$Y10)),"",INDEX(Kaleciler!N:N,$Y10)),IF(ISBLANK(INDEX(Stoperler!N:N,$Y10)),"",INDEX(Stoperler!N:N,$Y10)),IF(ISBLANK(INDEX('Sağ Bekler'!N:N,$Y10)),"",INDEX('Sağ Bekler'!N:N,$Y10)),IF(ISBLANK(INDEX('Sol Bekler'!N:N,$Y10)),"",INDEX('Sol Bekler'!N:N,$Y10)),IF(ISBLANK(INDEX('Orta Saha'!N:N,$Y10)),"",INDEX('Orta Saha'!N:N,$Y10)),IF(ISBLANK(INDEX(Kanatlar!N:N,$Y10)),"",INDEX(Kanatlar!N:N,$Y10)),IF(ISBLANK(INDEX(Forvetler!N:N,$Y10)),"",INDEX(Forvetler!N:N,$Y10))))</f>
        <v/>
      </c>
      <c r="O10" s="2" t="str">
        <f>IF($X10="","",CHOOSE($X10,IF(ISBLANK(INDEX(Kaleciler!O:O,$Y10)),"",INDEX(Kaleciler!O:O,$Y10)),IF(ISBLANK(INDEX(Stoperler!O:O,$Y10)),"",INDEX(Stoperler!O:O,$Y10)),IF(ISBLANK(INDEX('Sağ Bekler'!O:O,$Y10)),"",INDEX('Sağ Bekler'!O:O,$Y10)),IF(ISBLANK(INDEX('Sol Bekler'!O:O,$Y10)),"",INDEX('Sol Bekler'!O:O,$Y10)),IF(ISBLANK(INDEX('Orta Saha'!O:O,$Y10)),"",INDEX('Orta Saha'!O:O,$Y10)),IF(ISBLANK(INDEX(Kanatlar!O:O,$Y10)),"",INDEX(Kanatlar!O:O,$Y10)),IF(ISBLANK(INDEX(Forvetler!O:O,$Y10)),"",INDEX(Forvetler!O:O,$Y10))))</f>
        <v/>
      </c>
      <c r="P10" s="2" t="str">
        <f>IF($X10="","",CHOOSE($X10,IF(ISBLANK(INDEX(Kaleciler!P:P,$Y10)),"",INDEX(Kaleciler!P:P,$Y10)),IF(ISBLANK(INDEX(Stoperler!P:P,$Y10)),"",INDEX(Stoperler!P:P,$Y10)),IF(ISBLANK(INDEX('Sağ Bekler'!P:P,$Y10)),"",INDEX('Sağ Bekler'!P:P,$Y10)),IF(ISBLANK(INDEX('Sol Bekler'!P:P,$Y10)),"",INDEX('Sol Bekler'!P:P,$Y10)),IF(ISBLANK(INDEX('Orta Saha'!P:P,$Y10)),"",INDEX('Orta Saha'!P:P,$Y10)),IF(ISBLANK(INDEX(Kanatlar!P:P,$Y10)),"",INDEX(Kanatlar!P:P,$Y10)),IF(ISBLANK(INDEX(Forvetler!P:P,$Y10)),"",INDEX(Forvetler!P:P,$Y10))))</f>
        <v/>
      </c>
      <c r="Q10" s="3" t="str">
        <f>IF($X10="","",CHOOSE($X10,IF(ISBLANK(INDEX(Kaleciler!Q:Q,$Y10)),"",INDEX(Kaleciler!Q:Q,$Y10)),IF(ISBLANK(INDEX(Stoperler!Q:Q,$Y10)),"",INDEX(Stoperler!Q:Q,$Y10)),IF(ISBLANK(INDEX('Sağ Bekler'!Q:Q,$Y10)),"",INDEX('Sağ Bekler'!Q:Q,$Y10)),IF(ISBLANK(INDEX('Sol Bekler'!Q:Q,$Y10)),"",INDEX('Sol Bekler'!Q:Q,$Y10)),IF(ISBLANK(INDEX('Orta Saha'!Q:Q,$Y10)),"",INDEX('Orta Saha'!Q:Q,$Y10)),IF(ISBLANK(INDEX(Kanatlar!Q:Q,$Y10)),"",INDEX(Kanatlar!Q:Q,$Y10)),IF(ISBLANK(INDEX(Forvetler!Q:Q,$Y10)),"",INDEX(Forvetler!Q:Q,$Y10))))</f>
        <v>B Liste</v>
      </c>
      <c r="R10" s="4" t="str">
        <f>IF($X10="","",CHOOSE($X10,IF(ISBLANK(INDEX(Kaleciler!R:R,$Y10)),"",INDEX(Kaleciler!R:R,$Y10)),IF(ISBLANK(INDEX(Stoperler!R:R,$Y10)),"",INDEX(Stoperler!R:R,$Y10)),IF(ISBLANK(INDEX('Sağ Bekler'!R:R,$Y10)),"",INDEX('Sağ Bekler'!R:R,$Y10)),IF(ISBLANK(INDEX('Sol Bekler'!R:R,$Y10)),"",INDEX('Sol Bekler'!R:R,$Y10)),IF(ISBLANK(INDEX('Orta Saha'!R:R,$Y10)),"",INDEX('Orta Saha'!R:R,$Y10)),IF(ISBLANK(INDEX(Kanatlar!R:R,$Y10)),"",INDEX(Kanatlar!R:R,$Y10)),IF(ISBLANK(INDEX(Forvetler!R:R,$Y10)),"",INDEX(Forvetler!R:R,$Y10))))</f>
        <v/>
      </c>
      <c r="S10" s="2" t="str">
        <f>IF($X10="","",CHOOSE($X10,IF(ISBLANK(INDEX(Kaleciler!S:S,$Y10)),"",INDEX(Kaleciler!S:S,$Y10)),IF(ISBLANK(INDEX(Stoperler!S:S,$Y10)),"",INDEX(Stoperler!S:S,$Y10)),IF(ISBLANK(INDEX('Sağ Bekler'!S:S,$Y10)),"",INDEX('Sağ Bekler'!S:S,$Y10)),IF(ISBLANK(INDEX('Sol Bekler'!S:S,$Y10)),"",INDEX('Sol Bekler'!S:S,$Y10)),IF(ISBLANK(INDEX('Orta Saha'!S:S,$Y10)),"",INDEX('Orta Saha'!S:S,$Y10)),IF(ISBLANK(INDEX(Kanatlar!S:S,$Y10)),"",INDEX(Kanatlar!S:S,$Y10)),IF(ISBLANK(INDEX(Forvetler!S:S,$Y10)),"",INDEX(Forvetler!S:S,$Y10))))</f>
        <v/>
      </c>
      <c r="T10" s="3" t="str">
        <f>IF($X10="","",CHOOSE($X10,IF(ISBLANK(INDEX(Kaleciler!T:T,$Y10)),"",INDEX(Kaleciler!T:T,$Y10)),IF(ISBLANK(INDEX(Stoperler!T:T,$Y10)),"",INDEX(Stoperler!T:T,$Y10)),IF(ISBLANK(INDEX('Sağ Bekler'!T:T,$Y10)),"",INDEX('Sağ Bekler'!T:T,$Y10)),IF(ISBLANK(INDEX('Sol Bekler'!T:T,$Y10)),"",INDEX('Sol Bekler'!T:T,$Y10)),IF(ISBLANK(INDEX('Orta Saha'!T:T,$Y10)),"",INDEX('Orta Saha'!T:T,$Y10)),IF(ISBLANK(INDEX(Kanatlar!T:T,$Y10)),"",INDEX(Kanatlar!T:T,$Y10)),IF(ISBLANK(INDEX(Forvetler!T:T,$Y10)),"",INDEX(Forvetler!T:T,$Y10))))</f>
        <v/>
      </c>
      <c r="U10">
        <v>1</v>
      </c>
      <c r="V10">
        <v>10</v>
      </c>
      <c r="W10" t="str">
        <f>IF(Kaleciler!$Q$10="B Liste",COUNT($W$3:W9)+1,"")</f>
        <v/>
      </c>
      <c r="X10">
        <f>IFERROR(INDEX($U$4:$U$703,MATCH(ROWS($X$4:X10),$W$4:$W$703,0)),"")</f>
        <v>6</v>
      </c>
      <c r="Y10">
        <f>IFERROR(INDEX($V$4:$V$703,MATCH(ROWS($Y$4:Y10),$W$4:$W$703,0)),"")</f>
        <v>6</v>
      </c>
    </row>
    <row r="11" spans="1:25" x14ac:dyDescent="0.2">
      <c r="A11" s="2">
        <f>IF($X11="","",CHOOSE($X11,IF(ISBLANK(INDEX(Kaleciler!A:A,$Y11)),"",INDEX(Kaleciler!A:A,$Y11)),IF(ISBLANK(INDEX(Stoperler!A:A,$Y11)),"",INDEX(Stoperler!A:A,$Y11)),IF(ISBLANK(INDEX('Sağ Bekler'!A:A,$Y11)),"",INDEX('Sağ Bekler'!A:A,$Y11)),IF(ISBLANK(INDEX('Sol Bekler'!A:A,$Y11)),"",INDEX('Sol Bekler'!A:A,$Y11)),IF(ISBLANK(INDEX('Orta Saha'!A:A,$Y11)),"",INDEX('Orta Saha'!A:A,$Y11)),IF(ISBLANK(INDEX(Kanatlar!A:A,$Y11)),"",INDEX(Kanatlar!A:A,$Y11)),IF(ISBLANK(INDEX(Forvetler!A:A,$Y11)),"",INDEX(Forvetler!A:A,$Y11))))</f>
        <v>4</v>
      </c>
      <c r="B11" s="3" t="str">
        <f>IF($X11="","",CHOOSE($X11,IF(ISBLANK(INDEX(Kaleciler!B:B,$Y11)),"",INDEX(Kaleciler!B:B,$Y11)),IF(ISBLANK(INDEX(Stoperler!B:B,$Y11)),"",INDEX(Stoperler!B:B,$Y11)),IF(ISBLANK(INDEX('Sağ Bekler'!B:B,$Y11)),"",INDEX('Sağ Bekler'!B:B,$Y11)),IF(ISBLANK(INDEX('Sol Bekler'!B:B,$Y11)),"",INDEX('Sol Bekler'!B:B,$Y11)),IF(ISBLANK(INDEX('Orta Saha'!B:B,$Y11)),"",INDEX('Orta Saha'!B:B,$Y11)),IF(ISBLANK(INDEX(Kanatlar!B:B,$Y11)),"",INDEX(Kanatlar!B:B,$Y11)),IF(ISBLANK(INDEX(Forvetler!B:B,$Y11)),"",INDEX(Forvetler!B:B,$Y11))))</f>
        <v>AHMED TRAORE</v>
      </c>
      <c r="C11" s="4">
        <f>IF($X11="","",CHOOSE($X11,IF(ISBLANK(INDEX(Kaleciler!C:C,$Y11)),"",INDEX(Kaleciler!C:C,$Y11)),IF(ISBLANK(INDEX(Stoperler!C:C,$Y11)),"",INDEX(Stoperler!C:C,$Y11)),IF(ISBLANK(INDEX('Sağ Bekler'!C:C,$Y11)),"",INDEX('Sağ Bekler'!C:C,$Y11)),IF(ISBLANK(INDEX('Sol Bekler'!C:C,$Y11)),"",INDEX('Sol Bekler'!C:C,$Y11)),IF(ISBLANK(INDEX('Orta Saha'!C:C,$Y11)),"",INDEX('Orta Saha'!C:C,$Y11)),IF(ISBLANK(INDEX(Kanatlar!C:C,$Y11)),"",INDEX(Kanatlar!C:C,$Y11)),IF(ISBLANK(INDEX(Forvetler!C:C,$Y11)),"",INDEX(Forvetler!C:C,$Y11))))</f>
        <v>39184</v>
      </c>
      <c r="D11" s="2">
        <f ca="1">IF($X11="","",CHOOSE($X11,IF(ISBLANK(INDEX(Kaleciler!D:D,$Y11)),"",INDEX(Kaleciler!D:D,$Y11)),IF(ISBLANK(INDEX(Stoperler!D:D,$Y11)),"",INDEX(Stoperler!D:D,$Y11)),IF(ISBLANK(INDEX('Sağ Bekler'!D:D,$Y11)),"",INDEX('Sağ Bekler'!D:D,$Y11)),IF(ISBLANK(INDEX('Sol Bekler'!D:D,$Y11)),"",INDEX('Sol Bekler'!D:D,$Y11)),IF(ISBLANK(INDEX('Orta Saha'!D:D,$Y11)),"",INDEX('Orta Saha'!D:D,$Y11)),IF(ISBLANK(INDEX(Kanatlar!D:D,$Y11)),"",INDEX(Kanatlar!D:D,$Y11)),IF(ISBLANK(INDEX(Forvetler!D:D,$Y11)),"",INDEX(Forvetler!D:D,$Y11))))</f>
        <v>19</v>
      </c>
      <c r="E11" s="3" t="str">
        <f>IF($X11="","",CHOOSE($X11,IF(ISBLANK(INDEX(Kaleciler!E:E,$Y11)),"",INDEX(Kaleciler!E:E,$Y11)),IF(ISBLANK(INDEX(Stoperler!E:E,$Y11)),"",INDEX(Stoperler!E:E,$Y11)),IF(ISBLANK(INDEX('Sağ Bekler'!E:E,$Y11)),"",INDEX('Sağ Bekler'!E:E,$Y11)),IF(ISBLANK(INDEX('Sol Bekler'!E:E,$Y11)),"",INDEX('Sol Bekler'!E:E,$Y11)),IF(ISBLANK(INDEX('Orta Saha'!E:E,$Y11)),"",INDEX('Orta Saha'!E:E,$Y11)),IF(ISBLANK(INDEX(Kanatlar!E:E,$Y11)),"",INDEX(Kanatlar!E:E,$Y11)),IF(ISBLANK(INDEX(Forvetler!E:E,$Y11)),"",INDEX(Forvetler!E:E,$Y11))))</f>
        <v>Kanat</v>
      </c>
      <c r="F11" s="3" t="str">
        <f>IF($X11="","",CHOOSE($X11,IF(ISBLANK(INDEX(Kaleciler!F:F,$Y11)),"",INDEX(Kaleciler!F:F,$Y11)),IF(ISBLANK(INDEX(Stoperler!F:F,$Y11)),"",INDEX(Stoperler!F:F,$Y11)),IF(ISBLANK(INDEX('Sağ Bekler'!F:F,$Y11)),"",INDEX('Sağ Bekler'!F:F,$Y11)),IF(ISBLANK(INDEX('Sol Bekler'!F:F,$Y11)),"",INDEX('Sol Bekler'!F:F,$Y11)),IF(ISBLANK(INDEX('Orta Saha'!F:F,$Y11)),"",INDEX('Orta Saha'!F:F,$Y11)),IF(ISBLANK(INDEX(Kanatlar!F:F,$Y11)),"",INDEX(Kanatlar!F:F,$Y11)),IF(ISBLANK(INDEX(Forvetler!F:F,$Y11)),"",INDEX(Forvetler!F:F,$Y11))))</f>
        <v>Sol</v>
      </c>
      <c r="G11" s="3" t="str">
        <f>IF($X11="","",CHOOSE($X11,IF(ISBLANK(INDEX(Kaleciler!G:G,$Y11)),"",INDEX(Kaleciler!G:G,$Y11)),IF(ISBLANK(INDEX(Stoperler!G:G,$Y11)),"",INDEX(Stoperler!G:G,$Y11)),IF(ISBLANK(INDEX('Sağ Bekler'!G:G,$Y11)),"",INDEX('Sağ Bekler'!G:G,$Y11)),IF(ISBLANK(INDEX('Sol Bekler'!G:G,$Y11)),"",INDEX('Sol Bekler'!G:G,$Y11)),IF(ISBLANK(INDEX('Orta Saha'!G:G,$Y11)),"",INDEX('Orta Saha'!G:G,$Y11)),IF(ISBLANK(INDEX(Kanatlar!G:G,$Y11)),"",INDEX(Kanatlar!G:G,$Y11)),IF(ISBLANK(INDEX(Forvetler!G:G,$Y11)),"",INDEX(Forvetler!G:G,$Y11))))</f>
        <v>KARAGÜMRÜK</v>
      </c>
      <c r="H11" s="3" t="str">
        <f>IF($X11="","",CHOOSE($X11,IF(ISBLANK(INDEX(Kaleciler!H:H,$Y11)),"",INDEX(Kaleciler!H:H,$Y11)),IF(ISBLANK(INDEX(Stoperler!H:H,$Y11)),"",INDEX(Stoperler!H:H,$Y11)),IF(ISBLANK(INDEX('Sağ Bekler'!H:H,$Y11)),"",INDEX('Sağ Bekler'!H:H,$Y11)),IF(ISBLANK(INDEX('Sol Bekler'!H:H,$Y11)),"",INDEX('Sol Bekler'!H:H,$Y11)),IF(ISBLANK(INDEX('Orta Saha'!H:H,$Y11)),"",INDEX('Orta Saha'!H:H,$Y11)),IF(ISBLANK(INDEX(Kanatlar!H:H,$Y11)),"",INDEX(Kanatlar!H:H,$Y11)),IF(ISBLANK(INDEX(Forvetler!H:H,$Y11)),"",INDEX(Forvetler!H:H,$Y11))))</f>
        <v>1.Lig</v>
      </c>
      <c r="I11" s="4">
        <f>IF($X11="","",CHOOSE($X11,IF(ISBLANK(INDEX(Kaleciler!I:I,$Y11)),"",INDEX(Kaleciler!I:I,$Y11)),IF(ISBLANK(INDEX(Stoperler!I:I,$Y11)),"",INDEX(Stoperler!I:I,$Y11)),IF(ISBLANK(INDEX('Sağ Bekler'!I:I,$Y11)),"",INDEX('Sağ Bekler'!I:I,$Y11)),IF(ISBLANK(INDEX('Sol Bekler'!I:I,$Y11)),"",INDEX('Sol Bekler'!I:I,$Y11)),IF(ISBLANK(INDEX('Orta Saha'!I:I,$Y11)),"",INDEX('Orta Saha'!I:I,$Y11)),IF(ISBLANK(INDEX(Kanatlar!I:I,$Y11)),"",INDEX(Kanatlar!I:I,$Y11)),IF(ISBLANK(INDEX(Forvetler!I:I,$Y11)),"",INDEX(Forvetler!I:I,$Y11))))</f>
        <v>46934</v>
      </c>
      <c r="J11" s="4" t="str">
        <f>IF($X11="","",CHOOSE($X11,IF(ISBLANK(INDEX(Kaleciler!J:J,$Y11)),"",INDEX(Kaleciler!J:J,$Y11)),IF(ISBLANK(INDEX(Stoperler!J:J,$Y11)),"",INDEX(Stoperler!J:J,$Y11)),IF(ISBLANK(INDEX('Sağ Bekler'!J:J,$Y11)),"",INDEX('Sağ Bekler'!J:J,$Y11)),IF(ISBLANK(INDEX('Sol Bekler'!J:J,$Y11)),"",INDEX('Sol Bekler'!J:J,$Y11)),IF(ISBLANK(INDEX('Orta Saha'!J:J,$Y11)),"",INDEX('Orta Saha'!J:J,$Y11)),IF(ISBLANK(INDEX(Kanatlar!J:J,$Y11)),"",INDEX(Kanatlar!J:J,$Y11)),IF(ISBLANK(INDEX(Forvetler!J:J,$Y11)),"",INDEX(Forvetler!J:J,$Y11))))</f>
        <v/>
      </c>
      <c r="K11" s="2" t="str">
        <f>IF($X11="","",CHOOSE($X11,IF(ISBLANK(INDEX(Kaleciler!K:K,$Y11)),"",INDEX(Kaleciler!K:K,$Y11)),IF(ISBLANK(INDEX(Stoperler!K:K,$Y11)),"",INDEX(Stoperler!K:K,$Y11)),IF(ISBLANK(INDEX('Sağ Bekler'!K:K,$Y11)),"",INDEX('Sağ Bekler'!K:K,$Y11)),IF(ISBLANK(INDEX('Sol Bekler'!K:K,$Y11)),"",INDEX('Sol Bekler'!K:K,$Y11)),IF(ISBLANK(INDEX('Orta Saha'!K:K,$Y11)),"",INDEX('Orta Saha'!K:K,$Y11)),IF(ISBLANK(INDEX(Kanatlar!K:K,$Y11)),"",INDEX(Kanatlar!K:K,$Y11)),IF(ISBLANK(INDEX(Forvetler!K:K,$Y11)),"",INDEX(Forvetler!K:K,$Y11))))</f>
        <v/>
      </c>
      <c r="L11" s="2" t="str">
        <f>IF($X11="","",CHOOSE($X11,IF(ISBLANK(INDEX(Kaleciler!L:L,$Y11)),"",INDEX(Kaleciler!L:L,$Y11)),IF(ISBLANK(INDEX(Stoperler!L:L,$Y11)),"",INDEX(Stoperler!L:L,$Y11)),IF(ISBLANK(INDEX('Sağ Bekler'!L:L,$Y11)),"",INDEX('Sağ Bekler'!L:L,$Y11)),IF(ISBLANK(INDEX('Sol Bekler'!L:L,$Y11)),"",INDEX('Sol Bekler'!L:L,$Y11)),IF(ISBLANK(INDEX('Orta Saha'!L:L,$Y11)),"",INDEX('Orta Saha'!L:L,$Y11)),IF(ISBLANK(INDEX(Kanatlar!L:L,$Y11)),"",INDEX(Kanatlar!L:L,$Y11)),IF(ISBLANK(INDEX(Forvetler!L:L,$Y11)),"",INDEX(Forvetler!L:L,$Y11))))</f>
        <v/>
      </c>
      <c r="M11" s="2" t="str">
        <f>IF($X11="","",CHOOSE($X11,IF(ISBLANK(INDEX(Kaleciler!M:M,$Y11)),"",INDEX(Kaleciler!M:M,$Y11)),IF(ISBLANK(INDEX(Stoperler!M:M,$Y11)),"",INDEX(Stoperler!M:M,$Y11)),IF(ISBLANK(INDEX('Sağ Bekler'!M:M,$Y11)),"",INDEX('Sağ Bekler'!M:M,$Y11)),IF(ISBLANK(INDEX('Sol Bekler'!M:M,$Y11)),"",INDEX('Sol Bekler'!M:M,$Y11)),IF(ISBLANK(INDEX('Orta Saha'!M:M,$Y11)),"",INDEX('Orta Saha'!M:M,$Y11)),IF(ISBLANK(INDEX(Kanatlar!M:M,$Y11)),"",INDEX(Kanatlar!M:M,$Y11)),IF(ISBLANK(INDEX(Forvetler!M:M,$Y11)),"",INDEX(Forvetler!M:M,$Y11))))</f>
        <v/>
      </c>
      <c r="N11" s="2" t="str">
        <f>IF($X11="","",CHOOSE($X11,IF(ISBLANK(INDEX(Kaleciler!N:N,$Y11)),"",INDEX(Kaleciler!N:N,$Y11)),IF(ISBLANK(INDEX(Stoperler!N:N,$Y11)),"",INDEX(Stoperler!N:N,$Y11)),IF(ISBLANK(INDEX('Sağ Bekler'!N:N,$Y11)),"",INDEX('Sağ Bekler'!N:N,$Y11)),IF(ISBLANK(INDEX('Sol Bekler'!N:N,$Y11)),"",INDEX('Sol Bekler'!N:N,$Y11)),IF(ISBLANK(INDEX('Orta Saha'!N:N,$Y11)),"",INDEX('Orta Saha'!N:N,$Y11)),IF(ISBLANK(INDEX(Kanatlar!N:N,$Y11)),"",INDEX(Kanatlar!N:N,$Y11)),IF(ISBLANK(INDEX(Forvetler!N:N,$Y11)),"",INDEX(Forvetler!N:N,$Y11))))</f>
        <v/>
      </c>
      <c r="O11" s="2" t="str">
        <f>IF($X11="","",CHOOSE($X11,IF(ISBLANK(INDEX(Kaleciler!O:O,$Y11)),"",INDEX(Kaleciler!O:O,$Y11)),IF(ISBLANK(INDEX(Stoperler!O:O,$Y11)),"",INDEX(Stoperler!O:O,$Y11)),IF(ISBLANK(INDEX('Sağ Bekler'!O:O,$Y11)),"",INDEX('Sağ Bekler'!O:O,$Y11)),IF(ISBLANK(INDEX('Sol Bekler'!O:O,$Y11)),"",INDEX('Sol Bekler'!O:O,$Y11)),IF(ISBLANK(INDEX('Orta Saha'!O:O,$Y11)),"",INDEX('Orta Saha'!O:O,$Y11)),IF(ISBLANK(INDEX(Kanatlar!O:O,$Y11)),"",INDEX(Kanatlar!O:O,$Y11)),IF(ISBLANK(INDEX(Forvetler!O:O,$Y11)),"",INDEX(Forvetler!O:O,$Y11))))</f>
        <v/>
      </c>
      <c r="P11" s="2" t="str">
        <f>IF($X11="","",CHOOSE($X11,IF(ISBLANK(INDEX(Kaleciler!P:P,$Y11)),"",INDEX(Kaleciler!P:P,$Y11)),IF(ISBLANK(INDEX(Stoperler!P:P,$Y11)),"",INDEX(Stoperler!P:P,$Y11)),IF(ISBLANK(INDEX('Sağ Bekler'!P:P,$Y11)),"",INDEX('Sağ Bekler'!P:P,$Y11)),IF(ISBLANK(INDEX('Sol Bekler'!P:P,$Y11)),"",INDEX('Sol Bekler'!P:P,$Y11)),IF(ISBLANK(INDEX('Orta Saha'!P:P,$Y11)),"",INDEX('Orta Saha'!P:P,$Y11)),IF(ISBLANK(INDEX(Kanatlar!P:P,$Y11)),"",INDEX(Kanatlar!P:P,$Y11)),IF(ISBLANK(INDEX(Forvetler!P:P,$Y11)),"",INDEX(Forvetler!P:P,$Y11))))</f>
        <v/>
      </c>
      <c r="Q11" s="3" t="str">
        <f>IF($X11="","",CHOOSE($X11,IF(ISBLANK(INDEX(Kaleciler!Q:Q,$Y11)),"",INDEX(Kaleciler!Q:Q,$Y11)),IF(ISBLANK(INDEX(Stoperler!Q:Q,$Y11)),"",INDEX(Stoperler!Q:Q,$Y11)),IF(ISBLANK(INDEX('Sağ Bekler'!Q:Q,$Y11)),"",INDEX('Sağ Bekler'!Q:Q,$Y11)),IF(ISBLANK(INDEX('Sol Bekler'!Q:Q,$Y11)),"",INDEX('Sol Bekler'!Q:Q,$Y11)),IF(ISBLANK(INDEX('Orta Saha'!Q:Q,$Y11)),"",INDEX('Orta Saha'!Q:Q,$Y11)),IF(ISBLANK(INDEX(Kanatlar!Q:Q,$Y11)),"",INDEX(Kanatlar!Q:Q,$Y11)),IF(ISBLANK(INDEX(Forvetler!Q:Q,$Y11)),"",INDEX(Forvetler!Q:Q,$Y11))))</f>
        <v>B Liste</v>
      </c>
      <c r="R11" s="4" t="str">
        <f>IF($X11="","",CHOOSE($X11,IF(ISBLANK(INDEX(Kaleciler!R:R,$Y11)),"",INDEX(Kaleciler!R:R,$Y11)),IF(ISBLANK(INDEX(Stoperler!R:R,$Y11)),"",INDEX(Stoperler!R:R,$Y11)),IF(ISBLANK(INDEX('Sağ Bekler'!R:R,$Y11)),"",INDEX('Sağ Bekler'!R:R,$Y11)),IF(ISBLANK(INDEX('Sol Bekler'!R:R,$Y11)),"",INDEX('Sol Bekler'!R:R,$Y11)),IF(ISBLANK(INDEX('Orta Saha'!R:R,$Y11)),"",INDEX('Orta Saha'!R:R,$Y11)),IF(ISBLANK(INDEX(Kanatlar!R:R,$Y11)),"",INDEX(Kanatlar!R:R,$Y11)),IF(ISBLANK(INDEX(Forvetler!R:R,$Y11)),"",INDEX(Forvetler!R:R,$Y11))))</f>
        <v/>
      </c>
      <c r="S11" s="2" t="str">
        <f>IF($X11="","",CHOOSE($X11,IF(ISBLANK(INDEX(Kaleciler!S:S,$Y11)),"",INDEX(Kaleciler!S:S,$Y11)),IF(ISBLANK(INDEX(Stoperler!S:S,$Y11)),"",INDEX(Stoperler!S:S,$Y11)),IF(ISBLANK(INDEX('Sağ Bekler'!S:S,$Y11)),"",INDEX('Sağ Bekler'!S:S,$Y11)),IF(ISBLANK(INDEX('Sol Bekler'!S:S,$Y11)),"",INDEX('Sol Bekler'!S:S,$Y11)),IF(ISBLANK(INDEX('Orta Saha'!S:S,$Y11)),"",INDEX('Orta Saha'!S:S,$Y11)),IF(ISBLANK(INDEX(Kanatlar!S:S,$Y11)),"",INDEX(Kanatlar!S:S,$Y11)),IF(ISBLANK(INDEX(Forvetler!S:S,$Y11)),"",INDEX(Forvetler!S:S,$Y11))))</f>
        <v/>
      </c>
      <c r="T11" s="3" t="str">
        <f>IF($X11="","",CHOOSE($X11,IF(ISBLANK(INDEX(Kaleciler!T:T,$Y11)),"",INDEX(Kaleciler!T:T,$Y11)),IF(ISBLANK(INDEX(Stoperler!T:T,$Y11)),"",INDEX(Stoperler!T:T,$Y11)),IF(ISBLANK(INDEX('Sağ Bekler'!T:T,$Y11)),"",INDEX('Sağ Bekler'!T:T,$Y11)),IF(ISBLANK(INDEX('Sol Bekler'!T:T,$Y11)),"",INDEX('Sol Bekler'!T:T,$Y11)),IF(ISBLANK(INDEX('Orta Saha'!T:T,$Y11)),"",INDEX('Orta Saha'!T:T,$Y11)),IF(ISBLANK(INDEX(Kanatlar!T:T,$Y11)),"",INDEX(Kanatlar!T:T,$Y11)),IF(ISBLANK(INDEX(Forvetler!T:T,$Y11)),"",INDEX(Forvetler!T:T,$Y11))))</f>
        <v/>
      </c>
      <c r="U11">
        <v>1</v>
      </c>
      <c r="V11">
        <v>11</v>
      </c>
      <c r="W11" t="str">
        <f>IF(Kaleciler!$Q$11="B Liste",COUNT($W$3:W10)+1,"")</f>
        <v/>
      </c>
      <c r="X11">
        <f>IFERROR(INDEX($U$4:$U$703,MATCH(ROWS($X$4:X11),$W$4:$W$703,0)),"")</f>
        <v>6</v>
      </c>
      <c r="Y11">
        <f>IFERROR(INDEX($V$4:$V$703,MATCH(ROWS($Y$4:Y11),$W$4:$W$703,0)),"")</f>
        <v>7</v>
      </c>
    </row>
    <row r="12" spans="1:25" x14ac:dyDescent="0.2">
      <c r="A12" s="2">
        <f>IF($X12="","",CHOOSE($X12,IF(ISBLANK(INDEX(Kaleciler!A:A,$Y12)),"",INDEX(Kaleciler!A:A,$Y12)),IF(ISBLANK(INDEX(Stoperler!A:A,$Y12)),"",INDEX(Stoperler!A:A,$Y12)),IF(ISBLANK(INDEX('Sağ Bekler'!A:A,$Y12)),"",INDEX('Sağ Bekler'!A:A,$Y12)),IF(ISBLANK(INDEX('Sol Bekler'!A:A,$Y12)),"",INDEX('Sol Bekler'!A:A,$Y12)),IF(ISBLANK(INDEX('Orta Saha'!A:A,$Y12)),"",INDEX('Orta Saha'!A:A,$Y12)),IF(ISBLANK(INDEX(Kanatlar!A:A,$Y12)),"",INDEX(Kanatlar!A:A,$Y12)),IF(ISBLANK(INDEX(Forvetler!A:A,$Y12)),"",INDEX(Forvetler!A:A,$Y12))))</f>
        <v>7</v>
      </c>
      <c r="B12" s="3" t="str">
        <f>IF($X12="","",CHOOSE($X12,IF(ISBLANK(INDEX(Kaleciler!B:B,$Y12)),"",INDEX(Kaleciler!B:B,$Y12)),IF(ISBLANK(INDEX(Stoperler!B:B,$Y12)),"",INDEX(Stoperler!B:B,$Y12)),IF(ISBLANK(INDEX('Sağ Bekler'!B:B,$Y12)),"",INDEX('Sağ Bekler'!B:B,$Y12)),IF(ISBLANK(INDEX('Sol Bekler'!B:B,$Y12)),"",INDEX('Sol Bekler'!B:B,$Y12)),IF(ISBLANK(INDEX('Orta Saha'!B:B,$Y12)),"",INDEX('Orta Saha'!B:B,$Y12)),IF(ISBLANK(INDEX(Kanatlar!B:B,$Y12)),"",INDEX(Kanatlar!B:B,$Y12)),IF(ISBLANK(INDEX(Forvetler!B:B,$Y12)),"",INDEX(Forvetler!B:B,$Y12))))</f>
        <v>STANN ELYSEE DALO</v>
      </c>
      <c r="C12" s="4">
        <f>IF($X12="","",CHOOSE($X12,IF(ISBLANK(INDEX(Kaleciler!C:C,$Y12)),"",INDEX(Kaleciler!C:C,$Y12)),IF(ISBLANK(INDEX(Stoperler!C:C,$Y12)),"",INDEX(Stoperler!C:C,$Y12)),IF(ISBLANK(INDEX('Sağ Bekler'!C:C,$Y12)),"",INDEX('Sağ Bekler'!C:C,$Y12)),IF(ISBLANK(INDEX('Sol Bekler'!C:C,$Y12)),"",INDEX('Sol Bekler'!C:C,$Y12)),IF(ISBLANK(INDEX('Orta Saha'!C:C,$Y12)),"",INDEX('Orta Saha'!C:C,$Y12)),IF(ISBLANK(INDEX(Kanatlar!C:C,$Y12)),"",INDEX(Kanatlar!C:C,$Y12)),IF(ISBLANK(INDEX(Forvetler!C:C,$Y12)),"",INDEX(Forvetler!C:C,$Y12))))</f>
        <v>39423</v>
      </c>
      <c r="D12" s="2">
        <f ca="1">IF($X12="","",CHOOSE($X12,IF(ISBLANK(INDEX(Kaleciler!D:D,$Y12)),"",INDEX(Kaleciler!D:D,$Y12)),IF(ISBLANK(INDEX(Stoperler!D:D,$Y12)),"",INDEX(Stoperler!D:D,$Y12)),IF(ISBLANK(INDEX('Sağ Bekler'!D:D,$Y12)),"",INDEX('Sağ Bekler'!D:D,$Y12)),IF(ISBLANK(INDEX('Sol Bekler'!D:D,$Y12)),"",INDEX('Sol Bekler'!D:D,$Y12)),IF(ISBLANK(INDEX('Orta Saha'!D:D,$Y12)),"",INDEX('Orta Saha'!D:D,$Y12)),IF(ISBLANK(INDEX(Kanatlar!D:D,$Y12)),"",INDEX(Kanatlar!D:D,$Y12)),IF(ISBLANK(INDEX(Forvetler!D:D,$Y12)),"",INDEX(Forvetler!D:D,$Y12))))</f>
        <v>18</v>
      </c>
      <c r="E12" s="3" t="str">
        <f>IF($X12="","",CHOOSE($X12,IF(ISBLANK(INDEX(Kaleciler!E:E,$Y12)),"",INDEX(Kaleciler!E:E,$Y12)),IF(ISBLANK(INDEX(Stoperler!E:E,$Y12)),"",INDEX(Stoperler!E:E,$Y12)),IF(ISBLANK(INDEX('Sağ Bekler'!E:E,$Y12)),"",INDEX('Sağ Bekler'!E:E,$Y12)),IF(ISBLANK(INDEX('Sol Bekler'!E:E,$Y12)),"",INDEX('Sol Bekler'!E:E,$Y12)),IF(ISBLANK(INDEX('Orta Saha'!E:E,$Y12)),"",INDEX('Orta Saha'!E:E,$Y12)),IF(ISBLANK(INDEX(Kanatlar!E:E,$Y12)),"",INDEX(Kanatlar!E:E,$Y12)),IF(ISBLANK(INDEX(Forvetler!E:E,$Y12)),"",INDEX(Forvetler!E:E,$Y12))))</f>
        <v>Kanat</v>
      </c>
      <c r="F12" s="3" t="str">
        <f>IF($X12="","",CHOOSE($X12,IF(ISBLANK(INDEX(Kaleciler!F:F,$Y12)),"",INDEX(Kaleciler!F:F,$Y12)),IF(ISBLANK(INDEX(Stoperler!F:F,$Y12)),"",INDEX(Stoperler!F:F,$Y12)),IF(ISBLANK(INDEX('Sağ Bekler'!F:F,$Y12)),"",INDEX('Sağ Bekler'!F:F,$Y12)),IF(ISBLANK(INDEX('Sol Bekler'!F:F,$Y12)),"",INDEX('Sol Bekler'!F:F,$Y12)),IF(ISBLANK(INDEX('Orta Saha'!F:F,$Y12)),"",INDEX('Orta Saha'!F:F,$Y12)),IF(ISBLANK(INDEX(Kanatlar!F:F,$Y12)),"",INDEX(Kanatlar!F:F,$Y12)),IF(ISBLANK(INDEX(Forvetler!F:F,$Y12)),"",INDEX(Forvetler!F:F,$Y12))))</f>
        <v>Sağ</v>
      </c>
      <c r="G12" s="3" t="str">
        <f>IF($X12="","",CHOOSE($X12,IF(ISBLANK(INDEX(Kaleciler!G:G,$Y12)),"",INDEX(Kaleciler!G:G,$Y12)),IF(ISBLANK(INDEX(Stoperler!G:G,$Y12)),"",INDEX(Stoperler!G:G,$Y12)),IF(ISBLANK(INDEX('Sağ Bekler'!G:G,$Y12)),"",INDEX('Sağ Bekler'!G:G,$Y12)),IF(ISBLANK(INDEX('Sol Bekler'!G:G,$Y12)),"",INDEX('Sol Bekler'!G:G,$Y12)),IF(ISBLANK(INDEX('Orta Saha'!G:G,$Y12)),"",INDEX('Orta Saha'!G:G,$Y12)),IF(ISBLANK(INDEX(Kanatlar!G:G,$Y12)),"",INDEX(Kanatlar!G:G,$Y12)),IF(ISBLANK(INDEX(Forvetler!G:G,$Y12)),"",INDEX(Forvetler!G:G,$Y12))))</f>
        <v>SARIYER</v>
      </c>
      <c r="H12" s="3" t="str">
        <f>IF($X12="","",CHOOSE($X12,IF(ISBLANK(INDEX(Kaleciler!H:H,$Y12)),"",INDEX(Kaleciler!H:H,$Y12)),IF(ISBLANK(INDEX(Stoperler!H:H,$Y12)),"",INDEX(Stoperler!H:H,$Y12)),IF(ISBLANK(INDEX('Sağ Bekler'!H:H,$Y12)),"",INDEX('Sağ Bekler'!H:H,$Y12)),IF(ISBLANK(INDEX('Sol Bekler'!H:H,$Y12)),"",INDEX('Sol Bekler'!H:H,$Y12)),IF(ISBLANK(INDEX('Orta Saha'!H:H,$Y12)),"",INDEX('Orta Saha'!H:H,$Y12)),IF(ISBLANK(INDEX(Kanatlar!H:H,$Y12)),"",INDEX(Kanatlar!H:H,$Y12)),IF(ISBLANK(INDEX(Forvetler!H:H,$Y12)),"",INDEX(Forvetler!H:H,$Y12))))</f>
        <v>1.Lig</v>
      </c>
      <c r="I12" s="4">
        <f>IF($X12="","",CHOOSE($X12,IF(ISBLANK(INDEX(Kaleciler!I:I,$Y12)),"",INDEX(Kaleciler!I:I,$Y12)),IF(ISBLANK(INDEX(Stoperler!I:I,$Y12)),"",INDEX(Stoperler!I:I,$Y12)),IF(ISBLANK(INDEX('Sağ Bekler'!I:I,$Y12)),"",INDEX('Sağ Bekler'!I:I,$Y12)),IF(ISBLANK(INDEX('Sol Bekler'!I:I,$Y12)),"",INDEX('Sol Bekler'!I:I,$Y12)),IF(ISBLANK(INDEX('Orta Saha'!I:I,$Y12)),"",INDEX('Orta Saha'!I:I,$Y12)),IF(ISBLANK(INDEX(Kanatlar!I:I,$Y12)),"",INDEX(Kanatlar!I:I,$Y12)),IF(ISBLANK(INDEX(Forvetler!I:I,$Y12)),"",INDEX(Forvetler!I:I,$Y12))))</f>
        <v>46568</v>
      </c>
      <c r="J12" s="4" t="str">
        <f>IF($X12="","",CHOOSE($X12,IF(ISBLANK(INDEX(Kaleciler!J:J,$Y12)),"",INDEX(Kaleciler!J:J,$Y12)),IF(ISBLANK(INDEX(Stoperler!J:J,$Y12)),"",INDEX(Stoperler!J:J,$Y12)),IF(ISBLANK(INDEX('Sağ Bekler'!J:J,$Y12)),"",INDEX('Sağ Bekler'!J:J,$Y12)),IF(ISBLANK(INDEX('Sol Bekler'!J:J,$Y12)),"",INDEX('Sol Bekler'!J:J,$Y12)),IF(ISBLANK(INDEX('Orta Saha'!J:J,$Y12)),"",INDEX('Orta Saha'!J:J,$Y12)),IF(ISBLANK(INDEX(Kanatlar!J:J,$Y12)),"",INDEX(Kanatlar!J:J,$Y12)),IF(ISBLANK(INDEX(Forvetler!J:J,$Y12)),"",INDEX(Forvetler!J:J,$Y12))))</f>
        <v/>
      </c>
      <c r="K12" s="2" t="str">
        <f>IF($X12="","",CHOOSE($X12,IF(ISBLANK(INDEX(Kaleciler!K:K,$Y12)),"",INDEX(Kaleciler!K:K,$Y12)),IF(ISBLANK(INDEX(Stoperler!K:K,$Y12)),"",INDEX(Stoperler!K:K,$Y12)),IF(ISBLANK(INDEX('Sağ Bekler'!K:K,$Y12)),"",INDEX('Sağ Bekler'!K:K,$Y12)),IF(ISBLANK(INDEX('Sol Bekler'!K:K,$Y12)),"",INDEX('Sol Bekler'!K:K,$Y12)),IF(ISBLANK(INDEX('Orta Saha'!K:K,$Y12)),"",INDEX('Orta Saha'!K:K,$Y12)),IF(ISBLANK(INDEX(Kanatlar!K:K,$Y12)),"",INDEX(Kanatlar!K:K,$Y12)),IF(ISBLANK(INDEX(Forvetler!K:K,$Y12)),"",INDEX(Forvetler!K:K,$Y12))))</f>
        <v/>
      </c>
      <c r="L12" s="2" t="str">
        <f>IF($X12="","",CHOOSE($X12,IF(ISBLANK(INDEX(Kaleciler!L:L,$Y12)),"",INDEX(Kaleciler!L:L,$Y12)),IF(ISBLANK(INDEX(Stoperler!L:L,$Y12)),"",INDEX(Stoperler!L:L,$Y12)),IF(ISBLANK(INDEX('Sağ Bekler'!L:L,$Y12)),"",INDEX('Sağ Bekler'!L:L,$Y12)),IF(ISBLANK(INDEX('Sol Bekler'!L:L,$Y12)),"",INDEX('Sol Bekler'!L:L,$Y12)),IF(ISBLANK(INDEX('Orta Saha'!L:L,$Y12)),"",INDEX('Orta Saha'!L:L,$Y12)),IF(ISBLANK(INDEX(Kanatlar!L:L,$Y12)),"",INDEX(Kanatlar!L:L,$Y12)),IF(ISBLANK(INDEX(Forvetler!L:L,$Y12)),"",INDEX(Forvetler!L:L,$Y12))))</f>
        <v/>
      </c>
      <c r="M12" s="2" t="str">
        <f>IF($X12="","",CHOOSE($X12,IF(ISBLANK(INDEX(Kaleciler!M:M,$Y12)),"",INDEX(Kaleciler!M:M,$Y12)),IF(ISBLANK(INDEX(Stoperler!M:M,$Y12)),"",INDEX(Stoperler!M:M,$Y12)),IF(ISBLANK(INDEX('Sağ Bekler'!M:M,$Y12)),"",INDEX('Sağ Bekler'!M:M,$Y12)),IF(ISBLANK(INDEX('Sol Bekler'!M:M,$Y12)),"",INDEX('Sol Bekler'!M:M,$Y12)),IF(ISBLANK(INDEX('Orta Saha'!M:M,$Y12)),"",INDEX('Orta Saha'!M:M,$Y12)),IF(ISBLANK(INDEX(Kanatlar!M:M,$Y12)),"",INDEX(Kanatlar!M:M,$Y12)),IF(ISBLANK(INDEX(Forvetler!M:M,$Y12)),"",INDEX(Forvetler!M:M,$Y12))))</f>
        <v/>
      </c>
      <c r="N12" s="2" t="str">
        <f>IF($X12="","",CHOOSE($X12,IF(ISBLANK(INDEX(Kaleciler!N:N,$Y12)),"",INDEX(Kaleciler!N:N,$Y12)),IF(ISBLANK(INDEX(Stoperler!N:N,$Y12)),"",INDEX(Stoperler!N:N,$Y12)),IF(ISBLANK(INDEX('Sağ Bekler'!N:N,$Y12)),"",INDEX('Sağ Bekler'!N:N,$Y12)),IF(ISBLANK(INDEX('Sol Bekler'!N:N,$Y12)),"",INDEX('Sol Bekler'!N:N,$Y12)),IF(ISBLANK(INDEX('Orta Saha'!N:N,$Y12)),"",INDEX('Orta Saha'!N:N,$Y12)),IF(ISBLANK(INDEX(Kanatlar!N:N,$Y12)),"",INDEX(Kanatlar!N:N,$Y12)),IF(ISBLANK(INDEX(Forvetler!N:N,$Y12)),"",INDEX(Forvetler!N:N,$Y12))))</f>
        <v/>
      </c>
      <c r="O12" s="2" t="str">
        <f>IF($X12="","",CHOOSE($X12,IF(ISBLANK(INDEX(Kaleciler!O:O,$Y12)),"",INDEX(Kaleciler!O:O,$Y12)),IF(ISBLANK(INDEX(Stoperler!O:O,$Y12)),"",INDEX(Stoperler!O:O,$Y12)),IF(ISBLANK(INDEX('Sağ Bekler'!O:O,$Y12)),"",INDEX('Sağ Bekler'!O:O,$Y12)),IF(ISBLANK(INDEX('Sol Bekler'!O:O,$Y12)),"",INDEX('Sol Bekler'!O:O,$Y12)),IF(ISBLANK(INDEX('Orta Saha'!O:O,$Y12)),"",INDEX('Orta Saha'!O:O,$Y12)),IF(ISBLANK(INDEX(Kanatlar!O:O,$Y12)),"",INDEX(Kanatlar!O:O,$Y12)),IF(ISBLANK(INDEX(Forvetler!O:O,$Y12)),"",INDEX(Forvetler!O:O,$Y12))))</f>
        <v/>
      </c>
      <c r="P12" s="2" t="str">
        <f>IF($X12="","",CHOOSE($X12,IF(ISBLANK(INDEX(Kaleciler!P:P,$Y12)),"",INDEX(Kaleciler!P:P,$Y12)),IF(ISBLANK(INDEX(Stoperler!P:P,$Y12)),"",INDEX(Stoperler!P:P,$Y12)),IF(ISBLANK(INDEX('Sağ Bekler'!P:P,$Y12)),"",INDEX('Sağ Bekler'!P:P,$Y12)),IF(ISBLANK(INDEX('Sol Bekler'!P:P,$Y12)),"",INDEX('Sol Bekler'!P:P,$Y12)),IF(ISBLANK(INDEX('Orta Saha'!P:P,$Y12)),"",INDEX('Orta Saha'!P:P,$Y12)),IF(ISBLANK(INDEX(Kanatlar!P:P,$Y12)),"",INDEX(Kanatlar!P:P,$Y12)),IF(ISBLANK(INDEX(Forvetler!P:P,$Y12)),"",INDEX(Forvetler!P:P,$Y12))))</f>
        <v/>
      </c>
      <c r="Q12" s="3" t="str">
        <f>IF($X12="","",CHOOSE($X12,IF(ISBLANK(INDEX(Kaleciler!Q:Q,$Y12)),"",INDEX(Kaleciler!Q:Q,$Y12)),IF(ISBLANK(INDEX(Stoperler!Q:Q,$Y12)),"",INDEX(Stoperler!Q:Q,$Y12)),IF(ISBLANK(INDEX('Sağ Bekler'!Q:Q,$Y12)),"",INDEX('Sağ Bekler'!Q:Q,$Y12)),IF(ISBLANK(INDEX('Sol Bekler'!Q:Q,$Y12)),"",INDEX('Sol Bekler'!Q:Q,$Y12)),IF(ISBLANK(INDEX('Orta Saha'!Q:Q,$Y12)),"",INDEX('Orta Saha'!Q:Q,$Y12)),IF(ISBLANK(INDEX(Kanatlar!Q:Q,$Y12)),"",INDEX(Kanatlar!Q:Q,$Y12)),IF(ISBLANK(INDEX(Forvetler!Q:Q,$Y12)),"",INDEX(Forvetler!Q:Q,$Y12))))</f>
        <v>B Liste</v>
      </c>
      <c r="R12" s="4" t="str">
        <f>IF($X12="","",CHOOSE($X12,IF(ISBLANK(INDEX(Kaleciler!R:R,$Y12)),"",INDEX(Kaleciler!R:R,$Y12)),IF(ISBLANK(INDEX(Stoperler!R:R,$Y12)),"",INDEX(Stoperler!R:R,$Y12)),IF(ISBLANK(INDEX('Sağ Bekler'!R:R,$Y12)),"",INDEX('Sağ Bekler'!R:R,$Y12)),IF(ISBLANK(INDEX('Sol Bekler'!R:R,$Y12)),"",INDEX('Sol Bekler'!R:R,$Y12)),IF(ISBLANK(INDEX('Orta Saha'!R:R,$Y12)),"",INDEX('Orta Saha'!R:R,$Y12)),IF(ISBLANK(INDEX(Kanatlar!R:R,$Y12)),"",INDEX(Kanatlar!R:R,$Y12)),IF(ISBLANK(INDEX(Forvetler!R:R,$Y12)),"",INDEX(Forvetler!R:R,$Y12))))</f>
        <v/>
      </c>
      <c r="S12" s="2" t="str">
        <f>IF($X12="","",CHOOSE($X12,IF(ISBLANK(INDEX(Kaleciler!S:S,$Y12)),"",INDEX(Kaleciler!S:S,$Y12)),IF(ISBLANK(INDEX(Stoperler!S:S,$Y12)),"",INDEX(Stoperler!S:S,$Y12)),IF(ISBLANK(INDEX('Sağ Bekler'!S:S,$Y12)),"",INDEX('Sağ Bekler'!S:S,$Y12)),IF(ISBLANK(INDEX('Sol Bekler'!S:S,$Y12)),"",INDEX('Sol Bekler'!S:S,$Y12)),IF(ISBLANK(INDEX('Orta Saha'!S:S,$Y12)),"",INDEX('Orta Saha'!S:S,$Y12)),IF(ISBLANK(INDEX(Kanatlar!S:S,$Y12)),"",INDEX(Kanatlar!S:S,$Y12)),IF(ISBLANK(INDEX(Forvetler!S:S,$Y12)),"",INDEX(Forvetler!S:S,$Y12))))</f>
        <v/>
      </c>
      <c r="T12" s="3" t="str">
        <f>IF($X12="","",CHOOSE($X12,IF(ISBLANK(INDEX(Kaleciler!T:T,$Y12)),"",INDEX(Kaleciler!T:T,$Y12)),IF(ISBLANK(INDEX(Stoperler!T:T,$Y12)),"",INDEX(Stoperler!T:T,$Y12)),IF(ISBLANK(INDEX('Sağ Bekler'!T:T,$Y12)),"",INDEX('Sağ Bekler'!T:T,$Y12)),IF(ISBLANK(INDEX('Sol Bekler'!T:T,$Y12)),"",INDEX('Sol Bekler'!T:T,$Y12)),IF(ISBLANK(INDEX('Orta Saha'!T:T,$Y12)),"",INDEX('Orta Saha'!T:T,$Y12)),IF(ISBLANK(INDEX(Kanatlar!T:T,$Y12)),"",INDEX(Kanatlar!T:T,$Y12)),IF(ISBLANK(INDEX(Forvetler!T:T,$Y12)),"",INDEX(Forvetler!T:T,$Y12))))</f>
        <v/>
      </c>
      <c r="U12">
        <v>1</v>
      </c>
      <c r="V12">
        <v>12</v>
      </c>
      <c r="W12" t="str">
        <f>IF(Kaleciler!$Q$12="B Liste",COUNT($W$3:W11)+1,"")</f>
        <v/>
      </c>
      <c r="X12">
        <f>IFERROR(INDEX($U$4:$U$703,MATCH(ROWS($X$4:X12),$W$4:$W$703,0)),"")</f>
        <v>6</v>
      </c>
      <c r="Y12">
        <f>IFERROR(INDEX($V$4:$V$703,MATCH(ROWS($Y$4:Y12),$W$4:$W$703,0)),"")</f>
        <v>10</v>
      </c>
    </row>
    <row r="13" spans="1:25" x14ac:dyDescent="0.2">
      <c r="A13" s="2">
        <f>IF($X13="","",CHOOSE($X13,IF(ISBLANK(INDEX(Kaleciler!A:A,$Y13)),"",INDEX(Kaleciler!A:A,$Y13)),IF(ISBLANK(INDEX(Stoperler!A:A,$Y13)),"",INDEX(Stoperler!A:A,$Y13)),IF(ISBLANK(INDEX('Sağ Bekler'!A:A,$Y13)),"",INDEX('Sağ Bekler'!A:A,$Y13)),IF(ISBLANK(INDEX('Sol Bekler'!A:A,$Y13)),"",INDEX('Sol Bekler'!A:A,$Y13)),IF(ISBLANK(INDEX('Orta Saha'!A:A,$Y13)),"",INDEX('Orta Saha'!A:A,$Y13)),IF(ISBLANK(INDEX(Kanatlar!A:A,$Y13)),"",INDEX(Kanatlar!A:A,$Y13)),IF(ISBLANK(INDEX(Forvetler!A:A,$Y13)),"",INDEX(Forvetler!A:A,$Y13))))</f>
        <v>9</v>
      </c>
      <c r="B13" s="3" t="str">
        <f>IF($X13="","",CHOOSE($X13,IF(ISBLANK(INDEX(Kaleciler!B:B,$Y13)),"",INDEX(Kaleciler!B:B,$Y13)),IF(ISBLANK(INDEX(Stoperler!B:B,$Y13)),"",INDEX(Stoperler!B:B,$Y13)),IF(ISBLANK(INDEX('Sağ Bekler'!B:B,$Y13)),"",INDEX('Sağ Bekler'!B:B,$Y13)),IF(ISBLANK(INDEX('Sol Bekler'!B:B,$Y13)),"",INDEX('Sol Bekler'!B:B,$Y13)),IF(ISBLANK(INDEX('Orta Saha'!B:B,$Y13)),"",INDEX('Orta Saha'!B:B,$Y13)),IF(ISBLANK(INDEX(Kanatlar!B:B,$Y13)),"",INDEX(Kanatlar!B:B,$Y13)),IF(ISBLANK(INDEX(Forvetler!B:B,$Y13)),"",INDEX(Forvetler!B:B,$Y13))))</f>
        <v>ESSAP NJIE</v>
      </c>
      <c r="C13" s="4">
        <f>IF($X13="","",CHOOSE($X13,IF(ISBLANK(INDEX(Kaleciler!C:C,$Y13)),"",INDEX(Kaleciler!C:C,$Y13)),IF(ISBLANK(INDEX(Stoperler!C:C,$Y13)),"",INDEX(Stoperler!C:C,$Y13)),IF(ISBLANK(INDEX('Sağ Bekler'!C:C,$Y13)),"",INDEX('Sağ Bekler'!C:C,$Y13)),IF(ISBLANK(INDEX('Sol Bekler'!C:C,$Y13)),"",INDEX('Sol Bekler'!C:C,$Y13)),IF(ISBLANK(INDEX('Orta Saha'!C:C,$Y13)),"",INDEX('Orta Saha'!C:C,$Y13)),IF(ISBLANK(INDEX(Kanatlar!C:C,$Y13)),"",INDEX(Kanatlar!C:C,$Y13)),IF(ISBLANK(INDEX(Forvetler!C:C,$Y13)),"",INDEX(Forvetler!C:C,$Y13))))</f>
        <v>39554</v>
      </c>
      <c r="D13" s="2">
        <f ca="1">IF($X13="","",CHOOSE($X13,IF(ISBLANK(INDEX(Kaleciler!D:D,$Y13)),"",INDEX(Kaleciler!D:D,$Y13)),IF(ISBLANK(INDEX(Stoperler!D:D,$Y13)),"",INDEX(Stoperler!D:D,$Y13)),IF(ISBLANK(INDEX('Sağ Bekler'!D:D,$Y13)),"",INDEX('Sağ Bekler'!D:D,$Y13)),IF(ISBLANK(INDEX('Sol Bekler'!D:D,$Y13)),"",INDEX('Sol Bekler'!D:D,$Y13)),IF(ISBLANK(INDEX('Orta Saha'!D:D,$Y13)),"",INDEX('Orta Saha'!D:D,$Y13)),IF(ISBLANK(INDEX(Kanatlar!D:D,$Y13)),"",INDEX(Kanatlar!D:D,$Y13)),IF(ISBLANK(INDEX(Forvetler!D:D,$Y13)),"",INDEX(Forvetler!D:D,$Y13))))</f>
        <v>18</v>
      </c>
      <c r="E13" s="3" t="str">
        <f>IF($X13="","",CHOOSE($X13,IF(ISBLANK(INDEX(Kaleciler!E:E,$Y13)),"",INDEX(Kaleciler!E:E,$Y13)),IF(ISBLANK(INDEX(Stoperler!E:E,$Y13)),"",INDEX(Stoperler!E:E,$Y13)),IF(ISBLANK(INDEX('Sağ Bekler'!E:E,$Y13)),"",INDEX('Sağ Bekler'!E:E,$Y13)),IF(ISBLANK(INDEX('Sol Bekler'!E:E,$Y13)),"",INDEX('Sol Bekler'!E:E,$Y13)),IF(ISBLANK(INDEX('Orta Saha'!E:E,$Y13)),"",INDEX('Orta Saha'!E:E,$Y13)),IF(ISBLANK(INDEX(Kanatlar!E:E,$Y13)),"",INDEX(Kanatlar!E:E,$Y13)),IF(ISBLANK(INDEX(Forvetler!E:E,$Y13)),"",INDEX(Forvetler!E:E,$Y13))))</f>
        <v>Kanat</v>
      </c>
      <c r="F13" s="3" t="str">
        <f>IF($X13="","",CHOOSE($X13,IF(ISBLANK(INDEX(Kaleciler!F:F,$Y13)),"",INDEX(Kaleciler!F:F,$Y13)),IF(ISBLANK(INDEX(Stoperler!F:F,$Y13)),"",INDEX(Stoperler!F:F,$Y13)),IF(ISBLANK(INDEX('Sağ Bekler'!F:F,$Y13)),"",INDEX('Sağ Bekler'!F:F,$Y13)),IF(ISBLANK(INDEX('Sol Bekler'!F:F,$Y13)),"",INDEX('Sol Bekler'!F:F,$Y13)),IF(ISBLANK(INDEX('Orta Saha'!F:F,$Y13)),"",INDEX('Orta Saha'!F:F,$Y13)),IF(ISBLANK(INDEX(Kanatlar!F:F,$Y13)),"",INDEX(Kanatlar!F:F,$Y13)),IF(ISBLANK(INDEX(Forvetler!F:F,$Y13)),"",INDEX(Forvetler!F:F,$Y13))))</f>
        <v>Sol</v>
      </c>
      <c r="G13" s="3" t="str">
        <f>IF($X13="","",CHOOSE($X13,IF(ISBLANK(INDEX(Kaleciler!G:G,$Y13)),"",INDEX(Kaleciler!G:G,$Y13)),IF(ISBLANK(INDEX(Stoperler!G:G,$Y13)),"",INDEX(Stoperler!G:G,$Y13)),IF(ISBLANK(INDEX('Sağ Bekler'!G:G,$Y13)),"",INDEX('Sağ Bekler'!G:G,$Y13)),IF(ISBLANK(INDEX('Sol Bekler'!G:G,$Y13)),"",INDEX('Sol Bekler'!G:G,$Y13)),IF(ISBLANK(INDEX('Orta Saha'!G:G,$Y13)),"",INDEX('Orta Saha'!G:G,$Y13)),IF(ISBLANK(INDEX(Kanatlar!G:G,$Y13)),"",INDEX(Kanatlar!G:G,$Y13)),IF(ISBLANK(INDEX(Forvetler!G:G,$Y13)),"",INDEX(Forvetler!G:G,$Y13))))</f>
        <v>İSTANBULSPOR</v>
      </c>
      <c r="H13" s="3" t="str">
        <f>IF($X13="","",CHOOSE($X13,IF(ISBLANK(INDEX(Kaleciler!H:H,$Y13)),"",INDEX(Kaleciler!H:H,$Y13)),IF(ISBLANK(INDEX(Stoperler!H:H,$Y13)),"",INDEX(Stoperler!H:H,$Y13)),IF(ISBLANK(INDEX('Sağ Bekler'!H:H,$Y13)),"",INDEX('Sağ Bekler'!H:H,$Y13)),IF(ISBLANK(INDEX('Sol Bekler'!H:H,$Y13)),"",INDEX('Sol Bekler'!H:H,$Y13)),IF(ISBLANK(INDEX('Orta Saha'!H:H,$Y13)),"",INDEX('Orta Saha'!H:H,$Y13)),IF(ISBLANK(INDEX(Kanatlar!H:H,$Y13)),"",INDEX(Kanatlar!H:H,$Y13)),IF(ISBLANK(INDEX(Forvetler!H:H,$Y13)),"",INDEX(Forvetler!H:H,$Y13))))</f>
        <v>1.Lig</v>
      </c>
      <c r="I13" s="4">
        <f>IF($X13="","",CHOOSE($X13,IF(ISBLANK(INDEX(Kaleciler!I:I,$Y13)),"",INDEX(Kaleciler!I:I,$Y13)),IF(ISBLANK(INDEX(Stoperler!I:I,$Y13)),"",INDEX(Stoperler!I:I,$Y13)),IF(ISBLANK(INDEX('Sağ Bekler'!I:I,$Y13)),"",INDEX('Sağ Bekler'!I:I,$Y13)),IF(ISBLANK(INDEX('Sol Bekler'!I:I,$Y13)),"",INDEX('Sol Bekler'!I:I,$Y13)),IF(ISBLANK(INDEX('Orta Saha'!I:I,$Y13)),"",INDEX('Orta Saha'!I:I,$Y13)),IF(ISBLANK(INDEX(Kanatlar!I:I,$Y13)),"",INDEX(Kanatlar!I:I,$Y13)),IF(ISBLANK(INDEX(Forvetler!I:I,$Y13)),"",INDEX(Forvetler!I:I,$Y13))))</f>
        <v>48029</v>
      </c>
      <c r="J13" s="4" t="str">
        <f>IF($X13="","",CHOOSE($X13,IF(ISBLANK(INDEX(Kaleciler!J:J,$Y13)),"",INDEX(Kaleciler!J:J,$Y13)),IF(ISBLANK(INDEX(Stoperler!J:J,$Y13)),"",INDEX(Stoperler!J:J,$Y13)),IF(ISBLANK(INDEX('Sağ Bekler'!J:J,$Y13)),"",INDEX('Sağ Bekler'!J:J,$Y13)),IF(ISBLANK(INDEX('Sol Bekler'!J:J,$Y13)),"",INDEX('Sol Bekler'!J:J,$Y13)),IF(ISBLANK(INDEX('Orta Saha'!J:J,$Y13)),"",INDEX('Orta Saha'!J:J,$Y13)),IF(ISBLANK(INDEX(Kanatlar!J:J,$Y13)),"",INDEX(Kanatlar!J:J,$Y13)),IF(ISBLANK(INDEX(Forvetler!J:J,$Y13)),"",INDEX(Forvetler!J:J,$Y13))))</f>
        <v/>
      </c>
      <c r="K13" s="2" t="str">
        <f>IF($X13="","",CHOOSE($X13,IF(ISBLANK(INDEX(Kaleciler!K:K,$Y13)),"",INDEX(Kaleciler!K:K,$Y13)),IF(ISBLANK(INDEX(Stoperler!K:K,$Y13)),"",INDEX(Stoperler!K:K,$Y13)),IF(ISBLANK(INDEX('Sağ Bekler'!K:K,$Y13)),"",INDEX('Sağ Bekler'!K:K,$Y13)),IF(ISBLANK(INDEX('Sol Bekler'!K:K,$Y13)),"",INDEX('Sol Bekler'!K:K,$Y13)),IF(ISBLANK(INDEX('Orta Saha'!K:K,$Y13)),"",INDEX('Orta Saha'!K:K,$Y13)),IF(ISBLANK(INDEX(Kanatlar!K:K,$Y13)),"",INDEX(Kanatlar!K:K,$Y13)),IF(ISBLANK(INDEX(Forvetler!K:K,$Y13)),"",INDEX(Forvetler!K:K,$Y13))))</f>
        <v/>
      </c>
      <c r="L13" s="2" t="str">
        <f>IF($X13="","",CHOOSE($X13,IF(ISBLANK(INDEX(Kaleciler!L:L,$Y13)),"",INDEX(Kaleciler!L:L,$Y13)),IF(ISBLANK(INDEX(Stoperler!L:L,$Y13)),"",INDEX(Stoperler!L:L,$Y13)),IF(ISBLANK(INDEX('Sağ Bekler'!L:L,$Y13)),"",INDEX('Sağ Bekler'!L:L,$Y13)),IF(ISBLANK(INDEX('Sol Bekler'!L:L,$Y13)),"",INDEX('Sol Bekler'!L:L,$Y13)),IF(ISBLANK(INDEX('Orta Saha'!L:L,$Y13)),"",INDEX('Orta Saha'!L:L,$Y13)),IF(ISBLANK(INDEX(Kanatlar!L:L,$Y13)),"",INDEX(Kanatlar!L:L,$Y13)),IF(ISBLANK(INDEX(Forvetler!L:L,$Y13)),"",INDEX(Forvetler!L:L,$Y13))))</f>
        <v/>
      </c>
      <c r="M13" s="2" t="str">
        <f>IF($X13="","",CHOOSE($X13,IF(ISBLANK(INDEX(Kaleciler!M:M,$Y13)),"",INDEX(Kaleciler!M:M,$Y13)),IF(ISBLANK(INDEX(Stoperler!M:M,$Y13)),"",INDEX(Stoperler!M:M,$Y13)),IF(ISBLANK(INDEX('Sağ Bekler'!M:M,$Y13)),"",INDEX('Sağ Bekler'!M:M,$Y13)),IF(ISBLANK(INDEX('Sol Bekler'!M:M,$Y13)),"",INDEX('Sol Bekler'!M:M,$Y13)),IF(ISBLANK(INDEX('Orta Saha'!M:M,$Y13)),"",INDEX('Orta Saha'!M:M,$Y13)),IF(ISBLANK(INDEX(Kanatlar!M:M,$Y13)),"",INDEX(Kanatlar!M:M,$Y13)),IF(ISBLANK(INDEX(Forvetler!M:M,$Y13)),"",INDEX(Forvetler!M:M,$Y13))))</f>
        <v/>
      </c>
      <c r="N13" s="2" t="str">
        <f>IF($X13="","",CHOOSE($X13,IF(ISBLANK(INDEX(Kaleciler!N:N,$Y13)),"",INDEX(Kaleciler!N:N,$Y13)),IF(ISBLANK(INDEX(Stoperler!N:N,$Y13)),"",INDEX(Stoperler!N:N,$Y13)),IF(ISBLANK(INDEX('Sağ Bekler'!N:N,$Y13)),"",INDEX('Sağ Bekler'!N:N,$Y13)),IF(ISBLANK(INDEX('Sol Bekler'!N:N,$Y13)),"",INDEX('Sol Bekler'!N:N,$Y13)),IF(ISBLANK(INDEX('Orta Saha'!N:N,$Y13)),"",INDEX('Orta Saha'!N:N,$Y13)),IF(ISBLANK(INDEX(Kanatlar!N:N,$Y13)),"",INDEX(Kanatlar!N:N,$Y13)),IF(ISBLANK(INDEX(Forvetler!N:N,$Y13)),"",INDEX(Forvetler!N:N,$Y13))))</f>
        <v/>
      </c>
      <c r="O13" s="2" t="str">
        <f>IF($X13="","",CHOOSE($X13,IF(ISBLANK(INDEX(Kaleciler!O:O,$Y13)),"",INDEX(Kaleciler!O:O,$Y13)),IF(ISBLANK(INDEX(Stoperler!O:O,$Y13)),"",INDEX(Stoperler!O:O,$Y13)),IF(ISBLANK(INDEX('Sağ Bekler'!O:O,$Y13)),"",INDEX('Sağ Bekler'!O:O,$Y13)),IF(ISBLANK(INDEX('Sol Bekler'!O:O,$Y13)),"",INDEX('Sol Bekler'!O:O,$Y13)),IF(ISBLANK(INDEX('Orta Saha'!O:O,$Y13)),"",INDEX('Orta Saha'!O:O,$Y13)),IF(ISBLANK(INDEX(Kanatlar!O:O,$Y13)),"",INDEX(Kanatlar!O:O,$Y13)),IF(ISBLANK(INDEX(Forvetler!O:O,$Y13)),"",INDEX(Forvetler!O:O,$Y13))))</f>
        <v/>
      </c>
      <c r="P13" s="2" t="str">
        <f>IF($X13="","",CHOOSE($X13,IF(ISBLANK(INDEX(Kaleciler!P:P,$Y13)),"",INDEX(Kaleciler!P:P,$Y13)),IF(ISBLANK(INDEX(Stoperler!P:P,$Y13)),"",INDEX(Stoperler!P:P,$Y13)),IF(ISBLANK(INDEX('Sağ Bekler'!P:P,$Y13)),"",INDEX('Sağ Bekler'!P:P,$Y13)),IF(ISBLANK(INDEX('Sol Bekler'!P:P,$Y13)),"",INDEX('Sol Bekler'!P:P,$Y13)),IF(ISBLANK(INDEX('Orta Saha'!P:P,$Y13)),"",INDEX('Orta Saha'!P:P,$Y13)),IF(ISBLANK(INDEX(Kanatlar!P:P,$Y13)),"",INDEX(Kanatlar!P:P,$Y13)),IF(ISBLANK(INDEX(Forvetler!P:P,$Y13)),"",INDEX(Forvetler!P:P,$Y13))))</f>
        <v/>
      </c>
      <c r="Q13" s="3" t="str">
        <f>IF($X13="","",CHOOSE($X13,IF(ISBLANK(INDEX(Kaleciler!Q:Q,$Y13)),"",INDEX(Kaleciler!Q:Q,$Y13)),IF(ISBLANK(INDEX(Stoperler!Q:Q,$Y13)),"",INDEX(Stoperler!Q:Q,$Y13)),IF(ISBLANK(INDEX('Sağ Bekler'!Q:Q,$Y13)),"",INDEX('Sağ Bekler'!Q:Q,$Y13)),IF(ISBLANK(INDEX('Sol Bekler'!Q:Q,$Y13)),"",INDEX('Sol Bekler'!Q:Q,$Y13)),IF(ISBLANK(INDEX('Orta Saha'!Q:Q,$Y13)),"",INDEX('Orta Saha'!Q:Q,$Y13)),IF(ISBLANK(INDEX(Kanatlar!Q:Q,$Y13)),"",INDEX(Kanatlar!Q:Q,$Y13)),IF(ISBLANK(INDEX(Forvetler!Q:Q,$Y13)),"",INDEX(Forvetler!Q:Q,$Y13))))</f>
        <v>B Liste</v>
      </c>
      <c r="R13" s="4" t="str">
        <f>IF($X13="","",CHOOSE($X13,IF(ISBLANK(INDEX(Kaleciler!R:R,$Y13)),"",INDEX(Kaleciler!R:R,$Y13)),IF(ISBLANK(INDEX(Stoperler!R:R,$Y13)),"",INDEX(Stoperler!R:R,$Y13)),IF(ISBLANK(INDEX('Sağ Bekler'!R:R,$Y13)),"",INDEX('Sağ Bekler'!R:R,$Y13)),IF(ISBLANK(INDEX('Sol Bekler'!R:R,$Y13)),"",INDEX('Sol Bekler'!R:R,$Y13)),IF(ISBLANK(INDEX('Orta Saha'!R:R,$Y13)),"",INDEX('Orta Saha'!R:R,$Y13)),IF(ISBLANK(INDEX(Kanatlar!R:R,$Y13)),"",INDEX(Kanatlar!R:R,$Y13)),IF(ISBLANK(INDEX(Forvetler!R:R,$Y13)),"",INDEX(Forvetler!R:R,$Y13))))</f>
        <v/>
      </c>
      <c r="S13" s="2" t="str">
        <f>IF($X13="","",CHOOSE($X13,IF(ISBLANK(INDEX(Kaleciler!S:S,$Y13)),"",INDEX(Kaleciler!S:S,$Y13)),IF(ISBLANK(INDEX(Stoperler!S:S,$Y13)),"",INDEX(Stoperler!S:S,$Y13)),IF(ISBLANK(INDEX('Sağ Bekler'!S:S,$Y13)),"",INDEX('Sağ Bekler'!S:S,$Y13)),IF(ISBLANK(INDEX('Sol Bekler'!S:S,$Y13)),"",INDEX('Sol Bekler'!S:S,$Y13)),IF(ISBLANK(INDEX('Orta Saha'!S:S,$Y13)),"",INDEX('Orta Saha'!S:S,$Y13)),IF(ISBLANK(INDEX(Kanatlar!S:S,$Y13)),"",INDEX(Kanatlar!S:S,$Y13)),IF(ISBLANK(INDEX(Forvetler!S:S,$Y13)),"",INDEX(Forvetler!S:S,$Y13))))</f>
        <v/>
      </c>
      <c r="T13" s="3" t="str">
        <f>IF($X13="","",CHOOSE($X13,IF(ISBLANK(INDEX(Kaleciler!T:T,$Y13)),"",INDEX(Kaleciler!T:T,$Y13)),IF(ISBLANK(INDEX(Stoperler!T:T,$Y13)),"",INDEX(Stoperler!T:T,$Y13)),IF(ISBLANK(INDEX('Sağ Bekler'!T:T,$Y13)),"",INDEX('Sağ Bekler'!T:T,$Y13)),IF(ISBLANK(INDEX('Sol Bekler'!T:T,$Y13)),"",INDEX('Sol Bekler'!T:T,$Y13)),IF(ISBLANK(INDEX('Orta Saha'!T:T,$Y13)),"",INDEX('Orta Saha'!T:T,$Y13)),IF(ISBLANK(INDEX(Kanatlar!T:T,$Y13)),"",INDEX(Kanatlar!T:T,$Y13)),IF(ISBLANK(INDEX(Forvetler!T:T,$Y13)),"",INDEX(Forvetler!T:T,$Y13))))</f>
        <v/>
      </c>
      <c r="U13">
        <v>1</v>
      </c>
      <c r="V13">
        <v>13</v>
      </c>
      <c r="W13" t="str">
        <f>IF(Kaleciler!$Q$13="B Liste",COUNT($W$3:W12)+1,"")</f>
        <v/>
      </c>
      <c r="X13">
        <f>IFERROR(INDEX($U$4:$U$703,MATCH(ROWS($X$4:X13),$W$4:$W$703,0)),"")</f>
        <v>6</v>
      </c>
      <c r="Y13">
        <f>IFERROR(INDEX($V$4:$V$703,MATCH(ROWS($Y$4:Y13),$W$4:$W$703,0)),"")</f>
        <v>12</v>
      </c>
    </row>
    <row r="14" spans="1:25" x14ac:dyDescent="0.2">
      <c r="A14" s="2">
        <f>IF($X14="","",CHOOSE($X14,IF(ISBLANK(INDEX(Kaleciler!A:A,$Y14)),"",INDEX(Kaleciler!A:A,$Y14)),IF(ISBLANK(INDEX(Stoperler!A:A,$Y14)),"",INDEX(Stoperler!A:A,$Y14)),IF(ISBLANK(INDEX('Sağ Bekler'!A:A,$Y14)),"",INDEX('Sağ Bekler'!A:A,$Y14)),IF(ISBLANK(INDEX('Sol Bekler'!A:A,$Y14)),"",INDEX('Sol Bekler'!A:A,$Y14)),IF(ISBLANK(INDEX('Orta Saha'!A:A,$Y14)),"",INDEX('Orta Saha'!A:A,$Y14)),IF(ISBLANK(INDEX(Kanatlar!A:A,$Y14)),"",INDEX(Kanatlar!A:A,$Y14)),IF(ISBLANK(INDEX(Forvetler!A:A,$Y14)),"",INDEX(Forvetler!A:A,$Y14))))</f>
        <v>13</v>
      </c>
      <c r="B14" s="3" t="str">
        <f>IF($X14="","",CHOOSE($X14,IF(ISBLANK(INDEX(Kaleciler!B:B,$Y14)),"",INDEX(Kaleciler!B:B,$Y14)),IF(ISBLANK(INDEX(Stoperler!B:B,$Y14)),"",INDEX(Stoperler!B:B,$Y14)),IF(ISBLANK(INDEX('Sağ Bekler'!B:B,$Y14)),"",INDEX('Sağ Bekler'!B:B,$Y14)),IF(ISBLANK(INDEX('Sol Bekler'!B:B,$Y14)),"",INDEX('Sol Bekler'!B:B,$Y14)),IF(ISBLANK(INDEX('Orta Saha'!B:B,$Y14)),"",INDEX('Orta Saha'!B:B,$Y14)),IF(ISBLANK(INDEX(Kanatlar!B:B,$Y14)),"",INDEX(Kanatlar!B:B,$Y14)),IF(ISBLANK(INDEX(Forvetler!B:B,$Y14)),"",INDEX(Forvetler!B:B,$Y14))))</f>
        <v>HALİT FURKAN KAYA</v>
      </c>
      <c r="C14" s="4">
        <f>IF($X14="","",CHOOSE($X14,IF(ISBLANK(INDEX(Kaleciler!C:C,$Y14)),"",INDEX(Kaleciler!C:C,$Y14)),IF(ISBLANK(INDEX(Stoperler!C:C,$Y14)),"",INDEX(Stoperler!C:C,$Y14)),IF(ISBLANK(INDEX('Sağ Bekler'!C:C,$Y14)),"",INDEX('Sağ Bekler'!C:C,$Y14)),IF(ISBLANK(INDEX('Sol Bekler'!C:C,$Y14)),"",INDEX('Sol Bekler'!C:C,$Y14)),IF(ISBLANK(INDEX('Orta Saha'!C:C,$Y14)),"",INDEX('Orta Saha'!C:C,$Y14)),IF(ISBLANK(INDEX(Kanatlar!C:C,$Y14)),"",INDEX(Kanatlar!C:C,$Y14)),IF(ISBLANK(INDEX(Forvetler!C:C,$Y14)),"",INDEX(Forvetler!C:C,$Y14))))</f>
        <v>39265</v>
      </c>
      <c r="D14" s="2">
        <f ca="1">IF($X14="","",CHOOSE($X14,IF(ISBLANK(INDEX(Kaleciler!D:D,$Y14)),"",INDEX(Kaleciler!D:D,$Y14)),IF(ISBLANK(INDEX(Stoperler!D:D,$Y14)),"",INDEX(Stoperler!D:D,$Y14)),IF(ISBLANK(INDEX('Sağ Bekler'!D:D,$Y14)),"",INDEX('Sağ Bekler'!D:D,$Y14)),IF(ISBLANK(INDEX('Sol Bekler'!D:D,$Y14)),"",INDEX('Sol Bekler'!D:D,$Y14)),IF(ISBLANK(INDEX('Orta Saha'!D:D,$Y14)),"",INDEX('Orta Saha'!D:D,$Y14)),IF(ISBLANK(INDEX(Kanatlar!D:D,$Y14)),"",INDEX(Kanatlar!D:D,$Y14)),IF(ISBLANK(INDEX(Forvetler!D:D,$Y14)),"",INDEX(Forvetler!D:D,$Y14))))</f>
        <v>19</v>
      </c>
      <c r="E14" s="3" t="str">
        <f>IF($X14="","",CHOOSE($X14,IF(ISBLANK(INDEX(Kaleciler!E:E,$Y14)),"",INDEX(Kaleciler!E:E,$Y14)),IF(ISBLANK(INDEX(Stoperler!E:E,$Y14)),"",INDEX(Stoperler!E:E,$Y14)),IF(ISBLANK(INDEX('Sağ Bekler'!E:E,$Y14)),"",INDEX('Sağ Bekler'!E:E,$Y14)),IF(ISBLANK(INDEX('Sol Bekler'!E:E,$Y14)),"",INDEX('Sol Bekler'!E:E,$Y14)),IF(ISBLANK(INDEX('Orta Saha'!E:E,$Y14)),"",INDEX('Orta Saha'!E:E,$Y14)),IF(ISBLANK(INDEX(Kanatlar!E:E,$Y14)),"",INDEX(Kanatlar!E:E,$Y14)),IF(ISBLANK(INDEX(Forvetler!E:E,$Y14)),"",INDEX(Forvetler!E:E,$Y14))))</f>
        <v>Kanat</v>
      </c>
      <c r="F14" s="3" t="str">
        <f>IF($X14="","",CHOOSE($X14,IF(ISBLANK(INDEX(Kaleciler!F:F,$Y14)),"",INDEX(Kaleciler!F:F,$Y14)),IF(ISBLANK(INDEX(Stoperler!F:F,$Y14)),"",INDEX(Stoperler!F:F,$Y14)),IF(ISBLANK(INDEX('Sağ Bekler'!F:F,$Y14)),"",INDEX('Sağ Bekler'!F:F,$Y14)),IF(ISBLANK(INDEX('Sol Bekler'!F:F,$Y14)),"",INDEX('Sol Bekler'!F:F,$Y14)),IF(ISBLANK(INDEX('Orta Saha'!F:F,$Y14)),"",INDEX('Orta Saha'!F:F,$Y14)),IF(ISBLANK(INDEX(Kanatlar!F:F,$Y14)),"",INDEX(Kanatlar!F:F,$Y14)),IF(ISBLANK(INDEX(Forvetler!F:F,$Y14)),"",INDEX(Forvetler!F:F,$Y14))))</f>
        <v/>
      </c>
      <c r="G14" s="3" t="str">
        <f>IF($X14="","",CHOOSE($X14,IF(ISBLANK(INDEX(Kaleciler!G:G,$Y14)),"",INDEX(Kaleciler!G:G,$Y14)),IF(ISBLANK(INDEX(Stoperler!G:G,$Y14)),"",INDEX(Stoperler!G:G,$Y14)),IF(ISBLANK(INDEX('Sağ Bekler'!G:G,$Y14)),"",INDEX('Sağ Bekler'!G:G,$Y14)),IF(ISBLANK(INDEX('Sol Bekler'!G:G,$Y14)),"",INDEX('Sol Bekler'!G:G,$Y14)),IF(ISBLANK(INDEX('Orta Saha'!G:G,$Y14)),"",INDEX('Orta Saha'!G:G,$Y14)),IF(ISBLANK(INDEX(Kanatlar!G:G,$Y14)),"",INDEX(Kanatlar!G:G,$Y14)),IF(ISBLANK(INDEX(Forvetler!G:G,$Y14)),"",INDEX(Forvetler!G:G,$Y14))))</f>
        <v>KARTAL BULVAR</v>
      </c>
      <c r="H14" s="3" t="str">
        <f>IF($X14="","",CHOOSE($X14,IF(ISBLANK(INDEX(Kaleciler!H:H,$Y14)),"",INDEX(Kaleciler!H:H,$Y14)),IF(ISBLANK(INDEX(Stoperler!H:H,$Y14)),"",INDEX(Stoperler!H:H,$Y14)),IF(ISBLANK(INDEX('Sağ Bekler'!H:H,$Y14)),"",INDEX('Sağ Bekler'!H:H,$Y14)),IF(ISBLANK(INDEX('Sol Bekler'!H:H,$Y14)),"",INDEX('Sol Bekler'!H:H,$Y14)),IF(ISBLANK(INDEX('Orta Saha'!H:H,$Y14)),"",INDEX('Orta Saha'!H:H,$Y14)),IF(ISBLANK(INDEX(Kanatlar!H:H,$Y14)),"",INDEX(Kanatlar!H:H,$Y14)),IF(ISBLANK(INDEX(Forvetler!H:H,$Y14)),"",INDEX(Forvetler!H:H,$Y14))))</f>
        <v>3.Lig</v>
      </c>
      <c r="I14" s="4">
        <f>IF($X14="","",CHOOSE($X14,IF(ISBLANK(INDEX(Kaleciler!I:I,$Y14)),"",INDEX(Kaleciler!I:I,$Y14)),IF(ISBLANK(INDEX(Stoperler!I:I,$Y14)),"",INDEX(Stoperler!I:I,$Y14)),IF(ISBLANK(INDEX('Sağ Bekler'!I:I,$Y14)),"",INDEX('Sağ Bekler'!I:I,$Y14)),IF(ISBLANK(INDEX('Sol Bekler'!I:I,$Y14)),"",INDEX('Sol Bekler'!I:I,$Y14)),IF(ISBLANK(INDEX('Orta Saha'!I:I,$Y14)),"",INDEX('Orta Saha'!I:I,$Y14)),IF(ISBLANK(INDEX(Kanatlar!I:I,$Y14)),"",INDEX(Kanatlar!I:I,$Y14)),IF(ISBLANK(INDEX(Forvetler!I:I,$Y14)),"",INDEX(Forvetler!I:I,$Y14))))</f>
        <v>47299</v>
      </c>
      <c r="J14" s="4" t="str">
        <f>IF($X14="","",CHOOSE($X14,IF(ISBLANK(INDEX(Kaleciler!J:J,$Y14)),"",INDEX(Kaleciler!J:J,$Y14)),IF(ISBLANK(INDEX(Stoperler!J:J,$Y14)),"",INDEX(Stoperler!J:J,$Y14)),IF(ISBLANK(INDEX('Sağ Bekler'!J:J,$Y14)),"",INDEX('Sağ Bekler'!J:J,$Y14)),IF(ISBLANK(INDEX('Sol Bekler'!J:J,$Y14)),"",INDEX('Sol Bekler'!J:J,$Y14)),IF(ISBLANK(INDEX('Orta Saha'!J:J,$Y14)),"",INDEX('Orta Saha'!J:J,$Y14)),IF(ISBLANK(INDEX(Kanatlar!J:J,$Y14)),"",INDEX(Kanatlar!J:J,$Y14)),IF(ISBLANK(INDEX(Forvetler!J:J,$Y14)),"",INDEX(Forvetler!J:J,$Y14))))</f>
        <v/>
      </c>
      <c r="K14" s="2" t="str">
        <f>IF($X14="","",CHOOSE($X14,IF(ISBLANK(INDEX(Kaleciler!K:K,$Y14)),"",INDEX(Kaleciler!K:K,$Y14)),IF(ISBLANK(INDEX(Stoperler!K:K,$Y14)),"",INDEX(Stoperler!K:K,$Y14)),IF(ISBLANK(INDEX('Sağ Bekler'!K:K,$Y14)),"",INDEX('Sağ Bekler'!K:K,$Y14)),IF(ISBLANK(INDEX('Sol Bekler'!K:K,$Y14)),"",INDEX('Sol Bekler'!K:K,$Y14)),IF(ISBLANK(INDEX('Orta Saha'!K:K,$Y14)),"",INDEX('Orta Saha'!K:K,$Y14)),IF(ISBLANK(INDEX(Kanatlar!K:K,$Y14)),"",INDEX(Kanatlar!K:K,$Y14)),IF(ISBLANK(INDEX(Forvetler!K:K,$Y14)),"",INDEX(Forvetler!K:K,$Y14))))</f>
        <v/>
      </c>
      <c r="L14" s="2" t="str">
        <f>IF($X14="","",CHOOSE($X14,IF(ISBLANK(INDEX(Kaleciler!L:L,$Y14)),"",INDEX(Kaleciler!L:L,$Y14)),IF(ISBLANK(INDEX(Stoperler!L:L,$Y14)),"",INDEX(Stoperler!L:L,$Y14)),IF(ISBLANK(INDEX('Sağ Bekler'!L:L,$Y14)),"",INDEX('Sağ Bekler'!L:L,$Y14)),IF(ISBLANK(INDEX('Sol Bekler'!L:L,$Y14)),"",INDEX('Sol Bekler'!L:L,$Y14)),IF(ISBLANK(INDEX('Orta Saha'!L:L,$Y14)),"",INDEX('Orta Saha'!L:L,$Y14)),IF(ISBLANK(INDEX(Kanatlar!L:L,$Y14)),"",INDEX(Kanatlar!L:L,$Y14)),IF(ISBLANK(INDEX(Forvetler!L:L,$Y14)),"",INDEX(Forvetler!L:L,$Y14))))</f>
        <v/>
      </c>
      <c r="M14" s="2" t="str">
        <f>IF($X14="","",CHOOSE($X14,IF(ISBLANK(INDEX(Kaleciler!M:M,$Y14)),"",INDEX(Kaleciler!M:M,$Y14)),IF(ISBLANK(INDEX(Stoperler!M:M,$Y14)),"",INDEX(Stoperler!M:M,$Y14)),IF(ISBLANK(INDEX('Sağ Bekler'!M:M,$Y14)),"",INDEX('Sağ Bekler'!M:M,$Y14)),IF(ISBLANK(INDEX('Sol Bekler'!M:M,$Y14)),"",INDEX('Sol Bekler'!M:M,$Y14)),IF(ISBLANK(INDEX('Orta Saha'!M:M,$Y14)),"",INDEX('Orta Saha'!M:M,$Y14)),IF(ISBLANK(INDEX(Kanatlar!M:M,$Y14)),"",INDEX(Kanatlar!M:M,$Y14)),IF(ISBLANK(INDEX(Forvetler!M:M,$Y14)),"",INDEX(Forvetler!M:M,$Y14))))</f>
        <v/>
      </c>
      <c r="N14" s="2" t="str">
        <f>IF($X14="","",CHOOSE($X14,IF(ISBLANK(INDEX(Kaleciler!N:N,$Y14)),"",INDEX(Kaleciler!N:N,$Y14)),IF(ISBLANK(INDEX(Stoperler!N:N,$Y14)),"",INDEX(Stoperler!N:N,$Y14)),IF(ISBLANK(INDEX('Sağ Bekler'!N:N,$Y14)),"",INDEX('Sağ Bekler'!N:N,$Y14)),IF(ISBLANK(INDEX('Sol Bekler'!N:N,$Y14)),"",INDEX('Sol Bekler'!N:N,$Y14)),IF(ISBLANK(INDEX('Orta Saha'!N:N,$Y14)),"",INDEX('Orta Saha'!N:N,$Y14)),IF(ISBLANK(INDEX(Kanatlar!N:N,$Y14)),"",INDEX(Kanatlar!N:N,$Y14)),IF(ISBLANK(INDEX(Forvetler!N:N,$Y14)),"",INDEX(Forvetler!N:N,$Y14))))</f>
        <v/>
      </c>
      <c r="O14" s="2" t="str">
        <f>IF($X14="","",CHOOSE($X14,IF(ISBLANK(INDEX(Kaleciler!O:O,$Y14)),"",INDEX(Kaleciler!O:O,$Y14)),IF(ISBLANK(INDEX(Stoperler!O:O,$Y14)),"",INDEX(Stoperler!O:O,$Y14)),IF(ISBLANK(INDEX('Sağ Bekler'!O:O,$Y14)),"",INDEX('Sağ Bekler'!O:O,$Y14)),IF(ISBLANK(INDEX('Sol Bekler'!O:O,$Y14)),"",INDEX('Sol Bekler'!O:O,$Y14)),IF(ISBLANK(INDEX('Orta Saha'!O:O,$Y14)),"",INDEX('Orta Saha'!O:O,$Y14)),IF(ISBLANK(INDEX(Kanatlar!O:O,$Y14)),"",INDEX(Kanatlar!O:O,$Y14)),IF(ISBLANK(INDEX(Forvetler!O:O,$Y14)),"",INDEX(Forvetler!O:O,$Y14))))</f>
        <v/>
      </c>
      <c r="P14" s="2" t="str">
        <f>IF($X14="","",CHOOSE($X14,IF(ISBLANK(INDEX(Kaleciler!P:P,$Y14)),"",INDEX(Kaleciler!P:P,$Y14)),IF(ISBLANK(INDEX(Stoperler!P:P,$Y14)),"",INDEX(Stoperler!P:P,$Y14)),IF(ISBLANK(INDEX('Sağ Bekler'!P:P,$Y14)),"",INDEX('Sağ Bekler'!P:P,$Y14)),IF(ISBLANK(INDEX('Sol Bekler'!P:P,$Y14)),"",INDEX('Sol Bekler'!P:P,$Y14)),IF(ISBLANK(INDEX('Orta Saha'!P:P,$Y14)),"",INDEX('Orta Saha'!P:P,$Y14)),IF(ISBLANK(INDEX(Kanatlar!P:P,$Y14)),"",INDEX(Kanatlar!P:P,$Y14)),IF(ISBLANK(INDEX(Forvetler!P:P,$Y14)),"",INDEX(Forvetler!P:P,$Y14))))</f>
        <v/>
      </c>
      <c r="Q14" s="3" t="str">
        <f>IF($X14="","",CHOOSE($X14,IF(ISBLANK(INDEX(Kaleciler!Q:Q,$Y14)),"",INDEX(Kaleciler!Q:Q,$Y14)),IF(ISBLANK(INDEX(Stoperler!Q:Q,$Y14)),"",INDEX(Stoperler!Q:Q,$Y14)),IF(ISBLANK(INDEX('Sağ Bekler'!Q:Q,$Y14)),"",INDEX('Sağ Bekler'!Q:Q,$Y14)),IF(ISBLANK(INDEX('Sol Bekler'!Q:Q,$Y14)),"",INDEX('Sol Bekler'!Q:Q,$Y14)),IF(ISBLANK(INDEX('Orta Saha'!Q:Q,$Y14)),"",INDEX('Orta Saha'!Q:Q,$Y14)),IF(ISBLANK(INDEX(Kanatlar!Q:Q,$Y14)),"",INDEX(Kanatlar!Q:Q,$Y14)),IF(ISBLANK(INDEX(Forvetler!Q:Q,$Y14)),"",INDEX(Forvetler!Q:Q,$Y14))))</f>
        <v>B Liste</v>
      </c>
      <c r="R14" s="4" t="str">
        <f>IF($X14="","",CHOOSE($X14,IF(ISBLANK(INDEX(Kaleciler!R:R,$Y14)),"",INDEX(Kaleciler!R:R,$Y14)),IF(ISBLANK(INDEX(Stoperler!R:R,$Y14)),"",INDEX(Stoperler!R:R,$Y14)),IF(ISBLANK(INDEX('Sağ Bekler'!R:R,$Y14)),"",INDEX('Sağ Bekler'!R:R,$Y14)),IF(ISBLANK(INDEX('Sol Bekler'!R:R,$Y14)),"",INDEX('Sol Bekler'!R:R,$Y14)),IF(ISBLANK(INDEX('Orta Saha'!R:R,$Y14)),"",INDEX('Orta Saha'!R:R,$Y14)),IF(ISBLANK(INDEX(Kanatlar!R:R,$Y14)),"",INDEX(Kanatlar!R:R,$Y14)),IF(ISBLANK(INDEX(Forvetler!R:R,$Y14)),"",INDEX(Forvetler!R:R,$Y14))))</f>
        <v/>
      </c>
      <c r="S14" s="2" t="str">
        <f>IF($X14="","",CHOOSE($X14,IF(ISBLANK(INDEX(Kaleciler!S:S,$Y14)),"",INDEX(Kaleciler!S:S,$Y14)),IF(ISBLANK(INDEX(Stoperler!S:S,$Y14)),"",INDEX(Stoperler!S:S,$Y14)),IF(ISBLANK(INDEX('Sağ Bekler'!S:S,$Y14)),"",INDEX('Sağ Bekler'!S:S,$Y14)),IF(ISBLANK(INDEX('Sol Bekler'!S:S,$Y14)),"",INDEX('Sol Bekler'!S:S,$Y14)),IF(ISBLANK(INDEX('Orta Saha'!S:S,$Y14)),"",INDEX('Orta Saha'!S:S,$Y14)),IF(ISBLANK(INDEX(Kanatlar!S:S,$Y14)),"",INDEX(Kanatlar!S:S,$Y14)),IF(ISBLANK(INDEX(Forvetler!S:S,$Y14)),"",INDEX(Forvetler!S:S,$Y14))))</f>
        <v/>
      </c>
      <c r="T14" s="3" t="str">
        <f>IF($X14="","",CHOOSE($X14,IF(ISBLANK(INDEX(Kaleciler!T:T,$Y14)),"",INDEX(Kaleciler!T:T,$Y14)),IF(ISBLANK(INDEX(Stoperler!T:T,$Y14)),"",INDEX(Stoperler!T:T,$Y14)),IF(ISBLANK(INDEX('Sağ Bekler'!T:T,$Y14)),"",INDEX('Sağ Bekler'!T:T,$Y14)),IF(ISBLANK(INDEX('Sol Bekler'!T:T,$Y14)),"",INDEX('Sol Bekler'!T:T,$Y14)),IF(ISBLANK(INDEX('Orta Saha'!T:T,$Y14)),"",INDEX('Orta Saha'!T:T,$Y14)),IF(ISBLANK(INDEX(Kanatlar!T:T,$Y14)),"",INDEX(Kanatlar!T:T,$Y14)),IF(ISBLANK(INDEX(Forvetler!T:T,$Y14)),"",INDEX(Forvetler!T:T,$Y14))))</f>
        <v/>
      </c>
      <c r="U14">
        <v>1</v>
      </c>
      <c r="V14">
        <v>14</v>
      </c>
      <c r="W14" t="str">
        <f>IF(Kaleciler!$Q$14="B Liste",COUNT($W$3:W13)+1,"")</f>
        <v/>
      </c>
      <c r="X14">
        <f>IFERROR(INDEX($U$4:$U$703,MATCH(ROWS($X$4:X14),$W$4:$W$703,0)),"")</f>
        <v>6</v>
      </c>
      <c r="Y14">
        <f>IFERROR(INDEX($V$4:$V$703,MATCH(ROWS($Y$4:Y14),$W$4:$W$703,0)),"")</f>
        <v>17</v>
      </c>
    </row>
    <row r="15" spans="1:25" x14ac:dyDescent="0.2">
      <c r="A15" s="2">
        <f>IF($X15="","",CHOOSE($X15,IF(ISBLANK(INDEX(Kaleciler!A:A,$Y15)),"",INDEX(Kaleciler!A:A,$Y15)),IF(ISBLANK(INDEX(Stoperler!A:A,$Y15)),"",INDEX(Stoperler!A:A,$Y15)),IF(ISBLANK(INDEX('Sağ Bekler'!A:A,$Y15)),"",INDEX('Sağ Bekler'!A:A,$Y15)),IF(ISBLANK(INDEX('Sol Bekler'!A:A,$Y15)),"",INDEX('Sol Bekler'!A:A,$Y15)),IF(ISBLANK(INDEX('Orta Saha'!A:A,$Y15)),"",INDEX('Orta Saha'!A:A,$Y15)),IF(ISBLANK(INDEX(Kanatlar!A:A,$Y15)),"",INDEX(Kanatlar!A:A,$Y15)),IF(ISBLANK(INDEX(Forvetler!A:A,$Y15)),"",INDEX(Forvetler!A:A,$Y15))))</f>
        <v>3</v>
      </c>
      <c r="B15" s="3" t="str">
        <f>IF($X15="","",CHOOSE($X15,IF(ISBLANK(INDEX(Kaleciler!B:B,$Y15)),"",INDEX(Kaleciler!B:B,$Y15)),IF(ISBLANK(INDEX(Stoperler!B:B,$Y15)),"",INDEX(Stoperler!B:B,$Y15)),IF(ISBLANK(INDEX('Sağ Bekler'!B:B,$Y15)),"",INDEX('Sağ Bekler'!B:B,$Y15)),IF(ISBLANK(INDEX('Sol Bekler'!B:B,$Y15)),"",INDEX('Sol Bekler'!B:B,$Y15)),IF(ISBLANK(INDEX('Orta Saha'!B:B,$Y15)),"",INDEX('Orta Saha'!B:B,$Y15)),IF(ISBLANK(INDEX(Kanatlar!B:B,$Y15)),"",INDEX(Kanatlar!B:B,$Y15)),IF(ISBLANK(INDEX(Forvetler!B:B,$Y15)),"",INDEX(Forvetler!B:B,$Y15))))</f>
        <v>DENİZ AKSOY</v>
      </c>
      <c r="C15" s="4">
        <f>IF($X15="","",CHOOSE($X15,IF(ISBLANK(INDEX(Kaleciler!C:C,$Y15)),"",INDEX(Kaleciler!C:C,$Y15)),IF(ISBLANK(INDEX(Stoperler!C:C,$Y15)),"",INDEX(Stoperler!C:C,$Y15)),IF(ISBLANK(INDEX('Sağ Bekler'!C:C,$Y15)),"",INDEX('Sağ Bekler'!C:C,$Y15)),IF(ISBLANK(INDEX('Sol Bekler'!C:C,$Y15)),"",INDEX('Sol Bekler'!C:C,$Y15)),IF(ISBLANK(INDEX('Orta Saha'!C:C,$Y15)),"",INDEX('Orta Saha'!C:C,$Y15)),IF(ISBLANK(INDEX(Kanatlar!C:C,$Y15)),"",INDEX(Kanatlar!C:C,$Y15)),IF(ISBLANK(INDEX(Forvetler!C:C,$Y15)),"",INDEX(Forvetler!C:C,$Y15))))</f>
        <v>39153</v>
      </c>
      <c r="D15" s="2">
        <f ca="1">IF($X15="","",CHOOSE($X15,IF(ISBLANK(INDEX(Kaleciler!D:D,$Y15)),"",INDEX(Kaleciler!D:D,$Y15)),IF(ISBLANK(INDEX(Stoperler!D:D,$Y15)),"",INDEX(Stoperler!D:D,$Y15)),IF(ISBLANK(INDEX('Sağ Bekler'!D:D,$Y15)),"",INDEX('Sağ Bekler'!D:D,$Y15)),IF(ISBLANK(INDEX('Sol Bekler'!D:D,$Y15)),"",INDEX('Sol Bekler'!D:D,$Y15)),IF(ISBLANK(INDEX('Orta Saha'!D:D,$Y15)),"",INDEX('Orta Saha'!D:D,$Y15)),IF(ISBLANK(INDEX(Kanatlar!D:D,$Y15)),"",INDEX(Kanatlar!D:D,$Y15)),IF(ISBLANK(INDEX(Forvetler!D:D,$Y15)),"",INDEX(Forvetler!D:D,$Y15))))</f>
        <v>19</v>
      </c>
      <c r="E15" s="3" t="str">
        <f>IF($X15="","",CHOOSE($X15,IF(ISBLANK(INDEX(Kaleciler!E:E,$Y15)),"",INDEX(Kaleciler!E:E,$Y15)),IF(ISBLANK(INDEX(Stoperler!E:E,$Y15)),"",INDEX(Stoperler!E:E,$Y15)),IF(ISBLANK(INDEX('Sağ Bekler'!E:E,$Y15)),"",INDEX('Sağ Bekler'!E:E,$Y15)),IF(ISBLANK(INDEX('Sol Bekler'!E:E,$Y15)),"",INDEX('Sol Bekler'!E:E,$Y15)),IF(ISBLANK(INDEX('Orta Saha'!E:E,$Y15)),"",INDEX('Orta Saha'!E:E,$Y15)),IF(ISBLANK(INDEX(Kanatlar!E:E,$Y15)),"",INDEX(Kanatlar!E:E,$Y15)),IF(ISBLANK(INDEX(Forvetler!E:E,$Y15)),"",INDEX(Forvetler!E:E,$Y15))))</f>
        <v>Forvet</v>
      </c>
      <c r="F15" s="3" t="str">
        <f>IF($X15="","",CHOOSE($X15,IF(ISBLANK(INDEX(Kaleciler!F:F,$Y15)),"",INDEX(Kaleciler!F:F,$Y15)),IF(ISBLANK(INDEX(Stoperler!F:F,$Y15)),"",INDEX(Stoperler!F:F,$Y15)),IF(ISBLANK(INDEX('Sağ Bekler'!F:F,$Y15)),"",INDEX('Sağ Bekler'!F:F,$Y15)),IF(ISBLANK(INDEX('Sol Bekler'!F:F,$Y15)),"",INDEX('Sol Bekler'!F:F,$Y15)),IF(ISBLANK(INDEX('Orta Saha'!F:F,$Y15)),"",INDEX('Orta Saha'!F:F,$Y15)),IF(ISBLANK(INDEX(Kanatlar!F:F,$Y15)),"",INDEX(Kanatlar!F:F,$Y15)),IF(ISBLANK(INDEX(Forvetler!F:F,$Y15)),"",INDEX(Forvetler!F:F,$Y15))))</f>
        <v>Sağ</v>
      </c>
      <c r="G15" s="3" t="str">
        <f>IF($X15="","",CHOOSE($X15,IF(ISBLANK(INDEX(Kaleciler!G:G,$Y15)),"",INDEX(Kaleciler!G:G,$Y15)),IF(ISBLANK(INDEX(Stoperler!G:G,$Y15)),"",INDEX(Stoperler!G:G,$Y15)),IF(ISBLANK(INDEX('Sağ Bekler'!G:G,$Y15)),"",INDEX('Sağ Bekler'!G:G,$Y15)),IF(ISBLANK(INDEX('Sol Bekler'!G:G,$Y15)),"",INDEX('Sol Bekler'!G:G,$Y15)),IF(ISBLANK(INDEX('Orta Saha'!G:G,$Y15)),"",INDEX('Orta Saha'!G:G,$Y15)),IF(ISBLANK(INDEX(Kanatlar!G:G,$Y15)),"",INDEX(Kanatlar!G:G,$Y15)),IF(ISBLANK(INDEX(Forvetler!G:G,$Y15)),"",INDEX(Forvetler!G:G,$Y15))))</f>
        <v>ÜMRANİYESPOR</v>
      </c>
      <c r="H15" s="3" t="str">
        <f>IF($X15="","",CHOOSE($X15,IF(ISBLANK(INDEX(Kaleciler!H:H,$Y15)),"",INDEX(Kaleciler!H:H,$Y15)),IF(ISBLANK(INDEX(Stoperler!H:H,$Y15)),"",INDEX(Stoperler!H:H,$Y15)),IF(ISBLANK(INDEX('Sağ Bekler'!H:H,$Y15)),"",INDEX('Sağ Bekler'!H:H,$Y15)),IF(ISBLANK(INDEX('Sol Bekler'!H:H,$Y15)),"",INDEX('Sol Bekler'!H:H,$Y15)),IF(ISBLANK(INDEX('Orta Saha'!H:H,$Y15)),"",INDEX('Orta Saha'!H:H,$Y15)),IF(ISBLANK(INDEX(Kanatlar!H:H,$Y15)),"",INDEX(Kanatlar!H:H,$Y15)),IF(ISBLANK(INDEX(Forvetler!H:H,$Y15)),"",INDEX(Forvetler!H:H,$Y15))))</f>
        <v>1.Lig</v>
      </c>
      <c r="I15" s="4">
        <f>IF($X15="","",CHOOSE($X15,IF(ISBLANK(INDEX(Kaleciler!I:I,$Y15)),"",INDEX(Kaleciler!I:I,$Y15)),IF(ISBLANK(INDEX(Stoperler!I:I,$Y15)),"",INDEX(Stoperler!I:I,$Y15)),IF(ISBLANK(INDEX('Sağ Bekler'!I:I,$Y15)),"",INDEX('Sağ Bekler'!I:I,$Y15)),IF(ISBLANK(INDEX('Sol Bekler'!I:I,$Y15)),"",INDEX('Sol Bekler'!I:I,$Y15)),IF(ISBLANK(INDEX('Orta Saha'!I:I,$Y15)),"",INDEX('Orta Saha'!I:I,$Y15)),IF(ISBLANK(INDEX(Kanatlar!I:I,$Y15)),"",INDEX(Kanatlar!I:I,$Y15)),IF(ISBLANK(INDEX(Forvetler!I:I,$Y15)),"",INDEX(Forvetler!I:I,$Y15))))</f>
        <v>47299</v>
      </c>
      <c r="J15" s="4" t="str">
        <f>IF($X15="","",CHOOSE($X15,IF(ISBLANK(INDEX(Kaleciler!J:J,$Y15)),"",INDEX(Kaleciler!J:J,$Y15)),IF(ISBLANK(INDEX(Stoperler!J:J,$Y15)),"",INDEX(Stoperler!J:J,$Y15)),IF(ISBLANK(INDEX('Sağ Bekler'!J:J,$Y15)),"",INDEX('Sağ Bekler'!J:J,$Y15)),IF(ISBLANK(INDEX('Sol Bekler'!J:J,$Y15)),"",INDEX('Sol Bekler'!J:J,$Y15)),IF(ISBLANK(INDEX('Orta Saha'!J:J,$Y15)),"",INDEX('Orta Saha'!J:J,$Y15)),IF(ISBLANK(INDEX(Kanatlar!J:J,$Y15)),"",INDEX(Kanatlar!J:J,$Y15)),IF(ISBLANK(INDEX(Forvetler!J:J,$Y15)),"",INDEX(Forvetler!J:J,$Y15))))</f>
        <v/>
      </c>
      <c r="K15" s="2" t="str">
        <f>IF($X15="","",CHOOSE($X15,IF(ISBLANK(INDEX(Kaleciler!K:K,$Y15)),"",INDEX(Kaleciler!K:K,$Y15)),IF(ISBLANK(INDEX(Stoperler!K:K,$Y15)),"",INDEX(Stoperler!K:K,$Y15)),IF(ISBLANK(INDEX('Sağ Bekler'!K:K,$Y15)),"",INDEX('Sağ Bekler'!K:K,$Y15)),IF(ISBLANK(INDEX('Sol Bekler'!K:K,$Y15)),"",INDEX('Sol Bekler'!K:K,$Y15)),IF(ISBLANK(INDEX('Orta Saha'!K:K,$Y15)),"",INDEX('Orta Saha'!K:K,$Y15)),IF(ISBLANK(INDEX(Kanatlar!K:K,$Y15)),"",INDEX(Kanatlar!K:K,$Y15)),IF(ISBLANK(INDEX(Forvetler!K:K,$Y15)),"",INDEX(Forvetler!K:K,$Y15))))</f>
        <v/>
      </c>
      <c r="L15" s="2" t="str">
        <f>IF($X15="","",CHOOSE($X15,IF(ISBLANK(INDEX(Kaleciler!L:L,$Y15)),"",INDEX(Kaleciler!L:L,$Y15)),IF(ISBLANK(INDEX(Stoperler!L:L,$Y15)),"",INDEX(Stoperler!L:L,$Y15)),IF(ISBLANK(INDEX('Sağ Bekler'!L:L,$Y15)),"",INDEX('Sağ Bekler'!L:L,$Y15)),IF(ISBLANK(INDEX('Sol Bekler'!L:L,$Y15)),"",INDEX('Sol Bekler'!L:L,$Y15)),IF(ISBLANK(INDEX('Orta Saha'!L:L,$Y15)),"",INDEX('Orta Saha'!L:L,$Y15)),IF(ISBLANK(INDEX(Kanatlar!L:L,$Y15)),"",INDEX(Kanatlar!L:L,$Y15)),IF(ISBLANK(INDEX(Forvetler!L:L,$Y15)),"",INDEX(Forvetler!L:L,$Y15))))</f>
        <v/>
      </c>
      <c r="M15" s="2" t="str">
        <f>IF($X15="","",CHOOSE($X15,IF(ISBLANK(INDEX(Kaleciler!M:M,$Y15)),"",INDEX(Kaleciler!M:M,$Y15)),IF(ISBLANK(INDEX(Stoperler!M:M,$Y15)),"",INDEX(Stoperler!M:M,$Y15)),IF(ISBLANK(INDEX('Sağ Bekler'!M:M,$Y15)),"",INDEX('Sağ Bekler'!M:M,$Y15)),IF(ISBLANK(INDEX('Sol Bekler'!M:M,$Y15)),"",INDEX('Sol Bekler'!M:M,$Y15)),IF(ISBLANK(INDEX('Orta Saha'!M:M,$Y15)),"",INDEX('Orta Saha'!M:M,$Y15)),IF(ISBLANK(INDEX(Kanatlar!M:M,$Y15)),"",INDEX(Kanatlar!M:M,$Y15)),IF(ISBLANK(INDEX(Forvetler!M:M,$Y15)),"",INDEX(Forvetler!M:M,$Y15))))</f>
        <v/>
      </c>
      <c r="N15" s="2" t="str">
        <f>IF($X15="","",CHOOSE($X15,IF(ISBLANK(INDEX(Kaleciler!N:N,$Y15)),"",INDEX(Kaleciler!N:N,$Y15)),IF(ISBLANK(INDEX(Stoperler!N:N,$Y15)),"",INDEX(Stoperler!N:N,$Y15)),IF(ISBLANK(INDEX('Sağ Bekler'!N:N,$Y15)),"",INDEX('Sağ Bekler'!N:N,$Y15)),IF(ISBLANK(INDEX('Sol Bekler'!N:N,$Y15)),"",INDEX('Sol Bekler'!N:N,$Y15)),IF(ISBLANK(INDEX('Orta Saha'!N:N,$Y15)),"",INDEX('Orta Saha'!N:N,$Y15)),IF(ISBLANK(INDEX(Kanatlar!N:N,$Y15)),"",INDEX(Kanatlar!N:N,$Y15)),IF(ISBLANK(INDEX(Forvetler!N:N,$Y15)),"",INDEX(Forvetler!N:N,$Y15))))</f>
        <v/>
      </c>
      <c r="O15" s="2" t="str">
        <f>IF($X15="","",CHOOSE($X15,IF(ISBLANK(INDEX(Kaleciler!O:O,$Y15)),"",INDEX(Kaleciler!O:O,$Y15)),IF(ISBLANK(INDEX(Stoperler!O:O,$Y15)),"",INDEX(Stoperler!O:O,$Y15)),IF(ISBLANK(INDEX('Sağ Bekler'!O:O,$Y15)),"",INDEX('Sağ Bekler'!O:O,$Y15)),IF(ISBLANK(INDEX('Sol Bekler'!O:O,$Y15)),"",INDEX('Sol Bekler'!O:O,$Y15)),IF(ISBLANK(INDEX('Orta Saha'!O:O,$Y15)),"",INDEX('Orta Saha'!O:O,$Y15)),IF(ISBLANK(INDEX(Kanatlar!O:O,$Y15)),"",INDEX(Kanatlar!O:O,$Y15)),IF(ISBLANK(INDEX(Forvetler!O:O,$Y15)),"",INDEX(Forvetler!O:O,$Y15))))</f>
        <v/>
      </c>
      <c r="P15" s="2" t="str">
        <f>IF($X15="","",CHOOSE($X15,IF(ISBLANK(INDEX(Kaleciler!P:P,$Y15)),"",INDEX(Kaleciler!P:P,$Y15)),IF(ISBLANK(INDEX(Stoperler!P:P,$Y15)),"",INDEX(Stoperler!P:P,$Y15)),IF(ISBLANK(INDEX('Sağ Bekler'!P:P,$Y15)),"",INDEX('Sağ Bekler'!P:P,$Y15)),IF(ISBLANK(INDEX('Sol Bekler'!P:P,$Y15)),"",INDEX('Sol Bekler'!P:P,$Y15)),IF(ISBLANK(INDEX('Orta Saha'!P:P,$Y15)),"",INDEX('Orta Saha'!P:P,$Y15)),IF(ISBLANK(INDEX(Kanatlar!P:P,$Y15)),"",INDEX(Kanatlar!P:P,$Y15)),IF(ISBLANK(INDEX(Forvetler!P:P,$Y15)),"",INDEX(Forvetler!P:P,$Y15))))</f>
        <v/>
      </c>
      <c r="Q15" s="3" t="str">
        <f>IF($X15="","",CHOOSE($X15,IF(ISBLANK(INDEX(Kaleciler!Q:Q,$Y15)),"",INDEX(Kaleciler!Q:Q,$Y15)),IF(ISBLANK(INDEX(Stoperler!Q:Q,$Y15)),"",INDEX(Stoperler!Q:Q,$Y15)),IF(ISBLANK(INDEX('Sağ Bekler'!Q:Q,$Y15)),"",INDEX('Sağ Bekler'!Q:Q,$Y15)),IF(ISBLANK(INDEX('Sol Bekler'!Q:Q,$Y15)),"",INDEX('Sol Bekler'!Q:Q,$Y15)),IF(ISBLANK(INDEX('Orta Saha'!Q:Q,$Y15)),"",INDEX('Orta Saha'!Q:Q,$Y15)),IF(ISBLANK(INDEX(Kanatlar!Q:Q,$Y15)),"",INDEX(Kanatlar!Q:Q,$Y15)),IF(ISBLANK(INDEX(Forvetler!Q:Q,$Y15)),"",INDEX(Forvetler!Q:Q,$Y15))))</f>
        <v>B Liste</v>
      </c>
      <c r="R15" s="4" t="str">
        <f>IF($X15="","",CHOOSE($X15,IF(ISBLANK(INDEX(Kaleciler!R:R,$Y15)),"",INDEX(Kaleciler!R:R,$Y15)),IF(ISBLANK(INDEX(Stoperler!R:R,$Y15)),"",INDEX(Stoperler!R:R,$Y15)),IF(ISBLANK(INDEX('Sağ Bekler'!R:R,$Y15)),"",INDEX('Sağ Bekler'!R:R,$Y15)),IF(ISBLANK(INDEX('Sol Bekler'!R:R,$Y15)),"",INDEX('Sol Bekler'!R:R,$Y15)),IF(ISBLANK(INDEX('Orta Saha'!R:R,$Y15)),"",INDEX('Orta Saha'!R:R,$Y15)),IF(ISBLANK(INDEX(Kanatlar!R:R,$Y15)),"",INDEX(Kanatlar!R:R,$Y15)),IF(ISBLANK(INDEX(Forvetler!R:R,$Y15)),"",INDEX(Forvetler!R:R,$Y15))))</f>
        <v/>
      </c>
      <c r="S15" s="2" t="str">
        <f>IF($X15="","",CHOOSE($X15,IF(ISBLANK(INDEX(Kaleciler!S:S,$Y15)),"",INDEX(Kaleciler!S:S,$Y15)),IF(ISBLANK(INDEX(Stoperler!S:S,$Y15)),"",INDEX(Stoperler!S:S,$Y15)),IF(ISBLANK(INDEX('Sağ Bekler'!S:S,$Y15)),"",INDEX('Sağ Bekler'!S:S,$Y15)),IF(ISBLANK(INDEX('Sol Bekler'!S:S,$Y15)),"",INDEX('Sol Bekler'!S:S,$Y15)),IF(ISBLANK(INDEX('Orta Saha'!S:S,$Y15)),"",INDEX('Orta Saha'!S:S,$Y15)),IF(ISBLANK(INDEX(Kanatlar!S:S,$Y15)),"",INDEX(Kanatlar!S:S,$Y15)),IF(ISBLANK(INDEX(Forvetler!S:S,$Y15)),"",INDEX(Forvetler!S:S,$Y15))))</f>
        <v/>
      </c>
      <c r="T15" s="3" t="str">
        <f>IF($X15="","",CHOOSE($X15,IF(ISBLANK(INDEX(Kaleciler!T:T,$Y15)),"",INDEX(Kaleciler!T:T,$Y15)),IF(ISBLANK(INDEX(Stoperler!T:T,$Y15)),"",INDEX(Stoperler!T:T,$Y15)),IF(ISBLANK(INDEX('Sağ Bekler'!T:T,$Y15)),"",INDEX('Sağ Bekler'!T:T,$Y15)),IF(ISBLANK(INDEX('Sol Bekler'!T:T,$Y15)),"",INDEX('Sol Bekler'!T:T,$Y15)),IF(ISBLANK(INDEX('Orta Saha'!T:T,$Y15)),"",INDEX('Orta Saha'!T:T,$Y15)),IF(ISBLANK(INDEX(Kanatlar!T:T,$Y15)),"",INDEX(Kanatlar!T:T,$Y15)),IF(ISBLANK(INDEX(Forvetler!T:T,$Y15)),"",INDEX(Forvetler!T:T,$Y15))))</f>
        <v/>
      </c>
      <c r="U15">
        <v>1</v>
      </c>
      <c r="V15">
        <v>15</v>
      </c>
      <c r="W15" t="str">
        <f>IF(Kaleciler!$Q$15="B Liste",COUNT($W$3:W14)+1,"")</f>
        <v/>
      </c>
      <c r="X15">
        <f>IFERROR(INDEX($U$4:$U$703,MATCH(ROWS($X$4:X15),$W$4:$W$703,0)),"")</f>
        <v>7</v>
      </c>
      <c r="Y15">
        <f>IFERROR(INDEX($V$4:$V$703,MATCH(ROWS($Y$4:Y15),$W$4:$W$703,0)),"")</f>
        <v>6</v>
      </c>
    </row>
    <row r="16" spans="1:25" x14ac:dyDescent="0.2">
      <c r="A16" s="2">
        <f>IF($X16="","",CHOOSE($X16,IF(ISBLANK(INDEX(Kaleciler!A:A,$Y16)),"",INDEX(Kaleciler!A:A,$Y16)),IF(ISBLANK(INDEX(Stoperler!A:A,$Y16)),"",INDEX(Stoperler!A:A,$Y16)),IF(ISBLANK(INDEX('Sağ Bekler'!A:A,$Y16)),"",INDEX('Sağ Bekler'!A:A,$Y16)),IF(ISBLANK(INDEX('Sol Bekler'!A:A,$Y16)),"",INDEX('Sol Bekler'!A:A,$Y16)),IF(ISBLANK(INDEX('Orta Saha'!A:A,$Y16)),"",INDEX('Orta Saha'!A:A,$Y16)),IF(ISBLANK(INDEX(Kanatlar!A:A,$Y16)),"",INDEX(Kanatlar!A:A,$Y16)),IF(ISBLANK(INDEX(Forvetler!A:A,$Y16)),"",INDEX(Forvetler!A:A,$Y16))))</f>
        <v>4</v>
      </c>
      <c r="B16" s="3" t="str">
        <f>IF($X16="","",CHOOSE($X16,IF(ISBLANK(INDEX(Kaleciler!B:B,$Y16)),"",INDEX(Kaleciler!B:B,$Y16)),IF(ISBLANK(INDEX(Stoperler!B:B,$Y16)),"",INDEX(Stoperler!B:B,$Y16)),IF(ISBLANK(INDEX('Sağ Bekler'!B:B,$Y16)),"",INDEX('Sağ Bekler'!B:B,$Y16)),IF(ISBLANK(INDEX('Sol Bekler'!B:B,$Y16)),"",INDEX('Sol Bekler'!B:B,$Y16)),IF(ISBLANK(INDEX('Orta Saha'!B:B,$Y16)),"",INDEX('Orta Saha'!B:B,$Y16)),IF(ISBLANK(INDEX(Kanatlar!B:B,$Y16)),"",INDEX(Kanatlar!B:B,$Y16)),IF(ISBLANK(INDEX(Forvetler!B:B,$Y16)),"",INDEX(Forvetler!B:B,$Y16))))</f>
        <v>ÖZDER ÖZCAN</v>
      </c>
      <c r="C16" s="4">
        <f>IF($X16="","",CHOOSE($X16,IF(ISBLANK(INDEX(Kaleciler!C:C,$Y16)),"",INDEX(Kaleciler!C:C,$Y16)),IF(ISBLANK(INDEX(Stoperler!C:C,$Y16)),"",INDEX(Stoperler!C:C,$Y16)),IF(ISBLANK(INDEX('Sağ Bekler'!C:C,$Y16)),"",INDEX('Sağ Bekler'!C:C,$Y16)),IF(ISBLANK(INDEX('Sol Bekler'!C:C,$Y16)),"",INDEX('Sol Bekler'!C:C,$Y16)),IF(ISBLANK(INDEX('Orta Saha'!C:C,$Y16)),"",INDEX('Orta Saha'!C:C,$Y16)),IF(ISBLANK(INDEX(Kanatlar!C:C,$Y16)),"",INDEX(Kanatlar!C:C,$Y16)),IF(ISBLANK(INDEX(Forvetler!C:C,$Y16)),"",INDEX(Forvetler!C:C,$Y16))))</f>
        <v>39191</v>
      </c>
      <c r="D16" s="2">
        <f ca="1">IF($X16="","",CHOOSE($X16,IF(ISBLANK(INDEX(Kaleciler!D:D,$Y16)),"",INDEX(Kaleciler!D:D,$Y16)),IF(ISBLANK(INDEX(Stoperler!D:D,$Y16)),"",INDEX(Stoperler!D:D,$Y16)),IF(ISBLANK(INDEX('Sağ Bekler'!D:D,$Y16)),"",INDEX('Sağ Bekler'!D:D,$Y16)),IF(ISBLANK(INDEX('Sol Bekler'!D:D,$Y16)),"",INDEX('Sol Bekler'!D:D,$Y16)),IF(ISBLANK(INDEX('Orta Saha'!D:D,$Y16)),"",INDEX('Orta Saha'!D:D,$Y16)),IF(ISBLANK(INDEX(Kanatlar!D:D,$Y16)),"",INDEX(Kanatlar!D:D,$Y16)),IF(ISBLANK(INDEX(Forvetler!D:D,$Y16)),"",INDEX(Forvetler!D:D,$Y16))))</f>
        <v>19</v>
      </c>
      <c r="E16" s="3" t="str">
        <f>IF($X16="","",CHOOSE($X16,IF(ISBLANK(INDEX(Kaleciler!E:E,$Y16)),"",INDEX(Kaleciler!E:E,$Y16)),IF(ISBLANK(INDEX(Stoperler!E:E,$Y16)),"",INDEX(Stoperler!E:E,$Y16)),IF(ISBLANK(INDEX('Sağ Bekler'!E:E,$Y16)),"",INDEX('Sağ Bekler'!E:E,$Y16)),IF(ISBLANK(INDEX('Sol Bekler'!E:E,$Y16)),"",INDEX('Sol Bekler'!E:E,$Y16)),IF(ISBLANK(INDEX('Orta Saha'!E:E,$Y16)),"",INDEX('Orta Saha'!E:E,$Y16)),IF(ISBLANK(INDEX(Kanatlar!E:E,$Y16)),"",INDEX(Kanatlar!E:E,$Y16)),IF(ISBLANK(INDEX(Forvetler!E:E,$Y16)),"",INDEX(Forvetler!E:E,$Y16))))</f>
        <v>Forvet</v>
      </c>
      <c r="F16" s="3" t="str">
        <f>IF($X16="","",CHOOSE($X16,IF(ISBLANK(INDEX(Kaleciler!F:F,$Y16)),"",INDEX(Kaleciler!F:F,$Y16)),IF(ISBLANK(INDEX(Stoperler!F:F,$Y16)),"",INDEX(Stoperler!F:F,$Y16)),IF(ISBLANK(INDEX('Sağ Bekler'!F:F,$Y16)),"",INDEX('Sağ Bekler'!F:F,$Y16)),IF(ISBLANK(INDEX('Sol Bekler'!F:F,$Y16)),"",INDEX('Sol Bekler'!F:F,$Y16)),IF(ISBLANK(INDEX('Orta Saha'!F:F,$Y16)),"",INDEX('Orta Saha'!F:F,$Y16)),IF(ISBLANK(INDEX(Kanatlar!F:F,$Y16)),"",INDEX(Kanatlar!F:F,$Y16)),IF(ISBLANK(INDEX(Forvetler!F:F,$Y16)),"",INDEX(Forvetler!F:F,$Y16))))</f>
        <v>Sağ</v>
      </c>
      <c r="G16" s="3" t="str">
        <f>IF($X16="","",CHOOSE($X16,IF(ISBLANK(INDEX(Kaleciler!G:G,$Y16)),"",INDEX(Kaleciler!G:G,$Y16)),IF(ISBLANK(INDEX(Stoperler!G:G,$Y16)),"",INDEX(Stoperler!G:G,$Y16)),IF(ISBLANK(INDEX('Sağ Bekler'!G:G,$Y16)),"",INDEX('Sağ Bekler'!G:G,$Y16)),IF(ISBLANK(INDEX('Sol Bekler'!G:G,$Y16)),"",INDEX('Sol Bekler'!G:G,$Y16)),IF(ISBLANK(INDEX('Orta Saha'!G:G,$Y16)),"",INDEX('Orta Saha'!G:G,$Y16)),IF(ISBLANK(INDEX(Kanatlar!G:G,$Y16)),"",INDEX(Kanatlar!G:G,$Y16)),IF(ISBLANK(INDEX(Forvetler!G:G,$Y16)),"",INDEX(Forvetler!G:G,$Y16))))</f>
        <v>IĞDIR FK</v>
      </c>
      <c r="H16" s="3" t="str">
        <f>IF($X16="","",CHOOSE($X16,IF(ISBLANK(INDEX(Kaleciler!H:H,$Y16)),"",INDEX(Kaleciler!H:H,$Y16)),IF(ISBLANK(INDEX(Stoperler!H:H,$Y16)),"",INDEX(Stoperler!H:H,$Y16)),IF(ISBLANK(INDEX('Sağ Bekler'!H:H,$Y16)),"",INDEX('Sağ Bekler'!H:H,$Y16)),IF(ISBLANK(INDEX('Sol Bekler'!H:H,$Y16)),"",INDEX('Sol Bekler'!H:H,$Y16)),IF(ISBLANK(INDEX('Orta Saha'!H:H,$Y16)),"",INDEX('Orta Saha'!H:H,$Y16)),IF(ISBLANK(INDEX(Kanatlar!H:H,$Y16)),"",INDEX(Kanatlar!H:H,$Y16)),IF(ISBLANK(INDEX(Forvetler!H:H,$Y16)),"",INDEX(Forvetler!H:H,$Y16))))</f>
        <v>1.Lig</v>
      </c>
      <c r="I16" s="4">
        <f>IF($X16="","",CHOOSE($X16,IF(ISBLANK(INDEX(Kaleciler!I:I,$Y16)),"",INDEX(Kaleciler!I:I,$Y16)),IF(ISBLANK(INDEX(Stoperler!I:I,$Y16)),"",INDEX(Stoperler!I:I,$Y16)),IF(ISBLANK(INDEX('Sağ Bekler'!I:I,$Y16)),"",INDEX('Sağ Bekler'!I:I,$Y16)),IF(ISBLANK(INDEX('Sol Bekler'!I:I,$Y16)),"",INDEX('Sol Bekler'!I:I,$Y16)),IF(ISBLANK(INDEX('Orta Saha'!I:I,$Y16)),"",INDEX('Orta Saha'!I:I,$Y16)),IF(ISBLANK(INDEX(Kanatlar!I:I,$Y16)),"",INDEX(Kanatlar!I:I,$Y16)),IF(ISBLANK(INDEX(Forvetler!I:I,$Y16)),"",INDEX(Forvetler!I:I,$Y16))))</f>
        <v>46934</v>
      </c>
      <c r="J16" s="4" t="str">
        <f>IF($X16="","",CHOOSE($X16,IF(ISBLANK(INDEX(Kaleciler!J:J,$Y16)),"",INDEX(Kaleciler!J:J,$Y16)),IF(ISBLANK(INDEX(Stoperler!J:J,$Y16)),"",INDEX(Stoperler!J:J,$Y16)),IF(ISBLANK(INDEX('Sağ Bekler'!J:J,$Y16)),"",INDEX('Sağ Bekler'!J:J,$Y16)),IF(ISBLANK(INDEX('Sol Bekler'!J:J,$Y16)),"",INDEX('Sol Bekler'!J:J,$Y16)),IF(ISBLANK(INDEX('Orta Saha'!J:J,$Y16)),"",INDEX('Orta Saha'!J:J,$Y16)),IF(ISBLANK(INDEX(Kanatlar!J:J,$Y16)),"",INDEX(Kanatlar!J:J,$Y16)),IF(ISBLANK(INDEX(Forvetler!J:J,$Y16)),"",INDEX(Forvetler!J:J,$Y16))))</f>
        <v/>
      </c>
      <c r="K16" s="2" t="str">
        <f>IF($X16="","",CHOOSE($X16,IF(ISBLANK(INDEX(Kaleciler!K:K,$Y16)),"",INDEX(Kaleciler!K:K,$Y16)),IF(ISBLANK(INDEX(Stoperler!K:K,$Y16)),"",INDEX(Stoperler!K:K,$Y16)),IF(ISBLANK(INDEX('Sağ Bekler'!K:K,$Y16)),"",INDEX('Sağ Bekler'!K:K,$Y16)),IF(ISBLANK(INDEX('Sol Bekler'!K:K,$Y16)),"",INDEX('Sol Bekler'!K:K,$Y16)),IF(ISBLANK(INDEX('Orta Saha'!K:K,$Y16)),"",INDEX('Orta Saha'!K:K,$Y16)),IF(ISBLANK(INDEX(Kanatlar!K:K,$Y16)),"",INDEX(Kanatlar!K:K,$Y16)),IF(ISBLANK(INDEX(Forvetler!K:K,$Y16)),"",INDEX(Forvetler!K:K,$Y16))))</f>
        <v/>
      </c>
      <c r="L16" s="2" t="str">
        <f>IF($X16="","",CHOOSE($X16,IF(ISBLANK(INDEX(Kaleciler!L:L,$Y16)),"",INDEX(Kaleciler!L:L,$Y16)),IF(ISBLANK(INDEX(Stoperler!L:L,$Y16)),"",INDEX(Stoperler!L:L,$Y16)),IF(ISBLANK(INDEX('Sağ Bekler'!L:L,$Y16)),"",INDEX('Sağ Bekler'!L:L,$Y16)),IF(ISBLANK(INDEX('Sol Bekler'!L:L,$Y16)),"",INDEX('Sol Bekler'!L:L,$Y16)),IF(ISBLANK(INDEX('Orta Saha'!L:L,$Y16)),"",INDEX('Orta Saha'!L:L,$Y16)),IF(ISBLANK(INDEX(Kanatlar!L:L,$Y16)),"",INDEX(Kanatlar!L:L,$Y16)),IF(ISBLANK(INDEX(Forvetler!L:L,$Y16)),"",INDEX(Forvetler!L:L,$Y16))))</f>
        <v/>
      </c>
      <c r="M16" s="2" t="str">
        <f>IF($X16="","",CHOOSE($X16,IF(ISBLANK(INDEX(Kaleciler!M:M,$Y16)),"",INDEX(Kaleciler!M:M,$Y16)),IF(ISBLANK(INDEX(Stoperler!M:M,$Y16)),"",INDEX(Stoperler!M:M,$Y16)),IF(ISBLANK(INDEX('Sağ Bekler'!M:M,$Y16)),"",INDEX('Sağ Bekler'!M:M,$Y16)),IF(ISBLANK(INDEX('Sol Bekler'!M:M,$Y16)),"",INDEX('Sol Bekler'!M:M,$Y16)),IF(ISBLANK(INDEX('Orta Saha'!M:M,$Y16)),"",INDEX('Orta Saha'!M:M,$Y16)),IF(ISBLANK(INDEX(Kanatlar!M:M,$Y16)),"",INDEX(Kanatlar!M:M,$Y16)),IF(ISBLANK(INDEX(Forvetler!M:M,$Y16)),"",INDEX(Forvetler!M:M,$Y16))))</f>
        <v/>
      </c>
      <c r="N16" s="2" t="str">
        <f>IF($X16="","",CHOOSE($X16,IF(ISBLANK(INDEX(Kaleciler!N:N,$Y16)),"",INDEX(Kaleciler!N:N,$Y16)),IF(ISBLANK(INDEX(Stoperler!N:N,$Y16)),"",INDEX(Stoperler!N:N,$Y16)),IF(ISBLANK(INDEX('Sağ Bekler'!N:N,$Y16)),"",INDEX('Sağ Bekler'!N:N,$Y16)),IF(ISBLANK(INDEX('Sol Bekler'!N:N,$Y16)),"",INDEX('Sol Bekler'!N:N,$Y16)),IF(ISBLANK(INDEX('Orta Saha'!N:N,$Y16)),"",INDEX('Orta Saha'!N:N,$Y16)),IF(ISBLANK(INDEX(Kanatlar!N:N,$Y16)),"",INDEX(Kanatlar!N:N,$Y16)),IF(ISBLANK(INDEX(Forvetler!N:N,$Y16)),"",INDEX(Forvetler!N:N,$Y16))))</f>
        <v/>
      </c>
      <c r="O16" s="2" t="str">
        <f>IF($X16="","",CHOOSE($X16,IF(ISBLANK(INDEX(Kaleciler!O:O,$Y16)),"",INDEX(Kaleciler!O:O,$Y16)),IF(ISBLANK(INDEX(Stoperler!O:O,$Y16)),"",INDEX(Stoperler!O:O,$Y16)),IF(ISBLANK(INDEX('Sağ Bekler'!O:O,$Y16)),"",INDEX('Sağ Bekler'!O:O,$Y16)),IF(ISBLANK(INDEX('Sol Bekler'!O:O,$Y16)),"",INDEX('Sol Bekler'!O:O,$Y16)),IF(ISBLANK(INDEX('Orta Saha'!O:O,$Y16)),"",INDEX('Orta Saha'!O:O,$Y16)),IF(ISBLANK(INDEX(Kanatlar!O:O,$Y16)),"",INDEX(Kanatlar!O:O,$Y16)),IF(ISBLANK(INDEX(Forvetler!O:O,$Y16)),"",INDEX(Forvetler!O:O,$Y16))))</f>
        <v/>
      </c>
      <c r="P16" s="2" t="str">
        <f>IF($X16="","",CHOOSE($X16,IF(ISBLANK(INDEX(Kaleciler!P:P,$Y16)),"",INDEX(Kaleciler!P:P,$Y16)),IF(ISBLANK(INDEX(Stoperler!P:P,$Y16)),"",INDEX(Stoperler!P:P,$Y16)),IF(ISBLANK(INDEX('Sağ Bekler'!P:P,$Y16)),"",INDEX('Sağ Bekler'!P:P,$Y16)),IF(ISBLANK(INDEX('Sol Bekler'!P:P,$Y16)),"",INDEX('Sol Bekler'!P:P,$Y16)),IF(ISBLANK(INDEX('Orta Saha'!P:P,$Y16)),"",INDEX('Orta Saha'!P:P,$Y16)),IF(ISBLANK(INDEX(Kanatlar!P:P,$Y16)),"",INDEX(Kanatlar!P:P,$Y16)),IF(ISBLANK(INDEX(Forvetler!P:P,$Y16)),"",INDEX(Forvetler!P:P,$Y16))))</f>
        <v/>
      </c>
      <c r="Q16" s="3" t="str">
        <f>IF($X16="","",CHOOSE($X16,IF(ISBLANK(INDEX(Kaleciler!Q:Q,$Y16)),"",INDEX(Kaleciler!Q:Q,$Y16)),IF(ISBLANK(INDEX(Stoperler!Q:Q,$Y16)),"",INDEX(Stoperler!Q:Q,$Y16)),IF(ISBLANK(INDEX('Sağ Bekler'!Q:Q,$Y16)),"",INDEX('Sağ Bekler'!Q:Q,$Y16)),IF(ISBLANK(INDEX('Sol Bekler'!Q:Q,$Y16)),"",INDEX('Sol Bekler'!Q:Q,$Y16)),IF(ISBLANK(INDEX('Orta Saha'!Q:Q,$Y16)),"",INDEX('Orta Saha'!Q:Q,$Y16)),IF(ISBLANK(INDEX(Kanatlar!Q:Q,$Y16)),"",INDEX(Kanatlar!Q:Q,$Y16)),IF(ISBLANK(INDEX(Forvetler!Q:Q,$Y16)),"",INDEX(Forvetler!Q:Q,$Y16))))</f>
        <v>B Liste</v>
      </c>
      <c r="R16" s="4" t="str">
        <f>IF($X16="","",CHOOSE($X16,IF(ISBLANK(INDEX(Kaleciler!R:R,$Y16)),"",INDEX(Kaleciler!R:R,$Y16)),IF(ISBLANK(INDEX(Stoperler!R:R,$Y16)),"",INDEX(Stoperler!R:R,$Y16)),IF(ISBLANK(INDEX('Sağ Bekler'!R:R,$Y16)),"",INDEX('Sağ Bekler'!R:R,$Y16)),IF(ISBLANK(INDEX('Sol Bekler'!R:R,$Y16)),"",INDEX('Sol Bekler'!R:R,$Y16)),IF(ISBLANK(INDEX('Orta Saha'!R:R,$Y16)),"",INDEX('Orta Saha'!R:R,$Y16)),IF(ISBLANK(INDEX(Kanatlar!R:R,$Y16)),"",INDEX(Kanatlar!R:R,$Y16)),IF(ISBLANK(INDEX(Forvetler!R:R,$Y16)),"",INDEX(Forvetler!R:R,$Y16))))</f>
        <v/>
      </c>
      <c r="S16" s="2" t="str">
        <f>IF($X16="","",CHOOSE($X16,IF(ISBLANK(INDEX(Kaleciler!S:S,$Y16)),"",INDEX(Kaleciler!S:S,$Y16)),IF(ISBLANK(INDEX(Stoperler!S:S,$Y16)),"",INDEX(Stoperler!S:S,$Y16)),IF(ISBLANK(INDEX('Sağ Bekler'!S:S,$Y16)),"",INDEX('Sağ Bekler'!S:S,$Y16)),IF(ISBLANK(INDEX('Sol Bekler'!S:S,$Y16)),"",INDEX('Sol Bekler'!S:S,$Y16)),IF(ISBLANK(INDEX('Orta Saha'!S:S,$Y16)),"",INDEX('Orta Saha'!S:S,$Y16)),IF(ISBLANK(INDEX(Kanatlar!S:S,$Y16)),"",INDEX(Kanatlar!S:S,$Y16)),IF(ISBLANK(INDEX(Forvetler!S:S,$Y16)),"",INDEX(Forvetler!S:S,$Y16))))</f>
        <v/>
      </c>
      <c r="T16" s="3" t="str">
        <f>IF($X16="","",CHOOSE($X16,IF(ISBLANK(INDEX(Kaleciler!T:T,$Y16)),"",INDEX(Kaleciler!T:T,$Y16)),IF(ISBLANK(INDEX(Stoperler!T:T,$Y16)),"",INDEX(Stoperler!T:T,$Y16)),IF(ISBLANK(INDEX('Sağ Bekler'!T:T,$Y16)),"",INDEX('Sağ Bekler'!T:T,$Y16)),IF(ISBLANK(INDEX('Sol Bekler'!T:T,$Y16)),"",INDEX('Sol Bekler'!T:T,$Y16)),IF(ISBLANK(INDEX('Orta Saha'!T:T,$Y16)),"",INDEX('Orta Saha'!T:T,$Y16)),IF(ISBLANK(INDEX(Kanatlar!T:T,$Y16)),"",INDEX(Kanatlar!T:T,$Y16)),IF(ISBLANK(INDEX(Forvetler!T:T,$Y16)),"",INDEX(Forvetler!T:T,$Y16))))</f>
        <v/>
      </c>
      <c r="U16">
        <v>1</v>
      </c>
      <c r="V16">
        <v>16</v>
      </c>
      <c r="W16" t="str">
        <f>IF(Kaleciler!$Q$16="B Liste",COUNT($W$3:W15)+1,"")</f>
        <v/>
      </c>
      <c r="X16">
        <f>IFERROR(INDEX($U$4:$U$703,MATCH(ROWS($X$4:X16),$W$4:$W$703,0)),"")</f>
        <v>7</v>
      </c>
      <c r="Y16">
        <f>IFERROR(INDEX($V$4:$V$703,MATCH(ROWS($Y$4:Y16),$W$4:$W$703,0)),"")</f>
        <v>7</v>
      </c>
    </row>
    <row r="17" spans="1:25" x14ac:dyDescent="0.2">
      <c r="A17" s="2" t="str">
        <f>IF($X17="","",CHOOSE($X17,IF(ISBLANK(INDEX(Kaleciler!A:A,$Y17)),"",INDEX(Kaleciler!A:A,$Y17)),IF(ISBLANK(INDEX(Stoperler!A:A,$Y17)),"",INDEX(Stoperler!A:A,$Y17)),IF(ISBLANK(INDEX('Sağ Bekler'!A:A,$Y17)),"",INDEX('Sağ Bekler'!A:A,$Y17)),IF(ISBLANK(INDEX('Sol Bekler'!A:A,$Y17)),"",INDEX('Sol Bekler'!A:A,$Y17)),IF(ISBLANK(INDEX('Orta Saha'!A:A,$Y17)),"",INDEX('Orta Saha'!A:A,$Y17)),IF(ISBLANK(INDEX(Kanatlar!A:A,$Y17)),"",INDEX(Kanatlar!A:A,$Y17)),IF(ISBLANK(INDEX(Forvetler!A:A,$Y17)),"",INDEX(Forvetler!A:A,$Y17))))</f>
        <v/>
      </c>
      <c r="B17" s="3" t="str">
        <f>IF($X17="","",CHOOSE($X17,IF(ISBLANK(INDEX(Kaleciler!B:B,$Y17)),"",INDEX(Kaleciler!B:B,$Y17)),IF(ISBLANK(INDEX(Stoperler!B:B,$Y17)),"",INDEX(Stoperler!B:B,$Y17)),IF(ISBLANK(INDEX('Sağ Bekler'!B:B,$Y17)),"",INDEX('Sağ Bekler'!B:B,$Y17)),IF(ISBLANK(INDEX('Sol Bekler'!B:B,$Y17)),"",INDEX('Sol Bekler'!B:B,$Y17)),IF(ISBLANK(INDEX('Orta Saha'!B:B,$Y17)),"",INDEX('Orta Saha'!B:B,$Y17)),IF(ISBLANK(INDEX(Kanatlar!B:B,$Y17)),"",INDEX(Kanatlar!B:B,$Y17)),IF(ISBLANK(INDEX(Forvetler!B:B,$Y17)),"",INDEX(Forvetler!B:B,$Y17))))</f>
        <v/>
      </c>
      <c r="C17" s="4" t="str">
        <f>IF($X17="","",CHOOSE($X17,IF(ISBLANK(INDEX(Kaleciler!C:C,$Y17)),"",INDEX(Kaleciler!C:C,$Y17)),IF(ISBLANK(INDEX(Stoperler!C:C,$Y17)),"",INDEX(Stoperler!C:C,$Y17)),IF(ISBLANK(INDEX('Sağ Bekler'!C:C,$Y17)),"",INDEX('Sağ Bekler'!C:C,$Y17)),IF(ISBLANK(INDEX('Sol Bekler'!C:C,$Y17)),"",INDEX('Sol Bekler'!C:C,$Y17)),IF(ISBLANK(INDEX('Orta Saha'!C:C,$Y17)),"",INDEX('Orta Saha'!C:C,$Y17)),IF(ISBLANK(INDEX(Kanatlar!C:C,$Y17)),"",INDEX(Kanatlar!C:C,$Y17)),IF(ISBLANK(INDEX(Forvetler!C:C,$Y17)),"",INDEX(Forvetler!C:C,$Y17))))</f>
        <v/>
      </c>
      <c r="D17" s="2" t="str">
        <f>IF($X17="","",CHOOSE($X17,IF(ISBLANK(INDEX(Kaleciler!D:D,$Y17)),"",INDEX(Kaleciler!D:D,$Y17)),IF(ISBLANK(INDEX(Stoperler!D:D,$Y17)),"",INDEX(Stoperler!D:D,$Y17)),IF(ISBLANK(INDEX('Sağ Bekler'!D:D,$Y17)),"",INDEX('Sağ Bekler'!D:D,$Y17)),IF(ISBLANK(INDEX('Sol Bekler'!D:D,$Y17)),"",INDEX('Sol Bekler'!D:D,$Y17)),IF(ISBLANK(INDEX('Orta Saha'!D:D,$Y17)),"",INDEX('Orta Saha'!D:D,$Y17)),IF(ISBLANK(INDEX(Kanatlar!D:D,$Y17)),"",INDEX(Kanatlar!D:D,$Y17)),IF(ISBLANK(INDEX(Forvetler!D:D,$Y17)),"",INDEX(Forvetler!D:D,$Y17))))</f>
        <v/>
      </c>
      <c r="E17" s="3" t="str">
        <f>IF($X17="","",CHOOSE($X17,IF(ISBLANK(INDEX(Kaleciler!E:E,$Y17)),"",INDEX(Kaleciler!E:E,$Y17)),IF(ISBLANK(INDEX(Stoperler!E:E,$Y17)),"",INDEX(Stoperler!E:E,$Y17)),IF(ISBLANK(INDEX('Sağ Bekler'!E:E,$Y17)),"",INDEX('Sağ Bekler'!E:E,$Y17)),IF(ISBLANK(INDEX('Sol Bekler'!E:E,$Y17)),"",INDEX('Sol Bekler'!E:E,$Y17)),IF(ISBLANK(INDEX('Orta Saha'!E:E,$Y17)),"",INDEX('Orta Saha'!E:E,$Y17)),IF(ISBLANK(INDEX(Kanatlar!E:E,$Y17)),"",INDEX(Kanatlar!E:E,$Y17)),IF(ISBLANK(INDEX(Forvetler!E:E,$Y17)),"",INDEX(Forvetler!E:E,$Y17))))</f>
        <v/>
      </c>
      <c r="F17" s="3" t="str">
        <f>IF($X17="","",CHOOSE($X17,IF(ISBLANK(INDEX(Kaleciler!F:F,$Y17)),"",INDEX(Kaleciler!F:F,$Y17)),IF(ISBLANK(INDEX(Stoperler!F:F,$Y17)),"",INDEX(Stoperler!F:F,$Y17)),IF(ISBLANK(INDEX('Sağ Bekler'!F:F,$Y17)),"",INDEX('Sağ Bekler'!F:F,$Y17)),IF(ISBLANK(INDEX('Sol Bekler'!F:F,$Y17)),"",INDEX('Sol Bekler'!F:F,$Y17)),IF(ISBLANK(INDEX('Orta Saha'!F:F,$Y17)),"",INDEX('Orta Saha'!F:F,$Y17)),IF(ISBLANK(INDEX(Kanatlar!F:F,$Y17)),"",INDEX(Kanatlar!F:F,$Y17)),IF(ISBLANK(INDEX(Forvetler!F:F,$Y17)),"",INDEX(Forvetler!F:F,$Y17))))</f>
        <v/>
      </c>
      <c r="G17" s="3" t="str">
        <f>IF($X17="","",CHOOSE($X17,IF(ISBLANK(INDEX(Kaleciler!G:G,$Y17)),"",INDEX(Kaleciler!G:G,$Y17)),IF(ISBLANK(INDEX(Stoperler!G:G,$Y17)),"",INDEX(Stoperler!G:G,$Y17)),IF(ISBLANK(INDEX('Sağ Bekler'!G:G,$Y17)),"",INDEX('Sağ Bekler'!G:G,$Y17)),IF(ISBLANK(INDEX('Sol Bekler'!G:G,$Y17)),"",INDEX('Sol Bekler'!G:G,$Y17)),IF(ISBLANK(INDEX('Orta Saha'!G:G,$Y17)),"",INDEX('Orta Saha'!G:G,$Y17)),IF(ISBLANK(INDEX(Kanatlar!G:G,$Y17)),"",INDEX(Kanatlar!G:G,$Y17)),IF(ISBLANK(INDEX(Forvetler!G:G,$Y17)),"",INDEX(Forvetler!G:G,$Y17))))</f>
        <v/>
      </c>
      <c r="H17" s="3" t="str">
        <f>IF($X17="","",CHOOSE($X17,IF(ISBLANK(INDEX(Kaleciler!H:H,$Y17)),"",INDEX(Kaleciler!H:H,$Y17)),IF(ISBLANK(INDEX(Stoperler!H:H,$Y17)),"",INDEX(Stoperler!H:H,$Y17)),IF(ISBLANK(INDEX('Sağ Bekler'!H:H,$Y17)),"",INDEX('Sağ Bekler'!H:H,$Y17)),IF(ISBLANK(INDEX('Sol Bekler'!H:H,$Y17)),"",INDEX('Sol Bekler'!H:H,$Y17)),IF(ISBLANK(INDEX('Orta Saha'!H:H,$Y17)),"",INDEX('Orta Saha'!H:H,$Y17)),IF(ISBLANK(INDEX(Kanatlar!H:H,$Y17)),"",INDEX(Kanatlar!H:H,$Y17)),IF(ISBLANK(INDEX(Forvetler!H:H,$Y17)),"",INDEX(Forvetler!H:H,$Y17))))</f>
        <v/>
      </c>
      <c r="I17" s="4" t="str">
        <f>IF($X17="","",CHOOSE($X17,IF(ISBLANK(INDEX(Kaleciler!I:I,$Y17)),"",INDEX(Kaleciler!I:I,$Y17)),IF(ISBLANK(INDEX(Stoperler!I:I,$Y17)),"",INDEX(Stoperler!I:I,$Y17)),IF(ISBLANK(INDEX('Sağ Bekler'!I:I,$Y17)),"",INDEX('Sağ Bekler'!I:I,$Y17)),IF(ISBLANK(INDEX('Sol Bekler'!I:I,$Y17)),"",INDEX('Sol Bekler'!I:I,$Y17)),IF(ISBLANK(INDEX('Orta Saha'!I:I,$Y17)),"",INDEX('Orta Saha'!I:I,$Y17)),IF(ISBLANK(INDEX(Kanatlar!I:I,$Y17)),"",INDEX(Kanatlar!I:I,$Y17)),IF(ISBLANK(INDEX(Forvetler!I:I,$Y17)),"",INDEX(Forvetler!I:I,$Y17))))</f>
        <v/>
      </c>
      <c r="J17" s="4" t="str">
        <f>IF($X17="","",CHOOSE($X17,IF(ISBLANK(INDEX(Kaleciler!J:J,$Y17)),"",INDEX(Kaleciler!J:J,$Y17)),IF(ISBLANK(INDEX(Stoperler!J:J,$Y17)),"",INDEX(Stoperler!J:J,$Y17)),IF(ISBLANK(INDEX('Sağ Bekler'!J:J,$Y17)),"",INDEX('Sağ Bekler'!J:J,$Y17)),IF(ISBLANK(INDEX('Sol Bekler'!J:J,$Y17)),"",INDEX('Sol Bekler'!J:J,$Y17)),IF(ISBLANK(INDEX('Orta Saha'!J:J,$Y17)),"",INDEX('Orta Saha'!J:J,$Y17)),IF(ISBLANK(INDEX(Kanatlar!J:J,$Y17)),"",INDEX(Kanatlar!J:J,$Y17)),IF(ISBLANK(INDEX(Forvetler!J:J,$Y17)),"",INDEX(Forvetler!J:J,$Y17))))</f>
        <v/>
      </c>
      <c r="K17" s="2" t="str">
        <f>IF($X17="","",CHOOSE($X17,IF(ISBLANK(INDEX(Kaleciler!K:K,$Y17)),"",INDEX(Kaleciler!K:K,$Y17)),IF(ISBLANK(INDEX(Stoperler!K:K,$Y17)),"",INDEX(Stoperler!K:K,$Y17)),IF(ISBLANK(INDEX('Sağ Bekler'!K:K,$Y17)),"",INDEX('Sağ Bekler'!K:K,$Y17)),IF(ISBLANK(INDEX('Sol Bekler'!K:K,$Y17)),"",INDEX('Sol Bekler'!K:K,$Y17)),IF(ISBLANK(INDEX('Orta Saha'!K:K,$Y17)),"",INDEX('Orta Saha'!K:K,$Y17)),IF(ISBLANK(INDEX(Kanatlar!K:K,$Y17)),"",INDEX(Kanatlar!K:K,$Y17)),IF(ISBLANK(INDEX(Forvetler!K:K,$Y17)),"",INDEX(Forvetler!K:K,$Y17))))</f>
        <v/>
      </c>
      <c r="L17" s="2" t="str">
        <f>IF($X17="","",CHOOSE($X17,IF(ISBLANK(INDEX(Kaleciler!L:L,$Y17)),"",INDEX(Kaleciler!L:L,$Y17)),IF(ISBLANK(INDEX(Stoperler!L:L,$Y17)),"",INDEX(Stoperler!L:L,$Y17)),IF(ISBLANK(INDEX('Sağ Bekler'!L:L,$Y17)),"",INDEX('Sağ Bekler'!L:L,$Y17)),IF(ISBLANK(INDEX('Sol Bekler'!L:L,$Y17)),"",INDEX('Sol Bekler'!L:L,$Y17)),IF(ISBLANK(INDEX('Orta Saha'!L:L,$Y17)),"",INDEX('Orta Saha'!L:L,$Y17)),IF(ISBLANK(INDEX(Kanatlar!L:L,$Y17)),"",INDEX(Kanatlar!L:L,$Y17)),IF(ISBLANK(INDEX(Forvetler!L:L,$Y17)),"",INDEX(Forvetler!L:L,$Y17))))</f>
        <v/>
      </c>
      <c r="M17" s="2" t="str">
        <f>IF($X17="","",CHOOSE($X17,IF(ISBLANK(INDEX(Kaleciler!M:M,$Y17)),"",INDEX(Kaleciler!M:M,$Y17)),IF(ISBLANK(INDEX(Stoperler!M:M,$Y17)),"",INDEX(Stoperler!M:M,$Y17)),IF(ISBLANK(INDEX('Sağ Bekler'!M:M,$Y17)),"",INDEX('Sağ Bekler'!M:M,$Y17)),IF(ISBLANK(INDEX('Sol Bekler'!M:M,$Y17)),"",INDEX('Sol Bekler'!M:M,$Y17)),IF(ISBLANK(INDEX('Orta Saha'!M:M,$Y17)),"",INDEX('Orta Saha'!M:M,$Y17)),IF(ISBLANK(INDEX(Kanatlar!M:M,$Y17)),"",INDEX(Kanatlar!M:M,$Y17)),IF(ISBLANK(INDEX(Forvetler!M:M,$Y17)),"",INDEX(Forvetler!M:M,$Y17))))</f>
        <v/>
      </c>
      <c r="N17" s="2" t="str">
        <f>IF($X17="","",CHOOSE($X17,IF(ISBLANK(INDEX(Kaleciler!N:N,$Y17)),"",INDEX(Kaleciler!N:N,$Y17)),IF(ISBLANK(INDEX(Stoperler!N:N,$Y17)),"",INDEX(Stoperler!N:N,$Y17)),IF(ISBLANK(INDEX('Sağ Bekler'!N:N,$Y17)),"",INDEX('Sağ Bekler'!N:N,$Y17)),IF(ISBLANK(INDEX('Sol Bekler'!N:N,$Y17)),"",INDEX('Sol Bekler'!N:N,$Y17)),IF(ISBLANK(INDEX('Orta Saha'!N:N,$Y17)),"",INDEX('Orta Saha'!N:N,$Y17)),IF(ISBLANK(INDEX(Kanatlar!N:N,$Y17)),"",INDEX(Kanatlar!N:N,$Y17)),IF(ISBLANK(INDEX(Forvetler!N:N,$Y17)),"",INDEX(Forvetler!N:N,$Y17))))</f>
        <v/>
      </c>
      <c r="O17" s="2" t="str">
        <f>IF($X17="","",CHOOSE($X17,IF(ISBLANK(INDEX(Kaleciler!O:O,$Y17)),"",INDEX(Kaleciler!O:O,$Y17)),IF(ISBLANK(INDEX(Stoperler!O:O,$Y17)),"",INDEX(Stoperler!O:O,$Y17)),IF(ISBLANK(INDEX('Sağ Bekler'!O:O,$Y17)),"",INDEX('Sağ Bekler'!O:O,$Y17)),IF(ISBLANK(INDEX('Sol Bekler'!O:O,$Y17)),"",INDEX('Sol Bekler'!O:O,$Y17)),IF(ISBLANK(INDEX('Orta Saha'!O:O,$Y17)),"",INDEX('Orta Saha'!O:O,$Y17)),IF(ISBLANK(INDEX(Kanatlar!O:O,$Y17)),"",INDEX(Kanatlar!O:O,$Y17)),IF(ISBLANK(INDEX(Forvetler!O:O,$Y17)),"",INDEX(Forvetler!O:O,$Y17))))</f>
        <v/>
      </c>
      <c r="P17" s="2" t="str">
        <f>IF($X17="","",CHOOSE($X17,IF(ISBLANK(INDEX(Kaleciler!P:P,$Y17)),"",INDEX(Kaleciler!P:P,$Y17)),IF(ISBLANK(INDEX(Stoperler!P:P,$Y17)),"",INDEX(Stoperler!P:P,$Y17)),IF(ISBLANK(INDEX('Sağ Bekler'!P:P,$Y17)),"",INDEX('Sağ Bekler'!P:P,$Y17)),IF(ISBLANK(INDEX('Sol Bekler'!P:P,$Y17)),"",INDEX('Sol Bekler'!P:P,$Y17)),IF(ISBLANK(INDEX('Orta Saha'!P:P,$Y17)),"",INDEX('Orta Saha'!P:P,$Y17)),IF(ISBLANK(INDEX(Kanatlar!P:P,$Y17)),"",INDEX(Kanatlar!P:P,$Y17)),IF(ISBLANK(INDEX(Forvetler!P:P,$Y17)),"",INDEX(Forvetler!P:P,$Y17))))</f>
        <v/>
      </c>
      <c r="Q17" s="3" t="str">
        <f>IF($X17="","",CHOOSE($X17,IF(ISBLANK(INDEX(Kaleciler!Q:Q,$Y17)),"",INDEX(Kaleciler!Q:Q,$Y17)),IF(ISBLANK(INDEX(Stoperler!Q:Q,$Y17)),"",INDEX(Stoperler!Q:Q,$Y17)),IF(ISBLANK(INDEX('Sağ Bekler'!Q:Q,$Y17)),"",INDEX('Sağ Bekler'!Q:Q,$Y17)),IF(ISBLANK(INDEX('Sol Bekler'!Q:Q,$Y17)),"",INDEX('Sol Bekler'!Q:Q,$Y17)),IF(ISBLANK(INDEX('Orta Saha'!Q:Q,$Y17)),"",INDEX('Orta Saha'!Q:Q,$Y17)),IF(ISBLANK(INDEX(Kanatlar!Q:Q,$Y17)),"",INDEX(Kanatlar!Q:Q,$Y17)),IF(ISBLANK(INDEX(Forvetler!Q:Q,$Y17)),"",INDEX(Forvetler!Q:Q,$Y17))))</f>
        <v/>
      </c>
      <c r="R17" s="4" t="str">
        <f>IF($X17="","",CHOOSE($X17,IF(ISBLANK(INDEX(Kaleciler!R:R,$Y17)),"",INDEX(Kaleciler!R:R,$Y17)),IF(ISBLANK(INDEX(Stoperler!R:R,$Y17)),"",INDEX(Stoperler!R:R,$Y17)),IF(ISBLANK(INDEX('Sağ Bekler'!R:R,$Y17)),"",INDEX('Sağ Bekler'!R:R,$Y17)),IF(ISBLANK(INDEX('Sol Bekler'!R:R,$Y17)),"",INDEX('Sol Bekler'!R:R,$Y17)),IF(ISBLANK(INDEX('Orta Saha'!R:R,$Y17)),"",INDEX('Orta Saha'!R:R,$Y17)),IF(ISBLANK(INDEX(Kanatlar!R:R,$Y17)),"",INDEX(Kanatlar!R:R,$Y17)),IF(ISBLANK(INDEX(Forvetler!R:R,$Y17)),"",INDEX(Forvetler!R:R,$Y17))))</f>
        <v/>
      </c>
      <c r="S17" s="2" t="str">
        <f>IF($X17="","",CHOOSE($X17,IF(ISBLANK(INDEX(Kaleciler!S:S,$Y17)),"",INDEX(Kaleciler!S:S,$Y17)),IF(ISBLANK(INDEX(Stoperler!S:S,$Y17)),"",INDEX(Stoperler!S:S,$Y17)),IF(ISBLANK(INDEX('Sağ Bekler'!S:S,$Y17)),"",INDEX('Sağ Bekler'!S:S,$Y17)),IF(ISBLANK(INDEX('Sol Bekler'!S:S,$Y17)),"",INDEX('Sol Bekler'!S:S,$Y17)),IF(ISBLANK(INDEX('Orta Saha'!S:S,$Y17)),"",INDEX('Orta Saha'!S:S,$Y17)),IF(ISBLANK(INDEX(Kanatlar!S:S,$Y17)),"",INDEX(Kanatlar!S:S,$Y17)),IF(ISBLANK(INDEX(Forvetler!S:S,$Y17)),"",INDEX(Forvetler!S:S,$Y17))))</f>
        <v/>
      </c>
      <c r="T17" s="3" t="str">
        <f>IF($X17="","",CHOOSE($X17,IF(ISBLANK(INDEX(Kaleciler!T:T,$Y17)),"",INDEX(Kaleciler!T:T,$Y17)),IF(ISBLANK(INDEX(Stoperler!T:T,$Y17)),"",INDEX(Stoperler!T:T,$Y17)),IF(ISBLANK(INDEX('Sağ Bekler'!T:T,$Y17)),"",INDEX('Sağ Bekler'!T:T,$Y17)),IF(ISBLANK(INDEX('Sol Bekler'!T:T,$Y17)),"",INDEX('Sol Bekler'!T:T,$Y17)),IF(ISBLANK(INDEX('Orta Saha'!T:T,$Y17)),"",INDEX('Orta Saha'!T:T,$Y17)),IF(ISBLANK(INDEX(Kanatlar!T:T,$Y17)),"",INDEX(Kanatlar!T:T,$Y17)),IF(ISBLANK(INDEX(Forvetler!T:T,$Y17)),"",INDEX(Forvetler!T:T,$Y17))))</f>
        <v/>
      </c>
      <c r="U17">
        <v>1</v>
      </c>
      <c r="V17">
        <v>17</v>
      </c>
      <c r="W17" t="str">
        <f>IF(Kaleciler!$Q$17="B Liste",COUNT($W$3:W16)+1,"")</f>
        <v/>
      </c>
      <c r="X17" t="str">
        <f>IFERROR(INDEX($U$4:$U$703,MATCH(ROWS($X$4:X17),$W$4:$W$703,0)),"")</f>
        <v/>
      </c>
      <c r="Y17" t="str">
        <f>IFERROR(INDEX($V$4:$V$703,MATCH(ROWS($Y$4:Y17),$W$4:$W$703,0)),"")</f>
        <v/>
      </c>
    </row>
    <row r="18" spans="1:25" x14ac:dyDescent="0.2">
      <c r="A18" s="2" t="str">
        <f>IF($X18="","",CHOOSE($X18,IF(ISBLANK(INDEX(Kaleciler!A:A,$Y18)),"",INDEX(Kaleciler!A:A,$Y18)),IF(ISBLANK(INDEX(Stoperler!A:A,$Y18)),"",INDEX(Stoperler!A:A,$Y18)),IF(ISBLANK(INDEX('Sağ Bekler'!A:A,$Y18)),"",INDEX('Sağ Bekler'!A:A,$Y18)),IF(ISBLANK(INDEX('Sol Bekler'!A:A,$Y18)),"",INDEX('Sol Bekler'!A:A,$Y18)),IF(ISBLANK(INDEX('Orta Saha'!A:A,$Y18)),"",INDEX('Orta Saha'!A:A,$Y18)),IF(ISBLANK(INDEX(Kanatlar!A:A,$Y18)),"",INDEX(Kanatlar!A:A,$Y18)),IF(ISBLANK(INDEX(Forvetler!A:A,$Y18)),"",INDEX(Forvetler!A:A,$Y18))))</f>
        <v/>
      </c>
      <c r="B18" s="3" t="str">
        <f>IF($X18="","",CHOOSE($X18,IF(ISBLANK(INDEX(Kaleciler!B:B,$Y18)),"",INDEX(Kaleciler!B:B,$Y18)),IF(ISBLANK(INDEX(Stoperler!B:B,$Y18)),"",INDEX(Stoperler!B:B,$Y18)),IF(ISBLANK(INDEX('Sağ Bekler'!B:B,$Y18)),"",INDEX('Sağ Bekler'!B:B,$Y18)),IF(ISBLANK(INDEX('Sol Bekler'!B:B,$Y18)),"",INDEX('Sol Bekler'!B:B,$Y18)),IF(ISBLANK(INDEX('Orta Saha'!B:B,$Y18)),"",INDEX('Orta Saha'!B:B,$Y18)),IF(ISBLANK(INDEX(Kanatlar!B:B,$Y18)),"",INDEX(Kanatlar!B:B,$Y18)),IF(ISBLANK(INDEX(Forvetler!B:B,$Y18)),"",INDEX(Forvetler!B:B,$Y18))))</f>
        <v/>
      </c>
      <c r="C18" s="4" t="str">
        <f>IF($X18="","",CHOOSE($X18,IF(ISBLANK(INDEX(Kaleciler!C:C,$Y18)),"",INDEX(Kaleciler!C:C,$Y18)),IF(ISBLANK(INDEX(Stoperler!C:C,$Y18)),"",INDEX(Stoperler!C:C,$Y18)),IF(ISBLANK(INDEX('Sağ Bekler'!C:C,$Y18)),"",INDEX('Sağ Bekler'!C:C,$Y18)),IF(ISBLANK(INDEX('Sol Bekler'!C:C,$Y18)),"",INDEX('Sol Bekler'!C:C,$Y18)),IF(ISBLANK(INDEX('Orta Saha'!C:C,$Y18)),"",INDEX('Orta Saha'!C:C,$Y18)),IF(ISBLANK(INDEX(Kanatlar!C:C,$Y18)),"",INDEX(Kanatlar!C:C,$Y18)),IF(ISBLANK(INDEX(Forvetler!C:C,$Y18)),"",INDEX(Forvetler!C:C,$Y18))))</f>
        <v/>
      </c>
      <c r="D18" s="2" t="str">
        <f>IF($X18="","",CHOOSE($X18,IF(ISBLANK(INDEX(Kaleciler!D:D,$Y18)),"",INDEX(Kaleciler!D:D,$Y18)),IF(ISBLANK(INDEX(Stoperler!D:D,$Y18)),"",INDEX(Stoperler!D:D,$Y18)),IF(ISBLANK(INDEX('Sağ Bekler'!D:D,$Y18)),"",INDEX('Sağ Bekler'!D:D,$Y18)),IF(ISBLANK(INDEX('Sol Bekler'!D:D,$Y18)),"",INDEX('Sol Bekler'!D:D,$Y18)),IF(ISBLANK(INDEX('Orta Saha'!D:D,$Y18)),"",INDEX('Orta Saha'!D:D,$Y18)),IF(ISBLANK(INDEX(Kanatlar!D:D,$Y18)),"",INDEX(Kanatlar!D:D,$Y18)),IF(ISBLANK(INDEX(Forvetler!D:D,$Y18)),"",INDEX(Forvetler!D:D,$Y18))))</f>
        <v/>
      </c>
      <c r="E18" s="3" t="str">
        <f>IF($X18="","",CHOOSE($X18,IF(ISBLANK(INDEX(Kaleciler!E:E,$Y18)),"",INDEX(Kaleciler!E:E,$Y18)),IF(ISBLANK(INDEX(Stoperler!E:E,$Y18)),"",INDEX(Stoperler!E:E,$Y18)),IF(ISBLANK(INDEX('Sağ Bekler'!E:E,$Y18)),"",INDEX('Sağ Bekler'!E:E,$Y18)),IF(ISBLANK(INDEX('Sol Bekler'!E:E,$Y18)),"",INDEX('Sol Bekler'!E:E,$Y18)),IF(ISBLANK(INDEX('Orta Saha'!E:E,$Y18)),"",INDEX('Orta Saha'!E:E,$Y18)),IF(ISBLANK(INDEX(Kanatlar!E:E,$Y18)),"",INDEX(Kanatlar!E:E,$Y18)),IF(ISBLANK(INDEX(Forvetler!E:E,$Y18)),"",INDEX(Forvetler!E:E,$Y18))))</f>
        <v/>
      </c>
      <c r="F18" s="3" t="str">
        <f>IF($X18="","",CHOOSE($X18,IF(ISBLANK(INDEX(Kaleciler!F:F,$Y18)),"",INDEX(Kaleciler!F:F,$Y18)),IF(ISBLANK(INDEX(Stoperler!F:F,$Y18)),"",INDEX(Stoperler!F:F,$Y18)),IF(ISBLANK(INDEX('Sağ Bekler'!F:F,$Y18)),"",INDEX('Sağ Bekler'!F:F,$Y18)),IF(ISBLANK(INDEX('Sol Bekler'!F:F,$Y18)),"",INDEX('Sol Bekler'!F:F,$Y18)),IF(ISBLANK(INDEX('Orta Saha'!F:F,$Y18)),"",INDEX('Orta Saha'!F:F,$Y18)),IF(ISBLANK(INDEX(Kanatlar!F:F,$Y18)),"",INDEX(Kanatlar!F:F,$Y18)),IF(ISBLANK(INDEX(Forvetler!F:F,$Y18)),"",INDEX(Forvetler!F:F,$Y18))))</f>
        <v/>
      </c>
      <c r="G18" s="3" t="str">
        <f>IF($X18="","",CHOOSE($X18,IF(ISBLANK(INDEX(Kaleciler!G:G,$Y18)),"",INDEX(Kaleciler!G:G,$Y18)),IF(ISBLANK(INDEX(Stoperler!G:G,$Y18)),"",INDEX(Stoperler!G:G,$Y18)),IF(ISBLANK(INDEX('Sağ Bekler'!G:G,$Y18)),"",INDEX('Sağ Bekler'!G:G,$Y18)),IF(ISBLANK(INDEX('Sol Bekler'!G:G,$Y18)),"",INDEX('Sol Bekler'!G:G,$Y18)),IF(ISBLANK(INDEX('Orta Saha'!G:G,$Y18)),"",INDEX('Orta Saha'!G:G,$Y18)),IF(ISBLANK(INDEX(Kanatlar!G:G,$Y18)),"",INDEX(Kanatlar!G:G,$Y18)),IF(ISBLANK(INDEX(Forvetler!G:G,$Y18)),"",INDEX(Forvetler!G:G,$Y18))))</f>
        <v/>
      </c>
      <c r="H18" s="3" t="str">
        <f>IF($X18="","",CHOOSE($X18,IF(ISBLANK(INDEX(Kaleciler!H:H,$Y18)),"",INDEX(Kaleciler!H:H,$Y18)),IF(ISBLANK(INDEX(Stoperler!H:H,$Y18)),"",INDEX(Stoperler!H:H,$Y18)),IF(ISBLANK(INDEX('Sağ Bekler'!H:H,$Y18)),"",INDEX('Sağ Bekler'!H:H,$Y18)),IF(ISBLANK(INDEX('Sol Bekler'!H:H,$Y18)),"",INDEX('Sol Bekler'!H:H,$Y18)),IF(ISBLANK(INDEX('Orta Saha'!H:H,$Y18)),"",INDEX('Orta Saha'!H:H,$Y18)),IF(ISBLANK(INDEX(Kanatlar!H:H,$Y18)),"",INDEX(Kanatlar!H:H,$Y18)),IF(ISBLANK(INDEX(Forvetler!H:H,$Y18)),"",INDEX(Forvetler!H:H,$Y18))))</f>
        <v/>
      </c>
      <c r="I18" s="4" t="str">
        <f>IF($X18="","",CHOOSE($X18,IF(ISBLANK(INDEX(Kaleciler!I:I,$Y18)),"",INDEX(Kaleciler!I:I,$Y18)),IF(ISBLANK(INDEX(Stoperler!I:I,$Y18)),"",INDEX(Stoperler!I:I,$Y18)),IF(ISBLANK(INDEX('Sağ Bekler'!I:I,$Y18)),"",INDEX('Sağ Bekler'!I:I,$Y18)),IF(ISBLANK(INDEX('Sol Bekler'!I:I,$Y18)),"",INDEX('Sol Bekler'!I:I,$Y18)),IF(ISBLANK(INDEX('Orta Saha'!I:I,$Y18)),"",INDEX('Orta Saha'!I:I,$Y18)),IF(ISBLANK(INDEX(Kanatlar!I:I,$Y18)),"",INDEX(Kanatlar!I:I,$Y18)),IF(ISBLANK(INDEX(Forvetler!I:I,$Y18)),"",INDEX(Forvetler!I:I,$Y18))))</f>
        <v/>
      </c>
      <c r="J18" s="4" t="str">
        <f>IF($X18="","",CHOOSE($X18,IF(ISBLANK(INDEX(Kaleciler!J:J,$Y18)),"",INDEX(Kaleciler!J:J,$Y18)),IF(ISBLANK(INDEX(Stoperler!J:J,$Y18)),"",INDEX(Stoperler!J:J,$Y18)),IF(ISBLANK(INDEX('Sağ Bekler'!J:J,$Y18)),"",INDEX('Sağ Bekler'!J:J,$Y18)),IF(ISBLANK(INDEX('Sol Bekler'!J:J,$Y18)),"",INDEX('Sol Bekler'!J:J,$Y18)),IF(ISBLANK(INDEX('Orta Saha'!J:J,$Y18)),"",INDEX('Orta Saha'!J:J,$Y18)),IF(ISBLANK(INDEX(Kanatlar!J:J,$Y18)),"",INDEX(Kanatlar!J:J,$Y18)),IF(ISBLANK(INDEX(Forvetler!J:J,$Y18)),"",INDEX(Forvetler!J:J,$Y18))))</f>
        <v/>
      </c>
      <c r="K18" s="2" t="str">
        <f>IF($X18="","",CHOOSE($X18,IF(ISBLANK(INDEX(Kaleciler!K:K,$Y18)),"",INDEX(Kaleciler!K:K,$Y18)),IF(ISBLANK(INDEX(Stoperler!K:K,$Y18)),"",INDEX(Stoperler!K:K,$Y18)),IF(ISBLANK(INDEX('Sağ Bekler'!K:K,$Y18)),"",INDEX('Sağ Bekler'!K:K,$Y18)),IF(ISBLANK(INDEX('Sol Bekler'!K:K,$Y18)),"",INDEX('Sol Bekler'!K:K,$Y18)),IF(ISBLANK(INDEX('Orta Saha'!K:K,$Y18)),"",INDEX('Orta Saha'!K:K,$Y18)),IF(ISBLANK(INDEX(Kanatlar!K:K,$Y18)),"",INDEX(Kanatlar!K:K,$Y18)),IF(ISBLANK(INDEX(Forvetler!K:K,$Y18)),"",INDEX(Forvetler!K:K,$Y18))))</f>
        <v/>
      </c>
      <c r="L18" s="2" t="str">
        <f>IF($X18="","",CHOOSE($X18,IF(ISBLANK(INDEX(Kaleciler!L:L,$Y18)),"",INDEX(Kaleciler!L:L,$Y18)),IF(ISBLANK(INDEX(Stoperler!L:L,$Y18)),"",INDEX(Stoperler!L:L,$Y18)),IF(ISBLANK(INDEX('Sağ Bekler'!L:L,$Y18)),"",INDEX('Sağ Bekler'!L:L,$Y18)),IF(ISBLANK(INDEX('Sol Bekler'!L:L,$Y18)),"",INDEX('Sol Bekler'!L:L,$Y18)),IF(ISBLANK(INDEX('Orta Saha'!L:L,$Y18)),"",INDEX('Orta Saha'!L:L,$Y18)),IF(ISBLANK(INDEX(Kanatlar!L:L,$Y18)),"",INDEX(Kanatlar!L:L,$Y18)),IF(ISBLANK(INDEX(Forvetler!L:L,$Y18)),"",INDEX(Forvetler!L:L,$Y18))))</f>
        <v/>
      </c>
      <c r="M18" s="2" t="str">
        <f>IF($X18="","",CHOOSE($X18,IF(ISBLANK(INDEX(Kaleciler!M:M,$Y18)),"",INDEX(Kaleciler!M:M,$Y18)),IF(ISBLANK(INDEX(Stoperler!M:M,$Y18)),"",INDEX(Stoperler!M:M,$Y18)),IF(ISBLANK(INDEX('Sağ Bekler'!M:M,$Y18)),"",INDEX('Sağ Bekler'!M:M,$Y18)),IF(ISBLANK(INDEX('Sol Bekler'!M:M,$Y18)),"",INDEX('Sol Bekler'!M:M,$Y18)),IF(ISBLANK(INDEX('Orta Saha'!M:M,$Y18)),"",INDEX('Orta Saha'!M:M,$Y18)),IF(ISBLANK(INDEX(Kanatlar!M:M,$Y18)),"",INDEX(Kanatlar!M:M,$Y18)),IF(ISBLANK(INDEX(Forvetler!M:M,$Y18)),"",INDEX(Forvetler!M:M,$Y18))))</f>
        <v/>
      </c>
      <c r="N18" s="2" t="str">
        <f>IF($X18="","",CHOOSE($X18,IF(ISBLANK(INDEX(Kaleciler!N:N,$Y18)),"",INDEX(Kaleciler!N:N,$Y18)),IF(ISBLANK(INDEX(Stoperler!N:N,$Y18)),"",INDEX(Stoperler!N:N,$Y18)),IF(ISBLANK(INDEX('Sağ Bekler'!N:N,$Y18)),"",INDEX('Sağ Bekler'!N:N,$Y18)),IF(ISBLANK(INDEX('Sol Bekler'!N:N,$Y18)),"",INDEX('Sol Bekler'!N:N,$Y18)),IF(ISBLANK(INDEX('Orta Saha'!N:N,$Y18)),"",INDEX('Orta Saha'!N:N,$Y18)),IF(ISBLANK(INDEX(Kanatlar!N:N,$Y18)),"",INDEX(Kanatlar!N:N,$Y18)),IF(ISBLANK(INDEX(Forvetler!N:N,$Y18)),"",INDEX(Forvetler!N:N,$Y18))))</f>
        <v/>
      </c>
      <c r="O18" s="2" t="str">
        <f>IF($X18="","",CHOOSE($X18,IF(ISBLANK(INDEX(Kaleciler!O:O,$Y18)),"",INDEX(Kaleciler!O:O,$Y18)),IF(ISBLANK(INDEX(Stoperler!O:O,$Y18)),"",INDEX(Stoperler!O:O,$Y18)),IF(ISBLANK(INDEX('Sağ Bekler'!O:O,$Y18)),"",INDEX('Sağ Bekler'!O:O,$Y18)),IF(ISBLANK(INDEX('Sol Bekler'!O:O,$Y18)),"",INDEX('Sol Bekler'!O:O,$Y18)),IF(ISBLANK(INDEX('Orta Saha'!O:O,$Y18)),"",INDEX('Orta Saha'!O:O,$Y18)),IF(ISBLANK(INDEX(Kanatlar!O:O,$Y18)),"",INDEX(Kanatlar!O:O,$Y18)),IF(ISBLANK(INDEX(Forvetler!O:O,$Y18)),"",INDEX(Forvetler!O:O,$Y18))))</f>
        <v/>
      </c>
      <c r="P18" s="2" t="str">
        <f>IF($X18="","",CHOOSE($X18,IF(ISBLANK(INDEX(Kaleciler!P:P,$Y18)),"",INDEX(Kaleciler!P:P,$Y18)),IF(ISBLANK(INDEX(Stoperler!P:P,$Y18)),"",INDEX(Stoperler!P:P,$Y18)),IF(ISBLANK(INDEX('Sağ Bekler'!P:P,$Y18)),"",INDEX('Sağ Bekler'!P:P,$Y18)),IF(ISBLANK(INDEX('Sol Bekler'!P:P,$Y18)),"",INDEX('Sol Bekler'!P:P,$Y18)),IF(ISBLANK(INDEX('Orta Saha'!P:P,$Y18)),"",INDEX('Orta Saha'!P:P,$Y18)),IF(ISBLANK(INDEX(Kanatlar!P:P,$Y18)),"",INDEX(Kanatlar!P:P,$Y18)),IF(ISBLANK(INDEX(Forvetler!P:P,$Y18)),"",INDEX(Forvetler!P:P,$Y18))))</f>
        <v/>
      </c>
      <c r="Q18" s="3" t="str">
        <f>IF($X18="","",CHOOSE($X18,IF(ISBLANK(INDEX(Kaleciler!Q:Q,$Y18)),"",INDEX(Kaleciler!Q:Q,$Y18)),IF(ISBLANK(INDEX(Stoperler!Q:Q,$Y18)),"",INDEX(Stoperler!Q:Q,$Y18)),IF(ISBLANK(INDEX('Sağ Bekler'!Q:Q,$Y18)),"",INDEX('Sağ Bekler'!Q:Q,$Y18)),IF(ISBLANK(INDEX('Sol Bekler'!Q:Q,$Y18)),"",INDEX('Sol Bekler'!Q:Q,$Y18)),IF(ISBLANK(INDEX('Orta Saha'!Q:Q,$Y18)),"",INDEX('Orta Saha'!Q:Q,$Y18)),IF(ISBLANK(INDEX(Kanatlar!Q:Q,$Y18)),"",INDEX(Kanatlar!Q:Q,$Y18)),IF(ISBLANK(INDEX(Forvetler!Q:Q,$Y18)),"",INDEX(Forvetler!Q:Q,$Y18))))</f>
        <v/>
      </c>
      <c r="R18" s="4" t="str">
        <f>IF($X18="","",CHOOSE($X18,IF(ISBLANK(INDEX(Kaleciler!R:R,$Y18)),"",INDEX(Kaleciler!R:R,$Y18)),IF(ISBLANK(INDEX(Stoperler!R:R,$Y18)),"",INDEX(Stoperler!R:R,$Y18)),IF(ISBLANK(INDEX('Sağ Bekler'!R:R,$Y18)),"",INDEX('Sağ Bekler'!R:R,$Y18)),IF(ISBLANK(INDEX('Sol Bekler'!R:R,$Y18)),"",INDEX('Sol Bekler'!R:R,$Y18)),IF(ISBLANK(INDEX('Orta Saha'!R:R,$Y18)),"",INDEX('Orta Saha'!R:R,$Y18)),IF(ISBLANK(INDEX(Kanatlar!R:R,$Y18)),"",INDEX(Kanatlar!R:R,$Y18)),IF(ISBLANK(INDEX(Forvetler!R:R,$Y18)),"",INDEX(Forvetler!R:R,$Y18))))</f>
        <v/>
      </c>
      <c r="S18" s="2" t="str">
        <f>IF($X18="","",CHOOSE($X18,IF(ISBLANK(INDEX(Kaleciler!S:S,$Y18)),"",INDEX(Kaleciler!S:S,$Y18)),IF(ISBLANK(INDEX(Stoperler!S:S,$Y18)),"",INDEX(Stoperler!S:S,$Y18)),IF(ISBLANK(INDEX('Sağ Bekler'!S:S,$Y18)),"",INDEX('Sağ Bekler'!S:S,$Y18)),IF(ISBLANK(INDEX('Sol Bekler'!S:S,$Y18)),"",INDEX('Sol Bekler'!S:S,$Y18)),IF(ISBLANK(INDEX('Orta Saha'!S:S,$Y18)),"",INDEX('Orta Saha'!S:S,$Y18)),IF(ISBLANK(INDEX(Kanatlar!S:S,$Y18)),"",INDEX(Kanatlar!S:S,$Y18)),IF(ISBLANK(INDEX(Forvetler!S:S,$Y18)),"",INDEX(Forvetler!S:S,$Y18))))</f>
        <v/>
      </c>
      <c r="T18" s="3" t="str">
        <f>IF($X18="","",CHOOSE($X18,IF(ISBLANK(INDEX(Kaleciler!T:T,$Y18)),"",INDEX(Kaleciler!T:T,$Y18)),IF(ISBLANK(INDEX(Stoperler!T:T,$Y18)),"",INDEX(Stoperler!T:T,$Y18)),IF(ISBLANK(INDEX('Sağ Bekler'!T:T,$Y18)),"",INDEX('Sağ Bekler'!T:T,$Y18)),IF(ISBLANK(INDEX('Sol Bekler'!T:T,$Y18)),"",INDEX('Sol Bekler'!T:T,$Y18)),IF(ISBLANK(INDEX('Orta Saha'!T:T,$Y18)),"",INDEX('Orta Saha'!T:T,$Y18)),IF(ISBLANK(INDEX(Kanatlar!T:T,$Y18)),"",INDEX(Kanatlar!T:T,$Y18)),IF(ISBLANK(INDEX(Forvetler!T:T,$Y18)),"",INDEX(Forvetler!T:T,$Y18))))</f>
        <v/>
      </c>
      <c r="U18">
        <v>1</v>
      </c>
      <c r="V18">
        <v>18</v>
      </c>
      <c r="W18" t="str">
        <f>IF(Kaleciler!$Q$18="B Liste",COUNT($W$3:W17)+1,"")</f>
        <v/>
      </c>
      <c r="X18" t="str">
        <f>IFERROR(INDEX($U$4:$U$703,MATCH(ROWS($X$4:X18),$W$4:$W$703,0)),"")</f>
        <v/>
      </c>
      <c r="Y18" t="str">
        <f>IFERROR(INDEX($V$4:$V$703,MATCH(ROWS($Y$4:Y18),$W$4:$W$703,0)),"")</f>
        <v/>
      </c>
    </row>
    <row r="19" spans="1:25" x14ac:dyDescent="0.2">
      <c r="A19" s="2" t="str">
        <f>IF($X19="","",CHOOSE($X19,IF(ISBLANK(INDEX(Kaleciler!A:A,$Y19)),"",INDEX(Kaleciler!A:A,$Y19)),IF(ISBLANK(INDEX(Stoperler!A:A,$Y19)),"",INDEX(Stoperler!A:A,$Y19)),IF(ISBLANK(INDEX('Sağ Bekler'!A:A,$Y19)),"",INDEX('Sağ Bekler'!A:A,$Y19)),IF(ISBLANK(INDEX('Sol Bekler'!A:A,$Y19)),"",INDEX('Sol Bekler'!A:A,$Y19)),IF(ISBLANK(INDEX('Orta Saha'!A:A,$Y19)),"",INDEX('Orta Saha'!A:A,$Y19)),IF(ISBLANK(INDEX(Kanatlar!A:A,$Y19)),"",INDEX(Kanatlar!A:A,$Y19)),IF(ISBLANK(INDEX(Forvetler!A:A,$Y19)),"",INDEX(Forvetler!A:A,$Y19))))</f>
        <v/>
      </c>
      <c r="B19" s="3" t="str">
        <f>IF($X19="","",CHOOSE($X19,IF(ISBLANK(INDEX(Kaleciler!B:B,$Y19)),"",INDEX(Kaleciler!B:B,$Y19)),IF(ISBLANK(INDEX(Stoperler!B:B,$Y19)),"",INDEX(Stoperler!B:B,$Y19)),IF(ISBLANK(INDEX('Sağ Bekler'!B:B,$Y19)),"",INDEX('Sağ Bekler'!B:B,$Y19)),IF(ISBLANK(INDEX('Sol Bekler'!B:B,$Y19)),"",INDEX('Sol Bekler'!B:B,$Y19)),IF(ISBLANK(INDEX('Orta Saha'!B:B,$Y19)),"",INDEX('Orta Saha'!B:B,$Y19)),IF(ISBLANK(INDEX(Kanatlar!B:B,$Y19)),"",INDEX(Kanatlar!B:B,$Y19)),IF(ISBLANK(INDEX(Forvetler!B:B,$Y19)),"",INDEX(Forvetler!B:B,$Y19))))</f>
        <v/>
      </c>
      <c r="C19" s="4" t="str">
        <f>IF($X19="","",CHOOSE($X19,IF(ISBLANK(INDEX(Kaleciler!C:C,$Y19)),"",INDEX(Kaleciler!C:C,$Y19)),IF(ISBLANK(INDEX(Stoperler!C:C,$Y19)),"",INDEX(Stoperler!C:C,$Y19)),IF(ISBLANK(INDEX('Sağ Bekler'!C:C,$Y19)),"",INDEX('Sağ Bekler'!C:C,$Y19)),IF(ISBLANK(INDEX('Sol Bekler'!C:C,$Y19)),"",INDEX('Sol Bekler'!C:C,$Y19)),IF(ISBLANK(INDEX('Orta Saha'!C:C,$Y19)),"",INDEX('Orta Saha'!C:C,$Y19)),IF(ISBLANK(INDEX(Kanatlar!C:C,$Y19)),"",INDEX(Kanatlar!C:C,$Y19)),IF(ISBLANK(INDEX(Forvetler!C:C,$Y19)),"",INDEX(Forvetler!C:C,$Y19))))</f>
        <v/>
      </c>
      <c r="D19" s="2" t="str">
        <f>IF($X19="","",CHOOSE($X19,IF(ISBLANK(INDEX(Kaleciler!D:D,$Y19)),"",INDEX(Kaleciler!D:D,$Y19)),IF(ISBLANK(INDEX(Stoperler!D:D,$Y19)),"",INDEX(Stoperler!D:D,$Y19)),IF(ISBLANK(INDEX('Sağ Bekler'!D:D,$Y19)),"",INDEX('Sağ Bekler'!D:D,$Y19)),IF(ISBLANK(INDEX('Sol Bekler'!D:D,$Y19)),"",INDEX('Sol Bekler'!D:D,$Y19)),IF(ISBLANK(INDEX('Orta Saha'!D:D,$Y19)),"",INDEX('Orta Saha'!D:D,$Y19)),IF(ISBLANK(INDEX(Kanatlar!D:D,$Y19)),"",INDEX(Kanatlar!D:D,$Y19)),IF(ISBLANK(INDEX(Forvetler!D:D,$Y19)),"",INDEX(Forvetler!D:D,$Y19))))</f>
        <v/>
      </c>
      <c r="E19" s="3" t="str">
        <f>IF($X19="","",CHOOSE($X19,IF(ISBLANK(INDEX(Kaleciler!E:E,$Y19)),"",INDEX(Kaleciler!E:E,$Y19)),IF(ISBLANK(INDEX(Stoperler!E:E,$Y19)),"",INDEX(Stoperler!E:E,$Y19)),IF(ISBLANK(INDEX('Sağ Bekler'!E:E,$Y19)),"",INDEX('Sağ Bekler'!E:E,$Y19)),IF(ISBLANK(INDEX('Sol Bekler'!E:E,$Y19)),"",INDEX('Sol Bekler'!E:E,$Y19)),IF(ISBLANK(INDEX('Orta Saha'!E:E,$Y19)),"",INDEX('Orta Saha'!E:E,$Y19)),IF(ISBLANK(INDEX(Kanatlar!E:E,$Y19)),"",INDEX(Kanatlar!E:E,$Y19)),IF(ISBLANK(INDEX(Forvetler!E:E,$Y19)),"",INDEX(Forvetler!E:E,$Y19))))</f>
        <v/>
      </c>
      <c r="F19" s="3" t="str">
        <f>IF($X19="","",CHOOSE($X19,IF(ISBLANK(INDEX(Kaleciler!F:F,$Y19)),"",INDEX(Kaleciler!F:F,$Y19)),IF(ISBLANK(INDEX(Stoperler!F:F,$Y19)),"",INDEX(Stoperler!F:F,$Y19)),IF(ISBLANK(INDEX('Sağ Bekler'!F:F,$Y19)),"",INDEX('Sağ Bekler'!F:F,$Y19)),IF(ISBLANK(INDEX('Sol Bekler'!F:F,$Y19)),"",INDEX('Sol Bekler'!F:F,$Y19)),IF(ISBLANK(INDEX('Orta Saha'!F:F,$Y19)),"",INDEX('Orta Saha'!F:F,$Y19)),IF(ISBLANK(INDEX(Kanatlar!F:F,$Y19)),"",INDEX(Kanatlar!F:F,$Y19)),IF(ISBLANK(INDEX(Forvetler!F:F,$Y19)),"",INDEX(Forvetler!F:F,$Y19))))</f>
        <v/>
      </c>
      <c r="G19" s="3" t="str">
        <f>IF($X19="","",CHOOSE($X19,IF(ISBLANK(INDEX(Kaleciler!G:G,$Y19)),"",INDEX(Kaleciler!G:G,$Y19)),IF(ISBLANK(INDEX(Stoperler!G:G,$Y19)),"",INDEX(Stoperler!G:G,$Y19)),IF(ISBLANK(INDEX('Sağ Bekler'!G:G,$Y19)),"",INDEX('Sağ Bekler'!G:G,$Y19)),IF(ISBLANK(INDEX('Sol Bekler'!G:G,$Y19)),"",INDEX('Sol Bekler'!G:G,$Y19)),IF(ISBLANK(INDEX('Orta Saha'!G:G,$Y19)),"",INDEX('Orta Saha'!G:G,$Y19)),IF(ISBLANK(INDEX(Kanatlar!G:G,$Y19)),"",INDEX(Kanatlar!G:G,$Y19)),IF(ISBLANK(INDEX(Forvetler!G:G,$Y19)),"",INDEX(Forvetler!G:G,$Y19))))</f>
        <v/>
      </c>
      <c r="H19" s="3" t="str">
        <f>IF($X19="","",CHOOSE($X19,IF(ISBLANK(INDEX(Kaleciler!H:H,$Y19)),"",INDEX(Kaleciler!H:H,$Y19)),IF(ISBLANK(INDEX(Stoperler!H:H,$Y19)),"",INDEX(Stoperler!H:H,$Y19)),IF(ISBLANK(INDEX('Sağ Bekler'!H:H,$Y19)),"",INDEX('Sağ Bekler'!H:H,$Y19)),IF(ISBLANK(INDEX('Sol Bekler'!H:H,$Y19)),"",INDEX('Sol Bekler'!H:H,$Y19)),IF(ISBLANK(INDEX('Orta Saha'!H:H,$Y19)),"",INDEX('Orta Saha'!H:H,$Y19)),IF(ISBLANK(INDEX(Kanatlar!H:H,$Y19)),"",INDEX(Kanatlar!H:H,$Y19)),IF(ISBLANK(INDEX(Forvetler!H:H,$Y19)),"",INDEX(Forvetler!H:H,$Y19))))</f>
        <v/>
      </c>
      <c r="I19" s="4" t="str">
        <f>IF($X19="","",CHOOSE($X19,IF(ISBLANK(INDEX(Kaleciler!I:I,$Y19)),"",INDEX(Kaleciler!I:I,$Y19)),IF(ISBLANK(INDEX(Stoperler!I:I,$Y19)),"",INDEX(Stoperler!I:I,$Y19)),IF(ISBLANK(INDEX('Sağ Bekler'!I:I,$Y19)),"",INDEX('Sağ Bekler'!I:I,$Y19)),IF(ISBLANK(INDEX('Sol Bekler'!I:I,$Y19)),"",INDEX('Sol Bekler'!I:I,$Y19)),IF(ISBLANK(INDEX('Orta Saha'!I:I,$Y19)),"",INDEX('Orta Saha'!I:I,$Y19)),IF(ISBLANK(INDEX(Kanatlar!I:I,$Y19)),"",INDEX(Kanatlar!I:I,$Y19)),IF(ISBLANK(INDEX(Forvetler!I:I,$Y19)),"",INDEX(Forvetler!I:I,$Y19))))</f>
        <v/>
      </c>
      <c r="J19" s="4" t="str">
        <f>IF($X19="","",CHOOSE($X19,IF(ISBLANK(INDEX(Kaleciler!J:J,$Y19)),"",INDEX(Kaleciler!J:J,$Y19)),IF(ISBLANK(INDEX(Stoperler!J:J,$Y19)),"",INDEX(Stoperler!J:J,$Y19)),IF(ISBLANK(INDEX('Sağ Bekler'!J:J,$Y19)),"",INDEX('Sağ Bekler'!J:J,$Y19)),IF(ISBLANK(INDEX('Sol Bekler'!J:J,$Y19)),"",INDEX('Sol Bekler'!J:J,$Y19)),IF(ISBLANK(INDEX('Orta Saha'!J:J,$Y19)),"",INDEX('Orta Saha'!J:J,$Y19)),IF(ISBLANK(INDEX(Kanatlar!J:J,$Y19)),"",INDEX(Kanatlar!J:J,$Y19)),IF(ISBLANK(INDEX(Forvetler!J:J,$Y19)),"",INDEX(Forvetler!J:J,$Y19))))</f>
        <v/>
      </c>
      <c r="K19" s="2" t="str">
        <f>IF($X19="","",CHOOSE($X19,IF(ISBLANK(INDEX(Kaleciler!K:K,$Y19)),"",INDEX(Kaleciler!K:K,$Y19)),IF(ISBLANK(INDEX(Stoperler!K:K,$Y19)),"",INDEX(Stoperler!K:K,$Y19)),IF(ISBLANK(INDEX('Sağ Bekler'!K:K,$Y19)),"",INDEX('Sağ Bekler'!K:K,$Y19)),IF(ISBLANK(INDEX('Sol Bekler'!K:K,$Y19)),"",INDEX('Sol Bekler'!K:K,$Y19)),IF(ISBLANK(INDEX('Orta Saha'!K:K,$Y19)),"",INDEX('Orta Saha'!K:K,$Y19)),IF(ISBLANK(INDEX(Kanatlar!K:K,$Y19)),"",INDEX(Kanatlar!K:K,$Y19)),IF(ISBLANK(INDEX(Forvetler!K:K,$Y19)),"",INDEX(Forvetler!K:K,$Y19))))</f>
        <v/>
      </c>
      <c r="L19" s="2" t="str">
        <f>IF($X19="","",CHOOSE($X19,IF(ISBLANK(INDEX(Kaleciler!L:L,$Y19)),"",INDEX(Kaleciler!L:L,$Y19)),IF(ISBLANK(INDEX(Stoperler!L:L,$Y19)),"",INDEX(Stoperler!L:L,$Y19)),IF(ISBLANK(INDEX('Sağ Bekler'!L:L,$Y19)),"",INDEX('Sağ Bekler'!L:L,$Y19)),IF(ISBLANK(INDEX('Sol Bekler'!L:L,$Y19)),"",INDEX('Sol Bekler'!L:L,$Y19)),IF(ISBLANK(INDEX('Orta Saha'!L:L,$Y19)),"",INDEX('Orta Saha'!L:L,$Y19)),IF(ISBLANK(INDEX(Kanatlar!L:L,$Y19)),"",INDEX(Kanatlar!L:L,$Y19)),IF(ISBLANK(INDEX(Forvetler!L:L,$Y19)),"",INDEX(Forvetler!L:L,$Y19))))</f>
        <v/>
      </c>
      <c r="M19" s="2" t="str">
        <f>IF($X19="","",CHOOSE($X19,IF(ISBLANK(INDEX(Kaleciler!M:M,$Y19)),"",INDEX(Kaleciler!M:M,$Y19)),IF(ISBLANK(INDEX(Stoperler!M:M,$Y19)),"",INDEX(Stoperler!M:M,$Y19)),IF(ISBLANK(INDEX('Sağ Bekler'!M:M,$Y19)),"",INDEX('Sağ Bekler'!M:M,$Y19)),IF(ISBLANK(INDEX('Sol Bekler'!M:M,$Y19)),"",INDEX('Sol Bekler'!M:M,$Y19)),IF(ISBLANK(INDEX('Orta Saha'!M:M,$Y19)),"",INDEX('Orta Saha'!M:M,$Y19)),IF(ISBLANK(INDEX(Kanatlar!M:M,$Y19)),"",INDEX(Kanatlar!M:M,$Y19)),IF(ISBLANK(INDEX(Forvetler!M:M,$Y19)),"",INDEX(Forvetler!M:M,$Y19))))</f>
        <v/>
      </c>
      <c r="N19" s="2" t="str">
        <f>IF($X19="","",CHOOSE($X19,IF(ISBLANK(INDEX(Kaleciler!N:N,$Y19)),"",INDEX(Kaleciler!N:N,$Y19)),IF(ISBLANK(INDEX(Stoperler!N:N,$Y19)),"",INDEX(Stoperler!N:N,$Y19)),IF(ISBLANK(INDEX('Sağ Bekler'!N:N,$Y19)),"",INDEX('Sağ Bekler'!N:N,$Y19)),IF(ISBLANK(INDEX('Sol Bekler'!N:N,$Y19)),"",INDEX('Sol Bekler'!N:N,$Y19)),IF(ISBLANK(INDEX('Orta Saha'!N:N,$Y19)),"",INDEX('Orta Saha'!N:N,$Y19)),IF(ISBLANK(INDEX(Kanatlar!N:N,$Y19)),"",INDEX(Kanatlar!N:N,$Y19)),IF(ISBLANK(INDEX(Forvetler!N:N,$Y19)),"",INDEX(Forvetler!N:N,$Y19))))</f>
        <v/>
      </c>
      <c r="O19" s="2" t="str">
        <f>IF($X19="","",CHOOSE($X19,IF(ISBLANK(INDEX(Kaleciler!O:O,$Y19)),"",INDEX(Kaleciler!O:O,$Y19)),IF(ISBLANK(INDEX(Stoperler!O:O,$Y19)),"",INDEX(Stoperler!O:O,$Y19)),IF(ISBLANK(INDEX('Sağ Bekler'!O:O,$Y19)),"",INDEX('Sağ Bekler'!O:O,$Y19)),IF(ISBLANK(INDEX('Sol Bekler'!O:O,$Y19)),"",INDEX('Sol Bekler'!O:O,$Y19)),IF(ISBLANK(INDEX('Orta Saha'!O:O,$Y19)),"",INDEX('Orta Saha'!O:O,$Y19)),IF(ISBLANK(INDEX(Kanatlar!O:O,$Y19)),"",INDEX(Kanatlar!O:O,$Y19)),IF(ISBLANK(INDEX(Forvetler!O:O,$Y19)),"",INDEX(Forvetler!O:O,$Y19))))</f>
        <v/>
      </c>
      <c r="P19" s="2" t="str">
        <f>IF($X19="","",CHOOSE($X19,IF(ISBLANK(INDEX(Kaleciler!P:P,$Y19)),"",INDEX(Kaleciler!P:P,$Y19)),IF(ISBLANK(INDEX(Stoperler!P:P,$Y19)),"",INDEX(Stoperler!P:P,$Y19)),IF(ISBLANK(INDEX('Sağ Bekler'!P:P,$Y19)),"",INDEX('Sağ Bekler'!P:P,$Y19)),IF(ISBLANK(INDEX('Sol Bekler'!P:P,$Y19)),"",INDEX('Sol Bekler'!P:P,$Y19)),IF(ISBLANK(INDEX('Orta Saha'!P:P,$Y19)),"",INDEX('Orta Saha'!P:P,$Y19)),IF(ISBLANK(INDEX(Kanatlar!P:P,$Y19)),"",INDEX(Kanatlar!P:P,$Y19)),IF(ISBLANK(INDEX(Forvetler!P:P,$Y19)),"",INDEX(Forvetler!P:P,$Y19))))</f>
        <v/>
      </c>
      <c r="Q19" s="3" t="str">
        <f>IF($X19="","",CHOOSE($X19,IF(ISBLANK(INDEX(Kaleciler!Q:Q,$Y19)),"",INDEX(Kaleciler!Q:Q,$Y19)),IF(ISBLANK(INDEX(Stoperler!Q:Q,$Y19)),"",INDEX(Stoperler!Q:Q,$Y19)),IF(ISBLANK(INDEX('Sağ Bekler'!Q:Q,$Y19)),"",INDEX('Sağ Bekler'!Q:Q,$Y19)),IF(ISBLANK(INDEX('Sol Bekler'!Q:Q,$Y19)),"",INDEX('Sol Bekler'!Q:Q,$Y19)),IF(ISBLANK(INDEX('Orta Saha'!Q:Q,$Y19)),"",INDEX('Orta Saha'!Q:Q,$Y19)),IF(ISBLANK(INDEX(Kanatlar!Q:Q,$Y19)),"",INDEX(Kanatlar!Q:Q,$Y19)),IF(ISBLANK(INDEX(Forvetler!Q:Q,$Y19)),"",INDEX(Forvetler!Q:Q,$Y19))))</f>
        <v/>
      </c>
      <c r="R19" s="4" t="str">
        <f>IF($X19="","",CHOOSE($X19,IF(ISBLANK(INDEX(Kaleciler!R:R,$Y19)),"",INDEX(Kaleciler!R:R,$Y19)),IF(ISBLANK(INDEX(Stoperler!R:R,$Y19)),"",INDEX(Stoperler!R:R,$Y19)),IF(ISBLANK(INDEX('Sağ Bekler'!R:R,$Y19)),"",INDEX('Sağ Bekler'!R:R,$Y19)),IF(ISBLANK(INDEX('Sol Bekler'!R:R,$Y19)),"",INDEX('Sol Bekler'!R:R,$Y19)),IF(ISBLANK(INDEX('Orta Saha'!R:R,$Y19)),"",INDEX('Orta Saha'!R:R,$Y19)),IF(ISBLANK(INDEX(Kanatlar!R:R,$Y19)),"",INDEX(Kanatlar!R:R,$Y19)),IF(ISBLANK(INDEX(Forvetler!R:R,$Y19)),"",INDEX(Forvetler!R:R,$Y19))))</f>
        <v/>
      </c>
      <c r="S19" s="2" t="str">
        <f>IF($X19="","",CHOOSE($X19,IF(ISBLANK(INDEX(Kaleciler!S:S,$Y19)),"",INDEX(Kaleciler!S:S,$Y19)),IF(ISBLANK(INDEX(Stoperler!S:S,$Y19)),"",INDEX(Stoperler!S:S,$Y19)),IF(ISBLANK(INDEX('Sağ Bekler'!S:S,$Y19)),"",INDEX('Sağ Bekler'!S:S,$Y19)),IF(ISBLANK(INDEX('Sol Bekler'!S:S,$Y19)),"",INDEX('Sol Bekler'!S:S,$Y19)),IF(ISBLANK(INDEX('Orta Saha'!S:S,$Y19)),"",INDEX('Orta Saha'!S:S,$Y19)),IF(ISBLANK(INDEX(Kanatlar!S:S,$Y19)),"",INDEX(Kanatlar!S:S,$Y19)),IF(ISBLANK(INDEX(Forvetler!S:S,$Y19)),"",INDEX(Forvetler!S:S,$Y19))))</f>
        <v/>
      </c>
      <c r="T19" s="3" t="str">
        <f>IF($X19="","",CHOOSE($X19,IF(ISBLANK(INDEX(Kaleciler!T:T,$Y19)),"",INDEX(Kaleciler!T:T,$Y19)),IF(ISBLANK(INDEX(Stoperler!T:T,$Y19)),"",INDEX(Stoperler!T:T,$Y19)),IF(ISBLANK(INDEX('Sağ Bekler'!T:T,$Y19)),"",INDEX('Sağ Bekler'!T:T,$Y19)),IF(ISBLANK(INDEX('Sol Bekler'!T:T,$Y19)),"",INDEX('Sol Bekler'!T:T,$Y19)),IF(ISBLANK(INDEX('Orta Saha'!T:T,$Y19)),"",INDEX('Orta Saha'!T:T,$Y19)),IF(ISBLANK(INDEX(Kanatlar!T:T,$Y19)),"",INDEX(Kanatlar!T:T,$Y19)),IF(ISBLANK(INDEX(Forvetler!T:T,$Y19)),"",INDEX(Forvetler!T:T,$Y19))))</f>
        <v/>
      </c>
      <c r="U19">
        <v>1</v>
      </c>
      <c r="V19">
        <v>19</v>
      </c>
      <c r="W19" t="str">
        <f>IF(Kaleciler!$Q$19="B Liste",COUNT($W$3:W18)+1,"")</f>
        <v/>
      </c>
      <c r="X19" t="str">
        <f>IFERROR(INDEX($U$4:$U$703,MATCH(ROWS($X$4:X19),$W$4:$W$703,0)),"")</f>
        <v/>
      </c>
      <c r="Y19" t="str">
        <f>IFERROR(INDEX($V$4:$V$703,MATCH(ROWS($Y$4:Y19),$W$4:$W$703,0)),"")</f>
        <v/>
      </c>
    </row>
    <row r="20" spans="1:25" x14ac:dyDescent="0.2">
      <c r="A20" s="2" t="str">
        <f>IF($X20="","",CHOOSE($X20,IF(ISBLANK(INDEX(Kaleciler!A:A,$Y20)),"",INDEX(Kaleciler!A:A,$Y20)),IF(ISBLANK(INDEX(Stoperler!A:A,$Y20)),"",INDEX(Stoperler!A:A,$Y20)),IF(ISBLANK(INDEX('Sağ Bekler'!A:A,$Y20)),"",INDEX('Sağ Bekler'!A:A,$Y20)),IF(ISBLANK(INDEX('Sol Bekler'!A:A,$Y20)),"",INDEX('Sol Bekler'!A:A,$Y20)),IF(ISBLANK(INDEX('Orta Saha'!A:A,$Y20)),"",INDEX('Orta Saha'!A:A,$Y20)),IF(ISBLANK(INDEX(Kanatlar!A:A,$Y20)),"",INDEX(Kanatlar!A:A,$Y20)),IF(ISBLANK(INDEX(Forvetler!A:A,$Y20)),"",INDEX(Forvetler!A:A,$Y20))))</f>
        <v/>
      </c>
      <c r="B20" s="3" t="str">
        <f>IF($X20="","",CHOOSE($X20,IF(ISBLANK(INDEX(Kaleciler!B:B,$Y20)),"",INDEX(Kaleciler!B:B,$Y20)),IF(ISBLANK(INDEX(Stoperler!B:B,$Y20)),"",INDEX(Stoperler!B:B,$Y20)),IF(ISBLANK(INDEX('Sağ Bekler'!B:B,$Y20)),"",INDEX('Sağ Bekler'!B:B,$Y20)),IF(ISBLANK(INDEX('Sol Bekler'!B:B,$Y20)),"",INDEX('Sol Bekler'!B:B,$Y20)),IF(ISBLANK(INDEX('Orta Saha'!B:B,$Y20)),"",INDEX('Orta Saha'!B:B,$Y20)),IF(ISBLANK(INDEX(Kanatlar!B:B,$Y20)),"",INDEX(Kanatlar!B:B,$Y20)),IF(ISBLANK(INDEX(Forvetler!B:B,$Y20)),"",INDEX(Forvetler!B:B,$Y20))))</f>
        <v/>
      </c>
      <c r="C20" s="4" t="str">
        <f>IF($X20="","",CHOOSE($X20,IF(ISBLANK(INDEX(Kaleciler!C:C,$Y20)),"",INDEX(Kaleciler!C:C,$Y20)),IF(ISBLANK(INDEX(Stoperler!C:C,$Y20)),"",INDEX(Stoperler!C:C,$Y20)),IF(ISBLANK(INDEX('Sağ Bekler'!C:C,$Y20)),"",INDEX('Sağ Bekler'!C:C,$Y20)),IF(ISBLANK(INDEX('Sol Bekler'!C:C,$Y20)),"",INDEX('Sol Bekler'!C:C,$Y20)),IF(ISBLANK(INDEX('Orta Saha'!C:C,$Y20)),"",INDEX('Orta Saha'!C:C,$Y20)),IF(ISBLANK(INDEX(Kanatlar!C:C,$Y20)),"",INDEX(Kanatlar!C:C,$Y20)),IF(ISBLANK(INDEX(Forvetler!C:C,$Y20)),"",INDEX(Forvetler!C:C,$Y20))))</f>
        <v/>
      </c>
      <c r="D20" s="2" t="str">
        <f>IF($X20="","",CHOOSE($X20,IF(ISBLANK(INDEX(Kaleciler!D:D,$Y20)),"",INDEX(Kaleciler!D:D,$Y20)),IF(ISBLANK(INDEX(Stoperler!D:D,$Y20)),"",INDEX(Stoperler!D:D,$Y20)),IF(ISBLANK(INDEX('Sağ Bekler'!D:D,$Y20)),"",INDEX('Sağ Bekler'!D:D,$Y20)),IF(ISBLANK(INDEX('Sol Bekler'!D:D,$Y20)),"",INDEX('Sol Bekler'!D:D,$Y20)),IF(ISBLANK(INDEX('Orta Saha'!D:D,$Y20)),"",INDEX('Orta Saha'!D:D,$Y20)),IF(ISBLANK(INDEX(Kanatlar!D:D,$Y20)),"",INDEX(Kanatlar!D:D,$Y20)),IF(ISBLANK(INDEX(Forvetler!D:D,$Y20)),"",INDEX(Forvetler!D:D,$Y20))))</f>
        <v/>
      </c>
      <c r="E20" s="3" t="str">
        <f>IF($X20="","",CHOOSE($X20,IF(ISBLANK(INDEX(Kaleciler!E:E,$Y20)),"",INDEX(Kaleciler!E:E,$Y20)),IF(ISBLANK(INDEX(Stoperler!E:E,$Y20)),"",INDEX(Stoperler!E:E,$Y20)),IF(ISBLANK(INDEX('Sağ Bekler'!E:E,$Y20)),"",INDEX('Sağ Bekler'!E:E,$Y20)),IF(ISBLANK(INDEX('Sol Bekler'!E:E,$Y20)),"",INDEX('Sol Bekler'!E:E,$Y20)),IF(ISBLANK(INDEX('Orta Saha'!E:E,$Y20)),"",INDEX('Orta Saha'!E:E,$Y20)),IF(ISBLANK(INDEX(Kanatlar!E:E,$Y20)),"",INDEX(Kanatlar!E:E,$Y20)),IF(ISBLANK(INDEX(Forvetler!E:E,$Y20)),"",INDEX(Forvetler!E:E,$Y20))))</f>
        <v/>
      </c>
      <c r="F20" s="3" t="str">
        <f>IF($X20="","",CHOOSE($X20,IF(ISBLANK(INDEX(Kaleciler!F:F,$Y20)),"",INDEX(Kaleciler!F:F,$Y20)),IF(ISBLANK(INDEX(Stoperler!F:F,$Y20)),"",INDEX(Stoperler!F:F,$Y20)),IF(ISBLANK(INDEX('Sağ Bekler'!F:F,$Y20)),"",INDEX('Sağ Bekler'!F:F,$Y20)),IF(ISBLANK(INDEX('Sol Bekler'!F:F,$Y20)),"",INDEX('Sol Bekler'!F:F,$Y20)),IF(ISBLANK(INDEX('Orta Saha'!F:F,$Y20)),"",INDEX('Orta Saha'!F:F,$Y20)),IF(ISBLANK(INDEX(Kanatlar!F:F,$Y20)),"",INDEX(Kanatlar!F:F,$Y20)),IF(ISBLANK(INDEX(Forvetler!F:F,$Y20)),"",INDEX(Forvetler!F:F,$Y20))))</f>
        <v/>
      </c>
      <c r="G20" s="3" t="str">
        <f>IF($X20="","",CHOOSE($X20,IF(ISBLANK(INDEX(Kaleciler!G:G,$Y20)),"",INDEX(Kaleciler!G:G,$Y20)),IF(ISBLANK(INDEX(Stoperler!G:G,$Y20)),"",INDEX(Stoperler!G:G,$Y20)),IF(ISBLANK(INDEX('Sağ Bekler'!G:G,$Y20)),"",INDEX('Sağ Bekler'!G:G,$Y20)),IF(ISBLANK(INDEX('Sol Bekler'!G:G,$Y20)),"",INDEX('Sol Bekler'!G:G,$Y20)),IF(ISBLANK(INDEX('Orta Saha'!G:G,$Y20)),"",INDEX('Orta Saha'!G:G,$Y20)),IF(ISBLANK(INDEX(Kanatlar!G:G,$Y20)),"",INDEX(Kanatlar!G:G,$Y20)),IF(ISBLANK(INDEX(Forvetler!G:G,$Y20)),"",INDEX(Forvetler!G:G,$Y20))))</f>
        <v/>
      </c>
      <c r="H20" s="3" t="str">
        <f>IF($X20="","",CHOOSE($X20,IF(ISBLANK(INDEX(Kaleciler!H:H,$Y20)),"",INDEX(Kaleciler!H:H,$Y20)),IF(ISBLANK(INDEX(Stoperler!H:H,$Y20)),"",INDEX(Stoperler!H:H,$Y20)),IF(ISBLANK(INDEX('Sağ Bekler'!H:H,$Y20)),"",INDEX('Sağ Bekler'!H:H,$Y20)),IF(ISBLANK(INDEX('Sol Bekler'!H:H,$Y20)),"",INDEX('Sol Bekler'!H:H,$Y20)),IF(ISBLANK(INDEX('Orta Saha'!H:H,$Y20)),"",INDEX('Orta Saha'!H:H,$Y20)),IF(ISBLANK(INDEX(Kanatlar!H:H,$Y20)),"",INDEX(Kanatlar!H:H,$Y20)),IF(ISBLANK(INDEX(Forvetler!H:H,$Y20)),"",INDEX(Forvetler!H:H,$Y20))))</f>
        <v/>
      </c>
      <c r="I20" s="4" t="str">
        <f>IF($X20="","",CHOOSE($X20,IF(ISBLANK(INDEX(Kaleciler!I:I,$Y20)),"",INDEX(Kaleciler!I:I,$Y20)),IF(ISBLANK(INDEX(Stoperler!I:I,$Y20)),"",INDEX(Stoperler!I:I,$Y20)),IF(ISBLANK(INDEX('Sağ Bekler'!I:I,$Y20)),"",INDEX('Sağ Bekler'!I:I,$Y20)),IF(ISBLANK(INDEX('Sol Bekler'!I:I,$Y20)),"",INDEX('Sol Bekler'!I:I,$Y20)),IF(ISBLANK(INDEX('Orta Saha'!I:I,$Y20)),"",INDEX('Orta Saha'!I:I,$Y20)),IF(ISBLANK(INDEX(Kanatlar!I:I,$Y20)),"",INDEX(Kanatlar!I:I,$Y20)),IF(ISBLANK(INDEX(Forvetler!I:I,$Y20)),"",INDEX(Forvetler!I:I,$Y20))))</f>
        <v/>
      </c>
      <c r="J20" s="4" t="str">
        <f>IF($X20="","",CHOOSE($X20,IF(ISBLANK(INDEX(Kaleciler!J:J,$Y20)),"",INDEX(Kaleciler!J:J,$Y20)),IF(ISBLANK(INDEX(Stoperler!J:J,$Y20)),"",INDEX(Stoperler!J:J,$Y20)),IF(ISBLANK(INDEX('Sağ Bekler'!J:J,$Y20)),"",INDEX('Sağ Bekler'!J:J,$Y20)),IF(ISBLANK(INDEX('Sol Bekler'!J:J,$Y20)),"",INDEX('Sol Bekler'!J:J,$Y20)),IF(ISBLANK(INDEX('Orta Saha'!J:J,$Y20)),"",INDEX('Orta Saha'!J:J,$Y20)),IF(ISBLANK(INDEX(Kanatlar!J:J,$Y20)),"",INDEX(Kanatlar!J:J,$Y20)),IF(ISBLANK(INDEX(Forvetler!J:J,$Y20)),"",INDEX(Forvetler!J:J,$Y20))))</f>
        <v/>
      </c>
      <c r="K20" s="2" t="str">
        <f>IF($X20="","",CHOOSE($X20,IF(ISBLANK(INDEX(Kaleciler!K:K,$Y20)),"",INDEX(Kaleciler!K:K,$Y20)),IF(ISBLANK(INDEX(Stoperler!K:K,$Y20)),"",INDEX(Stoperler!K:K,$Y20)),IF(ISBLANK(INDEX('Sağ Bekler'!K:K,$Y20)),"",INDEX('Sağ Bekler'!K:K,$Y20)),IF(ISBLANK(INDEX('Sol Bekler'!K:K,$Y20)),"",INDEX('Sol Bekler'!K:K,$Y20)),IF(ISBLANK(INDEX('Orta Saha'!K:K,$Y20)),"",INDEX('Orta Saha'!K:K,$Y20)),IF(ISBLANK(INDEX(Kanatlar!K:K,$Y20)),"",INDEX(Kanatlar!K:K,$Y20)),IF(ISBLANK(INDEX(Forvetler!K:K,$Y20)),"",INDEX(Forvetler!K:K,$Y20))))</f>
        <v/>
      </c>
      <c r="L20" s="2" t="str">
        <f>IF($X20="","",CHOOSE($X20,IF(ISBLANK(INDEX(Kaleciler!L:L,$Y20)),"",INDEX(Kaleciler!L:L,$Y20)),IF(ISBLANK(INDEX(Stoperler!L:L,$Y20)),"",INDEX(Stoperler!L:L,$Y20)),IF(ISBLANK(INDEX('Sağ Bekler'!L:L,$Y20)),"",INDEX('Sağ Bekler'!L:L,$Y20)),IF(ISBLANK(INDEX('Sol Bekler'!L:L,$Y20)),"",INDEX('Sol Bekler'!L:L,$Y20)),IF(ISBLANK(INDEX('Orta Saha'!L:L,$Y20)),"",INDEX('Orta Saha'!L:L,$Y20)),IF(ISBLANK(INDEX(Kanatlar!L:L,$Y20)),"",INDEX(Kanatlar!L:L,$Y20)),IF(ISBLANK(INDEX(Forvetler!L:L,$Y20)),"",INDEX(Forvetler!L:L,$Y20))))</f>
        <v/>
      </c>
      <c r="M20" s="2" t="str">
        <f>IF($X20="","",CHOOSE($X20,IF(ISBLANK(INDEX(Kaleciler!M:M,$Y20)),"",INDEX(Kaleciler!M:M,$Y20)),IF(ISBLANK(INDEX(Stoperler!M:M,$Y20)),"",INDEX(Stoperler!M:M,$Y20)),IF(ISBLANK(INDEX('Sağ Bekler'!M:M,$Y20)),"",INDEX('Sağ Bekler'!M:M,$Y20)),IF(ISBLANK(INDEX('Sol Bekler'!M:M,$Y20)),"",INDEX('Sol Bekler'!M:M,$Y20)),IF(ISBLANK(INDEX('Orta Saha'!M:M,$Y20)),"",INDEX('Orta Saha'!M:M,$Y20)),IF(ISBLANK(INDEX(Kanatlar!M:M,$Y20)),"",INDEX(Kanatlar!M:M,$Y20)),IF(ISBLANK(INDEX(Forvetler!M:M,$Y20)),"",INDEX(Forvetler!M:M,$Y20))))</f>
        <v/>
      </c>
      <c r="N20" s="2" t="str">
        <f>IF($X20="","",CHOOSE($X20,IF(ISBLANK(INDEX(Kaleciler!N:N,$Y20)),"",INDEX(Kaleciler!N:N,$Y20)),IF(ISBLANK(INDEX(Stoperler!N:N,$Y20)),"",INDEX(Stoperler!N:N,$Y20)),IF(ISBLANK(INDEX('Sağ Bekler'!N:N,$Y20)),"",INDEX('Sağ Bekler'!N:N,$Y20)),IF(ISBLANK(INDEX('Sol Bekler'!N:N,$Y20)),"",INDEX('Sol Bekler'!N:N,$Y20)),IF(ISBLANK(INDEX('Orta Saha'!N:N,$Y20)),"",INDEX('Orta Saha'!N:N,$Y20)),IF(ISBLANK(INDEX(Kanatlar!N:N,$Y20)),"",INDEX(Kanatlar!N:N,$Y20)),IF(ISBLANK(INDEX(Forvetler!N:N,$Y20)),"",INDEX(Forvetler!N:N,$Y20))))</f>
        <v/>
      </c>
      <c r="O20" s="2" t="str">
        <f>IF($X20="","",CHOOSE($X20,IF(ISBLANK(INDEX(Kaleciler!O:O,$Y20)),"",INDEX(Kaleciler!O:O,$Y20)),IF(ISBLANK(INDEX(Stoperler!O:O,$Y20)),"",INDEX(Stoperler!O:O,$Y20)),IF(ISBLANK(INDEX('Sağ Bekler'!O:O,$Y20)),"",INDEX('Sağ Bekler'!O:O,$Y20)),IF(ISBLANK(INDEX('Sol Bekler'!O:O,$Y20)),"",INDEX('Sol Bekler'!O:O,$Y20)),IF(ISBLANK(INDEX('Orta Saha'!O:O,$Y20)),"",INDEX('Orta Saha'!O:O,$Y20)),IF(ISBLANK(INDEX(Kanatlar!O:O,$Y20)),"",INDEX(Kanatlar!O:O,$Y20)),IF(ISBLANK(INDEX(Forvetler!O:O,$Y20)),"",INDEX(Forvetler!O:O,$Y20))))</f>
        <v/>
      </c>
      <c r="P20" s="2" t="str">
        <f>IF($X20="","",CHOOSE($X20,IF(ISBLANK(INDEX(Kaleciler!P:P,$Y20)),"",INDEX(Kaleciler!P:P,$Y20)),IF(ISBLANK(INDEX(Stoperler!P:P,$Y20)),"",INDEX(Stoperler!P:P,$Y20)),IF(ISBLANK(INDEX('Sağ Bekler'!P:P,$Y20)),"",INDEX('Sağ Bekler'!P:P,$Y20)),IF(ISBLANK(INDEX('Sol Bekler'!P:P,$Y20)),"",INDEX('Sol Bekler'!P:P,$Y20)),IF(ISBLANK(INDEX('Orta Saha'!P:P,$Y20)),"",INDEX('Orta Saha'!P:P,$Y20)),IF(ISBLANK(INDEX(Kanatlar!P:P,$Y20)),"",INDEX(Kanatlar!P:P,$Y20)),IF(ISBLANK(INDEX(Forvetler!P:P,$Y20)),"",INDEX(Forvetler!P:P,$Y20))))</f>
        <v/>
      </c>
      <c r="Q20" s="3" t="str">
        <f>IF($X20="","",CHOOSE($X20,IF(ISBLANK(INDEX(Kaleciler!Q:Q,$Y20)),"",INDEX(Kaleciler!Q:Q,$Y20)),IF(ISBLANK(INDEX(Stoperler!Q:Q,$Y20)),"",INDEX(Stoperler!Q:Q,$Y20)),IF(ISBLANK(INDEX('Sağ Bekler'!Q:Q,$Y20)),"",INDEX('Sağ Bekler'!Q:Q,$Y20)),IF(ISBLANK(INDEX('Sol Bekler'!Q:Q,$Y20)),"",INDEX('Sol Bekler'!Q:Q,$Y20)),IF(ISBLANK(INDEX('Orta Saha'!Q:Q,$Y20)),"",INDEX('Orta Saha'!Q:Q,$Y20)),IF(ISBLANK(INDEX(Kanatlar!Q:Q,$Y20)),"",INDEX(Kanatlar!Q:Q,$Y20)),IF(ISBLANK(INDEX(Forvetler!Q:Q,$Y20)),"",INDEX(Forvetler!Q:Q,$Y20))))</f>
        <v/>
      </c>
      <c r="R20" s="4" t="str">
        <f>IF($X20="","",CHOOSE($X20,IF(ISBLANK(INDEX(Kaleciler!R:R,$Y20)),"",INDEX(Kaleciler!R:R,$Y20)),IF(ISBLANK(INDEX(Stoperler!R:R,$Y20)),"",INDEX(Stoperler!R:R,$Y20)),IF(ISBLANK(INDEX('Sağ Bekler'!R:R,$Y20)),"",INDEX('Sağ Bekler'!R:R,$Y20)),IF(ISBLANK(INDEX('Sol Bekler'!R:R,$Y20)),"",INDEX('Sol Bekler'!R:R,$Y20)),IF(ISBLANK(INDEX('Orta Saha'!R:R,$Y20)),"",INDEX('Orta Saha'!R:R,$Y20)),IF(ISBLANK(INDEX(Kanatlar!R:R,$Y20)),"",INDEX(Kanatlar!R:R,$Y20)),IF(ISBLANK(INDEX(Forvetler!R:R,$Y20)),"",INDEX(Forvetler!R:R,$Y20))))</f>
        <v/>
      </c>
      <c r="S20" s="2" t="str">
        <f>IF($X20="","",CHOOSE($X20,IF(ISBLANK(INDEX(Kaleciler!S:S,$Y20)),"",INDEX(Kaleciler!S:S,$Y20)),IF(ISBLANK(INDEX(Stoperler!S:S,$Y20)),"",INDEX(Stoperler!S:S,$Y20)),IF(ISBLANK(INDEX('Sağ Bekler'!S:S,$Y20)),"",INDEX('Sağ Bekler'!S:S,$Y20)),IF(ISBLANK(INDEX('Sol Bekler'!S:S,$Y20)),"",INDEX('Sol Bekler'!S:S,$Y20)),IF(ISBLANK(INDEX('Orta Saha'!S:S,$Y20)),"",INDEX('Orta Saha'!S:S,$Y20)),IF(ISBLANK(INDEX(Kanatlar!S:S,$Y20)),"",INDEX(Kanatlar!S:S,$Y20)),IF(ISBLANK(INDEX(Forvetler!S:S,$Y20)),"",INDEX(Forvetler!S:S,$Y20))))</f>
        <v/>
      </c>
      <c r="T20" s="3" t="str">
        <f>IF($X20="","",CHOOSE($X20,IF(ISBLANK(INDEX(Kaleciler!T:T,$Y20)),"",INDEX(Kaleciler!T:T,$Y20)),IF(ISBLANK(INDEX(Stoperler!T:T,$Y20)),"",INDEX(Stoperler!T:T,$Y20)),IF(ISBLANK(INDEX('Sağ Bekler'!T:T,$Y20)),"",INDEX('Sağ Bekler'!T:T,$Y20)),IF(ISBLANK(INDEX('Sol Bekler'!T:T,$Y20)),"",INDEX('Sol Bekler'!T:T,$Y20)),IF(ISBLANK(INDEX('Orta Saha'!T:T,$Y20)),"",INDEX('Orta Saha'!T:T,$Y20)),IF(ISBLANK(INDEX(Kanatlar!T:T,$Y20)),"",INDEX(Kanatlar!T:T,$Y20)),IF(ISBLANK(INDEX(Forvetler!T:T,$Y20)),"",INDEX(Forvetler!T:T,$Y20))))</f>
        <v/>
      </c>
      <c r="U20">
        <v>1</v>
      </c>
      <c r="V20">
        <v>20</v>
      </c>
      <c r="W20" t="str">
        <f>IF(Kaleciler!$Q$20="B Liste",COUNT($W$3:W19)+1,"")</f>
        <v/>
      </c>
      <c r="X20" t="str">
        <f>IFERROR(INDEX($U$4:$U$703,MATCH(ROWS($X$4:X20),$W$4:$W$703,0)),"")</f>
        <v/>
      </c>
      <c r="Y20" t="str">
        <f>IFERROR(INDEX($V$4:$V$703,MATCH(ROWS($Y$4:Y20),$W$4:$W$703,0)),"")</f>
        <v/>
      </c>
    </row>
    <row r="21" spans="1:25" x14ac:dyDescent="0.2">
      <c r="A21" s="2" t="str">
        <f>IF($X21="","",CHOOSE($X21,IF(ISBLANK(INDEX(Kaleciler!A:A,$Y21)),"",INDEX(Kaleciler!A:A,$Y21)),IF(ISBLANK(INDEX(Stoperler!A:A,$Y21)),"",INDEX(Stoperler!A:A,$Y21)),IF(ISBLANK(INDEX('Sağ Bekler'!A:A,$Y21)),"",INDEX('Sağ Bekler'!A:A,$Y21)),IF(ISBLANK(INDEX('Sol Bekler'!A:A,$Y21)),"",INDEX('Sol Bekler'!A:A,$Y21)),IF(ISBLANK(INDEX('Orta Saha'!A:A,$Y21)),"",INDEX('Orta Saha'!A:A,$Y21)),IF(ISBLANK(INDEX(Kanatlar!A:A,$Y21)),"",INDEX(Kanatlar!A:A,$Y21)),IF(ISBLANK(INDEX(Forvetler!A:A,$Y21)),"",INDEX(Forvetler!A:A,$Y21))))</f>
        <v/>
      </c>
      <c r="B21" s="3" t="str">
        <f>IF($X21="","",CHOOSE($X21,IF(ISBLANK(INDEX(Kaleciler!B:B,$Y21)),"",INDEX(Kaleciler!B:B,$Y21)),IF(ISBLANK(INDEX(Stoperler!B:B,$Y21)),"",INDEX(Stoperler!B:B,$Y21)),IF(ISBLANK(INDEX('Sağ Bekler'!B:B,$Y21)),"",INDEX('Sağ Bekler'!B:B,$Y21)),IF(ISBLANK(INDEX('Sol Bekler'!B:B,$Y21)),"",INDEX('Sol Bekler'!B:B,$Y21)),IF(ISBLANK(INDEX('Orta Saha'!B:B,$Y21)),"",INDEX('Orta Saha'!B:B,$Y21)),IF(ISBLANK(INDEX(Kanatlar!B:B,$Y21)),"",INDEX(Kanatlar!B:B,$Y21)),IF(ISBLANK(INDEX(Forvetler!B:B,$Y21)),"",INDEX(Forvetler!B:B,$Y21))))</f>
        <v/>
      </c>
      <c r="C21" s="4" t="str">
        <f>IF($X21="","",CHOOSE($X21,IF(ISBLANK(INDEX(Kaleciler!C:C,$Y21)),"",INDEX(Kaleciler!C:C,$Y21)),IF(ISBLANK(INDEX(Stoperler!C:C,$Y21)),"",INDEX(Stoperler!C:C,$Y21)),IF(ISBLANK(INDEX('Sağ Bekler'!C:C,$Y21)),"",INDEX('Sağ Bekler'!C:C,$Y21)),IF(ISBLANK(INDEX('Sol Bekler'!C:C,$Y21)),"",INDEX('Sol Bekler'!C:C,$Y21)),IF(ISBLANK(INDEX('Orta Saha'!C:C,$Y21)),"",INDEX('Orta Saha'!C:C,$Y21)),IF(ISBLANK(INDEX(Kanatlar!C:C,$Y21)),"",INDEX(Kanatlar!C:C,$Y21)),IF(ISBLANK(INDEX(Forvetler!C:C,$Y21)),"",INDEX(Forvetler!C:C,$Y21))))</f>
        <v/>
      </c>
      <c r="D21" s="2" t="str">
        <f>IF($X21="","",CHOOSE($X21,IF(ISBLANK(INDEX(Kaleciler!D:D,$Y21)),"",INDEX(Kaleciler!D:D,$Y21)),IF(ISBLANK(INDEX(Stoperler!D:D,$Y21)),"",INDEX(Stoperler!D:D,$Y21)),IF(ISBLANK(INDEX('Sağ Bekler'!D:D,$Y21)),"",INDEX('Sağ Bekler'!D:D,$Y21)),IF(ISBLANK(INDEX('Sol Bekler'!D:D,$Y21)),"",INDEX('Sol Bekler'!D:D,$Y21)),IF(ISBLANK(INDEX('Orta Saha'!D:D,$Y21)),"",INDEX('Orta Saha'!D:D,$Y21)),IF(ISBLANK(INDEX(Kanatlar!D:D,$Y21)),"",INDEX(Kanatlar!D:D,$Y21)),IF(ISBLANK(INDEX(Forvetler!D:D,$Y21)),"",INDEX(Forvetler!D:D,$Y21))))</f>
        <v/>
      </c>
      <c r="E21" s="3" t="str">
        <f>IF($X21="","",CHOOSE($X21,IF(ISBLANK(INDEX(Kaleciler!E:E,$Y21)),"",INDEX(Kaleciler!E:E,$Y21)),IF(ISBLANK(INDEX(Stoperler!E:E,$Y21)),"",INDEX(Stoperler!E:E,$Y21)),IF(ISBLANK(INDEX('Sağ Bekler'!E:E,$Y21)),"",INDEX('Sağ Bekler'!E:E,$Y21)),IF(ISBLANK(INDEX('Sol Bekler'!E:E,$Y21)),"",INDEX('Sol Bekler'!E:E,$Y21)),IF(ISBLANK(INDEX('Orta Saha'!E:E,$Y21)),"",INDEX('Orta Saha'!E:E,$Y21)),IF(ISBLANK(INDEX(Kanatlar!E:E,$Y21)),"",INDEX(Kanatlar!E:E,$Y21)),IF(ISBLANK(INDEX(Forvetler!E:E,$Y21)),"",INDEX(Forvetler!E:E,$Y21))))</f>
        <v/>
      </c>
      <c r="F21" s="3" t="str">
        <f>IF($X21="","",CHOOSE($X21,IF(ISBLANK(INDEX(Kaleciler!F:F,$Y21)),"",INDEX(Kaleciler!F:F,$Y21)),IF(ISBLANK(INDEX(Stoperler!F:F,$Y21)),"",INDEX(Stoperler!F:F,$Y21)),IF(ISBLANK(INDEX('Sağ Bekler'!F:F,$Y21)),"",INDEX('Sağ Bekler'!F:F,$Y21)),IF(ISBLANK(INDEX('Sol Bekler'!F:F,$Y21)),"",INDEX('Sol Bekler'!F:F,$Y21)),IF(ISBLANK(INDEX('Orta Saha'!F:F,$Y21)),"",INDEX('Orta Saha'!F:F,$Y21)),IF(ISBLANK(INDEX(Kanatlar!F:F,$Y21)),"",INDEX(Kanatlar!F:F,$Y21)),IF(ISBLANK(INDEX(Forvetler!F:F,$Y21)),"",INDEX(Forvetler!F:F,$Y21))))</f>
        <v/>
      </c>
      <c r="G21" s="3" t="str">
        <f>IF($X21="","",CHOOSE($X21,IF(ISBLANK(INDEX(Kaleciler!G:G,$Y21)),"",INDEX(Kaleciler!G:G,$Y21)),IF(ISBLANK(INDEX(Stoperler!G:G,$Y21)),"",INDEX(Stoperler!G:G,$Y21)),IF(ISBLANK(INDEX('Sağ Bekler'!G:G,$Y21)),"",INDEX('Sağ Bekler'!G:G,$Y21)),IF(ISBLANK(INDEX('Sol Bekler'!G:G,$Y21)),"",INDEX('Sol Bekler'!G:G,$Y21)),IF(ISBLANK(INDEX('Orta Saha'!G:G,$Y21)),"",INDEX('Orta Saha'!G:G,$Y21)),IF(ISBLANK(INDEX(Kanatlar!G:G,$Y21)),"",INDEX(Kanatlar!G:G,$Y21)),IF(ISBLANK(INDEX(Forvetler!G:G,$Y21)),"",INDEX(Forvetler!G:G,$Y21))))</f>
        <v/>
      </c>
      <c r="H21" s="3" t="str">
        <f>IF($X21="","",CHOOSE($X21,IF(ISBLANK(INDEX(Kaleciler!H:H,$Y21)),"",INDEX(Kaleciler!H:H,$Y21)),IF(ISBLANK(INDEX(Stoperler!H:H,$Y21)),"",INDEX(Stoperler!H:H,$Y21)),IF(ISBLANK(INDEX('Sağ Bekler'!H:H,$Y21)),"",INDEX('Sağ Bekler'!H:H,$Y21)),IF(ISBLANK(INDEX('Sol Bekler'!H:H,$Y21)),"",INDEX('Sol Bekler'!H:H,$Y21)),IF(ISBLANK(INDEX('Orta Saha'!H:H,$Y21)),"",INDEX('Orta Saha'!H:H,$Y21)),IF(ISBLANK(INDEX(Kanatlar!H:H,$Y21)),"",INDEX(Kanatlar!H:H,$Y21)),IF(ISBLANK(INDEX(Forvetler!H:H,$Y21)),"",INDEX(Forvetler!H:H,$Y21))))</f>
        <v/>
      </c>
      <c r="I21" s="4" t="str">
        <f>IF($X21="","",CHOOSE($X21,IF(ISBLANK(INDEX(Kaleciler!I:I,$Y21)),"",INDEX(Kaleciler!I:I,$Y21)),IF(ISBLANK(INDEX(Stoperler!I:I,$Y21)),"",INDEX(Stoperler!I:I,$Y21)),IF(ISBLANK(INDEX('Sağ Bekler'!I:I,$Y21)),"",INDEX('Sağ Bekler'!I:I,$Y21)),IF(ISBLANK(INDEX('Sol Bekler'!I:I,$Y21)),"",INDEX('Sol Bekler'!I:I,$Y21)),IF(ISBLANK(INDEX('Orta Saha'!I:I,$Y21)),"",INDEX('Orta Saha'!I:I,$Y21)),IF(ISBLANK(INDEX(Kanatlar!I:I,$Y21)),"",INDEX(Kanatlar!I:I,$Y21)),IF(ISBLANK(INDEX(Forvetler!I:I,$Y21)),"",INDEX(Forvetler!I:I,$Y21))))</f>
        <v/>
      </c>
      <c r="J21" s="4" t="str">
        <f>IF($X21="","",CHOOSE($X21,IF(ISBLANK(INDEX(Kaleciler!J:J,$Y21)),"",INDEX(Kaleciler!J:J,$Y21)),IF(ISBLANK(INDEX(Stoperler!J:J,$Y21)),"",INDEX(Stoperler!J:J,$Y21)),IF(ISBLANK(INDEX('Sağ Bekler'!J:J,$Y21)),"",INDEX('Sağ Bekler'!J:J,$Y21)),IF(ISBLANK(INDEX('Sol Bekler'!J:J,$Y21)),"",INDEX('Sol Bekler'!J:J,$Y21)),IF(ISBLANK(INDEX('Orta Saha'!J:J,$Y21)),"",INDEX('Orta Saha'!J:J,$Y21)),IF(ISBLANK(INDEX(Kanatlar!J:J,$Y21)),"",INDEX(Kanatlar!J:J,$Y21)),IF(ISBLANK(INDEX(Forvetler!J:J,$Y21)),"",INDEX(Forvetler!J:J,$Y21))))</f>
        <v/>
      </c>
      <c r="K21" s="2" t="str">
        <f>IF($X21="","",CHOOSE($X21,IF(ISBLANK(INDEX(Kaleciler!K:K,$Y21)),"",INDEX(Kaleciler!K:K,$Y21)),IF(ISBLANK(INDEX(Stoperler!K:K,$Y21)),"",INDEX(Stoperler!K:K,$Y21)),IF(ISBLANK(INDEX('Sağ Bekler'!K:K,$Y21)),"",INDEX('Sağ Bekler'!K:K,$Y21)),IF(ISBLANK(INDEX('Sol Bekler'!K:K,$Y21)),"",INDEX('Sol Bekler'!K:K,$Y21)),IF(ISBLANK(INDEX('Orta Saha'!K:K,$Y21)),"",INDEX('Orta Saha'!K:K,$Y21)),IF(ISBLANK(INDEX(Kanatlar!K:K,$Y21)),"",INDEX(Kanatlar!K:K,$Y21)),IF(ISBLANK(INDEX(Forvetler!K:K,$Y21)),"",INDEX(Forvetler!K:K,$Y21))))</f>
        <v/>
      </c>
      <c r="L21" s="2" t="str">
        <f>IF($X21="","",CHOOSE($X21,IF(ISBLANK(INDEX(Kaleciler!L:L,$Y21)),"",INDEX(Kaleciler!L:L,$Y21)),IF(ISBLANK(INDEX(Stoperler!L:L,$Y21)),"",INDEX(Stoperler!L:L,$Y21)),IF(ISBLANK(INDEX('Sağ Bekler'!L:L,$Y21)),"",INDEX('Sağ Bekler'!L:L,$Y21)),IF(ISBLANK(INDEX('Sol Bekler'!L:L,$Y21)),"",INDEX('Sol Bekler'!L:L,$Y21)),IF(ISBLANK(INDEX('Orta Saha'!L:L,$Y21)),"",INDEX('Orta Saha'!L:L,$Y21)),IF(ISBLANK(INDEX(Kanatlar!L:L,$Y21)),"",INDEX(Kanatlar!L:L,$Y21)),IF(ISBLANK(INDEX(Forvetler!L:L,$Y21)),"",INDEX(Forvetler!L:L,$Y21))))</f>
        <v/>
      </c>
      <c r="M21" s="2" t="str">
        <f>IF($X21="","",CHOOSE($X21,IF(ISBLANK(INDEX(Kaleciler!M:M,$Y21)),"",INDEX(Kaleciler!M:M,$Y21)),IF(ISBLANK(INDEX(Stoperler!M:M,$Y21)),"",INDEX(Stoperler!M:M,$Y21)),IF(ISBLANK(INDEX('Sağ Bekler'!M:M,$Y21)),"",INDEX('Sağ Bekler'!M:M,$Y21)),IF(ISBLANK(INDEX('Sol Bekler'!M:M,$Y21)),"",INDEX('Sol Bekler'!M:M,$Y21)),IF(ISBLANK(INDEX('Orta Saha'!M:M,$Y21)),"",INDEX('Orta Saha'!M:M,$Y21)),IF(ISBLANK(INDEX(Kanatlar!M:M,$Y21)),"",INDEX(Kanatlar!M:M,$Y21)),IF(ISBLANK(INDEX(Forvetler!M:M,$Y21)),"",INDEX(Forvetler!M:M,$Y21))))</f>
        <v/>
      </c>
      <c r="N21" s="2" t="str">
        <f>IF($X21="","",CHOOSE($X21,IF(ISBLANK(INDEX(Kaleciler!N:N,$Y21)),"",INDEX(Kaleciler!N:N,$Y21)),IF(ISBLANK(INDEX(Stoperler!N:N,$Y21)),"",INDEX(Stoperler!N:N,$Y21)),IF(ISBLANK(INDEX('Sağ Bekler'!N:N,$Y21)),"",INDEX('Sağ Bekler'!N:N,$Y21)),IF(ISBLANK(INDEX('Sol Bekler'!N:N,$Y21)),"",INDEX('Sol Bekler'!N:N,$Y21)),IF(ISBLANK(INDEX('Orta Saha'!N:N,$Y21)),"",INDEX('Orta Saha'!N:N,$Y21)),IF(ISBLANK(INDEX(Kanatlar!N:N,$Y21)),"",INDEX(Kanatlar!N:N,$Y21)),IF(ISBLANK(INDEX(Forvetler!N:N,$Y21)),"",INDEX(Forvetler!N:N,$Y21))))</f>
        <v/>
      </c>
      <c r="O21" s="2" t="str">
        <f>IF($X21="","",CHOOSE($X21,IF(ISBLANK(INDEX(Kaleciler!O:O,$Y21)),"",INDEX(Kaleciler!O:O,$Y21)),IF(ISBLANK(INDEX(Stoperler!O:O,$Y21)),"",INDEX(Stoperler!O:O,$Y21)),IF(ISBLANK(INDEX('Sağ Bekler'!O:O,$Y21)),"",INDEX('Sağ Bekler'!O:O,$Y21)),IF(ISBLANK(INDEX('Sol Bekler'!O:O,$Y21)),"",INDEX('Sol Bekler'!O:O,$Y21)),IF(ISBLANK(INDEX('Orta Saha'!O:O,$Y21)),"",INDEX('Orta Saha'!O:O,$Y21)),IF(ISBLANK(INDEX(Kanatlar!O:O,$Y21)),"",INDEX(Kanatlar!O:O,$Y21)),IF(ISBLANK(INDEX(Forvetler!O:O,$Y21)),"",INDEX(Forvetler!O:O,$Y21))))</f>
        <v/>
      </c>
      <c r="P21" s="2" t="str">
        <f>IF($X21="","",CHOOSE($X21,IF(ISBLANK(INDEX(Kaleciler!P:P,$Y21)),"",INDEX(Kaleciler!P:P,$Y21)),IF(ISBLANK(INDEX(Stoperler!P:P,$Y21)),"",INDEX(Stoperler!P:P,$Y21)),IF(ISBLANK(INDEX('Sağ Bekler'!P:P,$Y21)),"",INDEX('Sağ Bekler'!P:P,$Y21)),IF(ISBLANK(INDEX('Sol Bekler'!P:P,$Y21)),"",INDEX('Sol Bekler'!P:P,$Y21)),IF(ISBLANK(INDEX('Orta Saha'!P:P,$Y21)),"",INDEX('Orta Saha'!P:P,$Y21)),IF(ISBLANK(INDEX(Kanatlar!P:P,$Y21)),"",INDEX(Kanatlar!P:P,$Y21)),IF(ISBLANK(INDEX(Forvetler!P:P,$Y21)),"",INDEX(Forvetler!P:P,$Y21))))</f>
        <v/>
      </c>
      <c r="Q21" s="3" t="str">
        <f>IF($X21="","",CHOOSE($X21,IF(ISBLANK(INDEX(Kaleciler!Q:Q,$Y21)),"",INDEX(Kaleciler!Q:Q,$Y21)),IF(ISBLANK(INDEX(Stoperler!Q:Q,$Y21)),"",INDEX(Stoperler!Q:Q,$Y21)),IF(ISBLANK(INDEX('Sağ Bekler'!Q:Q,$Y21)),"",INDEX('Sağ Bekler'!Q:Q,$Y21)),IF(ISBLANK(INDEX('Sol Bekler'!Q:Q,$Y21)),"",INDEX('Sol Bekler'!Q:Q,$Y21)),IF(ISBLANK(INDEX('Orta Saha'!Q:Q,$Y21)),"",INDEX('Orta Saha'!Q:Q,$Y21)),IF(ISBLANK(INDEX(Kanatlar!Q:Q,$Y21)),"",INDEX(Kanatlar!Q:Q,$Y21)),IF(ISBLANK(INDEX(Forvetler!Q:Q,$Y21)),"",INDEX(Forvetler!Q:Q,$Y21))))</f>
        <v/>
      </c>
      <c r="R21" s="4" t="str">
        <f>IF($X21="","",CHOOSE($X21,IF(ISBLANK(INDEX(Kaleciler!R:R,$Y21)),"",INDEX(Kaleciler!R:R,$Y21)),IF(ISBLANK(INDEX(Stoperler!R:R,$Y21)),"",INDEX(Stoperler!R:R,$Y21)),IF(ISBLANK(INDEX('Sağ Bekler'!R:R,$Y21)),"",INDEX('Sağ Bekler'!R:R,$Y21)),IF(ISBLANK(INDEX('Sol Bekler'!R:R,$Y21)),"",INDEX('Sol Bekler'!R:R,$Y21)),IF(ISBLANK(INDEX('Orta Saha'!R:R,$Y21)),"",INDEX('Orta Saha'!R:R,$Y21)),IF(ISBLANK(INDEX(Kanatlar!R:R,$Y21)),"",INDEX(Kanatlar!R:R,$Y21)),IF(ISBLANK(INDEX(Forvetler!R:R,$Y21)),"",INDEX(Forvetler!R:R,$Y21))))</f>
        <v/>
      </c>
      <c r="S21" s="2" t="str">
        <f>IF($X21="","",CHOOSE($X21,IF(ISBLANK(INDEX(Kaleciler!S:S,$Y21)),"",INDEX(Kaleciler!S:S,$Y21)),IF(ISBLANK(INDEX(Stoperler!S:S,$Y21)),"",INDEX(Stoperler!S:S,$Y21)),IF(ISBLANK(INDEX('Sağ Bekler'!S:S,$Y21)),"",INDEX('Sağ Bekler'!S:S,$Y21)),IF(ISBLANK(INDEX('Sol Bekler'!S:S,$Y21)),"",INDEX('Sol Bekler'!S:S,$Y21)),IF(ISBLANK(INDEX('Orta Saha'!S:S,$Y21)),"",INDEX('Orta Saha'!S:S,$Y21)),IF(ISBLANK(INDEX(Kanatlar!S:S,$Y21)),"",INDEX(Kanatlar!S:S,$Y21)),IF(ISBLANK(INDEX(Forvetler!S:S,$Y21)),"",INDEX(Forvetler!S:S,$Y21))))</f>
        <v/>
      </c>
      <c r="T21" s="3" t="str">
        <f>IF($X21="","",CHOOSE($X21,IF(ISBLANK(INDEX(Kaleciler!T:T,$Y21)),"",INDEX(Kaleciler!T:T,$Y21)),IF(ISBLANK(INDEX(Stoperler!T:T,$Y21)),"",INDEX(Stoperler!T:T,$Y21)),IF(ISBLANK(INDEX('Sağ Bekler'!T:T,$Y21)),"",INDEX('Sağ Bekler'!T:T,$Y21)),IF(ISBLANK(INDEX('Sol Bekler'!T:T,$Y21)),"",INDEX('Sol Bekler'!T:T,$Y21)),IF(ISBLANK(INDEX('Orta Saha'!T:T,$Y21)),"",INDEX('Orta Saha'!T:T,$Y21)),IF(ISBLANK(INDEX(Kanatlar!T:T,$Y21)),"",INDEX(Kanatlar!T:T,$Y21)),IF(ISBLANK(INDEX(Forvetler!T:T,$Y21)),"",INDEX(Forvetler!T:T,$Y21))))</f>
        <v/>
      </c>
      <c r="U21">
        <v>1</v>
      </c>
      <c r="V21">
        <v>21</v>
      </c>
      <c r="W21" t="str">
        <f>IF(Kaleciler!$Q$21="B Liste",COUNT($W$3:W20)+1,"")</f>
        <v/>
      </c>
      <c r="X21" t="str">
        <f>IFERROR(INDEX($U$4:$U$703,MATCH(ROWS($X$4:X21),$W$4:$W$703,0)),"")</f>
        <v/>
      </c>
      <c r="Y21" t="str">
        <f>IFERROR(INDEX($V$4:$V$703,MATCH(ROWS($Y$4:Y21),$W$4:$W$703,0)),"")</f>
        <v/>
      </c>
    </row>
    <row r="22" spans="1:25" x14ac:dyDescent="0.2">
      <c r="A22" s="2" t="str">
        <f>IF($X22="","",CHOOSE($X22,IF(ISBLANK(INDEX(Kaleciler!A:A,$Y22)),"",INDEX(Kaleciler!A:A,$Y22)),IF(ISBLANK(INDEX(Stoperler!A:A,$Y22)),"",INDEX(Stoperler!A:A,$Y22)),IF(ISBLANK(INDEX('Sağ Bekler'!A:A,$Y22)),"",INDEX('Sağ Bekler'!A:A,$Y22)),IF(ISBLANK(INDEX('Sol Bekler'!A:A,$Y22)),"",INDEX('Sol Bekler'!A:A,$Y22)),IF(ISBLANK(INDEX('Orta Saha'!A:A,$Y22)),"",INDEX('Orta Saha'!A:A,$Y22)),IF(ISBLANK(INDEX(Kanatlar!A:A,$Y22)),"",INDEX(Kanatlar!A:A,$Y22)),IF(ISBLANK(INDEX(Forvetler!A:A,$Y22)),"",INDEX(Forvetler!A:A,$Y22))))</f>
        <v/>
      </c>
      <c r="B22" s="3" t="str">
        <f>IF($X22="","",CHOOSE($X22,IF(ISBLANK(INDEX(Kaleciler!B:B,$Y22)),"",INDEX(Kaleciler!B:B,$Y22)),IF(ISBLANK(INDEX(Stoperler!B:B,$Y22)),"",INDEX(Stoperler!B:B,$Y22)),IF(ISBLANK(INDEX('Sağ Bekler'!B:B,$Y22)),"",INDEX('Sağ Bekler'!B:B,$Y22)),IF(ISBLANK(INDEX('Sol Bekler'!B:B,$Y22)),"",INDEX('Sol Bekler'!B:B,$Y22)),IF(ISBLANK(INDEX('Orta Saha'!B:B,$Y22)),"",INDEX('Orta Saha'!B:B,$Y22)),IF(ISBLANK(INDEX(Kanatlar!B:B,$Y22)),"",INDEX(Kanatlar!B:B,$Y22)),IF(ISBLANK(INDEX(Forvetler!B:B,$Y22)),"",INDEX(Forvetler!B:B,$Y22))))</f>
        <v/>
      </c>
      <c r="C22" s="4" t="str">
        <f>IF($X22="","",CHOOSE($X22,IF(ISBLANK(INDEX(Kaleciler!C:C,$Y22)),"",INDEX(Kaleciler!C:C,$Y22)),IF(ISBLANK(INDEX(Stoperler!C:C,$Y22)),"",INDEX(Stoperler!C:C,$Y22)),IF(ISBLANK(INDEX('Sağ Bekler'!C:C,$Y22)),"",INDEX('Sağ Bekler'!C:C,$Y22)),IF(ISBLANK(INDEX('Sol Bekler'!C:C,$Y22)),"",INDEX('Sol Bekler'!C:C,$Y22)),IF(ISBLANK(INDEX('Orta Saha'!C:C,$Y22)),"",INDEX('Orta Saha'!C:C,$Y22)),IF(ISBLANK(INDEX(Kanatlar!C:C,$Y22)),"",INDEX(Kanatlar!C:C,$Y22)),IF(ISBLANK(INDEX(Forvetler!C:C,$Y22)),"",INDEX(Forvetler!C:C,$Y22))))</f>
        <v/>
      </c>
      <c r="D22" s="2" t="str">
        <f>IF($X22="","",CHOOSE($X22,IF(ISBLANK(INDEX(Kaleciler!D:D,$Y22)),"",INDEX(Kaleciler!D:D,$Y22)),IF(ISBLANK(INDEX(Stoperler!D:D,$Y22)),"",INDEX(Stoperler!D:D,$Y22)),IF(ISBLANK(INDEX('Sağ Bekler'!D:D,$Y22)),"",INDEX('Sağ Bekler'!D:D,$Y22)),IF(ISBLANK(INDEX('Sol Bekler'!D:D,$Y22)),"",INDEX('Sol Bekler'!D:D,$Y22)),IF(ISBLANK(INDEX('Orta Saha'!D:D,$Y22)),"",INDEX('Orta Saha'!D:D,$Y22)),IF(ISBLANK(INDEX(Kanatlar!D:D,$Y22)),"",INDEX(Kanatlar!D:D,$Y22)),IF(ISBLANK(INDEX(Forvetler!D:D,$Y22)),"",INDEX(Forvetler!D:D,$Y22))))</f>
        <v/>
      </c>
      <c r="E22" s="3" t="str">
        <f>IF($X22="","",CHOOSE($X22,IF(ISBLANK(INDEX(Kaleciler!E:E,$Y22)),"",INDEX(Kaleciler!E:E,$Y22)),IF(ISBLANK(INDEX(Stoperler!E:E,$Y22)),"",INDEX(Stoperler!E:E,$Y22)),IF(ISBLANK(INDEX('Sağ Bekler'!E:E,$Y22)),"",INDEX('Sağ Bekler'!E:E,$Y22)),IF(ISBLANK(INDEX('Sol Bekler'!E:E,$Y22)),"",INDEX('Sol Bekler'!E:E,$Y22)),IF(ISBLANK(INDEX('Orta Saha'!E:E,$Y22)),"",INDEX('Orta Saha'!E:E,$Y22)),IF(ISBLANK(INDEX(Kanatlar!E:E,$Y22)),"",INDEX(Kanatlar!E:E,$Y22)),IF(ISBLANK(INDEX(Forvetler!E:E,$Y22)),"",INDEX(Forvetler!E:E,$Y22))))</f>
        <v/>
      </c>
      <c r="F22" s="3" t="str">
        <f>IF($X22="","",CHOOSE($X22,IF(ISBLANK(INDEX(Kaleciler!F:F,$Y22)),"",INDEX(Kaleciler!F:F,$Y22)),IF(ISBLANK(INDEX(Stoperler!F:F,$Y22)),"",INDEX(Stoperler!F:F,$Y22)),IF(ISBLANK(INDEX('Sağ Bekler'!F:F,$Y22)),"",INDEX('Sağ Bekler'!F:F,$Y22)),IF(ISBLANK(INDEX('Sol Bekler'!F:F,$Y22)),"",INDEX('Sol Bekler'!F:F,$Y22)),IF(ISBLANK(INDEX('Orta Saha'!F:F,$Y22)),"",INDEX('Orta Saha'!F:F,$Y22)),IF(ISBLANK(INDEX(Kanatlar!F:F,$Y22)),"",INDEX(Kanatlar!F:F,$Y22)),IF(ISBLANK(INDEX(Forvetler!F:F,$Y22)),"",INDEX(Forvetler!F:F,$Y22))))</f>
        <v/>
      </c>
      <c r="G22" s="3" t="str">
        <f>IF($X22="","",CHOOSE($X22,IF(ISBLANK(INDEX(Kaleciler!G:G,$Y22)),"",INDEX(Kaleciler!G:G,$Y22)),IF(ISBLANK(INDEX(Stoperler!G:G,$Y22)),"",INDEX(Stoperler!G:G,$Y22)),IF(ISBLANK(INDEX('Sağ Bekler'!G:G,$Y22)),"",INDEX('Sağ Bekler'!G:G,$Y22)),IF(ISBLANK(INDEX('Sol Bekler'!G:G,$Y22)),"",INDEX('Sol Bekler'!G:G,$Y22)),IF(ISBLANK(INDEX('Orta Saha'!G:G,$Y22)),"",INDEX('Orta Saha'!G:G,$Y22)),IF(ISBLANK(INDEX(Kanatlar!G:G,$Y22)),"",INDEX(Kanatlar!G:G,$Y22)),IF(ISBLANK(INDEX(Forvetler!G:G,$Y22)),"",INDEX(Forvetler!G:G,$Y22))))</f>
        <v/>
      </c>
      <c r="H22" s="3" t="str">
        <f>IF($X22="","",CHOOSE($X22,IF(ISBLANK(INDEX(Kaleciler!H:H,$Y22)),"",INDEX(Kaleciler!H:H,$Y22)),IF(ISBLANK(INDEX(Stoperler!H:H,$Y22)),"",INDEX(Stoperler!H:H,$Y22)),IF(ISBLANK(INDEX('Sağ Bekler'!H:H,$Y22)),"",INDEX('Sağ Bekler'!H:H,$Y22)),IF(ISBLANK(INDEX('Sol Bekler'!H:H,$Y22)),"",INDEX('Sol Bekler'!H:H,$Y22)),IF(ISBLANK(INDEX('Orta Saha'!H:H,$Y22)),"",INDEX('Orta Saha'!H:H,$Y22)),IF(ISBLANK(INDEX(Kanatlar!H:H,$Y22)),"",INDEX(Kanatlar!H:H,$Y22)),IF(ISBLANK(INDEX(Forvetler!H:H,$Y22)),"",INDEX(Forvetler!H:H,$Y22))))</f>
        <v/>
      </c>
      <c r="I22" s="4" t="str">
        <f>IF($X22="","",CHOOSE($X22,IF(ISBLANK(INDEX(Kaleciler!I:I,$Y22)),"",INDEX(Kaleciler!I:I,$Y22)),IF(ISBLANK(INDEX(Stoperler!I:I,$Y22)),"",INDEX(Stoperler!I:I,$Y22)),IF(ISBLANK(INDEX('Sağ Bekler'!I:I,$Y22)),"",INDEX('Sağ Bekler'!I:I,$Y22)),IF(ISBLANK(INDEX('Sol Bekler'!I:I,$Y22)),"",INDEX('Sol Bekler'!I:I,$Y22)),IF(ISBLANK(INDEX('Orta Saha'!I:I,$Y22)),"",INDEX('Orta Saha'!I:I,$Y22)),IF(ISBLANK(INDEX(Kanatlar!I:I,$Y22)),"",INDEX(Kanatlar!I:I,$Y22)),IF(ISBLANK(INDEX(Forvetler!I:I,$Y22)),"",INDEX(Forvetler!I:I,$Y22))))</f>
        <v/>
      </c>
      <c r="J22" s="4" t="str">
        <f>IF($X22="","",CHOOSE($X22,IF(ISBLANK(INDEX(Kaleciler!J:J,$Y22)),"",INDEX(Kaleciler!J:J,$Y22)),IF(ISBLANK(INDEX(Stoperler!J:J,$Y22)),"",INDEX(Stoperler!J:J,$Y22)),IF(ISBLANK(INDEX('Sağ Bekler'!J:J,$Y22)),"",INDEX('Sağ Bekler'!J:J,$Y22)),IF(ISBLANK(INDEX('Sol Bekler'!J:J,$Y22)),"",INDEX('Sol Bekler'!J:J,$Y22)),IF(ISBLANK(INDEX('Orta Saha'!J:J,$Y22)),"",INDEX('Orta Saha'!J:J,$Y22)),IF(ISBLANK(INDEX(Kanatlar!J:J,$Y22)),"",INDEX(Kanatlar!J:J,$Y22)),IF(ISBLANK(INDEX(Forvetler!J:J,$Y22)),"",INDEX(Forvetler!J:J,$Y22))))</f>
        <v/>
      </c>
      <c r="K22" s="2" t="str">
        <f>IF($X22="","",CHOOSE($X22,IF(ISBLANK(INDEX(Kaleciler!K:K,$Y22)),"",INDEX(Kaleciler!K:K,$Y22)),IF(ISBLANK(INDEX(Stoperler!K:K,$Y22)),"",INDEX(Stoperler!K:K,$Y22)),IF(ISBLANK(INDEX('Sağ Bekler'!K:K,$Y22)),"",INDEX('Sağ Bekler'!K:K,$Y22)),IF(ISBLANK(INDEX('Sol Bekler'!K:K,$Y22)),"",INDEX('Sol Bekler'!K:K,$Y22)),IF(ISBLANK(INDEX('Orta Saha'!K:K,$Y22)),"",INDEX('Orta Saha'!K:K,$Y22)),IF(ISBLANK(INDEX(Kanatlar!K:K,$Y22)),"",INDEX(Kanatlar!K:K,$Y22)),IF(ISBLANK(INDEX(Forvetler!K:K,$Y22)),"",INDEX(Forvetler!K:K,$Y22))))</f>
        <v/>
      </c>
      <c r="L22" s="2" t="str">
        <f>IF($X22="","",CHOOSE($X22,IF(ISBLANK(INDEX(Kaleciler!L:L,$Y22)),"",INDEX(Kaleciler!L:L,$Y22)),IF(ISBLANK(INDEX(Stoperler!L:L,$Y22)),"",INDEX(Stoperler!L:L,$Y22)),IF(ISBLANK(INDEX('Sağ Bekler'!L:L,$Y22)),"",INDEX('Sağ Bekler'!L:L,$Y22)),IF(ISBLANK(INDEX('Sol Bekler'!L:L,$Y22)),"",INDEX('Sol Bekler'!L:L,$Y22)),IF(ISBLANK(INDEX('Orta Saha'!L:L,$Y22)),"",INDEX('Orta Saha'!L:L,$Y22)),IF(ISBLANK(INDEX(Kanatlar!L:L,$Y22)),"",INDEX(Kanatlar!L:L,$Y22)),IF(ISBLANK(INDEX(Forvetler!L:L,$Y22)),"",INDEX(Forvetler!L:L,$Y22))))</f>
        <v/>
      </c>
      <c r="M22" s="2" t="str">
        <f>IF($X22="","",CHOOSE($X22,IF(ISBLANK(INDEX(Kaleciler!M:M,$Y22)),"",INDEX(Kaleciler!M:M,$Y22)),IF(ISBLANK(INDEX(Stoperler!M:M,$Y22)),"",INDEX(Stoperler!M:M,$Y22)),IF(ISBLANK(INDEX('Sağ Bekler'!M:M,$Y22)),"",INDEX('Sağ Bekler'!M:M,$Y22)),IF(ISBLANK(INDEX('Sol Bekler'!M:M,$Y22)),"",INDEX('Sol Bekler'!M:M,$Y22)),IF(ISBLANK(INDEX('Orta Saha'!M:M,$Y22)),"",INDEX('Orta Saha'!M:M,$Y22)),IF(ISBLANK(INDEX(Kanatlar!M:M,$Y22)),"",INDEX(Kanatlar!M:M,$Y22)),IF(ISBLANK(INDEX(Forvetler!M:M,$Y22)),"",INDEX(Forvetler!M:M,$Y22))))</f>
        <v/>
      </c>
      <c r="N22" s="2" t="str">
        <f>IF($X22="","",CHOOSE($X22,IF(ISBLANK(INDEX(Kaleciler!N:N,$Y22)),"",INDEX(Kaleciler!N:N,$Y22)),IF(ISBLANK(INDEX(Stoperler!N:N,$Y22)),"",INDEX(Stoperler!N:N,$Y22)),IF(ISBLANK(INDEX('Sağ Bekler'!N:N,$Y22)),"",INDEX('Sağ Bekler'!N:N,$Y22)),IF(ISBLANK(INDEX('Sol Bekler'!N:N,$Y22)),"",INDEX('Sol Bekler'!N:N,$Y22)),IF(ISBLANK(INDEX('Orta Saha'!N:N,$Y22)),"",INDEX('Orta Saha'!N:N,$Y22)),IF(ISBLANK(INDEX(Kanatlar!N:N,$Y22)),"",INDEX(Kanatlar!N:N,$Y22)),IF(ISBLANK(INDEX(Forvetler!N:N,$Y22)),"",INDEX(Forvetler!N:N,$Y22))))</f>
        <v/>
      </c>
      <c r="O22" s="2" t="str">
        <f>IF($X22="","",CHOOSE($X22,IF(ISBLANK(INDEX(Kaleciler!O:O,$Y22)),"",INDEX(Kaleciler!O:O,$Y22)),IF(ISBLANK(INDEX(Stoperler!O:O,$Y22)),"",INDEX(Stoperler!O:O,$Y22)),IF(ISBLANK(INDEX('Sağ Bekler'!O:O,$Y22)),"",INDEX('Sağ Bekler'!O:O,$Y22)),IF(ISBLANK(INDEX('Sol Bekler'!O:O,$Y22)),"",INDEX('Sol Bekler'!O:O,$Y22)),IF(ISBLANK(INDEX('Orta Saha'!O:O,$Y22)),"",INDEX('Orta Saha'!O:O,$Y22)),IF(ISBLANK(INDEX(Kanatlar!O:O,$Y22)),"",INDEX(Kanatlar!O:O,$Y22)),IF(ISBLANK(INDEX(Forvetler!O:O,$Y22)),"",INDEX(Forvetler!O:O,$Y22))))</f>
        <v/>
      </c>
      <c r="P22" s="2" t="str">
        <f>IF($X22="","",CHOOSE($X22,IF(ISBLANK(INDEX(Kaleciler!P:P,$Y22)),"",INDEX(Kaleciler!P:P,$Y22)),IF(ISBLANK(INDEX(Stoperler!P:P,$Y22)),"",INDEX(Stoperler!P:P,$Y22)),IF(ISBLANK(INDEX('Sağ Bekler'!P:P,$Y22)),"",INDEX('Sağ Bekler'!P:P,$Y22)),IF(ISBLANK(INDEX('Sol Bekler'!P:P,$Y22)),"",INDEX('Sol Bekler'!P:P,$Y22)),IF(ISBLANK(INDEX('Orta Saha'!P:P,$Y22)),"",INDEX('Orta Saha'!P:P,$Y22)),IF(ISBLANK(INDEX(Kanatlar!P:P,$Y22)),"",INDEX(Kanatlar!P:P,$Y22)),IF(ISBLANK(INDEX(Forvetler!P:P,$Y22)),"",INDEX(Forvetler!P:P,$Y22))))</f>
        <v/>
      </c>
      <c r="Q22" s="3" t="str">
        <f>IF($X22="","",CHOOSE($X22,IF(ISBLANK(INDEX(Kaleciler!Q:Q,$Y22)),"",INDEX(Kaleciler!Q:Q,$Y22)),IF(ISBLANK(INDEX(Stoperler!Q:Q,$Y22)),"",INDEX(Stoperler!Q:Q,$Y22)),IF(ISBLANK(INDEX('Sağ Bekler'!Q:Q,$Y22)),"",INDEX('Sağ Bekler'!Q:Q,$Y22)),IF(ISBLANK(INDEX('Sol Bekler'!Q:Q,$Y22)),"",INDEX('Sol Bekler'!Q:Q,$Y22)),IF(ISBLANK(INDEX('Orta Saha'!Q:Q,$Y22)),"",INDEX('Orta Saha'!Q:Q,$Y22)),IF(ISBLANK(INDEX(Kanatlar!Q:Q,$Y22)),"",INDEX(Kanatlar!Q:Q,$Y22)),IF(ISBLANK(INDEX(Forvetler!Q:Q,$Y22)),"",INDEX(Forvetler!Q:Q,$Y22))))</f>
        <v/>
      </c>
      <c r="R22" s="4" t="str">
        <f>IF($X22="","",CHOOSE($X22,IF(ISBLANK(INDEX(Kaleciler!R:R,$Y22)),"",INDEX(Kaleciler!R:R,$Y22)),IF(ISBLANK(INDEX(Stoperler!R:R,$Y22)),"",INDEX(Stoperler!R:R,$Y22)),IF(ISBLANK(INDEX('Sağ Bekler'!R:R,$Y22)),"",INDEX('Sağ Bekler'!R:R,$Y22)),IF(ISBLANK(INDEX('Sol Bekler'!R:R,$Y22)),"",INDEX('Sol Bekler'!R:R,$Y22)),IF(ISBLANK(INDEX('Orta Saha'!R:R,$Y22)),"",INDEX('Orta Saha'!R:R,$Y22)),IF(ISBLANK(INDEX(Kanatlar!R:R,$Y22)),"",INDEX(Kanatlar!R:R,$Y22)),IF(ISBLANK(INDEX(Forvetler!R:R,$Y22)),"",INDEX(Forvetler!R:R,$Y22))))</f>
        <v/>
      </c>
      <c r="S22" s="2" t="str">
        <f>IF($X22="","",CHOOSE($X22,IF(ISBLANK(INDEX(Kaleciler!S:S,$Y22)),"",INDEX(Kaleciler!S:S,$Y22)),IF(ISBLANK(INDEX(Stoperler!S:S,$Y22)),"",INDEX(Stoperler!S:S,$Y22)),IF(ISBLANK(INDEX('Sağ Bekler'!S:S,$Y22)),"",INDEX('Sağ Bekler'!S:S,$Y22)),IF(ISBLANK(INDEX('Sol Bekler'!S:S,$Y22)),"",INDEX('Sol Bekler'!S:S,$Y22)),IF(ISBLANK(INDEX('Orta Saha'!S:S,$Y22)),"",INDEX('Orta Saha'!S:S,$Y22)),IF(ISBLANK(INDEX(Kanatlar!S:S,$Y22)),"",INDEX(Kanatlar!S:S,$Y22)),IF(ISBLANK(INDEX(Forvetler!S:S,$Y22)),"",INDEX(Forvetler!S:S,$Y22))))</f>
        <v/>
      </c>
      <c r="T22" s="3" t="str">
        <f>IF($X22="","",CHOOSE($X22,IF(ISBLANK(INDEX(Kaleciler!T:T,$Y22)),"",INDEX(Kaleciler!T:T,$Y22)),IF(ISBLANK(INDEX(Stoperler!T:T,$Y22)),"",INDEX(Stoperler!T:T,$Y22)),IF(ISBLANK(INDEX('Sağ Bekler'!T:T,$Y22)),"",INDEX('Sağ Bekler'!T:T,$Y22)),IF(ISBLANK(INDEX('Sol Bekler'!T:T,$Y22)),"",INDEX('Sol Bekler'!T:T,$Y22)),IF(ISBLANK(INDEX('Orta Saha'!T:T,$Y22)),"",INDEX('Orta Saha'!T:T,$Y22)),IF(ISBLANK(INDEX(Kanatlar!T:T,$Y22)),"",INDEX(Kanatlar!T:T,$Y22)),IF(ISBLANK(INDEX(Forvetler!T:T,$Y22)),"",INDEX(Forvetler!T:T,$Y22))))</f>
        <v/>
      </c>
      <c r="U22">
        <v>1</v>
      </c>
      <c r="V22">
        <v>22</v>
      </c>
      <c r="W22" t="str">
        <f>IF(Kaleciler!$Q$22="B Liste",COUNT($W$3:W21)+1,"")</f>
        <v/>
      </c>
      <c r="X22" t="str">
        <f>IFERROR(INDEX($U$4:$U$703,MATCH(ROWS($X$4:X22),$W$4:$W$703,0)),"")</f>
        <v/>
      </c>
      <c r="Y22" t="str">
        <f>IFERROR(INDEX($V$4:$V$703,MATCH(ROWS($Y$4:Y22),$W$4:$W$703,0)),"")</f>
        <v/>
      </c>
    </row>
    <row r="23" spans="1:25" x14ac:dyDescent="0.2">
      <c r="A23" s="2" t="str">
        <f>IF($X23="","",CHOOSE($X23,IF(ISBLANK(INDEX(Kaleciler!A:A,$Y23)),"",INDEX(Kaleciler!A:A,$Y23)),IF(ISBLANK(INDEX(Stoperler!A:A,$Y23)),"",INDEX(Stoperler!A:A,$Y23)),IF(ISBLANK(INDEX('Sağ Bekler'!A:A,$Y23)),"",INDEX('Sağ Bekler'!A:A,$Y23)),IF(ISBLANK(INDEX('Sol Bekler'!A:A,$Y23)),"",INDEX('Sol Bekler'!A:A,$Y23)),IF(ISBLANK(INDEX('Orta Saha'!A:A,$Y23)),"",INDEX('Orta Saha'!A:A,$Y23)),IF(ISBLANK(INDEX(Kanatlar!A:A,$Y23)),"",INDEX(Kanatlar!A:A,$Y23)),IF(ISBLANK(INDEX(Forvetler!A:A,$Y23)),"",INDEX(Forvetler!A:A,$Y23))))</f>
        <v/>
      </c>
      <c r="B23" s="3" t="str">
        <f>IF($X23="","",CHOOSE($X23,IF(ISBLANK(INDEX(Kaleciler!B:B,$Y23)),"",INDEX(Kaleciler!B:B,$Y23)),IF(ISBLANK(INDEX(Stoperler!B:B,$Y23)),"",INDEX(Stoperler!B:B,$Y23)),IF(ISBLANK(INDEX('Sağ Bekler'!B:B,$Y23)),"",INDEX('Sağ Bekler'!B:B,$Y23)),IF(ISBLANK(INDEX('Sol Bekler'!B:B,$Y23)),"",INDEX('Sol Bekler'!B:B,$Y23)),IF(ISBLANK(INDEX('Orta Saha'!B:B,$Y23)),"",INDEX('Orta Saha'!B:B,$Y23)),IF(ISBLANK(INDEX(Kanatlar!B:B,$Y23)),"",INDEX(Kanatlar!B:B,$Y23)),IF(ISBLANK(INDEX(Forvetler!B:B,$Y23)),"",INDEX(Forvetler!B:B,$Y23))))</f>
        <v/>
      </c>
      <c r="C23" s="4" t="str">
        <f>IF($X23="","",CHOOSE($X23,IF(ISBLANK(INDEX(Kaleciler!C:C,$Y23)),"",INDEX(Kaleciler!C:C,$Y23)),IF(ISBLANK(INDEX(Stoperler!C:C,$Y23)),"",INDEX(Stoperler!C:C,$Y23)),IF(ISBLANK(INDEX('Sağ Bekler'!C:C,$Y23)),"",INDEX('Sağ Bekler'!C:C,$Y23)),IF(ISBLANK(INDEX('Sol Bekler'!C:C,$Y23)),"",INDEX('Sol Bekler'!C:C,$Y23)),IF(ISBLANK(INDEX('Orta Saha'!C:C,$Y23)),"",INDEX('Orta Saha'!C:C,$Y23)),IF(ISBLANK(INDEX(Kanatlar!C:C,$Y23)),"",INDEX(Kanatlar!C:C,$Y23)),IF(ISBLANK(INDEX(Forvetler!C:C,$Y23)),"",INDEX(Forvetler!C:C,$Y23))))</f>
        <v/>
      </c>
      <c r="D23" s="2" t="str">
        <f>IF($X23="","",CHOOSE($X23,IF(ISBLANK(INDEX(Kaleciler!D:D,$Y23)),"",INDEX(Kaleciler!D:D,$Y23)),IF(ISBLANK(INDEX(Stoperler!D:D,$Y23)),"",INDEX(Stoperler!D:D,$Y23)),IF(ISBLANK(INDEX('Sağ Bekler'!D:D,$Y23)),"",INDEX('Sağ Bekler'!D:D,$Y23)),IF(ISBLANK(INDEX('Sol Bekler'!D:D,$Y23)),"",INDEX('Sol Bekler'!D:D,$Y23)),IF(ISBLANK(INDEX('Orta Saha'!D:D,$Y23)),"",INDEX('Orta Saha'!D:D,$Y23)),IF(ISBLANK(INDEX(Kanatlar!D:D,$Y23)),"",INDEX(Kanatlar!D:D,$Y23)),IF(ISBLANK(INDEX(Forvetler!D:D,$Y23)),"",INDEX(Forvetler!D:D,$Y23))))</f>
        <v/>
      </c>
      <c r="E23" s="3" t="str">
        <f>IF($X23="","",CHOOSE($X23,IF(ISBLANK(INDEX(Kaleciler!E:E,$Y23)),"",INDEX(Kaleciler!E:E,$Y23)),IF(ISBLANK(INDEX(Stoperler!E:E,$Y23)),"",INDEX(Stoperler!E:E,$Y23)),IF(ISBLANK(INDEX('Sağ Bekler'!E:E,$Y23)),"",INDEX('Sağ Bekler'!E:E,$Y23)),IF(ISBLANK(INDEX('Sol Bekler'!E:E,$Y23)),"",INDEX('Sol Bekler'!E:E,$Y23)),IF(ISBLANK(INDEX('Orta Saha'!E:E,$Y23)),"",INDEX('Orta Saha'!E:E,$Y23)),IF(ISBLANK(INDEX(Kanatlar!E:E,$Y23)),"",INDEX(Kanatlar!E:E,$Y23)),IF(ISBLANK(INDEX(Forvetler!E:E,$Y23)),"",INDEX(Forvetler!E:E,$Y23))))</f>
        <v/>
      </c>
      <c r="F23" s="3" t="str">
        <f>IF($X23="","",CHOOSE($X23,IF(ISBLANK(INDEX(Kaleciler!F:F,$Y23)),"",INDEX(Kaleciler!F:F,$Y23)),IF(ISBLANK(INDEX(Stoperler!F:F,$Y23)),"",INDEX(Stoperler!F:F,$Y23)),IF(ISBLANK(INDEX('Sağ Bekler'!F:F,$Y23)),"",INDEX('Sağ Bekler'!F:F,$Y23)),IF(ISBLANK(INDEX('Sol Bekler'!F:F,$Y23)),"",INDEX('Sol Bekler'!F:F,$Y23)),IF(ISBLANK(INDEX('Orta Saha'!F:F,$Y23)),"",INDEX('Orta Saha'!F:F,$Y23)),IF(ISBLANK(INDEX(Kanatlar!F:F,$Y23)),"",INDEX(Kanatlar!F:F,$Y23)),IF(ISBLANK(INDEX(Forvetler!F:F,$Y23)),"",INDEX(Forvetler!F:F,$Y23))))</f>
        <v/>
      </c>
      <c r="G23" s="3" t="str">
        <f>IF($X23="","",CHOOSE($X23,IF(ISBLANK(INDEX(Kaleciler!G:G,$Y23)),"",INDEX(Kaleciler!G:G,$Y23)),IF(ISBLANK(INDEX(Stoperler!G:G,$Y23)),"",INDEX(Stoperler!G:G,$Y23)),IF(ISBLANK(INDEX('Sağ Bekler'!G:G,$Y23)),"",INDEX('Sağ Bekler'!G:G,$Y23)),IF(ISBLANK(INDEX('Sol Bekler'!G:G,$Y23)),"",INDEX('Sol Bekler'!G:G,$Y23)),IF(ISBLANK(INDEX('Orta Saha'!G:G,$Y23)),"",INDEX('Orta Saha'!G:G,$Y23)),IF(ISBLANK(INDEX(Kanatlar!G:G,$Y23)),"",INDEX(Kanatlar!G:G,$Y23)),IF(ISBLANK(INDEX(Forvetler!G:G,$Y23)),"",INDEX(Forvetler!G:G,$Y23))))</f>
        <v/>
      </c>
      <c r="H23" s="3" t="str">
        <f>IF($X23="","",CHOOSE($X23,IF(ISBLANK(INDEX(Kaleciler!H:H,$Y23)),"",INDEX(Kaleciler!H:H,$Y23)),IF(ISBLANK(INDEX(Stoperler!H:H,$Y23)),"",INDEX(Stoperler!H:H,$Y23)),IF(ISBLANK(INDEX('Sağ Bekler'!H:H,$Y23)),"",INDEX('Sağ Bekler'!H:H,$Y23)),IF(ISBLANK(INDEX('Sol Bekler'!H:H,$Y23)),"",INDEX('Sol Bekler'!H:H,$Y23)),IF(ISBLANK(INDEX('Orta Saha'!H:H,$Y23)),"",INDEX('Orta Saha'!H:H,$Y23)),IF(ISBLANK(INDEX(Kanatlar!H:H,$Y23)),"",INDEX(Kanatlar!H:H,$Y23)),IF(ISBLANK(INDEX(Forvetler!H:H,$Y23)),"",INDEX(Forvetler!H:H,$Y23))))</f>
        <v/>
      </c>
      <c r="I23" s="4" t="str">
        <f>IF($X23="","",CHOOSE($X23,IF(ISBLANK(INDEX(Kaleciler!I:I,$Y23)),"",INDEX(Kaleciler!I:I,$Y23)),IF(ISBLANK(INDEX(Stoperler!I:I,$Y23)),"",INDEX(Stoperler!I:I,$Y23)),IF(ISBLANK(INDEX('Sağ Bekler'!I:I,$Y23)),"",INDEX('Sağ Bekler'!I:I,$Y23)),IF(ISBLANK(INDEX('Sol Bekler'!I:I,$Y23)),"",INDEX('Sol Bekler'!I:I,$Y23)),IF(ISBLANK(INDEX('Orta Saha'!I:I,$Y23)),"",INDEX('Orta Saha'!I:I,$Y23)),IF(ISBLANK(INDEX(Kanatlar!I:I,$Y23)),"",INDEX(Kanatlar!I:I,$Y23)),IF(ISBLANK(INDEX(Forvetler!I:I,$Y23)),"",INDEX(Forvetler!I:I,$Y23))))</f>
        <v/>
      </c>
      <c r="J23" s="4" t="str">
        <f>IF($X23="","",CHOOSE($X23,IF(ISBLANK(INDEX(Kaleciler!J:J,$Y23)),"",INDEX(Kaleciler!J:J,$Y23)),IF(ISBLANK(INDEX(Stoperler!J:J,$Y23)),"",INDEX(Stoperler!J:J,$Y23)),IF(ISBLANK(INDEX('Sağ Bekler'!J:J,$Y23)),"",INDEX('Sağ Bekler'!J:J,$Y23)),IF(ISBLANK(INDEX('Sol Bekler'!J:J,$Y23)),"",INDEX('Sol Bekler'!J:J,$Y23)),IF(ISBLANK(INDEX('Orta Saha'!J:J,$Y23)),"",INDEX('Orta Saha'!J:J,$Y23)),IF(ISBLANK(INDEX(Kanatlar!J:J,$Y23)),"",INDEX(Kanatlar!J:J,$Y23)),IF(ISBLANK(INDEX(Forvetler!J:J,$Y23)),"",INDEX(Forvetler!J:J,$Y23))))</f>
        <v/>
      </c>
      <c r="K23" s="2" t="str">
        <f>IF($X23="","",CHOOSE($X23,IF(ISBLANK(INDEX(Kaleciler!K:K,$Y23)),"",INDEX(Kaleciler!K:K,$Y23)),IF(ISBLANK(INDEX(Stoperler!K:K,$Y23)),"",INDEX(Stoperler!K:K,$Y23)),IF(ISBLANK(INDEX('Sağ Bekler'!K:K,$Y23)),"",INDEX('Sağ Bekler'!K:K,$Y23)),IF(ISBLANK(INDEX('Sol Bekler'!K:K,$Y23)),"",INDEX('Sol Bekler'!K:K,$Y23)),IF(ISBLANK(INDEX('Orta Saha'!K:K,$Y23)),"",INDEX('Orta Saha'!K:K,$Y23)),IF(ISBLANK(INDEX(Kanatlar!K:K,$Y23)),"",INDEX(Kanatlar!K:K,$Y23)),IF(ISBLANK(INDEX(Forvetler!K:K,$Y23)),"",INDEX(Forvetler!K:K,$Y23))))</f>
        <v/>
      </c>
      <c r="L23" s="2" t="str">
        <f>IF($X23="","",CHOOSE($X23,IF(ISBLANK(INDEX(Kaleciler!L:L,$Y23)),"",INDEX(Kaleciler!L:L,$Y23)),IF(ISBLANK(INDEX(Stoperler!L:L,$Y23)),"",INDEX(Stoperler!L:L,$Y23)),IF(ISBLANK(INDEX('Sağ Bekler'!L:L,$Y23)),"",INDEX('Sağ Bekler'!L:L,$Y23)),IF(ISBLANK(INDEX('Sol Bekler'!L:L,$Y23)),"",INDEX('Sol Bekler'!L:L,$Y23)),IF(ISBLANK(INDEX('Orta Saha'!L:L,$Y23)),"",INDEX('Orta Saha'!L:L,$Y23)),IF(ISBLANK(INDEX(Kanatlar!L:L,$Y23)),"",INDEX(Kanatlar!L:L,$Y23)),IF(ISBLANK(INDEX(Forvetler!L:L,$Y23)),"",INDEX(Forvetler!L:L,$Y23))))</f>
        <v/>
      </c>
      <c r="M23" s="2" t="str">
        <f>IF($X23="","",CHOOSE($X23,IF(ISBLANK(INDEX(Kaleciler!M:M,$Y23)),"",INDEX(Kaleciler!M:M,$Y23)),IF(ISBLANK(INDEX(Stoperler!M:M,$Y23)),"",INDEX(Stoperler!M:M,$Y23)),IF(ISBLANK(INDEX('Sağ Bekler'!M:M,$Y23)),"",INDEX('Sağ Bekler'!M:M,$Y23)),IF(ISBLANK(INDEX('Sol Bekler'!M:M,$Y23)),"",INDEX('Sol Bekler'!M:M,$Y23)),IF(ISBLANK(INDEX('Orta Saha'!M:M,$Y23)),"",INDEX('Orta Saha'!M:M,$Y23)),IF(ISBLANK(INDEX(Kanatlar!M:M,$Y23)),"",INDEX(Kanatlar!M:M,$Y23)),IF(ISBLANK(INDEX(Forvetler!M:M,$Y23)),"",INDEX(Forvetler!M:M,$Y23))))</f>
        <v/>
      </c>
      <c r="N23" s="2" t="str">
        <f>IF($X23="","",CHOOSE($X23,IF(ISBLANK(INDEX(Kaleciler!N:N,$Y23)),"",INDEX(Kaleciler!N:N,$Y23)),IF(ISBLANK(INDEX(Stoperler!N:N,$Y23)),"",INDEX(Stoperler!N:N,$Y23)),IF(ISBLANK(INDEX('Sağ Bekler'!N:N,$Y23)),"",INDEX('Sağ Bekler'!N:N,$Y23)),IF(ISBLANK(INDEX('Sol Bekler'!N:N,$Y23)),"",INDEX('Sol Bekler'!N:N,$Y23)),IF(ISBLANK(INDEX('Orta Saha'!N:N,$Y23)),"",INDEX('Orta Saha'!N:N,$Y23)),IF(ISBLANK(INDEX(Kanatlar!N:N,$Y23)),"",INDEX(Kanatlar!N:N,$Y23)),IF(ISBLANK(INDEX(Forvetler!N:N,$Y23)),"",INDEX(Forvetler!N:N,$Y23))))</f>
        <v/>
      </c>
      <c r="O23" s="2" t="str">
        <f>IF($X23="","",CHOOSE($X23,IF(ISBLANK(INDEX(Kaleciler!O:O,$Y23)),"",INDEX(Kaleciler!O:O,$Y23)),IF(ISBLANK(INDEX(Stoperler!O:O,$Y23)),"",INDEX(Stoperler!O:O,$Y23)),IF(ISBLANK(INDEX('Sağ Bekler'!O:O,$Y23)),"",INDEX('Sağ Bekler'!O:O,$Y23)),IF(ISBLANK(INDEX('Sol Bekler'!O:O,$Y23)),"",INDEX('Sol Bekler'!O:O,$Y23)),IF(ISBLANK(INDEX('Orta Saha'!O:O,$Y23)),"",INDEX('Orta Saha'!O:O,$Y23)),IF(ISBLANK(INDEX(Kanatlar!O:O,$Y23)),"",INDEX(Kanatlar!O:O,$Y23)),IF(ISBLANK(INDEX(Forvetler!O:O,$Y23)),"",INDEX(Forvetler!O:O,$Y23))))</f>
        <v/>
      </c>
      <c r="P23" s="2" t="str">
        <f>IF($X23="","",CHOOSE($X23,IF(ISBLANK(INDEX(Kaleciler!P:P,$Y23)),"",INDEX(Kaleciler!P:P,$Y23)),IF(ISBLANK(INDEX(Stoperler!P:P,$Y23)),"",INDEX(Stoperler!P:P,$Y23)),IF(ISBLANK(INDEX('Sağ Bekler'!P:P,$Y23)),"",INDEX('Sağ Bekler'!P:P,$Y23)),IF(ISBLANK(INDEX('Sol Bekler'!P:P,$Y23)),"",INDEX('Sol Bekler'!P:P,$Y23)),IF(ISBLANK(INDEX('Orta Saha'!P:P,$Y23)),"",INDEX('Orta Saha'!P:P,$Y23)),IF(ISBLANK(INDEX(Kanatlar!P:P,$Y23)),"",INDEX(Kanatlar!P:P,$Y23)),IF(ISBLANK(INDEX(Forvetler!P:P,$Y23)),"",INDEX(Forvetler!P:P,$Y23))))</f>
        <v/>
      </c>
      <c r="Q23" s="3" t="str">
        <f>IF($X23="","",CHOOSE($X23,IF(ISBLANK(INDEX(Kaleciler!Q:Q,$Y23)),"",INDEX(Kaleciler!Q:Q,$Y23)),IF(ISBLANK(INDEX(Stoperler!Q:Q,$Y23)),"",INDEX(Stoperler!Q:Q,$Y23)),IF(ISBLANK(INDEX('Sağ Bekler'!Q:Q,$Y23)),"",INDEX('Sağ Bekler'!Q:Q,$Y23)),IF(ISBLANK(INDEX('Sol Bekler'!Q:Q,$Y23)),"",INDEX('Sol Bekler'!Q:Q,$Y23)),IF(ISBLANK(INDEX('Orta Saha'!Q:Q,$Y23)),"",INDEX('Orta Saha'!Q:Q,$Y23)),IF(ISBLANK(INDEX(Kanatlar!Q:Q,$Y23)),"",INDEX(Kanatlar!Q:Q,$Y23)),IF(ISBLANK(INDEX(Forvetler!Q:Q,$Y23)),"",INDEX(Forvetler!Q:Q,$Y23))))</f>
        <v/>
      </c>
      <c r="R23" s="4" t="str">
        <f>IF($X23="","",CHOOSE($X23,IF(ISBLANK(INDEX(Kaleciler!R:R,$Y23)),"",INDEX(Kaleciler!R:R,$Y23)),IF(ISBLANK(INDEX(Stoperler!R:R,$Y23)),"",INDEX(Stoperler!R:R,$Y23)),IF(ISBLANK(INDEX('Sağ Bekler'!R:R,$Y23)),"",INDEX('Sağ Bekler'!R:R,$Y23)),IF(ISBLANK(INDEX('Sol Bekler'!R:R,$Y23)),"",INDEX('Sol Bekler'!R:R,$Y23)),IF(ISBLANK(INDEX('Orta Saha'!R:R,$Y23)),"",INDEX('Orta Saha'!R:R,$Y23)),IF(ISBLANK(INDEX(Kanatlar!R:R,$Y23)),"",INDEX(Kanatlar!R:R,$Y23)),IF(ISBLANK(INDEX(Forvetler!R:R,$Y23)),"",INDEX(Forvetler!R:R,$Y23))))</f>
        <v/>
      </c>
      <c r="S23" s="2" t="str">
        <f>IF($X23="","",CHOOSE($X23,IF(ISBLANK(INDEX(Kaleciler!S:S,$Y23)),"",INDEX(Kaleciler!S:S,$Y23)),IF(ISBLANK(INDEX(Stoperler!S:S,$Y23)),"",INDEX(Stoperler!S:S,$Y23)),IF(ISBLANK(INDEX('Sağ Bekler'!S:S,$Y23)),"",INDEX('Sağ Bekler'!S:S,$Y23)),IF(ISBLANK(INDEX('Sol Bekler'!S:S,$Y23)),"",INDEX('Sol Bekler'!S:S,$Y23)),IF(ISBLANK(INDEX('Orta Saha'!S:S,$Y23)),"",INDEX('Orta Saha'!S:S,$Y23)),IF(ISBLANK(INDEX(Kanatlar!S:S,$Y23)),"",INDEX(Kanatlar!S:S,$Y23)),IF(ISBLANK(INDEX(Forvetler!S:S,$Y23)),"",INDEX(Forvetler!S:S,$Y23))))</f>
        <v/>
      </c>
      <c r="T23" s="3" t="str">
        <f>IF($X23="","",CHOOSE($X23,IF(ISBLANK(INDEX(Kaleciler!T:T,$Y23)),"",INDEX(Kaleciler!T:T,$Y23)),IF(ISBLANK(INDEX(Stoperler!T:T,$Y23)),"",INDEX(Stoperler!T:T,$Y23)),IF(ISBLANK(INDEX('Sağ Bekler'!T:T,$Y23)),"",INDEX('Sağ Bekler'!T:T,$Y23)),IF(ISBLANK(INDEX('Sol Bekler'!T:T,$Y23)),"",INDEX('Sol Bekler'!T:T,$Y23)),IF(ISBLANK(INDEX('Orta Saha'!T:T,$Y23)),"",INDEX('Orta Saha'!T:T,$Y23)),IF(ISBLANK(INDEX(Kanatlar!T:T,$Y23)),"",INDEX(Kanatlar!T:T,$Y23)),IF(ISBLANK(INDEX(Forvetler!T:T,$Y23)),"",INDEX(Forvetler!T:T,$Y23))))</f>
        <v/>
      </c>
      <c r="U23">
        <v>1</v>
      </c>
      <c r="V23">
        <v>23</v>
      </c>
      <c r="W23" t="str">
        <f>IF(Kaleciler!$Q$23="B Liste",COUNT($W$3:W22)+1,"")</f>
        <v/>
      </c>
      <c r="X23" t="str">
        <f>IFERROR(INDEX($U$4:$U$703,MATCH(ROWS($X$4:X23),$W$4:$W$703,0)),"")</f>
        <v/>
      </c>
      <c r="Y23" t="str">
        <f>IFERROR(INDEX($V$4:$V$703,MATCH(ROWS($Y$4:Y23),$W$4:$W$703,0)),"")</f>
        <v/>
      </c>
    </row>
    <row r="24" spans="1:25" x14ac:dyDescent="0.2">
      <c r="A24" s="2" t="str">
        <f>IF($X24="","",CHOOSE($X24,IF(ISBLANK(INDEX(Kaleciler!A:A,$Y24)),"",INDEX(Kaleciler!A:A,$Y24)),IF(ISBLANK(INDEX(Stoperler!A:A,$Y24)),"",INDEX(Stoperler!A:A,$Y24)),IF(ISBLANK(INDEX('Sağ Bekler'!A:A,$Y24)),"",INDEX('Sağ Bekler'!A:A,$Y24)),IF(ISBLANK(INDEX('Sol Bekler'!A:A,$Y24)),"",INDEX('Sol Bekler'!A:A,$Y24)),IF(ISBLANK(INDEX('Orta Saha'!A:A,$Y24)),"",INDEX('Orta Saha'!A:A,$Y24)),IF(ISBLANK(INDEX(Kanatlar!A:A,$Y24)),"",INDEX(Kanatlar!A:A,$Y24)),IF(ISBLANK(INDEX(Forvetler!A:A,$Y24)),"",INDEX(Forvetler!A:A,$Y24))))</f>
        <v/>
      </c>
      <c r="B24" s="3" t="str">
        <f>IF($X24="","",CHOOSE($X24,IF(ISBLANK(INDEX(Kaleciler!B:B,$Y24)),"",INDEX(Kaleciler!B:B,$Y24)),IF(ISBLANK(INDEX(Stoperler!B:B,$Y24)),"",INDEX(Stoperler!B:B,$Y24)),IF(ISBLANK(INDEX('Sağ Bekler'!B:B,$Y24)),"",INDEX('Sağ Bekler'!B:B,$Y24)),IF(ISBLANK(INDEX('Sol Bekler'!B:B,$Y24)),"",INDEX('Sol Bekler'!B:B,$Y24)),IF(ISBLANK(INDEX('Orta Saha'!B:B,$Y24)),"",INDEX('Orta Saha'!B:B,$Y24)),IF(ISBLANK(INDEX(Kanatlar!B:B,$Y24)),"",INDEX(Kanatlar!B:B,$Y24)),IF(ISBLANK(INDEX(Forvetler!B:B,$Y24)),"",INDEX(Forvetler!B:B,$Y24))))</f>
        <v/>
      </c>
      <c r="C24" s="4" t="str">
        <f>IF($X24="","",CHOOSE($X24,IF(ISBLANK(INDEX(Kaleciler!C:C,$Y24)),"",INDEX(Kaleciler!C:C,$Y24)),IF(ISBLANK(INDEX(Stoperler!C:C,$Y24)),"",INDEX(Stoperler!C:C,$Y24)),IF(ISBLANK(INDEX('Sağ Bekler'!C:C,$Y24)),"",INDEX('Sağ Bekler'!C:C,$Y24)),IF(ISBLANK(INDEX('Sol Bekler'!C:C,$Y24)),"",INDEX('Sol Bekler'!C:C,$Y24)),IF(ISBLANK(INDEX('Orta Saha'!C:C,$Y24)),"",INDEX('Orta Saha'!C:C,$Y24)),IF(ISBLANK(INDEX(Kanatlar!C:C,$Y24)),"",INDEX(Kanatlar!C:C,$Y24)),IF(ISBLANK(INDEX(Forvetler!C:C,$Y24)),"",INDEX(Forvetler!C:C,$Y24))))</f>
        <v/>
      </c>
      <c r="D24" s="2" t="str">
        <f>IF($X24="","",CHOOSE($X24,IF(ISBLANK(INDEX(Kaleciler!D:D,$Y24)),"",INDEX(Kaleciler!D:D,$Y24)),IF(ISBLANK(INDEX(Stoperler!D:D,$Y24)),"",INDEX(Stoperler!D:D,$Y24)),IF(ISBLANK(INDEX('Sağ Bekler'!D:D,$Y24)),"",INDEX('Sağ Bekler'!D:D,$Y24)),IF(ISBLANK(INDEX('Sol Bekler'!D:D,$Y24)),"",INDEX('Sol Bekler'!D:D,$Y24)),IF(ISBLANK(INDEX('Orta Saha'!D:D,$Y24)),"",INDEX('Orta Saha'!D:D,$Y24)),IF(ISBLANK(INDEX(Kanatlar!D:D,$Y24)),"",INDEX(Kanatlar!D:D,$Y24)),IF(ISBLANK(INDEX(Forvetler!D:D,$Y24)),"",INDEX(Forvetler!D:D,$Y24))))</f>
        <v/>
      </c>
      <c r="E24" s="3" t="str">
        <f>IF($X24="","",CHOOSE($X24,IF(ISBLANK(INDEX(Kaleciler!E:E,$Y24)),"",INDEX(Kaleciler!E:E,$Y24)),IF(ISBLANK(INDEX(Stoperler!E:E,$Y24)),"",INDEX(Stoperler!E:E,$Y24)),IF(ISBLANK(INDEX('Sağ Bekler'!E:E,$Y24)),"",INDEX('Sağ Bekler'!E:E,$Y24)),IF(ISBLANK(INDEX('Sol Bekler'!E:E,$Y24)),"",INDEX('Sol Bekler'!E:E,$Y24)),IF(ISBLANK(INDEX('Orta Saha'!E:E,$Y24)),"",INDEX('Orta Saha'!E:E,$Y24)),IF(ISBLANK(INDEX(Kanatlar!E:E,$Y24)),"",INDEX(Kanatlar!E:E,$Y24)),IF(ISBLANK(INDEX(Forvetler!E:E,$Y24)),"",INDEX(Forvetler!E:E,$Y24))))</f>
        <v/>
      </c>
      <c r="F24" s="3" t="str">
        <f>IF($X24="","",CHOOSE($X24,IF(ISBLANK(INDEX(Kaleciler!F:F,$Y24)),"",INDEX(Kaleciler!F:F,$Y24)),IF(ISBLANK(INDEX(Stoperler!F:F,$Y24)),"",INDEX(Stoperler!F:F,$Y24)),IF(ISBLANK(INDEX('Sağ Bekler'!F:F,$Y24)),"",INDEX('Sağ Bekler'!F:F,$Y24)),IF(ISBLANK(INDEX('Sol Bekler'!F:F,$Y24)),"",INDEX('Sol Bekler'!F:F,$Y24)),IF(ISBLANK(INDEX('Orta Saha'!F:F,$Y24)),"",INDEX('Orta Saha'!F:F,$Y24)),IF(ISBLANK(INDEX(Kanatlar!F:F,$Y24)),"",INDEX(Kanatlar!F:F,$Y24)),IF(ISBLANK(INDEX(Forvetler!F:F,$Y24)),"",INDEX(Forvetler!F:F,$Y24))))</f>
        <v/>
      </c>
      <c r="G24" s="3" t="str">
        <f>IF($X24="","",CHOOSE($X24,IF(ISBLANK(INDEX(Kaleciler!G:G,$Y24)),"",INDEX(Kaleciler!G:G,$Y24)),IF(ISBLANK(INDEX(Stoperler!G:G,$Y24)),"",INDEX(Stoperler!G:G,$Y24)),IF(ISBLANK(INDEX('Sağ Bekler'!G:G,$Y24)),"",INDEX('Sağ Bekler'!G:G,$Y24)),IF(ISBLANK(INDEX('Sol Bekler'!G:G,$Y24)),"",INDEX('Sol Bekler'!G:G,$Y24)),IF(ISBLANK(INDEX('Orta Saha'!G:G,$Y24)),"",INDEX('Orta Saha'!G:G,$Y24)),IF(ISBLANK(INDEX(Kanatlar!G:G,$Y24)),"",INDEX(Kanatlar!G:G,$Y24)),IF(ISBLANK(INDEX(Forvetler!G:G,$Y24)),"",INDEX(Forvetler!G:G,$Y24))))</f>
        <v/>
      </c>
      <c r="H24" s="3" t="str">
        <f>IF($X24="","",CHOOSE($X24,IF(ISBLANK(INDEX(Kaleciler!H:H,$Y24)),"",INDEX(Kaleciler!H:H,$Y24)),IF(ISBLANK(INDEX(Stoperler!H:H,$Y24)),"",INDEX(Stoperler!H:H,$Y24)),IF(ISBLANK(INDEX('Sağ Bekler'!H:H,$Y24)),"",INDEX('Sağ Bekler'!H:H,$Y24)),IF(ISBLANK(INDEX('Sol Bekler'!H:H,$Y24)),"",INDEX('Sol Bekler'!H:H,$Y24)),IF(ISBLANK(INDEX('Orta Saha'!H:H,$Y24)),"",INDEX('Orta Saha'!H:H,$Y24)),IF(ISBLANK(INDEX(Kanatlar!H:H,$Y24)),"",INDEX(Kanatlar!H:H,$Y24)),IF(ISBLANK(INDEX(Forvetler!H:H,$Y24)),"",INDEX(Forvetler!H:H,$Y24))))</f>
        <v/>
      </c>
      <c r="I24" s="4" t="str">
        <f>IF($X24="","",CHOOSE($X24,IF(ISBLANK(INDEX(Kaleciler!I:I,$Y24)),"",INDEX(Kaleciler!I:I,$Y24)),IF(ISBLANK(INDEX(Stoperler!I:I,$Y24)),"",INDEX(Stoperler!I:I,$Y24)),IF(ISBLANK(INDEX('Sağ Bekler'!I:I,$Y24)),"",INDEX('Sağ Bekler'!I:I,$Y24)),IF(ISBLANK(INDEX('Sol Bekler'!I:I,$Y24)),"",INDEX('Sol Bekler'!I:I,$Y24)),IF(ISBLANK(INDEX('Orta Saha'!I:I,$Y24)),"",INDEX('Orta Saha'!I:I,$Y24)),IF(ISBLANK(INDEX(Kanatlar!I:I,$Y24)),"",INDEX(Kanatlar!I:I,$Y24)),IF(ISBLANK(INDEX(Forvetler!I:I,$Y24)),"",INDEX(Forvetler!I:I,$Y24))))</f>
        <v/>
      </c>
      <c r="J24" s="4" t="str">
        <f>IF($X24="","",CHOOSE($X24,IF(ISBLANK(INDEX(Kaleciler!J:J,$Y24)),"",INDEX(Kaleciler!J:J,$Y24)),IF(ISBLANK(INDEX(Stoperler!J:J,$Y24)),"",INDEX(Stoperler!J:J,$Y24)),IF(ISBLANK(INDEX('Sağ Bekler'!J:J,$Y24)),"",INDEX('Sağ Bekler'!J:J,$Y24)),IF(ISBLANK(INDEX('Sol Bekler'!J:J,$Y24)),"",INDEX('Sol Bekler'!J:J,$Y24)),IF(ISBLANK(INDEX('Orta Saha'!J:J,$Y24)),"",INDEX('Orta Saha'!J:J,$Y24)),IF(ISBLANK(INDEX(Kanatlar!J:J,$Y24)),"",INDEX(Kanatlar!J:J,$Y24)),IF(ISBLANK(INDEX(Forvetler!J:J,$Y24)),"",INDEX(Forvetler!J:J,$Y24))))</f>
        <v/>
      </c>
      <c r="K24" s="2" t="str">
        <f>IF($X24="","",CHOOSE($X24,IF(ISBLANK(INDEX(Kaleciler!K:K,$Y24)),"",INDEX(Kaleciler!K:K,$Y24)),IF(ISBLANK(INDEX(Stoperler!K:K,$Y24)),"",INDEX(Stoperler!K:K,$Y24)),IF(ISBLANK(INDEX('Sağ Bekler'!K:K,$Y24)),"",INDEX('Sağ Bekler'!K:K,$Y24)),IF(ISBLANK(INDEX('Sol Bekler'!K:K,$Y24)),"",INDEX('Sol Bekler'!K:K,$Y24)),IF(ISBLANK(INDEX('Orta Saha'!K:K,$Y24)),"",INDEX('Orta Saha'!K:K,$Y24)),IF(ISBLANK(INDEX(Kanatlar!K:K,$Y24)),"",INDEX(Kanatlar!K:K,$Y24)),IF(ISBLANK(INDEX(Forvetler!K:K,$Y24)),"",INDEX(Forvetler!K:K,$Y24))))</f>
        <v/>
      </c>
      <c r="L24" s="2" t="str">
        <f>IF($X24="","",CHOOSE($X24,IF(ISBLANK(INDEX(Kaleciler!L:L,$Y24)),"",INDEX(Kaleciler!L:L,$Y24)),IF(ISBLANK(INDEX(Stoperler!L:L,$Y24)),"",INDEX(Stoperler!L:L,$Y24)),IF(ISBLANK(INDEX('Sağ Bekler'!L:L,$Y24)),"",INDEX('Sağ Bekler'!L:L,$Y24)),IF(ISBLANK(INDEX('Sol Bekler'!L:L,$Y24)),"",INDEX('Sol Bekler'!L:L,$Y24)),IF(ISBLANK(INDEX('Orta Saha'!L:L,$Y24)),"",INDEX('Orta Saha'!L:L,$Y24)),IF(ISBLANK(INDEX(Kanatlar!L:L,$Y24)),"",INDEX(Kanatlar!L:L,$Y24)),IF(ISBLANK(INDEX(Forvetler!L:L,$Y24)),"",INDEX(Forvetler!L:L,$Y24))))</f>
        <v/>
      </c>
      <c r="M24" s="2" t="str">
        <f>IF($X24="","",CHOOSE($X24,IF(ISBLANK(INDEX(Kaleciler!M:M,$Y24)),"",INDEX(Kaleciler!M:M,$Y24)),IF(ISBLANK(INDEX(Stoperler!M:M,$Y24)),"",INDEX(Stoperler!M:M,$Y24)),IF(ISBLANK(INDEX('Sağ Bekler'!M:M,$Y24)),"",INDEX('Sağ Bekler'!M:M,$Y24)),IF(ISBLANK(INDEX('Sol Bekler'!M:M,$Y24)),"",INDEX('Sol Bekler'!M:M,$Y24)),IF(ISBLANK(INDEX('Orta Saha'!M:M,$Y24)),"",INDEX('Orta Saha'!M:M,$Y24)),IF(ISBLANK(INDEX(Kanatlar!M:M,$Y24)),"",INDEX(Kanatlar!M:M,$Y24)),IF(ISBLANK(INDEX(Forvetler!M:M,$Y24)),"",INDEX(Forvetler!M:M,$Y24))))</f>
        <v/>
      </c>
      <c r="N24" s="2" t="str">
        <f>IF($X24="","",CHOOSE($X24,IF(ISBLANK(INDEX(Kaleciler!N:N,$Y24)),"",INDEX(Kaleciler!N:N,$Y24)),IF(ISBLANK(INDEX(Stoperler!N:N,$Y24)),"",INDEX(Stoperler!N:N,$Y24)),IF(ISBLANK(INDEX('Sağ Bekler'!N:N,$Y24)),"",INDEX('Sağ Bekler'!N:N,$Y24)),IF(ISBLANK(INDEX('Sol Bekler'!N:N,$Y24)),"",INDEX('Sol Bekler'!N:N,$Y24)),IF(ISBLANK(INDEX('Orta Saha'!N:N,$Y24)),"",INDEX('Orta Saha'!N:N,$Y24)),IF(ISBLANK(INDEX(Kanatlar!N:N,$Y24)),"",INDEX(Kanatlar!N:N,$Y24)),IF(ISBLANK(INDEX(Forvetler!N:N,$Y24)),"",INDEX(Forvetler!N:N,$Y24))))</f>
        <v/>
      </c>
      <c r="O24" s="2" t="str">
        <f>IF($X24="","",CHOOSE($X24,IF(ISBLANK(INDEX(Kaleciler!O:O,$Y24)),"",INDEX(Kaleciler!O:O,$Y24)),IF(ISBLANK(INDEX(Stoperler!O:O,$Y24)),"",INDEX(Stoperler!O:O,$Y24)),IF(ISBLANK(INDEX('Sağ Bekler'!O:O,$Y24)),"",INDEX('Sağ Bekler'!O:O,$Y24)),IF(ISBLANK(INDEX('Sol Bekler'!O:O,$Y24)),"",INDEX('Sol Bekler'!O:O,$Y24)),IF(ISBLANK(INDEX('Orta Saha'!O:O,$Y24)),"",INDEX('Orta Saha'!O:O,$Y24)),IF(ISBLANK(INDEX(Kanatlar!O:O,$Y24)),"",INDEX(Kanatlar!O:O,$Y24)),IF(ISBLANK(INDEX(Forvetler!O:O,$Y24)),"",INDEX(Forvetler!O:O,$Y24))))</f>
        <v/>
      </c>
      <c r="P24" s="2" t="str">
        <f>IF($X24="","",CHOOSE($X24,IF(ISBLANK(INDEX(Kaleciler!P:P,$Y24)),"",INDEX(Kaleciler!P:P,$Y24)),IF(ISBLANK(INDEX(Stoperler!P:P,$Y24)),"",INDEX(Stoperler!P:P,$Y24)),IF(ISBLANK(INDEX('Sağ Bekler'!P:P,$Y24)),"",INDEX('Sağ Bekler'!P:P,$Y24)),IF(ISBLANK(INDEX('Sol Bekler'!P:P,$Y24)),"",INDEX('Sol Bekler'!P:P,$Y24)),IF(ISBLANK(INDEX('Orta Saha'!P:P,$Y24)),"",INDEX('Orta Saha'!P:P,$Y24)),IF(ISBLANK(INDEX(Kanatlar!P:P,$Y24)),"",INDEX(Kanatlar!P:P,$Y24)),IF(ISBLANK(INDEX(Forvetler!P:P,$Y24)),"",INDEX(Forvetler!P:P,$Y24))))</f>
        <v/>
      </c>
      <c r="Q24" s="3" t="str">
        <f>IF($X24="","",CHOOSE($X24,IF(ISBLANK(INDEX(Kaleciler!Q:Q,$Y24)),"",INDEX(Kaleciler!Q:Q,$Y24)),IF(ISBLANK(INDEX(Stoperler!Q:Q,$Y24)),"",INDEX(Stoperler!Q:Q,$Y24)),IF(ISBLANK(INDEX('Sağ Bekler'!Q:Q,$Y24)),"",INDEX('Sağ Bekler'!Q:Q,$Y24)),IF(ISBLANK(INDEX('Sol Bekler'!Q:Q,$Y24)),"",INDEX('Sol Bekler'!Q:Q,$Y24)),IF(ISBLANK(INDEX('Orta Saha'!Q:Q,$Y24)),"",INDEX('Orta Saha'!Q:Q,$Y24)),IF(ISBLANK(INDEX(Kanatlar!Q:Q,$Y24)),"",INDEX(Kanatlar!Q:Q,$Y24)),IF(ISBLANK(INDEX(Forvetler!Q:Q,$Y24)),"",INDEX(Forvetler!Q:Q,$Y24))))</f>
        <v/>
      </c>
      <c r="R24" s="4" t="str">
        <f>IF($X24="","",CHOOSE($X24,IF(ISBLANK(INDEX(Kaleciler!R:R,$Y24)),"",INDEX(Kaleciler!R:R,$Y24)),IF(ISBLANK(INDEX(Stoperler!R:R,$Y24)),"",INDEX(Stoperler!R:R,$Y24)),IF(ISBLANK(INDEX('Sağ Bekler'!R:R,$Y24)),"",INDEX('Sağ Bekler'!R:R,$Y24)),IF(ISBLANK(INDEX('Sol Bekler'!R:R,$Y24)),"",INDEX('Sol Bekler'!R:R,$Y24)),IF(ISBLANK(INDEX('Orta Saha'!R:R,$Y24)),"",INDEX('Orta Saha'!R:R,$Y24)),IF(ISBLANK(INDEX(Kanatlar!R:R,$Y24)),"",INDEX(Kanatlar!R:R,$Y24)),IF(ISBLANK(INDEX(Forvetler!R:R,$Y24)),"",INDEX(Forvetler!R:R,$Y24))))</f>
        <v/>
      </c>
      <c r="S24" s="2" t="str">
        <f>IF($X24="","",CHOOSE($X24,IF(ISBLANK(INDEX(Kaleciler!S:S,$Y24)),"",INDEX(Kaleciler!S:S,$Y24)),IF(ISBLANK(INDEX(Stoperler!S:S,$Y24)),"",INDEX(Stoperler!S:S,$Y24)),IF(ISBLANK(INDEX('Sağ Bekler'!S:S,$Y24)),"",INDEX('Sağ Bekler'!S:S,$Y24)),IF(ISBLANK(INDEX('Sol Bekler'!S:S,$Y24)),"",INDEX('Sol Bekler'!S:S,$Y24)),IF(ISBLANK(INDEX('Orta Saha'!S:S,$Y24)),"",INDEX('Orta Saha'!S:S,$Y24)),IF(ISBLANK(INDEX(Kanatlar!S:S,$Y24)),"",INDEX(Kanatlar!S:S,$Y24)),IF(ISBLANK(INDEX(Forvetler!S:S,$Y24)),"",INDEX(Forvetler!S:S,$Y24))))</f>
        <v/>
      </c>
      <c r="T24" s="3" t="str">
        <f>IF($X24="","",CHOOSE($X24,IF(ISBLANK(INDEX(Kaleciler!T:T,$Y24)),"",INDEX(Kaleciler!T:T,$Y24)),IF(ISBLANK(INDEX(Stoperler!T:T,$Y24)),"",INDEX(Stoperler!T:T,$Y24)),IF(ISBLANK(INDEX('Sağ Bekler'!T:T,$Y24)),"",INDEX('Sağ Bekler'!T:T,$Y24)),IF(ISBLANK(INDEX('Sol Bekler'!T:T,$Y24)),"",INDEX('Sol Bekler'!T:T,$Y24)),IF(ISBLANK(INDEX('Orta Saha'!T:T,$Y24)),"",INDEX('Orta Saha'!T:T,$Y24)),IF(ISBLANK(INDEX(Kanatlar!T:T,$Y24)),"",INDEX(Kanatlar!T:T,$Y24)),IF(ISBLANK(INDEX(Forvetler!T:T,$Y24)),"",INDEX(Forvetler!T:T,$Y24))))</f>
        <v/>
      </c>
      <c r="U24">
        <v>1</v>
      </c>
      <c r="V24">
        <v>24</v>
      </c>
      <c r="W24" t="str">
        <f>IF(Kaleciler!$Q$24="B Liste",COUNT($W$3:W23)+1,"")</f>
        <v/>
      </c>
      <c r="X24" t="str">
        <f>IFERROR(INDEX($U$4:$U$703,MATCH(ROWS($X$4:X24),$W$4:$W$703,0)),"")</f>
        <v/>
      </c>
      <c r="Y24" t="str">
        <f>IFERROR(INDEX($V$4:$V$703,MATCH(ROWS($Y$4:Y24),$W$4:$W$703,0)),"")</f>
        <v/>
      </c>
    </row>
    <row r="25" spans="1:25" x14ac:dyDescent="0.2">
      <c r="A25" s="2" t="str">
        <f>IF($X25="","",CHOOSE($X25,IF(ISBLANK(INDEX(Kaleciler!A:A,$Y25)),"",INDEX(Kaleciler!A:A,$Y25)),IF(ISBLANK(INDEX(Stoperler!A:A,$Y25)),"",INDEX(Stoperler!A:A,$Y25)),IF(ISBLANK(INDEX('Sağ Bekler'!A:A,$Y25)),"",INDEX('Sağ Bekler'!A:A,$Y25)),IF(ISBLANK(INDEX('Sol Bekler'!A:A,$Y25)),"",INDEX('Sol Bekler'!A:A,$Y25)),IF(ISBLANK(INDEX('Orta Saha'!A:A,$Y25)),"",INDEX('Orta Saha'!A:A,$Y25)),IF(ISBLANK(INDEX(Kanatlar!A:A,$Y25)),"",INDEX(Kanatlar!A:A,$Y25)),IF(ISBLANK(INDEX(Forvetler!A:A,$Y25)),"",INDEX(Forvetler!A:A,$Y25))))</f>
        <v/>
      </c>
      <c r="B25" s="3" t="str">
        <f>IF($X25="","",CHOOSE($X25,IF(ISBLANK(INDEX(Kaleciler!B:B,$Y25)),"",INDEX(Kaleciler!B:B,$Y25)),IF(ISBLANK(INDEX(Stoperler!B:B,$Y25)),"",INDEX(Stoperler!B:B,$Y25)),IF(ISBLANK(INDEX('Sağ Bekler'!B:B,$Y25)),"",INDEX('Sağ Bekler'!B:B,$Y25)),IF(ISBLANK(INDEX('Sol Bekler'!B:B,$Y25)),"",INDEX('Sol Bekler'!B:B,$Y25)),IF(ISBLANK(INDEX('Orta Saha'!B:B,$Y25)),"",INDEX('Orta Saha'!B:B,$Y25)),IF(ISBLANK(INDEX(Kanatlar!B:B,$Y25)),"",INDEX(Kanatlar!B:B,$Y25)),IF(ISBLANK(INDEX(Forvetler!B:B,$Y25)),"",INDEX(Forvetler!B:B,$Y25))))</f>
        <v/>
      </c>
      <c r="C25" s="4" t="str">
        <f>IF($X25="","",CHOOSE($X25,IF(ISBLANK(INDEX(Kaleciler!C:C,$Y25)),"",INDEX(Kaleciler!C:C,$Y25)),IF(ISBLANK(INDEX(Stoperler!C:C,$Y25)),"",INDEX(Stoperler!C:C,$Y25)),IF(ISBLANK(INDEX('Sağ Bekler'!C:C,$Y25)),"",INDEX('Sağ Bekler'!C:C,$Y25)),IF(ISBLANK(INDEX('Sol Bekler'!C:C,$Y25)),"",INDEX('Sol Bekler'!C:C,$Y25)),IF(ISBLANK(INDEX('Orta Saha'!C:C,$Y25)),"",INDEX('Orta Saha'!C:C,$Y25)),IF(ISBLANK(INDEX(Kanatlar!C:C,$Y25)),"",INDEX(Kanatlar!C:C,$Y25)),IF(ISBLANK(INDEX(Forvetler!C:C,$Y25)),"",INDEX(Forvetler!C:C,$Y25))))</f>
        <v/>
      </c>
      <c r="D25" s="2" t="str">
        <f>IF($X25="","",CHOOSE($X25,IF(ISBLANK(INDEX(Kaleciler!D:D,$Y25)),"",INDEX(Kaleciler!D:D,$Y25)),IF(ISBLANK(INDEX(Stoperler!D:D,$Y25)),"",INDEX(Stoperler!D:D,$Y25)),IF(ISBLANK(INDEX('Sağ Bekler'!D:D,$Y25)),"",INDEX('Sağ Bekler'!D:D,$Y25)),IF(ISBLANK(INDEX('Sol Bekler'!D:D,$Y25)),"",INDEX('Sol Bekler'!D:D,$Y25)),IF(ISBLANK(INDEX('Orta Saha'!D:D,$Y25)),"",INDEX('Orta Saha'!D:D,$Y25)),IF(ISBLANK(INDEX(Kanatlar!D:D,$Y25)),"",INDEX(Kanatlar!D:D,$Y25)),IF(ISBLANK(INDEX(Forvetler!D:D,$Y25)),"",INDEX(Forvetler!D:D,$Y25))))</f>
        <v/>
      </c>
      <c r="E25" s="3" t="str">
        <f>IF($X25="","",CHOOSE($X25,IF(ISBLANK(INDEX(Kaleciler!E:E,$Y25)),"",INDEX(Kaleciler!E:E,$Y25)),IF(ISBLANK(INDEX(Stoperler!E:E,$Y25)),"",INDEX(Stoperler!E:E,$Y25)),IF(ISBLANK(INDEX('Sağ Bekler'!E:E,$Y25)),"",INDEX('Sağ Bekler'!E:E,$Y25)),IF(ISBLANK(INDEX('Sol Bekler'!E:E,$Y25)),"",INDEX('Sol Bekler'!E:E,$Y25)),IF(ISBLANK(INDEX('Orta Saha'!E:E,$Y25)),"",INDEX('Orta Saha'!E:E,$Y25)),IF(ISBLANK(INDEX(Kanatlar!E:E,$Y25)),"",INDEX(Kanatlar!E:E,$Y25)),IF(ISBLANK(INDEX(Forvetler!E:E,$Y25)),"",INDEX(Forvetler!E:E,$Y25))))</f>
        <v/>
      </c>
      <c r="F25" s="3" t="str">
        <f>IF($X25="","",CHOOSE($X25,IF(ISBLANK(INDEX(Kaleciler!F:F,$Y25)),"",INDEX(Kaleciler!F:F,$Y25)),IF(ISBLANK(INDEX(Stoperler!F:F,$Y25)),"",INDEX(Stoperler!F:F,$Y25)),IF(ISBLANK(INDEX('Sağ Bekler'!F:F,$Y25)),"",INDEX('Sağ Bekler'!F:F,$Y25)),IF(ISBLANK(INDEX('Sol Bekler'!F:F,$Y25)),"",INDEX('Sol Bekler'!F:F,$Y25)),IF(ISBLANK(INDEX('Orta Saha'!F:F,$Y25)),"",INDEX('Orta Saha'!F:F,$Y25)),IF(ISBLANK(INDEX(Kanatlar!F:F,$Y25)),"",INDEX(Kanatlar!F:F,$Y25)),IF(ISBLANK(INDEX(Forvetler!F:F,$Y25)),"",INDEX(Forvetler!F:F,$Y25))))</f>
        <v/>
      </c>
      <c r="G25" s="3" t="str">
        <f>IF($X25="","",CHOOSE($X25,IF(ISBLANK(INDEX(Kaleciler!G:G,$Y25)),"",INDEX(Kaleciler!G:G,$Y25)),IF(ISBLANK(INDEX(Stoperler!G:G,$Y25)),"",INDEX(Stoperler!G:G,$Y25)),IF(ISBLANK(INDEX('Sağ Bekler'!G:G,$Y25)),"",INDEX('Sağ Bekler'!G:G,$Y25)),IF(ISBLANK(INDEX('Sol Bekler'!G:G,$Y25)),"",INDEX('Sol Bekler'!G:G,$Y25)),IF(ISBLANK(INDEX('Orta Saha'!G:G,$Y25)),"",INDEX('Orta Saha'!G:G,$Y25)),IF(ISBLANK(INDEX(Kanatlar!G:G,$Y25)),"",INDEX(Kanatlar!G:G,$Y25)),IF(ISBLANK(INDEX(Forvetler!G:G,$Y25)),"",INDEX(Forvetler!G:G,$Y25))))</f>
        <v/>
      </c>
      <c r="H25" s="3" t="str">
        <f>IF($X25="","",CHOOSE($X25,IF(ISBLANK(INDEX(Kaleciler!H:H,$Y25)),"",INDEX(Kaleciler!H:H,$Y25)),IF(ISBLANK(INDEX(Stoperler!H:H,$Y25)),"",INDEX(Stoperler!H:H,$Y25)),IF(ISBLANK(INDEX('Sağ Bekler'!H:H,$Y25)),"",INDEX('Sağ Bekler'!H:H,$Y25)),IF(ISBLANK(INDEX('Sol Bekler'!H:H,$Y25)),"",INDEX('Sol Bekler'!H:H,$Y25)),IF(ISBLANK(INDEX('Orta Saha'!H:H,$Y25)),"",INDEX('Orta Saha'!H:H,$Y25)),IF(ISBLANK(INDEX(Kanatlar!H:H,$Y25)),"",INDEX(Kanatlar!H:H,$Y25)),IF(ISBLANK(INDEX(Forvetler!H:H,$Y25)),"",INDEX(Forvetler!H:H,$Y25))))</f>
        <v/>
      </c>
      <c r="I25" s="4" t="str">
        <f>IF($X25="","",CHOOSE($X25,IF(ISBLANK(INDEX(Kaleciler!I:I,$Y25)),"",INDEX(Kaleciler!I:I,$Y25)),IF(ISBLANK(INDEX(Stoperler!I:I,$Y25)),"",INDEX(Stoperler!I:I,$Y25)),IF(ISBLANK(INDEX('Sağ Bekler'!I:I,$Y25)),"",INDEX('Sağ Bekler'!I:I,$Y25)),IF(ISBLANK(INDEX('Sol Bekler'!I:I,$Y25)),"",INDEX('Sol Bekler'!I:I,$Y25)),IF(ISBLANK(INDEX('Orta Saha'!I:I,$Y25)),"",INDEX('Orta Saha'!I:I,$Y25)),IF(ISBLANK(INDEX(Kanatlar!I:I,$Y25)),"",INDEX(Kanatlar!I:I,$Y25)),IF(ISBLANK(INDEX(Forvetler!I:I,$Y25)),"",INDEX(Forvetler!I:I,$Y25))))</f>
        <v/>
      </c>
      <c r="J25" s="4" t="str">
        <f>IF($X25="","",CHOOSE($X25,IF(ISBLANK(INDEX(Kaleciler!J:J,$Y25)),"",INDEX(Kaleciler!J:J,$Y25)),IF(ISBLANK(INDEX(Stoperler!J:J,$Y25)),"",INDEX(Stoperler!J:J,$Y25)),IF(ISBLANK(INDEX('Sağ Bekler'!J:J,$Y25)),"",INDEX('Sağ Bekler'!J:J,$Y25)),IF(ISBLANK(INDEX('Sol Bekler'!J:J,$Y25)),"",INDEX('Sol Bekler'!J:J,$Y25)),IF(ISBLANK(INDEX('Orta Saha'!J:J,$Y25)),"",INDEX('Orta Saha'!J:J,$Y25)),IF(ISBLANK(INDEX(Kanatlar!J:J,$Y25)),"",INDEX(Kanatlar!J:J,$Y25)),IF(ISBLANK(INDEX(Forvetler!J:J,$Y25)),"",INDEX(Forvetler!J:J,$Y25))))</f>
        <v/>
      </c>
      <c r="K25" s="2" t="str">
        <f>IF($X25="","",CHOOSE($X25,IF(ISBLANK(INDEX(Kaleciler!K:K,$Y25)),"",INDEX(Kaleciler!K:K,$Y25)),IF(ISBLANK(INDEX(Stoperler!K:K,$Y25)),"",INDEX(Stoperler!K:K,$Y25)),IF(ISBLANK(INDEX('Sağ Bekler'!K:K,$Y25)),"",INDEX('Sağ Bekler'!K:K,$Y25)),IF(ISBLANK(INDEX('Sol Bekler'!K:K,$Y25)),"",INDEX('Sol Bekler'!K:K,$Y25)),IF(ISBLANK(INDEX('Orta Saha'!K:K,$Y25)),"",INDEX('Orta Saha'!K:K,$Y25)),IF(ISBLANK(INDEX(Kanatlar!K:K,$Y25)),"",INDEX(Kanatlar!K:K,$Y25)),IF(ISBLANK(INDEX(Forvetler!K:K,$Y25)),"",INDEX(Forvetler!K:K,$Y25))))</f>
        <v/>
      </c>
      <c r="L25" s="2" t="str">
        <f>IF($X25="","",CHOOSE($X25,IF(ISBLANK(INDEX(Kaleciler!L:L,$Y25)),"",INDEX(Kaleciler!L:L,$Y25)),IF(ISBLANK(INDEX(Stoperler!L:L,$Y25)),"",INDEX(Stoperler!L:L,$Y25)),IF(ISBLANK(INDEX('Sağ Bekler'!L:L,$Y25)),"",INDEX('Sağ Bekler'!L:L,$Y25)),IF(ISBLANK(INDEX('Sol Bekler'!L:L,$Y25)),"",INDEX('Sol Bekler'!L:L,$Y25)),IF(ISBLANK(INDEX('Orta Saha'!L:L,$Y25)),"",INDEX('Orta Saha'!L:L,$Y25)),IF(ISBLANK(INDEX(Kanatlar!L:L,$Y25)),"",INDEX(Kanatlar!L:L,$Y25)),IF(ISBLANK(INDEX(Forvetler!L:L,$Y25)),"",INDEX(Forvetler!L:L,$Y25))))</f>
        <v/>
      </c>
      <c r="M25" s="2" t="str">
        <f>IF($X25="","",CHOOSE($X25,IF(ISBLANK(INDEX(Kaleciler!M:M,$Y25)),"",INDEX(Kaleciler!M:M,$Y25)),IF(ISBLANK(INDEX(Stoperler!M:M,$Y25)),"",INDEX(Stoperler!M:M,$Y25)),IF(ISBLANK(INDEX('Sağ Bekler'!M:M,$Y25)),"",INDEX('Sağ Bekler'!M:M,$Y25)),IF(ISBLANK(INDEX('Sol Bekler'!M:M,$Y25)),"",INDEX('Sol Bekler'!M:M,$Y25)),IF(ISBLANK(INDEX('Orta Saha'!M:M,$Y25)),"",INDEX('Orta Saha'!M:M,$Y25)),IF(ISBLANK(INDEX(Kanatlar!M:M,$Y25)),"",INDEX(Kanatlar!M:M,$Y25)),IF(ISBLANK(INDEX(Forvetler!M:M,$Y25)),"",INDEX(Forvetler!M:M,$Y25))))</f>
        <v/>
      </c>
      <c r="N25" s="2" t="str">
        <f>IF($X25="","",CHOOSE($X25,IF(ISBLANK(INDEX(Kaleciler!N:N,$Y25)),"",INDEX(Kaleciler!N:N,$Y25)),IF(ISBLANK(INDEX(Stoperler!N:N,$Y25)),"",INDEX(Stoperler!N:N,$Y25)),IF(ISBLANK(INDEX('Sağ Bekler'!N:N,$Y25)),"",INDEX('Sağ Bekler'!N:N,$Y25)),IF(ISBLANK(INDEX('Sol Bekler'!N:N,$Y25)),"",INDEX('Sol Bekler'!N:N,$Y25)),IF(ISBLANK(INDEX('Orta Saha'!N:N,$Y25)),"",INDEX('Orta Saha'!N:N,$Y25)),IF(ISBLANK(INDEX(Kanatlar!N:N,$Y25)),"",INDEX(Kanatlar!N:N,$Y25)),IF(ISBLANK(INDEX(Forvetler!N:N,$Y25)),"",INDEX(Forvetler!N:N,$Y25))))</f>
        <v/>
      </c>
      <c r="O25" s="2" t="str">
        <f>IF($X25="","",CHOOSE($X25,IF(ISBLANK(INDEX(Kaleciler!O:O,$Y25)),"",INDEX(Kaleciler!O:O,$Y25)),IF(ISBLANK(INDEX(Stoperler!O:O,$Y25)),"",INDEX(Stoperler!O:O,$Y25)),IF(ISBLANK(INDEX('Sağ Bekler'!O:O,$Y25)),"",INDEX('Sağ Bekler'!O:O,$Y25)),IF(ISBLANK(INDEX('Sol Bekler'!O:O,$Y25)),"",INDEX('Sol Bekler'!O:O,$Y25)),IF(ISBLANK(INDEX('Orta Saha'!O:O,$Y25)),"",INDEX('Orta Saha'!O:O,$Y25)),IF(ISBLANK(INDEX(Kanatlar!O:O,$Y25)),"",INDEX(Kanatlar!O:O,$Y25)),IF(ISBLANK(INDEX(Forvetler!O:O,$Y25)),"",INDEX(Forvetler!O:O,$Y25))))</f>
        <v/>
      </c>
      <c r="P25" s="2" t="str">
        <f>IF($X25="","",CHOOSE($X25,IF(ISBLANK(INDEX(Kaleciler!P:P,$Y25)),"",INDEX(Kaleciler!P:P,$Y25)),IF(ISBLANK(INDEX(Stoperler!P:P,$Y25)),"",INDEX(Stoperler!P:P,$Y25)),IF(ISBLANK(INDEX('Sağ Bekler'!P:P,$Y25)),"",INDEX('Sağ Bekler'!P:P,$Y25)),IF(ISBLANK(INDEX('Sol Bekler'!P:P,$Y25)),"",INDEX('Sol Bekler'!P:P,$Y25)),IF(ISBLANK(INDEX('Orta Saha'!P:P,$Y25)),"",INDEX('Orta Saha'!P:P,$Y25)),IF(ISBLANK(INDEX(Kanatlar!P:P,$Y25)),"",INDEX(Kanatlar!P:P,$Y25)),IF(ISBLANK(INDEX(Forvetler!P:P,$Y25)),"",INDEX(Forvetler!P:P,$Y25))))</f>
        <v/>
      </c>
      <c r="Q25" s="3" t="str">
        <f>IF($X25="","",CHOOSE($X25,IF(ISBLANK(INDEX(Kaleciler!Q:Q,$Y25)),"",INDEX(Kaleciler!Q:Q,$Y25)),IF(ISBLANK(INDEX(Stoperler!Q:Q,$Y25)),"",INDEX(Stoperler!Q:Q,$Y25)),IF(ISBLANK(INDEX('Sağ Bekler'!Q:Q,$Y25)),"",INDEX('Sağ Bekler'!Q:Q,$Y25)),IF(ISBLANK(INDEX('Sol Bekler'!Q:Q,$Y25)),"",INDEX('Sol Bekler'!Q:Q,$Y25)),IF(ISBLANK(INDEX('Orta Saha'!Q:Q,$Y25)),"",INDEX('Orta Saha'!Q:Q,$Y25)),IF(ISBLANK(INDEX(Kanatlar!Q:Q,$Y25)),"",INDEX(Kanatlar!Q:Q,$Y25)),IF(ISBLANK(INDEX(Forvetler!Q:Q,$Y25)),"",INDEX(Forvetler!Q:Q,$Y25))))</f>
        <v/>
      </c>
      <c r="R25" s="4" t="str">
        <f>IF($X25="","",CHOOSE($X25,IF(ISBLANK(INDEX(Kaleciler!R:R,$Y25)),"",INDEX(Kaleciler!R:R,$Y25)),IF(ISBLANK(INDEX(Stoperler!R:R,$Y25)),"",INDEX(Stoperler!R:R,$Y25)),IF(ISBLANK(INDEX('Sağ Bekler'!R:R,$Y25)),"",INDEX('Sağ Bekler'!R:R,$Y25)),IF(ISBLANK(INDEX('Sol Bekler'!R:R,$Y25)),"",INDEX('Sol Bekler'!R:R,$Y25)),IF(ISBLANK(INDEX('Orta Saha'!R:R,$Y25)),"",INDEX('Orta Saha'!R:R,$Y25)),IF(ISBLANK(INDEX(Kanatlar!R:R,$Y25)),"",INDEX(Kanatlar!R:R,$Y25)),IF(ISBLANK(INDEX(Forvetler!R:R,$Y25)),"",INDEX(Forvetler!R:R,$Y25))))</f>
        <v/>
      </c>
      <c r="S25" s="2" t="str">
        <f>IF($X25="","",CHOOSE($X25,IF(ISBLANK(INDEX(Kaleciler!S:S,$Y25)),"",INDEX(Kaleciler!S:S,$Y25)),IF(ISBLANK(INDEX(Stoperler!S:S,$Y25)),"",INDEX(Stoperler!S:S,$Y25)),IF(ISBLANK(INDEX('Sağ Bekler'!S:S,$Y25)),"",INDEX('Sağ Bekler'!S:S,$Y25)),IF(ISBLANK(INDEX('Sol Bekler'!S:S,$Y25)),"",INDEX('Sol Bekler'!S:S,$Y25)),IF(ISBLANK(INDEX('Orta Saha'!S:S,$Y25)),"",INDEX('Orta Saha'!S:S,$Y25)),IF(ISBLANK(INDEX(Kanatlar!S:S,$Y25)),"",INDEX(Kanatlar!S:S,$Y25)),IF(ISBLANK(INDEX(Forvetler!S:S,$Y25)),"",INDEX(Forvetler!S:S,$Y25))))</f>
        <v/>
      </c>
      <c r="T25" s="3" t="str">
        <f>IF($X25="","",CHOOSE($X25,IF(ISBLANK(INDEX(Kaleciler!T:T,$Y25)),"",INDEX(Kaleciler!T:T,$Y25)),IF(ISBLANK(INDEX(Stoperler!T:T,$Y25)),"",INDEX(Stoperler!T:T,$Y25)),IF(ISBLANK(INDEX('Sağ Bekler'!T:T,$Y25)),"",INDEX('Sağ Bekler'!T:T,$Y25)),IF(ISBLANK(INDEX('Sol Bekler'!T:T,$Y25)),"",INDEX('Sol Bekler'!T:T,$Y25)),IF(ISBLANK(INDEX('Orta Saha'!T:T,$Y25)),"",INDEX('Orta Saha'!T:T,$Y25)),IF(ISBLANK(INDEX(Kanatlar!T:T,$Y25)),"",INDEX(Kanatlar!T:T,$Y25)),IF(ISBLANK(INDEX(Forvetler!T:T,$Y25)),"",INDEX(Forvetler!T:T,$Y25))))</f>
        <v/>
      </c>
      <c r="U25">
        <v>1</v>
      </c>
      <c r="V25">
        <v>25</v>
      </c>
      <c r="W25" t="str">
        <f>IF(Kaleciler!$Q$25="B Liste",COUNT($W$3:W24)+1,"")</f>
        <v/>
      </c>
      <c r="X25" t="str">
        <f>IFERROR(INDEX($U$4:$U$703,MATCH(ROWS($X$4:X25),$W$4:$W$703,0)),"")</f>
        <v/>
      </c>
      <c r="Y25" t="str">
        <f>IFERROR(INDEX($V$4:$V$703,MATCH(ROWS($Y$4:Y25),$W$4:$W$703,0)),"")</f>
        <v/>
      </c>
    </row>
    <row r="26" spans="1:25" x14ac:dyDescent="0.2">
      <c r="A26" s="2" t="str">
        <f>IF($X26="","",CHOOSE($X26,IF(ISBLANK(INDEX(Kaleciler!A:A,$Y26)),"",INDEX(Kaleciler!A:A,$Y26)),IF(ISBLANK(INDEX(Stoperler!A:A,$Y26)),"",INDEX(Stoperler!A:A,$Y26)),IF(ISBLANK(INDEX('Sağ Bekler'!A:A,$Y26)),"",INDEX('Sağ Bekler'!A:A,$Y26)),IF(ISBLANK(INDEX('Sol Bekler'!A:A,$Y26)),"",INDEX('Sol Bekler'!A:A,$Y26)),IF(ISBLANK(INDEX('Orta Saha'!A:A,$Y26)),"",INDEX('Orta Saha'!A:A,$Y26)),IF(ISBLANK(INDEX(Kanatlar!A:A,$Y26)),"",INDEX(Kanatlar!A:A,$Y26)),IF(ISBLANK(INDEX(Forvetler!A:A,$Y26)),"",INDEX(Forvetler!A:A,$Y26))))</f>
        <v/>
      </c>
      <c r="B26" s="3" t="str">
        <f>IF($X26="","",CHOOSE($X26,IF(ISBLANK(INDEX(Kaleciler!B:B,$Y26)),"",INDEX(Kaleciler!B:B,$Y26)),IF(ISBLANK(INDEX(Stoperler!B:B,$Y26)),"",INDEX(Stoperler!B:B,$Y26)),IF(ISBLANK(INDEX('Sağ Bekler'!B:B,$Y26)),"",INDEX('Sağ Bekler'!B:B,$Y26)),IF(ISBLANK(INDEX('Sol Bekler'!B:B,$Y26)),"",INDEX('Sol Bekler'!B:B,$Y26)),IF(ISBLANK(INDEX('Orta Saha'!B:B,$Y26)),"",INDEX('Orta Saha'!B:B,$Y26)),IF(ISBLANK(INDEX(Kanatlar!B:B,$Y26)),"",INDEX(Kanatlar!B:B,$Y26)),IF(ISBLANK(INDEX(Forvetler!B:B,$Y26)),"",INDEX(Forvetler!B:B,$Y26))))</f>
        <v/>
      </c>
      <c r="C26" s="4" t="str">
        <f>IF($X26="","",CHOOSE($X26,IF(ISBLANK(INDEX(Kaleciler!C:C,$Y26)),"",INDEX(Kaleciler!C:C,$Y26)),IF(ISBLANK(INDEX(Stoperler!C:C,$Y26)),"",INDEX(Stoperler!C:C,$Y26)),IF(ISBLANK(INDEX('Sağ Bekler'!C:C,$Y26)),"",INDEX('Sağ Bekler'!C:C,$Y26)),IF(ISBLANK(INDEX('Sol Bekler'!C:C,$Y26)),"",INDEX('Sol Bekler'!C:C,$Y26)),IF(ISBLANK(INDEX('Orta Saha'!C:C,$Y26)),"",INDEX('Orta Saha'!C:C,$Y26)),IF(ISBLANK(INDEX(Kanatlar!C:C,$Y26)),"",INDEX(Kanatlar!C:C,$Y26)),IF(ISBLANK(INDEX(Forvetler!C:C,$Y26)),"",INDEX(Forvetler!C:C,$Y26))))</f>
        <v/>
      </c>
      <c r="D26" s="2" t="str">
        <f>IF($X26="","",CHOOSE($X26,IF(ISBLANK(INDEX(Kaleciler!D:D,$Y26)),"",INDEX(Kaleciler!D:D,$Y26)),IF(ISBLANK(INDEX(Stoperler!D:D,$Y26)),"",INDEX(Stoperler!D:D,$Y26)),IF(ISBLANK(INDEX('Sağ Bekler'!D:D,$Y26)),"",INDEX('Sağ Bekler'!D:D,$Y26)),IF(ISBLANK(INDEX('Sol Bekler'!D:D,$Y26)),"",INDEX('Sol Bekler'!D:D,$Y26)),IF(ISBLANK(INDEX('Orta Saha'!D:D,$Y26)),"",INDEX('Orta Saha'!D:D,$Y26)),IF(ISBLANK(INDEX(Kanatlar!D:D,$Y26)),"",INDEX(Kanatlar!D:D,$Y26)),IF(ISBLANK(INDEX(Forvetler!D:D,$Y26)),"",INDEX(Forvetler!D:D,$Y26))))</f>
        <v/>
      </c>
      <c r="E26" s="3" t="str">
        <f>IF($X26="","",CHOOSE($X26,IF(ISBLANK(INDEX(Kaleciler!E:E,$Y26)),"",INDEX(Kaleciler!E:E,$Y26)),IF(ISBLANK(INDEX(Stoperler!E:E,$Y26)),"",INDEX(Stoperler!E:E,$Y26)),IF(ISBLANK(INDEX('Sağ Bekler'!E:E,$Y26)),"",INDEX('Sağ Bekler'!E:E,$Y26)),IF(ISBLANK(INDEX('Sol Bekler'!E:E,$Y26)),"",INDEX('Sol Bekler'!E:E,$Y26)),IF(ISBLANK(INDEX('Orta Saha'!E:E,$Y26)),"",INDEX('Orta Saha'!E:E,$Y26)),IF(ISBLANK(INDEX(Kanatlar!E:E,$Y26)),"",INDEX(Kanatlar!E:E,$Y26)),IF(ISBLANK(INDEX(Forvetler!E:E,$Y26)),"",INDEX(Forvetler!E:E,$Y26))))</f>
        <v/>
      </c>
      <c r="F26" s="3" t="str">
        <f>IF($X26="","",CHOOSE($X26,IF(ISBLANK(INDEX(Kaleciler!F:F,$Y26)),"",INDEX(Kaleciler!F:F,$Y26)),IF(ISBLANK(INDEX(Stoperler!F:F,$Y26)),"",INDEX(Stoperler!F:F,$Y26)),IF(ISBLANK(INDEX('Sağ Bekler'!F:F,$Y26)),"",INDEX('Sağ Bekler'!F:F,$Y26)),IF(ISBLANK(INDEX('Sol Bekler'!F:F,$Y26)),"",INDEX('Sol Bekler'!F:F,$Y26)),IF(ISBLANK(INDEX('Orta Saha'!F:F,$Y26)),"",INDEX('Orta Saha'!F:F,$Y26)),IF(ISBLANK(INDEX(Kanatlar!F:F,$Y26)),"",INDEX(Kanatlar!F:F,$Y26)),IF(ISBLANK(INDEX(Forvetler!F:F,$Y26)),"",INDEX(Forvetler!F:F,$Y26))))</f>
        <v/>
      </c>
      <c r="G26" s="3" t="str">
        <f>IF($X26="","",CHOOSE($X26,IF(ISBLANK(INDEX(Kaleciler!G:G,$Y26)),"",INDEX(Kaleciler!G:G,$Y26)),IF(ISBLANK(INDEX(Stoperler!G:G,$Y26)),"",INDEX(Stoperler!G:G,$Y26)),IF(ISBLANK(INDEX('Sağ Bekler'!G:G,$Y26)),"",INDEX('Sağ Bekler'!G:G,$Y26)),IF(ISBLANK(INDEX('Sol Bekler'!G:G,$Y26)),"",INDEX('Sol Bekler'!G:G,$Y26)),IF(ISBLANK(INDEX('Orta Saha'!G:G,$Y26)),"",INDEX('Orta Saha'!G:G,$Y26)),IF(ISBLANK(INDEX(Kanatlar!G:G,$Y26)),"",INDEX(Kanatlar!G:G,$Y26)),IF(ISBLANK(INDEX(Forvetler!G:G,$Y26)),"",INDEX(Forvetler!G:G,$Y26))))</f>
        <v/>
      </c>
      <c r="H26" s="3" t="str">
        <f>IF($X26="","",CHOOSE($X26,IF(ISBLANK(INDEX(Kaleciler!H:H,$Y26)),"",INDEX(Kaleciler!H:H,$Y26)),IF(ISBLANK(INDEX(Stoperler!H:H,$Y26)),"",INDEX(Stoperler!H:H,$Y26)),IF(ISBLANK(INDEX('Sağ Bekler'!H:H,$Y26)),"",INDEX('Sağ Bekler'!H:H,$Y26)),IF(ISBLANK(INDEX('Sol Bekler'!H:H,$Y26)),"",INDEX('Sol Bekler'!H:H,$Y26)),IF(ISBLANK(INDEX('Orta Saha'!H:H,$Y26)),"",INDEX('Orta Saha'!H:H,$Y26)),IF(ISBLANK(INDEX(Kanatlar!H:H,$Y26)),"",INDEX(Kanatlar!H:H,$Y26)),IF(ISBLANK(INDEX(Forvetler!H:H,$Y26)),"",INDEX(Forvetler!H:H,$Y26))))</f>
        <v/>
      </c>
      <c r="I26" s="4" t="str">
        <f>IF($X26="","",CHOOSE($X26,IF(ISBLANK(INDEX(Kaleciler!I:I,$Y26)),"",INDEX(Kaleciler!I:I,$Y26)),IF(ISBLANK(INDEX(Stoperler!I:I,$Y26)),"",INDEX(Stoperler!I:I,$Y26)),IF(ISBLANK(INDEX('Sağ Bekler'!I:I,$Y26)),"",INDEX('Sağ Bekler'!I:I,$Y26)),IF(ISBLANK(INDEX('Sol Bekler'!I:I,$Y26)),"",INDEX('Sol Bekler'!I:I,$Y26)),IF(ISBLANK(INDEX('Orta Saha'!I:I,$Y26)),"",INDEX('Orta Saha'!I:I,$Y26)),IF(ISBLANK(INDEX(Kanatlar!I:I,$Y26)),"",INDEX(Kanatlar!I:I,$Y26)),IF(ISBLANK(INDEX(Forvetler!I:I,$Y26)),"",INDEX(Forvetler!I:I,$Y26))))</f>
        <v/>
      </c>
      <c r="J26" s="4" t="str">
        <f>IF($X26="","",CHOOSE($X26,IF(ISBLANK(INDEX(Kaleciler!J:J,$Y26)),"",INDEX(Kaleciler!J:J,$Y26)),IF(ISBLANK(INDEX(Stoperler!J:J,$Y26)),"",INDEX(Stoperler!J:J,$Y26)),IF(ISBLANK(INDEX('Sağ Bekler'!J:J,$Y26)),"",INDEX('Sağ Bekler'!J:J,$Y26)),IF(ISBLANK(INDEX('Sol Bekler'!J:J,$Y26)),"",INDEX('Sol Bekler'!J:J,$Y26)),IF(ISBLANK(INDEX('Orta Saha'!J:J,$Y26)),"",INDEX('Orta Saha'!J:J,$Y26)),IF(ISBLANK(INDEX(Kanatlar!J:J,$Y26)),"",INDEX(Kanatlar!J:J,$Y26)),IF(ISBLANK(INDEX(Forvetler!J:J,$Y26)),"",INDEX(Forvetler!J:J,$Y26))))</f>
        <v/>
      </c>
      <c r="K26" s="2" t="str">
        <f>IF($X26="","",CHOOSE($X26,IF(ISBLANK(INDEX(Kaleciler!K:K,$Y26)),"",INDEX(Kaleciler!K:K,$Y26)),IF(ISBLANK(INDEX(Stoperler!K:K,$Y26)),"",INDEX(Stoperler!K:K,$Y26)),IF(ISBLANK(INDEX('Sağ Bekler'!K:K,$Y26)),"",INDEX('Sağ Bekler'!K:K,$Y26)),IF(ISBLANK(INDEX('Sol Bekler'!K:K,$Y26)),"",INDEX('Sol Bekler'!K:K,$Y26)),IF(ISBLANK(INDEX('Orta Saha'!K:K,$Y26)),"",INDEX('Orta Saha'!K:K,$Y26)),IF(ISBLANK(INDEX(Kanatlar!K:K,$Y26)),"",INDEX(Kanatlar!K:K,$Y26)),IF(ISBLANK(INDEX(Forvetler!K:K,$Y26)),"",INDEX(Forvetler!K:K,$Y26))))</f>
        <v/>
      </c>
      <c r="L26" s="2" t="str">
        <f>IF($X26="","",CHOOSE($X26,IF(ISBLANK(INDEX(Kaleciler!L:L,$Y26)),"",INDEX(Kaleciler!L:L,$Y26)),IF(ISBLANK(INDEX(Stoperler!L:L,$Y26)),"",INDEX(Stoperler!L:L,$Y26)),IF(ISBLANK(INDEX('Sağ Bekler'!L:L,$Y26)),"",INDEX('Sağ Bekler'!L:L,$Y26)),IF(ISBLANK(INDEX('Sol Bekler'!L:L,$Y26)),"",INDEX('Sol Bekler'!L:L,$Y26)),IF(ISBLANK(INDEX('Orta Saha'!L:L,$Y26)),"",INDEX('Orta Saha'!L:L,$Y26)),IF(ISBLANK(INDEX(Kanatlar!L:L,$Y26)),"",INDEX(Kanatlar!L:L,$Y26)),IF(ISBLANK(INDEX(Forvetler!L:L,$Y26)),"",INDEX(Forvetler!L:L,$Y26))))</f>
        <v/>
      </c>
      <c r="M26" s="2" t="str">
        <f>IF($X26="","",CHOOSE($X26,IF(ISBLANK(INDEX(Kaleciler!M:M,$Y26)),"",INDEX(Kaleciler!M:M,$Y26)),IF(ISBLANK(INDEX(Stoperler!M:M,$Y26)),"",INDEX(Stoperler!M:M,$Y26)),IF(ISBLANK(INDEX('Sağ Bekler'!M:M,$Y26)),"",INDEX('Sağ Bekler'!M:M,$Y26)),IF(ISBLANK(INDEX('Sol Bekler'!M:M,$Y26)),"",INDEX('Sol Bekler'!M:M,$Y26)),IF(ISBLANK(INDEX('Orta Saha'!M:M,$Y26)),"",INDEX('Orta Saha'!M:M,$Y26)),IF(ISBLANK(INDEX(Kanatlar!M:M,$Y26)),"",INDEX(Kanatlar!M:M,$Y26)),IF(ISBLANK(INDEX(Forvetler!M:M,$Y26)),"",INDEX(Forvetler!M:M,$Y26))))</f>
        <v/>
      </c>
      <c r="N26" s="2" t="str">
        <f>IF($X26="","",CHOOSE($X26,IF(ISBLANK(INDEX(Kaleciler!N:N,$Y26)),"",INDEX(Kaleciler!N:N,$Y26)),IF(ISBLANK(INDEX(Stoperler!N:N,$Y26)),"",INDEX(Stoperler!N:N,$Y26)),IF(ISBLANK(INDEX('Sağ Bekler'!N:N,$Y26)),"",INDEX('Sağ Bekler'!N:N,$Y26)),IF(ISBLANK(INDEX('Sol Bekler'!N:N,$Y26)),"",INDEX('Sol Bekler'!N:N,$Y26)),IF(ISBLANK(INDEX('Orta Saha'!N:N,$Y26)),"",INDEX('Orta Saha'!N:N,$Y26)),IF(ISBLANK(INDEX(Kanatlar!N:N,$Y26)),"",INDEX(Kanatlar!N:N,$Y26)),IF(ISBLANK(INDEX(Forvetler!N:N,$Y26)),"",INDEX(Forvetler!N:N,$Y26))))</f>
        <v/>
      </c>
      <c r="O26" s="2" t="str">
        <f>IF($X26="","",CHOOSE($X26,IF(ISBLANK(INDEX(Kaleciler!O:O,$Y26)),"",INDEX(Kaleciler!O:O,$Y26)),IF(ISBLANK(INDEX(Stoperler!O:O,$Y26)),"",INDEX(Stoperler!O:O,$Y26)),IF(ISBLANK(INDEX('Sağ Bekler'!O:O,$Y26)),"",INDEX('Sağ Bekler'!O:O,$Y26)),IF(ISBLANK(INDEX('Sol Bekler'!O:O,$Y26)),"",INDEX('Sol Bekler'!O:O,$Y26)),IF(ISBLANK(INDEX('Orta Saha'!O:O,$Y26)),"",INDEX('Orta Saha'!O:O,$Y26)),IF(ISBLANK(INDEX(Kanatlar!O:O,$Y26)),"",INDEX(Kanatlar!O:O,$Y26)),IF(ISBLANK(INDEX(Forvetler!O:O,$Y26)),"",INDEX(Forvetler!O:O,$Y26))))</f>
        <v/>
      </c>
      <c r="P26" s="2" t="str">
        <f>IF($X26="","",CHOOSE($X26,IF(ISBLANK(INDEX(Kaleciler!P:P,$Y26)),"",INDEX(Kaleciler!P:P,$Y26)),IF(ISBLANK(INDEX(Stoperler!P:P,$Y26)),"",INDEX(Stoperler!P:P,$Y26)),IF(ISBLANK(INDEX('Sağ Bekler'!P:P,$Y26)),"",INDEX('Sağ Bekler'!P:P,$Y26)),IF(ISBLANK(INDEX('Sol Bekler'!P:P,$Y26)),"",INDEX('Sol Bekler'!P:P,$Y26)),IF(ISBLANK(INDEX('Orta Saha'!P:P,$Y26)),"",INDEX('Orta Saha'!P:P,$Y26)),IF(ISBLANK(INDEX(Kanatlar!P:P,$Y26)),"",INDEX(Kanatlar!P:P,$Y26)),IF(ISBLANK(INDEX(Forvetler!P:P,$Y26)),"",INDEX(Forvetler!P:P,$Y26))))</f>
        <v/>
      </c>
      <c r="Q26" s="3" t="str">
        <f>IF($X26="","",CHOOSE($X26,IF(ISBLANK(INDEX(Kaleciler!Q:Q,$Y26)),"",INDEX(Kaleciler!Q:Q,$Y26)),IF(ISBLANK(INDEX(Stoperler!Q:Q,$Y26)),"",INDEX(Stoperler!Q:Q,$Y26)),IF(ISBLANK(INDEX('Sağ Bekler'!Q:Q,$Y26)),"",INDEX('Sağ Bekler'!Q:Q,$Y26)),IF(ISBLANK(INDEX('Sol Bekler'!Q:Q,$Y26)),"",INDEX('Sol Bekler'!Q:Q,$Y26)),IF(ISBLANK(INDEX('Orta Saha'!Q:Q,$Y26)),"",INDEX('Orta Saha'!Q:Q,$Y26)),IF(ISBLANK(INDEX(Kanatlar!Q:Q,$Y26)),"",INDEX(Kanatlar!Q:Q,$Y26)),IF(ISBLANK(INDEX(Forvetler!Q:Q,$Y26)),"",INDEX(Forvetler!Q:Q,$Y26))))</f>
        <v/>
      </c>
      <c r="R26" s="4" t="str">
        <f>IF($X26="","",CHOOSE($X26,IF(ISBLANK(INDEX(Kaleciler!R:R,$Y26)),"",INDEX(Kaleciler!R:R,$Y26)),IF(ISBLANK(INDEX(Stoperler!R:R,$Y26)),"",INDEX(Stoperler!R:R,$Y26)),IF(ISBLANK(INDEX('Sağ Bekler'!R:R,$Y26)),"",INDEX('Sağ Bekler'!R:R,$Y26)),IF(ISBLANK(INDEX('Sol Bekler'!R:R,$Y26)),"",INDEX('Sol Bekler'!R:R,$Y26)),IF(ISBLANK(INDEX('Orta Saha'!R:R,$Y26)),"",INDEX('Orta Saha'!R:R,$Y26)),IF(ISBLANK(INDEX(Kanatlar!R:R,$Y26)),"",INDEX(Kanatlar!R:R,$Y26)),IF(ISBLANK(INDEX(Forvetler!R:R,$Y26)),"",INDEX(Forvetler!R:R,$Y26))))</f>
        <v/>
      </c>
      <c r="S26" s="2" t="str">
        <f>IF($X26="","",CHOOSE($X26,IF(ISBLANK(INDEX(Kaleciler!S:S,$Y26)),"",INDEX(Kaleciler!S:S,$Y26)),IF(ISBLANK(INDEX(Stoperler!S:S,$Y26)),"",INDEX(Stoperler!S:S,$Y26)),IF(ISBLANK(INDEX('Sağ Bekler'!S:S,$Y26)),"",INDEX('Sağ Bekler'!S:S,$Y26)),IF(ISBLANK(INDEX('Sol Bekler'!S:S,$Y26)),"",INDEX('Sol Bekler'!S:S,$Y26)),IF(ISBLANK(INDEX('Orta Saha'!S:S,$Y26)),"",INDEX('Orta Saha'!S:S,$Y26)),IF(ISBLANK(INDEX(Kanatlar!S:S,$Y26)),"",INDEX(Kanatlar!S:S,$Y26)),IF(ISBLANK(INDEX(Forvetler!S:S,$Y26)),"",INDEX(Forvetler!S:S,$Y26))))</f>
        <v/>
      </c>
      <c r="T26" s="3" t="str">
        <f>IF($X26="","",CHOOSE($X26,IF(ISBLANK(INDEX(Kaleciler!T:T,$Y26)),"",INDEX(Kaleciler!T:T,$Y26)),IF(ISBLANK(INDEX(Stoperler!T:T,$Y26)),"",INDEX(Stoperler!T:T,$Y26)),IF(ISBLANK(INDEX('Sağ Bekler'!T:T,$Y26)),"",INDEX('Sağ Bekler'!T:T,$Y26)),IF(ISBLANK(INDEX('Sol Bekler'!T:T,$Y26)),"",INDEX('Sol Bekler'!T:T,$Y26)),IF(ISBLANK(INDEX('Orta Saha'!T:T,$Y26)),"",INDEX('Orta Saha'!T:T,$Y26)),IF(ISBLANK(INDEX(Kanatlar!T:T,$Y26)),"",INDEX(Kanatlar!T:T,$Y26)),IF(ISBLANK(INDEX(Forvetler!T:T,$Y26)),"",INDEX(Forvetler!T:T,$Y26))))</f>
        <v/>
      </c>
      <c r="U26">
        <v>1</v>
      </c>
      <c r="V26">
        <v>26</v>
      </c>
      <c r="W26" t="str">
        <f>IF(Kaleciler!$Q$26="B Liste",COUNT($W$3:W25)+1,"")</f>
        <v/>
      </c>
      <c r="X26" t="str">
        <f>IFERROR(INDEX($U$4:$U$703,MATCH(ROWS($X$4:X26),$W$4:$W$703,0)),"")</f>
        <v/>
      </c>
      <c r="Y26" t="str">
        <f>IFERROR(INDEX($V$4:$V$703,MATCH(ROWS($Y$4:Y26),$W$4:$W$703,0)),"")</f>
        <v/>
      </c>
    </row>
    <row r="27" spans="1:25" x14ac:dyDescent="0.2">
      <c r="A27" s="2" t="str">
        <f>IF($X27="","",CHOOSE($X27,IF(ISBLANK(INDEX(Kaleciler!A:A,$Y27)),"",INDEX(Kaleciler!A:A,$Y27)),IF(ISBLANK(INDEX(Stoperler!A:A,$Y27)),"",INDEX(Stoperler!A:A,$Y27)),IF(ISBLANK(INDEX('Sağ Bekler'!A:A,$Y27)),"",INDEX('Sağ Bekler'!A:A,$Y27)),IF(ISBLANK(INDEX('Sol Bekler'!A:A,$Y27)),"",INDEX('Sol Bekler'!A:A,$Y27)),IF(ISBLANK(INDEX('Orta Saha'!A:A,$Y27)),"",INDEX('Orta Saha'!A:A,$Y27)),IF(ISBLANK(INDEX(Kanatlar!A:A,$Y27)),"",INDEX(Kanatlar!A:A,$Y27)),IF(ISBLANK(INDEX(Forvetler!A:A,$Y27)),"",INDEX(Forvetler!A:A,$Y27))))</f>
        <v/>
      </c>
      <c r="B27" s="3" t="str">
        <f>IF($X27="","",CHOOSE($X27,IF(ISBLANK(INDEX(Kaleciler!B:B,$Y27)),"",INDEX(Kaleciler!B:B,$Y27)),IF(ISBLANK(INDEX(Stoperler!B:B,$Y27)),"",INDEX(Stoperler!B:B,$Y27)),IF(ISBLANK(INDEX('Sağ Bekler'!B:B,$Y27)),"",INDEX('Sağ Bekler'!B:B,$Y27)),IF(ISBLANK(INDEX('Sol Bekler'!B:B,$Y27)),"",INDEX('Sol Bekler'!B:B,$Y27)),IF(ISBLANK(INDEX('Orta Saha'!B:B,$Y27)),"",INDEX('Orta Saha'!B:B,$Y27)),IF(ISBLANK(INDEX(Kanatlar!B:B,$Y27)),"",INDEX(Kanatlar!B:B,$Y27)),IF(ISBLANK(INDEX(Forvetler!B:B,$Y27)),"",INDEX(Forvetler!B:B,$Y27))))</f>
        <v/>
      </c>
      <c r="C27" s="4" t="str">
        <f>IF($X27="","",CHOOSE($X27,IF(ISBLANK(INDEX(Kaleciler!C:C,$Y27)),"",INDEX(Kaleciler!C:C,$Y27)),IF(ISBLANK(INDEX(Stoperler!C:C,$Y27)),"",INDEX(Stoperler!C:C,$Y27)),IF(ISBLANK(INDEX('Sağ Bekler'!C:C,$Y27)),"",INDEX('Sağ Bekler'!C:C,$Y27)),IF(ISBLANK(INDEX('Sol Bekler'!C:C,$Y27)),"",INDEX('Sol Bekler'!C:C,$Y27)),IF(ISBLANK(INDEX('Orta Saha'!C:C,$Y27)),"",INDEX('Orta Saha'!C:C,$Y27)),IF(ISBLANK(INDEX(Kanatlar!C:C,$Y27)),"",INDEX(Kanatlar!C:C,$Y27)),IF(ISBLANK(INDEX(Forvetler!C:C,$Y27)),"",INDEX(Forvetler!C:C,$Y27))))</f>
        <v/>
      </c>
      <c r="D27" s="2" t="str">
        <f>IF($X27="","",CHOOSE($X27,IF(ISBLANK(INDEX(Kaleciler!D:D,$Y27)),"",INDEX(Kaleciler!D:D,$Y27)),IF(ISBLANK(INDEX(Stoperler!D:D,$Y27)),"",INDEX(Stoperler!D:D,$Y27)),IF(ISBLANK(INDEX('Sağ Bekler'!D:D,$Y27)),"",INDEX('Sağ Bekler'!D:D,$Y27)),IF(ISBLANK(INDEX('Sol Bekler'!D:D,$Y27)),"",INDEX('Sol Bekler'!D:D,$Y27)),IF(ISBLANK(INDEX('Orta Saha'!D:D,$Y27)),"",INDEX('Orta Saha'!D:D,$Y27)),IF(ISBLANK(INDEX(Kanatlar!D:D,$Y27)),"",INDEX(Kanatlar!D:D,$Y27)),IF(ISBLANK(INDEX(Forvetler!D:D,$Y27)),"",INDEX(Forvetler!D:D,$Y27))))</f>
        <v/>
      </c>
      <c r="E27" s="3" t="str">
        <f>IF($X27="","",CHOOSE($X27,IF(ISBLANK(INDEX(Kaleciler!E:E,$Y27)),"",INDEX(Kaleciler!E:E,$Y27)),IF(ISBLANK(INDEX(Stoperler!E:E,$Y27)),"",INDEX(Stoperler!E:E,$Y27)),IF(ISBLANK(INDEX('Sağ Bekler'!E:E,$Y27)),"",INDEX('Sağ Bekler'!E:E,$Y27)),IF(ISBLANK(INDEX('Sol Bekler'!E:E,$Y27)),"",INDEX('Sol Bekler'!E:E,$Y27)),IF(ISBLANK(INDEX('Orta Saha'!E:E,$Y27)),"",INDEX('Orta Saha'!E:E,$Y27)),IF(ISBLANK(INDEX(Kanatlar!E:E,$Y27)),"",INDEX(Kanatlar!E:E,$Y27)),IF(ISBLANK(INDEX(Forvetler!E:E,$Y27)),"",INDEX(Forvetler!E:E,$Y27))))</f>
        <v/>
      </c>
      <c r="F27" s="3" t="str">
        <f>IF($X27="","",CHOOSE($X27,IF(ISBLANK(INDEX(Kaleciler!F:F,$Y27)),"",INDEX(Kaleciler!F:F,$Y27)),IF(ISBLANK(INDEX(Stoperler!F:F,$Y27)),"",INDEX(Stoperler!F:F,$Y27)),IF(ISBLANK(INDEX('Sağ Bekler'!F:F,$Y27)),"",INDEX('Sağ Bekler'!F:F,$Y27)),IF(ISBLANK(INDEX('Sol Bekler'!F:F,$Y27)),"",INDEX('Sol Bekler'!F:F,$Y27)),IF(ISBLANK(INDEX('Orta Saha'!F:F,$Y27)),"",INDEX('Orta Saha'!F:F,$Y27)),IF(ISBLANK(INDEX(Kanatlar!F:F,$Y27)),"",INDEX(Kanatlar!F:F,$Y27)),IF(ISBLANK(INDEX(Forvetler!F:F,$Y27)),"",INDEX(Forvetler!F:F,$Y27))))</f>
        <v/>
      </c>
      <c r="G27" s="3" t="str">
        <f>IF($X27="","",CHOOSE($X27,IF(ISBLANK(INDEX(Kaleciler!G:G,$Y27)),"",INDEX(Kaleciler!G:G,$Y27)),IF(ISBLANK(INDEX(Stoperler!G:G,$Y27)),"",INDEX(Stoperler!G:G,$Y27)),IF(ISBLANK(INDEX('Sağ Bekler'!G:G,$Y27)),"",INDEX('Sağ Bekler'!G:G,$Y27)),IF(ISBLANK(INDEX('Sol Bekler'!G:G,$Y27)),"",INDEX('Sol Bekler'!G:G,$Y27)),IF(ISBLANK(INDEX('Orta Saha'!G:G,$Y27)),"",INDEX('Orta Saha'!G:G,$Y27)),IF(ISBLANK(INDEX(Kanatlar!G:G,$Y27)),"",INDEX(Kanatlar!G:G,$Y27)),IF(ISBLANK(INDEX(Forvetler!G:G,$Y27)),"",INDEX(Forvetler!G:G,$Y27))))</f>
        <v/>
      </c>
      <c r="H27" s="3" t="str">
        <f>IF($X27="","",CHOOSE($X27,IF(ISBLANK(INDEX(Kaleciler!H:H,$Y27)),"",INDEX(Kaleciler!H:H,$Y27)),IF(ISBLANK(INDEX(Stoperler!H:H,$Y27)),"",INDEX(Stoperler!H:H,$Y27)),IF(ISBLANK(INDEX('Sağ Bekler'!H:H,$Y27)),"",INDEX('Sağ Bekler'!H:H,$Y27)),IF(ISBLANK(INDEX('Sol Bekler'!H:H,$Y27)),"",INDEX('Sol Bekler'!H:H,$Y27)),IF(ISBLANK(INDEX('Orta Saha'!H:H,$Y27)),"",INDEX('Orta Saha'!H:H,$Y27)),IF(ISBLANK(INDEX(Kanatlar!H:H,$Y27)),"",INDEX(Kanatlar!H:H,$Y27)),IF(ISBLANK(INDEX(Forvetler!H:H,$Y27)),"",INDEX(Forvetler!H:H,$Y27))))</f>
        <v/>
      </c>
      <c r="I27" s="4" t="str">
        <f>IF($X27="","",CHOOSE($X27,IF(ISBLANK(INDEX(Kaleciler!I:I,$Y27)),"",INDEX(Kaleciler!I:I,$Y27)),IF(ISBLANK(INDEX(Stoperler!I:I,$Y27)),"",INDEX(Stoperler!I:I,$Y27)),IF(ISBLANK(INDEX('Sağ Bekler'!I:I,$Y27)),"",INDEX('Sağ Bekler'!I:I,$Y27)),IF(ISBLANK(INDEX('Sol Bekler'!I:I,$Y27)),"",INDEX('Sol Bekler'!I:I,$Y27)),IF(ISBLANK(INDEX('Orta Saha'!I:I,$Y27)),"",INDEX('Orta Saha'!I:I,$Y27)),IF(ISBLANK(INDEX(Kanatlar!I:I,$Y27)),"",INDEX(Kanatlar!I:I,$Y27)),IF(ISBLANK(INDEX(Forvetler!I:I,$Y27)),"",INDEX(Forvetler!I:I,$Y27))))</f>
        <v/>
      </c>
      <c r="J27" s="4" t="str">
        <f>IF($X27="","",CHOOSE($X27,IF(ISBLANK(INDEX(Kaleciler!J:J,$Y27)),"",INDEX(Kaleciler!J:J,$Y27)),IF(ISBLANK(INDEX(Stoperler!J:J,$Y27)),"",INDEX(Stoperler!J:J,$Y27)),IF(ISBLANK(INDEX('Sağ Bekler'!J:J,$Y27)),"",INDEX('Sağ Bekler'!J:J,$Y27)),IF(ISBLANK(INDEX('Sol Bekler'!J:J,$Y27)),"",INDEX('Sol Bekler'!J:J,$Y27)),IF(ISBLANK(INDEX('Orta Saha'!J:J,$Y27)),"",INDEX('Orta Saha'!J:J,$Y27)),IF(ISBLANK(INDEX(Kanatlar!J:J,$Y27)),"",INDEX(Kanatlar!J:J,$Y27)),IF(ISBLANK(INDEX(Forvetler!J:J,$Y27)),"",INDEX(Forvetler!J:J,$Y27))))</f>
        <v/>
      </c>
      <c r="K27" s="2" t="str">
        <f>IF($X27="","",CHOOSE($X27,IF(ISBLANK(INDEX(Kaleciler!K:K,$Y27)),"",INDEX(Kaleciler!K:K,$Y27)),IF(ISBLANK(INDEX(Stoperler!K:K,$Y27)),"",INDEX(Stoperler!K:K,$Y27)),IF(ISBLANK(INDEX('Sağ Bekler'!K:K,$Y27)),"",INDEX('Sağ Bekler'!K:K,$Y27)),IF(ISBLANK(INDEX('Sol Bekler'!K:K,$Y27)),"",INDEX('Sol Bekler'!K:K,$Y27)),IF(ISBLANK(INDEX('Orta Saha'!K:K,$Y27)),"",INDEX('Orta Saha'!K:K,$Y27)),IF(ISBLANK(INDEX(Kanatlar!K:K,$Y27)),"",INDEX(Kanatlar!K:K,$Y27)),IF(ISBLANK(INDEX(Forvetler!K:K,$Y27)),"",INDEX(Forvetler!K:K,$Y27))))</f>
        <v/>
      </c>
      <c r="L27" s="2" t="str">
        <f>IF($X27="","",CHOOSE($X27,IF(ISBLANK(INDEX(Kaleciler!L:L,$Y27)),"",INDEX(Kaleciler!L:L,$Y27)),IF(ISBLANK(INDEX(Stoperler!L:L,$Y27)),"",INDEX(Stoperler!L:L,$Y27)),IF(ISBLANK(INDEX('Sağ Bekler'!L:L,$Y27)),"",INDEX('Sağ Bekler'!L:L,$Y27)),IF(ISBLANK(INDEX('Sol Bekler'!L:L,$Y27)),"",INDEX('Sol Bekler'!L:L,$Y27)),IF(ISBLANK(INDEX('Orta Saha'!L:L,$Y27)),"",INDEX('Orta Saha'!L:L,$Y27)),IF(ISBLANK(INDEX(Kanatlar!L:L,$Y27)),"",INDEX(Kanatlar!L:L,$Y27)),IF(ISBLANK(INDEX(Forvetler!L:L,$Y27)),"",INDEX(Forvetler!L:L,$Y27))))</f>
        <v/>
      </c>
      <c r="M27" s="2" t="str">
        <f>IF($X27="","",CHOOSE($X27,IF(ISBLANK(INDEX(Kaleciler!M:M,$Y27)),"",INDEX(Kaleciler!M:M,$Y27)),IF(ISBLANK(INDEX(Stoperler!M:M,$Y27)),"",INDEX(Stoperler!M:M,$Y27)),IF(ISBLANK(INDEX('Sağ Bekler'!M:M,$Y27)),"",INDEX('Sağ Bekler'!M:M,$Y27)),IF(ISBLANK(INDEX('Sol Bekler'!M:M,$Y27)),"",INDEX('Sol Bekler'!M:M,$Y27)),IF(ISBLANK(INDEX('Orta Saha'!M:M,$Y27)),"",INDEX('Orta Saha'!M:M,$Y27)),IF(ISBLANK(INDEX(Kanatlar!M:M,$Y27)),"",INDEX(Kanatlar!M:M,$Y27)),IF(ISBLANK(INDEX(Forvetler!M:M,$Y27)),"",INDEX(Forvetler!M:M,$Y27))))</f>
        <v/>
      </c>
      <c r="N27" s="2" t="str">
        <f>IF($X27="","",CHOOSE($X27,IF(ISBLANK(INDEX(Kaleciler!N:N,$Y27)),"",INDEX(Kaleciler!N:N,$Y27)),IF(ISBLANK(INDEX(Stoperler!N:N,$Y27)),"",INDEX(Stoperler!N:N,$Y27)),IF(ISBLANK(INDEX('Sağ Bekler'!N:N,$Y27)),"",INDEX('Sağ Bekler'!N:N,$Y27)),IF(ISBLANK(INDEX('Sol Bekler'!N:N,$Y27)),"",INDEX('Sol Bekler'!N:N,$Y27)),IF(ISBLANK(INDEX('Orta Saha'!N:N,$Y27)),"",INDEX('Orta Saha'!N:N,$Y27)),IF(ISBLANK(INDEX(Kanatlar!N:N,$Y27)),"",INDEX(Kanatlar!N:N,$Y27)),IF(ISBLANK(INDEX(Forvetler!N:N,$Y27)),"",INDEX(Forvetler!N:N,$Y27))))</f>
        <v/>
      </c>
      <c r="O27" s="2" t="str">
        <f>IF($X27="","",CHOOSE($X27,IF(ISBLANK(INDEX(Kaleciler!O:O,$Y27)),"",INDEX(Kaleciler!O:O,$Y27)),IF(ISBLANK(INDEX(Stoperler!O:O,$Y27)),"",INDEX(Stoperler!O:O,$Y27)),IF(ISBLANK(INDEX('Sağ Bekler'!O:O,$Y27)),"",INDEX('Sağ Bekler'!O:O,$Y27)),IF(ISBLANK(INDEX('Sol Bekler'!O:O,$Y27)),"",INDEX('Sol Bekler'!O:O,$Y27)),IF(ISBLANK(INDEX('Orta Saha'!O:O,$Y27)),"",INDEX('Orta Saha'!O:O,$Y27)),IF(ISBLANK(INDEX(Kanatlar!O:O,$Y27)),"",INDEX(Kanatlar!O:O,$Y27)),IF(ISBLANK(INDEX(Forvetler!O:O,$Y27)),"",INDEX(Forvetler!O:O,$Y27))))</f>
        <v/>
      </c>
      <c r="P27" s="2" t="str">
        <f>IF($X27="","",CHOOSE($X27,IF(ISBLANK(INDEX(Kaleciler!P:P,$Y27)),"",INDEX(Kaleciler!P:P,$Y27)),IF(ISBLANK(INDEX(Stoperler!P:P,$Y27)),"",INDEX(Stoperler!P:P,$Y27)),IF(ISBLANK(INDEX('Sağ Bekler'!P:P,$Y27)),"",INDEX('Sağ Bekler'!P:P,$Y27)),IF(ISBLANK(INDEX('Sol Bekler'!P:P,$Y27)),"",INDEX('Sol Bekler'!P:P,$Y27)),IF(ISBLANK(INDEX('Orta Saha'!P:P,$Y27)),"",INDEX('Orta Saha'!P:P,$Y27)),IF(ISBLANK(INDEX(Kanatlar!P:P,$Y27)),"",INDEX(Kanatlar!P:P,$Y27)),IF(ISBLANK(INDEX(Forvetler!P:P,$Y27)),"",INDEX(Forvetler!P:P,$Y27))))</f>
        <v/>
      </c>
      <c r="Q27" s="3" t="str">
        <f>IF($X27="","",CHOOSE($X27,IF(ISBLANK(INDEX(Kaleciler!Q:Q,$Y27)),"",INDEX(Kaleciler!Q:Q,$Y27)),IF(ISBLANK(INDEX(Stoperler!Q:Q,$Y27)),"",INDEX(Stoperler!Q:Q,$Y27)),IF(ISBLANK(INDEX('Sağ Bekler'!Q:Q,$Y27)),"",INDEX('Sağ Bekler'!Q:Q,$Y27)),IF(ISBLANK(INDEX('Sol Bekler'!Q:Q,$Y27)),"",INDEX('Sol Bekler'!Q:Q,$Y27)),IF(ISBLANK(INDEX('Orta Saha'!Q:Q,$Y27)),"",INDEX('Orta Saha'!Q:Q,$Y27)),IF(ISBLANK(INDEX(Kanatlar!Q:Q,$Y27)),"",INDEX(Kanatlar!Q:Q,$Y27)),IF(ISBLANK(INDEX(Forvetler!Q:Q,$Y27)),"",INDEX(Forvetler!Q:Q,$Y27))))</f>
        <v/>
      </c>
      <c r="R27" s="4" t="str">
        <f>IF($X27="","",CHOOSE($X27,IF(ISBLANK(INDEX(Kaleciler!R:R,$Y27)),"",INDEX(Kaleciler!R:R,$Y27)),IF(ISBLANK(INDEX(Stoperler!R:R,$Y27)),"",INDEX(Stoperler!R:R,$Y27)),IF(ISBLANK(INDEX('Sağ Bekler'!R:R,$Y27)),"",INDEX('Sağ Bekler'!R:R,$Y27)),IF(ISBLANK(INDEX('Sol Bekler'!R:R,$Y27)),"",INDEX('Sol Bekler'!R:R,$Y27)),IF(ISBLANK(INDEX('Orta Saha'!R:R,$Y27)),"",INDEX('Orta Saha'!R:R,$Y27)),IF(ISBLANK(INDEX(Kanatlar!R:R,$Y27)),"",INDEX(Kanatlar!R:R,$Y27)),IF(ISBLANK(INDEX(Forvetler!R:R,$Y27)),"",INDEX(Forvetler!R:R,$Y27))))</f>
        <v/>
      </c>
      <c r="S27" s="2" t="str">
        <f>IF($X27="","",CHOOSE($X27,IF(ISBLANK(INDEX(Kaleciler!S:S,$Y27)),"",INDEX(Kaleciler!S:S,$Y27)),IF(ISBLANK(INDEX(Stoperler!S:S,$Y27)),"",INDEX(Stoperler!S:S,$Y27)),IF(ISBLANK(INDEX('Sağ Bekler'!S:S,$Y27)),"",INDEX('Sağ Bekler'!S:S,$Y27)),IF(ISBLANK(INDEX('Sol Bekler'!S:S,$Y27)),"",INDEX('Sol Bekler'!S:S,$Y27)),IF(ISBLANK(INDEX('Orta Saha'!S:S,$Y27)),"",INDEX('Orta Saha'!S:S,$Y27)),IF(ISBLANK(INDEX(Kanatlar!S:S,$Y27)),"",INDEX(Kanatlar!S:S,$Y27)),IF(ISBLANK(INDEX(Forvetler!S:S,$Y27)),"",INDEX(Forvetler!S:S,$Y27))))</f>
        <v/>
      </c>
      <c r="T27" s="3" t="str">
        <f>IF($X27="","",CHOOSE($X27,IF(ISBLANK(INDEX(Kaleciler!T:T,$Y27)),"",INDEX(Kaleciler!T:T,$Y27)),IF(ISBLANK(INDEX(Stoperler!T:T,$Y27)),"",INDEX(Stoperler!T:T,$Y27)),IF(ISBLANK(INDEX('Sağ Bekler'!T:T,$Y27)),"",INDEX('Sağ Bekler'!T:T,$Y27)),IF(ISBLANK(INDEX('Sol Bekler'!T:T,$Y27)),"",INDEX('Sol Bekler'!T:T,$Y27)),IF(ISBLANK(INDEX('Orta Saha'!T:T,$Y27)),"",INDEX('Orta Saha'!T:T,$Y27)),IF(ISBLANK(INDEX(Kanatlar!T:T,$Y27)),"",INDEX(Kanatlar!T:T,$Y27)),IF(ISBLANK(INDEX(Forvetler!T:T,$Y27)),"",INDEX(Forvetler!T:T,$Y27))))</f>
        <v/>
      </c>
      <c r="U27">
        <v>1</v>
      </c>
      <c r="V27">
        <v>27</v>
      </c>
      <c r="W27" t="str">
        <f>IF(Kaleciler!$Q$27="B Liste",COUNT($W$3:W26)+1,"")</f>
        <v/>
      </c>
      <c r="X27" t="str">
        <f>IFERROR(INDEX($U$4:$U$703,MATCH(ROWS($X$4:X27),$W$4:$W$703,0)),"")</f>
        <v/>
      </c>
      <c r="Y27" t="str">
        <f>IFERROR(INDEX($V$4:$V$703,MATCH(ROWS($Y$4:Y27),$W$4:$W$703,0)),"")</f>
        <v/>
      </c>
    </row>
    <row r="28" spans="1:25" x14ac:dyDescent="0.2">
      <c r="A28" s="2" t="str">
        <f>IF($X28="","",CHOOSE($X28,IF(ISBLANK(INDEX(Kaleciler!A:A,$Y28)),"",INDEX(Kaleciler!A:A,$Y28)),IF(ISBLANK(INDEX(Stoperler!A:A,$Y28)),"",INDEX(Stoperler!A:A,$Y28)),IF(ISBLANK(INDEX('Sağ Bekler'!A:A,$Y28)),"",INDEX('Sağ Bekler'!A:A,$Y28)),IF(ISBLANK(INDEX('Sol Bekler'!A:A,$Y28)),"",INDEX('Sol Bekler'!A:A,$Y28)),IF(ISBLANK(INDEX('Orta Saha'!A:A,$Y28)),"",INDEX('Orta Saha'!A:A,$Y28)),IF(ISBLANK(INDEX(Kanatlar!A:A,$Y28)),"",INDEX(Kanatlar!A:A,$Y28)),IF(ISBLANK(INDEX(Forvetler!A:A,$Y28)),"",INDEX(Forvetler!A:A,$Y28))))</f>
        <v/>
      </c>
      <c r="B28" s="3" t="str">
        <f>IF($X28="","",CHOOSE($X28,IF(ISBLANK(INDEX(Kaleciler!B:B,$Y28)),"",INDEX(Kaleciler!B:B,$Y28)),IF(ISBLANK(INDEX(Stoperler!B:B,$Y28)),"",INDEX(Stoperler!B:B,$Y28)),IF(ISBLANK(INDEX('Sağ Bekler'!B:B,$Y28)),"",INDEX('Sağ Bekler'!B:B,$Y28)),IF(ISBLANK(INDEX('Sol Bekler'!B:B,$Y28)),"",INDEX('Sol Bekler'!B:B,$Y28)),IF(ISBLANK(INDEX('Orta Saha'!B:B,$Y28)),"",INDEX('Orta Saha'!B:B,$Y28)),IF(ISBLANK(INDEX(Kanatlar!B:B,$Y28)),"",INDEX(Kanatlar!B:B,$Y28)),IF(ISBLANK(INDEX(Forvetler!B:B,$Y28)),"",INDEX(Forvetler!B:B,$Y28))))</f>
        <v/>
      </c>
      <c r="C28" s="4" t="str">
        <f>IF($X28="","",CHOOSE($X28,IF(ISBLANK(INDEX(Kaleciler!C:C,$Y28)),"",INDEX(Kaleciler!C:C,$Y28)),IF(ISBLANK(INDEX(Stoperler!C:C,$Y28)),"",INDEX(Stoperler!C:C,$Y28)),IF(ISBLANK(INDEX('Sağ Bekler'!C:C,$Y28)),"",INDEX('Sağ Bekler'!C:C,$Y28)),IF(ISBLANK(INDEX('Sol Bekler'!C:C,$Y28)),"",INDEX('Sol Bekler'!C:C,$Y28)),IF(ISBLANK(INDEX('Orta Saha'!C:C,$Y28)),"",INDEX('Orta Saha'!C:C,$Y28)),IF(ISBLANK(INDEX(Kanatlar!C:C,$Y28)),"",INDEX(Kanatlar!C:C,$Y28)),IF(ISBLANK(INDEX(Forvetler!C:C,$Y28)),"",INDEX(Forvetler!C:C,$Y28))))</f>
        <v/>
      </c>
      <c r="D28" s="2" t="str">
        <f>IF($X28="","",CHOOSE($X28,IF(ISBLANK(INDEX(Kaleciler!D:D,$Y28)),"",INDEX(Kaleciler!D:D,$Y28)),IF(ISBLANK(INDEX(Stoperler!D:D,$Y28)),"",INDEX(Stoperler!D:D,$Y28)),IF(ISBLANK(INDEX('Sağ Bekler'!D:D,$Y28)),"",INDEX('Sağ Bekler'!D:D,$Y28)),IF(ISBLANK(INDEX('Sol Bekler'!D:D,$Y28)),"",INDEX('Sol Bekler'!D:D,$Y28)),IF(ISBLANK(INDEX('Orta Saha'!D:D,$Y28)),"",INDEX('Orta Saha'!D:D,$Y28)),IF(ISBLANK(INDEX(Kanatlar!D:D,$Y28)),"",INDEX(Kanatlar!D:D,$Y28)),IF(ISBLANK(INDEX(Forvetler!D:D,$Y28)),"",INDEX(Forvetler!D:D,$Y28))))</f>
        <v/>
      </c>
      <c r="E28" s="3" t="str">
        <f>IF($X28="","",CHOOSE($X28,IF(ISBLANK(INDEX(Kaleciler!E:E,$Y28)),"",INDEX(Kaleciler!E:E,$Y28)),IF(ISBLANK(INDEX(Stoperler!E:E,$Y28)),"",INDEX(Stoperler!E:E,$Y28)),IF(ISBLANK(INDEX('Sağ Bekler'!E:E,$Y28)),"",INDEX('Sağ Bekler'!E:E,$Y28)),IF(ISBLANK(INDEX('Sol Bekler'!E:E,$Y28)),"",INDEX('Sol Bekler'!E:E,$Y28)),IF(ISBLANK(INDEX('Orta Saha'!E:E,$Y28)),"",INDEX('Orta Saha'!E:E,$Y28)),IF(ISBLANK(INDEX(Kanatlar!E:E,$Y28)),"",INDEX(Kanatlar!E:E,$Y28)),IF(ISBLANK(INDEX(Forvetler!E:E,$Y28)),"",INDEX(Forvetler!E:E,$Y28))))</f>
        <v/>
      </c>
      <c r="F28" s="3" t="str">
        <f>IF($X28="","",CHOOSE($X28,IF(ISBLANK(INDEX(Kaleciler!F:F,$Y28)),"",INDEX(Kaleciler!F:F,$Y28)),IF(ISBLANK(INDEX(Stoperler!F:F,$Y28)),"",INDEX(Stoperler!F:F,$Y28)),IF(ISBLANK(INDEX('Sağ Bekler'!F:F,$Y28)),"",INDEX('Sağ Bekler'!F:F,$Y28)),IF(ISBLANK(INDEX('Sol Bekler'!F:F,$Y28)),"",INDEX('Sol Bekler'!F:F,$Y28)),IF(ISBLANK(INDEX('Orta Saha'!F:F,$Y28)),"",INDEX('Orta Saha'!F:F,$Y28)),IF(ISBLANK(INDEX(Kanatlar!F:F,$Y28)),"",INDEX(Kanatlar!F:F,$Y28)),IF(ISBLANK(INDEX(Forvetler!F:F,$Y28)),"",INDEX(Forvetler!F:F,$Y28))))</f>
        <v/>
      </c>
      <c r="G28" s="3" t="str">
        <f>IF($X28="","",CHOOSE($X28,IF(ISBLANK(INDEX(Kaleciler!G:G,$Y28)),"",INDEX(Kaleciler!G:G,$Y28)),IF(ISBLANK(INDEX(Stoperler!G:G,$Y28)),"",INDEX(Stoperler!G:G,$Y28)),IF(ISBLANK(INDEX('Sağ Bekler'!G:G,$Y28)),"",INDEX('Sağ Bekler'!G:G,$Y28)),IF(ISBLANK(INDEX('Sol Bekler'!G:G,$Y28)),"",INDEX('Sol Bekler'!G:G,$Y28)),IF(ISBLANK(INDEX('Orta Saha'!G:G,$Y28)),"",INDEX('Orta Saha'!G:G,$Y28)),IF(ISBLANK(INDEX(Kanatlar!G:G,$Y28)),"",INDEX(Kanatlar!G:G,$Y28)),IF(ISBLANK(INDEX(Forvetler!G:G,$Y28)),"",INDEX(Forvetler!G:G,$Y28))))</f>
        <v/>
      </c>
      <c r="H28" s="3" t="str">
        <f>IF($X28="","",CHOOSE($X28,IF(ISBLANK(INDEX(Kaleciler!H:H,$Y28)),"",INDEX(Kaleciler!H:H,$Y28)),IF(ISBLANK(INDEX(Stoperler!H:H,$Y28)),"",INDEX(Stoperler!H:H,$Y28)),IF(ISBLANK(INDEX('Sağ Bekler'!H:H,$Y28)),"",INDEX('Sağ Bekler'!H:H,$Y28)),IF(ISBLANK(INDEX('Sol Bekler'!H:H,$Y28)),"",INDEX('Sol Bekler'!H:H,$Y28)),IF(ISBLANK(INDEX('Orta Saha'!H:H,$Y28)),"",INDEX('Orta Saha'!H:H,$Y28)),IF(ISBLANK(INDEX(Kanatlar!H:H,$Y28)),"",INDEX(Kanatlar!H:H,$Y28)),IF(ISBLANK(INDEX(Forvetler!H:H,$Y28)),"",INDEX(Forvetler!H:H,$Y28))))</f>
        <v/>
      </c>
      <c r="I28" s="4" t="str">
        <f>IF($X28="","",CHOOSE($X28,IF(ISBLANK(INDEX(Kaleciler!I:I,$Y28)),"",INDEX(Kaleciler!I:I,$Y28)),IF(ISBLANK(INDEX(Stoperler!I:I,$Y28)),"",INDEX(Stoperler!I:I,$Y28)),IF(ISBLANK(INDEX('Sağ Bekler'!I:I,$Y28)),"",INDEX('Sağ Bekler'!I:I,$Y28)),IF(ISBLANK(INDEX('Sol Bekler'!I:I,$Y28)),"",INDEX('Sol Bekler'!I:I,$Y28)),IF(ISBLANK(INDEX('Orta Saha'!I:I,$Y28)),"",INDEX('Orta Saha'!I:I,$Y28)),IF(ISBLANK(INDEX(Kanatlar!I:I,$Y28)),"",INDEX(Kanatlar!I:I,$Y28)),IF(ISBLANK(INDEX(Forvetler!I:I,$Y28)),"",INDEX(Forvetler!I:I,$Y28))))</f>
        <v/>
      </c>
      <c r="J28" s="4" t="str">
        <f>IF($X28="","",CHOOSE($X28,IF(ISBLANK(INDEX(Kaleciler!J:J,$Y28)),"",INDEX(Kaleciler!J:J,$Y28)),IF(ISBLANK(INDEX(Stoperler!J:J,$Y28)),"",INDEX(Stoperler!J:J,$Y28)),IF(ISBLANK(INDEX('Sağ Bekler'!J:J,$Y28)),"",INDEX('Sağ Bekler'!J:J,$Y28)),IF(ISBLANK(INDEX('Sol Bekler'!J:J,$Y28)),"",INDEX('Sol Bekler'!J:J,$Y28)),IF(ISBLANK(INDEX('Orta Saha'!J:J,$Y28)),"",INDEX('Orta Saha'!J:J,$Y28)),IF(ISBLANK(INDEX(Kanatlar!J:J,$Y28)),"",INDEX(Kanatlar!J:J,$Y28)),IF(ISBLANK(INDEX(Forvetler!J:J,$Y28)),"",INDEX(Forvetler!J:J,$Y28))))</f>
        <v/>
      </c>
      <c r="K28" s="2" t="str">
        <f>IF($X28="","",CHOOSE($X28,IF(ISBLANK(INDEX(Kaleciler!K:K,$Y28)),"",INDEX(Kaleciler!K:K,$Y28)),IF(ISBLANK(INDEX(Stoperler!K:K,$Y28)),"",INDEX(Stoperler!K:K,$Y28)),IF(ISBLANK(INDEX('Sağ Bekler'!K:K,$Y28)),"",INDEX('Sağ Bekler'!K:K,$Y28)),IF(ISBLANK(INDEX('Sol Bekler'!K:K,$Y28)),"",INDEX('Sol Bekler'!K:K,$Y28)),IF(ISBLANK(INDEX('Orta Saha'!K:K,$Y28)),"",INDEX('Orta Saha'!K:K,$Y28)),IF(ISBLANK(INDEX(Kanatlar!K:K,$Y28)),"",INDEX(Kanatlar!K:K,$Y28)),IF(ISBLANK(INDEX(Forvetler!K:K,$Y28)),"",INDEX(Forvetler!K:K,$Y28))))</f>
        <v/>
      </c>
      <c r="L28" s="2" t="str">
        <f>IF($X28="","",CHOOSE($X28,IF(ISBLANK(INDEX(Kaleciler!L:L,$Y28)),"",INDEX(Kaleciler!L:L,$Y28)),IF(ISBLANK(INDEX(Stoperler!L:L,$Y28)),"",INDEX(Stoperler!L:L,$Y28)),IF(ISBLANK(INDEX('Sağ Bekler'!L:L,$Y28)),"",INDEX('Sağ Bekler'!L:L,$Y28)),IF(ISBLANK(INDEX('Sol Bekler'!L:L,$Y28)),"",INDEX('Sol Bekler'!L:L,$Y28)),IF(ISBLANK(INDEX('Orta Saha'!L:L,$Y28)),"",INDEX('Orta Saha'!L:L,$Y28)),IF(ISBLANK(INDEX(Kanatlar!L:L,$Y28)),"",INDEX(Kanatlar!L:L,$Y28)),IF(ISBLANK(INDEX(Forvetler!L:L,$Y28)),"",INDEX(Forvetler!L:L,$Y28))))</f>
        <v/>
      </c>
      <c r="M28" s="2" t="str">
        <f>IF($X28="","",CHOOSE($X28,IF(ISBLANK(INDEX(Kaleciler!M:M,$Y28)),"",INDEX(Kaleciler!M:M,$Y28)),IF(ISBLANK(INDEX(Stoperler!M:M,$Y28)),"",INDEX(Stoperler!M:M,$Y28)),IF(ISBLANK(INDEX('Sağ Bekler'!M:M,$Y28)),"",INDEX('Sağ Bekler'!M:M,$Y28)),IF(ISBLANK(INDEX('Sol Bekler'!M:M,$Y28)),"",INDEX('Sol Bekler'!M:M,$Y28)),IF(ISBLANK(INDEX('Orta Saha'!M:M,$Y28)),"",INDEX('Orta Saha'!M:M,$Y28)),IF(ISBLANK(INDEX(Kanatlar!M:M,$Y28)),"",INDEX(Kanatlar!M:M,$Y28)),IF(ISBLANK(INDEX(Forvetler!M:M,$Y28)),"",INDEX(Forvetler!M:M,$Y28))))</f>
        <v/>
      </c>
      <c r="N28" s="2" t="str">
        <f>IF($X28="","",CHOOSE($X28,IF(ISBLANK(INDEX(Kaleciler!N:N,$Y28)),"",INDEX(Kaleciler!N:N,$Y28)),IF(ISBLANK(INDEX(Stoperler!N:N,$Y28)),"",INDEX(Stoperler!N:N,$Y28)),IF(ISBLANK(INDEX('Sağ Bekler'!N:N,$Y28)),"",INDEX('Sağ Bekler'!N:N,$Y28)),IF(ISBLANK(INDEX('Sol Bekler'!N:N,$Y28)),"",INDEX('Sol Bekler'!N:N,$Y28)),IF(ISBLANK(INDEX('Orta Saha'!N:N,$Y28)),"",INDEX('Orta Saha'!N:N,$Y28)),IF(ISBLANK(INDEX(Kanatlar!N:N,$Y28)),"",INDEX(Kanatlar!N:N,$Y28)),IF(ISBLANK(INDEX(Forvetler!N:N,$Y28)),"",INDEX(Forvetler!N:N,$Y28))))</f>
        <v/>
      </c>
      <c r="O28" s="2" t="str">
        <f>IF($X28="","",CHOOSE($X28,IF(ISBLANK(INDEX(Kaleciler!O:O,$Y28)),"",INDEX(Kaleciler!O:O,$Y28)),IF(ISBLANK(INDEX(Stoperler!O:O,$Y28)),"",INDEX(Stoperler!O:O,$Y28)),IF(ISBLANK(INDEX('Sağ Bekler'!O:O,$Y28)),"",INDEX('Sağ Bekler'!O:O,$Y28)),IF(ISBLANK(INDEX('Sol Bekler'!O:O,$Y28)),"",INDEX('Sol Bekler'!O:O,$Y28)),IF(ISBLANK(INDEX('Orta Saha'!O:O,$Y28)),"",INDEX('Orta Saha'!O:O,$Y28)),IF(ISBLANK(INDEX(Kanatlar!O:O,$Y28)),"",INDEX(Kanatlar!O:O,$Y28)),IF(ISBLANK(INDEX(Forvetler!O:O,$Y28)),"",INDEX(Forvetler!O:O,$Y28))))</f>
        <v/>
      </c>
      <c r="P28" s="2" t="str">
        <f>IF($X28="","",CHOOSE($X28,IF(ISBLANK(INDEX(Kaleciler!P:P,$Y28)),"",INDEX(Kaleciler!P:P,$Y28)),IF(ISBLANK(INDEX(Stoperler!P:P,$Y28)),"",INDEX(Stoperler!P:P,$Y28)),IF(ISBLANK(INDEX('Sağ Bekler'!P:P,$Y28)),"",INDEX('Sağ Bekler'!P:P,$Y28)),IF(ISBLANK(INDEX('Sol Bekler'!P:P,$Y28)),"",INDEX('Sol Bekler'!P:P,$Y28)),IF(ISBLANK(INDEX('Orta Saha'!P:P,$Y28)),"",INDEX('Orta Saha'!P:P,$Y28)),IF(ISBLANK(INDEX(Kanatlar!P:P,$Y28)),"",INDEX(Kanatlar!P:P,$Y28)),IF(ISBLANK(INDEX(Forvetler!P:P,$Y28)),"",INDEX(Forvetler!P:P,$Y28))))</f>
        <v/>
      </c>
      <c r="Q28" s="3" t="str">
        <f>IF($X28="","",CHOOSE($X28,IF(ISBLANK(INDEX(Kaleciler!Q:Q,$Y28)),"",INDEX(Kaleciler!Q:Q,$Y28)),IF(ISBLANK(INDEX(Stoperler!Q:Q,$Y28)),"",INDEX(Stoperler!Q:Q,$Y28)),IF(ISBLANK(INDEX('Sağ Bekler'!Q:Q,$Y28)),"",INDEX('Sağ Bekler'!Q:Q,$Y28)),IF(ISBLANK(INDEX('Sol Bekler'!Q:Q,$Y28)),"",INDEX('Sol Bekler'!Q:Q,$Y28)),IF(ISBLANK(INDEX('Orta Saha'!Q:Q,$Y28)),"",INDEX('Orta Saha'!Q:Q,$Y28)),IF(ISBLANK(INDEX(Kanatlar!Q:Q,$Y28)),"",INDEX(Kanatlar!Q:Q,$Y28)),IF(ISBLANK(INDEX(Forvetler!Q:Q,$Y28)),"",INDEX(Forvetler!Q:Q,$Y28))))</f>
        <v/>
      </c>
      <c r="R28" s="4" t="str">
        <f>IF($X28="","",CHOOSE($X28,IF(ISBLANK(INDEX(Kaleciler!R:R,$Y28)),"",INDEX(Kaleciler!R:R,$Y28)),IF(ISBLANK(INDEX(Stoperler!R:R,$Y28)),"",INDEX(Stoperler!R:R,$Y28)),IF(ISBLANK(INDEX('Sağ Bekler'!R:R,$Y28)),"",INDEX('Sağ Bekler'!R:R,$Y28)),IF(ISBLANK(INDEX('Sol Bekler'!R:R,$Y28)),"",INDEX('Sol Bekler'!R:R,$Y28)),IF(ISBLANK(INDEX('Orta Saha'!R:R,$Y28)),"",INDEX('Orta Saha'!R:R,$Y28)),IF(ISBLANK(INDEX(Kanatlar!R:R,$Y28)),"",INDEX(Kanatlar!R:R,$Y28)),IF(ISBLANK(INDEX(Forvetler!R:R,$Y28)),"",INDEX(Forvetler!R:R,$Y28))))</f>
        <v/>
      </c>
      <c r="S28" s="2" t="str">
        <f>IF($X28="","",CHOOSE($X28,IF(ISBLANK(INDEX(Kaleciler!S:S,$Y28)),"",INDEX(Kaleciler!S:S,$Y28)),IF(ISBLANK(INDEX(Stoperler!S:S,$Y28)),"",INDEX(Stoperler!S:S,$Y28)),IF(ISBLANK(INDEX('Sağ Bekler'!S:S,$Y28)),"",INDEX('Sağ Bekler'!S:S,$Y28)),IF(ISBLANK(INDEX('Sol Bekler'!S:S,$Y28)),"",INDEX('Sol Bekler'!S:S,$Y28)),IF(ISBLANK(INDEX('Orta Saha'!S:S,$Y28)),"",INDEX('Orta Saha'!S:S,$Y28)),IF(ISBLANK(INDEX(Kanatlar!S:S,$Y28)),"",INDEX(Kanatlar!S:S,$Y28)),IF(ISBLANK(INDEX(Forvetler!S:S,$Y28)),"",INDEX(Forvetler!S:S,$Y28))))</f>
        <v/>
      </c>
      <c r="T28" s="3" t="str">
        <f>IF($X28="","",CHOOSE($X28,IF(ISBLANK(INDEX(Kaleciler!T:T,$Y28)),"",INDEX(Kaleciler!T:T,$Y28)),IF(ISBLANK(INDEX(Stoperler!T:T,$Y28)),"",INDEX(Stoperler!T:T,$Y28)),IF(ISBLANK(INDEX('Sağ Bekler'!T:T,$Y28)),"",INDEX('Sağ Bekler'!T:T,$Y28)),IF(ISBLANK(INDEX('Sol Bekler'!T:T,$Y28)),"",INDEX('Sol Bekler'!T:T,$Y28)),IF(ISBLANK(INDEX('Orta Saha'!T:T,$Y28)),"",INDEX('Orta Saha'!T:T,$Y28)),IF(ISBLANK(INDEX(Kanatlar!T:T,$Y28)),"",INDEX(Kanatlar!T:T,$Y28)),IF(ISBLANK(INDEX(Forvetler!T:T,$Y28)),"",INDEX(Forvetler!T:T,$Y28))))</f>
        <v/>
      </c>
      <c r="U28">
        <v>1</v>
      </c>
      <c r="V28">
        <v>28</v>
      </c>
      <c r="W28" t="str">
        <f>IF(Kaleciler!$Q$28="B Liste",COUNT($W$3:W27)+1,"")</f>
        <v/>
      </c>
      <c r="X28" t="str">
        <f>IFERROR(INDEX($U$4:$U$703,MATCH(ROWS($X$4:X28),$W$4:$W$703,0)),"")</f>
        <v/>
      </c>
      <c r="Y28" t="str">
        <f>IFERROR(INDEX($V$4:$V$703,MATCH(ROWS($Y$4:Y28),$W$4:$W$703,0)),"")</f>
        <v/>
      </c>
    </row>
    <row r="29" spans="1:25" x14ac:dyDescent="0.2">
      <c r="A29" s="2" t="str">
        <f>IF($X29="","",CHOOSE($X29,IF(ISBLANK(INDEX(Kaleciler!A:A,$Y29)),"",INDEX(Kaleciler!A:A,$Y29)),IF(ISBLANK(INDEX(Stoperler!A:A,$Y29)),"",INDEX(Stoperler!A:A,$Y29)),IF(ISBLANK(INDEX('Sağ Bekler'!A:A,$Y29)),"",INDEX('Sağ Bekler'!A:A,$Y29)),IF(ISBLANK(INDEX('Sol Bekler'!A:A,$Y29)),"",INDEX('Sol Bekler'!A:A,$Y29)),IF(ISBLANK(INDEX('Orta Saha'!A:A,$Y29)),"",INDEX('Orta Saha'!A:A,$Y29)),IF(ISBLANK(INDEX(Kanatlar!A:A,$Y29)),"",INDEX(Kanatlar!A:A,$Y29)),IF(ISBLANK(INDEX(Forvetler!A:A,$Y29)),"",INDEX(Forvetler!A:A,$Y29))))</f>
        <v/>
      </c>
      <c r="B29" s="3" t="str">
        <f>IF($X29="","",CHOOSE($X29,IF(ISBLANK(INDEX(Kaleciler!B:B,$Y29)),"",INDEX(Kaleciler!B:B,$Y29)),IF(ISBLANK(INDEX(Stoperler!B:B,$Y29)),"",INDEX(Stoperler!B:B,$Y29)),IF(ISBLANK(INDEX('Sağ Bekler'!B:B,$Y29)),"",INDEX('Sağ Bekler'!B:B,$Y29)),IF(ISBLANK(INDEX('Sol Bekler'!B:B,$Y29)),"",INDEX('Sol Bekler'!B:B,$Y29)),IF(ISBLANK(INDEX('Orta Saha'!B:B,$Y29)),"",INDEX('Orta Saha'!B:B,$Y29)),IF(ISBLANK(INDEX(Kanatlar!B:B,$Y29)),"",INDEX(Kanatlar!B:B,$Y29)),IF(ISBLANK(INDEX(Forvetler!B:B,$Y29)),"",INDEX(Forvetler!B:B,$Y29))))</f>
        <v/>
      </c>
      <c r="C29" s="4" t="str">
        <f>IF($X29="","",CHOOSE($X29,IF(ISBLANK(INDEX(Kaleciler!C:C,$Y29)),"",INDEX(Kaleciler!C:C,$Y29)),IF(ISBLANK(INDEX(Stoperler!C:C,$Y29)),"",INDEX(Stoperler!C:C,$Y29)),IF(ISBLANK(INDEX('Sağ Bekler'!C:C,$Y29)),"",INDEX('Sağ Bekler'!C:C,$Y29)),IF(ISBLANK(INDEX('Sol Bekler'!C:C,$Y29)),"",INDEX('Sol Bekler'!C:C,$Y29)),IF(ISBLANK(INDEX('Orta Saha'!C:C,$Y29)),"",INDEX('Orta Saha'!C:C,$Y29)),IF(ISBLANK(INDEX(Kanatlar!C:C,$Y29)),"",INDEX(Kanatlar!C:C,$Y29)),IF(ISBLANK(INDEX(Forvetler!C:C,$Y29)),"",INDEX(Forvetler!C:C,$Y29))))</f>
        <v/>
      </c>
      <c r="D29" s="2" t="str">
        <f>IF($X29="","",CHOOSE($X29,IF(ISBLANK(INDEX(Kaleciler!D:D,$Y29)),"",INDEX(Kaleciler!D:D,$Y29)),IF(ISBLANK(INDEX(Stoperler!D:D,$Y29)),"",INDEX(Stoperler!D:D,$Y29)),IF(ISBLANK(INDEX('Sağ Bekler'!D:D,$Y29)),"",INDEX('Sağ Bekler'!D:D,$Y29)),IF(ISBLANK(INDEX('Sol Bekler'!D:D,$Y29)),"",INDEX('Sol Bekler'!D:D,$Y29)),IF(ISBLANK(INDEX('Orta Saha'!D:D,$Y29)),"",INDEX('Orta Saha'!D:D,$Y29)),IF(ISBLANK(INDEX(Kanatlar!D:D,$Y29)),"",INDEX(Kanatlar!D:D,$Y29)),IF(ISBLANK(INDEX(Forvetler!D:D,$Y29)),"",INDEX(Forvetler!D:D,$Y29))))</f>
        <v/>
      </c>
      <c r="E29" s="3" t="str">
        <f>IF($X29="","",CHOOSE($X29,IF(ISBLANK(INDEX(Kaleciler!E:E,$Y29)),"",INDEX(Kaleciler!E:E,$Y29)),IF(ISBLANK(INDEX(Stoperler!E:E,$Y29)),"",INDEX(Stoperler!E:E,$Y29)),IF(ISBLANK(INDEX('Sağ Bekler'!E:E,$Y29)),"",INDEX('Sağ Bekler'!E:E,$Y29)),IF(ISBLANK(INDEX('Sol Bekler'!E:E,$Y29)),"",INDEX('Sol Bekler'!E:E,$Y29)),IF(ISBLANK(INDEX('Orta Saha'!E:E,$Y29)),"",INDEX('Orta Saha'!E:E,$Y29)),IF(ISBLANK(INDEX(Kanatlar!E:E,$Y29)),"",INDEX(Kanatlar!E:E,$Y29)),IF(ISBLANK(INDEX(Forvetler!E:E,$Y29)),"",INDEX(Forvetler!E:E,$Y29))))</f>
        <v/>
      </c>
      <c r="F29" s="3" t="str">
        <f>IF($X29="","",CHOOSE($X29,IF(ISBLANK(INDEX(Kaleciler!F:F,$Y29)),"",INDEX(Kaleciler!F:F,$Y29)),IF(ISBLANK(INDEX(Stoperler!F:F,$Y29)),"",INDEX(Stoperler!F:F,$Y29)),IF(ISBLANK(INDEX('Sağ Bekler'!F:F,$Y29)),"",INDEX('Sağ Bekler'!F:F,$Y29)),IF(ISBLANK(INDEX('Sol Bekler'!F:F,$Y29)),"",INDEX('Sol Bekler'!F:F,$Y29)),IF(ISBLANK(INDEX('Orta Saha'!F:F,$Y29)),"",INDEX('Orta Saha'!F:F,$Y29)),IF(ISBLANK(INDEX(Kanatlar!F:F,$Y29)),"",INDEX(Kanatlar!F:F,$Y29)),IF(ISBLANK(INDEX(Forvetler!F:F,$Y29)),"",INDEX(Forvetler!F:F,$Y29))))</f>
        <v/>
      </c>
      <c r="G29" s="3" t="str">
        <f>IF($X29="","",CHOOSE($X29,IF(ISBLANK(INDEX(Kaleciler!G:G,$Y29)),"",INDEX(Kaleciler!G:G,$Y29)),IF(ISBLANK(INDEX(Stoperler!G:G,$Y29)),"",INDEX(Stoperler!G:G,$Y29)),IF(ISBLANK(INDEX('Sağ Bekler'!G:G,$Y29)),"",INDEX('Sağ Bekler'!G:G,$Y29)),IF(ISBLANK(INDEX('Sol Bekler'!G:G,$Y29)),"",INDEX('Sol Bekler'!G:G,$Y29)),IF(ISBLANK(INDEX('Orta Saha'!G:G,$Y29)),"",INDEX('Orta Saha'!G:G,$Y29)),IF(ISBLANK(INDEX(Kanatlar!G:G,$Y29)),"",INDEX(Kanatlar!G:G,$Y29)),IF(ISBLANK(INDEX(Forvetler!G:G,$Y29)),"",INDEX(Forvetler!G:G,$Y29))))</f>
        <v/>
      </c>
      <c r="H29" s="3" t="str">
        <f>IF($X29="","",CHOOSE($X29,IF(ISBLANK(INDEX(Kaleciler!H:H,$Y29)),"",INDEX(Kaleciler!H:H,$Y29)),IF(ISBLANK(INDEX(Stoperler!H:H,$Y29)),"",INDEX(Stoperler!H:H,$Y29)),IF(ISBLANK(INDEX('Sağ Bekler'!H:H,$Y29)),"",INDEX('Sağ Bekler'!H:H,$Y29)),IF(ISBLANK(INDEX('Sol Bekler'!H:H,$Y29)),"",INDEX('Sol Bekler'!H:H,$Y29)),IF(ISBLANK(INDEX('Orta Saha'!H:H,$Y29)),"",INDEX('Orta Saha'!H:H,$Y29)),IF(ISBLANK(INDEX(Kanatlar!H:H,$Y29)),"",INDEX(Kanatlar!H:H,$Y29)),IF(ISBLANK(INDEX(Forvetler!H:H,$Y29)),"",INDEX(Forvetler!H:H,$Y29))))</f>
        <v/>
      </c>
      <c r="I29" s="4" t="str">
        <f>IF($X29="","",CHOOSE($X29,IF(ISBLANK(INDEX(Kaleciler!I:I,$Y29)),"",INDEX(Kaleciler!I:I,$Y29)),IF(ISBLANK(INDEX(Stoperler!I:I,$Y29)),"",INDEX(Stoperler!I:I,$Y29)),IF(ISBLANK(INDEX('Sağ Bekler'!I:I,$Y29)),"",INDEX('Sağ Bekler'!I:I,$Y29)),IF(ISBLANK(INDEX('Sol Bekler'!I:I,$Y29)),"",INDEX('Sol Bekler'!I:I,$Y29)),IF(ISBLANK(INDEX('Orta Saha'!I:I,$Y29)),"",INDEX('Orta Saha'!I:I,$Y29)),IF(ISBLANK(INDEX(Kanatlar!I:I,$Y29)),"",INDEX(Kanatlar!I:I,$Y29)),IF(ISBLANK(INDEX(Forvetler!I:I,$Y29)),"",INDEX(Forvetler!I:I,$Y29))))</f>
        <v/>
      </c>
      <c r="J29" s="4" t="str">
        <f>IF($X29="","",CHOOSE($X29,IF(ISBLANK(INDEX(Kaleciler!J:J,$Y29)),"",INDEX(Kaleciler!J:J,$Y29)),IF(ISBLANK(INDEX(Stoperler!J:J,$Y29)),"",INDEX(Stoperler!J:J,$Y29)),IF(ISBLANK(INDEX('Sağ Bekler'!J:J,$Y29)),"",INDEX('Sağ Bekler'!J:J,$Y29)),IF(ISBLANK(INDEX('Sol Bekler'!J:J,$Y29)),"",INDEX('Sol Bekler'!J:J,$Y29)),IF(ISBLANK(INDEX('Orta Saha'!J:J,$Y29)),"",INDEX('Orta Saha'!J:J,$Y29)),IF(ISBLANK(INDEX(Kanatlar!J:J,$Y29)),"",INDEX(Kanatlar!J:J,$Y29)),IF(ISBLANK(INDEX(Forvetler!J:J,$Y29)),"",INDEX(Forvetler!J:J,$Y29))))</f>
        <v/>
      </c>
      <c r="K29" s="2" t="str">
        <f>IF($X29="","",CHOOSE($X29,IF(ISBLANK(INDEX(Kaleciler!K:K,$Y29)),"",INDEX(Kaleciler!K:K,$Y29)),IF(ISBLANK(INDEX(Stoperler!K:K,$Y29)),"",INDEX(Stoperler!K:K,$Y29)),IF(ISBLANK(INDEX('Sağ Bekler'!K:K,$Y29)),"",INDEX('Sağ Bekler'!K:K,$Y29)),IF(ISBLANK(INDEX('Sol Bekler'!K:K,$Y29)),"",INDEX('Sol Bekler'!K:K,$Y29)),IF(ISBLANK(INDEX('Orta Saha'!K:K,$Y29)),"",INDEX('Orta Saha'!K:K,$Y29)),IF(ISBLANK(INDEX(Kanatlar!K:K,$Y29)),"",INDEX(Kanatlar!K:K,$Y29)),IF(ISBLANK(INDEX(Forvetler!K:K,$Y29)),"",INDEX(Forvetler!K:K,$Y29))))</f>
        <v/>
      </c>
      <c r="L29" s="2" t="str">
        <f>IF($X29="","",CHOOSE($X29,IF(ISBLANK(INDEX(Kaleciler!L:L,$Y29)),"",INDEX(Kaleciler!L:L,$Y29)),IF(ISBLANK(INDEX(Stoperler!L:L,$Y29)),"",INDEX(Stoperler!L:L,$Y29)),IF(ISBLANK(INDEX('Sağ Bekler'!L:L,$Y29)),"",INDEX('Sağ Bekler'!L:L,$Y29)),IF(ISBLANK(INDEX('Sol Bekler'!L:L,$Y29)),"",INDEX('Sol Bekler'!L:L,$Y29)),IF(ISBLANK(INDEX('Orta Saha'!L:L,$Y29)),"",INDEX('Orta Saha'!L:L,$Y29)),IF(ISBLANK(INDEX(Kanatlar!L:L,$Y29)),"",INDEX(Kanatlar!L:L,$Y29)),IF(ISBLANK(INDEX(Forvetler!L:L,$Y29)),"",INDEX(Forvetler!L:L,$Y29))))</f>
        <v/>
      </c>
      <c r="M29" s="2" t="str">
        <f>IF($X29="","",CHOOSE($X29,IF(ISBLANK(INDEX(Kaleciler!M:M,$Y29)),"",INDEX(Kaleciler!M:M,$Y29)),IF(ISBLANK(INDEX(Stoperler!M:M,$Y29)),"",INDEX(Stoperler!M:M,$Y29)),IF(ISBLANK(INDEX('Sağ Bekler'!M:M,$Y29)),"",INDEX('Sağ Bekler'!M:M,$Y29)),IF(ISBLANK(INDEX('Sol Bekler'!M:M,$Y29)),"",INDEX('Sol Bekler'!M:M,$Y29)),IF(ISBLANK(INDEX('Orta Saha'!M:M,$Y29)),"",INDEX('Orta Saha'!M:M,$Y29)),IF(ISBLANK(INDEX(Kanatlar!M:M,$Y29)),"",INDEX(Kanatlar!M:M,$Y29)),IF(ISBLANK(INDEX(Forvetler!M:M,$Y29)),"",INDEX(Forvetler!M:M,$Y29))))</f>
        <v/>
      </c>
      <c r="N29" s="2" t="str">
        <f>IF($X29="","",CHOOSE($X29,IF(ISBLANK(INDEX(Kaleciler!N:N,$Y29)),"",INDEX(Kaleciler!N:N,$Y29)),IF(ISBLANK(INDEX(Stoperler!N:N,$Y29)),"",INDEX(Stoperler!N:N,$Y29)),IF(ISBLANK(INDEX('Sağ Bekler'!N:N,$Y29)),"",INDEX('Sağ Bekler'!N:N,$Y29)),IF(ISBLANK(INDEX('Sol Bekler'!N:N,$Y29)),"",INDEX('Sol Bekler'!N:N,$Y29)),IF(ISBLANK(INDEX('Orta Saha'!N:N,$Y29)),"",INDEX('Orta Saha'!N:N,$Y29)),IF(ISBLANK(INDEX(Kanatlar!N:N,$Y29)),"",INDEX(Kanatlar!N:N,$Y29)),IF(ISBLANK(INDEX(Forvetler!N:N,$Y29)),"",INDEX(Forvetler!N:N,$Y29))))</f>
        <v/>
      </c>
      <c r="O29" s="2" t="str">
        <f>IF($X29="","",CHOOSE($X29,IF(ISBLANK(INDEX(Kaleciler!O:O,$Y29)),"",INDEX(Kaleciler!O:O,$Y29)),IF(ISBLANK(INDEX(Stoperler!O:O,$Y29)),"",INDEX(Stoperler!O:O,$Y29)),IF(ISBLANK(INDEX('Sağ Bekler'!O:O,$Y29)),"",INDEX('Sağ Bekler'!O:O,$Y29)),IF(ISBLANK(INDEX('Sol Bekler'!O:O,$Y29)),"",INDEX('Sol Bekler'!O:O,$Y29)),IF(ISBLANK(INDEX('Orta Saha'!O:O,$Y29)),"",INDEX('Orta Saha'!O:O,$Y29)),IF(ISBLANK(INDEX(Kanatlar!O:O,$Y29)),"",INDEX(Kanatlar!O:O,$Y29)),IF(ISBLANK(INDEX(Forvetler!O:O,$Y29)),"",INDEX(Forvetler!O:O,$Y29))))</f>
        <v/>
      </c>
      <c r="P29" s="2" t="str">
        <f>IF($X29="","",CHOOSE($X29,IF(ISBLANK(INDEX(Kaleciler!P:P,$Y29)),"",INDEX(Kaleciler!P:P,$Y29)),IF(ISBLANK(INDEX(Stoperler!P:P,$Y29)),"",INDEX(Stoperler!P:P,$Y29)),IF(ISBLANK(INDEX('Sağ Bekler'!P:P,$Y29)),"",INDEX('Sağ Bekler'!P:P,$Y29)),IF(ISBLANK(INDEX('Sol Bekler'!P:P,$Y29)),"",INDEX('Sol Bekler'!P:P,$Y29)),IF(ISBLANK(INDEX('Orta Saha'!P:P,$Y29)),"",INDEX('Orta Saha'!P:P,$Y29)),IF(ISBLANK(INDEX(Kanatlar!P:P,$Y29)),"",INDEX(Kanatlar!P:P,$Y29)),IF(ISBLANK(INDEX(Forvetler!P:P,$Y29)),"",INDEX(Forvetler!P:P,$Y29))))</f>
        <v/>
      </c>
      <c r="Q29" s="3" t="str">
        <f>IF($X29="","",CHOOSE($X29,IF(ISBLANK(INDEX(Kaleciler!Q:Q,$Y29)),"",INDEX(Kaleciler!Q:Q,$Y29)),IF(ISBLANK(INDEX(Stoperler!Q:Q,$Y29)),"",INDEX(Stoperler!Q:Q,$Y29)),IF(ISBLANK(INDEX('Sağ Bekler'!Q:Q,$Y29)),"",INDEX('Sağ Bekler'!Q:Q,$Y29)),IF(ISBLANK(INDEX('Sol Bekler'!Q:Q,$Y29)),"",INDEX('Sol Bekler'!Q:Q,$Y29)),IF(ISBLANK(INDEX('Orta Saha'!Q:Q,$Y29)),"",INDEX('Orta Saha'!Q:Q,$Y29)),IF(ISBLANK(INDEX(Kanatlar!Q:Q,$Y29)),"",INDEX(Kanatlar!Q:Q,$Y29)),IF(ISBLANK(INDEX(Forvetler!Q:Q,$Y29)),"",INDEX(Forvetler!Q:Q,$Y29))))</f>
        <v/>
      </c>
      <c r="R29" s="4" t="str">
        <f>IF($X29="","",CHOOSE($X29,IF(ISBLANK(INDEX(Kaleciler!R:R,$Y29)),"",INDEX(Kaleciler!R:R,$Y29)),IF(ISBLANK(INDEX(Stoperler!R:R,$Y29)),"",INDEX(Stoperler!R:R,$Y29)),IF(ISBLANK(INDEX('Sağ Bekler'!R:R,$Y29)),"",INDEX('Sağ Bekler'!R:R,$Y29)),IF(ISBLANK(INDEX('Sol Bekler'!R:R,$Y29)),"",INDEX('Sol Bekler'!R:R,$Y29)),IF(ISBLANK(INDEX('Orta Saha'!R:R,$Y29)),"",INDEX('Orta Saha'!R:R,$Y29)),IF(ISBLANK(INDEX(Kanatlar!R:R,$Y29)),"",INDEX(Kanatlar!R:R,$Y29)),IF(ISBLANK(INDEX(Forvetler!R:R,$Y29)),"",INDEX(Forvetler!R:R,$Y29))))</f>
        <v/>
      </c>
      <c r="S29" s="2" t="str">
        <f>IF($X29="","",CHOOSE($X29,IF(ISBLANK(INDEX(Kaleciler!S:S,$Y29)),"",INDEX(Kaleciler!S:S,$Y29)),IF(ISBLANK(INDEX(Stoperler!S:S,$Y29)),"",INDEX(Stoperler!S:S,$Y29)),IF(ISBLANK(INDEX('Sağ Bekler'!S:S,$Y29)),"",INDEX('Sağ Bekler'!S:S,$Y29)),IF(ISBLANK(INDEX('Sol Bekler'!S:S,$Y29)),"",INDEX('Sol Bekler'!S:S,$Y29)),IF(ISBLANK(INDEX('Orta Saha'!S:S,$Y29)),"",INDEX('Orta Saha'!S:S,$Y29)),IF(ISBLANK(INDEX(Kanatlar!S:S,$Y29)),"",INDEX(Kanatlar!S:S,$Y29)),IF(ISBLANK(INDEX(Forvetler!S:S,$Y29)),"",INDEX(Forvetler!S:S,$Y29))))</f>
        <v/>
      </c>
      <c r="T29" s="3" t="str">
        <f>IF($X29="","",CHOOSE($X29,IF(ISBLANK(INDEX(Kaleciler!T:T,$Y29)),"",INDEX(Kaleciler!T:T,$Y29)),IF(ISBLANK(INDEX(Stoperler!T:T,$Y29)),"",INDEX(Stoperler!T:T,$Y29)),IF(ISBLANK(INDEX('Sağ Bekler'!T:T,$Y29)),"",INDEX('Sağ Bekler'!T:T,$Y29)),IF(ISBLANK(INDEX('Sol Bekler'!T:T,$Y29)),"",INDEX('Sol Bekler'!T:T,$Y29)),IF(ISBLANK(INDEX('Orta Saha'!T:T,$Y29)),"",INDEX('Orta Saha'!T:T,$Y29)),IF(ISBLANK(INDEX(Kanatlar!T:T,$Y29)),"",INDEX(Kanatlar!T:T,$Y29)),IF(ISBLANK(INDEX(Forvetler!T:T,$Y29)),"",INDEX(Forvetler!T:T,$Y29))))</f>
        <v/>
      </c>
      <c r="U29">
        <v>1</v>
      </c>
      <c r="V29">
        <v>29</v>
      </c>
      <c r="W29" t="str">
        <f>IF(Kaleciler!$Q$29="B Liste",COUNT($W$3:W28)+1,"")</f>
        <v/>
      </c>
      <c r="X29" t="str">
        <f>IFERROR(INDEX($U$4:$U$703,MATCH(ROWS($X$4:X29),$W$4:$W$703,0)),"")</f>
        <v/>
      </c>
      <c r="Y29" t="str">
        <f>IFERROR(INDEX($V$4:$V$703,MATCH(ROWS($Y$4:Y29),$W$4:$W$703,0)),"")</f>
        <v/>
      </c>
    </row>
    <row r="30" spans="1:25" x14ac:dyDescent="0.2">
      <c r="A30" s="2" t="str">
        <f>IF($X30="","",CHOOSE($X30,IF(ISBLANK(INDEX(Kaleciler!A:A,$Y30)),"",INDEX(Kaleciler!A:A,$Y30)),IF(ISBLANK(INDEX(Stoperler!A:A,$Y30)),"",INDEX(Stoperler!A:A,$Y30)),IF(ISBLANK(INDEX('Sağ Bekler'!A:A,$Y30)),"",INDEX('Sağ Bekler'!A:A,$Y30)),IF(ISBLANK(INDEX('Sol Bekler'!A:A,$Y30)),"",INDEX('Sol Bekler'!A:A,$Y30)),IF(ISBLANK(INDEX('Orta Saha'!A:A,$Y30)),"",INDEX('Orta Saha'!A:A,$Y30)),IF(ISBLANK(INDEX(Kanatlar!A:A,$Y30)),"",INDEX(Kanatlar!A:A,$Y30)),IF(ISBLANK(INDEX(Forvetler!A:A,$Y30)),"",INDEX(Forvetler!A:A,$Y30))))</f>
        <v/>
      </c>
      <c r="B30" s="3" t="str">
        <f>IF($X30="","",CHOOSE($X30,IF(ISBLANK(INDEX(Kaleciler!B:B,$Y30)),"",INDEX(Kaleciler!B:B,$Y30)),IF(ISBLANK(INDEX(Stoperler!B:B,$Y30)),"",INDEX(Stoperler!B:B,$Y30)),IF(ISBLANK(INDEX('Sağ Bekler'!B:B,$Y30)),"",INDEX('Sağ Bekler'!B:B,$Y30)),IF(ISBLANK(INDEX('Sol Bekler'!B:B,$Y30)),"",INDEX('Sol Bekler'!B:B,$Y30)),IF(ISBLANK(INDEX('Orta Saha'!B:B,$Y30)),"",INDEX('Orta Saha'!B:B,$Y30)),IF(ISBLANK(INDEX(Kanatlar!B:B,$Y30)),"",INDEX(Kanatlar!B:B,$Y30)),IF(ISBLANK(INDEX(Forvetler!B:B,$Y30)),"",INDEX(Forvetler!B:B,$Y30))))</f>
        <v/>
      </c>
      <c r="C30" s="4" t="str">
        <f>IF($X30="","",CHOOSE($X30,IF(ISBLANK(INDEX(Kaleciler!C:C,$Y30)),"",INDEX(Kaleciler!C:C,$Y30)),IF(ISBLANK(INDEX(Stoperler!C:C,$Y30)),"",INDEX(Stoperler!C:C,$Y30)),IF(ISBLANK(INDEX('Sağ Bekler'!C:C,$Y30)),"",INDEX('Sağ Bekler'!C:C,$Y30)),IF(ISBLANK(INDEX('Sol Bekler'!C:C,$Y30)),"",INDEX('Sol Bekler'!C:C,$Y30)),IF(ISBLANK(INDEX('Orta Saha'!C:C,$Y30)),"",INDEX('Orta Saha'!C:C,$Y30)),IF(ISBLANK(INDEX(Kanatlar!C:C,$Y30)),"",INDEX(Kanatlar!C:C,$Y30)),IF(ISBLANK(INDEX(Forvetler!C:C,$Y30)),"",INDEX(Forvetler!C:C,$Y30))))</f>
        <v/>
      </c>
      <c r="D30" s="2" t="str">
        <f>IF($X30="","",CHOOSE($X30,IF(ISBLANK(INDEX(Kaleciler!D:D,$Y30)),"",INDEX(Kaleciler!D:D,$Y30)),IF(ISBLANK(INDEX(Stoperler!D:D,$Y30)),"",INDEX(Stoperler!D:D,$Y30)),IF(ISBLANK(INDEX('Sağ Bekler'!D:D,$Y30)),"",INDEX('Sağ Bekler'!D:D,$Y30)),IF(ISBLANK(INDEX('Sol Bekler'!D:D,$Y30)),"",INDEX('Sol Bekler'!D:D,$Y30)),IF(ISBLANK(INDEX('Orta Saha'!D:D,$Y30)),"",INDEX('Orta Saha'!D:D,$Y30)),IF(ISBLANK(INDEX(Kanatlar!D:D,$Y30)),"",INDEX(Kanatlar!D:D,$Y30)),IF(ISBLANK(INDEX(Forvetler!D:D,$Y30)),"",INDEX(Forvetler!D:D,$Y30))))</f>
        <v/>
      </c>
      <c r="E30" s="3" t="str">
        <f>IF($X30="","",CHOOSE($X30,IF(ISBLANK(INDEX(Kaleciler!E:E,$Y30)),"",INDEX(Kaleciler!E:E,$Y30)),IF(ISBLANK(INDEX(Stoperler!E:E,$Y30)),"",INDEX(Stoperler!E:E,$Y30)),IF(ISBLANK(INDEX('Sağ Bekler'!E:E,$Y30)),"",INDEX('Sağ Bekler'!E:E,$Y30)),IF(ISBLANK(INDEX('Sol Bekler'!E:E,$Y30)),"",INDEX('Sol Bekler'!E:E,$Y30)),IF(ISBLANK(INDEX('Orta Saha'!E:E,$Y30)),"",INDEX('Orta Saha'!E:E,$Y30)),IF(ISBLANK(INDEX(Kanatlar!E:E,$Y30)),"",INDEX(Kanatlar!E:E,$Y30)),IF(ISBLANK(INDEX(Forvetler!E:E,$Y30)),"",INDEX(Forvetler!E:E,$Y30))))</f>
        <v/>
      </c>
      <c r="F30" s="3" t="str">
        <f>IF($X30="","",CHOOSE($X30,IF(ISBLANK(INDEX(Kaleciler!F:F,$Y30)),"",INDEX(Kaleciler!F:F,$Y30)),IF(ISBLANK(INDEX(Stoperler!F:F,$Y30)),"",INDEX(Stoperler!F:F,$Y30)),IF(ISBLANK(INDEX('Sağ Bekler'!F:F,$Y30)),"",INDEX('Sağ Bekler'!F:F,$Y30)),IF(ISBLANK(INDEX('Sol Bekler'!F:F,$Y30)),"",INDEX('Sol Bekler'!F:F,$Y30)),IF(ISBLANK(INDEX('Orta Saha'!F:F,$Y30)),"",INDEX('Orta Saha'!F:F,$Y30)),IF(ISBLANK(INDEX(Kanatlar!F:F,$Y30)),"",INDEX(Kanatlar!F:F,$Y30)),IF(ISBLANK(INDEX(Forvetler!F:F,$Y30)),"",INDEX(Forvetler!F:F,$Y30))))</f>
        <v/>
      </c>
      <c r="G30" s="3" t="str">
        <f>IF($X30="","",CHOOSE($X30,IF(ISBLANK(INDEX(Kaleciler!G:G,$Y30)),"",INDEX(Kaleciler!G:G,$Y30)),IF(ISBLANK(INDEX(Stoperler!G:G,$Y30)),"",INDEX(Stoperler!G:G,$Y30)),IF(ISBLANK(INDEX('Sağ Bekler'!G:G,$Y30)),"",INDEX('Sağ Bekler'!G:G,$Y30)),IF(ISBLANK(INDEX('Sol Bekler'!G:G,$Y30)),"",INDEX('Sol Bekler'!G:G,$Y30)),IF(ISBLANK(INDEX('Orta Saha'!G:G,$Y30)),"",INDEX('Orta Saha'!G:G,$Y30)),IF(ISBLANK(INDEX(Kanatlar!G:G,$Y30)),"",INDEX(Kanatlar!G:G,$Y30)),IF(ISBLANK(INDEX(Forvetler!G:G,$Y30)),"",INDEX(Forvetler!G:G,$Y30))))</f>
        <v/>
      </c>
      <c r="H30" s="3" t="str">
        <f>IF($X30="","",CHOOSE($X30,IF(ISBLANK(INDEX(Kaleciler!H:H,$Y30)),"",INDEX(Kaleciler!H:H,$Y30)),IF(ISBLANK(INDEX(Stoperler!H:H,$Y30)),"",INDEX(Stoperler!H:H,$Y30)),IF(ISBLANK(INDEX('Sağ Bekler'!H:H,$Y30)),"",INDEX('Sağ Bekler'!H:H,$Y30)),IF(ISBLANK(INDEX('Sol Bekler'!H:H,$Y30)),"",INDEX('Sol Bekler'!H:H,$Y30)),IF(ISBLANK(INDEX('Orta Saha'!H:H,$Y30)),"",INDEX('Orta Saha'!H:H,$Y30)),IF(ISBLANK(INDEX(Kanatlar!H:H,$Y30)),"",INDEX(Kanatlar!H:H,$Y30)),IF(ISBLANK(INDEX(Forvetler!H:H,$Y30)),"",INDEX(Forvetler!H:H,$Y30))))</f>
        <v/>
      </c>
      <c r="I30" s="4" t="str">
        <f>IF($X30="","",CHOOSE($X30,IF(ISBLANK(INDEX(Kaleciler!I:I,$Y30)),"",INDEX(Kaleciler!I:I,$Y30)),IF(ISBLANK(INDEX(Stoperler!I:I,$Y30)),"",INDEX(Stoperler!I:I,$Y30)),IF(ISBLANK(INDEX('Sağ Bekler'!I:I,$Y30)),"",INDEX('Sağ Bekler'!I:I,$Y30)),IF(ISBLANK(INDEX('Sol Bekler'!I:I,$Y30)),"",INDEX('Sol Bekler'!I:I,$Y30)),IF(ISBLANK(INDEX('Orta Saha'!I:I,$Y30)),"",INDEX('Orta Saha'!I:I,$Y30)),IF(ISBLANK(INDEX(Kanatlar!I:I,$Y30)),"",INDEX(Kanatlar!I:I,$Y30)),IF(ISBLANK(INDEX(Forvetler!I:I,$Y30)),"",INDEX(Forvetler!I:I,$Y30))))</f>
        <v/>
      </c>
      <c r="J30" s="4" t="str">
        <f>IF($X30="","",CHOOSE($X30,IF(ISBLANK(INDEX(Kaleciler!J:J,$Y30)),"",INDEX(Kaleciler!J:J,$Y30)),IF(ISBLANK(INDEX(Stoperler!J:J,$Y30)),"",INDEX(Stoperler!J:J,$Y30)),IF(ISBLANK(INDEX('Sağ Bekler'!J:J,$Y30)),"",INDEX('Sağ Bekler'!J:J,$Y30)),IF(ISBLANK(INDEX('Sol Bekler'!J:J,$Y30)),"",INDEX('Sol Bekler'!J:J,$Y30)),IF(ISBLANK(INDEX('Orta Saha'!J:J,$Y30)),"",INDEX('Orta Saha'!J:J,$Y30)),IF(ISBLANK(INDEX(Kanatlar!J:J,$Y30)),"",INDEX(Kanatlar!J:J,$Y30)),IF(ISBLANK(INDEX(Forvetler!J:J,$Y30)),"",INDEX(Forvetler!J:J,$Y30))))</f>
        <v/>
      </c>
      <c r="K30" s="2" t="str">
        <f>IF($X30="","",CHOOSE($X30,IF(ISBLANK(INDEX(Kaleciler!K:K,$Y30)),"",INDEX(Kaleciler!K:K,$Y30)),IF(ISBLANK(INDEX(Stoperler!K:K,$Y30)),"",INDEX(Stoperler!K:K,$Y30)),IF(ISBLANK(INDEX('Sağ Bekler'!K:K,$Y30)),"",INDEX('Sağ Bekler'!K:K,$Y30)),IF(ISBLANK(INDEX('Sol Bekler'!K:K,$Y30)),"",INDEX('Sol Bekler'!K:K,$Y30)),IF(ISBLANK(INDEX('Orta Saha'!K:K,$Y30)),"",INDEX('Orta Saha'!K:K,$Y30)),IF(ISBLANK(INDEX(Kanatlar!K:K,$Y30)),"",INDEX(Kanatlar!K:K,$Y30)),IF(ISBLANK(INDEX(Forvetler!K:K,$Y30)),"",INDEX(Forvetler!K:K,$Y30))))</f>
        <v/>
      </c>
      <c r="L30" s="2" t="str">
        <f>IF($X30="","",CHOOSE($X30,IF(ISBLANK(INDEX(Kaleciler!L:L,$Y30)),"",INDEX(Kaleciler!L:L,$Y30)),IF(ISBLANK(INDEX(Stoperler!L:L,$Y30)),"",INDEX(Stoperler!L:L,$Y30)),IF(ISBLANK(INDEX('Sağ Bekler'!L:L,$Y30)),"",INDEX('Sağ Bekler'!L:L,$Y30)),IF(ISBLANK(INDEX('Sol Bekler'!L:L,$Y30)),"",INDEX('Sol Bekler'!L:L,$Y30)),IF(ISBLANK(INDEX('Orta Saha'!L:L,$Y30)),"",INDEX('Orta Saha'!L:L,$Y30)),IF(ISBLANK(INDEX(Kanatlar!L:L,$Y30)),"",INDEX(Kanatlar!L:L,$Y30)),IF(ISBLANK(INDEX(Forvetler!L:L,$Y30)),"",INDEX(Forvetler!L:L,$Y30))))</f>
        <v/>
      </c>
      <c r="M30" s="2" t="str">
        <f>IF($X30="","",CHOOSE($X30,IF(ISBLANK(INDEX(Kaleciler!M:M,$Y30)),"",INDEX(Kaleciler!M:M,$Y30)),IF(ISBLANK(INDEX(Stoperler!M:M,$Y30)),"",INDEX(Stoperler!M:M,$Y30)),IF(ISBLANK(INDEX('Sağ Bekler'!M:M,$Y30)),"",INDEX('Sağ Bekler'!M:M,$Y30)),IF(ISBLANK(INDEX('Sol Bekler'!M:M,$Y30)),"",INDEX('Sol Bekler'!M:M,$Y30)),IF(ISBLANK(INDEX('Orta Saha'!M:M,$Y30)),"",INDEX('Orta Saha'!M:M,$Y30)),IF(ISBLANK(INDEX(Kanatlar!M:M,$Y30)),"",INDEX(Kanatlar!M:M,$Y30)),IF(ISBLANK(INDEX(Forvetler!M:M,$Y30)),"",INDEX(Forvetler!M:M,$Y30))))</f>
        <v/>
      </c>
      <c r="N30" s="2" t="str">
        <f>IF($X30="","",CHOOSE($X30,IF(ISBLANK(INDEX(Kaleciler!N:N,$Y30)),"",INDEX(Kaleciler!N:N,$Y30)),IF(ISBLANK(INDEX(Stoperler!N:N,$Y30)),"",INDEX(Stoperler!N:N,$Y30)),IF(ISBLANK(INDEX('Sağ Bekler'!N:N,$Y30)),"",INDEX('Sağ Bekler'!N:N,$Y30)),IF(ISBLANK(INDEX('Sol Bekler'!N:N,$Y30)),"",INDEX('Sol Bekler'!N:N,$Y30)),IF(ISBLANK(INDEX('Orta Saha'!N:N,$Y30)),"",INDEX('Orta Saha'!N:N,$Y30)),IF(ISBLANK(INDEX(Kanatlar!N:N,$Y30)),"",INDEX(Kanatlar!N:N,$Y30)),IF(ISBLANK(INDEX(Forvetler!N:N,$Y30)),"",INDEX(Forvetler!N:N,$Y30))))</f>
        <v/>
      </c>
      <c r="O30" s="2" t="str">
        <f>IF($X30="","",CHOOSE($X30,IF(ISBLANK(INDEX(Kaleciler!O:O,$Y30)),"",INDEX(Kaleciler!O:O,$Y30)),IF(ISBLANK(INDEX(Stoperler!O:O,$Y30)),"",INDEX(Stoperler!O:O,$Y30)),IF(ISBLANK(INDEX('Sağ Bekler'!O:O,$Y30)),"",INDEX('Sağ Bekler'!O:O,$Y30)),IF(ISBLANK(INDEX('Sol Bekler'!O:O,$Y30)),"",INDEX('Sol Bekler'!O:O,$Y30)),IF(ISBLANK(INDEX('Orta Saha'!O:O,$Y30)),"",INDEX('Orta Saha'!O:O,$Y30)),IF(ISBLANK(INDEX(Kanatlar!O:O,$Y30)),"",INDEX(Kanatlar!O:O,$Y30)),IF(ISBLANK(INDEX(Forvetler!O:O,$Y30)),"",INDEX(Forvetler!O:O,$Y30))))</f>
        <v/>
      </c>
      <c r="P30" s="2" t="str">
        <f>IF($X30="","",CHOOSE($X30,IF(ISBLANK(INDEX(Kaleciler!P:P,$Y30)),"",INDEX(Kaleciler!P:P,$Y30)),IF(ISBLANK(INDEX(Stoperler!P:P,$Y30)),"",INDEX(Stoperler!P:P,$Y30)),IF(ISBLANK(INDEX('Sağ Bekler'!P:P,$Y30)),"",INDEX('Sağ Bekler'!P:P,$Y30)),IF(ISBLANK(INDEX('Sol Bekler'!P:P,$Y30)),"",INDEX('Sol Bekler'!P:P,$Y30)),IF(ISBLANK(INDEX('Orta Saha'!P:P,$Y30)),"",INDEX('Orta Saha'!P:P,$Y30)),IF(ISBLANK(INDEX(Kanatlar!P:P,$Y30)),"",INDEX(Kanatlar!P:P,$Y30)),IF(ISBLANK(INDEX(Forvetler!P:P,$Y30)),"",INDEX(Forvetler!P:P,$Y30))))</f>
        <v/>
      </c>
      <c r="Q30" s="3" t="str">
        <f>IF($X30="","",CHOOSE($X30,IF(ISBLANK(INDEX(Kaleciler!Q:Q,$Y30)),"",INDEX(Kaleciler!Q:Q,$Y30)),IF(ISBLANK(INDEX(Stoperler!Q:Q,$Y30)),"",INDEX(Stoperler!Q:Q,$Y30)),IF(ISBLANK(INDEX('Sağ Bekler'!Q:Q,$Y30)),"",INDEX('Sağ Bekler'!Q:Q,$Y30)),IF(ISBLANK(INDEX('Sol Bekler'!Q:Q,$Y30)),"",INDEX('Sol Bekler'!Q:Q,$Y30)),IF(ISBLANK(INDEX('Orta Saha'!Q:Q,$Y30)),"",INDEX('Orta Saha'!Q:Q,$Y30)),IF(ISBLANK(INDEX(Kanatlar!Q:Q,$Y30)),"",INDEX(Kanatlar!Q:Q,$Y30)),IF(ISBLANK(INDEX(Forvetler!Q:Q,$Y30)),"",INDEX(Forvetler!Q:Q,$Y30))))</f>
        <v/>
      </c>
      <c r="R30" s="4" t="str">
        <f>IF($X30="","",CHOOSE($X30,IF(ISBLANK(INDEX(Kaleciler!R:R,$Y30)),"",INDEX(Kaleciler!R:R,$Y30)),IF(ISBLANK(INDEX(Stoperler!R:R,$Y30)),"",INDEX(Stoperler!R:R,$Y30)),IF(ISBLANK(INDEX('Sağ Bekler'!R:R,$Y30)),"",INDEX('Sağ Bekler'!R:R,$Y30)),IF(ISBLANK(INDEX('Sol Bekler'!R:R,$Y30)),"",INDEX('Sol Bekler'!R:R,$Y30)),IF(ISBLANK(INDEX('Orta Saha'!R:R,$Y30)),"",INDEX('Orta Saha'!R:R,$Y30)),IF(ISBLANK(INDEX(Kanatlar!R:R,$Y30)),"",INDEX(Kanatlar!R:R,$Y30)),IF(ISBLANK(INDEX(Forvetler!R:R,$Y30)),"",INDEX(Forvetler!R:R,$Y30))))</f>
        <v/>
      </c>
      <c r="S30" s="2" t="str">
        <f>IF($X30="","",CHOOSE($X30,IF(ISBLANK(INDEX(Kaleciler!S:S,$Y30)),"",INDEX(Kaleciler!S:S,$Y30)),IF(ISBLANK(INDEX(Stoperler!S:S,$Y30)),"",INDEX(Stoperler!S:S,$Y30)),IF(ISBLANK(INDEX('Sağ Bekler'!S:S,$Y30)),"",INDEX('Sağ Bekler'!S:S,$Y30)),IF(ISBLANK(INDEX('Sol Bekler'!S:S,$Y30)),"",INDEX('Sol Bekler'!S:S,$Y30)),IF(ISBLANK(INDEX('Orta Saha'!S:S,$Y30)),"",INDEX('Orta Saha'!S:S,$Y30)),IF(ISBLANK(INDEX(Kanatlar!S:S,$Y30)),"",INDEX(Kanatlar!S:S,$Y30)),IF(ISBLANK(INDEX(Forvetler!S:S,$Y30)),"",INDEX(Forvetler!S:S,$Y30))))</f>
        <v/>
      </c>
      <c r="T30" s="3" t="str">
        <f>IF($X30="","",CHOOSE($X30,IF(ISBLANK(INDEX(Kaleciler!T:T,$Y30)),"",INDEX(Kaleciler!T:T,$Y30)),IF(ISBLANK(INDEX(Stoperler!T:T,$Y30)),"",INDEX(Stoperler!T:T,$Y30)),IF(ISBLANK(INDEX('Sağ Bekler'!T:T,$Y30)),"",INDEX('Sağ Bekler'!T:T,$Y30)),IF(ISBLANK(INDEX('Sol Bekler'!T:T,$Y30)),"",INDEX('Sol Bekler'!T:T,$Y30)),IF(ISBLANK(INDEX('Orta Saha'!T:T,$Y30)),"",INDEX('Orta Saha'!T:T,$Y30)),IF(ISBLANK(INDEX(Kanatlar!T:T,$Y30)),"",INDEX(Kanatlar!T:T,$Y30)),IF(ISBLANK(INDEX(Forvetler!T:T,$Y30)),"",INDEX(Forvetler!T:T,$Y30))))</f>
        <v/>
      </c>
      <c r="U30">
        <v>1</v>
      </c>
      <c r="V30">
        <v>30</v>
      </c>
      <c r="W30" t="str">
        <f>IF(Kaleciler!$Q$30="B Liste",COUNT($W$3:W29)+1,"")</f>
        <v/>
      </c>
      <c r="X30" t="str">
        <f>IFERROR(INDEX($U$4:$U$703,MATCH(ROWS($X$4:X30),$W$4:$W$703,0)),"")</f>
        <v/>
      </c>
      <c r="Y30" t="str">
        <f>IFERROR(INDEX($V$4:$V$703,MATCH(ROWS($Y$4:Y30),$W$4:$W$703,0)),"")</f>
        <v/>
      </c>
    </row>
    <row r="31" spans="1:25" x14ac:dyDescent="0.2">
      <c r="A31" s="2" t="str">
        <f>IF($X31="","",CHOOSE($X31,IF(ISBLANK(INDEX(Kaleciler!A:A,$Y31)),"",INDEX(Kaleciler!A:A,$Y31)),IF(ISBLANK(INDEX(Stoperler!A:A,$Y31)),"",INDEX(Stoperler!A:A,$Y31)),IF(ISBLANK(INDEX('Sağ Bekler'!A:A,$Y31)),"",INDEX('Sağ Bekler'!A:A,$Y31)),IF(ISBLANK(INDEX('Sol Bekler'!A:A,$Y31)),"",INDEX('Sol Bekler'!A:A,$Y31)),IF(ISBLANK(INDEX('Orta Saha'!A:A,$Y31)),"",INDEX('Orta Saha'!A:A,$Y31)),IF(ISBLANK(INDEX(Kanatlar!A:A,$Y31)),"",INDEX(Kanatlar!A:A,$Y31)),IF(ISBLANK(INDEX(Forvetler!A:A,$Y31)),"",INDEX(Forvetler!A:A,$Y31))))</f>
        <v/>
      </c>
      <c r="B31" s="3" t="str">
        <f>IF($X31="","",CHOOSE($X31,IF(ISBLANK(INDEX(Kaleciler!B:B,$Y31)),"",INDEX(Kaleciler!B:B,$Y31)),IF(ISBLANK(INDEX(Stoperler!B:B,$Y31)),"",INDEX(Stoperler!B:B,$Y31)),IF(ISBLANK(INDEX('Sağ Bekler'!B:B,$Y31)),"",INDEX('Sağ Bekler'!B:B,$Y31)),IF(ISBLANK(INDEX('Sol Bekler'!B:B,$Y31)),"",INDEX('Sol Bekler'!B:B,$Y31)),IF(ISBLANK(INDEX('Orta Saha'!B:B,$Y31)),"",INDEX('Orta Saha'!B:B,$Y31)),IF(ISBLANK(INDEX(Kanatlar!B:B,$Y31)),"",INDEX(Kanatlar!B:B,$Y31)),IF(ISBLANK(INDEX(Forvetler!B:B,$Y31)),"",INDEX(Forvetler!B:B,$Y31))))</f>
        <v/>
      </c>
      <c r="C31" s="4" t="str">
        <f>IF($X31="","",CHOOSE($X31,IF(ISBLANK(INDEX(Kaleciler!C:C,$Y31)),"",INDEX(Kaleciler!C:C,$Y31)),IF(ISBLANK(INDEX(Stoperler!C:C,$Y31)),"",INDEX(Stoperler!C:C,$Y31)),IF(ISBLANK(INDEX('Sağ Bekler'!C:C,$Y31)),"",INDEX('Sağ Bekler'!C:C,$Y31)),IF(ISBLANK(INDEX('Sol Bekler'!C:C,$Y31)),"",INDEX('Sol Bekler'!C:C,$Y31)),IF(ISBLANK(INDEX('Orta Saha'!C:C,$Y31)),"",INDEX('Orta Saha'!C:C,$Y31)),IF(ISBLANK(INDEX(Kanatlar!C:C,$Y31)),"",INDEX(Kanatlar!C:C,$Y31)),IF(ISBLANK(INDEX(Forvetler!C:C,$Y31)),"",INDEX(Forvetler!C:C,$Y31))))</f>
        <v/>
      </c>
      <c r="D31" s="2" t="str">
        <f>IF($X31="","",CHOOSE($X31,IF(ISBLANK(INDEX(Kaleciler!D:D,$Y31)),"",INDEX(Kaleciler!D:D,$Y31)),IF(ISBLANK(INDEX(Stoperler!D:D,$Y31)),"",INDEX(Stoperler!D:D,$Y31)),IF(ISBLANK(INDEX('Sağ Bekler'!D:D,$Y31)),"",INDEX('Sağ Bekler'!D:D,$Y31)),IF(ISBLANK(INDEX('Sol Bekler'!D:D,$Y31)),"",INDEX('Sol Bekler'!D:D,$Y31)),IF(ISBLANK(INDEX('Orta Saha'!D:D,$Y31)),"",INDEX('Orta Saha'!D:D,$Y31)),IF(ISBLANK(INDEX(Kanatlar!D:D,$Y31)),"",INDEX(Kanatlar!D:D,$Y31)),IF(ISBLANK(INDEX(Forvetler!D:D,$Y31)),"",INDEX(Forvetler!D:D,$Y31))))</f>
        <v/>
      </c>
      <c r="E31" s="3" t="str">
        <f>IF($X31="","",CHOOSE($X31,IF(ISBLANK(INDEX(Kaleciler!E:E,$Y31)),"",INDEX(Kaleciler!E:E,$Y31)),IF(ISBLANK(INDEX(Stoperler!E:E,$Y31)),"",INDEX(Stoperler!E:E,$Y31)),IF(ISBLANK(INDEX('Sağ Bekler'!E:E,$Y31)),"",INDEX('Sağ Bekler'!E:E,$Y31)),IF(ISBLANK(INDEX('Sol Bekler'!E:E,$Y31)),"",INDEX('Sol Bekler'!E:E,$Y31)),IF(ISBLANK(INDEX('Orta Saha'!E:E,$Y31)),"",INDEX('Orta Saha'!E:E,$Y31)),IF(ISBLANK(INDEX(Kanatlar!E:E,$Y31)),"",INDEX(Kanatlar!E:E,$Y31)),IF(ISBLANK(INDEX(Forvetler!E:E,$Y31)),"",INDEX(Forvetler!E:E,$Y31))))</f>
        <v/>
      </c>
      <c r="F31" s="3" t="str">
        <f>IF($X31="","",CHOOSE($X31,IF(ISBLANK(INDEX(Kaleciler!F:F,$Y31)),"",INDEX(Kaleciler!F:F,$Y31)),IF(ISBLANK(INDEX(Stoperler!F:F,$Y31)),"",INDEX(Stoperler!F:F,$Y31)),IF(ISBLANK(INDEX('Sağ Bekler'!F:F,$Y31)),"",INDEX('Sağ Bekler'!F:F,$Y31)),IF(ISBLANK(INDEX('Sol Bekler'!F:F,$Y31)),"",INDEX('Sol Bekler'!F:F,$Y31)),IF(ISBLANK(INDEX('Orta Saha'!F:F,$Y31)),"",INDEX('Orta Saha'!F:F,$Y31)),IF(ISBLANK(INDEX(Kanatlar!F:F,$Y31)),"",INDEX(Kanatlar!F:F,$Y31)),IF(ISBLANK(INDEX(Forvetler!F:F,$Y31)),"",INDEX(Forvetler!F:F,$Y31))))</f>
        <v/>
      </c>
      <c r="G31" s="3" t="str">
        <f>IF($X31="","",CHOOSE($X31,IF(ISBLANK(INDEX(Kaleciler!G:G,$Y31)),"",INDEX(Kaleciler!G:G,$Y31)),IF(ISBLANK(INDEX(Stoperler!G:G,$Y31)),"",INDEX(Stoperler!G:G,$Y31)),IF(ISBLANK(INDEX('Sağ Bekler'!G:G,$Y31)),"",INDEX('Sağ Bekler'!G:G,$Y31)),IF(ISBLANK(INDEX('Sol Bekler'!G:G,$Y31)),"",INDEX('Sol Bekler'!G:G,$Y31)),IF(ISBLANK(INDEX('Orta Saha'!G:G,$Y31)),"",INDEX('Orta Saha'!G:G,$Y31)),IF(ISBLANK(INDEX(Kanatlar!G:G,$Y31)),"",INDEX(Kanatlar!G:G,$Y31)),IF(ISBLANK(INDEX(Forvetler!G:G,$Y31)),"",INDEX(Forvetler!G:G,$Y31))))</f>
        <v/>
      </c>
      <c r="H31" s="3" t="str">
        <f>IF($X31="","",CHOOSE($X31,IF(ISBLANK(INDEX(Kaleciler!H:H,$Y31)),"",INDEX(Kaleciler!H:H,$Y31)),IF(ISBLANK(INDEX(Stoperler!H:H,$Y31)),"",INDEX(Stoperler!H:H,$Y31)),IF(ISBLANK(INDEX('Sağ Bekler'!H:H,$Y31)),"",INDEX('Sağ Bekler'!H:H,$Y31)),IF(ISBLANK(INDEX('Sol Bekler'!H:H,$Y31)),"",INDEX('Sol Bekler'!H:H,$Y31)),IF(ISBLANK(INDEX('Orta Saha'!H:H,$Y31)),"",INDEX('Orta Saha'!H:H,$Y31)),IF(ISBLANK(INDEX(Kanatlar!H:H,$Y31)),"",INDEX(Kanatlar!H:H,$Y31)),IF(ISBLANK(INDEX(Forvetler!H:H,$Y31)),"",INDEX(Forvetler!H:H,$Y31))))</f>
        <v/>
      </c>
      <c r="I31" s="4" t="str">
        <f>IF($X31="","",CHOOSE($X31,IF(ISBLANK(INDEX(Kaleciler!I:I,$Y31)),"",INDEX(Kaleciler!I:I,$Y31)),IF(ISBLANK(INDEX(Stoperler!I:I,$Y31)),"",INDEX(Stoperler!I:I,$Y31)),IF(ISBLANK(INDEX('Sağ Bekler'!I:I,$Y31)),"",INDEX('Sağ Bekler'!I:I,$Y31)),IF(ISBLANK(INDEX('Sol Bekler'!I:I,$Y31)),"",INDEX('Sol Bekler'!I:I,$Y31)),IF(ISBLANK(INDEX('Orta Saha'!I:I,$Y31)),"",INDEX('Orta Saha'!I:I,$Y31)),IF(ISBLANK(INDEX(Kanatlar!I:I,$Y31)),"",INDEX(Kanatlar!I:I,$Y31)),IF(ISBLANK(INDEX(Forvetler!I:I,$Y31)),"",INDEX(Forvetler!I:I,$Y31))))</f>
        <v/>
      </c>
      <c r="J31" s="4" t="str">
        <f>IF($X31="","",CHOOSE($X31,IF(ISBLANK(INDEX(Kaleciler!J:J,$Y31)),"",INDEX(Kaleciler!J:J,$Y31)),IF(ISBLANK(INDEX(Stoperler!J:J,$Y31)),"",INDEX(Stoperler!J:J,$Y31)),IF(ISBLANK(INDEX('Sağ Bekler'!J:J,$Y31)),"",INDEX('Sağ Bekler'!J:J,$Y31)),IF(ISBLANK(INDEX('Sol Bekler'!J:J,$Y31)),"",INDEX('Sol Bekler'!J:J,$Y31)),IF(ISBLANK(INDEX('Orta Saha'!J:J,$Y31)),"",INDEX('Orta Saha'!J:J,$Y31)),IF(ISBLANK(INDEX(Kanatlar!J:J,$Y31)),"",INDEX(Kanatlar!J:J,$Y31)),IF(ISBLANK(INDEX(Forvetler!J:J,$Y31)),"",INDEX(Forvetler!J:J,$Y31))))</f>
        <v/>
      </c>
      <c r="K31" s="2" t="str">
        <f>IF($X31="","",CHOOSE($X31,IF(ISBLANK(INDEX(Kaleciler!K:K,$Y31)),"",INDEX(Kaleciler!K:K,$Y31)),IF(ISBLANK(INDEX(Stoperler!K:K,$Y31)),"",INDEX(Stoperler!K:K,$Y31)),IF(ISBLANK(INDEX('Sağ Bekler'!K:K,$Y31)),"",INDEX('Sağ Bekler'!K:K,$Y31)),IF(ISBLANK(INDEX('Sol Bekler'!K:K,$Y31)),"",INDEX('Sol Bekler'!K:K,$Y31)),IF(ISBLANK(INDEX('Orta Saha'!K:K,$Y31)),"",INDEX('Orta Saha'!K:K,$Y31)),IF(ISBLANK(INDEX(Kanatlar!K:K,$Y31)),"",INDEX(Kanatlar!K:K,$Y31)),IF(ISBLANK(INDEX(Forvetler!K:K,$Y31)),"",INDEX(Forvetler!K:K,$Y31))))</f>
        <v/>
      </c>
      <c r="L31" s="2" t="str">
        <f>IF($X31="","",CHOOSE($X31,IF(ISBLANK(INDEX(Kaleciler!L:L,$Y31)),"",INDEX(Kaleciler!L:L,$Y31)),IF(ISBLANK(INDEX(Stoperler!L:L,$Y31)),"",INDEX(Stoperler!L:L,$Y31)),IF(ISBLANK(INDEX('Sağ Bekler'!L:L,$Y31)),"",INDEX('Sağ Bekler'!L:L,$Y31)),IF(ISBLANK(INDEX('Sol Bekler'!L:L,$Y31)),"",INDEX('Sol Bekler'!L:L,$Y31)),IF(ISBLANK(INDEX('Orta Saha'!L:L,$Y31)),"",INDEX('Orta Saha'!L:L,$Y31)),IF(ISBLANK(INDEX(Kanatlar!L:L,$Y31)),"",INDEX(Kanatlar!L:L,$Y31)),IF(ISBLANK(INDEX(Forvetler!L:L,$Y31)),"",INDEX(Forvetler!L:L,$Y31))))</f>
        <v/>
      </c>
      <c r="M31" s="2" t="str">
        <f>IF($X31="","",CHOOSE($X31,IF(ISBLANK(INDEX(Kaleciler!M:M,$Y31)),"",INDEX(Kaleciler!M:M,$Y31)),IF(ISBLANK(INDEX(Stoperler!M:M,$Y31)),"",INDEX(Stoperler!M:M,$Y31)),IF(ISBLANK(INDEX('Sağ Bekler'!M:M,$Y31)),"",INDEX('Sağ Bekler'!M:M,$Y31)),IF(ISBLANK(INDEX('Sol Bekler'!M:M,$Y31)),"",INDEX('Sol Bekler'!M:M,$Y31)),IF(ISBLANK(INDEX('Orta Saha'!M:M,$Y31)),"",INDEX('Orta Saha'!M:M,$Y31)),IF(ISBLANK(INDEX(Kanatlar!M:M,$Y31)),"",INDEX(Kanatlar!M:M,$Y31)),IF(ISBLANK(INDEX(Forvetler!M:M,$Y31)),"",INDEX(Forvetler!M:M,$Y31))))</f>
        <v/>
      </c>
      <c r="N31" s="2" t="str">
        <f>IF($X31="","",CHOOSE($X31,IF(ISBLANK(INDEX(Kaleciler!N:N,$Y31)),"",INDEX(Kaleciler!N:N,$Y31)),IF(ISBLANK(INDEX(Stoperler!N:N,$Y31)),"",INDEX(Stoperler!N:N,$Y31)),IF(ISBLANK(INDEX('Sağ Bekler'!N:N,$Y31)),"",INDEX('Sağ Bekler'!N:N,$Y31)),IF(ISBLANK(INDEX('Sol Bekler'!N:N,$Y31)),"",INDEX('Sol Bekler'!N:N,$Y31)),IF(ISBLANK(INDEX('Orta Saha'!N:N,$Y31)),"",INDEX('Orta Saha'!N:N,$Y31)),IF(ISBLANK(INDEX(Kanatlar!N:N,$Y31)),"",INDEX(Kanatlar!N:N,$Y31)),IF(ISBLANK(INDEX(Forvetler!N:N,$Y31)),"",INDEX(Forvetler!N:N,$Y31))))</f>
        <v/>
      </c>
      <c r="O31" s="2" t="str">
        <f>IF($X31="","",CHOOSE($X31,IF(ISBLANK(INDEX(Kaleciler!O:O,$Y31)),"",INDEX(Kaleciler!O:O,$Y31)),IF(ISBLANK(INDEX(Stoperler!O:O,$Y31)),"",INDEX(Stoperler!O:O,$Y31)),IF(ISBLANK(INDEX('Sağ Bekler'!O:O,$Y31)),"",INDEX('Sağ Bekler'!O:O,$Y31)),IF(ISBLANK(INDEX('Sol Bekler'!O:O,$Y31)),"",INDEX('Sol Bekler'!O:O,$Y31)),IF(ISBLANK(INDEX('Orta Saha'!O:O,$Y31)),"",INDEX('Orta Saha'!O:O,$Y31)),IF(ISBLANK(INDEX(Kanatlar!O:O,$Y31)),"",INDEX(Kanatlar!O:O,$Y31)),IF(ISBLANK(INDEX(Forvetler!O:O,$Y31)),"",INDEX(Forvetler!O:O,$Y31))))</f>
        <v/>
      </c>
      <c r="P31" s="2" t="str">
        <f>IF($X31="","",CHOOSE($X31,IF(ISBLANK(INDEX(Kaleciler!P:P,$Y31)),"",INDEX(Kaleciler!P:P,$Y31)),IF(ISBLANK(INDEX(Stoperler!P:P,$Y31)),"",INDEX(Stoperler!P:P,$Y31)),IF(ISBLANK(INDEX('Sağ Bekler'!P:P,$Y31)),"",INDEX('Sağ Bekler'!P:P,$Y31)),IF(ISBLANK(INDEX('Sol Bekler'!P:P,$Y31)),"",INDEX('Sol Bekler'!P:P,$Y31)),IF(ISBLANK(INDEX('Orta Saha'!P:P,$Y31)),"",INDEX('Orta Saha'!P:P,$Y31)),IF(ISBLANK(INDEX(Kanatlar!P:P,$Y31)),"",INDEX(Kanatlar!P:P,$Y31)),IF(ISBLANK(INDEX(Forvetler!P:P,$Y31)),"",INDEX(Forvetler!P:P,$Y31))))</f>
        <v/>
      </c>
      <c r="Q31" s="3" t="str">
        <f>IF($X31="","",CHOOSE($X31,IF(ISBLANK(INDEX(Kaleciler!Q:Q,$Y31)),"",INDEX(Kaleciler!Q:Q,$Y31)),IF(ISBLANK(INDEX(Stoperler!Q:Q,$Y31)),"",INDEX(Stoperler!Q:Q,$Y31)),IF(ISBLANK(INDEX('Sağ Bekler'!Q:Q,$Y31)),"",INDEX('Sağ Bekler'!Q:Q,$Y31)),IF(ISBLANK(INDEX('Sol Bekler'!Q:Q,$Y31)),"",INDEX('Sol Bekler'!Q:Q,$Y31)),IF(ISBLANK(INDEX('Orta Saha'!Q:Q,$Y31)),"",INDEX('Orta Saha'!Q:Q,$Y31)),IF(ISBLANK(INDEX(Kanatlar!Q:Q,$Y31)),"",INDEX(Kanatlar!Q:Q,$Y31)),IF(ISBLANK(INDEX(Forvetler!Q:Q,$Y31)),"",INDEX(Forvetler!Q:Q,$Y31))))</f>
        <v/>
      </c>
      <c r="R31" s="4" t="str">
        <f>IF($X31="","",CHOOSE($X31,IF(ISBLANK(INDEX(Kaleciler!R:R,$Y31)),"",INDEX(Kaleciler!R:R,$Y31)),IF(ISBLANK(INDEX(Stoperler!R:R,$Y31)),"",INDEX(Stoperler!R:R,$Y31)),IF(ISBLANK(INDEX('Sağ Bekler'!R:R,$Y31)),"",INDEX('Sağ Bekler'!R:R,$Y31)),IF(ISBLANK(INDEX('Sol Bekler'!R:R,$Y31)),"",INDEX('Sol Bekler'!R:R,$Y31)),IF(ISBLANK(INDEX('Orta Saha'!R:R,$Y31)),"",INDEX('Orta Saha'!R:R,$Y31)),IF(ISBLANK(INDEX(Kanatlar!R:R,$Y31)),"",INDEX(Kanatlar!R:R,$Y31)),IF(ISBLANK(INDEX(Forvetler!R:R,$Y31)),"",INDEX(Forvetler!R:R,$Y31))))</f>
        <v/>
      </c>
      <c r="S31" s="2" t="str">
        <f>IF($X31="","",CHOOSE($X31,IF(ISBLANK(INDEX(Kaleciler!S:S,$Y31)),"",INDEX(Kaleciler!S:S,$Y31)),IF(ISBLANK(INDEX(Stoperler!S:S,$Y31)),"",INDEX(Stoperler!S:S,$Y31)),IF(ISBLANK(INDEX('Sağ Bekler'!S:S,$Y31)),"",INDEX('Sağ Bekler'!S:S,$Y31)),IF(ISBLANK(INDEX('Sol Bekler'!S:S,$Y31)),"",INDEX('Sol Bekler'!S:S,$Y31)),IF(ISBLANK(INDEX('Orta Saha'!S:S,$Y31)),"",INDEX('Orta Saha'!S:S,$Y31)),IF(ISBLANK(INDEX(Kanatlar!S:S,$Y31)),"",INDEX(Kanatlar!S:S,$Y31)),IF(ISBLANK(INDEX(Forvetler!S:S,$Y31)),"",INDEX(Forvetler!S:S,$Y31))))</f>
        <v/>
      </c>
      <c r="T31" s="3" t="str">
        <f>IF($X31="","",CHOOSE($X31,IF(ISBLANK(INDEX(Kaleciler!T:T,$Y31)),"",INDEX(Kaleciler!T:T,$Y31)),IF(ISBLANK(INDEX(Stoperler!T:T,$Y31)),"",INDEX(Stoperler!T:T,$Y31)),IF(ISBLANK(INDEX('Sağ Bekler'!T:T,$Y31)),"",INDEX('Sağ Bekler'!T:T,$Y31)),IF(ISBLANK(INDEX('Sol Bekler'!T:T,$Y31)),"",INDEX('Sol Bekler'!T:T,$Y31)),IF(ISBLANK(INDEX('Orta Saha'!T:T,$Y31)),"",INDEX('Orta Saha'!T:T,$Y31)),IF(ISBLANK(INDEX(Kanatlar!T:T,$Y31)),"",INDEX(Kanatlar!T:T,$Y31)),IF(ISBLANK(INDEX(Forvetler!T:T,$Y31)),"",INDEX(Forvetler!T:T,$Y31))))</f>
        <v/>
      </c>
      <c r="U31">
        <v>1</v>
      </c>
      <c r="V31">
        <v>31</v>
      </c>
      <c r="W31" t="str">
        <f>IF(Kaleciler!$Q$31="B Liste",COUNT($W$3:W30)+1,"")</f>
        <v/>
      </c>
      <c r="X31" t="str">
        <f>IFERROR(INDEX($U$4:$U$703,MATCH(ROWS($X$4:X31),$W$4:$W$703,0)),"")</f>
        <v/>
      </c>
      <c r="Y31" t="str">
        <f>IFERROR(INDEX($V$4:$V$703,MATCH(ROWS($Y$4:Y31),$W$4:$W$703,0)),"")</f>
        <v/>
      </c>
    </row>
    <row r="32" spans="1:25" x14ac:dyDescent="0.2">
      <c r="A32" s="2" t="str">
        <f>IF($X32="","",CHOOSE($X32,IF(ISBLANK(INDEX(Kaleciler!A:A,$Y32)),"",INDEX(Kaleciler!A:A,$Y32)),IF(ISBLANK(INDEX(Stoperler!A:A,$Y32)),"",INDEX(Stoperler!A:A,$Y32)),IF(ISBLANK(INDEX('Sağ Bekler'!A:A,$Y32)),"",INDEX('Sağ Bekler'!A:A,$Y32)),IF(ISBLANK(INDEX('Sol Bekler'!A:A,$Y32)),"",INDEX('Sol Bekler'!A:A,$Y32)),IF(ISBLANK(INDEX('Orta Saha'!A:A,$Y32)),"",INDEX('Orta Saha'!A:A,$Y32)),IF(ISBLANK(INDEX(Kanatlar!A:A,$Y32)),"",INDEX(Kanatlar!A:A,$Y32)),IF(ISBLANK(INDEX(Forvetler!A:A,$Y32)),"",INDEX(Forvetler!A:A,$Y32))))</f>
        <v/>
      </c>
      <c r="B32" s="3" t="str">
        <f>IF($X32="","",CHOOSE($X32,IF(ISBLANK(INDEX(Kaleciler!B:B,$Y32)),"",INDEX(Kaleciler!B:B,$Y32)),IF(ISBLANK(INDEX(Stoperler!B:B,$Y32)),"",INDEX(Stoperler!B:B,$Y32)),IF(ISBLANK(INDEX('Sağ Bekler'!B:B,$Y32)),"",INDEX('Sağ Bekler'!B:B,$Y32)),IF(ISBLANK(INDEX('Sol Bekler'!B:B,$Y32)),"",INDEX('Sol Bekler'!B:B,$Y32)),IF(ISBLANK(INDEX('Orta Saha'!B:B,$Y32)),"",INDEX('Orta Saha'!B:B,$Y32)),IF(ISBLANK(INDEX(Kanatlar!B:B,$Y32)),"",INDEX(Kanatlar!B:B,$Y32)),IF(ISBLANK(INDEX(Forvetler!B:B,$Y32)),"",INDEX(Forvetler!B:B,$Y32))))</f>
        <v/>
      </c>
      <c r="C32" s="4" t="str">
        <f>IF($X32="","",CHOOSE($X32,IF(ISBLANK(INDEX(Kaleciler!C:C,$Y32)),"",INDEX(Kaleciler!C:C,$Y32)),IF(ISBLANK(INDEX(Stoperler!C:C,$Y32)),"",INDEX(Stoperler!C:C,$Y32)),IF(ISBLANK(INDEX('Sağ Bekler'!C:C,$Y32)),"",INDEX('Sağ Bekler'!C:C,$Y32)),IF(ISBLANK(INDEX('Sol Bekler'!C:C,$Y32)),"",INDEX('Sol Bekler'!C:C,$Y32)),IF(ISBLANK(INDEX('Orta Saha'!C:C,$Y32)),"",INDEX('Orta Saha'!C:C,$Y32)),IF(ISBLANK(INDEX(Kanatlar!C:C,$Y32)),"",INDEX(Kanatlar!C:C,$Y32)),IF(ISBLANK(INDEX(Forvetler!C:C,$Y32)),"",INDEX(Forvetler!C:C,$Y32))))</f>
        <v/>
      </c>
      <c r="D32" s="2" t="str">
        <f>IF($X32="","",CHOOSE($X32,IF(ISBLANK(INDEX(Kaleciler!D:D,$Y32)),"",INDEX(Kaleciler!D:D,$Y32)),IF(ISBLANK(INDEX(Stoperler!D:D,$Y32)),"",INDEX(Stoperler!D:D,$Y32)),IF(ISBLANK(INDEX('Sağ Bekler'!D:D,$Y32)),"",INDEX('Sağ Bekler'!D:D,$Y32)),IF(ISBLANK(INDEX('Sol Bekler'!D:D,$Y32)),"",INDEX('Sol Bekler'!D:D,$Y32)),IF(ISBLANK(INDEX('Orta Saha'!D:D,$Y32)),"",INDEX('Orta Saha'!D:D,$Y32)),IF(ISBLANK(INDEX(Kanatlar!D:D,$Y32)),"",INDEX(Kanatlar!D:D,$Y32)),IF(ISBLANK(INDEX(Forvetler!D:D,$Y32)),"",INDEX(Forvetler!D:D,$Y32))))</f>
        <v/>
      </c>
      <c r="E32" s="3" t="str">
        <f>IF($X32="","",CHOOSE($X32,IF(ISBLANK(INDEX(Kaleciler!E:E,$Y32)),"",INDEX(Kaleciler!E:E,$Y32)),IF(ISBLANK(INDEX(Stoperler!E:E,$Y32)),"",INDEX(Stoperler!E:E,$Y32)),IF(ISBLANK(INDEX('Sağ Bekler'!E:E,$Y32)),"",INDEX('Sağ Bekler'!E:E,$Y32)),IF(ISBLANK(INDEX('Sol Bekler'!E:E,$Y32)),"",INDEX('Sol Bekler'!E:E,$Y32)),IF(ISBLANK(INDEX('Orta Saha'!E:E,$Y32)),"",INDEX('Orta Saha'!E:E,$Y32)),IF(ISBLANK(INDEX(Kanatlar!E:E,$Y32)),"",INDEX(Kanatlar!E:E,$Y32)),IF(ISBLANK(INDEX(Forvetler!E:E,$Y32)),"",INDEX(Forvetler!E:E,$Y32))))</f>
        <v/>
      </c>
      <c r="F32" s="3" t="str">
        <f>IF($X32="","",CHOOSE($X32,IF(ISBLANK(INDEX(Kaleciler!F:F,$Y32)),"",INDEX(Kaleciler!F:F,$Y32)),IF(ISBLANK(INDEX(Stoperler!F:F,$Y32)),"",INDEX(Stoperler!F:F,$Y32)),IF(ISBLANK(INDEX('Sağ Bekler'!F:F,$Y32)),"",INDEX('Sağ Bekler'!F:F,$Y32)),IF(ISBLANK(INDEX('Sol Bekler'!F:F,$Y32)),"",INDEX('Sol Bekler'!F:F,$Y32)),IF(ISBLANK(INDEX('Orta Saha'!F:F,$Y32)),"",INDEX('Orta Saha'!F:F,$Y32)),IF(ISBLANK(INDEX(Kanatlar!F:F,$Y32)),"",INDEX(Kanatlar!F:F,$Y32)),IF(ISBLANK(INDEX(Forvetler!F:F,$Y32)),"",INDEX(Forvetler!F:F,$Y32))))</f>
        <v/>
      </c>
      <c r="G32" s="3" t="str">
        <f>IF($X32="","",CHOOSE($X32,IF(ISBLANK(INDEX(Kaleciler!G:G,$Y32)),"",INDEX(Kaleciler!G:G,$Y32)),IF(ISBLANK(INDEX(Stoperler!G:G,$Y32)),"",INDEX(Stoperler!G:G,$Y32)),IF(ISBLANK(INDEX('Sağ Bekler'!G:G,$Y32)),"",INDEX('Sağ Bekler'!G:G,$Y32)),IF(ISBLANK(INDEX('Sol Bekler'!G:G,$Y32)),"",INDEX('Sol Bekler'!G:G,$Y32)),IF(ISBLANK(INDEX('Orta Saha'!G:G,$Y32)),"",INDEX('Orta Saha'!G:G,$Y32)),IF(ISBLANK(INDEX(Kanatlar!G:G,$Y32)),"",INDEX(Kanatlar!G:G,$Y32)),IF(ISBLANK(INDEX(Forvetler!G:G,$Y32)),"",INDEX(Forvetler!G:G,$Y32))))</f>
        <v/>
      </c>
      <c r="H32" s="3" t="str">
        <f>IF($X32="","",CHOOSE($X32,IF(ISBLANK(INDEX(Kaleciler!H:H,$Y32)),"",INDEX(Kaleciler!H:H,$Y32)),IF(ISBLANK(INDEX(Stoperler!H:H,$Y32)),"",INDEX(Stoperler!H:H,$Y32)),IF(ISBLANK(INDEX('Sağ Bekler'!H:H,$Y32)),"",INDEX('Sağ Bekler'!H:H,$Y32)),IF(ISBLANK(INDEX('Sol Bekler'!H:H,$Y32)),"",INDEX('Sol Bekler'!H:H,$Y32)),IF(ISBLANK(INDEX('Orta Saha'!H:H,$Y32)),"",INDEX('Orta Saha'!H:H,$Y32)),IF(ISBLANK(INDEX(Kanatlar!H:H,$Y32)),"",INDEX(Kanatlar!H:H,$Y32)),IF(ISBLANK(INDEX(Forvetler!H:H,$Y32)),"",INDEX(Forvetler!H:H,$Y32))))</f>
        <v/>
      </c>
      <c r="I32" s="4" t="str">
        <f>IF($X32="","",CHOOSE($X32,IF(ISBLANK(INDEX(Kaleciler!I:I,$Y32)),"",INDEX(Kaleciler!I:I,$Y32)),IF(ISBLANK(INDEX(Stoperler!I:I,$Y32)),"",INDEX(Stoperler!I:I,$Y32)),IF(ISBLANK(INDEX('Sağ Bekler'!I:I,$Y32)),"",INDEX('Sağ Bekler'!I:I,$Y32)),IF(ISBLANK(INDEX('Sol Bekler'!I:I,$Y32)),"",INDEX('Sol Bekler'!I:I,$Y32)),IF(ISBLANK(INDEX('Orta Saha'!I:I,$Y32)),"",INDEX('Orta Saha'!I:I,$Y32)),IF(ISBLANK(INDEX(Kanatlar!I:I,$Y32)),"",INDEX(Kanatlar!I:I,$Y32)),IF(ISBLANK(INDEX(Forvetler!I:I,$Y32)),"",INDEX(Forvetler!I:I,$Y32))))</f>
        <v/>
      </c>
      <c r="J32" s="4" t="str">
        <f>IF($X32="","",CHOOSE($X32,IF(ISBLANK(INDEX(Kaleciler!J:J,$Y32)),"",INDEX(Kaleciler!J:J,$Y32)),IF(ISBLANK(INDEX(Stoperler!J:J,$Y32)),"",INDEX(Stoperler!J:J,$Y32)),IF(ISBLANK(INDEX('Sağ Bekler'!J:J,$Y32)),"",INDEX('Sağ Bekler'!J:J,$Y32)),IF(ISBLANK(INDEX('Sol Bekler'!J:J,$Y32)),"",INDEX('Sol Bekler'!J:J,$Y32)),IF(ISBLANK(INDEX('Orta Saha'!J:J,$Y32)),"",INDEX('Orta Saha'!J:J,$Y32)),IF(ISBLANK(INDEX(Kanatlar!J:J,$Y32)),"",INDEX(Kanatlar!J:J,$Y32)),IF(ISBLANK(INDEX(Forvetler!J:J,$Y32)),"",INDEX(Forvetler!J:J,$Y32))))</f>
        <v/>
      </c>
      <c r="K32" s="2" t="str">
        <f>IF($X32="","",CHOOSE($X32,IF(ISBLANK(INDEX(Kaleciler!K:K,$Y32)),"",INDEX(Kaleciler!K:K,$Y32)),IF(ISBLANK(INDEX(Stoperler!K:K,$Y32)),"",INDEX(Stoperler!K:K,$Y32)),IF(ISBLANK(INDEX('Sağ Bekler'!K:K,$Y32)),"",INDEX('Sağ Bekler'!K:K,$Y32)),IF(ISBLANK(INDEX('Sol Bekler'!K:K,$Y32)),"",INDEX('Sol Bekler'!K:K,$Y32)),IF(ISBLANK(INDEX('Orta Saha'!K:K,$Y32)),"",INDEX('Orta Saha'!K:K,$Y32)),IF(ISBLANK(INDEX(Kanatlar!K:K,$Y32)),"",INDEX(Kanatlar!K:K,$Y32)),IF(ISBLANK(INDEX(Forvetler!K:K,$Y32)),"",INDEX(Forvetler!K:K,$Y32))))</f>
        <v/>
      </c>
      <c r="L32" s="2" t="str">
        <f>IF($X32="","",CHOOSE($X32,IF(ISBLANK(INDEX(Kaleciler!L:L,$Y32)),"",INDEX(Kaleciler!L:L,$Y32)),IF(ISBLANK(INDEX(Stoperler!L:L,$Y32)),"",INDEX(Stoperler!L:L,$Y32)),IF(ISBLANK(INDEX('Sağ Bekler'!L:L,$Y32)),"",INDEX('Sağ Bekler'!L:L,$Y32)),IF(ISBLANK(INDEX('Sol Bekler'!L:L,$Y32)),"",INDEX('Sol Bekler'!L:L,$Y32)),IF(ISBLANK(INDEX('Orta Saha'!L:L,$Y32)),"",INDEX('Orta Saha'!L:L,$Y32)),IF(ISBLANK(INDEX(Kanatlar!L:L,$Y32)),"",INDEX(Kanatlar!L:L,$Y32)),IF(ISBLANK(INDEX(Forvetler!L:L,$Y32)),"",INDEX(Forvetler!L:L,$Y32))))</f>
        <v/>
      </c>
      <c r="M32" s="2" t="str">
        <f>IF($X32="","",CHOOSE($X32,IF(ISBLANK(INDEX(Kaleciler!M:M,$Y32)),"",INDEX(Kaleciler!M:M,$Y32)),IF(ISBLANK(INDEX(Stoperler!M:M,$Y32)),"",INDEX(Stoperler!M:M,$Y32)),IF(ISBLANK(INDEX('Sağ Bekler'!M:M,$Y32)),"",INDEX('Sağ Bekler'!M:M,$Y32)),IF(ISBLANK(INDEX('Sol Bekler'!M:M,$Y32)),"",INDEX('Sol Bekler'!M:M,$Y32)),IF(ISBLANK(INDEX('Orta Saha'!M:M,$Y32)),"",INDEX('Orta Saha'!M:M,$Y32)),IF(ISBLANK(INDEX(Kanatlar!M:M,$Y32)),"",INDEX(Kanatlar!M:M,$Y32)),IF(ISBLANK(INDEX(Forvetler!M:M,$Y32)),"",INDEX(Forvetler!M:M,$Y32))))</f>
        <v/>
      </c>
      <c r="N32" s="2" t="str">
        <f>IF($X32="","",CHOOSE($X32,IF(ISBLANK(INDEX(Kaleciler!N:N,$Y32)),"",INDEX(Kaleciler!N:N,$Y32)),IF(ISBLANK(INDEX(Stoperler!N:N,$Y32)),"",INDEX(Stoperler!N:N,$Y32)),IF(ISBLANK(INDEX('Sağ Bekler'!N:N,$Y32)),"",INDEX('Sağ Bekler'!N:N,$Y32)),IF(ISBLANK(INDEX('Sol Bekler'!N:N,$Y32)),"",INDEX('Sol Bekler'!N:N,$Y32)),IF(ISBLANK(INDEX('Orta Saha'!N:N,$Y32)),"",INDEX('Orta Saha'!N:N,$Y32)),IF(ISBLANK(INDEX(Kanatlar!N:N,$Y32)),"",INDEX(Kanatlar!N:N,$Y32)),IF(ISBLANK(INDEX(Forvetler!N:N,$Y32)),"",INDEX(Forvetler!N:N,$Y32))))</f>
        <v/>
      </c>
      <c r="O32" s="2" t="str">
        <f>IF($X32="","",CHOOSE($X32,IF(ISBLANK(INDEX(Kaleciler!O:O,$Y32)),"",INDEX(Kaleciler!O:O,$Y32)),IF(ISBLANK(INDEX(Stoperler!O:O,$Y32)),"",INDEX(Stoperler!O:O,$Y32)),IF(ISBLANK(INDEX('Sağ Bekler'!O:O,$Y32)),"",INDEX('Sağ Bekler'!O:O,$Y32)),IF(ISBLANK(INDEX('Sol Bekler'!O:O,$Y32)),"",INDEX('Sol Bekler'!O:O,$Y32)),IF(ISBLANK(INDEX('Orta Saha'!O:O,$Y32)),"",INDEX('Orta Saha'!O:O,$Y32)),IF(ISBLANK(INDEX(Kanatlar!O:O,$Y32)),"",INDEX(Kanatlar!O:O,$Y32)),IF(ISBLANK(INDEX(Forvetler!O:O,$Y32)),"",INDEX(Forvetler!O:O,$Y32))))</f>
        <v/>
      </c>
      <c r="P32" s="2" t="str">
        <f>IF($X32="","",CHOOSE($X32,IF(ISBLANK(INDEX(Kaleciler!P:P,$Y32)),"",INDEX(Kaleciler!P:P,$Y32)),IF(ISBLANK(INDEX(Stoperler!P:P,$Y32)),"",INDEX(Stoperler!P:P,$Y32)),IF(ISBLANK(INDEX('Sağ Bekler'!P:P,$Y32)),"",INDEX('Sağ Bekler'!P:P,$Y32)),IF(ISBLANK(INDEX('Sol Bekler'!P:P,$Y32)),"",INDEX('Sol Bekler'!P:P,$Y32)),IF(ISBLANK(INDEX('Orta Saha'!P:P,$Y32)),"",INDEX('Orta Saha'!P:P,$Y32)),IF(ISBLANK(INDEX(Kanatlar!P:P,$Y32)),"",INDEX(Kanatlar!P:P,$Y32)),IF(ISBLANK(INDEX(Forvetler!P:P,$Y32)),"",INDEX(Forvetler!P:P,$Y32))))</f>
        <v/>
      </c>
      <c r="Q32" s="3" t="str">
        <f>IF($X32="","",CHOOSE($X32,IF(ISBLANK(INDEX(Kaleciler!Q:Q,$Y32)),"",INDEX(Kaleciler!Q:Q,$Y32)),IF(ISBLANK(INDEX(Stoperler!Q:Q,$Y32)),"",INDEX(Stoperler!Q:Q,$Y32)),IF(ISBLANK(INDEX('Sağ Bekler'!Q:Q,$Y32)),"",INDEX('Sağ Bekler'!Q:Q,$Y32)),IF(ISBLANK(INDEX('Sol Bekler'!Q:Q,$Y32)),"",INDEX('Sol Bekler'!Q:Q,$Y32)),IF(ISBLANK(INDEX('Orta Saha'!Q:Q,$Y32)),"",INDEX('Orta Saha'!Q:Q,$Y32)),IF(ISBLANK(INDEX(Kanatlar!Q:Q,$Y32)),"",INDEX(Kanatlar!Q:Q,$Y32)),IF(ISBLANK(INDEX(Forvetler!Q:Q,$Y32)),"",INDEX(Forvetler!Q:Q,$Y32))))</f>
        <v/>
      </c>
      <c r="R32" s="4" t="str">
        <f>IF($X32="","",CHOOSE($X32,IF(ISBLANK(INDEX(Kaleciler!R:R,$Y32)),"",INDEX(Kaleciler!R:R,$Y32)),IF(ISBLANK(INDEX(Stoperler!R:R,$Y32)),"",INDEX(Stoperler!R:R,$Y32)),IF(ISBLANK(INDEX('Sağ Bekler'!R:R,$Y32)),"",INDEX('Sağ Bekler'!R:R,$Y32)),IF(ISBLANK(INDEX('Sol Bekler'!R:R,$Y32)),"",INDEX('Sol Bekler'!R:R,$Y32)),IF(ISBLANK(INDEX('Orta Saha'!R:R,$Y32)),"",INDEX('Orta Saha'!R:R,$Y32)),IF(ISBLANK(INDEX(Kanatlar!R:R,$Y32)),"",INDEX(Kanatlar!R:R,$Y32)),IF(ISBLANK(INDEX(Forvetler!R:R,$Y32)),"",INDEX(Forvetler!R:R,$Y32))))</f>
        <v/>
      </c>
      <c r="S32" s="2" t="str">
        <f>IF($X32="","",CHOOSE($X32,IF(ISBLANK(INDEX(Kaleciler!S:S,$Y32)),"",INDEX(Kaleciler!S:S,$Y32)),IF(ISBLANK(INDEX(Stoperler!S:S,$Y32)),"",INDEX(Stoperler!S:S,$Y32)),IF(ISBLANK(INDEX('Sağ Bekler'!S:S,$Y32)),"",INDEX('Sağ Bekler'!S:S,$Y32)),IF(ISBLANK(INDEX('Sol Bekler'!S:S,$Y32)),"",INDEX('Sol Bekler'!S:S,$Y32)),IF(ISBLANK(INDEX('Orta Saha'!S:S,$Y32)),"",INDEX('Orta Saha'!S:S,$Y32)),IF(ISBLANK(INDEX(Kanatlar!S:S,$Y32)),"",INDEX(Kanatlar!S:S,$Y32)),IF(ISBLANK(INDEX(Forvetler!S:S,$Y32)),"",INDEX(Forvetler!S:S,$Y32))))</f>
        <v/>
      </c>
      <c r="T32" s="3" t="str">
        <f>IF($X32="","",CHOOSE($X32,IF(ISBLANK(INDEX(Kaleciler!T:T,$Y32)),"",INDEX(Kaleciler!T:T,$Y32)),IF(ISBLANK(INDEX(Stoperler!T:T,$Y32)),"",INDEX(Stoperler!T:T,$Y32)),IF(ISBLANK(INDEX('Sağ Bekler'!T:T,$Y32)),"",INDEX('Sağ Bekler'!T:T,$Y32)),IF(ISBLANK(INDEX('Sol Bekler'!T:T,$Y32)),"",INDEX('Sol Bekler'!T:T,$Y32)),IF(ISBLANK(INDEX('Orta Saha'!T:T,$Y32)),"",INDEX('Orta Saha'!T:T,$Y32)),IF(ISBLANK(INDEX(Kanatlar!T:T,$Y32)),"",INDEX(Kanatlar!T:T,$Y32)),IF(ISBLANK(INDEX(Forvetler!T:T,$Y32)),"",INDEX(Forvetler!T:T,$Y32))))</f>
        <v/>
      </c>
      <c r="U32">
        <v>1</v>
      </c>
      <c r="V32">
        <v>32</v>
      </c>
      <c r="W32" t="str">
        <f>IF(Kaleciler!$Q$32="B Liste",COUNT($W$3:W31)+1,"")</f>
        <v/>
      </c>
      <c r="X32" t="str">
        <f>IFERROR(INDEX($U$4:$U$703,MATCH(ROWS($X$4:X32),$W$4:$W$703,0)),"")</f>
        <v/>
      </c>
      <c r="Y32" t="str">
        <f>IFERROR(INDEX($V$4:$V$703,MATCH(ROWS($Y$4:Y32),$W$4:$W$703,0)),"")</f>
        <v/>
      </c>
    </row>
    <row r="33" spans="1:25" x14ac:dyDescent="0.2">
      <c r="A33" s="2" t="str">
        <f>IF($X33="","",CHOOSE($X33,IF(ISBLANK(INDEX(Kaleciler!A:A,$Y33)),"",INDEX(Kaleciler!A:A,$Y33)),IF(ISBLANK(INDEX(Stoperler!A:A,$Y33)),"",INDEX(Stoperler!A:A,$Y33)),IF(ISBLANK(INDEX('Sağ Bekler'!A:A,$Y33)),"",INDEX('Sağ Bekler'!A:A,$Y33)),IF(ISBLANK(INDEX('Sol Bekler'!A:A,$Y33)),"",INDEX('Sol Bekler'!A:A,$Y33)),IF(ISBLANK(INDEX('Orta Saha'!A:A,$Y33)),"",INDEX('Orta Saha'!A:A,$Y33)),IF(ISBLANK(INDEX(Kanatlar!A:A,$Y33)),"",INDEX(Kanatlar!A:A,$Y33)),IF(ISBLANK(INDEX(Forvetler!A:A,$Y33)),"",INDEX(Forvetler!A:A,$Y33))))</f>
        <v/>
      </c>
      <c r="B33" s="3" t="str">
        <f>IF($X33="","",CHOOSE($X33,IF(ISBLANK(INDEX(Kaleciler!B:B,$Y33)),"",INDEX(Kaleciler!B:B,$Y33)),IF(ISBLANK(INDEX(Stoperler!B:B,$Y33)),"",INDEX(Stoperler!B:B,$Y33)),IF(ISBLANK(INDEX('Sağ Bekler'!B:B,$Y33)),"",INDEX('Sağ Bekler'!B:B,$Y33)),IF(ISBLANK(INDEX('Sol Bekler'!B:B,$Y33)),"",INDEX('Sol Bekler'!B:B,$Y33)),IF(ISBLANK(INDEX('Orta Saha'!B:B,$Y33)),"",INDEX('Orta Saha'!B:B,$Y33)),IF(ISBLANK(INDEX(Kanatlar!B:B,$Y33)),"",INDEX(Kanatlar!B:B,$Y33)),IF(ISBLANK(INDEX(Forvetler!B:B,$Y33)),"",INDEX(Forvetler!B:B,$Y33))))</f>
        <v/>
      </c>
      <c r="C33" s="4" t="str">
        <f>IF($X33="","",CHOOSE($X33,IF(ISBLANK(INDEX(Kaleciler!C:C,$Y33)),"",INDEX(Kaleciler!C:C,$Y33)),IF(ISBLANK(INDEX(Stoperler!C:C,$Y33)),"",INDEX(Stoperler!C:C,$Y33)),IF(ISBLANK(INDEX('Sağ Bekler'!C:C,$Y33)),"",INDEX('Sağ Bekler'!C:C,$Y33)),IF(ISBLANK(INDEX('Sol Bekler'!C:C,$Y33)),"",INDEX('Sol Bekler'!C:C,$Y33)),IF(ISBLANK(INDEX('Orta Saha'!C:C,$Y33)),"",INDEX('Orta Saha'!C:C,$Y33)),IF(ISBLANK(INDEX(Kanatlar!C:C,$Y33)),"",INDEX(Kanatlar!C:C,$Y33)),IF(ISBLANK(INDEX(Forvetler!C:C,$Y33)),"",INDEX(Forvetler!C:C,$Y33))))</f>
        <v/>
      </c>
      <c r="D33" s="2" t="str">
        <f>IF($X33="","",CHOOSE($X33,IF(ISBLANK(INDEX(Kaleciler!D:D,$Y33)),"",INDEX(Kaleciler!D:D,$Y33)),IF(ISBLANK(INDEX(Stoperler!D:D,$Y33)),"",INDEX(Stoperler!D:D,$Y33)),IF(ISBLANK(INDEX('Sağ Bekler'!D:D,$Y33)),"",INDEX('Sağ Bekler'!D:D,$Y33)),IF(ISBLANK(INDEX('Sol Bekler'!D:D,$Y33)),"",INDEX('Sol Bekler'!D:D,$Y33)),IF(ISBLANK(INDEX('Orta Saha'!D:D,$Y33)),"",INDEX('Orta Saha'!D:D,$Y33)),IF(ISBLANK(INDEX(Kanatlar!D:D,$Y33)),"",INDEX(Kanatlar!D:D,$Y33)),IF(ISBLANK(INDEX(Forvetler!D:D,$Y33)),"",INDEX(Forvetler!D:D,$Y33))))</f>
        <v/>
      </c>
      <c r="E33" s="3" t="str">
        <f>IF($X33="","",CHOOSE($X33,IF(ISBLANK(INDEX(Kaleciler!E:E,$Y33)),"",INDEX(Kaleciler!E:E,$Y33)),IF(ISBLANK(INDEX(Stoperler!E:E,$Y33)),"",INDEX(Stoperler!E:E,$Y33)),IF(ISBLANK(INDEX('Sağ Bekler'!E:E,$Y33)),"",INDEX('Sağ Bekler'!E:E,$Y33)),IF(ISBLANK(INDEX('Sol Bekler'!E:E,$Y33)),"",INDEX('Sol Bekler'!E:E,$Y33)),IF(ISBLANK(INDEX('Orta Saha'!E:E,$Y33)),"",INDEX('Orta Saha'!E:E,$Y33)),IF(ISBLANK(INDEX(Kanatlar!E:E,$Y33)),"",INDEX(Kanatlar!E:E,$Y33)),IF(ISBLANK(INDEX(Forvetler!E:E,$Y33)),"",INDEX(Forvetler!E:E,$Y33))))</f>
        <v/>
      </c>
      <c r="F33" s="3" t="str">
        <f>IF($X33="","",CHOOSE($X33,IF(ISBLANK(INDEX(Kaleciler!F:F,$Y33)),"",INDEX(Kaleciler!F:F,$Y33)),IF(ISBLANK(INDEX(Stoperler!F:F,$Y33)),"",INDEX(Stoperler!F:F,$Y33)),IF(ISBLANK(INDEX('Sağ Bekler'!F:F,$Y33)),"",INDEX('Sağ Bekler'!F:F,$Y33)),IF(ISBLANK(INDEX('Sol Bekler'!F:F,$Y33)),"",INDEX('Sol Bekler'!F:F,$Y33)),IF(ISBLANK(INDEX('Orta Saha'!F:F,$Y33)),"",INDEX('Orta Saha'!F:F,$Y33)),IF(ISBLANK(INDEX(Kanatlar!F:F,$Y33)),"",INDEX(Kanatlar!F:F,$Y33)),IF(ISBLANK(INDEX(Forvetler!F:F,$Y33)),"",INDEX(Forvetler!F:F,$Y33))))</f>
        <v/>
      </c>
      <c r="G33" s="3" t="str">
        <f>IF($X33="","",CHOOSE($X33,IF(ISBLANK(INDEX(Kaleciler!G:G,$Y33)),"",INDEX(Kaleciler!G:G,$Y33)),IF(ISBLANK(INDEX(Stoperler!G:G,$Y33)),"",INDEX(Stoperler!G:G,$Y33)),IF(ISBLANK(INDEX('Sağ Bekler'!G:G,$Y33)),"",INDEX('Sağ Bekler'!G:G,$Y33)),IF(ISBLANK(INDEX('Sol Bekler'!G:G,$Y33)),"",INDEX('Sol Bekler'!G:G,$Y33)),IF(ISBLANK(INDEX('Orta Saha'!G:G,$Y33)),"",INDEX('Orta Saha'!G:G,$Y33)),IF(ISBLANK(INDEX(Kanatlar!G:G,$Y33)),"",INDEX(Kanatlar!G:G,$Y33)),IF(ISBLANK(INDEX(Forvetler!G:G,$Y33)),"",INDEX(Forvetler!G:G,$Y33))))</f>
        <v/>
      </c>
      <c r="H33" s="3" t="str">
        <f>IF($X33="","",CHOOSE($X33,IF(ISBLANK(INDEX(Kaleciler!H:H,$Y33)),"",INDEX(Kaleciler!H:H,$Y33)),IF(ISBLANK(INDEX(Stoperler!H:H,$Y33)),"",INDEX(Stoperler!H:H,$Y33)),IF(ISBLANK(INDEX('Sağ Bekler'!H:H,$Y33)),"",INDEX('Sağ Bekler'!H:H,$Y33)),IF(ISBLANK(INDEX('Sol Bekler'!H:H,$Y33)),"",INDEX('Sol Bekler'!H:H,$Y33)),IF(ISBLANK(INDEX('Orta Saha'!H:H,$Y33)),"",INDEX('Orta Saha'!H:H,$Y33)),IF(ISBLANK(INDEX(Kanatlar!H:H,$Y33)),"",INDEX(Kanatlar!H:H,$Y33)),IF(ISBLANK(INDEX(Forvetler!H:H,$Y33)),"",INDEX(Forvetler!H:H,$Y33))))</f>
        <v/>
      </c>
      <c r="I33" s="4" t="str">
        <f>IF($X33="","",CHOOSE($X33,IF(ISBLANK(INDEX(Kaleciler!I:I,$Y33)),"",INDEX(Kaleciler!I:I,$Y33)),IF(ISBLANK(INDEX(Stoperler!I:I,$Y33)),"",INDEX(Stoperler!I:I,$Y33)),IF(ISBLANK(INDEX('Sağ Bekler'!I:I,$Y33)),"",INDEX('Sağ Bekler'!I:I,$Y33)),IF(ISBLANK(INDEX('Sol Bekler'!I:I,$Y33)),"",INDEX('Sol Bekler'!I:I,$Y33)),IF(ISBLANK(INDEX('Orta Saha'!I:I,$Y33)),"",INDEX('Orta Saha'!I:I,$Y33)),IF(ISBLANK(INDEX(Kanatlar!I:I,$Y33)),"",INDEX(Kanatlar!I:I,$Y33)),IF(ISBLANK(INDEX(Forvetler!I:I,$Y33)),"",INDEX(Forvetler!I:I,$Y33))))</f>
        <v/>
      </c>
      <c r="J33" s="4" t="str">
        <f>IF($X33="","",CHOOSE($X33,IF(ISBLANK(INDEX(Kaleciler!J:J,$Y33)),"",INDEX(Kaleciler!J:J,$Y33)),IF(ISBLANK(INDEX(Stoperler!J:J,$Y33)),"",INDEX(Stoperler!J:J,$Y33)),IF(ISBLANK(INDEX('Sağ Bekler'!J:J,$Y33)),"",INDEX('Sağ Bekler'!J:J,$Y33)),IF(ISBLANK(INDEX('Sol Bekler'!J:J,$Y33)),"",INDEX('Sol Bekler'!J:J,$Y33)),IF(ISBLANK(INDEX('Orta Saha'!J:J,$Y33)),"",INDEX('Orta Saha'!J:J,$Y33)),IF(ISBLANK(INDEX(Kanatlar!J:J,$Y33)),"",INDEX(Kanatlar!J:J,$Y33)),IF(ISBLANK(INDEX(Forvetler!J:J,$Y33)),"",INDEX(Forvetler!J:J,$Y33))))</f>
        <v/>
      </c>
      <c r="K33" s="2" t="str">
        <f>IF($X33="","",CHOOSE($X33,IF(ISBLANK(INDEX(Kaleciler!K:K,$Y33)),"",INDEX(Kaleciler!K:K,$Y33)),IF(ISBLANK(INDEX(Stoperler!K:K,$Y33)),"",INDEX(Stoperler!K:K,$Y33)),IF(ISBLANK(INDEX('Sağ Bekler'!K:K,$Y33)),"",INDEX('Sağ Bekler'!K:K,$Y33)),IF(ISBLANK(INDEX('Sol Bekler'!K:K,$Y33)),"",INDEX('Sol Bekler'!K:K,$Y33)),IF(ISBLANK(INDEX('Orta Saha'!K:K,$Y33)),"",INDEX('Orta Saha'!K:K,$Y33)),IF(ISBLANK(INDEX(Kanatlar!K:K,$Y33)),"",INDEX(Kanatlar!K:K,$Y33)),IF(ISBLANK(INDEX(Forvetler!K:K,$Y33)),"",INDEX(Forvetler!K:K,$Y33))))</f>
        <v/>
      </c>
      <c r="L33" s="2" t="str">
        <f>IF($X33="","",CHOOSE($X33,IF(ISBLANK(INDEX(Kaleciler!L:L,$Y33)),"",INDEX(Kaleciler!L:L,$Y33)),IF(ISBLANK(INDEX(Stoperler!L:L,$Y33)),"",INDEX(Stoperler!L:L,$Y33)),IF(ISBLANK(INDEX('Sağ Bekler'!L:L,$Y33)),"",INDEX('Sağ Bekler'!L:L,$Y33)),IF(ISBLANK(INDEX('Sol Bekler'!L:L,$Y33)),"",INDEX('Sol Bekler'!L:L,$Y33)),IF(ISBLANK(INDEX('Orta Saha'!L:L,$Y33)),"",INDEX('Orta Saha'!L:L,$Y33)),IF(ISBLANK(INDEX(Kanatlar!L:L,$Y33)),"",INDEX(Kanatlar!L:L,$Y33)),IF(ISBLANK(INDEX(Forvetler!L:L,$Y33)),"",INDEX(Forvetler!L:L,$Y33))))</f>
        <v/>
      </c>
      <c r="M33" s="2" t="str">
        <f>IF($X33="","",CHOOSE($X33,IF(ISBLANK(INDEX(Kaleciler!M:M,$Y33)),"",INDEX(Kaleciler!M:M,$Y33)),IF(ISBLANK(INDEX(Stoperler!M:M,$Y33)),"",INDEX(Stoperler!M:M,$Y33)),IF(ISBLANK(INDEX('Sağ Bekler'!M:M,$Y33)),"",INDEX('Sağ Bekler'!M:M,$Y33)),IF(ISBLANK(INDEX('Sol Bekler'!M:M,$Y33)),"",INDEX('Sol Bekler'!M:M,$Y33)),IF(ISBLANK(INDEX('Orta Saha'!M:M,$Y33)),"",INDEX('Orta Saha'!M:M,$Y33)),IF(ISBLANK(INDEX(Kanatlar!M:M,$Y33)),"",INDEX(Kanatlar!M:M,$Y33)),IF(ISBLANK(INDEX(Forvetler!M:M,$Y33)),"",INDEX(Forvetler!M:M,$Y33))))</f>
        <v/>
      </c>
      <c r="N33" s="2" t="str">
        <f>IF($X33="","",CHOOSE($X33,IF(ISBLANK(INDEX(Kaleciler!N:N,$Y33)),"",INDEX(Kaleciler!N:N,$Y33)),IF(ISBLANK(INDEX(Stoperler!N:N,$Y33)),"",INDEX(Stoperler!N:N,$Y33)),IF(ISBLANK(INDEX('Sağ Bekler'!N:N,$Y33)),"",INDEX('Sağ Bekler'!N:N,$Y33)),IF(ISBLANK(INDEX('Sol Bekler'!N:N,$Y33)),"",INDEX('Sol Bekler'!N:N,$Y33)),IF(ISBLANK(INDEX('Orta Saha'!N:N,$Y33)),"",INDEX('Orta Saha'!N:N,$Y33)),IF(ISBLANK(INDEX(Kanatlar!N:N,$Y33)),"",INDEX(Kanatlar!N:N,$Y33)),IF(ISBLANK(INDEX(Forvetler!N:N,$Y33)),"",INDEX(Forvetler!N:N,$Y33))))</f>
        <v/>
      </c>
      <c r="O33" s="2" t="str">
        <f>IF($X33="","",CHOOSE($X33,IF(ISBLANK(INDEX(Kaleciler!O:O,$Y33)),"",INDEX(Kaleciler!O:O,$Y33)),IF(ISBLANK(INDEX(Stoperler!O:O,$Y33)),"",INDEX(Stoperler!O:O,$Y33)),IF(ISBLANK(INDEX('Sağ Bekler'!O:O,$Y33)),"",INDEX('Sağ Bekler'!O:O,$Y33)),IF(ISBLANK(INDEX('Sol Bekler'!O:O,$Y33)),"",INDEX('Sol Bekler'!O:O,$Y33)),IF(ISBLANK(INDEX('Orta Saha'!O:O,$Y33)),"",INDEX('Orta Saha'!O:O,$Y33)),IF(ISBLANK(INDEX(Kanatlar!O:O,$Y33)),"",INDEX(Kanatlar!O:O,$Y33)),IF(ISBLANK(INDEX(Forvetler!O:O,$Y33)),"",INDEX(Forvetler!O:O,$Y33))))</f>
        <v/>
      </c>
      <c r="P33" s="2" t="str">
        <f>IF($X33="","",CHOOSE($X33,IF(ISBLANK(INDEX(Kaleciler!P:P,$Y33)),"",INDEX(Kaleciler!P:P,$Y33)),IF(ISBLANK(INDEX(Stoperler!P:P,$Y33)),"",INDEX(Stoperler!P:P,$Y33)),IF(ISBLANK(INDEX('Sağ Bekler'!P:P,$Y33)),"",INDEX('Sağ Bekler'!P:P,$Y33)),IF(ISBLANK(INDEX('Sol Bekler'!P:P,$Y33)),"",INDEX('Sol Bekler'!P:P,$Y33)),IF(ISBLANK(INDEX('Orta Saha'!P:P,$Y33)),"",INDEX('Orta Saha'!P:P,$Y33)),IF(ISBLANK(INDEX(Kanatlar!P:P,$Y33)),"",INDEX(Kanatlar!P:P,$Y33)),IF(ISBLANK(INDEX(Forvetler!P:P,$Y33)),"",INDEX(Forvetler!P:P,$Y33))))</f>
        <v/>
      </c>
      <c r="Q33" s="3" t="str">
        <f>IF($X33="","",CHOOSE($X33,IF(ISBLANK(INDEX(Kaleciler!Q:Q,$Y33)),"",INDEX(Kaleciler!Q:Q,$Y33)),IF(ISBLANK(INDEX(Stoperler!Q:Q,$Y33)),"",INDEX(Stoperler!Q:Q,$Y33)),IF(ISBLANK(INDEX('Sağ Bekler'!Q:Q,$Y33)),"",INDEX('Sağ Bekler'!Q:Q,$Y33)),IF(ISBLANK(INDEX('Sol Bekler'!Q:Q,$Y33)),"",INDEX('Sol Bekler'!Q:Q,$Y33)),IF(ISBLANK(INDEX('Orta Saha'!Q:Q,$Y33)),"",INDEX('Orta Saha'!Q:Q,$Y33)),IF(ISBLANK(INDEX(Kanatlar!Q:Q,$Y33)),"",INDEX(Kanatlar!Q:Q,$Y33)),IF(ISBLANK(INDEX(Forvetler!Q:Q,$Y33)),"",INDEX(Forvetler!Q:Q,$Y33))))</f>
        <v/>
      </c>
      <c r="R33" s="4" t="str">
        <f>IF($X33="","",CHOOSE($X33,IF(ISBLANK(INDEX(Kaleciler!R:R,$Y33)),"",INDEX(Kaleciler!R:R,$Y33)),IF(ISBLANK(INDEX(Stoperler!R:R,$Y33)),"",INDEX(Stoperler!R:R,$Y33)),IF(ISBLANK(INDEX('Sağ Bekler'!R:R,$Y33)),"",INDEX('Sağ Bekler'!R:R,$Y33)),IF(ISBLANK(INDEX('Sol Bekler'!R:R,$Y33)),"",INDEX('Sol Bekler'!R:R,$Y33)),IF(ISBLANK(INDEX('Orta Saha'!R:R,$Y33)),"",INDEX('Orta Saha'!R:R,$Y33)),IF(ISBLANK(INDEX(Kanatlar!R:R,$Y33)),"",INDEX(Kanatlar!R:R,$Y33)),IF(ISBLANK(INDEX(Forvetler!R:R,$Y33)),"",INDEX(Forvetler!R:R,$Y33))))</f>
        <v/>
      </c>
      <c r="S33" s="2" t="str">
        <f>IF($X33="","",CHOOSE($X33,IF(ISBLANK(INDEX(Kaleciler!S:S,$Y33)),"",INDEX(Kaleciler!S:S,$Y33)),IF(ISBLANK(INDEX(Stoperler!S:S,$Y33)),"",INDEX(Stoperler!S:S,$Y33)),IF(ISBLANK(INDEX('Sağ Bekler'!S:S,$Y33)),"",INDEX('Sağ Bekler'!S:S,$Y33)),IF(ISBLANK(INDEX('Sol Bekler'!S:S,$Y33)),"",INDEX('Sol Bekler'!S:S,$Y33)),IF(ISBLANK(INDEX('Orta Saha'!S:S,$Y33)),"",INDEX('Orta Saha'!S:S,$Y33)),IF(ISBLANK(INDEX(Kanatlar!S:S,$Y33)),"",INDEX(Kanatlar!S:S,$Y33)),IF(ISBLANK(INDEX(Forvetler!S:S,$Y33)),"",INDEX(Forvetler!S:S,$Y33))))</f>
        <v/>
      </c>
      <c r="T33" s="3" t="str">
        <f>IF($X33="","",CHOOSE($X33,IF(ISBLANK(INDEX(Kaleciler!T:T,$Y33)),"",INDEX(Kaleciler!T:T,$Y33)),IF(ISBLANK(INDEX(Stoperler!T:T,$Y33)),"",INDEX(Stoperler!T:T,$Y33)),IF(ISBLANK(INDEX('Sağ Bekler'!T:T,$Y33)),"",INDEX('Sağ Bekler'!T:T,$Y33)),IF(ISBLANK(INDEX('Sol Bekler'!T:T,$Y33)),"",INDEX('Sol Bekler'!T:T,$Y33)),IF(ISBLANK(INDEX('Orta Saha'!T:T,$Y33)),"",INDEX('Orta Saha'!T:T,$Y33)),IF(ISBLANK(INDEX(Kanatlar!T:T,$Y33)),"",INDEX(Kanatlar!T:T,$Y33)),IF(ISBLANK(INDEX(Forvetler!T:T,$Y33)),"",INDEX(Forvetler!T:T,$Y33))))</f>
        <v/>
      </c>
      <c r="U33">
        <v>1</v>
      </c>
      <c r="V33">
        <v>33</v>
      </c>
      <c r="W33" t="str">
        <f>IF(Kaleciler!$Q$33="B Liste",COUNT($W$3:W32)+1,"")</f>
        <v/>
      </c>
      <c r="X33" t="str">
        <f>IFERROR(INDEX($U$4:$U$703,MATCH(ROWS($X$4:X33),$W$4:$W$703,0)),"")</f>
        <v/>
      </c>
      <c r="Y33" t="str">
        <f>IFERROR(INDEX($V$4:$V$703,MATCH(ROWS($Y$4:Y33),$W$4:$W$703,0)),"")</f>
        <v/>
      </c>
    </row>
    <row r="34" spans="1:25" x14ac:dyDescent="0.2">
      <c r="A34" s="2" t="str">
        <f>IF($X34="","",CHOOSE($X34,IF(ISBLANK(INDEX(Kaleciler!A:A,$Y34)),"",INDEX(Kaleciler!A:A,$Y34)),IF(ISBLANK(INDEX(Stoperler!A:A,$Y34)),"",INDEX(Stoperler!A:A,$Y34)),IF(ISBLANK(INDEX('Sağ Bekler'!A:A,$Y34)),"",INDEX('Sağ Bekler'!A:A,$Y34)),IF(ISBLANK(INDEX('Sol Bekler'!A:A,$Y34)),"",INDEX('Sol Bekler'!A:A,$Y34)),IF(ISBLANK(INDEX('Orta Saha'!A:A,$Y34)),"",INDEX('Orta Saha'!A:A,$Y34)),IF(ISBLANK(INDEX(Kanatlar!A:A,$Y34)),"",INDEX(Kanatlar!A:A,$Y34)),IF(ISBLANK(INDEX(Forvetler!A:A,$Y34)),"",INDEX(Forvetler!A:A,$Y34))))</f>
        <v/>
      </c>
      <c r="B34" s="3" t="str">
        <f>IF($X34="","",CHOOSE($X34,IF(ISBLANK(INDEX(Kaleciler!B:B,$Y34)),"",INDEX(Kaleciler!B:B,$Y34)),IF(ISBLANK(INDEX(Stoperler!B:B,$Y34)),"",INDEX(Stoperler!B:B,$Y34)),IF(ISBLANK(INDEX('Sağ Bekler'!B:B,$Y34)),"",INDEX('Sağ Bekler'!B:B,$Y34)),IF(ISBLANK(INDEX('Sol Bekler'!B:B,$Y34)),"",INDEX('Sol Bekler'!B:B,$Y34)),IF(ISBLANK(INDEX('Orta Saha'!B:B,$Y34)),"",INDEX('Orta Saha'!B:B,$Y34)),IF(ISBLANK(INDEX(Kanatlar!B:B,$Y34)),"",INDEX(Kanatlar!B:B,$Y34)),IF(ISBLANK(INDEX(Forvetler!B:B,$Y34)),"",INDEX(Forvetler!B:B,$Y34))))</f>
        <v/>
      </c>
      <c r="C34" s="4" t="str">
        <f>IF($X34="","",CHOOSE($X34,IF(ISBLANK(INDEX(Kaleciler!C:C,$Y34)),"",INDEX(Kaleciler!C:C,$Y34)),IF(ISBLANK(INDEX(Stoperler!C:C,$Y34)),"",INDEX(Stoperler!C:C,$Y34)),IF(ISBLANK(INDEX('Sağ Bekler'!C:C,$Y34)),"",INDEX('Sağ Bekler'!C:C,$Y34)),IF(ISBLANK(INDEX('Sol Bekler'!C:C,$Y34)),"",INDEX('Sol Bekler'!C:C,$Y34)),IF(ISBLANK(INDEX('Orta Saha'!C:C,$Y34)),"",INDEX('Orta Saha'!C:C,$Y34)),IF(ISBLANK(INDEX(Kanatlar!C:C,$Y34)),"",INDEX(Kanatlar!C:C,$Y34)),IF(ISBLANK(INDEX(Forvetler!C:C,$Y34)),"",INDEX(Forvetler!C:C,$Y34))))</f>
        <v/>
      </c>
      <c r="D34" s="2" t="str">
        <f>IF($X34="","",CHOOSE($X34,IF(ISBLANK(INDEX(Kaleciler!D:D,$Y34)),"",INDEX(Kaleciler!D:D,$Y34)),IF(ISBLANK(INDEX(Stoperler!D:D,$Y34)),"",INDEX(Stoperler!D:D,$Y34)),IF(ISBLANK(INDEX('Sağ Bekler'!D:D,$Y34)),"",INDEX('Sağ Bekler'!D:D,$Y34)),IF(ISBLANK(INDEX('Sol Bekler'!D:D,$Y34)),"",INDEX('Sol Bekler'!D:D,$Y34)),IF(ISBLANK(INDEX('Orta Saha'!D:D,$Y34)),"",INDEX('Orta Saha'!D:D,$Y34)),IF(ISBLANK(INDEX(Kanatlar!D:D,$Y34)),"",INDEX(Kanatlar!D:D,$Y34)),IF(ISBLANK(INDEX(Forvetler!D:D,$Y34)),"",INDEX(Forvetler!D:D,$Y34))))</f>
        <v/>
      </c>
      <c r="E34" s="3" t="str">
        <f>IF($X34="","",CHOOSE($X34,IF(ISBLANK(INDEX(Kaleciler!E:E,$Y34)),"",INDEX(Kaleciler!E:E,$Y34)),IF(ISBLANK(INDEX(Stoperler!E:E,$Y34)),"",INDEX(Stoperler!E:E,$Y34)),IF(ISBLANK(INDEX('Sağ Bekler'!E:E,$Y34)),"",INDEX('Sağ Bekler'!E:E,$Y34)),IF(ISBLANK(INDEX('Sol Bekler'!E:E,$Y34)),"",INDEX('Sol Bekler'!E:E,$Y34)),IF(ISBLANK(INDEX('Orta Saha'!E:E,$Y34)),"",INDEX('Orta Saha'!E:E,$Y34)),IF(ISBLANK(INDEX(Kanatlar!E:E,$Y34)),"",INDEX(Kanatlar!E:E,$Y34)),IF(ISBLANK(INDEX(Forvetler!E:E,$Y34)),"",INDEX(Forvetler!E:E,$Y34))))</f>
        <v/>
      </c>
      <c r="F34" s="3" t="str">
        <f>IF($X34="","",CHOOSE($X34,IF(ISBLANK(INDEX(Kaleciler!F:F,$Y34)),"",INDEX(Kaleciler!F:F,$Y34)),IF(ISBLANK(INDEX(Stoperler!F:F,$Y34)),"",INDEX(Stoperler!F:F,$Y34)),IF(ISBLANK(INDEX('Sağ Bekler'!F:F,$Y34)),"",INDEX('Sağ Bekler'!F:F,$Y34)),IF(ISBLANK(INDEX('Sol Bekler'!F:F,$Y34)),"",INDEX('Sol Bekler'!F:F,$Y34)),IF(ISBLANK(INDEX('Orta Saha'!F:F,$Y34)),"",INDEX('Orta Saha'!F:F,$Y34)),IF(ISBLANK(INDEX(Kanatlar!F:F,$Y34)),"",INDEX(Kanatlar!F:F,$Y34)),IF(ISBLANK(INDEX(Forvetler!F:F,$Y34)),"",INDEX(Forvetler!F:F,$Y34))))</f>
        <v/>
      </c>
      <c r="G34" s="3" t="str">
        <f>IF($X34="","",CHOOSE($X34,IF(ISBLANK(INDEX(Kaleciler!G:G,$Y34)),"",INDEX(Kaleciler!G:G,$Y34)),IF(ISBLANK(INDEX(Stoperler!G:G,$Y34)),"",INDEX(Stoperler!G:G,$Y34)),IF(ISBLANK(INDEX('Sağ Bekler'!G:G,$Y34)),"",INDEX('Sağ Bekler'!G:G,$Y34)),IF(ISBLANK(INDEX('Sol Bekler'!G:G,$Y34)),"",INDEX('Sol Bekler'!G:G,$Y34)),IF(ISBLANK(INDEX('Orta Saha'!G:G,$Y34)),"",INDEX('Orta Saha'!G:G,$Y34)),IF(ISBLANK(INDEX(Kanatlar!G:G,$Y34)),"",INDEX(Kanatlar!G:G,$Y34)),IF(ISBLANK(INDEX(Forvetler!G:G,$Y34)),"",INDEX(Forvetler!G:G,$Y34))))</f>
        <v/>
      </c>
      <c r="H34" s="3" t="str">
        <f>IF($X34="","",CHOOSE($X34,IF(ISBLANK(INDEX(Kaleciler!H:H,$Y34)),"",INDEX(Kaleciler!H:H,$Y34)),IF(ISBLANK(INDEX(Stoperler!H:H,$Y34)),"",INDEX(Stoperler!H:H,$Y34)),IF(ISBLANK(INDEX('Sağ Bekler'!H:H,$Y34)),"",INDEX('Sağ Bekler'!H:H,$Y34)),IF(ISBLANK(INDEX('Sol Bekler'!H:H,$Y34)),"",INDEX('Sol Bekler'!H:H,$Y34)),IF(ISBLANK(INDEX('Orta Saha'!H:H,$Y34)),"",INDEX('Orta Saha'!H:H,$Y34)),IF(ISBLANK(INDEX(Kanatlar!H:H,$Y34)),"",INDEX(Kanatlar!H:H,$Y34)),IF(ISBLANK(INDEX(Forvetler!H:H,$Y34)),"",INDEX(Forvetler!H:H,$Y34))))</f>
        <v/>
      </c>
      <c r="I34" s="4" t="str">
        <f>IF($X34="","",CHOOSE($X34,IF(ISBLANK(INDEX(Kaleciler!I:I,$Y34)),"",INDEX(Kaleciler!I:I,$Y34)),IF(ISBLANK(INDEX(Stoperler!I:I,$Y34)),"",INDEX(Stoperler!I:I,$Y34)),IF(ISBLANK(INDEX('Sağ Bekler'!I:I,$Y34)),"",INDEX('Sağ Bekler'!I:I,$Y34)),IF(ISBLANK(INDEX('Sol Bekler'!I:I,$Y34)),"",INDEX('Sol Bekler'!I:I,$Y34)),IF(ISBLANK(INDEX('Orta Saha'!I:I,$Y34)),"",INDEX('Orta Saha'!I:I,$Y34)),IF(ISBLANK(INDEX(Kanatlar!I:I,$Y34)),"",INDEX(Kanatlar!I:I,$Y34)),IF(ISBLANK(INDEX(Forvetler!I:I,$Y34)),"",INDEX(Forvetler!I:I,$Y34))))</f>
        <v/>
      </c>
      <c r="J34" s="4" t="str">
        <f>IF($X34="","",CHOOSE($X34,IF(ISBLANK(INDEX(Kaleciler!J:J,$Y34)),"",INDEX(Kaleciler!J:J,$Y34)),IF(ISBLANK(INDEX(Stoperler!J:J,$Y34)),"",INDEX(Stoperler!J:J,$Y34)),IF(ISBLANK(INDEX('Sağ Bekler'!J:J,$Y34)),"",INDEX('Sağ Bekler'!J:J,$Y34)),IF(ISBLANK(INDEX('Sol Bekler'!J:J,$Y34)),"",INDEX('Sol Bekler'!J:J,$Y34)),IF(ISBLANK(INDEX('Orta Saha'!J:J,$Y34)),"",INDEX('Orta Saha'!J:J,$Y34)),IF(ISBLANK(INDEX(Kanatlar!J:J,$Y34)),"",INDEX(Kanatlar!J:J,$Y34)),IF(ISBLANK(INDEX(Forvetler!J:J,$Y34)),"",INDEX(Forvetler!J:J,$Y34))))</f>
        <v/>
      </c>
      <c r="K34" s="2" t="str">
        <f>IF($X34="","",CHOOSE($X34,IF(ISBLANK(INDEX(Kaleciler!K:K,$Y34)),"",INDEX(Kaleciler!K:K,$Y34)),IF(ISBLANK(INDEX(Stoperler!K:K,$Y34)),"",INDEX(Stoperler!K:K,$Y34)),IF(ISBLANK(INDEX('Sağ Bekler'!K:K,$Y34)),"",INDEX('Sağ Bekler'!K:K,$Y34)),IF(ISBLANK(INDEX('Sol Bekler'!K:K,$Y34)),"",INDEX('Sol Bekler'!K:K,$Y34)),IF(ISBLANK(INDEX('Orta Saha'!K:K,$Y34)),"",INDEX('Orta Saha'!K:K,$Y34)),IF(ISBLANK(INDEX(Kanatlar!K:K,$Y34)),"",INDEX(Kanatlar!K:K,$Y34)),IF(ISBLANK(INDEX(Forvetler!K:K,$Y34)),"",INDEX(Forvetler!K:K,$Y34))))</f>
        <v/>
      </c>
      <c r="L34" s="2" t="str">
        <f>IF($X34="","",CHOOSE($X34,IF(ISBLANK(INDEX(Kaleciler!L:L,$Y34)),"",INDEX(Kaleciler!L:L,$Y34)),IF(ISBLANK(INDEX(Stoperler!L:L,$Y34)),"",INDEX(Stoperler!L:L,$Y34)),IF(ISBLANK(INDEX('Sağ Bekler'!L:L,$Y34)),"",INDEX('Sağ Bekler'!L:L,$Y34)),IF(ISBLANK(INDEX('Sol Bekler'!L:L,$Y34)),"",INDEX('Sol Bekler'!L:L,$Y34)),IF(ISBLANK(INDEX('Orta Saha'!L:L,$Y34)),"",INDEX('Orta Saha'!L:L,$Y34)),IF(ISBLANK(INDEX(Kanatlar!L:L,$Y34)),"",INDEX(Kanatlar!L:L,$Y34)),IF(ISBLANK(INDEX(Forvetler!L:L,$Y34)),"",INDEX(Forvetler!L:L,$Y34))))</f>
        <v/>
      </c>
      <c r="M34" s="2" t="str">
        <f>IF($X34="","",CHOOSE($X34,IF(ISBLANK(INDEX(Kaleciler!M:M,$Y34)),"",INDEX(Kaleciler!M:M,$Y34)),IF(ISBLANK(INDEX(Stoperler!M:M,$Y34)),"",INDEX(Stoperler!M:M,$Y34)),IF(ISBLANK(INDEX('Sağ Bekler'!M:M,$Y34)),"",INDEX('Sağ Bekler'!M:M,$Y34)),IF(ISBLANK(INDEX('Sol Bekler'!M:M,$Y34)),"",INDEX('Sol Bekler'!M:M,$Y34)),IF(ISBLANK(INDEX('Orta Saha'!M:M,$Y34)),"",INDEX('Orta Saha'!M:M,$Y34)),IF(ISBLANK(INDEX(Kanatlar!M:M,$Y34)),"",INDEX(Kanatlar!M:M,$Y34)),IF(ISBLANK(INDEX(Forvetler!M:M,$Y34)),"",INDEX(Forvetler!M:M,$Y34))))</f>
        <v/>
      </c>
      <c r="N34" s="2" t="str">
        <f>IF($X34="","",CHOOSE($X34,IF(ISBLANK(INDEX(Kaleciler!N:N,$Y34)),"",INDEX(Kaleciler!N:N,$Y34)),IF(ISBLANK(INDEX(Stoperler!N:N,$Y34)),"",INDEX(Stoperler!N:N,$Y34)),IF(ISBLANK(INDEX('Sağ Bekler'!N:N,$Y34)),"",INDEX('Sağ Bekler'!N:N,$Y34)),IF(ISBLANK(INDEX('Sol Bekler'!N:N,$Y34)),"",INDEX('Sol Bekler'!N:N,$Y34)),IF(ISBLANK(INDEX('Orta Saha'!N:N,$Y34)),"",INDEX('Orta Saha'!N:N,$Y34)),IF(ISBLANK(INDEX(Kanatlar!N:N,$Y34)),"",INDEX(Kanatlar!N:N,$Y34)),IF(ISBLANK(INDEX(Forvetler!N:N,$Y34)),"",INDEX(Forvetler!N:N,$Y34))))</f>
        <v/>
      </c>
      <c r="O34" s="2" t="str">
        <f>IF($X34="","",CHOOSE($X34,IF(ISBLANK(INDEX(Kaleciler!O:O,$Y34)),"",INDEX(Kaleciler!O:O,$Y34)),IF(ISBLANK(INDEX(Stoperler!O:O,$Y34)),"",INDEX(Stoperler!O:O,$Y34)),IF(ISBLANK(INDEX('Sağ Bekler'!O:O,$Y34)),"",INDEX('Sağ Bekler'!O:O,$Y34)),IF(ISBLANK(INDEX('Sol Bekler'!O:O,$Y34)),"",INDEX('Sol Bekler'!O:O,$Y34)),IF(ISBLANK(INDEX('Orta Saha'!O:O,$Y34)),"",INDEX('Orta Saha'!O:O,$Y34)),IF(ISBLANK(INDEX(Kanatlar!O:O,$Y34)),"",INDEX(Kanatlar!O:O,$Y34)),IF(ISBLANK(INDEX(Forvetler!O:O,$Y34)),"",INDEX(Forvetler!O:O,$Y34))))</f>
        <v/>
      </c>
      <c r="P34" s="2" t="str">
        <f>IF($X34="","",CHOOSE($X34,IF(ISBLANK(INDEX(Kaleciler!P:P,$Y34)),"",INDEX(Kaleciler!P:P,$Y34)),IF(ISBLANK(INDEX(Stoperler!P:P,$Y34)),"",INDEX(Stoperler!P:P,$Y34)),IF(ISBLANK(INDEX('Sağ Bekler'!P:P,$Y34)),"",INDEX('Sağ Bekler'!P:P,$Y34)),IF(ISBLANK(INDEX('Sol Bekler'!P:P,$Y34)),"",INDEX('Sol Bekler'!P:P,$Y34)),IF(ISBLANK(INDEX('Orta Saha'!P:P,$Y34)),"",INDEX('Orta Saha'!P:P,$Y34)),IF(ISBLANK(INDEX(Kanatlar!P:P,$Y34)),"",INDEX(Kanatlar!P:P,$Y34)),IF(ISBLANK(INDEX(Forvetler!P:P,$Y34)),"",INDEX(Forvetler!P:P,$Y34))))</f>
        <v/>
      </c>
      <c r="Q34" s="3" t="str">
        <f>IF($X34="","",CHOOSE($X34,IF(ISBLANK(INDEX(Kaleciler!Q:Q,$Y34)),"",INDEX(Kaleciler!Q:Q,$Y34)),IF(ISBLANK(INDEX(Stoperler!Q:Q,$Y34)),"",INDEX(Stoperler!Q:Q,$Y34)),IF(ISBLANK(INDEX('Sağ Bekler'!Q:Q,$Y34)),"",INDEX('Sağ Bekler'!Q:Q,$Y34)),IF(ISBLANK(INDEX('Sol Bekler'!Q:Q,$Y34)),"",INDEX('Sol Bekler'!Q:Q,$Y34)),IF(ISBLANK(INDEX('Orta Saha'!Q:Q,$Y34)),"",INDEX('Orta Saha'!Q:Q,$Y34)),IF(ISBLANK(INDEX(Kanatlar!Q:Q,$Y34)),"",INDEX(Kanatlar!Q:Q,$Y34)),IF(ISBLANK(INDEX(Forvetler!Q:Q,$Y34)),"",INDEX(Forvetler!Q:Q,$Y34))))</f>
        <v/>
      </c>
      <c r="R34" s="4" t="str">
        <f>IF($X34="","",CHOOSE($X34,IF(ISBLANK(INDEX(Kaleciler!R:R,$Y34)),"",INDEX(Kaleciler!R:R,$Y34)),IF(ISBLANK(INDEX(Stoperler!R:R,$Y34)),"",INDEX(Stoperler!R:R,$Y34)),IF(ISBLANK(INDEX('Sağ Bekler'!R:R,$Y34)),"",INDEX('Sağ Bekler'!R:R,$Y34)),IF(ISBLANK(INDEX('Sol Bekler'!R:R,$Y34)),"",INDEX('Sol Bekler'!R:R,$Y34)),IF(ISBLANK(INDEX('Orta Saha'!R:R,$Y34)),"",INDEX('Orta Saha'!R:R,$Y34)),IF(ISBLANK(INDEX(Kanatlar!R:R,$Y34)),"",INDEX(Kanatlar!R:R,$Y34)),IF(ISBLANK(INDEX(Forvetler!R:R,$Y34)),"",INDEX(Forvetler!R:R,$Y34))))</f>
        <v/>
      </c>
      <c r="S34" s="2" t="str">
        <f>IF($X34="","",CHOOSE($X34,IF(ISBLANK(INDEX(Kaleciler!S:S,$Y34)),"",INDEX(Kaleciler!S:S,$Y34)),IF(ISBLANK(INDEX(Stoperler!S:S,$Y34)),"",INDEX(Stoperler!S:S,$Y34)),IF(ISBLANK(INDEX('Sağ Bekler'!S:S,$Y34)),"",INDEX('Sağ Bekler'!S:S,$Y34)),IF(ISBLANK(INDEX('Sol Bekler'!S:S,$Y34)),"",INDEX('Sol Bekler'!S:S,$Y34)),IF(ISBLANK(INDEX('Orta Saha'!S:S,$Y34)),"",INDEX('Orta Saha'!S:S,$Y34)),IF(ISBLANK(INDEX(Kanatlar!S:S,$Y34)),"",INDEX(Kanatlar!S:S,$Y34)),IF(ISBLANK(INDEX(Forvetler!S:S,$Y34)),"",INDEX(Forvetler!S:S,$Y34))))</f>
        <v/>
      </c>
      <c r="T34" s="3" t="str">
        <f>IF($X34="","",CHOOSE($X34,IF(ISBLANK(INDEX(Kaleciler!T:T,$Y34)),"",INDEX(Kaleciler!T:T,$Y34)),IF(ISBLANK(INDEX(Stoperler!T:T,$Y34)),"",INDEX(Stoperler!T:T,$Y34)),IF(ISBLANK(INDEX('Sağ Bekler'!T:T,$Y34)),"",INDEX('Sağ Bekler'!T:T,$Y34)),IF(ISBLANK(INDEX('Sol Bekler'!T:T,$Y34)),"",INDEX('Sol Bekler'!T:T,$Y34)),IF(ISBLANK(INDEX('Orta Saha'!T:T,$Y34)),"",INDEX('Orta Saha'!T:T,$Y34)),IF(ISBLANK(INDEX(Kanatlar!T:T,$Y34)),"",INDEX(Kanatlar!T:T,$Y34)),IF(ISBLANK(INDEX(Forvetler!T:T,$Y34)),"",INDEX(Forvetler!T:T,$Y34))))</f>
        <v/>
      </c>
      <c r="U34">
        <v>1</v>
      </c>
      <c r="V34">
        <v>34</v>
      </c>
      <c r="W34" t="str">
        <f>IF(Kaleciler!$Q$34="B Liste",COUNT($W$3:W33)+1,"")</f>
        <v/>
      </c>
      <c r="X34" t="str">
        <f>IFERROR(INDEX($U$4:$U$703,MATCH(ROWS($X$4:X34),$W$4:$W$703,0)),"")</f>
        <v/>
      </c>
      <c r="Y34" t="str">
        <f>IFERROR(INDEX($V$4:$V$703,MATCH(ROWS($Y$4:Y34),$W$4:$W$703,0)),"")</f>
        <v/>
      </c>
    </row>
    <row r="35" spans="1:25" x14ac:dyDescent="0.2">
      <c r="A35" s="2" t="str">
        <f>IF($X35="","",CHOOSE($X35,IF(ISBLANK(INDEX(Kaleciler!A:A,$Y35)),"",INDEX(Kaleciler!A:A,$Y35)),IF(ISBLANK(INDEX(Stoperler!A:A,$Y35)),"",INDEX(Stoperler!A:A,$Y35)),IF(ISBLANK(INDEX('Sağ Bekler'!A:A,$Y35)),"",INDEX('Sağ Bekler'!A:A,$Y35)),IF(ISBLANK(INDEX('Sol Bekler'!A:A,$Y35)),"",INDEX('Sol Bekler'!A:A,$Y35)),IF(ISBLANK(INDEX('Orta Saha'!A:A,$Y35)),"",INDEX('Orta Saha'!A:A,$Y35)),IF(ISBLANK(INDEX(Kanatlar!A:A,$Y35)),"",INDEX(Kanatlar!A:A,$Y35)),IF(ISBLANK(INDEX(Forvetler!A:A,$Y35)),"",INDEX(Forvetler!A:A,$Y35))))</f>
        <v/>
      </c>
      <c r="B35" s="3" t="str">
        <f>IF($X35="","",CHOOSE($X35,IF(ISBLANK(INDEX(Kaleciler!B:B,$Y35)),"",INDEX(Kaleciler!B:B,$Y35)),IF(ISBLANK(INDEX(Stoperler!B:B,$Y35)),"",INDEX(Stoperler!B:B,$Y35)),IF(ISBLANK(INDEX('Sağ Bekler'!B:B,$Y35)),"",INDEX('Sağ Bekler'!B:B,$Y35)),IF(ISBLANK(INDEX('Sol Bekler'!B:B,$Y35)),"",INDEX('Sol Bekler'!B:B,$Y35)),IF(ISBLANK(INDEX('Orta Saha'!B:B,$Y35)),"",INDEX('Orta Saha'!B:B,$Y35)),IF(ISBLANK(INDEX(Kanatlar!B:B,$Y35)),"",INDEX(Kanatlar!B:B,$Y35)),IF(ISBLANK(INDEX(Forvetler!B:B,$Y35)),"",INDEX(Forvetler!B:B,$Y35))))</f>
        <v/>
      </c>
      <c r="C35" s="4" t="str">
        <f>IF($X35="","",CHOOSE($X35,IF(ISBLANK(INDEX(Kaleciler!C:C,$Y35)),"",INDEX(Kaleciler!C:C,$Y35)),IF(ISBLANK(INDEX(Stoperler!C:C,$Y35)),"",INDEX(Stoperler!C:C,$Y35)),IF(ISBLANK(INDEX('Sağ Bekler'!C:C,$Y35)),"",INDEX('Sağ Bekler'!C:C,$Y35)),IF(ISBLANK(INDEX('Sol Bekler'!C:C,$Y35)),"",INDEX('Sol Bekler'!C:C,$Y35)),IF(ISBLANK(INDEX('Orta Saha'!C:C,$Y35)),"",INDEX('Orta Saha'!C:C,$Y35)),IF(ISBLANK(INDEX(Kanatlar!C:C,$Y35)),"",INDEX(Kanatlar!C:C,$Y35)),IF(ISBLANK(INDEX(Forvetler!C:C,$Y35)),"",INDEX(Forvetler!C:C,$Y35))))</f>
        <v/>
      </c>
      <c r="D35" s="2" t="str">
        <f>IF($X35="","",CHOOSE($X35,IF(ISBLANK(INDEX(Kaleciler!D:D,$Y35)),"",INDEX(Kaleciler!D:D,$Y35)),IF(ISBLANK(INDEX(Stoperler!D:D,$Y35)),"",INDEX(Stoperler!D:D,$Y35)),IF(ISBLANK(INDEX('Sağ Bekler'!D:D,$Y35)),"",INDEX('Sağ Bekler'!D:D,$Y35)),IF(ISBLANK(INDEX('Sol Bekler'!D:D,$Y35)),"",INDEX('Sol Bekler'!D:D,$Y35)),IF(ISBLANK(INDEX('Orta Saha'!D:D,$Y35)),"",INDEX('Orta Saha'!D:D,$Y35)),IF(ISBLANK(INDEX(Kanatlar!D:D,$Y35)),"",INDEX(Kanatlar!D:D,$Y35)),IF(ISBLANK(INDEX(Forvetler!D:D,$Y35)),"",INDEX(Forvetler!D:D,$Y35))))</f>
        <v/>
      </c>
      <c r="E35" s="3" t="str">
        <f>IF($X35="","",CHOOSE($X35,IF(ISBLANK(INDEX(Kaleciler!E:E,$Y35)),"",INDEX(Kaleciler!E:E,$Y35)),IF(ISBLANK(INDEX(Stoperler!E:E,$Y35)),"",INDEX(Stoperler!E:E,$Y35)),IF(ISBLANK(INDEX('Sağ Bekler'!E:E,$Y35)),"",INDEX('Sağ Bekler'!E:E,$Y35)),IF(ISBLANK(INDEX('Sol Bekler'!E:E,$Y35)),"",INDEX('Sol Bekler'!E:E,$Y35)),IF(ISBLANK(INDEX('Orta Saha'!E:E,$Y35)),"",INDEX('Orta Saha'!E:E,$Y35)),IF(ISBLANK(INDEX(Kanatlar!E:E,$Y35)),"",INDEX(Kanatlar!E:E,$Y35)),IF(ISBLANK(INDEX(Forvetler!E:E,$Y35)),"",INDEX(Forvetler!E:E,$Y35))))</f>
        <v/>
      </c>
      <c r="F35" s="3" t="str">
        <f>IF($X35="","",CHOOSE($X35,IF(ISBLANK(INDEX(Kaleciler!F:F,$Y35)),"",INDEX(Kaleciler!F:F,$Y35)),IF(ISBLANK(INDEX(Stoperler!F:F,$Y35)),"",INDEX(Stoperler!F:F,$Y35)),IF(ISBLANK(INDEX('Sağ Bekler'!F:F,$Y35)),"",INDEX('Sağ Bekler'!F:F,$Y35)),IF(ISBLANK(INDEX('Sol Bekler'!F:F,$Y35)),"",INDEX('Sol Bekler'!F:F,$Y35)),IF(ISBLANK(INDEX('Orta Saha'!F:F,$Y35)),"",INDEX('Orta Saha'!F:F,$Y35)),IF(ISBLANK(INDEX(Kanatlar!F:F,$Y35)),"",INDEX(Kanatlar!F:F,$Y35)),IF(ISBLANK(INDEX(Forvetler!F:F,$Y35)),"",INDEX(Forvetler!F:F,$Y35))))</f>
        <v/>
      </c>
      <c r="G35" s="3" t="str">
        <f>IF($X35="","",CHOOSE($X35,IF(ISBLANK(INDEX(Kaleciler!G:G,$Y35)),"",INDEX(Kaleciler!G:G,$Y35)),IF(ISBLANK(INDEX(Stoperler!G:G,$Y35)),"",INDEX(Stoperler!G:G,$Y35)),IF(ISBLANK(INDEX('Sağ Bekler'!G:G,$Y35)),"",INDEX('Sağ Bekler'!G:G,$Y35)),IF(ISBLANK(INDEX('Sol Bekler'!G:G,$Y35)),"",INDEX('Sol Bekler'!G:G,$Y35)),IF(ISBLANK(INDEX('Orta Saha'!G:G,$Y35)),"",INDEX('Orta Saha'!G:G,$Y35)),IF(ISBLANK(INDEX(Kanatlar!G:G,$Y35)),"",INDEX(Kanatlar!G:G,$Y35)),IF(ISBLANK(INDEX(Forvetler!G:G,$Y35)),"",INDEX(Forvetler!G:G,$Y35))))</f>
        <v/>
      </c>
      <c r="H35" s="3" t="str">
        <f>IF($X35="","",CHOOSE($X35,IF(ISBLANK(INDEX(Kaleciler!H:H,$Y35)),"",INDEX(Kaleciler!H:H,$Y35)),IF(ISBLANK(INDEX(Stoperler!H:H,$Y35)),"",INDEX(Stoperler!H:H,$Y35)),IF(ISBLANK(INDEX('Sağ Bekler'!H:H,$Y35)),"",INDEX('Sağ Bekler'!H:H,$Y35)),IF(ISBLANK(INDEX('Sol Bekler'!H:H,$Y35)),"",INDEX('Sol Bekler'!H:H,$Y35)),IF(ISBLANK(INDEX('Orta Saha'!H:H,$Y35)),"",INDEX('Orta Saha'!H:H,$Y35)),IF(ISBLANK(INDEX(Kanatlar!H:H,$Y35)),"",INDEX(Kanatlar!H:H,$Y35)),IF(ISBLANK(INDEX(Forvetler!H:H,$Y35)),"",INDEX(Forvetler!H:H,$Y35))))</f>
        <v/>
      </c>
      <c r="I35" s="4" t="str">
        <f>IF($X35="","",CHOOSE($X35,IF(ISBLANK(INDEX(Kaleciler!I:I,$Y35)),"",INDEX(Kaleciler!I:I,$Y35)),IF(ISBLANK(INDEX(Stoperler!I:I,$Y35)),"",INDEX(Stoperler!I:I,$Y35)),IF(ISBLANK(INDEX('Sağ Bekler'!I:I,$Y35)),"",INDEX('Sağ Bekler'!I:I,$Y35)),IF(ISBLANK(INDEX('Sol Bekler'!I:I,$Y35)),"",INDEX('Sol Bekler'!I:I,$Y35)),IF(ISBLANK(INDEX('Orta Saha'!I:I,$Y35)),"",INDEX('Orta Saha'!I:I,$Y35)),IF(ISBLANK(INDEX(Kanatlar!I:I,$Y35)),"",INDEX(Kanatlar!I:I,$Y35)),IF(ISBLANK(INDEX(Forvetler!I:I,$Y35)),"",INDEX(Forvetler!I:I,$Y35))))</f>
        <v/>
      </c>
      <c r="J35" s="4" t="str">
        <f>IF($X35="","",CHOOSE($X35,IF(ISBLANK(INDEX(Kaleciler!J:J,$Y35)),"",INDEX(Kaleciler!J:J,$Y35)),IF(ISBLANK(INDEX(Stoperler!J:J,$Y35)),"",INDEX(Stoperler!J:J,$Y35)),IF(ISBLANK(INDEX('Sağ Bekler'!J:J,$Y35)),"",INDEX('Sağ Bekler'!J:J,$Y35)),IF(ISBLANK(INDEX('Sol Bekler'!J:J,$Y35)),"",INDEX('Sol Bekler'!J:J,$Y35)),IF(ISBLANK(INDEX('Orta Saha'!J:J,$Y35)),"",INDEX('Orta Saha'!J:J,$Y35)),IF(ISBLANK(INDEX(Kanatlar!J:J,$Y35)),"",INDEX(Kanatlar!J:J,$Y35)),IF(ISBLANK(INDEX(Forvetler!J:J,$Y35)),"",INDEX(Forvetler!J:J,$Y35))))</f>
        <v/>
      </c>
      <c r="K35" s="2" t="str">
        <f>IF($X35="","",CHOOSE($X35,IF(ISBLANK(INDEX(Kaleciler!K:K,$Y35)),"",INDEX(Kaleciler!K:K,$Y35)),IF(ISBLANK(INDEX(Stoperler!K:K,$Y35)),"",INDEX(Stoperler!K:K,$Y35)),IF(ISBLANK(INDEX('Sağ Bekler'!K:K,$Y35)),"",INDEX('Sağ Bekler'!K:K,$Y35)),IF(ISBLANK(INDEX('Sol Bekler'!K:K,$Y35)),"",INDEX('Sol Bekler'!K:K,$Y35)),IF(ISBLANK(INDEX('Orta Saha'!K:K,$Y35)),"",INDEX('Orta Saha'!K:K,$Y35)),IF(ISBLANK(INDEX(Kanatlar!K:K,$Y35)),"",INDEX(Kanatlar!K:K,$Y35)),IF(ISBLANK(INDEX(Forvetler!K:K,$Y35)),"",INDEX(Forvetler!K:K,$Y35))))</f>
        <v/>
      </c>
      <c r="L35" s="2" t="str">
        <f>IF($X35="","",CHOOSE($X35,IF(ISBLANK(INDEX(Kaleciler!L:L,$Y35)),"",INDEX(Kaleciler!L:L,$Y35)),IF(ISBLANK(INDEX(Stoperler!L:L,$Y35)),"",INDEX(Stoperler!L:L,$Y35)),IF(ISBLANK(INDEX('Sağ Bekler'!L:L,$Y35)),"",INDEX('Sağ Bekler'!L:L,$Y35)),IF(ISBLANK(INDEX('Sol Bekler'!L:L,$Y35)),"",INDEX('Sol Bekler'!L:L,$Y35)),IF(ISBLANK(INDEX('Orta Saha'!L:L,$Y35)),"",INDEX('Orta Saha'!L:L,$Y35)),IF(ISBLANK(INDEX(Kanatlar!L:L,$Y35)),"",INDEX(Kanatlar!L:L,$Y35)),IF(ISBLANK(INDEX(Forvetler!L:L,$Y35)),"",INDEX(Forvetler!L:L,$Y35))))</f>
        <v/>
      </c>
      <c r="M35" s="2" t="str">
        <f>IF($X35="","",CHOOSE($X35,IF(ISBLANK(INDEX(Kaleciler!M:M,$Y35)),"",INDEX(Kaleciler!M:M,$Y35)),IF(ISBLANK(INDEX(Stoperler!M:M,$Y35)),"",INDEX(Stoperler!M:M,$Y35)),IF(ISBLANK(INDEX('Sağ Bekler'!M:M,$Y35)),"",INDEX('Sağ Bekler'!M:M,$Y35)),IF(ISBLANK(INDEX('Sol Bekler'!M:M,$Y35)),"",INDEX('Sol Bekler'!M:M,$Y35)),IF(ISBLANK(INDEX('Orta Saha'!M:M,$Y35)),"",INDEX('Orta Saha'!M:M,$Y35)),IF(ISBLANK(INDEX(Kanatlar!M:M,$Y35)),"",INDEX(Kanatlar!M:M,$Y35)),IF(ISBLANK(INDEX(Forvetler!M:M,$Y35)),"",INDEX(Forvetler!M:M,$Y35))))</f>
        <v/>
      </c>
      <c r="N35" s="2" t="str">
        <f>IF($X35="","",CHOOSE($X35,IF(ISBLANK(INDEX(Kaleciler!N:N,$Y35)),"",INDEX(Kaleciler!N:N,$Y35)),IF(ISBLANK(INDEX(Stoperler!N:N,$Y35)),"",INDEX(Stoperler!N:N,$Y35)),IF(ISBLANK(INDEX('Sağ Bekler'!N:N,$Y35)),"",INDEX('Sağ Bekler'!N:N,$Y35)),IF(ISBLANK(INDEX('Sol Bekler'!N:N,$Y35)),"",INDEX('Sol Bekler'!N:N,$Y35)),IF(ISBLANK(INDEX('Orta Saha'!N:N,$Y35)),"",INDEX('Orta Saha'!N:N,$Y35)),IF(ISBLANK(INDEX(Kanatlar!N:N,$Y35)),"",INDEX(Kanatlar!N:N,$Y35)),IF(ISBLANK(INDEX(Forvetler!N:N,$Y35)),"",INDEX(Forvetler!N:N,$Y35))))</f>
        <v/>
      </c>
      <c r="O35" s="2" t="str">
        <f>IF($X35="","",CHOOSE($X35,IF(ISBLANK(INDEX(Kaleciler!O:O,$Y35)),"",INDEX(Kaleciler!O:O,$Y35)),IF(ISBLANK(INDEX(Stoperler!O:O,$Y35)),"",INDEX(Stoperler!O:O,$Y35)),IF(ISBLANK(INDEX('Sağ Bekler'!O:O,$Y35)),"",INDEX('Sağ Bekler'!O:O,$Y35)),IF(ISBLANK(INDEX('Sol Bekler'!O:O,$Y35)),"",INDEX('Sol Bekler'!O:O,$Y35)),IF(ISBLANK(INDEX('Orta Saha'!O:O,$Y35)),"",INDEX('Orta Saha'!O:O,$Y35)),IF(ISBLANK(INDEX(Kanatlar!O:O,$Y35)),"",INDEX(Kanatlar!O:O,$Y35)),IF(ISBLANK(INDEX(Forvetler!O:O,$Y35)),"",INDEX(Forvetler!O:O,$Y35))))</f>
        <v/>
      </c>
      <c r="P35" s="2" t="str">
        <f>IF($X35="","",CHOOSE($X35,IF(ISBLANK(INDEX(Kaleciler!P:P,$Y35)),"",INDEX(Kaleciler!P:P,$Y35)),IF(ISBLANK(INDEX(Stoperler!P:P,$Y35)),"",INDEX(Stoperler!P:P,$Y35)),IF(ISBLANK(INDEX('Sağ Bekler'!P:P,$Y35)),"",INDEX('Sağ Bekler'!P:P,$Y35)),IF(ISBLANK(INDEX('Sol Bekler'!P:P,$Y35)),"",INDEX('Sol Bekler'!P:P,$Y35)),IF(ISBLANK(INDEX('Orta Saha'!P:P,$Y35)),"",INDEX('Orta Saha'!P:P,$Y35)),IF(ISBLANK(INDEX(Kanatlar!P:P,$Y35)),"",INDEX(Kanatlar!P:P,$Y35)),IF(ISBLANK(INDEX(Forvetler!P:P,$Y35)),"",INDEX(Forvetler!P:P,$Y35))))</f>
        <v/>
      </c>
      <c r="Q35" s="3" t="str">
        <f>IF($X35="","",CHOOSE($X35,IF(ISBLANK(INDEX(Kaleciler!Q:Q,$Y35)),"",INDEX(Kaleciler!Q:Q,$Y35)),IF(ISBLANK(INDEX(Stoperler!Q:Q,$Y35)),"",INDEX(Stoperler!Q:Q,$Y35)),IF(ISBLANK(INDEX('Sağ Bekler'!Q:Q,$Y35)),"",INDEX('Sağ Bekler'!Q:Q,$Y35)),IF(ISBLANK(INDEX('Sol Bekler'!Q:Q,$Y35)),"",INDEX('Sol Bekler'!Q:Q,$Y35)),IF(ISBLANK(INDEX('Orta Saha'!Q:Q,$Y35)),"",INDEX('Orta Saha'!Q:Q,$Y35)),IF(ISBLANK(INDEX(Kanatlar!Q:Q,$Y35)),"",INDEX(Kanatlar!Q:Q,$Y35)),IF(ISBLANK(INDEX(Forvetler!Q:Q,$Y35)),"",INDEX(Forvetler!Q:Q,$Y35))))</f>
        <v/>
      </c>
      <c r="R35" s="4" t="str">
        <f>IF($X35="","",CHOOSE($X35,IF(ISBLANK(INDEX(Kaleciler!R:R,$Y35)),"",INDEX(Kaleciler!R:R,$Y35)),IF(ISBLANK(INDEX(Stoperler!R:R,$Y35)),"",INDEX(Stoperler!R:R,$Y35)),IF(ISBLANK(INDEX('Sağ Bekler'!R:R,$Y35)),"",INDEX('Sağ Bekler'!R:R,$Y35)),IF(ISBLANK(INDEX('Sol Bekler'!R:R,$Y35)),"",INDEX('Sol Bekler'!R:R,$Y35)),IF(ISBLANK(INDEX('Orta Saha'!R:R,$Y35)),"",INDEX('Orta Saha'!R:R,$Y35)),IF(ISBLANK(INDEX(Kanatlar!R:R,$Y35)),"",INDEX(Kanatlar!R:R,$Y35)),IF(ISBLANK(INDEX(Forvetler!R:R,$Y35)),"",INDEX(Forvetler!R:R,$Y35))))</f>
        <v/>
      </c>
      <c r="S35" s="2" t="str">
        <f>IF($X35="","",CHOOSE($X35,IF(ISBLANK(INDEX(Kaleciler!S:S,$Y35)),"",INDEX(Kaleciler!S:S,$Y35)),IF(ISBLANK(INDEX(Stoperler!S:S,$Y35)),"",INDEX(Stoperler!S:S,$Y35)),IF(ISBLANK(INDEX('Sağ Bekler'!S:S,$Y35)),"",INDEX('Sağ Bekler'!S:S,$Y35)),IF(ISBLANK(INDEX('Sol Bekler'!S:S,$Y35)),"",INDEX('Sol Bekler'!S:S,$Y35)),IF(ISBLANK(INDEX('Orta Saha'!S:S,$Y35)),"",INDEX('Orta Saha'!S:S,$Y35)),IF(ISBLANK(INDEX(Kanatlar!S:S,$Y35)),"",INDEX(Kanatlar!S:S,$Y35)),IF(ISBLANK(INDEX(Forvetler!S:S,$Y35)),"",INDEX(Forvetler!S:S,$Y35))))</f>
        <v/>
      </c>
      <c r="T35" s="3" t="str">
        <f>IF($X35="","",CHOOSE($X35,IF(ISBLANK(INDEX(Kaleciler!T:T,$Y35)),"",INDEX(Kaleciler!T:T,$Y35)),IF(ISBLANK(INDEX(Stoperler!T:T,$Y35)),"",INDEX(Stoperler!T:T,$Y35)),IF(ISBLANK(INDEX('Sağ Bekler'!T:T,$Y35)),"",INDEX('Sağ Bekler'!T:T,$Y35)),IF(ISBLANK(INDEX('Sol Bekler'!T:T,$Y35)),"",INDEX('Sol Bekler'!T:T,$Y35)),IF(ISBLANK(INDEX('Orta Saha'!T:T,$Y35)),"",INDEX('Orta Saha'!T:T,$Y35)),IF(ISBLANK(INDEX(Kanatlar!T:T,$Y35)),"",INDEX(Kanatlar!T:T,$Y35)),IF(ISBLANK(INDEX(Forvetler!T:T,$Y35)),"",INDEX(Forvetler!T:T,$Y35))))</f>
        <v/>
      </c>
      <c r="U35">
        <v>1</v>
      </c>
      <c r="V35">
        <v>35</v>
      </c>
      <c r="W35" t="str">
        <f>IF(Kaleciler!$Q$35="B Liste",COUNT($W$3:W34)+1,"")</f>
        <v/>
      </c>
      <c r="X35" t="str">
        <f>IFERROR(INDEX($U$4:$U$703,MATCH(ROWS($X$4:X35),$W$4:$W$703,0)),"")</f>
        <v/>
      </c>
      <c r="Y35" t="str">
        <f>IFERROR(INDEX($V$4:$V$703,MATCH(ROWS($Y$4:Y35),$W$4:$W$703,0)),"")</f>
        <v/>
      </c>
    </row>
    <row r="36" spans="1:25" x14ac:dyDescent="0.2">
      <c r="A36" s="2" t="str">
        <f>IF($X36="","",CHOOSE($X36,IF(ISBLANK(INDEX(Kaleciler!A:A,$Y36)),"",INDEX(Kaleciler!A:A,$Y36)),IF(ISBLANK(INDEX(Stoperler!A:A,$Y36)),"",INDEX(Stoperler!A:A,$Y36)),IF(ISBLANK(INDEX('Sağ Bekler'!A:A,$Y36)),"",INDEX('Sağ Bekler'!A:A,$Y36)),IF(ISBLANK(INDEX('Sol Bekler'!A:A,$Y36)),"",INDEX('Sol Bekler'!A:A,$Y36)),IF(ISBLANK(INDEX('Orta Saha'!A:A,$Y36)),"",INDEX('Orta Saha'!A:A,$Y36)),IF(ISBLANK(INDEX(Kanatlar!A:A,$Y36)),"",INDEX(Kanatlar!A:A,$Y36)),IF(ISBLANK(INDEX(Forvetler!A:A,$Y36)),"",INDEX(Forvetler!A:A,$Y36))))</f>
        <v/>
      </c>
      <c r="B36" s="3" t="str">
        <f>IF($X36="","",CHOOSE($X36,IF(ISBLANK(INDEX(Kaleciler!B:B,$Y36)),"",INDEX(Kaleciler!B:B,$Y36)),IF(ISBLANK(INDEX(Stoperler!B:B,$Y36)),"",INDEX(Stoperler!B:B,$Y36)),IF(ISBLANK(INDEX('Sağ Bekler'!B:B,$Y36)),"",INDEX('Sağ Bekler'!B:B,$Y36)),IF(ISBLANK(INDEX('Sol Bekler'!B:B,$Y36)),"",INDEX('Sol Bekler'!B:B,$Y36)),IF(ISBLANK(INDEX('Orta Saha'!B:B,$Y36)),"",INDEX('Orta Saha'!B:B,$Y36)),IF(ISBLANK(INDEX(Kanatlar!B:B,$Y36)),"",INDEX(Kanatlar!B:B,$Y36)),IF(ISBLANK(INDEX(Forvetler!B:B,$Y36)),"",INDEX(Forvetler!B:B,$Y36))))</f>
        <v/>
      </c>
      <c r="C36" s="4" t="str">
        <f>IF($X36="","",CHOOSE($X36,IF(ISBLANK(INDEX(Kaleciler!C:C,$Y36)),"",INDEX(Kaleciler!C:C,$Y36)),IF(ISBLANK(INDEX(Stoperler!C:C,$Y36)),"",INDEX(Stoperler!C:C,$Y36)),IF(ISBLANK(INDEX('Sağ Bekler'!C:C,$Y36)),"",INDEX('Sağ Bekler'!C:C,$Y36)),IF(ISBLANK(INDEX('Sol Bekler'!C:C,$Y36)),"",INDEX('Sol Bekler'!C:C,$Y36)),IF(ISBLANK(INDEX('Orta Saha'!C:C,$Y36)),"",INDEX('Orta Saha'!C:C,$Y36)),IF(ISBLANK(INDEX(Kanatlar!C:C,$Y36)),"",INDEX(Kanatlar!C:C,$Y36)),IF(ISBLANK(INDEX(Forvetler!C:C,$Y36)),"",INDEX(Forvetler!C:C,$Y36))))</f>
        <v/>
      </c>
      <c r="D36" s="2" t="str">
        <f>IF($X36="","",CHOOSE($X36,IF(ISBLANK(INDEX(Kaleciler!D:D,$Y36)),"",INDEX(Kaleciler!D:D,$Y36)),IF(ISBLANK(INDEX(Stoperler!D:D,$Y36)),"",INDEX(Stoperler!D:D,$Y36)),IF(ISBLANK(INDEX('Sağ Bekler'!D:D,$Y36)),"",INDEX('Sağ Bekler'!D:D,$Y36)),IF(ISBLANK(INDEX('Sol Bekler'!D:D,$Y36)),"",INDEX('Sol Bekler'!D:D,$Y36)),IF(ISBLANK(INDEX('Orta Saha'!D:D,$Y36)),"",INDEX('Orta Saha'!D:D,$Y36)),IF(ISBLANK(INDEX(Kanatlar!D:D,$Y36)),"",INDEX(Kanatlar!D:D,$Y36)),IF(ISBLANK(INDEX(Forvetler!D:D,$Y36)),"",INDEX(Forvetler!D:D,$Y36))))</f>
        <v/>
      </c>
      <c r="E36" s="3" t="str">
        <f>IF($X36="","",CHOOSE($X36,IF(ISBLANK(INDEX(Kaleciler!E:E,$Y36)),"",INDEX(Kaleciler!E:E,$Y36)),IF(ISBLANK(INDEX(Stoperler!E:E,$Y36)),"",INDEX(Stoperler!E:E,$Y36)),IF(ISBLANK(INDEX('Sağ Bekler'!E:E,$Y36)),"",INDEX('Sağ Bekler'!E:E,$Y36)),IF(ISBLANK(INDEX('Sol Bekler'!E:E,$Y36)),"",INDEX('Sol Bekler'!E:E,$Y36)),IF(ISBLANK(INDEX('Orta Saha'!E:E,$Y36)),"",INDEX('Orta Saha'!E:E,$Y36)),IF(ISBLANK(INDEX(Kanatlar!E:E,$Y36)),"",INDEX(Kanatlar!E:E,$Y36)),IF(ISBLANK(INDEX(Forvetler!E:E,$Y36)),"",INDEX(Forvetler!E:E,$Y36))))</f>
        <v/>
      </c>
      <c r="F36" s="3" t="str">
        <f>IF($X36="","",CHOOSE($X36,IF(ISBLANK(INDEX(Kaleciler!F:F,$Y36)),"",INDEX(Kaleciler!F:F,$Y36)),IF(ISBLANK(INDEX(Stoperler!F:F,$Y36)),"",INDEX(Stoperler!F:F,$Y36)),IF(ISBLANK(INDEX('Sağ Bekler'!F:F,$Y36)),"",INDEX('Sağ Bekler'!F:F,$Y36)),IF(ISBLANK(INDEX('Sol Bekler'!F:F,$Y36)),"",INDEX('Sol Bekler'!F:F,$Y36)),IF(ISBLANK(INDEX('Orta Saha'!F:F,$Y36)),"",INDEX('Orta Saha'!F:F,$Y36)),IF(ISBLANK(INDEX(Kanatlar!F:F,$Y36)),"",INDEX(Kanatlar!F:F,$Y36)),IF(ISBLANK(INDEX(Forvetler!F:F,$Y36)),"",INDEX(Forvetler!F:F,$Y36))))</f>
        <v/>
      </c>
      <c r="G36" s="3" t="str">
        <f>IF($X36="","",CHOOSE($X36,IF(ISBLANK(INDEX(Kaleciler!G:G,$Y36)),"",INDEX(Kaleciler!G:G,$Y36)),IF(ISBLANK(INDEX(Stoperler!G:G,$Y36)),"",INDEX(Stoperler!G:G,$Y36)),IF(ISBLANK(INDEX('Sağ Bekler'!G:G,$Y36)),"",INDEX('Sağ Bekler'!G:G,$Y36)),IF(ISBLANK(INDEX('Sol Bekler'!G:G,$Y36)),"",INDEX('Sol Bekler'!G:G,$Y36)),IF(ISBLANK(INDEX('Orta Saha'!G:G,$Y36)),"",INDEX('Orta Saha'!G:G,$Y36)),IF(ISBLANK(INDEX(Kanatlar!G:G,$Y36)),"",INDEX(Kanatlar!G:G,$Y36)),IF(ISBLANK(INDEX(Forvetler!G:G,$Y36)),"",INDEX(Forvetler!G:G,$Y36))))</f>
        <v/>
      </c>
      <c r="H36" s="3" t="str">
        <f>IF($X36="","",CHOOSE($X36,IF(ISBLANK(INDEX(Kaleciler!H:H,$Y36)),"",INDEX(Kaleciler!H:H,$Y36)),IF(ISBLANK(INDEX(Stoperler!H:H,$Y36)),"",INDEX(Stoperler!H:H,$Y36)),IF(ISBLANK(INDEX('Sağ Bekler'!H:H,$Y36)),"",INDEX('Sağ Bekler'!H:H,$Y36)),IF(ISBLANK(INDEX('Sol Bekler'!H:H,$Y36)),"",INDEX('Sol Bekler'!H:H,$Y36)),IF(ISBLANK(INDEX('Orta Saha'!H:H,$Y36)),"",INDEX('Orta Saha'!H:H,$Y36)),IF(ISBLANK(INDEX(Kanatlar!H:H,$Y36)),"",INDEX(Kanatlar!H:H,$Y36)),IF(ISBLANK(INDEX(Forvetler!H:H,$Y36)),"",INDEX(Forvetler!H:H,$Y36))))</f>
        <v/>
      </c>
      <c r="I36" s="4" t="str">
        <f>IF($X36="","",CHOOSE($X36,IF(ISBLANK(INDEX(Kaleciler!I:I,$Y36)),"",INDEX(Kaleciler!I:I,$Y36)),IF(ISBLANK(INDEX(Stoperler!I:I,$Y36)),"",INDEX(Stoperler!I:I,$Y36)),IF(ISBLANK(INDEX('Sağ Bekler'!I:I,$Y36)),"",INDEX('Sağ Bekler'!I:I,$Y36)),IF(ISBLANK(INDEX('Sol Bekler'!I:I,$Y36)),"",INDEX('Sol Bekler'!I:I,$Y36)),IF(ISBLANK(INDEX('Orta Saha'!I:I,$Y36)),"",INDEX('Orta Saha'!I:I,$Y36)),IF(ISBLANK(INDEX(Kanatlar!I:I,$Y36)),"",INDEX(Kanatlar!I:I,$Y36)),IF(ISBLANK(INDEX(Forvetler!I:I,$Y36)),"",INDEX(Forvetler!I:I,$Y36))))</f>
        <v/>
      </c>
      <c r="J36" s="4" t="str">
        <f>IF($X36="","",CHOOSE($X36,IF(ISBLANK(INDEX(Kaleciler!J:J,$Y36)),"",INDEX(Kaleciler!J:J,$Y36)),IF(ISBLANK(INDEX(Stoperler!J:J,$Y36)),"",INDEX(Stoperler!J:J,$Y36)),IF(ISBLANK(INDEX('Sağ Bekler'!J:J,$Y36)),"",INDEX('Sağ Bekler'!J:J,$Y36)),IF(ISBLANK(INDEX('Sol Bekler'!J:J,$Y36)),"",INDEX('Sol Bekler'!J:J,$Y36)),IF(ISBLANK(INDEX('Orta Saha'!J:J,$Y36)),"",INDEX('Orta Saha'!J:J,$Y36)),IF(ISBLANK(INDEX(Kanatlar!J:J,$Y36)),"",INDEX(Kanatlar!J:J,$Y36)),IF(ISBLANK(INDEX(Forvetler!J:J,$Y36)),"",INDEX(Forvetler!J:J,$Y36))))</f>
        <v/>
      </c>
      <c r="K36" s="2" t="str">
        <f>IF($X36="","",CHOOSE($X36,IF(ISBLANK(INDEX(Kaleciler!K:K,$Y36)),"",INDEX(Kaleciler!K:K,$Y36)),IF(ISBLANK(INDEX(Stoperler!K:K,$Y36)),"",INDEX(Stoperler!K:K,$Y36)),IF(ISBLANK(INDEX('Sağ Bekler'!K:K,$Y36)),"",INDEX('Sağ Bekler'!K:K,$Y36)),IF(ISBLANK(INDEX('Sol Bekler'!K:K,$Y36)),"",INDEX('Sol Bekler'!K:K,$Y36)),IF(ISBLANK(INDEX('Orta Saha'!K:K,$Y36)),"",INDEX('Orta Saha'!K:K,$Y36)),IF(ISBLANK(INDEX(Kanatlar!K:K,$Y36)),"",INDEX(Kanatlar!K:K,$Y36)),IF(ISBLANK(INDEX(Forvetler!K:K,$Y36)),"",INDEX(Forvetler!K:K,$Y36))))</f>
        <v/>
      </c>
      <c r="L36" s="2" t="str">
        <f>IF($X36="","",CHOOSE($X36,IF(ISBLANK(INDEX(Kaleciler!L:L,$Y36)),"",INDEX(Kaleciler!L:L,$Y36)),IF(ISBLANK(INDEX(Stoperler!L:L,$Y36)),"",INDEX(Stoperler!L:L,$Y36)),IF(ISBLANK(INDEX('Sağ Bekler'!L:L,$Y36)),"",INDEX('Sağ Bekler'!L:L,$Y36)),IF(ISBLANK(INDEX('Sol Bekler'!L:L,$Y36)),"",INDEX('Sol Bekler'!L:L,$Y36)),IF(ISBLANK(INDEX('Orta Saha'!L:L,$Y36)),"",INDEX('Orta Saha'!L:L,$Y36)),IF(ISBLANK(INDEX(Kanatlar!L:L,$Y36)),"",INDEX(Kanatlar!L:L,$Y36)),IF(ISBLANK(INDEX(Forvetler!L:L,$Y36)),"",INDEX(Forvetler!L:L,$Y36))))</f>
        <v/>
      </c>
      <c r="M36" s="2" t="str">
        <f>IF($X36="","",CHOOSE($X36,IF(ISBLANK(INDEX(Kaleciler!M:M,$Y36)),"",INDEX(Kaleciler!M:M,$Y36)),IF(ISBLANK(INDEX(Stoperler!M:M,$Y36)),"",INDEX(Stoperler!M:M,$Y36)),IF(ISBLANK(INDEX('Sağ Bekler'!M:M,$Y36)),"",INDEX('Sağ Bekler'!M:M,$Y36)),IF(ISBLANK(INDEX('Sol Bekler'!M:M,$Y36)),"",INDEX('Sol Bekler'!M:M,$Y36)),IF(ISBLANK(INDEX('Orta Saha'!M:M,$Y36)),"",INDEX('Orta Saha'!M:M,$Y36)),IF(ISBLANK(INDEX(Kanatlar!M:M,$Y36)),"",INDEX(Kanatlar!M:M,$Y36)),IF(ISBLANK(INDEX(Forvetler!M:M,$Y36)),"",INDEX(Forvetler!M:M,$Y36))))</f>
        <v/>
      </c>
      <c r="N36" s="2" t="str">
        <f>IF($X36="","",CHOOSE($X36,IF(ISBLANK(INDEX(Kaleciler!N:N,$Y36)),"",INDEX(Kaleciler!N:N,$Y36)),IF(ISBLANK(INDEX(Stoperler!N:N,$Y36)),"",INDEX(Stoperler!N:N,$Y36)),IF(ISBLANK(INDEX('Sağ Bekler'!N:N,$Y36)),"",INDEX('Sağ Bekler'!N:N,$Y36)),IF(ISBLANK(INDEX('Sol Bekler'!N:N,$Y36)),"",INDEX('Sol Bekler'!N:N,$Y36)),IF(ISBLANK(INDEX('Orta Saha'!N:N,$Y36)),"",INDEX('Orta Saha'!N:N,$Y36)),IF(ISBLANK(INDEX(Kanatlar!N:N,$Y36)),"",INDEX(Kanatlar!N:N,$Y36)),IF(ISBLANK(INDEX(Forvetler!N:N,$Y36)),"",INDEX(Forvetler!N:N,$Y36))))</f>
        <v/>
      </c>
      <c r="O36" s="2" t="str">
        <f>IF($X36="","",CHOOSE($X36,IF(ISBLANK(INDEX(Kaleciler!O:O,$Y36)),"",INDEX(Kaleciler!O:O,$Y36)),IF(ISBLANK(INDEX(Stoperler!O:O,$Y36)),"",INDEX(Stoperler!O:O,$Y36)),IF(ISBLANK(INDEX('Sağ Bekler'!O:O,$Y36)),"",INDEX('Sağ Bekler'!O:O,$Y36)),IF(ISBLANK(INDEX('Sol Bekler'!O:O,$Y36)),"",INDEX('Sol Bekler'!O:O,$Y36)),IF(ISBLANK(INDEX('Orta Saha'!O:O,$Y36)),"",INDEX('Orta Saha'!O:O,$Y36)),IF(ISBLANK(INDEX(Kanatlar!O:O,$Y36)),"",INDEX(Kanatlar!O:O,$Y36)),IF(ISBLANK(INDEX(Forvetler!O:O,$Y36)),"",INDEX(Forvetler!O:O,$Y36))))</f>
        <v/>
      </c>
      <c r="P36" s="2" t="str">
        <f>IF($X36="","",CHOOSE($X36,IF(ISBLANK(INDEX(Kaleciler!P:P,$Y36)),"",INDEX(Kaleciler!P:P,$Y36)),IF(ISBLANK(INDEX(Stoperler!P:P,$Y36)),"",INDEX(Stoperler!P:P,$Y36)),IF(ISBLANK(INDEX('Sağ Bekler'!P:P,$Y36)),"",INDEX('Sağ Bekler'!P:P,$Y36)),IF(ISBLANK(INDEX('Sol Bekler'!P:P,$Y36)),"",INDEX('Sol Bekler'!P:P,$Y36)),IF(ISBLANK(INDEX('Orta Saha'!P:P,$Y36)),"",INDEX('Orta Saha'!P:P,$Y36)),IF(ISBLANK(INDEX(Kanatlar!P:P,$Y36)),"",INDEX(Kanatlar!P:P,$Y36)),IF(ISBLANK(INDEX(Forvetler!P:P,$Y36)),"",INDEX(Forvetler!P:P,$Y36))))</f>
        <v/>
      </c>
      <c r="Q36" s="3" t="str">
        <f>IF($X36="","",CHOOSE($X36,IF(ISBLANK(INDEX(Kaleciler!Q:Q,$Y36)),"",INDEX(Kaleciler!Q:Q,$Y36)),IF(ISBLANK(INDEX(Stoperler!Q:Q,$Y36)),"",INDEX(Stoperler!Q:Q,$Y36)),IF(ISBLANK(INDEX('Sağ Bekler'!Q:Q,$Y36)),"",INDEX('Sağ Bekler'!Q:Q,$Y36)),IF(ISBLANK(INDEX('Sol Bekler'!Q:Q,$Y36)),"",INDEX('Sol Bekler'!Q:Q,$Y36)),IF(ISBLANK(INDEX('Orta Saha'!Q:Q,$Y36)),"",INDEX('Orta Saha'!Q:Q,$Y36)),IF(ISBLANK(INDEX(Kanatlar!Q:Q,$Y36)),"",INDEX(Kanatlar!Q:Q,$Y36)),IF(ISBLANK(INDEX(Forvetler!Q:Q,$Y36)),"",INDEX(Forvetler!Q:Q,$Y36))))</f>
        <v/>
      </c>
      <c r="R36" s="4" t="str">
        <f>IF($X36="","",CHOOSE($X36,IF(ISBLANK(INDEX(Kaleciler!R:R,$Y36)),"",INDEX(Kaleciler!R:R,$Y36)),IF(ISBLANK(INDEX(Stoperler!R:R,$Y36)),"",INDEX(Stoperler!R:R,$Y36)),IF(ISBLANK(INDEX('Sağ Bekler'!R:R,$Y36)),"",INDEX('Sağ Bekler'!R:R,$Y36)),IF(ISBLANK(INDEX('Sol Bekler'!R:R,$Y36)),"",INDEX('Sol Bekler'!R:R,$Y36)),IF(ISBLANK(INDEX('Orta Saha'!R:R,$Y36)),"",INDEX('Orta Saha'!R:R,$Y36)),IF(ISBLANK(INDEX(Kanatlar!R:R,$Y36)),"",INDEX(Kanatlar!R:R,$Y36)),IF(ISBLANK(INDEX(Forvetler!R:R,$Y36)),"",INDEX(Forvetler!R:R,$Y36))))</f>
        <v/>
      </c>
      <c r="S36" s="2" t="str">
        <f>IF($X36="","",CHOOSE($X36,IF(ISBLANK(INDEX(Kaleciler!S:S,$Y36)),"",INDEX(Kaleciler!S:S,$Y36)),IF(ISBLANK(INDEX(Stoperler!S:S,$Y36)),"",INDEX(Stoperler!S:S,$Y36)),IF(ISBLANK(INDEX('Sağ Bekler'!S:S,$Y36)),"",INDEX('Sağ Bekler'!S:S,$Y36)),IF(ISBLANK(INDEX('Sol Bekler'!S:S,$Y36)),"",INDEX('Sol Bekler'!S:S,$Y36)),IF(ISBLANK(INDEX('Orta Saha'!S:S,$Y36)),"",INDEX('Orta Saha'!S:S,$Y36)),IF(ISBLANK(INDEX(Kanatlar!S:S,$Y36)),"",INDEX(Kanatlar!S:S,$Y36)),IF(ISBLANK(INDEX(Forvetler!S:S,$Y36)),"",INDEX(Forvetler!S:S,$Y36))))</f>
        <v/>
      </c>
      <c r="T36" s="3" t="str">
        <f>IF($X36="","",CHOOSE($X36,IF(ISBLANK(INDEX(Kaleciler!T:T,$Y36)),"",INDEX(Kaleciler!T:T,$Y36)),IF(ISBLANK(INDEX(Stoperler!T:T,$Y36)),"",INDEX(Stoperler!T:T,$Y36)),IF(ISBLANK(INDEX('Sağ Bekler'!T:T,$Y36)),"",INDEX('Sağ Bekler'!T:T,$Y36)),IF(ISBLANK(INDEX('Sol Bekler'!T:T,$Y36)),"",INDEX('Sol Bekler'!T:T,$Y36)),IF(ISBLANK(INDEX('Orta Saha'!T:T,$Y36)),"",INDEX('Orta Saha'!T:T,$Y36)),IF(ISBLANK(INDEX(Kanatlar!T:T,$Y36)),"",INDEX(Kanatlar!T:T,$Y36)),IF(ISBLANK(INDEX(Forvetler!T:T,$Y36)),"",INDEX(Forvetler!T:T,$Y36))))</f>
        <v/>
      </c>
      <c r="U36">
        <v>1</v>
      </c>
      <c r="V36">
        <v>36</v>
      </c>
      <c r="W36" t="str">
        <f>IF(Kaleciler!$Q$36="B Liste",COUNT($W$3:W35)+1,"")</f>
        <v/>
      </c>
      <c r="X36" t="str">
        <f>IFERROR(INDEX($U$4:$U$703,MATCH(ROWS($X$4:X36),$W$4:$W$703,0)),"")</f>
        <v/>
      </c>
      <c r="Y36" t="str">
        <f>IFERROR(INDEX($V$4:$V$703,MATCH(ROWS($Y$4:Y36),$W$4:$W$703,0)),"")</f>
        <v/>
      </c>
    </row>
    <row r="37" spans="1:25" x14ac:dyDescent="0.2">
      <c r="A37" s="2" t="str">
        <f>IF($X37="","",CHOOSE($X37,IF(ISBLANK(INDEX(Kaleciler!A:A,$Y37)),"",INDEX(Kaleciler!A:A,$Y37)),IF(ISBLANK(INDEX(Stoperler!A:A,$Y37)),"",INDEX(Stoperler!A:A,$Y37)),IF(ISBLANK(INDEX('Sağ Bekler'!A:A,$Y37)),"",INDEX('Sağ Bekler'!A:A,$Y37)),IF(ISBLANK(INDEX('Sol Bekler'!A:A,$Y37)),"",INDEX('Sol Bekler'!A:A,$Y37)),IF(ISBLANK(INDEX('Orta Saha'!A:A,$Y37)),"",INDEX('Orta Saha'!A:A,$Y37)),IF(ISBLANK(INDEX(Kanatlar!A:A,$Y37)),"",INDEX(Kanatlar!A:A,$Y37)),IF(ISBLANK(INDEX(Forvetler!A:A,$Y37)),"",INDEX(Forvetler!A:A,$Y37))))</f>
        <v/>
      </c>
      <c r="B37" s="3" t="str">
        <f>IF($X37="","",CHOOSE($X37,IF(ISBLANK(INDEX(Kaleciler!B:B,$Y37)),"",INDEX(Kaleciler!B:B,$Y37)),IF(ISBLANK(INDEX(Stoperler!B:B,$Y37)),"",INDEX(Stoperler!B:B,$Y37)),IF(ISBLANK(INDEX('Sağ Bekler'!B:B,$Y37)),"",INDEX('Sağ Bekler'!B:B,$Y37)),IF(ISBLANK(INDEX('Sol Bekler'!B:B,$Y37)),"",INDEX('Sol Bekler'!B:B,$Y37)),IF(ISBLANK(INDEX('Orta Saha'!B:B,$Y37)),"",INDEX('Orta Saha'!B:B,$Y37)),IF(ISBLANK(INDEX(Kanatlar!B:B,$Y37)),"",INDEX(Kanatlar!B:B,$Y37)),IF(ISBLANK(INDEX(Forvetler!B:B,$Y37)),"",INDEX(Forvetler!B:B,$Y37))))</f>
        <v/>
      </c>
      <c r="C37" s="4" t="str">
        <f>IF($X37="","",CHOOSE($X37,IF(ISBLANK(INDEX(Kaleciler!C:C,$Y37)),"",INDEX(Kaleciler!C:C,$Y37)),IF(ISBLANK(INDEX(Stoperler!C:C,$Y37)),"",INDEX(Stoperler!C:C,$Y37)),IF(ISBLANK(INDEX('Sağ Bekler'!C:C,$Y37)),"",INDEX('Sağ Bekler'!C:C,$Y37)),IF(ISBLANK(INDEX('Sol Bekler'!C:C,$Y37)),"",INDEX('Sol Bekler'!C:C,$Y37)),IF(ISBLANK(INDEX('Orta Saha'!C:C,$Y37)),"",INDEX('Orta Saha'!C:C,$Y37)),IF(ISBLANK(INDEX(Kanatlar!C:C,$Y37)),"",INDEX(Kanatlar!C:C,$Y37)),IF(ISBLANK(INDEX(Forvetler!C:C,$Y37)),"",INDEX(Forvetler!C:C,$Y37))))</f>
        <v/>
      </c>
      <c r="D37" s="2" t="str">
        <f>IF($X37="","",CHOOSE($X37,IF(ISBLANK(INDEX(Kaleciler!D:D,$Y37)),"",INDEX(Kaleciler!D:D,$Y37)),IF(ISBLANK(INDEX(Stoperler!D:D,$Y37)),"",INDEX(Stoperler!D:D,$Y37)),IF(ISBLANK(INDEX('Sağ Bekler'!D:D,$Y37)),"",INDEX('Sağ Bekler'!D:D,$Y37)),IF(ISBLANK(INDEX('Sol Bekler'!D:D,$Y37)),"",INDEX('Sol Bekler'!D:D,$Y37)),IF(ISBLANK(INDEX('Orta Saha'!D:D,$Y37)),"",INDEX('Orta Saha'!D:D,$Y37)),IF(ISBLANK(INDEX(Kanatlar!D:D,$Y37)),"",INDEX(Kanatlar!D:D,$Y37)),IF(ISBLANK(INDEX(Forvetler!D:D,$Y37)),"",INDEX(Forvetler!D:D,$Y37))))</f>
        <v/>
      </c>
      <c r="E37" s="3" t="str">
        <f>IF($X37="","",CHOOSE($X37,IF(ISBLANK(INDEX(Kaleciler!E:E,$Y37)),"",INDEX(Kaleciler!E:E,$Y37)),IF(ISBLANK(INDEX(Stoperler!E:E,$Y37)),"",INDEX(Stoperler!E:E,$Y37)),IF(ISBLANK(INDEX('Sağ Bekler'!E:E,$Y37)),"",INDEX('Sağ Bekler'!E:E,$Y37)),IF(ISBLANK(INDEX('Sol Bekler'!E:E,$Y37)),"",INDEX('Sol Bekler'!E:E,$Y37)),IF(ISBLANK(INDEX('Orta Saha'!E:E,$Y37)),"",INDEX('Orta Saha'!E:E,$Y37)),IF(ISBLANK(INDEX(Kanatlar!E:E,$Y37)),"",INDEX(Kanatlar!E:E,$Y37)),IF(ISBLANK(INDEX(Forvetler!E:E,$Y37)),"",INDEX(Forvetler!E:E,$Y37))))</f>
        <v/>
      </c>
      <c r="F37" s="3" t="str">
        <f>IF($X37="","",CHOOSE($X37,IF(ISBLANK(INDEX(Kaleciler!F:F,$Y37)),"",INDEX(Kaleciler!F:F,$Y37)),IF(ISBLANK(INDEX(Stoperler!F:F,$Y37)),"",INDEX(Stoperler!F:F,$Y37)),IF(ISBLANK(INDEX('Sağ Bekler'!F:F,$Y37)),"",INDEX('Sağ Bekler'!F:F,$Y37)),IF(ISBLANK(INDEX('Sol Bekler'!F:F,$Y37)),"",INDEX('Sol Bekler'!F:F,$Y37)),IF(ISBLANK(INDEX('Orta Saha'!F:F,$Y37)),"",INDEX('Orta Saha'!F:F,$Y37)),IF(ISBLANK(INDEX(Kanatlar!F:F,$Y37)),"",INDEX(Kanatlar!F:F,$Y37)),IF(ISBLANK(INDEX(Forvetler!F:F,$Y37)),"",INDEX(Forvetler!F:F,$Y37))))</f>
        <v/>
      </c>
      <c r="G37" s="3" t="str">
        <f>IF($X37="","",CHOOSE($X37,IF(ISBLANK(INDEX(Kaleciler!G:G,$Y37)),"",INDEX(Kaleciler!G:G,$Y37)),IF(ISBLANK(INDEX(Stoperler!G:G,$Y37)),"",INDEX(Stoperler!G:G,$Y37)),IF(ISBLANK(INDEX('Sağ Bekler'!G:G,$Y37)),"",INDEX('Sağ Bekler'!G:G,$Y37)),IF(ISBLANK(INDEX('Sol Bekler'!G:G,$Y37)),"",INDEX('Sol Bekler'!G:G,$Y37)),IF(ISBLANK(INDEX('Orta Saha'!G:G,$Y37)),"",INDEX('Orta Saha'!G:G,$Y37)),IF(ISBLANK(INDEX(Kanatlar!G:G,$Y37)),"",INDEX(Kanatlar!G:G,$Y37)),IF(ISBLANK(INDEX(Forvetler!G:G,$Y37)),"",INDEX(Forvetler!G:G,$Y37))))</f>
        <v/>
      </c>
      <c r="H37" s="3" t="str">
        <f>IF($X37="","",CHOOSE($X37,IF(ISBLANK(INDEX(Kaleciler!H:H,$Y37)),"",INDEX(Kaleciler!H:H,$Y37)),IF(ISBLANK(INDEX(Stoperler!H:H,$Y37)),"",INDEX(Stoperler!H:H,$Y37)),IF(ISBLANK(INDEX('Sağ Bekler'!H:H,$Y37)),"",INDEX('Sağ Bekler'!H:H,$Y37)),IF(ISBLANK(INDEX('Sol Bekler'!H:H,$Y37)),"",INDEX('Sol Bekler'!H:H,$Y37)),IF(ISBLANK(INDEX('Orta Saha'!H:H,$Y37)),"",INDEX('Orta Saha'!H:H,$Y37)),IF(ISBLANK(INDEX(Kanatlar!H:H,$Y37)),"",INDEX(Kanatlar!H:H,$Y37)),IF(ISBLANK(INDEX(Forvetler!H:H,$Y37)),"",INDEX(Forvetler!H:H,$Y37))))</f>
        <v/>
      </c>
      <c r="I37" s="4" t="str">
        <f>IF($X37="","",CHOOSE($X37,IF(ISBLANK(INDEX(Kaleciler!I:I,$Y37)),"",INDEX(Kaleciler!I:I,$Y37)),IF(ISBLANK(INDEX(Stoperler!I:I,$Y37)),"",INDEX(Stoperler!I:I,$Y37)),IF(ISBLANK(INDEX('Sağ Bekler'!I:I,$Y37)),"",INDEX('Sağ Bekler'!I:I,$Y37)),IF(ISBLANK(INDEX('Sol Bekler'!I:I,$Y37)),"",INDEX('Sol Bekler'!I:I,$Y37)),IF(ISBLANK(INDEX('Orta Saha'!I:I,$Y37)),"",INDEX('Orta Saha'!I:I,$Y37)),IF(ISBLANK(INDEX(Kanatlar!I:I,$Y37)),"",INDEX(Kanatlar!I:I,$Y37)),IF(ISBLANK(INDEX(Forvetler!I:I,$Y37)),"",INDEX(Forvetler!I:I,$Y37))))</f>
        <v/>
      </c>
      <c r="J37" s="4" t="str">
        <f>IF($X37="","",CHOOSE($X37,IF(ISBLANK(INDEX(Kaleciler!J:J,$Y37)),"",INDEX(Kaleciler!J:J,$Y37)),IF(ISBLANK(INDEX(Stoperler!J:J,$Y37)),"",INDEX(Stoperler!J:J,$Y37)),IF(ISBLANK(INDEX('Sağ Bekler'!J:J,$Y37)),"",INDEX('Sağ Bekler'!J:J,$Y37)),IF(ISBLANK(INDEX('Sol Bekler'!J:J,$Y37)),"",INDEX('Sol Bekler'!J:J,$Y37)),IF(ISBLANK(INDEX('Orta Saha'!J:J,$Y37)),"",INDEX('Orta Saha'!J:J,$Y37)),IF(ISBLANK(INDEX(Kanatlar!J:J,$Y37)),"",INDEX(Kanatlar!J:J,$Y37)),IF(ISBLANK(INDEX(Forvetler!J:J,$Y37)),"",INDEX(Forvetler!J:J,$Y37))))</f>
        <v/>
      </c>
      <c r="K37" s="2" t="str">
        <f>IF($X37="","",CHOOSE($X37,IF(ISBLANK(INDEX(Kaleciler!K:K,$Y37)),"",INDEX(Kaleciler!K:K,$Y37)),IF(ISBLANK(INDEX(Stoperler!K:K,$Y37)),"",INDEX(Stoperler!K:K,$Y37)),IF(ISBLANK(INDEX('Sağ Bekler'!K:K,$Y37)),"",INDEX('Sağ Bekler'!K:K,$Y37)),IF(ISBLANK(INDEX('Sol Bekler'!K:K,$Y37)),"",INDEX('Sol Bekler'!K:K,$Y37)),IF(ISBLANK(INDEX('Orta Saha'!K:K,$Y37)),"",INDEX('Orta Saha'!K:K,$Y37)),IF(ISBLANK(INDEX(Kanatlar!K:K,$Y37)),"",INDEX(Kanatlar!K:K,$Y37)),IF(ISBLANK(INDEX(Forvetler!K:K,$Y37)),"",INDEX(Forvetler!K:K,$Y37))))</f>
        <v/>
      </c>
      <c r="L37" s="2" t="str">
        <f>IF($X37="","",CHOOSE($X37,IF(ISBLANK(INDEX(Kaleciler!L:L,$Y37)),"",INDEX(Kaleciler!L:L,$Y37)),IF(ISBLANK(INDEX(Stoperler!L:L,$Y37)),"",INDEX(Stoperler!L:L,$Y37)),IF(ISBLANK(INDEX('Sağ Bekler'!L:L,$Y37)),"",INDEX('Sağ Bekler'!L:L,$Y37)),IF(ISBLANK(INDEX('Sol Bekler'!L:L,$Y37)),"",INDEX('Sol Bekler'!L:L,$Y37)),IF(ISBLANK(INDEX('Orta Saha'!L:L,$Y37)),"",INDEX('Orta Saha'!L:L,$Y37)),IF(ISBLANK(INDEX(Kanatlar!L:L,$Y37)),"",INDEX(Kanatlar!L:L,$Y37)),IF(ISBLANK(INDEX(Forvetler!L:L,$Y37)),"",INDEX(Forvetler!L:L,$Y37))))</f>
        <v/>
      </c>
      <c r="M37" s="2" t="str">
        <f>IF($X37="","",CHOOSE($X37,IF(ISBLANK(INDEX(Kaleciler!M:M,$Y37)),"",INDEX(Kaleciler!M:M,$Y37)),IF(ISBLANK(INDEX(Stoperler!M:M,$Y37)),"",INDEX(Stoperler!M:M,$Y37)),IF(ISBLANK(INDEX('Sağ Bekler'!M:M,$Y37)),"",INDEX('Sağ Bekler'!M:M,$Y37)),IF(ISBLANK(INDEX('Sol Bekler'!M:M,$Y37)),"",INDEX('Sol Bekler'!M:M,$Y37)),IF(ISBLANK(INDEX('Orta Saha'!M:M,$Y37)),"",INDEX('Orta Saha'!M:M,$Y37)),IF(ISBLANK(INDEX(Kanatlar!M:M,$Y37)),"",INDEX(Kanatlar!M:M,$Y37)),IF(ISBLANK(INDEX(Forvetler!M:M,$Y37)),"",INDEX(Forvetler!M:M,$Y37))))</f>
        <v/>
      </c>
      <c r="N37" s="2" t="str">
        <f>IF($X37="","",CHOOSE($X37,IF(ISBLANK(INDEX(Kaleciler!N:N,$Y37)),"",INDEX(Kaleciler!N:N,$Y37)),IF(ISBLANK(INDEX(Stoperler!N:N,$Y37)),"",INDEX(Stoperler!N:N,$Y37)),IF(ISBLANK(INDEX('Sağ Bekler'!N:N,$Y37)),"",INDEX('Sağ Bekler'!N:N,$Y37)),IF(ISBLANK(INDEX('Sol Bekler'!N:N,$Y37)),"",INDEX('Sol Bekler'!N:N,$Y37)),IF(ISBLANK(INDEX('Orta Saha'!N:N,$Y37)),"",INDEX('Orta Saha'!N:N,$Y37)),IF(ISBLANK(INDEX(Kanatlar!N:N,$Y37)),"",INDEX(Kanatlar!N:N,$Y37)),IF(ISBLANK(INDEX(Forvetler!N:N,$Y37)),"",INDEX(Forvetler!N:N,$Y37))))</f>
        <v/>
      </c>
      <c r="O37" s="2" t="str">
        <f>IF($X37="","",CHOOSE($X37,IF(ISBLANK(INDEX(Kaleciler!O:O,$Y37)),"",INDEX(Kaleciler!O:O,$Y37)),IF(ISBLANK(INDEX(Stoperler!O:O,$Y37)),"",INDEX(Stoperler!O:O,$Y37)),IF(ISBLANK(INDEX('Sağ Bekler'!O:O,$Y37)),"",INDEX('Sağ Bekler'!O:O,$Y37)),IF(ISBLANK(INDEX('Sol Bekler'!O:O,$Y37)),"",INDEX('Sol Bekler'!O:O,$Y37)),IF(ISBLANK(INDEX('Orta Saha'!O:O,$Y37)),"",INDEX('Orta Saha'!O:O,$Y37)),IF(ISBLANK(INDEX(Kanatlar!O:O,$Y37)),"",INDEX(Kanatlar!O:O,$Y37)),IF(ISBLANK(INDEX(Forvetler!O:O,$Y37)),"",INDEX(Forvetler!O:O,$Y37))))</f>
        <v/>
      </c>
      <c r="P37" s="2" t="str">
        <f>IF($X37="","",CHOOSE($X37,IF(ISBLANK(INDEX(Kaleciler!P:P,$Y37)),"",INDEX(Kaleciler!P:P,$Y37)),IF(ISBLANK(INDEX(Stoperler!P:P,$Y37)),"",INDEX(Stoperler!P:P,$Y37)),IF(ISBLANK(INDEX('Sağ Bekler'!P:P,$Y37)),"",INDEX('Sağ Bekler'!P:P,$Y37)),IF(ISBLANK(INDEX('Sol Bekler'!P:P,$Y37)),"",INDEX('Sol Bekler'!P:P,$Y37)),IF(ISBLANK(INDEX('Orta Saha'!P:P,$Y37)),"",INDEX('Orta Saha'!P:P,$Y37)),IF(ISBLANK(INDEX(Kanatlar!P:P,$Y37)),"",INDEX(Kanatlar!P:P,$Y37)),IF(ISBLANK(INDEX(Forvetler!P:P,$Y37)),"",INDEX(Forvetler!P:P,$Y37))))</f>
        <v/>
      </c>
      <c r="Q37" s="3" t="str">
        <f>IF($X37="","",CHOOSE($X37,IF(ISBLANK(INDEX(Kaleciler!Q:Q,$Y37)),"",INDEX(Kaleciler!Q:Q,$Y37)),IF(ISBLANK(INDEX(Stoperler!Q:Q,$Y37)),"",INDEX(Stoperler!Q:Q,$Y37)),IF(ISBLANK(INDEX('Sağ Bekler'!Q:Q,$Y37)),"",INDEX('Sağ Bekler'!Q:Q,$Y37)),IF(ISBLANK(INDEX('Sol Bekler'!Q:Q,$Y37)),"",INDEX('Sol Bekler'!Q:Q,$Y37)),IF(ISBLANK(INDEX('Orta Saha'!Q:Q,$Y37)),"",INDEX('Orta Saha'!Q:Q,$Y37)),IF(ISBLANK(INDEX(Kanatlar!Q:Q,$Y37)),"",INDEX(Kanatlar!Q:Q,$Y37)),IF(ISBLANK(INDEX(Forvetler!Q:Q,$Y37)),"",INDEX(Forvetler!Q:Q,$Y37))))</f>
        <v/>
      </c>
      <c r="R37" s="4" t="str">
        <f>IF($X37="","",CHOOSE($X37,IF(ISBLANK(INDEX(Kaleciler!R:R,$Y37)),"",INDEX(Kaleciler!R:R,$Y37)),IF(ISBLANK(INDEX(Stoperler!R:R,$Y37)),"",INDEX(Stoperler!R:R,$Y37)),IF(ISBLANK(INDEX('Sağ Bekler'!R:R,$Y37)),"",INDEX('Sağ Bekler'!R:R,$Y37)),IF(ISBLANK(INDEX('Sol Bekler'!R:R,$Y37)),"",INDEX('Sol Bekler'!R:R,$Y37)),IF(ISBLANK(INDEX('Orta Saha'!R:R,$Y37)),"",INDEX('Orta Saha'!R:R,$Y37)),IF(ISBLANK(INDEX(Kanatlar!R:R,$Y37)),"",INDEX(Kanatlar!R:R,$Y37)),IF(ISBLANK(INDEX(Forvetler!R:R,$Y37)),"",INDEX(Forvetler!R:R,$Y37))))</f>
        <v/>
      </c>
      <c r="S37" s="2" t="str">
        <f>IF($X37="","",CHOOSE($X37,IF(ISBLANK(INDEX(Kaleciler!S:S,$Y37)),"",INDEX(Kaleciler!S:S,$Y37)),IF(ISBLANK(INDEX(Stoperler!S:S,$Y37)),"",INDEX(Stoperler!S:S,$Y37)),IF(ISBLANK(INDEX('Sağ Bekler'!S:S,$Y37)),"",INDEX('Sağ Bekler'!S:S,$Y37)),IF(ISBLANK(INDEX('Sol Bekler'!S:S,$Y37)),"",INDEX('Sol Bekler'!S:S,$Y37)),IF(ISBLANK(INDEX('Orta Saha'!S:S,$Y37)),"",INDEX('Orta Saha'!S:S,$Y37)),IF(ISBLANK(INDEX(Kanatlar!S:S,$Y37)),"",INDEX(Kanatlar!S:S,$Y37)),IF(ISBLANK(INDEX(Forvetler!S:S,$Y37)),"",INDEX(Forvetler!S:S,$Y37))))</f>
        <v/>
      </c>
      <c r="T37" s="3" t="str">
        <f>IF($X37="","",CHOOSE($X37,IF(ISBLANK(INDEX(Kaleciler!T:T,$Y37)),"",INDEX(Kaleciler!T:T,$Y37)),IF(ISBLANK(INDEX(Stoperler!T:T,$Y37)),"",INDEX(Stoperler!T:T,$Y37)),IF(ISBLANK(INDEX('Sağ Bekler'!T:T,$Y37)),"",INDEX('Sağ Bekler'!T:T,$Y37)),IF(ISBLANK(INDEX('Sol Bekler'!T:T,$Y37)),"",INDEX('Sol Bekler'!T:T,$Y37)),IF(ISBLANK(INDEX('Orta Saha'!T:T,$Y37)),"",INDEX('Orta Saha'!T:T,$Y37)),IF(ISBLANK(INDEX(Kanatlar!T:T,$Y37)),"",INDEX(Kanatlar!T:T,$Y37)),IF(ISBLANK(INDEX(Forvetler!T:T,$Y37)),"",INDEX(Forvetler!T:T,$Y37))))</f>
        <v/>
      </c>
      <c r="U37">
        <v>1</v>
      </c>
      <c r="V37">
        <v>37</v>
      </c>
      <c r="W37" t="str">
        <f>IF(Kaleciler!$Q$37="B Liste",COUNT($W$3:W36)+1,"")</f>
        <v/>
      </c>
      <c r="X37" t="str">
        <f>IFERROR(INDEX($U$4:$U$703,MATCH(ROWS($X$4:X37),$W$4:$W$703,0)),"")</f>
        <v/>
      </c>
      <c r="Y37" t="str">
        <f>IFERROR(INDEX($V$4:$V$703,MATCH(ROWS($Y$4:Y37),$W$4:$W$703,0)),"")</f>
        <v/>
      </c>
    </row>
    <row r="38" spans="1:25" x14ac:dyDescent="0.2">
      <c r="A38" s="2" t="str">
        <f>IF($X38="","",CHOOSE($X38,IF(ISBLANK(INDEX(Kaleciler!A:A,$Y38)),"",INDEX(Kaleciler!A:A,$Y38)),IF(ISBLANK(INDEX(Stoperler!A:A,$Y38)),"",INDEX(Stoperler!A:A,$Y38)),IF(ISBLANK(INDEX('Sağ Bekler'!A:A,$Y38)),"",INDEX('Sağ Bekler'!A:A,$Y38)),IF(ISBLANK(INDEX('Sol Bekler'!A:A,$Y38)),"",INDEX('Sol Bekler'!A:A,$Y38)),IF(ISBLANK(INDEX('Orta Saha'!A:A,$Y38)),"",INDEX('Orta Saha'!A:A,$Y38)),IF(ISBLANK(INDEX(Kanatlar!A:A,$Y38)),"",INDEX(Kanatlar!A:A,$Y38)),IF(ISBLANK(INDEX(Forvetler!A:A,$Y38)),"",INDEX(Forvetler!A:A,$Y38))))</f>
        <v/>
      </c>
      <c r="B38" s="3" t="str">
        <f>IF($X38="","",CHOOSE($X38,IF(ISBLANK(INDEX(Kaleciler!B:B,$Y38)),"",INDEX(Kaleciler!B:B,$Y38)),IF(ISBLANK(INDEX(Stoperler!B:B,$Y38)),"",INDEX(Stoperler!B:B,$Y38)),IF(ISBLANK(INDEX('Sağ Bekler'!B:B,$Y38)),"",INDEX('Sağ Bekler'!B:B,$Y38)),IF(ISBLANK(INDEX('Sol Bekler'!B:B,$Y38)),"",INDEX('Sol Bekler'!B:B,$Y38)),IF(ISBLANK(INDEX('Orta Saha'!B:B,$Y38)),"",INDEX('Orta Saha'!B:B,$Y38)),IF(ISBLANK(INDEX(Kanatlar!B:B,$Y38)),"",INDEX(Kanatlar!B:B,$Y38)),IF(ISBLANK(INDEX(Forvetler!B:B,$Y38)),"",INDEX(Forvetler!B:B,$Y38))))</f>
        <v/>
      </c>
      <c r="C38" s="4" t="str">
        <f>IF($X38="","",CHOOSE($X38,IF(ISBLANK(INDEX(Kaleciler!C:C,$Y38)),"",INDEX(Kaleciler!C:C,$Y38)),IF(ISBLANK(INDEX(Stoperler!C:C,$Y38)),"",INDEX(Stoperler!C:C,$Y38)),IF(ISBLANK(INDEX('Sağ Bekler'!C:C,$Y38)),"",INDEX('Sağ Bekler'!C:C,$Y38)),IF(ISBLANK(INDEX('Sol Bekler'!C:C,$Y38)),"",INDEX('Sol Bekler'!C:C,$Y38)),IF(ISBLANK(INDEX('Orta Saha'!C:C,$Y38)),"",INDEX('Orta Saha'!C:C,$Y38)),IF(ISBLANK(INDEX(Kanatlar!C:C,$Y38)),"",INDEX(Kanatlar!C:C,$Y38)),IF(ISBLANK(INDEX(Forvetler!C:C,$Y38)),"",INDEX(Forvetler!C:C,$Y38))))</f>
        <v/>
      </c>
      <c r="D38" s="2" t="str">
        <f>IF($X38="","",CHOOSE($X38,IF(ISBLANK(INDEX(Kaleciler!D:D,$Y38)),"",INDEX(Kaleciler!D:D,$Y38)),IF(ISBLANK(INDEX(Stoperler!D:D,$Y38)),"",INDEX(Stoperler!D:D,$Y38)),IF(ISBLANK(INDEX('Sağ Bekler'!D:D,$Y38)),"",INDEX('Sağ Bekler'!D:D,$Y38)),IF(ISBLANK(INDEX('Sol Bekler'!D:D,$Y38)),"",INDEX('Sol Bekler'!D:D,$Y38)),IF(ISBLANK(INDEX('Orta Saha'!D:D,$Y38)),"",INDEX('Orta Saha'!D:D,$Y38)),IF(ISBLANK(INDEX(Kanatlar!D:D,$Y38)),"",INDEX(Kanatlar!D:D,$Y38)),IF(ISBLANK(INDEX(Forvetler!D:D,$Y38)),"",INDEX(Forvetler!D:D,$Y38))))</f>
        <v/>
      </c>
      <c r="E38" s="3" t="str">
        <f>IF($X38="","",CHOOSE($X38,IF(ISBLANK(INDEX(Kaleciler!E:E,$Y38)),"",INDEX(Kaleciler!E:E,$Y38)),IF(ISBLANK(INDEX(Stoperler!E:E,$Y38)),"",INDEX(Stoperler!E:E,$Y38)),IF(ISBLANK(INDEX('Sağ Bekler'!E:E,$Y38)),"",INDEX('Sağ Bekler'!E:E,$Y38)),IF(ISBLANK(INDEX('Sol Bekler'!E:E,$Y38)),"",INDEX('Sol Bekler'!E:E,$Y38)),IF(ISBLANK(INDEX('Orta Saha'!E:E,$Y38)),"",INDEX('Orta Saha'!E:E,$Y38)),IF(ISBLANK(INDEX(Kanatlar!E:E,$Y38)),"",INDEX(Kanatlar!E:E,$Y38)),IF(ISBLANK(INDEX(Forvetler!E:E,$Y38)),"",INDEX(Forvetler!E:E,$Y38))))</f>
        <v/>
      </c>
      <c r="F38" s="3" t="str">
        <f>IF($X38="","",CHOOSE($X38,IF(ISBLANK(INDEX(Kaleciler!F:F,$Y38)),"",INDEX(Kaleciler!F:F,$Y38)),IF(ISBLANK(INDEX(Stoperler!F:F,$Y38)),"",INDEX(Stoperler!F:F,$Y38)),IF(ISBLANK(INDEX('Sağ Bekler'!F:F,$Y38)),"",INDEX('Sağ Bekler'!F:F,$Y38)),IF(ISBLANK(INDEX('Sol Bekler'!F:F,$Y38)),"",INDEX('Sol Bekler'!F:F,$Y38)),IF(ISBLANK(INDEX('Orta Saha'!F:F,$Y38)),"",INDEX('Orta Saha'!F:F,$Y38)),IF(ISBLANK(INDEX(Kanatlar!F:F,$Y38)),"",INDEX(Kanatlar!F:F,$Y38)),IF(ISBLANK(INDEX(Forvetler!F:F,$Y38)),"",INDEX(Forvetler!F:F,$Y38))))</f>
        <v/>
      </c>
      <c r="G38" s="3" t="str">
        <f>IF($X38="","",CHOOSE($X38,IF(ISBLANK(INDEX(Kaleciler!G:G,$Y38)),"",INDEX(Kaleciler!G:G,$Y38)),IF(ISBLANK(INDEX(Stoperler!G:G,$Y38)),"",INDEX(Stoperler!G:G,$Y38)),IF(ISBLANK(INDEX('Sağ Bekler'!G:G,$Y38)),"",INDEX('Sağ Bekler'!G:G,$Y38)),IF(ISBLANK(INDEX('Sol Bekler'!G:G,$Y38)),"",INDEX('Sol Bekler'!G:G,$Y38)),IF(ISBLANK(INDEX('Orta Saha'!G:G,$Y38)),"",INDEX('Orta Saha'!G:G,$Y38)),IF(ISBLANK(INDEX(Kanatlar!G:G,$Y38)),"",INDEX(Kanatlar!G:G,$Y38)),IF(ISBLANK(INDEX(Forvetler!G:G,$Y38)),"",INDEX(Forvetler!G:G,$Y38))))</f>
        <v/>
      </c>
      <c r="H38" s="3" t="str">
        <f>IF($X38="","",CHOOSE($X38,IF(ISBLANK(INDEX(Kaleciler!H:H,$Y38)),"",INDEX(Kaleciler!H:H,$Y38)),IF(ISBLANK(INDEX(Stoperler!H:H,$Y38)),"",INDEX(Stoperler!H:H,$Y38)),IF(ISBLANK(INDEX('Sağ Bekler'!H:H,$Y38)),"",INDEX('Sağ Bekler'!H:H,$Y38)),IF(ISBLANK(INDEX('Sol Bekler'!H:H,$Y38)),"",INDEX('Sol Bekler'!H:H,$Y38)),IF(ISBLANK(INDEX('Orta Saha'!H:H,$Y38)),"",INDEX('Orta Saha'!H:H,$Y38)),IF(ISBLANK(INDEX(Kanatlar!H:H,$Y38)),"",INDEX(Kanatlar!H:H,$Y38)),IF(ISBLANK(INDEX(Forvetler!H:H,$Y38)),"",INDEX(Forvetler!H:H,$Y38))))</f>
        <v/>
      </c>
      <c r="I38" s="4" t="str">
        <f>IF($X38="","",CHOOSE($X38,IF(ISBLANK(INDEX(Kaleciler!I:I,$Y38)),"",INDEX(Kaleciler!I:I,$Y38)),IF(ISBLANK(INDEX(Stoperler!I:I,$Y38)),"",INDEX(Stoperler!I:I,$Y38)),IF(ISBLANK(INDEX('Sağ Bekler'!I:I,$Y38)),"",INDEX('Sağ Bekler'!I:I,$Y38)),IF(ISBLANK(INDEX('Sol Bekler'!I:I,$Y38)),"",INDEX('Sol Bekler'!I:I,$Y38)),IF(ISBLANK(INDEX('Orta Saha'!I:I,$Y38)),"",INDEX('Orta Saha'!I:I,$Y38)),IF(ISBLANK(INDEX(Kanatlar!I:I,$Y38)),"",INDEX(Kanatlar!I:I,$Y38)),IF(ISBLANK(INDEX(Forvetler!I:I,$Y38)),"",INDEX(Forvetler!I:I,$Y38))))</f>
        <v/>
      </c>
      <c r="J38" s="4" t="str">
        <f>IF($X38="","",CHOOSE($X38,IF(ISBLANK(INDEX(Kaleciler!J:J,$Y38)),"",INDEX(Kaleciler!J:J,$Y38)),IF(ISBLANK(INDEX(Stoperler!J:J,$Y38)),"",INDEX(Stoperler!J:J,$Y38)),IF(ISBLANK(INDEX('Sağ Bekler'!J:J,$Y38)),"",INDEX('Sağ Bekler'!J:J,$Y38)),IF(ISBLANK(INDEX('Sol Bekler'!J:J,$Y38)),"",INDEX('Sol Bekler'!J:J,$Y38)),IF(ISBLANK(INDEX('Orta Saha'!J:J,$Y38)),"",INDEX('Orta Saha'!J:J,$Y38)),IF(ISBLANK(INDEX(Kanatlar!J:J,$Y38)),"",INDEX(Kanatlar!J:J,$Y38)),IF(ISBLANK(INDEX(Forvetler!J:J,$Y38)),"",INDEX(Forvetler!J:J,$Y38))))</f>
        <v/>
      </c>
      <c r="K38" s="2" t="str">
        <f>IF($X38="","",CHOOSE($X38,IF(ISBLANK(INDEX(Kaleciler!K:K,$Y38)),"",INDEX(Kaleciler!K:K,$Y38)),IF(ISBLANK(INDEX(Stoperler!K:K,$Y38)),"",INDEX(Stoperler!K:K,$Y38)),IF(ISBLANK(INDEX('Sağ Bekler'!K:K,$Y38)),"",INDEX('Sağ Bekler'!K:K,$Y38)),IF(ISBLANK(INDEX('Sol Bekler'!K:K,$Y38)),"",INDEX('Sol Bekler'!K:K,$Y38)),IF(ISBLANK(INDEX('Orta Saha'!K:K,$Y38)),"",INDEX('Orta Saha'!K:K,$Y38)),IF(ISBLANK(INDEX(Kanatlar!K:K,$Y38)),"",INDEX(Kanatlar!K:K,$Y38)),IF(ISBLANK(INDEX(Forvetler!K:K,$Y38)),"",INDEX(Forvetler!K:K,$Y38))))</f>
        <v/>
      </c>
      <c r="L38" s="2" t="str">
        <f>IF($X38="","",CHOOSE($X38,IF(ISBLANK(INDEX(Kaleciler!L:L,$Y38)),"",INDEX(Kaleciler!L:L,$Y38)),IF(ISBLANK(INDEX(Stoperler!L:L,$Y38)),"",INDEX(Stoperler!L:L,$Y38)),IF(ISBLANK(INDEX('Sağ Bekler'!L:L,$Y38)),"",INDEX('Sağ Bekler'!L:L,$Y38)),IF(ISBLANK(INDEX('Sol Bekler'!L:L,$Y38)),"",INDEX('Sol Bekler'!L:L,$Y38)),IF(ISBLANK(INDEX('Orta Saha'!L:L,$Y38)),"",INDEX('Orta Saha'!L:L,$Y38)),IF(ISBLANK(INDEX(Kanatlar!L:L,$Y38)),"",INDEX(Kanatlar!L:L,$Y38)),IF(ISBLANK(INDEX(Forvetler!L:L,$Y38)),"",INDEX(Forvetler!L:L,$Y38))))</f>
        <v/>
      </c>
      <c r="M38" s="2" t="str">
        <f>IF($X38="","",CHOOSE($X38,IF(ISBLANK(INDEX(Kaleciler!M:M,$Y38)),"",INDEX(Kaleciler!M:M,$Y38)),IF(ISBLANK(INDEX(Stoperler!M:M,$Y38)),"",INDEX(Stoperler!M:M,$Y38)),IF(ISBLANK(INDEX('Sağ Bekler'!M:M,$Y38)),"",INDEX('Sağ Bekler'!M:M,$Y38)),IF(ISBLANK(INDEX('Sol Bekler'!M:M,$Y38)),"",INDEX('Sol Bekler'!M:M,$Y38)),IF(ISBLANK(INDEX('Orta Saha'!M:M,$Y38)),"",INDEX('Orta Saha'!M:M,$Y38)),IF(ISBLANK(INDEX(Kanatlar!M:M,$Y38)),"",INDEX(Kanatlar!M:M,$Y38)),IF(ISBLANK(INDEX(Forvetler!M:M,$Y38)),"",INDEX(Forvetler!M:M,$Y38))))</f>
        <v/>
      </c>
      <c r="N38" s="2" t="str">
        <f>IF($X38="","",CHOOSE($X38,IF(ISBLANK(INDEX(Kaleciler!N:N,$Y38)),"",INDEX(Kaleciler!N:N,$Y38)),IF(ISBLANK(INDEX(Stoperler!N:N,$Y38)),"",INDEX(Stoperler!N:N,$Y38)),IF(ISBLANK(INDEX('Sağ Bekler'!N:N,$Y38)),"",INDEX('Sağ Bekler'!N:N,$Y38)),IF(ISBLANK(INDEX('Sol Bekler'!N:N,$Y38)),"",INDEX('Sol Bekler'!N:N,$Y38)),IF(ISBLANK(INDEX('Orta Saha'!N:N,$Y38)),"",INDEX('Orta Saha'!N:N,$Y38)),IF(ISBLANK(INDEX(Kanatlar!N:N,$Y38)),"",INDEX(Kanatlar!N:N,$Y38)),IF(ISBLANK(INDEX(Forvetler!N:N,$Y38)),"",INDEX(Forvetler!N:N,$Y38))))</f>
        <v/>
      </c>
      <c r="O38" s="2" t="str">
        <f>IF($X38="","",CHOOSE($X38,IF(ISBLANK(INDEX(Kaleciler!O:O,$Y38)),"",INDEX(Kaleciler!O:O,$Y38)),IF(ISBLANK(INDEX(Stoperler!O:O,$Y38)),"",INDEX(Stoperler!O:O,$Y38)),IF(ISBLANK(INDEX('Sağ Bekler'!O:O,$Y38)),"",INDEX('Sağ Bekler'!O:O,$Y38)),IF(ISBLANK(INDEX('Sol Bekler'!O:O,$Y38)),"",INDEX('Sol Bekler'!O:O,$Y38)),IF(ISBLANK(INDEX('Orta Saha'!O:O,$Y38)),"",INDEX('Orta Saha'!O:O,$Y38)),IF(ISBLANK(INDEX(Kanatlar!O:O,$Y38)),"",INDEX(Kanatlar!O:O,$Y38)),IF(ISBLANK(INDEX(Forvetler!O:O,$Y38)),"",INDEX(Forvetler!O:O,$Y38))))</f>
        <v/>
      </c>
      <c r="P38" s="2" t="str">
        <f>IF($X38="","",CHOOSE($X38,IF(ISBLANK(INDEX(Kaleciler!P:P,$Y38)),"",INDEX(Kaleciler!P:P,$Y38)),IF(ISBLANK(INDEX(Stoperler!P:P,$Y38)),"",INDEX(Stoperler!P:P,$Y38)),IF(ISBLANK(INDEX('Sağ Bekler'!P:P,$Y38)),"",INDEX('Sağ Bekler'!P:P,$Y38)),IF(ISBLANK(INDEX('Sol Bekler'!P:P,$Y38)),"",INDEX('Sol Bekler'!P:P,$Y38)),IF(ISBLANK(INDEX('Orta Saha'!P:P,$Y38)),"",INDEX('Orta Saha'!P:P,$Y38)),IF(ISBLANK(INDEX(Kanatlar!P:P,$Y38)),"",INDEX(Kanatlar!P:P,$Y38)),IF(ISBLANK(INDEX(Forvetler!P:P,$Y38)),"",INDEX(Forvetler!P:P,$Y38))))</f>
        <v/>
      </c>
      <c r="Q38" s="3" t="str">
        <f>IF($X38="","",CHOOSE($X38,IF(ISBLANK(INDEX(Kaleciler!Q:Q,$Y38)),"",INDEX(Kaleciler!Q:Q,$Y38)),IF(ISBLANK(INDEX(Stoperler!Q:Q,$Y38)),"",INDEX(Stoperler!Q:Q,$Y38)),IF(ISBLANK(INDEX('Sağ Bekler'!Q:Q,$Y38)),"",INDEX('Sağ Bekler'!Q:Q,$Y38)),IF(ISBLANK(INDEX('Sol Bekler'!Q:Q,$Y38)),"",INDEX('Sol Bekler'!Q:Q,$Y38)),IF(ISBLANK(INDEX('Orta Saha'!Q:Q,$Y38)),"",INDEX('Orta Saha'!Q:Q,$Y38)),IF(ISBLANK(INDEX(Kanatlar!Q:Q,$Y38)),"",INDEX(Kanatlar!Q:Q,$Y38)),IF(ISBLANK(INDEX(Forvetler!Q:Q,$Y38)),"",INDEX(Forvetler!Q:Q,$Y38))))</f>
        <v/>
      </c>
      <c r="R38" s="4" t="str">
        <f>IF($X38="","",CHOOSE($X38,IF(ISBLANK(INDEX(Kaleciler!R:R,$Y38)),"",INDEX(Kaleciler!R:R,$Y38)),IF(ISBLANK(INDEX(Stoperler!R:R,$Y38)),"",INDEX(Stoperler!R:R,$Y38)),IF(ISBLANK(INDEX('Sağ Bekler'!R:R,$Y38)),"",INDEX('Sağ Bekler'!R:R,$Y38)),IF(ISBLANK(INDEX('Sol Bekler'!R:R,$Y38)),"",INDEX('Sol Bekler'!R:R,$Y38)),IF(ISBLANK(INDEX('Orta Saha'!R:R,$Y38)),"",INDEX('Orta Saha'!R:R,$Y38)),IF(ISBLANK(INDEX(Kanatlar!R:R,$Y38)),"",INDEX(Kanatlar!R:R,$Y38)),IF(ISBLANK(INDEX(Forvetler!R:R,$Y38)),"",INDEX(Forvetler!R:R,$Y38))))</f>
        <v/>
      </c>
      <c r="S38" s="2" t="str">
        <f>IF($X38="","",CHOOSE($X38,IF(ISBLANK(INDEX(Kaleciler!S:S,$Y38)),"",INDEX(Kaleciler!S:S,$Y38)),IF(ISBLANK(INDEX(Stoperler!S:S,$Y38)),"",INDEX(Stoperler!S:S,$Y38)),IF(ISBLANK(INDEX('Sağ Bekler'!S:S,$Y38)),"",INDEX('Sağ Bekler'!S:S,$Y38)),IF(ISBLANK(INDEX('Sol Bekler'!S:S,$Y38)),"",INDEX('Sol Bekler'!S:S,$Y38)),IF(ISBLANK(INDEX('Orta Saha'!S:S,$Y38)),"",INDEX('Orta Saha'!S:S,$Y38)),IF(ISBLANK(INDEX(Kanatlar!S:S,$Y38)),"",INDEX(Kanatlar!S:S,$Y38)),IF(ISBLANK(INDEX(Forvetler!S:S,$Y38)),"",INDEX(Forvetler!S:S,$Y38))))</f>
        <v/>
      </c>
      <c r="T38" s="3" t="str">
        <f>IF($X38="","",CHOOSE($X38,IF(ISBLANK(INDEX(Kaleciler!T:T,$Y38)),"",INDEX(Kaleciler!T:T,$Y38)),IF(ISBLANK(INDEX(Stoperler!T:T,$Y38)),"",INDEX(Stoperler!T:T,$Y38)),IF(ISBLANK(INDEX('Sağ Bekler'!T:T,$Y38)),"",INDEX('Sağ Bekler'!T:T,$Y38)),IF(ISBLANK(INDEX('Sol Bekler'!T:T,$Y38)),"",INDEX('Sol Bekler'!T:T,$Y38)),IF(ISBLANK(INDEX('Orta Saha'!T:T,$Y38)),"",INDEX('Orta Saha'!T:T,$Y38)),IF(ISBLANK(INDEX(Kanatlar!T:T,$Y38)),"",INDEX(Kanatlar!T:T,$Y38)),IF(ISBLANK(INDEX(Forvetler!T:T,$Y38)),"",INDEX(Forvetler!T:T,$Y38))))</f>
        <v/>
      </c>
      <c r="U38">
        <v>1</v>
      </c>
      <c r="V38">
        <v>38</v>
      </c>
      <c r="W38" t="str">
        <f>IF(Kaleciler!$Q$38="B Liste",COUNT($W$3:W37)+1,"")</f>
        <v/>
      </c>
      <c r="X38" t="str">
        <f>IFERROR(INDEX($U$4:$U$703,MATCH(ROWS($X$4:X38),$W$4:$W$703,0)),"")</f>
        <v/>
      </c>
      <c r="Y38" t="str">
        <f>IFERROR(INDEX($V$4:$V$703,MATCH(ROWS($Y$4:Y38),$W$4:$W$703,0)),"")</f>
        <v/>
      </c>
    </row>
    <row r="39" spans="1:25" x14ac:dyDescent="0.2">
      <c r="A39" s="2" t="str">
        <f>IF($X39="","",CHOOSE($X39,IF(ISBLANK(INDEX(Kaleciler!A:A,$Y39)),"",INDEX(Kaleciler!A:A,$Y39)),IF(ISBLANK(INDEX(Stoperler!A:A,$Y39)),"",INDEX(Stoperler!A:A,$Y39)),IF(ISBLANK(INDEX('Sağ Bekler'!A:A,$Y39)),"",INDEX('Sağ Bekler'!A:A,$Y39)),IF(ISBLANK(INDEX('Sol Bekler'!A:A,$Y39)),"",INDEX('Sol Bekler'!A:A,$Y39)),IF(ISBLANK(INDEX('Orta Saha'!A:A,$Y39)),"",INDEX('Orta Saha'!A:A,$Y39)),IF(ISBLANK(INDEX(Kanatlar!A:A,$Y39)),"",INDEX(Kanatlar!A:A,$Y39)),IF(ISBLANK(INDEX(Forvetler!A:A,$Y39)),"",INDEX(Forvetler!A:A,$Y39))))</f>
        <v/>
      </c>
      <c r="B39" s="3" t="str">
        <f>IF($X39="","",CHOOSE($X39,IF(ISBLANK(INDEX(Kaleciler!B:B,$Y39)),"",INDEX(Kaleciler!B:B,$Y39)),IF(ISBLANK(INDEX(Stoperler!B:B,$Y39)),"",INDEX(Stoperler!B:B,$Y39)),IF(ISBLANK(INDEX('Sağ Bekler'!B:B,$Y39)),"",INDEX('Sağ Bekler'!B:B,$Y39)),IF(ISBLANK(INDEX('Sol Bekler'!B:B,$Y39)),"",INDEX('Sol Bekler'!B:B,$Y39)),IF(ISBLANK(INDEX('Orta Saha'!B:B,$Y39)),"",INDEX('Orta Saha'!B:B,$Y39)),IF(ISBLANK(INDEX(Kanatlar!B:B,$Y39)),"",INDEX(Kanatlar!B:B,$Y39)),IF(ISBLANK(INDEX(Forvetler!B:B,$Y39)),"",INDEX(Forvetler!B:B,$Y39))))</f>
        <v/>
      </c>
      <c r="C39" s="4" t="str">
        <f>IF($X39="","",CHOOSE($X39,IF(ISBLANK(INDEX(Kaleciler!C:C,$Y39)),"",INDEX(Kaleciler!C:C,$Y39)),IF(ISBLANK(INDEX(Stoperler!C:C,$Y39)),"",INDEX(Stoperler!C:C,$Y39)),IF(ISBLANK(INDEX('Sağ Bekler'!C:C,$Y39)),"",INDEX('Sağ Bekler'!C:C,$Y39)),IF(ISBLANK(INDEX('Sol Bekler'!C:C,$Y39)),"",INDEX('Sol Bekler'!C:C,$Y39)),IF(ISBLANK(INDEX('Orta Saha'!C:C,$Y39)),"",INDEX('Orta Saha'!C:C,$Y39)),IF(ISBLANK(INDEX(Kanatlar!C:C,$Y39)),"",INDEX(Kanatlar!C:C,$Y39)),IF(ISBLANK(INDEX(Forvetler!C:C,$Y39)),"",INDEX(Forvetler!C:C,$Y39))))</f>
        <v/>
      </c>
      <c r="D39" s="2" t="str">
        <f>IF($X39="","",CHOOSE($X39,IF(ISBLANK(INDEX(Kaleciler!D:D,$Y39)),"",INDEX(Kaleciler!D:D,$Y39)),IF(ISBLANK(INDEX(Stoperler!D:D,$Y39)),"",INDEX(Stoperler!D:D,$Y39)),IF(ISBLANK(INDEX('Sağ Bekler'!D:D,$Y39)),"",INDEX('Sağ Bekler'!D:D,$Y39)),IF(ISBLANK(INDEX('Sol Bekler'!D:D,$Y39)),"",INDEX('Sol Bekler'!D:D,$Y39)),IF(ISBLANK(INDEX('Orta Saha'!D:D,$Y39)),"",INDEX('Orta Saha'!D:D,$Y39)),IF(ISBLANK(INDEX(Kanatlar!D:D,$Y39)),"",INDEX(Kanatlar!D:D,$Y39)),IF(ISBLANK(INDEX(Forvetler!D:D,$Y39)),"",INDEX(Forvetler!D:D,$Y39))))</f>
        <v/>
      </c>
      <c r="E39" s="3" t="str">
        <f>IF($X39="","",CHOOSE($X39,IF(ISBLANK(INDEX(Kaleciler!E:E,$Y39)),"",INDEX(Kaleciler!E:E,$Y39)),IF(ISBLANK(INDEX(Stoperler!E:E,$Y39)),"",INDEX(Stoperler!E:E,$Y39)),IF(ISBLANK(INDEX('Sağ Bekler'!E:E,$Y39)),"",INDEX('Sağ Bekler'!E:E,$Y39)),IF(ISBLANK(INDEX('Sol Bekler'!E:E,$Y39)),"",INDEX('Sol Bekler'!E:E,$Y39)),IF(ISBLANK(INDEX('Orta Saha'!E:E,$Y39)),"",INDEX('Orta Saha'!E:E,$Y39)),IF(ISBLANK(INDEX(Kanatlar!E:E,$Y39)),"",INDEX(Kanatlar!E:E,$Y39)),IF(ISBLANK(INDEX(Forvetler!E:E,$Y39)),"",INDEX(Forvetler!E:E,$Y39))))</f>
        <v/>
      </c>
      <c r="F39" s="3" t="str">
        <f>IF($X39="","",CHOOSE($X39,IF(ISBLANK(INDEX(Kaleciler!F:F,$Y39)),"",INDEX(Kaleciler!F:F,$Y39)),IF(ISBLANK(INDEX(Stoperler!F:F,$Y39)),"",INDEX(Stoperler!F:F,$Y39)),IF(ISBLANK(INDEX('Sağ Bekler'!F:F,$Y39)),"",INDEX('Sağ Bekler'!F:F,$Y39)),IF(ISBLANK(INDEX('Sol Bekler'!F:F,$Y39)),"",INDEX('Sol Bekler'!F:F,$Y39)),IF(ISBLANK(INDEX('Orta Saha'!F:F,$Y39)),"",INDEX('Orta Saha'!F:F,$Y39)),IF(ISBLANK(INDEX(Kanatlar!F:F,$Y39)),"",INDEX(Kanatlar!F:F,$Y39)),IF(ISBLANK(INDEX(Forvetler!F:F,$Y39)),"",INDEX(Forvetler!F:F,$Y39))))</f>
        <v/>
      </c>
      <c r="G39" s="3" t="str">
        <f>IF($X39="","",CHOOSE($X39,IF(ISBLANK(INDEX(Kaleciler!G:G,$Y39)),"",INDEX(Kaleciler!G:G,$Y39)),IF(ISBLANK(INDEX(Stoperler!G:G,$Y39)),"",INDEX(Stoperler!G:G,$Y39)),IF(ISBLANK(INDEX('Sağ Bekler'!G:G,$Y39)),"",INDEX('Sağ Bekler'!G:G,$Y39)),IF(ISBLANK(INDEX('Sol Bekler'!G:G,$Y39)),"",INDEX('Sol Bekler'!G:G,$Y39)),IF(ISBLANK(INDEX('Orta Saha'!G:G,$Y39)),"",INDEX('Orta Saha'!G:G,$Y39)),IF(ISBLANK(INDEX(Kanatlar!G:G,$Y39)),"",INDEX(Kanatlar!G:G,$Y39)),IF(ISBLANK(INDEX(Forvetler!G:G,$Y39)),"",INDEX(Forvetler!G:G,$Y39))))</f>
        <v/>
      </c>
      <c r="H39" s="3" t="str">
        <f>IF($X39="","",CHOOSE($X39,IF(ISBLANK(INDEX(Kaleciler!H:H,$Y39)),"",INDEX(Kaleciler!H:H,$Y39)),IF(ISBLANK(INDEX(Stoperler!H:H,$Y39)),"",INDEX(Stoperler!H:H,$Y39)),IF(ISBLANK(INDEX('Sağ Bekler'!H:H,$Y39)),"",INDEX('Sağ Bekler'!H:H,$Y39)),IF(ISBLANK(INDEX('Sol Bekler'!H:H,$Y39)),"",INDEX('Sol Bekler'!H:H,$Y39)),IF(ISBLANK(INDEX('Orta Saha'!H:H,$Y39)),"",INDEX('Orta Saha'!H:H,$Y39)),IF(ISBLANK(INDEX(Kanatlar!H:H,$Y39)),"",INDEX(Kanatlar!H:H,$Y39)),IF(ISBLANK(INDEX(Forvetler!H:H,$Y39)),"",INDEX(Forvetler!H:H,$Y39))))</f>
        <v/>
      </c>
      <c r="I39" s="4" t="str">
        <f>IF($X39="","",CHOOSE($X39,IF(ISBLANK(INDEX(Kaleciler!I:I,$Y39)),"",INDEX(Kaleciler!I:I,$Y39)),IF(ISBLANK(INDEX(Stoperler!I:I,$Y39)),"",INDEX(Stoperler!I:I,$Y39)),IF(ISBLANK(INDEX('Sağ Bekler'!I:I,$Y39)),"",INDEX('Sağ Bekler'!I:I,$Y39)),IF(ISBLANK(INDEX('Sol Bekler'!I:I,$Y39)),"",INDEX('Sol Bekler'!I:I,$Y39)),IF(ISBLANK(INDEX('Orta Saha'!I:I,$Y39)),"",INDEX('Orta Saha'!I:I,$Y39)),IF(ISBLANK(INDEX(Kanatlar!I:I,$Y39)),"",INDEX(Kanatlar!I:I,$Y39)),IF(ISBLANK(INDEX(Forvetler!I:I,$Y39)),"",INDEX(Forvetler!I:I,$Y39))))</f>
        <v/>
      </c>
      <c r="J39" s="4" t="str">
        <f>IF($X39="","",CHOOSE($X39,IF(ISBLANK(INDEX(Kaleciler!J:J,$Y39)),"",INDEX(Kaleciler!J:J,$Y39)),IF(ISBLANK(INDEX(Stoperler!J:J,$Y39)),"",INDEX(Stoperler!J:J,$Y39)),IF(ISBLANK(INDEX('Sağ Bekler'!J:J,$Y39)),"",INDEX('Sağ Bekler'!J:J,$Y39)),IF(ISBLANK(INDEX('Sol Bekler'!J:J,$Y39)),"",INDEX('Sol Bekler'!J:J,$Y39)),IF(ISBLANK(INDEX('Orta Saha'!J:J,$Y39)),"",INDEX('Orta Saha'!J:J,$Y39)),IF(ISBLANK(INDEX(Kanatlar!J:J,$Y39)),"",INDEX(Kanatlar!J:J,$Y39)),IF(ISBLANK(INDEX(Forvetler!J:J,$Y39)),"",INDEX(Forvetler!J:J,$Y39))))</f>
        <v/>
      </c>
      <c r="K39" s="2" t="str">
        <f>IF($X39="","",CHOOSE($X39,IF(ISBLANK(INDEX(Kaleciler!K:K,$Y39)),"",INDEX(Kaleciler!K:K,$Y39)),IF(ISBLANK(INDEX(Stoperler!K:K,$Y39)),"",INDEX(Stoperler!K:K,$Y39)),IF(ISBLANK(INDEX('Sağ Bekler'!K:K,$Y39)),"",INDEX('Sağ Bekler'!K:K,$Y39)),IF(ISBLANK(INDEX('Sol Bekler'!K:K,$Y39)),"",INDEX('Sol Bekler'!K:K,$Y39)),IF(ISBLANK(INDEX('Orta Saha'!K:K,$Y39)),"",INDEX('Orta Saha'!K:K,$Y39)),IF(ISBLANK(INDEX(Kanatlar!K:K,$Y39)),"",INDEX(Kanatlar!K:K,$Y39)),IF(ISBLANK(INDEX(Forvetler!K:K,$Y39)),"",INDEX(Forvetler!K:K,$Y39))))</f>
        <v/>
      </c>
      <c r="L39" s="2" t="str">
        <f>IF($X39="","",CHOOSE($X39,IF(ISBLANK(INDEX(Kaleciler!L:L,$Y39)),"",INDEX(Kaleciler!L:L,$Y39)),IF(ISBLANK(INDEX(Stoperler!L:L,$Y39)),"",INDEX(Stoperler!L:L,$Y39)),IF(ISBLANK(INDEX('Sağ Bekler'!L:L,$Y39)),"",INDEX('Sağ Bekler'!L:L,$Y39)),IF(ISBLANK(INDEX('Sol Bekler'!L:L,$Y39)),"",INDEX('Sol Bekler'!L:L,$Y39)),IF(ISBLANK(INDEX('Orta Saha'!L:L,$Y39)),"",INDEX('Orta Saha'!L:L,$Y39)),IF(ISBLANK(INDEX(Kanatlar!L:L,$Y39)),"",INDEX(Kanatlar!L:L,$Y39)),IF(ISBLANK(INDEX(Forvetler!L:L,$Y39)),"",INDEX(Forvetler!L:L,$Y39))))</f>
        <v/>
      </c>
      <c r="M39" s="2" t="str">
        <f>IF($X39="","",CHOOSE($X39,IF(ISBLANK(INDEX(Kaleciler!M:M,$Y39)),"",INDEX(Kaleciler!M:M,$Y39)),IF(ISBLANK(INDEX(Stoperler!M:M,$Y39)),"",INDEX(Stoperler!M:M,$Y39)),IF(ISBLANK(INDEX('Sağ Bekler'!M:M,$Y39)),"",INDEX('Sağ Bekler'!M:M,$Y39)),IF(ISBLANK(INDEX('Sol Bekler'!M:M,$Y39)),"",INDEX('Sol Bekler'!M:M,$Y39)),IF(ISBLANK(INDEX('Orta Saha'!M:M,$Y39)),"",INDEX('Orta Saha'!M:M,$Y39)),IF(ISBLANK(INDEX(Kanatlar!M:M,$Y39)),"",INDEX(Kanatlar!M:M,$Y39)),IF(ISBLANK(INDEX(Forvetler!M:M,$Y39)),"",INDEX(Forvetler!M:M,$Y39))))</f>
        <v/>
      </c>
      <c r="N39" s="2" t="str">
        <f>IF($X39="","",CHOOSE($X39,IF(ISBLANK(INDEX(Kaleciler!N:N,$Y39)),"",INDEX(Kaleciler!N:N,$Y39)),IF(ISBLANK(INDEX(Stoperler!N:N,$Y39)),"",INDEX(Stoperler!N:N,$Y39)),IF(ISBLANK(INDEX('Sağ Bekler'!N:N,$Y39)),"",INDEX('Sağ Bekler'!N:N,$Y39)),IF(ISBLANK(INDEX('Sol Bekler'!N:N,$Y39)),"",INDEX('Sol Bekler'!N:N,$Y39)),IF(ISBLANK(INDEX('Orta Saha'!N:N,$Y39)),"",INDEX('Orta Saha'!N:N,$Y39)),IF(ISBLANK(INDEX(Kanatlar!N:N,$Y39)),"",INDEX(Kanatlar!N:N,$Y39)),IF(ISBLANK(INDEX(Forvetler!N:N,$Y39)),"",INDEX(Forvetler!N:N,$Y39))))</f>
        <v/>
      </c>
      <c r="O39" s="2" t="str">
        <f>IF($X39="","",CHOOSE($X39,IF(ISBLANK(INDEX(Kaleciler!O:O,$Y39)),"",INDEX(Kaleciler!O:O,$Y39)),IF(ISBLANK(INDEX(Stoperler!O:O,$Y39)),"",INDEX(Stoperler!O:O,$Y39)),IF(ISBLANK(INDEX('Sağ Bekler'!O:O,$Y39)),"",INDEX('Sağ Bekler'!O:O,$Y39)),IF(ISBLANK(INDEX('Sol Bekler'!O:O,$Y39)),"",INDEX('Sol Bekler'!O:O,$Y39)),IF(ISBLANK(INDEX('Orta Saha'!O:O,$Y39)),"",INDEX('Orta Saha'!O:O,$Y39)),IF(ISBLANK(INDEX(Kanatlar!O:O,$Y39)),"",INDEX(Kanatlar!O:O,$Y39)),IF(ISBLANK(INDEX(Forvetler!O:O,$Y39)),"",INDEX(Forvetler!O:O,$Y39))))</f>
        <v/>
      </c>
      <c r="P39" s="2" t="str">
        <f>IF($X39="","",CHOOSE($X39,IF(ISBLANK(INDEX(Kaleciler!P:P,$Y39)),"",INDEX(Kaleciler!P:P,$Y39)),IF(ISBLANK(INDEX(Stoperler!P:P,$Y39)),"",INDEX(Stoperler!P:P,$Y39)),IF(ISBLANK(INDEX('Sağ Bekler'!P:P,$Y39)),"",INDEX('Sağ Bekler'!P:P,$Y39)),IF(ISBLANK(INDEX('Sol Bekler'!P:P,$Y39)),"",INDEX('Sol Bekler'!P:P,$Y39)),IF(ISBLANK(INDEX('Orta Saha'!P:P,$Y39)),"",INDEX('Orta Saha'!P:P,$Y39)),IF(ISBLANK(INDEX(Kanatlar!P:P,$Y39)),"",INDEX(Kanatlar!P:P,$Y39)),IF(ISBLANK(INDEX(Forvetler!P:P,$Y39)),"",INDEX(Forvetler!P:P,$Y39))))</f>
        <v/>
      </c>
      <c r="Q39" s="3" t="str">
        <f>IF($X39="","",CHOOSE($X39,IF(ISBLANK(INDEX(Kaleciler!Q:Q,$Y39)),"",INDEX(Kaleciler!Q:Q,$Y39)),IF(ISBLANK(INDEX(Stoperler!Q:Q,$Y39)),"",INDEX(Stoperler!Q:Q,$Y39)),IF(ISBLANK(INDEX('Sağ Bekler'!Q:Q,$Y39)),"",INDEX('Sağ Bekler'!Q:Q,$Y39)),IF(ISBLANK(INDEX('Sol Bekler'!Q:Q,$Y39)),"",INDEX('Sol Bekler'!Q:Q,$Y39)),IF(ISBLANK(INDEX('Orta Saha'!Q:Q,$Y39)),"",INDEX('Orta Saha'!Q:Q,$Y39)),IF(ISBLANK(INDEX(Kanatlar!Q:Q,$Y39)),"",INDEX(Kanatlar!Q:Q,$Y39)),IF(ISBLANK(INDEX(Forvetler!Q:Q,$Y39)),"",INDEX(Forvetler!Q:Q,$Y39))))</f>
        <v/>
      </c>
      <c r="R39" s="4" t="str">
        <f>IF($X39="","",CHOOSE($X39,IF(ISBLANK(INDEX(Kaleciler!R:R,$Y39)),"",INDEX(Kaleciler!R:R,$Y39)),IF(ISBLANK(INDEX(Stoperler!R:R,$Y39)),"",INDEX(Stoperler!R:R,$Y39)),IF(ISBLANK(INDEX('Sağ Bekler'!R:R,$Y39)),"",INDEX('Sağ Bekler'!R:R,$Y39)),IF(ISBLANK(INDEX('Sol Bekler'!R:R,$Y39)),"",INDEX('Sol Bekler'!R:R,$Y39)),IF(ISBLANK(INDEX('Orta Saha'!R:R,$Y39)),"",INDEX('Orta Saha'!R:R,$Y39)),IF(ISBLANK(INDEX(Kanatlar!R:R,$Y39)),"",INDEX(Kanatlar!R:R,$Y39)),IF(ISBLANK(INDEX(Forvetler!R:R,$Y39)),"",INDEX(Forvetler!R:R,$Y39))))</f>
        <v/>
      </c>
      <c r="S39" s="2" t="str">
        <f>IF($X39="","",CHOOSE($X39,IF(ISBLANK(INDEX(Kaleciler!S:S,$Y39)),"",INDEX(Kaleciler!S:S,$Y39)),IF(ISBLANK(INDEX(Stoperler!S:S,$Y39)),"",INDEX(Stoperler!S:S,$Y39)),IF(ISBLANK(INDEX('Sağ Bekler'!S:S,$Y39)),"",INDEX('Sağ Bekler'!S:S,$Y39)),IF(ISBLANK(INDEX('Sol Bekler'!S:S,$Y39)),"",INDEX('Sol Bekler'!S:S,$Y39)),IF(ISBLANK(INDEX('Orta Saha'!S:S,$Y39)),"",INDEX('Orta Saha'!S:S,$Y39)),IF(ISBLANK(INDEX(Kanatlar!S:S,$Y39)),"",INDEX(Kanatlar!S:S,$Y39)),IF(ISBLANK(INDEX(Forvetler!S:S,$Y39)),"",INDEX(Forvetler!S:S,$Y39))))</f>
        <v/>
      </c>
      <c r="T39" s="3" t="str">
        <f>IF($X39="","",CHOOSE($X39,IF(ISBLANK(INDEX(Kaleciler!T:T,$Y39)),"",INDEX(Kaleciler!T:T,$Y39)),IF(ISBLANK(INDEX(Stoperler!T:T,$Y39)),"",INDEX(Stoperler!T:T,$Y39)),IF(ISBLANK(INDEX('Sağ Bekler'!T:T,$Y39)),"",INDEX('Sağ Bekler'!T:T,$Y39)),IF(ISBLANK(INDEX('Sol Bekler'!T:T,$Y39)),"",INDEX('Sol Bekler'!T:T,$Y39)),IF(ISBLANK(INDEX('Orta Saha'!T:T,$Y39)),"",INDEX('Orta Saha'!T:T,$Y39)),IF(ISBLANK(INDEX(Kanatlar!T:T,$Y39)),"",INDEX(Kanatlar!T:T,$Y39)),IF(ISBLANK(INDEX(Forvetler!T:T,$Y39)),"",INDEX(Forvetler!T:T,$Y39))))</f>
        <v/>
      </c>
      <c r="U39">
        <v>1</v>
      </c>
      <c r="V39">
        <v>39</v>
      </c>
      <c r="W39" t="str">
        <f>IF(Kaleciler!$Q$39="B Liste",COUNT($W$3:W38)+1,"")</f>
        <v/>
      </c>
      <c r="X39" t="str">
        <f>IFERROR(INDEX($U$4:$U$703,MATCH(ROWS($X$4:X39),$W$4:$W$703,0)),"")</f>
        <v/>
      </c>
      <c r="Y39" t="str">
        <f>IFERROR(INDEX($V$4:$V$703,MATCH(ROWS($Y$4:Y39),$W$4:$W$703,0)),"")</f>
        <v/>
      </c>
    </row>
    <row r="40" spans="1:25" x14ac:dyDescent="0.2">
      <c r="A40" s="2" t="str">
        <f>IF($X40="","",CHOOSE($X40,IF(ISBLANK(INDEX(Kaleciler!A:A,$Y40)),"",INDEX(Kaleciler!A:A,$Y40)),IF(ISBLANK(INDEX(Stoperler!A:A,$Y40)),"",INDEX(Stoperler!A:A,$Y40)),IF(ISBLANK(INDEX('Sağ Bekler'!A:A,$Y40)),"",INDEX('Sağ Bekler'!A:A,$Y40)),IF(ISBLANK(INDEX('Sol Bekler'!A:A,$Y40)),"",INDEX('Sol Bekler'!A:A,$Y40)),IF(ISBLANK(INDEX('Orta Saha'!A:A,$Y40)),"",INDEX('Orta Saha'!A:A,$Y40)),IF(ISBLANK(INDEX(Kanatlar!A:A,$Y40)),"",INDEX(Kanatlar!A:A,$Y40)),IF(ISBLANK(INDEX(Forvetler!A:A,$Y40)),"",INDEX(Forvetler!A:A,$Y40))))</f>
        <v/>
      </c>
      <c r="B40" s="3" t="str">
        <f>IF($X40="","",CHOOSE($X40,IF(ISBLANK(INDEX(Kaleciler!B:B,$Y40)),"",INDEX(Kaleciler!B:B,$Y40)),IF(ISBLANK(INDEX(Stoperler!B:B,$Y40)),"",INDEX(Stoperler!B:B,$Y40)),IF(ISBLANK(INDEX('Sağ Bekler'!B:B,$Y40)),"",INDEX('Sağ Bekler'!B:B,$Y40)),IF(ISBLANK(INDEX('Sol Bekler'!B:B,$Y40)),"",INDEX('Sol Bekler'!B:B,$Y40)),IF(ISBLANK(INDEX('Orta Saha'!B:B,$Y40)),"",INDEX('Orta Saha'!B:B,$Y40)),IF(ISBLANK(INDEX(Kanatlar!B:B,$Y40)),"",INDEX(Kanatlar!B:B,$Y40)),IF(ISBLANK(INDEX(Forvetler!B:B,$Y40)),"",INDEX(Forvetler!B:B,$Y40))))</f>
        <v/>
      </c>
      <c r="C40" s="4" t="str">
        <f>IF($X40="","",CHOOSE($X40,IF(ISBLANK(INDEX(Kaleciler!C:C,$Y40)),"",INDEX(Kaleciler!C:C,$Y40)),IF(ISBLANK(INDEX(Stoperler!C:C,$Y40)),"",INDEX(Stoperler!C:C,$Y40)),IF(ISBLANK(INDEX('Sağ Bekler'!C:C,$Y40)),"",INDEX('Sağ Bekler'!C:C,$Y40)),IF(ISBLANK(INDEX('Sol Bekler'!C:C,$Y40)),"",INDEX('Sol Bekler'!C:C,$Y40)),IF(ISBLANK(INDEX('Orta Saha'!C:C,$Y40)),"",INDEX('Orta Saha'!C:C,$Y40)),IF(ISBLANK(INDEX(Kanatlar!C:C,$Y40)),"",INDEX(Kanatlar!C:C,$Y40)),IF(ISBLANK(INDEX(Forvetler!C:C,$Y40)),"",INDEX(Forvetler!C:C,$Y40))))</f>
        <v/>
      </c>
      <c r="D40" s="2" t="str">
        <f>IF($X40="","",CHOOSE($X40,IF(ISBLANK(INDEX(Kaleciler!D:D,$Y40)),"",INDEX(Kaleciler!D:D,$Y40)),IF(ISBLANK(INDEX(Stoperler!D:D,$Y40)),"",INDEX(Stoperler!D:D,$Y40)),IF(ISBLANK(INDEX('Sağ Bekler'!D:D,$Y40)),"",INDEX('Sağ Bekler'!D:D,$Y40)),IF(ISBLANK(INDEX('Sol Bekler'!D:D,$Y40)),"",INDEX('Sol Bekler'!D:D,$Y40)),IF(ISBLANK(INDEX('Orta Saha'!D:D,$Y40)),"",INDEX('Orta Saha'!D:D,$Y40)),IF(ISBLANK(INDEX(Kanatlar!D:D,$Y40)),"",INDEX(Kanatlar!D:D,$Y40)),IF(ISBLANK(INDEX(Forvetler!D:D,$Y40)),"",INDEX(Forvetler!D:D,$Y40))))</f>
        <v/>
      </c>
      <c r="E40" s="3" t="str">
        <f>IF($X40="","",CHOOSE($X40,IF(ISBLANK(INDEX(Kaleciler!E:E,$Y40)),"",INDEX(Kaleciler!E:E,$Y40)),IF(ISBLANK(INDEX(Stoperler!E:E,$Y40)),"",INDEX(Stoperler!E:E,$Y40)),IF(ISBLANK(INDEX('Sağ Bekler'!E:E,$Y40)),"",INDEX('Sağ Bekler'!E:E,$Y40)),IF(ISBLANK(INDEX('Sol Bekler'!E:E,$Y40)),"",INDEX('Sol Bekler'!E:E,$Y40)),IF(ISBLANK(INDEX('Orta Saha'!E:E,$Y40)),"",INDEX('Orta Saha'!E:E,$Y40)),IF(ISBLANK(INDEX(Kanatlar!E:E,$Y40)),"",INDEX(Kanatlar!E:E,$Y40)),IF(ISBLANK(INDEX(Forvetler!E:E,$Y40)),"",INDEX(Forvetler!E:E,$Y40))))</f>
        <v/>
      </c>
      <c r="F40" s="3" t="str">
        <f>IF($X40="","",CHOOSE($X40,IF(ISBLANK(INDEX(Kaleciler!F:F,$Y40)),"",INDEX(Kaleciler!F:F,$Y40)),IF(ISBLANK(INDEX(Stoperler!F:F,$Y40)),"",INDEX(Stoperler!F:F,$Y40)),IF(ISBLANK(INDEX('Sağ Bekler'!F:F,$Y40)),"",INDEX('Sağ Bekler'!F:F,$Y40)),IF(ISBLANK(INDEX('Sol Bekler'!F:F,$Y40)),"",INDEX('Sol Bekler'!F:F,$Y40)),IF(ISBLANK(INDEX('Orta Saha'!F:F,$Y40)),"",INDEX('Orta Saha'!F:F,$Y40)),IF(ISBLANK(INDEX(Kanatlar!F:F,$Y40)),"",INDEX(Kanatlar!F:F,$Y40)),IF(ISBLANK(INDEX(Forvetler!F:F,$Y40)),"",INDEX(Forvetler!F:F,$Y40))))</f>
        <v/>
      </c>
      <c r="G40" s="3" t="str">
        <f>IF($X40="","",CHOOSE($X40,IF(ISBLANK(INDEX(Kaleciler!G:G,$Y40)),"",INDEX(Kaleciler!G:G,$Y40)),IF(ISBLANK(INDEX(Stoperler!G:G,$Y40)),"",INDEX(Stoperler!G:G,$Y40)),IF(ISBLANK(INDEX('Sağ Bekler'!G:G,$Y40)),"",INDEX('Sağ Bekler'!G:G,$Y40)),IF(ISBLANK(INDEX('Sol Bekler'!G:G,$Y40)),"",INDEX('Sol Bekler'!G:G,$Y40)),IF(ISBLANK(INDEX('Orta Saha'!G:G,$Y40)),"",INDEX('Orta Saha'!G:G,$Y40)),IF(ISBLANK(INDEX(Kanatlar!G:G,$Y40)),"",INDEX(Kanatlar!G:G,$Y40)),IF(ISBLANK(INDEX(Forvetler!G:G,$Y40)),"",INDEX(Forvetler!G:G,$Y40))))</f>
        <v/>
      </c>
      <c r="H40" s="3" t="str">
        <f>IF($X40="","",CHOOSE($X40,IF(ISBLANK(INDEX(Kaleciler!H:H,$Y40)),"",INDEX(Kaleciler!H:H,$Y40)),IF(ISBLANK(INDEX(Stoperler!H:H,$Y40)),"",INDEX(Stoperler!H:H,$Y40)),IF(ISBLANK(INDEX('Sağ Bekler'!H:H,$Y40)),"",INDEX('Sağ Bekler'!H:H,$Y40)),IF(ISBLANK(INDEX('Sol Bekler'!H:H,$Y40)),"",INDEX('Sol Bekler'!H:H,$Y40)),IF(ISBLANK(INDEX('Orta Saha'!H:H,$Y40)),"",INDEX('Orta Saha'!H:H,$Y40)),IF(ISBLANK(INDEX(Kanatlar!H:H,$Y40)),"",INDEX(Kanatlar!H:H,$Y40)),IF(ISBLANK(INDEX(Forvetler!H:H,$Y40)),"",INDEX(Forvetler!H:H,$Y40))))</f>
        <v/>
      </c>
      <c r="I40" s="4" t="str">
        <f>IF($X40="","",CHOOSE($X40,IF(ISBLANK(INDEX(Kaleciler!I:I,$Y40)),"",INDEX(Kaleciler!I:I,$Y40)),IF(ISBLANK(INDEX(Stoperler!I:I,$Y40)),"",INDEX(Stoperler!I:I,$Y40)),IF(ISBLANK(INDEX('Sağ Bekler'!I:I,$Y40)),"",INDEX('Sağ Bekler'!I:I,$Y40)),IF(ISBLANK(INDEX('Sol Bekler'!I:I,$Y40)),"",INDEX('Sol Bekler'!I:I,$Y40)),IF(ISBLANK(INDEX('Orta Saha'!I:I,$Y40)),"",INDEX('Orta Saha'!I:I,$Y40)),IF(ISBLANK(INDEX(Kanatlar!I:I,$Y40)),"",INDEX(Kanatlar!I:I,$Y40)),IF(ISBLANK(INDEX(Forvetler!I:I,$Y40)),"",INDEX(Forvetler!I:I,$Y40))))</f>
        <v/>
      </c>
      <c r="J40" s="4" t="str">
        <f>IF($X40="","",CHOOSE($X40,IF(ISBLANK(INDEX(Kaleciler!J:J,$Y40)),"",INDEX(Kaleciler!J:J,$Y40)),IF(ISBLANK(INDEX(Stoperler!J:J,$Y40)),"",INDEX(Stoperler!J:J,$Y40)),IF(ISBLANK(INDEX('Sağ Bekler'!J:J,$Y40)),"",INDEX('Sağ Bekler'!J:J,$Y40)),IF(ISBLANK(INDEX('Sol Bekler'!J:J,$Y40)),"",INDEX('Sol Bekler'!J:J,$Y40)),IF(ISBLANK(INDEX('Orta Saha'!J:J,$Y40)),"",INDEX('Orta Saha'!J:J,$Y40)),IF(ISBLANK(INDEX(Kanatlar!J:J,$Y40)),"",INDEX(Kanatlar!J:J,$Y40)),IF(ISBLANK(INDEX(Forvetler!J:J,$Y40)),"",INDEX(Forvetler!J:J,$Y40))))</f>
        <v/>
      </c>
      <c r="K40" s="2" t="str">
        <f>IF($X40="","",CHOOSE($X40,IF(ISBLANK(INDEX(Kaleciler!K:K,$Y40)),"",INDEX(Kaleciler!K:K,$Y40)),IF(ISBLANK(INDEX(Stoperler!K:K,$Y40)),"",INDEX(Stoperler!K:K,$Y40)),IF(ISBLANK(INDEX('Sağ Bekler'!K:K,$Y40)),"",INDEX('Sağ Bekler'!K:K,$Y40)),IF(ISBLANK(INDEX('Sol Bekler'!K:K,$Y40)),"",INDEX('Sol Bekler'!K:K,$Y40)),IF(ISBLANK(INDEX('Orta Saha'!K:K,$Y40)),"",INDEX('Orta Saha'!K:K,$Y40)),IF(ISBLANK(INDEX(Kanatlar!K:K,$Y40)),"",INDEX(Kanatlar!K:K,$Y40)),IF(ISBLANK(INDEX(Forvetler!K:K,$Y40)),"",INDEX(Forvetler!K:K,$Y40))))</f>
        <v/>
      </c>
      <c r="L40" s="2" t="str">
        <f>IF($X40="","",CHOOSE($X40,IF(ISBLANK(INDEX(Kaleciler!L:L,$Y40)),"",INDEX(Kaleciler!L:L,$Y40)),IF(ISBLANK(INDEX(Stoperler!L:L,$Y40)),"",INDEX(Stoperler!L:L,$Y40)),IF(ISBLANK(INDEX('Sağ Bekler'!L:L,$Y40)),"",INDEX('Sağ Bekler'!L:L,$Y40)),IF(ISBLANK(INDEX('Sol Bekler'!L:L,$Y40)),"",INDEX('Sol Bekler'!L:L,$Y40)),IF(ISBLANK(INDEX('Orta Saha'!L:L,$Y40)),"",INDEX('Orta Saha'!L:L,$Y40)),IF(ISBLANK(INDEX(Kanatlar!L:L,$Y40)),"",INDEX(Kanatlar!L:L,$Y40)),IF(ISBLANK(INDEX(Forvetler!L:L,$Y40)),"",INDEX(Forvetler!L:L,$Y40))))</f>
        <v/>
      </c>
      <c r="M40" s="2" t="str">
        <f>IF($X40="","",CHOOSE($X40,IF(ISBLANK(INDEX(Kaleciler!M:M,$Y40)),"",INDEX(Kaleciler!M:M,$Y40)),IF(ISBLANK(INDEX(Stoperler!M:M,$Y40)),"",INDEX(Stoperler!M:M,$Y40)),IF(ISBLANK(INDEX('Sağ Bekler'!M:M,$Y40)),"",INDEX('Sağ Bekler'!M:M,$Y40)),IF(ISBLANK(INDEX('Sol Bekler'!M:M,$Y40)),"",INDEX('Sol Bekler'!M:M,$Y40)),IF(ISBLANK(INDEX('Orta Saha'!M:M,$Y40)),"",INDEX('Orta Saha'!M:M,$Y40)),IF(ISBLANK(INDEX(Kanatlar!M:M,$Y40)),"",INDEX(Kanatlar!M:M,$Y40)),IF(ISBLANK(INDEX(Forvetler!M:M,$Y40)),"",INDEX(Forvetler!M:M,$Y40))))</f>
        <v/>
      </c>
      <c r="N40" s="2" t="str">
        <f>IF($X40="","",CHOOSE($X40,IF(ISBLANK(INDEX(Kaleciler!N:N,$Y40)),"",INDEX(Kaleciler!N:N,$Y40)),IF(ISBLANK(INDEX(Stoperler!N:N,$Y40)),"",INDEX(Stoperler!N:N,$Y40)),IF(ISBLANK(INDEX('Sağ Bekler'!N:N,$Y40)),"",INDEX('Sağ Bekler'!N:N,$Y40)),IF(ISBLANK(INDEX('Sol Bekler'!N:N,$Y40)),"",INDEX('Sol Bekler'!N:N,$Y40)),IF(ISBLANK(INDEX('Orta Saha'!N:N,$Y40)),"",INDEX('Orta Saha'!N:N,$Y40)),IF(ISBLANK(INDEX(Kanatlar!N:N,$Y40)),"",INDEX(Kanatlar!N:N,$Y40)),IF(ISBLANK(INDEX(Forvetler!N:N,$Y40)),"",INDEX(Forvetler!N:N,$Y40))))</f>
        <v/>
      </c>
      <c r="O40" s="2" t="str">
        <f>IF($X40="","",CHOOSE($X40,IF(ISBLANK(INDEX(Kaleciler!O:O,$Y40)),"",INDEX(Kaleciler!O:O,$Y40)),IF(ISBLANK(INDEX(Stoperler!O:O,$Y40)),"",INDEX(Stoperler!O:O,$Y40)),IF(ISBLANK(INDEX('Sağ Bekler'!O:O,$Y40)),"",INDEX('Sağ Bekler'!O:O,$Y40)),IF(ISBLANK(INDEX('Sol Bekler'!O:O,$Y40)),"",INDEX('Sol Bekler'!O:O,$Y40)),IF(ISBLANK(INDEX('Orta Saha'!O:O,$Y40)),"",INDEX('Orta Saha'!O:O,$Y40)),IF(ISBLANK(INDEX(Kanatlar!O:O,$Y40)),"",INDEX(Kanatlar!O:O,$Y40)),IF(ISBLANK(INDEX(Forvetler!O:O,$Y40)),"",INDEX(Forvetler!O:O,$Y40))))</f>
        <v/>
      </c>
      <c r="P40" s="2" t="str">
        <f>IF($X40="","",CHOOSE($X40,IF(ISBLANK(INDEX(Kaleciler!P:P,$Y40)),"",INDEX(Kaleciler!P:P,$Y40)),IF(ISBLANK(INDEX(Stoperler!P:P,$Y40)),"",INDEX(Stoperler!P:P,$Y40)),IF(ISBLANK(INDEX('Sağ Bekler'!P:P,$Y40)),"",INDEX('Sağ Bekler'!P:P,$Y40)),IF(ISBLANK(INDEX('Sol Bekler'!P:P,$Y40)),"",INDEX('Sol Bekler'!P:P,$Y40)),IF(ISBLANK(INDEX('Orta Saha'!P:P,$Y40)),"",INDEX('Orta Saha'!P:P,$Y40)),IF(ISBLANK(INDEX(Kanatlar!P:P,$Y40)),"",INDEX(Kanatlar!P:P,$Y40)),IF(ISBLANK(INDEX(Forvetler!P:P,$Y40)),"",INDEX(Forvetler!P:P,$Y40))))</f>
        <v/>
      </c>
      <c r="Q40" s="3" t="str">
        <f>IF($X40="","",CHOOSE($X40,IF(ISBLANK(INDEX(Kaleciler!Q:Q,$Y40)),"",INDEX(Kaleciler!Q:Q,$Y40)),IF(ISBLANK(INDEX(Stoperler!Q:Q,$Y40)),"",INDEX(Stoperler!Q:Q,$Y40)),IF(ISBLANK(INDEX('Sağ Bekler'!Q:Q,$Y40)),"",INDEX('Sağ Bekler'!Q:Q,$Y40)),IF(ISBLANK(INDEX('Sol Bekler'!Q:Q,$Y40)),"",INDEX('Sol Bekler'!Q:Q,$Y40)),IF(ISBLANK(INDEX('Orta Saha'!Q:Q,$Y40)),"",INDEX('Orta Saha'!Q:Q,$Y40)),IF(ISBLANK(INDEX(Kanatlar!Q:Q,$Y40)),"",INDEX(Kanatlar!Q:Q,$Y40)),IF(ISBLANK(INDEX(Forvetler!Q:Q,$Y40)),"",INDEX(Forvetler!Q:Q,$Y40))))</f>
        <v/>
      </c>
      <c r="R40" s="4" t="str">
        <f>IF($X40="","",CHOOSE($X40,IF(ISBLANK(INDEX(Kaleciler!R:R,$Y40)),"",INDEX(Kaleciler!R:R,$Y40)),IF(ISBLANK(INDEX(Stoperler!R:R,$Y40)),"",INDEX(Stoperler!R:R,$Y40)),IF(ISBLANK(INDEX('Sağ Bekler'!R:R,$Y40)),"",INDEX('Sağ Bekler'!R:R,$Y40)),IF(ISBLANK(INDEX('Sol Bekler'!R:R,$Y40)),"",INDEX('Sol Bekler'!R:R,$Y40)),IF(ISBLANK(INDEX('Orta Saha'!R:R,$Y40)),"",INDEX('Orta Saha'!R:R,$Y40)),IF(ISBLANK(INDEX(Kanatlar!R:R,$Y40)),"",INDEX(Kanatlar!R:R,$Y40)),IF(ISBLANK(INDEX(Forvetler!R:R,$Y40)),"",INDEX(Forvetler!R:R,$Y40))))</f>
        <v/>
      </c>
      <c r="S40" s="2" t="str">
        <f>IF($X40="","",CHOOSE($X40,IF(ISBLANK(INDEX(Kaleciler!S:S,$Y40)),"",INDEX(Kaleciler!S:S,$Y40)),IF(ISBLANK(INDEX(Stoperler!S:S,$Y40)),"",INDEX(Stoperler!S:S,$Y40)),IF(ISBLANK(INDEX('Sağ Bekler'!S:S,$Y40)),"",INDEX('Sağ Bekler'!S:S,$Y40)),IF(ISBLANK(INDEX('Sol Bekler'!S:S,$Y40)),"",INDEX('Sol Bekler'!S:S,$Y40)),IF(ISBLANK(INDEX('Orta Saha'!S:S,$Y40)),"",INDEX('Orta Saha'!S:S,$Y40)),IF(ISBLANK(INDEX(Kanatlar!S:S,$Y40)),"",INDEX(Kanatlar!S:S,$Y40)),IF(ISBLANK(INDEX(Forvetler!S:S,$Y40)),"",INDEX(Forvetler!S:S,$Y40))))</f>
        <v/>
      </c>
      <c r="T40" s="3" t="str">
        <f>IF($X40="","",CHOOSE($X40,IF(ISBLANK(INDEX(Kaleciler!T:T,$Y40)),"",INDEX(Kaleciler!T:T,$Y40)),IF(ISBLANK(INDEX(Stoperler!T:T,$Y40)),"",INDEX(Stoperler!T:T,$Y40)),IF(ISBLANK(INDEX('Sağ Bekler'!T:T,$Y40)),"",INDEX('Sağ Bekler'!T:T,$Y40)),IF(ISBLANK(INDEX('Sol Bekler'!T:T,$Y40)),"",INDEX('Sol Bekler'!T:T,$Y40)),IF(ISBLANK(INDEX('Orta Saha'!T:T,$Y40)),"",INDEX('Orta Saha'!T:T,$Y40)),IF(ISBLANK(INDEX(Kanatlar!T:T,$Y40)),"",INDEX(Kanatlar!T:T,$Y40)),IF(ISBLANK(INDEX(Forvetler!T:T,$Y40)),"",INDEX(Forvetler!T:T,$Y40))))</f>
        <v/>
      </c>
      <c r="U40">
        <v>1</v>
      </c>
      <c r="V40">
        <v>40</v>
      </c>
      <c r="W40" t="str">
        <f>IF(Kaleciler!$Q$40="B Liste",COUNT($W$3:W39)+1,"")</f>
        <v/>
      </c>
      <c r="X40" t="str">
        <f>IFERROR(INDEX($U$4:$U$703,MATCH(ROWS($X$4:X40),$W$4:$W$703,0)),"")</f>
        <v/>
      </c>
      <c r="Y40" t="str">
        <f>IFERROR(INDEX($V$4:$V$703,MATCH(ROWS($Y$4:Y40),$W$4:$W$703,0)),"")</f>
        <v/>
      </c>
    </row>
    <row r="41" spans="1:25" x14ac:dyDescent="0.2">
      <c r="A41" s="2" t="str">
        <f>IF($X41="","",CHOOSE($X41,IF(ISBLANK(INDEX(Kaleciler!A:A,$Y41)),"",INDEX(Kaleciler!A:A,$Y41)),IF(ISBLANK(INDEX(Stoperler!A:A,$Y41)),"",INDEX(Stoperler!A:A,$Y41)),IF(ISBLANK(INDEX('Sağ Bekler'!A:A,$Y41)),"",INDEX('Sağ Bekler'!A:A,$Y41)),IF(ISBLANK(INDEX('Sol Bekler'!A:A,$Y41)),"",INDEX('Sol Bekler'!A:A,$Y41)),IF(ISBLANK(INDEX('Orta Saha'!A:A,$Y41)),"",INDEX('Orta Saha'!A:A,$Y41)),IF(ISBLANK(INDEX(Kanatlar!A:A,$Y41)),"",INDEX(Kanatlar!A:A,$Y41)),IF(ISBLANK(INDEX(Forvetler!A:A,$Y41)),"",INDEX(Forvetler!A:A,$Y41))))</f>
        <v/>
      </c>
      <c r="B41" s="3" t="str">
        <f>IF($X41="","",CHOOSE($X41,IF(ISBLANK(INDEX(Kaleciler!B:B,$Y41)),"",INDEX(Kaleciler!B:B,$Y41)),IF(ISBLANK(INDEX(Stoperler!B:B,$Y41)),"",INDEX(Stoperler!B:B,$Y41)),IF(ISBLANK(INDEX('Sağ Bekler'!B:B,$Y41)),"",INDEX('Sağ Bekler'!B:B,$Y41)),IF(ISBLANK(INDEX('Sol Bekler'!B:B,$Y41)),"",INDEX('Sol Bekler'!B:B,$Y41)),IF(ISBLANK(INDEX('Orta Saha'!B:B,$Y41)),"",INDEX('Orta Saha'!B:B,$Y41)),IF(ISBLANK(INDEX(Kanatlar!B:B,$Y41)),"",INDEX(Kanatlar!B:B,$Y41)),IF(ISBLANK(INDEX(Forvetler!B:B,$Y41)),"",INDEX(Forvetler!B:B,$Y41))))</f>
        <v/>
      </c>
      <c r="C41" s="4" t="str">
        <f>IF($X41="","",CHOOSE($X41,IF(ISBLANK(INDEX(Kaleciler!C:C,$Y41)),"",INDEX(Kaleciler!C:C,$Y41)),IF(ISBLANK(INDEX(Stoperler!C:C,$Y41)),"",INDEX(Stoperler!C:C,$Y41)),IF(ISBLANK(INDEX('Sağ Bekler'!C:C,$Y41)),"",INDEX('Sağ Bekler'!C:C,$Y41)),IF(ISBLANK(INDEX('Sol Bekler'!C:C,$Y41)),"",INDEX('Sol Bekler'!C:C,$Y41)),IF(ISBLANK(INDEX('Orta Saha'!C:C,$Y41)),"",INDEX('Orta Saha'!C:C,$Y41)),IF(ISBLANK(INDEX(Kanatlar!C:C,$Y41)),"",INDEX(Kanatlar!C:C,$Y41)),IF(ISBLANK(INDEX(Forvetler!C:C,$Y41)),"",INDEX(Forvetler!C:C,$Y41))))</f>
        <v/>
      </c>
      <c r="D41" s="2" t="str">
        <f>IF($X41="","",CHOOSE($X41,IF(ISBLANK(INDEX(Kaleciler!D:D,$Y41)),"",INDEX(Kaleciler!D:D,$Y41)),IF(ISBLANK(INDEX(Stoperler!D:D,$Y41)),"",INDEX(Stoperler!D:D,$Y41)),IF(ISBLANK(INDEX('Sağ Bekler'!D:D,$Y41)),"",INDEX('Sağ Bekler'!D:D,$Y41)),IF(ISBLANK(INDEX('Sol Bekler'!D:D,$Y41)),"",INDEX('Sol Bekler'!D:D,$Y41)),IF(ISBLANK(INDEX('Orta Saha'!D:D,$Y41)),"",INDEX('Orta Saha'!D:D,$Y41)),IF(ISBLANK(INDEX(Kanatlar!D:D,$Y41)),"",INDEX(Kanatlar!D:D,$Y41)),IF(ISBLANK(INDEX(Forvetler!D:D,$Y41)),"",INDEX(Forvetler!D:D,$Y41))))</f>
        <v/>
      </c>
      <c r="E41" s="3" t="str">
        <f>IF($X41="","",CHOOSE($X41,IF(ISBLANK(INDEX(Kaleciler!E:E,$Y41)),"",INDEX(Kaleciler!E:E,$Y41)),IF(ISBLANK(INDEX(Stoperler!E:E,$Y41)),"",INDEX(Stoperler!E:E,$Y41)),IF(ISBLANK(INDEX('Sağ Bekler'!E:E,$Y41)),"",INDEX('Sağ Bekler'!E:E,$Y41)),IF(ISBLANK(INDEX('Sol Bekler'!E:E,$Y41)),"",INDEX('Sol Bekler'!E:E,$Y41)),IF(ISBLANK(INDEX('Orta Saha'!E:E,$Y41)),"",INDEX('Orta Saha'!E:E,$Y41)),IF(ISBLANK(INDEX(Kanatlar!E:E,$Y41)),"",INDEX(Kanatlar!E:E,$Y41)),IF(ISBLANK(INDEX(Forvetler!E:E,$Y41)),"",INDEX(Forvetler!E:E,$Y41))))</f>
        <v/>
      </c>
      <c r="F41" s="3" t="str">
        <f>IF($X41="","",CHOOSE($X41,IF(ISBLANK(INDEX(Kaleciler!F:F,$Y41)),"",INDEX(Kaleciler!F:F,$Y41)),IF(ISBLANK(INDEX(Stoperler!F:F,$Y41)),"",INDEX(Stoperler!F:F,$Y41)),IF(ISBLANK(INDEX('Sağ Bekler'!F:F,$Y41)),"",INDEX('Sağ Bekler'!F:F,$Y41)),IF(ISBLANK(INDEX('Sol Bekler'!F:F,$Y41)),"",INDEX('Sol Bekler'!F:F,$Y41)),IF(ISBLANK(INDEX('Orta Saha'!F:F,$Y41)),"",INDEX('Orta Saha'!F:F,$Y41)),IF(ISBLANK(INDEX(Kanatlar!F:F,$Y41)),"",INDEX(Kanatlar!F:F,$Y41)),IF(ISBLANK(INDEX(Forvetler!F:F,$Y41)),"",INDEX(Forvetler!F:F,$Y41))))</f>
        <v/>
      </c>
      <c r="G41" s="3" t="str">
        <f>IF($X41="","",CHOOSE($X41,IF(ISBLANK(INDEX(Kaleciler!G:G,$Y41)),"",INDEX(Kaleciler!G:G,$Y41)),IF(ISBLANK(INDEX(Stoperler!G:G,$Y41)),"",INDEX(Stoperler!G:G,$Y41)),IF(ISBLANK(INDEX('Sağ Bekler'!G:G,$Y41)),"",INDEX('Sağ Bekler'!G:G,$Y41)),IF(ISBLANK(INDEX('Sol Bekler'!G:G,$Y41)),"",INDEX('Sol Bekler'!G:G,$Y41)),IF(ISBLANK(INDEX('Orta Saha'!G:G,$Y41)),"",INDEX('Orta Saha'!G:G,$Y41)),IF(ISBLANK(INDEX(Kanatlar!G:G,$Y41)),"",INDEX(Kanatlar!G:G,$Y41)),IF(ISBLANK(INDEX(Forvetler!G:G,$Y41)),"",INDEX(Forvetler!G:G,$Y41))))</f>
        <v/>
      </c>
      <c r="H41" s="3" t="str">
        <f>IF($X41="","",CHOOSE($X41,IF(ISBLANK(INDEX(Kaleciler!H:H,$Y41)),"",INDEX(Kaleciler!H:H,$Y41)),IF(ISBLANK(INDEX(Stoperler!H:H,$Y41)),"",INDEX(Stoperler!H:H,$Y41)),IF(ISBLANK(INDEX('Sağ Bekler'!H:H,$Y41)),"",INDEX('Sağ Bekler'!H:H,$Y41)),IF(ISBLANK(INDEX('Sol Bekler'!H:H,$Y41)),"",INDEX('Sol Bekler'!H:H,$Y41)),IF(ISBLANK(INDEX('Orta Saha'!H:H,$Y41)),"",INDEX('Orta Saha'!H:H,$Y41)),IF(ISBLANK(INDEX(Kanatlar!H:H,$Y41)),"",INDEX(Kanatlar!H:H,$Y41)),IF(ISBLANK(INDEX(Forvetler!H:H,$Y41)),"",INDEX(Forvetler!H:H,$Y41))))</f>
        <v/>
      </c>
      <c r="I41" s="4" t="str">
        <f>IF($X41="","",CHOOSE($X41,IF(ISBLANK(INDEX(Kaleciler!I:I,$Y41)),"",INDEX(Kaleciler!I:I,$Y41)),IF(ISBLANK(INDEX(Stoperler!I:I,$Y41)),"",INDEX(Stoperler!I:I,$Y41)),IF(ISBLANK(INDEX('Sağ Bekler'!I:I,$Y41)),"",INDEX('Sağ Bekler'!I:I,$Y41)),IF(ISBLANK(INDEX('Sol Bekler'!I:I,$Y41)),"",INDEX('Sol Bekler'!I:I,$Y41)),IF(ISBLANK(INDEX('Orta Saha'!I:I,$Y41)),"",INDEX('Orta Saha'!I:I,$Y41)),IF(ISBLANK(INDEX(Kanatlar!I:I,$Y41)),"",INDEX(Kanatlar!I:I,$Y41)),IF(ISBLANK(INDEX(Forvetler!I:I,$Y41)),"",INDEX(Forvetler!I:I,$Y41))))</f>
        <v/>
      </c>
      <c r="J41" s="4" t="str">
        <f>IF($X41="","",CHOOSE($X41,IF(ISBLANK(INDEX(Kaleciler!J:J,$Y41)),"",INDEX(Kaleciler!J:J,$Y41)),IF(ISBLANK(INDEX(Stoperler!J:J,$Y41)),"",INDEX(Stoperler!J:J,$Y41)),IF(ISBLANK(INDEX('Sağ Bekler'!J:J,$Y41)),"",INDEX('Sağ Bekler'!J:J,$Y41)),IF(ISBLANK(INDEX('Sol Bekler'!J:J,$Y41)),"",INDEX('Sol Bekler'!J:J,$Y41)),IF(ISBLANK(INDEX('Orta Saha'!J:J,$Y41)),"",INDEX('Orta Saha'!J:J,$Y41)),IF(ISBLANK(INDEX(Kanatlar!J:J,$Y41)),"",INDEX(Kanatlar!J:J,$Y41)),IF(ISBLANK(INDEX(Forvetler!J:J,$Y41)),"",INDEX(Forvetler!J:J,$Y41))))</f>
        <v/>
      </c>
      <c r="K41" s="2" t="str">
        <f>IF($X41="","",CHOOSE($X41,IF(ISBLANK(INDEX(Kaleciler!K:K,$Y41)),"",INDEX(Kaleciler!K:K,$Y41)),IF(ISBLANK(INDEX(Stoperler!K:K,$Y41)),"",INDEX(Stoperler!K:K,$Y41)),IF(ISBLANK(INDEX('Sağ Bekler'!K:K,$Y41)),"",INDEX('Sağ Bekler'!K:K,$Y41)),IF(ISBLANK(INDEX('Sol Bekler'!K:K,$Y41)),"",INDEX('Sol Bekler'!K:K,$Y41)),IF(ISBLANK(INDEX('Orta Saha'!K:K,$Y41)),"",INDEX('Orta Saha'!K:K,$Y41)),IF(ISBLANK(INDEX(Kanatlar!K:K,$Y41)),"",INDEX(Kanatlar!K:K,$Y41)),IF(ISBLANK(INDEX(Forvetler!K:K,$Y41)),"",INDEX(Forvetler!K:K,$Y41))))</f>
        <v/>
      </c>
      <c r="L41" s="2" t="str">
        <f>IF($X41="","",CHOOSE($X41,IF(ISBLANK(INDEX(Kaleciler!L:L,$Y41)),"",INDEX(Kaleciler!L:L,$Y41)),IF(ISBLANK(INDEX(Stoperler!L:L,$Y41)),"",INDEX(Stoperler!L:L,$Y41)),IF(ISBLANK(INDEX('Sağ Bekler'!L:L,$Y41)),"",INDEX('Sağ Bekler'!L:L,$Y41)),IF(ISBLANK(INDEX('Sol Bekler'!L:L,$Y41)),"",INDEX('Sol Bekler'!L:L,$Y41)),IF(ISBLANK(INDEX('Orta Saha'!L:L,$Y41)),"",INDEX('Orta Saha'!L:L,$Y41)),IF(ISBLANK(INDEX(Kanatlar!L:L,$Y41)),"",INDEX(Kanatlar!L:L,$Y41)),IF(ISBLANK(INDEX(Forvetler!L:L,$Y41)),"",INDEX(Forvetler!L:L,$Y41))))</f>
        <v/>
      </c>
      <c r="M41" s="2" t="str">
        <f>IF($X41="","",CHOOSE($X41,IF(ISBLANK(INDEX(Kaleciler!M:M,$Y41)),"",INDEX(Kaleciler!M:M,$Y41)),IF(ISBLANK(INDEX(Stoperler!M:M,$Y41)),"",INDEX(Stoperler!M:M,$Y41)),IF(ISBLANK(INDEX('Sağ Bekler'!M:M,$Y41)),"",INDEX('Sağ Bekler'!M:M,$Y41)),IF(ISBLANK(INDEX('Sol Bekler'!M:M,$Y41)),"",INDEX('Sol Bekler'!M:M,$Y41)),IF(ISBLANK(INDEX('Orta Saha'!M:M,$Y41)),"",INDEX('Orta Saha'!M:M,$Y41)),IF(ISBLANK(INDEX(Kanatlar!M:M,$Y41)),"",INDEX(Kanatlar!M:M,$Y41)),IF(ISBLANK(INDEX(Forvetler!M:M,$Y41)),"",INDEX(Forvetler!M:M,$Y41))))</f>
        <v/>
      </c>
      <c r="N41" s="2" t="str">
        <f>IF($X41="","",CHOOSE($X41,IF(ISBLANK(INDEX(Kaleciler!N:N,$Y41)),"",INDEX(Kaleciler!N:N,$Y41)),IF(ISBLANK(INDEX(Stoperler!N:N,$Y41)),"",INDEX(Stoperler!N:N,$Y41)),IF(ISBLANK(INDEX('Sağ Bekler'!N:N,$Y41)),"",INDEX('Sağ Bekler'!N:N,$Y41)),IF(ISBLANK(INDEX('Sol Bekler'!N:N,$Y41)),"",INDEX('Sol Bekler'!N:N,$Y41)),IF(ISBLANK(INDEX('Orta Saha'!N:N,$Y41)),"",INDEX('Orta Saha'!N:N,$Y41)),IF(ISBLANK(INDEX(Kanatlar!N:N,$Y41)),"",INDEX(Kanatlar!N:N,$Y41)),IF(ISBLANK(INDEX(Forvetler!N:N,$Y41)),"",INDEX(Forvetler!N:N,$Y41))))</f>
        <v/>
      </c>
      <c r="O41" s="2" t="str">
        <f>IF($X41="","",CHOOSE($X41,IF(ISBLANK(INDEX(Kaleciler!O:O,$Y41)),"",INDEX(Kaleciler!O:O,$Y41)),IF(ISBLANK(INDEX(Stoperler!O:O,$Y41)),"",INDEX(Stoperler!O:O,$Y41)),IF(ISBLANK(INDEX('Sağ Bekler'!O:O,$Y41)),"",INDEX('Sağ Bekler'!O:O,$Y41)),IF(ISBLANK(INDEX('Sol Bekler'!O:O,$Y41)),"",INDEX('Sol Bekler'!O:O,$Y41)),IF(ISBLANK(INDEX('Orta Saha'!O:O,$Y41)),"",INDEX('Orta Saha'!O:O,$Y41)),IF(ISBLANK(INDEX(Kanatlar!O:O,$Y41)),"",INDEX(Kanatlar!O:O,$Y41)),IF(ISBLANK(INDEX(Forvetler!O:O,$Y41)),"",INDEX(Forvetler!O:O,$Y41))))</f>
        <v/>
      </c>
      <c r="P41" s="2" t="str">
        <f>IF($X41="","",CHOOSE($X41,IF(ISBLANK(INDEX(Kaleciler!P:P,$Y41)),"",INDEX(Kaleciler!P:P,$Y41)),IF(ISBLANK(INDEX(Stoperler!P:P,$Y41)),"",INDEX(Stoperler!P:P,$Y41)),IF(ISBLANK(INDEX('Sağ Bekler'!P:P,$Y41)),"",INDEX('Sağ Bekler'!P:P,$Y41)),IF(ISBLANK(INDEX('Sol Bekler'!P:P,$Y41)),"",INDEX('Sol Bekler'!P:P,$Y41)),IF(ISBLANK(INDEX('Orta Saha'!P:P,$Y41)),"",INDEX('Orta Saha'!P:P,$Y41)),IF(ISBLANK(INDEX(Kanatlar!P:P,$Y41)),"",INDEX(Kanatlar!P:P,$Y41)),IF(ISBLANK(INDEX(Forvetler!P:P,$Y41)),"",INDEX(Forvetler!P:P,$Y41))))</f>
        <v/>
      </c>
      <c r="Q41" s="3" t="str">
        <f>IF($X41="","",CHOOSE($X41,IF(ISBLANK(INDEX(Kaleciler!Q:Q,$Y41)),"",INDEX(Kaleciler!Q:Q,$Y41)),IF(ISBLANK(INDEX(Stoperler!Q:Q,$Y41)),"",INDEX(Stoperler!Q:Q,$Y41)),IF(ISBLANK(INDEX('Sağ Bekler'!Q:Q,$Y41)),"",INDEX('Sağ Bekler'!Q:Q,$Y41)),IF(ISBLANK(INDEX('Sol Bekler'!Q:Q,$Y41)),"",INDEX('Sol Bekler'!Q:Q,$Y41)),IF(ISBLANK(INDEX('Orta Saha'!Q:Q,$Y41)),"",INDEX('Orta Saha'!Q:Q,$Y41)),IF(ISBLANK(INDEX(Kanatlar!Q:Q,$Y41)),"",INDEX(Kanatlar!Q:Q,$Y41)),IF(ISBLANK(INDEX(Forvetler!Q:Q,$Y41)),"",INDEX(Forvetler!Q:Q,$Y41))))</f>
        <v/>
      </c>
      <c r="R41" s="4" t="str">
        <f>IF($X41="","",CHOOSE($X41,IF(ISBLANK(INDEX(Kaleciler!R:R,$Y41)),"",INDEX(Kaleciler!R:R,$Y41)),IF(ISBLANK(INDEX(Stoperler!R:R,$Y41)),"",INDEX(Stoperler!R:R,$Y41)),IF(ISBLANK(INDEX('Sağ Bekler'!R:R,$Y41)),"",INDEX('Sağ Bekler'!R:R,$Y41)),IF(ISBLANK(INDEX('Sol Bekler'!R:R,$Y41)),"",INDEX('Sol Bekler'!R:R,$Y41)),IF(ISBLANK(INDEX('Orta Saha'!R:R,$Y41)),"",INDEX('Orta Saha'!R:R,$Y41)),IF(ISBLANK(INDEX(Kanatlar!R:R,$Y41)),"",INDEX(Kanatlar!R:R,$Y41)),IF(ISBLANK(INDEX(Forvetler!R:R,$Y41)),"",INDEX(Forvetler!R:R,$Y41))))</f>
        <v/>
      </c>
      <c r="S41" s="2" t="str">
        <f>IF($X41="","",CHOOSE($X41,IF(ISBLANK(INDEX(Kaleciler!S:S,$Y41)),"",INDEX(Kaleciler!S:S,$Y41)),IF(ISBLANK(INDEX(Stoperler!S:S,$Y41)),"",INDEX(Stoperler!S:S,$Y41)),IF(ISBLANK(INDEX('Sağ Bekler'!S:S,$Y41)),"",INDEX('Sağ Bekler'!S:S,$Y41)),IF(ISBLANK(INDEX('Sol Bekler'!S:S,$Y41)),"",INDEX('Sol Bekler'!S:S,$Y41)),IF(ISBLANK(INDEX('Orta Saha'!S:S,$Y41)),"",INDEX('Orta Saha'!S:S,$Y41)),IF(ISBLANK(INDEX(Kanatlar!S:S,$Y41)),"",INDEX(Kanatlar!S:S,$Y41)),IF(ISBLANK(INDEX(Forvetler!S:S,$Y41)),"",INDEX(Forvetler!S:S,$Y41))))</f>
        <v/>
      </c>
      <c r="T41" s="3" t="str">
        <f>IF($X41="","",CHOOSE($X41,IF(ISBLANK(INDEX(Kaleciler!T:T,$Y41)),"",INDEX(Kaleciler!T:T,$Y41)),IF(ISBLANK(INDEX(Stoperler!T:T,$Y41)),"",INDEX(Stoperler!T:T,$Y41)),IF(ISBLANK(INDEX('Sağ Bekler'!T:T,$Y41)),"",INDEX('Sağ Bekler'!T:T,$Y41)),IF(ISBLANK(INDEX('Sol Bekler'!T:T,$Y41)),"",INDEX('Sol Bekler'!T:T,$Y41)),IF(ISBLANK(INDEX('Orta Saha'!T:T,$Y41)),"",INDEX('Orta Saha'!T:T,$Y41)),IF(ISBLANK(INDEX(Kanatlar!T:T,$Y41)),"",INDEX(Kanatlar!T:T,$Y41)),IF(ISBLANK(INDEX(Forvetler!T:T,$Y41)),"",INDEX(Forvetler!T:T,$Y41))))</f>
        <v/>
      </c>
      <c r="U41">
        <v>1</v>
      </c>
      <c r="V41">
        <v>41</v>
      </c>
      <c r="W41" t="str">
        <f>IF(Kaleciler!$Q$41="B Liste",COUNT($W$3:W40)+1,"")</f>
        <v/>
      </c>
      <c r="X41" t="str">
        <f>IFERROR(INDEX($U$4:$U$703,MATCH(ROWS($X$4:X41),$W$4:$W$703,0)),"")</f>
        <v/>
      </c>
      <c r="Y41" t="str">
        <f>IFERROR(INDEX($V$4:$V$703,MATCH(ROWS($Y$4:Y41),$W$4:$W$703,0)),"")</f>
        <v/>
      </c>
    </row>
    <row r="42" spans="1:25" x14ac:dyDescent="0.2">
      <c r="A42" s="2" t="str">
        <f>IF($X42="","",CHOOSE($X42,IF(ISBLANK(INDEX(Kaleciler!A:A,$Y42)),"",INDEX(Kaleciler!A:A,$Y42)),IF(ISBLANK(INDEX(Stoperler!A:A,$Y42)),"",INDEX(Stoperler!A:A,$Y42)),IF(ISBLANK(INDEX('Sağ Bekler'!A:A,$Y42)),"",INDEX('Sağ Bekler'!A:A,$Y42)),IF(ISBLANK(INDEX('Sol Bekler'!A:A,$Y42)),"",INDEX('Sol Bekler'!A:A,$Y42)),IF(ISBLANK(INDEX('Orta Saha'!A:A,$Y42)),"",INDEX('Orta Saha'!A:A,$Y42)),IF(ISBLANK(INDEX(Kanatlar!A:A,$Y42)),"",INDEX(Kanatlar!A:A,$Y42)),IF(ISBLANK(INDEX(Forvetler!A:A,$Y42)),"",INDEX(Forvetler!A:A,$Y42))))</f>
        <v/>
      </c>
      <c r="B42" s="3" t="str">
        <f>IF($X42="","",CHOOSE($X42,IF(ISBLANK(INDEX(Kaleciler!B:B,$Y42)),"",INDEX(Kaleciler!B:B,$Y42)),IF(ISBLANK(INDEX(Stoperler!B:B,$Y42)),"",INDEX(Stoperler!B:B,$Y42)),IF(ISBLANK(INDEX('Sağ Bekler'!B:B,$Y42)),"",INDEX('Sağ Bekler'!B:B,$Y42)),IF(ISBLANK(INDEX('Sol Bekler'!B:B,$Y42)),"",INDEX('Sol Bekler'!B:B,$Y42)),IF(ISBLANK(INDEX('Orta Saha'!B:B,$Y42)),"",INDEX('Orta Saha'!B:B,$Y42)),IF(ISBLANK(INDEX(Kanatlar!B:B,$Y42)),"",INDEX(Kanatlar!B:B,$Y42)),IF(ISBLANK(INDEX(Forvetler!B:B,$Y42)),"",INDEX(Forvetler!B:B,$Y42))))</f>
        <v/>
      </c>
      <c r="C42" s="4" t="str">
        <f>IF($X42="","",CHOOSE($X42,IF(ISBLANK(INDEX(Kaleciler!C:C,$Y42)),"",INDEX(Kaleciler!C:C,$Y42)),IF(ISBLANK(INDEX(Stoperler!C:C,$Y42)),"",INDEX(Stoperler!C:C,$Y42)),IF(ISBLANK(INDEX('Sağ Bekler'!C:C,$Y42)),"",INDEX('Sağ Bekler'!C:C,$Y42)),IF(ISBLANK(INDEX('Sol Bekler'!C:C,$Y42)),"",INDEX('Sol Bekler'!C:C,$Y42)),IF(ISBLANK(INDEX('Orta Saha'!C:C,$Y42)),"",INDEX('Orta Saha'!C:C,$Y42)),IF(ISBLANK(INDEX(Kanatlar!C:C,$Y42)),"",INDEX(Kanatlar!C:C,$Y42)),IF(ISBLANK(INDEX(Forvetler!C:C,$Y42)),"",INDEX(Forvetler!C:C,$Y42))))</f>
        <v/>
      </c>
      <c r="D42" s="2" t="str">
        <f>IF($X42="","",CHOOSE($X42,IF(ISBLANK(INDEX(Kaleciler!D:D,$Y42)),"",INDEX(Kaleciler!D:D,$Y42)),IF(ISBLANK(INDEX(Stoperler!D:D,$Y42)),"",INDEX(Stoperler!D:D,$Y42)),IF(ISBLANK(INDEX('Sağ Bekler'!D:D,$Y42)),"",INDEX('Sağ Bekler'!D:D,$Y42)),IF(ISBLANK(INDEX('Sol Bekler'!D:D,$Y42)),"",INDEX('Sol Bekler'!D:D,$Y42)),IF(ISBLANK(INDEX('Orta Saha'!D:D,$Y42)),"",INDEX('Orta Saha'!D:D,$Y42)),IF(ISBLANK(INDEX(Kanatlar!D:D,$Y42)),"",INDEX(Kanatlar!D:D,$Y42)),IF(ISBLANK(INDEX(Forvetler!D:D,$Y42)),"",INDEX(Forvetler!D:D,$Y42))))</f>
        <v/>
      </c>
      <c r="E42" s="3" t="str">
        <f>IF($X42="","",CHOOSE($X42,IF(ISBLANK(INDEX(Kaleciler!E:E,$Y42)),"",INDEX(Kaleciler!E:E,$Y42)),IF(ISBLANK(INDEX(Stoperler!E:E,$Y42)),"",INDEX(Stoperler!E:E,$Y42)),IF(ISBLANK(INDEX('Sağ Bekler'!E:E,$Y42)),"",INDEX('Sağ Bekler'!E:E,$Y42)),IF(ISBLANK(INDEX('Sol Bekler'!E:E,$Y42)),"",INDEX('Sol Bekler'!E:E,$Y42)),IF(ISBLANK(INDEX('Orta Saha'!E:E,$Y42)),"",INDEX('Orta Saha'!E:E,$Y42)),IF(ISBLANK(INDEX(Kanatlar!E:E,$Y42)),"",INDEX(Kanatlar!E:E,$Y42)),IF(ISBLANK(INDEX(Forvetler!E:E,$Y42)),"",INDEX(Forvetler!E:E,$Y42))))</f>
        <v/>
      </c>
      <c r="F42" s="3" t="str">
        <f>IF($X42="","",CHOOSE($X42,IF(ISBLANK(INDEX(Kaleciler!F:F,$Y42)),"",INDEX(Kaleciler!F:F,$Y42)),IF(ISBLANK(INDEX(Stoperler!F:F,$Y42)),"",INDEX(Stoperler!F:F,$Y42)),IF(ISBLANK(INDEX('Sağ Bekler'!F:F,$Y42)),"",INDEX('Sağ Bekler'!F:F,$Y42)),IF(ISBLANK(INDEX('Sol Bekler'!F:F,$Y42)),"",INDEX('Sol Bekler'!F:F,$Y42)),IF(ISBLANK(INDEX('Orta Saha'!F:F,$Y42)),"",INDEX('Orta Saha'!F:F,$Y42)),IF(ISBLANK(INDEX(Kanatlar!F:F,$Y42)),"",INDEX(Kanatlar!F:F,$Y42)),IF(ISBLANK(INDEX(Forvetler!F:F,$Y42)),"",INDEX(Forvetler!F:F,$Y42))))</f>
        <v/>
      </c>
      <c r="G42" s="3" t="str">
        <f>IF($X42="","",CHOOSE($X42,IF(ISBLANK(INDEX(Kaleciler!G:G,$Y42)),"",INDEX(Kaleciler!G:G,$Y42)),IF(ISBLANK(INDEX(Stoperler!G:G,$Y42)),"",INDEX(Stoperler!G:G,$Y42)),IF(ISBLANK(INDEX('Sağ Bekler'!G:G,$Y42)),"",INDEX('Sağ Bekler'!G:G,$Y42)),IF(ISBLANK(INDEX('Sol Bekler'!G:G,$Y42)),"",INDEX('Sol Bekler'!G:G,$Y42)),IF(ISBLANK(INDEX('Orta Saha'!G:G,$Y42)),"",INDEX('Orta Saha'!G:G,$Y42)),IF(ISBLANK(INDEX(Kanatlar!G:G,$Y42)),"",INDEX(Kanatlar!G:G,$Y42)),IF(ISBLANK(INDEX(Forvetler!G:G,$Y42)),"",INDEX(Forvetler!G:G,$Y42))))</f>
        <v/>
      </c>
      <c r="H42" s="3" t="str">
        <f>IF($X42="","",CHOOSE($X42,IF(ISBLANK(INDEX(Kaleciler!H:H,$Y42)),"",INDEX(Kaleciler!H:H,$Y42)),IF(ISBLANK(INDEX(Stoperler!H:H,$Y42)),"",INDEX(Stoperler!H:H,$Y42)),IF(ISBLANK(INDEX('Sağ Bekler'!H:H,$Y42)),"",INDEX('Sağ Bekler'!H:H,$Y42)),IF(ISBLANK(INDEX('Sol Bekler'!H:H,$Y42)),"",INDEX('Sol Bekler'!H:H,$Y42)),IF(ISBLANK(INDEX('Orta Saha'!H:H,$Y42)),"",INDEX('Orta Saha'!H:H,$Y42)),IF(ISBLANK(INDEX(Kanatlar!H:H,$Y42)),"",INDEX(Kanatlar!H:H,$Y42)),IF(ISBLANK(INDEX(Forvetler!H:H,$Y42)),"",INDEX(Forvetler!H:H,$Y42))))</f>
        <v/>
      </c>
      <c r="I42" s="4" t="str">
        <f>IF($X42="","",CHOOSE($X42,IF(ISBLANK(INDEX(Kaleciler!I:I,$Y42)),"",INDEX(Kaleciler!I:I,$Y42)),IF(ISBLANK(INDEX(Stoperler!I:I,$Y42)),"",INDEX(Stoperler!I:I,$Y42)),IF(ISBLANK(INDEX('Sağ Bekler'!I:I,$Y42)),"",INDEX('Sağ Bekler'!I:I,$Y42)),IF(ISBLANK(INDEX('Sol Bekler'!I:I,$Y42)),"",INDEX('Sol Bekler'!I:I,$Y42)),IF(ISBLANK(INDEX('Orta Saha'!I:I,$Y42)),"",INDEX('Orta Saha'!I:I,$Y42)),IF(ISBLANK(INDEX(Kanatlar!I:I,$Y42)),"",INDEX(Kanatlar!I:I,$Y42)),IF(ISBLANK(INDEX(Forvetler!I:I,$Y42)),"",INDEX(Forvetler!I:I,$Y42))))</f>
        <v/>
      </c>
      <c r="J42" s="4" t="str">
        <f>IF($X42="","",CHOOSE($X42,IF(ISBLANK(INDEX(Kaleciler!J:J,$Y42)),"",INDEX(Kaleciler!J:J,$Y42)),IF(ISBLANK(INDEX(Stoperler!J:J,$Y42)),"",INDEX(Stoperler!J:J,$Y42)),IF(ISBLANK(INDEX('Sağ Bekler'!J:J,$Y42)),"",INDEX('Sağ Bekler'!J:J,$Y42)),IF(ISBLANK(INDEX('Sol Bekler'!J:J,$Y42)),"",INDEX('Sol Bekler'!J:J,$Y42)),IF(ISBLANK(INDEX('Orta Saha'!J:J,$Y42)),"",INDEX('Orta Saha'!J:J,$Y42)),IF(ISBLANK(INDEX(Kanatlar!J:J,$Y42)),"",INDEX(Kanatlar!J:J,$Y42)),IF(ISBLANK(INDEX(Forvetler!J:J,$Y42)),"",INDEX(Forvetler!J:J,$Y42))))</f>
        <v/>
      </c>
      <c r="K42" s="2" t="str">
        <f>IF($X42="","",CHOOSE($X42,IF(ISBLANK(INDEX(Kaleciler!K:K,$Y42)),"",INDEX(Kaleciler!K:K,$Y42)),IF(ISBLANK(INDEX(Stoperler!K:K,$Y42)),"",INDEX(Stoperler!K:K,$Y42)),IF(ISBLANK(INDEX('Sağ Bekler'!K:K,$Y42)),"",INDEX('Sağ Bekler'!K:K,$Y42)),IF(ISBLANK(INDEX('Sol Bekler'!K:K,$Y42)),"",INDEX('Sol Bekler'!K:K,$Y42)),IF(ISBLANK(INDEX('Orta Saha'!K:K,$Y42)),"",INDEX('Orta Saha'!K:K,$Y42)),IF(ISBLANK(INDEX(Kanatlar!K:K,$Y42)),"",INDEX(Kanatlar!K:K,$Y42)),IF(ISBLANK(INDEX(Forvetler!K:K,$Y42)),"",INDEX(Forvetler!K:K,$Y42))))</f>
        <v/>
      </c>
      <c r="L42" s="2" t="str">
        <f>IF($X42="","",CHOOSE($X42,IF(ISBLANK(INDEX(Kaleciler!L:L,$Y42)),"",INDEX(Kaleciler!L:L,$Y42)),IF(ISBLANK(INDEX(Stoperler!L:L,$Y42)),"",INDEX(Stoperler!L:L,$Y42)),IF(ISBLANK(INDEX('Sağ Bekler'!L:L,$Y42)),"",INDEX('Sağ Bekler'!L:L,$Y42)),IF(ISBLANK(INDEX('Sol Bekler'!L:L,$Y42)),"",INDEX('Sol Bekler'!L:L,$Y42)),IF(ISBLANK(INDEX('Orta Saha'!L:L,$Y42)),"",INDEX('Orta Saha'!L:L,$Y42)),IF(ISBLANK(INDEX(Kanatlar!L:L,$Y42)),"",INDEX(Kanatlar!L:L,$Y42)),IF(ISBLANK(INDEX(Forvetler!L:L,$Y42)),"",INDEX(Forvetler!L:L,$Y42))))</f>
        <v/>
      </c>
      <c r="M42" s="2" t="str">
        <f>IF($X42="","",CHOOSE($X42,IF(ISBLANK(INDEX(Kaleciler!M:M,$Y42)),"",INDEX(Kaleciler!M:M,$Y42)),IF(ISBLANK(INDEX(Stoperler!M:M,$Y42)),"",INDEX(Stoperler!M:M,$Y42)),IF(ISBLANK(INDEX('Sağ Bekler'!M:M,$Y42)),"",INDEX('Sağ Bekler'!M:M,$Y42)),IF(ISBLANK(INDEX('Sol Bekler'!M:M,$Y42)),"",INDEX('Sol Bekler'!M:M,$Y42)),IF(ISBLANK(INDEX('Orta Saha'!M:M,$Y42)),"",INDEX('Orta Saha'!M:M,$Y42)),IF(ISBLANK(INDEX(Kanatlar!M:M,$Y42)),"",INDEX(Kanatlar!M:M,$Y42)),IF(ISBLANK(INDEX(Forvetler!M:M,$Y42)),"",INDEX(Forvetler!M:M,$Y42))))</f>
        <v/>
      </c>
      <c r="N42" s="2" t="str">
        <f>IF($X42="","",CHOOSE($X42,IF(ISBLANK(INDEX(Kaleciler!N:N,$Y42)),"",INDEX(Kaleciler!N:N,$Y42)),IF(ISBLANK(INDEX(Stoperler!N:N,$Y42)),"",INDEX(Stoperler!N:N,$Y42)),IF(ISBLANK(INDEX('Sağ Bekler'!N:N,$Y42)),"",INDEX('Sağ Bekler'!N:N,$Y42)),IF(ISBLANK(INDEX('Sol Bekler'!N:N,$Y42)),"",INDEX('Sol Bekler'!N:N,$Y42)),IF(ISBLANK(INDEX('Orta Saha'!N:N,$Y42)),"",INDEX('Orta Saha'!N:N,$Y42)),IF(ISBLANK(INDEX(Kanatlar!N:N,$Y42)),"",INDEX(Kanatlar!N:N,$Y42)),IF(ISBLANK(INDEX(Forvetler!N:N,$Y42)),"",INDEX(Forvetler!N:N,$Y42))))</f>
        <v/>
      </c>
      <c r="O42" s="2" t="str">
        <f>IF($X42="","",CHOOSE($X42,IF(ISBLANK(INDEX(Kaleciler!O:O,$Y42)),"",INDEX(Kaleciler!O:O,$Y42)),IF(ISBLANK(INDEX(Stoperler!O:O,$Y42)),"",INDEX(Stoperler!O:O,$Y42)),IF(ISBLANK(INDEX('Sağ Bekler'!O:O,$Y42)),"",INDEX('Sağ Bekler'!O:O,$Y42)),IF(ISBLANK(INDEX('Sol Bekler'!O:O,$Y42)),"",INDEX('Sol Bekler'!O:O,$Y42)),IF(ISBLANK(INDEX('Orta Saha'!O:O,$Y42)),"",INDEX('Orta Saha'!O:O,$Y42)),IF(ISBLANK(INDEX(Kanatlar!O:O,$Y42)),"",INDEX(Kanatlar!O:O,$Y42)),IF(ISBLANK(INDEX(Forvetler!O:O,$Y42)),"",INDEX(Forvetler!O:O,$Y42))))</f>
        <v/>
      </c>
      <c r="P42" s="2" t="str">
        <f>IF($X42="","",CHOOSE($X42,IF(ISBLANK(INDEX(Kaleciler!P:P,$Y42)),"",INDEX(Kaleciler!P:P,$Y42)),IF(ISBLANK(INDEX(Stoperler!P:P,$Y42)),"",INDEX(Stoperler!P:P,$Y42)),IF(ISBLANK(INDEX('Sağ Bekler'!P:P,$Y42)),"",INDEX('Sağ Bekler'!P:P,$Y42)),IF(ISBLANK(INDEX('Sol Bekler'!P:P,$Y42)),"",INDEX('Sol Bekler'!P:P,$Y42)),IF(ISBLANK(INDEX('Orta Saha'!P:P,$Y42)),"",INDEX('Orta Saha'!P:P,$Y42)),IF(ISBLANK(INDEX(Kanatlar!P:P,$Y42)),"",INDEX(Kanatlar!P:P,$Y42)),IF(ISBLANK(INDEX(Forvetler!P:P,$Y42)),"",INDEX(Forvetler!P:P,$Y42))))</f>
        <v/>
      </c>
      <c r="Q42" s="3" t="str">
        <f>IF($X42="","",CHOOSE($X42,IF(ISBLANK(INDEX(Kaleciler!Q:Q,$Y42)),"",INDEX(Kaleciler!Q:Q,$Y42)),IF(ISBLANK(INDEX(Stoperler!Q:Q,$Y42)),"",INDEX(Stoperler!Q:Q,$Y42)),IF(ISBLANK(INDEX('Sağ Bekler'!Q:Q,$Y42)),"",INDEX('Sağ Bekler'!Q:Q,$Y42)),IF(ISBLANK(INDEX('Sol Bekler'!Q:Q,$Y42)),"",INDEX('Sol Bekler'!Q:Q,$Y42)),IF(ISBLANK(INDEX('Orta Saha'!Q:Q,$Y42)),"",INDEX('Orta Saha'!Q:Q,$Y42)),IF(ISBLANK(INDEX(Kanatlar!Q:Q,$Y42)),"",INDEX(Kanatlar!Q:Q,$Y42)),IF(ISBLANK(INDEX(Forvetler!Q:Q,$Y42)),"",INDEX(Forvetler!Q:Q,$Y42))))</f>
        <v/>
      </c>
      <c r="R42" s="4" t="str">
        <f>IF($X42="","",CHOOSE($X42,IF(ISBLANK(INDEX(Kaleciler!R:R,$Y42)),"",INDEX(Kaleciler!R:R,$Y42)),IF(ISBLANK(INDEX(Stoperler!R:R,$Y42)),"",INDEX(Stoperler!R:R,$Y42)),IF(ISBLANK(INDEX('Sağ Bekler'!R:R,$Y42)),"",INDEX('Sağ Bekler'!R:R,$Y42)),IF(ISBLANK(INDEX('Sol Bekler'!R:R,$Y42)),"",INDEX('Sol Bekler'!R:R,$Y42)),IF(ISBLANK(INDEX('Orta Saha'!R:R,$Y42)),"",INDEX('Orta Saha'!R:R,$Y42)),IF(ISBLANK(INDEX(Kanatlar!R:R,$Y42)),"",INDEX(Kanatlar!R:R,$Y42)),IF(ISBLANK(INDEX(Forvetler!R:R,$Y42)),"",INDEX(Forvetler!R:R,$Y42))))</f>
        <v/>
      </c>
      <c r="S42" s="2" t="str">
        <f>IF($X42="","",CHOOSE($X42,IF(ISBLANK(INDEX(Kaleciler!S:S,$Y42)),"",INDEX(Kaleciler!S:S,$Y42)),IF(ISBLANK(INDEX(Stoperler!S:S,$Y42)),"",INDEX(Stoperler!S:S,$Y42)),IF(ISBLANK(INDEX('Sağ Bekler'!S:S,$Y42)),"",INDEX('Sağ Bekler'!S:S,$Y42)),IF(ISBLANK(INDEX('Sol Bekler'!S:S,$Y42)),"",INDEX('Sol Bekler'!S:S,$Y42)),IF(ISBLANK(INDEX('Orta Saha'!S:S,$Y42)),"",INDEX('Orta Saha'!S:S,$Y42)),IF(ISBLANK(INDEX(Kanatlar!S:S,$Y42)),"",INDEX(Kanatlar!S:S,$Y42)),IF(ISBLANK(INDEX(Forvetler!S:S,$Y42)),"",INDEX(Forvetler!S:S,$Y42))))</f>
        <v/>
      </c>
      <c r="T42" s="3" t="str">
        <f>IF($X42="","",CHOOSE($X42,IF(ISBLANK(INDEX(Kaleciler!T:T,$Y42)),"",INDEX(Kaleciler!T:T,$Y42)),IF(ISBLANK(INDEX(Stoperler!T:T,$Y42)),"",INDEX(Stoperler!T:T,$Y42)),IF(ISBLANK(INDEX('Sağ Bekler'!T:T,$Y42)),"",INDEX('Sağ Bekler'!T:T,$Y42)),IF(ISBLANK(INDEX('Sol Bekler'!T:T,$Y42)),"",INDEX('Sol Bekler'!T:T,$Y42)),IF(ISBLANK(INDEX('Orta Saha'!T:T,$Y42)),"",INDEX('Orta Saha'!T:T,$Y42)),IF(ISBLANK(INDEX(Kanatlar!T:T,$Y42)),"",INDEX(Kanatlar!T:T,$Y42)),IF(ISBLANK(INDEX(Forvetler!T:T,$Y42)),"",INDEX(Forvetler!T:T,$Y42))))</f>
        <v/>
      </c>
      <c r="U42">
        <v>1</v>
      </c>
      <c r="V42">
        <v>42</v>
      </c>
      <c r="W42" t="str">
        <f>IF(Kaleciler!$Q$42="B Liste",COUNT($W$3:W41)+1,"")</f>
        <v/>
      </c>
      <c r="X42" t="str">
        <f>IFERROR(INDEX($U$4:$U$703,MATCH(ROWS($X$4:X42),$W$4:$W$703,0)),"")</f>
        <v/>
      </c>
      <c r="Y42" t="str">
        <f>IFERROR(INDEX($V$4:$V$703,MATCH(ROWS($Y$4:Y42),$W$4:$W$703,0)),"")</f>
        <v/>
      </c>
    </row>
    <row r="43" spans="1:25" x14ac:dyDescent="0.2">
      <c r="A43" s="2" t="str">
        <f>IF($X43="","",CHOOSE($X43,IF(ISBLANK(INDEX(Kaleciler!A:A,$Y43)),"",INDEX(Kaleciler!A:A,$Y43)),IF(ISBLANK(INDEX(Stoperler!A:A,$Y43)),"",INDEX(Stoperler!A:A,$Y43)),IF(ISBLANK(INDEX('Sağ Bekler'!A:A,$Y43)),"",INDEX('Sağ Bekler'!A:A,$Y43)),IF(ISBLANK(INDEX('Sol Bekler'!A:A,$Y43)),"",INDEX('Sol Bekler'!A:A,$Y43)),IF(ISBLANK(INDEX('Orta Saha'!A:A,$Y43)),"",INDEX('Orta Saha'!A:A,$Y43)),IF(ISBLANK(INDEX(Kanatlar!A:A,$Y43)),"",INDEX(Kanatlar!A:A,$Y43)),IF(ISBLANK(INDEX(Forvetler!A:A,$Y43)),"",INDEX(Forvetler!A:A,$Y43))))</f>
        <v/>
      </c>
      <c r="B43" s="3" t="str">
        <f>IF($X43="","",CHOOSE($X43,IF(ISBLANK(INDEX(Kaleciler!B:B,$Y43)),"",INDEX(Kaleciler!B:B,$Y43)),IF(ISBLANK(INDEX(Stoperler!B:B,$Y43)),"",INDEX(Stoperler!B:B,$Y43)),IF(ISBLANK(INDEX('Sağ Bekler'!B:B,$Y43)),"",INDEX('Sağ Bekler'!B:B,$Y43)),IF(ISBLANK(INDEX('Sol Bekler'!B:B,$Y43)),"",INDEX('Sol Bekler'!B:B,$Y43)),IF(ISBLANK(INDEX('Orta Saha'!B:B,$Y43)),"",INDEX('Orta Saha'!B:B,$Y43)),IF(ISBLANK(INDEX(Kanatlar!B:B,$Y43)),"",INDEX(Kanatlar!B:B,$Y43)),IF(ISBLANK(INDEX(Forvetler!B:B,$Y43)),"",INDEX(Forvetler!B:B,$Y43))))</f>
        <v/>
      </c>
      <c r="C43" s="4" t="str">
        <f>IF($X43="","",CHOOSE($X43,IF(ISBLANK(INDEX(Kaleciler!C:C,$Y43)),"",INDEX(Kaleciler!C:C,$Y43)),IF(ISBLANK(INDEX(Stoperler!C:C,$Y43)),"",INDEX(Stoperler!C:C,$Y43)),IF(ISBLANK(INDEX('Sağ Bekler'!C:C,$Y43)),"",INDEX('Sağ Bekler'!C:C,$Y43)),IF(ISBLANK(INDEX('Sol Bekler'!C:C,$Y43)),"",INDEX('Sol Bekler'!C:C,$Y43)),IF(ISBLANK(INDEX('Orta Saha'!C:C,$Y43)),"",INDEX('Orta Saha'!C:C,$Y43)),IF(ISBLANK(INDEX(Kanatlar!C:C,$Y43)),"",INDEX(Kanatlar!C:C,$Y43)),IF(ISBLANK(INDEX(Forvetler!C:C,$Y43)),"",INDEX(Forvetler!C:C,$Y43))))</f>
        <v/>
      </c>
      <c r="D43" s="2" t="str">
        <f>IF($X43="","",CHOOSE($X43,IF(ISBLANK(INDEX(Kaleciler!D:D,$Y43)),"",INDEX(Kaleciler!D:D,$Y43)),IF(ISBLANK(INDEX(Stoperler!D:D,$Y43)),"",INDEX(Stoperler!D:D,$Y43)),IF(ISBLANK(INDEX('Sağ Bekler'!D:D,$Y43)),"",INDEX('Sağ Bekler'!D:D,$Y43)),IF(ISBLANK(INDEX('Sol Bekler'!D:D,$Y43)),"",INDEX('Sol Bekler'!D:D,$Y43)),IF(ISBLANK(INDEX('Orta Saha'!D:D,$Y43)),"",INDEX('Orta Saha'!D:D,$Y43)),IF(ISBLANK(INDEX(Kanatlar!D:D,$Y43)),"",INDEX(Kanatlar!D:D,$Y43)),IF(ISBLANK(INDEX(Forvetler!D:D,$Y43)),"",INDEX(Forvetler!D:D,$Y43))))</f>
        <v/>
      </c>
      <c r="E43" s="3" t="str">
        <f>IF($X43="","",CHOOSE($X43,IF(ISBLANK(INDEX(Kaleciler!E:E,$Y43)),"",INDEX(Kaleciler!E:E,$Y43)),IF(ISBLANK(INDEX(Stoperler!E:E,$Y43)),"",INDEX(Stoperler!E:E,$Y43)),IF(ISBLANK(INDEX('Sağ Bekler'!E:E,$Y43)),"",INDEX('Sağ Bekler'!E:E,$Y43)),IF(ISBLANK(INDEX('Sol Bekler'!E:E,$Y43)),"",INDEX('Sol Bekler'!E:E,$Y43)),IF(ISBLANK(INDEX('Orta Saha'!E:E,$Y43)),"",INDEX('Orta Saha'!E:E,$Y43)),IF(ISBLANK(INDEX(Kanatlar!E:E,$Y43)),"",INDEX(Kanatlar!E:E,$Y43)),IF(ISBLANK(INDEX(Forvetler!E:E,$Y43)),"",INDEX(Forvetler!E:E,$Y43))))</f>
        <v/>
      </c>
      <c r="F43" s="3" t="str">
        <f>IF($X43="","",CHOOSE($X43,IF(ISBLANK(INDEX(Kaleciler!F:F,$Y43)),"",INDEX(Kaleciler!F:F,$Y43)),IF(ISBLANK(INDEX(Stoperler!F:F,$Y43)),"",INDEX(Stoperler!F:F,$Y43)),IF(ISBLANK(INDEX('Sağ Bekler'!F:F,$Y43)),"",INDEX('Sağ Bekler'!F:F,$Y43)),IF(ISBLANK(INDEX('Sol Bekler'!F:F,$Y43)),"",INDEX('Sol Bekler'!F:F,$Y43)),IF(ISBLANK(INDEX('Orta Saha'!F:F,$Y43)),"",INDEX('Orta Saha'!F:F,$Y43)),IF(ISBLANK(INDEX(Kanatlar!F:F,$Y43)),"",INDEX(Kanatlar!F:F,$Y43)),IF(ISBLANK(INDEX(Forvetler!F:F,$Y43)),"",INDEX(Forvetler!F:F,$Y43))))</f>
        <v/>
      </c>
      <c r="G43" s="3" t="str">
        <f>IF($X43="","",CHOOSE($X43,IF(ISBLANK(INDEX(Kaleciler!G:G,$Y43)),"",INDEX(Kaleciler!G:G,$Y43)),IF(ISBLANK(INDEX(Stoperler!G:G,$Y43)),"",INDEX(Stoperler!G:G,$Y43)),IF(ISBLANK(INDEX('Sağ Bekler'!G:G,$Y43)),"",INDEX('Sağ Bekler'!G:G,$Y43)),IF(ISBLANK(INDEX('Sol Bekler'!G:G,$Y43)),"",INDEX('Sol Bekler'!G:G,$Y43)),IF(ISBLANK(INDEX('Orta Saha'!G:G,$Y43)),"",INDEX('Orta Saha'!G:G,$Y43)),IF(ISBLANK(INDEX(Kanatlar!G:G,$Y43)),"",INDEX(Kanatlar!G:G,$Y43)),IF(ISBLANK(INDEX(Forvetler!G:G,$Y43)),"",INDEX(Forvetler!G:G,$Y43))))</f>
        <v/>
      </c>
      <c r="H43" s="3" t="str">
        <f>IF($X43="","",CHOOSE($X43,IF(ISBLANK(INDEX(Kaleciler!H:H,$Y43)),"",INDEX(Kaleciler!H:H,$Y43)),IF(ISBLANK(INDEX(Stoperler!H:H,$Y43)),"",INDEX(Stoperler!H:H,$Y43)),IF(ISBLANK(INDEX('Sağ Bekler'!H:H,$Y43)),"",INDEX('Sağ Bekler'!H:H,$Y43)),IF(ISBLANK(INDEX('Sol Bekler'!H:H,$Y43)),"",INDEX('Sol Bekler'!H:H,$Y43)),IF(ISBLANK(INDEX('Orta Saha'!H:H,$Y43)),"",INDEX('Orta Saha'!H:H,$Y43)),IF(ISBLANK(INDEX(Kanatlar!H:H,$Y43)),"",INDEX(Kanatlar!H:H,$Y43)),IF(ISBLANK(INDEX(Forvetler!H:H,$Y43)),"",INDEX(Forvetler!H:H,$Y43))))</f>
        <v/>
      </c>
      <c r="I43" s="4" t="str">
        <f>IF($X43="","",CHOOSE($X43,IF(ISBLANK(INDEX(Kaleciler!I:I,$Y43)),"",INDEX(Kaleciler!I:I,$Y43)),IF(ISBLANK(INDEX(Stoperler!I:I,$Y43)),"",INDEX(Stoperler!I:I,$Y43)),IF(ISBLANK(INDEX('Sağ Bekler'!I:I,$Y43)),"",INDEX('Sağ Bekler'!I:I,$Y43)),IF(ISBLANK(INDEX('Sol Bekler'!I:I,$Y43)),"",INDEX('Sol Bekler'!I:I,$Y43)),IF(ISBLANK(INDEX('Orta Saha'!I:I,$Y43)),"",INDEX('Orta Saha'!I:I,$Y43)),IF(ISBLANK(INDEX(Kanatlar!I:I,$Y43)),"",INDEX(Kanatlar!I:I,$Y43)),IF(ISBLANK(INDEX(Forvetler!I:I,$Y43)),"",INDEX(Forvetler!I:I,$Y43))))</f>
        <v/>
      </c>
      <c r="J43" s="4" t="str">
        <f>IF($X43="","",CHOOSE($X43,IF(ISBLANK(INDEX(Kaleciler!J:J,$Y43)),"",INDEX(Kaleciler!J:J,$Y43)),IF(ISBLANK(INDEX(Stoperler!J:J,$Y43)),"",INDEX(Stoperler!J:J,$Y43)),IF(ISBLANK(INDEX('Sağ Bekler'!J:J,$Y43)),"",INDEX('Sağ Bekler'!J:J,$Y43)),IF(ISBLANK(INDEX('Sol Bekler'!J:J,$Y43)),"",INDEX('Sol Bekler'!J:J,$Y43)),IF(ISBLANK(INDEX('Orta Saha'!J:J,$Y43)),"",INDEX('Orta Saha'!J:J,$Y43)),IF(ISBLANK(INDEX(Kanatlar!J:J,$Y43)),"",INDEX(Kanatlar!J:J,$Y43)),IF(ISBLANK(INDEX(Forvetler!J:J,$Y43)),"",INDEX(Forvetler!J:J,$Y43))))</f>
        <v/>
      </c>
      <c r="K43" s="2" t="str">
        <f>IF($X43="","",CHOOSE($X43,IF(ISBLANK(INDEX(Kaleciler!K:K,$Y43)),"",INDEX(Kaleciler!K:K,$Y43)),IF(ISBLANK(INDEX(Stoperler!K:K,$Y43)),"",INDEX(Stoperler!K:K,$Y43)),IF(ISBLANK(INDEX('Sağ Bekler'!K:K,$Y43)),"",INDEX('Sağ Bekler'!K:K,$Y43)),IF(ISBLANK(INDEX('Sol Bekler'!K:K,$Y43)),"",INDEX('Sol Bekler'!K:K,$Y43)),IF(ISBLANK(INDEX('Orta Saha'!K:K,$Y43)),"",INDEX('Orta Saha'!K:K,$Y43)),IF(ISBLANK(INDEX(Kanatlar!K:K,$Y43)),"",INDEX(Kanatlar!K:K,$Y43)),IF(ISBLANK(INDEX(Forvetler!K:K,$Y43)),"",INDEX(Forvetler!K:K,$Y43))))</f>
        <v/>
      </c>
      <c r="L43" s="2" t="str">
        <f>IF($X43="","",CHOOSE($X43,IF(ISBLANK(INDEX(Kaleciler!L:L,$Y43)),"",INDEX(Kaleciler!L:L,$Y43)),IF(ISBLANK(INDEX(Stoperler!L:L,$Y43)),"",INDEX(Stoperler!L:L,$Y43)),IF(ISBLANK(INDEX('Sağ Bekler'!L:L,$Y43)),"",INDEX('Sağ Bekler'!L:L,$Y43)),IF(ISBLANK(INDEX('Sol Bekler'!L:L,$Y43)),"",INDEX('Sol Bekler'!L:L,$Y43)),IF(ISBLANK(INDEX('Orta Saha'!L:L,$Y43)),"",INDEX('Orta Saha'!L:L,$Y43)),IF(ISBLANK(INDEX(Kanatlar!L:L,$Y43)),"",INDEX(Kanatlar!L:L,$Y43)),IF(ISBLANK(INDEX(Forvetler!L:L,$Y43)),"",INDEX(Forvetler!L:L,$Y43))))</f>
        <v/>
      </c>
      <c r="M43" s="2" t="str">
        <f>IF($X43="","",CHOOSE($X43,IF(ISBLANK(INDEX(Kaleciler!M:M,$Y43)),"",INDEX(Kaleciler!M:M,$Y43)),IF(ISBLANK(INDEX(Stoperler!M:M,$Y43)),"",INDEX(Stoperler!M:M,$Y43)),IF(ISBLANK(INDEX('Sağ Bekler'!M:M,$Y43)),"",INDEX('Sağ Bekler'!M:M,$Y43)),IF(ISBLANK(INDEX('Sol Bekler'!M:M,$Y43)),"",INDEX('Sol Bekler'!M:M,$Y43)),IF(ISBLANK(INDEX('Orta Saha'!M:M,$Y43)),"",INDEX('Orta Saha'!M:M,$Y43)),IF(ISBLANK(INDEX(Kanatlar!M:M,$Y43)),"",INDEX(Kanatlar!M:M,$Y43)),IF(ISBLANK(INDEX(Forvetler!M:M,$Y43)),"",INDEX(Forvetler!M:M,$Y43))))</f>
        <v/>
      </c>
      <c r="N43" s="2" t="str">
        <f>IF($X43="","",CHOOSE($X43,IF(ISBLANK(INDEX(Kaleciler!N:N,$Y43)),"",INDEX(Kaleciler!N:N,$Y43)),IF(ISBLANK(INDEX(Stoperler!N:N,$Y43)),"",INDEX(Stoperler!N:N,$Y43)),IF(ISBLANK(INDEX('Sağ Bekler'!N:N,$Y43)),"",INDEX('Sağ Bekler'!N:N,$Y43)),IF(ISBLANK(INDEX('Sol Bekler'!N:N,$Y43)),"",INDEX('Sol Bekler'!N:N,$Y43)),IF(ISBLANK(INDEX('Orta Saha'!N:N,$Y43)),"",INDEX('Orta Saha'!N:N,$Y43)),IF(ISBLANK(INDEX(Kanatlar!N:N,$Y43)),"",INDEX(Kanatlar!N:N,$Y43)),IF(ISBLANK(INDEX(Forvetler!N:N,$Y43)),"",INDEX(Forvetler!N:N,$Y43))))</f>
        <v/>
      </c>
      <c r="O43" s="2" t="str">
        <f>IF($X43="","",CHOOSE($X43,IF(ISBLANK(INDEX(Kaleciler!O:O,$Y43)),"",INDEX(Kaleciler!O:O,$Y43)),IF(ISBLANK(INDEX(Stoperler!O:O,$Y43)),"",INDEX(Stoperler!O:O,$Y43)),IF(ISBLANK(INDEX('Sağ Bekler'!O:O,$Y43)),"",INDEX('Sağ Bekler'!O:O,$Y43)),IF(ISBLANK(INDEX('Sol Bekler'!O:O,$Y43)),"",INDEX('Sol Bekler'!O:O,$Y43)),IF(ISBLANK(INDEX('Orta Saha'!O:O,$Y43)),"",INDEX('Orta Saha'!O:O,$Y43)),IF(ISBLANK(INDEX(Kanatlar!O:O,$Y43)),"",INDEX(Kanatlar!O:O,$Y43)),IF(ISBLANK(INDEX(Forvetler!O:O,$Y43)),"",INDEX(Forvetler!O:O,$Y43))))</f>
        <v/>
      </c>
      <c r="P43" s="2" t="str">
        <f>IF($X43="","",CHOOSE($X43,IF(ISBLANK(INDEX(Kaleciler!P:P,$Y43)),"",INDEX(Kaleciler!P:P,$Y43)),IF(ISBLANK(INDEX(Stoperler!P:P,$Y43)),"",INDEX(Stoperler!P:P,$Y43)),IF(ISBLANK(INDEX('Sağ Bekler'!P:P,$Y43)),"",INDEX('Sağ Bekler'!P:P,$Y43)),IF(ISBLANK(INDEX('Sol Bekler'!P:P,$Y43)),"",INDEX('Sol Bekler'!P:P,$Y43)),IF(ISBLANK(INDEX('Orta Saha'!P:P,$Y43)),"",INDEX('Orta Saha'!P:P,$Y43)),IF(ISBLANK(INDEX(Kanatlar!P:P,$Y43)),"",INDEX(Kanatlar!P:P,$Y43)),IF(ISBLANK(INDEX(Forvetler!P:P,$Y43)),"",INDEX(Forvetler!P:P,$Y43))))</f>
        <v/>
      </c>
      <c r="Q43" s="3" t="str">
        <f>IF($X43="","",CHOOSE($X43,IF(ISBLANK(INDEX(Kaleciler!Q:Q,$Y43)),"",INDEX(Kaleciler!Q:Q,$Y43)),IF(ISBLANK(INDEX(Stoperler!Q:Q,$Y43)),"",INDEX(Stoperler!Q:Q,$Y43)),IF(ISBLANK(INDEX('Sağ Bekler'!Q:Q,$Y43)),"",INDEX('Sağ Bekler'!Q:Q,$Y43)),IF(ISBLANK(INDEX('Sol Bekler'!Q:Q,$Y43)),"",INDEX('Sol Bekler'!Q:Q,$Y43)),IF(ISBLANK(INDEX('Orta Saha'!Q:Q,$Y43)),"",INDEX('Orta Saha'!Q:Q,$Y43)),IF(ISBLANK(INDEX(Kanatlar!Q:Q,$Y43)),"",INDEX(Kanatlar!Q:Q,$Y43)),IF(ISBLANK(INDEX(Forvetler!Q:Q,$Y43)),"",INDEX(Forvetler!Q:Q,$Y43))))</f>
        <v/>
      </c>
      <c r="R43" s="4" t="str">
        <f>IF($X43="","",CHOOSE($X43,IF(ISBLANK(INDEX(Kaleciler!R:R,$Y43)),"",INDEX(Kaleciler!R:R,$Y43)),IF(ISBLANK(INDEX(Stoperler!R:R,$Y43)),"",INDEX(Stoperler!R:R,$Y43)),IF(ISBLANK(INDEX('Sağ Bekler'!R:R,$Y43)),"",INDEX('Sağ Bekler'!R:R,$Y43)),IF(ISBLANK(INDEX('Sol Bekler'!R:R,$Y43)),"",INDEX('Sol Bekler'!R:R,$Y43)),IF(ISBLANK(INDEX('Orta Saha'!R:R,$Y43)),"",INDEX('Orta Saha'!R:R,$Y43)),IF(ISBLANK(INDEX(Kanatlar!R:R,$Y43)),"",INDEX(Kanatlar!R:R,$Y43)),IF(ISBLANK(INDEX(Forvetler!R:R,$Y43)),"",INDEX(Forvetler!R:R,$Y43))))</f>
        <v/>
      </c>
      <c r="S43" s="2" t="str">
        <f>IF($X43="","",CHOOSE($X43,IF(ISBLANK(INDEX(Kaleciler!S:S,$Y43)),"",INDEX(Kaleciler!S:S,$Y43)),IF(ISBLANK(INDEX(Stoperler!S:S,$Y43)),"",INDEX(Stoperler!S:S,$Y43)),IF(ISBLANK(INDEX('Sağ Bekler'!S:S,$Y43)),"",INDEX('Sağ Bekler'!S:S,$Y43)),IF(ISBLANK(INDEX('Sol Bekler'!S:S,$Y43)),"",INDEX('Sol Bekler'!S:S,$Y43)),IF(ISBLANK(INDEX('Orta Saha'!S:S,$Y43)),"",INDEX('Orta Saha'!S:S,$Y43)),IF(ISBLANK(INDEX(Kanatlar!S:S,$Y43)),"",INDEX(Kanatlar!S:S,$Y43)),IF(ISBLANK(INDEX(Forvetler!S:S,$Y43)),"",INDEX(Forvetler!S:S,$Y43))))</f>
        <v/>
      </c>
      <c r="T43" s="3" t="str">
        <f>IF($X43="","",CHOOSE($X43,IF(ISBLANK(INDEX(Kaleciler!T:T,$Y43)),"",INDEX(Kaleciler!T:T,$Y43)),IF(ISBLANK(INDEX(Stoperler!T:T,$Y43)),"",INDEX(Stoperler!T:T,$Y43)),IF(ISBLANK(INDEX('Sağ Bekler'!T:T,$Y43)),"",INDEX('Sağ Bekler'!T:T,$Y43)),IF(ISBLANK(INDEX('Sol Bekler'!T:T,$Y43)),"",INDEX('Sol Bekler'!T:T,$Y43)),IF(ISBLANK(INDEX('Orta Saha'!T:T,$Y43)),"",INDEX('Orta Saha'!T:T,$Y43)),IF(ISBLANK(INDEX(Kanatlar!T:T,$Y43)),"",INDEX(Kanatlar!T:T,$Y43)),IF(ISBLANK(INDEX(Forvetler!T:T,$Y43)),"",INDEX(Forvetler!T:T,$Y43))))</f>
        <v/>
      </c>
      <c r="U43">
        <v>1</v>
      </c>
      <c r="V43">
        <v>43</v>
      </c>
      <c r="W43" t="str">
        <f>IF(Kaleciler!$Q$43="B Liste",COUNT($W$3:W42)+1,"")</f>
        <v/>
      </c>
      <c r="X43" t="str">
        <f>IFERROR(INDEX($U$4:$U$703,MATCH(ROWS($X$4:X43),$W$4:$W$703,0)),"")</f>
        <v/>
      </c>
      <c r="Y43" t="str">
        <f>IFERROR(INDEX($V$4:$V$703,MATCH(ROWS($Y$4:Y43),$W$4:$W$703,0)),"")</f>
        <v/>
      </c>
    </row>
    <row r="44" spans="1:25" x14ac:dyDescent="0.2">
      <c r="A44" s="2" t="str">
        <f>IF($X44="","",CHOOSE($X44,IF(ISBLANK(INDEX(Kaleciler!A:A,$Y44)),"",INDEX(Kaleciler!A:A,$Y44)),IF(ISBLANK(INDEX(Stoperler!A:A,$Y44)),"",INDEX(Stoperler!A:A,$Y44)),IF(ISBLANK(INDEX('Sağ Bekler'!A:A,$Y44)),"",INDEX('Sağ Bekler'!A:A,$Y44)),IF(ISBLANK(INDEX('Sol Bekler'!A:A,$Y44)),"",INDEX('Sol Bekler'!A:A,$Y44)),IF(ISBLANK(INDEX('Orta Saha'!A:A,$Y44)),"",INDEX('Orta Saha'!A:A,$Y44)),IF(ISBLANK(INDEX(Kanatlar!A:A,$Y44)),"",INDEX(Kanatlar!A:A,$Y44)),IF(ISBLANK(INDEX(Forvetler!A:A,$Y44)),"",INDEX(Forvetler!A:A,$Y44))))</f>
        <v/>
      </c>
      <c r="B44" s="3" t="str">
        <f>IF($X44="","",CHOOSE($X44,IF(ISBLANK(INDEX(Kaleciler!B:B,$Y44)),"",INDEX(Kaleciler!B:B,$Y44)),IF(ISBLANK(INDEX(Stoperler!B:B,$Y44)),"",INDEX(Stoperler!B:B,$Y44)),IF(ISBLANK(INDEX('Sağ Bekler'!B:B,$Y44)),"",INDEX('Sağ Bekler'!B:B,$Y44)),IF(ISBLANK(INDEX('Sol Bekler'!B:B,$Y44)),"",INDEX('Sol Bekler'!B:B,$Y44)),IF(ISBLANK(INDEX('Orta Saha'!B:B,$Y44)),"",INDEX('Orta Saha'!B:B,$Y44)),IF(ISBLANK(INDEX(Kanatlar!B:B,$Y44)),"",INDEX(Kanatlar!B:B,$Y44)),IF(ISBLANK(INDEX(Forvetler!B:B,$Y44)),"",INDEX(Forvetler!B:B,$Y44))))</f>
        <v/>
      </c>
      <c r="C44" s="4" t="str">
        <f>IF($X44="","",CHOOSE($X44,IF(ISBLANK(INDEX(Kaleciler!C:C,$Y44)),"",INDEX(Kaleciler!C:C,$Y44)),IF(ISBLANK(INDEX(Stoperler!C:C,$Y44)),"",INDEX(Stoperler!C:C,$Y44)),IF(ISBLANK(INDEX('Sağ Bekler'!C:C,$Y44)),"",INDEX('Sağ Bekler'!C:C,$Y44)),IF(ISBLANK(INDEX('Sol Bekler'!C:C,$Y44)),"",INDEX('Sol Bekler'!C:C,$Y44)),IF(ISBLANK(INDEX('Orta Saha'!C:C,$Y44)),"",INDEX('Orta Saha'!C:C,$Y44)),IF(ISBLANK(INDEX(Kanatlar!C:C,$Y44)),"",INDEX(Kanatlar!C:C,$Y44)),IF(ISBLANK(INDEX(Forvetler!C:C,$Y44)),"",INDEX(Forvetler!C:C,$Y44))))</f>
        <v/>
      </c>
      <c r="D44" s="2" t="str">
        <f>IF($X44="","",CHOOSE($X44,IF(ISBLANK(INDEX(Kaleciler!D:D,$Y44)),"",INDEX(Kaleciler!D:D,$Y44)),IF(ISBLANK(INDEX(Stoperler!D:D,$Y44)),"",INDEX(Stoperler!D:D,$Y44)),IF(ISBLANK(INDEX('Sağ Bekler'!D:D,$Y44)),"",INDEX('Sağ Bekler'!D:D,$Y44)),IF(ISBLANK(INDEX('Sol Bekler'!D:D,$Y44)),"",INDEX('Sol Bekler'!D:D,$Y44)),IF(ISBLANK(INDEX('Orta Saha'!D:D,$Y44)),"",INDEX('Orta Saha'!D:D,$Y44)),IF(ISBLANK(INDEX(Kanatlar!D:D,$Y44)),"",INDEX(Kanatlar!D:D,$Y44)),IF(ISBLANK(INDEX(Forvetler!D:D,$Y44)),"",INDEX(Forvetler!D:D,$Y44))))</f>
        <v/>
      </c>
      <c r="E44" s="3" t="str">
        <f>IF($X44="","",CHOOSE($X44,IF(ISBLANK(INDEX(Kaleciler!E:E,$Y44)),"",INDEX(Kaleciler!E:E,$Y44)),IF(ISBLANK(INDEX(Stoperler!E:E,$Y44)),"",INDEX(Stoperler!E:E,$Y44)),IF(ISBLANK(INDEX('Sağ Bekler'!E:E,$Y44)),"",INDEX('Sağ Bekler'!E:E,$Y44)),IF(ISBLANK(INDEX('Sol Bekler'!E:E,$Y44)),"",INDEX('Sol Bekler'!E:E,$Y44)),IF(ISBLANK(INDEX('Orta Saha'!E:E,$Y44)),"",INDEX('Orta Saha'!E:E,$Y44)),IF(ISBLANK(INDEX(Kanatlar!E:E,$Y44)),"",INDEX(Kanatlar!E:E,$Y44)),IF(ISBLANK(INDEX(Forvetler!E:E,$Y44)),"",INDEX(Forvetler!E:E,$Y44))))</f>
        <v/>
      </c>
      <c r="F44" s="3" t="str">
        <f>IF($X44="","",CHOOSE($X44,IF(ISBLANK(INDEX(Kaleciler!F:F,$Y44)),"",INDEX(Kaleciler!F:F,$Y44)),IF(ISBLANK(INDEX(Stoperler!F:F,$Y44)),"",INDEX(Stoperler!F:F,$Y44)),IF(ISBLANK(INDEX('Sağ Bekler'!F:F,$Y44)),"",INDEX('Sağ Bekler'!F:F,$Y44)),IF(ISBLANK(INDEX('Sol Bekler'!F:F,$Y44)),"",INDEX('Sol Bekler'!F:F,$Y44)),IF(ISBLANK(INDEX('Orta Saha'!F:F,$Y44)),"",INDEX('Orta Saha'!F:F,$Y44)),IF(ISBLANK(INDEX(Kanatlar!F:F,$Y44)),"",INDEX(Kanatlar!F:F,$Y44)),IF(ISBLANK(INDEX(Forvetler!F:F,$Y44)),"",INDEX(Forvetler!F:F,$Y44))))</f>
        <v/>
      </c>
      <c r="G44" s="3" t="str">
        <f>IF($X44="","",CHOOSE($X44,IF(ISBLANK(INDEX(Kaleciler!G:G,$Y44)),"",INDEX(Kaleciler!G:G,$Y44)),IF(ISBLANK(INDEX(Stoperler!G:G,$Y44)),"",INDEX(Stoperler!G:G,$Y44)),IF(ISBLANK(INDEX('Sağ Bekler'!G:G,$Y44)),"",INDEX('Sağ Bekler'!G:G,$Y44)),IF(ISBLANK(INDEX('Sol Bekler'!G:G,$Y44)),"",INDEX('Sol Bekler'!G:G,$Y44)),IF(ISBLANK(INDEX('Orta Saha'!G:G,$Y44)),"",INDEX('Orta Saha'!G:G,$Y44)),IF(ISBLANK(INDEX(Kanatlar!G:G,$Y44)),"",INDEX(Kanatlar!G:G,$Y44)),IF(ISBLANK(INDEX(Forvetler!G:G,$Y44)),"",INDEX(Forvetler!G:G,$Y44))))</f>
        <v/>
      </c>
      <c r="H44" s="3" t="str">
        <f>IF($X44="","",CHOOSE($X44,IF(ISBLANK(INDEX(Kaleciler!H:H,$Y44)),"",INDEX(Kaleciler!H:H,$Y44)),IF(ISBLANK(INDEX(Stoperler!H:H,$Y44)),"",INDEX(Stoperler!H:H,$Y44)),IF(ISBLANK(INDEX('Sağ Bekler'!H:H,$Y44)),"",INDEX('Sağ Bekler'!H:H,$Y44)),IF(ISBLANK(INDEX('Sol Bekler'!H:H,$Y44)),"",INDEX('Sol Bekler'!H:H,$Y44)),IF(ISBLANK(INDEX('Orta Saha'!H:H,$Y44)),"",INDEX('Orta Saha'!H:H,$Y44)),IF(ISBLANK(INDEX(Kanatlar!H:H,$Y44)),"",INDEX(Kanatlar!H:H,$Y44)),IF(ISBLANK(INDEX(Forvetler!H:H,$Y44)),"",INDEX(Forvetler!H:H,$Y44))))</f>
        <v/>
      </c>
      <c r="I44" s="4" t="str">
        <f>IF($X44="","",CHOOSE($X44,IF(ISBLANK(INDEX(Kaleciler!I:I,$Y44)),"",INDEX(Kaleciler!I:I,$Y44)),IF(ISBLANK(INDEX(Stoperler!I:I,$Y44)),"",INDEX(Stoperler!I:I,$Y44)),IF(ISBLANK(INDEX('Sağ Bekler'!I:I,$Y44)),"",INDEX('Sağ Bekler'!I:I,$Y44)),IF(ISBLANK(INDEX('Sol Bekler'!I:I,$Y44)),"",INDEX('Sol Bekler'!I:I,$Y44)),IF(ISBLANK(INDEX('Orta Saha'!I:I,$Y44)),"",INDEX('Orta Saha'!I:I,$Y44)),IF(ISBLANK(INDEX(Kanatlar!I:I,$Y44)),"",INDEX(Kanatlar!I:I,$Y44)),IF(ISBLANK(INDEX(Forvetler!I:I,$Y44)),"",INDEX(Forvetler!I:I,$Y44))))</f>
        <v/>
      </c>
      <c r="J44" s="4" t="str">
        <f>IF($X44="","",CHOOSE($X44,IF(ISBLANK(INDEX(Kaleciler!J:J,$Y44)),"",INDEX(Kaleciler!J:J,$Y44)),IF(ISBLANK(INDEX(Stoperler!J:J,$Y44)),"",INDEX(Stoperler!J:J,$Y44)),IF(ISBLANK(INDEX('Sağ Bekler'!J:J,$Y44)),"",INDEX('Sağ Bekler'!J:J,$Y44)),IF(ISBLANK(INDEX('Sol Bekler'!J:J,$Y44)),"",INDEX('Sol Bekler'!J:J,$Y44)),IF(ISBLANK(INDEX('Orta Saha'!J:J,$Y44)),"",INDEX('Orta Saha'!J:J,$Y44)),IF(ISBLANK(INDEX(Kanatlar!J:J,$Y44)),"",INDEX(Kanatlar!J:J,$Y44)),IF(ISBLANK(INDEX(Forvetler!J:J,$Y44)),"",INDEX(Forvetler!J:J,$Y44))))</f>
        <v/>
      </c>
      <c r="K44" s="2" t="str">
        <f>IF($X44="","",CHOOSE($X44,IF(ISBLANK(INDEX(Kaleciler!K:K,$Y44)),"",INDEX(Kaleciler!K:K,$Y44)),IF(ISBLANK(INDEX(Stoperler!K:K,$Y44)),"",INDEX(Stoperler!K:K,$Y44)),IF(ISBLANK(INDEX('Sağ Bekler'!K:K,$Y44)),"",INDEX('Sağ Bekler'!K:K,$Y44)),IF(ISBLANK(INDEX('Sol Bekler'!K:K,$Y44)),"",INDEX('Sol Bekler'!K:K,$Y44)),IF(ISBLANK(INDEX('Orta Saha'!K:K,$Y44)),"",INDEX('Orta Saha'!K:K,$Y44)),IF(ISBLANK(INDEX(Kanatlar!K:K,$Y44)),"",INDEX(Kanatlar!K:K,$Y44)),IF(ISBLANK(INDEX(Forvetler!K:K,$Y44)),"",INDEX(Forvetler!K:K,$Y44))))</f>
        <v/>
      </c>
      <c r="L44" s="2" t="str">
        <f>IF($X44="","",CHOOSE($X44,IF(ISBLANK(INDEX(Kaleciler!L:L,$Y44)),"",INDEX(Kaleciler!L:L,$Y44)),IF(ISBLANK(INDEX(Stoperler!L:L,$Y44)),"",INDEX(Stoperler!L:L,$Y44)),IF(ISBLANK(INDEX('Sağ Bekler'!L:L,$Y44)),"",INDEX('Sağ Bekler'!L:L,$Y44)),IF(ISBLANK(INDEX('Sol Bekler'!L:L,$Y44)),"",INDEX('Sol Bekler'!L:L,$Y44)),IF(ISBLANK(INDEX('Orta Saha'!L:L,$Y44)),"",INDEX('Orta Saha'!L:L,$Y44)),IF(ISBLANK(INDEX(Kanatlar!L:L,$Y44)),"",INDEX(Kanatlar!L:L,$Y44)),IF(ISBLANK(INDEX(Forvetler!L:L,$Y44)),"",INDEX(Forvetler!L:L,$Y44))))</f>
        <v/>
      </c>
      <c r="M44" s="2" t="str">
        <f>IF($X44="","",CHOOSE($X44,IF(ISBLANK(INDEX(Kaleciler!M:M,$Y44)),"",INDEX(Kaleciler!M:M,$Y44)),IF(ISBLANK(INDEX(Stoperler!M:M,$Y44)),"",INDEX(Stoperler!M:M,$Y44)),IF(ISBLANK(INDEX('Sağ Bekler'!M:M,$Y44)),"",INDEX('Sağ Bekler'!M:M,$Y44)),IF(ISBLANK(INDEX('Sol Bekler'!M:M,$Y44)),"",INDEX('Sol Bekler'!M:M,$Y44)),IF(ISBLANK(INDEX('Orta Saha'!M:M,$Y44)),"",INDEX('Orta Saha'!M:M,$Y44)),IF(ISBLANK(INDEX(Kanatlar!M:M,$Y44)),"",INDEX(Kanatlar!M:M,$Y44)),IF(ISBLANK(INDEX(Forvetler!M:M,$Y44)),"",INDEX(Forvetler!M:M,$Y44))))</f>
        <v/>
      </c>
      <c r="N44" s="2" t="str">
        <f>IF($X44="","",CHOOSE($X44,IF(ISBLANK(INDEX(Kaleciler!N:N,$Y44)),"",INDEX(Kaleciler!N:N,$Y44)),IF(ISBLANK(INDEX(Stoperler!N:N,$Y44)),"",INDEX(Stoperler!N:N,$Y44)),IF(ISBLANK(INDEX('Sağ Bekler'!N:N,$Y44)),"",INDEX('Sağ Bekler'!N:N,$Y44)),IF(ISBLANK(INDEX('Sol Bekler'!N:N,$Y44)),"",INDEX('Sol Bekler'!N:N,$Y44)),IF(ISBLANK(INDEX('Orta Saha'!N:N,$Y44)),"",INDEX('Orta Saha'!N:N,$Y44)),IF(ISBLANK(INDEX(Kanatlar!N:N,$Y44)),"",INDEX(Kanatlar!N:N,$Y44)),IF(ISBLANK(INDEX(Forvetler!N:N,$Y44)),"",INDEX(Forvetler!N:N,$Y44))))</f>
        <v/>
      </c>
      <c r="O44" s="2" t="str">
        <f>IF($X44="","",CHOOSE($X44,IF(ISBLANK(INDEX(Kaleciler!O:O,$Y44)),"",INDEX(Kaleciler!O:O,$Y44)),IF(ISBLANK(INDEX(Stoperler!O:O,$Y44)),"",INDEX(Stoperler!O:O,$Y44)),IF(ISBLANK(INDEX('Sağ Bekler'!O:O,$Y44)),"",INDEX('Sağ Bekler'!O:O,$Y44)),IF(ISBLANK(INDEX('Sol Bekler'!O:O,$Y44)),"",INDEX('Sol Bekler'!O:O,$Y44)),IF(ISBLANK(INDEX('Orta Saha'!O:O,$Y44)),"",INDEX('Orta Saha'!O:O,$Y44)),IF(ISBLANK(INDEX(Kanatlar!O:O,$Y44)),"",INDEX(Kanatlar!O:O,$Y44)),IF(ISBLANK(INDEX(Forvetler!O:O,$Y44)),"",INDEX(Forvetler!O:O,$Y44))))</f>
        <v/>
      </c>
      <c r="P44" s="2" t="str">
        <f>IF($X44="","",CHOOSE($X44,IF(ISBLANK(INDEX(Kaleciler!P:P,$Y44)),"",INDEX(Kaleciler!P:P,$Y44)),IF(ISBLANK(INDEX(Stoperler!P:P,$Y44)),"",INDEX(Stoperler!P:P,$Y44)),IF(ISBLANK(INDEX('Sağ Bekler'!P:P,$Y44)),"",INDEX('Sağ Bekler'!P:P,$Y44)),IF(ISBLANK(INDEX('Sol Bekler'!P:P,$Y44)),"",INDEX('Sol Bekler'!P:P,$Y44)),IF(ISBLANK(INDEX('Orta Saha'!P:P,$Y44)),"",INDEX('Orta Saha'!P:P,$Y44)),IF(ISBLANK(INDEX(Kanatlar!P:P,$Y44)),"",INDEX(Kanatlar!P:P,$Y44)),IF(ISBLANK(INDEX(Forvetler!P:P,$Y44)),"",INDEX(Forvetler!P:P,$Y44))))</f>
        <v/>
      </c>
      <c r="Q44" s="3" t="str">
        <f>IF($X44="","",CHOOSE($X44,IF(ISBLANK(INDEX(Kaleciler!Q:Q,$Y44)),"",INDEX(Kaleciler!Q:Q,$Y44)),IF(ISBLANK(INDEX(Stoperler!Q:Q,$Y44)),"",INDEX(Stoperler!Q:Q,$Y44)),IF(ISBLANK(INDEX('Sağ Bekler'!Q:Q,$Y44)),"",INDEX('Sağ Bekler'!Q:Q,$Y44)),IF(ISBLANK(INDEX('Sol Bekler'!Q:Q,$Y44)),"",INDEX('Sol Bekler'!Q:Q,$Y44)),IF(ISBLANK(INDEX('Orta Saha'!Q:Q,$Y44)),"",INDEX('Orta Saha'!Q:Q,$Y44)),IF(ISBLANK(INDEX(Kanatlar!Q:Q,$Y44)),"",INDEX(Kanatlar!Q:Q,$Y44)),IF(ISBLANK(INDEX(Forvetler!Q:Q,$Y44)),"",INDEX(Forvetler!Q:Q,$Y44))))</f>
        <v/>
      </c>
      <c r="R44" s="4" t="str">
        <f>IF($X44="","",CHOOSE($X44,IF(ISBLANK(INDEX(Kaleciler!R:R,$Y44)),"",INDEX(Kaleciler!R:R,$Y44)),IF(ISBLANK(INDEX(Stoperler!R:R,$Y44)),"",INDEX(Stoperler!R:R,$Y44)),IF(ISBLANK(INDEX('Sağ Bekler'!R:R,$Y44)),"",INDEX('Sağ Bekler'!R:R,$Y44)),IF(ISBLANK(INDEX('Sol Bekler'!R:R,$Y44)),"",INDEX('Sol Bekler'!R:R,$Y44)),IF(ISBLANK(INDEX('Orta Saha'!R:R,$Y44)),"",INDEX('Orta Saha'!R:R,$Y44)),IF(ISBLANK(INDEX(Kanatlar!R:R,$Y44)),"",INDEX(Kanatlar!R:R,$Y44)),IF(ISBLANK(INDEX(Forvetler!R:R,$Y44)),"",INDEX(Forvetler!R:R,$Y44))))</f>
        <v/>
      </c>
      <c r="S44" s="2" t="str">
        <f>IF($X44="","",CHOOSE($X44,IF(ISBLANK(INDEX(Kaleciler!S:S,$Y44)),"",INDEX(Kaleciler!S:S,$Y44)),IF(ISBLANK(INDEX(Stoperler!S:S,$Y44)),"",INDEX(Stoperler!S:S,$Y44)),IF(ISBLANK(INDEX('Sağ Bekler'!S:S,$Y44)),"",INDEX('Sağ Bekler'!S:S,$Y44)),IF(ISBLANK(INDEX('Sol Bekler'!S:S,$Y44)),"",INDEX('Sol Bekler'!S:S,$Y44)),IF(ISBLANK(INDEX('Orta Saha'!S:S,$Y44)),"",INDEX('Orta Saha'!S:S,$Y44)),IF(ISBLANK(INDEX(Kanatlar!S:S,$Y44)),"",INDEX(Kanatlar!S:S,$Y44)),IF(ISBLANK(INDEX(Forvetler!S:S,$Y44)),"",INDEX(Forvetler!S:S,$Y44))))</f>
        <v/>
      </c>
      <c r="T44" s="3" t="str">
        <f>IF($X44="","",CHOOSE($X44,IF(ISBLANK(INDEX(Kaleciler!T:T,$Y44)),"",INDEX(Kaleciler!T:T,$Y44)),IF(ISBLANK(INDEX(Stoperler!T:T,$Y44)),"",INDEX(Stoperler!T:T,$Y44)),IF(ISBLANK(INDEX('Sağ Bekler'!T:T,$Y44)),"",INDEX('Sağ Bekler'!T:T,$Y44)),IF(ISBLANK(INDEX('Sol Bekler'!T:T,$Y44)),"",INDEX('Sol Bekler'!T:T,$Y44)),IF(ISBLANK(INDEX('Orta Saha'!T:T,$Y44)),"",INDEX('Orta Saha'!T:T,$Y44)),IF(ISBLANK(INDEX(Kanatlar!T:T,$Y44)),"",INDEX(Kanatlar!T:T,$Y44)),IF(ISBLANK(INDEX(Forvetler!T:T,$Y44)),"",INDEX(Forvetler!T:T,$Y44))))</f>
        <v/>
      </c>
      <c r="U44">
        <v>1</v>
      </c>
      <c r="V44">
        <v>44</v>
      </c>
      <c r="W44" t="str">
        <f>IF(Kaleciler!$Q$44="B Liste",COUNT($W$3:W43)+1,"")</f>
        <v/>
      </c>
      <c r="X44" t="str">
        <f>IFERROR(INDEX($U$4:$U$703,MATCH(ROWS($X$4:X44),$W$4:$W$703,0)),"")</f>
        <v/>
      </c>
      <c r="Y44" t="str">
        <f>IFERROR(INDEX($V$4:$V$703,MATCH(ROWS($Y$4:Y44),$W$4:$W$703,0)),"")</f>
        <v/>
      </c>
    </row>
    <row r="45" spans="1:25" x14ac:dyDescent="0.2">
      <c r="A45" s="2" t="str">
        <f>IF($X45="","",CHOOSE($X45,IF(ISBLANK(INDEX(Kaleciler!A:A,$Y45)),"",INDEX(Kaleciler!A:A,$Y45)),IF(ISBLANK(INDEX(Stoperler!A:A,$Y45)),"",INDEX(Stoperler!A:A,$Y45)),IF(ISBLANK(INDEX('Sağ Bekler'!A:A,$Y45)),"",INDEX('Sağ Bekler'!A:A,$Y45)),IF(ISBLANK(INDEX('Sol Bekler'!A:A,$Y45)),"",INDEX('Sol Bekler'!A:A,$Y45)),IF(ISBLANK(INDEX('Orta Saha'!A:A,$Y45)),"",INDEX('Orta Saha'!A:A,$Y45)),IF(ISBLANK(INDEX(Kanatlar!A:A,$Y45)),"",INDEX(Kanatlar!A:A,$Y45)),IF(ISBLANK(INDEX(Forvetler!A:A,$Y45)),"",INDEX(Forvetler!A:A,$Y45))))</f>
        <v/>
      </c>
      <c r="B45" s="3" t="str">
        <f>IF($X45="","",CHOOSE($X45,IF(ISBLANK(INDEX(Kaleciler!B:B,$Y45)),"",INDEX(Kaleciler!B:B,$Y45)),IF(ISBLANK(INDEX(Stoperler!B:B,$Y45)),"",INDEX(Stoperler!B:B,$Y45)),IF(ISBLANK(INDEX('Sağ Bekler'!B:B,$Y45)),"",INDEX('Sağ Bekler'!B:B,$Y45)),IF(ISBLANK(INDEX('Sol Bekler'!B:B,$Y45)),"",INDEX('Sol Bekler'!B:B,$Y45)),IF(ISBLANK(INDEX('Orta Saha'!B:B,$Y45)),"",INDEX('Orta Saha'!B:B,$Y45)),IF(ISBLANK(INDEX(Kanatlar!B:B,$Y45)),"",INDEX(Kanatlar!B:B,$Y45)),IF(ISBLANK(INDEX(Forvetler!B:B,$Y45)),"",INDEX(Forvetler!B:B,$Y45))))</f>
        <v/>
      </c>
      <c r="C45" s="4" t="str">
        <f>IF($X45="","",CHOOSE($X45,IF(ISBLANK(INDEX(Kaleciler!C:C,$Y45)),"",INDEX(Kaleciler!C:C,$Y45)),IF(ISBLANK(INDEX(Stoperler!C:C,$Y45)),"",INDEX(Stoperler!C:C,$Y45)),IF(ISBLANK(INDEX('Sağ Bekler'!C:C,$Y45)),"",INDEX('Sağ Bekler'!C:C,$Y45)),IF(ISBLANK(INDEX('Sol Bekler'!C:C,$Y45)),"",INDEX('Sol Bekler'!C:C,$Y45)),IF(ISBLANK(INDEX('Orta Saha'!C:C,$Y45)),"",INDEX('Orta Saha'!C:C,$Y45)),IF(ISBLANK(INDEX(Kanatlar!C:C,$Y45)),"",INDEX(Kanatlar!C:C,$Y45)),IF(ISBLANK(INDEX(Forvetler!C:C,$Y45)),"",INDEX(Forvetler!C:C,$Y45))))</f>
        <v/>
      </c>
      <c r="D45" s="2" t="str">
        <f>IF($X45="","",CHOOSE($X45,IF(ISBLANK(INDEX(Kaleciler!D:D,$Y45)),"",INDEX(Kaleciler!D:D,$Y45)),IF(ISBLANK(INDEX(Stoperler!D:D,$Y45)),"",INDEX(Stoperler!D:D,$Y45)),IF(ISBLANK(INDEX('Sağ Bekler'!D:D,$Y45)),"",INDEX('Sağ Bekler'!D:D,$Y45)),IF(ISBLANK(INDEX('Sol Bekler'!D:D,$Y45)),"",INDEX('Sol Bekler'!D:D,$Y45)),IF(ISBLANK(INDEX('Orta Saha'!D:D,$Y45)),"",INDEX('Orta Saha'!D:D,$Y45)),IF(ISBLANK(INDEX(Kanatlar!D:D,$Y45)),"",INDEX(Kanatlar!D:D,$Y45)),IF(ISBLANK(INDEX(Forvetler!D:D,$Y45)),"",INDEX(Forvetler!D:D,$Y45))))</f>
        <v/>
      </c>
      <c r="E45" s="3" t="str">
        <f>IF($X45="","",CHOOSE($X45,IF(ISBLANK(INDEX(Kaleciler!E:E,$Y45)),"",INDEX(Kaleciler!E:E,$Y45)),IF(ISBLANK(INDEX(Stoperler!E:E,$Y45)),"",INDEX(Stoperler!E:E,$Y45)),IF(ISBLANK(INDEX('Sağ Bekler'!E:E,$Y45)),"",INDEX('Sağ Bekler'!E:E,$Y45)),IF(ISBLANK(INDEX('Sol Bekler'!E:E,$Y45)),"",INDEX('Sol Bekler'!E:E,$Y45)),IF(ISBLANK(INDEX('Orta Saha'!E:E,$Y45)),"",INDEX('Orta Saha'!E:E,$Y45)),IF(ISBLANK(INDEX(Kanatlar!E:E,$Y45)),"",INDEX(Kanatlar!E:E,$Y45)),IF(ISBLANK(INDEX(Forvetler!E:E,$Y45)),"",INDEX(Forvetler!E:E,$Y45))))</f>
        <v/>
      </c>
      <c r="F45" s="3" t="str">
        <f>IF($X45="","",CHOOSE($X45,IF(ISBLANK(INDEX(Kaleciler!F:F,$Y45)),"",INDEX(Kaleciler!F:F,$Y45)),IF(ISBLANK(INDEX(Stoperler!F:F,$Y45)),"",INDEX(Stoperler!F:F,$Y45)),IF(ISBLANK(INDEX('Sağ Bekler'!F:F,$Y45)),"",INDEX('Sağ Bekler'!F:F,$Y45)),IF(ISBLANK(INDEX('Sol Bekler'!F:F,$Y45)),"",INDEX('Sol Bekler'!F:F,$Y45)),IF(ISBLANK(INDEX('Orta Saha'!F:F,$Y45)),"",INDEX('Orta Saha'!F:F,$Y45)),IF(ISBLANK(INDEX(Kanatlar!F:F,$Y45)),"",INDEX(Kanatlar!F:F,$Y45)),IF(ISBLANK(INDEX(Forvetler!F:F,$Y45)),"",INDEX(Forvetler!F:F,$Y45))))</f>
        <v/>
      </c>
      <c r="G45" s="3" t="str">
        <f>IF($X45="","",CHOOSE($X45,IF(ISBLANK(INDEX(Kaleciler!G:G,$Y45)),"",INDEX(Kaleciler!G:G,$Y45)),IF(ISBLANK(INDEX(Stoperler!G:G,$Y45)),"",INDEX(Stoperler!G:G,$Y45)),IF(ISBLANK(INDEX('Sağ Bekler'!G:G,$Y45)),"",INDEX('Sağ Bekler'!G:G,$Y45)),IF(ISBLANK(INDEX('Sol Bekler'!G:G,$Y45)),"",INDEX('Sol Bekler'!G:G,$Y45)),IF(ISBLANK(INDEX('Orta Saha'!G:G,$Y45)),"",INDEX('Orta Saha'!G:G,$Y45)),IF(ISBLANK(INDEX(Kanatlar!G:G,$Y45)),"",INDEX(Kanatlar!G:G,$Y45)),IF(ISBLANK(INDEX(Forvetler!G:G,$Y45)),"",INDEX(Forvetler!G:G,$Y45))))</f>
        <v/>
      </c>
      <c r="H45" s="3" t="str">
        <f>IF($X45="","",CHOOSE($X45,IF(ISBLANK(INDEX(Kaleciler!H:H,$Y45)),"",INDEX(Kaleciler!H:H,$Y45)),IF(ISBLANK(INDEX(Stoperler!H:H,$Y45)),"",INDEX(Stoperler!H:H,$Y45)),IF(ISBLANK(INDEX('Sağ Bekler'!H:H,$Y45)),"",INDEX('Sağ Bekler'!H:H,$Y45)),IF(ISBLANK(INDEX('Sol Bekler'!H:H,$Y45)),"",INDEX('Sol Bekler'!H:H,$Y45)),IF(ISBLANK(INDEX('Orta Saha'!H:H,$Y45)),"",INDEX('Orta Saha'!H:H,$Y45)),IF(ISBLANK(INDEX(Kanatlar!H:H,$Y45)),"",INDEX(Kanatlar!H:H,$Y45)),IF(ISBLANK(INDEX(Forvetler!H:H,$Y45)),"",INDEX(Forvetler!H:H,$Y45))))</f>
        <v/>
      </c>
      <c r="I45" s="4" t="str">
        <f>IF($X45="","",CHOOSE($X45,IF(ISBLANK(INDEX(Kaleciler!I:I,$Y45)),"",INDEX(Kaleciler!I:I,$Y45)),IF(ISBLANK(INDEX(Stoperler!I:I,$Y45)),"",INDEX(Stoperler!I:I,$Y45)),IF(ISBLANK(INDEX('Sağ Bekler'!I:I,$Y45)),"",INDEX('Sağ Bekler'!I:I,$Y45)),IF(ISBLANK(INDEX('Sol Bekler'!I:I,$Y45)),"",INDEX('Sol Bekler'!I:I,$Y45)),IF(ISBLANK(INDEX('Orta Saha'!I:I,$Y45)),"",INDEX('Orta Saha'!I:I,$Y45)),IF(ISBLANK(INDEX(Kanatlar!I:I,$Y45)),"",INDEX(Kanatlar!I:I,$Y45)),IF(ISBLANK(INDEX(Forvetler!I:I,$Y45)),"",INDEX(Forvetler!I:I,$Y45))))</f>
        <v/>
      </c>
      <c r="J45" s="4" t="str">
        <f>IF($X45="","",CHOOSE($X45,IF(ISBLANK(INDEX(Kaleciler!J:J,$Y45)),"",INDEX(Kaleciler!J:J,$Y45)),IF(ISBLANK(INDEX(Stoperler!J:J,$Y45)),"",INDEX(Stoperler!J:J,$Y45)),IF(ISBLANK(INDEX('Sağ Bekler'!J:J,$Y45)),"",INDEX('Sağ Bekler'!J:J,$Y45)),IF(ISBLANK(INDEX('Sol Bekler'!J:J,$Y45)),"",INDEX('Sol Bekler'!J:J,$Y45)),IF(ISBLANK(INDEX('Orta Saha'!J:J,$Y45)),"",INDEX('Orta Saha'!J:J,$Y45)),IF(ISBLANK(INDEX(Kanatlar!J:J,$Y45)),"",INDEX(Kanatlar!J:J,$Y45)),IF(ISBLANK(INDEX(Forvetler!J:J,$Y45)),"",INDEX(Forvetler!J:J,$Y45))))</f>
        <v/>
      </c>
      <c r="K45" s="2" t="str">
        <f>IF($X45="","",CHOOSE($X45,IF(ISBLANK(INDEX(Kaleciler!K:K,$Y45)),"",INDEX(Kaleciler!K:K,$Y45)),IF(ISBLANK(INDEX(Stoperler!K:K,$Y45)),"",INDEX(Stoperler!K:K,$Y45)),IF(ISBLANK(INDEX('Sağ Bekler'!K:K,$Y45)),"",INDEX('Sağ Bekler'!K:K,$Y45)),IF(ISBLANK(INDEX('Sol Bekler'!K:K,$Y45)),"",INDEX('Sol Bekler'!K:K,$Y45)),IF(ISBLANK(INDEX('Orta Saha'!K:K,$Y45)),"",INDEX('Orta Saha'!K:K,$Y45)),IF(ISBLANK(INDEX(Kanatlar!K:K,$Y45)),"",INDEX(Kanatlar!K:K,$Y45)),IF(ISBLANK(INDEX(Forvetler!K:K,$Y45)),"",INDEX(Forvetler!K:K,$Y45))))</f>
        <v/>
      </c>
      <c r="L45" s="2" t="str">
        <f>IF($X45="","",CHOOSE($X45,IF(ISBLANK(INDEX(Kaleciler!L:L,$Y45)),"",INDEX(Kaleciler!L:L,$Y45)),IF(ISBLANK(INDEX(Stoperler!L:L,$Y45)),"",INDEX(Stoperler!L:L,$Y45)),IF(ISBLANK(INDEX('Sağ Bekler'!L:L,$Y45)),"",INDEX('Sağ Bekler'!L:L,$Y45)),IF(ISBLANK(INDEX('Sol Bekler'!L:L,$Y45)),"",INDEX('Sol Bekler'!L:L,$Y45)),IF(ISBLANK(INDEX('Orta Saha'!L:L,$Y45)),"",INDEX('Orta Saha'!L:L,$Y45)),IF(ISBLANK(INDEX(Kanatlar!L:L,$Y45)),"",INDEX(Kanatlar!L:L,$Y45)),IF(ISBLANK(INDEX(Forvetler!L:L,$Y45)),"",INDEX(Forvetler!L:L,$Y45))))</f>
        <v/>
      </c>
      <c r="M45" s="2" t="str">
        <f>IF($X45="","",CHOOSE($X45,IF(ISBLANK(INDEX(Kaleciler!M:M,$Y45)),"",INDEX(Kaleciler!M:M,$Y45)),IF(ISBLANK(INDEX(Stoperler!M:M,$Y45)),"",INDEX(Stoperler!M:M,$Y45)),IF(ISBLANK(INDEX('Sağ Bekler'!M:M,$Y45)),"",INDEX('Sağ Bekler'!M:M,$Y45)),IF(ISBLANK(INDEX('Sol Bekler'!M:M,$Y45)),"",INDEX('Sol Bekler'!M:M,$Y45)),IF(ISBLANK(INDEX('Orta Saha'!M:M,$Y45)),"",INDEX('Orta Saha'!M:M,$Y45)),IF(ISBLANK(INDEX(Kanatlar!M:M,$Y45)),"",INDEX(Kanatlar!M:M,$Y45)),IF(ISBLANK(INDEX(Forvetler!M:M,$Y45)),"",INDEX(Forvetler!M:M,$Y45))))</f>
        <v/>
      </c>
      <c r="N45" s="2" t="str">
        <f>IF($X45="","",CHOOSE($X45,IF(ISBLANK(INDEX(Kaleciler!N:N,$Y45)),"",INDEX(Kaleciler!N:N,$Y45)),IF(ISBLANK(INDEX(Stoperler!N:N,$Y45)),"",INDEX(Stoperler!N:N,$Y45)),IF(ISBLANK(INDEX('Sağ Bekler'!N:N,$Y45)),"",INDEX('Sağ Bekler'!N:N,$Y45)),IF(ISBLANK(INDEX('Sol Bekler'!N:N,$Y45)),"",INDEX('Sol Bekler'!N:N,$Y45)),IF(ISBLANK(INDEX('Orta Saha'!N:N,$Y45)),"",INDEX('Orta Saha'!N:N,$Y45)),IF(ISBLANK(INDEX(Kanatlar!N:N,$Y45)),"",INDEX(Kanatlar!N:N,$Y45)),IF(ISBLANK(INDEX(Forvetler!N:N,$Y45)),"",INDEX(Forvetler!N:N,$Y45))))</f>
        <v/>
      </c>
      <c r="O45" s="2" t="str">
        <f>IF($X45="","",CHOOSE($X45,IF(ISBLANK(INDEX(Kaleciler!O:O,$Y45)),"",INDEX(Kaleciler!O:O,$Y45)),IF(ISBLANK(INDEX(Stoperler!O:O,$Y45)),"",INDEX(Stoperler!O:O,$Y45)),IF(ISBLANK(INDEX('Sağ Bekler'!O:O,$Y45)),"",INDEX('Sağ Bekler'!O:O,$Y45)),IF(ISBLANK(INDEX('Sol Bekler'!O:O,$Y45)),"",INDEX('Sol Bekler'!O:O,$Y45)),IF(ISBLANK(INDEX('Orta Saha'!O:O,$Y45)),"",INDEX('Orta Saha'!O:O,$Y45)),IF(ISBLANK(INDEX(Kanatlar!O:O,$Y45)),"",INDEX(Kanatlar!O:O,$Y45)),IF(ISBLANK(INDEX(Forvetler!O:O,$Y45)),"",INDEX(Forvetler!O:O,$Y45))))</f>
        <v/>
      </c>
      <c r="P45" s="2" t="str">
        <f>IF($X45="","",CHOOSE($X45,IF(ISBLANK(INDEX(Kaleciler!P:P,$Y45)),"",INDEX(Kaleciler!P:P,$Y45)),IF(ISBLANK(INDEX(Stoperler!P:P,$Y45)),"",INDEX(Stoperler!P:P,$Y45)),IF(ISBLANK(INDEX('Sağ Bekler'!P:P,$Y45)),"",INDEX('Sağ Bekler'!P:P,$Y45)),IF(ISBLANK(INDEX('Sol Bekler'!P:P,$Y45)),"",INDEX('Sol Bekler'!P:P,$Y45)),IF(ISBLANK(INDEX('Orta Saha'!P:P,$Y45)),"",INDEX('Orta Saha'!P:P,$Y45)),IF(ISBLANK(INDEX(Kanatlar!P:P,$Y45)),"",INDEX(Kanatlar!P:P,$Y45)),IF(ISBLANK(INDEX(Forvetler!P:P,$Y45)),"",INDEX(Forvetler!P:P,$Y45))))</f>
        <v/>
      </c>
      <c r="Q45" s="3" t="str">
        <f>IF($X45="","",CHOOSE($X45,IF(ISBLANK(INDEX(Kaleciler!Q:Q,$Y45)),"",INDEX(Kaleciler!Q:Q,$Y45)),IF(ISBLANK(INDEX(Stoperler!Q:Q,$Y45)),"",INDEX(Stoperler!Q:Q,$Y45)),IF(ISBLANK(INDEX('Sağ Bekler'!Q:Q,$Y45)),"",INDEX('Sağ Bekler'!Q:Q,$Y45)),IF(ISBLANK(INDEX('Sol Bekler'!Q:Q,$Y45)),"",INDEX('Sol Bekler'!Q:Q,$Y45)),IF(ISBLANK(INDEX('Orta Saha'!Q:Q,$Y45)),"",INDEX('Orta Saha'!Q:Q,$Y45)),IF(ISBLANK(INDEX(Kanatlar!Q:Q,$Y45)),"",INDEX(Kanatlar!Q:Q,$Y45)),IF(ISBLANK(INDEX(Forvetler!Q:Q,$Y45)),"",INDEX(Forvetler!Q:Q,$Y45))))</f>
        <v/>
      </c>
      <c r="R45" s="4" t="str">
        <f>IF($X45="","",CHOOSE($X45,IF(ISBLANK(INDEX(Kaleciler!R:R,$Y45)),"",INDEX(Kaleciler!R:R,$Y45)),IF(ISBLANK(INDEX(Stoperler!R:R,$Y45)),"",INDEX(Stoperler!R:R,$Y45)),IF(ISBLANK(INDEX('Sağ Bekler'!R:R,$Y45)),"",INDEX('Sağ Bekler'!R:R,$Y45)),IF(ISBLANK(INDEX('Sol Bekler'!R:R,$Y45)),"",INDEX('Sol Bekler'!R:R,$Y45)),IF(ISBLANK(INDEX('Orta Saha'!R:R,$Y45)),"",INDEX('Orta Saha'!R:R,$Y45)),IF(ISBLANK(INDEX(Kanatlar!R:R,$Y45)),"",INDEX(Kanatlar!R:R,$Y45)),IF(ISBLANK(INDEX(Forvetler!R:R,$Y45)),"",INDEX(Forvetler!R:R,$Y45))))</f>
        <v/>
      </c>
      <c r="S45" s="2" t="str">
        <f>IF($X45="","",CHOOSE($X45,IF(ISBLANK(INDEX(Kaleciler!S:S,$Y45)),"",INDEX(Kaleciler!S:S,$Y45)),IF(ISBLANK(INDEX(Stoperler!S:S,$Y45)),"",INDEX(Stoperler!S:S,$Y45)),IF(ISBLANK(INDEX('Sağ Bekler'!S:S,$Y45)),"",INDEX('Sağ Bekler'!S:S,$Y45)),IF(ISBLANK(INDEX('Sol Bekler'!S:S,$Y45)),"",INDEX('Sol Bekler'!S:S,$Y45)),IF(ISBLANK(INDEX('Orta Saha'!S:S,$Y45)),"",INDEX('Orta Saha'!S:S,$Y45)),IF(ISBLANK(INDEX(Kanatlar!S:S,$Y45)),"",INDEX(Kanatlar!S:S,$Y45)),IF(ISBLANK(INDEX(Forvetler!S:S,$Y45)),"",INDEX(Forvetler!S:S,$Y45))))</f>
        <v/>
      </c>
      <c r="T45" s="3" t="str">
        <f>IF($X45="","",CHOOSE($X45,IF(ISBLANK(INDEX(Kaleciler!T:T,$Y45)),"",INDEX(Kaleciler!T:T,$Y45)),IF(ISBLANK(INDEX(Stoperler!T:T,$Y45)),"",INDEX(Stoperler!T:T,$Y45)),IF(ISBLANK(INDEX('Sağ Bekler'!T:T,$Y45)),"",INDEX('Sağ Bekler'!T:T,$Y45)),IF(ISBLANK(INDEX('Sol Bekler'!T:T,$Y45)),"",INDEX('Sol Bekler'!T:T,$Y45)),IF(ISBLANK(INDEX('Orta Saha'!T:T,$Y45)),"",INDEX('Orta Saha'!T:T,$Y45)),IF(ISBLANK(INDEX(Kanatlar!T:T,$Y45)),"",INDEX(Kanatlar!T:T,$Y45)),IF(ISBLANK(INDEX(Forvetler!T:T,$Y45)),"",INDEX(Forvetler!T:T,$Y45))))</f>
        <v/>
      </c>
      <c r="U45">
        <v>1</v>
      </c>
      <c r="V45">
        <v>45</v>
      </c>
      <c r="W45" t="str">
        <f>IF(Kaleciler!$Q$45="B Liste",COUNT($W$3:W44)+1,"")</f>
        <v/>
      </c>
      <c r="X45" t="str">
        <f>IFERROR(INDEX($U$4:$U$703,MATCH(ROWS($X$4:X45),$W$4:$W$703,0)),"")</f>
        <v/>
      </c>
      <c r="Y45" t="str">
        <f>IFERROR(INDEX($V$4:$V$703,MATCH(ROWS($Y$4:Y45),$W$4:$W$703,0)),"")</f>
        <v/>
      </c>
    </row>
    <row r="46" spans="1:25" x14ac:dyDescent="0.2">
      <c r="A46" s="2" t="str">
        <f>IF($X46="","",CHOOSE($X46,IF(ISBLANK(INDEX(Kaleciler!A:A,$Y46)),"",INDEX(Kaleciler!A:A,$Y46)),IF(ISBLANK(INDEX(Stoperler!A:A,$Y46)),"",INDEX(Stoperler!A:A,$Y46)),IF(ISBLANK(INDEX('Sağ Bekler'!A:A,$Y46)),"",INDEX('Sağ Bekler'!A:A,$Y46)),IF(ISBLANK(INDEX('Sol Bekler'!A:A,$Y46)),"",INDEX('Sol Bekler'!A:A,$Y46)),IF(ISBLANK(INDEX('Orta Saha'!A:A,$Y46)),"",INDEX('Orta Saha'!A:A,$Y46)),IF(ISBLANK(INDEX(Kanatlar!A:A,$Y46)),"",INDEX(Kanatlar!A:A,$Y46)),IF(ISBLANK(INDEX(Forvetler!A:A,$Y46)),"",INDEX(Forvetler!A:A,$Y46))))</f>
        <v/>
      </c>
      <c r="B46" s="3" t="str">
        <f>IF($X46="","",CHOOSE($X46,IF(ISBLANK(INDEX(Kaleciler!B:B,$Y46)),"",INDEX(Kaleciler!B:B,$Y46)),IF(ISBLANK(INDEX(Stoperler!B:B,$Y46)),"",INDEX(Stoperler!B:B,$Y46)),IF(ISBLANK(INDEX('Sağ Bekler'!B:B,$Y46)),"",INDEX('Sağ Bekler'!B:B,$Y46)),IF(ISBLANK(INDEX('Sol Bekler'!B:B,$Y46)),"",INDEX('Sol Bekler'!B:B,$Y46)),IF(ISBLANK(INDEX('Orta Saha'!B:B,$Y46)),"",INDEX('Orta Saha'!B:B,$Y46)),IF(ISBLANK(INDEX(Kanatlar!B:B,$Y46)),"",INDEX(Kanatlar!B:B,$Y46)),IF(ISBLANK(INDEX(Forvetler!B:B,$Y46)),"",INDEX(Forvetler!B:B,$Y46))))</f>
        <v/>
      </c>
      <c r="C46" s="4" t="str">
        <f>IF($X46="","",CHOOSE($X46,IF(ISBLANK(INDEX(Kaleciler!C:C,$Y46)),"",INDEX(Kaleciler!C:C,$Y46)),IF(ISBLANK(INDEX(Stoperler!C:C,$Y46)),"",INDEX(Stoperler!C:C,$Y46)),IF(ISBLANK(INDEX('Sağ Bekler'!C:C,$Y46)),"",INDEX('Sağ Bekler'!C:C,$Y46)),IF(ISBLANK(INDEX('Sol Bekler'!C:C,$Y46)),"",INDEX('Sol Bekler'!C:C,$Y46)),IF(ISBLANK(INDEX('Orta Saha'!C:C,$Y46)),"",INDEX('Orta Saha'!C:C,$Y46)),IF(ISBLANK(INDEX(Kanatlar!C:C,$Y46)),"",INDEX(Kanatlar!C:C,$Y46)),IF(ISBLANK(INDEX(Forvetler!C:C,$Y46)),"",INDEX(Forvetler!C:C,$Y46))))</f>
        <v/>
      </c>
      <c r="D46" s="2" t="str">
        <f>IF($X46="","",CHOOSE($X46,IF(ISBLANK(INDEX(Kaleciler!D:D,$Y46)),"",INDEX(Kaleciler!D:D,$Y46)),IF(ISBLANK(INDEX(Stoperler!D:D,$Y46)),"",INDEX(Stoperler!D:D,$Y46)),IF(ISBLANK(INDEX('Sağ Bekler'!D:D,$Y46)),"",INDEX('Sağ Bekler'!D:D,$Y46)),IF(ISBLANK(INDEX('Sol Bekler'!D:D,$Y46)),"",INDEX('Sol Bekler'!D:D,$Y46)),IF(ISBLANK(INDEX('Orta Saha'!D:D,$Y46)),"",INDEX('Orta Saha'!D:D,$Y46)),IF(ISBLANK(INDEX(Kanatlar!D:D,$Y46)),"",INDEX(Kanatlar!D:D,$Y46)),IF(ISBLANK(INDEX(Forvetler!D:D,$Y46)),"",INDEX(Forvetler!D:D,$Y46))))</f>
        <v/>
      </c>
      <c r="E46" s="3" t="str">
        <f>IF($X46="","",CHOOSE($X46,IF(ISBLANK(INDEX(Kaleciler!E:E,$Y46)),"",INDEX(Kaleciler!E:E,$Y46)),IF(ISBLANK(INDEX(Stoperler!E:E,$Y46)),"",INDEX(Stoperler!E:E,$Y46)),IF(ISBLANK(INDEX('Sağ Bekler'!E:E,$Y46)),"",INDEX('Sağ Bekler'!E:E,$Y46)),IF(ISBLANK(INDEX('Sol Bekler'!E:E,$Y46)),"",INDEX('Sol Bekler'!E:E,$Y46)),IF(ISBLANK(INDEX('Orta Saha'!E:E,$Y46)),"",INDEX('Orta Saha'!E:E,$Y46)),IF(ISBLANK(INDEX(Kanatlar!E:E,$Y46)),"",INDEX(Kanatlar!E:E,$Y46)),IF(ISBLANK(INDEX(Forvetler!E:E,$Y46)),"",INDEX(Forvetler!E:E,$Y46))))</f>
        <v/>
      </c>
      <c r="F46" s="3" t="str">
        <f>IF($X46="","",CHOOSE($X46,IF(ISBLANK(INDEX(Kaleciler!F:F,$Y46)),"",INDEX(Kaleciler!F:F,$Y46)),IF(ISBLANK(INDEX(Stoperler!F:F,$Y46)),"",INDEX(Stoperler!F:F,$Y46)),IF(ISBLANK(INDEX('Sağ Bekler'!F:F,$Y46)),"",INDEX('Sağ Bekler'!F:F,$Y46)),IF(ISBLANK(INDEX('Sol Bekler'!F:F,$Y46)),"",INDEX('Sol Bekler'!F:F,$Y46)),IF(ISBLANK(INDEX('Orta Saha'!F:F,$Y46)),"",INDEX('Orta Saha'!F:F,$Y46)),IF(ISBLANK(INDEX(Kanatlar!F:F,$Y46)),"",INDEX(Kanatlar!F:F,$Y46)),IF(ISBLANK(INDEX(Forvetler!F:F,$Y46)),"",INDEX(Forvetler!F:F,$Y46))))</f>
        <v/>
      </c>
      <c r="G46" s="3" t="str">
        <f>IF($X46="","",CHOOSE($X46,IF(ISBLANK(INDEX(Kaleciler!G:G,$Y46)),"",INDEX(Kaleciler!G:G,$Y46)),IF(ISBLANK(INDEX(Stoperler!G:G,$Y46)),"",INDEX(Stoperler!G:G,$Y46)),IF(ISBLANK(INDEX('Sağ Bekler'!G:G,$Y46)),"",INDEX('Sağ Bekler'!G:G,$Y46)),IF(ISBLANK(INDEX('Sol Bekler'!G:G,$Y46)),"",INDEX('Sol Bekler'!G:G,$Y46)),IF(ISBLANK(INDEX('Orta Saha'!G:G,$Y46)),"",INDEX('Orta Saha'!G:G,$Y46)),IF(ISBLANK(INDEX(Kanatlar!G:G,$Y46)),"",INDEX(Kanatlar!G:G,$Y46)),IF(ISBLANK(INDEX(Forvetler!G:G,$Y46)),"",INDEX(Forvetler!G:G,$Y46))))</f>
        <v/>
      </c>
      <c r="H46" s="3" t="str">
        <f>IF($X46="","",CHOOSE($X46,IF(ISBLANK(INDEX(Kaleciler!H:H,$Y46)),"",INDEX(Kaleciler!H:H,$Y46)),IF(ISBLANK(INDEX(Stoperler!H:H,$Y46)),"",INDEX(Stoperler!H:H,$Y46)),IF(ISBLANK(INDEX('Sağ Bekler'!H:H,$Y46)),"",INDEX('Sağ Bekler'!H:H,$Y46)),IF(ISBLANK(INDEX('Sol Bekler'!H:H,$Y46)),"",INDEX('Sol Bekler'!H:H,$Y46)),IF(ISBLANK(INDEX('Orta Saha'!H:H,$Y46)),"",INDEX('Orta Saha'!H:H,$Y46)),IF(ISBLANK(INDEX(Kanatlar!H:H,$Y46)),"",INDEX(Kanatlar!H:H,$Y46)),IF(ISBLANK(INDEX(Forvetler!H:H,$Y46)),"",INDEX(Forvetler!H:H,$Y46))))</f>
        <v/>
      </c>
      <c r="I46" s="4" t="str">
        <f>IF($X46="","",CHOOSE($X46,IF(ISBLANK(INDEX(Kaleciler!I:I,$Y46)),"",INDEX(Kaleciler!I:I,$Y46)),IF(ISBLANK(INDEX(Stoperler!I:I,$Y46)),"",INDEX(Stoperler!I:I,$Y46)),IF(ISBLANK(INDEX('Sağ Bekler'!I:I,$Y46)),"",INDEX('Sağ Bekler'!I:I,$Y46)),IF(ISBLANK(INDEX('Sol Bekler'!I:I,$Y46)),"",INDEX('Sol Bekler'!I:I,$Y46)),IF(ISBLANK(INDEX('Orta Saha'!I:I,$Y46)),"",INDEX('Orta Saha'!I:I,$Y46)),IF(ISBLANK(INDEX(Kanatlar!I:I,$Y46)),"",INDEX(Kanatlar!I:I,$Y46)),IF(ISBLANK(INDEX(Forvetler!I:I,$Y46)),"",INDEX(Forvetler!I:I,$Y46))))</f>
        <v/>
      </c>
      <c r="J46" s="4" t="str">
        <f>IF($X46="","",CHOOSE($X46,IF(ISBLANK(INDEX(Kaleciler!J:J,$Y46)),"",INDEX(Kaleciler!J:J,$Y46)),IF(ISBLANK(INDEX(Stoperler!J:J,$Y46)),"",INDEX(Stoperler!J:J,$Y46)),IF(ISBLANK(INDEX('Sağ Bekler'!J:J,$Y46)),"",INDEX('Sağ Bekler'!J:J,$Y46)),IF(ISBLANK(INDEX('Sol Bekler'!J:J,$Y46)),"",INDEX('Sol Bekler'!J:J,$Y46)),IF(ISBLANK(INDEX('Orta Saha'!J:J,$Y46)),"",INDEX('Orta Saha'!J:J,$Y46)),IF(ISBLANK(INDEX(Kanatlar!J:J,$Y46)),"",INDEX(Kanatlar!J:J,$Y46)),IF(ISBLANK(INDEX(Forvetler!J:J,$Y46)),"",INDEX(Forvetler!J:J,$Y46))))</f>
        <v/>
      </c>
      <c r="K46" s="2" t="str">
        <f>IF($X46="","",CHOOSE($X46,IF(ISBLANK(INDEX(Kaleciler!K:K,$Y46)),"",INDEX(Kaleciler!K:K,$Y46)),IF(ISBLANK(INDEX(Stoperler!K:K,$Y46)),"",INDEX(Stoperler!K:K,$Y46)),IF(ISBLANK(INDEX('Sağ Bekler'!K:K,$Y46)),"",INDEX('Sağ Bekler'!K:K,$Y46)),IF(ISBLANK(INDEX('Sol Bekler'!K:K,$Y46)),"",INDEX('Sol Bekler'!K:K,$Y46)),IF(ISBLANK(INDEX('Orta Saha'!K:K,$Y46)),"",INDEX('Orta Saha'!K:K,$Y46)),IF(ISBLANK(INDEX(Kanatlar!K:K,$Y46)),"",INDEX(Kanatlar!K:K,$Y46)),IF(ISBLANK(INDEX(Forvetler!K:K,$Y46)),"",INDEX(Forvetler!K:K,$Y46))))</f>
        <v/>
      </c>
      <c r="L46" s="2" t="str">
        <f>IF($X46="","",CHOOSE($X46,IF(ISBLANK(INDEX(Kaleciler!L:L,$Y46)),"",INDEX(Kaleciler!L:L,$Y46)),IF(ISBLANK(INDEX(Stoperler!L:L,$Y46)),"",INDEX(Stoperler!L:L,$Y46)),IF(ISBLANK(INDEX('Sağ Bekler'!L:L,$Y46)),"",INDEX('Sağ Bekler'!L:L,$Y46)),IF(ISBLANK(INDEX('Sol Bekler'!L:L,$Y46)),"",INDEX('Sol Bekler'!L:L,$Y46)),IF(ISBLANK(INDEX('Orta Saha'!L:L,$Y46)),"",INDEX('Orta Saha'!L:L,$Y46)),IF(ISBLANK(INDEX(Kanatlar!L:L,$Y46)),"",INDEX(Kanatlar!L:L,$Y46)),IF(ISBLANK(INDEX(Forvetler!L:L,$Y46)),"",INDEX(Forvetler!L:L,$Y46))))</f>
        <v/>
      </c>
      <c r="M46" s="2" t="str">
        <f>IF($X46="","",CHOOSE($X46,IF(ISBLANK(INDEX(Kaleciler!M:M,$Y46)),"",INDEX(Kaleciler!M:M,$Y46)),IF(ISBLANK(INDEX(Stoperler!M:M,$Y46)),"",INDEX(Stoperler!M:M,$Y46)),IF(ISBLANK(INDEX('Sağ Bekler'!M:M,$Y46)),"",INDEX('Sağ Bekler'!M:M,$Y46)),IF(ISBLANK(INDEX('Sol Bekler'!M:M,$Y46)),"",INDEX('Sol Bekler'!M:M,$Y46)),IF(ISBLANK(INDEX('Orta Saha'!M:M,$Y46)),"",INDEX('Orta Saha'!M:M,$Y46)),IF(ISBLANK(INDEX(Kanatlar!M:M,$Y46)),"",INDEX(Kanatlar!M:M,$Y46)),IF(ISBLANK(INDEX(Forvetler!M:M,$Y46)),"",INDEX(Forvetler!M:M,$Y46))))</f>
        <v/>
      </c>
      <c r="N46" s="2" t="str">
        <f>IF($X46="","",CHOOSE($X46,IF(ISBLANK(INDEX(Kaleciler!N:N,$Y46)),"",INDEX(Kaleciler!N:N,$Y46)),IF(ISBLANK(INDEX(Stoperler!N:N,$Y46)),"",INDEX(Stoperler!N:N,$Y46)),IF(ISBLANK(INDEX('Sağ Bekler'!N:N,$Y46)),"",INDEX('Sağ Bekler'!N:N,$Y46)),IF(ISBLANK(INDEX('Sol Bekler'!N:N,$Y46)),"",INDEX('Sol Bekler'!N:N,$Y46)),IF(ISBLANK(INDEX('Orta Saha'!N:N,$Y46)),"",INDEX('Orta Saha'!N:N,$Y46)),IF(ISBLANK(INDEX(Kanatlar!N:N,$Y46)),"",INDEX(Kanatlar!N:N,$Y46)),IF(ISBLANK(INDEX(Forvetler!N:N,$Y46)),"",INDEX(Forvetler!N:N,$Y46))))</f>
        <v/>
      </c>
      <c r="O46" s="2" t="str">
        <f>IF($X46="","",CHOOSE($X46,IF(ISBLANK(INDEX(Kaleciler!O:O,$Y46)),"",INDEX(Kaleciler!O:O,$Y46)),IF(ISBLANK(INDEX(Stoperler!O:O,$Y46)),"",INDEX(Stoperler!O:O,$Y46)),IF(ISBLANK(INDEX('Sağ Bekler'!O:O,$Y46)),"",INDEX('Sağ Bekler'!O:O,$Y46)),IF(ISBLANK(INDEX('Sol Bekler'!O:O,$Y46)),"",INDEX('Sol Bekler'!O:O,$Y46)),IF(ISBLANK(INDEX('Orta Saha'!O:O,$Y46)),"",INDEX('Orta Saha'!O:O,$Y46)),IF(ISBLANK(INDEX(Kanatlar!O:O,$Y46)),"",INDEX(Kanatlar!O:O,$Y46)),IF(ISBLANK(INDEX(Forvetler!O:O,$Y46)),"",INDEX(Forvetler!O:O,$Y46))))</f>
        <v/>
      </c>
      <c r="P46" s="2" t="str">
        <f>IF($X46="","",CHOOSE($X46,IF(ISBLANK(INDEX(Kaleciler!P:P,$Y46)),"",INDEX(Kaleciler!P:P,$Y46)),IF(ISBLANK(INDEX(Stoperler!P:P,$Y46)),"",INDEX(Stoperler!P:P,$Y46)),IF(ISBLANK(INDEX('Sağ Bekler'!P:P,$Y46)),"",INDEX('Sağ Bekler'!P:P,$Y46)),IF(ISBLANK(INDEX('Sol Bekler'!P:P,$Y46)),"",INDEX('Sol Bekler'!P:P,$Y46)),IF(ISBLANK(INDEX('Orta Saha'!P:P,$Y46)),"",INDEX('Orta Saha'!P:P,$Y46)),IF(ISBLANK(INDEX(Kanatlar!P:P,$Y46)),"",INDEX(Kanatlar!P:P,$Y46)),IF(ISBLANK(INDEX(Forvetler!P:P,$Y46)),"",INDEX(Forvetler!P:P,$Y46))))</f>
        <v/>
      </c>
      <c r="Q46" s="3" t="str">
        <f>IF($X46="","",CHOOSE($X46,IF(ISBLANK(INDEX(Kaleciler!Q:Q,$Y46)),"",INDEX(Kaleciler!Q:Q,$Y46)),IF(ISBLANK(INDEX(Stoperler!Q:Q,$Y46)),"",INDEX(Stoperler!Q:Q,$Y46)),IF(ISBLANK(INDEX('Sağ Bekler'!Q:Q,$Y46)),"",INDEX('Sağ Bekler'!Q:Q,$Y46)),IF(ISBLANK(INDEX('Sol Bekler'!Q:Q,$Y46)),"",INDEX('Sol Bekler'!Q:Q,$Y46)),IF(ISBLANK(INDEX('Orta Saha'!Q:Q,$Y46)),"",INDEX('Orta Saha'!Q:Q,$Y46)),IF(ISBLANK(INDEX(Kanatlar!Q:Q,$Y46)),"",INDEX(Kanatlar!Q:Q,$Y46)),IF(ISBLANK(INDEX(Forvetler!Q:Q,$Y46)),"",INDEX(Forvetler!Q:Q,$Y46))))</f>
        <v/>
      </c>
      <c r="R46" s="4" t="str">
        <f>IF($X46="","",CHOOSE($X46,IF(ISBLANK(INDEX(Kaleciler!R:R,$Y46)),"",INDEX(Kaleciler!R:R,$Y46)),IF(ISBLANK(INDEX(Stoperler!R:R,$Y46)),"",INDEX(Stoperler!R:R,$Y46)),IF(ISBLANK(INDEX('Sağ Bekler'!R:R,$Y46)),"",INDEX('Sağ Bekler'!R:R,$Y46)),IF(ISBLANK(INDEX('Sol Bekler'!R:R,$Y46)),"",INDEX('Sol Bekler'!R:R,$Y46)),IF(ISBLANK(INDEX('Orta Saha'!R:R,$Y46)),"",INDEX('Orta Saha'!R:R,$Y46)),IF(ISBLANK(INDEX(Kanatlar!R:R,$Y46)),"",INDEX(Kanatlar!R:R,$Y46)),IF(ISBLANK(INDEX(Forvetler!R:R,$Y46)),"",INDEX(Forvetler!R:R,$Y46))))</f>
        <v/>
      </c>
      <c r="S46" s="2" t="str">
        <f>IF($X46="","",CHOOSE($X46,IF(ISBLANK(INDEX(Kaleciler!S:S,$Y46)),"",INDEX(Kaleciler!S:S,$Y46)),IF(ISBLANK(INDEX(Stoperler!S:S,$Y46)),"",INDEX(Stoperler!S:S,$Y46)),IF(ISBLANK(INDEX('Sağ Bekler'!S:S,$Y46)),"",INDEX('Sağ Bekler'!S:S,$Y46)),IF(ISBLANK(INDEX('Sol Bekler'!S:S,$Y46)),"",INDEX('Sol Bekler'!S:S,$Y46)),IF(ISBLANK(INDEX('Orta Saha'!S:S,$Y46)),"",INDEX('Orta Saha'!S:S,$Y46)),IF(ISBLANK(INDEX(Kanatlar!S:S,$Y46)),"",INDEX(Kanatlar!S:S,$Y46)),IF(ISBLANK(INDEX(Forvetler!S:S,$Y46)),"",INDEX(Forvetler!S:S,$Y46))))</f>
        <v/>
      </c>
      <c r="T46" s="3" t="str">
        <f>IF($X46="","",CHOOSE($X46,IF(ISBLANK(INDEX(Kaleciler!T:T,$Y46)),"",INDEX(Kaleciler!T:T,$Y46)),IF(ISBLANK(INDEX(Stoperler!T:T,$Y46)),"",INDEX(Stoperler!T:T,$Y46)),IF(ISBLANK(INDEX('Sağ Bekler'!T:T,$Y46)),"",INDEX('Sağ Bekler'!T:T,$Y46)),IF(ISBLANK(INDEX('Sol Bekler'!T:T,$Y46)),"",INDEX('Sol Bekler'!T:T,$Y46)),IF(ISBLANK(INDEX('Orta Saha'!T:T,$Y46)),"",INDEX('Orta Saha'!T:T,$Y46)),IF(ISBLANK(INDEX(Kanatlar!T:T,$Y46)),"",INDEX(Kanatlar!T:T,$Y46)),IF(ISBLANK(INDEX(Forvetler!T:T,$Y46)),"",INDEX(Forvetler!T:T,$Y46))))</f>
        <v/>
      </c>
      <c r="U46">
        <v>1</v>
      </c>
      <c r="V46">
        <v>46</v>
      </c>
      <c r="W46" t="str">
        <f>IF(Kaleciler!$Q$46="B Liste",COUNT($W$3:W45)+1,"")</f>
        <v/>
      </c>
      <c r="X46" t="str">
        <f>IFERROR(INDEX($U$4:$U$703,MATCH(ROWS($X$4:X46),$W$4:$W$703,0)),"")</f>
        <v/>
      </c>
      <c r="Y46" t="str">
        <f>IFERROR(INDEX($V$4:$V$703,MATCH(ROWS($Y$4:Y46),$W$4:$W$703,0)),"")</f>
        <v/>
      </c>
    </row>
    <row r="47" spans="1:25" x14ac:dyDescent="0.2">
      <c r="A47" s="2" t="str">
        <f>IF($X47="","",CHOOSE($X47,IF(ISBLANK(INDEX(Kaleciler!A:A,$Y47)),"",INDEX(Kaleciler!A:A,$Y47)),IF(ISBLANK(INDEX(Stoperler!A:A,$Y47)),"",INDEX(Stoperler!A:A,$Y47)),IF(ISBLANK(INDEX('Sağ Bekler'!A:A,$Y47)),"",INDEX('Sağ Bekler'!A:A,$Y47)),IF(ISBLANK(INDEX('Sol Bekler'!A:A,$Y47)),"",INDEX('Sol Bekler'!A:A,$Y47)),IF(ISBLANK(INDEX('Orta Saha'!A:A,$Y47)),"",INDEX('Orta Saha'!A:A,$Y47)),IF(ISBLANK(INDEX(Kanatlar!A:A,$Y47)),"",INDEX(Kanatlar!A:A,$Y47)),IF(ISBLANK(INDEX(Forvetler!A:A,$Y47)),"",INDEX(Forvetler!A:A,$Y47))))</f>
        <v/>
      </c>
      <c r="B47" s="3" t="str">
        <f>IF($X47="","",CHOOSE($X47,IF(ISBLANK(INDEX(Kaleciler!B:B,$Y47)),"",INDEX(Kaleciler!B:B,$Y47)),IF(ISBLANK(INDEX(Stoperler!B:B,$Y47)),"",INDEX(Stoperler!B:B,$Y47)),IF(ISBLANK(INDEX('Sağ Bekler'!B:B,$Y47)),"",INDEX('Sağ Bekler'!B:B,$Y47)),IF(ISBLANK(INDEX('Sol Bekler'!B:B,$Y47)),"",INDEX('Sol Bekler'!B:B,$Y47)),IF(ISBLANK(INDEX('Orta Saha'!B:B,$Y47)),"",INDEX('Orta Saha'!B:B,$Y47)),IF(ISBLANK(INDEX(Kanatlar!B:B,$Y47)),"",INDEX(Kanatlar!B:B,$Y47)),IF(ISBLANK(INDEX(Forvetler!B:B,$Y47)),"",INDEX(Forvetler!B:B,$Y47))))</f>
        <v/>
      </c>
      <c r="C47" s="4" t="str">
        <f>IF($X47="","",CHOOSE($X47,IF(ISBLANK(INDEX(Kaleciler!C:C,$Y47)),"",INDEX(Kaleciler!C:C,$Y47)),IF(ISBLANK(INDEX(Stoperler!C:C,$Y47)),"",INDEX(Stoperler!C:C,$Y47)),IF(ISBLANK(INDEX('Sağ Bekler'!C:C,$Y47)),"",INDEX('Sağ Bekler'!C:C,$Y47)),IF(ISBLANK(INDEX('Sol Bekler'!C:C,$Y47)),"",INDEX('Sol Bekler'!C:C,$Y47)),IF(ISBLANK(INDEX('Orta Saha'!C:C,$Y47)),"",INDEX('Orta Saha'!C:C,$Y47)),IF(ISBLANK(INDEX(Kanatlar!C:C,$Y47)),"",INDEX(Kanatlar!C:C,$Y47)),IF(ISBLANK(INDEX(Forvetler!C:C,$Y47)),"",INDEX(Forvetler!C:C,$Y47))))</f>
        <v/>
      </c>
      <c r="D47" s="2" t="str">
        <f>IF($X47="","",CHOOSE($X47,IF(ISBLANK(INDEX(Kaleciler!D:D,$Y47)),"",INDEX(Kaleciler!D:D,$Y47)),IF(ISBLANK(INDEX(Stoperler!D:D,$Y47)),"",INDEX(Stoperler!D:D,$Y47)),IF(ISBLANK(INDEX('Sağ Bekler'!D:D,$Y47)),"",INDEX('Sağ Bekler'!D:D,$Y47)),IF(ISBLANK(INDEX('Sol Bekler'!D:D,$Y47)),"",INDEX('Sol Bekler'!D:D,$Y47)),IF(ISBLANK(INDEX('Orta Saha'!D:D,$Y47)),"",INDEX('Orta Saha'!D:D,$Y47)),IF(ISBLANK(INDEX(Kanatlar!D:D,$Y47)),"",INDEX(Kanatlar!D:D,$Y47)),IF(ISBLANK(INDEX(Forvetler!D:D,$Y47)),"",INDEX(Forvetler!D:D,$Y47))))</f>
        <v/>
      </c>
      <c r="E47" s="3" t="str">
        <f>IF($X47="","",CHOOSE($X47,IF(ISBLANK(INDEX(Kaleciler!E:E,$Y47)),"",INDEX(Kaleciler!E:E,$Y47)),IF(ISBLANK(INDEX(Stoperler!E:E,$Y47)),"",INDEX(Stoperler!E:E,$Y47)),IF(ISBLANK(INDEX('Sağ Bekler'!E:E,$Y47)),"",INDEX('Sağ Bekler'!E:E,$Y47)),IF(ISBLANK(INDEX('Sol Bekler'!E:E,$Y47)),"",INDEX('Sol Bekler'!E:E,$Y47)),IF(ISBLANK(INDEX('Orta Saha'!E:E,$Y47)),"",INDEX('Orta Saha'!E:E,$Y47)),IF(ISBLANK(INDEX(Kanatlar!E:E,$Y47)),"",INDEX(Kanatlar!E:E,$Y47)),IF(ISBLANK(INDEX(Forvetler!E:E,$Y47)),"",INDEX(Forvetler!E:E,$Y47))))</f>
        <v/>
      </c>
      <c r="F47" s="3" t="str">
        <f>IF($X47="","",CHOOSE($X47,IF(ISBLANK(INDEX(Kaleciler!F:F,$Y47)),"",INDEX(Kaleciler!F:F,$Y47)),IF(ISBLANK(INDEX(Stoperler!F:F,$Y47)),"",INDEX(Stoperler!F:F,$Y47)),IF(ISBLANK(INDEX('Sağ Bekler'!F:F,$Y47)),"",INDEX('Sağ Bekler'!F:F,$Y47)),IF(ISBLANK(INDEX('Sol Bekler'!F:F,$Y47)),"",INDEX('Sol Bekler'!F:F,$Y47)),IF(ISBLANK(INDEX('Orta Saha'!F:F,$Y47)),"",INDEX('Orta Saha'!F:F,$Y47)),IF(ISBLANK(INDEX(Kanatlar!F:F,$Y47)),"",INDEX(Kanatlar!F:F,$Y47)),IF(ISBLANK(INDEX(Forvetler!F:F,$Y47)),"",INDEX(Forvetler!F:F,$Y47))))</f>
        <v/>
      </c>
      <c r="G47" s="3" t="str">
        <f>IF($X47="","",CHOOSE($X47,IF(ISBLANK(INDEX(Kaleciler!G:G,$Y47)),"",INDEX(Kaleciler!G:G,$Y47)),IF(ISBLANK(INDEX(Stoperler!G:G,$Y47)),"",INDEX(Stoperler!G:G,$Y47)),IF(ISBLANK(INDEX('Sağ Bekler'!G:G,$Y47)),"",INDEX('Sağ Bekler'!G:G,$Y47)),IF(ISBLANK(INDEX('Sol Bekler'!G:G,$Y47)),"",INDEX('Sol Bekler'!G:G,$Y47)),IF(ISBLANK(INDEX('Orta Saha'!G:G,$Y47)),"",INDEX('Orta Saha'!G:G,$Y47)),IF(ISBLANK(INDEX(Kanatlar!G:G,$Y47)),"",INDEX(Kanatlar!G:G,$Y47)),IF(ISBLANK(INDEX(Forvetler!G:G,$Y47)),"",INDEX(Forvetler!G:G,$Y47))))</f>
        <v/>
      </c>
      <c r="H47" s="3" t="str">
        <f>IF($X47="","",CHOOSE($X47,IF(ISBLANK(INDEX(Kaleciler!H:H,$Y47)),"",INDEX(Kaleciler!H:H,$Y47)),IF(ISBLANK(INDEX(Stoperler!H:H,$Y47)),"",INDEX(Stoperler!H:H,$Y47)),IF(ISBLANK(INDEX('Sağ Bekler'!H:H,$Y47)),"",INDEX('Sağ Bekler'!H:H,$Y47)),IF(ISBLANK(INDEX('Sol Bekler'!H:H,$Y47)),"",INDEX('Sol Bekler'!H:H,$Y47)),IF(ISBLANK(INDEX('Orta Saha'!H:H,$Y47)),"",INDEX('Orta Saha'!H:H,$Y47)),IF(ISBLANK(INDEX(Kanatlar!H:H,$Y47)),"",INDEX(Kanatlar!H:H,$Y47)),IF(ISBLANK(INDEX(Forvetler!H:H,$Y47)),"",INDEX(Forvetler!H:H,$Y47))))</f>
        <v/>
      </c>
      <c r="I47" s="4" t="str">
        <f>IF($X47="","",CHOOSE($X47,IF(ISBLANK(INDEX(Kaleciler!I:I,$Y47)),"",INDEX(Kaleciler!I:I,$Y47)),IF(ISBLANK(INDEX(Stoperler!I:I,$Y47)),"",INDEX(Stoperler!I:I,$Y47)),IF(ISBLANK(INDEX('Sağ Bekler'!I:I,$Y47)),"",INDEX('Sağ Bekler'!I:I,$Y47)),IF(ISBLANK(INDEX('Sol Bekler'!I:I,$Y47)),"",INDEX('Sol Bekler'!I:I,$Y47)),IF(ISBLANK(INDEX('Orta Saha'!I:I,$Y47)),"",INDEX('Orta Saha'!I:I,$Y47)),IF(ISBLANK(INDEX(Kanatlar!I:I,$Y47)),"",INDEX(Kanatlar!I:I,$Y47)),IF(ISBLANK(INDEX(Forvetler!I:I,$Y47)),"",INDEX(Forvetler!I:I,$Y47))))</f>
        <v/>
      </c>
      <c r="J47" s="4" t="str">
        <f>IF($X47="","",CHOOSE($X47,IF(ISBLANK(INDEX(Kaleciler!J:J,$Y47)),"",INDEX(Kaleciler!J:J,$Y47)),IF(ISBLANK(INDEX(Stoperler!J:J,$Y47)),"",INDEX(Stoperler!J:J,$Y47)),IF(ISBLANK(INDEX('Sağ Bekler'!J:J,$Y47)),"",INDEX('Sağ Bekler'!J:J,$Y47)),IF(ISBLANK(INDEX('Sol Bekler'!J:J,$Y47)),"",INDEX('Sol Bekler'!J:J,$Y47)),IF(ISBLANK(INDEX('Orta Saha'!J:J,$Y47)),"",INDEX('Orta Saha'!J:J,$Y47)),IF(ISBLANK(INDEX(Kanatlar!J:J,$Y47)),"",INDEX(Kanatlar!J:J,$Y47)),IF(ISBLANK(INDEX(Forvetler!J:J,$Y47)),"",INDEX(Forvetler!J:J,$Y47))))</f>
        <v/>
      </c>
      <c r="K47" s="2" t="str">
        <f>IF($X47="","",CHOOSE($X47,IF(ISBLANK(INDEX(Kaleciler!K:K,$Y47)),"",INDEX(Kaleciler!K:K,$Y47)),IF(ISBLANK(INDEX(Stoperler!K:K,$Y47)),"",INDEX(Stoperler!K:K,$Y47)),IF(ISBLANK(INDEX('Sağ Bekler'!K:K,$Y47)),"",INDEX('Sağ Bekler'!K:K,$Y47)),IF(ISBLANK(INDEX('Sol Bekler'!K:K,$Y47)),"",INDEX('Sol Bekler'!K:K,$Y47)),IF(ISBLANK(INDEX('Orta Saha'!K:K,$Y47)),"",INDEX('Orta Saha'!K:K,$Y47)),IF(ISBLANK(INDEX(Kanatlar!K:K,$Y47)),"",INDEX(Kanatlar!K:K,$Y47)),IF(ISBLANK(INDEX(Forvetler!K:K,$Y47)),"",INDEX(Forvetler!K:K,$Y47))))</f>
        <v/>
      </c>
      <c r="L47" s="2" t="str">
        <f>IF($X47="","",CHOOSE($X47,IF(ISBLANK(INDEX(Kaleciler!L:L,$Y47)),"",INDEX(Kaleciler!L:L,$Y47)),IF(ISBLANK(INDEX(Stoperler!L:L,$Y47)),"",INDEX(Stoperler!L:L,$Y47)),IF(ISBLANK(INDEX('Sağ Bekler'!L:L,$Y47)),"",INDEX('Sağ Bekler'!L:L,$Y47)),IF(ISBLANK(INDEX('Sol Bekler'!L:L,$Y47)),"",INDEX('Sol Bekler'!L:L,$Y47)),IF(ISBLANK(INDEX('Orta Saha'!L:L,$Y47)),"",INDEX('Orta Saha'!L:L,$Y47)),IF(ISBLANK(INDEX(Kanatlar!L:L,$Y47)),"",INDEX(Kanatlar!L:L,$Y47)),IF(ISBLANK(INDEX(Forvetler!L:L,$Y47)),"",INDEX(Forvetler!L:L,$Y47))))</f>
        <v/>
      </c>
      <c r="M47" s="2" t="str">
        <f>IF($X47="","",CHOOSE($X47,IF(ISBLANK(INDEX(Kaleciler!M:M,$Y47)),"",INDEX(Kaleciler!M:M,$Y47)),IF(ISBLANK(INDEX(Stoperler!M:M,$Y47)),"",INDEX(Stoperler!M:M,$Y47)),IF(ISBLANK(INDEX('Sağ Bekler'!M:M,$Y47)),"",INDEX('Sağ Bekler'!M:M,$Y47)),IF(ISBLANK(INDEX('Sol Bekler'!M:M,$Y47)),"",INDEX('Sol Bekler'!M:M,$Y47)),IF(ISBLANK(INDEX('Orta Saha'!M:M,$Y47)),"",INDEX('Orta Saha'!M:M,$Y47)),IF(ISBLANK(INDEX(Kanatlar!M:M,$Y47)),"",INDEX(Kanatlar!M:M,$Y47)),IF(ISBLANK(INDEX(Forvetler!M:M,$Y47)),"",INDEX(Forvetler!M:M,$Y47))))</f>
        <v/>
      </c>
      <c r="N47" s="2" t="str">
        <f>IF($X47="","",CHOOSE($X47,IF(ISBLANK(INDEX(Kaleciler!N:N,$Y47)),"",INDEX(Kaleciler!N:N,$Y47)),IF(ISBLANK(INDEX(Stoperler!N:N,$Y47)),"",INDEX(Stoperler!N:N,$Y47)),IF(ISBLANK(INDEX('Sağ Bekler'!N:N,$Y47)),"",INDEX('Sağ Bekler'!N:N,$Y47)),IF(ISBLANK(INDEX('Sol Bekler'!N:N,$Y47)),"",INDEX('Sol Bekler'!N:N,$Y47)),IF(ISBLANK(INDEX('Orta Saha'!N:N,$Y47)),"",INDEX('Orta Saha'!N:N,$Y47)),IF(ISBLANK(INDEX(Kanatlar!N:N,$Y47)),"",INDEX(Kanatlar!N:N,$Y47)),IF(ISBLANK(INDEX(Forvetler!N:N,$Y47)),"",INDEX(Forvetler!N:N,$Y47))))</f>
        <v/>
      </c>
      <c r="O47" s="2" t="str">
        <f>IF($X47="","",CHOOSE($X47,IF(ISBLANK(INDEX(Kaleciler!O:O,$Y47)),"",INDEX(Kaleciler!O:O,$Y47)),IF(ISBLANK(INDEX(Stoperler!O:O,$Y47)),"",INDEX(Stoperler!O:O,$Y47)),IF(ISBLANK(INDEX('Sağ Bekler'!O:O,$Y47)),"",INDEX('Sağ Bekler'!O:O,$Y47)),IF(ISBLANK(INDEX('Sol Bekler'!O:O,$Y47)),"",INDEX('Sol Bekler'!O:O,$Y47)),IF(ISBLANK(INDEX('Orta Saha'!O:O,$Y47)),"",INDEX('Orta Saha'!O:O,$Y47)),IF(ISBLANK(INDEX(Kanatlar!O:O,$Y47)),"",INDEX(Kanatlar!O:O,$Y47)),IF(ISBLANK(INDEX(Forvetler!O:O,$Y47)),"",INDEX(Forvetler!O:O,$Y47))))</f>
        <v/>
      </c>
      <c r="P47" s="2" t="str">
        <f>IF($X47="","",CHOOSE($X47,IF(ISBLANK(INDEX(Kaleciler!P:P,$Y47)),"",INDEX(Kaleciler!P:P,$Y47)),IF(ISBLANK(INDEX(Stoperler!P:P,$Y47)),"",INDEX(Stoperler!P:P,$Y47)),IF(ISBLANK(INDEX('Sağ Bekler'!P:P,$Y47)),"",INDEX('Sağ Bekler'!P:P,$Y47)),IF(ISBLANK(INDEX('Sol Bekler'!P:P,$Y47)),"",INDEX('Sol Bekler'!P:P,$Y47)),IF(ISBLANK(INDEX('Orta Saha'!P:P,$Y47)),"",INDEX('Orta Saha'!P:P,$Y47)),IF(ISBLANK(INDEX(Kanatlar!P:P,$Y47)),"",INDEX(Kanatlar!P:P,$Y47)),IF(ISBLANK(INDEX(Forvetler!P:P,$Y47)),"",INDEX(Forvetler!P:P,$Y47))))</f>
        <v/>
      </c>
      <c r="Q47" s="3" t="str">
        <f>IF($X47="","",CHOOSE($X47,IF(ISBLANK(INDEX(Kaleciler!Q:Q,$Y47)),"",INDEX(Kaleciler!Q:Q,$Y47)),IF(ISBLANK(INDEX(Stoperler!Q:Q,$Y47)),"",INDEX(Stoperler!Q:Q,$Y47)),IF(ISBLANK(INDEX('Sağ Bekler'!Q:Q,$Y47)),"",INDEX('Sağ Bekler'!Q:Q,$Y47)),IF(ISBLANK(INDEX('Sol Bekler'!Q:Q,$Y47)),"",INDEX('Sol Bekler'!Q:Q,$Y47)),IF(ISBLANK(INDEX('Orta Saha'!Q:Q,$Y47)),"",INDEX('Orta Saha'!Q:Q,$Y47)),IF(ISBLANK(INDEX(Kanatlar!Q:Q,$Y47)),"",INDEX(Kanatlar!Q:Q,$Y47)),IF(ISBLANK(INDEX(Forvetler!Q:Q,$Y47)),"",INDEX(Forvetler!Q:Q,$Y47))))</f>
        <v/>
      </c>
      <c r="R47" s="4" t="str">
        <f>IF($X47="","",CHOOSE($X47,IF(ISBLANK(INDEX(Kaleciler!R:R,$Y47)),"",INDEX(Kaleciler!R:R,$Y47)),IF(ISBLANK(INDEX(Stoperler!R:R,$Y47)),"",INDEX(Stoperler!R:R,$Y47)),IF(ISBLANK(INDEX('Sağ Bekler'!R:R,$Y47)),"",INDEX('Sağ Bekler'!R:R,$Y47)),IF(ISBLANK(INDEX('Sol Bekler'!R:R,$Y47)),"",INDEX('Sol Bekler'!R:R,$Y47)),IF(ISBLANK(INDEX('Orta Saha'!R:R,$Y47)),"",INDEX('Orta Saha'!R:R,$Y47)),IF(ISBLANK(INDEX(Kanatlar!R:R,$Y47)),"",INDEX(Kanatlar!R:R,$Y47)),IF(ISBLANK(INDEX(Forvetler!R:R,$Y47)),"",INDEX(Forvetler!R:R,$Y47))))</f>
        <v/>
      </c>
      <c r="S47" s="2" t="str">
        <f>IF($X47="","",CHOOSE($X47,IF(ISBLANK(INDEX(Kaleciler!S:S,$Y47)),"",INDEX(Kaleciler!S:S,$Y47)),IF(ISBLANK(INDEX(Stoperler!S:S,$Y47)),"",INDEX(Stoperler!S:S,$Y47)),IF(ISBLANK(INDEX('Sağ Bekler'!S:S,$Y47)),"",INDEX('Sağ Bekler'!S:S,$Y47)),IF(ISBLANK(INDEX('Sol Bekler'!S:S,$Y47)),"",INDEX('Sol Bekler'!S:S,$Y47)),IF(ISBLANK(INDEX('Orta Saha'!S:S,$Y47)),"",INDEX('Orta Saha'!S:S,$Y47)),IF(ISBLANK(INDEX(Kanatlar!S:S,$Y47)),"",INDEX(Kanatlar!S:S,$Y47)),IF(ISBLANK(INDEX(Forvetler!S:S,$Y47)),"",INDEX(Forvetler!S:S,$Y47))))</f>
        <v/>
      </c>
      <c r="T47" s="3" t="str">
        <f>IF($X47="","",CHOOSE($X47,IF(ISBLANK(INDEX(Kaleciler!T:T,$Y47)),"",INDEX(Kaleciler!T:T,$Y47)),IF(ISBLANK(INDEX(Stoperler!T:T,$Y47)),"",INDEX(Stoperler!T:T,$Y47)),IF(ISBLANK(INDEX('Sağ Bekler'!T:T,$Y47)),"",INDEX('Sağ Bekler'!T:T,$Y47)),IF(ISBLANK(INDEX('Sol Bekler'!T:T,$Y47)),"",INDEX('Sol Bekler'!T:T,$Y47)),IF(ISBLANK(INDEX('Orta Saha'!T:T,$Y47)),"",INDEX('Orta Saha'!T:T,$Y47)),IF(ISBLANK(INDEX(Kanatlar!T:T,$Y47)),"",INDEX(Kanatlar!T:T,$Y47)),IF(ISBLANK(INDEX(Forvetler!T:T,$Y47)),"",INDEX(Forvetler!T:T,$Y47))))</f>
        <v/>
      </c>
      <c r="U47">
        <v>1</v>
      </c>
      <c r="V47">
        <v>47</v>
      </c>
      <c r="W47" t="str">
        <f>IF(Kaleciler!$Q$47="B Liste",COUNT($W$3:W46)+1,"")</f>
        <v/>
      </c>
      <c r="X47" t="str">
        <f>IFERROR(INDEX($U$4:$U$703,MATCH(ROWS($X$4:X47),$W$4:$W$703,0)),"")</f>
        <v/>
      </c>
      <c r="Y47" t="str">
        <f>IFERROR(INDEX($V$4:$V$703,MATCH(ROWS($Y$4:Y47),$W$4:$W$703,0)),"")</f>
        <v/>
      </c>
    </row>
    <row r="48" spans="1:25" x14ac:dyDescent="0.2">
      <c r="A48" s="2" t="str">
        <f>IF($X48="","",CHOOSE($X48,IF(ISBLANK(INDEX(Kaleciler!A:A,$Y48)),"",INDEX(Kaleciler!A:A,$Y48)),IF(ISBLANK(INDEX(Stoperler!A:A,$Y48)),"",INDEX(Stoperler!A:A,$Y48)),IF(ISBLANK(INDEX('Sağ Bekler'!A:A,$Y48)),"",INDEX('Sağ Bekler'!A:A,$Y48)),IF(ISBLANK(INDEX('Sol Bekler'!A:A,$Y48)),"",INDEX('Sol Bekler'!A:A,$Y48)),IF(ISBLANK(INDEX('Orta Saha'!A:A,$Y48)),"",INDEX('Orta Saha'!A:A,$Y48)),IF(ISBLANK(INDEX(Kanatlar!A:A,$Y48)),"",INDEX(Kanatlar!A:A,$Y48)),IF(ISBLANK(INDEX(Forvetler!A:A,$Y48)),"",INDEX(Forvetler!A:A,$Y48))))</f>
        <v/>
      </c>
      <c r="B48" s="3" t="str">
        <f>IF($X48="","",CHOOSE($X48,IF(ISBLANK(INDEX(Kaleciler!B:B,$Y48)),"",INDEX(Kaleciler!B:B,$Y48)),IF(ISBLANK(INDEX(Stoperler!B:B,$Y48)),"",INDEX(Stoperler!B:B,$Y48)),IF(ISBLANK(INDEX('Sağ Bekler'!B:B,$Y48)),"",INDEX('Sağ Bekler'!B:B,$Y48)),IF(ISBLANK(INDEX('Sol Bekler'!B:B,$Y48)),"",INDEX('Sol Bekler'!B:B,$Y48)),IF(ISBLANK(INDEX('Orta Saha'!B:B,$Y48)),"",INDEX('Orta Saha'!B:B,$Y48)),IF(ISBLANK(INDEX(Kanatlar!B:B,$Y48)),"",INDEX(Kanatlar!B:B,$Y48)),IF(ISBLANK(INDEX(Forvetler!B:B,$Y48)),"",INDEX(Forvetler!B:B,$Y48))))</f>
        <v/>
      </c>
      <c r="C48" s="4" t="str">
        <f>IF($X48="","",CHOOSE($X48,IF(ISBLANK(INDEX(Kaleciler!C:C,$Y48)),"",INDEX(Kaleciler!C:C,$Y48)),IF(ISBLANK(INDEX(Stoperler!C:C,$Y48)),"",INDEX(Stoperler!C:C,$Y48)),IF(ISBLANK(INDEX('Sağ Bekler'!C:C,$Y48)),"",INDEX('Sağ Bekler'!C:C,$Y48)),IF(ISBLANK(INDEX('Sol Bekler'!C:C,$Y48)),"",INDEX('Sol Bekler'!C:C,$Y48)),IF(ISBLANK(INDEX('Orta Saha'!C:C,$Y48)),"",INDEX('Orta Saha'!C:C,$Y48)),IF(ISBLANK(INDEX(Kanatlar!C:C,$Y48)),"",INDEX(Kanatlar!C:C,$Y48)),IF(ISBLANK(INDEX(Forvetler!C:C,$Y48)),"",INDEX(Forvetler!C:C,$Y48))))</f>
        <v/>
      </c>
      <c r="D48" s="2" t="str">
        <f>IF($X48="","",CHOOSE($X48,IF(ISBLANK(INDEX(Kaleciler!D:D,$Y48)),"",INDEX(Kaleciler!D:D,$Y48)),IF(ISBLANK(INDEX(Stoperler!D:D,$Y48)),"",INDEX(Stoperler!D:D,$Y48)),IF(ISBLANK(INDEX('Sağ Bekler'!D:D,$Y48)),"",INDEX('Sağ Bekler'!D:D,$Y48)),IF(ISBLANK(INDEX('Sol Bekler'!D:D,$Y48)),"",INDEX('Sol Bekler'!D:D,$Y48)),IF(ISBLANK(INDEX('Orta Saha'!D:D,$Y48)),"",INDEX('Orta Saha'!D:D,$Y48)),IF(ISBLANK(INDEX(Kanatlar!D:D,$Y48)),"",INDEX(Kanatlar!D:D,$Y48)),IF(ISBLANK(INDEX(Forvetler!D:D,$Y48)),"",INDEX(Forvetler!D:D,$Y48))))</f>
        <v/>
      </c>
      <c r="E48" s="3" t="str">
        <f>IF($X48="","",CHOOSE($X48,IF(ISBLANK(INDEX(Kaleciler!E:E,$Y48)),"",INDEX(Kaleciler!E:E,$Y48)),IF(ISBLANK(INDEX(Stoperler!E:E,$Y48)),"",INDEX(Stoperler!E:E,$Y48)),IF(ISBLANK(INDEX('Sağ Bekler'!E:E,$Y48)),"",INDEX('Sağ Bekler'!E:E,$Y48)),IF(ISBLANK(INDEX('Sol Bekler'!E:E,$Y48)),"",INDEX('Sol Bekler'!E:E,$Y48)),IF(ISBLANK(INDEX('Orta Saha'!E:E,$Y48)),"",INDEX('Orta Saha'!E:E,$Y48)),IF(ISBLANK(INDEX(Kanatlar!E:E,$Y48)),"",INDEX(Kanatlar!E:E,$Y48)),IF(ISBLANK(INDEX(Forvetler!E:E,$Y48)),"",INDEX(Forvetler!E:E,$Y48))))</f>
        <v/>
      </c>
      <c r="F48" s="3" t="str">
        <f>IF($X48="","",CHOOSE($X48,IF(ISBLANK(INDEX(Kaleciler!F:F,$Y48)),"",INDEX(Kaleciler!F:F,$Y48)),IF(ISBLANK(INDEX(Stoperler!F:F,$Y48)),"",INDEX(Stoperler!F:F,$Y48)),IF(ISBLANK(INDEX('Sağ Bekler'!F:F,$Y48)),"",INDEX('Sağ Bekler'!F:F,$Y48)),IF(ISBLANK(INDEX('Sol Bekler'!F:F,$Y48)),"",INDEX('Sol Bekler'!F:F,$Y48)),IF(ISBLANK(INDEX('Orta Saha'!F:F,$Y48)),"",INDEX('Orta Saha'!F:F,$Y48)),IF(ISBLANK(INDEX(Kanatlar!F:F,$Y48)),"",INDEX(Kanatlar!F:F,$Y48)),IF(ISBLANK(INDEX(Forvetler!F:F,$Y48)),"",INDEX(Forvetler!F:F,$Y48))))</f>
        <v/>
      </c>
      <c r="G48" s="3" t="str">
        <f>IF($X48="","",CHOOSE($X48,IF(ISBLANK(INDEX(Kaleciler!G:G,$Y48)),"",INDEX(Kaleciler!G:G,$Y48)),IF(ISBLANK(INDEX(Stoperler!G:G,$Y48)),"",INDEX(Stoperler!G:G,$Y48)),IF(ISBLANK(INDEX('Sağ Bekler'!G:G,$Y48)),"",INDEX('Sağ Bekler'!G:G,$Y48)),IF(ISBLANK(INDEX('Sol Bekler'!G:G,$Y48)),"",INDEX('Sol Bekler'!G:G,$Y48)),IF(ISBLANK(INDEX('Orta Saha'!G:G,$Y48)),"",INDEX('Orta Saha'!G:G,$Y48)),IF(ISBLANK(INDEX(Kanatlar!G:G,$Y48)),"",INDEX(Kanatlar!G:G,$Y48)),IF(ISBLANK(INDEX(Forvetler!G:G,$Y48)),"",INDEX(Forvetler!G:G,$Y48))))</f>
        <v/>
      </c>
      <c r="H48" s="3" t="str">
        <f>IF($X48="","",CHOOSE($X48,IF(ISBLANK(INDEX(Kaleciler!H:H,$Y48)),"",INDEX(Kaleciler!H:H,$Y48)),IF(ISBLANK(INDEX(Stoperler!H:H,$Y48)),"",INDEX(Stoperler!H:H,$Y48)),IF(ISBLANK(INDEX('Sağ Bekler'!H:H,$Y48)),"",INDEX('Sağ Bekler'!H:H,$Y48)),IF(ISBLANK(INDEX('Sol Bekler'!H:H,$Y48)),"",INDEX('Sol Bekler'!H:H,$Y48)),IF(ISBLANK(INDEX('Orta Saha'!H:H,$Y48)),"",INDEX('Orta Saha'!H:H,$Y48)),IF(ISBLANK(INDEX(Kanatlar!H:H,$Y48)),"",INDEX(Kanatlar!H:H,$Y48)),IF(ISBLANK(INDEX(Forvetler!H:H,$Y48)),"",INDEX(Forvetler!H:H,$Y48))))</f>
        <v/>
      </c>
      <c r="I48" s="4" t="str">
        <f>IF($X48="","",CHOOSE($X48,IF(ISBLANK(INDEX(Kaleciler!I:I,$Y48)),"",INDEX(Kaleciler!I:I,$Y48)),IF(ISBLANK(INDEX(Stoperler!I:I,$Y48)),"",INDEX(Stoperler!I:I,$Y48)),IF(ISBLANK(INDEX('Sağ Bekler'!I:I,$Y48)),"",INDEX('Sağ Bekler'!I:I,$Y48)),IF(ISBLANK(INDEX('Sol Bekler'!I:I,$Y48)),"",INDEX('Sol Bekler'!I:I,$Y48)),IF(ISBLANK(INDEX('Orta Saha'!I:I,$Y48)),"",INDEX('Orta Saha'!I:I,$Y48)),IF(ISBLANK(INDEX(Kanatlar!I:I,$Y48)),"",INDEX(Kanatlar!I:I,$Y48)),IF(ISBLANK(INDEX(Forvetler!I:I,$Y48)),"",INDEX(Forvetler!I:I,$Y48))))</f>
        <v/>
      </c>
      <c r="J48" s="4" t="str">
        <f>IF($X48="","",CHOOSE($X48,IF(ISBLANK(INDEX(Kaleciler!J:J,$Y48)),"",INDEX(Kaleciler!J:J,$Y48)),IF(ISBLANK(INDEX(Stoperler!J:J,$Y48)),"",INDEX(Stoperler!J:J,$Y48)),IF(ISBLANK(INDEX('Sağ Bekler'!J:J,$Y48)),"",INDEX('Sağ Bekler'!J:J,$Y48)),IF(ISBLANK(INDEX('Sol Bekler'!J:J,$Y48)),"",INDEX('Sol Bekler'!J:J,$Y48)),IF(ISBLANK(INDEX('Orta Saha'!J:J,$Y48)),"",INDEX('Orta Saha'!J:J,$Y48)),IF(ISBLANK(INDEX(Kanatlar!J:J,$Y48)),"",INDEX(Kanatlar!J:J,$Y48)),IF(ISBLANK(INDEX(Forvetler!J:J,$Y48)),"",INDEX(Forvetler!J:J,$Y48))))</f>
        <v/>
      </c>
      <c r="K48" s="2" t="str">
        <f>IF($X48="","",CHOOSE($X48,IF(ISBLANK(INDEX(Kaleciler!K:K,$Y48)),"",INDEX(Kaleciler!K:K,$Y48)),IF(ISBLANK(INDEX(Stoperler!K:K,$Y48)),"",INDEX(Stoperler!K:K,$Y48)),IF(ISBLANK(INDEX('Sağ Bekler'!K:K,$Y48)),"",INDEX('Sağ Bekler'!K:K,$Y48)),IF(ISBLANK(INDEX('Sol Bekler'!K:K,$Y48)),"",INDEX('Sol Bekler'!K:K,$Y48)),IF(ISBLANK(INDEX('Orta Saha'!K:K,$Y48)),"",INDEX('Orta Saha'!K:K,$Y48)),IF(ISBLANK(INDEX(Kanatlar!K:K,$Y48)),"",INDEX(Kanatlar!K:K,$Y48)),IF(ISBLANK(INDEX(Forvetler!K:K,$Y48)),"",INDEX(Forvetler!K:K,$Y48))))</f>
        <v/>
      </c>
      <c r="L48" s="2" t="str">
        <f>IF($X48="","",CHOOSE($X48,IF(ISBLANK(INDEX(Kaleciler!L:L,$Y48)),"",INDEX(Kaleciler!L:L,$Y48)),IF(ISBLANK(INDEX(Stoperler!L:L,$Y48)),"",INDEX(Stoperler!L:L,$Y48)),IF(ISBLANK(INDEX('Sağ Bekler'!L:L,$Y48)),"",INDEX('Sağ Bekler'!L:L,$Y48)),IF(ISBLANK(INDEX('Sol Bekler'!L:L,$Y48)),"",INDEX('Sol Bekler'!L:L,$Y48)),IF(ISBLANK(INDEX('Orta Saha'!L:L,$Y48)),"",INDEX('Orta Saha'!L:L,$Y48)),IF(ISBLANK(INDEX(Kanatlar!L:L,$Y48)),"",INDEX(Kanatlar!L:L,$Y48)),IF(ISBLANK(INDEX(Forvetler!L:L,$Y48)),"",INDEX(Forvetler!L:L,$Y48))))</f>
        <v/>
      </c>
      <c r="M48" s="2" t="str">
        <f>IF($X48="","",CHOOSE($X48,IF(ISBLANK(INDEX(Kaleciler!M:M,$Y48)),"",INDEX(Kaleciler!M:M,$Y48)),IF(ISBLANK(INDEX(Stoperler!M:M,$Y48)),"",INDEX(Stoperler!M:M,$Y48)),IF(ISBLANK(INDEX('Sağ Bekler'!M:M,$Y48)),"",INDEX('Sağ Bekler'!M:M,$Y48)),IF(ISBLANK(INDEX('Sol Bekler'!M:M,$Y48)),"",INDEX('Sol Bekler'!M:M,$Y48)),IF(ISBLANK(INDEX('Orta Saha'!M:M,$Y48)),"",INDEX('Orta Saha'!M:M,$Y48)),IF(ISBLANK(INDEX(Kanatlar!M:M,$Y48)),"",INDEX(Kanatlar!M:M,$Y48)),IF(ISBLANK(INDEX(Forvetler!M:M,$Y48)),"",INDEX(Forvetler!M:M,$Y48))))</f>
        <v/>
      </c>
      <c r="N48" s="2" t="str">
        <f>IF($X48="","",CHOOSE($X48,IF(ISBLANK(INDEX(Kaleciler!N:N,$Y48)),"",INDEX(Kaleciler!N:N,$Y48)),IF(ISBLANK(INDEX(Stoperler!N:N,$Y48)),"",INDEX(Stoperler!N:N,$Y48)),IF(ISBLANK(INDEX('Sağ Bekler'!N:N,$Y48)),"",INDEX('Sağ Bekler'!N:N,$Y48)),IF(ISBLANK(INDEX('Sol Bekler'!N:N,$Y48)),"",INDEX('Sol Bekler'!N:N,$Y48)),IF(ISBLANK(INDEX('Orta Saha'!N:N,$Y48)),"",INDEX('Orta Saha'!N:N,$Y48)),IF(ISBLANK(INDEX(Kanatlar!N:N,$Y48)),"",INDEX(Kanatlar!N:N,$Y48)),IF(ISBLANK(INDEX(Forvetler!N:N,$Y48)),"",INDEX(Forvetler!N:N,$Y48))))</f>
        <v/>
      </c>
      <c r="O48" s="2" t="str">
        <f>IF($X48="","",CHOOSE($X48,IF(ISBLANK(INDEX(Kaleciler!O:O,$Y48)),"",INDEX(Kaleciler!O:O,$Y48)),IF(ISBLANK(INDEX(Stoperler!O:O,$Y48)),"",INDEX(Stoperler!O:O,$Y48)),IF(ISBLANK(INDEX('Sağ Bekler'!O:O,$Y48)),"",INDEX('Sağ Bekler'!O:O,$Y48)),IF(ISBLANK(INDEX('Sol Bekler'!O:O,$Y48)),"",INDEX('Sol Bekler'!O:O,$Y48)),IF(ISBLANK(INDEX('Orta Saha'!O:O,$Y48)),"",INDEX('Orta Saha'!O:O,$Y48)),IF(ISBLANK(INDEX(Kanatlar!O:O,$Y48)),"",INDEX(Kanatlar!O:O,$Y48)),IF(ISBLANK(INDEX(Forvetler!O:O,$Y48)),"",INDEX(Forvetler!O:O,$Y48))))</f>
        <v/>
      </c>
      <c r="P48" s="2" t="str">
        <f>IF($X48="","",CHOOSE($X48,IF(ISBLANK(INDEX(Kaleciler!P:P,$Y48)),"",INDEX(Kaleciler!P:P,$Y48)),IF(ISBLANK(INDEX(Stoperler!P:P,$Y48)),"",INDEX(Stoperler!P:P,$Y48)),IF(ISBLANK(INDEX('Sağ Bekler'!P:P,$Y48)),"",INDEX('Sağ Bekler'!P:P,$Y48)),IF(ISBLANK(INDEX('Sol Bekler'!P:P,$Y48)),"",INDEX('Sol Bekler'!P:P,$Y48)),IF(ISBLANK(INDEX('Orta Saha'!P:P,$Y48)),"",INDEX('Orta Saha'!P:P,$Y48)),IF(ISBLANK(INDEX(Kanatlar!P:P,$Y48)),"",INDEX(Kanatlar!P:P,$Y48)),IF(ISBLANK(INDEX(Forvetler!P:P,$Y48)),"",INDEX(Forvetler!P:P,$Y48))))</f>
        <v/>
      </c>
      <c r="Q48" s="3" t="str">
        <f>IF($X48="","",CHOOSE($X48,IF(ISBLANK(INDEX(Kaleciler!Q:Q,$Y48)),"",INDEX(Kaleciler!Q:Q,$Y48)),IF(ISBLANK(INDEX(Stoperler!Q:Q,$Y48)),"",INDEX(Stoperler!Q:Q,$Y48)),IF(ISBLANK(INDEX('Sağ Bekler'!Q:Q,$Y48)),"",INDEX('Sağ Bekler'!Q:Q,$Y48)),IF(ISBLANK(INDEX('Sol Bekler'!Q:Q,$Y48)),"",INDEX('Sol Bekler'!Q:Q,$Y48)),IF(ISBLANK(INDEX('Orta Saha'!Q:Q,$Y48)),"",INDEX('Orta Saha'!Q:Q,$Y48)),IF(ISBLANK(INDEX(Kanatlar!Q:Q,$Y48)),"",INDEX(Kanatlar!Q:Q,$Y48)),IF(ISBLANK(INDEX(Forvetler!Q:Q,$Y48)),"",INDEX(Forvetler!Q:Q,$Y48))))</f>
        <v/>
      </c>
      <c r="R48" s="4" t="str">
        <f>IF($X48="","",CHOOSE($X48,IF(ISBLANK(INDEX(Kaleciler!R:R,$Y48)),"",INDEX(Kaleciler!R:R,$Y48)),IF(ISBLANK(INDEX(Stoperler!R:R,$Y48)),"",INDEX(Stoperler!R:R,$Y48)),IF(ISBLANK(INDEX('Sağ Bekler'!R:R,$Y48)),"",INDEX('Sağ Bekler'!R:R,$Y48)),IF(ISBLANK(INDEX('Sol Bekler'!R:R,$Y48)),"",INDEX('Sol Bekler'!R:R,$Y48)),IF(ISBLANK(INDEX('Orta Saha'!R:R,$Y48)),"",INDEX('Orta Saha'!R:R,$Y48)),IF(ISBLANK(INDEX(Kanatlar!R:R,$Y48)),"",INDEX(Kanatlar!R:R,$Y48)),IF(ISBLANK(INDEX(Forvetler!R:R,$Y48)),"",INDEX(Forvetler!R:R,$Y48))))</f>
        <v/>
      </c>
      <c r="S48" s="2" t="str">
        <f>IF($X48="","",CHOOSE($X48,IF(ISBLANK(INDEX(Kaleciler!S:S,$Y48)),"",INDEX(Kaleciler!S:S,$Y48)),IF(ISBLANK(INDEX(Stoperler!S:S,$Y48)),"",INDEX(Stoperler!S:S,$Y48)),IF(ISBLANK(INDEX('Sağ Bekler'!S:S,$Y48)),"",INDEX('Sağ Bekler'!S:S,$Y48)),IF(ISBLANK(INDEX('Sol Bekler'!S:S,$Y48)),"",INDEX('Sol Bekler'!S:S,$Y48)),IF(ISBLANK(INDEX('Orta Saha'!S:S,$Y48)),"",INDEX('Orta Saha'!S:S,$Y48)),IF(ISBLANK(INDEX(Kanatlar!S:S,$Y48)),"",INDEX(Kanatlar!S:S,$Y48)),IF(ISBLANK(INDEX(Forvetler!S:S,$Y48)),"",INDEX(Forvetler!S:S,$Y48))))</f>
        <v/>
      </c>
      <c r="T48" s="3" t="str">
        <f>IF($X48="","",CHOOSE($X48,IF(ISBLANK(INDEX(Kaleciler!T:T,$Y48)),"",INDEX(Kaleciler!T:T,$Y48)),IF(ISBLANK(INDEX(Stoperler!T:T,$Y48)),"",INDEX(Stoperler!T:T,$Y48)),IF(ISBLANK(INDEX('Sağ Bekler'!T:T,$Y48)),"",INDEX('Sağ Bekler'!T:T,$Y48)),IF(ISBLANK(INDEX('Sol Bekler'!T:T,$Y48)),"",INDEX('Sol Bekler'!T:T,$Y48)),IF(ISBLANK(INDEX('Orta Saha'!T:T,$Y48)),"",INDEX('Orta Saha'!T:T,$Y48)),IF(ISBLANK(INDEX(Kanatlar!T:T,$Y48)),"",INDEX(Kanatlar!T:T,$Y48)),IF(ISBLANK(INDEX(Forvetler!T:T,$Y48)),"",INDEX(Forvetler!T:T,$Y48))))</f>
        <v/>
      </c>
      <c r="U48">
        <v>1</v>
      </c>
      <c r="V48">
        <v>48</v>
      </c>
      <c r="W48" t="str">
        <f>IF(Kaleciler!$Q$48="B Liste",COUNT($W$3:W47)+1,"")</f>
        <v/>
      </c>
      <c r="X48" t="str">
        <f>IFERROR(INDEX($U$4:$U$703,MATCH(ROWS($X$4:X48),$W$4:$W$703,0)),"")</f>
        <v/>
      </c>
      <c r="Y48" t="str">
        <f>IFERROR(INDEX($V$4:$V$703,MATCH(ROWS($Y$4:Y48),$W$4:$W$703,0)),"")</f>
        <v/>
      </c>
    </row>
    <row r="49" spans="1:25" x14ac:dyDescent="0.2">
      <c r="A49" s="2" t="str">
        <f>IF($X49="","",CHOOSE($X49,IF(ISBLANK(INDEX(Kaleciler!A:A,$Y49)),"",INDEX(Kaleciler!A:A,$Y49)),IF(ISBLANK(INDEX(Stoperler!A:A,$Y49)),"",INDEX(Stoperler!A:A,$Y49)),IF(ISBLANK(INDEX('Sağ Bekler'!A:A,$Y49)),"",INDEX('Sağ Bekler'!A:A,$Y49)),IF(ISBLANK(INDEX('Sol Bekler'!A:A,$Y49)),"",INDEX('Sol Bekler'!A:A,$Y49)),IF(ISBLANK(INDEX('Orta Saha'!A:A,$Y49)),"",INDEX('Orta Saha'!A:A,$Y49)),IF(ISBLANK(INDEX(Kanatlar!A:A,$Y49)),"",INDEX(Kanatlar!A:A,$Y49)),IF(ISBLANK(INDEX(Forvetler!A:A,$Y49)),"",INDEX(Forvetler!A:A,$Y49))))</f>
        <v/>
      </c>
      <c r="B49" s="3" t="str">
        <f>IF($X49="","",CHOOSE($X49,IF(ISBLANK(INDEX(Kaleciler!B:B,$Y49)),"",INDEX(Kaleciler!B:B,$Y49)),IF(ISBLANK(INDEX(Stoperler!B:B,$Y49)),"",INDEX(Stoperler!B:B,$Y49)),IF(ISBLANK(INDEX('Sağ Bekler'!B:B,$Y49)),"",INDEX('Sağ Bekler'!B:B,$Y49)),IF(ISBLANK(INDEX('Sol Bekler'!B:B,$Y49)),"",INDEX('Sol Bekler'!B:B,$Y49)),IF(ISBLANK(INDEX('Orta Saha'!B:B,$Y49)),"",INDEX('Orta Saha'!B:B,$Y49)),IF(ISBLANK(INDEX(Kanatlar!B:B,$Y49)),"",INDEX(Kanatlar!B:B,$Y49)),IF(ISBLANK(INDEX(Forvetler!B:B,$Y49)),"",INDEX(Forvetler!B:B,$Y49))))</f>
        <v/>
      </c>
      <c r="C49" s="4" t="str">
        <f>IF($X49="","",CHOOSE($X49,IF(ISBLANK(INDEX(Kaleciler!C:C,$Y49)),"",INDEX(Kaleciler!C:C,$Y49)),IF(ISBLANK(INDEX(Stoperler!C:C,$Y49)),"",INDEX(Stoperler!C:C,$Y49)),IF(ISBLANK(INDEX('Sağ Bekler'!C:C,$Y49)),"",INDEX('Sağ Bekler'!C:C,$Y49)),IF(ISBLANK(INDEX('Sol Bekler'!C:C,$Y49)),"",INDEX('Sol Bekler'!C:C,$Y49)),IF(ISBLANK(INDEX('Orta Saha'!C:C,$Y49)),"",INDEX('Orta Saha'!C:C,$Y49)),IF(ISBLANK(INDEX(Kanatlar!C:C,$Y49)),"",INDEX(Kanatlar!C:C,$Y49)),IF(ISBLANK(INDEX(Forvetler!C:C,$Y49)),"",INDEX(Forvetler!C:C,$Y49))))</f>
        <v/>
      </c>
      <c r="D49" s="2" t="str">
        <f>IF($X49="","",CHOOSE($X49,IF(ISBLANK(INDEX(Kaleciler!D:D,$Y49)),"",INDEX(Kaleciler!D:D,$Y49)),IF(ISBLANK(INDEX(Stoperler!D:D,$Y49)),"",INDEX(Stoperler!D:D,$Y49)),IF(ISBLANK(INDEX('Sağ Bekler'!D:D,$Y49)),"",INDEX('Sağ Bekler'!D:D,$Y49)),IF(ISBLANK(INDEX('Sol Bekler'!D:D,$Y49)),"",INDEX('Sol Bekler'!D:D,$Y49)),IF(ISBLANK(INDEX('Orta Saha'!D:D,$Y49)),"",INDEX('Orta Saha'!D:D,$Y49)),IF(ISBLANK(INDEX(Kanatlar!D:D,$Y49)),"",INDEX(Kanatlar!D:D,$Y49)),IF(ISBLANK(INDEX(Forvetler!D:D,$Y49)),"",INDEX(Forvetler!D:D,$Y49))))</f>
        <v/>
      </c>
      <c r="E49" s="3" t="str">
        <f>IF($X49="","",CHOOSE($X49,IF(ISBLANK(INDEX(Kaleciler!E:E,$Y49)),"",INDEX(Kaleciler!E:E,$Y49)),IF(ISBLANK(INDEX(Stoperler!E:E,$Y49)),"",INDEX(Stoperler!E:E,$Y49)),IF(ISBLANK(INDEX('Sağ Bekler'!E:E,$Y49)),"",INDEX('Sağ Bekler'!E:E,$Y49)),IF(ISBLANK(INDEX('Sol Bekler'!E:E,$Y49)),"",INDEX('Sol Bekler'!E:E,$Y49)),IF(ISBLANK(INDEX('Orta Saha'!E:E,$Y49)),"",INDEX('Orta Saha'!E:E,$Y49)),IF(ISBLANK(INDEX(Kanatlar!E:E,$Y49)),"",INDEX(Kanatlar!E:E,$Y49)),IF(ISBLANK(INDEX(Forvetler!E:E,$Y49)),"",INDEX(Forvetler!E:E,$Y49))))</f>
        <v/>
      </c>
      <c r="F49" s="3" t="str">
        <f>IF($X49="","",CHOOSE($X49,IF(ISBLANK(INDEX(Kaleciler!F:F,$Y49)),"",INDEX(Kaleciler!F:F,$Y49)),IF(ISBLANK(INDEX(Stoperler!F:F,$Y49)),"",INDEX(Stoperler!F:F,$Y49)),IF(ISBLANK(INDEX('Sağ Bekler'!F:F,$Y49)),"",INDEX('Sağ Bekler'!F:F,$Y49)),IF(ISBLANK(INDEX('Sol Bekler'!F:F,$Y49)),"",INDEX('Sol Bekler'!F:F,$Y49)),IF(ISBLANK(INDEX('Orta Saha'!F:F,$Y49)),"",INDEX('Orta Saha'!F:F,$Y49)),IF(ISBLANK(INDEX(Kanatlar!F:F,$Y49)),"",INDEX(Kanatlar!F:F,$Y49)),IF(ISBLANK(INDEX(Forvetler!F:F,$Y49)),"",INDEX(Forvetler!F:F,$Y49))))</f>
        <v/>
      </c>
      <c r="G49" s="3" t="str">
        <f>IF($X49="","",CHOOSE($X49,IF(ISBLANK(INDEX(Kaleciler!G:G,$Y49)),"",INDEX(Kaleciler!G:G,$Y49)),IF(ISBLANK(INDEX(Stoperler!G:G,$Y49)),"",INDEX(Stoperler!G:G,$Y49)),IF(ISBLANK(INDEX('Sağ Bekler'!G:G,$Y49)),"",INDEX('Sağ Bekler'!G:G,$Y49)),IF(ISBLANK(INDEX('Sol Bekler'!G:G,$Y49)),"",INDEX('Sol Bekler'!G:G,$Y49)),IF(ISBLANK(INDEX('Orta Saha'!G:G,$Y49)),"",INDEX('Orta Saha'!G:G,$Y49)),IF(ISBLANK(INDEX(Kanatlar!G:G,$Y49)),"",INDEX(Kanatlar!G:G,$Y49)),IF(ISBLANK(INDEX(Forvetler!G:G,$Y49)),"",INDEX(Forvetler!G:G,$Y49))))</f>
        <v/>
      </c>
      <c r="H49" s="3" t="str">
        <f>IF($X49="","",CHOOSE($X49,IF(ISBLANK(INDEX(Kaleciler!H:H,$Y49)),"",INDEX(Kaleciler!H:H,$Y49)),IF(ISBLANK(INDEX(Stoperler!H:H,$Y49)),"",INDEX(Stoperler!H:H,$Y49)),IF(ISBLANK(INDEX('Sağ Bekler'!H:H,$Y49)),"",INDEX('Sağ Bekler'!H:H,$Y49)),IF(ISBLANK(INDEX('Sol Bekler'!H:H,$Y49)),"",INDEX('Sol Bekler'!H:H,$Y49)),IF(ISBLANK(INDEX('Orta Saha'!H:H,$Y49)),"",INDEX('Orta Saha'!H:H,$Y49)),IF(ISBLANK(INDEX(Kanatlar!H:H,$Y49)),"",INDEX(Kanatlar!H:H,$Y49)),IF(ISBLANK(INDEX(Forvetler!H:H,$Y49)),"",INDEX(Forvetler!H:H,$Y49))))</f>
        <v/>
      </c>
      <c r="I49" s="4" t="str">
        <f>IF($X49="","",CHOOSE($X49,IF(ISBLANK(INDEX(Kaleciler!I:I,$Y49)),"",INDEX(Kaleciler!I:I,$Y49)),IF(ISBLANK(INDEX(Stoperler!I:I,$Y49)),"",INDEX(Stoperler!I:I,$Y49)),IF(ISBLANK(INDEX('Sağ Bekler'!I:I,$Y49)),"",INDEX('Sağ Bekler'!I:I,$Y49)),IF(ISBLANK(INDEX('Sol Bekler'!I:I,$Y49)),"",INDEX('Sol Bekler'!I:I,$Y49)),IF(ISBLANK(INDEX('Orta Saha'!I:I,$Y49)),"",INDEX('Orta Saha'!I:I,$Y49)),IF(ISBLANK(INDEX(Kanatlar!I:I,$Y49)),"",INDEX(Kanatlar!I:I,$Y49)),IF(ISBLANK(INDEX(Forvetler!I:I,$Y49)),"",INDEX(Forvetler!I:I,$Y49))))</f>
        <v/>
      </c>
      <c r="J49" s="4" t="str">
        <f>IF($X49="","",CHOOSE($X49,IF(ISBLANK(INDEX(Kaleciler!J:J,$Y49)),"",INDEX(Kaleciler!J:J,$Y49)),IF(ISBLANK(INDEX(Stoperler!J:J,$Y49)),"",INDEX(Stoperler!J:J,$Y49)),IF(ISBLANK(INDEX('Sağ Bekler'!J:J,$Y49)),"",INDEX('Sağ Bekler'!J:J,$Y49)),IF(ISBLANK(INDEX('Sol Bekler'!J:J,$Y49)),"",INDEX('Sol Bekler'!J:J,$Y49)),IF(ISBLANK(INDEX('Orta Saha'!J:J,$Y49)),"",INDEX('Orta Saha'!J:J,$Y49)),IF(ISBLANK(INDEX(Kanatlar!J:J,$Y49)),"",INDEX(Kanatlar!J:J,$Y49)),IF(ISBLANK(INDEX(Forvetler!J:J,$Y49)),"",INDEX(Forvetler!J:J,$Y49))))</f>
        <v/>
      </c>
      <c r="K49" s="2" t="str">
        <f>IF($X49="","",CHOOSE($X49,IF(ISBLANK(INDEX(Kaleciler!K:K,$Y49)),"",INDEX(Kaleciler!K:K,$Y49)),IF(ISBLANK(INDEX(Stoperler!K:K,$Y49)),"",INDEX(Stoperler!K:K,$Y49)),IF(ISBLANK(INDEX('Sağ Bekler'!K:K,$Y49)),"",INDEX('Sağ Bekler'!K:K,$Y49)),IF(ISBLANK(INDEX('Sol Bekler'!K:K,$Y49)),"",INDEX('Sol Bekler'!K:K,$Y49)),IF(ISBLANK(INDEX('Orta Saha'!K:K,$Y49)),"",INDEX('Orta Saha'!K:K,$Y49)),IF(ISBLANK(INDEX(Kanatlar!K:K,$Y49)),"",INDEX(Kanatlar!K:K,$Y49)),IF(ISBLANK(INDEX(Forvetler!K:K,$Y49)),"",INDEX(Forvetler!K:K,$Y49))))</f>
        <v/>
      </c>
      <c r="L49" s="2" t="str">
        <f>IF($X49="","",CHOOSE($X49,IF(ISBLANK(INDEX(Kaleciler!L:L,$Y49)),"",INDEX(Kaleciler!L:L,$Y49)),IF(ISBLANK(INDEX(Stoperler!L:L,$Y49)),"",INDEX(Stoperler!L:L,$Y49)),IF(ISBLANK(INDEX('Sağ Bekler'!L:L,$Y49)),"",INDEX('Sağ Bekler'!L:L,$Y49)),IF(ISBLANK(INDEX('Sol Bekler'!L:L,$Y49)),"",INDEX('Sol Bekler'!L:L,$Y49)),IF(ISBLANK(INDEX('Orta Saha'!L:L,$Y49)),"",INDEX('Orta Saha'!L:L,$Y49)),IF(ISBLANK(INDEX(Kanatlar!L:L,$Y49)),"",INDEX(Kanatlar!L:L,$Y49)),IF(ISBLANK(INDEX(Forvetler!L:L,$Y49)),"",INDEX(Forvetler!L:L,$Y49))))</f>
        <v/>
      </c>
      <c r="M49" s="2" t="str">
        <f>IF($X49="","",CHOOSE($X49,IF(ISBLANK(INDEX(Kaleciler!M:M,$Y49)),"",INDEX(Kaleciler!M:M,$Y49)),IF(ISBLANK(INDEX(Stoperler!M:M,$Y49)),"",INDEX(Stoperler!M:M,$Y49)),IF(ISBLANK(INDEX('Sağ Bekler'!M:M,$Y49)),"",INDEX('Sağ Bekler'!M:M,$Y49)),IF(ISBLANK(INDEX('Sol Bekler'!M:M,$Y49)),"",INDEX('Sol Bekler'!M:M,$Y49)),IF(ISBLANK(INDEX('Orta Saha'!M:M,$Y49)),"",INDEX('Orta Saha'!M:M,$Y49)),IF(ISBLANK(INDEX(Kanatlar!M:M,$Y49)),"",INDEX(Kanatlar!M:M,$Y49)),IF(ISBLANK(INDEX(Forvetler!M:M,$Y49)),"",INDEX(Forvetler!M:M,$Y49))))</f>
        <v/>
      </c>
      <c r="N49" s="2" t="str">
        <f>IF($X49="","",CHOOSE($X49,IF(ISBLANK(INDEX(Kaleciler!N:N,$Y49)),"",INDEX(Kaleciler!N:N,$Y49)),IF(ISBLANK(INDEX(Stoperler!N:N,$Y49)),"",INDEX(Stoperler!N:N,$Y49)),IF(ISBLANK(INDEX('Sağ Bekler'!N:N,$Y49)),"",INDEX('Sağ Bekler'!N:N,$Y49)),IF(ISBLANK(INDEX('Sol Bekler'!N:N,$Y49)),"",INDEX('Sol Bekler'!N:N,$Y49)),IF(ISBLANK(INDEX('Orta Saha'!N:N,$Y49)),"",INDEX('Orta Saha'!N:N,$Y49)),IF(ISBLANK(INDEX(Kanatlar!N:N,$Y49)),"",INDEX(Kanatlar!N:N,$Y49)),IF(ISBLANK(INDEX(Forvetler!N:N,$Y49)),"",INDEX(Forvetler!N:N,$Y49))))</f>
        <v/>
      </c>
      <c r="O49" s="2" t="str">
        <f>IF($X49="","",CHOOSE($X49,IF(ISBLANK(INDEX(Kaleciler!O:O,$Y49)),"",INDEX(Kaleciler!O:O,$Y49)),IF(ISBLANK(INDEX(Stoperler!O:O,$Y49)),"",INDEX(Stoperler!O:O,$Y49)),IF(ISBLANK(INDEX('Sağ Bekler'!O:O,$Y49)),"",INDEX('Sağ Bekler'!O:O,$Y49)),IF(ISBLANK(INDEX('Sol Bekler'!O:O,$Y49)),"",INDEX('Sol Bekler'!O:O,$Y49)),IF(ISBLANK(INDEX('Orta Saha'!O:O,$Y49)),"",INDEX('Orta Saha'!O:O,$Y49)),IF(ISBLANK(INDEX(Kanatlar!O:O,$Y49)),"",INDEX(Kanatlar!O:O,$Y49)),IF(ISBLANK(INDEX(Forvetler!O:O,$Y49)),"",INDEX(Forvetler!O:O,$Y49))))</f>
        <v/>
      </c>
      <c r="P49" s="2" t="str">
        <f>IF($X49="","",CHOOSE($X49,IF(ISBLANK(INDEX(Kaleciler!P:P,$Y49)),"",INDEX(Kaleciler!P:P,$Y49)),IF(ISBLANK(INDEX(Stoperler!P:P,$Y49)),"",INDEX(Stoperler!P:P,$Y49)),IF(ISBLANK(INDEX('Sağ Bekler'!P:P,$Y49)),"",INDEX('Sağ Bekler'!P:P,$Y49)),IF(ISBLANK(INDEX('Sol Bekler'!P:P,$Y49)),"",INDEX('Sol Bekler'!P:P,$Y49)),IF(ISBLANK(INDEX('Orta Saha'!P:P,$Y49)),"",INDEX('Orta Saha'!P:P,$Y49)),IF(ISBLANK(INDEX(Kanatlar!P:P,$Y49)),"",INDEX(Kanatlar!P:P,$Y49)),IF(ISBLANK(INDEX(Forvetler!P:P,$Y49)),"",INDEX(Forvetler!P:P,$Y49))))</f>
        <v/>
      </c>
      <c r="Q49" s="3" t="str">
        <f>IF($X49="","",CHOOSE($X49,IF(ISBLANK(INDEX(Kaleciler!Q:Q,$Y49)),"",INDEX(Kaleciler!Q:Q,$Y49)),IF(ISBLANK(INDEX(Stoperler!Q:Q,$Y49)),"",INDEX(Stoperler!Q:Q,$Y49)),IF(ISBLANK(INDEX('Sağ Bekler'!Q:Q,$Y49)),"",INDEX('Sağ Bekler'!Q:Q,$Y49)),IF(ISBLANK(INDEX('Sol Bekler'!Q:Q,$Y49)),"",INDEX('Sol Bekler'!Q:Q,$Y49)),IF(ISBLANK(INDEX('Orta Saha'!Q:Q,$Y49)),"",INDEX('Orta Saha'!Q:Q,$Y49)),IF(ISBLANK(INDEX(Kanatlar!Q:Q,$Y49)),"",INDEX(Kanatlar!Q:Q,$Y49)),IF(ISBLANK(INDEX(Forvetler!Q:Q,$Y49)),"",INDEX(Forvetler!Q:Q,$Y49))))</f>
        <v/>
      </c>
      <c r="R49" s="4" t="str">
        <f>IF($X49="","",CHOOSE($X49,IF(ISBLANK(INDEX(Kaleciler!R:R,$Y49)),"",INDEX(Kaleciler!R:R,$Y49)),IF(ISBLANK(INDEX(Stoperler!R:R,$Y49)),"",INDEX(Stoperler!R:R,$Y49)),IF(ISBLANK(INDEX('Sağ Bekler'!R:R,$Y49)),"",INDEX('Sağ Bekler'!R:R,$Y49)),IF(ISBLANK(INDEX('Sol Bekler'!R:R,$Y49)),"",INDEX('Sol Bekler'!R:R,$Y49)),IF(ISBLANK(INDEX('Orta Saha'!R:R,$Y49)),"",INDEX('Orta Saha'!R:R,$Y49)),IF(ISBLANK(INDEX(Kanatlar!R:R,$Y49)),"",INDEX(Kanatlar!R:R,$Y49)),IF(ISBLANK(INDEX(Forvetler!R:R,$Y49)),"",INDEX(Forvetler!R:R,$Y49))))</f>
        <v/>
      </c>
      <c r="S49" s="2" t="str">
        <f>IF($X49="","",CHOOSE($X49,IF(ISBLANK(INDEX(Kaleciler!S:S,$Y49)),"",INDEX(Kaleciler!S:S,$Y49)),IF(ISBLANK(INDEX(Stoperler!S:S,$Y49)),"",INDEX(Stoperler!S:S,$Y49)),IF(ISBLANK(INDEX('Sağ Bekler'!S:S,$Y49)),"",INDEX('Sağ Bekler'!S:S,$Y49)),IF(ISBLANK(INDEX('Sol Bekler'!S:S,$Y49)),"",INDEX('Sol Bekler'!S:S,$Y49)),IF(ISBLANK(INDEX('Orta Saha'!S:S,$Y49)),"",INDEX('Orta Saha'!S:S,$Y49)),IF(ISBLANK(INDEX(Kanatlar!S:S,$Y49)),"",INDEX(Kanatlar!S:S,$Y49)),IF(ISBLANK(INDEX(Forvetler!S:S,$Y49)),"",INDEX(Forvetler!S:S,$Y49))))</f>
        <v/>
      </c>
      <c r="T49" s="3" t="str">
        <f>IF($X49="","",CHOOSE($X49,IF(ISBLANK(INDEX(Kaleciler!T:T,$Y49)),"",INDEX(Kaleciler!T:T,$Y49)),IF(ISBLANK(INDEX(Stoperler!T:T,$Y49)),"",INDEX(Stoperler!T:T,$Y49)),IF(ISBLANK(INDEX('Sağ Bekler'!T:T,$Y49)),"",INDEX('Sağ Bekler'!T:T,$Y49)),IF(ISBLANK(INDEX('Sol Bekler'!T:T,$Y49)),"",INDEX('Sol Bekler'!T:T,$Y49)),IF(ISBLANK(INDEX('Orta Saha'!T:T,$Y49)),"",INDEX('Orta Saha'!T:T,$Y49)),IF(ISBLANK(INDEX(Kanatlar!T:T,$Y49)),"",INDEX(Kanatlar!T:T,$Y49)),IF(ISBLANK(INDEX(Forvetler!T:T,$Y49)),"",INDEX(Forvetler!T:T,$Y49))))</f>
        <v/>
      </c>
      <c r="U49">
        <v>1</v>
      </c>
      <c r="V49">
        <v>49</v>
      </c>
      <c r="W49" t="str">
        <f>IF(Kaleciler!$Q$49="B Liste",COUNT($W$3:W48)+1,"")</f>
        <v/>
      </c>
      <c r="X49" t="str">
        <f>IFERROR(INDEX($U$4:$U$703,MATCH(ROWS($X$4:X49),$W$4:$W$703,0)),"")</f>
        <v/>
      </c>
      <c r="Y49" t="str">
        <f>IFERROR(INDEX($V$4:$V$703,MATCH(ROWS($Y$4:Y49),$W$4:$W$703,0)),"")</f>
        <v/>
      </c>
    </row>
    <row r="50" spans="1:25" x14ac:dyDescent="0.2">
      <c r="A50" s="2" t="str">
        <f>IF($X50="","",CHOOSE($X50,IF(ISBLANK(INDEX(Kaleciler!A:A,$Y50)),"",INDEX(Kaleciler!A:A,$Y50)),IF(ISBLANK(INDEX(Stoperler!A:A,$Y50)),"",INDEX(Stoperler!A:A,$Y50)),IF(ISBLANK(INDEX('Sağ Bekler'!A:A,$Y50)),"",INDEX('Sağ Bekler'!A:A,$Y50)),IF(ISBLANK(INDEX('Sol Bekler'!A:A,$Y50)),"",INDEX('Sol Bekler'!A:A,$Y50)),IF(ISBLANK(INDEX('Orta Saha'!A:A,$Y50)),"",INDEX('Orta Saha'!A:A,$Y50)),IF(ISBLANK(INDEX(Kanatlar!A:A,$Y50)),"",INDEX(Kanatlar!A:A,$Y50)),IF(ISBLANK(INDEX(Forvetler!A:A,$Y50)),"",INDEX(Forvetler!A:A,$Y50))))</f>
        <v/>
      </c>
      <c r="B50" s="3" t="str">
        <f>IF($X50="","",CHOOSE($X50,IF(ISBLANK(INDEX(Kaleciler!B:B,$Y50)),"",INDEX(Kaleciler!B:B,$Y50)),IF(ISBLANK(INDEX(Stoperler!B:B,$Y50)),"",INDEX(Stoperler!B:B,$Y50)),IF(ISBLANK(INDEX('Sağ Bekler'!B:B,$Y50)),"",INDEX('Sağ Bekler'!B:B,$Y50)),IF(ISBLANK(INDEX('Sol Bekler'!B:B,$Y50)),"",INDEX('Sol Bekler'!B:B,$Y50)),IF(ISBLANK(INDEX('Orta Saha'!B:B,$Y50)),"",INDEX('Orta Saha'!B:B,$Y50)),IF(ISBLANK(INDEX(Kanatlar!B:B,$Y50)),"",INDEX(Kanatlar!B:B,$Y50)),IF(ISBLANK(INDEX(Forvetler!B:B,$Y50)),"",INDEX(Forvetler!B:B,$Y50))))</f>
        <v/>
      </c>
      <c r="C50" s="4" t="str">
        <f>IF($X50="","",CHOOSE($X50,IF(ISBLANK(INDEX(Kaleciler!C:C,$Y50)),"",INDEX(Kaleciler!C:C,$Y50)),IF(ISBLANK(INDEX(Stoperler!C:C,$Y50)),"",INDEX(Stoperler!C:C,$Y50)),IF(ISBLANK(INDEX('Sağ Bekler'!C:C,$Y50)),"",INDEX('Sağ Bekler'!C:C,$Y50)),IF(ISBLANK(INDEX('Sol Bekler'!C:C,$Y50)),"",INDEX('Sol Bekler'!C:C,$Y50)),IF(ISBLANK(INDEX('Orta Saha'!C:C,$Y50)),"",INDEX('Orta Saha'!C:C,$Y50)),IF(ISBLANK(INDEX(Kanatlar!C:C,$Y50)),"",INDEX(Kanatlar!C:C,$Y50)),IF(ISBLANK(INDEX(Forvetler!C:C,$Y50)),"",INDEX(Forvetler!C:C,$Y50))))</f>
        <v/>
      </c>
      <c r="D50" s="2" t="str">
        <f>IF($X50="","",CHOOSE($X50,IF(ISBLANK(INDEX(Kaleciler!D:D,$Y50)),"",INDEX(Kaleciler!D:D,$Y50)),IF(ISBLANK(INDEX(Stoperler!D:D,$Y50)),"",INDEX(Stoperler!D:D,$Y50)),IF(ISBLANK(INDEX('Sağ Bekler'!D:D,$Y50)),"",INDEX('Sağ Bekler'!D:D,$Y50)),IF(ISBLANK(INDEX('Sol Bekler'!D:D,$Y50)),"",INDEX('Sol Bekler'!D:D,$Y50)),IF(ISBLANK(INDEX('Orta Saha'!D:D,$Y50)),"",INDEX('Orta Saha'!D:D,$Y50)),IF(ISBLANK(INDEX(Kanatlar!D:D,$Y50)),"",INDEX(Kanatlar!D:D,$Y50)),IF(ISBLANK(INDEX(Forvetler!D:D,$Y50)),"",INDEX(Forvetler!D:D,$Y50))))</f>
        <v/>
      </c>
      <c r="E50" s="3" t="str">
        <f>IF($X50="","",CHOOSE($X50,IF(ISBLANK(INDEX(Kaleciler!E:E,$Y50)),"",INDEX(Kaleciler!E:E,$Y50)),IF(ISBLANK(INDEX(Stoperler!E:E,$Y50)),"",INDEX(Stoperler!E:E,$Y50)),IF(ISBLANK(INDEX('Sağ Bekler'!E:E,$Y50)),"",INDEX('Sağ Bekler'!E:E,$Y50)),IF(ISBLANK(INDEX('Sol Bekler'!E:E,$Y50)),"",INDEX('Sol Bekler'!E:E,$Y50)),IF(ISBLANK(INDEX('Orta Saha'!E:E,$Y50)),"",INDEX('Orta Saha'!E:E,$Y50)),IF(ISBLANK(INDEX(Kanatlar!E:E,$Y50)),"",INDEX(Kanatlar!E:E,$Y50)),IF(ISBLANK(INDEX(Forvetler!E:E,$Y50)),"",INDEX(Forvetler!E:E,$Y50))))</f>
        <v/>
      </c>
      <c r="F50" s="3" t="str">
        <f>IF($X50="","",CHOOSE($X50,IF(ISBLANK(INDEX(Kaleciler!F:F,$Y50)),"",INDEX(Kaleciler!F:F,$Y50)),IF(ISBLANK(INDEX(Stoperler!F:F,$Y50)),"",INDEX(Stoperler!F:F,$Y50)),IF(ISBLANK(INDEX('Sağ Bekler'!F:F,$Y50)),"",INDEX('Sağ Bekler'!F:F,$Y50)),IF(ISBLANK(INDEX('Sol Bekler'!F:F,$Y50)),"",INDEX('Sol Bekler'!F:F,$Y50)),IF(ISBLANK(INDEX('Orta Saha'!F:F,$Y50)),"",INDEX('Orta Saha'!F:F,$Y50)),IF(ISBLANK(INDEX(Kanatlar!F:F,$Y50)),"",INDEX(Kanatlar!F:F,$Y50)),IF(ISBLANK(INDEX(Forvetler!F:F,$Y50)),"",INDEX(Forvetler!F:F,$Y50))))</f>
        <v/>
      </c>
      <c r="G50" s="3" t="str">
        <f>IF($X50="","",CHOOSE($X50,IF(ISBLANK(INDEX(Kaleciler!G:G,$Y50)),"",INDEX(Kaleciler!G:G,$Y50)),IF(ISBLANK(INDEX(Stoperler!G:G,$Y50)),"",INDEX(Stoperler!G:G,$Y50)),IF(ISBLANK(INDEX('Sağ Bekler'!G:G,$Y50)),"",INDEX('Sağ Bekler'!G:G,$Y50)),IF(ISBLANK(INDEX('Sol Bekler'!G:G,$Y50)),"",INDEX('Sol Bekler'!G:G,$Y50)),IF(ISBLANK(INDEX('Orta Saha'!G:G,$Y50)),"",INDEX('Orta Saha'!G:G,$Y50)),IF(ISBLANK(INDEX(Kanatlar!G:G,$Y50)),"",INDEX(Kanatlar!G:G,$Y50)),IF(ISBLANK(INDEX(Forvetler!G:G,$Y50)),"",INDEX(Forvetler!G:G,$Y50))))</f>
        <v/>
      </c>
      <c r="H50" s="3" t="str">
        <f>IF($X50="","",CHOOSE($X50,IF(ISBLANK(INDEX(Kaleciler!H:H,$Y50)),"",INDEX(Kaleciler!H:H,$Y50)),IF(ISBLANK(INDEX(Stoperler!H:H,$Y50)),"",INDEX(Stoperler!H:H,$Y50)),IF(ISBLANK(INDEX('Sağ Bekler'!H:H,$Y50)),"",INDEX('Sağ Bekler'!H:H,$Y50)),IF(ISBLANK(INDEX('Sol Bekler'!H:H,$Y50)),"",INDEX('Sol Bekler'!H:H,$Y50)),IF(ISBLANK(INDEX('Orta Saha'!H:H,$Y50)),"",INDEX('Orta Saha'!H:H,$Y50)),IF(ISBLANK(INDEX(Kanatlar!H:H,$Y50)),"",INDEX(Kanatlar!H:H,$Y50)),IF(ISBLANK(INDEX(Forvetler!H:H,$Y50)),"",INDEX(Forvetler!H:H,$Y50))))</f>
        <v/>
      </c>
      <c r="I50" s="4" t="str">
        <f>IF($X50="","",CHOOSE($X50,IF(ISBLANK(INDEX(Kaleciler!I:I,$Y50)),"",INDEX(Kaleciler!I:I,$Y50)),IF(ISBLANK(INDEX(Stoperler!I:I,$Y50)),"",INDEX(Stoperler!I:I,$Y50)),IF(ISBLANK(INDEX('Sağ Bekler'!I:I,$Y50)),"",INDEX('Sağ Bekler'!I:I,$Y50)),IF(ISBLANK(INDEX('Sol Bekler'!I:I,$Y50)),"",INDEX('Sol Bekler'!I:I,$Y50)),IF(ISBLANK(INDEX('Orta Saha'!I:I,$Y50)),"",INDEX('Orta Saha'!I:I,$Y50)),IF(ISBLANK(INDEX(Kanatlar!I:I,$Y50)),"",INDEX(Kanatlar!I:I,$Y50)),IF(ISBLANK(INDEX(Forvetler!I:I,$Y50)),"",INDEX(Forvetler!I:I,$Y50))))</f>
        <v/>
      </c>
      <c r="J50" s="4" t="str">
        <f>IF($X50="","",CHOOSE($X50,IF(ISBLANK(INDEX(Kaleciler!J:J,$Y50)),"",INDEX(Kaleciler!J:J,$Y50)),IF(ISBLANK(INDEX(Stoperler!J:J,$Y50)),"",INDEX(Stoperler!J:J,$Y50)),IF(ISBLANK(INDEX('Sağ Bekler'!J:J,$Y50)),"",INDEX('Sağ Bekler'!J:J,$Y50)),IF(ISBLANK(INDEX('Sol Bekler'!J:J,$Y50)),"",INDEX('Sol Bekler'!J:J,$Y50)),IF(ISBLANK(INDEX('Orta Saha'!J:J,$Y50)),"",INDEX('Orta Saha'!J:J,$Y50)),IF(ISBLANK(INDEX(Kanatlar!J:J,$Y50)),"",INDEX(Kanatlar!J:J,$Y50)),IF(ISBLANK(INDEX(Forvetler!J:J,$Y50)),"",INDEX(Forvetler!J:J,$Y50))))</f>
        <v/>
      </c>
      <c r="K50" s="2" t="str">
        <f>IF($X50="","",CHOOSE($X50,IF(ISBLANK(INDEX(Kaleciler!K:K,$Y50)),"",INDEX(Kaleciler!K:K,$Y50)),IF(ISBLANK(INDEX(Stoperler!K:K,$Y50)),"",INDEX(Stoperler!K:K,$Y50)),IF(ISBLANK(INDEX('Sağ Bekler'!K:K,$Y50)),"",INDEX('Sağ Bekler'!K:K,$Y50)),IF(ISBLANK(INDEX('Sol Bekler'!K:K,$Y50)),"",INDEX('Sol Bekler'!K:K,$Y50)),IF(ISBLANK(INDEX('Orta Saha'!K:K,$Y50)),"",INDEX('Orta Saha'!K:K,$Y50)),IF(ISBLANK(INDEX(Kanatlar!K:K,$Y50)),"",INDEX(Kanatlar!K:K,$Y50)),IF(ISBLANK(INDEX(Forvetler!K:K,$Y50)),"",INDEX(Forvetler!K:K,$Y50))))</f>
        <v/>
      </c>
      <c r="L50" s="2" t="str">
        <f>IF($X50="","",CHOOSE($X50,IF(ISBLANK(INDEX(Kaleciler!L:L,$Y50)),"",INDEX(Kaleciler!L:L,$Y50)),IF(ISBLANK(INDEX(Stoperler!L:L,$Y50)),"",INDEX(Stoperler!L:L,$Y50)),IF(ISBLANK(INDEX('Sağ Bekler'!L:L,$Y50)),"",INDEX('Sağ Bekler'!L:L,$Y50)),IF(ISBLANK(INDEX('Sol Bekler'!L:L,$Y50)),"",INDEX('Sol Bekler'!L:L,$Y50)),IF(ISBLANK(INDEX('Orta Saha'!L:L,$Y50)),"",INDEX('Orta Saha'!L:L,$Y50)),IF(ISBLANK(INDEX(Kanatlar!L:L,$Y50)),"",INDEX(Kanatlar!L:L,$Y50)),IF(ISBLANK(INDEX(Forvetler!L:L,$Y50)),"",INDEX(Forvetler!L:L,$Y50))))</f>
        <v/>
      </c>
      <c r="M50" s="2" t="str">
        <f>IF($X50="","",CHOOSE($X50,IF(ISBLANK(INDEX(Kaleciler!M:M,$Y50)),"",INDEX(Kaleciler!M:M,$Y50)),IF(ISBLANK(INDEX(Stoperler!M:M,$Y50)),"",INDEX(Stoperler!M:M,$Y50)),IF(ISBLANK(INDEX('Sağ Bekler'!M:M,$Y50)),"",INDEX('Sağ Bekler'!M:M,$Y50)),IF(ISBLANK(INDEX('Sol Bekler'!M:M,$Y50)),"",INDEX('Sol Bekler'!M:M,$Y50)),IF(ISBLANK(INDEX('Orta Saha'!M:M,$Y50)),"",INDEX('Orta Saha'!M:M,$Y50)),IF(ISBLANK(INDEX(Kanatlar!M:M,$Y50)),"",INDEX(Kanatlar!M:M,$Y50)),IF(ISBLANK(INDEX(Forvetler!M:M,$Y50)),"",INDEX(Forvetler!M:M,$Y50))))</f>
        <v/>
      </c>
      <c r="N50" s="2" t="str">
        <f>IF($X50="","",CHOOSE($X50,IF(ISBLANK(INDEX(Kaleciler!N:N,$Y50)),"",INDEX(Kaleciler!N:N,$Y50)),IF(ISBLANK(INDEX(Stoperler!N:N,$Y50)),"",INDEX(Stoperler!N:N,$Y50)),IF(ISBLANK(INDEX('Sağ Bekler'!N:N,$Y50)),"",INDEX('Sağ Bekler'!N:N,$Y50)),IF(ISBLANK(INDEX('Sol Bekler'!N:N,$Y50)),"",INDEX('Sol Bekler'!N:N,$Y50)),IF(ISBLANK(INDEX('Orta Saha'!N:N,$Y50)),"",INDEX('Orta Saha'!N:N,$Y50)),IF(ISBLANK(INDEX(Kanatlar!N:N,$Y50)),"",INDEX(Kanatlar!N:N,$Y50)),IF(ISBLANK(INDEX(Forvetler!N:N,$Y50)),"",INDEX(Forvetler!N:N,$Y50))))</f>
        <v/>
      </c>
      <c r="O50" s="2" t="str">
        <f>IF($X50="","",CHOOSE($X50,IF(ISBLANK(INDEX(Kaleciler!O:O,$Y50)),"",INDEX(Kaleciler!O:O,$Y50)),IF(ISBLANK(INDEX(Stoperler!O:O,$Y50)),"",INDEX(Stoperler!O:O,$Y50)),IF(ISBLANK(INDEX('Sağ Bekler'!O:O,$Y50)),"",INDEX('Sağ Bekler'!O:O,$Y50)),IF(ISBLANK(INDEX('Sol Bekler'!O:O,$Y50)),"",INDEX('Sol Bekler'!O:O,$Y50)),IF(ISBLANK(INDEX('Orta Saha'!O:O,$Y50)),"",INDEX('Orta Saha'!O:O,$Y50)),IF(ISBLANK(INDEX(Kanatlar!O:O,$Y50)),"",INDEX(Kanatlar!O:O,$Y50)),IF(ISBLANK(INDEX(Forvetler!O:O,$Y50)),"",INDEX(Forvetler!O:O,$Y50))))</f>
        <v/>
      </c>
      <c r="P50" s="2" t="str">
        <f>IF($X50="","",CHOOSE($X50,IF(ISBLANK(INDEX(Kaleciler!P:P,$Y50)),"",INDEX(Kaleciler!P:P,$Y50)),IF(ISBLANK(INDEX(Stoperler!P:P,$Y50)),"",INDEX(Stoperler!P:P,$Y50)),IF(ISBLANK(INDEX('Sağ Bekler'!P:P,$Y50)),"",INDEX('Sağ Bekler'!P:P,$Y50)),IF(ISBLANK(INDEX('Sol Bekler'!P:P,$Y50)),"",INDEX('Sol Bekler'!P:P,$Y50)),IF(ISBLANK(INDEX('Orta Saha'!P:P,$Y50)),"",INDEX('Orta Saha'!P:P,$Y50)),IF(ISBLANK(INDEX(Kanatlar!P:P,$Y50)),"",INDEX(Kanatlar!P:P,$Y50)),IF(ISBLANK(INDEX(Forvetler!P:P,$Y50)),"",INDEX(Forvetler!P:P,$Y50))))</f>
        <v/>
      </c>
      <c r="Q50" s="3" t="str">
        <f>IF($X50="","",CHOOSE($X50,IF(ISBLANK(INDEX(Kaleciler!Q:Q,$Y50)),"",INDEX(Kaleciler!Q:Q,$Y50)),IF(ISBLANK(INDEX(Stoperler!Q:Q,$Y50)),"",INDEX(Stoperler!Q:Q,$Y50)),IF(ISBLANK(INDEX('Sağ Bekler'!Q:Q,$Y50)),"",INDEX('Sağ Bekler'!Q:Q,$Y50)),IF(ISBLANK(INDEX('Sol Bekler'!Q:Q,$Y50)),"",INDEX('Sol Bekler'!Q:Q,$Y50)),IF(ISBLANK(INDEX('Orta Saha'!Q:Q,$Y50)),"",INDEX('Orta Saha'!Q:Q,$Y50)),IF(ISBLANK(INDEX(Kanatlar!Q:Q,$Y50)),"",INDEX(Kanatlar!Q:Q,$Y50)),IF(ISBLANK(INDEX(Forvetler!Q:Q,$Y50)),"",INDEX(Forvetler!Q:Q,$Y50))))</f>
        <v/>
      </c>
      <c r="R50" s="4" t="str">
        <f>IF($X50="","",CHOOSE($X50,IF(ISBLANK(INDEX(Kaleciler!R:R,$Y50)),"",INDEX(Kaleciler!R:R,$Y50)),IF(ISBLANK(INDEX(Stoperler!R:R,$Y50)),"",INDEX(Stoperler!R:R,$Y50)),IF(ISBLANK(INDEX('Sağ Bekler'!R:R,$Y50)),"",INDEX('Sağ Bekler'!R:R,$Y50)),IF(ISBLANK(INDEX('Sol Bekler'!R:R,$Y50)),"",INDEX('Sol Bekler'!R:R,$Y50)),IF(ISBLANK(INDEX('Orta Saha'!R:R,$Y50)),"",INDEX('Orta Saha'!R:R,$Y50)),IF(ISBLANK(INDEX(Kanatlar!R:R,$Y50)),"",INDEX(Kanatlar!R:R,$Y50)),IF(ISBLANK(INDEX(Forvetler!R:R,$Y50)),"",INDEX(Forvetler!R:R,$Y50))))</f>
        <v/>
      </c>
      <c r="S50" s="2" t="str">
        <f>IF($X50="","",CHOOSE($X50,IF(ISBLANK(INDEX(Kaleciler!S:S,$Y50)),"",INDEX(Kaleciler!S:S,$Y50)),IF(ISBLANK(INDEX(Stoperler!S:S,$Y50)),"",INDEX(Stoperler!S:S,$Y50)),IF(ISBLANK(INDEX('Sağ Bekler'!S:S,$Y50)),"",INDEX('Sağ Bekler'!S:S,$Y50)),IF(ISBLANK(INDEX('Sol Bekler'!S:S,$Y50)),"",INDEX('Sol Bekler'!S:S,$Y50)),IF(ISBLANK(INDEX('Orta Saha'!S:S,$Y50)),"",INDEX('Orta Saha'!S:S,$Y50)),IF(ISBLANK(INDEX(Kanatlar!S:S,$Y50)),"",INDEX(Kanatlar!S:S,$Y50)),IF(ISBLANK(INDEX(Forvetler!S:S,$Y50)),"",INDEX(Forvetler!S:S,$Y50))))</f>
        <v/>
      </c>
      <c r="T50" s="3" t="str">
        <f>IF($X50="","",CHOOSE($X50,IF(ISBLANK(INDEX(Kaleciler!T:T,$Y50)),"",INDEX(Kaleciler!T:T,$Y50)),IF(ISBLANK(INDEX(Stoperler!T:T,$Y50)),"",INDEX(Stoperler!T:T,$Y50)),IF(ISBLANK(INDEX('Sağ Bekler'!T:T,$Y50)),"",INDEX('Sağ Bekler'!T:T,$Y50)),IF(ISBLANK(INDEX('Sol Bekler'!T:T,$Y50)),"",INDEX('Sol Bekler'!T:T,$Y50)),IF(ISBLANK(INDEX('Orta Saha'!T:T,$Y50)),"",INDEX('Orta Saha'!T:T,$Y50)),IF(ISBLANK(INDEX(Kanatlar!T:T,$Y50)),"",INDEX(Kanatlar!T:T,$Y50)),IF(ISBLANK(INDEX(Forvetler!T:T,$Y50)),"",INDEX(Forvetler!T:T,$Y50))))</f>
        <v/>
      </c>
      <c r="U50">
        <v>1</v>
      </c>
      <c r="V50">
        <v>50</v>
      </c>
      <c r="W50" t="str">
        <f>IF(Kaleciler!$Q$50="B Liste",COUNT($W$3:W49)+1,"")</f>
        <v/>
      </c>
      <c r="X50" t="str">
        <f>IFERROR(INDEX($U$4:$U$703,MATCH(ROWS($X$4:X50),$W$4:$W$703,0)),"")</f>
        <v/>
      </c>
      <c r="Y50" t="str">
        <f>IFERROR(INDEX($V$4:$V$703,MATCH(ROWS($Y$4:Y50),$W$4:$W$703,0)),"")</f>
        <v/>
      </c>
    </row>
    <row r="51" spans="1:25" x14ac:dyDescent="0.2">
      <c r="A51" s="2" t="str">
        <f>IF($X51="","",CHOOSE($X51,IF(ISBLANK(INDEX(Kaleciler!A:A,$Y51)),"",INDEX(Kaleciler!A:A,$Y51)),IF(ISBLANK(INDEX(Stoperler!A:A,$Y51)),"",INDEX(Stoperler!A:A,$Y51)),IF(ISBLANK(INDEX('Sağ Bekler'!A:A,$Y51)),"",INDEX('Sağ Bekler'!A:A,$Y51)),IF(ISBLANK(INDEX('Sol Bekler'!A:A,$Y51)),"",INDEX('Sol Bekler'!A:A,$Y51)),IF(ISBLANK(INDEX('Orta Saha'!A:A,$Y51)),"",INDEX('Orta Saha'!A:A,$Y51)),IF(ISBLANK(INDEX(Kanatlar!A:A,$Y51)),"",INDEX(Kanatlar!A:A,$Y51)),IF(ISBLANK(INDEX(Forvetler!A:A,$Y51)),"",INDEX(Forvetler!A:A,$Y51))))</f>
        <v/>
      </c>
      <c r="B51" s="3" t="str">
        <f>IF($X51="","",CHOOSE($X51,IF(ISBLANK(INDEX(Kaleciler!B:B,$Y51)),"",INDEX(Kaleciler!B:B,$Y51)),IF(ISBLANK(INDEX(Stoperler!B:B,$Y51)),"",INDEX(Stoperler!B:B,$Y51)),IF(ISBLANK(INDEX('Sağ Bekler'!B:B,$Y51)),"",INDEX('Sağ Bekler'!B:B,$Y51)),IF(ISBLANK(INDEX('Sol Bekler'!B:B,$Y51)),"",INDEX('Sol Bekler'!B:B,$Y51)),IF(ISBLANK(INDEX('Orta Saha'!B:B,$Y51)),"",INDEX('Orta Saha'!B:B,$Y51)),IF(ISBLANK(INDEX(Kanatlar!B:B,$Y51)),"",INDEX(Kanatlar!B:B,$Y51)),IF(ISBLANK(INDEX(Forvetler!B:B,$Y51)),"",INDEX(Forvetler!B:B,$Y51))))</f>
        <v/>
      </c>
      <c r="C51" s="4" t="str">
        <f>IF($X51="","",CHOOSE($X51,IF(ISBLANK(INDEX(Kaleciler!C:C,$Y51)),"",INDEX(Kaleciler!C:C,$Y51)),IF(ISBLANK(INDEX(Stoperler!C:C,$Y51)),"",INDEX(Stoperler!C:C,$Y51)),IF(ISBLANK(INDEX('Sağ Bekler'!C:C,$Y51)),"",INDEX('Sağ Bekler'!C:C,$Y51)),IF(ISBLANK(INDEX('Sol Bekler'!C:C,$Y51)),"",INDEX('Sol Bekler'!C:C,$Y51)),IF(ISBLANK(INDEX('Orta Saha'!C:C,$Y51)),"",INDEX('Orta Saha'!C:C,$Y51)),IF(ISBLANK(INDEX(Kanatlar!C:C,$Y51)),"",INDEX(Kanatlar!C:C,$Y51)),IF(ISBLANK(INDEX(Forvetler!C:C,$Y51)),"",INDEX(Forvetler!C:C,$Y51))))</f>
        <v/>
      </c>
      <c r="D51" s="2" t="str">
        <f>IF($X51="","",CHOOSE($X51,IF(ISBLANK(INDEX(Kaleciler!D:D,$Y51)),"",INDEX(Kaleciler!D:D,$Y51)),IF(ISBLANK(INDEX(Stoperler!D:D,$Y51)),"",INDEX(Stoperler!D:D,$Y51)),IF(ISBLANK(INDEX('Sağ Bekler'!D:D,$Y51)),"",INDEX('Sağ Bekler'!D:D,$Y51)),IF(ISBLANK(INDEX('Sol Bekler'!D:D,$Y51)),"",INDEX('Sol Bekler'!D:D,$Y51)),IF(ISBLANK(INDEX('Orta Saha'!D:D,$Y51)),"",INDEX('Orta Saha'!D:D,$Y51)),IF(ISBLANK(INDEX(Kanatlar!D:D,$Y51)),"",INDEX(Kanatlar!D:D,$Y51)),IF(ISBLANK(INDEX(Forvetler!D:D,$Y51)),"",INDEX(Forvetler!D:D,$Y51))))</f>
        <v/>
      </c>
      <c r="E51" s="3" t="str">
        <f>IF($X51="","",CHOOSE($X51,IF(ISBLANK(INDEX(Kaleciler!E:E,$Y51)),"",INDEX(Kaleciler!E:E,$Y51)),IF(ISBLANK(INDEX(Stoperler!E:E,$Y51)),"",INDEX(Stoperler!E:E,$Y51)),IF(ISBLANK(INDEX('Sağ Bekler'!E:E,$Y51)),"",INDEX('Sağ Bekler'!E:E,$Y51)),IF(ISBLANK(INDEX('Sol Bekler'!E:E,$Y51)),"",INDEX('Sol Bekler'!E:E,$Y51)),IF(ISBLANK(INDEX('Orta Saha'!E:E,$Y51)),"",INDEX('Orta Saha'!E:E,$Y51)),IF(ISBLANK(INDEX(Kanatlar!E:E,$Y51)),"",INDEX(Kanatlar!E:E,$Y51)),IF(ISBLANK(INDEX(Forvetler!E:E,$Y51)),"",INDEX(Forvetler!E:E,$Y51))))</f>
        <v/>
      </c>
      <c r="F51" s="3" t="str">
        <f>IF($X51="","",CHOOSE($X51,IF(ISBLANK(INDEX(Kaleciler!F:F,$Y51)),"",INDEX(Kaleciler!F:F,$Y51)),IF(ISBLANK(INDEX(Stoperler!F:F,$Y51)),"",INDEX(Stoperler!F:F,$Y51)),IF(ISBLANK(INDEX('Sağ Bekler'!F:F,$Y51)),"",INDEX('Sağ Bekler'!F:F,$Y51)),IF(ISBLANK(INDEX('Sol Bekler'!F:F,$Y51)),"",INDEX('Sol Bekler'!F:F,$Y51)),IF(ISBLANK(INDEX('Orta Saha'!F:F,$Y51)),"",INDEX('Orta Saha'!F:F,$Y51)),IF(ISBLANK(INDEX(Kanatlar!F:F,$Y51)),"",INDEX(Kanatlar!F:F,$Y51)),IF(ISBLANK(INDEX(Forvetler!F:F,$Y51)),"",INDEX(Forvetler!F:F,$Y51))))</f>
        <v/>
      </c>
      <c r="G51" s="3" t="str">
        <f>IF($X51="","",CHOOSE($X51,IF(ISBLANK(INDEX(Kaleciler!G:G,$Y51)),"",INDEX(Kaleciler!G:G,$Y51)),IF(ISBLANK(INDEX(Stoperler!G:G,$Y51)),"",INDEX(Stoperler!G:G,$Y51)),IF(ISBLANK(INDEX('Sağ Bekler'!G:G,$Y51)),"",INDEX('Sağ Bekler'!G:G,$Y51)),IF(ISBLANK(INDEX('Sol Bekler'!G:G,$Y51)),"",INDEX('Sol Bekler'!G:G,$Y51)),IF(ISBLANK(INDEX('Orta Saha'!G:G,$Y51)),"",INDEX('Orta Saha'!G:G,$Y51)),IF(ISBLANK(INDEX(Kanatlar!G:G,$Y51)),"",INDEX(Kanatlar!G:G,$Y51)),IF(ISBLANK(INDEX(Forvetler!G:G,$Y51)),"",INDEX(Forvetler!G:G,$Y51))))</f>
        <v/>
      </c>
      <c r="H51" s="3" t="str">
        <f>IF($X51="","",CHOOSE($X51,IF(ISBLANK(INDEX(Kaleciler!H:H,$Y51)),"",INDEX(Kaleciler!H:H,$Y51)),IF(ISBLANK(INDEX(Stoperler!H:H,$Y51)),"",INDEX(Stoperler!H:H,$Y51)),IF(ISBLANK(INDEX('Sağ Bekler'!H:H,$Y51)),"",INDEX('Sağ Bekler'!H:H,$Y51)),IF(ISBLANK(INDEX('Sol Bekler'!H:H,$Y51)),"",INDEX('Sol Bekler'!H:H,$Y51)),IF(ISBLANK(INDEX('Orta Saha'!H:H,$Y51)),"",INDEX('Orta Saha'!H:H,$Y51)),IF(ISBLANK(INDEX(Kanatlar!H:H,$Y51)),"",INDEX(Kanatlar!H:H,$Y51)),IF(ISBLANK(INDEX(Forvetler!H:H,$Y51)),"",INDEX(Forvetler!H:H,$Y51))))</f>
        <v/>
      </c>
      <c r="I51" s="4" t="str">
        <f>IF($X51="","",CHOOSE($X51,IF(ISBLANK(INDEX(Kaleciler!I:I,$Y51)),"",INDEX(Kaleciler!I:I,$Y51)),IF(ISBLANK(INDEX(Stoperler!I:I,$Y51)),"",INDEX(Stoperler!I:I,$Y51)),IF(ISBLANK(INDEX('Sağ Bekler'!I:I,$Y51)),"",INDEX('Sağ Bekler'!I:I,$Y51)),IF(ISBLANK(INDEX('Sol Bekler'!I:I,$Y51)),"",INDEX('Sol Bekler'!I:I,$Y51)),IF(ISBLANK(INDEX('Orta Saha'!I:I,$Y51)),"",INDEX('Orta Saha'!I:I,$Y51)),IF(ISBLANK(INDEX(Kanatlar!I:I,$Y51)),"",INDEX(Kanatlar!I:I,$Y51)),IF(ISBLANK(INDEX(Forvetler!I:I,$Y51)),"",INDEX(Forvetler!I:I,$Y51))))</f>
        <v/>
      </c>
      <c r="J51" s="4" t="str">
        <f>IF($X51="","",CHOOSE($X51,IF(ISBLANK(INDEX(Kaleciler!J:J,$Y51)),"",INDEX(Kaleciler!J:J,$Y51)),IF(ISBLANK(INDEX(Stoperler!J:J,$Y51)),"",INDEX(Stoperler!J:J,$Y51)),IF(ISBLANK(INDEX('Sağ Bekler'!J:J,$Y51)),"",INDEX('Sağ Bekler'!J:J,$Y51)),IF(ISBLANK(INDEX('Sol Bekler'!J:J,$Y51)),"",INDEX('Sol Bekler'!J:J,$Y51)),IF(ISBLANK(INDEX('Orta Saha'!J:J,$Y51)),"",INDEX('Orta Saha'!J:J,$Y51)),IF(ISBLANK(INDEX(Kanatlar!J:J,$Y51)),"",INDEX(Kanatlar!J:J,$Y51)),IF(ISBLANK(INDEX(Forvetler!J:J,$Y51)),"",INDEX(Forvetler!J:J,$Y51))))</f>
        <v/>
      </c>
      <c r="K51" s="2" t="str">
        <f>IF($X51="","",CHOOSE($X51,IF(ISBLANK(INDEX(Kaleciler!K:K,$Y51)),"",INDEX(Kaleciler!K:K,$Y51)),IF(ISBLANK(INDEX(Stoperler!K:K,$Y51)),"",INDEX(Stoperler!K:K,$Y51)),IF(ISBLANK(INDEX('Sağ Bekler'!K:K,$Y51)),"",INDEX('Sağ Bekler'!K:K,$Y51)),IF(ISBLANK(INDEX('Sol Bekler'!K:K,$Y51)),"",INDEX('Sol Bekler'!K:K,$Y51)),IF(ISBLANK(INDEX('Orta Saha'!K:K,$Y51)),"",INDEX('Orta Saha'!K:K,$Y51)),IF(ISBLANK(INDEX(Kanatlar!K:K,$Y51)),"",INDEX(Kanatlar!K:K,$Y51)),IF(ISBLANK(INDEX(Forvetler!K:K,$Y51)),"",INDEX(Forvetler!K:K,$Y51))))</f>
        <v/>
      </c>
      <c r="L51" s="2" t="str">
        <f>IF($X51="","",CHOOSE($X51,IF(ISBLANK(INDEX(Kaleciler!L:L,$Y51)),"",INDEX(Kaleciler!L:L,$Y51)),IF(ISBLANK(INDEX(Stoperler!L:L,$Y51)),"",INDEX(Stoperler!L:L,$Y51)),IF(ISBLANK(INDEX('Sağ Bekler'!L:L,$Y51)),"",INDEX('Sağ Bekler'!L:L,$Y51)),IF(ISBLANK(INDEX('Sol Bekler'!L:L,$Y51)),"",INDEX('Sol Bekler'!L:L,$Y51)),IF(ISBLANK(INDEX('Orta Saha'!L:L,$Y51)),"",INDEX('Orta Saha'!L:L,$Y51)),IF(ISBLANK(INDEX(Kanatlar!L:L,$Y51)),"",INDEX(Kanatlar!L:L,$Y51)),IF(ISBLANK(INDEX(Forvetler!L:L,$Y51)),"",INDEX(Forvetler!L:L,$Y51))))</f>
        <v/>
      </c>
      <c r="M51" s="2" t="str">
        <f>IF($X51="","",CHOOSE($X51,IF(ISBLANK(INDEX(Kaleciler!M:M,$Y51)),"",INDEX(Kaleciler!M:M,$Y51)),IF(ISBLANK(INDEX(Stoperler!M:M,$Y51)),"",INDEX(Stoperler!M:M,$Y51)),IF(ISBLANK(INDEX('Sağ Bekler'!M:M,$Y51)),"",INDEX('Sağ Bekler'!M:M,$Y51)),IF(ISBLANK(INDEX('Sol Bekler'!M:M,$Y51)),"",INDEX('Sol Bekler'!M:M,$Y51)),IF(ISBLANK(INDEX('Orta Saha'!M:M,$Y51)),"",INDEX('Orta Saha'!M:M,$Y51)),IF(ISBLANK(INDEX(Kanatlar!M:M,$Y51)),"",INDEX(Kanatlar!M:M,$Y51)),IF(ISBLANK(INDEX(Forvetler!M:M,$Y51)),"",INDEX(Forvetler!M:M,$Y51))))</f>
        <v/>
      </c>
      <c r="N51" s="2" t="str">
        <f>IF($X51="","",CHOOSE($X51,IF(ISBLANK(INDEX(Kaleciler!N:N,$Y51)),"",INDEX(Kaleciler!N:N,$Y51)),IF(ISBLANK(INDEX(Stoperler!N:N,$Y51)),"",INDEX(Stoperler!N:N,$Y51)),IF(ISBLANK(INDEX('Sağ Bekler'!N:N,$Y51)),"",INDEX('Sağ Bekler'!N:N,$Y51)),IF(ISBLANK(INDEX('Sol Bekler'!N:N,$Y51)),"",INDEX('Sol Bekler'!N:N,$Y51)),IF(ISBLANK(INDEX('Orta Saha'!N:N,$Y51)),"",INDEX('Orta Saha'!N:N,$Y51)),IF(ISBLANK(INDEX(Kanatlar!N:N,$Y51)),"",INDEX(Kanatlar!N:N,$Y51)),IF(ISBLANK(INDEX(Forvetler!N:N,$Y51)),"",INDEX(Forvetler!N:N,$Y51))))</f>
        <v/>
      </c>
      <c r="O51" s="2" t="str">
        <f>IF($X51="","",CHOOSE($X51,IF(ISBLANK(INDEX(Kaleciler!O:O,$Y51)),"",INDEX(Kaleciler!O:O,$Y51)),IF(ISBLANK(INDEX(Stoperler!O:O,$Y51)),"",INDEX(Stoperler!O:O,$Y51)),IF(ISBLANK(INDEX('Sağ Bekler'!O:O,$Y51)),"",INDEX('Sağ Bekler'!O:O,$Y51)),IF(ISBLANK(INDEX('Sol Bekler'!O:O,$Y51)),"",INDEX('Sol Bekler'!O:O,$Y51)),IF(ISBLANK(INDEX('Orta Saha'!O:O,$Y51)),"",INDEX('Orta Saha'!O:O,$Y51)),IF(ISBLANK(INDEX(Kanatlar!O:O,$Y51)),"",INDEX(Kanatlar!O:O,$Y51)),IF(ISBLANK(INDEX(Forvetler!O:O,$Y51)),"",INDEX(Forvetler!O:O,$Y51))))</f>
        <v/>
      </c>
      <c r="P51" s="2" t="str">
        <f>IF($X51="","",CHOOSE($X51,IF(ISBLANK(INDEX(Kaleciler!P:P,$Y51)),"",INDEX(Kaleciler!P:P,$Y51)),IF(ISBLANK(INDEX(Stoperler!P:P,$Y51)),"",INDEX(Stoperler!P:P,$Y51)),IF(ISBLANK(INDEX('Sağ Bekler'!P:P,$Y51)),"",INDEX('Sağ Bekler'!P:P,$Y51)),IF(ISBLANK(INDEX('Sol Bekler'!P:P,$Y51)),"",INDEX('Sol Bekler'!P:P,$Y51)),IF(ISBLANK(INDEX('Orta Saha'!P:P,$Y51)),"",INDEX('Orta Saha'!P:P,$Y51)),IF(ISBLANK(INDEX(Kanatlar!P:P,$Y51)),"",INDEX(Kanatlar!P:P,$Y51)),IF(ISBLANK(INDEX(Forvetler!P:P,$Y51)),"",INDEX(Forvetler!P:P,$Y51))))</f>
        <v/>
      </c>
      <c r="Q51" s="3" t="str">
        <f>IF($X51="","",CHOOSE($X51,IF(ISBLANK(INDEX(Kaleciler!Q:Q,$Y51)),"",INDEX(Kaleciler!Q:Q,$Y51)),IF(ISBLANK(INDEX(Stoperler!Q:Q,$Y51)),"",INDEX(Stoperler!Q:Q,$Y51)),IF(ISBLANK(INDEX('Sağ Bekler'!Q:Q,$Y51)),"",INDEX('Sağ Bekler'!Q:Q,$Y51)),IF(ISBLANK(INDEX('Sol Bekler'!Q:Q,$Y51)),"",INDEX('Sol Bekler'!Q:Q,$Y51)),IF(ISBLANK(INDEX('Orta Saha'!Q:Q,$Y51)),"",INDEX('Orta Saha'!Q:Q,$Y51)),IF(ISBLANK(INDEX(Kanatlar!Q:Q,$Y51)),"",INDEX(Kanatlar!Q:Q,$Y51)),IF(ISBLANK(INDEX(Forvetler!Q:Q,$Y51)),"",INDEX(Forvetler!Q:Q,$Y51))))</f>
        <v/>
      </c>
      <c r="R51" s="4" t="str">
        <f>IF($X51="","",CHOOSE($X51,IF(ISBLANK(INDEX(Kaleciler!R:R,$Y51)),"",INDEX(Kaleciler!R:R,$Y51)),IF(ISBLANK(INDEX(Stoperler!R:R,$Y51)),"",INDEX(Stoperler!R:R,$Y51)),IF(ISBLANK(INDEX('Sağ Bekler'!R:R,$Y51)),"",INDEX('Sağ Bekler'!R:R,$Y51)),IF(ISBLANK(INDEX('Sol Bekler'!R:R,$Y51)),"",INDEX('Sol Bekler'!R:R,$Y51)),IF(ISBLANK(INDEX('Orta Saha'!R:R,$Y51)),"",INDEX('Orta Saha'!R:R,$Y51)),IF(ISBLANK(INDEX(Kanatlar!R:R,$Y51)),"",INDEX(Kanatlar!R:R,$Y51)),IF(ISBLANK(INDEX(Forvetler!R:R,$Y51)),"",INDEX(Forvetler!R:R,$Y51))))</f>
        <v/>
      </c>
      <c r="S51" s="2" t="str">
        <f>IF($X51="","",CHOOSE($X51,IF(ISBLANK(INDEX(Kaleciler!S:S,$Y51)),"",INDEX(Kaleciler!S:S,$Y51)),IF(ISBLANK(INDEX(Stoperler!S:S,$Y51)),"",INDEX(Stoperler!S:S,$Y51)),IF(ISBLANK(INDEX('Sağ Bekler'!S:S,$Y51)),"",INDEX('Sağ Bekler'!S:S,$Y51)),IF(ISBLANK(INDEX('Sol Bekler'!S:S,$Y51)),"",INDEX('Sol Bekler'!S:S,$Y51)),IF(ISBLANK(INDEX('Orta Saha'!S:S,$Y51)),"",INDEX('Orta Saha'!S:S,$Y51)),IF(ISBLANK(INDEX(Kanatlar!S:S,$Y51)),"",INDEX(Kanatlar!S:S,$Y51)),IF(ISBLANK(INDEX(Forvetler!S:S,$Y51)),"",INDEX(Forvetler!S:S,$Y51))))</f>
        <v/>
      </c>
      <c r="T51" s="3" t="str">
        <f>IF($X51="","",CHOOSE($X51,IF(ISBLANK(INDEX(Kaleciler!T:T,$Y51)),"",INDEX(Kaleciler!T:T,$Y51)),IF(ISBLANK(INDEX(Stoperler!T:T,$Y51)),"",INDEX(Stoperler!T:T,$Y51)),IF(ISBLANK(INDEX('Sağ Bekler'!T:T,$Y51)),"",INDEX('Sağ Bekler'!T:T,$Y51)),IF(ISBLANK(INDEX('Sol Bekler'!T:T,$Y51)),"",INDEX('Sol Bekler'!T:T,$Y51)),IF(ISBLANK(INDEX('Orta Saha'!T:T,$Y51)),"",INDEX('Orta Saha'!T:T,$Y51)),IF(ISBLANK(INDEX(Kanatlar!T:T,$Y51)),"",INDEX(Kanatlar!T:T,$Y51)),IF(ISBLANK(INDEX(Forvetler!T:T,$Y51)),"",INDEX(Forvetler!T:T,$Y51))))</f>
        <v/>
      </c>
      <c r="U51">
        <v>1</v>
      </c>
      <c r="V51">
        <v>51</v>
      </c>
      <c r="W51" t="str">
        <f>IF(Kaleciler!$Q$51="B Liste",COUNT($W$3:W50)+1,"")</f>
        <v/>
      </c>
      <c r="X51" t="str">
        <f>IFERROR(INDEX($U$4:$U$703,MATCH(ROWS($X$4:X51),$W$4:$W$703,0)),"")</f>
        <v/>
      </c>
      <c r="Y51" t="str">
        <f>IFERROR(INDEX($V$4:$V$703,MATCH(ROWS($Y$4:Y51),$W$4:$W$703,0)),"")</f>
        <v/>
      </c>
    </row>
    <row r="52" spans="1:25" x14ac:dyDescent="0.2">
      <c r="A52" s="2" t="str">
        <f>IF($X52="","",CHOOSE($X52,IF(ISBLANK(INDEX(Kaleciler!A:A,$Y52)),"",INDEX(Kaleciler!A:A,$Y52)),IF(ISBLANK(INDEX(Stoperler!A:A,$Y52)),"",INDEX(Stoperler!A:A,$Y52)),IF(ISBLANK(INDEX('Sağ Bekler'!A:A,$Y52)),"",INDEX('Sağ Bekler'!A:A,$Y52)),IF(ISBLANK(INDEX('Sol Bekler'!A:A,$Y52)),"",INDEX('Sol Bekler'!A:A,$Y52)),IF(ISBLANK(INDEX('Orta Saha'!A:A,$Y52)),"",INDEX('Orta Saha'!A:A,$Y52)),IF(ISBLANK(INDEX(Kanatlar!A:A,$Y52)),"",INDEX(Kanatlar!A:A,$Y52)),IF(ISBLANK(INDEX(Forvetler!A:A,$Y52)),"",INDEX(Forvetler!A:A,$Y52))))</f>
        <v/>
      </c>
      <c r="B52" s="3" t="str">
        <f>IF($X52="","",CHOOSE($X52,IF(ISBLANK(INDEX(Kaleciler!B:B,$Y52)),"",INDEX(Kaleciler!B:B,$Y52)),IF(ISBLANK(INDEX(Stoperler!B:B,$Y52)),"",INDEX(Stoperler!B:B,$Y52)),IF(ISBLANK(INDEX('Sağ Bekler'!B:B,$Y52)),"",INDEX('Sağ Bekler'!B:B,$Y52)),IF(ISBLANK(INDEX('Sol Bekler'!B:B,$Y52)),"",INDEX('Sol Bekler'!B:B,$Y52)),IF(ISBLANK(INDEX('Orta Saha'!B:B,$Y52)),"",INDEX('Orta Saha'!B:B,$Y52)),IF(ISBLANK(INDEX(Kanatlar!B:B,$Y52)),"",INDEX(Kanatlar!B:B,$Y52)),IF(ISBLANK(INDEX(Forvetler!B:B,$Y52)),"",INDEX(Forvetler!B:B,$Y52))))</f>
        <v/>
      </c>
      <c r="C52" s="4" t="str">
        <f>IF($X52="","",CHOOSE($X52,IF(ISBLANK(INDEX(Kaleciler!C:C,$Y52)),"",INDEX(Kaleciler!C:C,$Y52)),IF(ISBLANK(INDEX(Stoperler!C:C,$Y52)),"",INDEX(Stoperler!C:C,$Y52)),IF(ISBLANK(INDEX('Sağ Bekler'!C:C,$Y52)),"",INDEX('Sağ Bekler'!C:C,$Y52)),IF(ISBLANK(INDEX('Sol Bekler'!C:C,$Y52)),"",INDEX('Sol Bekler'!C:C,$Y52)),IF(ISBLANK(INDEX('Orta Saha'!C:C,$Y52)),"",INDEX('Orta Saha'!C:C,$Y52)),IF(ISBLANK(INDEX(Kanatlar!C:C,$Y52)),"",INDEX(Kanatlar!C:C,$Y52)),IF(ISBLANK(INDEX(Forvetler!C:C,$Y52)),"",INDEX(Forvetler!C:C,$Y52))))</f>
        <v/>
      </c>
      <c r="D52" s="2" t="str">
        <f>IF($X52="","",CHOOSE($X52,IF(ISBLANK(INDEX(Kaleciler!D:D,$Y52)),"",INDEX(Kaleciler!D:D,$Y52)),IF(ISBLANK(INDEX(Stoperler!D:D,$Y52)),"",INDEX(Stoperler!D:D,$Y52)),IF(ISBLANK(INDEX('Sağ Bekler'!D:D,$Y52)),"",INDEX('Sağ Bekler'!D:D,$Y52)),IF(ISBLANK(INDEX('Sol Bekler'!D:D,$Y52)),"",INDEX('Sol Bekler'!D:D,$Y52)),IF(ISBLANK(INDEX('Orta Saha'!D:D,$Y52)),"",INDEX('Orta Saha'!D:D,$Y52)),IF(ISBLANK(INDEX(Kanatlar!D:D,$Y52)),"",INDEX(Kanatlar!D:D,$Y52)),IF(ISBLANK(INDEX(Forvetler!D:D,$Y52)),"",INDEX(Forvetler!D:D,$Y52))))</f>
        <v/>
      </c>
      <c r="E52" s="3" t="str">
        <f>IF($X52="","",CHOOSE($X52,IF(ISBLANK(INDEX(Kaleciler!E:E,$Y52)),"",INDEX(Kaleciler!E:E,$Y52)),IF(ISBLANK(INDEX(Stoperler!E:E,$Y52)),"",INDEX(Stoperler!E:E,$Y52)),IF(ISBLANK(INDEX('Sağ Bekler'!E:E,$Y52)),"",INDEX('Sağ Bekler'!E:E,$Y52)),IF(ISBLANK(INDEX('Sol Bekler'!E:E,$Y52)),"",INDEX('Sol Bekler'!E:E,$Y52)),IF(ISBLANK(INDEX('Orta Saha'!E:E,$Y52)),"",INDEX('Orta Saha'!E:E,$Y52)),IF(ISBLANK(INDEX(Kanatlar!E:E,$Y52)),"",INDEX(Kanatlar!E:E,$Y52)),IF(ISBLANK(INDEX(Forvetler!E:E,$Y52)),"",INDEX(Forvetler!E:E,$Y52))))</f>
        <v/>
      </c>
      <c r="F52" s="3" t="str">
        <f>IF($X52="","",CHOOSE($X52,IF(ISBLANK(INDEX(Kaleciler!F:F,$Y52)),"",INDEX(Kaleciler!F:F,$Y52)),IF(ISBLANK(INDEX(Stoperler!F:F,$Y52)),"",INDEX(Stoperler!F:F,$Y52)),IF(ISBLANK(INDEX('Sağ Bekler'!F:F,$Y52)),"",INDEX('Sağ Bekler'!F:F,$Y52)),IF(ISBLANK(INDEX('Sol Bekler'!F:F,$Y52)),"",INDEX('Sol Bekler'!F:F,$Y52)),IF(ISBLANK(INDEX('Orta Saha'!F:F,$Y52)),"",INDEX('Orta Saha'!F:F,$Y52)),IF(ISBLANK(INDEX(Kanatlar!F:F,$Y52)),"",INDEX(Kanatlar!F:F,$Y52)),IF(ISBLANK(INDEX(Forvetler!F:F,$Y52)),"",INDEX(Forvetler!F:F,$Y52))))</f>
        <v/>
      </c>
      <c r="G52" s="3" t="str">
        <f>IF($X52="","",CHOOSE($X52,IF(ISBLANK(INDEX(Kaleciler!G:G,$Y52)),"",INDEX(Kaleciler!G:G,$Y52)),IF(ISBLANK(INDEX(Stoperler!G:G,$Y52)),"",INDEX(Stoperler!G:G,$Y52)),IF(ISBLANK(INDEX('Sağ Bekler'!G:G,$Y52)),"",INDEX('Sağ Bekler'!G:G,$Y52)),IF(ISBLANK(INDEX('Sol Bekler'!G:G,$Y52)),"",INDEX('Sol Bekler'!G:G,$Y52)),IF(ISBLANK(INDEX('Orta Saha'!G:G,$Y52)),"",INDEX('Orta Saha'!G:G,$Y52)),IF(ISBLANK(INDEX(Kanatlar!G:G,$Y52)),"",INDEX(Kanatlar!G:G,$Y52)),IF(ISBLANK(INDEX(Forvetler!G:G,$Y52)),"",INDEX(Forvetler!G:G,$Y52))))</f>
        <v/>
      </c>
      <c r="H52" s="3" t="str">
        <f>IF($X52="","",CHOOSE($X52,IF(ISBLANK(INDEX(Kaleciler!H:H,$Y52)),"",INDEX(Kaleciler!H:H,$Y52)),IF(ISBLANK(INDEX(Stoperler!H:H,$Y52)),"",INDEX(Stoperler!H:H,$Y52)),IF(ISBLANK(INDEX('Sağ Bekler'!H:H,$Y52)),"",INDEX('Sağ Bekler'!H:H,$Y52)),IF(ISBLANK(INDEX('Sol Bekler'!H:H,$Y52)),"",INDEX('Sol Bekler'!H:H,$Y52)),IF(ISBLANK(INDEX('Orta Saha'!H:H,$Y52)),"",INDEX('Orta Saha'!H:H,$Y52)),IF(ISBLANK(INDEX(Kanatlar!H:H,$Y52)),"",INDEX(Kanatlar!H:H,$Y52)),IF(ISBLANK(INDEX(Forvetler!H:H,$Y52)),"",INDEX(Forvetler!H:H,$Y52))))</f>
        <v/>
      </c>
      <c r="I52" s="4" t="str">
        <f>IF($X52="","",CHOOSE($X52,IF(ISBLANK(INDEX(Kaleciler!I:I,$Y52)),"",INDEX(Kaleciler!I:I,$Y52)),IF(ISBLANK(INDEX(Stoperler!I:I,$Y52)),"",INDEX(Stoperler!I:I,$Y52)),IF(ISBLANK(INDEX('Sağ Bekler'!I:I,$Y52)),"",INDEX('Sağ Bekler'!I:I,$Y52)),IF(ISBLANK(INDEX('Sol Bekler'!I:I,$Y52)),"",INDEX('Sol Bekler'!I:I,$Y52)),IF(ISBLANK(INDEX('Orta Saha'!I:I,$Y52)),"",INDEX('Orta Saha'!I:I,$Y52)),IF(ISBLANK(INDEX(Kanatlar!I:I,$Y52)),"",INDEX(Kanatlar!I:I,$Y52)),IF(ISBLANK(INDEX(Forvetler!I:I,$Y52)),"",INDEX(Forvetler!I:I,$Y52))))</f>
        <v/>
      </c>
      <c r="J52" s="4" t="str">
        <f>IF($X52="","",CHOOSE($X52,IF(ISBLANK(INDEX(Kaleciler!J:J,$Y52)),"",INDEX(Kaleciler!J:J,$Y52)),IF(ISBLANK(INDEX(Stoperler!J:J,$Y52)),"",INDEX(Stoperler!J:J,$Y52)),IF(ISBLANK(INDEX('Sağ Bekler'!J:J,$Y52)),"",INDEX('Sağ Bekler'!J:J,$Y52)),IF(ISBLANK(INDEX('Sol Bekler'!J:J,$Y52)),"",INDEX('Sol Bekler'!J:J,$Y52)),IF(ISBLANK(INDEX('Orta Saha'!J:J,$Y52)),"",INDEX('Orta Saha'!J:J,$Y52)),IF(ISBLANK(INDEX(Kanatlar!J:J,$Y52)),"",INDEX(Kanatlar!J:J,$Y52)),IF(ISBLANK(INDEX(Forvetler!J:J,$Y52)),"",INDEX(Forvetler!J:J,$Y52))))</f>
        <v/>
      </c>
      <c r="K52" s="2" t="str">
        <f>IF($X52="","",CHOOSE($X52,IF(ISBLANK(INDEX(Kaleciler!K:K,$Y52)),"",INDEX(Kaleciler!K:K,$Y52)),IF(ISBLANK(INDEX(Stoperler!K:K,$Y52)),"",INDEX(Stoperler!K:K,$Y52)),IF(ISBLANK(INDEX('Sağ Bekler'!K:K,$Y52)),"",INDEX('Sağ Bekler'!K:K,$Y52)),IF(ISBLANK(INDEX('Sol Bekler'!K:K,$Y52)),"",INDEX('Sol Bekler'!K:K,$Y52)),IF(ISBLANK(INDEX('Orta Saha'!K:K,$Y52)),"",INDEX('Orta Saha'!K:K,$Y52)),IF(ISBLANK(INDEX(Kanatlar!K:K,$Y52)),"",INDEX(Kanatlar!K:K,$Y52)),IF(ISBLANK(INDEX(Forvetler!K:K,$Y52)),"",INDEX(Forvetler!K:K,$Y52))))</f>
        <v/>
      </c>
      <c r="L52" s="2" t="str">
        <f>IF($X52="","",CHOOSE($X52,IF(ISBLANK(INDEX(Kaleciler!L:L,$Y52)),"",INDEX(Kaleciler!L:L,$Y52)),IF(ISBLANK(INDEX(Stoperler!L:L,$Y52)),"",INDEX(Stoperler!L:L,$Y52)),IF(ISBLANK(INDEX('Sağ Bekler'!L:L,$Y52)),"",INDEX('Sağ Bekler'!L:L,$Y52)),IF(ISBLANK(INDEX('Sol Bekler'!L:L,$Y52)),"",INDEX('Sol Bekler'!L:L,$Y52)),IF(ISBLANK(INDEX('Orta Saha'!L:L,$Y52)),"",INDEX('Orta Saha'!L:L,$Y52)),IF(ISBLANK(INDEX(Kanatlar!L:L,$Y52)),"",INDEX(Kanatlar!L:L,$Y52)),IF(ISBLANK(INDEX(Forvetler!L:L,$Y52)),"",INDEX(Forvetler!L:L,$Y52))))</f>
        <v/>
      </c>
      <c r="M52" s="2" t="str">
        <f>IF($X52="","",CHOOSE($X52,IF(ISBLANK(INDEX(Kaleciler!M:M,$Y52)),"",INDEX(Kaleciler!M:M,$Y52)),IF(ISBLANK(INDEX(Stoperler!M:M,$Y52)),"",INDEX(Stoperler!M:M,$Y52)),IF(ISBLANK(INDEX('Sağ Bekler'!M:M,$Y52)),"",INDEX('Sağ Bekler'!M:M,$Y52)),IF(ISBLANK(INDEX('Sol Bekler'!M:M,$Y52)),"",INDEX('Sol Bekler'!M:M,$Y52)),IF(ISBLANK(INDEX('Orta Saha'!M:M,$Y52)),"",INDEX('Orta Saha'!M:M,$Y52)),IF(ISBLANK(INDEX(Kanatlar!M:M,$Y52)),"",INDEX(Kanatlar!M:M,$Y52)),IF(ISBLANK(INDEX(Forvetler!M:M,$Y52)),"",INDEX(Forvetler!M:M,$Y52))))</f>
        <v/>
      </c>
      <c r="N52" s="2" t="str">
        <f>IF($X52="","",CHOOSE($X52,IF(ISBLANK(INDEX(Kaleciler!N:N,$Y52)),"",INDEX(Kaleciler!N:N,$Y52)),IF(ISBLANK(INDEX(Stoperler!N:N,$Y52)),"",INDEX(Stoperler!N:N,$Y52)),IF(ISBLANK(INDEX('Sağ Bekler'!N:N,$Y52)),"",INDEX('Sağ Bekler'!N:N,$Y52)),IF(ISBLANK(INDEX('Sol Bekler'!N:N,$Y52)),"",INDEX('Sol Bekler'!N:N,$Y52)),IF(ISBLANK(INDEX('Orta Saha'!N:N,$Y52)),"",INDEX('Orta Saha'!N:N,$Y52)),IF(ISBLANK(INDEX(Kanatlar!N:N,$Y52)),"",INDEX(Kanatlar!N:N,$Y52)),IF(ISBLANK(INDEX(Forvetler!N:N,$Y52)),"",INDEX(Forvetler!N:N,$Y52))))</f>
        <v/>
      </c>
      <c r="O52" s="2" t="str">
        <f>IF($X52="","",CHOOSE($X52,IF(ISBLANK(INDEX(Kaleciler!O:O,$Y52)),"",INDEX(Kaleciler!O:O,$Y52)),IF(ISBLANK(INDEX(Stoperler!O:O,$Y52)),"",INDEX(Stoperler!O:O,$Y52)),IF(ISBLANK(INDEX('Sağ Bekler'!O:O,$Y52)),"",INDEX('Sağ Bekler'!O:O,$Y52)),IF(ISBLANK(INDEX('Sol Bekler'!O:O,$Y52)),"",INDEX('Sol Bekler'!O:O,$Y52)),IF(ISBLANK(INDEX('Orta Saha'!O:O,$Y52)),"",INDEX('Orta Saha'!O:O,$Y52)),IF(ISBLANK(INDEX(Kanatlar!O:O,$Y52)),"",INDEX(Kanatlar!O:O,$Y52)),IF(ISBLANK(INDEX(Forvetler!O:O,$Y52)),"",INDEX(Forvetler!O:O,$Y52))))</f>
        <v/>
      </c>
      <c r="P52" s="2" t="str">
        <f>IF($X52="","",CHOOSE($X52,IF(ISBLANK(INDEX(Kaleciler!P:P,$Y52)),"",INDEX(Kaleciler!P:P,$Y52)),IF(ISBLANK(INDEX(Stoperler!P:P,$Y52)),"",INDEX(Stoperler!P:P,$Y52)),IF(ISBLANK(INDEX('Sağ Bekler'!P:P,$Y52)),"",INDEX('Sağ Bekler'!P:P,$Y52)),IF(ISBLANK(INDEX('Sol Bekler'!P:P,$Y52)),"",INDEX('Sol Bekler'!P:P,$Y52)),IF(ISBLANK(INDEX('Orta Saha'!P:P,$Y52)),"",INDEX('Orta Saha'!P:P,$Y52)),IF(ISBLANK(INDEX(Kanatlar!P:P,$Y52)),"",INDEX(Kanatlar!P:P,$Y52)),IF(ISBLANK(INDEX(Forvetler!P:P,$Y52)),"",INDEX(Forvetler!P:P,$Y52))))</f>
        <v/>
      </c>
      <c r="Q52" s="3" t="str">
        <f>IF($X52="","",CHOOSE($X52,IF(ISBLANK(INDEX(Kaleciler!Q:Q,$Y52)),"",INDEX(Kaleciler!Q:Q,$Y52)),IF(ISBLANK(INDEX(Stoperler!Q:Q,$Y52)),"",INDEX(Stoperler!Q:Q,$Y52)),IF(ISBLANK(INDEX('Sağ Bekler'!Q:Q,$Y52)),"",INDEX('Sağ Bekler'!Q:Q,$Y52)),IF(ISBLANK(INDEX('Sol Bekler'!Q:Q,$Y52)),"",INDEX('Sol Bekler'!Q:Q,$Y52)),IF(ISBLANK(INDEX('Orta Saha'!Q:Q,$Y52)),"",INDEX('Orta Saha'!Q:Q,$Y52)),IF(ISBLANK(INDEX(Kanatlar!Q:Q,$Y52)),"",INDEX(Kanatlar!Q:Q,$Y52)),IF(ISBLANK(INDEX(Forvetler!Q:Q,$Y52)),"",INDEX(Forvetler!Q:Q,$Y52))))</f>
        <v/>
      </c>
      <c r="R52" s="4" t="str">
        <f>IF($X52="","",CHOOSE($X52,IF(ISBLANK(INDEX(Kaleciler!R:R,$Y52)),"",INDEX(Kaleciler!R:R,$Y52)),IF(ISBLANK(INDEX(Stoperler!R:R,$Y52)),"",INDEX(Stoperler!R:R,$Y52)),IF(ISBLANK(INDEX('Sağ Bekler'!R:R,$Y52)),"",INDEX('Sağ Bekler'!R:R,$Y52)),IF(ISBLANK(INDEX('Sol Bekler'!R:R,$Y52)),"",INDEX('Sol Bekler'!R:R,$Y52)),IF(ISBLANK(INDEX('Orta Saha'!R:R,$Y52)),"",INDEX('Orta Saha'!R:R,$Y52)),IF(ISBLANK(INDEX(Kanatlar!R:R,$Y52)),"",INDEX(Kanatlar!R:R,$Y52)),IF(ISBLANK(INDEX(Forvetler!R:R,$Y52)),"",INDEX(Forvetler!R:R,$Y52))))</f>
        <v/>
      </c>
      <c r="S52" s="2" t="str">
        <f>IF($X52="","",CHOOSE($X52,IF(ISBLANK(INDEX(Kaleciler!S:S,$Y52)),"",INDEX(Kaleciler!S:S,$Y52)),IF(ISBLANK(INDEX(Stoperler!S:S,$Y52)),"",INDEX(Stoperler!S:S,$Y52)),IF(ISBLANK(INDEX('Sağ Bekler'!S:S,$Y52)),"",INDEX('Sağ Bekler'!S:S,$Y52)),IF(ISBLANK(INDEX('Sol Bekler'!S:S,$Y52)),"",INDEX('Sol Bekler'!S:S,$Y52)),IF(ISBLANK(INDEX('Orta Saha'!S:S,$Y52)),"",INDEX('Orta Saha'!S:S,$Y52)),IF(ISBLANK(INDEX(Kanatlar!S:S,$Y52)),"",INDEX(Kanatlar!S:S,$Y52)),IF(ISBLANK(INDEX(Forvetler!S:S,$Y52)),"",INDEX(Forvetler!S:S,$Y52))))</f>
        <v/>
      </c>
      <c r="T52" s="3" t="str">
        <f>IF($X52="","",CHOOSE($X52,IF(ISBLANK(INDEX(Kaleciler!T:T,$Y52)),"",INDEX(Kaleciler!T:T,$Y52)),IF(ISBLANK(INDEX(Stoperler!T:T,$Y52)),"",INDEX(Stoperler!T:T,$Y52)),IF(ISBLANK(INDEX('Sağ Bekler'!T:T,$Y52)),"",INDEX('Sağ Bekler'!T:T,$Y52)),IF(ISBLANK(INDEX('Sol Bekler'!T:T,$Y52)),"",INDEX('Sol Bekler'!T:T,$Y52)),IF(ISBLANK(INDEX('Orta Saha'!T:T,$Y52)),"",INDEX('Orta Saha'!T:T,$Y52)),IF(ISBLANK(INDEX(Kanatlar!T:T,$Y52)),"",INDEX(Kanatlar!T:T,$Y52)),IF(ISBLANK(INDEX(Forvetler!T:T,$Y52)),"",INDEX(Forvetler!T:T,$Y52))))</f>
        <v/>
      </c>
      <c r="U52">
        <v>1</v>
      </c>
      <c r="V52">
        <v>52</v>
      </c>
      <c r="W52" t="str">
        <f>IF(Kaleciler!$Q$52="B Liste",COUNT($W$3:W51)+1,"")</f>
        <v/>
      </c>
      <c r="X52" t="str">
        <f>IFERROR(INDEX($U$4:$U$703,MATCH(ROWS($X$4:X52),$W$4:$W$703,0)),"")</f>
        <v/>
      </c>
      <c r="Y52" t="str">
        <f>IFERROR(INDEX($V$4:$V$703,MATCH(ROWS($Y$4:Y52),$W$4:$W$703,0)),"")</f>
        <v/>
      </c>
    </row>
    <row r="53" spans="1:25" x14ac:dyDescent="0.2">
      <c r="A53" s="2" t="str">
        <f>IF($X53="","",CHOOSE($X53,IF(ISBLANK(INDEX(Kaleciler!A:A,$Y53)),"",INDEX(Kaleciler!A:A,$Y53)),IF(ISBLANK(INDEX(Stoperler!A:A,$Y53)),"",INDEX(Stoperler!A:A,$Y53)),IF(ISBLANK(INDEX('Sağ Bekler'!A:A,$Y53)),"",INDEX('Sağ Bekler'!A:A,$Y53)),IF(ISBLANK(INDEX('Sol Bekler'!A:A,$Y53)),"",INDEX('Sol Bekler'!A:A,$Y53)),IF(ISBLANK(INDEX('Orta Saha'!A:A,$Y53)),"",INDEX('Orta Saha'!A:A,$Y53)),IF(ISBLANK(INDEX(Kanatlar!A:A,$Y53)),"",INDEX(Kanatlar!A:A,$Y53)),IF(ISBLANK(INDEX(Forvetler!A:A,$Y53)),"",INDEX(Forvetler!A:A,$Y53))))</f>
        <v/>
      </c>
      <c r="B53" s="3" t="str">
        <f>IF($X53="","",CHOOSE($X53,IF(ISBLANK(INDEX(Kaleciler!B:B,$Y53)),"",INDEX(Kaleciler!B:B,$Y53)),IF(ISBLANK(INDEX(Stoperler!B:B,$Y53)),"",INDEX(Stoperler!B:B,$Y53)),IF(ISBLANK(INDEX('Sağ Bekler'!B:B,$Y53)),"",INDEX('Sağ Bekler'!B:B,$Y53)),IF(ISBLANK(INDEX('Sol Bekler'!B:B,$Y53)),"",INDEX('Sol Bekler'!B:B,$Y53)),IF(ISBLANK(INDEX('Orta Saha'!B:B,$Y53)),"",INDEX('Orta Saha'!B:B,$Y53)),IF(ISBLANK(INDEX(Kanatlar!B:B,$Y53)),"",INDEX(Kanatlar!B:B,$Y53)),IF(ISBLANK(INDEX(Forvetler!B:B,$Y53)),"",INDEX(Forvetler!B:B,$Y53))))</f>
        <v/>
      </c>
      <c r="C53" s="4" t="str">
        <f>IF($X53="","",CHOOSE($X53,IF(ISBLANK(INDEX(Kaleciler!C:C,$Y53)),"",INDEX(Kaleciler!C:C,$Y53)),IF(ISBLANK(INDEX(Stoperler!C:C,$Y53)),"",INDEX(Stoperler!C:C,$Y53)),IF(ISBLANK(INDEX('Sağ Bekler'!C:C,$Y53)),"",INDEX('Sağ Bekler'!C:C,$Y53)),IF(ISBLANK(INDEX('Sol Bekler'!C:C,$Y53)),"",INDEX('Sol Bekler'!C:C,$Y53)),IF(ISBLANK(INDEX('Orta Saha'!C:C,$Y53)),"",INDEX('Orta Saha'!C:C,$Y53)),IF(ISBLANK(INDEX(Kanatlar!C:C,$Y53)),"",INDEX(Kanatlar!C:C,$Y53)),IF(ISBLANK(INDEX(Forvetler!C:C,$Y53)),"",INDEX(Forvetler!C:C,$Y53))))</f>
        <v/>
      </c>
      <c r="D53" s="2" t="str">
        <f>IF($X53="","",CHOOSE($X53,IF(ISBLANK(INDEX(Kaleciler!D:D,$Y53)),"",INDEX(Kaleciler!D:D,$Y53)),IF(ISBLANK(INDEX(Stoperler!D:D,$Y53)),"",INDEX(Stoperler!D:D,$Y53)),IF(ISBLANK(INDEX('Sağ Bekler'!D:D,$Y53)),"",INDEX('Sağ Bekler'!D:D,$Y53)),IF(ISBLANK(INDEX('Sol Bekler'!D:D,$Y53)),"",INDEX('Sol Bekler'!D:D,$Y53)),IF(ISBLANK(INDEX('Orta Saha'!D:D,$Y53)),"",INDEX('Orta Saha'!D:D,$Y53)),IF(ISBLANK(INDEX(Kanatlar!D:D,$Y53)),"",INDEX(Kanatlar!D:D,$Y53)),IF(ISBLANK(INDEX(Forvetler!D:D,$Y53)),"",INDEX(Forvetler!D:D,$Y53))))</f>
        <v/>
      </c>
      <c r="E53" s="3" t="str">
        <f>IF($X53="","",CHOOSE($X53,IF(ISBLANK(INDEX(Kaleciler!E:E,$Y53)),"",INDEX(Kaleciler!E:E,$Y53)),IF(ISBLANK(INDEX(Stoperler!E:E,$Y53)),"",INDEX(Stoperler!E:E,$Y53)),IF(ISBLANK(INDEX('Sağ Bekler'!E:E,$Y53)),"",INDEX('Sağ Bekler'!E:E,$Y53)),IF(ISBLANK(INDEX('Sol Bekler'!E:E,$Y53)),"",INDEX('Sol Bekler'!E:E,$Y53)),IF(ISBLANK(INDEX('Orta Saha'!E:E,$Y53)),"",INDEX('Orta Saha'!E:E,$Y53)),IF(ISBLANK(INDEX(Kanatlar!E:E,$Y53)),"",INDEX(Kanatlar!E:E,$Y53)),IF(ISBLANK(INDEX(Forvetler!E:E,$Y53)),"",INDEX(Forvetler!E:E,$Y53))))</f>
        <v/>
      </c>
      <c r="F53" s="3" t="str">
        <f>IF($X53="","",CHOOSE($X53,IF(ISBLANK(INDEX(Kaleciler!F:F,$Y53)),"",INDEX(Kaleciler!F:F,$Y53)),IF(ISBLANK(INDEX(Stoperler!F:F,$Y53)),"",INDEX(Stoperler!F:F,$Y53)),IF(ISBLANK(INDEX('Sağ Bekler'!F:F,$Y53)),"",INDEX('Sağ Bekler'!F:F,$Y53)),IF(ISBLANK(INDEX('Sol Bekler'!F:F,$Y53)),"",INDEX('Sol Bekler'!F:F,$Y53)),IF(ISBLANK(INDEX('Orta Saha'!F:F,$Y53)),"",INDEX('Orta Saha'!F:F,$Y53)),IF(ISBLANK(INDEX(Kanatlar!F:F,$Y53)),"",INDEX(Kanatlar!F:F,$Y53)),IF(ISBLANK(INDEX(Forvetler!F:F,$Y53)),"",INDEX(Forvetler!F:F,$Y53))))</f>
        <v/>
      </c>
      <c r="G53" s="3" t="str">
        <f>IF($X53="","",CHOOSE($X53,IF(ISBLANK(INDEX(Kaleciler!G:G,$Y53)),"",INDEX(Kaleciler!G:G,$Y53)),IF(ISBLANK(INDEX(Stoperler!G:G,$Y53)),"",INDEX(Stoperler!G:G,$Y53)),IF(ISBLANK(INDEX('Sağ Bekler'!G:G,$Y53)),"",INDEX('Sağ Bekler'!G:G,$Y53)),IF(ISBLANK(INDEX('Sol Bekler'!G:G,$Y53)),"",INDEX('Sol Bekler'!G:G,$Y53)),IF(ISBLANK(INDEX('Orta Saha'!G:G,$Y53)),"",INDEX('Orta Saha'!G:G,$Y53)),IF(ISBLANK(INDEX(Kanatlar!G:G,$Y53)),"",INDEX(Kanatlar!G:G,$Y53)),IF(ISBLANK(INDEX(Forvetler!G:G,$Y53)),"",INDEX(Forvetler!G:G,$Y53))))</f>
        <v/>
      </c>
      <c r="H53" s="3" t="str">
        <f>IF($X53="","",CHOOSE($X53,IF(ISBLANK(INDEX(Kaleciler!H:H,$Y53)),"",INDEX(Kaleciler!H:H,$Y53)),IF(ISBLANK(INDEX(Stoperler!H:H,$Y53)),"",INDEX(Stoperler!H:H,$Y53)),IF(ISBLANK(INDEX('Sağ Bekler'!H:H,$Y53)),"",INDEX('Sağ Bekler'!H:H,$Y53)),IF(ISBLANK(INDEX('Sol Bekler'!H:H,$Y53)),"",INDEX('Sol Bekler'!H:H,$Y53)),IF(ISBLANK(INDEX('Orta Saha'!H:H,$Y53)),"",INDEX('Orta Saha'!H:H,$Y53)),IF(ISBLANK(INDEX(Kanatlar!H:H,$Y53)),"",INDEX(Kanatlar!H:H,$Y53)),IF(ISBLANK(INDEX(Forvetler!H:H,$Y53)),"",INDEX(Forvetler!H:H,$Y53))))</f>
        <v/>
      </c>
      <c r="I53" s="4" t="str">
        <f>IF($X53="","",CHOOSE($X53,IF(ISBLANK(INDEX(Kaleciler!I:I,$Y53)),"",INDEX(Kaleciler!I:I,$Y53)),IF(ISBLANK(INDEX(Stoperler!I:I,$Y53)),"",INDEX(Stoperler!I:I,$Y53)),IF(ISBLANK(INDEX('Sağ Bekler'!I:I,$Y53)),"",INDEX('Sağ Bekler'!I:I,$Y53)),IF(ISBLANK(INDEX('Sol Bekler'!I:I,$Y53)),"",INDEX('Sol Bekler'!I:I,$Y53)),IF(ISBLANK(INDEX('Orta Saha'!I:I,$Y53)),"",INDEX('Orta Saha'!I:I,$Y53)),IF(ISBLANK(INDEX(Kanatlar!I:I,$Y53)),"",INDEX(Kanatlar!I:I,$Y53)),IF(ISBLANK(INDEX(Forvetler!I:I,$Y53)),"",INDEX(Forvetler!I:I,$Y53))))</f>
        <v/>
      </c>
      <c r="J53" s="4" t="str">
        <f>IF($X53="","",CHOOSE($X53,IF(ISBLANK(INDEX(Kaleciler!J:J,$Y53)),"",INDEX(Kaleciler!J:J,$Y53)),IF(ISBLANK(INDEX(Stoperler!J:J,$Y53)),"",INDEX(Stoperler!J:J,$Y53)),IF(ISBLANK(INDEX('Sağ Bekler'!J:J,$Y53)),"",INDEX('Sağ Bekler'!J:J,$Y53)),IF(ISBLANK(INDEX('Sol Bekler'!J:J,$Y53)),"",INDEX('Sol Bekler'!J:J,$Y53)),IF(ISBLANK(INDEX('Orta Saha'!J:J,$Y53)),"",INDEX('Orta Saha'!J:J,$Y53)),IF(ISBLANK(INDEX(Kanatlar!J:J,$Y53)),"",INDEX(Kanatlar!J:J,$Y53)),IF(ISBLANK(INDEX(Forvetler!J:J,$Y53)),"",INDEX(Forvetler!J:J,$Y53))))</f>
        <v/>
      </c>
      <c r="K53" s="2" t="str">
        <f>IF($X53="","",CHOOSE($X53,IF(ISBLANK(INDEX(Kaleciler!K:K,$Y53)),"",INDEX(Kaleciler!K:K,$Y53)),IF(ISBLANK(INDEX(Stoperler!K:K,$Y53)),"",INDEX(Stoperler!K:K,$Y53)),IF(ISBLANK(INDEX('Sağ Bekler'!K:K,$Y53)),"",INDEX('Sağ Bekler'!K:K,$Y53)),IF(ISBLANK(INDEX('Sol Bekler'!K:K,$Y53)),"",INDEX('Sol Bekler'!K:K,$Y53)),IF(ISBLANK(INDEX('Orta Saha'!K:K,$Y53)),"",INDEX('Orta Saha'!K:K,$Y53)),IF(ISBLANK(INDEX(Kanatlar!K:K,$Y53)),"",INDEX(Kanatlar!K:K,$Y53)),IF(ISBLANK(INDEX(Forvetler!K:K,$Y53)),"",INDEX(Forvetler!K:K,$Y53))))</f>
        <v/>
      </c>
      <c r="L53" s="2" t="str">
        <f>IF($X53="","",CHOOSE($X53,IF(ISBLANK(INDEX(Kaleciler!L:L,$Y53)),"",INDEX(Kaleciler!L:L,$Y53)),IF(ISBLANK(INDEX(Stoperler!L:L,$Y53)),"",INDEX(Stoperler!L:L,$Y53)),IF(ISBLANK(INDEX('Sağ Bekler'!L:L,$Y53)),"",INDEX('Sağ Bekler'!L:L,$Y53)),IF(ISBLANK(INDEX('Sol Bekler'!L:L,$Y53)),"",INDEX('Sol Bekler'!L:L,$Y53)),IF(ISBLANK(INDEX('Orta Saha'!L:L,$Y53)),"",INDEX('Orta Saha'!L:L,$Y53)),IF(ISBLANK(INDEX(Kanatlar!L:L,$Y53)),"",INDEX(Kanatlar!L:L,$Y53)),IF(ISBLANK(INDEX(Forvetler!L:L,$Y53)),"",INDEX(Forvetler!L:L,$Y53))))</f>
        <v/>
      </c>
      <c r="M53" s="2" t="str">
        <f>IF($X53="","",CHOOSE($X53,IF(ISBLANK(INDEX(Kaleciler!M:M,$Y53)),"",INDEX(Kaleciler!M:M,$Y53)),IF(ISBLANK(INDEX(Stoperler!M:M,$Y53)),"",INDEX(Stoperler!M:M,$Y53)),IF(ISBLANK(INDEX('Sağ Bekler'!M:M,$Y53)),"",INDEX('Sağ Bekler'!M:M,$Y53)),IF(ISBLANK(INDEX('Sol Bekler'!M:M,$Y53)),"",INDEX('Sol Bekler'!M:M,$Y53)),IF(ISBLANK(INDEX('Orta Saha'!M:M,$Y53)),"",INDEX('Orta Saha'!M:M,$Y53)),IF(ISBLANK(INDEX(Kanatlar!M:M,$Y53)),"",INDEX(Kanatlar!M:M,$Y53)),IF(ISBLANK(INDEX(Forvetler!M:M,$Y53)),"",INDEX(Forvetler!M:M,$Y53))))</f>
        <v/>
      </c>
      <c r="N53" s="2" t="str">
        <f>IF($X53="","",CHOOSE($X53,IF(ISBLANK(INDEX(Kaleciler!N:N,$Y53)),"",INDEX(Kaleciler!N:N,$Y53)),IF(ISBLANK(INDEX(Stoperler!N:N,$Y53)),"",INDEX(Stoperler!N:N,$Y53)),IF(ISBLANK(INDEX('Sağ Bekler'!N:N,$Y53)),"",INDEX('Sağ Bekler'!N:N,$Y53)),IF(ISBLANK(INDEX('Sol Bekler'!N:N,$Y53)),"",INDEX('Sol Bekler'!N:N,$Y53)),IF(ISBLANK(INDEX('Orta Saha'!N:N,$Y53)),"",INDEX('Orta Saha'!N:N,$Y53)),IF(ISBLANK(INDEX(Kanatlar!N:N,$Y53)),"",INDEX(Kanatlar!N:N,$Y53)),IF(ISBLANK(INDEX(Forvetler!N:N,$Y53)),"",INDEX(Forvetler!N:N,$Y53))))</f>
        <v/>
      </c>
      <c r="O53" s="2" t="str">
        <f>IF($X53="","",CHOOSE($X53,IF(ISBLANK(INDEX(Kaleciler!O:O,$Y53)),"",INDEX(Kaleciler!O:O,$Y53)),IF(ISBLANK(INDEX(Stoperler!O:O,$Y53)),"",INDEX(Stoperler!O:O,$Y53)),IF(ISBLANK(INDEX('Sağ Bekler'!O:O,$Y53)),"",INDEX('Sağ Bekler'!O:O,$Y53)),IF(ISBLANK(INDEX('Sol Bekler'!O:O,$Y53)),"",INDEX('Sol Bekler'!O:O,$Y53)),IF(ISBLANK(INDEX('Orta Saha'!O:O,$Y53)),"",INDEX('Orta Saha'!O:O,$Y53)),IF(ISBLANK(INDEX(Kanatlar!O:O,$Y53)),"",INDEX(Kanatlar!O:O,$Y53)),IF(ISBLANK(INDEX(Forvetler!O:O,$Y53)),"",INDEX(Forvetler!O:O,$Y53))))</f>
        <v/>
      </c>
      <c r="P53" s="2" t="str">
        <f>IF($X53="","",CHOOSE($X53,IF(ISBLANK(INDEX(Kaleciler!P:P,$Y53)),"",INDEX(Kaleciler!P:P,$Y53)),IF(ISBLANK(INDEX(Stoperler!P:P,$Y53)),"",INDEX(Stoperler!P:P,$Y53)),IF(ISBLANK(INDEX('Sağ Bekler'!P:P,$Y53)),"",INDEX('Sağ Bekler'!P:P,$Y53)),IF(ISBLANK(INDEX('Sol Bekler'!P:P,$Y53)),"",INDEX('Sol Bekler'!P:P,$Y53)),IF(ISBLANK(INDEX('Orta Saha'!P:P,$Y53)),"",INDEX('Orta Saha'!P:P,$Y53)),IF(ISBLANK(INDEX(Kanatlar!P:P,$Y53)),"",INDEX(Kanatlar!P:P,$Y53)),IF(ISBLANK(INDEX(Forvetler!P:P,$Y53)),"",INDEX(Forvetler!P:P,$Y53))))</f>
        <v/>
      </c>
      <c r="Q53" s="3" t="str">
        <f>IF($X53="","",CHOOSE($X53,IF(ISBLANK(INDEX(Kaleciler!Q:Q,$Y53)),"",INDEX(Kaleciler!Q:Q,$Y53)),IF(ISBLANK(INDEX(Stoperler!Q:Q,$Y53)),"",INDEX(Stoperler!Q:Q,$Y53)),IF(ISBLANK(INDEX('Sağ Bekler'!Q:Q,$Y53)),"",INDEX('Sağ Bekler'!Q:Q,$Y53)),IF(ISBLANK(INDEX('Sol Bekler'!Q:Q,$Y53)),"",INDEX('Sol Bekler'!Q:Q,$Y53)),IF(ISBLANK(INDEX('Orta Saha'!Q:Q,$Y53)),"",INDEX('Orta Saha'!Q:Q,$Y53)),IF(ISBLANK(INDEX(Kanatlar!Q:Q,$Y53)),"",INDEX(Kanatlar!Q:Q,$Y53)),IF(ISBLANK(INDEX(Forvetler!Q:Q,$Y53)),"",INDEX(Forvetler!Q:Q,$Y53))))</f>
        <v/>
      </c>
      <c r="R53" s="4" t="str">
        <f>IF($X53="","",CHOOSE($X53,IF(ISBLANK(INDEX(Kaleciler!R:R,$Y53)),"",INDEX(Kaleciler!R:R,$Y53)),IF(ISBLANK(INDEX(Stoperler!R:R,$Y53)),"",INDEX(Stoperler!R:R,$Y53)),IF(ISBLANK(INDEX('Sağ Bekler'!R:R,$Y53)),"",INDEX('Sağ Bekler'!R:R,$Y53)),IF(ISBLANK(INDEX('Sol Bekler'!R:R,$Y53)),"",INDEX('Sol Bekler'!R:R,$Y53)),IF(ISBLANK(INDEX('Orta Saha'!R:R,$Y53)),"",INDEX('Orta Saha'!R:R,$Y53)),IF(ISBLANK(INDEX(Kanatlar!R:R,$Y53)),"",INDEX(Kanatlar!R:R,$Y53)),IF(ISBLANK(INDEX(Forvetler!R:R,$Y53)),"",INDEX(Forvetler!R:R,$Y53))))</f>
        <v/>
      </c>
      <c r="S53" s="2" t="str">
        <f>IF($X53="","",CHOOSE($X53,IF(ISBLANK(INDEX(Kaleciler!S:S,$Y53)),"",INDEX(Kaleciler!S:S,$Y53)),IF(ISBLANK(INDEX(Stoperler!S:S,$Y53)),"",INDEX(Stoperler!S:S,$Y53)),IF(ISBLANK(INDEX('Sağ Bekler'!S:S,$Y53)),"",INDEX('Sağ Bekler'!S:S,$Y53)),IF(ISBLANK(INDEX('Sol Bekler'!S:S,$Y53)),"",INDEX('Sol Bekler'!S:S,$Y53)),IF(ISBLANK(INDEX('Orta Saha'!S:S,$Y53)),"",INDEX('Orta Saha'!S:S,$Y53)),IF(ISBLANK(INDEX(Kanatlar!S:S,$Y53)),"",INDEX(Kanatlar!S:S,$Y53)),IF(ISBLANK(INDEX(Forvetler!S:S,$Y53)),"",INDEX(Forvetler!S:S,$Y53))))</f>
        <v/>
      </c>
      <c r="T53" s="3" t="str">
        <f>IF($X53="","",CHOOSE($X53,IF(ISBLANK(INDEX(Kaleciler!T:T,$Y53)),"",INDEX(Kaleciler!T:T,$Y53)),IF(ISBLANK(INDEX(Stoperler!T:T,$Y53)),"",INDEX(Stoperler!T:T,$Y53)),IF(ISBLANK(INDEX('Sağ Bekler'!T:T,$Y53)),"",INDEX('Sağ Bekler'!T:T,$Y53)),IF(ISBLANK(INDEX('Sol Bekler'!T:T,$Y53)),"",INDEX('Sol Bekler'!T:T,$Y53)),IF(ISBLANK(INDEX('Orta Saha'!T:T,$Y53)),"",INDEX('Orta Saha'!T:T,$Y53)),IF(ISBLANK(INDEX(Kanatlar!T:T,$Y53)),"",INDEX(Kanatlar!T:T,$Y53)),IF(ISBLANK(INDEX(Forvetler!T:T,$Y53)),"",INDEX(Forvetler!T:T,$Y53))))</f>
        <v/>
      </c>
      <c r="U53">
        <v>1</v>
      </c>
      <c r="V53">
        <v>53</v>
      </c>
      <c r="W53" t="str">
        <f>IF(Kaleciler!$Q$53="B Liste",COUNT($W$3:W52)+1,"")</f>
        <v/>
      </c>
      <c r="X53" t="str">
        <f>IFERROR(INDEX($U$4:$U$703,MATCH(ROWS($X$4:X53),$W$4:$W$703,0)),"")</f>
        <v/>
      </c>
      <c r="Y53" t="str">
        <f>IFERROR(INDEX($V$4:$V$703,MATCH(ROWS($Y$4:Y53),$W$4:$W$703,0)),"")</f>
        <v/>
      </c>
    </row>
    <row r="54" spans="1:25" x14ac:dyDescent="0.2">
      <c r="A54" s="2" t="str">
        <f>IF($X54="","",CHOOSE($X54,IF(ISBLANK(INDEX(Kaleciler!A:A,$Y54)),"",INDEX(Kaleciler!A:A,$Y54)),IF(ISBLANK(INDEX(Stoperler!A:A,$Y54)),"",INDEX(Stoperler!A:A,$Y54)),IF(ISBLANK(INDEX('Sağ Bekler'!A:A,$Y54)),"",INDEX('Sağ Bekler'!A:A,$Y54)),IF(ISBLANK(INDEX('Sol Bekler'!A:A,$Y54)),"",INDEX('Sol Bekler'!A:A,$Y54)),IF(ISBLANK(INDEX('Orta Saha'!A:A,$Y54)),"",INDEX('Orta Saha'!A:A,$Y54)),IF(ISBLANK(INDEX(Kanatlar!A:A,$Y54)),"",INDEX(Kanatlar!A:A,$Y54)),IF(ISBLANK(INDEX(Forvetler!A:A,$Y54)),"",INDEX(Forvetler!A:A,$Y54))))</f>
        <v/>
      </c>
      <c r="B54" s="3" t="str">
        <f>IF($X54="","",CHOOSE($X54,IF(ISBLANK(INDEX(Kaleciler!B:B,$Y54)),"",INDEX(Kaleciler!B:B,$Y54)),IF(ISBLANK(INDEX(Stoperler!B:B,$Y54)),"",INDEX(Stoperler!B:B,$Y54)),IF(ISBLANK(INDEX('Sağ Bekler'!B:B,$Y54)),"",INDEX('Sağ Bekler'!B:B,$Y54)),IF(ISBLANK(INDEX('Sol Bekler'!B:B,$Y54)),"",INDEX('Sol Bekler'!B:B,$Y54)),IF(ISBLANK(INDEX('Orta Saha'!B:B,$Y54)),"",INDEX('Orta Saha'!B:B,$Y54)),IF(ISBLANK(INDEX(Kanatlar!B:B,$Y54)),"",INDEX(Kanatlar!B:B,$Y54)),IF(ISBLANK(INDEX(Forvetler!B:B,$Y54)),"",INDEX(Forvetler!B:B,$Y54))))</f>
        <v/>
      </c>
      <c r="C54" s="4" t="str">
        <f>IF($X54="","",CHOOSE($X54,IF(ISBLANK(INDEX(Kaleciler!C:C,$Y54)),"",INDEX(Kaleciler!C:C,$Y54)),IF(ISBLANK(INDEX(Stoperler!C:C,$Y54)),"",INDEX(Stoperler!C:C,$Y54)),IF(ISBLANK(INDEX('Sağ Bekler'!C:C,$Y54)),"",INDEX('Sağ Bekler'!C:C,$Y54)),IF(ISBLANK(INDEX('Sol Bekler'!C:C,$Y54)),"",INDEX('Sol Bekler'!C:C,$Y54)),IF(ISBLANK(INDEX('Orta Saha'!C:C,$Y54)),"",INDEX('Orta Saha'!C:C,$Y54)),IF(ISBLANK(INDEX(Kanatlar!C:C,$Y54)),"",INDEX(Kanatlar!C:C,$Y54)),IF(ISBLANK(INDEX(Forvetler!C:C,$Y54)),"",INDEX(Forvetler!C:C,$Y54))))</f>
        <v/>
      </c>
      <c r="D54" s="2" t="str">
        <f>IF($X54="","",CHOOSE($X54,IF(ISBLANK(INDEX(Kaleciler!D:D,$Y54)),"",INDEX(Kaleciler!D:D,$Y54)),IF(ISBLANK(INDEX(Stoperler!D:D,$Y54)),"",INDEX(Stoperler!D:D,$Y54)),IF(ISBLANK(INDEX('Sağ Bekler'!D:D,$Y54)),"",INDEX('Sağ Bekler'!D:D,$Y54)),IF(ISBLANK(INDEX('Sol Bekler'!D:D,$Y54)),"",INDEX('Sol Bekler'!D:D,$Y54)),IF(ISBLANK(INDEX('Orta Saha'!D:D,$Y54)),"",INDEX('Orta Saha'!D:D,$Y54)),IF(ISBLANK(INDEX(Kanatlar!D:D,$Y54)),"",INDEX(Kanatlar!D:D,$Y54)),IF(ISBLANK(INDEX(Forvetler!D:D,$Y54)),"",INDEX(Forvetler!D:D,$Y54))))</f>
        <v/>
      </c>
      <c r="E54" s="3" t="str">
        <f>IF($X54="","",CHOOSE($X54,IF(ISBLANK(INDEX(Kaleciler!E:E,$Y54)),"",INDEX(Kaleciler!E:E,$Y54)),IF(ISBLANK(INDEX(Stoperler!E:E,$Y54)),"",INDEX(Stoperler!E:E,$Y54)),IF(ISBLANK(INDEX('Sağ Bekler'!E:E,$Y54)),"",INDEX('Sağ Bekler'!E:E,$Y54)),IF(ISBLANK(INDEX('Sol Bekler'!E:E,$Y54)),"",INDEX('Sol Bekler'!E:E,$Y54)),IF(ISBLANK(INDEX('Orta Saha'!E:E,$Y54)),"",INDEX('Orta Saha'!E:E,$Y54)),IF(ISBLANK(INDEX(Kanatlar!E:E,$Y54)),"",INDEX(Kanatlar!E:E,$Y54)),IF(ISBLANK(INDEX(Forvetler!E:E,$Y54)),"",INDEX(Forvetler!E:E,$Y54))))</f>
        <v/>
      </c>
      <c r="F54" s="3" t="str">
        <f>IF($X54="","",CHOOSE($X54,IF(ISBLANK(INDEX(Kaleciler!F:F,$Y54)),"",INDEX(Kaleciler!F:F,$Y54)),IF(ISBLANK(INDEX(Stoperler!F:F,$Y54)),"",INDEX(Stoperler!F:F,$Y54)),IF(ISBLANK(INDEX('Sağ Bekler'!F:F,$Y54)),"",INDEX('Sağ Bekler'!F:F,$Y54)),IF(ISBLANK(INDEX('Sol Bekler'!F:F,$Y54)),"",INDEX('Sol Bekler'!F:F,$Y54)),IF(ISBLANK(INDEX('Orta Saha'!F:F,$Y54)),"",INDEX('Orta Saha'!F:F,$Y54)),IF(ISBLANK(INDEX(Kanatlar!F:F,$Y54)),"",INDEX(Kanatlar!F:F,$Y54)),IF(ISBLANK(INDEX(Forvetler!F:F,$Y54)),"",INDEX(Forvetler!F:F,$Y54))))</f>
        <v/>
      </c>
      <c r="G54" s="3" t="str">
        <f>IF($X54="","",CHOOSE($X54,IF(ISBLANK(INDEX(Kaleciler!G:G,$Y54)),"",INDEX(Kaleciler!G:G,$Y54)),IF(ISBLANK(INDEX(Stoperler!G:G,$Y54)),"",INDEX(Stoperler!G:G,$Y54)),IF(ISBLANK(INDEX('Sağ Bekler'!G:G,$Y54)),"",INDEX('Sağ Bekler'!G:G,$Y54)),IF(ISBLANK(INDEX('Sol Bekler'!G:G,$Y54)),"",INDEX('Sol Bekler'!G:G,$Y54)),IF(ISBLANK(INDEX('Orta Saha'!G:G,$Y54)),"",INDEX('Orta Saha'!G:G,$Y54)),IF(ISBLANK(INDEX(Kanatlar!G:G,$Y54)),"",INDEX(Kanatlar!G:G,$Y54)),IF(ISBLANK(INDEX(Forvetler!G:G,$Y54)),"",INDEX(Forvetler!G:G,$Y54))))</f>
        <v/>
      </c>
      <c r="H54" s="3" t="str">
        <f>IF($X54="","",CHOOSE($X54,IF(ISBLANK(INDEX(Kaleciler!H:H,$Y54)),"",INDEX(Kaleciler!H:H,$Y54)),IF(ISBLANK(INDEX(Stoperler!H:H,$Y54)),"",INDEX(Stoperler!H:H,$Y54)),IF(ISBLANK(INDEX('Sağ Bekler'!H:H,$Y54)),"",INDEX('Sağ Bekler'!H:H,$Y54)),IF(ISBLANK(INDEX('Sol Bekler'!H:H,$Y54)),"",INDEX('Sol Bekler'!H:H,$Y54)),IF(ISBLANK(INDEX('Orta Saha'!H:H,$Y54)),"",INDEX('Orta Saha'!H:H,$Y54)),IF(ISBLANK(INDEX(Kanatlar!H:H,$Y54)),"",INDEX(Kanatlar!H:H,$Y54)),IF(ISBLANK(INDEX(Forvetler!H:H,$Y54)),"",INDEX(Forvetler!H:H,$Y54))))</f>
        <v/>
      </c>
      <c r="I54" s="4" t="str">
        <f>IF($X54="","",CHOOSE($X54,IF(ISBLANK(INDEX(Kaleciler!I:I,$Y54)),"",INDEX(Kaleciler!I:I,$Y54)),IF(ISBLANK(INDEX(Stoperler!I:I,$Y54)),"",INDEX(Stoperler!I:I,$Y54)),IF(ISBLANK(INDEX('Sağ Bekler'!I:I,$Y54)),"",INDEX('Sağ Bekler'!I:I,$Y54)),IF(ISBLANK(INDEX('Sol Bekler'!I:I,$Y54)),"",INDEX('Sol Bekler'!I:I,$Y54)),IF(ISBLANK(INDEX('Orta Saha'!I:I,$Y54)),"",INDEX('Orta Saha'!I:I,$Y54)),IF(ISBLANK(INDEX(Kanatlar!I:I,$Y54)),"",INDEX(Kanatlar!I:I,$Y54)),IF(ISBLANK(INDEX(Forvetler!I:I,$Y54)),"",INDEX(Forvetler!I:I,$Y54))))</f>
        <v/>
      </c>
      <c r="J54" s="4" t="str">
        <f>IF($X54="","",CHOOSE($X54,IF(ISBLANK(INDEX(Kaleciler!J:J,$Y54)),"",INDEX(Kaleciler!J:J,$Y54)),IF(ISBLANK(INDEX(Stoperler!J:J,$Y54)),"",INDEX(Stoperler!J:J,$Y54)),IF(ISBLANK(INDEX('Sağ Bekler'!J:J,$Y54)),"",INDEX('Sağ Bekler'!J:J,$Y54)),IF(ISBLANK(INDEX('Sol Bekler'!J:J,$Y54)),"",INDEX('Sol Bekler'!J:J,$Y54)),IF(ISBLANK(INDEX('Orta Saha'!J:J,$Y54)),"",INDEX('Orta Saha'!J:J,$Y54)),IF(ISBLANK(INDEX(Kanatlar!J:J,$Y54)),"",INDEX(Kanatlar!J:J,$Y54)),IF(ISBLANK(INDEX(Forvetler!J:J,$Y54)),"",INDEX(Forvetler!J:J,$Y54))))</f>
        <v/>
      </c>
      <c r="K54" s="2" t="str">
        <f>IF($X54="","",CHOOSE($X54,IF(ISBLANK(INDEX(Kaleciler!K:K,$Y54)),"",INDEX(Kaleciler!K:K,$Y54)),IF(ISBLANK(INDEX(Stoperler!K:K,$Y54)),"",INDEX(Stoperler!K:K,$Y54)),IF(ISBLANK(INDEX('Sağ Bekler'!K:K,$Y54)),"",INDEX('Sağ Bekler'!K:K,$Y54)),IF(ISBLANK(INDEX('Sol Bekler'!K:K,$Y54)),"",INDEX('Sol Bekler'!K:K,$Y54)),IF(ISBLANK(INDEX('Orta Saha'!K:K,$Y54)),"",INDEX('Orta Saha'!K:K,$Y54)),IF(ISBLANK(INDEX(Kanatlar!K:K,$Y54)),"",INDEX(Kanatlar!K:K,$Y54)),IF(ISBLANK(INDEX(Forvetler!K:K,$Y54)),"",INDEX(Forvetler!K:K,$Y54))))</f>
        <v/>
      </c>
      <c r="L54" s="2" t="str">
        <f>IF($X54="","",CHOOSE($X54,IF(ISBLANK(INDEX(Kaleciler!L:L,$Y54)),"",INDEX(Kaleciler!L:L,$Y54)),IF(ISBLANK(INDEX(Stoperler!L:L,$Y54)),"",INDEX(Stoperler!L:L,$Y54)),IF(ISBLANK(INDEX('Sağ Bekler'!L:L,$Y54)),"",INDEX('Sağ Bekler'!L:L,$Y54)),IF(ISBLANK(INDEX('Sol Bekler'!L:L,$Y54)),"",INDEX('Sol Bekler'!L:L,$Y54)),IF(ISBLANK(INDEX('Orta Saha'!L:L,$Y54)),"",INDEX('Orta Saha'!L:L,$Y54)),IF(ISBLANK(INDEX(Kanatlar!L:L,$Y54)),"",INDEX(Kanatlar!L:L,$Y54)),IF(ISBLANK(INDEX(Forvetler!L:L,$Y54)),"",INDEX(Forvetler!L:L,$Y54))))</f>
        <v/>
      </c>
      <c r="M54" s="2" t="str">
        <f>IF($X54="","",CHOOSE($X54,IF(ISBLANK(INDEX(Kaleciler!M:M,$Y54)),"",INDEX(Kaleciler!M:M,$Y54)),IF(ISBLANK(INDEX(Stoperler!M:M,$Y54)),"",INDEX(Stoperler!M:M,$Y54)),IF(ISBLANK(INDEX('Sağ Bekler'!M:M,$Y54)),"",INDEX('Sağ Bekler'!M:M,$Y54)),IF(ISBLANK(INDEX('Sol Bekler'!M:M,$Y54)),"",INDEX('Sol Bekler'!M:M,$Y54)),IF(ISBLANK(INDEX('Orta Saha'!M:M,$Y54)),"",INDEX('Orta Saha'!M:M,$Y54)),IF(ISBLANK(INDEX(Kanatlar!M:M,$Y54)),"",INDEX(Kanatlar!M:M,$Y54)),IF(ISBLANK(INDEX(Forvetler!M:M,$Y54)),"",INDEX(Forvetler!M:M,$Y54))))</f>
        <v/>
      </c>
      <c r="N54" s="2" t="str">
        <f>IF($X54="","",CHOOSE($X54,IF(ISBLANK(INDEX(Kaleciler!N:N,$Y54)),"",INDEX(Kaleciler!N:N,$Y54)),IF(ISBLANK(INDEX(Stoperler!N:N,$Y54)),"",INDEX(Stoperler!N:N,$Y54)),IF(ISBLANK(INDEX('Sağ Bekler'!N:N,$Y54)),"",INDEX('Sağ Bekler'!N:N,$Y54)),IF(ISBLANK(INDEX('Sol Bekler'!N:N,$Y54)),"",INDEX('Sol Bekler'!N:N,$Y54)),IF(ISBLANK(INDEX('Orta Saha'!N:N,$Y54)),"",INDEX('Orta Saha'!N:N,$Y54)),IF(ISBLANK(INDEX(Kanatlar!N:N,$Y54)),"",INDEX(Kanatlar!N:N,$Y54)),IF(ISBLANK(INDEX(Forvetler!N:N,$Y54)),"",INDEX(Forvetler!N:N,$Y54))))</f>
        <v/>
      </c>
      <c r="O54" s="2" t="str">
        <f>IF($X54="","",CHOOSE($X54,IF(ISBLANK(INDEX(Kaleciler!O:O,$Y54)),"",INDEX(Kaleciler!O:O,$Y54)),IF(ISBLANK(INDEX(Stoperler!O:O,$Y54)),"",INDEX(Stoperler!O:O,$Y54)),IF(ISBLANK(INDEX('Sağ Bekler'!O:O,$Y54)),"",INDEX('Sağ Bekler'!O:O,$Y54)),IF(ISBLANK(INDEX('Sol Bekler'!O:O,$Y54)),"",INDEX('Sol Bekler'!O:O,$Y54)),IF(ISBLANK(INDEX('Orta Saha'!O:O,$Y54)),"",INDEX('Orta Saha'!O:O,$Y54)),IF(ISBLANK(INDEX(Kanatlar!O:O,$Y54)),"",INDEX(Kanatlar!O:O,$Y54)),IF(ISBLANK(INDEX(Forvetler!O:O,$Y54)),"",INDEX(Forvetler!O:O,$Y54))))</f>
        <v/>
      </c>
      <c r="P54" s="2" t="str">
        <f>IF($X54="","",CHOOSE($X54,IF(ISBLANK(INDEX(Kaleciler!P:P,$Y54)),"",INDEX(Kaleciler!P:P,$Y54)),IF(ISBLANK(INDEX(Stoperler!P:P,$Y54)),"",INDEX(Stoperler!P:P,$Y54)),IF(ISBLANK(INDEX('Sağ Bekler'!P:P,$Y54)),"",INDEX('Sağ Bekler'!P:P,$Y54)),IF(ISBLANK(INDEX('Sol Bekler'!P:P,$Y54)),"",INDEX('Sol Bekler'!P:P,$Y54)),IF(ISBLANK(INDEX('Orta Saha'!P:P,$Y54)),"",INDEX('Orta Saha'!P:P,$Y54)),IF(ISBLANK(INDEX(Kanatlar!P:P,$Y54)),"",INDEX(Kanatlar!P:P,$Y54)),IF(ISBLANK(INDEX(Forvetler!P:P,$Y54)),"",INDEX(Forvetler!P:P,$Y54))))</f>
        <v/>
      </c>
      <c r="Q54" s="3" t="str">
        <f>IF($X54="","",CHOOSE($X54,IF(ISBLANK(INDEX(Kaleciler!Q:Q,$Y54)),"",INDEX(Kaleciler!Q:Q,$Y54)),IF(ISBLANK(INDEX(Stoperler!Q:Q,$Y54)),"",INDEX(Stoperler!Q:Q,$Y54)),IF(ISBLANK(INDEX('Sağ Bekler'!Q:Q,$Y54)),"",INDEX('Sağ Bekler'!Q:Q,$Y54)),IF(ISBLANK(INDEX('Sol Bekler'!Q:Q,$Y54)),"",INDEX('Sol Bekler'!Q:Q,$Y54)),IF(ISBLANK(INDEX('Orta Saha'!Q:Q,$Y54)),"",INDEX('Orta Saha'!Q:Q,$Y54)),IF(ISBLANK(INDEX(Kanatlar!Q:Q,$Y54)),"",INDEX(Kanatlar!Q:Q,$Y54)),IF(ISBLANK(INDEX(Forvetler!Q:Q,$Y54)),"",INDEX(Forvetler!Q:Q,$Y54))))</f>
        <v/>
      </c>
      <c r="R54" s="4" t="str">
        <f>IF($X54="","",CHOOSE($X54,IF(ISBLANK(INDEX(Kaleciler!R:R,$Y54)),"",INDEX(Kaleciler!R:R,$Y54)),IF(ISBLANK(INDEX(Stoperler!R:R,$Y54)),"",INDEX(Stoperler!R:R,$Y54)),IF(ISBLANK(INDEX('Sağ Bekler'!R:R,$Y54)),"",INDEX('Sağ Bekler'!R:R,$Y54)),IF(ISBLANK(INDEX('Sol Bekler'!R:R,$Y54)),"",INDEX('Sol Bekler'!R:R,$Y54)),IF(ISBLANK(INDEX('Orta Saha'!R:R,$Y54)),"",INDEX('Orta Saha'!R:R,$Y54)),IF(ISBLANK(INDEX(Kanatlar!R:R,$Y54)),"",INDEX(Kanatlar!R:R,$Y54)),IF(ISBLANK(INDEX(Forvetler!R:R,$Y54)),"",INDEX(Forvetler!R:R,$Y54))))</f>
        <v/>
      </c>
      <c r="S54" s="2" t="str">
        <f>IF($X54="","",CHOOSE($X54,IF(ISBLANK(INDEX(Kaleciler!S:S,$Y54)),"",INDEX(Kaleciler!S:S,$Y54)),IF(ISBLANK(INDEX(Stoperler!S:S,$Y54)),"",INDEX(Stoperler!S:S,$Y54)),IF(ISBLANK(INDEX('Sağ Bekler'!S:S,$Y54)),"",INDEX('Sağ Bekler'!S:S,$Y54)),IF(ISBLANK(INDEX('Sol Bekler'!S:S,$Y54)),"",INDEX('Sol Bekler'!S:S,$Y54)),IF(ISBLANK(INDEX('Orta Saha'!S:S,$Y54)),"",INDEX('Orta Saha'!S:S,$Y54)),IF(ISBLANK(INDEX(Kanatlar!S:S,$Y54)),"",INDEX(Kanatlar!S:S,$Y54)),IF(ISBLANK(INDEX(Forvetler!S:S,$Y54)),"",INDEX(Forvetler!S:S,$Y54))))</f>
        <v/>
      </c>
      <c r="T54" s="3" t="str">
        <f>IF($X54="","",CHOOSE($X54,IF(ISBLANK(INDEX(Kaleciler!T:T,$Y54)),"",INDEX(Kaleciler!T:T,$Y54)),IF(ISBLANK(INDEX(Stoperler!T:T,$Y54)),"",INDEX(Stoperler!T:T,$Y54)),IF(ISBLANK(INDEX('Sağ Bekler'!T:T,$Y54)),"",INDEX('Sağ Bekler'!T:T,$Y54)),IF(ISBLANK(INDEX('Sol Bekler'!T:T,$Y54)),"",INDEX('Sol Bekler'!T:T,$Y54)),IF(ISBLANK(INDEX('Orta Saha'!T:T,$Y54)),"",INDEX('Orta Saha'!T:T,$Y54)),IF(ISBLANK(INDEX(Kanatlar!T:T,$Y54)),"",INDEX(Kanatlar!T:T,$Y54)),IF(ISBLANK(INDEX(Forvetler!T:T,$Y54)),"",INDEX(Forvetler!T:T,$Y54))))</f>
        <v/>
      </c>
      <c r="U54">
        <v>1</v>
      </c>
      <c r="V54">
        <v>54</v>
      </c>
      <c r="W54" t="str">
        <f>IF(Kaleciler!$Q$54="B Liste",COUNT($W$3:W53)+1,"")</f>
        <v/>
      </c>
      <c r="X54" t="str">
        <f>IFERROR(INDEX($U$4:$U$703,MATCH(ROWS($X$4:X54),$W$4:$W$703,0)),"")</f>
        <v/>
      </c>
      <c r="Y54" t="str">
        <f>IFERROR(INDEX($V$4:$V$703,MATCH(ROWS($Y$4:Y54),$W$4:$W$703,0)),"")</f>
        <v/>
      </c>
    </row>
    <row r="55" spans="1:25" x14ac:dyDescent="0.2">
      <c r="A55" s="2" t="str">
        <f>IF($X55="","",CHOOSE($X55,IF(ISBLANK(INDEX(Kaleciler!A:A,$Y55)),"",INDEX(Kaleciler!A:A,$Y55)),IF(ISBLANK(INDEX(Stoperler!A:A,$Y55)),"",INDEX(Stoperler!A:A,$Y55)),IF(ISBLANK(INDEX('Sağ Bekler'!A:A,$Y55)),"",INDEX('Sağ Bekler'!A:A,$Y55)),IF(ISBLANK(INDEX('Sol Bekler'!A:A,$Y55)),"",INDEX('Sol Bekler'!A:A,$Y55)),IF(ISBLANK(INDEX('Orta Saha'!A:A,$Y55)),"",INDEX('Orta Saha'!A:A,$Y55)),IF(ISBLANK(INDEX(Kanatlar!A:A,$Y55)),"",INDEX(Kanatlar!A:A,$Y55)),IF(ISBLANK(INDEX(Forvetler!A:A,$Y55)),"",INDEX(Forvetler!A:A,$Y55))))</f>
        <v/>
      </c>
      <c r="B55" s="3" t="str">
        <f>IF($X55="","",CHOOSE($X55,IF(ISBLANK(INDEX(Kaleciler!B:B,$Y55)),"",INDEX(Kaleciler!B:B,$Y55)),IF(ISBLANK(INDEX(Stoperler!B:B,$Y55)),"",INDEX(Stoperler!B:B,$Y55)),IF(ISBLANK(INDEX('Sağ Bekler'!B:B,$Y55)),"",INDEX('Sağ Bekler'!B:B,$Y55)),IF(ISBLANK(INDEX('Sol Bekler'!B:B,$Y55)),"",INDEX('Sol Bekler'!B:B,$Y55)),IF(ISBLANK(INDEX('Orta Saha'!B:B,$Y55)),"",INDEX('Orta Saha'!B:B,$Y55)),IF(ISBLANK(INDEX(Kanatlar!B:B,$Y55)),"",INDEX(Kanatlar!B:B,$Y55)),IF(ISBLANK(INDEX(Forvetler!B:B,$Y55)),"",INDEX(Forvetler!B:B,$Y55))))</f>
        <v/>
      </c>
      <c r="C55" s="4" t="str">
        <f>IF($X55="","",CHOOSE($X55,IF(ISBLANK(INDEX(Kaleciler!C:C,$Y55)),"",INDEX(Kaleciler!C:C,$Y55)),IF(ISBLANK(INDEX(Stoperler!C:C,$Y55)),"",INDEX(Stoperler!C:C,$Y55)),IF(ISBLANK(INDEX('Sağ Bekler'!C:C,$Y55)),"",INDEX('Sağ Bekler'!C:C,$Y55)),IF(ISBLANK(INDEX('Sol Bekler'!C:C,$Y55)),"",INDEX('Sol Bekler'!C:C,$Y55)),IF(ISBLANK(INDEX('Orta Saha'!C:C,$Y55)),"",INDEX('Orta Saha'!C:C,$Y55)),IF(ISBLANK(INDEX(Kanatlar!C:C,$Y55)),"",INDEX(Kanatlar!C:C,$Y55)),IF(ISBLANK(INDEX(Forvetler!C:C,$Y55)),"",INDEX(Forvetler!C:C,$Y55))))</f>
        <v/>
      </c>
      <c r="D55" s="2" t="str">
        <f>IF($X55="","",CHOOSE($X55,IF(ISBLANK(INDEX(Kaleciler!D:D,$Y55)),"",INDEX(Kaleciler!D:D,$Y55)),IF(ISBLANK(INDEX(Stoperler!D:D,$Y55)),"",INDEX(Stoperler!D:D,$Y55)),IF(ISBLANK(INDEX('Sağ Bekler'!D:D,$Y55)),"",INDEX('Sağ Bekler'!D:D,$Y55)),IF(ISBLANK(INDEX('Sol Bekler'!D:D,$Y55)),"",INDEX('Sol Bekler'!D:D,$Y55)),IF(ISBLANK(INDEX('Orta Saha'!D:D,$Y55)),"",INDEX('Orta Saha'!D:D,$Y55)),IF(ISBLANK(INDEX(Kanatlar!D:D,$Y55)),"",INDEX(Kanatlar!D:D,$Y55)),IF(ISBLANK(INDEX(Forvetler!D:D,$Y55)),"",INDEX(Forvetler!D:D,$Y55))))</f>
        <v/>
      </c>
      <c r="E55" s="3" t="str">
        <f>IF($X55="","",CHOOSE($X55,IF(ISBLANK(INDEX(Kaleciler!E:E,$Y55)),"",INDEX(Kaleciler!E:E,$Y55)),IF(ISBLANK(INDEX(Stoperler!E:E,$Y55)),"",INDEX(Stoperler!E:E,$Y55)),IF(ISBLANK(INDEX('Sağ Bekler'!E:E,$Y55)),"",INDEX('Sağ Bekler'!E:E,$Y55)),IF(ISBLANK(INDEX('Sol Bekler'!E:E,$Y55)),"",INDEX('Sol Bekler'!E:E,$Y55)),IF(ISBLANK(INDEX('Orta Saha'!E:E,$Y55)),"",INDEX('Orta Saha'!E:E,$Y55)),IF(ISBLANK(INDEX(Kanatlar!E:E,$Y55)),"",INDEX(Kanatlar!E:E,$Y55)),IF(ISBLANK(INDEX(Forvetler!E:E,$Y55)),"",INDEX(Forvetler!E:E,$Y55))))</f>
        <v/>
      </c>
      <c r="F55" s="3" t="str">
        <f>IF($X55="","",CHOOSE($X55,IF(ISBLANK(INDEX(Kaleciler!F:F,$Y55)),"",INDEX(Kaleciler!F:F,$Y55)),IF(ISBLANK(INDEX(Stoperler!F:F,$Y55)),"",INDEX(Stoperler!F:F,$Y55)),IF(ISBLANK(INDEX('Sağ Bekler'!F:F,$Y55)),"",INDEX('Sağ Bekler'!F:F,$Y55)),IF(ISBLANK(INDEX('Sol Bekler'!F:F,$Y55)),"",INDEX('Sol Bekler'!F:F,$Y55)),IF(ISBLANK(INDEX('Orta Saha'!F:F,$Y55)),"",INDEX('Orta Saha'!F:F,$Y55)),IF(ISBLANK(INDEX(Kanatlar!F:F,$Y55)),"",INDEX(Kanatlar!F:F,$Y55)),IF(ISBLANK(INDEX(Forvetler!F:F,$Y55)),"",INDEX(Forvetler!F:F,$Y55))))</f>
        <v/>
      </c>
      <c r="G55" s="3" t="str">
        <f>IF($X55="","",CHOOSE($X55,IF(ISBLANK(INDEX(Kaleciler!G:G,$Y55)),"",INDEX(Kaleciler!G:G,$Y55)),IF(ISBLANK(INDEX(Stoperler!G:G,$Y55)),"",INDEX(Stoperler!G:G,$Y55)),IF(ISBLANK(INDEX('Sağ Bekler'!G:G,$Y55)),"",INDEX('Sağ Bekler'!G:G,$Y55)),IF(ISBLANK(INDEX('Sol Bekler'!G:G,$Y55)),"",INDEX('Sol Bekler'!G:G,$Y55)),IF(ISBLANK(INDEX('Orta Saha'!G:G,$Y55)),"",INDEX('Orta Saha'!G:G,$Y55)),IF(ISBLANK(INDEX(Kanatlar!G:G,$Y55)),"",INDEX(Kanatlar!G:G,$Y55)),IF(ISBLANK(INDEX(Forvetler!G:G,$Y55)),"",INDEX(Forvetler!G:G,$Y55))))</f>
        <v/>
      </c>
      <c r="H55" s="3" t="str">
        <f>IF($X55="","",CHOOSE($X55,IF(ISBLANK(INDEX(Kaleciler!H:H,$Y55)),"",INDEX(Kaleciler!H:H,$Y55)),IF(ISBLANK(INDEX(Stoperler!H:H,$Y55)),"",INDEX(Stoperler!H:H,$Y55)),IF(ISBLANK(INDEX('Sağ Bekler'!H:H,$Y55)),"",INDEX('Sağ Bekler'!H:H,$Y55)),IF(ISBLANK(INDEX('Sol Bekler'!H:H,$Y55)),"",INDEX('Sol Bekler'!H:H,$Y55)),IF(ISBLANK(INDEX('Orta Saha'!H:H,$Y55)),"",INDEX('Orta Saha'!H:H,$Y55)),IF(ISBLANK(INDEX(Kanatlar!H:H,$Y55)),"",INDEX(Kanatlar!H:H,$Y55)),IF(ISBLANK(INDEX(Forvetler!H:H,$Y55)),"",INDEX(Forvetler!H:H,$Y55))))</f>
        <v/>
      </c>
      <c r="I55" s="4" t="str">
        <f>IF($X55="","",CHOOSE($X55,IF(ISBLANK(INDEX(Kaleciler!I:I,$Y55)),"",INDEX(Kaleciler!I:I,$Y55)),IF(ISBLANK(INDEX(Stoperler!I:I,$Y55)),"",INDEX(Stoperler!I:I,$Y55)),IF(ISBLANK(INDEX('Sağ Bekler'!I:I,$Y55)),"",INDEX('Sağ Bekler'!I:I,$Y55)),IF(ISBLANK(INDEX('Sol Bekler'!I:I,$Y55)),"",INDEX('Sol Bekler'!I:I,$Y55)),IF(ISBLANK(INDEX('Orta Saha'!I:I,$Y55)),"",INDEX('Orta Saha'!I:I,$Y55)),IF(ISBLANK(INDEX(Kanatlar!I:I,$Y55)),"",INDEX(Kanatlar!I:I,$Y55)),IF(ISBLANK(INDEX(Forvetler!I:I,$Y55)),"",INDEX(Forvetler!I:I,$Y55))))</f>
        <v/>
      </c>
      <c r="J55" s="4" t="str">
        <f>IF($X55="","",CHOOSE($X55,IF(ISBLANK(INDEX(Kaleciler!J:J,$Y55)),"",INDEX(Kaleciler!J:J,$Y55)),IF(ISBLANK(INDEX(Stoperler!J:J,$Y55)),"",INDEX(Stoperler!J:J,$Y55)),IF(ISBLANK(INDEX('Sağ Bekler'!J:J,$Y55)),"",INDEX('Sağ Bekler'!J:J,$Y55)),IF(ISBLANK(INDEX('Sol Bekler'!J:J,$Y55)),"",INDEX('Sol Bekler'!J:J,$Y55)),IF(ISBLANK(INDEX('Orta Saha'!J:J,$Y55)),"",INDEX('Orta Saha'!J:J,$Y55)),IF(ISBLANK(INDEX(Kanatlar!J:J,$Y55)),"",INDEX(Kanatlar!J:J,$Y55)),IF(ISBLANK(INDEX(Forvetler!J:J,$Y55)),"",INDEX(Forvetler!J:J,$Y55))))</f>
        <v/>
      </c>
      <c r="K55" s="2" t="str">
        <f>IF($X55="","",CHOOSE($X55,IF(ISBLANK(INDEX(Kaleciler!K:K,$Y55)),"",INDEX(Kaleciler!K:K,$Y55)),IF(ISBLANK(INDEX(Stoperler!K:K,$Y55)),"",INDEX(Stoperler!K:K,$Y55)),IF(ISBLANK(INDEX('Sağ Bekler'!K:K,$Y55)),"",INDEX('Sağ Bekler'!K:K,$Y55)),IF(ISBLANK(INDEX('Sol Bekler'!K:K,$Y55)),"",INDEX('Sol Bekler'!K:K,$Y55)),IF(ISBLANK(INDEX('Orta Saha'!K:K,$Y55)),"",INDEX('Orta Saha'!K:K,$Y55)),IF(ISBLANK(INDEX(Kanatlar!K:K,$Y55)),"",INDEX(Kanatlar!K:K,$Y55)),IF(ISBLANK(INDEX(Forvetler!K:K,$Y55)),"",INDEX(Forvetler!K:K,$Y55))))</f>
        <v/>
      </c>
      <c r="L55" s="2" t="str">
        <f>IF($X55="","",CHOOSE($X55,IF(ISBLANK(INDEX(Kaleciler!L:L,$Y55)),"",INDEX(Kaleciler!L:L,$Y55)),IF(ISBLANK(INDEX(Stoperler!L:L,$Y55)),"",INDEX(Stoperler!L:L,$Y55)),IF(ISBLANK(INDEX('Sağ Bekler'!L:L,$Y55)),"",INDEX('Sağ Bekler'!L:L,$Y55)),IF(ISBLANK(INDEX('Sol Bekler'!L:L,$Y55)),"",INDEX('Sol Bekler'!L:L,$Y55)),IF(ISBLANK(INDEX('Orta Saha'!L:L,$Y55)),"",INDEX('Orta Saha'!L:L,$Y55)),IF(ISBLANK(INDEX(Kanatlar!L:L,$Y55)),"",INDEX(Kanatlar!L:L,$Y55)),IF(ISBLANK(INDEX(Forvetler!L:L,$Y55)),"",INDEX(Forvetler!L:L,$Y55))))</f>
        <v/>
      </c>
      <c r="M55" s="2" t="str">
        <f>IF($X55="","",CHOOSE($X55,IF(ISBLANK(INDEX(Kaleciler!M:M,$Y55)),"",INDEX(Kaleciler!M:M,$Y55)),IF(ISBLANK(INDEX(Stoperler!M:M,$Y55)),"",INDEX(Stoperler!M:M,$Y55)),IF(ISBLANK(INDEX('Sağ Bekler'!M:M,$Y55)),"",INDEX('Sağ Bekler'!M:M,$Y55)),IF(ISBLANK(INDEX('Sol Bekler'!M:M,$Y55)),"",INDEX('Sol Bekler'!M:M,$Y55)),IF(ISBLANK(INDEX('Orta Saha'!M:M,$Y55)),"",INDEX('Orta Saha'!M:M,$Y55)),IF(ISBLANK(INDEX(Kanatlar!M:M,$Y55)),"",INDEX(Kanatlar!M:M,$Y55)),IF(ISBLANK(INDEX(Forvetler!M:M,$Y55)),"",INDEX(Forvetler!M:M,$Y55))))</f>
        <v/>
      </c>
      <c r="N55" s="2" t="str">
        <f>IF($X55="","",CHOOSE($X55,IF(ISBLANK(INDEX(Kaleciler!N:N,$Y55)),"",INDEX(Kaleciler!N:N,$Y55)),IF(ISBLANK(INDEX(Stoperler!N:N,$Y55)),"",INDEX(Stoperler!N:N,$Y55)),IF(ISBLANK(INDEX('Sağ Bekler'!N:N,$Y55)),"",INDEX('Sağ Bekler'!N:N,$Y55)),IF(ISBLANK(INDEX('Sol Bekler'!N:N,$Y55)),"",INDEX('Sol Bekler'!N:N,$Y55)),IF(ISBLANK(INDEX('Orta Saha'!N:N,$Y55)),"",INDEX('Orta Saha'!N:N,$Y55)),IF(ISBLANK(INDEX(Kanatlar!N:N,$Y55)),"",INDEX(Kanatlar!N:N,$Y55)),IF(ISBLANK(INDEX(Forvetler!N:N,$Y55)),"",INDEX(Forvetler!N:N,$Y55))))</f>
        <v/>
      </c>
      <c r="O55" s="2" t="str">
        <f>IF($X55="","",CHOOSE($X55,IF(ISBLANK(INDEX(Kaleciler!O:O,$Y55)),"",INDEX(Kaleciler!O:O,$Y55)),IF(ISBLANK(INDEX(Stoperler!O:O,$Y55)),"",INDEX(Stoperler!O:O,$Y55)),IF(ISBLANK(INDEX('Sağ Bekler'!O:O,$Y55)),"",INDEX('Sağ Bekler'!O:O,$Y55)),IF(ISBLANK(INDEX('Sol Bekler'!O:O,$Y55)),"",INDEX('Sol Bekler'!O:O,$Y55)),IF(ISBLANK(INDEX('Orta Saha'!O:O,$Y55)),"",INDEX('Orta Saha'!O:O,$Y55)),IF(ISBLANK(INDEX(Kanatlar!O:O,$Y55)),"",INDEX(Kanatlar!O:O,$Y55)),IF(ISBLANK(INDEX(Forvetler!O:O,$Y55)),"",INDEX(Forvetler!O:O,$Y55))))</f>
        <v/>
      </c>
      <c r="P55" s="2" t="str">
        <f>IF($X55="","",CHOOSE($X55,IF(ISBLANK(INDEX(Kaleciler!P:P,$Y55)),"",INDEX(Kaleciler!P:P,$Y55)),IF(ISBLANK(INDEX(Stoperler!P:P,$Y55)),"",INDEX(Stoperler!P:P,$Y55)),IF(ISBLANK(INDEX('Sağ Bekler'!P:P,$Y55)),"",INDEX('Sağ Bekler'!P:P,$Y55)),IF(ISBLANK(INDEX('Sol Bekler'!P:P,$Y55)),"",INDEX('Sol Bekler'!P:P,$Y55)),IF(ISBLANK(INDEX('Orta Saha'!P:P,$Y55)),"",INDEX('Orta Saha'!P:P,$Y55)),IF(ISBLANK(INDEX(Kanatlar!P:P,$Y55)),"",INDEX(Kanatlar!P:P,$Y55)),IF(ISBLANK(INDEX(Forvetler!P:P,$Y55)),"",INDEX(Forvetler!P:P,$Y55))))</f>
        <v/>
      </c>
      <c r="Q55" s="3" t="str">
        <f>IF($X55="","",CHOOSE($X55,IF(ISBLANK(INDEX(Kaleciler!Q:Q,$Y55)),"",INDEX(Kaleciler!Q:Q,$Y55)),IF(ISBLANK(INDEX(Stoperler!Q:Q,$Y55)),"",INDEX(Stoperler!Q:Q,$Y55)),IF(ISBLANK(INDEX('Sağ Bekler'!Q:Q,$Y55)),"",INDEX('Sağ Bekler'!Q:Q,$Y55)),IF(ISBLANK(INDEX('Sol Bekler'!Q:Q,$Y55)),"",INDEX('Sol Bekler'!Q:Q,$Y55)),IF(ISBLANK(INDEX('Orta Saha'!Q:Q,$Y55)),"",INDEX('Orta Saha'!Q:Q,$Y55)),IF(ISBLANK(INDEX(Kanatlar!Q:Q,$Y55)),"",INDEX(Kanatlar!Q:Q,$Y55)),IF(ISBLANK(INDEX(Forvetler!Q:Q,$Y55)),"",INDEX(Forvetler!Q:Q,$Y55))))</f>
        <v/>
      </c>
      <c r="R55" s="4" t="str">
        <f>IF($X55="","",CHOOSE($X55,IF(ISBLANK(INDEX(Kaleciler!R:R,$Y55)),"",INDEX(Kaleciler!R:R,$Y55)),IF(ISBLANK(INDEX(Stoperler!R:R,$Y55)),"",INDEX(Stoperler!R:R,$Y55)),IF(ISBLANK(INDEX('Sağ Bekler'!R:R,$Y55)),"",INDEX('Sağ Bekler'!R:R,$Y55)),IF(ISBLANK(INDEX('Sol Bekler'!R:R,$Y55)),"",INDEX('Sol Bekler'!R:R,$Y55)),IF(ISBLANK(INDEX('Orta Saha'!R:R,$Y55)),"",INDEX('Orta Saha'!R:R,$Y55)),IF(ISBLANK(INDEX(Kanatlar!R:R,$Y55)),"",INDEX(Kanatlar!R:R,$Y55)),IF(ISBLANK(INDEX(Forvetler!R:R,$Y55)),"",INDEX(Forvetler!R:R,$Y55))))</f>
        <v/>
      </c>
      <c r="S55" s="2" t="str">
        <f>IF($X55="","",CHOOSE($X55,IF(ISBLANK(INDEX(Kaleciler!S:S,$Y55)),"",INDEX(Kaleciler!S:S,$Y55)),IF(ISBLANK(INDEX(Stoperler!S:S,$Y55)),"",INDEX(Stoperler!S:S,$Y55)),IF(ISBLANK(INDEX('Sağ Bekler'!S:S,$Y55)),"",INDEX('Sağ Bekler'!S:S,$Y55)),IF(ISBLANK(INDEX('Sol Bekler'!S:S,$Y55)),"",INDEX('Sol Bekler'!S:S,$Y55)),IF(ISBLANK(INDEX('Orta Saha'!S:S,$Y55)),"",INDEX('Orta Saha'!S:S,$Y55)),IF(ISBLANK(INDEX(Kanatlar!S:S,$Y55)),"",INDEX(Kanatlar!S:S,$Y55)),IF(ISBLANK(INDEX(Forvetler!S:S,$Y55)),"",INDEX(Forvetler!S:S,$Y55))))</f>
        <v/>
      </c>
      <c r="T55" s="3" t="str">
        <f>IF($X55="","",CHOOSE($X55,IF(ISBLANK(INDEX(Kaleciler!T:T,$Y55)),"",INDEX(Kaleciler!T:T,$Y55)),IF(ISBLANK(INDEX(Stoperler!T:T,$Y55)),"",INDEX(Stoperler!T:T,$Y55)),IF(ISBLANK(INDEX('Sağ Bekler'!T:T,$Y55)),"",INDEX('Sağ Bekler'!T:T,$Y55)),IF(ISBLANK(INDEX('Sol Bekler'!T:T,$Y55)),"",INDEX('Sol Bekler'!T:T,$Y55)),IF(ISBLANK(INDEX('Orta Saha'!T:T,$Y55)),"",INDEX('Orta Saha'!T:T,$Y55)),IF(ISBLANK(INDEX(Kanatlar!T:T,$Y55)),"",INDEX(Kanatlar!T:T,$Y55)),IF(ISBLANK(INDEX(Forvetler!T:T,$Y55)),"",INDEX(Forvetler!T:T,$Y55))))</f>
        <v/>
      </c>
      <c r="U55">
        <v>1</v>
      </c>
      <c r="V55">
        <v>55</v>
      </c>
      <c r="W55" t="str">
        <f>IF(Kaleciler!$Q$55="B Liste",COUNT($W$3:W54)+1,"")</f>
        <v/>
      </c>
      <c r="X55" t="str">
        <f>IFERROR(INDEX($U$4:$U$703,MATCH(ROWS($X$4:X55),$W$4:$W$703,0)),"")</f>
        <v/>
      </c>
      <c r="Y55" t="str">
        <f>IFERROR(INDEX($V$4:$V$703,MATCH(ROWS($Y$4:Y55),$W$4:$W$703,0)),"")</f>
        <v/>
      </c>
    </row>
    <row r="56" spans="1:25" x14ac:dyDescent="0.2">
      <c r="A56" s="2" t="str">
        <f>IF($X56="","",CHOOSE($X56,IF(ISBLANK(INDEX(Kaleciler!A:A,$Y56)),"",INDEX(Kaleciler!A:A,$Y56)),IF(ISBLANK(INDEX(Stoperler!A:A,$Y56)),"",INDEX(Stoperler!A:A,$Y56)),IF(ISBLANK(INDEX('Sağ Bekler'!A:A,$Y56)),"",INDEX('Sağ Bekler'!A:A,$Y56)),IF(ISBLANK(INDEX('Sol Bekler'!A:A,$Y56)),"",INDEX('Sol Bekler'!A:A,$Y56)),IF(ISBLANK(INDEX('Orta Saha'!A:A,$Y56)),"",INDEX('Orta Saha'!A:A,$Y56)),IF(ISBLANK(INDEX(Kanatlar!A:A,$Y56)),"",INDEX(Kanatlar!A:A,$Y56)),IF(ISBLANK(INDEX(Forvetler!A:A,$Y56)),"",INDEX(Forvetler!A:A,$Y56))))</f>
        <v/>
      </c>
      <c r="B56" s="3" t="str">
        <f>IF($X56="","",CHOOSE($X56,IF(ISBLANK(INDEX(Kaleciler!B:B,$Y56)),"",INDEX(Kaleciler!B:B,$Y56)),IF(ISBLANK(INDEX(Stoperler!B:B,$Y56)),"",INDEX(Stoperler!B:B,$Y56)),IF(ISBLANK(INDEX('Sağ Bekler'!B:B,$Y56)),"",INDEX('Sağ Bekler'!B:B,$Y56)),IF(ISBLANK(INDEX('Sol Bekler'!B:B,$Y56)),"",INDEX('Sol Bekler'!B:B,$Y56)),IF(ISBLANK(INDEX('Orta Saha'!B:B,$Y56)),"",INDEX('Orta Saha'!B:B,$Y56)),IF(ISBLANK(INDEX(Kanatlar!B:B,$Y56)),"",INDEX(Kanatlar!B:B,$Y56)),IF(ISBLANK(INDEX(Forvetler!B:B,$Y56)),"",INDEX(Forvetler!B:B,$Y56))))</f>
        <v/>
      </c>
      <c r="C56" s="4" t="str">
        <f>IF($X56="","",CHOOSE($X56,IF(ISBLANK(INDEX(Kaleciler!C:C,$Y56)),"",INDEX(Kaleciler!C:C,$Y56)),IF(ISBLANK(INDEX(Stoperler!C:C,$Y56)),"",INDEX(Stoperler!C:C,$Y56)),IF(ISBLANK(INDEX('Sağ Bekler'!C:C,$Y56)),"",INDEX('Sağ Bekler'!C:C,$Y56)),IF(ISBLANK(INDEX('Sol Bekler'!C:C,$Y56)),"",INDEX('Sol Bekler'!C:C,$Y56)),IF(ISBLANK(INDEX('Orta Saha'!C:C,$Y56)),"",INDEX('Orta Saha'!C:C,$Y56)),IF(ISBLANK(INDEX(Kanatlar!C:C,$Y56)),"",INDEX(Kanatlar!C:C,$Y56)),IF(ISBLANK(INDEX(Forvetler!C:C,$Y56)),"",INDEX(Forvetler!C:C,$Y56))))</f>
        <v/>
      </c>
      <c r="D56" s="2" t="str">
        <f>IF($X56="","",CHOOSE($X56,IF(ISBLANK(INDEX(Kaleciler!D:D,$Y56)),"",INDEX(Kaleciler!D:D,$Y56)),IF(ISBLANK(INDEX(Stoperler!D:D,$Y56)),"",INDEX(Stoperler!D:D,$Y56)),IF(ISBLANK(INDEX('Sağ Bekler'!D:D,$Y56)),"",INDEX('Sağ Bekler'!D:D,$Y56)),IF(ISBLANK(INDEX('Sol Bekler'!D:D,$Y56)),"",INDEX('Sol Bekler'!D:D,$Y56)),IF(ISBLANK(INDEX('Orta Saha'!D:D,$Y56)),"",INDEX('Orta Saha'!D:D,$Y56)),IF(ISBLANK(INDEX(Kanatlar!D:D,$Y56)),"",INDEX(Kanatlar!D:D,$Y56)),IF(ISBLANK(INDEX(Forvetler!D:D,$Y56)),"",INDEX(Forvetler!D:D,$Y56))))</f>
        <v/>
      </c>
      <c r="E56" s="3" t="str">
        <f>IF($X56="","",CHOOSE($X56,IF(ISBLANK(INDEX(Kaleciler!E:E,$Y56)),"",INDEX(Kaleciler!E:E,$Y56)),IF(ISBLANK(INDEX(Stoperler!E:E,$Y56)),"",INDEX(Stoperler!E:E,$Y56)),IF(ISBLANK(INDEX('Sağ Bekler'!E:E,$Y56)),"",INDEX('Sağ Bekler'!E:E,$Y56)),IF(ISBLANK(INDEX('Sol Bekler'!E:E,$Y56)),"",INDEX('Sol Bekler'!E:E,$Y56)),IF(ISBLANK(INDEX('Orta Saha'!E:E,$Y56)),"",INDEX('Orta Saha'!E:E,$Y56)),IF(ISBLANK(INDEX(Kanatlar!E:E,$Y56)),"",INDEX(Kanatlar!E:E,$Y56)),IF(ISBLANK(INDEX(Forvetler!E:E,$Y56)),"",INDEX(Forvetler!E:E,$Y56))))</f>
        <v/>
      </c>
      <c r="F56" s="3" t="str">
        <f>IF($X56="","",CHOOSE($X56,IF(ISBLANK(INDEX(Kaleciler!F:F,$Y56)),"",INDEX(Kaleciler!F:F,$Y56)),IF(ISBLANK(INDEX(Stoperler!F:F,$Y56)),"",INDEX(Stoperler!F:F,$Y56)),IF(ISBLANK(INDEX('Sağ Bekler'!F:F,$Y56)),"",INDEX('Sağ Bekler'!F:F,$Y56)),IF(ISBLANK(INDEX('Sol Bekler'!F:F,$Y56)),"",INDEX('Sol Bekler'!F:F,$Y56)),IF(ISBLANK(INDEX('Orta Saha'!F:F,$Y56)),"",INDEX('Orta Saha'!F:F,$Y56)),IF(ISBLANK(INDEX(Kanatlar!F:F,$Y56)),"",INDEX(Kanatlar!F:F,$Y56)),IF(ISBLANK(INDEX(Forvetler!F:F,$Y56)),"",INDEX(Forvetler!F:F,$Y56))))</f>
        <v/>
      </c>
      <c r="G56" s="3" t="str">
        <f>IF($X56="","",CHOOSE($X56,IF(ISBLANK(INDEX(Kaleciler!G:G,$Y56)),"",INDEX(Kaleciler!G:G,$Y56)),IF(ISBLANK(INDEX(Stoperler!G:G,$Y56)),"",INDEX(Stoperler!G:G,$Y56)),IF(ISBLANK(INDEX('Sağ Bekler'!G:G,$Y56)),"",INDEX('Sağ Bekler'!G:G,$Y56)),IF(ISBLANK(INDEX('Sol Bekler'!G:G,$Y56)),"",INDEX('Sol Bekler'!G:G,$Y56)),IF(ISBLANK(INDEX('Orta Saha'!G:G,$Y56)),"",INDEX('Orta Saha'!G:G,$Y56)),IF(ISBLANK(INDEX(Kanatlar!G:G,$Y56)),"",INDEX(Kanatlar!G:G,$Y56)),IF(ISBLANK(INDEX(Forvetler!G:G,$Y56)),"",INDEX(Forvetler!G:G,$Y56))))</f>
        <v/>
      </c>
      <c r="H56" s="3" t="str">
        <f>IF($X56="","",CHOOSE($X56,IF(ISBLANK(INDEX(Kaleciler!H:H,$Y56)),"",INDEX(Kaleciler!H:H,$Y56)),IF(ISBLANK(INDEX(Stoperler!H:H,$Y56)),"",INDEX(Stoperler!H:H,$Y56)),IF(ISBLANK(INDEX('Sağ Bekler'!H:H,$Y56)),"",INDEX('Sağ Bekler'!H:H,$Y56)),IF(ISBLANK(INDEX('Sol Bekler'!H:H,$Y56)),"",INDEX('Sol Bekler'!H:H,$Y56)),IF(ISBLANK(INDEX('Orta Saha'!H:H,$Y56)),"",INDEX('Orta Saha'!H:H,$Y56)),IF(ISBLANK(INDEX(Kanatlar!H:H,$Y56)),"",INDEX(Kanatlar!H:H,$Y56)),IF(ISBLANK(INDEX(Forvetler!H:H,$Y56)),"",INDEX(Forvetler!H:H,$Y56))))</f>
        <v/>
      </c>
      <c r="I56" s="4" t="str">
        <f>IF($X56="","",CHOOSE($X56,IF(ISBLANK(INDEX(Kaleciler!I:I,$Y56)),"",INDEX(Kaleciler!I:I,$Y56)),IF(ISBLANK(INDEX(Stoperler!I:I,$Y56)),"",INDEX(Stoperler!I:I,$Y56)),IF(ISBLANK(INDEX('Sağ Bekler'!I:I,$Y56)),"",INDEX('Sağ Bekler'!I:I,$Y56)),IF(ISBLANK(INDEX('Sol Bekler'!I:I,$Y56)),"",INDEX('Sol Bekler'!I:I,$Y56)),IF(ISBLANK(INDEX('Orta Saha'!I:I,$Y56)),"",INDEX('Orta Saha'!I:I,$Y56)),IF(ISBLANK(INDEX(Kanatlar!I:I,$Y56)),"",INDEX(Kanatlar!I:I,$Y56)),IF(ISBLANK(INDEX(Forvetler!I:I,$Y56)),"",INDEX(Forvetler!I:I,$Y56))))</f>
        <v/>
      </c>
      <c r="J56" s="4" t="str">
        <f>IF($X56="","",CHOOSE($X56,IF(ISBLANK(INDEX(Kaleciler!J:J,$Y56)),"",INDEX(Kaleciler!J:J,$Y56)),IF(ISBLANK(INDEX(Stoperler!J:J,$Y56)),"",INDEX(Stoperler!J:J,$Y56)),IF(ISBLANK(INDEX('Sağ Bekler'!J:J,$Y56)),"",INDEX('Sağ Bekler'!J:J,$Y56)),IF(ISBLANK(INDEX('Sol Bekler'!J:J,$Y56)),"",INDEX('Sol Bekler'!J:J,$Y56)),IF(ISBLANK(INDEX('Orta Saha'!J:J,$Y56)),"",INDEX('Orta Saha'!J:J,$Y56)),IF(ISBLANK(INDEX(Kanatlar!J:J,$Y56)),"",INDEX(Kanatlar!J:J,$Y56)),IF(ISBLANK(INDEX(Forvetler!J:J,$Y56)),"",INDEX(Forvetler!J:J,$Y56))))</f>
        <v/>
      </c>
      <c r="K56" s="2" t="str">
        <f>IF($X56="","",CHOOSE($X56,IF(ISBLANK(INDEX(Kaleciler!K:K,$Y56)),"",INDEX(Kaleciler!K:K,$Y56)),IF(ISBLANK(INDEX(Stoperler!K:K,$Y56)),"",INDEX(Stoperler!K:K,$Y56)),IF(ISBLANK(INDEX('Sağ Bekler'!K:K,$Y56)),"",INDEX('Sağ Bekler'!K:K,$Y56)),IF(ISBLANK(INDEX('Sol Bekler'!K:K,$Y56)),"",INDEX('Sol Bekler'!K:K,$Y56)),IF(ISBLANK(INDEX('Orta Saha'!K:K,$Y56)),"",INDEX('Orta Saha'!K:K,$Y56)),IF(ISBLANK(INDEX(Kanatlar!K:K,$Y56)),"",INDEX(Kanatlar!K:K,$Y56)),IF(ISBLANK(INDEX(Forvetler!K:K,$Y56)),"",INDEX(Forvetler!K:K,$Y56))))</f>
        <v/>
      </c>
      <c r="L56" s="2" t="str">
        <f>IF($X56="","",CHOOSE($X56,IF(ISBLANK(INDEX(Kaleciler!L:L,$Y56)),"",INDEX(Kaleciler!L:L,$Y56)),IF(ISBLANK(INDEX(Stoperler!L:L,$Y56)),"",INDEX(Stoperler!L:L,$Y56)),IF(ISBLANK(INDEX('Sağ Bekler'!L:L,$Y56)),"",INDEX('Sağ Bekler'!L:L,$Y56)),IF(ISBLANK(INDEX('Sol Bekler'!L:L,$Y56)),"",INDEX('Sol Bekler'!L:L,$Y56)),IF(ISBLANK(INDEX('Orta Saha'!L:L,$Y56)),"",INDEX('Orta Saha'!L:L,$Y56)),IF(ISBLANK(INDEX(Kanatlar!L:L,$Y56)),"",INDEX(Kanatlar!L:L,$Y56)),IF(ISBLANK(INDEX(Forvetler!L:L,$Y56)),"",INDEX(Forvetler!L:L,$Y56))))</f>
        <v/>
      </c>
      <c r="M56" s="2" t="str">
        <f>IF($X56="","",CHOOSE($X56,IF(ISBLANK(INDEX(Kaleciler!M:M,$Y56)),"",INDEX(Kaleciler!M:M,$Y56)),IF(ISBLANK(INDEX(Stoperler!M:M,$Y56)),"",INDEX(Stoperler!M:M,$Y56)),IF(ISBLANK(INDEX('Sağ Bekler'!M:M,$Y56)),"",INDEX('Sağ Bekler'!M:M,$Y56)),IF(ISBLANK(INDEX('Sol Bekler'!M:M,$Y56)),"",INDEX('Sol Bekler'!M:M,$Y56)),IF(ISBLANK(INDEX('Orta Saha'!M:M,$Y56)),"",INDEX('Orta Saha'!M:M,$Y56)),IF(ISBLANK(INDEX(Kanatlar!M:M,$Y56)),"",INDEX(Kanatlar!M:M,$Y56)),IF(ISBLANK(INDEX(Forvetler!M:M,$Y56)),"",INDEX(Forvetler!M:M,$Y56))))</f>
        <v/>
      </c>
      <c r="N56" s="2" t="str">
        <f>IF($X56="","",CHOOSE($X56,IF(ISBLANK(INDEX(Kaleciler!N:N,$Y56)),"",INDEX(Kaleciler!N:N,$Y56)),IF(ISBLANK(INDEX(Stoperler!N:N,$Y56)),"",INDEX(Stoperler!N:N,$Y56)),IF(ISBLANK(INDEX('Sağ Bekler'!N:N,$Y56)),"",INDEX('Sağ Bekler'!N:N,$Y56)),IF(ISBLANK(INDEX('Sol Bekler'!N:N,$Y56)),"",INDEX('Sol Bekler'!N:N,$Y56)),IF(ISBLANK(INDEX('Orta Saha'!N:N,$Y56)),"",INDEX('Orta Saha'!N:N,$Y56)),IF(ISBLANK(INDEX(Kanatlar!N:N,$Y56)),"",INDEX(Kanatlar!N:N,$Y56)),IF(ISBLANK(INDEX(Forvetler!N:N,$Y56)),"",INDEX(Forvetler!N:N,$Y56))))</f>
        <v/>
      </c>
      <c r="O56" s="2" t="str">
        <f>IF($X56="","",CHOOSE($X56,IF(ISBLANK(INDEX(Kaleciler!O:O,$Y56)),"",INDEX(Kaleciler!O:O,$Y56)),IF(ISBLANK(INDEX(Stoperler!O:O,$Y56)),"",INDEX(Stoperler!O:O,$Y56)),IF(ISBLANK(INDEX('Sağ Bekler'!O:O,$Y56)),"",INDEX('Sağ Bekler'!O:O,$Y56)),IF(ISBLANK(INDEX('Sol Bekler'!O:O,$Y56)),"",INDEX('Sol Bekler'!O:O,$Y56)),IF(ISBLANK(INDEX('Orta Saha'!O:O,$Y56)),"",INDEX('Orta Saha'!O:O,$Y56)),IF(ISBLANK(INDEX(Kanatlar!O:O,$Y56)),"",INDEX(Kanatlar!O:O,$Y56)),IF(ISBLANK(INDEX(Forvetler!O:O,$Y56)),"",INDEX(Forvetler!O:O,$Y56))))</f>
        <v/>
      </c>
      <c r="P56" s="2" t="str">
        <f>IF($X56="","",CHOOSE($X56,IF(ISBLANK(INDEX(Kaleciler!P:P,$Y56)),"",INDEX(Kaleciler!P:P,$Y56)),IF(ISBLANK(INDEX(Stoperler!P:P,$Y56)),"",INDEX(Stoperler!P:P,$Y56)),IF(ISBLANK(INDEX('Sağ Bekler'!P:P,$Y56)),"",INDEX('Sağ Bekler'!P:P,$Y56)),IF(ISBLANK(INDEX('Sol Bekler'!P:P,$Y56)),"",INDEX('Sol Bekler'!P:P,$Y56)),IF(ISBLANK(INDEX('Orta Saha'!P:P,$Y56)),"",INDEX('Orta Saha'!P:P,$Y56)),IF(ISBLANK(INDEX(Kanatlar!P:P,$Y56)),"",INDEX(Kanatlar!P:P,$Y56)),IF(ISBLANK(INDEX(Forvetler!P:P,$Y56)),"",INDEX(Forvetler!P:P,$Y56))))</f>
        <v/>
      </c>
      <c r="Q56" s="3" t="str">
        <f>IF($X56="","",CHOOSE($X56,IF(ISBLANK(INDEX(Kaleciler!Q:Q,$Y56)),"",INDEX(Kaleciler!Q:Q,$Y56)),IF(ISBLANK(INDEX(Stoperler!Q:Q,$Y56)),"",INDEX(Stoperler!Q:Q,$Y56)),IF(ISBLANK(INDEX('Sağ Bekler'!Q:Q,$Y56)),"",INDEX('Sağ Bekler'!Q:Q,$Y56)),IF(ISBLANK(INDEX('Sol Bekler'!Q:Q,$Y56)),"",INDEX('Sol Bekler'!Q:Q,$Y56)),IF(ISBLANK(INDEX('Orta Saha'!Q:Q,$Y56)),"",INDEX('Orta Saha'!Q:Q,$Y56)),IF(ISBLANK(INDEX(Kanatlar!Q:Q,$Y56)),"",INDEX(Kanatlar!Q:Q,$Y56)),IF(ISBLANK(INDEX(Forvetler!Q:Q,$Y56)),"",INDEX(Forvetler!Q:Q,$Y56))))</f>
        <v/>
      </c>
      <c r="R56" s="4" t="str">
        <f>IF($X56="","",CHOOSE($X56,IF(ISBLANK(INDEX(Kaleciler!R:R,$Y56)),"",INDEX(Kaleciler!R:R,$Y56)),IF(ISBLANK(INDEX(Stoperler!R:R,$Y56)),"",INDEX(Stoperler!R:R,$Y56)),IF(ISBLANK(INDEX('Sağ Bekler'!R:R,$Y56)),"",INDEX('Sağ Bekler'!R:R,$Y56)),IF(ISBLANK(INDEX('Sol Bekler'!R:R,$Y56)),"",INDEX('Sol Bekler'!R:R,$Y56)),IF(ISBLANK(INDEX('Orta Saha'!R:R,$Y56)),"",INDEX('Orta Saha'!R:R,$Y56)),IF(ISBLANK(INDEX(Kanatlar!R:R,$Y56)),"",INDEX(Kanatlar!R:R,$Y56)),IF(ISBLANK(INDEX(Forvetler!R:R,$Y56)),"",INDEX(Forvetler!R:R,$Y56))))</f>
        <v/>
      </c>
      <c r="S56" s="2" t="str">
        <f>IF($X56="","",CHOOSE($X56,IF(ISBLANK(INDEX(Kaleciler!S:S,$Y56)),"",INDEX(Kaleciler!S:S,$Y56)),IF(ISBLANK(INDEX(Stoperler!S:S,$Y56)),"",INDEX(Stoperler!S:S,$Y56)),IF(ISBLANK(INDEX('Sağ Bekler'!S:S,$Y56)),"",INDEX('Sağ Bekler'!S:S,$Y56)),IF(ISBLANK(INDEX('Sol Bekler'!S:S,$Y56)),"",INDEX('Sol Bekler'!S:S,$Y56)),IF(ISBLANK(INDEX('Orta Saha'!S:S,$Y56)),"",INDEX('Orta Saha'!S:S,$Y56)),IF(ISBLANK(INDEX(Kanatlar!S:S,$Y56)),"",INDEX(Kanatlar!S:S,$Y56)),IF(ISBLANK(INDEX(Forvetler!S:S,$Y56)),"",INDEX(Forvetler!S:S,$Y56))))</f>
        <v/>
      </c>
      <c r="T56" s="3" t="str">
        <f>IF($X56="","",CHOOSE($X56,IF(ISBLANK(INDEX(Kaleciler!T:T,$Y56)),"",INDEX(Kaleciler!T:T,$Y56)),IF(ISBLANK(INDEX(Stoperler!T:T,$Y56)),"",INDEX(Stoperler!T:T,$Y56)),IF(ISBLANK(INDEX('Sağ Bekler'!T:T,$Y56)),"",INDEX('Sağ Bekler'!T:T,$Y56)),IF(ISBLANK(INDEX('Sol Bekler'!T:T,$Y56)),"",INDEX('Sol Bekler'!T:T,$Y56)),IF(ISBLANK(INDEX('Orta Saha'!T:T,$Y56)),"",INDEX('Orta Saha'!T:T,$Y56)),IF(ISBLANK(INDEX(Kanatlar!T:T,$Y56)),"",INDEX(Kanatlar!T:T,$Y56)),IF(ISBLANK(INDEX(Forvetler!T:T,$Y56)),"",INDEX(Forvetler!T:T,$Y56))))</f>
        <v/>
      </c>
      <c r="U56">
        <v>1</v>
      </c>
      <c r="V56">
        <v>56</v>
      </c>
      <c r="W56" t="str">
        <f>IF(Kaleciler!$Q$56="B Liste",COUNT($W$3:W55)+1,"")</f>
        <v/>
      </c>
      <c r="X56" t="str">
        <f>IFERROR(INDEX($U$4:$U$703,MATCH(ROWS($X$4:X56),$W$4:$W$703,0)),"")</f>
        <v/>
      </c>
      <c r="Y56" t="str">
        <f>IFERROR(INDEX($V$4:$V$703,MATCH(ROWS($Y$4:Y56),$W$4:$W$703,0)),"")</f>
        <v/>
      </c>
    </row>
    <row r="57" spans="1:25" x14ac:dyDescent="0.2">
      <c r="A57" s="2" t="str">
        <f>IF($X57="","",CHOOSE($X57,IF(ISBLANK(INDEX(Kaleciler!A:A,$Y57)),"",INDEX(Kaleciler!A:A,$Y57)),IF(ISBLANK(INDEX(Stoperler!A:A,$Y57)),"",INDEX(Stoperler!A:A,$Y57)),IF(ISBLANK(INDEX('Sağ Bekler'!A:A,$Y57)),"",INDEX('Sağ Bekler'!A:A,$Y57)),IF(ISBLANK(INDEX('Sol Bekler'!A:A,$Y57)),"",INDEX('Sol Bekler'!A:A,$Y57)),IF(ISBLANK(INDEX('Orta Saha'!A:A,$Y57)),"",INDEX('Orta Saha'!A:A,$Y57)),IF(ISBLANK(INDEX(Kanatlar!A:A,$Y57)),"",INDEX(Kanatlar!A:A,$Y57)),IF(ISBLANK(INDEX(Forvetler!A:A,$Y57)),"",INDEX(Forvetler!A:A,$Y57))))</f>
        <v/>
      </c>
      <c r="B57" s="3" t="str">
        <f>IF($X57="","",CHOOSE($X57,IF(ISBLANK(INDEX(Kaleciler!B:B,$Y57)),"",INDEX(Kaleciler!B:B,$Y57)),IF(ISBLANK(INDEX(Stoperler!B:B,$Y57)),"",INDEX(Stoperler!B:B,$Y57)),IF(ISBLANK(INDEX('Sağ Bekler'!B:B,$Y57)),"",INDEX('Sağ Bekler'!B:B,$Y57)),IF(ISBLANK(INDEX('Sol Bekler'!B:B,$Y57)),"",INDEX('Sol Bekler'!B:B,$Y57)),IF(ISBLANK(INDEX('Orta Saha'!B:B,$Y57)),"",INDEX('Orta Saha'!B:B,$Y57)),IF(ISBLANK(INDEX(Kanatlar!B:B,$Y57)),"",INDEX(Kanatlar!B:B,$Y57)),IF(ISBLANK(INDEX(Forvetler!B:B,$Y57)),"",INDEX(Forvetler!B:B,$Y57))))</f>
        <v/>
      </c>
      <c r="C57" s="4" t="str">
        <f>IF($X57="","",CHOOSE($X57,IF(ISBLANK(INDEX(Kaleciler!C:C,$Y57)),"",INDEX(Kaleciler!C:C,$Y57)),IF(ISBLANK(INDEX(Stoperler!C:C,$Y57)),"",INDEX(Stoperler!C:C,$Y57)),IF(ISBLANK(INDEX('Sağ Bekler'!C:C,$Y57)),"",INDEX('Sağ Bekler'!C:C,$Y57)),IF(ISBLANK(INDEX('Sol Bekler'!C:C,$Y57)),"",INDEX('Sol Bekler'!C:C,$Y57)),IF(ISBLANK(INDEX('Orta Saha'!C:C,$Y57)),"",INDEX('Orta Saha'!C:C,$Y57)),IF(ISBLANK(INDEX(Kanatlar!C:C,$Y57)),"",INDEX(Kanatlar!C:C,$Y57)),IF(ISBLANK(INDEX(Forvetler!C:C,$Y57)),"",INDEX(Forvetler!C:C,$Y57))))</f>
        <v/>
      </c>
      <c r="D57" s="2" t="str">
        <f>IF($X57="","",CHOOSE($X57,IF(ISBLANK(INDEX(Kaleciler!D:D,$Y57)),"",INDEX(Kaleciler!D:D,$Y57)),IF(ISBLANK(INDEX(Stoperler!D:D,$Y57)),"",INDEX(Stoperler!D:D,$Y57)),IF(ISBLANK(INDEX('Sağ Bekler'!D:D,$Y57)),"",INDEX('Sağ Bekler'!D:D,$Y57)),IF(ISBLANK(INDEX('Sol Bekler'!D:D,$Y57)),"",INDEX('Sol Bekler'!D:D,$Y57)),IF(ISBLANK(INDEX('Orta Saha'!D:D,$Y57)),"",INDEX('Orta Saha'!D:D,$Y57)),IF(ISBLANK(INDEX(Kanatlar!D:D,$Y57)),"",INDEX(Kanatlar!D:D,$Y57)),IF(ISBLANK(INDEX(Forvetler!D:D,$Y57)),"",INDEX(Forvetler!D:D,$Y57))))</f>
        <v/>
      </c>
      <c r="E57" s="3" t="str">
        <f>IF($X57="","",CHOOSE($X57,IF(ISBLANK(INDEX(Kaleciler!E:E,$Y57)),"",INDEX(Kaleciler!E:E,$Y57)),IF(ISBLANK(INDEX(Stoperler!E:E,$Y57)),"",INDEX(Stoperler!E:E,$Y57)),IF(ISBLANK(INDEX('Sağ Bekler'!E:E,$Y57)),"",INDEX('Sağ Bekler'!E:E,$Y57)),IF(ISBLANK(INDEX('Sol Bekler'!E:E,$Y57)),"",INDEX('Sol Bekler'!E:E,$Y57)),IF(ISBLANK(INDEX('Orta Saha'!E:E,$Y57)),"",INDEX('Orta Saha'!E:E,$Y57)),IF(ISBLANK(INDEX(Kanatlar!E:E,$Y57)),"",INDEX(Kanatlar!E:E,$Y57)),IF(ISBLANK(INDEX(Forvetler!E:E,$Y57)),"",INDEX(Forvetler!E:E,$Y57))))</f>
        <v/>
      </c>
      <c r="F57" s="3" t="str">
        <f>IF($X57="","",CHOOSE($X57,IF(ISBLANK(INDEX(Kaleciler!F:F,$Y57)),"",INDEX(Kaleciler!F:F,$Y57)),IF(ISBLANK(INDEX(Stoperler!F:F,$Y57)),"",INDEX(Stoperler!F:F,$Y57)),IF(ISBLANK(INDEX('Sağ Bekler'!F:F,$Y57)),"",INDEX('Sağ Bekler'!F:F,$Y57)),IF(ISBLANK(INDEX('Sol Bekler'!F:F,$Y57)),"",INDEX('Sol Bekler'!F:F,$Y57)),IF(ISBLANK(INDEX('Orta Saha'!F:F,$Y57)),"",INDEX('Orta Saha'!F:F,$Y57)),IF(ISBLANK(INDEX(Kanatlar!F:F,$Y57)),"",INDEX(Kanatlar!F:F,$Y57)),IF(ISBLANK(INDEX(Forvetler!F:F,$Y57)),"",INDEX(Forvetler!F:F,$Y57))))</f>
        <v/>
      </c>
      <c r="G57" s="3" t="str">
        <f>IF($X57="","",CHOOSE($X57,IF(ISBLANK(INDEX(Kaleciler!G:G,$Y57)),"",INDEX(Kaleciler!G:G,$Y57)),IF(ISBLANK(INDEX(Stoperler!G:G,$Y57)),"",INDEX(Stoperler!G:G,$Y57)),IF(ISBLANK(INDEX('Sağ Bekler'!G:G,$Y57)),"",INDEX('Sağ Bekler'!G:G,$Y57)),IF(ISBLANK(INDEX('Sol Bekler'!G:G,$Y57)),"",INDEX('Sol Bekler'!G:G,$Y57)),IF(ISBLANK(INDEX('Orta Saha'!G:G,$Y57)),"",INDEX('Orta Saha'!G:G,$Y57)),IF(ISBLANK(INDEX(Kanatlar!G:G,$Y57)),"",INDEX(Kanatlar!G:G,$Y57)),IF(ISBLANK(INDEX(Forvetler!G:G,$Y57)),"",INDEX(Forvetler!G:G,$Y57))))</f>
        <v/>
      </c>
      <c r="H57" s="3" t="str">
        <f>IF($X57="","",CHOOSE($X57,IF(ISBLANK(INDEX(Kaleciler!H:H,$Y57)),"",INDEX(Kaleciler!H:H,$Y57)),IF(ISBLANK(INDEX(Stoperler!H:H,$Y57)),"",INDEX(Stoperler!H:H,$Y57)),IF(ISBLANK(INDEX('Sağ Bekler'!H:H,$Y57)),"",INDEX('Sağ Bekler'!H:H,$Y57)),IF(ISBLANK(INDEX('Sol Bekler'!H:H,$Y57)),"",INDEX('Sol Bekler'!H:H,$Y57)),IF(ISBLANK(INDEX('Orta Saha'!H:H,$Y57)),"",INDEX('Orta Saha'!H:H,$Y57)),IF(ISBLANK(INDEX(Kanatlar!H:H,$Y57)),"",INDEX(Kanatlar!H:H,$Y57)),IF(ISBLANK(INDEX(Forvetler!H:H,$Y57)),"",INDEX(Forvetler!H:H,$Y57))))</f>
        <v/>
      </c>
      <c r="I57" s="4" t="str">
        <f>IF($X57="","",CHOOSE($X57,IF(ISBLANK(INDEX(Kaleciler!I:I,$Y57)),"",INDEX(Kaleciler!I:I,$Y57)),IF(ISBLANK(INDEX(Stoperler!I:I,$Y57)),"",INDEX(Stoperler!I:I,$Y57)),IF(ISBLANK(INDEX('Sağ Bekler'!I:I,$Y57)),"",INDEX('Sağ Bekler'!I:I,$Y57)),IF(ISBLANK(INDEX('Sol Bekler'!I:I,$Y57)),"",INDEX('Sol Bekler'!I:I,$Y57)),IF(ISBLANK(INDEX('Orta Saha'!I:I,$Y57)),"",INDEX('Orta Saha'!I:I,$Y57)),IF(ISBLANK(INDEX(Kanatlar!I:I,$Y57)),"",INDEX(Kanatlar!I:I,$Y57)),IF(ISBLANK(INDEX(Forvetler!I:I,$Y57)),"",INDEX(Forvetler!I:I,$Y57))))</f>
        <v/>
      </c>
      <c r="J57" s="4" t="str">
        <f>IF($X57="","",CHOOSE($X57,IF(ISBLANK(INDEX(Kaleciler!J:J,$Y57)),"",INDEX(Kaleciler!J:J,$Y57)),IF(ISBLANK(INDEX(Stoperler!J:J,$Y57)),"",INDEX(Stoperler!J:J,$Y57)),IF(ISBLANK(INDEX('Sağ Bekler'!J:J,$Y57)),"",INDEX('Sağ Bekler'!J:J,$Y57)),IF(ISBLANK(INDEX('Sol Bekler'!J:J,$Y57)),"",INDEX('Sol Bekler'!J:J,$Y57)),IF(ISBLANK(INDEX('Orta Saha'!J:J,$Y57)),"",INDEX('Orta Saha'!J:J,$Y57)),IF(ISBLANK(INDEX(Kanatlar!J:J,$Y57)),"",INDEX(Kanatlar!J:J,$Y57)),IF(ISBLANK(INDEX(Forvetler!J:J,$Y57)),"",INDEX(Forvetler!J:J,$Y57))))</f>
        <v/>
      </c>
      <c r="K57" s="2" t="str">
        <f>IF($X57="","",CHOOSE($X57,IF(ISBLANK(INDEX(Kaleciler!K:K,$Y57)),"",INDEX(Kaleciler!K:K,$Y57)),IF(ISBLANK(INDEX(Stoperler!K:K,$Y57)),"",INDEX(Stoperler!K:K,$Y57)),IF(ISBLANK(INDEX('Sağ Bekler'!K:K,$Y57)),"",INDEX('Sağ Bekler'!K:K,$Y57)),IF(ISBLANK(INDEX('Sol Bekler'!K:K,$Y57)),"",INDEX('Sol Bekler'!K:K,$Y57)),IF(ISBLANK(INDEX('Orta Saha'!K:K,$Y57)),"",INDEX('Orta Saha'!K:K,$Y57)),IF(ISBLANK(INDEX(Kanatlar!K:K,$Y57)),"",INDEX(Kanatlar!K:K,$Y57)),IF(ISBLANK(INDEX(Forvetler!K:K,$Y57)),"",INDEX(Forvetler!K:K,$Y57))))</f>
        <v/>
      </c>
      <c r="L57" s="2" t="str">
        <f>IF($X57="","",CHOOSE($X57,IF(ISBLANK(INDEX(Kaleciler!L:L,$Y57)),"",INDEX(Kaleciler!L:L,$Y57)),IF(ISBLANK(INDEX(Stoperler!L:L,$Y57)),"",INDEX(Stoperler!L:L,$Y57)),IF(ISBLANK(INDEX('Sağ Bekler'!L:L,$Y57)),"",INDEX('Sağ Bekler'!L:L,$Y57)),IF(ISBLANK(INDEX('Sol Bekler'!L:L,$Y57)),"",INDEX('Sol Bekler'!L:L,$Y57)),IF(ISBLANK(INDEX('Orta Saha'!L:L,$Y57)),"",INDEX('Orta Saha'!L:L,$Y57)),IF(ISBLANK(INDEX(Kanatlar!L:L,$Y57)),"",INDEX(Kanatlar!L:L,$Y57)),IF(ISBLANK(INDEX(Forvetler!L:L,$Y57)),"",INDEX(Forvetler!L:L,$Y57))))</f>
        <v/>
      </c>
      <c r="M57" s="2" t="str">
        <f>IF($X57="","",CHOOSE($X57,IF(ISBLANK(INDEX(Kaleciler!M:M,$Y57)),"",INDEX(Kaleciler!M:M,$Y57)),IF(ISBLANK(INDEX(Stoperler!M:M,$Y57)),"",INDEX(Stoperler!M:M,$Y57)),IF(ISBLANK(INDEX('Sağ Bekler'!M:M,$Y57)),"",INDEX('Sağ Bekler'!M:M,$Y57)),IF(ISBLANK(INDEX('Sol Bekler'!M:M,$Y57)),"",INDEX('Sol Bekler'!M:M,$Y57)),IF(ISBLANK(INDEX('Orta Saha'!M:M,$Y57)),"",INDEX('Orta Saha'!M:M,$Y57)),IF(ISBLANK(INDEX(Kanatlar!M:M,$Y57)),"",INDEX(Kanatlar!M:M,$Y57)),IF(ISBLANK(INDEX(Forvetler!M:M,$Y57)),"",INDEX(Forvetler!M:M,$Y57))))</f>
        <v/>
      </c>
      <c r="N57" s="2" t="str">
        <f>IF($X57="","",CHOOSE($X57,IF(ISBLANK(INDEX(Kaleciler!N:N,$Y57)),"",INDEX(Kaleciler!N:N,$Y57)),IF(ISBLANK(INDEX(Stoperler!N:N,$Y57)),"",INDEX(Stoperler!N:N,$Y57)),IF(ISBLANK(INDEX('Sağ Bekler'!N:N,$Y57)),"",INDEX('Sağ Bekler'!N:N,$Y57)),IF(ISBLANK(INDEX('Sol Bekler'!N:N,$Y57)),"",INDEX('Sol Bekler'!N:N,$Y57)),IF(ISBLANK(INDEX('Orta Saha'!N:N,$Y57)),"",INDEX('Orta Saha'!N:N,$Y57)),IF(ISBLANK(INDEX(Kanatlar!N:N,$Y57)),"",INDEX(Kanatlar!N:N,$Y57)),IF(ISBLANK(INDEX(Forvetler!N:N,$Y57)),"",INDEX(Forvetler!N:N,$Y57))))</f>
        <v/>
      </c>
      <c r="O57" s="2" t="str">
        <f>IF($X57="","",CHOOSE($X57,IF(ISBLANK(INDEX(Kaleciler!O:O,$Y57)),"",INDEX(Kaleciler!O:O,$Y57)),IF(ISBLANK(INDEX(Stoperler!O:O,$Y57)),"",INDEX(Stoperler!O:O,$Y57)),IF(ISBLANK(INDEX('Sağ Bekler'!O:O,$Y57)),"",INDEX('Sağ Bekler'!O:O,$Y57)),IF(ISBLANK(INDEX('Sol Bekler'!O:O,$Y57)),"",INDEX('Sol Bekler'!O:O,$Y57)),IF(ISBLANK(INDEX('Orta Saha'!O:O,$Y57)),"",INDEX('Orta Saha'!O:O,$Y57)),IF(ISBLANK(INDEX(Kanatlar!O:O,$Y57)),"",INDEX(Kanatlar!O:O,$Y57)),IF(ISBLANK(INDEX(Forvetler!O:O,$Y57)),"",INDEX(Forvetler!O:O,$Y57))))</f>
        <v/>
      </c>
      <c r="P57" s="2" t="str">
        <f>IF($X57="","",CHOOSE($X57,IF(ISBLANK(INDEX(Kaleciler!P:P,$Y57)),"",INDEX(Kaleciler!P:P,$Y57)),IF(ISBLANK(INDEX(Stoperler!P:P,$Y57)),"",INDEX(Stoperler!P:P,$Y57)),IF(ISBLANK(INDEX('Sağ Bekler'!P:P,$Y57)),"",INDEX('Sağ Bekler'!P:P,$Y57)),IF(ISBLANK(INDEX('Sol Bekler'!P:P,$Y57)),"",INDEX('Sol Bekler'!P:P,$Y57)),IF(ISBLANK(INDEX('Orta Saha'!P:P,$Y57)),"",INDEX('Orta Saha'!P:P,$Y57)),IF(ISBLANK(INDEX(Kanatlar!P:P,$Y57)),"",INDEX(Kanatlar!P:P,$Y57)),IF(ISBLANK(INDEX(Forvetler!P:P,$Y57)),"",INDEX(Forvetler!P:P,$Y57))))</f>
        <v/>
      </c>
      <c r="Q57" s="3" t="str">
        <f>IF($X57="","",CHOOSE($X57,IF(ISBLANK(INDEX(Kaleciler!Q:Q,$Y57)),"",INDEX(Kaleciler!Q:Q,$Y57)),IF(ISBLANK(INDEX(Stoperler!Q:Q,$Y57)),"",INDEX(Stoperler!Q:Q,$Y57)),IF(ISBLANK(INDEX('Sağ Bekler'!Q:Q,$Y57)),"",INDEX('Sağ Bekler'!Q:Q,$Y57)),IF(ISBLANK(INDEX('Sol Bekler'!Q:Q,$Y57)),"",INDEX('Sol Bekler'!Q:Q,$Y57)),IF(ISBLANK(INDEX('Orta Saha'!Q:Q,$Y57)),"",INDEX('Orta Saha'!Q:Q,$Y57)),IF(ISBLANK(INDEX(Kanatlar!Q:Q,$Y57)),"",INDEX(Kanatlar!Q:Q,$Y57)),IF(ISBLANK(INDEX(Forvetler!Q:Q,$Y57)),"",INDEX(Forvetler!Q:Q,$Y57))))</f>
        <v/>
      </c>
      <c r="R57" s="4" t="str">
        <f>IF($X57="","",CHOOSE($X57,IF(ISBLANK(INDEX(Kaleciler!R:R,$Y57)),"",INDEX(Kaleciler!R:R,$Y57)),IF(ISBLANK(INDEX(Stoperler!R:R,$Y57)),"",INDEX(Stoperler!R:R,$Y57)),IF(ISBLANK(INDEX('Sağ Bekler'!R:R,$Y57)),"",INDEX('Sağ Bekler'!R:R,$Y57)),IF(ISBLANK(INDEX('Sol Bekler'!R:R,$Y57)),"",INDEX('Sol Bekler'!R:R,$Y57)),IF(ISBLANK(INDEX('Orta Saha'!R:R,$Y57)),"",INDEX('Orta Saha'!R:R,$Y57)),IF(ISBLANK(INDEX(Kanatlar!R:R,$Y57)),"",INDEX(Kanatlar!R:R,$Y57)),IF(ISBLANK(INDEX(Forvetler!R:R,$Y57)),"",INDEX(Forvetler!R:R,$Y57))))</f>
        <v/>
      </c>
      <c r="S57" s="2" t="str">
        <f>IF($X57="","",CHOOSE($X57,IF(ISBLANK(INDEX(Kaleciler!S:S,$Y57)),"",INDEX(Kaleciler!S:S,$Y57)),IF(ISBLANK(INDEX(Stoperler!S:S,$Y57)),"",INDEX(Stoperler!S:S,$Y57)),IF(ISBLANK(INDEX('Sağ Bekler'!S:S,$Y57)),"",INDEX('Sağ Bekler'!S:S,$Y57)),IF(ISBLANK(INDEX('Sol Bekler'!S:S,$Y57)),"",INDEX('Sol Bekler'!S:S,$Y57)),IF(ISBLANK(INDEX('Orta Saha'!S:S,$Y57)),"",INDEX('Orta Saha'!S:S,$Y57)),IF(ISBLANK(INDEX(Kanatlar!S:S,$Y57)),"",INDEX(Kanatlar!S:S,$Y57)),IF(ISBLANK(INDEX(Forvetler!S:S,$Y57)),"",INDEX(Forvetler!S:S,$Y57))))</f>
        <v/>
      </c>
      <c r="T57" s="3" t="str">
        <f>IF($X57="","",CHOOSE($X57,IF(ISBLANK(INDEX(Kaleciler!T:T,$Y57)),"",INDEX(Kaleciler!T:T,$Y57)),IF(ISBLANK(INDEX(Stoperler!T:T,$Y57)),"",INDEX(Stoperler!T:T,$Y57)),IF(ISBLANK(INDEX('Sağ Bekler'!T:T,$Y57)),"",INDEX('Sağ Bekler'!T:T,$Y57)),IF(ISBLANK(INDEX('Sol Bekler'!T:T,$Y57)),"",INDEX('Sol Bekler'!T:T,$Y57)),IF(ISBLANK(INDEX('Orta Saha'!T:T,$Y57)),"",INDEX('Orta Saha'!T:T,$Y57)),IF(ISBLANK(INDEX(Kanatlar!T:T,$Y57)),"",INDEX(Kanatlar!T:T,$Y57)),IF(ISBLANK(INDEX(Forvetler!T:T,$Y57)),"",INDEX(Forvetler!T:T,$Y57))))</f>
        <v/>
      </c>
      <c r="U57">
        <v>1</v>
      </c>
      <c r="V57">
        <v>57</v>
      </c>
      <c r="W57" t="str">
        <f>IF(Kaleciler!$Q$57="B Liste",COUNT($W$3:W56)+1,"")</f>
        <v/>
      </c>
      <c r="X57" t="str">
        <f>IFERROR(INDEX($U$4:$U$703,MATCH(ROWS($X$4:X57),$W$4:$W$703,0)),"")</f>
        <v/>
      </c>
      <c r="Y57" t="str">
        <f>IFERROR(INDEX($V$4:$V$703,MATCH(ROWS($Y$4:Y57),$W$4:$W$703,0)),"")</f>
        <v/>
      </c>
    </row>
    <row r="58" spans="1:25" x14ac:dyDescent="0.2">
      <c r="A58" s="2" t="str">
        <f>IF($X58="","",CHOOSE($X58,IF(ISBLANK(INDEX(Kaleciler!A:A,$Y58)),"",INDEX(Kaleciler!A:A,$Y58)),IF(ISBLANK(INDEX(Stoperler!A:A,$Y58)),"",INDEX(Stoperler!A:A,$Y58)),IF(ISBLANK(INDEX('Sağ Bekler'!A:A,$Y58)),"",INDEX('Sağ Bekler'!A:A,$Y58)),IF(ISBLANK(INDEX('Sol Bekler'!A:A,$Y58)),"",INDEX('Sol Bekler'!A:A,$Y58)),IF(ISBLANK(INDEX('Orta Saha'!A:A,$Y58)),"",INDEX('Orta Saha'!A:A,$Y58)),IF(ISBLANK(INDEX(Kanatlar!A:A,$Y58)),"",INDEX(Kanatlar!A:A,$Y58)),IF(ISBLANK(INDEX(Forvetler!A:A,$Y58)),"",INDEX(Forvetler!A:A,$Y58))))</f>
        <v/>
      </c>
      <c r="B58" s="3" t="str">
        <f>IF($X58="","",CHOOSE($X58,IF(ISBLANK(INDEX(Kaleciler!B:B,$Y58)),"",INDEX(Kaleciler!B:B,$Y58)),IF(ISBLANK(INDEX(Stoperler!B:B,$Y58)),"",INDEX(Stoperler!B:B,$Y58)),IF(ISBLANK(INDEX('Sağ Bekler'!B:B,$Y58)),"",INDEX('Sağ Bekler'!B:B,$Y58)),IF(ISBLANK(INDEX('Sol Bekler'!B:B,$Y58)),"",INDEX('Sol Bekler'!B:B,$Y58)),IF(ISBLANK(INDEX('Orta Saha'!B:B,$Y58)),"",INDEX('Orta Saha'!B:B,$Y58)),IF(ISBLANK(INDEX(Kanatlar!B:B,$Y58)),"",INDEX(Kanatlar!B:B,$Y58)),IF(ISBLANK(INDEX(Forvetler!B:B,$Y58)),"",INDEX(Forvetler!B:B,$Y58))))</f>
        <v/>
      </c>
      <c r="C58" s="4" t="str">
        <f>IF($X58="","",CHOOSE($X58,IF(ISBLANK(INDEX(Kaleciler!C:C,$Y58)),"",INDEX(Kaleciler!C:C,$Y58)),IF(ISBLANK(INDEX(Stoperler!C:C,$Y58)),"",INDEX(Stoperler!C:C,$Y58)),IF(ISBLANK(INDEX('Sağ Bekler'!C:C,$Y58)),"",INDEX('Sağ Bekler'!C:C,$Y58)),IF(ISBLANK(INDEX('Sol Bekler'!C:C,$Y58)),"",INDEX('Sol Bekler'!C:C,$Y58)),IF(ISBLANK(INDEX('Orta Saha'!C:C,$Y58)),"",INDEX('Orta Saha'!C:C,$Y58)),IF(ISBLANK(INDEX(Kanatlar!C:C,$Y58)),"",INDEX(Kanatlar!C:C,$Y58)),IF(ISBLANK(INDEX(Forvetler!C:C,$Y58)),"",INDEX(Forvetler!C:C,$Y58))))</f>
        <v/>
      </c>
      <c r="D58" s="2" t="str">
        <f>IF($X58="","",CHOOSE($X58,IF(ISBLANK(INDEX(Kaleciler!D:D,$Y58)),"",INDEX(Kaleciler!D:D,$Y58)),IF(ISBLANK(INDEX(Stoperler!D:D,$Y58)),"",INDEX(Stoperler!D:D,$Y58)),IF(ISBLANK(INDEX('Sağ Bekler'!D:D,$Y58)),"",INDEX('Sağ Bekler'!D:D,$Y58)),IF(ISBLANK(INDEX('Sol Bekler'!D:D,$Y58)),"",INDEX('Sol Bekler'!D:D,$Y58)),IF(ISBLANK(INDEX('Orta Saha'!D:D,$Y58)),"",INDEX('Orta Saha'!D:D,$Y58)),IF(ISBLANK(INDEX(Kanatlar!D:D,$Y58)),"",INDEX(Kanatlar!D:D,$Y58)),IF(ISBLANK(INDEX(Forvetler!D:D,$Y58)),"",INDEX(Forvetler!D:D,$Y58))))</f>
        <v/>
      </c>
      <c r="E58" s="3" t="str">
        <f>IF($X58="","",CHOOSE($X58,IF(ISBLANK(INDEX(Kaleciler!E:E,$Y58)),"",INDEX(Kaleciler!E:E,$Y58)),IF(ISBLANK(INDEX(Stoperler!E:E,$Y58)),"",INDEX(Stoperler!E:E,$Y58)),IF(ISBLANK(INDEX('Sağ Bekler'!E:E,$Y58)),"",INDEX('Sağ Bekler'!E:E,$Y58)),IF(ISBLANK(INDEX('Sol Bekler'!E:E,$Y58)),"",INDEX('Sol Bekler'!E:E,$Y58)),IF(ISBLANK(INDEX('Orta Saha'!E:E,$Y58)),"",INDEX('Orta Saha'!E:E,$Y58)),IF(ISBLANK(INDEX(Kanatlar!E:E,$Y58)),"",INDEX(Kanatlar!E:E,$Y58)),IF(ISBLANK(INDEX(Forvetler!E:E,$Y58)),"",INDEX(Forvetler!E:E,$Y58))))</f>
        <v/>
      </c>
      <c r="F58" s="3" t="str">
        <f>IF($X58="","",CHOOSE($X58,IF(ISBLANK(INDEX(Kaleciler!F:F,$Y58)),"",INDEX(Kaleciler!F:F,$Y58)),IF(ISBLANK(INDEX(Stoperler!F:F,$Y58)),"",INDEX(Stoperler!F:F,$Y58)),IF(ISBLANK(INDEX('Sağ Bekler'!F:F,$Y58)),"",INDEX('Sağ Bekler'!F:F,$Y58)),IF(ISBLANK(INDEX('Sol Bekler'!F:F,$Y58)),"",INDEX('Sol Bekler'!F:F,$Y58)),IF(ISBLANK(INDEX('Orta Saha'!F:F,$Y58)),"",INDEX('Orta Saha'!F:F,$Y58)),IF(ISBLANK(INDEX(Kanatlar!F:F,$Y58)),"",INDEX(Kanatlar!F:F,$Y58)),IF(ISBLANK(INDEX(Forvetler!F:F,$Y58)),"",INDEX(Forvetler!F:F,$Y58))))</f>
        <v/>
      </c>
      <c r="G58" s="3" t="str">
        <f>IF($X58="","",CHOOSE($X58,IF(ISBLANK(INDEX(Kaleciler!G:G,$Y58)),"",INDEX(Kaleciler!G:G,$Y58)),IF(ISBLANK(INDEX(Stoperler!G:G,$Y58)),"",INDEX(Stoperler!G:G,$Y58)),IF(ISBLANK(INDEX('Sağ Bekler'!G:G,$Y58)),"",INDEX('Sağ Bekler'!G:G,$Y58)),IF(ISBLANK(INDEX('Sol Bekler'!G:G,$Y58)),"",INDEX('Sol Bekler'!G:G,$Y58)),IF(ISBLANK(INDEX('Orta Saha'!G:G,$Y58)),"",INDEX('Orta Saha'!G:G,$Y58)),IF(ISBLANK(INDEX(Kanatlar!G:G,$Y58)),"",INDEX(Kanatlar!G:G,$Y58)),IF(ISBLANK(INDEX(Forvetler!G:G,$Y58)),"",INDEX(Forvetler!G:G,$Y58))))</f>
        <v/>
      </c>
      <c r="H58" s="3" t="str">
        <f>IF($X58="","",CHOOSE($X58,IF(ISBLANK(INDEX(Kaleciler!H:H,$Y58)),"",INDEX(Kaleciler!H:H,$Y58)),IF(ISBLANK(INDEX(Stoperler!H:H,$Y58)),"",INDEX(Stoperler!H:H,$Y58)),IF(ISBLANK(INDEX('Sağ Bekler'!H:H,$Y58)),"",INDEX('Sağ Bekler'!H:H,$Y58)),IF(ISBLANK(INDEX('Sol Bekler'!H:H,$Y58)),"",INDEX('Sol Bekler'!H:H,$Y58)),IF(ISBLANK(INDEX('Orta Saha'!H:H,$Y58)),"",INDEX('Orta Saha'!H:H,$Y58)),IF(ISBLANK(INDEX(Kanatlar!H:H,$Y58)),"",INDEX(Kanatlar!H:H,$Y58)),IF(ISBLANK(INDEX(Forvetler!H:H,$Y58)),"",INDEX(Forvetler!H:H,$Y58))))</f>
        <v/>
      </c>
      <c r="I58" s="4" t="str">
        <f>IF($X58="","",CHOOSE($X58,IF(ISBLANK(INDEX(Kaleciler!I:I,$Y58)),"",INDEX(Kaleciler!I:I,$Y58)),IF(ISBLANK(INDEX(Stoperler!I:I,$Y58)),"",INDEX(Stoperler!I:I,$Y58)),IF(ISBLANK(INDEX('Sağ Bekler'!I:I,$Y58)),"",INDEX('Sağ Bekler'!I:I,$Y58)),IF(ISBLANK(INDEX('Sol Bekler'!I:I,$Y58)),"",INDEX('Sol Bekler'!I:I,$Y58)),IF(ISBLANK(INDEX('Orta Saha'!I:I,$Y58)),"",INDEX('Orta Saha'!I:I,$Y58)),IF(ISBLANK(INDEX(Kanatlar!I:I,$Y58)),"",INDEX(Kanatlar!I:I,$Y58)),IF(ISBLANK(INDEX(Forvetler!I:I,$Y58)),"",INDEX(Forvetler!I:I,$Y58))))</f>
        <v/>
      </c>
      <c r="J58" s="4" t="str">
        <f>IF($X58="","",CHOOSE($X58,IF(ISBLANK(INDEX(Kaleciler!J:J,$Y58)),"",INDEX(Kaleciler!J:J,$Y58)),IF(ISBLANK(INDEX(Stoperler!J:J,$Y58)),"",INDEX(Stoperler!J:J,$Y58)),IF(ISBLANK(INDEX('Sağ Bekler'!J:J,$Y58)),"",INDEX('Sağ Bekler'!J:J,$Y58)),IF(ISBLANK(INDEX('Sol Bekler'!J:J,$Y58)),"",INDEX('Sol Bekler'!J:J,$Y58)),IF(ISBLANK(INDEX('Orta Saha'!J:J,$Y58)),"",INDEX('Orta Saha'!J:J,$Y58)),IF(ISBLANK(INDEX(Kanatlar!J:J,$Y58)),"",INDEX(Kanatlar!J:J,$Y58)),IF(ISBLANK(INDEX(Forvetler!J:J,$Y58)),"",INDEX(Forvetler!J:J,$Y58))))</f>
        <v/>
      </c>
      <c r="K58" s="2" t="str">
        <f>IF($X58="","",CHOOSE($X58,IF(ISBLANK(INDEX(Kaleciler!K:K,$Y58)),"",INDEX(Kaleciler!K:K,$Y58)),IF(ISBLANK(INDEX(Stoperler!K:K,$Y58)),"",INDEX(Stoperler!K:K,$Y58)),IF(ISBLANK(INDEX('Sağ Bekler'!K:K,$Y58)),"",INDEX('Sağ Bekler'!K:K,$Y58)),IF(ISBLANK(INDEX('Sol Bekler'!K:K,$Y58)),"",INDEX('Sol Bekler'!K:K,$Y58)),IF(ISBLANK(INDEX('Orta Saha'!K:K,$Y58)),"",INDEX('Orta Saha'!K:K,$Y58)),IF(ISBLANK(INDEX(Kanatlar!K:K,$Y58)),"",INDEX(Kanatlar!K:K,$Y58)),IF(ISBLANK(INDEX(Forvetler!K:K,$Y58)),"",INDEX(Forvetler!K:K,$Y58))))</f>
        <v/>
      </c>
      <c r="L58" s="2" t="str">
        <f>IF($X58="","",CHOOSE($X58,IF(ISBLANK(INDEX(Kaleciler!L:L,$Y58)),"",INDEX(Kaleciler!L:L,$Y58)),IF(ISBLANK(INDEX(Stoperler!L:L,$Y58)),"",INDEX(Stoperler!L:L,$Y58)),IF(ISBLANK(INDEX('Sağ Bekler'!L:L,$Y58)),"",INDEX('Sağ Bekler'!L:L,$Y58)),IF(ISBLANK(INDEX('Sol Bekler'!L:L,$Y58)),"",INDEX('Sol Bekler'!L:L,$Y58)),IF(ISBLANK(INDEX('Orta Saha'!L:L,$Y58)),"",INDEX('Orta Saha'!L:L,$Y58)),IF(ISBLANK(INDEX(Kanatlar!L:L,$Y58)),"",INDEX(Kanatlar!L:L,$Y58)),IF(ISBLANK(INDEX(Forvetler!L:L,$Y58)),"",INDEX(Forvetler!L:L,$Y58))))</f>
        <v/>
      </c>
      <c r="M58" s="2" t="str">
        <f>IF($X58="","",CHOOSE($X58,IF(ISBLANK(INDEX(Kaleciler!M:M,$Y58)),"",INDEX(Kaleciler!M:M,$Y58)),IF(ISBLANK(INDEX(Stoperler!M:M,$Y58)),"",INDEX(Stoperler!M:M,$Y58)),IF(ISBLANK(INDEX('Sağ Bekler'!M:M,$Y58)),"",INDEX('Sağ Bekler'!M:M,$Y58)),IF(ISBLANK(INDEX('Sol Bekler'!M:M,$Y58)),"",INDEX('Sol Bekler'!M:M,$Y58)),IF(ISBLANK(INDEX('Orta Saha'!M:M,$Y58)),"",INDEX('Orta Saha'!M:M,$Y58)),IF(ISBLANK(INDEX(Kanatlar!M:M,$Y58)),"",INDEX(Kanatlar!M:M,$Y58)),IF(ISBLANK(INDEX(Forvetler!M:M,$Y58)),"",INDEX(Forvetler!M:M,$Y58))))</f>
        <v/>
      </c>
      <c r="N58" s="2" t="str">
        <f>IF($X58="","",CHOOSE($X58,IF(ISBLANK(INDEX(Kaleciler!N:N,$Y58)),"",INDEX(Kaleciler!N:N,$Y58)),IF(ISBLANK(INDEX(Stoperler!N:N,$Y58)),"",INDEX(Stoperler!N:N,$Y58)),IF(ISBLANK(INDEX('Sağ Bekler'!N:N,$Y58)),"",INDEX('Sağ Bekler'!N:N,$Y58)),IF(ISBLANK(INDEX('Sol Bekler'!N:N,$Y58)),"",INDEX('Sol Bekler'!N:N,$Y58)),IF(ISBLANK(INDEX('Orta Saha'!N:N,$Y58)),"",INDEX('Orta Saha'!N:N,$Y58)),IF(ISBLANK(INDEX(Kanatlar!N:N,$Y58)),"",INDEX(Kanatlar!N:N,$Y58)),IF(ISBLANK(INDEX(Forvetler!N:N,$Y58)),"",INDEX(Forvetler!N:N,$Y58))))</f>
        <v/>
      </c>
      <c r="O58" s="2" t="str">
        <f>IF($X58="","",CHOOSE($X58,IF(ISBLANK(INDEX(Kaleciler!O:O,$Y58)),"",INDEX(Kaleciler!O:O,$Y58)),IF(ISBLANK(INDEX(Stoperler!O:O,$Y58)),"",INDEX(Stoperler!O:O,$Y58)),IF(ISBLANK(INDEX('Sağ Bekler'!O:O,$Y58)),"",INDEX('Sağ Bekler'!O:O,$Y58)),IF(ISBLANK(INDEX('Sol Bekler'!O:O,$Y58)),"",INDEX('Sol Bekler'!O:O,$Y58)),IF(ISBLANK(INDEX('Orta Saha'!O:O,$Y58)),"",INDEX('Orta Saha'!O:O,$Y58)),IF(ISBLANK(INDEX(Kanatlar!O:O,$Y58)),"",INDEX(Kanatlar!O:O,$Y58)),IF(ISBLANK(INDEX(Forvetler!O:O,$Y58)),"",INDEX(Forvetler!O:O,$Y58))))</f>
        <v/>
      </c>
      <c r="P58" s="2" t="str">
        <f>IF($X58="","",CHOOSE($X58,IF(ISBLANK(INDEX(Kaleciler!P:P,$Y58)),"",INDEX(Kaleciler!P:P,$Y58)),IF(ISBLANK(INDEX(Stoperler!P:P,$Y58)),"",INDEX(Stoperler!P:P,$Y58)),IF(ISBLANK(INDEX('Sağ Bekler'!P:P,$Y58)),"",INDEX('Sağ Bekler'!P:P,$Y58)),IF(ISBLANK(INDEX('Sol Bekler'!P:P,$Y58)),"",INDEX('Sol Bekler'!P:P,$Y58)),IF(ISBLANK(INDEX('Orta Saha'!P:P,$Y58)),"",INDEX('Orta Saha'!P:P,$Y58)),IF(ISBLANK(INDEX(Kanatlar!P:P,$Y58)),"",INDEX(Kanatlar!P:P,$Y58)),IF(ISBLANK(INDEX(Forvetler!P:P,$Y58)),"",INDEX(Forvetler!P:P,$Y58))))</f>
        <v/>
      </c>
      <c r="Q58" s="3" t="str">
        <f>IF($X58="","",CHOOSE($X58,IF(ISBLANK(INDEX(Kaleciler!Q:Q,$Y58)),"",INDEX(Kaleciler!Q:Q,$Y58)),IF(ISBLANK(INDEX(Stoperler!Q:Q,$Y58)),"",INDEX(Stoperler!Q:Q,$Y58)),IF(ISBLANK(INDEX('Sağ Bekler'!Q:Q,$Y58)),"",INDEX('Sağ Bekler'!Q:Q,$Y58)),IF(ISBLANK(INDEX('Sol Bekler'!Q:Q,$Y58)),"",INDEX('Sol Bekler'!Q:Q,$Y58)),IF(ISBLANK(INDEX('Orta Saha'!Q:Q,$Y58)),"",INDEX('Orta Saha'!Q:Q,$Y58)),IF(ISBLANK(INDEX(Kanatlar!Q:Q,$Y58)),"",INDEX(Kanatlar!Q:Q,$Y58)),IF(ISBLANK(INDEX(Forvetler!Q:Q,$Y58)),"",INDEX(Forvetler!Q:Q,$Y58))))</f>
        <v/>
      </c>
      <c r="R58" s="4" t="str">
        <f>IF($X58="","",CHOOSE($X58,IF(ISBLANK(INDEX(Kaleciler!R:R,$Y58)),"",INDEX(Kaleciler!R:R,$Y58)),IF(ISBLANK(INDEX(Stoperler!R:R,$Y58)),"",INDEX(Stoperler!R:R,$Y58)),IF(ISBLANK(INDEX('Sağ Bekler'!R:R,$Y58)),"",INDEX('Sağ Bekler'!R:R,$Y58)),IF(ISBLANK(INDEX('Sol Bekler'!R:R,$Y58)),"",INDEX('Sol Bekler'!R:R,$Y58)),IF(ISBLANK(INDEX('Orta Saha'!R:R,$Y58)),"",INDEX('Orta Saha'!R:R,$Y58)),IF(ISBLANK(INDEX(Kanatlar!R:R,$Y58)),"",INDEX(Kanatlar!R:R,$Y58)),IF(ISBLANK(INDEX(Forvetler!R:R,$Y58)),"",INDEX(Forvetler!R:R,$Y58))))</f>
        <v/>
      </c>
      <c r="S58" s="2" t="str">
        <f>IF($X58="","",CHOOSE($X58,IF(ISBLANK(INDEX(Kaleciler!S:S,$Y58)),"",INDEX(Kaleciler!S:S,$Y58)),IF(ISBLANK(INDEX(Stoperler!S:S,$Y58)),"",INDEX(Stoperler!S:S,$Y58)),IF(ISBLANK(INDEX('Sağ Bekler'!S:S,$Y58)),"",INDEX('Sağ Bekler'!S:S,$Y58)),IF(ISBLANK(INDEX('Sol Bekler'!S:S,$Y58)),"",INDEX('Sol Bekler'!S:S,$Y58)),IF(ISBLANK(INDEX('Orta Saha'!S:S,$Y58)),"",INDEX('Orta Saha'!S:S,$Y58)),IF(ISBLANK(INDEX(Kanatlar!S:S,$Y58)),"",INDEX(Kanatlar!S:S,$Y58)),IF(ISBLANK(INDEX(Forvetler!S:S,$Y58)),"",INDEX(Forvetler!S:S,$Y58))))</f>
        <v/>
      </c>
      <c r="T58" s="3" t="str">
        <f>IF($X58="","",CHOOSE($X58,IF(ISBLANK(INDEX(Kaleciler!T:T,$Y58)),"",INDEX(Kaleciler!T:T,$Y58)),IF(ISBLANK(INDEX(Stoperler!T:T,$Y58)),"",INDEX(Stoperler!T:T,$Y58)),IF(ISBLANK(INDEX('Sağ Bekler'!T:T,$Y58)),"",INDEX('Sağ Bekler'!T:T,$Y58)),IF(ISBLANK(INDEX('Sol Bekler'!T:T,$Y58)),"",INDEX('Sol Bekler'!T:T,$Y58)),IF(ISBLANK(INDEX('Orta Saha'!T:T,$Y58)),"",INDEX('Orta Saha'!T:T,$Y58)),IF(ISBLANK(INDEX(Kanatlar!T:T,$Y58)),"",INDEX(Kanatlar!T:T,$Y58)),IF(ISBLANK(INDEX(Forvetler!T:T,$Y58)),"",INDEX(Forvetler!T:T,$Y58))))</f>
        <v/>
      </c>
      <c r="U58">
        <v>1</v>
      </c>
      <c r="V58">
        <v>58</v>
      </c>
      <c r="W58" t="str">
        <f>IF(Kaleciler!$Q$58="B Liste",COUNT($W$3:W57)+1,"")</f>
        <v/>
      </c>
      <c r="X58" t="str">
        <f>IFERROR(INDEX($U$4:$U$703,MATCH(ROWS($X$4:X58),$W$4:$W$703,0)),"")</f>
        <v/>
      </c>
      <c r="Y58" t="str">
        <f>IFERROR(INDEX($V$4:$V$703,MATCH(ROWS($Y$4:Y58),$W$4:$W$703,0)),"")</f>
        <v/>
      </c>
    </row>
    <row r="59" spans="1:25" x14ac:dyDescent="0.2">
      <c r="A59" s="2" t="str">
        <f>IF($X59="","",CHOOSE($X59,IF(ISBLANK(INDEX(Kaleciler!A:A,$Y59)),"",INDEX(Kaleciler!A:A,$Y59)),IF(ISBLANK(INDEX(Stoperler!A:A,$Y59)),"",INDEX(Stoperler!A:A,$Y59)),IF(ISBLANK(INDEX('Sağ Bekler'!A:A,$Y59)),"",INDEX('Sağ Bekler'!A:A,$Y59)),IF(ISBLANK(INDEX('Sol Bekler'!A:A,$Y59)),"",INDEX('Sol Bekler'!A:A,$Y59)),IF(ISBLANK(INDEX('Orta Saha'!A:A,$Y59)),"",INDEX('Orta Saha'!A:A,$Y59)),IF(ISBLANK(INDEX(Kanatlar!A:A,$Y59)),"",INDEX(Kanatlar!A:A,$Y59)),IF(ISBLANK(INDEX(Forvetler!A:A,$Y59)),"",INDEX(Forvetler!A:A,$Y59))))</f>
        <v/>
      </c>
      <c r="B59" s="3" t="str">
        <f>IF($X59="","",CHOOSE($X59,IF(ISBLANK(INDEX(Kaleciler!B:B,$Y59)),"",INDEX(Kaleciler!B:B,$Y59)),IF(ISBLANK(INDEX(Stoperler!B:B,$Y59)),"",INDEX(Stoperler!B:B,$Y59)),IF(ISBLANK(INDEX('Sağ Bekler'!B:B,$Y59)),"",INDEX('Sağ Bekler'!B:B,$Y59)),IF(ISBLANK(INDEX('Sol Bekler'!B:B,$Y59)),"",INDEX('Sol Bekler'!B:B,$Y59)),IF(ISBLANK(INDEX('Orta Saha'!B:B,$Y59)),"",INDEX('Orta Saha'!B:B,$Y59)),IF(ISBLANK(INDEX(Kanatlar!B:B,$Y59)),"",INDEX(Kanatlar!B:B,$Y59)),IF(ISBLANK(INDEX(Forvetler!B:B,$Y59)),"",INDEX(Forvetler!B:B,$Y59))))</f>
        <v/>
      </c>
      <c r="C59" s="4" t="str">
        <f>IF($X59="","",CHOOSE($X59,IF(ISBLANK(INDEX(Kaleciler!C:C,$Y59)),"",INDEX(Kaleciler!C:C,$Y59)),IF(ISBLANK(INDEX(Stoperler!C:C,$Y59)),"",INDEX(Stoperler!C:C,$Y59)),IF(ISBLANK(INDEX('Sağ Bekler'!C:C,$Y59)),"",INDEX('Sağ Bekler'!C:C,$Y59)),IF(ISBLANK(INDEX('Sol Bekler'!C:C,$Y59)),"",INDEX('Sol Bekler'!C:C,$Y59)),IF(ISBLANK(INDEX('Orta Saha'!C:C,$Y59)),"",INDEX('Orta Saha'!C:C,$Y59)),IF(ISBLANK(INDEX(Kanatlar!C:C,$Y59)),"",INDEX(Kanatlar!C:C,$Y59)),IF(ISBLANK(INDEX(Forvetler!C:C,$Y59)),"",INDEX(Forvetler!C:C,$Y59))))</f>
        <v/>
      </c>
      <c r="D59" s="2" t="str">
        <f>IF($X59="","",CHOOSE($X59,IF(ISBLANK(INDEX(Kaleciler!D:D,$Y59)),"",INDEX(Kaleciler!D:D,$Y59)),IF(ISBLANK(INDEX(Stoperler!D:D,$Y59)),"",INDEX(Stoperler!D:D,$Y59)),IF(ISBLANK(INDEX('Sağ Bekler'!D:D,$Y59)),"",INDEX('Sağ Bekler'!D:D,$Y59)),IF(ISBLANK(INDEX('Sol Bekler'!D:D,$Y59)),"",INDEX('Sol Bekler'!D:D,$Y59)),IF(ISBLANK(INDEX('Orta Saha'!D:D,$Y59)),"",INDEX('Orta Saha'!D:D,$Y59)),IF(ISBLANK(INDEX(Kanatlar!D:D,$Y59)),"",INDEX(Kanatlar!D:D,$Y59)),IF(ISBLANK(INDEX(Forvetler!D:D,$Y59)),"",INDEX(Forvetler!D:D,$Y59))))</f>
        <v/>
      </c>
      <c r="E59" s="3" t="str">
        <f>IF($X59="","",CHOOSE($X59,IF(ISBLANK(INDEX(Kaleciler!E:E,$Y59)),"",INDEX(Kaleciler!E:E,$Y59)),IF(ISBLANK(INDEX(Stoperler!E:E,$Y59)),"",INDEX(Stoperler!E:E,$Y59)),IF(ISBLANK(INDEX('Sağ Bekler'!E:E,$Y59)),"",INDEX('Sağ Bekler'!E:E,$Y59)),IF(ISBLANK(INDEX('Sol Bekler'!E:E,$Y59)),"",INDEX('Sol Bekler'!E:E,$Y59)),IF(ISBLANK(INDEX('Orta Saha'!E:E,$Y59)),"",INDEX('Orta Saha'!E:E,$Y59)),IF(ISBLANK(INDEX(Kanatlar!E:E,$Y59)),"",INDEX(Kanatlar!E:E,$Y59)),IF(ISBLANK(INDEX(Forvetler!E:E,$Y59)),"",INDEX(Forvetler!E:E,$Y59))))</f>
        <v/>
      </c>
      <c r="F59" s="3" t="str">
        <f>IF($X59="","",CHOOSE($X59,IF(ISBLANK(INDEX(Kaleciler!F:F,$Y59)),"",INDEX(Kaleciler!F:F,$Y59)),IF(ISBLANK(INDEX(Stoperler!F:F,$Y59)),"",INDEX(Stoperler!F:F,$Y59)),IF(ISBLANK(INDEX('Sağ Bekler'!F:F,$Y59)),"",INDEX('Sağ Bekler'!F:F,$Y59)),IF(ISBLANK(INDEX('Sol Bekler'!F:F,$Y59)),"",INDEX('Sol Bekler'!F:F,$Y59)),IF(ISBLANK(INDEX('Orta Saha'!F:F,$Y59)),"",INDEX('Orta Saha'!F:F,$Y59)),IF(ISBLANK(INDEX(Kanatlar!F:F,$Y59)),"",INDEX(Kanatlar!F:F,$Y59)),IF(ISBLANK(INDEX(Forvetler!F:F,$Y59)),"",INDEX(Forvetler!F:F,$Y59))))</f>
        <v/>
      </c>
      <c r="G59" s="3" t="str">
        <f>IF($X59="","",CHOOSE($X59,IF(ISBLANK(INDEX(Kaleciler!G:G,$Y59)),"",INDEX(Kaleciler!G:G,$Y59)),IF(ISBLANK(INDEX(Stoperler!G:G,$Y59)),"",INDEX(Stoperler!G:G,$Y59)),IF(ISBLANK(INDEX('Sağ Bekler'!G:G,$Y59)),"",INDEX('Sağ Bekler'!G:G,$Y59)),IF(ISBLANK(INDEX('Sol Bekler'!G:G,$Y59)),"",INDEX('Sol Bekler'!G:G,$Y59)),IF(ISBLANK(INDEX('Orta Saha'!G:G,$Y59)),"",INDEX('Orta Saha'!G:G,$Y59)),IF(ISBLANK(INDEX(Kanatlar!G:G,$Y59)),"",INDEX(Kanatlar!G:G,$Y59)),IF(ISBLANK(INDEX(Forvetler!G:G,$Y59)),"",INDEX(Forvetler!G:G,$Y59))))</f>
        <v/>
      </c>
      <c r="H59" s="3" t="str">
        <f>IF($X59="","",CHOOSE($X59,IF(ISBLANK(INDEX(Kaleciler!H:H,$Y59)),"",INDEX(Kaleciler!H:H,$Y59)),IF(ISBLANK(INDEX(Stoperler!H:H,$Y59)),"",INDEX(Stoperler!H:H,$Y59)),IF(ISBLANK(INDEX('Sağ Bekler'!H:H,$Y59)),"",INDEX('Sağ Bekler'!H:H,$Y59)),IF(ISBLANK(INDEX('Sol Bekler'!H:H,$Y59)),"",INDEX('Sol Bekler'!H:H,$Y59)),IF(ISBLANK(INDEX('Orta Saha'!H:H,$Y59)),"",INDEX('Orta Saha'!H:H,$Y59)),IF(ISBLANK(INDEX(Kanatlar!H:H,$Y59)),"",INDEX(Kanatlar!H:H,$Y59)),IF(ISBLANK(INDEX(Forvetler!H:H,$Y59)),"",INDEX(Forvetler!H:H,$Y59))))</f>
        <v/>
      </c>
      <c r="I59" s="4" t="str">
        <f>IF($X59="","",CHOOSE($X59,IF(ISBLANK(INDEX(Kaleciler!I:I,$Y59)),"",INDEX(Kaleciler!I:I,$Y59)),IF(ISBLANK(INDEX(Stoperler!I:I,$Y59)),"",INDEX(Stoperler!I:I,$Y59)),IF(ISBLANK(INDEX('Sağ Bekler'!I:I,$Y59)),"",INDEX('Sağ Bekler'!I:I,$Y59)),IF(ISBLANK(INDEX('Sol Bekler'!I:I,$Y59)),"",INDEX('Sol Bekler'!I:I,$Y59)),IF(ISBLANK(INDEX('Orta Saha'!I:I,$Y59)),"",INDEX('Orta Saha'!I:I,$Y59)),IF(ISBLANK(INDEX(Kanatlar!I:I,$Y59)),"",INDEX(Kanatlar!I:I,$Y59)),IF(ISBLANK(INDEX(Forvetler!I:I,$Y59)),"",INDEX(Forvetler!I:I,$Y59))))</f>
        <v/>
      </c>
      <c r="J59" s="4" t="str">
        <f>IF($X59="","",CHOOSE($X59,IF(ISBLANK(INDEX(Kaleciler!J:J,$Y59)),"",INDEX(Kaleciler!J:J,$Y59)),IF(ISBLANK(INDEX(Stoperler!J:J,$Y59)),"",INDEX(Stoperler!J:J,$Y59)),IF(ISBLANK(INDEX('Sağ Bekler'!J:J,$Y59)),"",INDEX('Sağ Bekler'!J:J,$Y59)),IF(ISBLANK(INDEX('Sol Bekler'!J:J,$Y59)),"",INDEX('Sol Bekler'!J:J,$Y59)),IF(ISBLANK(INDEX('Orta Saha'!J:J,$Y59)),"",INDEX('Orta Saha'!J:J,$Y59)),IF(ISBLANK(INDEX(Kanatlar!J:J,$Y59)),"",INDEX(Kanatlar!J:J,$Y59)),IF(ISBLANK(INDEX(Forvetler!J:J,$Y59)),"",INDEX(Forvetler!J:J,$Y59))))</f>
        <v/>
      </c>
      <c r="K59" s="2" t="str">
        <f>IF($X59="","",CHOOSE($X59,IF(ISBLANK(INDEX(Kaleciler!K:K,$Y59)),"",INDEX(Kaleciler!K:K,$Y59)),IF(ISBLANK(INDEX(Stoperler!K:K,$Y59)),"",INDEX(Stoperler!K:K,$Y59)),IF(ISBLANK(INDEX('Sağ Bekler'!K:K,$Y59)),"",INDEX('Sağ Bekler'!K:K,$Y59)),IF(ISBLANK(INDEX('Sol Bekler'!K:K,$Y59)),"",INDEX('Sol Bekler'!K:K,$Y59)),IF(ISBLANK(INDEX('Orta Saha'!K:K,$Y59)),"",INDEX('Orta Saha'!K:K,$Y59)),IF(ISBLANK(INDEX(Kanatlar!K:K,$Y59)),"",INDEX(Kanatlar!K:K,$Y59)),IF(ISBLANK(INDEX(Forvetler!K:K,$Y59)),"",INDEX(Forvetler!K:K,$Y59))))</f>
        <v/>
      </c>
      <c r="L59" s="2" t="str">
        <f>IF($X59="","",CHOOSE($X59,IF(ISBLANK(INDEX(Kaleciler!L:L,$Y59)),"",INDEX(Kaleciler!L:L,$Y59)),IF(ISBLANK(INDEX(Stoperler!L:L,$Y59)),"",INDEX(Stoperler!L:L,$Y59)),IF(ISBLANK(INDEX('Sağ Bekler'!L:L,$Y59)),"",INDEX('Sağ Bekler'!L:L,$Y59)),IF(ISBLANK(INDEX('Sol Bekler'!L:L,$Y59)),"",INDEX('Sol Bekler'!L:L,$Y59)),IF(ISBLANK(INDEX('Orta Saha'!L:L,$Y59)),"",INDEX('Orta Saha'!L:L,$Y59)),IF(ISBLANK(INDEX(Kanatlar!L:L,$Y59)),"",INDEX(Kanatlar!L:L,$Y59)),IF(ISBLANK(INDEX(Forvetler!L:L,$Y59)),"",INDEX(Forvetler!L:L,$Y59))))</f>
        <v/>
      </c>
      <c r="M59" s="2" t="str">
        <f>IF($X59="","",CHOOSE($X59,IF(ISBLANK(INDEX(Kaleciler!M:M,$Y59)),"",INDEX(Kaleciler!M:M,$Y59)),IF(ISBLANK(INDEX(Stoperler!M:M,$Y59)),"",INDEX(Stoperler!M:M,$Y59)),IF(ISBLANK(INDEX('Sağ Bekler'!M:M,$Y59)),"",INDEX('Sağ Bekler'!M:M,$Y59)),IF(ISBLANK(INDEX('Sol Bekler'!M:M,$Y59)),"",INDEX('Sol Bekler'!M:M,$Y59)),IF(ISBLANK(INDEX('Orta Saha'!M:M,$Y59)),"",INDEX('Orta Saha'!M:M,$Y59)),IF(ISBLANK(INDEX(Kanatlar!M:M,$Y59)),"",INDEX(Kanatlar!M:M,$Y59)),IF(ISBLANK(INDEX(Forvetler!M:M,$Y59)),"",INDEX(Forvetler!M:M,$Y59))))</f>
        <v/>
      </c>
      <c r="N59" s="2" t="str">
        <f>IF($X59="","",CHOOSE($X59,IF(ISBLANK(INDEX(Kaleciler!N:N,$Y59)),"",INDEX(Kaleciler!N:N,$Y59)),IF(ISBLANK(INDEX(Stoperler!N:N,$Y59)),"",INDEX(Stoperler!N:N,$Y59)),IF(ISBLANK(INDEX('Sağ Bekler'!N:N,$Y59)),"",INDEX('Sağ Bekler'!N:N,$Y59)),IF(ISBLANK(INDEX('Sol Bekler'!N:N,$Y59)),"",INDEX('Sol Bekler'!N:N,$Y59)),IF(ISBLANK(INDEX('Orta Saha'!N:N,$Y59)),"",INDEX('Orta Saha'!N:N,$Y59)),IF(ISBLANK(INDEX(Kanatlar!N:N,$Y59)),"",INDEX(Kanatlar!N:N,$Y59)),IF(ISBLANK(INDEX(Forvetler!N:N,$Y59)),"",INDEX(Forvetler!N:N,$Y59))))</f>
        <v/>
      </c>
      <c r="O59" s="2" t="str">
        <f>IF($X59="","",CHOOSE($X59,IF(ISBLANK(INDEX(Kaleciler!O:O,$Y59)),"",INDEX(Kaleciler!O:O,$Y59)),IF(ISBLANK(INDEX(Stoperler!O:O,$Y59)),"",INDEX(Stoperler!O:O,$Y59)),IF(ISBLANK(INDEX('Sağ Bekler'!O:O,$Y59)),"",INDEX('Sağ Bekler'!O:O,$Y59)),IF(ISBLANK(INDEX('Sol Bekler'!O:O,$Y59)),"",INDEX('Sol Bekler'!O:O,$Y59)),IF(ISBLANK(INDEX('Orta Saha'!O:O,$Y59)),"",INDEX('Orta Saha'!O:O,$Y59)),IF(ISBLANK(INDEX(Kanatlar!O:O,$Y59)),"",INDEX(Kanatlar!O:O,$Y59)),IF(ISBLANK(INDEX(Forvetler!O:O,$Y59)),"",INDEX(Forvetler!O:O,$Y59))))</f>
        <v/>
      </c>
      <c r="P59" s="2" t="str">
        <f>IF($X59="","",CHOOSE($X59,IF(ISBLANK(INDEX(Kaleciler!P:P,$Y59)),"",INDEX(Kaleciler!P:P,$Y59)),IF(ISBLANK(INDEX(Stoperler!P:P,$Y59)),"",INDEX(Stoperler!P:P,$Y59)),IF(ISBLANK(INDEX('Sağ Bekler'!P:P,$Y59)),"",INDEX('Sağ Bekler'!P:P,$Y59)),IF(ISBLANK(INDEX('Sol Bekler'!P:P,$Y59)),"",INDEX('Sol Bekler'!P:P,$Y59)),IF(ISBLANK(INDEX('Orta Saha'!P:P,$Y59)),"",INDEX('Orta Saha'!P:P,$Y59)),IF(ISBLANK(INDEX(Kanatlar!P:P,$Y59)),"",INDEX(Kanatlar!P:P,$Y59)),IF(ISBLANK(INDEX(Forvetler!P:P,$Y59)),"",INDEX(Forvetler!P:P,$Y59))))</f>
        <v/>
      </c>
      <c r="Q59" s="3" t="str">
        <f>IF($X59="","",CHOOSE($X59,IF(ISBLANK(INDEX(Kaleciler!Q:Q,$Y59)),"",INDEX(Kaleciler!Q:Q,$Y59)),IF(ISBLANK(INDEX(Stoperler!Q:Q,$Y59)),"",INDEX(Stoperler!Q:Q,$Y59)),IF(ISBLANK(INDEX('Sağ Bekler'!Q:Q,$Y59)),"",INDEX('Sağ Bekler'!Q:Q,$Y59)),IF(ISBLANK(INDEX('Sol Bekler'!Q:Q,$Y59)),"",INDEX('Sol Bekler'!Q:Q,$Y59)),IF(ISBLANK(INDEX('Orta Saha'!Q:Q,$Y59)),"",INDEX('Orta Saha'!Q:Q,$Y59)),IF(ISBLANK(INDEX(Kanatlar!Q:Q,$Y59)),"",INDEX(Kanatlar!Q:Q,$Y59)),IF(ISBLANK(INDEX(Forvetler!Q:Q,$Y59)),"",INDEX(Forvetler!Q:Q,$Y59))))</f>
        <v/>
      </c>
      <c r="R59" s="4" t="str">
        <f>IF($X59="","",CHOOSE($X59,IF(ISBLANK(INDEX(Kaleciler!R:R,$Y59)),"",INDEX(Kaleciler!R:R,$Y59)),IF(ISBLANK(INDEX(Stoperler!R:R,$Y59)),"",INDEX(Stoperler!R:R,$Y59)),IF(ISBLANK(INDEX('Sağ Bekler'!R:R,$Y59)),"",INDEX('Sağ Bekler'!R:R,$Y59)),IF(ISBLANK(INDEX('Sol Bekler'!R:R,$Y59)),"",INDEX('Sol Bekler'!R:R,$Y59)),IF(ISBLANK(INDEX('Orta Saha'!R:R,$Y59)),"",INDEX('Orta Saha'!R:R,$Y59)),IF(ISBLANK(INDEX(Kanatlar!R:R,$Y59)),"",INDEX(Kanatlar!R:R,$Y59)),IF(ISBLANK(INDEX(Forvetler!R:R,$Y59)),"",INDEX(Forvetler!R:R,$Y59))))</f>
        <v/>
      </c>
      <c r="S59" s="2" t="str">
        <f>IF($X59="","",CHOOSE($X59,IF(ISBLANK(INDEX(Kaleciler!S:S,$Y59)),"",INDEX(Kaleciler!S:S,$Y59)),IF(ISBLANK(INDEX(Stoperler!S:S,$Y59)),"",INDEX(Stoperler!S:S,$Y59)),IF(ISBLANK(INDEX('Sağ Bekler'!S:S,$Y59)),"",INDEX('Sağ Bekler'!S:S,$Y59)),IF(ISBLANK(INDEX('Sol Bekler'!S:S,$Y59)),"",INDEX('Sol Bekler'!S:S,$Y59)),IF(ISBLANK(INDEX('Orta Saha'!S:S,$Y59)),"",INDEX('Orta Saha'!S:S,$Y59)),IF(ISBLANK(INDEX(Kanatlar!S:S,$Y59)),"",INDEX(Kanatlar!S:S,$Y59)),IF(ISBLANK(INDEX(Forvetler!S:S,$Y59)),"",INDEX(Forvetler!S:S,$Y59))))</f>
        <v/>
      </c>
      <c r="T59" s="3" t="str">
        <f>IF($X59="","",CHOOSE($X59,IF(ISBLANK(INDEX(Kaleciler!T:T,$Y59)),"",INDEX(Kaleciler!T:T,$Y59)),IF(ISBLANK(INDEX(Stoperler!T:T,$Y59)),"",INDEX(Stoperler!T:T,$Y59)),IF(ISBLANK(INDEX('Sağ Bekler'!T:T,$Y59)),"",INDEX('Sağ Bekler'!T:T,$Y59)),IF(ISBLANK(INDEX('Sol Bekler'!T:T,$Y59)),"",INDEX('Sol Bekler'!T:T,$Y59)),IF(ISBLANK(INDEX('Orta Saha'!T:T,$Y59)),"",INDEX('Orta Saha'!T:T,$Y59)),IF(ISBLANK(INDEX(Kanatlar!T:T,$Y59)),"",INDEX(Kanatlar!T:T,$Y59)),IF(ISBLANK(INDEX(Forvetler!T:T,$Y59)),"",INDEX(Forvetler!T:T,$Y59))))</f>
        <v/>
      </c>
      <c r="U59">
        <v>1</v>
      </c>
      <c r="V59">
        <v>59</v>
      </c>
      <c r="W59" t="str">
        <f>IF(Kaleciler!$Q$59="B Liste",COUNT($W$3:W58)+1,"")</f>
        <v/>
      </c>
      <c r="X59" t="str">
        <f>IFERROR(INDEX($U$4:$U$703,MATCH(ROWS($X$4:X59),$W$4:$W$703,0)),"")</f>
        <v/>
      </c>
      <c r="Y59" t="str">
        <f>IFERROR(INDEX($V$4:$V$703,MATCH(ROWS($Y$4:Y59),$W$4:$W$703,0)),"")</f>
        <v/>
      </c>
    </row>
    <row r="60" spans="1:25" x14ac:dyDescent="0.2">
      <c r="A60" s="2" t="str">
        <f>IF($X60="","",CHOOSE($X60,IF(ISBLANK(INDEX(Kaleciler!A:A,$Y60)),"",INDEX(Kaleciler!A:A,$Y60)),IF(ISBLANK(INDEX(Stoperler!A:A,$Y60)),"",INDEX(Stoperler!A:A,$Y60)),IF(ISBLANK(INDEX('Sağ Bekler'!A:A,$Y60)),"",INDEX('Sağ Bekler'!A:A,$Y60)),IF(ISBLANK(INDEX('Sol Bekler'!A:A,$Y60)),"",INDEX('Sol Bekler'!A:A,$Y60)),IF(ISBLANK(INDEX('Orta Saha'!A:A,$Y60)),"",INDEX('Orta Saha'!A:A,$Y60)),IF(ISBLANK(INDEX(Kanatlar!A:A,$Y60)),"",INDEX(Kanatlar!A:A,$Y60)),IF(ISBLANK(INDEX(Forvetler!A:A,$Y60)),"",INDEX(Forvetler!A:A,$Y60))))</f>
        <v/>
      </c>
      <c r="B60" s="3" t="str">
        <f>IF($X60="","",CHOOSE($X60,IF(ISBLANK(INDEX(Kaleciler!B:B,$Y60)),"",INDEX(Kaleciler!B:B,$Y60)),IF(ISBLANK(INDEX(Stoperler!B:B,$Y60)),"",INDEX(Stoperler!B:B,$Y60)),IF(ISBLANK(INDEX('Sağ Bekler'!B:B,$Y60)),"",INDEX('Sağ Bekler'!B:B,$Y60)),IF(ISBLANK(INDEX('Sol Bekler'!B:B,$Y60)),"",INDEX('Sol Bekler'!B:B,$Y60)),IF(ISBLANK(INDEX('Orta Saha'!B:B,$Y60)),"",INDEX('Orta Saha'!B:B,$Y60)),IF(ISBLANK(INDEX(Kanatlar!B:B,$Y60)),"",INDEX(Kanatlar!B:B,$Y60)),IF(ISBLANK(INDEX(Forvetler!B:B,$Y60)),"",INDEX(Forvetler!B:B,$Y60))))</f>
        <v/>
      </c>
      <c r="C60" s="4" t="str">
        <f>IF($X60="","",CHOOSE($X60,IF(ISBLANK(INDEX(Kaleciler!C:C,$Y60)),"",INDEX(Kaleciler!C:C,$Y60)),IF(ISBLANK(INDEX(Stoperler!C:C,$Y60)),"",INDEX(Stoperler!C:C,$Y60)),IF(ISBLANK(INDEX('Sağ Bekler'!C:C,$Y60)),"",INDEX('Sağ Bekler'!C:C,$Y60)),IF(ISBLANK(INDEX('Sol Bekler'!C:C,$Y60)),"",INDEX('Sol Bekler'!C:C,$Y60)),IF(ISBLANK(INDEX('Orta Saha'!C:C,$Y60)),"",INDEX('Orta Saha'!C:C,$Y60)),IF(ISBLANK(INDEX(Kanatlar!C:C,$Y60)),"",INDEX(Kanatlar!C:C,$Y60)),IF(ISBLANK(INDEX(Forvetler!C:C,$Y60)),"",INDEX(Forvetler!C:C,$Y60))))</f>
        <v/>
      </c>
      <c r="D60" s="2" t="str">
        <f>IF($X60="","",CHOOSE($X60,IF(ISBLANK(INDEX(Kaleciler!D:D,$Y60)),"",INDEX(Kaleciler!D:D,$Y60)),IF(ISBLANK(INDEX(Stoperler!D:D,$Y60)),"",INDEX(Stoperler!D:D,$Y60)),IF(ISBLANK(INDEX('Sağ Bekler'!D:D,$Y60)),"",INDEX('Sağ Bekler'!D:D,$Y60)),IF(ISBLANK(INDEX('Sol Bekler'!D:D,$Y60)),"",INDEX('Sol Bekler'!D:D,$Y60)),IF(ISBLANK(INDEX('Orta Saha'!D:D,$Y60)),"",INDEX('Orta Saha'!D:D,$Y60)),IF(ISBLANK(INDEX(Kanatlar!D:D,$Y60)),"",INDEX(Kanatlar!D:D,$Y60)),IF(ISBLANK(INDEX(Forvetler!D:D,$Y60)),"",INDEX(Forvetler!D:D,$Y60))))</f>
        <v/>
      </c>
      <c r="E60" s="3" t="str">
        <f>IF($X60="","",CHOOSE($X60,IF(ISBLANK(INDEX(Kaleciler!E:E,$Y60)),"",INDEX(Kaleciler!E:E,$Y60)),IF(ISBLANK(INDEX(Stoperler!E:E,$Y60)),"",INDEX(Stoperler!E:E,$Y60)),IF(ISBLANK(INDEX('Sağ Bekler'!E:E,$Y60)),"",INDEX('Sağ Bekler'!E:E,$Y60)),IF(ISBLANK(INDEX('Sol Bekler'!E:E,$Y60)),"",INDEX('Sol Bekler'!E:E,$Y60)),IF(ISBLANK(INDEX('Orta Saha'!E:E,$Y60)),"",INDEX('Orta Saha'!E:E,$Y60)),IF(ISBLANK(INDEX(Kanatlar!E:E,$Y60)),"",INDEX(Kanatlar!E:E,$Y60)),IF(ISBLANK(INDEX(Forvetler!E:E,$Y60)),"",INDEX(Forvetler!E:E,$Y60))))</f>
        <v/>
      </c>
      <c r="F60" s="3" t="str">
        <f>IF($X60="","",CHOOSE($X60,IF(ISBLANK(INDEX(Kaleciler!F:F,$Y60)),"",INDEX(Kaleciler!F:F,$Y60)),IF(ISBLANK(INDEX(Stoperler!F:F,$Y60)),"",INDEX(Stoperler!F:F,$Y60)),IF(ISBLANK(INDEX('Sağ Bekler'!F:F,$Y60)),"",INDEX('Sağ Bekler'!F:F,$Y60)),IF(ISBLANK(INDEX('Sol Bekler'!F:F,$Y60)),"",INDEX('Sol Bekler'!F:F,$Y60)),IF(ISBLANK(INDEX('Orta Saha'!F:F,$Y60)),"",INDEX('Orta Saha'!F:F,$Y60)),IF(ISBLANK(INDEX(Kanatlar!F:F,$Y60)),"",INDEX(Kanatlar!F:F,$Y60)),IF(ISBLANK(INDEX(Forvetler!F:F,$Y60)),"",INDEX(Forvetler!F:F,$Y60))))</f>
        <v/>
      </c>
      <c r="G60" s="3" t="str">
        <f>IF($X60="","",CHOOSE($X60,IF(ISBLANK(INDEX(Kaleciler!G:G,$Y60)),"",INDEX(Kaleciler!G:G,$Y60)),IF(ISBLANK(INDEX(Stoperler!G:G,$Y60)),"",INDEX(Stoperler!G:G,$Y60)),IF(ISBLANK(INDEX('Sağ Bekler'!G:G,$Y60)),"",INDEX('Sağ Bekler'!G:G,$Y60)),IF(ISBLANK(INDEX('Sol Bekler'!G:G,$Y60)),"",INDEX('Sol Bekler'!G:G,$Y60)),IF(ISBLANK(INDEX('Orta Saha'!G:G,$Y60)),"",INDEX('Orta Saha'!G:G,$Y60)),IF(ISBLANK(INDEX(Kanatlar!G:G,$Y60)),"",INDEX(Kanatlar!G:G,$Y60)),IF(ISBLANK(INDEX(Forvetler!G:G,$Y60)),"",INDEX(Forvetler!G:G,$Y60))))</f>
        <v/>
      </c>
      <c r="H60" s="3" t="str">
        <f>IF($X60="","",CHOOSE($X60,IF(ISBLANK(INDEX(Kaleciler!H:H,$Y60)),"",INDEX(Kaleciler!H:H,$Y60)),IF(ISBLANK(INDEX(Stoperler!H:H,$Y60)),"",INDEX(Stoperler!H:H,$Y60)),IF(ISBLANK(INDEX('Sağ Bekler'!H:H,$Y60)),"",INDEX('Sağ Bekler'!H:H,$Y60)),IF(ISBLANK(INDEX('Sol Bekler'!H:H,$Y60)),"",INDEX('Sol Bekler'!H:H,$Y60)),IF(ISBLANK(INDEX('Orta Saha'!H:H,$Y60)),"",INDEX('Orta Saha'!H:H,$Y60)),IF(ISBLANK(INDEX(Kanatlar!H:H,$Y60)),"",INDEX(Kanatlar!H:H,$Y60)),IF(ISBLANK(INDEX(Forvetler!H:H,$Y60)),"",INDEX(Forvetler!H:H,$Y60))))</f>
        <v/>
      </c>
      <c r="I60" s="4" t="str">
        <f>IF($X60="","",CHOOSE($X60,IF(ISBLANK(INDEX(Kaleciler!I:I,$Y60)),"",INDEX(Kaleciler!I:I,$Y60)),IF(ISBLANK(INDEX(Stoperler!I:I,$Y60)),"",INDEX(Stoperler!I:I,$Y60)),IF(ISBLANK(INDEX('Sağ Bekler'!I:I,$Y60)),"",INDEX('Sağ Bekler'!I:I,$Y60)),IF(ISBLANK(INDEX('Sol Bekler'!I:I,$Y60)),"",INDEX('Sol Bekler'!I:I,$Y60)),IF(ISBLANK(INDEX('Orta Saha'!I:I,$Y60)),"",INDEX('Orta Saha'!I:I,$Y60)),IF(ISBLANK(INDEX(Kanatlar!I:I,$Y60)),"",INDEX(Kanatlar!I:I,$Y60)),IF(ISBLANK(INDEX(Forvetler!I:I,$Y60)),"",INDEX(Forvetler!I:I,$Y60))))</f>
        <v/>
      </c>
      <c r="J60" s="4" t="str">
        <f>IF($X60="","",CHOOSE($X60,IF(ISBLANK(INDEX(Kaleciler!J:J,$Y60)),"",INDEX(Kaleciler!J:J,$Y60)),IF(ISBLANK(INDEX(Stoperler!J:J,$Y60)),"",INDEX(Stoperler!J:J,$Y60)),IF(ISBLANK(INDEX('Sağ Bekler'!J:J,$Y60)),"",INDEX('Sağ Bekler'!J:J,$Y60)),IF(ISBLANK(INDEX('Sol Bekler'!J:J,$Y60)),"",INDEX('Sol Bekler'!J:J,$Y60)),IF(ISBLANK(INDEX('Orta Saha'!J:J,$Y60)),"",INDEX('Orta Saha'!J:J,$Y60)),IF(ISBLANK(INDEX(Kanatlar!J:J,$Y60)),"",INDEX(Kanatlar!J:J,$Y60)),IF(ISBLANK(INDEX(Forvetler!J:J,$Y60)),"",INDEX(Forvetler!J:J,$Y60))))</f>
        <v/>
      </c>
      <c r="K60" s="2" t="str">
        <f>IF($X60="","",CHOOSE($X60,IF(ISBLANK(INDEX(Kaleciler!K:K,$Y60)),"",INDEX(Kaleciler!K:K,$Y60)),IF(ISBLANK(INDEX(Stoperler!K:K,$Y60)),"",INDEX(Stoperler!K:K,$Y60)),IF(ISBLANK(INDEX('Sağ Bekler'!K:K,$Y60)),"",INDEX('Sağ Bekler'!K:K,$Y60)),IF(ISBLANK(INDEX('Sol Bekler'!K:K,$Y60)),"",INDEX('Sol Bekler'!K:K,$Y60)),IF(ISBLANK(INDEX('Orta Saha'!K:K,$Y60)),"",INDEX('Orta Saha'!K:K,$Y60)),IF(ISBLANK(INDEX(Kanatlar!K:K,$Y60)),"",INDEX(Kanatlar!K:K,$Y60)),IF(ISBLANK(INDEX(Forvetler!K:K,$Y60)),"",INDEX(Forvetler!K:K,$Y60))))</f>
        <v/>
      </c>
      <c r="L60" s="2" t="str">
        <f>IF($X60="","",CHOOSE($X60,IF(ISBLANK(INDEX(Kaleciler!L:L,$Y60)),"",INDEX(Kaleciler!L:L,$Y60)),IF(ISBLANK(INDEX(Stoperler!L:L,$Y60)),"",INDEX(Stoperler!L:L,$Y60)),IF(ISBLANK(INDEX('Sağ Bekler'!L:L,$Y60)),"",INDEX('Sağ Bekler'!L:L,$Y60)),IF(ISBLANK(INDEX('Sol Bekler'!L:L,$Y60)),"",INDEX('Sol Bekler'!L:L,$Y60)),IF(ISBLANK(INDEX('Orta Saha'!L:L,$Y60)),"",INDEX('Orta Saha'!L:L,$Y60)),IF(ISBLANK(INDEX(Kanatlar!L:L,$Y60)),"",INDEX(Kanatlar!L:L,$Y60)),IF(ISBLANK(INDEX(Forvetler!L:L,$Y60)),"",INDEX(Forvetler!L:L,$Y60))))</f>
        <v/>
      </c>
      <c r="M60" s="2" t="str">
        <f>IF($X60="","",CHOOSE($X60,IF(ISBLANK(INDEX(Kaleciler!M:M,$Y60)),"",INDEX(Kaleciler!M:M,$Y60)),IF(ISBLANK(INDEX(Stoperler!M:M,$Y60)),"",INDEX(Stoperler!M:M,$Y60)),IF(ISBLANK(INDEX('Sağ Bekler'!M:M,$Y60)),"",INDEX('Sağ Bekler'!M:M,$Y60)),IF(ISBLANK(INDEX('Sol Bekler'!M:M,$Y60)),"",INDEX('Sol Bekler'!M:M,$Y60)),IF(ISBLANK(INDEX('Orta Saha'!M:M,$Y60)),"",INDEX('Orta Saha'!M:M,$Y60)),IF(ISBLANK(INDEX(Kanatlar!M:M,$Y60)),"",INDEX(Kanatlar!M:M,$Y60)),IF(ISBLANK(INDEX(Forvetler!M:M,$Y60)),"",INDEX(Forvetler!M:M,$Y60))))</f>
        <v/>
      </c>
      <c r="N60" s="2" t="str">
        <f>IF($X60="","",CHOOSE($X60,IF(ISBLANK(INDEX(Kaleciler!N:N,$Y60)),"",INDEX(Kaleciler!N:N,$Y60)),IF(ISBLANK(INDEX(Stoperler!N:N,$Y60)),"",INDEX(Stoperler!N:N,$Y60)),IF(ISBLANK(INDEX('Sağ Bekler'!N:N,$Y60)),"",INDEX('Sağ Bekler'!N:N,$Y60)),IF(ISBLANK(INDEX('Sol Bekler'!N:N,$Y60)),"",INDEX('Sol Bekler'!N:N,$Y60)),IF(ISBLANK(INDEX('Orta Saha'!N:N,$Y60)),"",INDEX('Orta Saha'!N:N,$Y60)),IF(ISBLANK(INDEX(Kanatlar!N:N,$Y60)),"",INDEX(Kanatlar!N:N,$Y60)),IF(ISBLANK(INDEX(Forvetler!N:N,$Y60)),"",INDEX(Forvetler!N:N,$Y60))))</f>
        <v/>
      </c>
      <c r="O60" s="2" t="str">
        <f>IF($X60="","",CHOOSE($X60,IF(ISBLANK(INDEX(Kaleciler!O:O,$Y60)),"",INDEX(Kaleciler!O:O,$Y60)),IF(ISBLANK(INDEX(Stoperler!O:O,$Y60)),"",INDEX(Stoperler!O:O,$Y60)),IF(ISBLANK(INDEX('Sağ Bekler'!O:O,$Y60)),"",INDEX('Sağ Bekler'!O:O,$Y60)),IF(ISBLANK(INDEX('Sol Bekler'!O:O,$Y60)),"",INDEX('Sol Bekler'!O:O,$Y60)),IF(ISBLANK(INDEX('Orta Saha'!O:O,$Y60)),"",INDEX('Orta Saha'!O:O,$Y60)),IF(ISBLANK(INDEX(Kanatlar!O:O,$Y60)),"",INDEX(Kanatlar!O:O,$Y60)),IF(ISBLANK(INDEX(Forvetler!O:O,$Y60)),"",INDEX(Forvetler!O:O,$Y60))))</f>
        <v/>
      </c>
      <c r="P60" s="2" t="str">
        <f>IF($X60="","",CHOOSE($X60,IF(ISBLANK(INDEX(Kaleciler!P:P,$Y60)),"",INDEX(Kaleciler!P:P,$Y60)),IF(ISBLANK(INDEX(Stoperler!P:P,$Y60)),"",INDEX(Stoperler!P:P,$Y60)),IF(ISBLANK(INDEX('Sağ Bekler'!P:P,$Y60)),"",INDEX('Sağ Bekler'!P:P,$Y60)),IF(ISBLANK(INDEX('Sol Bekler'!P:P,$Y60)),"",INDEX('Sol Bekler'!P:P,$Y60)),IF(ISBLANK(INDEX('Orta Saha'!P:P,$Y60)),"",INDEX('Orta Saha'!P:P,$Y60)),IF(ISBLANK(INDEX(Kanatlar!P:P,$Y60)),"",INDEX(Kanatlar!P:P,$Y60)),IF(ISBLANK(INDEX(Forvetler!P:P,$Y60)),"",INDEX(Forvetler!P:P,$Y60))))</f>
        <v/>
      </c>
      <c r="Q60" s="3" t="str">
        <f>IF($X60="","",CHOOSE($X60,IF(ISBLANK(INDEX(Kaleciler!Q:Q,$Y60)),"",INDEX(Kaleciler!Q:Q,$Y60)),IF(ISBLANK(INDEX(Stoperler!Q:Q,$Y60)),"",INDEX(Stoperler!Q:Q,$Y60)),IF(ISBLANK(INDEX('Sağ Bekler'!Q:Q,$Y60)),"",INDEX('Sağ Bekler'!Q:Q,$Y60)),IF(ISBLANK(INDEX('Sol Bekler'!Q:Q,$Y60)),"",INDEX('Sol Bekler'!Q:Q,$Y60)),IF(ISBLANK(INDEX('Orta Saha'!Q:Q,$Y60)),"",INDEX('Orta Saha'!Q:Q,$Y60)),IF(ISBLANK(INDEX(Kanatlar!Q:Q,$Y60)),"",INDEX(Kanatlar!Q:Q,$Y60)),IF(ISBLANK(INDEX(Forvetler!Q:Q,$Y60)),"",INDEX(Forvetler!Q:Q,$Y60))))</f>
        <v/>
      </c>
      <c r="R60" s="4" t="str">
        <f>IF($X60="","",CHOOSE($X60,IF(ISBLANK(INDEX(Kaleciler!R:R,$Y60)),"",INDEX(Kaleciler!R:R,$Y60)),IF(ISBLANK(INDEX(Stoperler!R:R,$Y60)),"",INDEX(Stoperler!R:R,$Y60)),IF(ISBLANK(INDEX('Sağ Bekler'!R:R,$Y60)),"",INDEX('Sağ Bekler'!R:R,$Y60)),IF(ISBLANK(INDEX('Sol Bekler'!R:R,$Y60)),"",INDEX('Sol Bekler'!R:R,$Y60)),IF(ISBLANK(INDEX('Orta Saha'!R:R,$Y60)),"",INDEX('Orta Saha'!R:R,$Y60)),IF(ISBLANK(INDEX(Kanatlar!R:R,$Y60)),"",INDEX(Kanatlar!R:R,$Y60)),IF(ISBLANK(INDEX(Forvetler!R:R,$Y60)),"",INDEX(Forvetler!R:R,$Y60))))</f>
        <v/>
      </c>
      <c r="S60" s="2" t="str">
        <f>IF($X60="","",CHOOSE($X60,IF(ISBLANK(INDEX(Kaleciler!S:S,$Y60)),"",INDEX(Kaleciler!S:S,$Y60)),IF(ISBLANK(INDEX(Stoperler!S:S,$Y60)),"",INDEX(Stoperler!S:S,$Y60)),IF(ISBLANK(INDEX('Sağ Bekler'!S:S,$Y60)),"",INDEX('Sağ Bekler'!S:S,$Y60)),IF(ISBLANK(INDEX('Sol Bekler'!S:S,$Y60)),"",INDEX('Sol Bekler'!S:S,$Y60)),IF(ISBLANK(INDEX('Orta Saha'!S:S,$Y60)),"",INDEX('Orta Saha'!S:S,$Y60)),IF(ISBLANK(INDEX(Kanatlar!S:S,$Y60)),"",INDEX(Kanatlar!S:S,$Y60)),IF(ISBLANK(INDEX(Forvetler!S:S,$Y60)),"",INDEX(Forvetler!S:S,$Y60))))</f>
        <v/>
      </c>
      <c r="T60" s="3" t="str">
        <f>IF($X60="","",CHOOSE($X60,IF(ISBLANK(INDEX(Kaleciler!T:T,$Y60)),"",INDEX(Kaleciler!T:T,$Y60)),IF(ISBLANK(INDEX(Stoperler!T:T,$Y60)),"",INDEX(Stoperler!T:T,$Y60)),IF(ISBLANK(INDEX('Sağ Bekler'!T:T,$Y60)),"",INDEX('Sağ Bekler'!T:T,$Y60)),IF(ISBLANK(INDEX('Sol Bekler'!T:T,$Y60)),"",INDEX('Sol Bekler'!T:T,$Y60)),IF(ISBLANK(INDEX('Orta Saha'!T:T,$Y60)),"",INDEX('Orta Saha'!T:T,$Y60)),IF(ISBLANK(INDEX(Kanatlar!T:T,$Y60)),"",INDEX(Kanatlar!T:T,$Y60)),IF(ISBLANK(INDEX(Forvetler!T:T,$Y60)),"",INDEX(Forvetler!T:T,$Y60))))</f>
        <v/>
      </c>
      <c r="U60">
        <v>1</v>
      </c>
      <c r="V60">
        <v>60</v>
      </c>
      <c r="W60" t="str">
        <f>IF(Kaleciler!$Q$60="B Liste",COUNT($W$3:W59)+1,"")</f>
        <v/>
      </c>
      <c r="X60" t="str">
        <f>IFERROR(INDEX($U$4:$U$703,MATCH(ROWS($X$4:X60),$W$4:$W$703,0)),"")</f>
        <v/>
      </c>
      <c r="Y60" t="str">
        <f>IFERROR(INDEX($V$4:$V$703,MATCH(ROWS($Y$4:Y60),$W$4:$W$703,0)),"")</f>
        <v/>
      </c>
    </row>
    <row r="61" spans="1:25" x14ac:dyDescent="0.2">
      <c r="A61" s="2" t="str">
        <f>IF($X61="","",CHOOSE($X61,IF(ISBLANK(INDEX(Kaleciler!A:A,$Y61)),"",INDEX(Kaleciler!A:A,$Y61)),IF(ISBLANK(INDEX(Stoperler!A:A,$Y61)),"",INDEX(Stoperler!A:A,$Y61)),IF(ISBLANK(INDEX('Sağ Bekler'!A:A,$Y61)),"",INDEX('Sağ Bekler'!A:A,$Y61)),IF(ISBLANK(INDEX('Sol Bekler'!A:A,$Y61)),"",INDEX('Sol Bekler'!A:A,$Y61)),IF(ISBLANK(INDEX('Orta Saha'!A:A,$Y61)),"",INDEX('Orta Saha'!A:A,$Y61)),IF(ISBLANK(INDEX(Kanatlar!A:A,$Y61)),"",INDEX(Kanatlar!A:A,$Y61)),IF(ISBLANK(INDEX(Forvetler!A:A,$Y61)),"",INDEX(Forvetler!A:A,$Y61))))</f>
        <v/>
      </c>
      <c r="B61" s="3" t="str">
        <f>IF($X61="","",CHOOSE($X61,IF(ISBLANK(INDEX(Kaleciler!B:B,$Y61)),"",INDEX(Kaleciler!B:B,$Y61)),IF(ISBLANK(INDEX(Stoperler!B:B,$Y61)),"",INDEX(Stoperler!B:B,$Y61)),IF(ISBLANK(INDEX('Sağ Bekler'!B:B,$Y61)),"",INDEX('Sağ Bekler'!B:B,$Y61)),IF(ISBLANK(INDEX('Sol Bekler'!B:B,$Y61)),"",INDEX('Sol Bekler'!B:B,$Y61)),IF(ISBLANK(INDEX('Orta Saha'!B:B,$Y61)),"",INDEX('Orta Saha'!B:B,$Y61)),IF(ISBLANK(INDEX(Kanatlar!B:B,$Y61)),"",INDEX(Kanatlar!B:B,$Y61)),IF(ISBLANK(INDEX(Forvetler!B:B,$Y61)),"",INDEX(Forvetler!B:B,$Y61))))</f>
        <v/>
      </c>
      <c r="C61" s="4" t="str">
        <f>IF($X61="","",CHOOSE($X61,IF(ISBLANK(INDEX(Kaleciler!C:C,$Y61)),"",INDEX(Kaleciler!C:C,$Y61)),IF(ISBLANK(INDEX(Stoperler!C:C,$Y61)),"",INDEX(Stoperler!C:C,$Y61)),IF(ISBLANK(INDEX('Sağ Bekler'!C:C,$Y61)),"",INDEX('Sağ Bekler'!C:C,$Y61)),IF(ISBLANK(INDEX('Sol Bekler'!C:C,$Y61)),"",INDEX('Sol Bekler'!C:C,$Y61)),IF(ISBLANK(INDEX('Orta Saha'!C:C,$Y61)),"",INDEX('Orta Saha'!C:C,$Y61)),IF(ISBLANK(INDEX(Kanatlar!C:C,$Y61)),"",INDEX(Kanatlar!C:C,$Y61)),IF(ISBLANK(INDEX(Forvetler!C:C,$Y61)),"",INDEX(Forvetler!C:C,$Y61))))</f>
        <v/>
      </c>
      <c r="D61" s="2" t="str">
        <f>IF($X61="","",CHOOSE($X61,IF(ISBLANK(INDEX(Kaleciler!D:D,$Y61)),"",INDEX(Kaleciler!D:D,$Y61)),IF(ISBLANK(INDEX(Stoperler!D:D,$Y61)),"",INDEX(Stoperler!D:D,$Y61)),IF(ISBLANK(INDEX('Sağ Bekler'!D:D,$Y61)),"",INDEX('Sağ Bekler'!D:D,$Y61)),IF(ISBLANK(INDEX('Sol Bekler'!D:D,$Y61)),"",INDEX('Sol Bekler'!D:D,$Y61)),IF(ISBLANK(INDEX('Orta Saha'!D:D,$Y61)),"",INDEX('Orta Saha'!D:D,$Y61)),IF(ISBLANK(INDEX(Kanatlar!D:D,$Y61)),"",INDEX(Kanatlar!D:D,$Y61)),IF(ISBLANK(INDEX(Forvetler!D:D,$Y61)),"",INDEX(Forvetler!D:D,$Y61))))</f>
        <v/>
      </c>
      <c r="E61" s="3" t="str">
        <f>IF($X61="","",CHOOSE($X61,IF(ISBLANK(INDEX(Kaleciler!E:E,$Y61)),"",INDEX(Kaleciler!E:E,$Y61)),IF(ISBLANK(INDEX(Stoperler!E:E,$Y61)),"",INDEX(Stoperler!E:E,$Y61)),IF(ISBLANK(INDEX('Sağ Bekler'!E:E,$Y61)),"",INDEX('Sağ Bekler'!E:E,$Y61)),IF(ISBLANK(INDEX('Sol Bekler'!E:E,$Y61)),"",INDEX('Sol Bekler'!E:E,$Y61)),IF(ISBLANK(INDEX('Orta Saha'!E:E,$Y61)),"",INDEX('Orta Saha'!E:E,$Y61)),IF(ISBLANK(INDEX(Kanatlar!E:E,$Y61)),"",INDEX(Kanatlar!E:E,$Y61)),IF(ISBLANK(INDEX(Forvetler!E:E,$Y61)),"",INDEX(Forvetler!E:E,$Y61))))</f>
        <v/>
      </c>
      <c r="F61" s="3" t="str">
        <f>IF($X61="","",CHOOSE($X61,IF(ISBLANK(INDEX(Kaleciler!F:F,$Y61)),"",INDEX(Kaleciler!F:F,$Y61)),IF(ISBLANK(INDEX(Stoperler!F:F,$Y61)),"",INDEX(Stoperler!F:F,$Y61)),IF(ISBLANK(INDEX('Sağ Bekler'!F:F,$Y61)),"",INDEX('Sağ Bekler'!F:F,$Y61)),IF(ISBLANK(INDEX('Sol Bekler'!F:F,$Y61)),"",INDEX('Sol Bekler'!F:F,$Y61)),IF(ISBLANK(INDEX('Orta Saha'!F:F,$Y61)),"",INDEX('Orta Saha'!F:F,$Y61)),IF(ISBLANK(INDEX(Kanatlar!F:F,$Y61)),"",INDEX(Kanatlar!F:F,$Y61)),IF(ISBLANK(INDEX(Forvetler!F:F,$Y61)),"",INDEX(Forvetler!F:F,$Y61))))</f>
        <v/>
      </c>
      <c r="G61" s="3" t="str">
        <f>IF($X61="","",CHOOSE($X61,IF(ISBLANK(INDEX(Kaleciler!G:G,$Y61)),"",INDEX(Kaleciler!G:G,$Y61)),IF(ISBLANK(INDEX(Stoperler!G:G,$Y61)),"",INDEX(Stoperler!G:G,$Y61)),IF(ISBLANK(INDEX('Sağ Bekler'!G:G,$Y61)),"",INDEX('Sağ Bekler'!G:G,$Y61)),IF(ISBLANK(INDEX('Sol Bekler'!G:G,$Y61)),"",INDEX('Sol Bekler'!G:G,$Y61)),IF(ISBLANK(INDEX('Orta Saha'!G:G,$Y61)),"",INDEX('Orta Saha'!G:G,$Y61)),IF(ISBLANK(INDEX(Kanatlar!G:G,$Y61)),"",INDEX(Kanatlar!G:G,$Y61)),IF(ISBLANK(INDEX(Forvetler!G:G,$Y61)),"",INDEX(Forvetler!G:G,$Y61))))</f>
        <v/>
      </c>
      <c r="H61" s="3" t="str">
        <f>IF($X61="","",CHOOSE($X61,IF(ISBLANK(INDEX(Kaleciler!H:H,$Y61)),"",INDEX(Kaleciler!H:H,$Y61)),IF(ISBLANK(INDEX(Stoperler!H:H,$Y61)),"",INDEX(Stoperler!H:H,$Y61)),IF(ISBLANK(INDEX('Sağ Bekler'!H:H,$Y61)),"",INDEX('Sağ Bekler'!H:H,$Y61)),IF(ISBLANK(INDEX('Sol Bekler'!H:H,$Y61)),"",INDEX('Sol Bekler'!H:H,$Y61)),IF(ISBLANK(INDEX('Orta Saha'!H:H,$Y61)),"",INDEX('Orta Saha'!H:H,$Y61)),IF(ISBLANK(INDEX(Kanatlar!H:H,$Y61)),"",INDEX(Kanatlar!H:H,$Y61)),IF(ISBLANK(INDEX(Forvetler!H:H,$Y61)),"",INDEX(Forvetler!H:H,$Y61))))</f>
        <v/>
      </c>
      <c r="I61" s="4" t="str">
        <f>IF($X61="","",CHOOSE($X61,IF(ISBLANK(INDEX(Kaleciler!I:I,$Y61)),"",INDEX(Kaleciler!I:I,$Y61)),IF(ISBLANK(INDEX(Stoperler!I:I,$Y61)),"",INDEX(Stoperler!I:I,$Y61)),IF(ISBLANK(INDEX('Sağ Bekler'!I:I,$Y61)),"",INDEX('Sağ Bekler'!I:I,$Y61)),IF(ISBLANK(INDEX('Sol Bekler'!I:I,$Y61)),"",INDEX('Sol Bekler'!I:I,$Y61)),IF(ISBLANK(INDEX('Orta Saha'!I:I,$Y61)),"",INDEX('Orta Saha'!I:I,$Y61)),IF(ISBLANK(INDEX(Kanatlar!I:I,$Y61)),"",INDEX(Kanatlar!I:I,$Y61)),IF(ISBLANK(INDEX(Forvetler!I:I,$Y61)),"",INDEX(Forvetler!I:I,$Y61))))</f>
        <v/>
      </c>
      <c r="J61" s="4" t="str">
        <f>IF($X61="","",CHOOSE($X61,IF(ISBLANK(INDEX(Kaleciler!J:J,$Y61)),"",INDEX(Kaleciler!J:J,$Y61)),IF(ISBLANK(INDEX(Stoperler!J:J,$Y61)),"",INDEX(Stoperler!J:J,$Y61)),IF(ISBLANK(INDEX('Sağ Bekler'!J:J,$Y61)),"",INDEX('Sağ Bekler'!J:J,$Y61)),IF(ISBLANK(INDEX('Sol Bekler'!J:J,$Y61)),"",INDEX('Sol Bekler'!J:J,$Y61)),IF(ISBLANK(INDEX('Orta Saha'!J:J,$Y61)),"",INDEX('Orta Saha'!J:J,$Y61)),IF(ISBLANK(INDEX(Kanatlar!J:J,$Y61)),"",INDEX(Kanatlar!J:J,$Y61)),IF(ISBLANK(INDEX(Forvetler!J:J,$Y61)),"",INDEX(Forvetler!J:J,$Y61))))</f>
        <v/>
      </c>
      <c r="K61" s="2" t="str">
        <f>IF($X61="","",CHOOSE($X61,IF(ISBLANK(INDEX(Kaleciler!K:K,$Y61)),"",INDEX(Kaleciler!K:K,$Y61)),IF(ISBLANK(INDEX(Stoperler!K:K,$Y61)),"",INDEX(Stoperler!K:K,$Y61)),IF(ISBLANK(INDEX('Sağ Bekler'!K:K,$Y61)),"",INDEX('Sağ Bekler'!K:K,$Y61)),IF(ISBLANK(INDEX('Sol Bekler'!K:K,$Y61)),"",INDEX('Sol Bekler'!K:K,$Y61)),IF(ISBLANK(INDEX('Orta Saha'!K:K,$Y61)),"",INDEX('Orta Saha'!K:K,$Y61)),IF(ISBLANK(INDEX(Kanatlar!K:K,$Y61)),"",INDEX(Kanatlar!K:K,$Y61)),IF(ISBLANK(INDEX(Forvetler!K:K,$Y61)),"",INDEX(Forvetler!K:K,$Y61))))</f>
        <v/>
      </c>
      <c r="L61" s="2" t="str">
        <f>IF($X61="","",CHOOSE($X61,IF(ISBLANK(INDEX(Kaleciler!L:L,$Y61)),"",INDEX(Kaleciler!L:L,$Y61)),IF(ISBLANK(INDEX(Stoperler!L:L,$Y61)),"",INDEX(Stoperler!L:L,$Y61)),IF(ISBLANK(INDEX('Sağ Bekler'!L:L,$Y61)),"",INDEX('Sağ Bekler'!L:L,$Y61)),IF(ISBLANK(INDEX('Sol Bekler'!L:L,$Y61)),"",INDEX('Sol Bekler'!L:L,$Y61)),IF(ISBLANK(INDEX('Orta Saha'!L:L,$Y61)),"",INDEX('Orta Saha'!L:L,$Y61)),IF(ISBLANK(INDEX(Kanatlar!L:L,$Y61)),"",INDEX(Kanatlar!L:L,$Y61)),IF(ISBLANK(INDEX(Forvetler!L:L,$Y61)),"",INDEX(Forvetler!L:L,$Y61))))</f>
        <v/>
      </c>
      <c r="M61" s="2" t="str">
        <f>IF($X61="","",CHOOSE($X61,IF(ISBLANK(INDEX(Kaleciler!M:M,$Y61)),"",INDEX(Kaleciler!M:M,$Y61)),IF(ISBLANK(INDEX(Stoperler!M:M,$Y61)),"",INDEX(Stoperler!M:M,$Y61)),IF(ISBLANK(INDEX('Sağ Bekler'!M:M,$Y61)),"",INDEX('Sağ Bekler'!M:M,$Y61)),IF(ISBLANK(INDEX('Sol Bekler'!M:M,$Y61)),"",INDEX('Sol Bekler'!M:M,$Y61)),IF(ISBLANK(INDEX('Orta Saha'!M:M,$Y61)),"",INDEX('Orta Saha'!M:M,$Y61)),IF(ISBLANK(INDEX(Kanatlar!M:M,$Y61)),"",INDEX(Kanatlar!M:M,$Y61)),IF(ISBLANK(INDEX(Forvetler!M:M,$Y61)),"",INDEX(Forvetler!M:M,$Y61))))</f>
        <v/>
      </c>
      <c r="N61" s="2" t="str">
        <f>IF($X61="","",CHOOSE($X61,IF(ISBLANK(INDEX(Kaleciler!N:N,$Y61)),"",INDEX(Kaleciler!N:N,$Y61)),IF(ISBLANK(INDEX(Stoperler!N:N,$Y61)),"",INDEX(Stoperler!N:N,$Y61)),IF(ISBLANK(INDEX('Sağ Bekler'!N:N,$Y61)),"",INDEX('Sağ Bekler'!N:N,$Y61)),IF(ISBLANK(INDEX('Sol Bekler'!N:N,$Y61)),"",INDEX('Sol Bekler'!N:N,$Y61)),IF(ISBLANK(INDEX('Orta Saha'!N:N,$Y61)),"",INDEX('Orta Saha'!N:N,$Y61)),IF(ISBLANK(INDEX(Kanatlar!N:N,$Y61)),"",INDEX(Kanatlar!N:N,$Y61)),IF(ISBLANK(INDEX(Forvetler!N:N,$Y61)),"",INDEX(Forvetler!N:N,$Y61))))</f>
        <v/>
      </c>
      <c r="O61" s="2" t="str">
        <f>IF($X61="","",CHOOSE($X61,IF(ISBLANK(INDEX(Kaleciler!O:O,$Y61)),"",INDEX(Kaleciler!O:O,$Y61)),IF(ISBLANK(INDEX(Stoperler!O:O,$Y61)),"",INDEX(Stoperler!O:O,$Y61)),IF(ISBLANK(INDEX('Sağ Bekler'!O:O,$Y61)),"",INDEX('Sağ Bekler'!O:O,$Y61)),IF(ISBLANK(INDEX('Sol Bekler'!O:O,$Y61)),"",INDEX('Sol Bekler'!O:O,$Y61)),IF(ISBLANK(INDEX('Orta Saha'!O:O,$Y61)),"",INDEX('Orta Saha'!O:O,$Y61)),IF(ISBLANK(INDEX(Kanatlar!O:O,$Y61)),"",INDEX(Kanatlar!O:O,$Y61)),IF(ISBLANK(INDEX(Forvetler!O:O,$Y61)),"",INDEX(Forvetler!O:O,$Y61))))</f>
        <v/>
      </c>
      <c r="P61" s="2" t="str">
        <f>IF($X61="","",CHOOSE($X61,IF(ISBLANK(INDEX(Kaleciler!P:P,$Y61)),"",INDEX(Kaleciler!P:P,$Y61)),IF(ISBLANK(INDEX(Stoperler!P:P,$Y61)),"",INDEX(Stoperler!P:P,$Y61)),IF(ISBLANK(INDEX('Sağ Bekler'!P:P,$Y61)),"",INDEX('Sağ Bekler'!P:P,$Y61)),IF(ISBLANK(INDEX('Sol Bekler'!P:P,$Y61)),"",INDEX('Sol Bekler'!P:P,$Y61)),IF(ISBLANK(INDEX('Orta Saha'!P:P,$Y61)),"",INDEX('Orta Saha'!P:P,$Y61)),IF(ISBLANK(INDEX(Kanatlar!P:P,$Y61)),"",INDEX(Kanatlar!P:P,$Y61)),IF(ISBLANK(INDEX(Forvetler!P:P,$Y61)),"",INDEX(Forvetler!P:P,$Y61))))</f>
        <v/>
      </c>
      <c r="Q61" s="3" t="str">
        <f>IF($X61="","",CHOOSE($X61,IF(ISBLANK(INDEX(Kaleciler!Q:Q,$Y61)),"",INDEX(Kaleciler!Q:Q,$Y61)),IF(ISBLANK(INDEX(Stoperler!Q:Q,$Y61)),"",INDEX(Stoperler!Q:Q,$Y61)),IF(ISBLANK(INDEX('Sağ Bekler'!Q:Q,$Y61)),"",INDEX('Sağ Bekler'!Q:Q,$Y61)),IF(ISBLANK(INDEX('Sol Bekler'!Q:Q,$Y61)),"",INDEX('Sol Bekler'!Q:Q,$Y61)),IF(ISBLANK(INDEX('Orta Saha'!Q:Q,$Y61)),"",INDEX('Orta Saha'!Q:Q,$Y61)),IF(ISBLANK(INDEX(Kanatlar!Q:Q,$Y61)),"",INDEX(Kanatlar!Q:Q,$Y61)),IF(ISBLANK(INDEX(Forvetler!Q:Q,$Y61)),"",INDEX(Forvetler!Q:Q,$Y61))))</f>
        <v/>
      </c>
      <c r="R61" s="4" t="str">
        <f>IF($X61="","",CHOOSE($X61,IF(ISBLANK(INDEX(Kaleciler!R:R,$Y61)),"",INDEX(Kaleciler!R:R,$Y61)),IF(ISBLANK(INDEX(Stoperler!R:R,$Y61)),"",INDEX(Stoperler!R:R,$Y61)),IF(ISBLANK(INDEX('Sağ Bekler'!R:R,$Y61)),"",INDEX('Sağ Bekler'!R:R,$Y61)),IF(ISBLANK(INDEX('Sol Bekler'!R:R,$Y61)),"",INDEX('Sol Bekler'!R:R,$Y61)),IF(ISBLANK(INDEX('Orta Saha'!R:R,$Y61)),"",INDEX('Orta Saha'!R:R,$Y61)),IF(ISBLANK(INDEX(Kanatlar!R:R,$Y61)),"",INDEX(Kanatlar!R:R,$Y61)),IF(ISBLANK(INDEX(Forvetler!R:R,$Y61)),"",INDEX(Forvetler!R:R,$Y61))))</f>
        <v/>
      </c>
      <c r="S61" s="2" t="str">
        <f>IF($X61="","",CHOOSE($X61,IF(ISBLANK(INDEX(Kaleciler!S:S,$Y61)),"",INDEX(Kaleciler!S:S,$Y61)),IF(ISBLANK(INDEX(Stoperler!S:S,$Y61)),"",INDEX(Stoperler!S:S,$Y61)),IF(ISBLANK(INDEX('Sağ Bekler'!S:S,$Y61)),"",INDEX('Sağ Bekler'!S:S,$Y61)),IF(ISBLANK(INDEX('Sol Bekler'!S:S,$Y61)),"",INDEX('Sol Bekler'!S:S,$Y61)),IF(ISBLANK(INDEX('Orta Saha'!S:S,$Y61)),"",INDEX('Orta Saha'!S:S,$Y61)),IF(ISBLANK(INDEX(Kanatlar!S:S,$Y61)),"",INDEX(Kanatlar!S:S,$Y61)),IF(ISBLANK(INDEX(Forvetler!S:S,$Y61)),"",INDEX(Forvetler!S:S,$Y61))))</f>
        <v/>
      </c>
      <c r="T61" s="3" t="str">
        <f>IF($X61="","",CHOOSE($X61,IF(ISBLANK(INDEX(Kaleciler!T:T,$Y61)),"",INDEX(Kaleciler!T:T,$Y61)),IF(ISBLANK(INDEX(Stoperler!T:T,$Y61)),"",INDEX(Stoperler!T:T,$Y61)),IF(ISBLANK(INDEX('Sağ Bekler'!T:T,$Y61)),"",INDEX('Sağ Bekler'!T:T,$Y61)),IF(ISBLANK(INDEX('Sol Bekler'!T:T,$Y61)),"",INDEX('Sol Bekler'!T:T,$Y61)),IF(ISBLANK(INDEX('Orta Saha'!T:T,$Y61)),"",INDEX('Orta Saha'!T:T,$Y61)),IF(ISBLANK(INDEX(Kanatlar!T:T,$Y61)),"",INDEX(Kanatlar!T:T,$Y61)),IF(ISBLANK(INDEX(Forvetler!T:T,$Y61)),"",INDEX(Forvetler!T:T,$Y61))))</f>
        <v/>
      </c>
      <c r="U61">
        <v>1</v>
      </c>
      <c r="V61">
        <v>61</v>
      </c>
      <c r="W61" t="str">
        <f>IF(Kaleciler!$Q$61="B Liste",COUNT($W$3:W60)+1,"")</f>
        <v/>
      </c>
      <c r="X61" t="str">
        <f>IFERROR(INDEX($U$4:$U$703,MATCH(ROWS($X$4:X61),$W$4:$W$703,0)),"")</f>
        <v/>
      </c>
      <c r="Y61" t="str">
        <f>IFERROR(INDEX($V$4:$V$703,MATCH(ROWS($Y$4:Y61),$W$4:$W$703,0)),"")</f>
        <v/>
      </c>
    </row>
    <row r="62" spans="1:25" x14ac:dyDescent="0.2">
      <c r="A62" s="2" t="str">
        <f>IF($X62="","",CHOOSE($X62,IF(ISBLANK(INDEX(Kaleciler!A:A,$Y62)),"",INDEX(Kaleciler!A:A,$Y62)),IF(ISBLANK(INDEX(Stoperler!A:A,$Y62)),"",INDEX(Stoperler!A:A,$Y62)),IF(ISBLANK(INDEX('Sağ Bekler'!A:A,$Y62)),"",INDEX('Sağ Bekler'!A:A,$Y62)),IF(ISBLANK(INDEX('Sol Bekler'!A:A,$Y62)),"",INDEX('Sol Bekler'!A:A,$Y62)),IF(ISBLANK(INDEX('Orta Saha'!A:A,$Y62)),"",INDEX('Orta Saha'!A:A,$Y62)),IF(ISBLANK(INDEX(Kanatlar!A:A,$Y62)),"",INDEX(Kanatlar!A:A,$Y62)),IF(ISBLANK(INDEX(Forvetler!A:A,$Y62)),"",INDEX(Forvetler!A:A,$Y62))))</f>
        <v/>
      </c>
      <c r="B62" s="3" t="str">
        <f>IF($X62="","",CHOOSE($X62,IF(ISBLANK(INDEX(Kaleciler!B:B,$Y62)),"",INDEX(Kaleciler!B:B,$Y62)),IF(ISBLANK(INDEX(Stoperler!B:B,$Y62)),"",INDEX(Stoperler!B:B,$Y62)),IF(ISBLANK(INDEX('Sağ Bekler'!B:B,$Y62)),"",INDEX('Sağ Bekler'!B:B,$Y62)),IF(ISBLANK(INDEX('Sol Bekler'!B:B,$Y62)),"",INDEX('Sol Bekler'!B:B,$Y62)),IF(ISBLANK(INDEX('Orta Saha'!B:B,$Y62)),"",INDEX('Orta Saha'!B:B,$Y62)),IF(ISBLANK(INDEX(Kanatlar!B:B,$Y62)),"",INDEX(Kanatlar!B:B,$Y62)),IF(ISBLANK(INDEX(Forvetler!B:B,$Y62)),"",INDEX(Forvetler!B:B,$Y62))))</f>
        <v/>
      </c>
      <c r="C62" s="4" t="str">
        <f>IF($X62="","",CHOOSE($X62,IF(ISBLANK(INDEX(Kaleciler!C:C,$Y62)),"",INDEX(Kaleciler!C:C,$Y62)),IF(ISBLANK(INDEX(Stoperler!C:C,$Y62)),"",INDEX(Stoperler!C:C,$Y62)),IF(ISBLANK(INDEX('Sağ Bekler'!C:C,$Y62)),"",INDEX('Sağ Bekler'!C:C,$Y62)),IF(ISBLANK(INDEX('Sol Bekler'!C:C,$Y62)),"",INDEX('Sol Bekler'!C:C,$Y62)),IF(ISBLANK(INDEX('Orta Saha'!C:C,$Y62)),"",INDEX('Orta Saha'!C:C,$Y62)),IF(ISBLANK(INDEX(Kanatlar!C:C,$Y62)),"",INDEX(Kanatlar!C:C,$Y62)),IF(ISBLANK(INDEX(Forvetler!C:C,$Y62)),"",INDEX(Forvetler!C:C,$Y62))))</f>
        <v/>
      </c>
      <c r="D62" s="2" t="str">
        <f>IF($X62="","",CHOOSE($X62,IF(ISBLANK(INDEX(Kaleciler!D:D,$Y62)),"",INDEX(Kaleciler!D:D,$Y62)),IF(ISBLANK(INDEX(Stoperler!D:D,$Y62)),"",INDEX(Stoperler!D:D,$Y62)),IF(ISBLANK(INDEX('Sağ Bekler'!D:D,$Y62)),"",INDEX('Sağ Bekler'!D:D,$Y62)),IF(ISBLANK(INDEX('Sol Bekler'!D:D,$Y62)),"",INDEX('Sol Bekler'!D:D,$Y62)),IF(ISBLANK(INDEX('Orta Saha'!D:D,$Y62)),"",INDEX('Orta Saha'!D:D,$Y62)),IF(ISBLANK(INDEX(Kanatlar!D:D,$Y62)),"",INDEX(Kanatlar!D:D,$Y62)),IF(ISBLANK(INDEX(Forvetler!D:D,$Y62)),"",INDEX(Forvetler!D:D,$Y62))))</f>
        <v/>
      </c>
      <c r="E62" s="3" t="str">
        <f>IF($X62="","",CHOOSE($X62,IF(ISBLANK(INDEX(Kaleciler!E:E,$Y62)),"",INDEX(Kaleciler!E:E,$Y62)),IF(ISBLANK(INDEX(Stoperler!E:E,$Y62)),"",INDEX(Stoperler!E:E,$Y62)),IF(ISBLANK(INDEX('Sağ Bekler'!E:E,$Y62)),"",INDEX('Sağ Bekler'!E:E,$Y62)),IF(ISBLANK(INDEX('Sol Bekler'!E:E,$Y62)),"",INDEX('Sol Bekler'!E:E,$Y62)),IF(ISBLANK(INDEX('Orta Saha'!E:E,$Y62)),"",INDEX('Orta Saha'!E:E,$Y62)),IF(ISBLANK(INDEX(Kanatlar!E:E,$Y62)),"",INDEX(Kanatlar!E:E,$Y62)),IF(ISBLANK(INDEX(Forvetler!E:E,$Y62)),"",INDEX(Forvetler!E:E,$Y62))))</f>
        <v/>
      </c>
      <c r="F62" s="3" t="str">
        <f>IF($X62="","",CHOOSE($X62,IF(ISBLANK(INDEX(Kaleciler!F:F,$Y62)),"",INDEX(Kaleciler!F:F,$Y62)),IF(ISBLANK(INDEX(Stoperler!F:F,$Y62)),"",INDEX(Stoperler!F:F,$Y62)),IF(ISBLANK(INDEX('Sağ Bekler'!F:F,$Y62)),"",INDEX('Sağ Bekler'!F:F,$Y62)),IF(ISBLANK(INDEX('Sol Bekler'!F:F,$Y62)),"",INDEX('Sol Bekler'!F:F,$Y62)),IF(ISBLANK(INDEX('Orta Saha'!F:F,$Y62)),"",INDEX('Orta Saha'!F:F,$Y62)),IF(ISBLANK(INDEX(Kanatlar!F:F,$Y62)),"",INDEX(Kanatlar!F:F,$Y62)),IF(ISBLANK(INDEX(Forvetler!F:F,$Y62)),"",INDEX(Forvetler!F:F,$Y62))))</f>
        <v/>
      </c>
      <c r="G62" s="3" t="str">
        <f>IF($X62="","",CHOOSE($X62,IF(ISBLANK(INDEX(Kaleciler!G:G,$Y62)),"",INDEX(Kaleciler!G:G,$Y62)),IF(ISBLANK(INDEX(Stoperler!G:G,$Y62)),"",INDEX(Stoperler!G:G,$Y62)),IF(ISBLANK(INDEX('Sağ Bekler'!G:G,$Y62)),"",INDEX('Sağ Bekler'!G:G,$Y62)),IF(ISBLANK(INDEX('Sol Bekler'!G:G,$Y62)),"",INDEX('Sol Bekler'!G:G,$Y62)),IF(ISBLANK(INDEX('Orta Saha'!G:G,$Y62)),"",INDEX('Orta Saha'!G:G,$Y62)),IF(ISBLANK(INDEX(Kanatlar!G:G,$Y62)),"",INDEX(Kanatlar!G:G,$Y62)),IF(ISBLANK(INDEX(Forvetler!G:G,$Y62)),"",INDEX(Forvetler!G:G,$Y62))))</f>
        <v/>
      </c>
      <c r="H62" s="3" t="str">
        <f>IF($X62="","",CHOOSE($X62,IF(ISBLANK(INDEX(Kaleciler!H:H,$Y62)),"",INDEX(Kaleciler!H:H,$Y62)),IF(ISBLANK(INDEX(Stoperler!H:H,$Y62)),"",INDEX(Stoperler!H:H,$Y62)),IF(ISBLANK(INDEX('Sağ Bekler'!H:H,$Y62)),"",INDEX('Sağ Bekler'!H:H,$Y62)),IF(ISBLANK(INDEX('Sol Bekler'!H:H,$Y62)),"",INDEX('Sol Bekler'!H:H,$Y62)),IF(ISBLANK(INDEX('Orta Saha'!H:H,$Y62)),"",INDEX('Orta Saha'!H:H,$Y62)),IF(ISBLANK(INDEX(Kanatlar!H:H,$Y62)),"",INDEX(Kanatlar!H:H,$Y62)),IF(ISBLANK(INDEX(Forvetler!H:H,$Y62)),"",INDEX(Forvetler!H:H,$Y62))))</f>
        <v/>
      </c>
      <c r="I62" s="4" t="str">
        <f>IF($X62="","",CHOOSE($X62,IF(ISBLANK(INDEX(Kaleciler!I:I,$Y62)),"",INDEX(Kaleciler!I:I,$Y62)),IF(ISBLANK(INDEX(Stoperler!I:I,$Y62)),"",INDEX(Stoperler!I:I,$Y62)),IF(ISBLANK(INDEX('Sağ Bekler'!I:I,$Y62)),"",INDEX('Sağ Bekler'!I:I,$Y62)),IF(ISBLANK(INDEX('Sol Bekler'!I:I,$Y62)),"",INDEX('Sol Bekler'!I:I,$Y62)),IF(ISBLANK(INDEX('Orta Saha'!I:I,$Y62)),"",INDEX('Orta Saha'!I:I,$Y62)),IF(ISBLANK(INDEX(Kanatlar!I:I,$Y62)),"",INDEX(Kanatlar!I:I,$Y62)),IF(ISBLANK(INDEX(Forvetler!I:I,$Y62)),"",INDEX(Forvetler!I:I,$Y62))))</f>
        <v/>
      </c>
      <c r="J62" s="4" t="str">
        <f>IF($X62="","",CHOOSE($X62,IF(ISBLANK(INDEX(Kaleciler!J:J,$Y62)),"",INDEX(Kaleciler!J:J,$Y62)),IF(ISBLANK(INDEX(Stoperler!J:J,$Y62)),"",INDEX(Stoperler!J:J,$Y62)),IF(ISBLANK(INDEX('Sağ Bekler'!J:J,$Y62)),"",INDEX('Sağ Bekler'!J:J,$Y62)),IF(ISBLANK(INDEX('Sol Bekler'!J:J,$Y62)),"",INDEX('Sol Bekler'!J:J,$Y62)),IF(ISBLANK(INDEX('Orta Saha'!J:J,$Y62)),"",INDEX('Orta Saha'!J:J,$Y62)),IF(ISBLANK(INDEX(Kanatlar!J:J,$Y62)),"",INDEX(Kanatlar!J:J,$Y62)),IF(ISBLANK(INDEX(Forvetler!J:J,$Y62)),"",INDEX(Forvetler!J:J,$Y62))))</f>
        <v/>
      </c>
      <c r="K62" s="2" t="str">
        <f>IF($X62="","",CHOOSE($X62,IF(ISBLANK(INDEX(Kaleciler!K:K,$Y62)),"",INDEX(Kaleciler!K:K,$Y62)),IF(ISBLANK(INDEX(Stoperler!K:K,$Y62)),"",INDEX(Stoperler!K:K,$Y62)),IF(ISBLANK(INDEX('Sağ Bekler'!K:K,$Y62)),"",INDEX('Sağ Bekler'!K:K,$Y62)),IF(ISBLANK(INDEX('Sol Bekler'!K:K,$Y62)),"",INDEX('Sol Bekler'!K:K,$Y62)),IF(ISBLANK(INDEX('Orta Saha'!K:K,$Y62)),"",INDEX('Orta Saha'!K:K,$Y62)),IF(ISBLANK(INDEX(Kanatlar!K:K,$Y62)),"",INDEX(Kanatlar!K:K,$Y62)),IF(ISBLANK(INDEX(Forvetler!K:K,$Y62)),"",INDEX(Forvetler!K:K,$Y62))))</f>
        <v/>
      </c>
      <c r="L62" s="2" t="str">
        <f>IF($X62="","",CHOOSE($X62,IF(ISBLANK(INDEX(Kaleciler!L:L,$Y62)),"",INDEX(Kaleciler!L:L,$Y62)),IF(ISBLANK(INDEX(Stoperler!L:L,$Y62)),"",INDEX(Stoperler!L:L,$Y62)),IF(ISBLANK(INDEX('Sağ Bekler'!L:L,$Y62)),"",INDEX('Sağ Bekler'!L:L,$Y62)),IF(ISBLANK(INDEX('Sol Bekler'!L:L,$Y62)),"",INDEX('Sol Bekler'!L:L,$Y62)),IF(ISBLANK(INDEX('Orta Saha'!L:L,$Y62)),"",INDEX('Orta Saha'!L:L,$Y62)),IF(ISBLANK(INDEX(Kanatlar!L:L,$Y62)),"",INDEX(Kanatlar!L:L,$Y62)),IF(ISBLANK(INDEX(Forvetler!L:L,$Y62)),"",INDEX(Forvetler!L:L,$Y62))))</f>
        <v/>
      </c>
      <c r="M62" s="2" t="str">
        <f>IF($X62="","",CHOOSE($X62,IF(ISBLANK(INDEX(Kaleciler!M:M,$Y62)),"",INDEX(Kaleciler!M:M,$Y62)),IF(ISBLANK(INDEX(Stoperler!M:M,$Y62)),"",INDEX(Stoperler!M:M,$Y62)),IF(ISBLANK(INDEX('Sağ Bekler'!M:M,$Y62)),"",INDEX('Sağ Bekler'!M:M,$Y62)),IF(ISBLANK(INDEX('Sol Bekler'!M:M,$Y62)),"",INDEX('Sol Bekler'!M:M,$Y62)),IF(ISBLANK(INDEX('Orta Saha'!M:M,$Y62)),"",INDEX('Orta Saha'!M:M,$Y62)),IF(ISBLANK(INDEX(Kanatlar!M:M,$Y62)),"",INDEX(Kanatlar!M:M,$Y62)),IF(ISBLANK(INDEX(Forvetler!M:M,$Y62)),"",INDEX(Forvetler!M:M,$Y62))))</f>
        <v/>
      </c>
      <c r="N62" s="2" t="str">
        <f>IF($X62="","",CHOOSE($X62,IF(ISBLANK(INDEX(Kaleciler!N:N,$Y62)),"",INDEX(Kaleciler!N:N,$Y62)),IF(ISBLANK(INDEX(Stoperler!N:N,$Y62)),"",INDEX(Stoperler!N:N,$Y62)),IF(ISBLANK(INDEX('Sağ Bekler'!N:N,$Y62)),"",INDEX('Sağ Bekler'!N:N,$Y62)),IF(ISBLANK(INDEX('Sol Bekler'!N:N,$Y62)),"",INDEX('Sol Bekler'!N:N,$Y62)),IF(ISBLANK(INDEX('Orta Saha'!N:N,$Y62)),"",INDEX('Orta Saha'!N:N,$Y62)),IF(ISBLANK(INDEX(Kanatlar!N:N,$Y62)),"",INDEX(Kanatlar!N:N,$Y62)),IF(ISBLANK(INDEX(Forvetler!N:N,$Y62)),"",INDEX(Forvetler!N:N,$Y62))))</f>
        <v/>
      </c>
      <c r="O62" s="2" t="str">
        <f>IF($X62="","",CHOOSE($X62,IF(ISBLANK(INDEX(Kaleciler!O:O,$Y62)),"",INDEX(Kaleciler!O:O,$Y62)),IF(ISBLANK(INDEX(Stoperler!O:O,$Y62)),"",INDEX(Stoperler!O:O,$Y62)),IF(ISBLANK(INDEX('Sağ Bekler'!O:O,$Y62)),"",INDEX('Sağ Bekler'!O:O,$Y62)),IF(ISBLANK(INDEX('Sol Bekler'!O:O,$Y62)),"",INDEX('Sol Bekler'!O:O,$Y62)),IF(ISBLANK(INDEX('Orta Saha'!O:O,$Y62)),"",INDEX('Orta Saha'!O:O,$Y62)),IF(ISBLANK(INDEX(Kanatlar!O:O,$Y62)),"",INDEX(Kanatlar!O:O,$Y62)),IF(ISBLANK(INDEX(Forvetler!O:O,$Y62)),"",INDEX(Forvetler!O:O,$Y62))))</f>
        <v/>
      </c>
      <c r="P62" s="2" t="str">
        <f>IF($X62="","",CHOOSE($X62,IF(ISBLANK(INDEX(Kaleciler!P:P,$Y62)),"",INDEX(Kaleciler!P:P,$Y62)),IF(ISBLANK(INDEX(Stoperler!P:P,$Y62)),"",INDEX(Stoperler!P:P,$Y62)),IF(ISBLANK(INDEX('Sağ Bekler'!P:P,$Y62)),"",INDEX('Sağ Bekler'!P:P,$Y62)),IF(ISBLANK(INDEX('Sol Bekler'!P:P,$Y62)),"",INDEX('Sol Bekler'!P:P,$Y62)),IF(ISBLANK(INDEX('Orta Saha'!P:P,$Y62)),"",INDEX('Orta Saha'!P:P,$Y62)),IF(ISBLANK(INDEX(Kanatlar!P:P,$Y62)),"",INDEX(Kanatlar!P:P,$Y62)),IF(ISBLANK(INDEX(Forvetler!P:P,$Y62)),"",INDEX(Forvetler!P:P,$Y62))))</f>
        <v/>
      </c>
      <c r="Q62" s="3" t="str">
        <f>IF($X62="","",CHOOSE($X62,IF(ISBLANK(INDEX(Kaleciler!Q:Q,$Y62)),"",INDEX(Kaleciler!Q:Q,$Y62)),IF(ISBLANK(INDEX(Stoperler!Q:Q,$Y62)),"",INDEX(Stoperler!Q:Q,$Y62)),IF(ISBLANK(INDEX('Sağ Bekler'!Q:Q,$Y62)),"",INDEX('Sağ Bekler'!Q:Q,$Y62)),IF(ISBLANK(INDEX('Sol Bekler'!Q:Q,$Y62)),"",INDEX('Sol Bekler'!Q:Q,$Y62)),IF(ISBLANK(INDEX('Orta Saha'!Q:Q,$Y62)),"",INDEX('Orta Saha'!Q:Q,$Y62)),IF(ISBLANK(INDEX(Kanatlar!Q:Q,$Y62)),"",INDEX(Kanatlar!Q:Q,$Y62)),IF(ISBLANK(INDEX(Forvetler!Q:Q,$Y62)),"",INDEX(Forvetler!Q:Q,$Y62))))</f>
        <v/>
      </c>
      <c r="R62" s="4" t="str">
        <f>IF($X62="","",CHOOSE($X62,IF(ISBLANK(INDEX(Kaleciler!R:R,$Y62)),"",INDEX(Kaleciler!R:R,$Y62)),IF(ISBLANK(INDEX(Stoperler!R:R,$Y62)),"",INDEX(Stoperler!R:R,$Y62)),IF(ISBLANK(INDEX('Sağ Bekler'!R:R,$Y62)),"",INDEX('Sağ Bekler'!R:R,$Y62)),IF(ISBLANK(INDEX('Sol Bekler'!R:R,$Y62)),"",INDEX('Sol Bekler'!R:R,$Y62)),IF(ISBLANK(INDEX('Orta Saha'!R:R,$Y62)),"",INDEX('Orta Saha'!R:R,$Y62)),IF(ISBLANK(INDEX(Kanatlar!R:R,$Y62)),"",INDEX(Kanatlar!R:R,$Y62)),IF(ISBLANK(INDEX(Forvetler!R:R,$Y62)),"",INDEX(Forvetler!R:R,$Y62))))</f>
        <v/>
      </c>
      <c r="S62" s="2" t="str">
        <f>IF($X62="","",CHOOSE($X62,IF(ISBLANK(INDEX(Kaleciler!S:S,$Y62)),"",INDEX(Kaleciler!S:S,$Y62)),IF(ISBLANK(INDEX(Stoperler!S:S,$Y62)),"",INDEX(Stoperler!S:S,$Y62)),IF(ISBLANK(INDEX('Sağ Bekler'!S:S,$Y62)),"",INDEX('Sağ Bekler'!S:S,$Y62)),IF(ISBLANK(INDEX('Sol Bekler'!S:S,$Y62)),"",INDEX('Sol Bekler'!S:S,$Y62)),IF(ISBLANK(INDEX('Orta Saha'!S:S,$Y62)),"",INDEX('Orta Saha'!S:S,$Y62)),IF(ISBLANK(INDEX(Kanatlar!S:S,$Y62)),"",INDEX(Kanatlar!S:S,$Y62)),IF(ISBLANK(INDEX(Forvetler!S:S,$Y62)),"",INDEX(Forvetler!S:S,$Y62))))</f>
        <v/>
      </c>
      <c r="T62" s="3" t="str">
        <f>IF($X62="","",CHOOSE($X62,IF(ISBLANK(INDEX(Kaleciler!T:T,$Y62)),"",INDEX(Kaleciler!T:T,$Y62)),IF(ISBLANK(INDEX(Stoperler!T:T,$Y62)),"",INDEX(Stoperler!T:T,$Y62)),IF(ISBLANK(INDEX('Sağ Bekler'!T:T,$Y62)),"",INDEX('Sağ Bekler'!T:T,$Y62)),IF(ISBLANK(INDEX('Sol Bekler'!T:T,$Y62)),"",INDEX('Sol Bekler'!T:T,$Y62)),IF(ISBLANK(INDEX('Orta Saha'!T:T,$Y62)),"",INDEX('Orta Saha'!T:T,$Y62)),IF(ISBLANK(INDEX(Kanatlar!T:T,$Y62)),"",INDEX(Kanatlar!T:T,$Y62)),IF(ISBLANK(INDEX(Forvetler!T:T,$Y62)),"",INDEX(Forvetler!T:T,$Y62))))</f>
        <v/>
      </c>
      <c r="U62">
        <v>1</v>
      </c>
      <c r="V62">
        <v>62</v>
      </c>
      <c r="W62" t="str">
        <f>IF(Kaleciler!$Q$62="B Liste",COUNT($W$3:W61)+1,"")</f>
        <v/>
      </c>
      <c r="X62" t="str">
        <f>IFERROR(INDEX($U$4:$U$703,MATCH(ROWS($X$4:X62),$W$4:$W$703,0)),"")</f>
        <v/>
      </c>
      <c r="Y62" t="str">
        <f>IFERROR(INDEX($V$4:$V$703,MATCH(ROWS($Y$4:Y62),$W$4:$W$703,0)),"")</f>
        <v/>
      </c>
    </row>
    <row r="63" spans="1:25" x14ac:dyDescent="0.2">
      <c r="A63" s="2" t="str">
        <f>IF($X63="","",CHOOSE($X63,IF(ISBLANK(INDEX(Kaleciler!A:A,$Y63)),"",INDEX(Kaleciler!A:A,$Y63)),IF(ISBLANK(INDEX(Stoperler!A:A,$Y63)),"",INDEX(Stoperler!A:A,$Y63)),IF(ISBLANK(INDEX('Sağ Bekler'!A:A,$Y63)),"",INDEX('Sağ Bekler'!A:A,$Y63)),IF(ISBLANK(INDEX('Sol Bekler'!A:A,$Y63)),"",INDEX('Sol Bekler'!A:A,$Y63)),IF(ISBLANK(INDEX('Orta Saha'!A:A,$Y63)),"",INDEX('Orta Saha'!A:A,$Y63)),IF(ISBLANK(INDEX(Kanatlar!A:A,$Y63)),"",INDEX(Kanatlar!A:A,$Y63)),IF(ISBLANK(INDEX(Forvetler!A:A,$Y63)),"",INDEX(Forvetler!A:A,$Y63))))</f>
        <v/>
      </c>
      <c r="B63" s="3" t="str">
        <f>IF($X63="","",CHOOSE($X63,IF(ISBLANK(INDEX(Kaleciler!B:B,$Y63)),"",INDEX(Kaleciler!B:B,$Y63)),IF(ISBLANK(INDEX(Stoperler!B:B,$Y63)),"",INDEX(Stoperler!B:B,$Y63)),IF(ISBLANK(INDEX('Sağ Bekler'!B:B,$Y63)),"",INDEX('Sağ Bekler'!B:B,$Y63)),IF(ISBLANK(INDEX('Sol Bekler'!B:B,$Y63)),"",INDEX('Sol Bekler'!B:B,$Y63)),IF(ISBLANK(INDEX('Orta Saha'!B:B,$Y63)),"",INDEX('Orta Saha'!B:B,$Y63)),IF(ISBLANK(INDEX(Kanatlar!B:B,$Y63)),"",INDEX(Kanatlar!B:B,$Y63)),IF(ISBLANK(INDEX(Forvetler!B:B,$Y63)),"",INDEX(Forvetler!B:B,$Y63))))</f>
        <v/>
      </c>
      <c r="C63" s="4" t="str">
        <f>IF($X63="","",CHOOSE($X63,IF(ISBLANK(INDEX(Kaleciler!C:C,$Y63)),"",INDEX(Kaleciler!C:C,$Y63)),IF(ISBLANK(INDEX(Stoperler!C:C,$Y63)),"",INDEX(Stoperler!C:C,$Y63)),IF(ISBLANK(INDEX('Sağ Bekler'!C:C,$Y63)),"",INDEX('Sağ Bekler'!C:C,$Y63)),IF(ISBLANK(INDEX('Sol Bekler'!C:C,$Y63)),"",INDEX('Sol Bekler'!C:C,$Y63)),IF(ISBLANK(INDEX('Orta Saha'!C:C,$Y63)),"",INDEX('Orta Saha'!C:C,$Y63)),IF(ISBLANK(INDEX(Kanatlar!C:C,$Y63)),"",INDEX(Kanatlar!C:C,$Y63)),IF(ISBLANK(INDEX(Forvetler!C:C,$Y63)),"",INDEX(Forvetler!C:C,$Y63))))</f>
        <v/>
      </c>
      <c r="D63" s="2" t="str">
        <f>IF($X63="","",CHOOSE($X63,IF(ISBLANK(INDEX(Kaleciler!D:D,$Y63)),"",INDEX(Kaleciler!D:D,$Y63)),IF(ISBLANK(INDEX(Stoperler!D:D,$Y63)),"",INDEX(Stoperler!D:D,$Y63)),IF(ISBLANK(INDEX('Sağ Bekler'!D:D,$Y63)),"",INDEX('Sağ Bekler'!D:D,$Y63)),IF(ISBLANK(INDEX('Sol Bekler'!D:D,$Y63)),"",INDEX('Sol Bekler'!D:D,$Y63)),IF(ISBLANK(INDEX('Orta Saha'!D:D,$Y63)),"",INDEX('Orta Saha'!D:D,$Y63)),IF(ISBLANK(INDEX(Kanatlar!D:D,$Y63)),"",INDEX(Kanatlar!D:D,$Y63)),IF(ISBLANK(INDEX(Forvetler!D:D,$Y63)),"",INDEX(Forvetler!D:D,$Y63))))</f>
        <v/>
      </c>
      <c r="E63" s="3" t="str">
        <f>IF($X63="","",CHOOSE($X63,IF(ISBLANK(INDEX(Kaleciler!E:E,$Y63)),"",INDEX(Kaleciler!E:E,$Y63)),IF(ISBLANK(INDEX(Stoperler!E:E,$Y63)),"",INDEX(Stoperler!E:E,$Y63)),IF(ISBLANK(INDEX('Sağ Bekler'!E:E,$Y63)),"",INDEX('Sağ Bekler'!E:E,$Y63)),IF(ISBLANK(INDEX('Sol Bekler'!E:E,$Y63)),"",INDEX('Sol Bekler'!E:E,$Y63)),IF(ISBLANK(INDEX('Orta Saha'!E:E,$Y63)),"",INDEX('Orta Saha'!E:E,$Y63)),IF(ISBLANK(INDEX(Kanatlar!E:E,$Y63)),"",INDEX(Kanatlar!E:E,$Y63)),IF(ISBLANK(INDEX(Forvetler!E:E,$Y63)),"",INDEX(Forvetler!E:E,$Y63))))</f>
        <v/>
      </c>
      <c r="F63" s="3" t="str">
        <f>IF($X63="","",CHOOSE($X63,IF(ISBLANK(INDEX(Kaleciler!F:F,$Y63)),"",INDEX(Kaleciler!F:F,$Y63)),IF(ISBLANK(INDEX(Stoperler!F:F,$Y63)),"",INDEX(Stoperler!F:F,$Y63)),IF(ISBLANK(INDEX('Sağ Bekler'!F:F,$Y63)),"",INDEX('Sağ Bekler'!F:F,$Y63)),IF(ISBLANK(INDEX('Sol Bekler'!F:F,$Y63)),"",INDEX('Sol Bekler'!F:F,$Y63)),IF(ISBLANK(INDEX('Orta Saha'!F:F,$Y63)),"",INDEX('Orta Saha'!F:F,$Y63)),IF(ISBLANK(INDEX(Kanatlar!F:F,$Y63)),"",INDEX(Kanatlar!F:F,$Y63)),IF(ISBLANK(INDEX(Forvetler!F:F,$Y63)),"",INDEX(Forvetler!F:F,$Y63))))</f>
        <v/>
      </c>
      <c r="G63" s="3" t="str">
        <f>IF($X63="","",CHOOSE($X63,IF(ISBLANK(INDEX(Kaleciler!G:G,$Y63)),"",INDEX(Kaleciler!G:G,$Y63)),IF(ISBLANK(INDEX(Stoperler!G:G,$Y63)),"",INDEX(Stoperler!G:G,$Y63)),IF(ISBLANK(INDEX('Sağ Bekler'!G:G,$Y63)),"",INDEX('Sağ Bekler'!G:G,$Y63)),IF(ISBLANK(INDEX('Sol Bekler'!G:G,$Y63)),"",INDEX('Sol Bekler'!G:G,$Y63)),IF(ISBLANK(INDEX('Orta Saha'!G:G,$Y63)),"",INDEX('Orta Saha'!G:G,$Y63)),IF(ISBLANK(INDEX(Kanatlar!G:G,$Y63)),"",INDEX(Kanatlar!G:G,$Y63)),IF(ISBLANK(INDEX(Forvetler!G:G,$Y63)),"",INDEX(Forvetler!G:G,$Y63))))</f>
        <v/>
      </c>
      <c r="H63" s="3" t="str">
        <f>IF($X63="","",CHOOSE($X63,IF(ISBLANK(INDEX(Kaleciler!H:H,$Y63)),"",INDEX(Kaleciler!H:H,$Y63)),IF(ISBLANK(INDEX(Stoperler!H:H,$Y63)),"",INDEX(Stoperler!H:H,$Y63)),IF(ISBLANK(INDEX('Sağ Bekler'!H:H,$Y63)),"",INDEX('Sağ Bekler'!H:H,$Y63)),IF(ISBLANK(INDEX('Sol Bekler'!H:H,$Y63)),"",INDEX('Sol Bekler'!H:H,$Y63)),IF(ISBLANK(INDEX('Orta Saha'!H:H,$Y63)),"",INDEX('Orta Saha'!H:H,$Y63)),IF(ISBLANK(INDEX(Kanatlar!H:H,$Y63)),"",INDEX(Kanatlar!H:H,$Y63)),IF(ISBLANK(INDEX(Forvetler!H:H,$Y63)),"",INDEX(Forvetler!H:H,$Y63))))</f>
        <v/>
      </c>
      <c r="I63" s="4" t="str">
        <f>IF($X63="","",CHOOSE($X63,IF(ISBLANK(INDEX(Kaleciler!I:I,$Y63)),"",INDEX(Kaleciler!I:I,$Y63)),IF(ISBLANK(INDEX(Stoperler!I:I,$Y63)),"",INDEX(Stoperler!I:I,$Y63)),IF(ISBLANK(INDEX('Sağ Bekler'!I:I,$Y63)),"",INDEX('Sağ Bekler'!I:I,$Y63)),IF(ISBLANK(INDEX('Sol Bekler'!I:I,$Y63)),"",INDEX('Sol Bekler'!I:I,$Y63)),IF(ISBLANK(INDEX('Orta Saha'!I:I,$Y63)),"",INDEX('Orta Saha'!I:I,$Y63)),IF(ISBLANK(INDEX(Kanatlar!I:I,$Y63)),"",INDEX(Kanatlar!I:I,$Y63)),IF(ISBLANK(INDEX(Forvetler!I:I,$Y63)),"",INDEX(Forvetler!I:I,$Y63))))</f>
        <v/>
      </c>
      <c r="J63" s="4" t="str">
        <f>IF($X63="","",CHOOSE($X63,IF(ISBLANK(INDEX(Kaleciler!J:J,$Y63)),"",INDEX(Kaleciler!J:J,$Y63)),IF(ISBLANK(INDEX(Stoperler!J:J,$Y63)),"",INDEX(Stoperler!J:J,$Y63)),IF(ISBLANK(INDEX('Sağ Bekler'!J:J,$Y63)),"",INDEX('Sağ Bekler'!J:J,$Y63)),IF(ISBLANK(INDEX('Sol Bekler'!J:J,$Y63)),"",INDEX('Sol Bekler'!J:J,$Y63)),IF(ISBLANK(INDEX('Orta Saha'!J:J,$Y63)),"",INDEX('Orta Saha'!J:J,$Y63)),IF(ISBLANK(INDEX(Kanatlar!J:J,$Y63)),"",INDEX(Kanatlar!J:J,$Y63)),IF(ISBLANK(INDEX(Forvetler!J:J,$Y63)),"",INDEX(Forvetler!J:J,$Y63))))</f>
        <v/>
      </c>
      <c r="K63" s="2" t="str">
        <f>IF($X63="","",CHOOSE($X63,IF(ISBLANK(INDEX(Kaleciler!K:K,$Y63)),"",INDEX(Kaleciler!K:K,$Y63)),IF(ISBLANK(INDEX(Stoperler!K:K,$Y63)),"",INDEX(Stoperler!K:K,$Y63)),IF(ISBLANK(INDEX('Sağ Bekler'!K:K,$Y63)),"",INDEX('Sağ Bekler'!K:K,$Y63)),IF(ISBLANK(INDEX('Sol Bekler'!K:K,$Y63)),"",INDEX('Sol Bekler'!K:K,$Y63)),IF(ISBLANK(INDEX('Orta Saha'!K:K,$Y63)),"",INDEX('Orta Saha'!K:K,$Y63)),IF(ISBLANK(INDEX(Kanatlar!K:K,$Y63)),"",INDEX(Kanatlar!K:K,$Y63)),IF(ISBLANK(INDEX(Forvetler!K:K,$Y63)),"",INDEX(Forvetler!K:K,$Y63))))</f>
        <v/>
      </c>
      <c r="L63" s="2" t="str">
        <f>IF($X63="","",CHOOSE($X63,IF(ISBLANK(INDEX(Kaleciler!L:L,$Y63)),"",INDEX(Kaleciler!L:L,$Y63)),IF(ISBLANK(INDEX(Stoperler!L:L,$Y63)),"",INDEX(Stoperler!L:L,$Y63)),IF(ISBLANK(INDEX('Sağ Bekler'!L:L,$Y63)),"",INDEX('Sağ Bekler'!L:L,$Y63)),IF(ISBLANK(INDEX('Sol Bekler'!L:L,$Y63)),"",INDEX('Sol Bekler'!L:L,$Y63)),IF(ISBLANK(INDEX('Orta Saha'!L:L,$Y63)),"",INDEX('Orta Saha'!L:L,$Y63)),IF(ISBLANK(INDEX(Kanatlar!L:L,$Y63)),"",INDEX(Kanatlar!L:L,$Y63)),IF(ISBLANK(INDEX(Forvetler!L:L,$Y63)),"",INDEX(Forvetler!L:L,$Y63))))</f>
        <v/>
      </c>
      <c r="M63" s="2" t="str">
        <f>IF($X63="","",CHOOSE($X63,IF(ISBLANK(INDEX(Kaleciler!M:M,$Y63)),"",INDEX(Kaleciler!M:M,$Y63)),IF(ISBLANK(INDEX(Stoperler!M:M,$Y63)),"",INDEX(Stoperler!M:M,$Y63)),IF(ISBLANK(INDEX('Sağ Bekler'!M:M,$Y63)),"",INDEX('Sağ Bekler'!M:M,$Y63)),IF(ISBLANK(INDEX('Sol Bekler'!M:M,$Y63)),"",INDEX('Sol Bekler'!M:M,$Y63)),IF(ISBLANK(INDEX('Orta Saha'!M:M,$Y63)),"",INDEX('Orta Saha'!M:M,$Y63)),IF(ISBLANK(INDEX(Kanatlar!M:M,$Y63)),"",INDEX(Kanatlar!M:M,$Y63)),IF(ISBLANK(INDEX(Forvetler!M:M,$Y63)),"",INDEX(Forvetler!M:M,$Y63))))</f>
        <v/>
      </c>
      <c r="N63" s="2" t="str">
        <f>IF($X63="","",CHOOSE($X63,IF(ISBLANK(INDEX(Kaleciler!N:N,$Y63)),"",INDEX(Kaleciler!N:N,$Y63)),IF(ISBLANK(INDEX(Stoperler!N:N,$Y63)),"",INDEX(Stoperler!N:N,$Y63)),IF(ISBLANK(INDEX('Sağ Bekler'!N:N,$Y63)),"",INDEX('Sağ Bekler'!N:N,$Y63)),IF(ISBLANK(INDEX('Sol Bekler'!N:N,$Y63)),"",INDEX('Sol Bekler'!N:N,$Y63)),IF(ISBLANK(INDEX('Orta Saha'!N:N,$Y63)),"",INDEX('Orta Saha'!N:N,$Y63)),IF(ISBLANK(INDEX(Kanatlar!N:N,$Y63)),"",INDEX(Kanatlar!N:N,$Y63)),IF(ISBLANK(INDEX(Forvetler!N:N,$Y63)),"",INDEX(Forvetler!N:N,$Y63))))</f>
        <v/>
      </c>
      <c r="O63" s="2" t="str">
        <f>IF($X63="","",CHOOSE($X63,IF(ISBLANK(INDEX(Kaleciler!O:O,$Y63)),"",INDEX(Kaleciler!O:O,$Y63)),IF(ISBLANK(INDEX(Stoperler!O:O,$Y63)),"",INDEX(Stoperler!O:O,$Y63)),IF(ISBLANK(INDEX('Sağ Bekler'!O:O,$Y63)),"",INDEX('Sağ Bekler'!O:O,$Y63)),IF(ISBLANK(INDEX('Sol Bekler'!O:O,$Y63)),"",INDEX('Sol Bekler'!O:O,$Y63)),IF(ISBLANK(INDEX('Orta Saha'!O:O,$Y63)),"",INDEX('Orta Saha'!O:O,$Y63)),IF(ISBLANK(INDEX(Kanatlar!O:O,$Y63)),"",INDEX(Kanatlar!O:O,$Y63)),IF(ISBLANK(INDEX(Forvetler!O:O,$Y63)),"",INDEX(Forvetler!O:O,$Y63))))</f>
        <v/>
      </c>
      <c r="P63" s="2" t="str">
        <f>IF($X63="","",CHOOSE($X63,IF(ISBLANK(INDEX(Kaleciler!P:P,$Y63)),"",INDEX(Kaleciler!P:P,$Y63)),IF(ISBLANK(INDEX(Stoperler!P:P,$Y63)),"",INDEX(Stoperler!P:P,$Y63)),IF(ISBLANK(INDEX('Sağ Bekler'!P:P,$Y63)),"",INDEX('Sağ Bekler'!P:P,$Y63)),IF(ISBLANK(INDEX('Sol Bekler'!P:P,$Y63)),"",INDEX('Sol Bekler'!P:P,$Y63)),IF(ISBLANK(INDEX('Orta Saha'!P:P,$Y63)),"",INDEX('Orta Saha'!P:P,$Y63)),IF(ISBLANK(INDEX(Kanatlar!P:P,$Y63)),"",INDEX(Kanatlar!P:P,$Y63)),IF(ISBLANK(INDEX(Forvetler!P:P,$Y63)),"",INDEX(Forvetler!P:P,$Y63))))</f>
        <v/>
      </c>
      <c r="Q63" s="3" t="str">
        <f>IF($X63="","",CHOOSE($X63,IF(ISBLANK(INDEX(Kaleciler!Q:Q,$Y63)),"",INDEX(Kaleciler!Q:Q,$Y63)),IF(ISBLANK(INDEX(Stoperler!Q:Q,$Y63)),"",INDEX(Stoperler!Q:Q,$Y63)),IF(ISBLANK(INDEX('Sağ Bekler'!Q:Q,$Y63)),"",INDEX('Sağ Bekler'!Q:Q,$Y63)),IF(ISBLANK(INDEX('Sol Bekler'!Q:Q,$Y63)),"",INDEX('Sol Bekler'!Q:Q,$Y63)),IF(ISBLANK(INDEX('Orta Saha'!Q:Q,$Y63)),"",INDEX('Orta Saha'!Q:Q,$Y63)),IF(ISBLANK(INDEX(Kanatlar!Q:Q,$Y63)),"",INDEX(Kanatlar!Q:Q,$Y63)),IF(ISBLANK(INDEX(Forvetler!Q:Q,$Y63)),"",INDEX(Forvetler!Q:Q,$Y63))))</f>
        <v/>
      </c>
      <c r="R63" s="4" t="str">
        <f>IF($X63="","",CHOOSE($X63,IF(ISBLANK(INDEX(Kaleciler!R:R,$Y63)),"",INDEX(Kaleciler!R:R,$Y63)),IF(ISBLANK(INDEX(Stoperler!R:R,$Y63)),"",INDEX(Stoperler!R:R,$Y63)),IF(ISBLANK(INDEX('Sağ Bekler'!R:R,$Y63)),"",INDEX('Sağ Bekler'!R:R,$Y63)),IF(ISBLANK(INDEX('Sol Bekler'!R:R,$Y63)),"",INDEX('Sol Bekler'!R:R,$Y63)),IF(ISBLANK(INDEX('Orta Saha'!R:R,$Y63)),"",INDEX('Orta Saha'!R:R,$Y63)),IF(ISBLANK(INDEX(Kanatlar!R:R,$Y63)),"",INDEX(Kanatlar!R:R,$Y63)),IF(ISBLANK(INDEX(Forvetler!R:R,$Y63)),"",INDEX(Forvetler!R:R,$Y63))))</f>
        <v/>
      </c>
      <c r="S63" s="2" t="str">
        <f>IF($X63="","",CHOOSE($X63,IF(ISBLANK(INDEX(Kaleciler!S:S,$Y63)),"",INDEX(Kaleciler!S:S,$Y63)),IF(ISBLANK(INDEX(Stoperler!S:S,$Y63)),"",INDEX(Stoperler!S:S,$Y63)),IF(ISBLANK(INDEX('Sağ Bekler'!S:S,$Y63)),"",INDEX('Sağ Bekler'!S:S,$Y63)),IF(ISBLANK(INDEX('Sol Bekler'!S:S,$Y63)),"",INDEX('Sol Bekler'!S:S,$Y63)),IF(ISBLANK(INDEX('Orta Saha'!S:S,$Y63)),"",INDEX('Orta Saha'!S:S,$Y63)),IF(ISBLANK(INDEX(Kanatlar!S:S,$Y63)),"",INDEX(Kanatlar!S:S,$Y63)),IF(ISBLANK(INDEX(Forvetler!S:S,$Y63)),"",INDEX(Forvetler!S:S,$Y63))))</f>
        <v/>
      </c>
      <c r="T63" s="3" t="str">
        <f>IF($X63="","",CHOOSE($X63,IF(ISBLANK(INDEX(Kaleciler!T:T,$Y63)),"",INDEX(Kaleciler!T:T,$Y63)),IF(ISBLANK(INDEX(Stoperler!T:T,$Y63)),"",INDEX(Stoperler!T:T,$Y63)),IF(ISBLANK(INDEX('Sağ Bekler'!T:T,$Y63)),"",INDEX('Sağ Bekler'!T:T,$Y63)),IF(ISBLANK(INDEX('Sol Bekler'!T:T,$Y63)),"",INDEX('Sol Bekler'!T:T,$Y63)),IF(ISBLANK(INDEX('Orta Saha'!T:T,$Y63)),"",INDEX('Orta Saha'!T:T,$Y63)),IF(ISBLANK(INDEX(Kanatlar!T:T,$Y63)),"",INDEX(Kanatlar!T:T,$Y63)),IF(ISBLANK(INDEX(Forvetler!T:T,$Y63)),"",INDEX(Forvetler!T:T,$Y63))))</f>
        <v/>
      </c>
      <c r="U63">
        <v>1</v>
      </c>
      <c r="V63">
        <v>63</v>
      </c>
      <c r="W63" t="str">
        <f>IF(Kaleciler!$Q$63="B Liste",COUNT($W$3:W62)+1,"")</f>
        <v/>
      </c>
      <c r="X63" t="str">
        <f>IFERROR(INDEX($U$4:$U$703,MATCH(ROWS($X$4:X63),$W$4:$W$703,0)),"")</f>
        <v/>
      </c>
      <c r="Y63" t="str">
        <f>IFERROR(INDEX($V$4:$V$703,MATCH(ROWS($Y$4:Y63),$W$4:$W$703,0)),"")</f>
        <v/>
      </c>
    </row>
    <row r="64" spans="1:25" x14ac:dyDescent="0.2">
      <c r="A64" s="2" t="str">
        <f>IF($X64="","",CHOOSE($X64,IF(ISBLANK(INDEX(Kaleciler!A:A,$Y64)),"",INDEX(Kaleciler!A:A,$Y64)),IF(ISBLANK(INDEX(Stoperler!A:A,$Y64)),"",INDEX(Stoperler!A:A,$Y64)),IF(ISBLANK(INDEX('Sağ Bekler'!A:A,$Y64)),"",INDEX('Sağ Bekler'!A:A,$Y64)),IF(ISBLANK(INDEX('Sol Bekler'!A:A,$Y64)),"",INDEX('Sol Bekler'!A:A,$Y64)),IF(ISBLANK(INDEX('Orta Saha'!A:A,$Y64)),"",INDEX('Orta Saha'!A:A,$Y64)),IF(ISBLANK(INDEX(Kanatlar!A:A,$Y64)),"",INDEX(Kanatlar!A:A,$Y64)),IF(ISBLANK(INDEX(Forvetler!A:A,$Y64)),"",INDEX(Forvetler!A:A,$Y64))))</f>
        <v/>
      </c>
      <c r="B64" s="3" t="str">
        <f>IF($X64="","",CHOOSE($X64,IF(ISBLANK(INDEX(Kaleciler!B:B,$Y64)),"",INDEX(Kaleciler!B:B,$Y64)),IF(ISBLANK(INDEX(Stoperler!B:B,$Y64)),"",INDEX(Stoperler!B:B,$Y64)),IF(ISBLANK(INDEX('Sağ Bekler'!B:B,$Y64)),"",INDEX('Sağ Bekler'!B:B,$Y64)),IF(ISBLANK(INDEX('Sol Bekler'!B:B,$Y64)),"",INDEX('Sol Bekler'!B:B,$Y64)),IF(ISBLANK(INDEX('Orta Saha'!B:B,$Y64)),"",INDEX('Orta Saha'!B:B,$Y64)),IF(ISBLANK(INDEX(Kanatlar!B:B,$Y64)),"",INDEX(Kanatlar!B:B,$Y64)),IF(ISBLANK(INDEX(Forvetler!B:B,$Y64)),"",INDEX(Forvetler!B:B,$Y64))))</f>
        <v/>
      </c>
      <c r="C64" s="4" t="str">
        <f>IF($X64="","",CHOOSE($X64,IF(ISBLANK(INDEX(Kaleciler!C:C,$Y64)),"",INDEX(Kaleciler!C:C,$Y64)),IF(ISBLANK(INDEX(Stoperler!C:C,$Y64)),"",INDEX(Stoperler!C:C,$Y64)),IF(ISBLANK(INDEX('Sağ Bekler'!C:C,$Y64)),"",INDEX('Sağ Bekler'!C:C,$Y64)),IF(ISBLANK(INDEX('Sol Bekler'!C:C,$Y64)),"",INDEX('Sol Bekler'!C:C,$Y64)),IF(ISBLANK(INDEX('Orta Saha'!C:C,$Y64)),"",INDEX('Orta Saha'!C:C,$Y64)),IF(ISBLANK(INDEX(Kanatlar!C:C,$Y64)),"",INDEX(Kanatlar!C:C,$Y64)),IF(ISBLANK(INDEX(Forvetler!C:C,$Y64)),"",INDEX(Forvetler!C:C,$Y64))))</f>
        <v/>
      </c>
      <c r="D64" s="2" t="str">
        <f>IF($X64="","",CHOOSE($X64,IF(ISBLANK(INDEX(Kaleciler!D:D,$Y64)),"",INDEX(Kaleciler!D:D,$Y64)),IF(ISBLANK(INDEX(Stoperler!D:D,$Y64)),"",INDEX(Stoperler!D:D,$Y64)),IF(ISBLANK(INDEX('Sağ Bekler'!D:D,$Y64)),"",INDEX('Sağ Bekler'!D:D,$Y64)),IF(ISBLANK(INDEX('Sol Bekler'!D:D,$Y64)),"",INDEX('Sol Bekler'!D:D,$Y64)),IF(ISBLANK(INDEX('Orta Saha'!D:D,$Y64)),"",INDEX('Orta Saha'!D:D,$Y64)),IF(ISBLANK(INDEX(Kanatlar!D:D,$Y64)),"",INDEX(Kanatlar!D:D,$Y64)),IF(ISBLANK(INDEX(Forvetler!D:D,$Y64)),"",INDEX(Forvetler!D:D,$Y64))))</f>
        <v/>
      </c>
      <c r="E64" s="3" t="str">
        <f>IF($X64="","",CHOOSE($X64,IF(ISBLANK(INDEX(Kaleciler!E:E,$Y64)),"",INDEX(Kaleciler!E:E,$Y64)),IF(ISBLANK(INDEX(Stoperler!E:E,$Y64)),"",INDEX(Stoperler!E:E,$Y64)),IF(ISBLANK(INDEX('Sağ Bekler'!E:E,$Y64)),"",INDEX('Sağ Bekler'!E:E,$Y64)),IF(ISBLANK(INDEX('Sol Bekler'!E:E,$Y64)),"",INDEX('Sol Bekler'!E:E,$Y64)),IF(ISBLANK(INDEX('Orta Saha'!E:E,$Y64)),"",INDEX('Orta Saha'!E:E,$Y64)),IF(ISBLANK(INDEX(Kanatlar!E:E,$Y64)),"",INDEX(Kanatlar!E:E,$Y64)),IF(ISBLANK(INDEX(Forvetler!E:E,$Y64)),"",INDEX(Forvetler!E:E,$Y64))))</f>
        <v/>
      </c>
      <c r="F64" s="3" t="str">
        <f>IF($X64="","",CHOOSE($X64,IF(ISBLANK(INDEX(Kaleciler!F:F,$Y64)),"",INDEX(Kaleciler!F:F,$Y64)),IF(ISBLANK(INDEX(Stoperler!F:F,$Y64)),"",INDEX(Stoperler!F:F,$Y64)),IF(ISBLANK(INDEX('Sağ Bekler'!F:F,$Y64)),"",INDEX('Sağ Bekler'!F:F,$Y64)),IF(ISBLANK(INDEX('Sol Bekler'!F:F,$Y64)),"",INDEX('Sol Bekler'!F:F,$Y64)),IF(ISBLANK(INDEX('Orta Saha'!F:F,$Y64)),"",INDEX('Orta Saha'!F:F,$Y64)),IF(ISBLANK(INDEX(Kanatlar!F:F,$Y64)),"",INDEX(Kanatlar!F:F,$Y64)),IF(ISBLANK(INDEX(Forvetler!F:F,$Y64)),"",INDEX(Forvetler!F:F,$Y64))))</f>
        <v/>
      </c>
      <c r="G64" s="3" t="str">
        <f>IF($X64="","",CHOOSE($X64,IF(ISBLANK(INDEX(Kaleciler!G:G,$Y64)),"",INDEX(Kaleciler!G:G,$Y64)),IF(ISBLANK(INDEX(Stoperler!G:G,$Y64)),"",INDEX(Stoperler!G:G,$Y64)),IF(ISBLANK(INDEX('Sağ Bekler'!G:G,$Y64)),"",INDEX('Sağ Bekler'!G:G,$Y64)),IF(ISBLANK(INDEX('Sol Bekler'!G:G,$Y64)),"",INDEX('Sol Bekler'!G:G,$Y64)),IF(ISBLANK(INDEX('Orta Saha'!G:G,$Y64)),"",INDEX('Orta Saha'!G:G,$Y64)),IF(ISBLANK(INDEX(Kanatlar!G:G,$Y64)),"",INDEX(Kanatlar!G:G,$Y64)),IF(ISBLANK(INDEX(Forvetler!G:G,$Y64)),"",INDEX(Forvetler!G:G,$Y64))))</f>
        <v/>
      </c>
      <c r="H64" s="3" t="str">
        <f>IF($X64="","",CHOOSE($X64,IF(ISBLANK(INDEX(Kaleciler!H:H,$Y64)),"",INDEX(Kaleciler!H:H,$Y64)),IF(ISBLANK(INDEX(Stoperler!H:H,$Y64)),"",INDEX(Stoperler!H:H,$Y64)),IF(ISBLANK(INDEX('Sağ Bekler'!H:H,$Y64)),"",INDEX('Sağ Bekler'!H:H,$Y64)),IF(ISBLANK(INDEX('Sol Bekler'!H:H,$Y64)),"",INDEX('Sol Bekler'!H:H,$Y64)),IF(ISBLANK(INDEX('Orta Saha'!H:H,$Y64)),"",INDEX('Orta Saha'!H:H,$Y64)),IF(ISBLANK(INDEX(Kanatlar!H:H,$Y64)),"",INDEX(Kanatlar!H:H,$Y64)),IF(ISBLANK(INDEX(Forvetler!H:H,$Y64)),"",INDEX(Forvetler!H:H,$Y64))))</f>
        <v/>
      </c>
      <c r="I64" s="4" t="str">
        <f>IF($X64="","",CHOOSE($X64,IF(ISBLANK(INDEX(Kaleciler!I:I,$Y64)),"",INDEX(Kaleciler!I:I,$Y64)),IF(ISBLANK(INDEX(Stoperler!I:I,$Y64)),"",INDEX(Stoperler!I:I,$Y64)),IF(ISBLANK(INDEX('Sağ Bekler'!I:I,$Y64)),"",INDEX('Sağ Bekler'!I:I,$Y64)),IF(ISBLANK(INDEX('Sol Bekler'!I:I,$Y64)),"",INDEX('Sol Bekler'!I:I,$Y64)),IF(ISBLANK(INDEX('Orta Saha'!I:I,$Y64)),"",INDEX('Orta Saha'!I:I,$Y64)),IF(ISBLANK(INDEX(Kanatlar!I:I,$Y64)),"",INDEX(Kanatlar!I:I,$Y64)),IF(ISBLANK(INDEX(Forvetler!I:I,$Y64)),"",INDEX(Forvetler!I:I,$Y64))))</f>
        <v/>
      </c>
      <c r="J64" s="4" t="str">
        <f>IF($X64="","",CHOOSE($X64,IF(ISBLANK(INDEX(Kaleciler!J:J,$Y64)),"",INDEX(Kaleciler!J:J,$Y64)),IF(ISBLANK(INDEX(Stoperler!J:J,$Y64)),"",INDEX(Stoperler!J:J,$Y64)),IF(ISBLANK(INDEX('Sağ Bekler'!J:J,$Y64)),"",INDEX('Sağ Bekler'!J:J,$Y64)),IF(ISBLANK(INDEX('Sol Bekler'!J:J,$Y64)),"",INDEX('Sol Bekler'!J:J,$Y64)),IF(ISBLANK(INDEX('Orta Saha'!J:J,$Y64)),"",INDEX('Orta Saha'!J:J,$Y64)),IF(ISBLANK(INDEX(Kanatlar!J:J,$Y64)),"",INDEX(Kanatlar!J:J,$Y64)),IF(ISBLANK(INDEX(Forvetler!J:J,$Y64)),"",INDEX(Forvetler!J:J,$Y64))))</f>
        <v/>
      </c>
      <c r="K64" s="2" t="str">
        <f>IF($X64="","",CHOOSE($X64,IF(ISBLANK(INDEX(Kaleciler!K:K,$Y64)),"",INDEX(Kaleciler!K:K,$Y64)),IF(ISBLANK(INDEX(Stoperler!K:K,$Y64)),"",INDEX(Stoperler!K:K,$Y64)),IF(ISBLANK(INDEX('Sağ Bekler'!K:K,$Y64)),"",INDEX('Sağ Bekler'!K:K,$Y64)),IF(ISBLANK(INDEX('Sol Bekler'!K:K,$Y64)),"",INDEX('Sol Bekler'!K:K,$Y64)),IF(ISBLANK(INDEX('Orta Saha'!K:K,$Y64)),"",INDEX('Orta Saha'!K:K,$Y64)),IF(ISBLANK(INDEX(Kanatlar!K:K,$Y64)),"",INDEX(Kanatlar!K:K,$Y64)),IF(ISBLANK(INDEX(Forvetler!K:K,$Y64)),"",INDEX(Forvetler!K:K,$Y64))))</f>
        <v/>
      </c>
      <c r="L64" s="2" t="str">
        <f>IF($X64="","",CHOOSE($X64,IF(ISBLANK(INDEX(Kaleciler!L:L,$Y64)),"",INDEX(Kaleciler!L:L,$Y64)),IF(ISBLANK(INDEX(Stoperler!L:L,$Y64)),"",INDEX(Stoperler!L:L,$Y64)),IF(ISBLANK(INDEX('Sağ Bekler'!L:L,$Y64)),"",INDEX('Sağ Bekler'!L:L,$Y64)),IF(ISBLANK(INDEX('Sol Bekler'!L:L,$Y64)),"",INDEX('Sol Bekler'!L:L,$Y64)),IF(ISBLANK(INDEX('Orta Saha'!L:L,$Y64)),"",INDEX('Orta Saha'!L:L,$Y64)),IF(ISBLANK(INDEX(Kanatlar!L:L,$Y64)),"",INDEX(Kanatlar!L:L,$Y64)),IF(ISBLANK(INDEX(Forvetler!L:L,$Y64)),"",INDEX(Forvetler!L:L,$Y64))))</f>
        <v/>
      </c>
      <c r="M64" s="2" t="str">
        <f>IF($X64="","",CHOOSE($X64,IF(ISBLANK(INDEX(Kaleciler!M:M,$Y64)),"",INDEX(Kaleciler!M:M,$Y64)),IF(ISBLANK(INDEX(Stoperler!M:M,$Y64)),"",INDEX(Stoperler!M:M,$Y64)),IF(ISBLANK(INDEX('Sağ Bekler'!M:M,$Y64)),"",INDEX('Sağ Bekler'!M:M,$Y64)),IF(ISBLANK(INDEX('Sol Bekler'!M:M,$Y64)),"",INDEX('Sol Bekler'!M:M,$Y64)),IF(ISBLANK(INDEX('Orta Saha'!M:M,$Y64)),"",INDEX('Orta Saha'!M:M,$Y64)),IF(ISBLANK(INDEX(Kanatlar!M:M,$Y64)),"",INDEX(Kanatlar!M:M,$Y64)),IF(ISBLANK(INDEX(Forvetler!M:M,$Y64)),"",INDEX(Forvetler!M:M,$Y64))))</f>
        <v/>
      </c>
      <c r="N64" s="2" t="str">
        <f>IF($X64="","",CHOOSE($X64,IF(ISBLANK(INDEX(Kaleciler!N:N,$Y64)),"",INDEX(Kaleciler!N:N,$Y64)),IF(ISBLANK(INDEX(Stoperler!N:N,$Y64)),"",INDEX(Stoperler!N:N,$Y64)),IF(ISBLANK(INDEX('Sağ Bekler'!N:N,$Y64)),"",INDEX('Sağ Bekler'!N:N,$Y64)),IF(ISBLANK(INDEX('Sol Bekler'!N:N,$Y64)),"",INDEX('Sol Bekler'!N:N,$Y64)),IF(ISBLANK(INDEX('Orta Saha'!N:N,$Y64)),"",INDEX('Orta Saha'!N:N,$Y64)),IF(ISBLANK(INDEX(Kanatlar!N:N,$Y64)),"",INDEX(Kanatlar!N:N,$Y64)),IF(ISBLANK(INDEX(Forvetler!N:N,$Y64)),"",INDEX(Forvetler!N:N,$Y64))))</f>
        <v/>
      </c>
      <c r="O64" s="2" t="str">
        <f>IF($X64="","",CHOOSE($X64,IF(ISBLANK(INDEX(Kaleciler!O:O,$Y64)),"",INDEX(Kaleciler!O:O,$Y64)),IF(ISBLANK(INDEX(Stoperler!O:O,$Y64)),"",INDEX(Stoperler!O:O,$Y64)),IF(ISBLANK(INDEX('Sağ Bekler'!O:O,$Y64)),"",INDEX('Sağ Bekler'!O:O,$Y64)),IF(ISBLANK(INDEX('Sol Bekler'!O:O,$Y64)),"",INDEX('Sol Bekler'!O:O,$Y64)),IF(ISBLANK(INDEX('Orta Saha'!O:O,$Y64)),"",INDEX('Orta Saha'!O:O,$Y64)),IF(ISBLANK(INDEX(Kanatlar!O:O,$Y64)),"",INDEX(Kanatlar!O:O,$Y64)),IF(ISBLANK(INDEX(Forvetler!O:O,$Y64)),"",INDEX(Forvetler!O:O,$Y64))))</f>
        <v/>
      </c>
      <c r="P64" s="2" t="str">
        <f>IF($X64="","",CHOOSE($X64,IF(ISBLANK(INDEX(Kaleciler!P:P,$Y64)),"",INDEX(Kaleciler!P:P,$Y64)),IF(ISBLANK(INDEX(Stoperler!P:P,$Y64)),"",INDEX(Stoperler!P:P,$Y64)),IF(ISBLANK(INDEX('Sağ Bekler'!P:P,$Y64)),"",INDEX('Sağ Bekler'!P:P,$Y64)),IF(ISBLANK(INDEX('Sol Bekler'!P:P,$Y64)),"",INDEX('Sol Bekler'!P:P,$Y64)),IF(ISBLANK(INDEX('Orta Saha'!P:P,$Y64)),"",INDEX('Orta Saha'!P:P,$Y64)),IF(ISBLANK(INDEX(Kanatlar!P:P,$Y64)),"",INDEX(Kanatlar!P:P,$Y64)),IF(ISBLANK(INDEX(Forvetler!P:P,$Y64)),"",INDEX(Forvetler!P:P,$Y64))))</f>
        <v/>
      </c>
      <c r="Q64" s="3" t="str">
        <f>IF($X64="","",CHOOSE($X64,IF(ISBLANK(INDEX(Kaleciler!Q:Q,$Y64)),"",INDEX(Kaleciler!Q:Q,$Y64)),IF(ISBLANK(INDEX(Stoperler!Q:Q,$Y64)),"",INDEX(Stoperler!Q:Q,$Y64)),IF(ISBLANK(INDEX('Sağ Bekler'!Q:Q,$Y64)),"",INDEX('Sağ Bekler'!Q:Q,$Y64)),IF(ISBLANK(INDEX('Sol Bekler'!Q:Q,$Y64)),"",INDEX('Sol Bekler'!Q:Q,$Y64)),IF(ISBLANK(INDEX('Orta Saha'!Q:Q,$Y64)),"",INDEX('Orta Saha'!Q:Q,$Y64)),IF(ISBLANK(INDEX(Kanatlar!Q:Q,$Y64)),"",INDEX(Kanatlar!Q:Q,$Y64)),IF(ISBLANK(INDEX(Forvetler!Q:Q,$Y64)),"",INDEX(Forvetler!Q:Q,$Y64))))</f>
        <v/>
      </c>
      <c r="R64" s="4" t="str">
        <f>IF($X64="","",CHOOSE($X64,IF(ISBLANK(INDEX(Kaleciler!R:R,$Y64)),"",INDEX(Kaleciler!R:R,$Y64)),IF(ISBLANK(INDEX(Stoperler!R:R,$Y64)),"",INDEX(Stoperler!R:R,$Y64)),IF(ISBLANK(INDEX('Sağ Bekler'!R:R,$Y64)),"",INDEX('Sağ Bekler'!R:R,$Y64)),IF(ISBLANK(INDEX('Sol Bekler'!R:R,$Y64)),"",INDEX('Sol Bekler'!R:R,$Y64)),IF(ISBLANK(INDEX('Orta Saha'!R:R,$Y64)),"",INDEX('Orta Saha'!R:R,$Y64)),IF(ISBLANK(INDEX(Kanatlar!R:R,$Y64)),"",INDEX(Kanatlar!R:R,$Y64)),IF(ISBLANK(INDEX(Forvetler!R:R,$Y64)),"",INDEX(Forvetler!R:R,$Y64))))</f>
        <v/>
      </c>
      <c r="S64" s="2" t="str">
        <f>IF($X64="","",CHOOSE($X64,IF(ISBLANK(INDEX(Kaleciler!S:S,$Y64)),"",INDEX(Kaleciler!S:S,$Y64)),IF(ISBLANK(INDEX(Stoperler!S:S,$Y64)),"",INDEX(Stoperler!S:S,$Y64)),IF(ISBLANK(INDEX('Sağ Bekler'!S:S,$Y64)),"",INDEX('Sağ Bekler'!S:S,$Y64)),IF(ISBLANK(INDEX('Sol Bekler'!S:S,$Y64)),"",INDEX('Sol Bekler'!S:S,$Y64)),IF(ISBLANK(INDEX('Orta Saha'!S:S,$Y64)),"",INDEX('Orta Saha'!S:S,$Y64)),IF(ISBLANK(INDEX(Kanatlar!S:S,$Y64)),"",INDEX(Kanatlar!S:S,$Y64)),IF(ISBLANK(INDEX(Forvetler!S:S,$Y64)),"",INDEX(Forvetler!S:S,$Y64))))</f>
        <v/>
      </c>
      <c r="T64" s="3" t="str">
        <f>IF($X64="","",CHOOSE($X64,IF(ISBLANK(INDEX(Kaleciler!T:T,$Y64)),"",INDEX(Kaleciler!T:T,$Y64)),IF(ISBLANK(INDEX(Stoperler!T:T,$Y64)),"",INDEX(Stoperler!T:T,$Y64)),IF(ISBLANK(INDEX('Sağ Bekler'!T:T,$Y64)),"",INDEX('Sağ Bekler'!T:T,$Y64)),IF(ISBLANK(INDEX('Sol Bekler'!T:T,$Y64)),"",INDEX('Sol Bekler'!T:T,$Y64)),IF(ISBLANK(INDEX('Orta Saha'!T:T,$Y64)),"",INDEX('Orta Saha'!T:T,$Y64)),IF(ISBLANK(INDEX(Kanatlar!T:T,$Y64)),"",INDEX(Kanatlar!T:T,$Y64)),IF(ISBLANK(INDEX(Forvetler!T:T,$Y64)),"",INDEX(Forvetler!T:T,$Y64))))</f>
        <v/>
      </c>
      <c r="U64">
        <v>1</v>
      </c>
      <c r="V64">
        <v>64</v>
      </c>
      <c r="W64" t="str">
        <f>IF(Kaleciler!$Q$64="B Liste",COUNT($W$3:W63)+1,"")</f>
        <v/>
      </c>
      <c r="X64" t="str">
        <f>IFERROR(INDEX($U$4:$U$703,MATCH(ROWS($X$4:X64),$W$4:$W$703,0)),"")</f>
        <v/>
      </c>
      <c r="Y64" t="str">
        <f>IFERROR(INDEX($V$4:$V$703,MATCH(ROWS($Y$4:Y64),$W$4:$W$703,0)),"")</f>
        <v/>
      </c>
    </row>
    <row r="65" spans="1:25" x14ac:dyDescent="0.2">
      <c r="A65" s="2" t="str">
        <f>IF($X65="","",CHOOSE($X65,IF(ISBLANK(INDEX(Kaleciler!A:A,$Y65)),"",INDEX(Kaleciler!A:A,$Y65)),IF(ISBLANK(INDEX(Stoperler!A:A,$Y65)),"",INDEX(Stoperler!A:A,$Y65)),IF(ISBLANK(INDEX('Sağ Bekler'!A:A,$Y65)),"",INDEX('Sağ Bekler'!A:A,$Y65)),IF(ISBLANK(INDEX('Sol Bekler'!A:A,$Y65)),"",INDEX('Sol Bekler'!A:A,$Y65)),IF(ISBLANK(INDEX('Orta Saha'!A:A,$Y65)),"",INDEX('Orta Saha'!A:A,$Y65)),IF(ISBLANK(INDEX(Kanatlar!A:A,$Y65)),"",INDEX(Kanatlar!A:A,$Y65)),IF(ISBLANK(INDEX(Forvetler!A:A,$Y65)),"",INDEX(Forvetler!A:A,$Y65))))</f>
        <v/>
      </c>
      <c r="B65" s="3" t="str">
        <f>IF($X65="","",CHOOSE($X65,IF(ISBLANK(INDEX(Kaleciler!B:B,$Y65)),"",INDEX(Kaleciler!B:B,$Y65)),IF(ISBLANK(INDEX(Stoperler!B:B,$Y65)),"",INDEX(Stoperler!B:B,$Y65)),IF(ISBLANK(INDEX('Sağ Bekler'!B:B,$Y65)),"",INDEX('Sağ Bekler'!B:B,$Y65)),IF(ISBLANK(INDEX('Sol Bekler'!B:B,$Y65)),"",INDEX('Sol Bekler'!B:B,$Y65)),IF(ISBLANK(INDEX('Orta Saha'!B:B,$Y65)),"",INDEX('Orta Saha'!B:B,$Y65)),IF(ISBLANK(INDEX(Kanatlar!B:B,$Y65)),"",INDEX(Kanatlar!B:B,$Y65)),IF(ISBLANK(INDEX(Forvetler!B:B,$Y65)),"",INDEX(Forvetler!B:B,$Y65))))</f>
        <v/>
      </c>
      <c r="C65" s="4" t="str">
        <f>IF($X65="","",CHOOSE($X65,IF(ISBLANK(INDEX(Kaleciler!C:C,$Y65)),"",INDEX(Kaleciler!C:C,$Y65)),IF(ISBLANK(INDEX(Stoperler!C:C,$Y65)),"",INDEX(Stoperler!C:C,$Y65)),IF(ISBLANK(INDEX('Sağ Bekler'!C:C,$Y65)),"",INDEX('Sağ Bekler'!C:C,$Y65)),IF(ISBLANK(INDEX('Sol Bekler'!C:C,$Y65)),"",INDEX('Sol Bekler'!C:C,$Y65)),IF(ISBLANK(INDEX('Orta Saha'!C:C,$Y65)),"",INDEX('Orta Saha'!C:C,$Y65)),IF(ISBLANK(INDEX(Kanatlar!C:C,$Y65)),"",INDEX(Kanatlar!C:C,$Y65)),IF(ISBLANK(INDEX(Forvetler!C:C,$Y65)),"",INDEX(Forvetler!C:C,$Y65))))</f>
        <v/>
      </c>
      <c r="D65" s="2" t="str">
        <f>IF($X65="","",CHOOSE($X65,IF(ISBLANK(INDEX(Kaleciler!D:D,$Y65)),"",INDEX(Kaleciler!D:D,$Y65)),IF(ISBLANK(INDEX(Stoperler!D:D,$Y65)),"",INDEX(Stoperler!D:D,$Y65)),IF(ISBLANK(INDEX('Sağ Bekler'!D:D,$Y65)),"",INDEX('Sağ Bekler'!D:D,$Y65)),IF(ISBLANK(INDEX('Sol Bekler'!D:D,$Y65)),"",INDEX('Sol Bekler'!D:D,$Y65)),IF(ISBLANK(INDEX('Orta Saha'!D:D,$Y65)),"",INDEX('Orta Saha'!D:D,$Y65)),IF(ISBLANK(INDEX(Kanatlar!D:D,$Y65)),"",INDEX(Kanatlar!D:D,$Y65)),IF(ISBLANK(INDEX(Forvetler!D:D,$Y65)),"",INDEX(Forvetler!D:D,$Y65))))</f>
        <v/>
      </c>
      <c r="E65" s="3" t="str">
        <f>IF($X65="","",CHOOSE($X65,IF(ISBLANK(INDEX(Kaleciler!E:E,$Y65)),"",INDEX(Kaleciler!E:E,$Y65)),IF(ISBLANK(INDEX(Stoperler!E:E,$Y65)),"",INDEX(Stoperler!E:E,$Y65)),IF(ISBLANK(INDEX('Sağ Bekler'!E:E,$Y65)),"",INDEX('Sağ Bekler'!E:E,$Y65)),IF(ISBLANK(INDEX('Sol Bekler'!E:E,$Y65)),"",INDEX('Sol Bekler'!E:E,$Y65)),IF(ISBLANK(INDEX('Orta Saha'!E:E,$Y65)),"",INDEX('Orta Saha'!E:E,$Y65)),IF(ISBLANK(INDEX(Kanatlar!E:E,$Y65)),"",INDEX(Kanatlar!E:E,$Y65)),IF(ISBLANK(INDEX(Forvetler!E:E,$Y65)),"",INDEX(Forvetler!E:E,$Y65))))</f>
        <v/>
      </c>
      <c r="F65" s="3" t="str">
        <f>IF($X65="","",CHOOSE($X65,IF(ISBLANK(INDEX(Kaleciler!F:F,$Y65)),"",INDEX(Kaleciler!F:F,$Y65)),IF(ISBLANK(INDEX(Stoperler!F:F,$Y65)),"",INDEX(Stoperler!F:F,$Y65)),IF(ISBLANK(INDEX('Sağ Bekler'!F:F,$Y65)),"",INDEX('Sağ Bekler'!F:F,$Y65)),IF(ISBLANK(INDEX('Sol Bekler'!F:F,$Y65)),"",INDEX('Sol Bekler'!F:F,$Y65)),IF(ISBLANK(INDEX('Orta Saha'!F:F,$Y65)),"",INDEX('Orta Saha'!F:F,$Y65)),IF(ISBLANK(INDEX(Kanatlar!F:F,$Y65)),"",INDEX(Kanatlar!F:F,$Y65)),IF(ISBLANK(INDEX(Forvetler!F:F,$Y65)),"",INDEX(Forvetler!F:F,$Y65))))</f>
        <v/>
      </c>
      <c r="G65" s="3" t="str">
        <f>IF($X65="","",CHOOSE($X65,IF(ISBLANK(INDEX(Kaleciler!G:G,$Y65)),"",INDEX(Kaleciler!G:G,$Y65)),IF(ISBLANK(INDEX(Stoperler!G:G,$Y65)),"",INDEX(Stoperler!G:G,$Y65)),IF(ISBLANK(INDEX('Sağ Bekler'!G:G,$Y65)),"",INDEX('Sağ Bekler'!G:G,$Y65)),IF(ISBLANK(INDEX('Sol Bekler'!G:G,$Y65)),"",INDEX('Sol Bekler'!G:G,$Y65)),IF(ISBLANK(INDEX('Orta Saha'!G:G,$Y65)),"",INDEX('Orta Saha'!G:G,$Y65)),IF(ISBLANK(INDEX(Kanatlar!G:G,$Y65)),"",INDEX(Kanatlar!G:G,$Y65)),IF(ISBLANK(INDEX(Forvetler!G:G,$Y65)),"",INDEX(Forvetler!G:G,$Y65))))</f>
        <v/>
      </c>
      <c r="H65" s="3" t="str">
        <f>IF($X65="","",CHOOSE($X65,IF(ISBLANK(INDEX(Kaleciler!H:H,$Y65)),"",INDEX(Kaleciler!H:H,$Y65)),IF(ISBLANK(INDEX(Stoperler!H:H,$Y65)),"",INDEX(Stoperler!H:H,$Y65)),IF(ISBLANK(INDEX('Sağ Bekler'!H:H,$Y65)),"",INDEX('Sağ Bekler'!H:H,$Y65)),IF(ISBLANK(INDEX('Sol Bekler'!H:H,$Y65)),"",INDEX('Sol Bekler'!H:H,$Y65)),IF(ISBLANK(INDEX('Orta Saha'!H:H,$Y65)),"",INDEX('Orta Saha'!H:H,$Y65)),IF(ISBLANK(INDEX(Kanatlar!H:H,$Y65)),"",INDEX(Kanatlar!H:H,$Y65)),IF(ISBLANK(INDEX(Forvetler!H:H,$Y65)),"",INDEX(Forvetler!H:H,$Y65))))</f>
        <v/>
      </c>
      <c r="I65" s="4" t="str">
        <f>IF($X65="","",CHOOSE($X65,IF(ISBLANK(INDEX(Kaleciler!I:I,$Y65)),"",INDEX(Kaleciler!I:I,$Y65)),IF(ISBLANK(INDEX(Stoperler!I:I,$Y65)),"",INDEX(Stoperler!I:I,$Y65)),IF(ISBLANK(INDEX('Sağ Bekler'!I:I,$Y65)),"",INDEX('Sağ Bekler'!I:I,$Y65)),IF(ISBLANK(INDEX('Sol Bekler'!I:I,$Y65)),"",INDEX('Sol Bekler'!I:I,$Y65)),IF(ISBLANK(INDEX('Orta Saha'!I:I,$Y65)),"",INDEX('Orta Saha'!I:I,$Y65)),IF(ISBLANK(INDEX(Kanatlar!I:I,$Y65)),"",INDEX(Kanatlar!I:I,$Y65)),IF(ISBLANK(INDEX(Forvetler!I:I,$Y65)),"",INDEX(Forvetler!I:I,$Y65))))</f>
        <v/>
      </c>
      <c r="J65" s="4" t="str">
        <f>IF($X65="","",CHOOSE($X65,IF(ISBLANK(INDEX(Kaleciler!J:J,$Y65)),"",INDEX(Kaleciler!J:J,$Y65)),IF(ISBLANK(INDEX(Stoperler!J:J,$Y65)),"",INDEX(Stoperler!J:J,$Y65)),IF(ISBLANK(INDEX('Sağ Bekler'!J:J,$Y65)),"",INDEX('Sağ Bekler'!J:J,$Y65)),IF(ISBLANK(INDEX('Sol Bekler'!J:J,$Y65)),"",INDEX('Sol Bekler'!J:J,$Y65)),IF(ISBLANK(INDEX('Orta Saha'!J:J,$Y65)),"",INDEX('Orta Saha'!J:J,$Y65)),IF(ISBLANK(INDEX(Kanatlar!J:J,$Y65)),"",INDEX(Kanatlar!J:J,$Y65)),IF(ISBLANK(INDEX(Forvetler!J:J,$Y65)),"",INDEX(Forvetler!J:J,$Y65))))</f>
        <v/>
      </c>
      <c r="K65" s="2" t="str">
        <f>IF($X65="","",CHOOSE($X65,IF(ISBLANK(INDEX(Kaleciler!K:K,$Y65)),"",INDEX(Kaleciler!K:K,$Y65)),IF(ISBLANK(INDEX(Stoperler!K:K,$Y65)),"",INDEX(Stoperler!K:K,$Y65)),IF(ISBLANK(INDEX('Sağ Bekler'!K:K,$Y65)),"",INDEX('Sağ Bekler'!K:K,$Y65)),IF(ISBLANK(INDEX('Sol Bekler'!K:K,$Y65)),"",INDEX('Sol Bekler'!K:K,$Y65)),IF(ISBLANK(INDEX('Orta Saha'!K:K,$Y65)),"",INDEX('Orta Saha'!K:K,$Y65)),IF(ISBLANK(INDEX(Kanatlar!K:K,$Y65)),"",INDEX(Kanatlar!K:K,$Y65)),IF(ISBLANK(INDEX(Forvetler!K:K,$Y65)),"",INDEX(Forvetler!K:K,$Y65))))</f>
        <v/>
      </c>
      <c r="L65" s="2" t="str">
        <f>IF($X65="","",CHOOSE($X65,IF(ISBLANK(INDEX(Kaleciler!L:L,$Y65)),"",INDEX(Kaleciler!L:L,$Y65)),IF(ISBLANK(INDEX(Stoperler!L:L,$Y65)),"",INDEX(Stoperler!L:L,$Y65)),IF(ISBLANK(INDEX('Sağ Bekler'!L:L,$Y65)),"",INDEX('Sağ Bekler'!L:L,$Y65)),IF(ISBLANK(INDEX('Sol Bekler'!L:L,$Y65)),"",INDEX('Sol Bekler'!L:L,$Y65)),IF(ISBLANK(INDEX('Orta Saha'!L:L,$Y65)),"",INDEX('Orta Saha'!L:L,$Y65)),IF(ISBLANK(INDEX(Kanatlar!L:L,$Y65)),"",INDEX(Kanatlar!L:L,$Y65)),IF(ISBLANK(INDEX(Forvetler!L:L,$Y65)),"",INDEX(Forvetler!L:L,$Y65))))</f>
        <v/>
      </c>
      <c r="M65" s="2" t="str">
        <f>IF($X65="","",CHOOSE($X65,IF(ISBLANK(INDEX(Kaleciler!M:M,$Y65)),"",INDEX(Kaleciler!M:M,$Y65)),IF(ISBLANK(INDEX(Stoperler!M:M,$Y65)),"",INDEX(Stoperler!M:M,$Y65)),IF(ISBLANK(INDEX('Sağ Bekler'!M:M,$Y65)),"",INDEX('Sağ Bekler'!M:M,$Y65)),IF(ISBLANK(INDEX('Sol Bekler'!M:M,$Y65)),"",INDEX('Sol Bekler'!M:M,$Y65)),IF(ISBLANK(INDEX('Orta Saha'!M:M,$Y65)),"",INDEX('Orta Saha'!M:M,$Y65)),IF(ISBLANK(INDEX(Kanatlar!M:M,$Y65)),"",INDEX(Kanatlar!M:M,$Y65)),IF(ISBLANK(INDEX(Forvetler!M:M,$Y65)),"",INDEX(Forvetler!M:M,$Y65))))</f>
        <v/>
      </c>
      <c r="N65" s="2" t="str">
        <f>IF($X65="","",CHOOSE($X65,IF(ISBLANK(INDEX(Kaleciler!N:N,$Y65)),"",INDEX(Kaleciler!N:N,$Y65)),IF(ISBLANK(INDEX(Stoperler!N:N,$Y65)),"",INDEX(Stoperler!N:N,$Y65)),IF(ISBLANK(INDEX('Sağ Bekler'!N:N,$Y65)),"",INDEX('Sağ Bekler'!N:N,$Y65)),IF(ISBLANK(INDEX('Sol Bekler'!N:N,$Y65)),"",INDEX('Sol Bekler'!N:N,$Y65)),IF(ISBLANK(INDEX('Orta Saha'!N:N,$Y65)),"",INDEX('Orta Saha'!N:N,$Y65)),IF(ISBLANK(INDEX(Kanatlar!N:N,$Y65)),"",INDEX(Kanatlar!N:N,$Y65)),IF(ISBLANK(INDEX(Forvetler!N:N,$Y65)),"",INDEX(Forvetler!N:N,$Y65))))</f>
        <v/>
      </c>
      <c r="O65" s="2" t="str">
        <f>IF($X65="","",CHOOSE($X65,IF(ISBLANK(INDEX(Kaleciler!O:O,$Y65)),"",INDEX(Kaleciler!O:O,$Y65)),IF(ISBLANK(INDEX(Stoperler!O:O,$Y65)),"",INDEX(Stoperler!O:O,$Y65)),IF(ISBLANK(INDEX('Sağ Bekler'!O:O,$Y65)),"",INDEX('Sağ Bekler'!O:O,$Y65)),IF(ISBLANK(INDEX('Sol Bekler'!O:O,$Y65)),"",INDEX('Sol Bekler'!O:O,$Y65)),IF(ISBLANK(INDEX('Orta Saha'!O:O,$Y65)),"",INDEX('Orta Saha'!O:O,$Y65)),IF(ISBLANK(INDEX(Kanatlar!O:O,$Y65)),"",INDEX(Kanatlar!O:O,$Y65)),IF(ISBLANK(INDEX(Forvetler!O:O,$Y65)),"",INDEX(Forvetler!O:O,$Y65))))</f>
        <v/>
      </c>
      <c r="P65" s="2" t="str">
        <f>IF($X65="","",CHOOSE($X65,IF(ISBLANK(INDEX(Kaleciler!P:P,$Y65)),"",INDEX(Kaleciler!P:P,$Y65)),IF(ISBLANK(INDEX(Stoperler!P:P,$Y65)),"",INDEX(Stoperler!P:P,$Y65)),IF(ISBLANK(INDEX('Sağ Bekler'!P:P,$Y65)),"",INDEX('Sağ Bekler'!P:P,$Y65)),IF(ISBLANK(INDEX('Sol Bekler'!P:P,$Y65)),"",INDEX('Sol Bekler'!P:P,$Y65)),IF(ISBLANK(INDEX('Orta Saha'!P:P,$Y65)),"",INDEX('Orta Saha'!P:P,$Y65)),IF(ISBLANK(INDEX(Kanatlar!P:P,$Y65)),"",INDEX(Kanatlar!P:P,$Y65)),IF(ISBLANK(INDEX(Forvetler!P:P,$Y65)),"",INDEX(Forvetler!P:P,$Y65))))</f>
        <v/>
      </c>
      <c r="Q65" s="3" t="str">
        <f>IF($X65="","",CHOOSE($X65,IF(ISBLANK(INDEX(Kaleciler!Q:Q,$Y65)),"",INDEX(Kaleciler!Q:Q,$Y65)),IF(ISBLANK(INDEX(Stoperler!Q:Q,$Y65)),"",INDEX(Stoperler!Q:Q,$Y65)),IF(ISBLANK(INDEX('Sağ Bekler'!Q:Q,$Y65)),"",INDEX('Sağ Bekler'!Q:Q,$Y65)),IF(ISBLANK(INDEX('Sol Bekler'!Q:Q,$Y65)),"",INDEX('Sol Bekler'!Q:Q,$Y65)),IF(ISBLANK(INDEX('Orta Saha'!Q:Q,$Y65)),"",INDEX('Orta Saha'!Q:Q,$Y65)),IF(ISBLANK(INDEX(Kanatlar!Q:Q,$Y65)),"",INDEX(Kanatlar!Q:Q,$Y65)),IF(ISBLANK(INDEX(Forvetler!Q:Q,$Y65)),"",INDEX(Forvetler!Q:Q,$Y65))))</f>
        <v/>
      </c>
      <c r="R65" s="4" t="str">
        <f>IF($X65="","",CHOOSE($X65,IF(ISBLANK(INDEX(Kaleciler!R:R,$Y65)),"",INDEX(Kaleciler!R:R,$Y65)),IF(ISBLANK(INDEX(Stoperler!R:R,$Y65)),"",INDEX(Stoperler!R:R,$Y65)),IF(ISBLANK(INDEX('Sağ Bekler'!R:R,$Y65)),"",INDEX('Sağ Bekler'!R:R,$Y65)),IF(ISBLANK(INDEX('Sol Bekler'!R:R,$Y65)),"",INDEX('Sol Bekler'!R:R,$Y65)),IF(ISBLANK(INDEX('Orta Saha'!R:R,$Y65)),"",INDEX('Orta Saha'!R:R,$Y65)),IF(ISBLANK(INDEX(Kanatlar!R:R,$Y65)),"",INDEX(Kanatlar!R:R,$Y65)),IF(ISBLANK(INDEX(Forvetler!R:R,$Y65)),"",INDEX(Forvetler!R:R,$Y65))))</f>
        <v/>
      </c>
      <c r="S65" s="2" t="str">
        <f>IF($X65="","",CHOOSE($X65,IF(ISBLANK(INDEX(Kaleciler!S:S,$Y65)),"",INDEX(Kaleciler!S:S,$Y65)),IF(ISBLANK(INDEX(Stoperler!S:S,$Y65)),"",INDEX(Stoperler!S:S,$Y65)),IF(ISBLANK(INDEX('Sağ Bekler'!S:S,$Y65)),"",INDEX('Sağ Bekler'!S:S,$Y65)),IF(ISBLANK(INDEX('Sol Bekler'!S:S,$Y65)),"",INDEX('Sol Bekler'!S:S,$Y65)),IF(ISBLANK(INDEX('Orta Saha'!S:S,$Y65)),"",INDEX('Orta Saha'!S:S,$Y65)),IF(ISBLANK(INDEX(Kanatlar!S:S,$Y65)),"",INDEX(Kanatlar!S:S,$Y65)),IF(ISBLANK(INDEX(Forvetler!S:S,$Y65)),"",INDEX(Forvetler!S:S,$Y65))))</f>
        <v/>
      </c>
      <c r="T65" s="3" t="str">
        <f>IF($X65="","",CHOOSE($X65,IF(ISBLANK(INDEX(Kaleciler!T:T,$Y65)),"",INDEX(Kaleciler!T:T,$Y65)),IF(ISBLANK(INDEX(Stoperler!T:T,$Y65)),"",INDEX(Stoperler!T:T,$Y65)),IF(ISBLANK(INDEX('Sağ Bekler'!T:T,$Y65)),"",INDEX('Sağ Bekler'!T:T,$Y65)),IF(ISBLANK(INDEX('Sol Bekler'!T:T,$Y65)),"",INDEX('Sol Bekler'!T:T,$Y65)),IF(ISBLANK(INDEX('Orta Saha'!T:T,$Y65)),"",INDEX('Orta Saha'!T:T,$Y65)),IF(ISBLANK(INDEX(Kanatlar!T:T,$Y65)),"",INDEX(Kanatlar!T:T,$Y65)),IF(ISBLANK(INDEX(Forvetler!T:T,$Y65)),"",INDEX(Forvetler!T:T,$Y65))))</f>
        <v/>
      </c>
      <c r="U65">
        <v>1</v>
      </c>
      <c r="V65">
        <v>65</v>
      </c>
      <c r="W65" t="str">
        <f>IF(Kaleciler!$Q$65="B Liste",COUNT($W$3:W64)+1,"")</f>
        <v/>
      </c>
      <c r="X65" t="str">
        <f>IFERROR(INDEX($U$4:$U$703,MATCH(ROWS($X$4:X65),$W$4:$W$703,0)),"")</f>
        <v/>
      </c>
      <c r="Y65" t="str">
        <f>IFERROR(INDEX($V$4:$V$703,MATCH(ROWS($Y$4:Y65),$W$4:$W$703,0)),"")</f>
        <v/>
      </c>
    </row>
    <row r="66" spans="1:25" x14ac:dyDescent="0.2">
      <c r="A66" s="2" t="str">
        <f>IF($X66="","",CHOOSE($X66,IF(ISBLANK(INDEX(Kaleciler!A:A,$Y66)),"",INDEX(Kaleciler!A:A,$Y66)),IF(ISBLANK(INDEX(Stoperler!A:A,$Y66)),"",INDEX(Stoperler!A:A,$Y66)),IF(ISBLANK(INDEX('Sağ Bekler'!A:A,$Y66)),"",INDEX('Sağ Bekler'!A:A,$Y66)),IF(ISBLANK(INDEX('Sol Bekler'!A:A,$Y66)),"",INDEX('Sol Bekler'!A:A,$Y66)),IF(ISBLANK(INDEX('Orta Saha'!A:A,$Y66)),"",INDEX('Orta Saha'!A:A,$Y66)),IF(ISBLANK(INDEX(Kanatlar!A:A,$Y66)),"",INDEX(Kanatlar!A:A,$Y66)),IF(ISBLANK(INDEX(Forvetler!A:A,$Y66)),"",INDEX(Forvetler!A:A,$Y66))))</f>
        <v/>
      </c>
      <c r="B66" s="3" t="str">
        <f>IF($X66="","",CHOOSE($X66,IF(ISBLANK(INDEX(Kaleciler!B:B,$Y66)),"",INDEX(Kaleciler!B:B,$Y66)),IF(ISBLANK(INDEX(Stoperler!B:B,$Y66)),"",INDEX(Stoperler!B:B,$Y66)),IF(ISBLANK(INDEX('Sağ Bekler'!B:B,$Y66)),"",INDEX('Sağ Bekler'!B:B,$Y66)),IF(ISBLANK(INDEX('Sol Bekler'!B:B,$Y66)),"",INDEX('Sol Bekler'!B:B,$Y66)),IF(ISBLANK(INDEX('Orta Saha'!B:B,$Y66)),"",INDEX('Orta Saha'!B:B,$Y66)),IF(ISBLANK(INDEX(Kanatlar!B:B,$Y66)),"",INDEX(Kanatlar!B:B,$Y66)),IF(ISBLANK(INDEX(Forvetler!B:B,$Y66)),"",INDEX(Forvetler!B:B,$Y66))))</f>
        <v/>
      </c>
      <c r="C66" s="4" t="str">
        <f>IF($X66="","",CHOOSE($X66,IF(ISBLANK(INDEX(Kaleciler!C:C,$Y66)),"",INDEX(Kaleciler!C:C,$Y66)),IF(ISBLANK(INDEX(Stoperler!C:C,$Y66)),"",INDEX(Stoperler!C:C,$Y66)),IF(ISBLANK(INDEX('Sağ Bekler'!C:C,$Y66)),"",INDEX('Sağ Bekler'!C:C,$Y66)),IF(ISBLANK(INDEX('Sol Bekler'!C:C,$Y66)),"",INDEX('Sol Bekler'!C:C,$Y66)),IF(ISBLANK(INDEX('Orta Saha'!C:C,$Y66)),"",INDEX('Orta Saha'!C:C,$Y66)),IF(ISBLANK(INDEX(Kanatlar!C:C,$Y66)),"",INDEX(Kanatlar!C:C,$Y66)),IF(ISBLANK(INDEX(Forvetler!C:C,$Y66)),"",INDEX(Forvetler!C:C,$Y66))))</f>
        <v/>
      </c>
      <c r="D66" s="2" t="str">
        <f>IF($X66="","",CHOOSE($X66,IF(ISBLANK(INDEX(Kaleciler!D:D,$Y66)),"",INDEX(Kaleciler!D:D,$Y66)),IF(ISBLANK(INDEX(Stoperler!D:D,$Y66)),"",INDEX(Stoperler!D:D,$Y66)),IF(ISBLANK(INDEX('Sağ Bekler'!D:D,$Y66)),"",INDEX('Sağ Bekler'!D:D,$Y66)),IF(ISBLANK(INDEX('Sol Bekler'!D:D,$Y66)),"",INDEX('Sol Bekler'!D:D,$Y66)),IF(ISBLANK(INDEX('Orta Saha'!D:D,$Y66)),"",INDEX('Orta Saha'!D:D,$Y66)),IF(ISBLANK(INDEX(Kanatlar!D:D,$Y66)),"",INDEX(Kanatlar!D:D,$Y66)),IF(ISBLANK(INDEX(Forvetler!D:D,$Y66)),"",INDEX(Forvetler!D:D,$Y66))))</f>
        <v/>
      </c>
      <c r="E66" s="3" t="str">
        <f>IF($X66="","",CHOOSE($X66,IF(ISBLANK(INDEX(Kaleciler!E:E,$Y66)),"",INDEX(Kaleciler!E:E,$Y66)),IF(ISBLANK(INDEX(Stoperler!E:E,$Y66)),"",INDEX(Stoperler!E:E,$Y66)),IF(ISBLANK(INDEX('Sağ Bekler'!E:E,$Y66)),"",INDEX('Sağ Bekler'!E:E,$Y66)),IF(ISBLANK(INDEX('Sol Bekler'!E:E,$Y66)),"",INDEX('Sol Bekler'!E:E,$Y66)),IF(ISBLANK(INDEX('Orta Saha'!E:E,$Y66)),"",INDEX('Orta Saha'!E:E,$Y66)),IF(ISBLANK(INDEX(Kanatlar!E:E,$Y66)),"",INDEX(Kanatlar!E:E,$Y66)),IF(ISBLANK(INDEX(Forvetler!E:E,$Y66)),"",INDEX(Forvetler!E:E,$Y66))))</f>
        <v/>
      </c>
      <c r="F66" s="3" t="str">
        <f>IF($X66="","",CHOOSE($X66,IF(ISBLANK(INDEX(Kaleciler!F:F,$Y66)),"",INDEX(Kaleciler!F:F,$Y66)),IF(ISBLANK(INDEX(Stoperler!F:F,$Y66)),"",INDEX(Stoperler!F:F,$Y66)),IF(ISBLANK(INDEX('Sağ Bekler'!F:F,$Y66)),"",INDEX('Sağ Bekler'!F:F,$Y66)),IF(ISBLANK(INDEX('Sol Bekler'!F:F,$Y66)),"",INDEX('Sol Bekler'!F:F,$Y66)),IF(ISBLANK(INDEX('Orta Saha'!F:F,$Y66)),"",INDEX('Orta Saha'!F:F,$Y66)),IF(ISBLANK(INDEX(Kanatlar!F:F,$Y66)),"",INDEX(Kanatlar!F:F,$Y66)),IF(ISBLANK(INDEX(Forvetler!F:F,$Y66)),"",INDEX(Forvetler!F:F,$Y66))))</f>
        <v/>
      </c>
      <c r="G66" s="3" t="str">
        <f>IF($X66="","",CHOOSE($X66,IF(ISBLANK(INDEX(Kaleciler!G:G,$Y66)),"",INDEX(Kaleciler!G:G,$Y66)),IF(ISBLANK(INDEX(Stoperler!G:G,$Y66)),"",INDEX(Stoperler!G:G,$Y66)),IF(ISBLANK(INDEX('Sağ Bekler'!G:G,$Y66)),"",INDEX('Sağ Bekler'!G:G,$Y66)),IF(ISBLANK(INDEX('Sol Bekler'!G:G,$Y66)),"",INDEX('Sol Bekler'!G:G,$Y66)),IF(ISBLANK(INDEX('Orta Saha'!G:G,$Y66)),"",INDEX('Orta Saha'!G:G,$Y66)),IF(ISBLANK(INDEX(Kanatlar!G:G,$Y66)),"",INDEX(Kanatlar!G:G,$Y66)),IF(ISBLANK(INDEX(Forvetler!G:G,$Y66)),"",INDEX(Forvetler!G:G,$Y66))))</f>
        <v/>
      </c>
      <c r="H66" s="3" t="str">
        <f>IF($X66="","",CHOOSE($X66,IF(ISBLANK(INDEX(Kaleciler!H:H,$Y66)),"",INDEX(Kaleciler!H:H,$Y66)),IF(ISBLANK(INDEX(Stoperler!H:H,$Y66)),"",INDEX(Stoperler!H:H,$Y66)),IF(ISBLANK(INDEX('Sağ Bekler'!H:H,$Y66)),"",INDEX('Sağ Bekler'!H:H,$Y66)),IF(ISBLANK(INDEX('Sol Bekler'!H:H,$Y66)),"",INDEX('Sol Bekler'!H:H,$Y66)),IF(ISBLANK(INDEX('Orta Saha'!H:H,$Y66)),"",INDEX('Orta Saha'!H:H,$Y66)),IF(ISBLANK(INDEX(Kanatlar!H:H,$Y66)),"",INDEX(Kanatlar!H:H,$Y66)),IF(ISBLANK(INDEX(Forvetler!H:H,$Y66)),"",INDEX(Forvetler!H:H,$Y66))))</f>
        <v/>
      </c>
      <c r="I66" s="4" t="str">
        <f>IF($X66="","",CHOOSE($X66,IF(ISBLANK(INDEX(Kaleciler!I:I,$Y66)),"",INDEX(Kaleciler!I:I,$Y66)),IF(ISBLANK(INDEX(Stoperler!I:I,$Y66)),"",INDEX(Stoperler!I:I,$Y66)),IF(ISBLANK(INDEX('Sağ Bekler'!I:I,$Y66)),"",INDEX('Sağ Bekler'!I:I,$Y66)),IF(ISBLANK(INDEX('Sol Bekler'!I:I,$Y66)),"",INDEX('Sol Bekler'!I:I,$Y66)),IF(ISBLANK(INDEX('Orta Saha'!I:I,$Y66)),"",INDEX('Orta Saha'!I:I,$Y66)),IF(ISBLANK(INDEX(Kanatlar!I:I,$Y66)),"",INDEX(Kanatlar!I:I,$Y66)),IF(ISBLANK(INDEX(Forvetler!I:I,$Y66)),"",INDEX(Forvetler!I:I,$Y66))))</f>
        <v/>
      </c>
      <c r="J66" s="4" t="str">
        <f>IF($X66="","",CHOOSE($X66,IF(ISBLANK(INDEX(Kaleciler!J:J,$Y66)),"",INDEX(Kaleciler!J:J,$Y66)),IF(ISBLANK(INDEX(Stoperler!J:J,$Y66)),"",INDEX(Stoperler!J:J,$Y66)),IF(ISBLANK(INDEX('Sağ Bekler'!J:J,$Y66)),"",INDEX('Sağ Bekler'!J:J,$Y66)),IF(ISBLANK(INDEX('Sol Bekler'!J:J,$Y66)),"",INDEX('Sol Bekler'!J:J,$Y66)),IF(ISBLANK(INDEX('Orta Saha'!J:J,$Y66)),"",INDEX('Orta Saha'!J:J,$Y66)),IF(ISBLANK(INDEX(Kanatlar!J:J,$Y66)),"",INDEX(Kanatlar!J:J,$Y66)),IF(ISBLANK(INDEX(Forvetler!J:J,$Y66)),"",INDEX(Forvetler!J:J,$Y66))))</f>
        <v/>
      </c>
      <c r="K66" s="2" t="str">
        <f>IF($X66="","",CHOOSE($X66,IF(ISBLANK(INDEX(Kaleciler!K:K,$Y66)),"",INDEX(Kaleciler!K:K,$Y66)),IF(ISBLANK(INDEX(Stoperler!K:K,$Y66)),"",INDEX(Stoperler!K:K,$Y66)),IF(ISBLANK(INDEX('Sağ Bekler'!K:K,$Y66)),"",INDEX('Sağ Bekler'!K:K,$Y66)),IF(ISBLANK(INDEX('Sol Bekler'!K:K,$Y66)),"",INDEX('Sol Bekler'!K:K,$Y66)),IF(ISBLANK(INDEX('Orta Saha'!K:K,$Y66)),"",INDEX('Orta Saha'!K:K,$Y66)),IF(ISBLANK(INDEX(Kanatlar!K:K,$Y66)),"",INDEX(Kanatlar!K:K,$Y66)),IF(ISBLANK(INDEX(Forvetler!K:K,$Y66)),"",INDEX(Forvetler!K:K,$Y66))))</f>
        <v/>
      </c>
      <c r="L66" s="2" t="str">
        <f>IF($X66="","",CHOOSE($X66,IF(ISBLANK(INDEX(Kaleciler!L:L,$Y66)),"",INDEX(Kaleciler!L:L,$Y66)),IF(ISBLANK(INDEX(Stoperler!L:L,$Y66)),"",INDEX(Stoperler!L:L,$Y66)),IF(ISBLANK(INDEX('Sağ Bekler'!L:L,$Y66)),"",INDEX('Sağ Bekler'!L:L,$Y66)),IF(ISBLANK(INDEX('Sol Bekler'!L:L,$Y66)),"",INDEX('Sol Bekler'!L:L,$Y66)),IF(ISBLANK(INDEX('Orta Saha'!L:L,$Y66)),"",INDEX('Orta Saha'!L:L,$Y66)),IF(ISBLANK(INDEX(Kanatlar!L:L,$Y66)),"",INDEX(Kanatlar!L:L,$Y66)),IF(ISBLANK(INDEX(Forvetler!L:L,$Y66)),"",INDEX(Forvetler!L:L,$Y66))))</f>
        <v/>
      </c>
      <c r="M66" s="2" t="str">
        <f>IF($X66="","",CHOOSE($X66,IF(ISBLANK(INDEX(Kaleciler!M:M,$Y66)),"",INDEX(Kaleciler!M:M,$Y66)),IF(ISBLANK(INDEX(Stoperler!M:M,$Y66)),"",INDEX(Stoperler!M:M,$Y66)),IF(ISBLANK(INDEX('Sağ Bekler'!M:M,$Y66)),"",INDEX('Sağ Bekler'!M:M,$Y66)),IF(ISBLANK(INDEX('Sol Bekler'!M:M,$Y66)),"",INDEX('Sol Bekler'!M:M,$Y66)),IF(ISBLANK(INDEX('Orta Saha'!M:M,$Y66)),"",INDEX('Orta Saha'!M:M,$Y66)),IF(ISBLANK(INDEX(Kanatlar!M:M,$Y66)),"",INDEX(Kanatlar!M:M,$Y66)),IF(ISBLANK(INDEX(Forvetler!M:M,$Y66)),"",INDEX(Forvetler!M:M,$Y66))))</f>
        <v/>
      </c>
      <c r="N66" s="2" t="str">
        <f>IF($X66="","",CHOOSE($X66,IF(ISBLANK(INDEX(Kaleciler!N:N,$Y66)),"",INDEX(Kaleciler!N:N,$Y66)),IF(ISBLANK(INDEX(Stoperler!N:N,$Y66)),"",INDEX(Stoperler!N:N,$Y66)),IF(ISBLANK(INDEX('Sağ Bekler'!N:N,$Y66)),"",INDEX('Sağ Bekler'!N:N,$Y66)),IF(ISBLANK(INDEX('Sol Bekler'!N:N,$Y66)),"",INDEX('Sol Bekler'!N:N,$Y66)),IF(ISBLANK(INDEX('Orta Saha'!N:N,$Y66)),"",INDEX('Orta Saha'!N:N,$Y66)),IF(ISBLANK(INDEX(Kanatlar!N:N,$Y66)),"",INDEX(Kanatlar!N:N,$Y66)),IF(ISBLANK(INDEX(Forvetler!N:N,$Y66)),"",INDEX(Forvetler!N:N,$Y66))))</f>
        <v/>
      </c>
      <c r="O66" s="2" t="str">
        <f>IF($X66="","",CHOOSE($X66,IF(ISBLANK(INDEX(Kaleciler!O:O,$Y66)),"",INDEX(Kaleciler!O:O,$Y66)),IF(ISBLANK(INDEX(Stoperler!O:O,$Y66)),"",INDEX(Stoperler!O:O,$Y66)),IF(ISBLANK(INDEX('Sağ Bekler'!O:O,$Y66)),"",INDEX('Sağ Bekler'!O:O,$Y66)),IF(ISBLANK(INDEX('Sol Bekler'!O:O,$Y66)),"",INDEX('Sol Bekler'!O:O,$Y66)),IF(ISBLANK(INDEX('Orta Saha'!O:O,$Y66)),"",INDEX('Orta Saha'!O:O,$Y66)),IF(ISBLANK(INDEX(Kanatlar!O:O,$Y66)),"",INDEX(Kanatlar!O:O,$Y66)),IF(ISBLANK(INDEX(Forvetler!O:O,$Y66)),"",INDEX(Forvetler!O:O,$Y66))))</f>
        <v/>
      </c>
      <c r="P66" s="2" t="str">
        <f>IF($X66="","",CHOOSE($X66,IF(ISBLANK(INDEX(Kaleciler!P:P,$Y66)),"",INDEX(Kaleciler!P:P,$Y66)),IF(ISBLANK(INDEX(Stoperler!P:P,$Y66)),"",INDEX(Stoperler!P:P,$Y66)),IF(ISBLANK(INDEX('Sağ Bekler'!P:P,$Y66)),"",INDEX('Sağ Bekler'!P:P,$Y66)),IF(ISBLANK(INDEX('Sol Bekler'!P:P,$Y66)),"",INDEX('Sol Bekler'!P:P,$Y66)),IF(ISBLANK(INDEX('Orta Saha'!P:P,$Y66)),"",INDEX('Orta Saha'!P:P,$Y66)),IF(ISBLANK(INDEX(Kanatlar!P:P,$Y66)),"",INDEX(Kanatlar!P:P,$Y66)),IF(ISBLANK(INDEX(Forvetler!P:P,$Y66)),"",INDEX(Forvetler!P:P,$Y66))))</f>
        <v/>
      </c>
      <c r="Q66" s="3" t="str">
        <f>IF($X66="","",CHOOSE($X66,IF(ISBLANK(INDEX(Kaleciler!Q:Q,$Y66)),"",INDEX(Kaleciler!Q:Q,$Y66)),IF(ISBLANK(INDEX(Stoperler!Q:Q,$Y66)),"",INDEX(Stoperler!Q:Q,$Y66)),IF(ISBLANK(INDEX('Sağ Bekler'!Q:Q,$Y66)),"",INDEX('Sağ Bekler'!Q:Q,$Y66)),IF(ISBLANK(INDEX('Sol Bekler'!Q:Q,$Y66)),"",INDEX('Sol Bekler'!Q:Q,$Y66)),IF(ISBLANK(INDEX('Orta Saha'!Q:Q,$Y66)),"",INDEX('Orta Saha'!Q:Q,$Y66)),IF(ISBLANK(INDEX(Kanatlar!Q:Q,$Y66)),"",INDEX(Kanatlar!Q:Q,$Y66)),IF(ISBLANK(INDEX(Forvetler!Q:Q,$Y66)),"",INDEX(Forvetler!Q:Q,$Y66))))</f>
        <v/>
      </c>
      <c r="R66" s="4" t="str">
        <f>IF($X66="","",CHOOSE($X66,IF(ISBLANK(INDEX(Kaleciler!R:R,$Y66)),"",INDEX(Kaleciler!R:R,$Y66)),IF(ISBLANK(INDEX(Stoperler!R:R,$Y66)),"",INDEX(Stoperler!R:R,$Y66)),IF(ISBLANK(INDEX('Sağ Bekler'!R:R,$Y66)),"",INDEX('Sağ Bekler'!R:R,$Y66)),IF(ISBLANK(INDEX('Sol Bekler'!R:R,$Y66)),"",INDEX('Sol Bekler'!R:R,$Y66)),IF(ISBLANK(INDEX('Orta Saha'!R:R,$Y66)),"",INDEX('Orta Saha'!R:R,$Y66)),IF(ISBLANK(INDEX(Kanatlar!R:R,$Y66)),"",INDEX(Kanatlar!R:R,$Y66)),IF(ISBLANK(INDEX(Forvetler!R:R,$Y66)),"",INDEX(Forvetler!R:R,$Y66))))</f>
        <v/>
      </c>
      <c r="S66" s="2" t="str">
        <f>IF($X66="","",CHOOSE($X66,IF(ISBLANK(INDEX(Kaleciler!S:S,$Y66)),"",INDEX(Kaleciler!S:S,$Y66)),IF(ISBLANK(INDEX(Stoperler!S:S,$Y66)),"",INDEX(Stoperler!S:S,$Y66)),IF(ISBLANK(INDEX('Sağ Bekler'!S:S,$Y66)),"",INDEX('Sağ Bekler'!S:S,$Y66)),IF(ISBLANK(INDEX('Sol Bekler'!S:S,$Y66)),"",INDEX('Sol Bekler'!S:S,$Y66)),IF(ISBLANK(INDEX('Orta Saha'!S:S,$Y66)),"",INDEX('Orta Saha'!S:S,$Y66)),IF(ISBLANK(INDEX(Kanatlar!S:S,$Y66)),"",INDEX(Kanatlar!S:S,$Y66)),IF(ISBLANK(INDEX(Forvetler!S:S,$Y66)),"",INDEX(Forvetler!S:S,$Y66))))</f>
        <v/>
      </c>
      <c r="T66" s="3" t="str">
        <f>IF($X66="","",CHOOSE($X66,IF(ISBLANK(INDEX(Kaleciler!T:T,$Y66)),"",INDEX(Kaleciler!T:T,$Y66)),IF(ISBLANK(INDEX(Stoperler!T:T,$Y66)),"",INDEX(Stoperler!T:T,$Y66)),IF(ISBLANK(INDEX('Sağ Bekler'!T:T,$Y66)),"",INDEX('Sağ Bekler'!T:T,$Y66)),IF(ISBLANK(INDEX('Sol Bekler'!T:T,$Y66)),"",INDEX('Sol Bekler'!T:T,$Y66)),IF(ISBLANK(INDEX('Orta Saha'!T:T,$Y66)),"",INDEX('Orta Saha'!T:T,$Y66)),IF(ISBLANK(INDEX(Kanatlar!T:T,$Y66)),"",INDEX(Kanatlar!T:T,$Y66)),IF(ISBLANK(INDEX(Forvetler!T:T,$Y66)),"",INDEX(Forvetler!T:T,$Y66))))</f>
        <v/>
      </c>
      <c r="U66">
        <v>1</v>
      </c>
      <c r="V66">
        <v>66</v>
      </c>
      <c r="W66" t="str">
        <f>IF(Kaleciler!$Q$66="B Liste",COUNT($W$3:W65)+1,"")</f>
        <v/>
      </c>
      <c r="X66" t="str">
        <f>IFERROR(INDEX($U$4:$U$703,MATCH(ROWS($X$4:X66),$W$4:$W$703,0)),"")</f>
        <v/>
      </c>
      <c r="Y66" t="str">
        <f>IFERROR(INDEX($V$4:$V$703,MATCH(ROWS($Y$4:Y66),$W$4:$W$703,0)),"")</f>
        <v/>
      </c>
    </row>
    <row r="67" spans="1:25" x14ac:dyDescent="0.2">
      <c r="A67" s="2" t="str">
        <f>IF($X67="","",CHOOSE($X67,IF(ISBLANK(INDEX(Kaleciler!A:A,$Y67)),"",INDEX(Kaleciler!A:A,$Y67)),IF(ISBLANK(INDEX(Stoperler!A:A,$Y67)),"",INDEX(Stoperler!A:A,$Y67)),IF(ISBLANK(INDEX('Sağ Bekler'!A:A,$Y67)),"",INDEX('Sağ Bekler'!A:A,$Y67)),IF(ISBLANK(INDEX('Sol Bekler'!A:A,$Y67)),"",INDEX('Sol Bekler'!A:A,$Y67)),IF(ISBLANK(INDEX('Orta Saha'!A:A,$Y67)),"",INDEX('Orta Saha'!A:A,$Y67)),IF(ISBLANK(INDEX(Kanatlar!A:A,$Y67)),"",INDEX(Kanatlar!A:A,$Y67)),IF(ISBLANK(INDEX(Forvetler!A:A,$Y67)),"",INDEX(Forvetler!A:A,$Y67))))</f>
        <v/>
      </c>
      <c r="B67" s="3" t="str">
        <f>IF($X67="","",CHOOSE($X67,IF(ISBLANK(INDEX(Kaleciler!B:B,$Y67)),"",INDEX(Kaleciler!B:B,$Y67)),IF(ISBLANK(INDEX(Stoperler!B:B,$Y67)),"",INDEX(Stoperler!B:B,$Y67)),IF(ISBLANK(INDEX('Sağ Bekler'!B:B,$Y67)),"",INDEX('Sağ Bekler'!B:B,$Y67)),IF(ISBLANK(INDEX('Sol Bekler'!B:B,$Y67)),"",INDEX('Sol Bekler'!B:B,$Y67)),IF(ISBLANK(INDEX('Orta Saha'!B:B,$Y67)),"",INDEX('Orta Saha'!B:B,$Y67)),IF(ISBLANK(INDEX(Kanatlar!B:B,$Y67)),"",INDEX(Kanatlar!B:B,$Y67)),IF(ISBLANK(INDEX(Forvetler!B:B,$Y67)),"",INDEX(Forvetler!B:B,$Y67))))</f>
        <v/>
      </c>
      <c r="C67" s="4" t="str">
        <f>IF($X67="","",CHOOSE($X67,IF(ISBLANK(INDEX(Kaleciler!C:C,$Y67)),"",INDEX(Kaleciler!C:C,$Y67)),IF(ISBLANK(INDEX(Stoperler!C:C,$Y67)),"",INDEX(Stoperler!C:C,$Y67)),IF(ISBLANK(INDEX('Sağ Bekler'!C:C,$Y67)),"",INDEX('Sağ Bekler'!C:C,$Y67)),IF(ISBLANK(INDEX('Sol Bekler'!C:C,$Y67)),"",INDEX('Sol Bekler'!C:C,$Y67)),IF(ISBLANK(INDEX('Orta Saha'!C:C,$Y67)),"",INDEX('Orta Saha'!C:C,$Y67)),IF(ISBLANK(INDEX(Kanatlar!C:C,$Y67)),"",INDEX(Kanatlar!C:C,$Y67)),IF(ISBLANK(INDEX(Forvetler!C:C,$Y67)),"",INDEX(Forvetler!C:C,$Y67))))</f>
        <v/>
      </c>
      <c r="D67" s="2" t="str">
        <f>IF($X67="","",CHOOSE($X67,IF(ISBLANK(INDEX(Kaleciler!D:D,$Y67)),"",INDEX(Kaleciler!D:D,$Y67)),IF(ISBLANK(INDEX(Stoperler!D:D,$Y67)),"",INDEX(Stoperler!D:D,$Y67)),IF(ISBLANK(INDEX('Sağ Bekler'!D:D,$Y67)),"",INDEX('Sağ Bekler'!D:D,$Y67)),IF(ISBLANK(INDEX('Sol Bekler'!D:D,$Y67)),"",INDEX('Sol Bekler'!D:D,$Y67)),IF(ISBLANK(INDEX('Orta Saha'!D:D,$Y67)),"",INDEX('Orta Saha'!D:D,$Y67)),IF(ISBLANK(INDEX(Kanatlar!D:D,$Y67)),"",INDEX(Kanatlar!D:D,$Y67)),IF(ISBLANK(INDEX(Forvetler!D:D,$Y67)),"",INDEX(Forvetler!D:D,$Y67))))</f>
        <v/>
      </c>
      <c r="E67" s="3" t="str">
        <f>IF($X67="","",CHOOSE($X67,IF(ISBLANK(INDEX(Kaleciler!E:E,$Y67)),"",INDEX(Kaleciler!E:E,$Y67)),IF(ISBLANK(INDEX(Stoperler!E:E,$Y67)),"",INDEX(Stoperler!E:E,$Y67)),IF(ISBLANK(INDEX('Sağ Bekler'!E:E,$Y67)),"",INDEX('Sağ Bekler'!E:E,$Y67)),IF(ISBLANK(INDEX('Sol Bekler'!E:E,$Y67)),"",INDEX('Sol Bekler'!E:E,$Y67)),IF(ISBLANK(INDEX('Orta Saha'!E:E,$Y67)),"",INDEX('Orta Saha'!E:E,$Y67)),IF(ISBLANK(INDEX(Kanatlar!E:E,$Y67)),"",INDEX(Kanatlar!E:E,$Y67)),IF(ISBLANK(INDEX(Forvetler!E:E,$Y67)),"",INDEX(Forvetler!E:E,$Y67))))</f>
        <v/>
      </c>
      <c r="F67" s="3" t="str">
        <f>IF($X67="","",CHOOSE($X67,IF(ISBLANK(INDEX(Kaleciler!F:F,$Y67)),"",INDEX(Kaleciler!F:F,$Y67)),IF(ISBLANK(INDEX(Stoperler!F:F,$Y67)),"",INDEX(Stoperler!F:F,$Y67)),IF(ISBLANK(INDEX('Sağ Bekler'!F:F,$Y67)),"",INDEX('Sağ Bekler'!F:F,$Y67)),IF(ISBLANK(INDEX('Sol Bekler'!F:F,$Y67)),"",INDEX('Sol Bekler'!F:F,$Y67)),IF(ISBLANK(INDEX('Orta Saha'!F:F,$Y67)),"",INDEX('Orta Saha'!F:F,$Y67)),IF(ISBLANK(INDEX(Kanatlar!F:F,$Y67)),"",INDEX(Kanatlar!F:F,$Y67)),IF(ISBLANK(INDEX(Forvetler!F:F,$Y67)),"",INDEX(Forvetler!F:F,$Y67))))</f>
        <v/>
      </c>
      <c r="G67" s="3" t="str">
        <f>IF($X67="","",CHOOSE($X67,IF(ISBLANK(INDEX(Kaleciler!G:G,$Y67)),"",INDEX(Kaleciler!G:G,$Y67)),IF(ISBLANK(INDEX(Stoperler!G:G,$Y67)),"",INDEX(Stoperler!G:G,$Y67)),IF(ISBLANK(INDEX('Sağ Bekler'!G:G,$Y67)),"",INDEX('Sağ Bekler'!G:G,$Y67)),IF(ISBLANK(INDEX('Sol Bekler'!G:G,$Y67)),"",INDEX('Sol Bekler'!G:G,$Y67)),IF(ISBLANK(INDEX('Orta Saha'!G:G,$Y67)),"",INDEX('Orta Saha'!G:G,$Y67)),IF(ISBLANK(INDEX(Kanatlar!G:G,$Y67)),"",INDEX(Kanatlar!G:G,$Y67)),IF(ISBLANK(INDEX(Forvetler!G:G,$Y67)),"",INDEX(Forvetler!G:G,$Y67))))</f>
        <v/>
      </c>
      <c r="H67" s="3" t="str">
        <f>IF($X67="","",CHOOSE($X67,IF(ISBLANK(INDEX(Kaleciler!H:H,$Y67)),"",INDEX(Kaleciler!H:H,$Y67)),IF(ISBLANK(INDEX(Stoperler!H:H,$Y67)),"",INDEX(Stoperler!H:H,$Y67)),IF(ISBLANK(INDEX('Sağ Bekler'!H:H,$Y67)),"",INDEX('Sağ Bekler'!H:H,$Y67)),IF(ISBLANK(INDEX('Sol Bekler'!H:H,$Y67)),"",INDEX('Sol Bekler'!H:H,$Y67)),IF(ISBLANK(INDEX('Orta Saha'!H:H,$Y67)),"",INDEX('Orta Saha'!H:H,$Y67)),IF(ISBLANK(INDEX(Kanatlar!H:H,$Y67)),"",INDEX(Kanatlar!H:H,$Y67)),IF(ISBLANK(INDEX(Forvetler!H:H,$Y67)),"",INDEX(Forvetler!H:H,$Y67))))</f>
        <v/>
      </c>
      <c r="I67" s="4" t="str">
        <f>IF($X67="","",CHOOSE($X67,IF(ISBLANK(INDEX(Kaleciler!I:I,$Y67)),"",INDEX(Kaleciler!I:I,$Y67)),IF(ISBLANK(INDEX(Stoperler!I:I,$Y67)),"",INDEX(Stoperler!I:I,$Y67)),IF(ISBLANK(INDEX('Sağ Bekler'!I:I,$Y67)),"",INDEX('Sağ Bekler'!I:I,$Y67)),IF(ISBLANK(INDEX('Sol Bekler'!I:I,$Y67)),"",INDEX('Sol Bekler'!I:I,$Y67)),IF(ISBLANK(INDEX('Orta Saha'!I:I,$Y67)),"",INDEX('Orta Saha'!I:I,$Y67)),IF(ISBLANK(INDEX(Kanatlar!I:I,$Y67)),"",INDEX(Kanatlar!I:I,$Y67)),IF(ISBLANK(INDEX(Forvetler!I:I,$Y67)),"",INDEX(Forvetler!I:I,$Y67))))</f>
        <v/>
      </c>
      <c r="J67" s="4" t="str">
        <f>IF($X67="","",CHOOSE($X67,IF(ISBLANK(INDEX(Kaleciler!J:J,$Y67)),"",INDEX(Kaleciler!J:J,$Y67)),IF(ISBLANK(INDEX(Stoperler!J:J,$Y67)),"",INDEX(Stoperler!J:J,$Y67)),IF(ISBLANK(INDEX('Sağ Bekler'!J:J,$Y67)),"",INDEX('Sağ Bekler'!J:J,$Y67)),IF(ISBLANK(INDEX('Sol Bekler'!J:J,$Y67)),"",INDEX('Sol Bekler'!J:J,$Y67)),IF(ISBLANK(INDEX('Orta Saha'!J:J,$Y67)),"",INDEX('Orta Saha'!J:J,$Y67)),IF(ISBLANK(INDEX(Kanatlar!J:J,$Y67)),"",INDEX(Kanatlar!J:J,$Y67)),IF(ISBLANK(INDEX(Forvetler!J:J,$Y67)),"",INDEX(Forvetler!J:J,$Y67))))</f>
        <v/>
      </c>
      <c r="K67" s="2" t="str">
        <f>IF($X67="","",CHOOSE($X67,IF(ISBLANK(INDEX(Kaleciler!K:K,$Y67)),"",INDEX(Kaleciler!K:K,$Y67)),IF(ISBLANK(INDEX(Stoperler!K:K,$Y67)),"",INDEX(Stoperler!K:K,$Y67)),IF(ISBLANK(INDEX('Sağ Bekler'!K:K,$Y67)),"",INDEX('Sağ Bekler'!K:K,$Y67)),IF(ISBLANK(INDEX('Sol Bekler'!K:K,$Y67)),"",INDEX('Sol Bekler'!K:K,$Y67)),IF(ISBLANK(INDEX('Orta Saha'!K:K,$Y67)),"",INDEX('Orta Saha'!K:K,$Y67)),IF(ISBLANK(INDEX(Kanatlar!K:K,$Y67)),"",INDEX(Kanatlar!K:K,$Y67)),IF(ISBLANK(INDEX(Forvetler!K:K,$Y67)),"",INDEX(Forvetler!K:K,$Y67))))</f>
        <v/>
      </c>
      <c r="L67" s="2" t="str">
        <f>IF($X67="","",CHOOSE($X67,IF(ISBLANK(INDEX(Kaleciler!L:L,$Y67)),"",INDEX(Kaleciler!L:L,$Y67)),IF(ISBLANK(INDEX(Stoperler!L:L,$Y67)),"",INDEX(Stoperler!L:L,$Y67)),IF(ISBLANK(INDEX('Sağ Bekler'!L:L,$Y67)),"",INDEX('Sağ Bekler'!L:L,$Y67)),IF(ISBLANK(INDEX('Sol Bekler'!L:L,$Y67)),"",INDEX('Sol Bekler'!L:L,$Y67)),IF(ISBLANK(INDEX('Orta Saha'!L:L,$Y67)),"",INDEX('Orta Saha'!L:L,$Y67)),IF(ISBLANK(INDEX(Kanatlar!L:L,$Y67)),"",INDEX(Kanatlar!L:L,$Y67)),IF(ISBLANK(INDEX(Forvetler!L:L,$Y67)),"",INDEX(Forvetler!L:L,$Y67))))</f>
        <v/>
      </c>
      <c r="M67" s="2" t="str">
        <f>IF($X67="","",CHOOSE($X67,IF(ISBLANK(INDEX(Kaleciler!M:M,$Y67)),"",INDEX(Kaleciler!M:M,$Y67)),IF(ISBLANK(INDEX(Stoperler!M:M,$Y67)),"",INDEX(Stoperler!M:M,$Y67)),IF(ISBLANK(INDEX('Sağ Bekler'!M:M,$Y67)),"",INDEX('Sağ Bekler'!M:M,$Y67)),IF(ISBLANK(INDEX('Sol Bekler'!M:M,$Y67)),"",INDEX('Sol Bekler'!M:M,$Y67)),IF(ISBLANK(INDEX('Orta Saha'!M:M,$Y67)),"",INDEX('Orta Saha'!M:M,$Y67)),IF(ISBLANK(INDEX(Kanatlar!M:M,$Y67)),"",INDEX(Kanatlar!M:M,$Y67)),IF(ISBLANK(INDEX(Forvetler!M:M,$Y67)),"",INDEX(Forvetler!M:M,$Y67))))</f>
        <v/>
      </c>
      <c r="N67" s="2" t="str">
        <f>IF($X67="","",CHOOSE($X67,IF(ISBLANK(INDEX(Kaleciler!N:N,$Y67)),"",INDEX(Kaleciler!N:N,$Y67)),IF(ISBLANK(INDEX(Stoperler!N:N,$Y67)),"",INDEX(Stoperler!N:N,$Y67)),IF(ISBLANK(INDEX('Sağ Bekler'!N:N,$Y67)),"",INDEX('Sağ Bekler'!N:N,$Y67)),IF(ISBLANK(INDEX('Sol Bekler'!N:N,$Y67)),"",INDEX('Sol Bekler'!N:N,$Y67)),IF(ISBLANK(INDEX('Orta Saha'!N:N,$Y67)),"",INDEX('Orta Saha'!N:N,$Y67)),IF(ISBLANK(INDEX(Kanatlar!N:N,$Y67)),"",INDEX(Kanatlar!N:N,$Y67)),IF(ISBLANK(INDEX(Forvetler!N:N,$Y67)),"",INDEX(Forvetler!N:N,$Y67))))</f>
        <v/>
      </c>
      <c r="O67" s="2" t="str">
        <f>IF($X67="","",CHOOSE($X67,IF(ISBLANK(INDEX(Kaleciler!O:O,$Y67)),"",INDEX(Kaleciler!O:O,$Y67)),IF(ISBLANK(INDEX(Stoperler!O:O,$Y67)),"",INDEX(Stoperler!O:O,$Y67)),IF(ISBLANK(INDEX('Sağ Bekler'!O:O,$Y67)),"",INDEX('Sağ Bekler'!O:O,$Y67)),IF(ISBLANK(INDEX('Sol Bekler'!O:O,$Y67)),"",INDEX('Sol Bekler'!O:O,$Y67)),IF(ISBLANK(INDEX('Orta Saha'!O:O,$Y67)),"",INDEX('Orta Saha'!O:O,$Y67)),IF(ISBLANK(INDEX(Kanatlar!O:O,$Y67)),"",INDEX(Kanatlar!O:O,$Y67)),IF(ISBLANK(INDEX(Forvetler!O:O,$Y67)),"",INDEX(Forvetler!O:O,$Y67))))</f>
        <v/>
      </c>
      <c r="P67" s="2" t="str">
        <f>IF($X67="","",CHOOSE($X67,IF(ISBLANK(INDEX(Kaleciler!P:P,$Y67)),"",INDEX(Kaleciler!P:P,$Y67)),IF(ISBLANK(INDEX(Stoperler!P:P,$Y67)),"",INDEX(Stoperler!P:P,$Y67)),IF(ISBLANK(INDEX('Sağ Bekler'!P:P,$Y67)),"",INDEX('Sağ Bekler'!P:P,$Y67)),IF(ISBLANK(INDEX('Sol Bekler'!P:P,$Y67)),"",INDEX('Sol Bekler'!P:P,$Y67)),IF(ISBLANK(INDEX('Orta Saha'!P:P,$Y67)),"",INDEX('Orta Saha'!P:P,$Y67)),IF(ISBLANK(INDEX(Kanatlar!P:P,$Y67)),"",INDEX(Kanatlar!P:P,$Y67)),IF(ISBLANK(INDEX(Forvetler!P:P,$Y67)),"",INDEX(Forvetler!P:P,$Y67))))</f>
        <v/>
      </c>
      <c r="Q67" s="3" t="str">
        <f>IF($X67="","",CHOOSE($X67,IF(ISBLANK(INDEX(Kaleciler!Q:Q,$Y67)),"",INDEX(Kaleciler!Q:Q,$Y67)),IF(ISBLANK(INDEX(Stoperler!Q:Q,$Y67)),"",INDEX(Stoperler!Q:Q,$Y67)),IF(ISBLANK(INDEX('Sağ Bekler'!Q:Q,$Y67)),"",INDEX('Sağ Bekler'!Q:Q,$Y67)),IF(ISBLANK(INDEX('Sol Bekler'!Q:Q,$Y67)),"",INDEX('Sol Bekler'!Q:Q,$Y67)),IF(ISBLANK(INDEX('Orta Saha'!Q:Q,$Y67)),"",INDEX('Orta Saha'!Q:Q,$Y67)),IF(ISBLANK(INDEX(Kanatlar!Q:Q,$Y67)),"",INDEX(Kanatlar!Q:Q,$Y67)),IF(ISBLANK(INDEX(Forvetler!Q:Q,$Y67)),"",INDEX(Forvetler!Q:Q,$Y67))))</f>
        <v/>
      </c>
      <c r="R67" s="4" t="str">
        <f>IF($X67="","",CHOOSE($X67,IF(ISBLANK(INDEX(Kaleciler!R:R,$Y67)),"",INDEX(Kaleciler!R:R,$Y67)),IF(ISBLANK(INDEX(Stoperler!R:R,$Y67)),"",INDEX(Stoperler!R:R,$Y67)),IF(ISBLANK(INDEX('Sağ Bekler'!R:R,$Y67)),"",INDEX('Sağ Bekler'!R:R,$Y67)),IF(ISBLANK(INDEX('Sol Bekler'!R:R,$Y67)),"",INDEX('Sol Bekler'!R:R,$Y67)),IF(ISBLANK(INDEX('Orta Saha'!R:R,$Y67)),"",INDEX('Orta Saha'!R:R,$Y67)),IF(ISBLANK(INDEX(Kanatlar!R:R,$Y67)),"",INDEX(Kanatlar!R:R,$Y67)),IF(ISBLANK(INDEX(Forvetler!R:R,$Y67)),"",INDEX(Forvetler!R:R,$Y67))))</f>
        <v/>
      </c>
      <c r="S67" s="2" t="str">
        <f>IF($X67="","",CHOOSE($X67,IF(ISBLANK(INDEX(Kaleciler!S:S,$Y67)),"",INDEX(Kaleciler!S:S,$Y67)),IF(ISBLANK(INDEX(Stoperler!S:S,$Y67)),"",INDEX(Stoperler!S:S,$Y67)),IF(ISBLANK(INDEX('Sağ Bekler'!S:S,$Y67)),"",INDEX('Sağ Bekler'!S:S,$Y67)),IF(ISBLANK(INDEX('Sol Bekler'!S:S,$Y67)),"",INDEX('Sol Bekler'!S:S,$Y67)),IF(ISBLANK(INDEX('Orta Saha'!S:S,$Y67)),"",INDEX('Orta Saha'!S:S,$Y67)),IF(ISBLANK(INDEX(Kanatlar!S:S,$Y67)),"",INDEX(Kanatlar!S:S,$Y67)),IF(ISBLANK(INDEX(Forvetler!S:S,$Y67)),"",INDEX(Forvetler!S:S,$Y67))))</f>
        <v/>
      </c>
      <c r="T67" s="3" t="str">
        <f>IF($X67="","",CHOOSE($X67,IF(ISBLANK(INDEX(Kaleciler!T:T,$Y67)),"",INDEX(Kaleciler!T:T,$Y67)),IF(ISBLANK(INDEX(Stoperler!T:T,$Y67)),"",INDEX(Stoperler!T:T,$Y67)),IF(ISBLANK(INDEX('Sağ Bekler'!T:T,$Y67)),"",INDEX('Sağ Bekler'!T:T,$Y67)),IF(ISBLANK(INDEX('Sol Bekler'!T:T,$Y67)),"",INDEX('Sol Bekler'!T:T,$Y67)),IF(ISBLANK(INDEX('Orta Saha'!T:T,$Y67)),"",INDEX('Orta Saha'!T:T,$Y67)),IF(ISBLANK(INDEX(Kanatlar!T:T,$Y67)),"",INDEX(Kanatlar!T:T,$Y67)),IF(ISBLANK(INDEX(Forvetler!T:T,$Y67)),"",INDEX(Forvetler!T:T,$Y67))))</f>
        <v/>
      </c>
      <c r="U67">
        <v>1</v>
      </c>
      <c r="V67">
        <v>67</v>
      </c>
      <c r="W67" t="str">
        <f>IF(Kaleciler!$Q$67="B Liste",COUNT($W$3:W66)+1,"")</f>
        <v/>
      </c>
      <c r="X67" t="str">
        <f>IFERROR(INDEX($U$4:$U$703,MATCH(ROWS($X$4:X67),$W$4:$W$703,0)),"")</f>
        <v/>
      </c>
      <c r="Y67" t="str">
        <f>IFERROR(INDEX($V$4:$V$703,MATCH(ROWS($Y$4:Y67),$W$4:$W$703,0)),"")</f>
        <v/>
      </c>
    </row>
    <row r="68" spans="1:25" x14ac:dyDescent="0.2">
      <c r="A68" s="2" t="str">
        <f>IF($X68="","",CHOOSE($X68,IF(ISBLANK(INDEX(Kaleciler!A:A,$Y68)),"",INDEX(Kaleciler!A:A,$Y68)),IF(ISBLANK(INDEX(Stoperler!A:A,$Y68)),"",INDEX(Stoperler!A:A,$Y68)),IF(ISBLANK(INDEX('Sağ Bekler'!A:A,$Y68)),"",INDEX('Sağ Bekler'!A:A,$Y68)),IF(ISBLANK(INDEX('Sol Bekler'!A:A,$Y68)),"",INDEX('Sol Bekler'!A:A,$Y68)),IF(ISBLANK(INDEX('Orta Saha'!A:A,$Y68)),"",INDEX('Orta Saha'!A:A,$Y68)),IF(ISBLANK(INDEX(Kanatlar!A:A,$Y68)),"",INDEX(Kanatlar!A:A,$Y68)),IF(ISBLANK(INDEX(Forvetler!A:A,$Y68)),"",INDEX(Forvetler!A:A,$Y68))))</f>
        <v/>
      </c>
      <c r="B68" s="3" t="str">
        <f>IF($X68="","",CHOOSE($X68,IF(ISBLANK(INDEX(Kaleciler!B:B,$Y68)),"",INDEX(Kaleciler!B:B,$Y68)),IF(ISBLANK(INDEX(Stoperler!B:B,$Y68)),"",INDEX(Stoperler!B:B,$Y68)),IF(ISBLANK(INDEX('Sağ Bekler'!B:B,$Y68)),"",INDEX('Sağ Bekler'!B:B,$Y68)),IF(ISBLANK(INDEX('Sol Bekler'!B:B,$Y68)),"",INDEX('Sol Bekler'!B:B,$Y68)),IF(ISBLANK(INDEX('Orta Saha'!B:B,$Y68)),"",INDEX('Orta Saha'!B:B,$Y68)),IF(ISBLANK(INDEX(Kanatlar!B:B,$Y68)),"",INDEX(Kanatlar!B:B,$Y68)),IF(ISBLANK(INDEX(Forvetler!B:B,$Y68)),"",INDEX(Forvetler!B:B,$Y68))))</f>
        <v/>
      </c>
      <c r="C68" s="4" t="str">
        <f>IF($X68="","",CHOOSE($X68,IF(ISBLANK(INDEX(Kaleciler!C:C,$Y68)),"",INDEX(Kaleciler!C:C,$Y68)),IF(ISBLANK(INDEX(Stoperler!C:C,$Y68)),"",INDEX(Stoperler!C:C,$Y68)),IF(ISBLANK(INDEX('Sağ Bekler'!C:C,$Y68)),"",INDEX('Sağ Bekler'!C:C,$Y68)),IF(ISBLANK(INDEX('Sol Bekler'!C:C,$Y68)),"",INDEX('Sol Bekler'!C:C,$Y68)),IF(ISBLANK(INDEX('Orta Saha'!C:C,$Y68)),"",INDEX('Orta Saha'!C:C,$Y68)),IF(ISBLANK(INDEX(Kanatlar!C:C,$Y68)),"",INDEX(Kanatlar!C:C,$Y68)),IF(ISBLANK(INDEX(Forvetler!C:C,$Y68)),"",INDEX(Forvetler!C:C,$Y68))))</f>
        <v/>
      </c>
      <c r="D68" s="2" t="str">
        <f>IF($X68="","",CHOOSE($X68,IF(ISBLANK(INDEX(Kaleciler!D:D,$Y68)),"",INDEX(Kaleciler!D:D,$Y68)),IF(ISBLANK(INDEX(Stoperler!D:D,$Y68)),"",INDEX(Stoperler!D:D,$Y68)),IF(ISBLANK(INDEX('Sağ Bekler'!D:D,$Y68)),"",INDEX('Sağ Bekler'!D:D,$Y68)),IF(ISBLANK(INDEX('Sol Bekler'!D:D,$Y68)),"",INDEX('Sol Bekler'!D:D,$Y68)),IF(ISBLANK(INDEX('Orta Saha'!D:D,$Y68)),"",INDEX('Orta Saha'!D:D,$Y68)),IF(ISBLANK(INDEX(Kanatlar!D:D,$Y68)),"",INDEX(Kanatlar!D:D,$Y68)),IF(ISBLANK(INDEX(Forvetler!D:D,$Y68)),"",INDEX(Forvetler!D:D,$Y68))))</f>
        <v/>
      </c>
      <c r="E68" s="3" t="str">
        <f>IF($X68="","",CHOOSE($X68,IF(ISBLANK(INDEX(Kaleciler!E:E,$Y68)),"",INDEX(Kaleciler!E:E,$Y68)),IF(ISBLANK(INDEX(Stoperler!E:E,$Y68)),"",INDEX(Stoperler!E:E,$Y68)),IF(ISBLANK(INDEX('Sağ Bekler'!E:E,$Y68)),"",INDEX('Sağ Bekler'!E:E,$Y68)),IF(ISBLANK(INDEX('Sol Bekler'!E:E,$Y68)),"",INDEX('Sol Bekler'!E:E,$Y68)),IF(ISBLANK(INDEX('Orta Saha'!E:E,$Y68)),"",INDEX('Orta Saha'!E:E,$Y68)),IF(ISBLANK(INDEX(Kanatlar!E:E,$Y68)),"",INDEX(Kanatlar!E:E,$Y68)),IF(ISBLANK(INDEX(Forvetler!E:E,$Y68)),"",INDEX(Forvetler!E:E,$Y68))))</f>
        <v/>
      </c>
      <c r="F68" s="3" t="str">
        <f>IF($X68="","",CHOOSE($X68,IF(ISBLANK(INDEX(Kaleciler!F:F,$Y68)),"",INDEX(Kaleciler!F:F,$Y68)),IF(ISBLANK(INDEX(Stoperler!F:F,$Y68)),"",INDEX(Stoperler!F:F,$Y68)),IF(ISBLANK(INDEX('Sağ Bekler'!F:F,$Y68)),"",INDEX('Sağ Bekler'!F:F,$Y68)),IF(ISBLANK(INDEX('Sol Bekler'!F:F,$Y68)),"",INDEX('Sol Bekler'!F:F,$Y68)),IF(ISBLANK(INDEX('Orta Saha'!F:F,$Y68)),"",INDEX('Orta Saha'!F:F,$Y68)),IF(ISBLANK(INDEX(Kanatlar!F:F,$Y68)),"",INDEX(Kanatlar!F:F,$Y68)),IF(ISBLANK(INDEX(Forvetler!F:F,$Y68)),"",INDEX(Forvetler!F:F,$Y68))))</f>
        <v/>
      </c>
      <c r="G68" s="3" t="str">
        <f>IF($X68="","",CHOOSE($X68,IF(ISBLANK(INDEX(Kaleciler!G:G,$Y68)),"",INDEX(Kaleciler!G:G,$Y68)),IF(ISBLANK(INDEX(Stoperler!G:G,$Y68)),"",INDEX(Stoperler!G:G,$Y68)),IF(ISBLANK(INDEX('Sağ Bekler'!G:G,$Y68)),"",INDEX('Sağ Bekler'!G:G,$Y68)),IF(ISBLANK(INDEX('Sol Bekler'!G:G,$Y68)),"",INDEX('Sol Bekler'!G:G,$Y68)),IF(ISBLANK(INDEX('Orta Saha'!G:G,$Y68)),"",INDEX('Orta Saha'!G:G,$Y68)),IF(ISBLANK(INDEX(Kanatlar!G:G,$Y68)),"",INDEX(Kanatlar!G:G,$Y68)),IF(ISBLANK(INDEX(Forvetler!G:G,$Y68)),"",INDEX(Forvetler!G:G,$Y68))))</f>
        <v/>
      </c>
      <c r="H68" s="3" t="str">
        <f>IF($X68="","",CHOOSE($X68,IF(ISBLANK(INDEX(Kaleciler!H:H,$Y68)),"",INDEX(Kaleciler!H:H,$Y68)),IF(ISBLANK(INDEX(Stoperler!H:H,$Y68)),"",INDEX(Stoperler!H:H,$Y68)),IF(ISBLANK(INDEX('Sağ Bekler'!H:H,$Y68)),"",INDEX('Sağ Bekler'!H:H,$Y68)),IF(ISBLANK(INDEX('Sol Bekler'!H:H,$Y68)),"",INDEX('Sol Bekler'!H:H,$Y68)),IF(ISBLANK(INDEX('Orta Saha'!H:H,$Y68)),"",INDEX('Orta Saha'!H:H,$Y68)),IF(ISBLANK(INDEX(Kanatlar!H:H,$Y68)),"",INDEX(Kanatlar!H:H,$Y68)),IF(ISBLANK(INDEX(Forvetler!H:H,$Y68)),"",INDEX(Forvetler!H:H,$Y68))))</f>
        <v/>
      </c>
      <c r="I68" s="4" t="str">
        <f>IF($X68="","",CHOOSE($X68,IF(ISBLANK(INDEX(Kaleciler!I:I,$Y68)),"",INDEX(Kaleciler!I:I,$Y68)),IF(ISBLANK(INDEX(Stoperler!I:I,$Y68)),"",INDEX(Stoperler!I:I,$Y68)),IF(ISBLANK(INDEX('Sağ Bekler'!I:I,$Y68)),"",INDEX('Sağ Bekler'!I:I,$Y68)),IF(ISBLANK(INDEX('Sol Bekler'!I:I,$Y68)),"",INDEX('Sol Bekler'!I:I,$Y68)),IF(ISBLANK(INDEX('Orta Saha'!I:I,$Y68)),"",INDEX('Orta Saha'!I:I,$Y68)),IF(ISBLANK(INDEX(Kanatlar!I:I,$Y68)),"",INDEX(Kanatlar!I:I,$Y68)),IF(ISBLANK(INDEX(Forvetler!I:I,$Y68)),"",INDEX(Forvetler!I:I,$Y68))))</f>
        <v/>
      </c>
      <c r="J68" s="4" t="str">
        <f>IF($X68="","",CHOOSE($X68,IF(ISBLANK(INDEX(Kaleciler!J:J,$Y68)),"",INDEX(Kaleciler!J:J,$Y68)),IF(ISBLANK(INDEX(Stoperler!J:J,$Y68)),"",INDEX(Stoperler!J:J,$Y68)),IF(ISBLANK(INDEX('Sağ Bekler'!J:J,$Y68)),"",INDEX('Sağ Bekler'!J:J,$Y68)),IF(ISBLANK(INDEX('Sol Bekler'!J:J,$Y68)),"",INDEX('Sol Bekler'!J:J,$Y68)),IF(ISBLANK(INDEX('Orta Saha'!J:J,$Y68)),"",INDEX('Orta Saha'!J:J,$Y68)),IF(ISBLANK(INDEX(Kanatlar!J:J,$Y68)),"",INDEX(Kanatlar!J:J,$Y68)),IF(ISBLANK(INDEX(Forvetler!J:J,$Y68)),"",INDEX(Forvetler!J:J,$Y68))))</f>
        <v/>
      </c>
      <c r="K68" s="2" t="str">
        <f>IF($X68="","",CHOOSE($X68,IF(ISBLANK(INDEX(Kaleciler!K:K,$Y68)),"",INDEX(Kaleciler!K:K,$Y68)),IF(ISBLANK(INDEX(Stoperler!K:K,$Y68)),"",INDEX(Stoperler!K:K,$Y68)),IF(ISBLANK(INDEX('Sağ Bekler'!K:K,$Y68)),"",INDEX('Sağ Bekler'!K:K,$Y68)),IF(ISBLANK(INDEX('Sol Bekler'!K:K,$Y68)),"",INDEX('Sol Bekler'!K:K,$Y68)),IF(ISBLANK(INDEX('Orta Saha'!K:K,$Y68)),"",INDEX('Orta Saha'!K:K,$Y68)),IF(ISBLANK(INDEX(Kanatlar!K:K,$Y68)),"",INDEX(Kanatlar!K:K,$Y68)),IF(ISBLANK(INDEX(Forvetler!K:K,$Y68)),"",INDEX(Forvetler!K:K,$Y68))))</f>
        <v/>
      </c>
      <c r="L68" s="2" t="str">
        <f>IF($X68="","",CHOOSE($X68,IF(ISBLANK(INDEX(Kaleciler!L:L,$Y68)),"",INDEX(Kaleciler!L:L,$Y68)),IF(ISBLANK(INDEX(Stoperler!L:L,$Y68)),"",INDEX(Stoperler!L:L,$Y68)),IF(ISBLANK(INDEX('Sağ Bekler'!L:L,$Y68)),"",INDEX('Sağ Bekler'!L:L,$Y68)),IF(ISBLANK(INDEX('Sol Bekler'!L:L,$Y68)),"",INDEX('Sol Bekler'!L:L,$Y68)),IF(ISBLANK(INDEX('Orta Saha'!L:L,$Y68)),"",INDEX('Orta Saha'!L:L,$Y68)),IF(ISBLANK(INDEX(Kanatlar!L:L,$Y68)),"",INDEX(Kanatlar!L:L,$Y68)),IF(ISBLANK(INDEX(Forvetler!L:L,$Y68)),"",INDEX(Forvetler!L:L,$Y68))))</f>
        <v/>
      </c>
      <c r="M68" s="2" t="str">
        <f>IF($X68="","",CHOOSE($X68,IF(ISBLANK(INDEX(Kaleciler!M:M,$Y68)),"",INDEX(Kaleciler!M:M,$Y68)),IF(ISBLANK(INDEX(Stoperler!M:M,$Y68)),"",INDEX(Stoperler!M:M,$Y68)),IF(ISBLANK(INDEX('Sağ Bekler'!M:M,$Y68)),"",INDEX('Sağ Bekler'!M:M,$Y68)),IF(ISBLANK(INDEX('Sol Bekler'!M:M,$Y68)),"",INDEX('Sol Bekler'!M:M,$Y68)),IF(ISBLANK(INDEX('Orta Saha'!M:M,$Y68)),"",INDEX('Orta Saha'!M:M,$Y68)),IF(ISBLANK(INDEX(Kanatlar!M:M,$Y68)),"",INDEX(Kanatlar!M:M,$Y68)),IF(ISBLANK(INDEX(Forvetler!M:M,$Y68)),"",INDEX(Forvetler!M:M,$Y68))))</f>
        <v/>
      </c>
      <c r="N68" s="2" t="str">
        <f>IF($X68="","",CHOOSE($X68,IF(ISBLANK(INDEX(Kaleciler!N:N,$Y68)),"",INDEX(Kaleciler!N:N,$Y68)),IF(ISBLANK(INDEX(Stoperler!N:N,$Y68)),"",INDEX(Stoperler!N:N,$Y68)),IF(ISBLANK(INDEX('Sağ Bekler'!N:N,$Y68)),"",INDEX('Sağ Bekler'!N:N,$Y68)),IF(ISBLANK(INDEX('Sol Bekler'!N:N,$Y68)),"",INDEX('Sol Bekler'!N:N,$Y68)),IF(ISBLANK(INDEX('Orta Saha'!N:N,$Y68)),"",INDEX('Orta Saha'!N:N,$Y68)),IF(ISBLANK(INDEX(Kanatlar!N:N,$Y68)),"",INDEX(Kanatlar!N:N,$Y68)),IF(ISBLANK(INDEX(Forvetler!N:N,$Y68)),"",INDEX(Forvetler!N:N,$Y68))))</f>
        <v/>
      </c>
      <c r="O68" s="2" t="str">
        <f>IF($X68="","",CHOOSE($X68,IF(ISBLANK(INDEX(Kaleciler!O:O,$Y68)),"",INDEX(Kaleciler!O:O,$Y68)),IF(ISBLANK(INDEX(Stoperler!O:O,$Y68)),"",INDEX(Stoperler!O:O,$Y68)),IF(ISBLANK(INDEX('Sağ Bekler'!O:O,$Y68)),"",INDEX('Sağ Bekler'!O:O,$Y68)),IF(ISBLANK(INDEX('Sol Bekler'!O:O,$Y68)),"",INDEX('Sol Bekler'!O:O,$Y68)),IF(ISBLANK(INDEX('Orta Saha'!O:O,$Y68)),"",INDEX('Orta Saha'!O:O,$Y68)),IF(ISBLANK(INDEX(Kanatlar!O:O,$Y68)),"",INDEX(Kanatlar!O:O,$Y68)),IF(ISBLANK(INDEX(Forvetler!O:O,$Y68)),"",INDEX(Forvetler!O:O,$Y68))))</f>
        <v/>
      </c>
      <c r="P68" s="2" t="str">
        <f>IF($X68="","",CHOOSE($X68,IF(ISBLANK(INDEX(Kaleciler!P:P,$Y68)),"",INDEX(Kaleciler!P:P,$Y68)),IF(ISBLANK(INDEX(Stoperler!P:P,$Y68)),"",INDEX(Stoperler!P:P,$Y68)),IF(ISBLANK(INDEX('Sağ Bekler'!P:P,$Y68)),"",INDEX('Sağ Bekler'!P:P,$Y68)),IF(ISBLANK(INDEX('Sol Bekler'!P:P,$Y68)),"",INDEX('Sol Bekler'!P:P,$Y68)),IF(ISBLANK(INDEX('Orta Saha'!P:P,$Y68)),"",INDEX('Orta Saha'!P:P,$Y68)),IF(ISBLANK(INDEX(Kanatlar!P:P,$Y68)),"",INDEX(Kanatlar!P:P,$Y68)),IF(ISBLANK(INDEX(Forvetler!P:P,$Y68)),"",INDEX(Forvetler!P:P,$Y68))))</f>
        <v/>
      </c>
      <c r="Q68" s="3" t="str">
        <f>IF($X68="","",CHOOSE($X68,IF(ISBLANK(INDEX(Kaleciler!Q:Q,$Y68)),"",INDEX(Kaleciler!Q:Q,$Y68)),IF(ISBLANK(INDEX(Stoperler!Q:Q,$Y68)),"",INDEX(Stoperler!Q:Q,$Y68)),IF(ISBLANK(INDEX('Sağ Bekler'!Q:Q,$Y68)),"",INDEX('Sağ Bekler'!Q:Q,$Y68)),IF(ISBLANK(INDEX('Sol Bekler'!Q:Q,$Y68)),"",INDEX('Sol Bekler'!Q:Q,$Y68)),IF(ISBLANK(INDEX('Orta Saha'!Q:Q,$Y68)),"",INDEX('Orta Saha'!Q:Q,$Y68)),IF(ISBLANK(INDEX(Kanatlar!Q:Q,$Y68)),"",INDEX(Kanatlar!Q:Q,$Y68)),IF(ISBLANK(INDEX(Forvetler!Q:Q,$Y68)),"",INDEX(Forvetler!Q:Q,$Y68))))</f>
        <v/>
      </c>
      <c r="R68" s="4" t="str">
        <f>IF($X68="","",CHOOSE($X68,IF(ISBLANK(INDEX(Kaleciler!R:R,$Y68)),"",INDEX(Kaleciler!R:R,$Y68)),IF(ISBLANK(INDEX(Stoperler!R:R,$Y68)),"",INDEX(Stoperler!R:R,$Y68)),IF(ISBLANK(INDEX('Sağ Bekler'!R:R,$Y68)),"",INDEX('Sağ Bekler'!R:R,$Y68)),IF(ISBLANK(INDEX('Sol Bekler'!R:R,$Y68)),"",INDEX('Sol Bekler'!R:R,$Y68)),IF(ISBLANK(INDEX('Orta Saha'!R:R,$Y68)),"",INDEX('Orta Saha'!R:R,$Y68)),IF(ISBLANK(INDEX(Kanatlar!R:R,$Y68)),"",INDEX(Kanatlar!R:R,$Y68)),IF(ISBLANK(INDEX(Forvetler!R:R,$Y68)),"",INDEX(Forvetler!R:R,$Y68))))</f>
        <v/>
      </c>
      <c r="S68" s="2" t="str">
        <f>IF($X68="","",CHOOSE($X68,IF(ISBLANK(INDEX(Kaleciler!S:S,$Y68)),"",INDEX(Kaleciler!S:S,$Y68)),IF(ISBLANK(INDEX(Stoperler!S:S,$Y68)),"",INDEX(Stoperler!S:S,$Y68)),IF(ISBLANK(INDEX('Sağ Bekler'!S:S,$Y68)),"",INDEX('Sağ Bekler'!S:S,$Y68)),IF(ISBLANK(INDEX('Sol Bekler'!S:S,$Y68)),"",INDEX('Sol Bekler'!S:S,$Y68)),IF(ISBLANK(INDEX('Orta Saha'!S:S,$Y68)),"",INDEX('Orta Saha'!S:S,$Y68)),IF(ISBLANK(INDEX(Kanatlar!S:S,$Y68)),"",INDEX(Kanatlar!S:S,$Y68)),IF(ISBLANK(INDEX(Forvetler!S:S,$Y68)),"",INDEX(Forvetler!S:S,$Y68))))</f>
        <v/>
      </c>
      <c r="T68" s="3" t="str">
        <f>IF($X68="","",CHOOSE($X68,IF(ISBLANK(INDEX(Kaleciler!T:T,$Y68)),"",INDEX(Kaleciler!T:T,$Y68)),IF(ISBLANK(INDEX(Stoperler!T:T,$Y68)),"",INDEX(Stoperler!T:T,$Y68)),IF(ISBLANK(INDEX('Sağ Bekler'!T:T,$Y68)),"",INDEX('Sağ Bekler'!T:T,$Y68)),IF(ISBLANK(INDEX('Sol Bekler'!T:T,$Y68)),"",INDEX('Sol Bekler'!T:T,$Y68)),IF(ISBLANK(INDEX('Orta Saha'!T:T,$Y68)),"",INDEX('Orta Saha'!T:T,$Y68)),IF(ISBLANK(INDEX(Kanatlar!T:T,$Y68)),"",INDEX(Kanatlar!T:T,$Y68)),IF(ISBLANK(INDEX(Forvetler!T:T,$Y68)),"",INDEX(Forvetler!T:T,$Y68))))</f>
        <v/>
      </c>
      <c r="U68">
        <v>1</v>
      </c>
      <c r="V68">
        <v>68</v>
      </c>
      <c r="W68" t="str">
        <f>IF(Kaleciler!$Q$68="B Liste",COUNT($W$3:W67)+1,"")</f>
        <v/>
      </c>
      <c r="X68" t="str">
        <f>IFERROR(INDEX($U$4:$U$703,MATCH(ROWS($X$4:X68),$W$4:$W$703,0)),"")</f>
        <v/>
      </c>
      <c r="Y68" t="str">
        <f>IFERROR(INDEX($V$4:$V$703,MATCH(ROWS($Y$4:Y68),$W$4:$W$703,0)),"")</f>
        <v/>
      </c>
    </row>
    <row r="69" spans="1:25" x14ac:dyDescent="0.2">
      <c r="A69" s="2" t="str">
        <f>IF($X69="","",CHOOSE($X69,IF(ISBLANK(INDEX(Kaleciler!A:A,$Y69)),"",INDEX(Kaleciler!A:A,$Y69)),IF(ISBLANK(INDEX(Stoperler!A:A,$Y69)),"",INDEX(Stoperler!A:A,$Y69)),IF(ISBLANK(INDEX('Sağ Bekler'!A:A,$Y69)),"",INDEX('Sağ Bekler'!A:A,$Y69)),IF(ISBLANK(INDEX('Sol Bekler'!A:A,$Y69)),"",INDEX('Sol Bekler'!A:A,$Y69)),IF(ISBLANK(INDEX('Orta Saha'!A:A,$Y69)),"",INDEX('Orta Saha'!A:A,$Y69)),IF(ISBLANK(INDEX(Kanatlar!A:A,$Y69)),"",INDEX(Kanatlar!A:A,$Y69)),IF(ISBLANK(INDEX(Forvetler!A:A,$Y69)),"",INDEX(Forvetler!A:A,$Y69))))</f>
        <v/>
      </c>
      <c r="B69" s="3" t="str">
        <f>IF($X69="","",CHOOSE($X69,IF(ISBLANK(INDEX(Kaleciler!B:B,$Y69)),"",INDEX(Kaleciler!B:B,$Y69)),IF(ISBLANK(INDEX(Stoperler!B:B,$Y69)),"",INDEX(Stoperler!B:B,$Y69)),IF(ISBLANK(INDEX('Sağ Bekler'!B:B,$Y69)),"",INDEX('Sağ Bekler'!B:B,$Y69)),IF(ISBLANK(INDEX('Sol Bekler'!B:B,$Y69)),"",INDEX('Sol Bekler'!B:B,$Y69)),IF(ISBLANK(INDEX('Orta Saha'!B:B,$Y69)),"",INDEX('Orta Saha'!B:B,$Y69)),IF(ISBLANK(INDEX(Kanatlar!B:B,$Y69)),"",INDEX(Kanatlar!B:B,$Y69)),IF(ISBLANK(INDEX(Forvetler!B:B,$Y69)),"",INDEX(Forvetler!B:B,$Y69))))</f>
        <v/>
      </c>
      <c r="C69" s="4" t="str">
        <f>IF($X69="","",CHOOSE($X69,IF(ISBLANK(INDEX(Kaleciler!C:C,$Y69)),"",INDEX(Kaleciler!C:C,$Y69)),IF(ISBLANK(INDEX(Stoperler!C:C,$Y69)),"",INDEX(Stoperler!C:C,$Y69)),IF(ISBLANK(INDEX('Sağ Bekler'!C:C,$Y69)),"",INDEX('Sağ Bekler'!C:C,$Y69)),IF(ISBLANK(INDEX('Sol Bekler'!C:C,$Y69)),"",INDEX('Sol Bekler'!C:C,$Y69)),IF(ISBLANK(INDEX('Orta Saha'!C:C,$Y69)),"",INDEX('Orta Saha'!C:C,$Y69)),IF(ISBLANK(INDEX(Kanatlar!C:C,$Y69)),"",INDEX(Kanatlar!C:C,$Y69)),IF(ISBLANK(INDEX(Forvetler!C:C,$Y69)),"",INDEX(Forvetler!C:C,$Y69))))</f>
        <v/>
      </c>
      <c r="D69" s="2" t="str">
        <f>IF($X69="","",CHOOSE($X69,IF(ISBLANK(INDEX(Kaleciler!D:D,$Y69)),"",INDEX(Kaleciler!D:D,$Y69)),IF(ISBLANK(INDEX(Stoperler!D:D,$Y69)),"",INDEX(Stoperler!D:D,$Y69)),IF(ISBLANK(INDEX('Sağ Bekler'!D:D,$Y69)),"",INDEX('Sağ Bekler'!D:D,$Y69)),IF(ISBLANK(INDEX('Sol Bekler'!D:D,$Y69)),"",INDEX('Sol Bekler'!D:D,$Y69)),IF(ISBLANK(INDEX('Orta Saha'!D:D,$Y69)),"",INDEX('Orta Saha'!D:D,$Y69)),IF(ISBLANK(INDEX(Kanatlar!D:D,$Y69)),"",INDEX(Kanatlar!D:D,$Y69)),IF(ISBLANK(INDEX(Forvetler!D:D,$Y69)),"",INDEX(Forvetler!D:D,$Y69))))</f>
        <v/>
      </c>
      <c r="E69" s="3" t="str">
        <f>IF($X69="","",CHOOSE($X69,IF(ISBLANK(INDEX(Kaleciler!E:E,$Y69)),"",INDEX(Kaleciler!E:E,$Y69)),IF(ISBLANK(INDEX(Stoperler!E:E,$Y69)),"",INDEX(Stoperler!E:E,$Y69)),IF(ISBLANK(INDEX('Sağ Bekler'!E:E,$Y69)),"",INDEX('Sağ Bekler'!E:E,$Y69)),IF(ISBLANK(INDEX('Sol Bekler'!E:E,$Y69)),"",INDEX('Sol Bekler'!E:E,$Y69)),IF(ISBLANK(INDEX('Orta Saha'!E:E,$Y69)),"",INDEX('Orta Saha'!E:E,$Y69)),IF(ISBLANK(INDEX(Kanatlar!E:E,$Y69)),"",INDEX(Kanatlar!E:E,$Y69)),IF(ISBLANK(INDEX(Forvetler!E:E,$Y69)),"",INDEX(Forvetler!E:E,$Y69))))</f>
        <v/>
      </c>
      <c r="F69" s="3" t="str">
        <f>IF($X69="","",CHOOSE($X69,IF(ISBLANK(INDEX(Kaleciler!F:F,$Y69)),"",INDEX(Kaleciler!F:F,$Y69)),IF(ISBLANK(INDEX(Stoperler!F:F,$Y69)),"",INDEX(Stoperler!F:F,$Y69)),IF(ISBLANK(INDEX('Sağ Bekler'!F:F,$Y69)),"",INDEX('Sağ Bekler'!F:F,$Y69)),IF(ISBLANK(INDEX('Sol Bekler'!F:F,$Y69)),"",INDEX('Sol Bekler'!F:F,$Y69)),IF(ISBLANK(INDEX('Orta Saha'!F:F,$Y69)),"",INDEX('Orta Saha'!F:F,$Y69)),IF(ISBLANK(INDEX(Kanatlar!F:F,$Y69)),"",INDEX(Kanatlar!F:F,$Y69)),IF(ISBLANK(INDEX(Forvetler!F:F,$Y69)),"",INDEX(Forvetler!F:F,$Y69))))</f>
        <v/>
      </c>
      <c r="G69" s="3" t="str">
        <f>IF($X69="","",CHOOSE($X69,IF(ISBLANK(INDEX(Kaleciler!G:G,$Y69)),"",INDEX(Kaleciler!G:G,$Y69)),IF(ISBLANK(INDEX(Stoperler!G:G,$Y69)),"",INDEX(Stoperler!G:G,$Y69)),IF(ISBLANK(INDEX('Sağ Bekler'!G:G,$Y69)),"",INDEX('Sağ Bekler'!G:G,$Y69)),IF(ISBLANK(INDEX('Sol Bekler'!G:G,$Y69)),"",INDEX('Sol Bekler'!G:G,$Y69)),IF(ISBLANK(INDEX('Orta Saha'!G:G,$Y69)),"",INDEX('Orta Saha'!G:G,$Y69)),IF(ISBLANK(INDEX(Kanatlar!G:G,$Y69)),"",INDEX(Kanatlar!G:G,$Y69)),IF(ISBLANK(INDEX(Forvetler!G:G,$Y69)),"",INDEX(Forvetler!G:G,$Y69))))</f>
        <v/>
      </c>
      <c r="H69" s="3" t="str">
        <f>IF($X69="","",CHOOSE($X69,IF(ISBLANK(INDEX(Kaleciler!H:H,$Y69)),"",INDEX(Kaleciler!H:H,$Y69)),IF(ISBLANK(INDEX(Stoperler!H:H,$Y69)),"",INDEX(Stoperler!H:H,$Y69)),IF(ISBLANK(INDEX('Sağ Bekler'!H:H,$Y69)),"",INDEX('Sağ Bekler'!H:H,$Y69)),IF(ISBLANK(INDEX('Sol Bekler'!H:H,$Y69)),"",INDEX('Sol Bekler'!H:H,$Y69)),IF(ISBLANK(INDEX('Orta Saha'!H:H,$Y69)),"",INDEX('Orta Saha'!H:H,$Y69)),IF(ISBLANK(INDEX(Kanatlar!H:H,$Y69)),"",INDEX(Kanatlar!H:H,$Y69)),IF(ISBLANK(INDEX(Forvetler!H:H,$Y69)),"",INDEX(Forvetler!H:H,$Y69))))</f>
        <v/>
      </c>
      <c r="I69" s="4" t="str">
        <f>IF($X69="","",CHOOSE($X69,IF(ISBLANK(INDEX(Kaleciler!I:I,$Y69)),"",INDEX(Kaleciler!I:I,$Y69)),IF(ISBLANK(INDEX(Stoperler!I:I,$Y69)),"",INDEX(Stoperler!I:I,$Y69)),IF(ISBLANK(INDEX('Sağ Bekler'!I:I,$Y69)),"",INDEX('Sağ Bekler'!I:I,$Y69)),IF(ISBLANK(INDEX('Sol Bekler'!I:I,$Y69)),"",INDEX('Sol Bekler'!I:I,$Y69)),IF(ISBLANK(INDEX('Orta Saha'!I:I,$Y69)),"",INDEX('Orta Saha'!I:I,$Y69)),IF(ISBLANK(INDEX(Kanatlar!I:I,$Y69)),"",INDEX(Kanatlar!I:I,$Y69)),IF(ISBLANK(INDEX(Forvetler!I:I,$Y69)),"",INDEX(Forvetler!I:I,$Y69))))</f>
        <v/>
      </c>
      <c r="J69" s="4" t="str">
        <f>IF($X69="","",CHOOSE($X69,IF(ISBLANK(INDEX(Kaleciler!J:J,$Y69)),"",INDEX(Kaleciler!J:J,$Y69)),IF(ISBLANK(INDEX(Stoperler!J:J,$Y69)),"",INDEX(Stoperler!J:J,$Y69)),IF(ISBLANK(INDEX('Sağ Bekler'!J:J,$Y69)),"",INDEX('Sağ Bekler'!J:J,$Y69)),IF(ISBLANK(INDEX('Sol Bekler'!J:J,$Y69)),"",INDEX('Sol Bekler'!J:J,$Y69)),IF(ISBLANK(INDEX('Orta Saha'!J:J,$Y69)),"",INDEX('Orta Saha'!J:J,$Y69)),IF(ISBLANK(INDEX(Kanatlar!J:J,$Y69)),"",INDEX(Kanatlar!J:J,$Y69)),IF(ISBLANK(INDEX(Forvetler!J:J,$Y69)),"",INDEX(Forvetler!J:J,$Y69))))</f>
        <v/>
      </c>
      <c r="K69" s="2" t="str">
        <f>IF($X69="","",CHOOSE($X69,IF(ISBLANK(INDEX(Kaleciler!K:K,$Y69)),"",INDEX(Kaleciler!K:K,$Y69)),IF(ISBLANK(INDEX(Stoperler!K:K,$Y69)),"",INDEX(Stoperler!K:K,$Y69)),IF(ISBLANK(INDEX('Sağ Bekler'!K:K,$Y69)),"",INDEX('Sağ Bekler'!K:K,$Y69)),IF(ISBLANK(INDEX('Sol Bekler'!K:K,$Y69)),"",INDEX('Sol Bekler'!K:K,$Y69)),IF(ISBLANK(INDEX('Orta Saha'!K:K,$Y69)),"",INDEX('Orta Saha'!K:K,$Y69)),IF(ISBLANK(INDEX(Kanatlar!K:K,$Y69)),"",INDEX(Kanatlar!K:K,$Y69)),IF(ISBLANK(INDEX(Forvetler!K:K,$Y69)),"",INDEX(Forvetler!K:K,$Y69))))</f>
        <v/>
      </c>
      <c r="L69" s="2" t="str">
        <f>IF($X69="","",CHOOSE($X69,IF(ISBLANK(INDEX(Kaleciler!L:L,$Y69)),"",INDEX(Kaleciler!L:L,$Y69)),IF(ISBLANK(INDEX(Stoperler!L:L,$Y69)),"",INDEX(Stoperler!L:L,$Y69)),IF(ISBLANK(INDEX('Sağ Bekler'!L:L,$Y69)),"",INDEX('Sağ Bekler'!L:L,$Y69)),IF(ISBLANK(INDEX('Sol Bekler'!L:L,$Y69)),"",INDEX('Sol Bekler'!L:L,$Y69)),IF(ISBLANK(INDEX('Orta Saha'!L:L,$Y69)),"",INDEX('Orta Saha'!L:L,$Y69)),IF(ISBLANK(INDEX(Kanatlar!L:L,$Y69)),"",INDEX(Kanatlar!L:L,$Y69)),IF(ISBLANK(INDEX(Forvetler!L:L,$Y69)),"",INDEX(Forvetler!L:L,$Y69))))</f>
        <v/>
      </c>
      <c r="M69" s="2" t="str">
        <f>IF($X69="","",CHOOSE($X69,IF(ISBLANK(INDEX(Kaleciler!M:M,$Y69)),"",INDEX(Kaleciler!M:M,$Y69)),IF(ISBLANK(INDEX(Stoperler!M:M,$Y69)),"",INDEX(Stoperler!M:M,$Y69)),IF(ISBLANK(INDEX('Sağ Bekler'!M:M,$Y69)),"",INDEX('Sağ Bekler'!M:M,$Y69)),IF(ISBLANK(INDEX('Sol Bekler'!M:M,$Y69)),"",INDEX('Sol Bekler'!M:M,$Y69)),IF(ISBLANK(INDEX('Orta Saha'!M:M,$Y69)),"",INDEX('Orta Saha'!M:M,$Y69)),IF(ISBLANK(INDEX(Kanatlar!M:M,$Y69)),"",INDEX(Kanatlar!M:M,$Y69)),IF(ISBLANK(INDEX(Forvetler!M:M,$Y69)),"",INDEX(Forvetler!M:M,$Y69))))</f>
        <v/>
      </c>
      <c r="N69" s="2" t="str">
        <f>IF($X69="","",CHOOSE($X69,IF(ISBLANK(INDEX(Kaleciler!N:N,$Y69)),"",INDEX(Kaleciler!N:N,$Y69)),IF(ISBLANK(INDEX(Stoperler!N:N,$Y69)),"",INDEX(Stoperler!N:N,$Y69)),IF(ISBLANK(INDEX('Sağ Bekler'!N:N,$Y69)),"",INDEX('Sağ Bekler'!N:N,$Y69)),IF(ISBLANK(INDEX('Sol Bekler'!N:N,$Y69)),"",INDEX('Sol Bekler'!N:N,$Y69)),IF(ISBLANK(INDEX('Orta Saha'!N:N,$Y69)),"",INDEX('Orta Saha'!N:N,$Y69)),IF(ISBLANK(INDEX(Kanatlar!N:N,$Y69)),"",INDEX(Kanatlar!N:N,$Y69)),IF(ISBLANK(INDEX(Forvetler!N:N,$Y69)),"",INDEX(Forvetler!N:N,$Y69))))</f>
        <v/>
      </c>
      <c r="O69" s="2" t="str">
        <f>IF($X69="","",CHOOSE($X69,IF(ISBLANK(INDEX(Kaleciler!O:O,$Y69)),"",INDEX(Kaleciler!O:O,$Y69)),IF(ISBLANK(INDEX(Stoperler!O:O,$Y69)),"",INDEX(Stoperler!O:O,$Y69)),IF(ISBLANK(INDEX('Sağ Bekler'!O:O,$Y69)),"",INDEX('Sağ Bekler'!O:O,$Y69)),IF(ISBLANK(INDEX('Sol Bekler'!O:O,$Y69)),"",INDEX('Sol Bekler'!O:O,$Y69)),IF(ISBLANK(INDEX('Orta Saha'!O:O,$Y69)),"",INDEX('Orta Saha'!O:O,$Y69)),IF(ISBLANK(INDEX(Kanatlar!O:O,$Y69)),"",INDEX(Kanatlar!O:O,$Y69)),IF(ISBLANK(INDEX(Forvetler!O:O,$Y69)),"",INDEX(Forvetler!O:O,$Y69))))</f>
        <v/>
      </c>
      <c r="P69" s="2" t="str">
        <f>IF($X69="","",CHOOSE($X69,IF(ISBLANK(INDEX(Kaleciler!P:P,$Y69)),"",INDEX(Kaleciler!P:P,$Y69)),IF(ISBLANK(INDEX(Stoperler!P:P,$Y69)),"",INDEX(Stoperler!P:P,$Y69)),IF(ISBLANK(INDEX('Sağ Bekler'!P:P,$Y69)),"",INDEX('Sağ Bekler'!P:P,$Y69)),IF(ISBLANK(INDEX('Sol Bekler'!P:P,$Y69)),"",INDEX('Sol Bekler'!P:P,$Y69)),IF(ISBLANK(INDEX('Orta Saha'!P:P,$Y69)),"",INDEX('Orta Saha'!P:P,$Y69)),IF(ISBLANK(INDEX(Kanatlar!P:P,$Y69)),"",INDEX(Kanatlar!P:P,$Y69)),IF(ISBLANK(INDEX(Forvetler!P:P,$Y69)),"",INDEX(Forvetler!P:P,$Y69))))</f>
        <v/>
      </c>
      <c r="Q69" s="3" t="str">
        <f>IF($X69="","",CHOOSE($X69,IF(ISBLANK(INDEX(Kaleciler!Q:Q,$Y69)),"",INDEX(Kaleciler!Q:Q,$Y69)),IF(ISBLANK(INDEX(Stoperler!Q:Q,$Y69)),"",INDEX(Stoperler!Q:Q,$Y69)),IF(ISBLANK(INDEX('Sağ Bekler'!Q:Q,$Y69)),"",INDEX('Sağ Bekler'!Q:Q,$Y69)),IF(ISBLANK(INDEX('Sol Bekler'!Q:Q,$Y69)),"",INDEX('Sol Bekler'!Q:Q,$Y69)),IF(ISBLANK(INDEX('Orta Saha'!Q:Q,$Y69)),"",INDEX('Orta Saha'!Q:Q,$Y69)),IF(ISBLANK(INDEX(Kanatlar!Q:Q,$Y69)),"",INDEX(Kanatlar!Q:Q,$Y69)),IF(ISBLANK(INDEX(Forvetler!Q:Q,$Y69)),"",INDEX(Forvetler!Q:Q,$Y69))))</f>
        <v/>
      </c>
      <c r="R69" s="4" t="str">
        <f>IF($X69="","",CHOOSE($X69,IF(ISBLANK(INDEX(Kaleciler!R:R,$Y69)),"",INDEX(Kaleciler!R:R,$Y69)),IF(ISBLANK(INDEX(Stoperler!R:R,$Y69)),"",INDEX(Stoperler!R:R,$Y69)),IF(ISBLANK(INDEX('Sağ Bekler'!R:R,$Y69)),"",INDEX('Sağ Bekler'!R:R,$Y69)),IF(ISBLANK(INDEX('Sol Bekler'!R:R,$Y69)),"",INDEX('Sol Bekler'!R:R,$Y69)),IF(ISBLANK(INDEX('Orta Saha'!R:R,$Y69)),"",INDEX('Orta Saha'!R:R,$Y69)),IF(ISBLANK(INDEX(Kanatlar!R:R,$Y69)),"",INDEX(Kanatlar!R:R,$Y69)),IF(ISBLANK(INDEX(Forvetler!R:R,$Y69)),"",INDEX(Forvetler!R:R,$Y69))))</f>
        <v/>
      </c>
      <c r="S69" s="2" t="str">
        <f>IF($X69="","",CHOOSE($X69,IF(ISBLANK(INDEX(Kaleciler!S:S,$Y69)),"",INDEX(Kaleciler!S:S,$Y69)),IF(ISBLANK(INDEX(Stoperler!S:S,$Y69)),"",INDEX(Stoperler!S:S,$Y69)),IF(ISBLANK(INDEX('Sağ Bekler'!S:S,$Y69)),"",INDEX('Sağ Bekler'!S:S,$Y69)),IF(ISBLANK(INDEX('Sol Bekler'!S:S,$Y69)),"",INDEX('Sol Bekler'!S:S,$Y69)),IF(ISBLANK(INDEX('Orta Saha'!S:S,$Y69)),"",INDEX('Orta Saha'!S:S,$Y69)),IF(ISBLANK(INDEX(Kanatlar!S:S,$Y69)),"",INDEX(Kanatlar!S:S,$Y69)),IF(ISBLANK(INDEX(Forvetler!S:S,$Y69)),"",INDEX(Forvetler!S:S,$Y69))))</f>
        <v/>
      </c>
      <c r="T69" s="3" t="str">
        <f>IF($X69="","",CHOOSE($X69,IF(ISBLANK(INDEX(Kaleciler!T:T,$Y69)),"",INDEX(Kaleciler!T:T,$Y69)),IF(ISBLANK(INDEX(Stoperler!T:T,$Y69)),"",INDEX(Stoperler!T:T,$Y69)),IF(ISBLANK(INDEX('Sağ Bekler'!T:T,$Y69)),"",INDEX('Sağ Bekler'!T:T,$Y69)),IF(ISBLANK(INDEX('Sol Bekler'!T:T,$Y69)),"",INDEX('Sol Bekler'!T:T,$Y69)),IF(ISBLANK(INDEX('Orta Saha'!T:T,$Y69)),"",INDEX('Orta Saha'!T:T,$Y69)),IF(ISBLANK(INDEX(Kanatlar!T:T,$Y69)),"",INDEX(Kanatlar!T:T,$Y69)),IF(ISBLANK(INDEX(Forvetler!T:T,$Y69)),"",INDEX(Forvetler!T:T,$Y69))))</f>
        <v/>
      </c>
      <c r="U69">
        <v>1</v>
      </c>
      <c r="V69">
        <v>69</v>
      </c>
      <c r="W69" t="str">
        <f>IF(Kaleciler!$Q$69="B Liste",COUNT($W$3:W68)+1,"")</f>
        <v/>
      </c>
      <c r="X69" t="str">
        <f>IFERROR(INDEX($U$4:$U$703,MATCH(ROWS($X$4:X69),$W$4:$W$703,0)),"")</f>
        <v/>
      </c>
      <c r="Y69" t="str">
        <f>IFERROR(INDEX($V$4:$V$703,MATCH(ROWS($Y$4:Y69),$W$4:$W$703,0)),"")</f>
        <v/>
      </c>
    </row>
    <row r="70" spans="1:25" x14ac:dyDescent="0.2">
      <c r="A70" s="2" t="str">
        <f>IF($X70="","",CHOOSE($X70,IF(ISBLANK(INDEX(Kaleciler!A:A,$Y70)),"",INDEX(Kaleciler!A:A,$Y70)),IF(ISBLANK(INDEX(Stoperler!A:A,$Y70)),"",INDEX(Stoperler!A:A,$Y70)),IF(ISBLANK(INDEX('Sağ Bekler'!A:A,$Y70)),"",INDEX('Sağ Bekler'!A:A,$Y70)),IF(ISBLANK(INDEX('Sol Bekler'!A:A,$Y70)),"",INDEX('Sol Bekler'!A:A,$Y70)),IF(ISBLANK(INDEX('Orta Saha'!A:A,$Y70)),"",INDEX('Orta Saha'!A:A,$Y70)),IF(ISBLANK(INDEX(Kanatlar!A:A,$Y70)),"",INDEX(Kanatlar!A:A,$Y70)),IF(ISBLANK(INDEX(Forvetler!A:A,$Y70)),"",INDEX(Forvetler!A:A,$Y70))))</f>
        <v/>
      </c>
      <c r="B70" s="3" t="str">
        <f>IF($X70="","",CHOOSE($X70,IF(ISBLANK(INDEX(Kaleciler!B:B,$Y70)),"",INDEX(Kaleciler!B:B,$Y70)),IF(ISBLANK(INDEX(Stoperler!B:B,$Y70)),"",INDEX(Stoperler!B:B,$Y70)),IF(ISBLANK(INDEX('Sağ Bekler'!B:B,$Y70)),"",INDEX('Sağ Bekler'!B:B,$Y70)),IF(ISBLANK(INDEX('Sol Bekler'!B:B,$Y70)),"",INDEX('Sol Bekler'!B:B,$Y70)),IF(ISBLANK(INDEX('Orta Saha'!B:B,$Y70)),"",INDEX('Orta Saha'!B:B,$Y70)),IF(ISBLANK(INDEX(Kanatlar!B:B,$Y70)),"",INDEX(Kanatlar!B:B,$Y70)),IF(ISBLANK(INDEX(Forvetler!B:B,$Y70)),"",INDEX(Forvetler!B:B,$Y70))))</f>
        <v/>
      </c>
      <c r="C70" s="4" t="str">
        <f>IF($X70="","",CHOOSE($X70,IF(ISBLANK(INDEX(Kaleciler!C:C,$Y70)),"",INDEX(Kaleciler!C:C,$Y70)),IF(ISBLANK(INDEX(Stoperler!C:C,$Y70)),"",INDEX(Stoperler!C:C,$Y70)),IF(ISBLANK(INDEX('Sağ Bekler'!C:C,$Y70)),"",INDEX('Sağ Bekler'!C:C,$Y70)),IF(ISBLANK(INDEX('Sol Bekler'!C:C,$Y70)),"",INDEX('Sol Bekler'!C:C,$Y70)),IF(ISBLANK(INDEX('Orta Saha'!C:C,$Y70)),"",INDEX('Orta Saha'!C:C,$Y70)),IF(ISBLANK(INDEX(Kanatlar!C:C,$Y70)),"",INDEX(Kanatlar!C:C,$Y70)),IF(ISBLANK(INDEX(Forvetler!C:C,$Y70)),"",INDEX(Forvetler!C:C,$Y70))))</f>
        <v/>
      </c>
      <c r="D70" s="2" t="str">
        <f>IF($X70="","",CHOOSE($X70,IF(ISBLANK(INDEX(Kaleciler!D:D,$Y70)),"",INDEX(Kaleciler!D:D,$Y70)),IF(ISBLANK(INDEX(Stoperler!D:D,$Y70)),"",INDEX(Stoperler!D:D,$Y70)),IF(ISBLANK(INDEX('Sağ Bekler'!D:D,$Y70)),"",INDEX('Sağ Bekler'!D:D,$Y70)),IF(ISBLANK(INDEX('Sol Bekler'!D:D,$Y70)),"",INDEX('Sol Bekler'!D:D,$Y70)),IF(ISBLANK(INDEX('Orta Saha'!D:D,$Y70)),"",INDEX('Orta Saha'!D:D,$Y70)),IF(ISBLANK(INDEX(Kanatlar!D:D,$Y70)),"",INDEX(Kanatlar!D:D,$Y70)),IF(ISBLANK(INDEX(Forvetler!D:D,$Y70)),"",INDEX(Forvetler!D:D,$Y70))))</f>
        <v/>
      </c>
      <c r="E70" s="3" t="str">
        <f>IF($X70="","",CHOOSE($X70,IF(ISBLANK(INDEX(Kaleciler!E:E,$Y70)),"",INDEX(Kaleciler!E:E,$Y70)),IF(ISBLANK(INDEX(Stoperler!E:E,$Y70)),"",INDEX(Stoperler!E:E,$Y70)),IF(ISBLANK(INDEX('Sağ Bekler'!E:E,$Y70)),"",INDEX('Sağ Bekler'!E:E,$Y70)),IF(ISBLANK(INDEX('Sol Bekler'!E:E,$Y70)),"",INDEX('Sol Bekler'!E:E,$Y70)),IF(ISBLANK(INDEX('Orta Saha'!E:E,$Y70)),"",INDEX('Orta Saha'!E:E,$Y70)),IF(ISBLANK(INDEX(Kanatlar!E:E,$Y70)),"",INDEX(Kanatlar!E:E,$Y70)),IF(ISBLANK(INDEX(Forvetler!E:E,$Y70)),"",INDEX(Forvetler!E:E,$Y70))))</f>
        <v/>
      </c>
      <c r="F70" s="3" t="str">
        <f>IF($X70="","",CHOOSE($X70,IF(ISBLANK(INDEX(Kaleciler!F:F,$Y70)),"",INDEX(Kaleciler!F:F,$Y70)),IF(ISBLANK(INDEX(Stoperler!F:F,$Y70)),"",INDEX(Stoperler!F:F,$Y70)),IF(ISBLANK(INDEX('Sağ Bekler'!F:F,$Y70)),"",INDEX('Sağ Bekler'!F:F,$Y70)),IF(ISBLANK(INDEX('Sol Bekler'!F:F,$Y70)),"",INDEX('Sol Bekler'!F:F,$Y70)),IF(ISBLANK(INDEX('Orta Saha'!F:F,$Y70)),"",INDEX('Orta Saha'!F:F,$Y70)),IF(ISBLANK(INDEX(Kanatlar!F:F,$Y70)),"",INDEX(Kanatlar!F:F,$Y70)),IF(ISBLANK(INDEX(Forvetler!F:F,$Y70)),"",INDEX(Forvetler!F:F,$Y70))))</f>
        <v/>
      </c>
      <c r="G70" s="3" t="str">
        <f>IF($X70="","",CHOOSE($X70,IF(ISBLANK(INDEX(Kaleciler!G:G,$Y70)),"",INDEX(Kaleciler!G:G,$Y70)),IF(ISBLANK(INDEX(Stoperler!G:G,$Y70)),"",INDEX(Stoperler!G:G,$Y70)),IF(ISBLANK(INDEX('Sağ Bekler'!G:G,$Y70)),"",INDEX('Sağ Bekler'!G:G,$Y70)),IF(ISBLANK(INDEX('Sol Bekler'!G:G,$Y70)),"",INDEX('Sol Bekler'!G:G,$Y70)),IF(ISBLANK(INDEX('Orta Saha'!G:G,$Y70)),"",INDEX('Orta Saha'!G:G,$Y70)),IF(ISBLANK(INDEX(Kanatlar!G:G,$Y70)),"",INDEX(Kanatlar!G:G,$Y70)),IF(ISBLANK(INDEX(Forvetler!G:G,$Y70)),"",INDEX(Forvetler!G:G,$Y70))))</f>
        <v/>
      </c>
      <c r="H70" s="3" t="str">
        <f>IF($X70="","",CHOOSE($X70,IF(ISBLANK(INDEX(Kaleciler!H:H,$Y70)),"",INDEX(Kaleciler!H:H,$Y70)),IF(ISBLANK(INDEX(Stoperler!H:H,$Y70)),"",INDEX(Stoperler!H:H,$Y70)),IF(ISBLANK(INDEX('Sağ Bekler'!H:H,$Y70)),"",INDEX('Sağ Bekler'!H:H,$Y70)),IF(ISBLANK(INDEX('Sol Bekler'!H:H,$Y70)),"",INDEX('Sol Bekler'!H:H,$Y70)),IF(ISBLANK(INDEX('Orta Saha'!H:H,$Y70)),"",INDEX('Orta Saha'!H:H,$Y70)),IF(ISBLANK(INDEX(Kanatlar!H:H,$Y70)),"",INDEX(Kanatlar!H:H,$Y70)),IF(ISBLANK(INDEX(Forvetler!H:H,$Y70)),"",INDEX(Forvetler!H:H,$Y70))))</f>
        <v/>
      </c>
      <c r="I70" s="4" t="str">
        <f>IF($X70="","",CHOOSE($X70,IF(ISBLANK(INDEX(Kaleciler!I:I,$Y70)),"",INDEX(Kaleciler!I:I,$Y70)),IF(ISBLANK(INDEX(Stoperler!I:I,$Y70)),"",INDEX(Stoperler!I:I,$Y70)),IF(ISBLANK(INDEX('Sağ Bekler'!I:I,$Y70)),"",INDEX('Sağ Bekler'!I:I,$Y70)),IF(ISBLANK(INDEX('Sol Bekler'!I:I,$Y70)),"",INDEX('Sol Bekler'!I:I,$Y70)),IF(ISBLANK(INDEX('Orta Saha'!I:I,$Y70)),"",INDEX('Orta Saha'!I:I,$Y70)),IF(ISBLANK(INDEX(Kanatlar!I:I,$Y70)),"",INDEX(Kanatlar!I:I,$Y70)),IF(ISBLANK(INDEX(Forvetler!I:I,$Y70)),"",INDEX(Forvetler!I:I,$Y70))))</f>
        <v/>
      </c>
      <c r="J70" s="4" t="str">
        <f>IF($X70="","",CHOOSE($X70,IF(ISBLANK(INDEX(Kaleciler!J:J,$Y70)),"",INDEX(Kaleciler!J:J,$Y70)),IF(ISBLANK(INDEX(Stoperler!J:J,$Y70)),"",INDEX(Stoperler!J:J,$Y70)),IF(ISBLANK(INDEX('Sağ Bekler'!J:J,$Y70)),"",INDEX('Sağ Bekler'!J:J,$Y70)),IF(ISBLANK(INDEX('Sol Bekler'!J:J,$Y70)),"",INDEX('Sol Bekler'!J:J,$Y70)),IF(ISBLANK(INDEX('Orta Saha'!J:J,$Y70)),"",INDEX('Orta Saha'!J:J,$Y70)),IF(ISBLANK(INDEX(Kanatlar!J:J,$Y70)),"",INDEX(Kanatlar!J:J,$Y70)),IF(ISBLANK(INDEX(Forvetler!J:J,$Y70)),"",INDEX(Forvetler!J:J,$Y70))))</f>
        <v/>
      </c>
      <c r="K70" s="2" t="str">
        <f>IF($X70="","",CHOOSE($X70,IF(ISBLANK(INDEX(Kaleciler!K:K,$Y70)),"",INDEX(Kaleciler!K:K,$Y70)),IF(ISBLANK(INDEX(Stoperler!K:K,$Y70)),"",INDEX(Stoperler!K:K,$Y70)),IF(ISBLANK(INDEX('Sağ Bekler'!K:K,$Y70)),"",INDEX('Sağ Bekler'!K:K,$Y70)),IF(ISBLANK(INDEX('Sol Bekler'!K:K,$Y70)),"",INDEX('Sol Bekler'!K:K,$Y70)),IF(ISBLANK(INDEX('Orta Saha'!K:K,$Y70)),"",INDEX('Orta Saha'!K:K,$Y70)),IF(ISBLANK(INDEX(Kanatlar!K:K,$Y70)),"",INDEX(Kanatlar!K:K,$Y70)),IF(ISBLANK(INDEX(Forvetler!K:K,$Y70)),"",INDEX(Forvetler!K:K,$Y70))))</f>
        <v/>
      </c>
      <c r="L70" s="2" t="str">
        <f>IF($X70="","",CHOOSE($X70,IF(ISBLANK(INDEX(Kaleciler!L:L,$Y70)),"",INDEX(Kaleciler!L:L,$Y70)),IF(ISBLANK(INDEX(Stoperler!L:L,$Y70)),"",INDEX(Stoperler!L:L,$Y70)),IF(ISBLANK(INDEX('Sağ Bekler'!L:L,$Y70)),"",INDEX('Sağ Bekler'!L:L,$Y70)),IF(ISBLANK(INDEX('Sol Bekler'!L:L,$Y70)),"",INDEX('Sol Bekler'!L:L,$Y70)),IF(ISBLANK(INDEX('Orta Saha'!L:L,$Y70)),"",INDEX('Orta Saha'!L:L,$Y70)),IF(ISBLANK(INDEX(Kanatlar!L:L,$Y70)),"",INDEX(Kanatlar!L:L,$Y70)),IF(ISBLANK(INDEX(Forvetler!L:L,$Y70)),"",INDEX(Forvetler!L:L,$Y70))))</f>
        <v/>
      </c>
      <c r="M70" s="2" t="str">
        <f>IF($X70="","",CHOOSE($X70,IF(ISBLANK(INDEX(Kaleciler!M:M,$Y70)),"",INDEX(Kaleciler!M:M,$Y70)),IF(ISBLANK(INDEX(Stoperler!M:M,$Y70)),"",INDEX(Stoperler!M:M,$Y70)),IF(ISBLANK(INDEX('Sağ Bekler'!M:M,$Y70)),"",INDEX('Sağ Bekler'!M:M,$Y70)),IF(ISBLANK(INDEX('Sol Bekler'!M:M,$Y70)),"",INDEX('Sol Bekler'!M:M,$Y70)),IF(ISBLANK(INDEX('Orta Saha'!M:M,$Y70)),"",INDEX('Orta Saha'!M:M,$Y70)),IF(ISBLANK(INDEX(Kanatlar!M:M,$Y70)),"",INDEX(Kanatlar!M:M,$Y70)),IF(ISBLANK(INDEX(Forvetler!M:M,$Y70)),"",INDEX(Forvetler!M:M,$Y70))))</f>
        <v/>
      </c>
      <c r="N70" s="2" t="str">
        <f>IF($X70="","",CHOOSE($X70,IF(ISBLANK(INDEX(Kaleciler!N:N,$Y70)),"",INDEX(Kaleciler!N:N,$Y70)),IF(ISBLANK(INDEX(Stoperler!N:N,$Y70)),"",INDEX(Stoperler!N:N,$Y70)),IF(ISBLANK(INDEX('Sağ Bekler'!N:N,$Y70)),"",INDEX('Sağ Bekler'!N:N,$Y70)),IF(ISBLANK(INDEX('Sol Bekler'!N:N,$Y70)),"",INDEX('Sol Bekler'!N:N,$Y70)),IF(ISBLANK(INDEX('Orta Saha'!N:N,$Y70)),"",INDEX('Orta Saha'!N:N,$Y70)),IF(ISBLANK(INDEX(Kanatlar!N:N,$Y70)),"",INDEX(Kanatlar!N:N,$Y70)),IF(ISBLANK(INDEX(Forvetler!N:N,$Y70)),"",INDEX(Forvetler!N:N,$Y70))))</f>
        <v/>
      </c>
      <c r="O70" s="2" t="str">
        <f>IF($X70="","",CHOOSE($X70,IF(ISBLANK(INDEX(Kaleciler!O:O,$Y70)),"",INDEX(Kaleciler!O:O,$Y70)),IF(ISBLANK(INDEX(Stoperler!O:O,$Y70)),"",INDEX(Stoperler!O:O,$Y70)),IF(ISBLANK(INDEX('Sağ Bekler'!O:O,$Y70)),"",INDEX('Sağ Bekler'!O:O,$Y70)),IF(ISBLANK(INDEX('Sol Bekler'!O:O,$Y70)),"",INDEX('Sol Bekler'!O:O,$Y70)),IF(ISBLANK(INDEX('Orta Saha'!O:O,$Y70)),"",INDEX('Orta Saha'!O:O,$Y70)),IF(ISBLANK(INDEX(Kanatlar!O:O,$Y70)),"",INDEX(Kanatlar!O:O,$Y70)),IF(ISBLANK(INDEX(Forvetler!O:O,$Y70)),"",INDEX(Forvetler!O:O,$Y70))))</f>
        <v/>
      </c>
      <c r="P70" s="2" t="str">
        <f>IF($X70="","",CHOOSE($X70,IF(ISBLANK(INDEX(Kaleciler!P:P,$Y70)),"",INDEX(Kaleciler!P:P,$Y70)),IF(ISBLANK(INDEX(Stoperler!P:P,$Y70)),"",INDEX(Stoperler!P:P,$Y70)),IF(ISBLANK(INDEX('Sağ Bekler'!P:P,$Y70)),"",INDEX('Sağ Bekler'!P:P,$Y70)),IF(ISBLANK(INDEX('Sol Bekler'!P:P,$Y70)),"",INDEX('Sol Bekler'!P:P,$Y70)),IF(ISBLANK(INDEX('Orta Saha'!P:P,$Y70)),"",INDEX('Orta Saha'!P:P,$Y70)),IF(ISBLANK(INDEX(Kanatlar!P:P,$Y70)),"",INDEX(Kanatlar!P:P,$Y70)),IF(ISBLANK(INDEX(Forvetler!P:P,$Y70)),"",INDEX(Forvetler!P:P,$Y70))))</f>
        <v/>
      </c>
      <c r="Q70" s="3" t="str">
        <f>IF($X70="","",CHOOSE($X70,IF(ISBLANK(INDEX(Kaleciler!Q:Q,$Y70)),"",INDEX(Kaleciler!Q:Q,$Y70)),IF(ISBLANK(INDEX(Stoperler!Q:Q,$Y70)),"",INDEX(Stoperler!Q:Q,$Y70)),IF(ISBLANK(INDEX('Sağ Bekler'!Q:Q,$Y70)),"",INDEX('Sağ Bekler'!Q:Q,$Y70)),IF(ISBLANK(INDEX('Sol Bekler'!Q:Q,$Y70)),"",INDEX('Sol Bekler'!Q:Q,$Y70)),IF(ISBLANK(INDEX('Orta Saha'!Q:Q,$Y70)),"",INDEX('Orta Saha'!Q:Q,$Y70)),IF(ISBLANK(INDEX(Kanatlar!Q:Q,$Y70)),"",INDEX(Kanatlar!Q:Q,$Y70)),IF(ISBLANK(INDEX(Forvetler!Q:Q,$Y70)),"",INDEX(Forvetler!Q:Q,$Y70))))</f>
        <v/>
      </c>
      <c r="R70" s="4" t="str">
        <f>IF($X70="","",CHOOSE($X70,IF(ISBLANK(INDEX(Kaleciler!R:R,$Y70)),"",INDEX(Kaleciler!R:R,$Y70)),IF(ISBLANK(INDEX(Stoperler!R:R,$Y70)),"",INDEX(Stoperler!R:R,$Y70)),IF(ISBLANK(INDEX('Sağ Bekler'!R:R,$Y70)),"",INDEX('Sağ Bekler'!R:R,$Y70)),IF(ISBLANK(INDEX('Sol Bekler'!R:R,$Y70)),"",INDEX('Sol Bekler'!R:R,$Y70)),IF(ISBLANK(INDEX('Orta Saha'!R:R,$Y70)),"",INDEX('Orta Saha'!R:R,$Y70)),IF(ISBLANK(INDEX(Kanatlar!R:R,$Y70)),"",INDEX(Kanatlar!R:R,$Y70)),IF(ISBLANK(INDEX(Forvetler!R:R,$Y70)),"",INDEX(Forvetler!R:R,$Y70))))</f>
        <v/>
      </c>
      <c r="S70" s="2" t="str">
        <f>IF($X70="","",CHOOSE($X70,IF(ISBLANK(INDEX(Kaleciler!S:S,$Y70)),"",INDEX(Kaleciler!S:S,$Y70)),IF(ISBLANK(INDEX(Stoperler!S:S,$Y70)),"",INDEX(Stoperler!S:S,$Y70)),IF(ISBLANK(INDEX('Sağ Bekler'!S:S,$Y70)),"",INDEX('Sağ Bekler'!S:S,$Y70)),IF(ISBLANK(INDEX('Sol Bekler'!S:S,$Y70)),"",INDEX('Sol Bekler'!S:S,$Y70)),IF(ISBLANK(INDEX('Orta Saha'!S:S,$Y70)),"",INDEX('Orta Saha'!S:S,$Y70)),IF(ISBLANK(INDEX(Kanatlar!S:S,$Y70)),"",INDEX(Kanatlar!S:S,$Y70)),IF(ISBLANK(INDEX(Forvetler!S:S,$Y70)),"",INDEX(Forvetler!S:S,$Y70))))</f>
        <v/>
      </c>
      <c r="T70" s="3" t="str">
        <f>IF($X70="","",CHOOSE($X70,IF(ISBLANK(INDEX(Kaleciler!T:T,$Y70)),"",INDEX(Kaleciler!T:T,$Y70)),IF(ISBLANK(INDEX(Stoperler!T:T,$Y70)),"",INDEX(Stoperler!T:T,$Y70)),IF(ISBLANK(INDEX('Sağ Bekler'!T:T,$Y70)),"",INDEX('Sağ Bekler'!T:T,$Y70)),IF(ISBLANK(INDEX('Sol Bekler'!T:T,$Y70)),"",INDEX('Sol Bekler'!T:T,$Y70)),IF(ISBLANK(INDEX('Orta Saha'!T:T,$Y70)),"",INDEX('Orta Saha'!T:T,$Y70)),IF(ISBLANK(INDEX(Kanatlar!T:T,$Y70)),"",INDEX(Kanatlar!T:T,$Y70)),IF(ISBLANK(INDEX(Forvetler!T:T,$Y70)),"",INDEX(Forvetler!T:T,$Y70))))</f>
        <v/>
      </c>
      <c r="U70">
        <v>1</v>
      </c>
      <c r="V70">
        <v>70</v>
      </c>
      <c r="W70" t="str">
        <f>IF(Kaleciler!$Q$70="B Liste",COUNT($W$3:W69)+1,"")</f>
        <v/>
      </c>
      <c r="X70" t="str">
        <f>IFERROR(INDEX($U$4:$U$703,MATCH(ROWS($X$4:X70),$W$4:$W$703,0)),"")</f>
        <v/>
      </c>
      <c r="Y70" t="str">
        <f>IFERROR(INDEX($V$4:$V$703,MATCH(ROWS($Y$4:Y70),$W$4:$W$703,0)),"")</f>
        <v/>
      </c>
    </row>
    <row r="71" spans="1:25" x14ac:dyDescent="0.2">
      <c r="A71" s="2" t="str">
        <f>IF($X71="","",CHOOSE($X71,IF(ISBLANK(INDEX(Kaleciler!A:A,$Y71)),"",INDEX(Kaleciler!A:A,$Y71)),IF(ISBLANK(INDEX(Stoperler!A:A,$Y71)),"",INDEX(Stoperler!A:A,$Y71)),IF(ISBLANK(INDEX('Sağ Bekler'!A:A,$Y71)),"",INDEX('Sağ Bekler'!A:A,$Y71)),IF(ISBLANK(INDEX('Sol Bekler'!A:A,$Y71)),"",INDEX('Sol Bekler'!A:A,$Y71)),IF(ISBLANK(INDEX('Orta Saha'!A:A,$Y71)),"",INDEX('Orta Saha'!A:A,$Y71)),IF(ISBLANK(INDEX(Kanatlar!A:A,$Y71)),"",INDEX(Kanatlar!A:A,$Y71)),IF(ISBLANK(INDEX(Forvetler!A:A,$Y71)),"",INDEX(Forvetler!A:A,$Y71))))</f>
        <v/>
      </c>
      <c r="B71" s="3" t="str">
        <f>IF($X71="","",CHOOSE($X71,IF(ISBLANK(INDEX(Kaleciler!B:B,$Y71)),"",INDEX(Kaleciler!B:B,$Y71)),IF(ISBLANK(INDEX(Stoperler!B:B,$Y71)),"",INDEX(Stoperler!B:B,$Y71)),IF(ISBLANK(INDEX('Sağ Bekler'!B:B,$Y71)),"",INDEX('Sağ Bekler'!B:B,$Y71)),IF(ISBLANK(INDEX('Sol Bekler'!B:B,$Y71)),"",INDEX('Sol Bekler'!B:B,$Y71)),IF(ISBLANK(INDEX('Orta Saha'!B:B,$Y71)),"",INDEX('Orta Saha'!B:B,$Y71)),IF(ISBLANK(INDEX(Kanatlar!B:B,$Y71)),"",INDEX(Kanatlar!B:B,$Y71)),IF(ISBLANK(INDEX(Forvetler!B:B,$Y71)),"",INDEX(Forvetler!B:B,$Y71))))</f>
        <v/>
      </c>
      <c r="C71" s="4" t="str">
        <f>IF($X71="","",CHOOSE($X71,IF(ISBLANK(INDEX(Kaleciler!C:C,$Y71)),"",INDEX(Kaleciler!C:C,$Y71)),IF(ISBLANK(INDEX(Stoperler!C:C,$Y71)),"",INDEX(Stoperler!C:C,$Y71)),IF(ISBLANK(INDEX('Sağ Bekler'!C:C,$Y71)),"",INDEX('Sağ Bekler'!C:C,$Y71)),IF(ISBLANK(INDEX('Sol Bekler'!C:C,$Y71)),"",INDEX('Sol Bekler'!C:C,$Y71)),IF(ISBLANK(INDEX('Orta Saha'!C:C,$Y71)),"",INDEX('Orta Saha'!C:C,$Y71)),IF(ISBLANK(INDEX(Kanatlar!C:C,$Y71)),"",INDEX(Kanatlar!C:C,$Y71)),IF(ISBLANK(INDEX(Forvetler!C:C,$Y71)),"",INDEX(Forvetler!C:C,$Y71))))</f>
        <v/>
      </c>
      <c r="D71" s="2" t="str">
        <f>IF($X71="","",CHOOSE($X71,IF(ISBLANK(INDEX(Kaleciler!D:D,$Y71)),"",INDEX(Kaleciler!D:D,$Y71)),IF(ISBLANK(INDEX(Stoperler!D:D,$Y71)),"",INDEX(Stoperler!D:D,$Y71)),IF(ISBLANK(INDEX('Sağ Bekler'!D:D,$Y71)),"",INDEX('Sağ Bekler'!D:D,$Y71)),IF(ISBLANK(INDEX('Sol Bekler'!D:D,$Y71)),"",INDEX('Sol Bekler'!D:D,$Y71)),IF(ISBLANK(INDEX('Orta Saha'!D:D,$Y71)),"",INDEX('Orta Saha'!D:D,$Y71)),IF(ISBLANK(INDEX(Kanatlar!D:D,$Y71)),"",INDEX(Kanatlar!D:D,$Y71)),IF(ISBLANK(INDEX(Forvetler!D:D,$Y71)),"",INDEX(Forvetler!D:D,$Y71))))</f>
        <v/>
      </c>
      <c r="E71" s="3" t="str">
        <f>IF($X71="","",CHOOSE($X71,IF(ISBLANK(INDEX(Kaleciler!E:E,$Y71)),"",INDEX(Kaleciler!E:E,$Y71)),IF(ISBLANK(INDEX(Stoperler!E:E,$Y71)),"",INDEX(Stoperler!E:E,$Y71)),IF(ISBLANK(INDEX('Sağ Bekler'!E:E,$Y71)),"",INDEX('Sağ Bekler'!E:E,$Y71)),IF(ISBLANK(INDEX('Sol Bekler'!E:E,$Y71)),"",INDEX('Sol Bekler'!E:E,$Y71)),IF(ISBLANK(INDEX('Orta Saha'!E:E,$Y71)),"",INDEX('Orta Saha'!E:E,$Y71)),IF(ISBLANK(INDEX(Kanatlar!E:E,$Y71)),"",INDEX(Kanatlar!E:E,$Y71)),IF(ISBLANK(INDEX(Forvetler!E:E,$Y71)),"",INDEX(Forvetler!E:E,$Y71))))</f>
        <v/>
      </c>
      <c r="F71" s="3" t="str">
        <f>IF($X71="","",CHOOSE($X71,IF(ISBLANK(INDEX(Kaleciler!F:F,$Y71)),"",INDEX(Kaleciler!F:F,$Y71)),IF(ISBLANK(INDEX(Stoperler!F:F,$Y71)),"",INDEX(Stoperler!F:F,$Y71)),IF(ISBLANK(INDEX('Sağ Bekler'!F:F,$Y71)),"",INDEX('Sağ Bekler'!F:F,$Y71)),IF(ISBLANK(INDEX('Sol Bekler'!F:F,$Y71)),"",INDEX('Sol Bekler'!F:F,$Y71)),IF(ISBLANK(INDEX('Orta Saha'!F:F,$Y71)),"",INDEX('Orta Saha'!F:F,$Y71)),IF(ISBLANK(INDEX(Kanatlar!F:F,$Y71)),"",INDEX(Kanatlar!F:F,$Y71)),IF(ISBLANK(INDEX(Forvetler!F:F,$Y71)),"",INDEX(Forvetler!F:F,$Y71))))</f>
        <v/>
      </c>
      <c r="G71" s="3" t="str">
        <f>IF($X71="","",CHOOSE($X71,IF(ISBLANK(INDEX(Kaleciler!G:G,$Y71)),"",INDEX(Kaleciler!G:G,$Y71)),IF(ISBLANK(INDEX(Stoperler!G:G,$Y71)),"",INDEX(Stoperler!G:G,$Y71)),IF(ISBLANK(INDEX('Sağ Bekler'!G:G,$Y71)),"",INDEX('Sağ Bekler'!G:G,$Y71)),IF(ISBLANK(INDEX('Sol Bekler'!G:G,$Y71)),"",INDEX('Sol Bekler'!G:G,$Y71)),IF(ISBLANK(INDEX('Orta Saha'!G:G,$Y71)),"",INDEX('Orta Saha'!G:G,$Y71)),IF(ISBLANK(INDEX(Kanatlar!G:G,$Y71)),"",INDEX(Kanatlar!G:G,$Y71)),IF(ISBLANK(INDEX(Forvetler!G:G,$Y71)),"",INDEX(Forvetler!G:G,$Y71))))</f>
        <v/>
      </c>
      <c r="H71" s="3" t="str">
        <f>IF($X71="","",CHOOSE($X71,IF(ISBLANK(INDEX(Kaleciler!H:H,$Y71)),"",INDEX(Kaleciler!H:H,$Y71)),IF(ISBLANK(INDEX(Stoperler!H:H,$Y71)),"",INDEX(Stoperler!H:H,$Y71)),IF(ISBLANK(INDEX('Sağ Bekler'!H:H,$Y71)),"",INDEX('Sağ Bekler'!H:H,$Y71)),IF(ISBLANK(INDEX('Sol Bekler'!H:H,$Y71)),"",INDEX('Sol Bekler'!H:H,$Y71)),IF(ISBLANK(INDEX('Orta Saha'!H:H,$Y71)),"",INDEX('Orta Saha'!H:H,$Y71)),IF(ISBLANK(INDEX(Kanatlar!H:H,$Y71)),"",INDEX(Kanatlar!H:H,$Y71)),IF(ISBLANK(INDEX(Forvetler!H:H,$Y71)),"",INDEX(Forvetler!H:H,$Y71))))</f>
        <v/>
      </c>
      <c r="I71" s="4" t="str">
        <f>IF($X71="","",CHOOSE($X71,IF(ISBLANK(INDEX(Kaleciler!I:I,$Y71)),"",INDEX(Kaleciler!I:I,$Y71)),IF(ISBLANK(INDEX(Stoperler!I:I,$Y71)),"",INDEX(Stoperler!I:I,$Y71)),IF(ISBLANK(INDEX('Sağ Bekler'!I:I,$Y71)),"",INDEX('Sağ Bekler'!I:I,$Y71)),IF(ISBLANK(INDEX('Sol Bekler'!I:I,$Y71)),"",INDEX('Sol Bekler'!I:I,$Y71)),IF(ISBLANK(INDEX('Orta Saha'!I:I,$Y71)),"",INDEX('Orta Saha'!I:I,$Y71)),IF(ISBLANK(INDEX(Kanatlar!I:I,$Y71)),"",INDEX(Kanatlar!I:I,$Y71)),IF(ISBLANK(INDEX(Forvetler!I:I,$Y71)),"",INDEX(Forvetler!I:I,$Y71))))</f>
        <v/>
      </c>
      <c r="J71" s="4" t="str">
        <f>IF($X71="","",CHOOSE($X71,IF(ISBLANK(INDEX(Kaleciler!J:J,$Y71)),"",INDEX(Kaleciler!J:J,$Y71)),IF(ISBLANK(INDEX(Stoperler!J:J,$Y71)),"",INDEX(Stoperler!J:J,$Y71)),IF(ISBLANK(INDEX('Sağ Bekler'!J:J,$Y71)),"",INDEX('Sağ Bekler'!J:J,$Y71)),IF(ISBLANK(INDEX('Sol Bekler'!J:J,$Y71)),"",INDEX('Sol Bekler'!J:J,$Y71)),IF(ISBLANK(INDEX('Orta Saha'!J:J,$Y71)),"",INDEX('Orta Saha'!J:J,$Y71)),IF(ISBLANK(INDEX(Kanatlar!J:J,$Y71)),"",INDEX(Kanatlar!J:J,$Y71)),IF(ISBLANK(INDEX(Forvetler!J:J,$Y71)),"",INDEX(Forvetler!J:J,$Y71))))</f>
        <v/>
      </c>
      <c r="K71" s="2" t="str">
        <f>IF($X71="","",CHOOSE($X71,IF(ISBLANK(INDEX(Kaleciler!K:K,$Y71)),"",INDEX(Kaleciler!K:K,$Y71)),IF(ISBLANK(INDEX(Stoperler!K:K,$Y71)),"",INDEX(Stoperler!K:K,$Y71)),IF(ISBLANK(INDEX('Sağ Bekler'!K:K,$Y71)),"",INDEX('Sağ Bekler'!K:K,$Y71)),IF(ISBLANK(INDEX('Sol Bekler'!K:K,$Y71)),"",INDEX('Sol Bekler'!K:K,$Y71)),IF(ISBLANK(INDEX('Orta Saha'!K:K,$Y71)),"",INDEX('Orta Saha'!K:K,$Y71)),IF(ISBLANK(INDEX(Kanatlar!K:K,$Y71)),"",INDEX(Kanatlar!K:K,$Y71)),IF(ISBLANK(INDEX(Forvetler!K:K,$Y71)),"",INDEX(Forvetler!K:K,$Y71))))</f>
        <v/>
      </c>
      <c r="L71" s="2" t="str">
        <f>IF($X71="","",CHOOSE($X71,IF(ISBLANK(INDEX(Kaleciler!L:L,$Y71)),"",INDEX(Kaleciler!L:L,$Y71)),IF(ISBLANK(INDEX(Stoperler!L:L,$Y71)),"",INDEX(Stoperler!L:L,$Y71)),IF(ISBLANK(INDEX('Sağ Bekler'!L:L,$Y71)),"",INDEX('Sağ Bekler'!L:L,$Y71)),IF(ISBLANK(INDEX('Sol Bekler'!L:L,$Y71)),"",INDEX('Sol Bekler'!L:L,$Y71)),IF(ISBLANK(INDEX('Orta Saha'!L:L,$Y71)),"",INDEX('Orta Saha'!L:L,$Y71)),IF(ISBLANK(INDEX(Kanatlar!L:L,$Y71)),"",INDEX(Kanatlar!L:L,$Y71)),IF(ISBLANK(INDEX(Forvetler!L:L,$Y71)),"",INDEX(Forvetler!L:L,$Y71))))</f>
        <v/>
      </c>
      <c r="M71" s="2" t="str">
        <f>IF($X71="","",CHOOSE($X71,IF(ISBLANK(INDEX(Kaleciler!M:M,$Y71)),"",INDEX(Kaleciler!M:M,$Y71)),IF(ISBLANK(INDEX(Stoperler!M:M,$Y71)),"",INDEX(Stoperler!M:M,$Y71)),IF(ISBLANK(INDEX('Sağ Bekler'!M:M,$Y71)),"",INDEX('Sağ Bekler'!M:M,$Y71)),IF(ISBLANK(INDEX('Sol Bekler'!M:M,$Y71)),"",INDEX('Sol Bekler'!M:M,$Y71)),IF(ISBLANK(INDEX('Orta Saha'!M:M,$Y71)),"",INDEX('Orta Saha'!M:M,$Y71)),IF(ISBLANK(INDEX(Kanatlar!M:M,$Y71)),"",INDEX(Kanatlar!M:M,$Y71)),IF(ISBLANK(INDEX(Forvetler!M:M,$Y71)),"",INDEX(Forvetler!M:M,$Y71))))</f>
        <v/>
      </c>
      <c r="N71" s="2" t="str">
        <f>IF($X71="","",CHOOSE($X71,IF(ISBLANK(INDEX(Kaleciler!N:N,$Y71)),"",INDEX(Kaleciler!N:N,$Y71)),IF(ISBLANK(INDEX(Stoperler!N:N,$Y71)),"",INDEX(Stoperler!N:N,$Y71)),IF(ISBLANK(INDEX('Sağ Bekler'!N:N,$Y71)),"",INDEX('Sağ Bekler'!N:N,$Y71)),IF(ISBLANK(INDEX('Sol Bekler'!N:N,$Y71)),"",INDEX('Sol Bekler'!N:N,$Y71)),IF(ISBLANK(INDEX('Orta Saha'!N:N,$Y71)),"",INDEX('Orta Saha'!N:N,$Y71)),IF(ISBLANK(INDEX(Kanatlar!N:N,$Y71)),"",INDEX(Kanatlar!N:N,$Y71)),IF(ISBLANK(INDEX(Forvetler!N:N,$Y71)),"",INDEX(Forvetler!N:N,$Y71))))</f>
        <v/>
      </c>
      <c r="O71" s="2" t="str">
        <f>IF($X71="","",CHOOSE($X71,IF(ISBLANK(INDEX(Kaleciler!O:O,$Y71)),"",INDEX(Kaleciler!O:O,$Y71)),IF(ISBLANK(INDEX(Stoperler!O:O,$Y71)),"",INDEX(Stoperler!O:O,$Y71)),IF(ISBLANK(INDEX('Sağ Bekler'!O:O,$Y71)),"",INDEX('Sağ Bekler'!O:O,$Y71)),IF(ISBLANK(INDEX('Sol Bekler'!O:O,$Y71)),"",INDEX('Sol Bekler'!O:O,$Y71)),IF(ISBLANK(INDEX('Orta Saha'!O:O,$Y71)),"",INDEX('Orta Saha'!O:O,$Y71)),IF(ISBLANK(INDEX(Kanatlar!O:O,$Y71)),"",INDEX(Kanatlar!O:O,$Y71)),IF(ISBLANK(INDEX(Forvetler!O:O,$Y71)),"",INDEX(Forvetler!O:O,$Y71))))</f>
        <v/>
      </c>
      <c r="P71" s="2" t="str">
        <f>IF($X71="","",CHOOSE($X71,IF(ISBLANK(INDEX(Kaleciler!P:P,$Y71)),"",INDEX(Kaleciler!P:P,$Y71)),IF(ISBLANK(INDEX(Stoperler!P:P,$Y71)),"",INDEX(Stoperler!P:P,$Y71)),IF(ISBLANK(INDEX('Sağ Bekler'!P:P,$Y71)),"",INDEX('Sağ Bekler'!P:P,$Y71)),IF(ISBLANK(INDEX('Sol Bekler'!P:P,$Y71)),"",INDEX('Sol Bekler'!P:P,$Y71)),IF(ISBLANK(INDEX('Orta Saha'!P:P,$Y71)),"",INDEX('Orta Saha'!P:P,$Y71)),IF(ISBLANK(INDEX(Kanatlar!P:P,$Y71)),"",INDEX(Kanatlar!P:P,$Y71)),IF(ISBLANK(INDEX(Forvetler!P:P,$Y71)),"",INDEX(Forvetler!P:P,$Y71))))</f>
        <v/>
      </c>
      <c r="Q71" s="3" t="str">
        <f>IF($X71="","",CHOOSE($X71,IF(ISBLANK(INDEX(Kaleciler!Q:Q,$Y71)),"",INDEX(Kaleciler!Q:Q,$Y71)),IF(ISBLANK(INDEX(Stoperler!Q:Q,$Y71)),"",INDEX(Stoperler!Q:Q,$Y71)),IF(ISBLANK(INDEX('Sağ Bekler'!Q:Q,$Y71)),"",INDEX('Sağ Bekler'!Q:Q,$Y71)),IF(ISBLANK(INDEX('Sol Bekler'!Q:Q,$Y71)),"",INDEX('Sol Bekler'!Q:Q,$Y71)),IF(ISBLANK(INDEX('Orta Saha'!Q:Q,$Y71)),"",INDEX('Orta Saha'!Q:Q,$Y71)),IF(ISBLANK(INDEX(Kanatlar!Q:Q,$Y71)),"",INDEX(Kanatlar!Q:Q,$Y71)),IF(ISBLANK(INDEX(Forvetler!Q:Q,$Y71)),"",INDEX(Forvetler!Q:Q,$Y71))))</f>
        <v/>
      </c>
      <c r="R71" s="4" t="str">
        <f>IF($X71="","",CHOOSE($X71,IF(ISBLANK(INDEX(Kaleciler!R:R,$Y71)),"",INDEX(Kaleciler!R:R,$Y71)),IF(ISBLANK(INDEX(Stoperler!R:R,$Y71)),"",INDEX(Stoperler!R:R,$Y71)),IF(ISBLANK(INDEX('Sağ Bekler'!R:R,$Y71)),"",INDEX('Sağ Bekler'!R:R,$Y71)),IF(ISBLANK(INDEX('Sol Bekler'!R:R,$Y71)),"",INDEX('Sol Bekler'!R:R,$Y71)),IF(ISBLANK(INDEX('Orta Saha'!R:R,$Y71)),"",INDEX('Orta Saha'!R:R,$Y71)),IF(ISBLANK(INDEX(Kanatlar!R:R,$Y71)),"",INDEX(Kanatlar!R:R,$Y71)),IF(ISBLANK(INDEX(Forvetler!R:R,$Y71)),"",INDEX(Forvetler!R:R,$Y71))))</f>
        <v/>
      </c>
      <c r="S71" s="2" t="str">
        <f>IF($X71="","",CHOOSE($X71,IF(ISBLANK(INDEX(Kaleciler!S:S,$Y71)),"",INDEX(Kaleciler!S:S,$Y71)),IF(ISBLANK(INDEX(Stoperler!S:S,$Y71)),"",INDEX(Stoperler!S:S,$Y71)),IF(ISBLANK(INDEX('Sağ Bekler'!S:S,$Y71)),"",INDEX('Sağ Bekler'!S:S,$Y71)),IF(ISBLANK(INDEX('Sol Bekler'!S:S,$Y71)),"",INDEX('Sol Bekler'!S:S,$Y71)),IF(ISBLANK(INDEX('Orta Saha'!S:S,$Y71)),"",INDEX('Orta Saha'!S:S,$Y71)),IF(ISBLANK(INDEX(Kanatlar!S:S,$Y71)),"",INDEX(Kanatlar!S:S,$Y71)),IF(ISBLANK(INDEX(Forvetler!S:S,$Y71)),"",INDEX(Forvetler!S:S,$Y71))))</f>
        <v/>
      </c>
      <c r="T71" s="3" t="str">
        <f>IF($X71="","",CHOOSE($X71,IF(ISBLANK(INDEX(Kaleciler!T:T,$Y71)),"",INDEX(Kaleciler!T:T,$Y71)),IF(ISBLANK(INDEX(Stoperler!T:T,$Y71)),"",INDEX(Stoperler!T:T,$Y71)),IF(ISBLANK(INDEX('Sağ Bekler'!T:T,$Y71)),"",INDEX('Sağ Bekler'!T:T,$Y71)),IF(ISBLANK(INDEX('Sol Bekler'!T:T,$Y71)),"",INDEX('Sol Bekler'!T:T,$Y71)),IF(ISBLANK(INDEX('Orta Saha'!T:T,$Y71)),"",INDEX('Orta Saha'!T:T,$Y71)),IF(ISBLANK(INDEX(Kanatlar!T:T,$Y71)),"",INDEX(Kanatlar!T:T,$Y71)),IF(ISBLANK(INDEX(Forvetler!T:T,$Y71)),"",INDEX(Forvetler!T:T,$Y71))))</f>
        <v/>
      </c>
      <c r="U71">
        <v>1</v>
      </c>
      <c r="V71">
        <v>71</v>
      </c>
      <c r="W71" t="str">
        <f>IF(Kaleciler!$Q$71="B Liste",COUNT($W$3:W70)+1,"")</f>
        <v/>
      </c>
      <c r="X71" t="str">
        <f>IFERROR(INDEX($U$4:$U$703,MATCH(ROWS($X$4:X71),$W$4:$W$703,0)),"")</f>
        <v/>
      </c>
      <c r="Y71" t="str">
        <f>IFERROR(INDEX($V$4:$V$703,MATCH(ROWS($Y$4:Y71),$W$4:$W$703,0)),"")</f>
        <v/>
      </c>
    </row>
    <row r="72" spans="1:25" x14ac:dyDescent="0.2">
      <c r="A72" s="2" t="str">
        <f>IF($X72="","",CHOOSE($X72,IF(ISBLANK(INDEX(Kaleciler!A:A,$Y72)),"",INDEX(Kaleciler!A:A,$Y72)),IF(ISBLANK(INDEX(Stoperler!A:A,$Y72)),"",INDEX(Stoperler!A:A,$Y72)),IF(ISBLANK(INDEX('Sağ Bekler'!A:A,$Y72)),"",INDEX('Sağ Bekler'!A:A,$Y72)),IF(ISBLANK(INDEX('Sol Bekler'!A:A,$Y72)),"",INDEX('Sol Bekler'!A:A,$Y72)),IF(ISBLANK(INDEX('Orta Saha'!A:A,$Y72)),"",INDEX('Orta Saha'!A:A,$Y72)),IF(ISBLANK(INDEX(Kanatlar!A:A,$Y72)),"",INDEX(Kanatlar!A:A,$Y72)),IF(ISBLANK(INDEX(Forvetler!A:A,$Y72)),"",INDEX(Forvetler!A:A,$Y72))))</f>
        <v/>
      </c>
      <c r="B72" s="3" t="str">
        <f>IF($X72="","",CHOOSE($X72,IF(ISBLANK(INDEX(Kaleciler!B:B,$Y72)),"",INDEX(Kaleciler!B:B,$Y72)),IF(ISBLANK(INDEX(Stoperler!B:B,$Y72)),"",INDEX(Stoperler!B:B,$Y72)),IF(ISBLANK(INDEX('Sağ Bekler'!B:B,$Y72)),"",INDEX('Sağ Bekler'!B:B,$Y72)),IF(ISBLANK(INDEX('Sol Bekler'!B:B,$Y72)),"",INDEX('Sol Bekler'!B:B,$Y72)),IF(ISBLANK(INDEX('Orta Saha'!B:B,$Y72)),"",INDEX('Orta Saha'!B:B,$Y72)),IF(ISBLANK(INDEX(Kanatlar!B:B,$Y72)),"",INDEX(Kanatlar!B:B,$Y72)),IF(ISBLANK(INDEX(Forvetler!B:B,$Y72)),"",INDEX(Forvetler!B:B,$Y72))))</f>
        <v/>
      </c>
      <c r="C72" s="4" t="str">
        <f>IF($X72="","",CHOOSE($X72,IF(ISBLANK(INDEX(Kaleciler!C:C,$Y72)),"",INDEX(Kaleciler!C:C,$Y72)),IF(ISBLANK(INDEX(Stoperler!C:C,$Y72)),"",INDEX(Stoperler!C:C,$Y72)),IF(ISBLANK(INDEX('Sağ Bekler'!C:C,$Y72)),"",INDEX('Sağ Bekler'!C:C,$Y72)),IF(ISBLANK(INDEX('Sol Bekler'!C:C,$Y72)),"",INDEX('Sol Bekler'!C:C,$Y72)),IF(ISBLANK(INDEX('Orta Saha'!C:C,$Y72)),"",INDEX('Orta Saha'!C:C,$Y72)),IF(ISBLANK(INDEX(Kanatlar!C:C,$Y72)),"",INDEX(Kanatlar!C:C,$Y72)),IF(ISBLANK(INDEX(Forvetler!C:C,$Y72)),"",INDEX(Forvetler!C:C,$Y72))))</f>
        <v/>
      </c>
      <c r="D72" s="2" t="str">
        <f>IF($X72="","",CHOOSE($X72,IF(ISBLANK(INDEX(Kaleciler!D:D,$Y72)),"",INDEX(Kaleciler!D:D,$Y72)),IF(ISBLANK(INDEX(Stoperler!D:D,$Y72)),"",INDEX(Stoperler!D:D,$Y72)),IF(ISBLANK(INDEX('Sağ Bekler'!D:D,$Y72)),"",INDEX('Sağ Bekler'!D:D,$Y72)),IF(ISBLANK(INDEX('Sol Bekler'!D:D,$Y72)),"",INDEX('Sol Bekler'!D:D,$Y72)),IF(ISBLANK(INDEX('Orta Saha'!D:D,$Y72)),"",INDEX('Orta Saha'!D:D,$Y72)),IF(ISBLANK(INDEX(Kanatlar!D:D,$Y72)),"",INDEX(Kanatlar!D:D,$Y72)),IF(ISBLANK(INDEX(Forvetler!D:D,$Y72)),"",INDEX(Forvetler!D:D,$Y72))))</f>
        <v/>
      </c>
      <c r="E72" s="3" t="str">
        <f>IF($X72="","",CHOOSE($X72,IF(ISBLANK(INDEX(Kaleciler!E:E,$Y72)),"",INDEX(Kaleciler!E:E,$Y72)),IF(ISBLANK(INDEX(Stoperler!E:E,$Y72)),"",INDEX(Stoperler!E:E,$Y72)),IF(ISBLANK(INDEX('Sağ Bekler'!E:E,$Y72)),"",INDEX('Sağ Bekler'!E:E,$Y72)),IF(ISBLANK(INDEX('Sol Bekler'!E:E,$Y72)),"",INDEX('Sol Bekler'!E:E,$Y72)),IF(ISBLANK(INDEX('Orta Saha'!E:E,$Y72)),"",INDEX('Orta Saha'!E:E,$Y72)),IF(ISBLANK(INDEX(Kanatlar!E:E,$Y72)),"",INDEX(Kanatlar!E:E,$Y72)),IF(ISBLANK(INDEX(Forvetler!E:E,$Y72)),"",INDEX(Forvetler!E:E,$Y72))))</f>
        <v/>
      </c>
      <c r="F72" s="3" t="str">
        <f>IF($X72="","",CHOOSE($X72,IF(ISBLANK(INDEX(Kaleciler!F:F,$Y72)),"",INDEX(Kaleciler!F:F,$Y72)),IF(ISBLANK(INDEX(Stoperler!F:F,$Y72)),"",INDEX(Stoperler!F:F,$Y72)),IF(ISBLANK(INDEX('Sağ Bekler'!F:F,$Y72)),"",INDEX('Sağ Bekler'!F:F,$Y72)),IF(ISBLANK(INDEX('Sol Bekler'!F:F,$Y72)),"",INDEX('Sol Bekler'!F:F,$Y72)),IF(ISBLANK(INDEX('Orta Saha'!F:F,$Y72)),"",INDEX('Orta Saha'!F:F,$Y72)),IF(ISBLANK(INDEX(Kanatlar!F:F,$Y72)),"",INDEX(Kanatlar!F:F,$Y72)),IF(ISBLANK(INDEX(Forvetler!F:F,$Y72)),"",INDEX(Forvetler!F:F,$Y72))))</f>
        <v/>
      </c>
      <c r="G72" s="3" t="str">
        <f>IF($X72="","",CHOOSE($X72,IF(ISBLANK(INDEX(Kaleciler!G:G,$Y72)),"",INDEX(Kaleciler!G:G,$Y72)),IF(ISBLANK(INDEX(Stoperler!G:G,$Y72)),"",INDEX(Stoperler!G:G,$Y72)),IF(ISBLANK(INDEX('Sağ Bekler'!G:G,$Y72)),"",INDEX('Sağ Bekler'!G:G,$Y72)),IF(ISBLANK(INDEX('Sol Bekler'!G:G,$Y72)),"",INDEX('Sol Bekler'!G:G,$Y72)),IF(ISBLANK(INDEX('Orta Saha'!G:G,$Y72)),"",INDEX('Orta Saha'!G:G,$Y72)),IF(ISBLANK(INDEX(Kanatlar!G:G,$Y72)),"",INDEX(Kanatlar!G:G,$Y72)),IF(ISBLANK(INDEX(Forvetler!G:G,$Y72)),"",INDEX(Forvetler!G:G,$Y72))))</f>
        <v/>
      </c>
      <c r="H72" s="3" t="str">
        <f>IF($X72="","",CHOOSE($X72,IF(ISBLANK(INDEX(Kaleciler!H:H,$Y72)),"",INDEX(Kaleciler!H:H,$Y72)),IF(ISBLANK(INDEX(Stoperler!H:H,$Y72)),"",INDEX(Stoperler!H:H,$Y72)),IF(ISBLANK(INDEX('Sağ Bekler'!H:H,$Y72)),"",INDEX('Sağ Bekler'!H:H,$Y72)),IF(ISBLANK(INDEX('Sol Bekler'!H:H,$Y72)),"",INDEX('Sol Bekler'!H:H,$Y72)),IF(ISBLANK(INDEX('Orta Saha'!H:H,$Y72)),"",INDEX('Orta Saha'!H:H,$Y72)),IF(ISBLANK(INDEX(Kanatlar!H:H,$Y72)),"",INDEX(Kanatlar!H:H,$Y72)),IF(ISBLANK(INDEX(Forvetler!H:H,$Y72)),"",INDEX(Forvetler!H:H,$Y72))))</f>
        <v/>
      </c>
      <c r="I72" s="4" t="str">
        <f>IF($X72="","",CHOOSE($X72,IF(ISBLANK(INDEX(Kaleciler!I:I,$Y72)),"",INDEX(Kaleciler!I:I,$Y72)),IF(ISBLANK(INDEX(Stoperler!I:I,$Y72)),"",INDEX(Stoperler!I:I,$Y72)),IF(ISBLANK(INDEX('Sağ Bekler'!I:I,$Y72)),"",INDEX('Sağ Bekler'!I:I,$Y72)),IF(ISBLANK(INDEX('Sol Bekler'!I:I,$Y72)),"",INDEX('Sol Bekler'!I:I,$Y72)),IF(ISBLANK(INDEX('Orta Saha'!I:I,$Y72)),"",INDEX('Orta Saha'!I:I,$Y72)),IF(ISBLANK(INDEX(Kanatlar!I:I,$Y72)),"",INDEX(Kanatlar!I:I,$Y72)),IF(ISBLANK(INDEX(Forvetler!I:I,$Y72)),"",INDEX(Forvetler!I:I,$Y72))))</f>
        <v/>
      </c>
      <c r="J72" s="4" t="str">
        <f>IF($X72="","",CHOOSE($X72,IF(ISBLANK(INDEX(Kaleciler!J:J,$Y72)),"",INDEX(Kaleciler!J:J,$Y72)),IF(ISBLANK(INDEX(Stoperler!J:J,$Y72)),"",INDEX(Stoperler!J:J,$Y72)),IF(ISBLANK(INDEX('Sağ Bekler'!J:J,$Y72)),"",INDEX('Sağ Bekler'!J:J,$Y72)),IF(ISBLANK(INDEX('Sol Bekler'!J:J,$Y72)),"",INDEX('Sol Bekler'!J:J,$Y72)),IF(ISBLANK(INDEX('Orta Saha'!J:J,$Y72)),"",INDEX('Orta Saha'!J:J,$Y72)),IF(ISBLANK(INDEX(Kanatlar!J:J,$Y72)),"",INDEX(Kanatlar!J:J,$Y72)),IF(ISBLANK(INDEX(Forvetler!J:J,$Y72)),"",INDEX(Forvetler!J:J,$Y72))))</f>
        <v/>
      </c>
      <c r="K72" s="2" t="str">
        <f>IF($X72="","",CHOOSE($X72,IF(ISBLANK(INDEX(Kaleciler!K:K,$Y72)),"",INDEX(Kaleciler!K:K,$Y72)),IF(ISBLANK(INDEX(Stoperler!K:K,$Y72)),"",INDEX(Stoperler!K:K,$Y72)),IF(ISBLANK(INDEX('Sağ Bekler'!K:K,$Y72)),"",INDEX('Sağ Bekler'!K:K,$Y72)),IF(ISBLANK(INDEX('Sol Bekler'!K:K,$Y72)),"",INDEX('Sol Bekler'!K:K,$Y72)),IF(ISBLANK(INDEX('Orta Saha'!K:K,$Y72)),"",INDEX('Orta Saha'!K:K,$Y72)),IF(ISBLANK(INDEX(Kanatlar!K:K,$Y72)),"",INDEX(Kanatlar!K:K,$Y72)),IF(ISBLANK(INDEX(Forvetler!K:K,$Y72)),"",INDEX(Forvetler!K:K,$Y72))))</f>
        <v/>
      </c>
      <c r="L72" s="2" t="str">
        <f>IF($X72="","",CHOOSE($X72,IF(ISBLANK(INDEX(Kaleciler!L:L,$Y72)),"",INDEX(Kaleciler!L:L,$Y72)),IF(ISBLANK(INDEX(Stoperler!L:L,$Y72)),"",INDEX(Stoperler!L:L,$Y72)),IF(ISBLANK(INDEX('Sağ Bekler'!L:L,$Y72)),"",INDEX('Sağ Bekler'!L:L,$Y72)),IF(ISBLANK(INDEX('Sol Bekler'!L:L,$Y72)),"",INDEX('Sol Bekler'!L:L,$Y72)),IF(ISBLANK(INDEX('Orta Saha'!L:L,$Y72)),"",INDEX('Orta Saha'!L:L,$Y72)),IF(ISBLANK(INDEX(Kanatlar!L:L,$Y72)),"",INDEX(Kanatlar!L:L,$Y72)),IF(ISBLANK(INDEX(Forvetler!L:L,$Y72)),"",INDEX(Forvetler!L:L,$Y72))))</f>
        <v/>
      </c>
      <c r="M72" s="2" t="str">
        <f>IF($X72="","",CHOOSE($X72,IF(ISBLANK(INDEX(Kaleciler!M:M,$Y72)),"",INDEX(Kaleciler!M:M,$Y72)),IF(ISBLANK(INDEX(Stoperler!M:M,$Y72)),"",INDEX(Stoperler!M:M,$Y72)),IF(ISBLANK(INDEX('Sağ Bekler'!M:M,$Y72)),"",INDEX('Sağ Bekler'!M:M,$Y72)),IF(ISBLANK(INDEX('Sol Bekler'!M:M,$Y72)),"",INDEX('Sol Bekler'!M:M,$Y72)),IF(ISBLANK(INDEX('Orta Saha'!M:M,$Y72)),"",INDEX('Orta Saha'!M:M,$Y72)),IF(ISBLANK(INDEX(Kanatlar!M:M,$Y72)),"",INDEX(Kanatlar!M:M,$Y72)),IF(ISBLANK(INDEX(Forvetler!M:M,$Y72)),"",INDEX(Forvetler!M:M,$Y72))))</f>
        <v/>
      </c>
      <c r="N72" s="2" t="str">
        <f>IF($X72="","",CHOOSE($X72,IF(ISBLANK(INDEX(Kaleciler!N:N,$Y72)),"",INDEX(Kaleciler!N:N,$Y72)),IF(ISBLANK(INDEX(Stoperler!N:N,$Y72)),"",INDEX(Stoperler!N:N,$Y72)),IF(ISBLANK(INDEX('Sağ Bekler'!N:N,$Y72)),"",INDEX('Sağ Bekler'!N:N,$Y72)),IF(ISBLANK(INDEX('Sol Bekler'!N:N,$Y72)),"",INDEX('Sol Bekler'!N:N,$Y72)),IF(ISBLANK(INDEX('Orta Saha'!N:N,$Y72)),"",INDEX('Orta Saha'!N:N,$Y72)),IF(ISBLANK(INDEX(Kanatlar!N:N,$Y72)),"",INDEX(Kanatlar!N:N,$Y72)),IF(ISBLANK(INDEX(Forvetler!N:N,$Y72)),"",INDEX(Forvetler!N:N,$Y72))))</f>
        <v/>
      </c>
      <c r="O72" s="2" t="str">
        <f>IF($X72="","",CHOOSE($X72,IF(ISBLANK(INDEX(Kaleciler!O:O,$Y72)),"",INDEX(Kaleciler!O:O,$Y72)),IF(ISBLANK(INDEX(Stoperler!O:O,$Y72)),"",INDEX(Stoperler!O:O,$Y72)),IF(ISBLANK(INDEX('Sağ Bekler'!O:O,$Y72)),"",INDEX('Sağ Bekler'!O:O,$Y72)),IF(ISBLANK(INDEX('Sol Bekler'!O:O,$Y72)),"",INDEX('Sol Bekler'!O:O,$Y72)),IF(ISBLANK(INDEX('Orta Saha'!O:O,$Y72)),"",INDEX('Orta Saha'!O:O,$Y72)),IF(ISBLANK(INDEX(Kanatlar!O:O,$Y72)),"",INDEX(Kanatlar!O:O,$Y72)),IF(ISBLANK(INDEX(Forvetler!O:O,$Y72)),"",INDEX(Forvetler!O:O,$Y72))))</f>
        <v/>
      </c>
      <c r="P72" s="2" t="str">
        <f>IF($X72="","",CHOOSE($X72,IF(ISBLANK(INDEX(Kaleciler!P:P,$Y72)),"",INDEX(Kaleciler!P:P,$Y72)),IF(ISBLANK(INDEX(Stoperler!P:P,$Y72)),"",INDEX(Stoperler!P:P,$Y72)),IF(ISBLANK(INDEX('Sağ Bekler'!P:P,$Y72)),"",INDEX('Sağ Bekler'!P:P,$Y72)),IF(ISBLANK(INDEX('Sol Bekler'!P:P,$Y72)),"",INDEX('Sol Bekler'!P:P,$Y72)),IF(ISBLANK(INDEX('Orta Saha'!P:P,$Y72)),"",INDEX('Orta Saha'!P:P,$Y72)),IF(ISBLANK(INDEX(Kanatlar!P:P,$Y72)),"",INDEX(Kanatlar!P:P,$Y72)),IF(ISBLANK(INDEX(Forvetler!P:P,$Y72)),"",INDEX(Forvetler!P:P,$Y72))))</f>
        <v/>
      </c>
      <c r="Q72" s="3" t="str">
        <f>IF($X72="","",CHOOSE($X72,IF(ISBLANK(INDEX(Kaleciler!Q:Q,$Y72)),"",INDEX(Kaleciler!Q:Q,$Y72)),IF(ISBLANK(INDEX(Stoperler!Q:Q,$Y72)),"",INDEX(Stoperler!Q:Q,$Y72)),IF(ISBLANK(INDEX('Sağ Bekler'!Q:Q,$Y72)),"",INDEX('Sağ Bekler'!Q:Q,$Y72)),IF(ISBLANK(INDEX('Sol Bekler'!Q:Q,$Y72)),"",INDEX('Sol Bekler'!Q:Q,$Y72)),IF(ISBLANK(INDEX('Orta Saha'!Q:Q,$Y72)),"",INDEX('Orta Saha'!Q:Q,$Y72)),IF(ISBLANK(INDEX(Kanatlar!Q:Q,$Y72)),"",INDEX(Kanatlar!Q:Q,$Y72)),IF(ISBLANK(INDEX(Forvetler!Q:Q,$Y72)),"",INDEX(Forvetler!Q:Q,$Y72))))</f>
        <v/>
      </c>
      <c r="R72" s="4" t="str">
        <f>IF($X72="","",CHOOSE($X72,IF(ISBLANK(INDEX(Kaleciler!R:R,$Y72)),"",INDEX(Kaleciler!R:R,$Y72)),IF(ISBLANK(INDEX(Stoperler!R:R,$Y72)),"",INDEX(Stoperler!R:R,$Y72)),IF(ISBLANK(INDEX('Sağ Bekler'!R:R,$Y72)),"",INDEX('Sağ Bekler'!R:R,$Y72)),IF(ISBLANK(INDEX('Sol Bekler'!R:R,$Y72)),"",INDEX('Sol Bekler'!R:R,$Y72)),IF(ISBLANK(INDEX('Orta Saha'!R:R,$Y72)),"",INDEX('Orta Saha'!R:R,$Y72)),IF(ISBLANK(INDEX(Kanatlar!R:R,$Y72)),"",INDEX(Kanatlar!R:R,$Y72)),IF(ISBLANK(INDEX(Forvetler!R:R,$Y72)),"",INDEX(Forvetler!R:R,$Y72))))</f>
        <v/>
      </c>
      <c r="S72" s="2" t="str">
        <f>IF($X72="","",CHOOSE($X72,IF(ISBLANK(INDEX(Kaleciler!S:S,$Y72)),"",INDEX(Kaleciler!S:S,$Y72)),IF(ISBLANK(INDEX(Stoperler!S:S,$Y72)),"",INDEX(Stoperler!S:S,$Y72)),IF(ISBLANK(INDEX('Sağ Bekler'!S:S,$Y72)),"",INDEX('Sağ Bekler'!S:S,$Y72)),IF(ISBLANK(INDEX('Sol Bekler'!S:S,$Y72)),"",INDEX('Sol Bekler'!S:S,$Y72)),IF(ISBLANK(INDEX('Orta Saha'!S:S,$Y72)),"",INDEX('Orta Saha'!S:S,$Y72)),IF(ISBLANK(INDEX(Kanatlar!S:S,$Y72)),"",INDEX(Kanatlar!S:S,$Y72)),IF(ISBLANK(INDEX(Forvetler!S:S,$Y72)),"",INDEX(Forvetler!S:S,$Y72))))</f>
        <v/>
      </c>
      <c r="T72" s="3" t="str">
        <f>IF($X72="","",CHOOSE($X72,IF(ISBLANK(INDEX(Kaleciler!T:T,$Y72)),"",INDEX(Kaleciler!T:T,$Y72)),IF(ISBLANK(INDEX(Stoperler!T:T,$Y72)),"",INDEX(Stoperler!T:T,$Y72)),IF(ISBLANK(INDEX('Sağ Bekler'!T:T,$Y72)),"",INDEX('Sağ Bekler'!T:T,$Y72)),IF(ISBLANK(INDEX('Sol Bekler'!T:T,$Y72)),"",INDEX('Sol Bekler'!T:T,$Y72)),IF(ISBLANK(INDEX('Orta Saha'!T:T,$Y72)),"",INDEX('Orta Saha'!T:T,$Y72)),IF(ISBLANK(INDEX(Kanatlar!T:T,$Y72)),"",INDEX(Kanatlar!T:T,$Y72)),IF(ISBLANK(INDEX(Forvetler!T:T,$Y72)),"",INDEX(Forvetler!T:T,$Y72))))</f>
        <v/>
      </c>
      <c r="U72">
        <v>1</v>
      </c>
      <c r="V72">
        <v>72</v>
      </c>
      <c r="W72" t="str">
        <f>IF(Kaleciler!$Q$72="B Liste",COUNT($W$3:W71)+1,"")</f>
        <v/>
      </c>
      <c r="X72" t="str">
        <f>IFERROR(INDEX($U$4:$U$703,MATCH(ROWS($X$4:X72),$W$4:$W$703,0)),"")</f>
        <v/>
      </c>
      <c r="Y72" t="str">
        <f>IFERROR(INDEX($V$4:$V$703,MATCH(ROWS($Y$4:Y72),$W$4:$W$703,0)),"")</f>
        <v/>
      </c>
    </row>
    <row r="73" spans="1:25" x14ac:dyDescent="0.2">
      <c r="A73" s="2" t="str">
        <f>IF($X73="","",CHOOSE($X73,IF(ISBLANK(INDEX(Kaleciler!A:A,$Y73)),"",INDEX(Kaleciler!A:A,$Y73)),IF(ISBLANK(INDEX(Stoperler!A:A,$Y73)),"",INDEX(Stoperler!A:A,$Y73)),IF(ISBLANK(INDEX('Sağ Bekler'!A:A,$Y73)),"",INDEX('Sağ Bekler'!A:A,$Y73)),IF(ISBLANK(INDEX('Sol Bekler'!A:A,$Y73)),"",INDEX('Sol Bekler'!A:A,$Y73)),IF(ISBLANK(INDEX('Orta Saha'!A:A,$Y73)),"",INDEX('Orta Saha'!A:A,$Y73)),IF(ISBLANK(INDEX(Kanatlar!A:A,$Y73)),"",INDEX(Kanatlar!A:A,$Y73)),IF(ISBLANK(INDEX(Forvetler!A:A,$Y73)),"",INDEX(Forvetler!A:A,$Y73))))</f>
        <v/>
      </c>
      <c r="B73" s="3" t="str">
        <f>IF($X73="","",CHOOSE($X73,IF(ISBLANK(INDEX(Kaleciler!B:B,$Y73)),"",INDEX(Kaleciler!B:B,$Y73)),IF(ISBLANK(INDEX(Stoperler!B:B,$Y73)),"",INDEX(Stoperler!B:B,$Y73)),IF(ISBLANK(INDEX('Sağ Bekler'!B:B,$Y73)),"",INDEX('Sağ Bekler'!B:B,$Y73)),IF(ISBLANK(INDEX('Sol Bekler'!B:B,$Y73)),"",INDEX('Sol Bekler'!B:B,$Y73)),IF(ISBLANK(INDEX('Orta Saha'!B:B,$Y73)),"",INDEX('Orta Saha'!B:B,$Y73)),IF(ISBLANK(INDEX(Kanatlar!B:B,$Y73)),"",INDEX(Kanatlar!B:B,$Y73)),IF(ISBLANK(INDEX(Forvetler!B:B,$Y73)),"",INDEX(Forvetler!B:B,$Y73))))</f>
        <v/>
      </c>
      <c r="C73" s="4" t="str">
        <f>IF($X73="","",CHOOSE($X73,IF(ISBLANK(INDEX(Kaleciler!C:C,$Y73)),"",INDEX(Kaleciler!C:C,$Y73)),IF(ISBLANK(INDEX(Stoperler!C:C,$Y73)),"",INDEX(Stoperler!C:C,$Y73)),IF(ISBLANK(INDEX('Sağ Bekler'!C:C,$Y73)),"",INDEX('Sağ Bekler'!C:C,$Y73)),IF(ISBLANK(INDEX('Sol Bekler'!C:C,$Y73)),"",INDEX('Sol Bekler'!C:C,$Y73)),IF(ISBLANK(INDEX('Orta Saha'!C:C,$Y73)),"",INDEX('Orta Saha'!C:C,$Y73)),IF(ISBLANK(INDEX(Kanatlar!C:C,$Y73)),"",INDEX(Kanatlar!C:C,$Y73)),IF(ISBLANK(INDEX(Forvetler!C:C,$Y73)),"",INDEX(Forvetler!C:C,$Y73))))</f>
        <v/>
      </c>
      <c r="D73" s="2" t="str">
        <f>IF($X73="","",CHOOSE($X73,IF(ISBLANK(INDEX(Kaleciler!D:D,$Y73)),"",INDEX(Kaleciler!D:D,$Y73)),IF(ISBLANK(INDEX(Stoperler!D:D,$Y73)),"",INDEX(Stoperler!D:D,$Y73)),IF(ISBLANK(INDEX('Sağ Bekler'!D:D,$Y73)),"",INDEX('Sağ Bekler'!D:D,$Y73)),IF(ISBLANK(INDEX('Sol Bekler'!D:D,$Y73)),"",INDEX('Sol Bekler'!D:D,$Y73)),IF(ISBLANK(INDEX('Orta Saha'!D:D,$Y73)),"",INDEX('Orta Saha'!D:D,$Y73)),IF(ISBLANK(INDEX(Kanatlar!D:D,$Y73)),"",INDEX(Kanatlar!D:D,$Y73)),IF(ISBLANK(INDEX(Forvetler!D:D,$Y73)),"",INDEX(Forvetler!D:D,$Y73))))</f>
        <v/>
      </c>
      <c r="E73" s="3" t="str">
        <f>IF($X73="","",CHOOSE($X73,IF(ISBLANK(INDEX(Kaleciler!E:E,$Y73)),"",INDEX(Kaleciler!E:E,$Y73)),IF(ISBLANK(INDEX(Stoperler!E:E,$Y73)),"",INDEX(Stoperler!E:E,$Y73)),IF(ISBLANK(INDEX('Sağ Bekler'!E:E,$Y73)),"",INDEX('Sağ Bekler'!E:E,$Y73)),IF(ISBLANK(INDEX('Sol Bekler'!E:E,$Y73)),"",INDEX('Sol Bekler'!E:E,$Y73)),IF(ISBLANK(INDEX('Orta Saha'!E:E,$Y73)),"",INDEX('Orta Saha'!E:E,$Y73)),IF(ISBLANK(INDEX(Kanatlar!E:E,$Y73)),"",INDEX(Kanatlar!E:E,$Y73)),IF(ISBLANK(INDEX(Forvetler!E:E,$Y73)),"",INDEX(Forvetler!E:E,$Y73))))</f>
        <v/>
      </c>
      <c r="F73" s="3" t="str">
        <f>IF($X73="","",CHOOSE($X73,IF(ISBLANK(INDEX(Kaleciler!F:F,$Y73)),"",INDEX(Kaleciler!F:F,$Y73)),IF(ISBLANK(INDEX(Stoperler!F:F,$Y73)),"",INDEX(Stoperler!F:F,$Y73)),IF(ISBLANK(INDEX('Sağ Bekler'!F:F,$Y73)),"",INDEX('Sağ Bekler'!F:F,$Y73)),IF(ISBLANK(INDEX('Sol Bekler'!F:F,$Y73)),"",INDEX('Sol Bekler'!F:F,$Y73)),IF(ISBLANK(INDEX('Orta Saha'!F:F,$Y73)),"",INDEX('Orta Saha'!F:F,$Y73)),IF(ISBLANK(INDEX(Kanatlar!F:F,$Y73)),"",INDEX(Kanatlar!F:F,$Y73)),IF(ISBLANK(INDEX(Forvetler!F:F,$Y73)),"",INDEX(Forvetler!F:F,$Y73))))</f>
        <v/>
      </c>
      <c r="G73" s="3" t="str">
        <f>IF($X73="","",CHOOSE($X73,IF(ISBLANK(INDEX(Kaleciler!G:G,$Y73)),"",INDEX(Kaleciler!G:G,$Y73)),IF(ISBLANK(INDEX(Stoperler!G:G,$Y73)),"",INDEX(Stoperler!G:G,$Y73)),IF(ISBLANK(INDEX('Sağ Bekler'!G:G,$Y73)),"",INDEX('Sağ Bekler'!G:G,$Y73)),IF(ISBLANK(INDEX('Sol Bekler'!G:G,$Y73)),"",INDEX('Sol Bekler'!G:G,$Y73)),IF(ISBLANK(INDEX('Orta Saha'!G:G,$Y73)),"",INDEX('Orta Saha'!G:G,$Y73)),IF(ISBLANK(INDEX(Kanatlar!G:G,$Y73)),"",INDEX(Kanatlar!G:G,$Y73)),IF(ISBLANK(INDEX(Forvetler!G:G,$Y73)),"",INDEX(Forvetler!G:G,$Y73))))</f>
        <v/>
      </c>
      <c r="H73" s="3" t="str">
        <f>IF($X73="","",CHOOSE($X73,IF(ISBLANK(INDEX(Kaleciler!H:H,$Y73)),"",INDEX(Kaleciler!H:H,$Y73)),IF(ISBLANK(INDEX(Stoperler!H:H,$Y73)),"",INDEX(Stoperler!H:H,$Y73)),IF(ISBLANK(INDEX('Sağ Bekler'!H:H,$Y73)),"",INDEX('Sağ Bekler'!H:H,$Y73)),IF(ISBLANK(INDEX('Sol Bekler'!H:H,$Y73)),"",INDEX('Sol Bekler'!H:H,$Y73)),IF(ISBLANK(INDEX('Orta Saha'!H:H,$Y73)),"",INDEX('Orta Saha'!H:H,$Y73)),IF(ISBLANK(INDEX(Kanatlar!H:H,$Y73)),"",INDEX(Kanatlar!H:H,$Y73)),IF(ISBLANK(INDEX(Forvetler!H:H,$Y73)),"",INDEX(Forvetler!H:H,$Y73))))</f>
        <v/>
      </c>
      <c r="I73" s="4" t="str">
        <f>IF($X73="","",CHOOSE($X73,IF(ISBLANK(INDEX(Kaleciler!I:I,$Y73)),"",INDEX(Kaleciler!I:I,$Y73)),IF(ISBLANK(INDEX(Stoperler!I:I,$Y73)),"",INDEX(Stoperler!I:I,$Y73)),IF(ISBLANK(INDEX('Sağ Bekler'!I:I,$Y73)),"",INDEX('Sağ Bekler'!I:I,$Y73)),IF(ISBLANK(INDEX('Sol Bekler'!I:I,$Y73)),"",INDEX('Sol Bekler'!I:I,$Y73)),IF(ISBLANK(INDEX('Orta Saha'!I:I,$Y73)),"",INDEX('Orta Saha'!I:I,$Y73)),IF(ISBLANK(INDEX(Kanatlar!I:I,$Y73)),"",INDEX(Kanatlar!I:I,$Y73)),IF(ISBLANK(INDEX(Forvetler!I:I,$Y73)),"",INDEX(Forvetler!I:I,$Y73))))</f>
        <v/>
      </c>
      <c r="J73" s="4" t="str">
        <f>IF($X73="","",CHOOSE($X73,IF(ISBLANK(INDEX(Kaleciler!J:J,$Y73)),"",INDEX(Kaleciler!J:J,$Y73)),IF(ISBLANK(INDEX(Stoperler!J:J,$Y73)),"",INDEX(Stoperler!J:J,$Y73)),IF(ISBLANK(INDEX('Sağ Bekler'!J:J,$Y73)),"",INDEX('Sağ Bekler'!J:J,$Y73)),IF(ISBLANK(INDEX('Sol Bekler'!J:J,$Y73)),"",INDEX('Sol Bekler'!J:J,$Y73)),IF(ISBLANK(INDEX('Orta Saha'!J:J,$Y73)),"",INDEX('Orta Saha'!J:J,$Y73)),IF(ISBLANK(INDEX(Kanatlar!J:J,$Y73)),"",INDEX(Kanatlar!J:J,$Y73)),IF(ISBLANK(INDEX(Forvetler!J:J,$Y73)),"",INDEX(Forvetler!J:J,$Y73))))</f>
        <v/>
      </c>
      <c r="K73" s="2" t="str">
        <f>IF($X73="","",CHOOSE($X73,IF(ISBLANK(INDEX(Kaleciler!K:K,$Y73)),"",INDEX(Kaleciler!K:K,$Y73)),IF(ISBLANK(INDEX(Stoperler!K:K,$Y73)),"",INDEX(Stoperler!K:K,$Y73)),IF(ISBLANK(INDEX('Sağ Bekler'!K:K,$Y73)),"",INDEX('Sağ Bekler'!K:K,$Y73)),IF(ISBLANK(INDEX('Sol Bekler'!K:K,$Y73)),"",INDEX('Sol Bekler'!K:K,$Y73)),IF(ISBLANK(INDEX('Orta Saha'!K:K,$Y73)),"",INDEX('Orta Saha'!K:K,$Y73)),IF(ISBLANK(INDEX(Kanatlar!K:K,$Y73)),"",INDEX(Kanatlar!K:K,$Y73)),IF(ISBLANK(INDEX(Forvetler!K:K,$Y73)),"",INDEX(Forvetler!K:K,$Y73))))</f>
        <v/>
      </c>
      <c r="L73" s="2" t="str">
        <f>IF($X73="","",CHOOSE($X73,IF(ISBLANK(INDEX(Kaleciler!L:L,$Y73)),"",INDEX(Kaleciler!L:L,$Y73)),IF(ISBLANK(INDEX(Stoperler!L:L,$Y73)),"",INDEX(Stoperler!L:L,$Y73)),IF(ISBLANK(INDEX('Sağ Bekler'!L:L,$Y73)),"",INDEX('Sağ Bekler'!L:L,$Y73)),IF(ISBLANK(INDEX('Sol Bekler'!L:L,$Y73)),"",INDEX('Sol Bekler'!L:L,$Y73)),IF(ISBLANK(INDEX('Orta Saha'!L:L,$Y73)),"",INDEX('Orta Saha'!L:L,$Y73)),IF(ISBLANK(INDEX(Kanatlar!L:L,$Y73)),"",INDEX(Kanatlar!L:L,$Y73)),IF(ISBLANK(INDEX(Forvetler!L:L,$Y73)),"",INDEX(Forvetler!L:L,$Y73))))</f>
        <v/>
      </c>
      <c r="M73" s="2" t="str">
        <f>IF($X73="","",CHOOSE($X73,IF(ISBLANK(INDEX(Kaleciler!M:M,$Y73)),"",INDEX(Kaleciler!M:M,$Y73)),IF(ISBLANK(INDEX(Stoperler!M:M,$Y73)),"",INDEX(Stoperler!M:M,$Y73)),IF(ISBLANK(INDEX('Sağ Bekler'!M:M,$Y73)),"",INDEX('Sağ Bekler'!M:M,$Y73)),IF(ISBLANK(INDEX('Sol Bekler'!M:M,$Y73)),"",INDEX('Sol Bekler'!M:M,$Y73)),IF(ISBLANK(INDEX('Orta Saha'!M:M,$Y73)),"",INDEX('Orta Saha'!M:M,$Y73)),IF(ISBLANK(INDEX(Kanatlar!M:M,$Y73)),"",INDEX(Kanatlar!M:M,$Y73)),IF(ISBLANK(INDEX(Forvetler!M:M,$Y73)),"",INDEX(Forvetler!M:M,$Y73))))</f>
        <v/>
      </c>
      <c r="N73" s="2" t="str">
        <f>IF($X73="","",CHOOSE($X73,IF(ISBLANK(INDEX(Kaleciler!N:N,$Y73)),"",INDEX(Kaleciler!N:N,$Y73)),IF(ISBLANK(INDEX(Stoperler!N:N,$Y73)),"",INDEX(Stoperler!N:N,$Y73)),IF(ISBLANK(INDEX('Sağ Bekler'!N:N,$Y73)),"",INDEX('Sağ Bekler'!N:N,$Y73)),IF(ISBLANK(INDEX('Sol Bekler'!N:N,$Y73)),"",INDEX('Sol Bekler'!N:N,$Y73)),IF(ISBLANK(INDEX('Orta Saha'!N:N,$Y73)),"",INDEX('Orta Saha'!N:N,$Y73)),IF(ISBLANK(INDEX(Kanatlar!N:N,$Y73)),"",INDEX(Kanatlar!N:N,$Y73)),IF(ISBLANK(INDEX(Forvetler!N:N,$Y73)),"",INDEX(Forvetler!N:N,$Y73))))</f>
        <v/>
      </c>
      <c r="O73" s="2" t="str">
        <f>IF($X73="","",CHOOSE($X73,IF(ISBLANK(INDEX(Kaleciler!O:O,$Y73)),"",INDEX(Kaleciler!O:O,$Y73)),IF(ISBLANK(INDEX(Stoperler!O:O,$Y73)),"",INDEX(Stoperler!O:O,$Y73)),IF(ISBLANK(INDEX('Sağ Bekler'!O:O,$Y73)),"",INDEX('Sağ Bekler'!O:O,$Y73)),IF(ISBLANK(INDEX('Sol Bekler'!O:O,$Y73)),"",INDEX('Sol Bekler'!O:O,$Y73)),IF(ISBLANK(INDEX('Orta Saha'!O:O,$Y73)),"",INDEX('Orta Saha'!O:O,$Y73)),IF(ISBLANK(INDEX(Kanatlar!O:O,$Y73)),"",INDEX(Kanatlar!O:O,$Y73)),IF(ISBLANK(INDEX(Forvetler!O:O,$Y73)),"",INDEX(Forvetler!O:O,$Y73))))</f>
        <v/>
      </c>
      <c r="P73" s="2" t="str">
        <f>IF($X73="","",CHOOSE($X73,IF(ISBLANK(INDEX(Kaleciler!P:P,$Y73)),"",INDEX(Kaleciler!P:P,$Y73)),IF(ISBLANK(INDEX(Stoperler!P:P,$Y73)),"",INDEX(Stoperler!P:P,$Y73)),IF(ISBLANK(INDEX('Sağ Bekler'!P:P,$Y73)),"",INDEX('Sağ Bekler'!P:P,$Y73)),IF(ISBLANK(INDEX('Sol Bekler'!P:P,$Y73)),"",INDEX('Sol Bekler'!P:P,$Y73)),IF(ISBLANK(INDEX('Orta Saha'!P:P,$Y73)),"",INDEX('Orta Saha'!P:P,$Y73)),IF(ISBLANK(INDEX(Kanatlar!P:P,$Y73)),"",INDEX(Kanatlar!P:P,$Y73)),IF(ISBLANK(INDEX(Forvetler!P:P,$Y73)),"",INDEX(Forvetler!P:P,$Y73))))</f>
        <v/>
      </c>
      <c r="Q73" s="3" t="str">
        <f>IF($X73="","",CHOOSE($X73,IF(ISBLANK(INDEX(Kaleciler!Q:Q,$Y73)),"",INDEX(Kaleciler!Q:Q,$Y73)),IF(ISBLANK(INDEX(Stoperler!Q:Q,$Y73)),"",INDEX(Stoperler!Q:Q,$Y73)),IF(ISBLANK(INDEX('Sağ Bekler'!Q:Q,$Y73)),"",INDEX('Sağ Bekler'!Q:Q,$Y73)),IF(ISBLANK(INDEX('Sol Bekler'!Q:Q,$Y73)),"",INDEX('Sol Bekler'!Q:Q,$Y73)),IF(ISBLANK(INDEX('Orta Saha'!Q:Q,$Y73)),"",INDEX('Orta Saha'!Q:Q,$Y73)),IF(ISBLANK(INDEX(Kanatlar!Q:Q,$Y73)),"",INDEX(Kanatlar!Q:Q,$Y73)),IF(ISBLANK(INDEX(Forvetler!Q:Q,$Y73)),"",INDEX(Forvetler!Q:Q,$Y73))))</f>
        <v/>
      </c>
      <c r="R73" s="4" t="str">
        <f>IF($X73="","",CHOOSE($X73,IF(ISBLANK(INDEX(Kaleciler!R:R,$Y73)),"",INDEX(Kaleciler!R:R,$Y73)),IF(ISBLANK(INDEX(Stoperler!R:R,$Y73)),"",INDEX(Stoperler!R:R,$Y73)),IF(ISBLANK(INDEX('Sağ Bekler'!R:R,$Y73)),"",INDEX('Sağ Bekler'!R:R,$Y73)),IF(ISBLANK(INDEX('Sol Bekler'!R:R,$Y73)),"",INDEX('Sol Bekler'!R:R,$Y73)),IF(ISBLANK(INDEX('Orta Saha'!R:R,$Y73)),"",INDEX('Orta Saha'!R:R,$Y73)),IF(ISBLANK(INDEX(Kanatlar!R:R,$Y73)),"",INDEX(Kanatlar!R:R,$Y73)),IF(ISBLANK(INDEX(Forvetler!R:R,$Y73)),"",INDEX(Forvetler!R:R,$Y73))))</f>
        <v/>
      </c>
      <c r="S73" s="2" t="str">
        <f>IF($X73="","",CHOOSE($X73,IF(ISBLANK(INDEX(Kaleciler!S:S,$Y73)),"",INDEX(Kaleciler!S:S,$Y73)),IF(ISBLANK(INDEX(Stoperler!S:S,$Y73)),"",INDEX(Stoperler!S:S,$Y73)),IF(ISBLANK(INDEX('Sağ Bekler'!S:S,$Y73)),"",INDEX('Sağ Bekler'!S:S,$Y73)),IF(ISBLANK(INDEX('Sol Bekler'!S:S,$Y73)),"",INDEX('Sol Bekler'!S:S,$Y73)),IF(ISBLANK(INDEX('Orta Saha'!S:S,$Y73)),"",INDEX('Orta Saha'!S:S,$Y73)),IF(ISBLANK(INDEX(Kanatlar!S:S,$Y73)),"",INDEX(Kanatlar!S:S,$Y73)),IF(ISBLANK(INDEX(Forvetler!S:S,$Y73)),"",INDEX(Forvetler!S:S,$Y73))))</f>
        <v/>
      </c>
      <c r="T73" s="3" t="str">
        <f>IF($X73="","",CHOOSE($X73,IF(ISBLANK(INDEX(Kaleciler!T:T,$Y73)),"",INDEX(Kaleciler!T:T,$Y73)),IF(ISBLANK(INDEX(Stoperler!T:T,$Y73)),"",INDEX(Stoperler!T:T,$Y73)),IF(ISBLANK(INDEX('Sağ Bekler'!T:T,$Y73)),"",INDEX('Sağ Bekler'!T:T,$Y73)),IF(ISBLANK(INDEX('Sol Bekler'!T:T,$Y73)),"",INDEX('Sol Bekler'!T:T,$Y73)),IF(ISBLANK(INDEX('Orta Saha'!T:T,$Y73)),"",INDEX('Orta Saha'!T:T,$Y73)),IF(ISBLANK(INDEX(Kanatlar!T:T,$Y73)),"",INDEX(Kanatlar!T:T,$Y73)),IF(ISBLANK(INDEX(Forvetler!T:T,$Y73)),"",INDEX(Forvetler!T:T,$Y73))))</f>
        <v/>
      </c>
      <c r="U73">
        <v>1</v>
      </c>
      <c r="V73">
        <v>73</v>
      </c>
      <c r="W73" t="str">
        <f>IF(Kaleciler!$Q$73="B Liste",COUNT($W$3:W72)+1,"")</f>
        <v/>
      </c>
      <c r="X73" t="str">
        <f>IFERROR(INDEX($U$4:$U$703,MATCH(ROWS($X$4:X73),$W$4:$W$703,0)),"")</f>
        <v/>
      </c>
      <c r="Y73" t="str">
        <f>IFERROR(INDEX($V$4:$V$703,MATCH(ROWS($Y$4:Y73),$W$4:$W$703,0)),"")</f>
        <v/>
      </c>
    </row>
    <row r="74" spans="1:25" x14ac:dyDescent="0.2">
      <c r="A74" s="2" t="str">
        <f>IF($X74="","",CHOOSE($X74,IF(ISBLANK(INDEX(Kaleciler!A:A,$Y74)),"",INDEX(Kaleciler!A:A,$Y74)),IF(ISBLANK(INDEX(Stoperler!A:A,$Y74)),"",INDEX(Stoperler!A:A,$Y74)),IF(ISBLANK(INDEX('Sağ Bekler'!A:A,$Y74)),"",INDEX('Sağ Bekler'!A:A,$Y74)),IF(ISBLANK(INDEX('Sol Bekler'!A:A,$Y74)),"",INDEX('Sol Bekler'!A:A,$Y74)),IF(ISBLANK(INDEX('Orta Saha'!A:A,$Y74)),"",INDEX('Orta Saha'!A:A,$Y74)),IF(ISBLANK(INDEX(Kanatlar!A:A,$Y74)),"",INDEX(Kanatlar!A:A,$Y74)),IF(ISBLANK(INDEX(Forvetler!A:A,$Y74)),"",INDEX(Forvetler!A:A,$Y74))))</f>
        <v/>
      </c>
      <c r="B74" s="3" t="str">
        <f>IF($X74="","",CHOOSE($X74,IF(ISBLANK(INDEX(Kaleciler!B:B,$Y74)),"",INDEX(Kaleciler!B:B,$Y74)),IF(ISBLANK(INDEX(Stoperler!B:B,$Y74)),"",INDEX(Stoperler!B:B,$Y74)),IF(ISBLANK(INDEX('Sağ Bekler'!B:B,$Y74)),"",INDEX('Sağ Bekler'!B:B,$Y74)),IF(ISBLANK(INDEX('Sol Bekler'!B:B,$Y74)),"",INDEX('Sol Bekler'!B:B,$Y74)),IF(ISBLANK(INDEX('Orta Saha'!B:B,$Y74)),"",INDEX('Orta Saha'!B:B,$Y74)),IF(ISBLANK(INDEX(Kanatlar!B:B,$Y74)),"",INDEX(Kanatlar!B:B,$Y74)),IF(ISBLANK(INDEX(Forvetler!B:B,$Y74)),"",INDEX(Forvetler!B:B,$Y74))))</f>
        <v/>
      </c>
      <c r="C74" s="4" t="str">
        <f>IF($X74="","",CHOOSE($X74,IF(ISBLANK(INDEX(Kaleciler!C:C,$Y74)),"",INDEX(Kaleciler!C:C,$Y74)),IF(ISBLANK(INDEX(Stoperler!C:C,$Y74)),"",INDEX(Stoperler!C:C,$Y74)),IF(ISBLANK(INDEX('Sağ Bekler'!C:C,$Y74)),"",INDEX('Sağ Bekler'!C:C,$Y74)),IF(ISBLANK(INDEX('Sol Bekler'!C:C,$Y74)),"",INDEX('Sol Bekler'!C:C,$Y74)),IF(ISBLANK(INDEX('Orta Saha'!C:C,$Y74)),"",INDEX('Orta Saha'!C:C,$Y74)),IF(ISBLANK(INDEX(Kanatlar!C:C,$Y74)),"",INDEX(Kanatlar!C:C,$Y74)),IF(ISBLANK(INDEX(Forvetler!C:C,$Y74)),"",INDEX(Forvetler!C:C,$Y74))))</f>
        <v/>
      </c>
      <c r="D74" s="2" t="str">
        <f>IF($X74="","",CHOOSE($X74,IF(ISBLANK(INDEX(Kaleciler!D:D,$Y74)),"",INDEX(Kaleciler!D:D,$Y74)),IF(ISBLANK(INDEX(Stoperler!D:D,$Y74)),"",INDEX(Stoperler!D:D,$Y74)),IF(ISBLANK(INDEX('Sağ Bekler'!D:D,$Y74)),"",INDEX('Sağ Bekler'!D:D,$Y74)),IF(ISBLANK(INDEX('Sol Bekler'!D:D,$Y74)),"",INDEX('Sol Bekler'!D:D,$Y74)),IF(ISBLANK(INDEX('Orta Saha'!D:D,$Y74)),"",INDEX('Orta Saha'!D:D,$Y74)),IF(ISBLANK(INDEX(Kanatlar!D:D,$Y74)),"",INDEX(Kanatlar!D:D,$Y74)),IF(ISBLANK(INDEX(Forvetler!D:D,$Y74)),"",INDEX(Forvetler!D:D,$Y74))))</f>
        <v/>
      </c>
      <c r="E74" s="3" t="str">
        <f>IF($X74="","",CHOOSE($X74,IF(ISBLANK(INDEX(Kaleciler!E:E,$Y74)),"",INDEX(Kaleciler!E:E,$Y74)),IF(ISBLANK(INDEX(Stoperler!E:E,$Y74)),"",INDEX(Stoperler!E:E,$Y74)),IF(ISBLANK(INDEX('Sağ Bekler'!E:E,$Y74)),"",INDEX('Sağ Bekler'!E:E,$Y74)),IF(ISBLANK(INDEX('Sol Bekler'!E:E,$Y74)),"",INDEX('Sol Bekler'!E:E,$Y74)),IF(ISBLANK(INDEX('Orta Saha'!E:E,$Y74)),"",INDEX('Orta Saha'!E:E,$Y74)),IF(ISBLANK(INDEX(Kanatlar!E:E,$Y74)),"",INDEX(Kanatlar!E:E,$Y74)),IF(ISBLANK(INDEX(Forvetler!E:E,$Y74)),"",INDEX(Forvetler!E:E,$Y74))))</f>
        <v/>
      </c>
      <c r="F74" s="3" t="str">
        <f>IF($X74="","",CHOOSE($X74,IF(ISBLANK(INDEX(Kaleciler!F:F,$Y74)),"",INDEX(Kaleciler!F:F,$Y74)),IF(ISBLANK(INDEX(Stoperler!F:F,$Y74)),"",INDEX(Stoperler!F:F,$Y74)),IF(ISBLANK(INDEX('Sağ Bekler'!F:F,$Y74)),"",INDEX('Sağ Bekler'!F:F,$Y74)),IF(ISBLANK(INDEX('Sol Bekler'!F:F,$Y74)),"",INDEX('Sol Bekler'!F:F,$Y74)),IF(ISBLANK(INDEX('Orta Saha'!F:F,$Y74)),"",INDEX('Orta Saha'!F:F,$Y74)),IF(ISBLANK(INDEX(Kanatlar!F:F,$Y74)),"",INDEX(Kanatlar!F:F,$Y74)),IF(ISBLANK(INDEX(Forvetler!F:F,$Y74)),"",INDEX(Forvetler!F:F,$Y74))))</f>
        <v/>
      </c>
      <c r="G74" s="3" t="str">
        <f>IF($X74="","",CHOOSE($X74,IF(ISBLANK(INDEX(Kaleciler!G:G,$Y74)),"",INDEX(Kaleciler!G:G,$Y74)),IF(ISBLANK(INDEX(Stoperler!G:G,$Y74)),"",INDEX(Stoperler!G:G,$Y74)),IF(ISBLANK(INDEX('Sağ Bekler'!G:G,$Y74)),"",INDEX('Sağ Bekler'!G:G,$Y74)),IF(ISBLANK(INDEX('Sol Bekler'!G:G,$Y74)),"",INDEX('Sol Bekler'!G:G,$Y74)),IF(ISBLANK(INDEX('Orta Saha'!G:G,$Y74)),"",INDEX('Orta Saha'!G:G,$Y74)),IF(ISBLANK(INDEX(Kanatlar!G:G,$Y74)),"",INDEX(Kanatlar!G:G,$Y74)),IF(ISBLANK(INDEX(Forvetler!G:G,$Y74)),"",INDEX(Forvetler!G:G,$Y74))))</f>
        <v/>
      </c>
      <c r="H74" s="3" t="str">
        <f>IF($X74="","",CHOOSE($X74,IF(ISBLANK(INDEX(Kaleciler!H:H,$Y74)),"",INDEX(Kaleciler!H:H,$Y74)),IF(ISBLANK(INDEX(Stoperler!H:H,$Y74)),"",INDEX(Stoperler!H:H,$Y74)),IF(ISBLANK(INDEX('Sağ Bekler'!H:H,$Y74)),"",INDEX('Sağ Bekler'!H:H,$Y74)),IF(ISBLANK(INDEX('Sol Bekler'!H:H,$Y74)),"",INDEX('Sol Bekler'!H:H,$Y74)),IF(ISBLANK(INDEX('Orta Saha'!H:H,$Y74)),"",INDEX('Orta Saha'!H:H,$Y74)),IF(ISBLANK(INDEX(Kanatlar!H:H,$Y74)),"",INDEX(Kanatlar!H:H,$Y74)),IF(ISBLANK(INDEX(Forvetler!H:H,$Y74)),"",INDEX(Forvetler!H:H,$Y74))))</f>
        <v/>
      </c>
      <c r="I74" s="4" t="str">
        <f>IF($X74="","",CHOOSE($X74,IF(ISBLANK(INDEX(Kaleciler!I:I,$Y74)),"",INDEX(Kaleciler!I:I,$Y74)),IF(ISBLANK(INDEX(Stoperler!I:I,$Y74)),"",INDEX(Stoperler!I:I,$Y74)),IF(ISBLANK(INDEX('Sağ Bekler'!I:I,$Y74)),"",INDEX('Sağ Bekler'!I:I,$Y74)),IF(ISBLANK(INDEX('Sol Bekler'!I:I,$Y74)),"",INDEX('Sol Bekler'!I:I,$Y74)),IF(ISBLANK(INDEX('Orta Saha'!I:I,$Y74)),"",INDEX('Orta Saha'!I:I,$Y74)),IF(ISBLANK(INDEX(Kanatlar!I:I,$Y74)),"",INDEX(Kanatlar!I:I,$Y74)),IF(ISBLANK(INDEX(Forvetler!I:I,$Y74)),"",INDEX(Forvetler!I:I,$Y74))))</f>
        <v/>
      </c>
      <c r="J74" s="4" t="str">
        <f>IF($X74="","",CHOOSE($X74,IF(ISBLANK(INDEX(Kaleciler!J:J,$Y74)),"",INDEX(Kaleciler!J:J,$Y74)),IF(ISBLANK(INDEX(Stoperler!J:J,$Y74)),"",INDEX(Stoperler!J:J,$Y74)),IF(ISBLANK(INDEX('Sağ Bekler'!J:J,$Y74)),"",INDEX('Sağ Bekler'!J:J,$Y74)),IF(ISBLANK(INDEX('Sol Bekler'!J:J,$Y74)),"",INDEX('Sol Bekler'!J:J,$Y74)),IF(ISBLANK(INDEX('Orta Saha'!J:J,$Y74)),"",INDEX('Orta Saha'!J:J,$Y74)),IF(ISBLANK(INDEX(Kanatlar!J:J,$Y74)),"",INDEX(Kanatlar!J:J,$Y74)),IF(ISBLANK(INDEX(Forvetler!J:J,$Y74)),"",INDEX(Forvetler!J:J,$Y74))))</f>
        <v/>
      </c>
      <c r="K74" s="2" t="str">
        <f>IF($X74="","",CHOOSE($X74,IF(ISBLANK(INDEX(Kaleciler!K:K,$Y74)),"",INDEX(Kaleciler!K:K,$Y74)),IF(ISBLANK(INDEX(Stoperler!K:K,$Y74)),"",INDEX(Stoperler!K:K,$Y74)),IF(ISBLANK(INDEX('Sağ Bekler'!K:K,$Y74)),"",INDEX('Sağ Bekler'!K:K,$Y74)),IF(ISBLANK(INDEX('Sol Bekler'!K:K,$Y74)),"",INDEX('Sol Bekler'!K:K,$Y74)),IF(ISBLANK(INDEX('Orta Saha'!K:K,$Y74)),"",INDEX('Orta Saha'!K:K,$Y74)),IF(ISBLANK(INDEX(Kanatlar!K:K,$Y74)),"",INDEX(Kanatlar!K:K,$Y74)),IF(ISBLANK(INDEX(Forvetler!K:K,$Y74)),"",INDEX(Forvetler!K:K,$Y74))))</f>
        <v/>
      </c>
      <c r="L74" s="2" t="str">
        <f>IF($X74="","",CHOOSE($X74,IF(ISBLANK(INDEX(Kaleciler!L:L,$Y74)),"",INDEX(Kaleciler!L:L,$Y74)),IF(ISBLANK(INDEX(Stoperler!L:L,$Y74)),"",INDEX(Stoperler!L:L,$Y74)),IF(ISBLANK(INDEX('Sağ Bekler'!L:L,$Y74)),"",INDEX('Sağ Bekler'!L:L,$Y74)),IF(ISBLANK(INDEX('Sol Bekler'!L:L,$Y74)),"",INDEX('Sol Bekler'!L:L,$Y74)),IF(ISBLANK(INDEX('Orta Saha'!L:L,$Y74)),"",INDEX('Orta Saha'!L:L,$Y74)),IF(ISBLANK(INDEX(Kanatlar!L:L,$Y74)),"",INDEX(Kanatlar!L:L,$Y74)),IF(ISBLANK(INDEX(Forvetler!L:L,$Y74)),"",INDEX(Forvetler!L:L,$Y74))))</f>
        <v/>
      </c>
      <c r="M74" s="2" t="str">
        <f>IF($X74="","",CHOOSE($X74,IF(ISBLANK(INDEX(Kaleciler!M:M,$Y74)),"",INDEX(Kaleciler!M:M,$Y74)),IF(ISBLANK(INDEX(Stoperler!M:M,$Y74)),"",INDEX(Stoperler!M:M,$Y74)),IF(ISBLANK(INDEX('Sağ Bekler'!M:M,$Y74)),"",INDEX('Sağ Bekler'!M:M,$Y74)),IF(ISBLANK(INDEX('Sol Bekler'!M:M,$Y74)),"",INDEX('Sol Bekler'!M:M,$Y74)),IF(ISBLANK(INDEX('Orta Saha'!M:M,$Y74)),"",INDEX('Orta Saha'!M:M,$Y74)),IF(ISBLANK(INDEX(Kanatlar!M:M,$Y74)),"",INDEX(Kanatlar!M:M,$Y74)),IF(ISBLANK(INDEX(Forvetler!M:M,$Y74)),"",INDEX(Forvetler!M:M,$Y74))))</f>
        <v/>
      </c>
      <c r="N74" s="2" t="str">
        <f>IF($X74="","",CHOOSE($X74,IF(ISBLANK(INDEX(Kaleciler!N:N,$Y74)),"",INDEX(Kaleciler!N:N,$Y74)),IF(ISBLANK(INDEX(Stoperler!N:N,$Y74)),"",INDEX(Stoperler!N:N,$Y74)),IF(ISBLANK(INDEX('Sağ Bekler'!N:N,$Y74)),"",INDEX('Sağ Bekler'!N:N,$Y74)),IF(ISBLANK(INDEX('Sol Bekler'!N:N,$Y74)),"",INDEX('Sol Bekler'!N:N,$Y74)),IF(ISBLANK(INDEX('Orta Saha'!N:N,$Y74)),"",INDEX('Orta Saha'!N:N,$Y74)),IF(ISBLANK(INDEX(Kanatlar!N:N,$Y74)),"",INDEX(Kanatlar!N:N,$Y74)),IF(ISBLANK(INDEX(Forvetler!N:N,$Y74)),"",INDEX(Forvetler!N:N,$Y74))))</f>
        <v/>
      </c>
      <c r="O74" s="2" t="str">
        <f>IF($X74="","",CHOOSE($X74,IF(ISBLANK(INDEX(Kaleciler!O:O,$Y74)),"",INDEX(Kaleciler!O:O,$Y74)),IF(ISBLANK(INDEX(Stoperler!O:O,$Y74)),"",INDEX(Stoperler!O:O,$Y74)),IF(ISBLANK(INDEX('Sağ Bekler'!O:O,$Y74)),"",INDEX('Sağ Bekler'!O:O,$Y74)),IF(ISBLANK(INDEX('Sol Bekler'!O:O,$Y74)),"",INDEX('Sol Bekler'!O:O,$Y74)),IF(ISBLANK(INDEX('Orta Saha'!O:O,$Y74)),"",INDEX('Orta Saha'!O:O,$Y74)),IF(ISBLANK(INDEX(Kanatlar!O:O,$Y74)),"",INDEX(Kanatlar!O:O,$Y74)),IF(ISBLANK(INDEX(Forvetler!O:O,$Y74)),"",INDEX(Forvetler!O:O,$Y74))))</f>
        <v/>
      </c>
      <c r="P74" s="2" t="str">
        <f>IF($X74="","",CHOOSE($X74,IF(ISBLANK(INDEX(Kaleciler!P:P,$Y74)),"",INDEX(Kaleciler!P:P,$Y74)),IF(ISBLANK(INDEX(Stoperler!P:P,$Y74)),"",INDEX(Stoperler!P:P,$Y74)),IF(ISBLANK(INDEX('Sağ Bekler'!P:P,$Y74)),"",INDEX('Sağ Bekler'!P:P,$Y74)),IF(ISBLANK(INDEX('Sol Bekler'!P:P,$Y74)),"",INDEX('Sol Bekler'!P:P,$Y74)),IF(ISBLANK(INDEX('Orta Saha'!P:P,$Y74)),"",INDEX('Orta Saha'!P:P,$Y74)),IF(ISBLANK(INDEX(Kanatlar!P:P,$Y74)),"",INDEX(Kanatlar!P:P,$Y74)),IF(ISBLANK(INDEX(Forvetler!P:P,$Y74)),"",INDEX(Forvetler!P:P,$Y74))))</f>
        <v/>
      </c>
      <c r="Q74" s="3" t="str">
        <f>IF($X74="","",CHOOSE($X74,IF(ISBLANK(INDEX(Kaleciler!Q:Q,$Y74)),"",INDEX(Kaleciler!Q:Q,$Y74)),IF(ISBLANK(INDEX(Stoperler!Q:Q,$Y74)),"",INDEX(Stoperler!Q:Q,$Y74)),IF(ISBLANK(INDEX('Sağ Bekler'!Q:Q,$Y74)),"",INDEX('Sağ Bekler'!Q:Q,$Y74)),IF(ISBLANK(INDEX('Sol Bekler'!Q:Q,$Y74)),"",INDEX('Sol Bekler'!Q:Q,$Y74)),IF(ISBLANK(INDEX('Orta Saha'!Q:Q,$Y74)),"",INDEX('Orta Saha'!Q:Q,$Y74)),IF(ISBLANK(INDEX(Kanatlar!Q:Q,$Y74)),"",INDEX(Kanatlar!Q:Q,$Y74)),IF(ISBLANK(INDEX(Forvetler!Q:Q,$Y74)),"",INDEX(Forvetler!Q:Q,$Y74))))</f>
        <v/>
      </c>
      <c r="R74" s="4" t="str">
        <f>IF($X74="","",CHOOSE($X74,IF(ISBLANK(INDEX(Kaleciler!R:R,$Y74)),"",INDEX(Kaleciler!R:R,$Y74)),IF(ISBLANK(INDEX(Stoperler!R:R,$Y74)),"",INDEX(Stoperler!R:R,$Y74)),IF(ISBLANK(INDEX('Sağ Bekler'!R:R,$Y74)),"",INDEX('Sağ Bekler'!R:R,$Y74)),IF(ISBLANK(INDEX('Sol Bekler'!R:R,$Y74)),"",INDEX('Sol Bekler'!R:R,$Y74)),IF(ISBLANK(INDEX('Orta Saha'!R:R,$Y74)),"",INDEX('Orta Saha'!R:R,$Y74)),IF(ISBLANK(INDEX(Kanatlar!R:R,$Y74)),"",INDEX(Kanatlar!R:R,$Y74)),IF(ISBLANK(INDEX(Forvetler!R:R,$Y74)),"",INDEX(Forvetler!R:R,$Y74))))</f>
        <v/>
      </c>
      <c r="S74" s="2" t="str">
        <f>IF($X74="","",CHOOSE($X74,IF(ISBLANK(INDEX(Kaleciler!S:S,$Y74)),"",INDEX(Kaleciler!S:S,$Y74)),IF(ISBLANK(INDEX(Stoperler!S:S,$Y74)),"",INDEX(Stoperler!S:S,$Y74)),IF(ISBLANK(INDEX('Sağ Bekler'!S:S,$Y74)),"",INDEX('Sağ Bekler'!S:S,$Y74)),IF(ISBLANK(INDEX('Sol Bekler'!S:S,$Y74)),"",INDEX('Sol Bekler'!S:S,$Y74)),IF(ISBLANK(INDEX('Orta Saha'!S:S,$Y74)),"",INDEX('Orta Saha'!S:S,$Y74)),IF(ISBLANK(INDEX(Kanatlar!S:S,$Y74)),"",INDEX(Kanatlar!S:S,$Y74)),IF(ISBLANK(INDEX(Forvetler!S:S,$Y74)),"",INDEX(Forvetler!S:S,$Y74))))</f>
        <v/>
      </c>
      <c r="T74" s="3" t="str">
        <f>IF($X74="","",CHOOSE($X74,IF(ISBLANK(INDEX(Kaleciler!T:T,$Y74)),"",INDEX(Kaleciler!T:T,$Y74)),IF(ISBLANK(INDEX(Stoperler!T:T,$Y74)),"",INDEX(Stoperler!T:T,$Y74)),IF(ISBLANK(INDEX('Sağ Bekler'!T:T,$Y74)),"",INDEX('Sağ Bekler'!T:T,$Y74)),IF(ISBLANK(INDEX('Sol Bekler'!T:T,$Y74)),"",INDEX('Sol Bekler'!T:T,$Y74)),IF(ISBLANK(INDEX('Orta Saha'!T:T,$Y74)),"",INDEX('Orta Saha'!T:T,$Y74)),IF(ISBLANK(INDEX(Kanatlar!T:T,$Y74)),"",INDEX(Kanatlar!T:T,$Y74)),IF(ISBLANK(INDEX(Forvetler!T:T,$Y74)),"",INDEX(Forvetler!T:T,$Y74))))</f>
        <v/>
      </c>
      <c r="U74">
        <v>1</v>
      </c>
      <c r="V74">
        <v>74</v>
      </c>
      <c r="W74" t="str">
        <f>IF(Kaleciler!$Q$74="B Liste",COUNT($W$3:W73)+1,"")</f>
        <v/>
      </c>
      <c r="X74" t="str">
        <f>IFERROR(INDEX($U$4:$U$703,MATCH(ROWS($X$4:X74),$W$4:$W$703,0)),"")</f>
        <v/>
      </c>
      <c r="Y74" t="str">
        <f>IFERROR(INDEX($V$4:$V$703,MATCH(ROWS($Y$4:Y74),$W$4:$W$703,0)),"")</f>
        <v/>
      </c>
    </row>
    <row r="75" spans="1:25" x14ac:dyDescent="0.2">
      <c r="A75" s="2" t="str">
        <f>IF($X75="","",CHOOSE($X75,IF(ISBLANK(INDEX(Kaleciler!A:A,$Y75)),"",INDEX(Kaleciler!A:A,$Y75)),IF(ISBLANK(INDEX(Stoperler!A:A,$Y75)),"",INDEX(Stoperler!A:A,$Y75)),IF(ISBLANK(INDEX('Sağ Bekler'!A:A,$Y75)),"",INDEX('Sağ Bekler'!A:A,$Y75)),IF(ISBLANK(INDEX('Sol Bekler'!A:A,$Y75)),"",INDEX('Sol Bekler'!A:A,$Y75)),IF(ISBLANK(INDEX('Orta Saha'!A:A,$Y75)),"",INDEX('Orta Saha'!A:A,$Y75)),IF(ISBLANK(INDEX(Kanatlar!A:A,$Y75)),"",INDEX(Kanatlar!A:A,$Y75)),IF(ISBLANK(INDEX(Forvetler!A:A,$Y75)),"",INDEX(Forvetler!A:A,$Y75))))</f>
        <v/>
      </c>
      <c r="B75" s="3" t="str">
        <f>IF($X75="","",CHOOSE($X75,IF(ISBLANK(INDEX(Kaleciler!B:B,$Y75)),"",INDEX(Kaleciler!B:B,$Y75)),IF(ISBLANK(INDEX(Stoperler!B:B,$Y75)),"",INDEX(Stoperler!B:B,$Y75)),IF(ISBLANK(INDEX('Sağ Bekler'!B:B,$Y75)),"",INDEX('Sağ Bekler'!B:B,$Y75)),IF(ISBLANK(INDEX('Sol Bekler'!B:B,$Y75)),"",INDEX('Sol Bekler'!B:B,$Y75)),IF(ISBLANK(INDEX('Orta Saha'!B:B,$Y75)),"",INDEX('Orta Saha'!B:B,$Y75)),IF(ISBLANK(INDEX(Kanatlar!B:B,$Y75)),"",INDEX(Kanatlar!B:B,$Y75)),IF(ISBLANK(INDEX(Forvetler!B:B,$Y75)),"",INDEX(Forvetler!B:B,$Y75))))</f>
        <v/>
      </c>
      <c r="C75" s="4" t="str">
        <f>IF($X75="","",CHOOSE($X75,IF(ISBLANK(INDEX(Kaleciler!C:C,$Y75)),"",INDEX(Kaleciler!C:C,$Y75)),IF(ISBLANK(INDEX(Stoperler!C:C,$Y75)),"",INDEX(Stoperler!C:C,$Y75)),IF(ISBLANK(INDEX('Sağ Bekler'!C:C,$Y75)),"",INDEX('Sağ Bekler'!C:C,$Y75)),IF(ISBLANK(INDEX('Sol Bekler'!C:C,$Y75)),"",INDEX('Sol Bekler'!C:C,$Y75)),IF(ISBLANK(INDEX('Orta Saha'!C:C,$Y75)),"",INDEX('Orta Saha'!C:C,$Y75)),IF(ISBLANK(INDEX(Kanatlar!C:C,$Y75)),"",INDEX(Kanatlar!C:C,$Y75)),IF(ISBLANK(INDEX(Forvetler!C:C,$Y75)),"",INDEX(Forvetler!C:C,$Y75))))</f>
        <v/>
      </c>
      <c r="D75" s="2" t="str">
        <f>IF($X75="","",CHOOSE($X75,IF(ISBLANK(INDEX(Kaleciler!D:D,$Y75)),"",INDEX(Kaleciler!D:D,$Y75)),IF(ISBLANK(INDEX(Stoperler!D:D,$Y75)),"",INDEX(Stoperler!D:D,$Y75)),IF(ISBLANK(INDEX('Sağ Bekler'!D:D,$Y75)),"",INDEX('Sağ Bekler'!D:D,$Y75)),IF(ISBLANK(INDEX('Sol Bekler'!D:D,$Y75)),"",INDEX('Sol Bekler'!D:D,$Y75)),IF(ISBLANK(INDEX('Orta Saha'!D:D,$Y75)),"",INDEX('Orta Saha'!D:D,$Y75)),IF(ISBLANK(INDEX(Kanatlar!D:D,$Y75)),"",INDEX(Kanatlar!D:D,$Y75)),IF(ISBLANK(INDEX(Forvetler!D:D,$Y75)),"",INDEX(Forvetler!D:D,$Y75))))</f>
        <v/>
      </c>
      <c r="E75" s="3" t="str">
        <f>IF($X75="","",CHOOSE($X75,IF(ISBLANK(INDEX(Kaleciler!E:E,$Y75)),"",INDEX(Kaleciler!E:E,$Y75)),IF(ISBLANK(INDEX(Stoperler!E:E,$Y75)),"",INDEX(Stoperler!E:E,$Y75)),IF(ISBLANK(INDEX('Sağ Bekler'!E:E,$Y75)),"",INDEX('Sağ Bekler'!E:E,$Y75)),IF(ISBLANK(INDEX('Sol Bekler'!E:E,$Y75)),"",INDEX('Sol Bekler'!E:E,$Y75)),IF(ISBLANK(INDEX('Orta Saha'!E:E,$Y75)),"",INDEX('Orta Saha'!E:E,$Y75)),IF(ISBLANK(INDEX(Kanatlar!E:E,$Y75)),"",INDEX(Kanatlar!E:E,$Y75)),IF(ISBLANK(INDEX(Forvetler!E:E,$Y75)),"",INDEX(Forvetler!E:E,$Y75))))</f>
        <v/>
      </c>
      <c r="F75" s="3" t="str">
        <f>IF($X75="","",CHOOSE($X75,IF(ISBLANK(INDEX(Kaleciler!F:F,$Y75)),"",INDEX(Kaleciler!F:F,$Y75)),IF(ISBLANK(INDEX(Stoperler!F:F,$Y75)),"",INDEX(Stoperler!F:F,$Y75)),IF(ISBLANK(INDEX('Sağ Bekler'!F:F,$Y75)),"",INDEX('Sağ Bekler'!F:F,$Y75)),IF(ISBLANK(INDEX('Sol Bekler'!F:F,$Y75)),"",INDEX('Sol Bekler'!F:F,$Y75)),IF(ISBLANK(INDEX('Orta Saha'!F:F,$Y75)),"",INDEX('Orta Saha'!F:F,$Y75)),IF(ISBLANK(INDEX(Kanatlar!F:F,$Y75)),"",INDEX(Kanatlar!F:F,$Y75)),IF(ISBLANK(INDEX(Forvetler!F:F,$Y75)),"",INDEX(Forvetler!F:F,$Y75))))</f>
        <v/>
      </c>
      <c r="G75" s="3" t="str">
        <f>IF($X75="","",CHOOSE($X75,IF(ISBLANK(INDEX(Kaleciler!G:G,$Y75)),"",INDEX(Kaleciler!G:G,$Y75)),IF(ISBLANK(INDEX(Stoperler!G:G,$Y75)),"",INDEX(Stoperler!G:G,$Y75)),IF(ISBLANK(INDEX('Sağ Bekler'!G:G,$Y75)),"",INDEX('Sağ Bekler'!G:G,$Y75)),IF(ISBLANK(INDEX('Sol Bekler'!G:G,$Y75)),"",INDEX('Sol Bekler'!G:G,$Y75)),IF(ISBLANK(INDEX('Orta Saha'!G:G,$Y75)),"",INDEX('Orta Saha'!G:G,$Y75)),IF(ISBLANK(INDEX(Kanatlar!G:G,$Y75)),"",INDEX(Kanatlar!G:G,$Y75)),IF(ISBLANK(INDEX(Forvetler!G:G,$Y75)),"",INDEX(Forvetler!G:G,$Y75))))</f>
        <v/>
      </c>
      <c r="H75" s="3" t="str">
        <f>IF($X75="","",CHOOSE($X75,IF(ISBLANK(INDEX(Kaleciler!H:H,$Y75)),"",INDEX(Kaleciler!H:H,$Y75)),IF(ISBLANK(INDEX(Stoperler!H:H,$Y75)),"",INDEX(Stoperler!H:H,$Y75)),IF(ISBLANK(INDEX('Sağ Bekler'!H:H,$Y75)),"",INDEX('Sağ Bekler'!H:H,$Y75)),IF(ISBLANK(INDEX('Sol Bekler'!H:H,$Y75)),"",INDEX('Sol Bekler'!H:H,$Y75)),IF(ISBLANK(INDEX('Orta Saha'!H:H,$Y75)),"",INDEX('Orta Saha'!H:H,$Y75)),IF(ISBLANK(INDEX(Kanatlar!H:H,$Y75)),"",INDEX(Kanatlar!H:H,$Y75)),IF(ISBLANK(INDEX(Forvetler!H:H,$Y75)),"",INDEX(Forvetler!H:H,$Y75))))</f>
        <v/>
      </c>
      <c r="I75" s="4" t="str">
        <f>IF($X75="","",CHOOSE($X75,IF(ISBLANK(INDEX(Kaleciler!I:I,$Y75)),"",INDEX(Kaleciler!I:I,$Y75)),IF(ISBLANK(INDEX(Stoperler!I:I,$Y75)),"",INDEX(Stoperler!I:I,$Y75)),IF(ISBLANK(INDEX('Sağ Bekler'!I:I,$Y75)),"",INDEX('Sağ Bekler'!I:I,$Y75)),IF(ISBLANK(INDEX('Sol Bekler'!I:I,$Y75)),"",INDEX('Sol Bekler'!I:I,$Y75)),IF(ISBLANK(INDEX('Orta Saha'!I:I,$Y75)),"",INDEX('Orta Saha'!I:I,$Y75)),IF(ISBLANK(INDEX(Kanatlar!I:I,$Y75)),"",INDEX(Kanatlar!I:I,$Y75)),IF(ISBLANK(INDEX(Forvetler!I:I,$Y75)),"",INDEX(Forvetler!I:I,$Y75))))</f>
        <v/>
      </c>
      <c r="J75" s="4" t="str">
        <f>IF($X75="","",CHOOSE($X75,IF(ISBLANK(INDEX(Kaleciler!J:J,$Y75)),"",INDEX(Kaleciler!J:J,$Y75)),IF(ISBLANK(INDEX(Stoperler!J:J,$Y75)),"",INDEX(Stoperler!J:J,$Y75)),IF(ISBLANK(INDEX('Sağ Bekler'!J:J,$Y75)),"",INDEX('Sağ Bekler'!J:J,$Y75)),IF(ISBLANK(INDEX('Sol Bekler'!J:J,$Y75)),"",INDEX('Sol Bekler'!J:J,$Y75)),IF(ISBLANK(INDEX('Orta Saha'!J:J,$Y75)),"",INDEX('Orta Saha'!J:J,$Y75)),IF(ISBLANK(INDEX(Kanatlar!J:J,$Y75)),"",INDEX(Kanatlar!J:J,$Y75)),IF(ISBLANK(INDEX(Forvetler!J:J,$Y75)),"",INDEX(Forvetler!J:J,$Y75))))</f>
        <v/>
      </c>
      <c r="K75" s="2" t="str">
        <f>IF($X75="","",CHOOSE($X75,IF(ISBLANK(INDEX(Kaleciler!K:K,$Y75)),"",INDEX(Kaleciler!K:K,$Y75)),IF(ISBLANK(INDEX(Stoperler!K:K,$Y75)),"",INDEX(Stoperler!K:K,$Y75)),IF(ISBLANK(INDEX('Sağ Bekler'!K:K,$Y75)),"",INDEX('Sağ Bekler'!K:K,$Y75)),IF(ISBLANK(INDEX('Sol Bekler'!K:K,$Y75)),"",INDEX('Sol Bekler'!K:K,$Y75)),IF(ISBLANK(INDEX('Orta Saha'!K:K,$Y75)),"",INDEX('Orta Saha'!K:K,$Y75)),IF(ISBLANK(INDEX(Kanatlar!K:K,$Y75)),"",INDEX(Kanatlar!K:K,$Y75)),IF(ISBLANK(INDEX(Forvetler!K:K,$Y75)),"",INDEX(Forvetler!K:K,$Y75))))</f>
        <v/>
      </c>
      <c r="L75" s="2" t="str">
        <f>IF($X75="","",CHOOSE($X75,IF(ISBLANK(INDEX(Kaleciler!L:L,$Y75)),"",INDEX(Kaleciler!L:L,$Y75)),IF(ISBLANK(INDEX(Stoperler!L:L,$Y75)),"",INDEX(Stoperler!L:L,$Y75)),IF(ISBLANK(INDEX('Sağ Bekler'!L:L,$Y75)),"",INDEX('Sağ Bekler'!L:L,$Y75)),IF(ISBLANK(INDEX('Sol Bekler'!L:L,$Y75)),"",INDEX('Sol Bekler'!L:L,$Y75)),IF(ISBLANK(INDEX('Orta Saha'!L:L,$Y75)),"",INDEX('Orta Saha'!L:L,$Y75)),IF(ISBLANK(INDEX(Kanatlar!L:L,$Y75)),"",INDEX(Kanatlar!L:L,$Y75)),IF(ISBLANK(INDEX(Forvetler!L:L,$Y75)),"",INDEX(Forvetler!L:L,$Y75))))</f>
        <v/>
      </c>
      <c r="M75" s="2" t="str">
        <f>IF($X75="","",CHOOSE($X75,IF(ISBLANK(INDEX(Kaleciler!M:M,$Y75)),"",INDEX(Kaleciler!M:M,$Y75)),IF(ISBLANK(INDEX(Stoperler!M:M,$Y75)),"",INDEX(Stoperler!M:M,$Y75)),IF(ISBLANK(INDEX('Sağ Bekler'!M:M,$Y75)),"",INDEX('Sağ Bekler'!M:M,$Y75)),IF(ISBLANK(INDEX('Sol Bekler'!M:M,$Y75)),"",INDEX('Sol Bekler'!M:M,$Y75)),IF(ISBLANK(INDEX('Orta Saha'!M:M,$Y75)),"",INDEX('Orta Saha'!M:M,$Y75)),IF(ISBLANK(INDEX(Kanatlar!M:M,$Y75)),"",INDEX(Kanatlar!M:M,$Y75)),IF(ISBLANK(INDEX(Forvetler!M:M,$Y75)),"",INDEX(Forvetler!M:M,$Y75))))</f>
        <v/>
      </c>
      <c r="N75" s="2" t="str">
        <f>IF($X75="","",CHOOSE($X75,IF(ISBLANK(INDEX(Kaleciler!N:N,$Y75)),"",INDEX(Kaleciler!N:N,$Y75)),IF(ISBLANK(INDEX(Stoperler!N:N,$Y75)),"",INDEX(Stoperler!N:N,$Y75)),IF(ISBLANK(INDEX('Sağ Bekler'!N:N,$Y75)),"",INDEX('Sağ Bekler'!N:N,$Y75)),IF(ISBLANK(INDEX('Sol Bekler'!N:N,$Y75)),"",INDEX('Sol Bekler'!N:N,$Y75)),IF(ISBLANK(INDEX('Orta Saha'!N:N,$Y75)),"",INDEX('Orta Saha'!N:N,$Y75)),IF(ISBLANK(INDEX(Kanatlar!N:N,$Y75)),"",INDEX(Kanatlar!N:N,$Y75)),IF(ISBLANK(INDEX(Forvetler!N:N,$Y75)),"",INDEX(Forvetler!N:N,$Y75))))</f>
        <v/>
      </c>
      <c r="O75" s="2" t="str">
        <f>IF($X75="","",CHOOSE($X75,IF(ISBLANK(INDEX(Kaleciler!O:O,$Y75)),"",INDEX(Kaleciler!O:O,$Y75)),IF(ISBLANK(INDEX(Stoperler!O:O,$Y75)),"",INDEX(Stoperler!O:O,$Y75)),IF(ISBLANK(INDEX('Sağ Bekler'!O:O,$Y75)),"",INDEX('Sağ Bekler'!O:O,$Y75)),IF(ISBLANK(INDEX('Sol Bekler'!O:O,$Y75)),"",INDEX('Sol Bekler'!O:O,$Y75)),IF(ISBLANK(INDEX('Orta Saha'!O:O,$Y75)),"",INDEX('Orta Saha'!O:O,$Y75)),IF(ISBLANK(INDEX(Kanatlar!O:O,$Y75)),"",INDEX(Kanatlar!O:O,$Y75)),IF(ISBLANK(INDEX(Forvetler!O:O,$Y75)),"",INDEX(Forvetler!O:O,$Y75))))</f>
        <v/>
      </c>
      <c r="P75" s="2" t="str">
        <f>IF($X75="","",CHOOSE($X75,IF(ISBLANK(INDEX(Kaleciler!P:P,$Y75)),"",INDEX(Kaleciler!P:P,$Y75)),IF(ISBLANK(INDEX(Stoperler!P:P,$Y75)),"",INDEX(Stoperler!P:P,$Y75)),IF(ISBLANK(INDEX('Sağ Bekler'!P:P,$Y75)),"",INDEX('Sağ Bekler'!P:P,$Y75)),IF(ISBLANK(INDEX('Sol Bekler'!P:P,$Y75)),"",INDEX('Sol Bekler'!P:P,$Y75)),IF(ISBLANK(INDEX('Orta Saha'!P:P,$Y75)),"",INDEX('Orta Saha'!P:P,$Y75)),IF(ISBLANK(INDEX(Kanatlar!P:P,$Y75)),"",INDEX(Kanatlar!P:P,$Y75)),IF(ISBLANK(INDEX(Forvetler!P:P,$Y75)),"",INDEX(Forvetler!P:P,$Y75))))</f>
        <v/>
      </c>
      <c r="Q75" s="3" t="str">
        <f>IF($X75="","",CHOOSE($X75,IF(ISBLANK(INDEX(Kaleciler!Q:Q,$Y75)),"",INDEX(Kaleciler!Q:Q,$Y75)),IF(ISBLANK(INDEX(Stoperler!Q:Q,$Y75)),"",INDEX(Stoperler!Q:Q,$Y75)),IF(ISBLANK(INDEX('Sağ Bekler'!Q:Q,$Y75)),"",INDEX('Sağ Bekler'!Q:Q,$Y75)),IF(ISBLANK(INDEX('Sol Bekler'!Q:Q,$Y75)),"",INDEX('Sol Bekler'!Q:Q,$Y75)),IF(ISBLANK(INDEX('Orta Saha'!Q:Q,$Y75)),"",INDEX('Orta Saha'!Q:Q,$Y75)),IF(ISBLANK(INDEX(Kanatlar!Q:Q,$Y75)),"",INDEX(Kanatlar!Q:Q,$Y75)),IF(ISBLANK(INDEX(Forvetler!Q:Q,$Y75)),"",INDEX(Forvetler!Q:Q,$Y75))))</f>
        <v/>
      </c>
      <c r="R75" s="4" t="str">
        <f>IF($X75="","",CHOOSE($X75,IF(ISBLANK(INDEX(Kaleciler!R:R,$Y75)),"",INDEX(Kaleciler!R:R,$Y75)),IF(ISBLANK(INDEX(Stoperler!R:R,$Y75)),"",INDEX(Stoperler!R:R,$Y75)),IF(ISBLANK(INDEX('Sağ Bekler'!R:R,$Y75)),"",INDEX('Sağ Bekler'!R:R,$Y75)),IF(ISBLANK(INDEX('Sol Bekler'!R:R,$Y75)),"",INDEX('Sol Bekler'!R:R,$Y75)),IF(ISBLANK(INDEX('Orta Saha'!R:R,$Y75)),"",INDEX('Orta Saha'!R:R,$Y75)),IF(ISBLANK(INDEX(Kanatlar!R:R,$Y75)),"",INDEX(Kanatlar!R:R,$Y75)),IF(ISBLANK(INDEX(Forvetler!R:R,$Y75)),"",INDEX(Forvetler!R:R,$Y75))))</f>
        <v/>
      </c>
      <c r="S75" s="2" t="str">
        <f>IF($X75="","",CHOOSE($X75,IF(ISBLANK(INDEX(Kaleciler!S:S,$Y75)),"",INDEX(Kaleciler!S:S,$Y75)),IF(ISBLANK(INDEX(Stoperler!S:S,$Y75)),"",INDEX(Stoperler!S:S,$Y75)),IF(ISBLANK(INDEX('Sağ Bekler'!S:S,$Y75)),"",INDEX('Sağ Bekler'!S:S,$Y75)),IF(ISBLANK(INDEX('Sol Bekler'!S:S,$Y75)),"",INDEX('Sol Bekler'!S:S,$Y75)),IF(ISBLANK(INDEX('Orta Saha'!S:S,$Y75)),"",INDEX('Orta Saha'!S:S,$Y75)),IF(ISBLANK(INDEX(Kanatlar!S:S,$Y75)),"",INDEX(Kanatlar!S:S,$Y75)),IF(ISBLANK(INDEX(Forvetler!S:S,$Y75)),"",INDEX(Forvetler!S:S,$Y75))))</f>
        <v/>
      </c>
      <c r="T75" s="3" t="str">
        <f>IF($X75="","",CHOOSE($X75,IF(ISBLANK(INDEX(Kaleciler!T:T,$Y75)),"",INDEX(Kaleciler!T:T,$Y75)),IF(ISBLANK(INDEX(Stoperler!T:T,$Y75)),"",INDEX(Stoperler!T:T,$Y75)),IF(ISBLANK(INDEX('Sağ Bekler'!T:T,$Y75)),"",INDEX('Sağ Bekler'!T:T,$Y75)),IF(ISBLANK(INDEX('Sol Bekler'!T:T,$Y75)),"",INDEX('Sol Bekler'!T:T,$Y75)),IF(ISBLANK(INDEX('Orta Saha'!T:T,$Y75)),"",INDEX('Orta Saha'!T:T,$Y75)),IF(ISBLANK(INDEX(Kanatlar!T:T,$Y75)),"",INDEX(Kanatlar!T:T,$Y75)),IF(ISBLANK(INDEX(Forvetler!T:T,$Y75)),"",INDEX(Forvetler!T:T,$Y75))))</f>
        <v/>
      </c>
      <c r="U75">
        <v>1</v>
      </c>
      <c r="V75">
        <v>75</v>
      </c>
      <c r="W75" t="str">
        <f>IF(Kaleciler!$Q$75="B Liste",COUNT($W$3:W74)+1,"")</f>
        <v/>
      </c>
      <c r="X75" t="str">
        <f>IFERROR(INDEX($U$4:$U$703,MATCH(ROWS($X$4:X75),$W$4:$W$703,0)),"")</f>
        <v/>
      </c>
      <c r="Y75" t="str">
        <f>IFERROR(INDEX($V$4:$V$703,MATCH(ROWS($Y$4:Y75),$W$4:$W$703,0)),"")</f>
        <v/>
      </c>
    </row>
    <row r="76" spans="1:25" x14ac:dyDescent="0.2">
      <c r="A76" s="2" t="str">
        <f>IF($X76="","",CHOOSE($X76,IF(ISBLANK(INDEX(Kaleciler!A:A,$Y76)),"",INDEX(Kaleciler!A:A,$Y76)),IF(ISBLANK(INDEX(Stoperler!A:A,$Y76)),"",INDEX(Stoperler!A:A,$Y76)),IF(ISBLANK(INDEX('Sağ Bekler'!A:A,$Y76)),"",INDEX('Sağ Bekler'!A:A,$Y76)),IF(ISBLANK(INDEX('Sol Bekler'!A:A,$Y76)),"",INDEX('Sol Bekler'!A:A,$Y76)),IF(ISBLANK(INDEX('Orta Saha'!A:A,$Y76)),"",INDEX('Orta Saha'!A:A,$Y76)),IF(ISBLANK(INDEX(Kanatlar!A:A,$Y76)),"",INDEX(Kanatlar!A:A,$Y76)),IF(ISBLANK(INDEX(Forvetler!A:A,$Y76)),"",INDEX(Forvetler!A:A,$Y76))))</f>
        <v/>
      </c>
      <c r="B76" s="3" t="str">
        <f>IF($X76="","",CHOOSE($X76,IF(ISBLANK(INDEX(Kaleciler!B:B,$Y76)),"",INDEX(Kaleciler!B:B,$Y76)),IF(ISBLANK(INDEX(Stoperler!B:B,$Y76)),"",INDEX(Stoperler!B:B,$Y76)),IF(ISBLANK(INDEX('Sağ Bekler'!B:B,$Y76)),"",INDEX('Sağ Bekler'!B:B,$Y76)),IF(ISBLANK(INDEX('Sol Bekler'!B:B,$Y76)),"",INDEX('Sol Bekler'!B:B,$Y76)),IF(ISBLANK(INDEX('Orta Saha'!B:B,$Y76)),"",INDEX('Orta Saha'!B:B,$Y76)),IF(ISBLANK(INDEX(Kanatlar!B:B,$Y76)),"",INDEX(Kanatlar!B:B,$Y76)),IF(ISBLANK(INDEX(Forvetler!B:B,$Y76)),"",INDEX(Forvetler!B:B,$Y76))))</f>
        <v/>
      </c>
      <c r="C76" s="4" t="str">
        <f>IF($X76="","",CHOOSE($X76,IF(ISBLANK(INDEX(Kaleciler!C:C,$Y76)),"",INDEX(Kaleciler!C:C,$Y76)),IF(ISBLANK(INDEX(Stoperler!C:C,$Y76)),"",INDEX(Stoperler!C:C,$Y76)),IF(ISBLANK(INDEX('Sağ Bekler'!C:C,$Y76)),"",INDEX('Sağ Bekler'!C:C,$Y76)),IF(ISBLANK(INDEX('Sol Bekler'!C:C,$Y76)),"",INDEX('Sol Bekler'!C:C,$Y76)),IF(ISBLANK(INDEX('Orta Saha'!C:C,$Y76)),"",INDEX('Orta Saha'!C:C,$Y76)),IF(ISBLANK(INDEX(Kanatlar!C:C,$Y76)),"",INDEX(Kanatlar!C:C,$Y76)),IF(ISBLANK(INDEX(Forvetler!C:C,$Y76)),"",INDEX(Forvetler!C:C,$Y76))))</f>
        <v/>
      </c>
      <c r="D76" s="2" t="str">
        <f>IF($X76="","",CHOOSE($X76,IF(ISBLANK(INDEX(Kaleciler!D:D,$Y76)),"",INDEX(Kaleciler!D:D,$Y76)),IF(ISBLANK(INDEX(Stoperler!D:D,$Y76)),"",INDEX(Stoperler!D:D,$Y76)),IF(ISBLANK(INDEX('Sağ Bekler'!D:D,$Y76)),"",INDEX('Sağ Bekler'!D:D,$Y76)),IF(ISBLANK(INDEX('Sol Bekler'!D:D,$Y76)),"",INDEX('Sol Bekler'!D:D,$Y76)),IF(ISBLANK(INDEX('Orta Saha'!D:D,$Y76)),"",INDEX('Orta Saha'!D:D,$Y76)),IF(ISBLANK(INDEX(Kanatlar!D:D,$Y76)),"",INDEX(Kanatlar!D:D,$Y76)),IF(ISBLANK(INDEX(Forvetler!D:D,$Y76)),"",INDEX(Forvetler!D:D,$Y76))))</f>
        <v/>
      </c>
      <c r="E76" s="3" t="str">
        <f>IF($X76="","",CHOOSE($X76,IF(ISBLANK(INDEX(Kaleciler!E:E,$Y76)),"",INDEX(Kaleciler!E:E,$Y76)),IF(ISBLANK(INDEX(Stoperler!E:E,$Y76)),"",INDEX(Stoperler!E:E,$Y76)),IF(ISBLANK(INDEX('Sağ Bekler'!E:E,$Y76)),"",INDEX('Sağ Bekler'!E:E,$Y76)),IF(ISBLANK(INDEX('Sol Bekler'!E:E,$Y76)),"",INDEX('Sol Bekler'!E:E,$Y76)),IF(ISBLANK(INDEX('Orta Saha'!E:E,$Y76)),"",INDEX('Orta Saha'!E:E,$Y76)),IF(ISBLANK(INDEX(Kanatlar!E:E,$Y76)),"",INDEX(Kanatlar!E:E,$Y76)),IF(ISBLANK(INDEX(Forvetler!E:E,$Y76)),"",INDEX(Forvetler!E:E,$Y76))))</f>
        <v/>
      </c>
      <c r="F76" s="3" t="str">
        <f>IF($X76="","",CHOOSE($X76,IF(ISBLANK(INDEX(Kaleciler!F:F,$Y76)),"",INDEX(Kaleciler!F:F,$Y76)),IF(ISBLANK(INDEX(Stoperler!F:F,$Y76)),"",INDEX(Stoperler!F:F,$Y76)),IF(ISBLANK(INDEX('Sağ Bekler'!F:F,$Y76)),"",INDEX('Sağ Bekler'!F:F,$Y76)),IF(ISBLANK(INDEX('Sol Bekler'!F:F,$Y76)),"",INDEX('Sol Bekler'!F:F,$Y76)),IF(ISBLANK(INDEX('Orta Saha'!F:F,$Y76)),"",INDEX('Orta Saha'!F:F,$Y76)),IF(ISBLANK(INDEX(Kanatlar!F:F,$Y76)),"",INDEX(Kanatlar!F:F,$Y76)),IF(ISBLANK(INDEX(Forvetler!F:F,$Y76)),"",INDEX(Forvetler!F:F,$Y76))))</f>
        <v/>
      </c>
      <c r="G76" s="3" t="str">
        <f>IF($X76="","",CHOOSE($X76,IF(ISBLANK(INDEX(Kaleciler!G:G,$Y76)),"",INDEX(Kaleciler!G:G,$Y76)),IF(ISBLANK(INDEX(Stoperler!G:G,$Y76)),"",INDEX(Stoperler!G:G,$Y76)),IF(ISBLANK(INDEX('Sağ Bekler'!G:G,$Y76)),"",INDEX('Sağ Bekler'!G:G,$Y76)),IF(ISBLANK(INDEX('Sol Bekler'!G:G,$Y76)),"",INDEX('Sol Bekler'!G:G,$Y76)),IF(ISBLANK(INDEX('Orta Saha'!G:G,$Y76)),"",INDEX('Orta Saha'!G:G,$Y76)),IF(ISBLANK(INDEX(Kanatlar!G:G,$Y76)),"",INDEX(Kanatlar!G:G,$Y76)),IF(ISBLANK(INDEX(Forvetler!G:G,$Y76)),"",INDEX(Forvetler!G:G,$Y76))))</f>
        <v/>
      </c>
      <c r="H76" s="3" t="str">
        <f>IF($X76="","",CHOOSE($X76,IF(ISBLANK(INDEX(Kaleciler!H:H,$Y76)),"",INDEX(Kaleciler!H:H,$Y76)),IF(ISBLANK(INDEX(Stoperler!H:H,$Y76)),"",INDEX(Stoperler!H:H,$Y76)),IF(ISBLANK(INDEX('Sağ Bekler'!H:H,$Y76)),"",INDEX('Sağ Bekler'!H:H,$Y76)),IF(ISBLANK(INDEX('Sol Bekler'!H:H,$Y76)),"",INDEX('Sol Bekler'!H:H,$Y76)),IF(ISBLANK(INDEX('Orta Saha'!H:H,$Y76)),"",INDEX('Orta Saha'!H:H,$Y76)),IF(ISBLANK(INDEX(Kanatlar!H:H,$Y76)),"",INDEX(Kanatlar!H:H,$Y76)),IF(ISBLANK(INDEX(Forvetler!H:H,$Y76)),"",INDEX(Forvetler!H:H,$Y76))))</f>
        <v/>
      </c>
      <c r="I76" s="4" t="str">
        <f>IF($X76="","",CHOOSE($X76,IF(ISBLANK(INDEX(Kaleciler!I:I,$Y76)),"",INDEX(Kaleciler!I:I,$Y76)),IF(ISBLANK(INDEX(Stoperler!I:I,$Y76)),"",INDEX(Stoperler!I:I,$Y76)),IF(ISBLANK(INDEX('Sağ Bekler'!I:I,$Y76)),"",INDEX('Sağ Bekler'!I:I,$Y76)),IF(ISBLANK(INDEX('Sol Bekler'!I:I,$Y76)),"",INDEX('Sol Bekler'!I:I,$Y76)),IF(ISBLANK(INDEX('Orta Saha'!I:I,$Y76)),"",INDEX('Orta Saha'!I:I,$Y76)),IF(ISBLANK(INDEX(Kanatlar!I:I,$Y76)),"",INDEX(Kanatlar!I:I,$Y76)),IF(ISBLANK(INDEX(Forvetler!I:I,$Y76)),"",INDEX(Forvetler!I:I,$Y76))))</f>
        <v/>
      </c>
      <c r="J76" s="4" t="str">
        <f>IF($X76="","",CHOOSE($X76,IF(ISBLANK(INDEX(Kaleciler!J:J,$Y76)),"",INDEX(Kaleciler!J:J,$Y76)),IF(ISBLANK(INDEX(Stoperler!J:J,$Y76)),"",INDEX(Stoperler!J:J,$Y76)),IF(ISBLANK(INDEX('Sağ Bekler'!J:J,$Y76)),"",INDEX('Sağ Bekler'!J:J,$Y76)),IF(ISBLANK(INDEX('Sol Bekler'!J:J,$Y76)),"",INDEX('Sol Bekler'!J:J,$Y76)),IF(ISBLANK(INDEX('Orta Saha'!J:J,$Y76)),"",INDEX('Orta Saha'!J:J,$Y76)),IF(ISBLANK(INDEX(Kanatlar!J:J,$Y76)),"",INDEX(Kanatlar!J:J,$Y76)),IF(ISBLANK(INDEX(Forvetler!J:J,$Y76)),"",INDEX(Forvetler!J:J,$Y76))))</f>
        <v/>
      </c>
      <c r="K76" s="2" t="str">
        <f>IF($X76="","",CHOOSE($X76,IF(ISBLANK(INDEX(Kaleciler!K:K,$Y76)),"",INDEX(Kaleciler!K:K,$Y76)),IF(ISBLANK(INDEX(Stoperler!K:K,$Y76)),"",INDEX(Stoperler!K:K,$Y76)),IF(ISBLANK(INDEX('Sağ Bekler'!K:K,$Y76)),"",INDEX('Sağ Bekler'!K:K,$Y76)),IF(ISBLANK(INDEX('Sol Bekler'!K:K,$Y76)),"",INDEX('Sol Bekler'!K:K,$Y76)),IF(ISBLANK(INDEX('Orta Saha'!K:K,$Y76)),"",INDEX('Orta Saha'!K:K,$Y76)),IF(ISBLANK(INDEX(Kanatlar!K:K,$Y76)),"",INDEX(Kanatlar!K:K,$Y76)),IF(ISBLANK(INDEX(Forvetler!K:K,$Y76)),"",INDEX(Forvetler!K:K,$Y76))))</f>
        <v/>
      </c>
      <c r="L76" s="2" t="str">
        <f>IF($X76="","",CHOOSE($X76,IF(ISBLANK(INDEX(Kaleciler!L:L,$Y76)),"",INDEX(Kaleciler!L:L,$Y76)),IF(ISBLANK(INDEX(Stoperler!L:L,$Y76)),"",INDEX(Stoperler!L:L,$Y76)),IF(ISBLANK(INDEX('Sağ Bekler'!L:L,$Y76)),"",INDEX('Sağ Bekler'!L:L,$Y76)),IF(ISBLANK(INDEX('Sol Bekler'!L:L,$Y76)),"",INDEX('Sol Bekler'!L:L,$Y76)),IF(ISBLANK(INDEX('Orta Saha'!L:L,$Y76)),"",INDEX('Orta Saha'!L:L,$Y76)),IF(ISBLANK(INDEX(Kanatlar!L:L,$Y76)),"",INDEX(Kanatlar!L:L,$Y76)),IF(ISBLANK(INDEX(Forvetler!L:L,$Y76)),"",INDEX(Forvetler!L:L,$Y76))))</f>
        <v/>
      </c>
      <c r="M76" s="2" t="str">
        <f>IF($X76="","",CHOOSE($X76,IF(ISBLANK(INDEX(Kaleciler!M:M,$Y76)),"",INDEX(Kaleciler!M:M,$Y76)),IF(ISBLANK(INDEX(Stoperler!M:M,$Y76)),"",INDEX(Stoperler!M:M,$Y76)),IF(ISBLANK(INDEX('Sağ Bekler'!M:M,$Y76)),"",INDEX('Sağ Bekler'!M:M,$Y76)),IF(ISBLANK(INDEX('Sol Bekler'!M:M,$Y76)),"",INDEX('Sol Bekler'!M:M,$Y76)),IF(ISBLANK(INDEX('Orta Saha'!M:M,$Y76)),"",INDEX('Orta Saha'!M:M,$Y76)),IF(ISBLANK(INDEX(Kanatlar!M:M,$Y76)),"",INDEX(Kanatlar!M:M,$Y76)),IF(ISBLANK(INDEX(Forvetler!M:M,$Y76)),"",INDEX(Forvetler!M:M,$Y76))))</f>
        <v/>
      </c>
      <c r="N76" s="2" t="str">
        <f>IF($X76="","",CHOOSE($X76,IF(ISBLANK(INDEX(Kaleciler!N:N,$Y76)),"",INDEX(Kaleciler!N:N,$Y76)),IF(ISBLANK(INDEX(Stoperler!N:N,$Y76)),"",INDEX(Stoperler!N:N,$Y76)),IF(ISBLANK(INDEX('Sağ Bekler'!N:N,$Y76)),"",INDEX('Sağ Bekler'!N:N,$Y76)),IF(ISBLANK(INDEX('Sol Bekler'!N:N,$Y76)),"",INDEX('Sol Bekler'!N:N,$Y76)),IF(ISBLANK(INDEX('Orta Saha'!N:N,$Y76)),"",INDEX('Orta Saha'!N:N,$Y76)),IF(ISBLANK(INDEX(Kanatlar!N:N,$Y76)),"",INDEX(Kanatlar!N:N,$Y76)),IF(ISBLANK(INDEX(Forvetler!N:N,$Y76)),"",INDEX(Forvetler!N:N,$Y76))))</f>
        <v/>
      </c>
      <c r="O76" s="2" t="str">
        <f>IF($X76="","",CHOOSE($X76,IF(ISBLANK(INDEX(Kaleciler!O:O,$Y76)),"",INDEX(Kaleciler!O:O,$Y76)),IF(ISBLANK(INDEX(Stoperler!O:O,$Y76)),"",INDEX(Stoperler!O:O,$Y76)),IF(ISBLANK(INDEX('Sağ Bekler'!O:O,$Y76)),"",INDEX('Sağ Bekler'!O:O,$Y76)),IF(ISBLANK(INDEX('Sol Bekler'!O:O,$Y76)),"",INDEX('Sol Bekler'!O:O,$Y76)),IF(ISBLANK(INDEX('Orta Saha'!O:O,$Y76)),"",INDEX('Orta Saha'!O:O,$Y76)),IF(ISBLANK(INDEX(Kanatlar!O:O,$Y76)),"",INDEX(Kanatlar!O:O,$Y76)),IF(ISBLANK(INDEX(Forvetler!O:O,$Y76)),"",INDEX(Forvetler!O:O,$Y76))))</f>
        <v/>
      </c>
      <c r="P76" s="2" t="str">
        <f>IF($X76="","",CHOOSE($X76,IF(ISBLANK(INDEX(Kaleciler!P:P,$Y76)),"",INDEX(Kaleciler!P:P,$Y76)),IF(ISBLANK(INDEX(Stoperler!P:P,$Y76)),"",INDEX(Stoperler!P:P,$Y76)),IF(ISBLANK(INDEX('Sağ Bekler'!P:P,$Y76)),"",INDEX('Sağ Bekler'!P:P,$Y76)),IF(ISBLANK(INDEX('Sol Bekler'!P:P,$Y76)),"",INDEX('Sol Bekler'!P:P,$Y76)),IF(ISBLANK(INDEX('Orta Saha'!P:P,$Y76)),"",INDEX('Orta Saha'!P:P,$Y76)),IF(ISBLANK(INDEX(Kanatlar!P:P,$Y76)),"",INDEX(Kanatlar!P:P,$Y76)),IF(ISBLANK(INDEX(Forvetler!P:P,$Y76)),"",INDEX(Forvetler!P:P,$Y76))))</f>
        <v/>
      </c>
      <c r="Q76" s="3" t="str">
        <f>IF($X76="","",CHOOSE($X76,IF(ISBLANK(INDEX(Kaleciler!Q:Q,$Y76)),"",INDEX(Kaleciler!Q:Q,$Y76)),IF(ISBLANK(INDEX(Stoperler!Q:Q,$Y76)),"",INDEX(Stoperler!Q:Q,$Y76)),IF(ISBLANK(INDEX('Sağ Bekler'!Q:Q,$Y76)),"",INDEX('Sağ Bekler'!Q:Q,$Y76)),IF(ISBLANK(INDEX('Sol Bekler'!Q:Q,$Y76)),"",INDEX('Sol Bekler'!Q:Q,$Y76)),IF(ISBLANK(INDEX('Orta Saha'!Q:Q,$Y76)),"",INDEX('Orta Saha'!Q:Q,$Y76)),IF(ISBLANK(INDEX(Kanatlar!Q:Q,$Y76)),"",INDEX(Kanatlar!Q:Q,$Y76)),IF(ISBLANK(INDEX(Forvetler!Q:Q,$Y76)),"",INDEX(Forvetler!Q:Q,$Y76))))</f>
        <v/>
      </c>
      <c r="R76" s="4" t="str">
        <f>IF($X76="","",CHOOSE($X76,IF(ISBLANK(INDEX(Kaleciler!R:R,$Y76)),"",INDEX(Kaleciler!R:R,$Y76)),IF(ISBLANK(INDEX(Stoperler!R:R,$Y76)),"",INDEX(Stoperler!R:R,$Y76)),IF(ISBLANK(INDEX('Sağ Bekler'!R:R,$Y76)),"",INDEX('Sağ Bekler'!R:R,$Y76)),IF(ISBLANK(INDEX('Sol Bekler'!R:R,$Y76)),"",INDEX('Sol Bekler'!R:R,$Y76)),IF(ISBLANK(INDEX('Orta Saha'!R:R,$Y76)),"",INDEX('Orta Saha'!R:R,$Y76)),IF(ISBLANK(INDEX(Kanatlar!R:R,$Y76)),"",INDEX(Kanatlar!R:R,$Y76)),IF(ISBLANK(INDEX(Forvetler!R:R,$Y76)),"",INDEX(Forvetler!R:R,$Y76))))</f>
        <v/>
      </c>
      <c r="S76" s="2" t="str">
        <f>IF($X76="","",CHOOSE($X76,IF(ISBLANK(INDEX(Kaleciler!S:S,$Y76)),"",INDEX(Kaleciler!S:S,$Y76)),IF(ISBLANK(INDEX(Stoperler!S:S,$Y76)),"",INDEX(Stoperler!S:S,$Y76)),IF(ISBLANK(INDEX('Sağ Bekler'!S:S,$Y76)),"",INDEX('Sağ Bekler'!S:S,$Y76)),IF(ISBLANK(INDEX('Sol Bekler'!S:S,$Y76)),"",INDEX('Sol Bekler'!S:S,$Y76)),IF(ISBLANK(INDEX('Orta Saha'!S:S,$Y76)),"",INDEX('Orta Saha'!S:S,$Y76)),IF(ISBLANK(INDEX(Kanatlar!S:S,$Y76)),"",INDEX(Kanatlar!S:S,$Y76)),IF(ISBLANK(INDEX(Forvetler!S:S,$Y76)),"",INDEX(Forvetler!S:S,$Y76))))</f>
        <v/>
      </c>
      <c r="T76" s="3" t="str">
        <f>IF($X76="","",CHOOSE($X76,IF(ISBLANK(INDEX(Kaleciler!T:T,$Y76)),"",INDEX(Kaleciler!T:T,$Y76)),IF(ISBLANK(INDEX(Stoperler!T:T,$Y76)),"",INDEX(Stoperler!T:T,$Y76)),IF(ISBLANK(INDEX('Sağ Bekler'!T:T,$Y76)),"",INDEX('Sağ Bekler'!T:T,$Y76)),IF(ISBLANK(INDEX('Sol Bekler'!T:T,$Y76)),"",INDEX('Sol Bekler'!T:T,$Y76)),IF(ISBLANK(INDEX('Orta Saha'!T:T,$Y76)),"",INDEX('Orta Saha'!T:T,$Y76)),IF(ISBLANK(INDEX(Kanatlar!T:T,$Y76)),"",INDEX(Kanatlar!T:T,$Y76)),IF(ISBLANK(INDEX(Forvetler!T:T,$Y76)),"",INDEX(Forvetler!T:T,$Y76))))</f>
        <v/>
      </c>
      <c r="U76">
        <v>1</v>
      </c>
      <c r="V76">
        <v>76</v>
      </c>
      <c r="W76" t="str">
        <f>IF(Kaleciler!$Q$76="B Liste",COUNT($W$3:W75)+1,"")</f>
        <v/>
      </c>
      <c r="X76" t="str">
        <f>IFERROR(INDEX($U$4:$U$703,MATCH(ROWS($X$4:X76),$W$4:$W$703,0)),"")</f>
        <v/>
      </c>
      <c r="Y76" t="str">
        <f>IFERROR(INDEX($V$4:$V$703,MATCH(ROWS($Y$4:Y76),$W$4:$W$703,0)),"")</f>
        <v/>
      </c>
    </row>
    <row r="77" spans="1:25" x14ac:dyDescent="0.2">
      <c r="A77" s="2" t="str">
        <f>IF($X77="","",CHOOSE($X77,IF(ISBLANK(INDEX(Kaleciler!A:A,$Y77)),"",INDEX(Kaleciler!A:A,$Y77)),IF(ISBLANK(INDEX(Stoperler!A:A,$Y77)),"",INDEX(Stoperler!A:A,$Y77)),IF(ISBLANK(INDEX('Sağ Bekler'!A:A,$Y77)),"",INDEX('Sağ Bekler'!A:A,$Y77)),IF(ISBLANK(INDEX('Sol Bekler'!A:A,$Y77)),"",INDEX('Sol Bekler'!A:A,$Y77)),IF(ISBLANK(INDEX('Orta Saha'!A:A,$Y77)),"",INDEX('Orta Saha'!A:A,$Y77)),IF(ISBLANK(INDEX(Kanatlar!A:A,$Y77)),"",INDEX(Kanatlar!A:A,$Y77)),IF(ISBLANK(INDEX(Forvetler!A:A,$Y77)),"",INDEX(Forvetler!A:A,$Y77))))</f>
        <v/>
      </c>
      <c r="B77" s="3" t="str">
        <f>IF($X77="","",CHOOSE($X77,IF(ISBLANK(INDEX(Kaleciler!B:B,$Y77)),"",INDEX(Kaleciler!B:B,$Y77)),IF(ISBLANK(INDEX(Stoperler!B:B,$Y77)),"",INDEX(Stoperler!B:B,$Y77)),IF(ISBLANK(INDEX('Sağ Bekler'!B:B,$Y77)),"",INDEX('Sağ Bekler'!B:B,$Y77)),IF(ISBLANK(INDEX('Sol Bekler'!B:B,$Y77)),"",INDEX('Sol Bekler'!B:B,$Y77)),IF(ISBLANK(INDEX('Orta Saha'!B:B,$Y77)),"",INDEX('Orta Saha'!B:B,$Y77)),IF(ISBLANK(INDEX(Kanatlar!B:B,$Y77)),"",INDEX(Kanatlar!B:B,$Y77)),IF(ISBLANK(INDEX(Forvetler!B:B,$Y77)),"",INDEX(Forvetler!B:B,$Y77))))</f>
        <v/>
      </c>
      <c r="C77" s="4" t="str">
        <f>IF($X77="","",CHOOSE($X77,IF(ISBLANK(INDEX(Kaleciler!C:C,$Y77)),"",INDEX(Kaleciler!C:C,$Y77)),IF(ISBLANK(INDEX(Stoperler!C:C,$Y77)),"",INDEX(Stoperler!C:C,$Y77)),IF(ISBLANK(INDEX('Sağ Bekler'!C:C,$Y77)),"",INDEX('Sağ Bekler'!C:C,$Y77)),IF(ISBLANK(INDEX('Sol Bekler'!C:C,$Y77)),"",INDEX('Sol Bekler'!C:C,$Y77)),IF(ISBLANK(INDEX('Orta Saha'!C:C,$Y77)),"",INDEX('Orta Saha'!C:C,$Y77)),IF(ISBLANK(INDEX(Kanatlar!C:C,$Y77)),"",INDEX(Kanatlar!C:C,$Y77)),IF(ISBLANK(INDEX(Forvetler!C:C,$Y77)),"",INDEX(Forvetler!C:C,$Y77))))</f>
        <v/>
      </c>
      <c r="D77" s="2" t="str">
        <f>IF($X77="","",CHOOSE($X77,IF(ISBLANK(INDEX(Kaleciler!D:D,$Y77)),"",INDEX(Kaleciler!D:D,$Y77)),IF(ISBLANK(INDEX(Stoperler!D:D,$Y77)),"",INDEX(Stoperler!D:D,$Y77)),IF(ISBLANK(INDEX('Sağ Bekler'!D:D,$Y77)),"",INDEX('Sağ Bekler'!D:D,$Y77)),IF(ISBLANK(INDEX('Sol Bekler'!D:D,$Y77)),"",INDEX('Sol Bekler'!D:D,$Y77)),IF(ISBLANK(INDEX('Orta Saha'!D:D,$Y77)),"",INDEX('Orta Saha'!D:D,$Y77)),IF(ISBLANK(INDEX(Kanatlar!D:D,$Y77)),"",INDEX(Kanatlar!D:D,$Y77)),IF(ISBLANK(INDEX(Forvetler!D:D,$Y77)),"",INDEX(Forvetler!D:D,$Y77))))</f>
        <v/>
      </c>
      <c r="E77" s="3" t="str">
        <f>IF($X77="","",CHOOSE($X77,IF(ISBLANK(INDEX(Kaleciler!E:E,$Y77)),"",INDEX(Kaleciler!E:E,$Y77)),IF(ISBLANK(INDEX(Stoperler!E:E,$Y77)),"",INDEX(Stoperler!E:E,$Y77)),IF(ISBLANK(INDEX('Sağ Bekler'!E:E,$Y77)),"",INDEX('Sağ Bekler'!E:E,$Y77)),IF(ISBLANK(INDEX('Sol Bekler'!E:E,$Y77)),"",INDEX('Sol Bekler'!E:E,$Y77)),IF(ISBLANK(INDEX('Orta Saha'!E:E,$Y77)),"",INDEX('Orta Saha'!E:E,$Y77)),IF(ISBLANK(INDEX(Kanatlar!E:E,$Y77)),"",INDEX(Kanatlar!E:E,$Y77)),IF(ISBLANK(INDEX(Forvetler!E:E,$Y77)),"",INDEX(Forvetler!E:E,$Y77))))</f>
        <v/>
      </c>
      <c r="F77" s="3" t="str">
        <f>IF($X77="","",CHOOSE($X77,IF(ISBLANK(INDEX(Kaleciler!F:F,$Y77)),"",INDEX(Kaleciler!F:F,$Y77)),IF(ISBLANK(INDEX(Stoperler!F:F,$Y77)),"",INDEX(Stoperler!F:F,$Y77)),IF(ISBLANK(INDEX('Sağ Bekler'!F:F,$Y77)),"",INDEX('Sağ Bekler'!F:F,$Y77)),IF(ISBLANK(INDEX('Sol Bekler'!F:F,$Y77)),"",INDEX('Sol Bekler'!F:F,$Y77)),IF(ISBLANK(INDEX('Orta Saha'!F:F,$Y77)),"",INDEX('Orta Saha'!F:F,$Y77)),IF(ISBLANK(INDEX(Kanatlar!F:F,$Y77)),"",INDEX(Kanatlar!F:F,$Y77)),IF(ISBLANK(INDEX(Forvetler!F:F,$Y77)),"",INDEX(Forvetler!F:F,$Y77))))</f>
        <v/>
      </c>
      <c r="G77" s="3" t="str">
        <f>IF($X77="","",CHOOSE($X77,IF(ISBLANK(INDEX(Kaleciler!G:G,$Y77)),"",INDEX(Kaleciler!G:G,$Y77)),IF(ISBLANK(INDEX(Stoperler!G:G,$Y77)),"",INDEX(Stoperler!G:G,$Y77)),IF(ISBLANK(INDEX('Sağ Bekler'!G:G,$Y77)),"",INDEX('Sağ Bekler'!G:G,$Y77)),IF(ISBLANK(INDEX('Sol Bekler'!G:G,$Y77)),"",INDEX('Sol Bekler'!G:G,$Y77)),IF(ISBLANK(INDEX('Orta Saha'!G:G,$Y77)),"",INDEX('Orta Saha'!G:G,$Y77)),IF(ISBLANK(INDEX(Kanatlar!G:G,$Y77)),"",INDEX(Kanatlar!G:G,$Y77)),IF(ISBLANK(INDEX(Forvetler!G:G,$Y77)),"",INDEX(Forvetler!G:G,$Y77))))</f>
        <v/>
      </c>
      <c r="H77" s="3" t="str">
        <f>IF($X77="","",CHOOSE($X77,IF(ISBLANK(INDEX(Kaleciler!H:H,$Y77)),"",INDEX(Kaleciler!H:H,$Y77)),IF(ISBLANK(INDEX(Stoperler!H:H,$Y77)),"",INDEX(Stoperler!H:H,$Y77)),IF(ISBLANK(INDEX('Sağ Bekler'!H:H,$Y77)),"",INDEX('Sağ Bekler'!H:H,$Y77)),IF(ISBLANK(INDEX('Sol Bekler'!H:H,$Y77)),"",INDEX('Sol Bekler'!H:H,$Y77)),IF(ISBLANK(INDEX('Orta Saha'!H:H,$Y77)),"",INDEX('Orta Saha'!H:H,$Y77)),IF(ISBLANK(INDEX(Kanatlar!H:H,$Y77)),"",INDEX(Kanatlar!H:H,$Y77)),IF(ISBLANK(INDEX(Forvetler!H:H,$Y77)),"",INDEX(Forvetler!H:H,$Y77))))</f>
        <v/>
      </c>
      <c r="I77" s="4" t="str">
        <f>IF($X77="","",CHOOSE($X77,IF(ISBLANK(INDEX(Kaleciler!I:I,$Y77)),"",INDEX(Kaleciler!I:I,$Y77)),IF(ISBLANK(INDEX(Stoperler!I:I,$Y77)),"",INDEX(Stoperler!I:I,$Y77)),IF(ISBLANK(INDEX('Sağ Bekler'!I:I,$Y77)),"",INDEX('Sağ Bekler'!I:I,$Y77)),IF(ISBLANK(INDEX('Sol Bekler'!I:I,$Y77)),"",INDEX('Sol Bekler'!I:I,$Y77)),IF(ISBLANK(INDEX('Orta Saha'!I:I,$Y77)),"",INDEX('Orta Saha'!I:I,$Y77)),IF(ISBLANK(INDEX(Kanatlar!I:I,$Y77)),"",INDEX(Kanatlar!I:I,$Y77)),IF(ISBLANK(INDEX(Forvetler!I:I,$Y77)),"",INDEX(Forvetler!I:I,$Y77))))</f>
        <v/>
      </c>
      <c r="J77" s="4" t="str">
        <f>IF($X77="","",CHOOSE($X77,IF(ISBLANK(INDEX(Kaleciler!J:J,$Y77)),"",INDEX(Kaleciler!J:J,$Y77)),IF(ISBLANK(INDEX(Stoperler!J:J,$Y77)),"",INDEX(Stoperler!J:J,$Y77)),IF(ISBLANK(INDEX('Sağ Bekler'!J:J,$Y77)),"",INDEX('Sağ Bekler'!J:J,$Y77)),IF(ISBLANK(INDEX('Sol Bekler'!J:J,$Y77)),"",INDEX('Sol Bekler'!J:J,$Y77)),IF(ISBLANK(INDEX('Orta Saha'!J:J,$Y77)),"",INDEX('Orta Saha'!J:J,$Y77)),IF(ISBLANK(INDEX(Kanatlar!J:J,$Y77)),"",INDEX(Kanatlar!J:J,$Y77)),IF(ISBLANK(INDEX(Forvetler!J:J,$Y77)),"",INDEX(Forvetler!J:J,$Y77))))</f>
        <v/>
      </c>
      <c r="K77" s="2" t="str">
        <f>IF($X77="","",CHOOSE($X77,IF(ISBLANK(INDEX(Kaleciler!K:K,$Y77)),"",INDEX(Kaleciler!K:K,$Y77)),IF(ISBLANK(INDEX(Stoperler!K:K,$Y77)),"",INDEX(Stoperler!K:K,$Y77)),IF(ISBLANK(INDEX('Sağ Bekler'!K:K,$Y77)),"",INDEX('Sağ Bekler'!K:K,$Y77)),IF(ISBLANK(INDEX('Sol Bekler'!K:K,$Y77)),"",INDEX('Sol Bekler'!K:K,$Y77)),IF(ISBLANK(INDEX('Orta Saha'!K:K,$Y77)),"",INDEX('Orta Saha'!K:K,$Y77)),IF(ISBLANK(INDEX(Kanatlar!K:K,$Y77)),"",INDEX(Kanatlar!K:K,$Y77)),IF(ISBLANK(INDEX(Forvetler!K:K,$Y77)),"",INDEX(Forvetler!K:K,$Y77))))</f>
        <v/>
      </c>
      <c r="L77" s="2" t="str">
        <f>IF($X77="","",CHOOSE($X77,IF(ISBLANK(INDEX(Kaleciler!L:L,$Y77)),"",INDEX(Kaleciler!L:L,$Y77)),IF(ISBLANK(INDEX(Stoperler!L:L,$Y77)),"",INDEX(Stoperler!L:L,$Y77)),IF(ISBLANK(INDEX('Sağ Bekler'!L:L,$Y77)),"",INDEX('Sağ Bekler'!L:L,$Y77)),IF(ISBLANK(INDEX('Sol Bekler'!L:L,$Y77)),"",INDEX('Sol Bekler'!L:L,$Y77)),IF(ISBLANK(INDEX('Orta Saha'!L:L,$Y77)),"",INDEX('Orta Saha'!L:L,$Y77)),IF(ISBLANK(INDEX(Kanatlar!L:L,$Y77)),"",INDEX(Kanatlar!L:L,$Y77)),IF(ISBLANK(INDEX(Forvetler!L:L,$Y77)),"",INDEX(Forvetler!L:L,$Y77))))</f>
        <v/>
      </c>
      <c r="M77" s="2" t="str">
        <f>IF($X77="","",CHOOSE($X77,IF(ISBLANK(INDEX(Kaleciler!M:M,$Y77)),"",INDEX(Kaleciler!M:M,$Y77)),IF(ISBLANK(INDEX(Stoperler!M:M,$Y77)),"",INDEX(Stoperler!M:M,$Y77)),IF(ISBLANK(INDEX('Sağ Bekler'!M:M,$Y77)),"",INDEX('Sağ Bekler'!M:M,$Y77)),IF(ISBLANK(INDEX('Sol Bekler'!M:M,$Y77)),"",INDEX('Sol Bekler'!M:M,$Y77)),IF(ISBLANK(INDEX('Orta Saha'!M:M,$Y77)),"",INDEX('Orta Saha'!M:M,$Y77)),IF(ISBLANK(INDEX(Kanatlar!M:M,$Y77)),"",INDEX(Kanatlar!M:M,$Y77)),IF(ISBLANK(INDEX(Forvetler!M:M,$Y77)),"",INDEX(Forvetler!M:M,$Y77))))</f>
        <v/>
      </c>
      <c r="N77" s="2" t="str">
        <f>IF($X77="","",CHOOSE($X77,IF(ISBLANK(INDEX(Kaleciler!N:N,$Y77)),"",INDEX(Kaleciler!N:N,$Y77)),IF(ISBLANK(INDEX(Stoperler!N:N,$Y77)),"",INDEX(Stoperler!N:N,$Y77)),IF(ISBLANK(INDEX('Sağ Bekler'!N:N,$Y77)),"",INDEX('Sağ Bekler'!N:N,$Y77)),IF(ISBLANK(INDEX('Sol Bekler'!N:N,$Y77)),"",INDEX('Sol Bekler'!N:N,$Y77)),IF(ISBLANK(INDEX('Orta Saha'!N:N,$Y77)),"",INDEX('Orta Saha'!N:N,$Y77)),IF(ISBLANK(INDEX(Kanatlar!N:N,$Y77)),"",INDEX(Kanatlar!N:N,$Y77)),IF(ISBLANK(INDEX(Forvetler!N:N,$Y77)),"",INDEX(Forvetler!N:N,$Y77))))</f>
        <v/>
      </c>
      <c r="O77" s="2" t="str">
        <f>IF($X77="","",CHOOSE($X77,IF(ISBLANK(INDEX(Kaleciler!O:O,$Y77)),"",INDEX(Kaleciler!O:O,$Y77)),IF(ISBLANK(INDEX(Stoperler!O:O,$Y77)),"",INDEX(Stoperler!O:O,$Y77)),IF(ISBLANK(INDEX('Sağ Bekler'!O:O,$Y77)),"",INDEX('Sağ Bekler'!O:O,$Y77)),IF(ISBLANK(INDEX('Sol Bekler'!O:O,$Y77)),"",INDEX('Sol Bekler'!O:O,$Y77)),IF(ISBLANK(INDEX('Orta Saha'!O:O,$Y77)),"",INDEX('Orta Saha'!O:O,$Y77)),IF(ISBLANK(INDEX(Kanatlar!O:O,$Y77)),"",INDEX(Kanatlar!O:O,$Y77)),IF(ISBLANK(INDEX(Forvetler!O:O,$Y77)),"",INDEX(Forvetler!O:O,$Y77))))</f>
        <v/>
      </c>
      <c r="P77" s="2" t="str">
        <f>IF($X77="","",CHOOSE($X77,IF(ISBLANK(INDEX(Kaleciler!P:P,$Y77)),"",INDEX(Kaleciler!P:P,$Y77)),IF(ISBLANK(INDEX(Stoperler!P:P,$Y77)),"",INDEX(Stoperler!P:P,$Y77)),IF(ISBLANK(INDEX('Sağ Bekler'!P:P,$Y77)),"",INDEX('Sağ Bekler'!P:P,$Y77)),IF(ISBLANK(INDEX('Sol Bekler'!P:P,$Y77)),"",INDEX('Sol Bekler'!P:P,$Y77)),IF(ISBLANK(INDEX('Orta Saha'!P:P,$Y77)),"",INDEX('Orta Saha'!P:P,$Y77)),IF(ISBLANK(INDEX(Kanatlar!P:P,$Y77)),"",INDEX(Kanatlar!P:P,$Y77)),IF(ISBLANK(INDEX(Forvetler!P:P,$Y77)),"",INDEX(Forvetler!P:P,$Y77))))</f>
        <v/>
      </c>
      <c r="Q77" s="3" t="str">
        <f>IF($X77="","",CHOOSE($X77,IF(ISBLANK(INDEX(Kaleciler!Q:Q,$Y77)),"",INDEX(Kaleciler!Q:Q,$Y77)),IF(ISBLANK(INDEX(Stoperler!Q:Q,$Y77)),"",INDEX(Stoperler!Q:Q,$Y77)),IF(ISBLANK(INDEX('Sağ Bekler'!Q:Q,$Y77)),"",INDEX('Sağ Bekler'!Q:Q,$Y77)),IF(ISBLANK(INDEX('Sol Bekler'!Q:Q,$Y77)),"",INDEX('Sol Bekler'!Q:Q,$Y77)),IF(ISBLANK(INDEX('Orta Saha'!Q:Q,$Y77)),"",INDEX('Orta Saha'!Q:Q,$Y77)),IF(ISBLANK(INDEX(Kanatlar!Q:Q,$Y77)),"",INDEX(Kanatlar!Q:Q,$Y77)),IF(ISBLANK(INDEX(Forvetler!Q:Q,$Y77)),"",INDEX(Forvetler!Q:Q,$Y77))))</f>
        <v/>
      </c>
      <c r="R77" s="4" t="str">
        <f>IF($X77="","",CHOOSE($X77,IF(ISBLANK(INDEX(Kaleciler!R:R,$Y77)),"",INDEX(Kaleciler!R:R,$Y77)),IF(ISBLANK(INDEX(Stoperler!R:R,$Y77)),"",INDEX(Stoperler!R:R,$Y77)),IF(ISBLANK(INDEX('Sağ Bekler'!R:R,$Y77)),"",INDEX('Sağ Bekler'!R:R,$Y77)),IF(ISBLANK(INDEX('Sol Bekler'!R:R,$Y77)),"",INDEX('Sol Bekler'!R:R,$Y77)),IF(ISBLANK(INDEX('Orta Saha'!R:R,$Y77)),"",INDEX('Orta Saha'!R:R,$Y77)),IF(ISBLANK(INDEX(Kanatlar!R:R,$Y77)),"",INDEX(Kanatlar!R:R,$Y77)),IF(ISBLANK(INDEX(Forvetler!R:R,$Y77)),"",INDEX(Forvetler!R:R,$Y77))))</f>
        <v/>
      </c>
      <c r="S77" s="2" t="str">
        <f>IF($X77="","",CHOOSE($X77,IF(ISBLANK(INDEX(Kaleciler!S:S,$Y77)),"",INDEX(Kaleciler!S:S,$Y77)),IF(ISBLANK(INDEX(Stoperler!S:S,$Y77)),"",INDEX(Stoperler!S:S,$Y77)),IF(ISBLANK(INDEX('Sağ Bekler'!S:S,$Y77)),"",INDEX('Sağ Bekler'!S:S,$Y77)),IF(ISBLANK(INDEX('Sol Bekler'!S:S,$Y77)),"",INDEX('Sol Bekler'!S:S,$Y77)),IF(ISBLANK(INDEX('Orta Saha'!S:S,$Y77)),"",INDEX('Orta Saha'!S:S,$Y77)),IF(ISBLANK(INDEX(Kanatlar!S:S,$Y77)),"",INDEX(Kanatlar!S:S,$Y77)),IF(ISBLANK(INDEX(Forvetler!S:S,$Y77)),"",INDEX(Forvetler!S:S,$Y77))))</f>
        <v/>
      </c>
      <c r="T77" s="3" t="str">
        <f>IF($X77="","",CHOOSE($X77,IF(ISBLANK(INDEX(Kaleciler!T:T,$Y77)),"",INDEX(Kaleciler!T:T,$Y77)),IF(ISBLANK(INDEX(Stoperler!T:T,$Y77)),"",INDEX(Stoperler!T:T,$Y77)),IF(ISBLANK(INDEX('Sağ Bekler'!T:T,$Y77)),"",INDEX('Sağ Bekler'!T:T,$Y77)),IF(ISBLANK(INDEX('Sol Bekler'!T:T,$Y77)),"",INDEX('Sol Bekler'!T:T,$Y77)),IF(ISBLANK(INDEX('Orta Saha'!T:T,$Y77)),"",INDEX('Orta Saha'!T:T,$Y77)),IF(ISBLANK(INDEX(Kanatlar!T:T,$Y77)),"",INDEX(Kanatlar!T:T,$Y77)),IF(ISBLANK(INDEX(Forvetler!T:T,$Y77)),"",INDEX(Forvetler!T:T,$Y77))))</f>
        <v/>
      </c>
      <c r="U77">
        <v>1</v>
      </c>
      <c r="V77">
        <v>77</v>
      </c>
      <c r="W77" t="str">
        <f>IF(Kaleciler!$Q$77="B Liste",COUNT($W$3:W76)+1,"")</f>
        <v/>
      </c>
      <c r="X77" t="str">
        <f>IFERROR(INDEX($U$4:$U$703,MATCH(ROWS($X$4:X77),$W$4:$W$703,0)),"")</f>
        <v/>
      </c>
      <c r="Y77" t="str">
        <f>IFERROR(INDEX($V$4:$V$703,MATCH(ROWS($Y$4:Y77),$W$4:$W$703,0)),"")</f>
        <v/>
      </c>
    </row>
    <row r="78" spans="1:25" x14ac:dyDescent="0.2">
      <c r="A78" s="2" t="str">
        <f>IF($X78="","",CHOOSE($X78,IF(ISBLANK(INDEX(Kaleciler!A:A,$Y78)),"",INDEX(Kaleciler!A:A,$Y78)),IF(ISBLANK(INDEX(Stoperler!A:A,$Y78)),"",INDEX(Stoperler!A:A,$Y78)),IF(ISBLANK(INDEX('Sağ Bekler'!A:A,$Y78)),"",INDEX('Sağ Bekler'!A:A,$Y78)),IF(ISBLANK(INDEX('Sol Bekler'!A:A,$Y78)),"",INDEX('Sol Bekler'!A:A,$Y78)),IF(ISBLANK(INDEX('Orta Saha'!A:A,$Y78)),"",INDEX('Orta Saha'!A:A,$Y78)),IF(ISBLANK(INDEX(Kanatlar!A:A,$Y78)),"",INDEX(Kanatlar!A:A,$Y78)),IF(ISBLANK(INDEX(Forvetler!A:A,$Y78)),"",INDEX(Forvetler!A:A,$Y78))))</f>
        <v/>
      </c>
      <c r="B78" s="3" t="str">
        <f>IF($X78="","",CHOOSE($X78,IF(ISBLANK(INDEX(Kaleciler!B:B,$Y78)),"",INDEX(Kaleciler!B:B,$Y78)),IF(ISBLANK(INDEX(Stoperler!B:B,$Y78)),"",INDEX(Stoperler!B:B,$Y78)),IF(ISBLANK(INDEX('Sağ Bekler'!B:B,$Y78)),"",INDEX('Sağ Bekler'!B:B,$Y78)),IF(ISBLANK(INDEX('Sol Bekler'!B:B,$Y78)),"",INDEX('Sol Bekler'!B:B,$Y78)),IF(ISBLANK(INDEX('Orta Saha'!B:B,$Y78)),"",INDEX('Orta Saha'!B:B,$Y78)),IF(ISBLANK(INDEX(Kanatlar!B:B,$Y78)),"",INDEX(Kanatlar!B:B,$Y78)),IF(ISBLANK(INDEX(Forvetler!B:B,$Y78)),"",INDEX(Forvetler!B:B,$Y78))))</f>
        <v/>
      </c>
      <c r="C78" s="4" t="str">
        <f>IF($X78="","",CHOOSE($X78,IF(ISBLANK(INDEX(Kaleciler!C:C,$Y78)),"",INDEX(Kaleciler!C:C,$Y78)),IF(ISBLANK(INDEX(Stoperler!C:C,$Y78)),"",INDEX(Stoperler!C:C,$Y78)),IF(ISBLANK(INDEX('Sağ Bekler'!C:C,$Y78)),"",INDEX('Sağ Bekler'!C:C,$Y78)),IF(ISBLANK(INDEX('Sol Bekler'!C:C,$Y78)),"",INDEX('Sol Bekler'!C:C,$Y78)),IF(ISBLANK(INDEX('Orta Saha'!C:C,$Y78)),"",INDEX('Orta Saha'!C:C,$Y78)),IF(ISBLANK(INDEX(Kanatlar!C:C,$Y78)),"",INDEX(Kanatlar!C:C,$Y78)),IF(ISBLANK(INDEX(Forvetler!C:C,$Y78)),"",INDEX(Forvetler!C:C,$Y78))))</f>
        <v/>
      </c>
      <c r="D78" s="2" t="str">
        <f>IF($X78="","",CHOOSE($X78,IF(ISBLANK(INDEX(Kaleciler!D:D,$Y78)),"",INDEX(Kaleciler!D:D,$Y78)),IF(ISBLANK(INDEX(Stoperler!D:D,$Y78)),"",INDEX(Stoperler!D:D,$Y78)),IF(ISBLANK(INDEX('Sağ Bekler'!D:D,$Y78)),"",INDEX('Sağ Bekler'!D:D,$Y78)),IF(ISBLANK(INDEX('Sol Bekler'!D:D,$Y78)),"",INDEX('Sol Bekler'!D:D,$Y78)),IF(ISBLANK(INDEX('Orta Saha'!D:D,$Y78)),"",INDEX('Orta Saha'!D:D,$Y78)),IF(ISBLANK(INDEX(Kanatlar!D:D,$Y78)),"",INDEX(Kanatlar!D:D,$Y78)),IF(ISBLANK(INDEX(Forvetler!D:D,$Y78)),"",INDEX(Forvetler!D:D,$Y78))))</f>
        <v/>
      </c>
      <c r="E78" s="3" t="str">
        <f>IF($X78="","",CHOOSE($X78,IF(ISBLANK(INDEX(Kaleciler!E:E,$Y78)),"",INDEX(Kaleciler!E:E,$Y78)),IF(ISBLANK(INDEX(Stoperler!E:E,$Y78)),"",INDEX(Stoperler!E:E,$Y78)),IF(ISBLANK(INDEX('Sağ Bekler'!E:E,$Y78)),"",INDEX('Sağ Bekler'!E:E,$Y78)),IF(ISBLANK(INDEX('Sol Bekler'!E:E,$Y78)),"",INDEX('Sol Bekler'!E:E,$Y78)),IF(ISBLANK(INDEX('Orta Saha'!E:E,$Y78)),"",INDEX('Orta Saha'!E:E,$Y78)),IF(ISBLANK(INDEX(Kanatlar!E:E,$Y78)),"",INDEX(Kanatlar!E:E,$Y78)),IF(ISBLANK(INDEX(Forvetler!E:E,$Y78)),"",INDEX(Forvetler!E:E,$Y78))))</f>
        <v/>
      </c>
      <c r="F78" s="3" t="str">
        <f>IF($X78="","",CHOOSE($X78,IF(ISBLANK(INDEX(Kaleciler!F:F,$Y78)),"",INDEX(Kaleciler!F:F,$Y78)),IF(ISBLANK(INDEX(Stoperler!F:F,$Y78)),"",INDEX(Stoperler!F:F,$Y78)),IF(ISBLANK(INDEX('Sağ Bekler'!F:F,$Y78)),"",INDEX('Sağ Bekler'!F:F,$Y78)),IF(ISBLANK(INDEX('Sol Bekler'!F:F,$Y78)),"",INDEX('Sol Bekler'!F:F,$Y78)),IF(ISBLANK(INDEX('Orta Saha'!F:F,$Y78)),"",INDEX('Orta Saha'!F:F,$Y78)),IF(ISBLANK(INDEX(Kanatlar!F:F,$Y78)),"",INDEX(Kanatlar!F:F,$Y78)),IF(ISBLANK(INDEX(Forvetler!F:F,$Y78)),"",INDEX(Forvetler!F:F,$Y78))))</f>
        <v/>
      </c>
      <c r="G78" s="3" t="str">
        <f>IF($X78="","",CHOOSE($X78,IF(ISBLANK(INDEX(Kaleciler!G:G,$Y78)),"",INDEX(Kaleciler!G:G,$Y78)),IF(ISBLANK(INDEX(Stoperler!G:G,$Y78)),"",INDEX(Stoperler!G:G,$Y78)),IF(ISBLANK(INDEX('Sağ Bekler'!G:G,$Y78)),"",INDEX('Sağ Bekler'!G:G,$Y78)),IF(ISBLANK(INDEX('Sol Bekler'!G:G,$Y78)),"",INDEX('Sol Bekler'!G:G,$Y78)),IF(ISBLANK(INDEX('Orta Saha'!G:G,$Y78)),"",INDEX('Orta Saha'!G:G,$Y78)),IF(ISBLANK(INDEX(Kanatlar!G:G,$Y78)),"",INDEX(Kanatlar!G:G,$Y78)),IF(ISBLANK(INDEX(Forvetler!G:G,$Y78)),"",INDEX(Forvetler!G:G,$Y78))))</f>
        <v/>
      </c>
      <c r="H78" s="3" t="str">
        <f>IF($X78="","",CHOOSE($X78,IF(ISBLANK(INDEX(Kaleciler!H:H,$Y78)),"",INDEX(Kaleciler!H:H,$Y78)),IF(ISBLANK(INDEX(Stoperler!H:H,$Y78)),"",INDEX(Stoperler!H:H,$Y78)),IF(ISBLANK(INDEX('Sağ Bekler'!H:H,$Y78)),"",INDEX('Sağ Bekler'!H:H,$Y78)),IF(ISBLANK(INDEX('Sol Bekler'!H:H,$Y78)),"",INDEX('Sol Bekler'!H:H,$Y78)),IF(ISBLANK(INDEX('Orta Saha'!H:H,$Y78)),"",INDEX('Orta Saha'!H:H,$Y78)),IF(ISBLANK(INDEX(Kanatlar!H:H,$Y78)),"",INDEX(Kanatlar!H:H,$Y78)),IF(ISBLANK(INDEX(Forvetler!H:H,$Y78)),"",INDEX(Forvetler!H:H,$Y78))))</f>
        <v/>
      </c>
      <c r="I78" s="4" t="str">
        <f>IF($X78="","",CHOOSE($X78,IF(ISBLANK(INDEX(Kaleciler!I:I,$Y78)),"",INDEX(Kaleciler!I:I,$Y78)),IF(ISBLANK(INDEX(Stoperler!I:I,$Y78)),"",INDEX(Stoperler!I:I,$Y78)),IF(ISBLANK(INDEX('Sağ Bekler'!I:I,$Y78)),"",INDEX('Sağ Bekler'!I:I,$Y78)),IF(ISBLANK(INDEX('Sol Bekler'!I:I,$Y78)),"",INDEX('Sol Bekler'!I:I,$Y78)),IF(ISBLANK(INDEX('Orta Saha'!I:I,$Y78)),"",INDEX('Orta Saha'!I:I,$Y78)),IF(ISBLANK(INDEX(Kanatlar!I:I,$Y78)),"",INDEX(Kanatlar!I:I,$Y78)),IF(ISBLANK(INDEX(Forvetler!I:I,$Y78)),"",INDEX(Forvetler!I:I,$Y78))))</f>
        <v/>
      </c>
      <c r="J78" s="4" t="str">
        <f>IF($X78="","",CHOOSE($X78,IF(ISBLANK(INDEX(Kaleciler!J:J,$Y78)),"",INDEX(Kaleciler!J:J,$Y78)),IF(ISBLANK(INDEX(Stoperler!J:J,$Y78)),"",INDEX(Stoperler!J:J,$Y78)),IF(ISBLANK(INDEX('Sağ Bekler'!J:J,$Y78)),"",INDEX('Sağ Bekler'!J:J,$Y78)),IF(ISBLANK(INDEX('Sol Bekler'!J:J,$Y78)),"",INDEX('Sol Bekler'!J:J,$Y78)),IF(ISBLANK(INDEX('Orta Saha'!J:J,$Y78)),"",INDEX('Orta Saha'!J:J,$Y78)),IF(ISBLANK(INDEX(Kanatlar!J:J,$Y78)),"",INDEX(Kanatlar!J:J,$Y78)),IF(ISBLANK(INDEX(Forvetler!J:J,$Y78)),"",INDEX(Forvetler!J:J,$Y78))))</f>
        <v/>
      </c>
      <c r="K78" s="2" t="str">
        <f>IF($X78="","",CHOOSE($X78,IF(ISBLANK(INDEX(Kaleciler!K:K,$Y78)),"",INDEX(Kaleciler!K:K,$Y78)),IF(ISBLANK(INDEX(Stoperler!K:K,$Y78)),"",INDEX(Stoperler!K:K,$Y78)),IF(ISBLANK(INDEX('Sağ Bekler'!K:K,$Y78)),"",INDEX('Sağ Bekler'!K:K,$Y78)),IF(ISBLANK(INDEX('Sol Bekler'!K:K,$Y78)),"",INDEX('Sol Bekler'!K:K,$Y78)),IF(ISBLANK(INDEX('Orta Saha'!K:K,$Y78)),"",INDEX('Orta Saha'!K:K,$Y78)),IF(ISBLANK(INDEX(Kanatlar!K:K,$Y78)),"",INDEX(Kanatlar!K:K,$Y78)),IF(ISBLANK(INDEX(Forvetler!K:K,$Y78)),"",INDEX(Forvetler!K:K,$Y78))))</f>
        <v/>
      </c>
      <c r="L78" s="2" t="str">
        <f>IF($X78="","",CHOOSE($X78,IF(ISBLANK(INDEX(Kaleciler!L:L,$Y78)),"",INDEX(Kaleciler!L:L,$Y78)),IF(ISBLANK(INDEX(Stoperler!L:L,$Y78)),"",INDEX(Stoperler!L:L,$Y78)),IF(ISBLANK(INDEX('Sağ Bekler'!L:L,$Y78)),"",INDEX('Sağ Bekler'!L:L,$Y78)),IF(ISBLANK(INDEX('Sol Bekler'!L:L,$Y78)),"",INDEX('Sol Bekler'!L:L,$Y78)),IF(ISBLANK(INDEX('Orta Saha'!L:L,$Y78)),"",INDEX('Orta Saha'!L:L,$Y78)),IF(ISBLANK(INDEX(Kanatlar!L:L,$Y78)),"",INDEX(Kanatlar!L:L,$Y78)),IF(ISBLANK(INDEX(Forvetler!L:L,$Y78)),"",INDEX(Forvetler!L:L,$Y78))))</f>
        <v/>
      </c>
      <c r="M78" s="2" t="str">
        <f>IF($X78="","",CHOOSE($X78,IF(ISBLANK(INDEX(Kaleciler!M:M,$Y78)),"",INDEX(Kaleciler!M:M,$Y78)),IF(ISBLANK(INDEX(Stoperler!M:M,$Y78)),"",INDEX(Stoperler!M:M,$Y78)),IF(ISBLANK(INDEX('Sağ Bekler'!M:M,$Y78)),"",INDEX('Sağ Bekler'!M:M,$Y78)),IF(ISBLANK(INDEX('Sol Bekler'!M:M,$Y78)),"",INDEX('Sol Bekler'!M:M,$Y78)),IF(ISBLANK(INDEX('Orta Saha'!M:M,$Y78)),"",INDEX('Orta Saha'!M:M,$Y78)),IF(ISBLANK(INDEX(Kanatlar!M:M,$Y78)),"",INDEX(Kanatlar!M:M,$Y78)),IF(ISBLANK(INDEX(Forvetler!M:M,$Y78)),"",INDEX(Forvetler!M:M,$Y78))))</f>
        <v/>
      </c>
      <c r="N78" s="2" t="str">
        <f>IF($X78="","",CHOOSE($X78,IF(ISBLANK(INDEX(Kaleciler!N:N,$Y78)),"",INDEX(Kaleciler!N:N,$Y78)),IF(ISBLANK(INDEX(Stoperler!N:N,$Y78)),"",INDEX(Stoperler!N:N,$Y78)),IF(ISBLANK(INDEX('Sağ Bekler'!N:N,$Y78)),"",INDEX('Sağ Bekler'!N:N,$Y78)),IF(ISBLANK(INDEX('Sol Bekler'!N:N,$Y78)),"",INDEX('Sol Bekler'!N:N,$Y78)),IF(ISBLANK(INDEX('Orta Saha'!N:N,$Y78)),"",INDEX('Orta Saha'!N:N,$Y78)),IF(ISBLANK(INDEX(Kanatlar!N:N,$Y78)),"",INDEX(Kanatlar!N:N,$Y78)),IF(ISBLANK(INDEX(Forvetler!N:N,$Y78)),"",INDEX(Forvetler!N:N,$Y78))))</f>
        <v/>
      </c>
      <c r="O78" s="2" t="str">
        <f>IF($X78="","",CHOOSE($X78,IF(ISBLANK(INDEX(Kaleciler!O:O,$Y78)),"",INDEX(Kaleciler!O:O,$Y78)),IF(ISBLANK(INDEX(Stoperler!O:O,$Y78)),"",INDEX(Stoperler!O:O,$Y78)),IF(ISBLANK(INDEX('Sağ Bekler'!O:O,$Y78)),"",INDEX('Sağ Bekler'!O:O,$Y78)),IF(ISBLANK(INDEX('Sol Bekler'!O:O,$Y78)),"",INDEX('Sol Bekler'!O:O,$Y78)),IF(ISBLANK(INDEX('Orta Saha'!O:O,$Y78)),"",INDEX('Orta Saha'!O:O,$Y78)),IF(ISBLANK(INDEX(Kanatlar!O:O,$Y78)),"",INDEX(Kanatlar!O:O,$Y78)),IF(ISBLANK(INDEX(Forvetler!O:O,$Y78)),"",INDEX(Forvetler!O:O,$Y78))))</f>
        <v/>
      </c>
      <c r="P78" s="2" t="str">
        <f>IF($X78="","",CHOOSE($X78,IF(ISBLANK(INDEX(Kaleciler!P:P,$Y78)),"",INDEX(Kaleciler!P:P,$Y78)),IF(ISBLANK(INDEX(Stoperler!P:P,$Y78)),"",INDEX(Stoperler!P:P,$Y78)),IF(ISBLANK(INDEX('Sağ Bekler'!P:P,$Y78)),"",INDEX('Sağ Bekler'!P:P,$Y78)),IF(ISBLANK(INDEX('Sol Bekler'!P:P,$Y78)),"",INDEX('Sol Bekler'!P:P,$Y78)),IF(ISBLANK(INDEX('Orta Saha'!P:P,$Y78)),"",INDEX('Orta Saha'!P:P,$Y78)),IF(ISBLANK(INDEX(Kanatlar!P:P,$Y78)),"",INDEX(Kanatlar!P:P,$Y78)),IF(ISBLANK(INDEX(Forvetler!P:P,$Y78)),"",INDEX(Forvetler!P:P,$Y78))))</f>
        <v/>
      </c>
      <c r="Q78" s="3" t="str">
        <f>IF($X78="","",CHOOSE($X78,IF(ISBLANK(INDEX(Kaleciler!Q:Q,$Y78)),"",INDEX(Kaleciler!Q:Q,$Y78)),IF(ISBLANK(INDEX(Stoperler!Q:Q,$Y78)),"",INDEX(Stoperler!Q:Q,$Y78)),IF(ISBLANK(INDEX('Sağ Bekler'!Q:Q,$Y78)),"",INDEX('Sağ Bekler'!Q:Q,$Y78)),IF(ISBLANK(INDEX('Sol Bekler'!Q:Q,$Y78)),"",INDEX('Sol Bekler'!Q:Q,$Y78)),IF(ISBLANK(INDEX('Orta Saha'!Q:Q,$Y78)),"",INDEX('Orta Saha'!Q:Q,$Y78)),IF(ISBLANK(INDEX(Kanatlar!Q:Q,$Y78)),"",INDEX(Kanatlar!Q:Q,$Y78)),IF(ISBLANK(INDEX(Forvetler!Q:Q,$Y78)),"",INDEX(Forvetler!Q:Q,$Y78))))</f>
        <v/>
      </c>
      <c r="R78" s="4" t="str">
        <f>IF($X78="","",CHOOSE($X78,IF(ISBLANK(INDEX(Kaleciler!R:R,$Y78)),"",INDEX(Kaleciler!R:R,$Y78)),IF(ISBLANK(INDEX(Stoperler!R:R,$Y78)),"",INDEX(Stoperler!R:R,$Y78)),IF(ISBLANK(INDEX('Sağ Bekler'!R:R,$Y78)),"",INDEX('Sağ Bekler'!R:R,$Y78)),IF(ISBLANK(INDEX('Sol Bekler'!R:R,$Y78)),"",INDEX('Sol Bekler'!R:R,$Y78)),IF(ISBLANK(INDEX('Orta Saha'!R:R,$Y78)),"",INDEX('Orta Saha'!R:R,$Y78)),IF(ISBLANK(INDEX(Kanatlar!R:R,$Y78)),"",INDEX(Kanatlar!R:R,$Y78)),IF(ISBLANK(INDEX(Forvetler!R:R,$Y78)),"",INDEX(Forvetler!R:R,$Y78))))</f>
        <v/>
      </c>
      <c r="S78" s="2" t="str">
        <f>IF($X78="","",CHOOSE($X78,IF(ISBLANK(INDEX(Kaleciler!S:S,$Y78)),"",INDEX(Kaleciler!S:S,$Y78)),IF(ISBLANK(INDEX(Stoperler!S:S,$Y78)),"",INDEX(Stoperler!S:S,$Y78)),IF(ISBLANK(INDEX('Sağ Bekler'!S:S,$Y78)),"",INDEX('Sağ Bekler'!S:S,$Y78)),IF(ISBLANK(INDEX('Sol Bekler'!S:S,$Y78)),"",INDEX('Sol Bekler'!S:S,$Y78)),IF(ISBLANK(INDEX('Orta Saha'!S:S,$Y78)),"",INDEX('Orta Saha'!S:S,$Y78)),IF(ISBLANK(INDEX(Kanatlar!S:S,$Y78)),"",INDEX(Kanatlar!S:S,$Y78)),IF(ISBLANK(INDEX(Forvetler!S:S,$Y78)),"",INDEX(Forvetler!S:S,$Y78))))</f>
        <v/>
      </c>
      <c r="T78" s="3" t="str">
        <f>IF($X78="","",CHOOSE($X78,IF(ISBLANK(INDEX(Kaleciler!T:T,$Y78)),"",INDEX(Kaleciler!T:T,$Y78)),IF(ISBLANK(INDEX(Stoperler!T:T,$Y78)),"",INDEX(Stoperler!T:T,$Y78)),IF(ISBLANK(INDEX('Sağ Bekler'!T:T,$Y78)),"",INDEX('Sağ Bekler'!T:T,$Y78)),IF(ISBLANK(INDEX('Sol Bekler'!T:T,$Y78)),"",INDEX('Sol Bekler'!T:T,$Y78)),IF(ISBLANK(INDEX('Orta Saha'!T:T,$Y78)),"",INDEX('Orta Saha'!T:T,$Y78)),IF(ISBLANK(INDEX(Kanatlar!T:T,$Y78)),"",INDEX(Kanatlar!T:T,$Y78)),IF(ISBLANK(INDEX(Forvetler!T:T,$Y78)),"",INDEX(Forvetler!T:T,$Y78))))</f>
        <v/>
      </c>
      <c r="U78">
        <v>1</v>
      </c>
      <c r="V78">
        <v>78</v>
      </c>
      <c r="W78" t="str">
        <f>IF(Kaleciler!$Q$78="B Liste",COUNT($W$3:W77)+1,"")</f>
        <v/>
      </c>
      <c r="X78" t="str">
        <f>IFERROR(INDEX($U$4:$U$703,MATCH(ROWS($X$4:X78),$W$4:$W$703,0)),"")</f>
        <v/>
      </c>
      <c r="Y78" t="str">
        <f>IFERROR(INDEX($V$4:$V$703,MATCH(ROWS($Y$4:Y78),$W$4:$W$703,0)),"")</f>
        <v/>
      </c>
    </row>
    <row r="79" spans="1:25" x14ac:dyDescent="0.2">
      <c r="A79" s="2" t="str">
        <f>IF($X79="","",CHOOSE($X79,IF(ISBLANK(INDEX(Kaleciler!A:A,$Y79)),"",INDEX(Kaleciler!A:A,$Y79)),IF(ISBLANK(INDEX(Stoperler!A:A,$Y79)),"",INDEX(Stoperler!A:A,$Y79)),IF(ISBLANK(INDEX('Sağ Bekler'!A:A,$Y79)),"",INDEX('Sağ Bekler'!A:A,$Y79)),IF(ISBLANK(INDEX('Sol Bekler'!A:A,$Y79)),"",INDEX('Sol Bekler'!A:A,$Y79)),IF(ISBLANK(INDEX('Orta Saha'!A:A,$Y79)),"",INDEX('Orta Saha'!A:A,$Y79)),IF(ISBLANK(INDEX(Kanatlar!A:A,$Y79)),"",INDEX(Kanatlar!A:A,$Y79)),IF(ISBLANK(INDEX(Forvetler!A:A,$Y79)),"",INDEX(Forvetler!A:A,$Y79))))</f>
        <v/>
      </c>
      <c r="B79" s="3" t="str">
        <f>IF($X79="","",CHOOSE($X79,IF(ISBLANK(INDEX(Kaleciler!B:B,$Y79)),"",INDEX(Kaleciler!B:B,$Y79)),IF(ISBLANK(INDEX(Stoperler!B:B,$Y79)),"",INDEX(Stoperler!B:B,$Y79)),IF(ISBLANK(INDEX('Sağ Bekler'!B:B,$Y79)),"",INDEX('Sağ Bekler'!B:B,$Y79)),IF(ISBLANK(INDEX('Sol Bekler'!B:B,$Y79)),"",INDEX('Sol Bekler'!B:B,$Y79)),IF(ISBLANK(INDEX('Orta Saha'!B:B,$Y79)),"",INDEX('Orta Saha'!B:B,$Y79)),IF(ISBLANK(INDEX(Kanatlar!B:B,$Y79)),"",INDEX(Kanatlar!B:B,$Y79)),IF(ISBLANK(INDEX(Forvetler!B:B,$Y79)),"",INDEX(Forvetler!B:B,$Y79))))</f>
        <v/>
      </c>
      <c r="C79" s="4" t="str">
        <f>IF($X79="","",CHOOSE($X79,IF(ISBLANK(INDEX(Kaleciler!C:C,$Y79)),"",INDEX(Kaleciler!C:C,$Y79)),IF(ISBLANK(INDEX(Stoperler!C:C,$Y79)),"",INDEX(Stoperler!C:C,$Y79)),IF(ISBLANK(INDEX('Sağ Bekler'!C:C,$Y79)),"",INDEX('Sağ Bekler'!C:C,$Y79)),IF(ISBLANK(INDEX('Sol Bekler'!C:C,$Y79)),"",INDEX('Sol Bekler'!C:C,$Y79)),IF(ISBLANK(INDEX('Orta Saha'!C:C,$Y79)),"",INDEX('Orta Saha'!C:C,$Y79)),IF(ISBLANK(INDEX(Kanatlar!C:C,$Y79)),"",INDEX(Kanatlar!C:C,$Y79)),IF(ISBLANK(INDEX(Forvetler!C:C,$Y79)),"",INDEX(Forvetler!C:C,$Y79))))</f>
        <v/>
      </c>
      <c r="D79" s="2" t="str">
        <f>IF($X79="","",CHOOSE($X79,IF(ISBLANK(INDEX(Kaleciler!D:D,$Y79)),"",INDEX(Kaleciler!D:D,$Y79)),IF(ISBLANK(INDEX(Stoperler!D:D,$Y79)),"",INDEX(Stoperler!D:D,$Y79)),IF(ISBLANK(INDEX('Sağ Bekler'!D:D,$Y79)),"",INDEX('Sağ Bekler'!D:D,$Y79)),IF(ISBLANK(INDEX('Sol Bekler'!D:D,$Y79)),"",INDEX('Sol Bekler'!D:D,$Y79)),IF(ISBLANK(INDEX('Orta Saha'!D:D,$Y79)),"",INDEX('Orta Saha'!D:D,$Y79)),IF(ISBLANK(INDEX(Kanatlar!D:D,$Y79)),"",INDEX(Kanatlar!D:D,$Y79)),IF(ISBLANK(INDEX(Forvetler!D:D,$Y79)),"",INDEX(Forvetler!D:D,$Y79))))</f>
        <v/>
      </c>
      <c r="E79" s="3" t="str">
        <f>IF($X79="","",CHOOSE($X79,IF(ISBLANK(INDEX(Kaleciler!E:E,$Y79)),"",INDEX(Kaleciler!E:E,$Y79)),IF(ISBLANK(INDEX(Stoperler!E:E,$Y79)),"",INDEX(Stoperler!E:E,$Y79)),IF(ISBLANK(INDEX('Sağ Bekler'!E:E,$Y79)),"",INDEX('Sağ Bekler'!E:E,$Y79)),IF(ISBLANK(INDEX('Sol Bekler'!E:E,$Y79)),"",INDEX('Sol Bekler'!E:E,$Y79)),IF(ISBLANK(INDEX('Orta Saha'!E:E,$Y79)),"",INDEX('Orta Saha'!E:E,$Y79)),IF(ISBLANK(INDEX(Kanatlar!E:E,$Y79)),"",INDEX(Kanatlar!E:E,$Y79)),IF(ISBLANK(INDEX(Forvetler!E:E,$Y79)),"",INDEX(Forvetler!E:E,$Y79))))</f>
        <v/>
      </c>
      <c r="F79" s="3" t="str">
        <f>IF($X79="","",CHOOSE($X79,IF(ISBLANK(INDEX(Kaleciler!F:F,$Y79)),"",INDEX(Kaleciler!F:F,$Y79)),IF(ISBLANK(INDEX(Stoperler!F:F,$Y79)),"",INDEX(Stoperler!F:F,$Y79)),IF(ISBLANK(INDEX('Sağ Bekler'!F:F,$Y79)),"",INDEX('Sağ Bekler'!F:F,$Y79)),IF(ISBLANK(INDEX('Sol Bekler'!F:F,$Y79)),"",INDEX('Sol Bekler'!F:F,$Y79)),IF(ISBLANK(INDEX('Orta Saha'!F:F,$Y79)),"",INDEX('Orta Saha'!F:F,$Y79)),IF(ISBLANK(INDEX(Kanatlar!F:F,$Y79)),"",INDEX(Kanatlar!F:F,$Y79)),IF(ISBLANK(INDEX(Forvetler!F:F,$Y79)),"",INDEX(Forvetler!F:F,$Y79))))</f>
        <v/>
      </c>
      <c r="G79" s="3" t="str">
        <f>IF($X79="","",CHOOSE($X79,IF(ISBLANK(INDEX(Kaleciler!G:G,$Y79)),"",INDEX(Kaleciler!G:G,$Y79)),IF(ISBLANK(INDEX(Stoperler!G:G,$Y79)),"",INDEX(Stoperler!G:G,$Y79)),IF(ISBLANK(INDEX('Sağ Bekler'!G:G,$Y79)),"",INDEX('Sağ Bekler'!G:G,$Y79)),IF(ISBLANK(INDEX('Sol Bekler'!G:G,$Y79)),"",INDEX('Sol Bekler'!G:G,$Y79)),IF(ISBLANK(INDEX('Orta Saha'!G:G,$Y79)),"",INDEX('Orta Saha'!G:G,$Y79)),IF(ISBLANK(INDEX(Kanatlar!G:G,$Y79)),"",INDEX(Kanatlar!G:G,$Y79)),IF(ISBLANK(INDEX(Forvetler!G:G,$Y79)),"",INDEX(Forvetler!G:G,$Y79))))</f>
        <v/>
      </c>
      <c r="H79" s="3" t="str">
        <f>IF($X79="","",CHOOSE($X79,IF(ISBLANK(INDEX(Kaleciler!H:H,$Y79)),"",INDEX(Kaleciler!H:H,$Y79)),IF(ISBLANK(INDEX(Stoperler!H:H,$Y79)),"",INDEX(Stoperler!H:H,$Y79)),IF(ISBLANK(INDEX('Sağ Bekler'!H:H,$Y79)),"",INDEX('Sağ Bekler'!H:H,$Y79)),IF(ISBLANK(INDEX('Sol Bekler'!H:H,$Y79)),"",INDEX('Sol Bekler'!H:H,$Y79)),IF(ISBLANK(INDEX('Orta Saha'!H:H,$Y79)),"",INDEX('Orta Saha'!H:H,$Y79)),IF(ISBLANK(INDEX(Kanatlar!H:H,$Y79)),"",INDEX(Kanatlar!H:H,$Y79)),IF(ISBLANK(INDEX(Forvetler!H:H,$Y79)),"",INDEX(Forvetler!H:H,$Y79))))</f>
        <v/>
      </c>
      <c r="I79" s="4" t="str">
        <f>IF($X79="","",CHOOSE($X79,IF(ISBLANK(INDEX(Kaleciler!I:I,$Y79)),"",INDEX(Kaleciler!I:I,$Y79)),IF(ISBLANK(INDEX(Stoperler!I:I,$Y79)),"",INDEX(Stoperler!I:I,$Y79)),IF(ISBLANK(INDEX('Sağ Bekler'!I:I,$Y79)),"",INDEX('Sağ Bekler'!I:I,$Y79)),IF(ISBLANK(INDEX('Sol Bekler'!I:I,$Y79)),"",INDEX('Sol Bekler'!I:I,$Y79)),IF(ISBLANK(INDEX('Orta Saha'!I:I,$Y79)),"",INDEX('Orta Saha'!I:I,$Y79)),IF(ISBLANK(INDEX(Kanatlar!I:I,$Y79)),"",INDEX(Kanatlar!I:I,$Y79)),IF(ISBLANK(INDEX(Forvetler!I:I,$Y79)),"",INDEX(Forvetler!I:I,$Y79))))</f>
        <v/>
      </c>
      <c r="J79" s="4" t="str">
        <f>IF($X79="","",CHOOSE($X79,IF(ISBLANK(INDEX(Kaleciler!J:J,$Y79)),"",INDEX(Kaleciler!J:J,$Y79)),IF(ISBLANK(INDEX(Stoperler!J:J,$Y79)),"",INDEX(Stoperler!J:J,$Y79)),IF(ISBLANK(INDEX('Sağ Bekler'!J:J,$Y79)),"",INDEX('Sağ Bekler'!J:J,$Y79)),IF(ISBLANK(INDEX('Sol Bekler'!J:J,$Y79)),"",INDEX('Sol Bekler'!J:J,$Y79)),IF(ISBLANK(INDEX('Orta Saha'!J:J,$Y79)),"",INDEX('Orta Saha'!J:J,$Y79)),IF(ISBLANK(INDEX(Kanatlar!J:J,$Y79)),"",INDEX(Kanatlar!J:J,$Y79)),IF(ISBLANK(INDEX(Forvetler!J:J,$Y79)),"",INDEX(Forvetler!J:J,$Y79))))</f>
        <v/>
      </c>
      <c r="K79" s="2" t="str">
        <f>IF($X79="","",CHOOSE($X79,IF(ISBLANK(INDEX(Kaleciler!K:K,$Y79)),"",INDEX(Kaleciler!K:K,$Y79)),IF(ISBLANK(INDEX(Stoperler!K:K,$Y79)),"",INDEX(Stoperler!K:K,$Y79)),IF(ISBLANK(INDEX('Sağ Bekler'!K:K,$Y79)),"",INDEX('Sağ Bekler'!K:K,$Y79)),IF(ISBLANK(INDEX('Sol Bekler'!K:K,$Y79)),"",INDEX('Sol Bekler'!K:K,$Y79)),IF(ISBLANK(INDEX('Orta Saha'!K:K,$Y79)),"",INDEX('Orta Saha'!K:K,$Y79)),IF(ISBLANK(INDEX(Kanatlar!K:K,$Y79)),"",INDEX(Kanatlar!K:K,$Y79)),IF(ISBLANK(INDEX(Forvetler!K:K,$Y79)),"",INDEX(Forvetler!K:K,$Y79))))</f>
        <v/>
      </c>
      <c r="L79" s="2" t="str">
        <f>IF($X79="","",CHOOSE($X79,IF(ISBLANK(INDEX(Kaleciler!L:L,$Y79)),"",INDEX(Kaleciler!L:L,$Y79)),IF(ISBLANK(INDEX(Stoperler!L:L,$Y79)),"",INDEX(Stoperler!L:L,$Y79)),IF(ISBLANK(INDEX('Sağ Bekler'!L:L,$Y79)),"",INDEX('Sağ Bekler'!L:L,$Y79)),IF(ISBLANK(INDEX('Sol Bekler'!L:L,$Y79)),"",INDEX('Sol Bekler'!L:L,$Y79)),IF(ISBLANK(INDEX('Orta Saha'!L:L,$Y79)),"",INDEX('Orta Saha'!L:L,$Y79)),IF(ISBLANK(INDEX(Kanatlar!L:L,$Y79)),"",INDEX(Kanatlar!L:L,$Y79)),IF(ISBLANK(INDEX(Forvetler!L:L,$Y79)),"",INDEX(Forvetler!L:L,$Y79))))</f>
        <v/>
      </c>
      <c r="M79" s="2" t="str">
        <f>IF($X79="","",CHOOSE($X79,IF(ISBLANK(INDEX(Kaleciler!M:M,$Y79)),"",INDEX(Kaleciler!M:M,$Y79)),IF(ISBLANK(INDEX(Stoperler!M:M,$Y79)),"",INDEX(Stoperler!M:M,$Y79)),IF(ISBLANK(INDEX('Sağ Bekler'!M:M,$Y79)),"",INDEX('Sağ Bekler'!M:M,$Y79)),IF(ISBLANK(INDEX('Sol Bekler'!M:M,$Y79)),"",INDEX('Sol Bekler'!M:M,$Y79)),IF(ISBLANK(INDEX('Orta Saha'!M:M,$Y79)),"",INDEX('Orta Saha'!M:M,$Y79)),IF(ISBLANK(INDEX(Kanatlar!M:M,$Y79)),"",INDEX(Kanatlar!M:M,$Y79)),IF(ISBLANK(INDEX(Forvetler!M:M,$Y79)),"",INDEX(Forvetler!M:M,$Y79))))</f>
        <v/>
      </c>
      <c r="N79" s="2" t="str">
        <f>IF($X79="","",CHOOSE($X79,IF(ISBLANK(INDEX(Kaleciler!N:N,$Y79)),"",INDEX(Kaleciler!N:N,$Y79)),IF(ISBLANK(INDEX(Stoperler!N:N,$Y79)),"",INDEX(Stoperler!N:N,$Y79)),IF(ISBLANK(INDEX('Sağ Bekler'!N:N,$Y79)),"",INDEX('Sağ Bekler'!N:N,$Y79)),IF(ISBLANK(INDEX('Sol Bekler'!N:N,$Y79)),"",INDEX('Sol Bekler'!N:N,$Y79)),IF(ISBLANK(INDEX('Orta Saha'!N:N,$Y79)),"",INDEX('Orta Saha'!N:N,$Y79)),IF(ISBLANK(INDEX(Kanatlar!N:N,$Y79)),"",INDEX(Kanatlar!N:N,$Y79)),IF(ISBLANK(INDEX(Forvetler!N:N,$Y79)),"",INDEX(Forvetler!N:N,$Y79))))</f>
        <v/>
      </c>
      <c r="O79" s="2" t="str">
        <f>IF($X79="","",CHOOSE($X79,IF(ISBLANK(INDEX(Kaleciler!O:O,$Y79)),"",INDEX(Kaleciler!O:O,$Y79)),IF(ISBLANK(INDEX(Stoperler!O:O,$Y79)),"",INDEX(Stoperler!O:O,$Y79)),IF(ISBLANK(INDEX('Sağ Bekler'!O:O,$Y79)),"",INDEX('Sağ Bekler'!O:O,$Y79)),IF(ISBLANK(INDEX('Sol Bekler'!O:O,$Y79)),"",INDEX('Sol Bekler'!O:O,$Y79)),IF(ISBLANK(INDEX('Orta Saha'!O:O,$Y79)),"",INDEX('Orta Saha'!O:O,$Y79)),IF(ISBLANK(INDEX(Kanatlar!O:O,$Y79)),"",INDEX(Kanatlar!O:O,$Y79)),IF(ISBLANK(INDEX(Forvetler!O:O,$Y79)),"",INDEX(Forvetler!O:O,$Y79))))</f>
        <v/>
      </c>
      <c r="P79" s="2" t="str">
        <f>IF($X79="","",CHOOSE($X79,IF(ISBLANK(INDEX(Kaleciler!P:P,$Y79)),"",INDEX(Kaleciler!P:P,$Y79)),IF(ISBLANK(INDEX(Stoperler!P:P,$Y79)),"",INDEX(Stoperler!P:P,$Y79)),IF(ISBLANK(INDEX('Sağ Bekler'!P:P,$Y79)),"",INDEX('Sağ Bekler'!P:P,$Y79)),IF(ISBLANK(INDEX('Sol Bekler'!P:P,$Y79)),"",INDEX('Sol Bekler'!P:P,$Y79)),IF(ISBLANK(INDEX('Orta Saha'!P:P,$Y79)),"",INDEX('Orta Saha'!P:P,$Y79)),IF(ISBLANK(INDEX(Kanatlar!P:P,$Y79)),"",INDEX(Kanatlar!P:P,$Y79)),IF(ISBLANK(INDEX(Forvetler!P:P,$Y79)),"",INDEX(Forvetler!P:P,$Y79))))</f>
        <v/>
      </c>
      <c r="Q79" s="3" t="str">
        <f>IF($X79="","",CHOOSE($X79,IF(ISBLANK(INDEX(Kaleciler!Q:Q,$Y79)),"",INDEX(Kaleciler!Q:Q,$Y79)),IF(ISBLANK(INDEX(Stoperler!Q:Q,$Y79)),"",INDEX(Stoperler!Q:Q,$Y79)),IF(ISBLANK(INDEX('Sağ Bekler'!Q:Q,$Y79)),"",INDEX('Sağ Bekler'!Q:Q,$Y79)),IF(ISBLANK(INDEX('Sol Bekler'!Q:Q,$Y79)),"",INDEX('Sol Bekler'!Q:Q,$Y79)),IF(ISBLANK(INDEX('Orta Saha'!Q:Q,$Y79)),"",INDEX('Orta Saha'!Q:Q,$Y79)),IF(ISBLANK(INDEX(Kanatlar!Q:Q,$Y79)),"",INDEX(Kanatlar!Q:Q,$Y79)),IF(ISBLANK(INDEX(Forvetler!Q:Q,$Y79)),"",INDEX(Forvetler!Q:Q,$Y79))))</f>
        <v/>
      </c>
      <c r="R79" s="4" t="str">
        <f>IF($X79="","",CHOOSE($X79,IF(ISBLANK(INDEX(Kaleciler!R:R,$Y79)),"",INDEX(Kaleciler!R:R,$Y79)),IF(ISBLANK(INDEX(Stoperler!R:R,$Y79)),"",INDEX(Stoperler!R:R,$Y79)),IF(ISBLANK(INDEX('Sağ Bekler'!R:R,$Y79)),"",INDEX('Sağ Bekler'!R:R,$Y79)),IF(ISBLANK(INDEX('Sol Bekler'!R:R,$Y79)),"",INDEX('Sol Bekler'!R:R,$Y79)),IF(ISBLANK(INDEX('Orta Saha'!R:R,$Y79)),"",INDEX('Orta Saha'!R:R,$Y79)),IF(ISBLANK(INDEX(Kanatlar!R:R,$Y79)),"",INDEX(Kanatlar!R:R,$Y79)),IF(ISBLANK(INDEX(Forvetler!R:R,$Y79)),"",INDEX(Forvetler!R:R,$Y79))))</f>
        <v/>
      </c>
      <c r="S79" s="2" t="str">
        <f>IF($X79="","",CHOOSE($X79,IF(ISBLANK(INDEX(Kaleciler!S:S,$Y79)),"",INDEX(Kaleciler!S:S,$Y79)),IF(ISBLANK(INDEX(Stoperler!S:S,$Y79)),"",INDEX(Stoperler!S:S,$Y79)),IF(ISBLANK(INDEX('Sağ Bekler'!S:S,$Y79)),"",INDEX('Sağ Bekler'!S:S,$Y79)),IF(ISBLANK(INDEX('Sol Bekler'!S:S,$Y79)),"",INDEX('Sol Bekler'!S:S,$Y79)),IF(ISBLANK(INDEX('Orta Saha'!S:S,$Y79)),"",INDEX('Orta Saha'!S:S,$Y79)),IF(ISBLANK(INDEX(Kanatlar!S:S,$Y79)),"",INDEX(Kanatlar!S:S,$Y79)),IF(ISBLANK(INDEX(Forvetler!S:S,$Y79)),"",INDEX(Forvetler!S:S,$Y79))))</f>
        <v/>
      </c>
      <c r="T79" s="3" t="str">
        <f>IF($X79="","",CHOOSE($X79,IF(ISBLANK(INDEX(Kaleciler!T:T,$Y79)),"",INDEX(Kaleciler!T:T,$Y79)),IF(ISBLANK(INDEX(Stoperler!T:T,$Y79)),"",INDEX(Stoperler!T:T,$Y79)),IF(ISBLANK(INDEX('Sağ Bekler'!T:T,$Y79)),"",INDEX('Sağ Bekler'!T:T,$Y79)),IF(ISBLANK(INDEX('Sol Bekler'!T:T,$Y79)),"",INDEX('Sol Bekler'!T:T,$Y79)),IF(ISBLANK(INDEX('Orta Saha'!T:T,$Y79)),"",INDEX('Orta Saha'!T:T,$Y79)),IF(ISBLANK(INDEX(Kanatlar!T:T,$Y79)),"",INDEX(Kanatlar!T:T,$Y79)),IF(ISBLANK(INDEX(Forvetler!T:T,$Y79)),"",INDEX(Forvetler!T:T,$Y79))))</f>
        <v/>
      </c>
      <c r="U79">
        <v>1</v>
      </c>
      <c r="V79">
        <v>79</v>
      </c>
      <c r="W79" t="str">
        <f>IF(Kaleciler!$Q$79="B Liste",COUNT($W$3:W78)+1,"")</f>
        <v/>
      </c>
      <c r="X79" t="str">
        <f>IFERROR(INDEX($U$4:$U$703,MATCH(ROWS($X$4:X79),$W$4:$W$703,0)),"")</f>
        <v/>
      </c>
      <c r="Y79" t="str">
        <f>IFERROR(INDEX($V$4:$V$703,MATCH(ROWS($Y$4:Y79),$W$4:$W$703,0)),"")</f>
        <v/>
      </c>
    </row>
    <row r="80" spans="1:25" x14ac:dyDescent="0.2">
      <c r="A80" s="2" t="str">
        <f>IF($X80="","",CHOOSE($X80,IF(ISBLANK(INDEX(Kaleciler!A:A,$Y80)),"",INDEX(Kaleciler!A:A,$Y80)),IF(ISBLANK(INDEX(Stoperler!A:A,$Y80)),"",INDEX(Stoperler!A:A,$Y80)),IF(ISBLANK(INDEX('Sağ Bekler'!A:A,$Y80)),"",INDEX('Sağ Bekler'!A:A,$Y80)),IF(ISBLANK(INDEX('Sol Bekler'!A:A,$Y80)),"",INDEX('Sol Bekler'!A:A,$Y80)),IF(ISBLANK(INDEX('Orta Saha'!A:A,$Y80)),"",INDEX('Orta Saha'!A:A,$Y80)),IF(ISBLANK(INDEX(Kanatlar!A:A,$Y80)),"",INDEX(Kanatlar!A:A,$Y80)),IF(ISBLANK(INDEX(Forvetler!A:A,$Y80)),"",INDEX(Forvetler!A:A,$Y80))))</f>
        <v/>
      </c>
      <c r="B80" s="3" t="str">
        <f>IF($X80="","",CHOOSE($X80,IF(ISBLANK(INDEX(Kaleciler!B:B,$Y80)),"",INDEX(Kaleciler!B:B,$Y80)),IF(ISBLANK(INDEX(Stoperler!B:B,$Y80)),"",INDEX(Stoperler!B:B,$Y80)),IF(ISBLANK(INDEX('Sağ Bekler'!B:B,$Y80)),"",INDEX('Sağ Bekler'!B:B,$Y80)),IF(ISBLANK(INDEX('Sol Bekler'!B:B,$Y80)),"",INDEX('Sol Bekler'!B:B,$Y80)),IF(ISBLANK(INDEX('Orta Saha'!B:B,$Y80)),"",INDEX('Orta Saha'!B:B,$Y80)),IF(ISBLANK(INDEX(Kanatlar!B:B,$Y80)),"",INDEX(Kanatlar!B:B,$Y80)),IF(ISBLANK(INDEX(Forvetler!B:B,$Y80)),"",INDEX(Forvetler!B:B,$Y80))))</f>
        <v/>
      </c>
      <c r="C80" s="4" t="str">
        <f>IF($X80="","",CHOOSE($X80,IF(ISBLANK(INDEX(Kaleciler!C:C,$Y80)),"",INDEX(Kaleciler!C:C,$Y80)),IF(ISBLANK(INDEX(Stoperler!C:C,$Y80)),"",INDEX(Stoperler!C:C,$Y80)),IF(ISBLANK(INDEX('Sağ Bekler'!C:C,$Y80)),"",INDEX('Sağ Bekler'!C:C,$Y80)),IF(ISBLANK(INDEX('Sol Bekler'!C:C,$Y80)),"",INDEX('Sol Bekler'!C:C,$Y80)),IF(ISBLANK(INDEX('Orta Saha'!C:C,$Y80)),"",INDEX('Orta Saha'!C:C,$Y80)),IF(ISBLANK(INDEX(Kanatlar!C:C,$Y80)),"",INDEX(Kanatlar!C:C,$Y80)),IF(ISBLANK(INDEX(Forvetler!C:C,$Y80)),"",INDEX(Forvetler!C:C,$Y80))))</f>
        <v/>
      </c>
      <c r="D80" s="2" t="str">
        <f>IF($X80="","",CHOOSE($X80,IF(ISBLANK(INDEX(Kaleciler!D:D,$Y80)),"",INDEX(Kaleciler!D:D,$Y80)),IF(ISBLANK(INDEX(Stoperler!D:D,$Y80)),"",INDEX(Stoperler!D:D,$Y80)),IF(ISBLANK(INDEX('Sağ Bekler'!D:D,$Y80)),"",INDEX('Sağ Bekler'!D:D,$Y80)),IF(ISBLANK(INDEX('Sol Bekler'!D:D,$Y80)),"",INDEX('Sol Bekler'!D:D,$Y80)),IF(ISBLANK(INDEX('Orta Saha'!D:D,$Y80)),"",INDEX('Orta Saha'!D:D,$Y80)),IF(ISBLANK(INDEX(Kanatlar!D:D,$Y80)),"",INDEX(Kanatlar!D:D,$Y80)),IF(ISBLANK(INDEX(Forvetler!D:D,$Y80)),"",INDEX(Forvetler!D:D,$Y80))))</f>
        <v/>
      </c>
      <c r="E80" s="3" t="str">
        <f>IF($X80="","",CHOOSE($X80,IF(ISBLANK(INDEX(Kaleciler!E:E,$Y80)),"",INDEX(Kaleciler!E:E,$Y80)),IF(ISBLANK(INDEX(Stoperler!E:E,$Y80)),"",INDEX(Stoperler!E:E,$Y80)),IF(ISBLANK(INDEX('Sağ Bekler'!E:E,$Y80)),"",INDEX('Sağ Bekler'!E:E,$Y80)),IF(ISBLANK(INDEX('Sol Bekler'!E:E,$Y80)),"",INDEX('Sol Bekler'!E:E,$Y80)),IF(ISBLANK(INDEX('Orta Saha'!E:E,$Y80)),"",INDEX('Orta Saha'!E:E,$Y80)),IF(ISBLANK(INDEX(Kanatlar!E:E,$Y80)),"",INDEX(Kanatlar!E:E,$Y80)),IF(ISBLANK(INDEX(Forvetler!E:E,$Y80)),"",INDEX(Forvetler!E:E,$Y80))))</f>
        <v/>
      </c>
      <c r="F80" s="3" t="str">
        <f>IF($X80="","",CHOOSE($X80,IF(ISBLANK(INDEX(Kaleciler!F:F,$Y80)),"",INDEX(Kaleciler!F:F,$Y80)),IF(ISBLANK(INDEX(Stoperler!F:F,$Y80)),"",INDEX(Stoperler!F:F,$Y80)),IF(ISBLANK(INDEX('Sağ Bekler'!F:F,$Y80)),"",INDEX('Sağ Bekler'!F:F,$Y80)),IF(ISBLANK(INDEX('Sol Bekler'!F:F,$Y80)),"",INDEX('Sol Bekler'!F:F,$Y80)),IF(ISBLANK(INDEX('Orta Saha'!F:F,$Y80)),"",INDEX('Orta Saha'!F:F,$Y80)),IF(ISBLANK(INDEX(Kanatlar!F:F,$Y80)),"",INDEX(Kanatlar!F:F,$Y80)),IF(ISBLANK(INDEX(Forvetler!F:F,$Y80)),"",INDEX(Forvetler!F:F,$Y80))))</f>
        <v/>
      </c>
      <c r="G80" s="3" t="str">
        <f>IF($X80="","",CHOOSE($X80,IF(ISBLANK(INDEX(Kaleciler!G:G,$Y80)),"",INDEX(Kaleciler!G:G,$Y80)),IF(ISBLANK(INDEX(Stoperler!G:G,$Y80)),"",INDEX(Stoperler!G:G,$Y80)),IF(ISBLANK(INDEX('Sağ Bekler'!G:G,$Y80)),"",INDEX('Sağ Bekler'!G:G,$Y80)),IF(ISBLANK(INDEX('Sol Bekler'!G:G,$Y80)),"",INDEX('Sol Bekler'!G:G,$Y80)),IF(ISBLANK(INDEX('Orta Saha'!G:G,$Y80)),"",INDEX('Orta Saha'!G:G,$Y80)),IF(ISBLANK(INDEX(Kanatlar!G:G,$Y80)),"",INDEX(Kanatlar!G:G,$Y80)),IF(ISBLANK(INDEX(Forvetler!G:G,$Y80)),"",INDEX(Forvetler!G:G,$Y80))))</f>
        <v/>
      </c>
      <c r="H80" s="3" t="str">
        <f>IF($X80="","",CHOOSE($X80,IF(ISBLANK(INDEX(Kaleciler!H:H,$Y80)),"",INDEX(Kaleciler!H:H,$Y80)),IF(ISBLANK(INDEX(Stoperler!H:H,$Y80)),"",INDEX(Stoperler!H:H,$Y80)),IF(ISBLANK(INDEX('Sağ Bekler'!H:H,$Y80)),"",INDEX('Sağ Bekler'!H:H,$Y80)),IF(ISBLANK(INDEX('Sol Bekler'!H:H,$Y80)),"",INDEX('Sol Bekler'!H:H,$Y80)),IF(ISBLANK(INDEX('Orta Saha'!H:H,$Y80)),"",INDEX('Orta Saha'!H:H,$Y80)),IF(ISBLANK(INDEX(Kanatlar!H:H,$Y80)),"",INDEX(Kanatlar!H:H,$Y80)),IF(ISBLANK(INDEX(Forvetler!H:H,$Y80)),"",INDEX(Forvetler!H:H,$Y80))))</f>
        <v/>
      </c>
      <c r="I80" s="4" t="str">
        <f>IF($X80="","",CHOOSE($X80,IF(ISBLANK(INDEX(Kaleciler!I:I,$Y80)),"",INDEX(Kaleciler!I:I,$Y80)),IF(ISBLANK(INDEX(Stoperler!I:I,$Y80)),"",INDEX(Stoperler!I:I,$Y80)),IF(ISBLANK(INDEX('Sağ Bekler'!I:I,$Y80)),"",INDEX('Sağ Bekler'!I:I,$Y80)),IF(ISBLANK(INDEX('Sol Bekler'!I:I,$Y80)),"",INDEX('Sol Bekler'!I:I,$Y80)),IF(ISBLANK(INDEX('Orta Saha'!I:I,$Y80)),"",INDEX('Orta Saha'!I:I,$Y80)),IF(ISBLANK(INDEX(Kanatlar!I:I,$Y80)),"",INDEX(Kanatlar!I:I,$Y80)),IF(ISBLANK(INDEX(Forvetler!I:I,$Y80)),"",INDEX(Forvetler!I:I,$Y80))))</f>
        <v/>
      </c>
      <c r="J80" s="4" t="str">
        <f>IF($X80="","",CHOOSE($X80,IF(ISBLANK(INDEX(Kaleciler!J:J,$Y80)),"",INDEX(Kaleciler!J:J,$Y80)),IF(ISBLANK(INDEX(Stoperler!J:J,$Y80)),"",INDEX(Stoperler!J:J,$Y80)),IF(ISBLANK(INDEX('Sağ Bekler'!J:J,$Y80)),"",INDEX('Sağ Bekler'!J:J,$Y80)),IF(ISBLANK(INDEX('Sol Bekler'!J:J,$Y80)),"",INDEX('Sol Bekler'!J:J,$Y80)),IF(ISBLANK(INDEX('Orta Saha'!J:J,$Y80)),"",INDEX('Orta Saha'!J:J,$Y80)),IF(ISBLANK(INDEX(Kanatlar!J:J,$Y80)),"",INDEX(Kanatlar!J:J,$Y80)),IF(ISBLANK(INDEX(Forvetler!J:J,$Y80)),"",INDEX(Forvetler!J:J,$Y80))))</f>
        <v/>
      </c>
      <c r="K80" s="2" t="str">
        <f>IF($X80="","",CHOOSE($X80,IF(ISBLANK(INDEX(Kaleciler!K:K,$Y80)),"",INDEX(Kaleciler!K:K,$Y80)),IF(ISBLANK(INDEX(Stoperler!K:K,$Y80)),"",INDEX(Stoperler!K:K,$Y80)),IF(ISBLANK(INDEX('Sağ Bekler'!K:K,$Y80)),"",INDEX('Sağ Bekler'!K:K,$Y80)),IF(ISBLANK(INDEX('Sol Bekler'!K:K,$Y80)),"",INDEX('Sol Bekler'!K:K,$Y80)),IF(ISBLANK(INDEX('Orta Saha'!K:K,$Y80)),"",INDEX('Orta Saha'!K:K,$Y80)),IF(ISBLANK(INDEX(Kanatlar!K:K,$Y80)),"",INDEX(Kanatlar!K:K,$Y80)),IF(ISBLANK(INDEX(Forvetler!K:K,$Y80)),"",INDEX(Forvetler!K:K,$Y80))))</f>
        <v/>
      </c>
      <c r="L80" s="2" t="str">
        <f>IF($X80="","",CHOOSE($X80,IF(ISBLANK(INDEX(Kaleciler!L:L,$Y80)),"",INDEX(Kaleciler!L:L,$Y80)),IF(ISBLANK(INDEX(Stoperler!L:L,$Y80)),"",INDEX(Stoperler!L:L,$Y80)),IF(ISBLANK(INDEX('Sağ Bekler'!L:L,$Y80)),"",INDEX('Sağ Bekler'!L:L,$Y80)),IF(ISBLANK(INDEX('Sol Bekler'!L:L,$Y80)),"",INDEX('Sol Bekler'!L:L,$Y80)),IF(ISBLANK(INDEX('Orta Saha'!L:L,$Y80)),"",INDEX('Orta Saha'!L:L,$Y80)),IF(ISBLANK(INDEX(Kanatlar!L:L,$Y80)),"",INDEX(Kanatlar!L:L,$Y80)),IF(ISBLANK(INDEX(Forvetler!L:L,$Y80)),"",INDEX(Forvetler!L:L,$Y80))))</f>
        <v/>
      </c>
      <c r="M80" s="2" t="str">
        <f>IF($X80="","",CHOOSE($X80,IF(ISBLANK(INDEX(Kaleciler!M:M,$Y80)),"",INDEX(Kaleciler!M:M,$Y80)),IF(ISBLANK(INDEX(Stoperler!M:M,$Y80)),"",INDEX(Stoperler!M:M,$Y80)),IF(ISBLANK(INDEX('Sağ Bekler'!M:M,$Y80)),"",INDEX('Sağ Bekler'!M:M,$Y80)),IF(ISBLANK(INDEX('Sol Bekler'!M:M,$Y80)),"",INDEX('Sol Bekler'!M:M,$Y80)),IF(ISBLANK(INDEX('Orta Saha'!M:M,$Y80)),"",INDEX('Orta Saha'!M:M,$Y80)),IF(ISBLANK(INDEX(Kanatlar!M:M,$Y80)),"",INDEX(Kanatlar!M:M,$Y80)),IF(ISBLANK(INDEX(Forvetler!M:M,$Y80)),"",INDEX(Forvetler!M:M,$Y80))))</f>
        <v/>
      </c>
      <c r="N80" s="2" t="str">
        <f>IF($X80="","",CHOOSE($X80,IF(ISBLANK(INDEX(Kaleciler!N:N,$Y80)),"",INDEX(Kaleciler!N:N,$Y80)),IF(ISBLANK(INDEX(Stoperler!N:N,$Y80)),"",INDEX(Stoperler!N:N,$Y80)),IF(ISBLANK(INDEX('Sağ Bekler'!N:N,$Y80)),"",INDEX('Sağ Bekler'!N:N,$Y80)),IF(ISBLANK(INDEX('Sol Bekler'!N:N,$Y80)),"",INDEX('Sol Bekler'!N:N,$Y80)),IF(ISBLANK(INDEX('Orta Saha'!N:N,$Y80)),"",INDEX('Orta Saha'!N:N,$Y80)),IF(ISBLANK(INDEX(Kanatlar!N:N,$Y80)),"",INDEX(Kanatlar!N:N,$Y80)),IF(ISBLANK(INDEX(Forvetler!N:N,$Y80)),"",INDEX(Forvetler!N:N,$Y80))))</f>
        <v/>
      </c>
      <c r="O80" s="2" t="str">
        <f>IF($X80="","",CHOOSE($X80,IF(ISBLANK(INDEX(Kaleciler!O:O,$Y80)),"",INDEX(Kaleciler!O:O,$Y80)),IF(ISBLANK(INDEX(Stoperler!O:O,$Y80)),"",INDEX(Stoperler!O:O,$Y80)),IF(ISBLANK(INDEX('Sağ Bekler'!O:O,$Y80)),"",INDEX('Sağ Bekler'!O:O,$Y80)),IF(ISBLANK(INDEX('Sol Bekler'!O:O,$Y80)),"",INDEX('Sol Bekler'!O:O,$Y80)),IF(ISBLANK(INDEX('Orta Saha'!O:O,$Y80)),"",INDEX('Orta Saha'!O:O,$Y80)),IF(ISBLANK(INDEX(Kanatlar!O:O,$Y80)),"",INDEX(Kanatlar!O:O,$Y80)),IF(ISBLANK(INDEX(Forvetler!O:O,$Y80)),"",INDEX(Forvetler!O:O,$Y80))))</f>
        <v/>
      </c>
      <c r="P80" s="2" t="str">
        <f>IF($X80="","",CHOOSE($X80,IF(ISBLANK(INDEX(Kaleciler!P:P,$Y80)),"",INDEX(Kaleciler!P:P,$Y80)),IF(ISBLANK(INDEX(Stoperler!P:P,$Y80)),"",INDEX(Stoperler!P:P,$Y80)),IF(ISBLANK(INDEX('Sağ Bekler'!P:P,$Y80)),"",INDEX('Sağ Bekler'!P:P,$Y80)),IF(ISBLANK(INDEX('Sol Bekler'!P:P,$Y80)),"",INDEX('Sol Bekler'!P:P,$Y80)),IF(ISBLANK(INDEX('Orta Saha'!P:P,$Y80)),"",INDEX('Orta Saha'!P:P,$Y80)),IF(ISBLANK(INDEX(Kanatlar!P:P,$Y80)),"",INDEX(Kanatlar!P:P,$Y80)),IF(ISBLANK(INDEX(Forvetler!P:P,$Y80)),"",INDEX(Forvetler!P:P,$Y80))))</f>
        <v/>
      </c>
      <c r="Q80" s="3" t="str">
        <f>IF($X80="","",CHOOSE($X80,IF(ISBLANK(INDEX(Kaleciler!Q:Q,$Y80)),"",INDEX(Kaleciler!Q:Q,$Y80)),IF(ISBLANK(INDEX(Stoperler!Q:Q,$Y80)),"",INDEX(Stoperler!Q:Q,$Y80)),IF(ISBLANK(INDEX('Sağ Bekler'!Q:Q,$Y80)),"",INDEX('Sağ Bekler'!Q:Q,$Y80)),IF(ISBLANK(INDEX('Sol Bekler'!Q:Q,$Y80)),"",INDEX('Sol Bekler'!Q:Q,$Y80)),IF(ISBLANK(INDEX('Orta Saha'!Q:Q,$Y80)),"",INDEX('Orta Saha'!Q:Q,$Y80)),IF(ISBLANK(INDEX(Kanatlar!Q:Q,$Y80)),"",INDEX(Kanatlar!Q:Q,$Y80)),IF(ISBLANK(INDEX(Forvetler!Q:Q,$Y80)),"",INDEX(Forvetler!Q:Q,$Y80))))</f>
        <v/>
      </c>
      <c r="R80" s="4" t="str">
        <f>IF($X80="","",CHOOSE($X80,IF(ISBLANK(INDEX(Kaleciler!R:R,$Y80)),"",INDEX(Kaleciler!R:R,$Y80)),IF(ISBLANK(INDEX(Stoperler!R:R,$Y80)),"",INDEX(Stoperler!R:R,$Y80)),IF(ISBLANK(INDEX('Sağ Bekler'!R:R,$Y80)),"",INDEX('Sağ Bekler'!R:R,$Y80)),IF(ISBLANK(INDEX('Sol Bekler'!R:R,$Y80)),"",INDEX('Sol Bekler'!R:R,$Y80)),IF(ISBLANK(INDEX('Orta Saha'!R:R,$Y80)),"",INDEX('Orta Saha'!R:R,$Y80)),IF(ISBLANK(INDEX(Kanatlar!R:R,$Y80)),"",INDEX(Kanatlar!R:R,$Y80)),IF(ISBLANK(INDEX(Forvetler!R:R,$Y80)),"",INDEX(Forvetler!R:R,$Y80))))</f>
        <v/>
      </c>
      <c r="S80" s="2" t="str">
        <f>IF($X80="","",CHOOSE($X80,IF(ISBLANK(INDEX(Kaleciler!S:S,$Y80)),"",INDEX(Kaleciler!S:S,$Y80)),IF(ISBLANK(INDEX(Stoperler!S:S,$Y80)),"",INDEX(Stoperler!S:S,$Y80)),IF(ISBLANK(INDEX('Sağ Bekler'!S:S,$Y80)),"",INDEX('Sağ Bekler'!S:S,$Y80)),IF(ISBLANK(INDEX('Sol Bekler'!S:S,$Y80)),"",INDEX('Sol Bekler'!S:S,$Y80)),IF(ISBLANK(INDEX('Orta Saha'!S:S,$Y80)),"",INDEX('Orta Saha'!S:S,$Y80)),IF(ISBLANK(INDEX(Kanatlar!S:S,$Y80)),"",INDEX(Kanatlar!S:S,$Y80)),IF(ISBLANK(INDEX(Forvetler!S:S,$Y80)),"",INDEX(Forvetler!S:S,$Y80))))</f>
        <v/>
      </c>
      <c r="T80" s="3" t="str">
        <f>IF($X80="","",CHOOSE($X80,IF(ISBLANK(INDEX(Kaleciler!T:T,$Y80)),"",INDEX(Kaleciler!T:T,$Y80)),IF(ISBLANK(INDEX(Stoperler!T:T,$Y80)),"",INDEX(Stoperler!T:T,$Y80)),IF(ISBLANK(INDEX('Sağ Bekler'!T:T,$Y80)),"",INDEX('Sağ Bekler'!T:T,$Y80)),IF(ISBLANK(INDEX('Sol Bekler'!T:T,$Y80)),"",INDEX('Sol Bekler'!T:T,$Y80)),IF(ISBLANK(INDEX('Orta Saha'!T:T,$Y80)),"",INDEX('Orta Saha'!T:T,$Y80)),IF(ISBLANK(INDEX(Kanatlar!T:T,$Y80)),"",INDEX(Kanatlar!T:T,$Y80)),IF(ISBLANK(INDEX(Forvetler!T:T,$Y80)),"",INDEX(Forvetler!T:T,$Y80))))</f>
        <v/>
      </c>
      <c r="U80">
        <v>1</v>
      </c>
      <c r="V80">
        <v>80</v>
      </c>
      <c r="W80" t="str">
        <f>IF(Kaleciler!$Q$80="B Liste",COUNT($W$3:W79)+1,"")</f>
        <v/>
      </c>
      <c r="X80" t="str">
        <f>IFERROR(INDEX($U$4:$U$703,MATCH(ROWS($X$4:X80),$W$4:$W$703,0)),"")</f>
        <v/>
      </c>
      <c r="Y80" t="str">
        <f>IFERROR(INDEX($V$4:$V$703,MATCH(ROWS($Y$4:Y80),$W$4:$W$703,0)),"")</f>
        <v/>
      </c>
    </row>
    <row r="81" spans="1:25" x14ac:dyDescent="0.2">
      <c r="A81" s="2" t="str">
        <f>IF($X81="","",CHOOSE($X81,IF(ISBLANK(INDEX(Kaleciler!A:A,$Y81)),"",INDEX(Kaleciler!A:A,$Y81)),IF(ISBLANK(INDEX(Stoperler!A:A,$Y81)),"",INDEX(Stoperler!A:A,$Y81)),IF(ISBLANK(INDEX('Sağ Bekler'!A:A,$Y81)),"",INDEX('Sağ Bekler'!A:A,$Y81)),IF(ISBLANK(INDEX('Sol Bekler'!A:A,$Y81)),"",INDEX('Sol Bekler'!A:A,$Y81)),IF(ISBLANK(INDEX('Orta Saha'!A:A,$Y81)),"",INDEX('Orta Saha'!A:A,$Y81)),IF(ISBLANK(INDEX(Kanatlar!A:A,$Y81)),"",INDEX(Kanatlar!A:A,$Y81)),IF(ISBLANK(INDEX(Forvetler!A:A,$Y81)),"",INDEX(Forvetler!A:A,$Y81))))</f>
        <v/>
      </c>
      <c r="B81" s="3" t="str">
        <f>IF($X81="","",CHOOSE($X81,IF(ISBLANK(INDEX(Kaleciler!B:B,$Y81)),"",INDEX(Kaleciler!B:B,$Y81)),IF(ISBLANK(INDEX(Stoperler!B:B,$Y81)),"",INDEX(Stoperler!B:B,$Y81)),IF(ISBLANK(INDEX('Sağ Bekler'!B:B,$Y81)),"",INDEX('Sağ Bekler'!B:B,$Y81)),IF(ISBLANK(INDEX('Sol Bekler'!B:B,$Y81)),"",INDEX('Sol Bekler'!B:B,$Y81)),IF(ISBLANK(INDEX('Orta Saha'!B:B,$Y81)),"",INDEX('Orta Saha'!B:B,$Y81)),IF(ISBLANK(INDEX(Kanatlar!B:B,$Y81)),"",INDEX(Kanatlar!B:B,$Y81)),IF(ISBLANK(INDEX(Forvetler!B:B,$Y81)),"",INDEX(Forvetler!B:B,$Y81))))</f>
        <v/>
      </c>
      <c r="C81" s="4" t="str">
        <f>IF($X81="","",CHOOSE($X81,IF(ISBLANK(INDEX(Kaleciler!C:C,$Y81)),"",INDEX(Kaleciler!C:C,$Y81)),IF(ISBLANK(INDEX(Stoperler!C:C,$Y81)),"",INDEX(Stoperler!C:C,$Y81)),IF(ISBLANK(INDEX('Sağ Bekler'!C:C,$Y81)),"",INDEX('Sağ Bekler'!C:C,$Y81)),IF(ISBLANK(INDEX('Sol Bekler'!C:C,$Y81)),"",INDEX('Sol Bekler'!C:C,$Y81)),IF(ISBLANK(INDEX('Orta Saha'!C:C,$Y81)),"",INDEX('Orta Saha'!C:C,$Y81)),IF(ISBLANK(INDEX(Kanatlar!C:C,$Y81)),"",INDEX(Kanatlar!C:C,$Y81)),IF(ISBLANK(INDEX(Forvetler!C:C,$Y81)),"",INDEX(Forvetler!C:C,$Y81))))</f>
        <v/>
      </c>
      <c r="D81" s="2" t="str">
        <f>IF($X81="","",CHOOSE($X81,IF(ISBLANK(INDEX(Kaleciler!D:D,$Y81)),"",INDEX(Kaleciler!D:D,$Y81)),IF(ISBLANK(INDEX(Stoperler!D:D,$Y81)),"",INDEX(Stoperler!D:D,$Y81)),IF(ISBLANK(INDEX('Sağ Bekler'!D:D,$Y81)),"",INDEX('Sağ Bekler'!D:D,$Y81)),IF(ISBLANK(INDEX('Sol Bekler'!D:D,$Y81)),"",INDEX('Sol Bekler'!D:D,$Y81)),IF(ISBLANK(INDEX('Orta Saha'!D:D,$Y81)),"",INDEX('Orta Saha'!D:D,$Y81)),IF(ISBLANK(INDEX(Kanatlar!D:D,$Y81)),"",INDEX(Kanatlar!D:D,$Y81)),IF(ISBLANK(INDEX(Forvetler!D:D,$Y81)),"",INDEX(Forvetler!D:D,$Y81))))</f>
        <v/>
      </c>
      <c r="E81" s="3" t="str">
        <f>IF($X81="","",CHOOSE($X81,IF(ISBLANK(INDEX(Kaleciler!E:E,$Y81)),"",INDEX(Kaleciler!E:E,$Y81)),IF(ISBLANK(INDEX(Stoperler!E:E,$Y81)),"",INDEX(Stoperler!E:E,$Y81)),IF(ISBLANK(INDEX('Sağ Bekler'!E:E,$Y81)),"",INDEX('Sağ Bekler'!E:E,$Y81)),IF(ISBLANK(INDEX('Sol Bekler'!E:E,$Y81)),"",INDEX('Sol Bekler'!E:E,$Y81)),IF(ISBLANK(INDEX('Orta Saha'!E:E,$Y81)),"",INDEX('Orta Saha'!E:E,$Y81)),IF(ISBLANK(INDEX(Kanatlar!E:E,$Y81)),"",INDEX(Kanatlar!E:E,$Y81)),IF(ISBLANK(INDEX(Forvetler!E:E,$Y81)),"",INDEX(Forvetler!E:E,$Y81))))</f>
        <v/>
      </c>
      <c r="F81" s="3" t="str">
        <f>IF($X81="","",CHOOSE($X81,IF(ISBLANK(INDEX(Kaleciler!F:F,$Y81)),"",INDEX(Kaleciler!F:F,$Y81)),IF(ISBLANK(INDEX(Stoperler!F:F,$Y81)),"",INDEX(Stoperler!F:F,$Y81)),IF(ISBLANK(INDEX('Sağ Bekler'!F:F,$Y81)),"",INDEX('Sağ Bekler'!F:F,$Y81)),IF(ISBLANK(INDEX('Sol Bekler'!F:F,$Y81)),"",INDEX('Sol Bekler'!F:F,$Y81)),IF(ISBLANK(INDEX('Orta Saha'!F:F,$Y81)),"",INDEX('Orta Saha'!F:F,$Y81)),IF(ISBLANK(INDEX(Kanatlar!F:F,$Y81)),"",INDEX(Kanatlar!F:F,$Y81)),IF(ISBLANK(INDEX(Forvetler!F:F,$Y81)),"",INDEX(Forvetler!F:F,$Y81))))</f>
        <v/>
      </c>
      <c r="G81" s="3" t="str">
        <f>IF($X81="","",CHOOSE($X81,IF(ISBLANK(INDEX(Kaleciler!G:G,$Y81)),"",INDEX(Kaleciler!G:G,$Y81)),IF(ISBLANK(INDEX(Stoperler!G:G,$Y81)),"",INDEX(Stoperler!G:G,$Y81)),IF(ISBLANK(INDEX('Sağ Bekler'!G:G,$Y81)),"",INDEX('Sağ Bekler'!G:G,$Y81)),IF(ISBLANK(INDEX('Sol Bekler'!G:G,$Y81)),"",INDEX('Sol Bekler'!G:G,$Y81)),IF(ISBLANK(INDEX('Orta Saha'!G:G,$Y81)),"",INDEX('Orta Saha'!G:G,$Y81)),IF(ISBLANK(INDEX(Kanatlar!G:G,$Y81)),"",INDEX(Kanatlar!G:G,$Y81)),IF(ISBLANK(INDEX(Forvetler!G:G,$Y81)),"",INDEX(Forvetler!G:G,$Y81))))</f>
        <v/>
      </c>
      <c r="H81" s="3" t="str">
        <f>IF($X81="","",CHOOSE($X81,IF(ISBLANK(INDEX(Kaleciler!H:H,$Y81)),"",INDEX(Kaleciler!H:H,$Y81)),IF(ISBLANK(INDEX(Stoperler!H:H,$Y81)),"",INDEX(Stoperler!H:H,$Y81)),IF(ISBLANK(INDEX('Sağ Bekler'!H:H,$Y81)),"",INDEX('Sağ Bekler'!H:H,$Y81)),IF(ISBLANK(INDEX('Sol Bekler'!H:H,$Y81)),"",INDEX('Sol Bekler'!H:H,$Y81)),IF(ISBLANK(INDEX('Orta Saha'!H:H,$Y81)),"",INDEX('Orta Saha'!H:H,$Y81)),IF(ISBLANK(INDEX(Kanatlar!H:H,$Y81)),"",INDEX(Kanatlar!H:H,$Y81)),IF(ISBLANK(INDEX(Forvetler!H:H,$Y81)),"",INDEX(Forvetler!H:H,$Y81))))</f>
        <v/>
      </c>
      <c r="I81" s="4" t="str">
        <f>IF($X81="","",CHOOSE($X81,IF(ISBLANK(INDEX(Kaleciler!I:I,$Y81)),"",INDEX(Kaleciler!I:I,$Y81)),IF(ISBLANK(INDEX(Stoperler!I:I,$Y81)),"",INDEX(Stoperler!I:I,$Y81)),IF(ISBLANK(INDEX('Sağ Bekler'!I:I,$Y81)),"",INDEX('Sağ Bekler'!I:I,$Y81)),IF(ISBLANK(INDEX('Sol Bekler'!I:I,$Y81)),"",INDEX('Sol Bekler'!I:I,$Y81)),IF(ISBLANK(INDEX('Orta Saha'!I:I,$Y81)),"",INDEX('Orta Saha'!I:I,$Y81)),IF(ISBLANK(INDEX(Kanatlar!I:I,$Y81)),"",INDEX(Kanatlar!I:I,$Y81)),IF(ISBLANK(INDEX(Forvetler!I:I,$Y81)),"",INDEX(Forvetler!I:I,$Y81))))</f>
        <v/>
      </c>
      <c r="J81" s="4" t="str">
        <f>IF($X81="","",CHOOSE($X81,IF(ISBLANK(INDEX(Kaleciler!J:J,$Y81)),"",INDEX(Kaleciler!J:J,$Y81)),IF(ISBLANK(INDEX(Stoperler!J:J,$Y81)),"",INDEX(Stoperler!J:J,$Y81)),IF(ISBLANK(INDEX('Sağ Bekler'!J:J,$Y81)),"",INDEX('Sağ Bekler'!J:J,$Y81)),IF(ISBLANK(INDEX('Sol Bekler'!J:J,$Y81)),"",INDEX('Sol Bekler'!J:J,$Y81)),IF(ISBLANK(INDEX('Orta Saha'!J:J,$Y81)),"",INDEX('Orta Saha'!J:J,$Y81)),IF(ISBLANK(INDEX(Kanatlar!J:J,$Y81)),"",INDEX(Kanatlar!J:J,$Y81)),IF(ISBLANK(INDEX(Forvetler!J:J,$Y81)),"",INDEX(Forvetler!J:J,$Y81))))</f>
        <v/>
      </c>
      <c r="K81" s="2" t="str">
        <f>IF($X81="","",CHOOSE($X81,IF(ISBLANK(INDEX(Kaleciler!K:K,$Y81)),"",INDEX(Kaleciler!K:K,$Y81)),IF(ISBLANK(INDEX(Stoperler!K:K,$Y81)),"",INDEX(Stoperler!K:K,$Y81)),IF(ISBLANK(INDEX('Sağ Bekler'!K:K,$Y81)),"",INDEX('Sağ Bekler'!K:K,$Y81)),IF(ISBLANK(INDEX('Sol Bekler'!K:K,$Y81)),"",INDEX('Sol Bekler'!K:K,$Y81)),IF(ISBLANK(INDEX('Orta Saha'!K:K,$Y81)),"",INDEX('Orta Saha'!K:K,$Y81)),IF(ISBLANK(INDEX(Kanatlar!K:K,$Y81)),"",INDEX(Kanatlar!K:K,$Y81)),IF(ISBLANK(INDEX(Forvetler!K:K,$Y81)),"",INDEX(Forvetler!K:K,$Y81))))</f>
        <v/>
      </c>
      <c r="L81" s="2" t="str">
        <f>IF($X81="","",CHOOSE($X81,IF(ISBLANK(INDEX(Kaleciler!L:L,$Y81)),"",INDEX(Kaleciler!L:L,$Y81)),IF(ISBLANK(INDEX(Stoperler!L:L,$Y81)),"",INDEX(Stoperler!L:L,$Y81)),IF(ISBLANK(INDEX('Sağ Bekler'!L:L,$Y81)),"",INDEX('Sağ Bekler'!L:L,$Y81)),IF(ISBLANK(INDEX('Sol Bekler'!L:L,$Y81)),"",INDEX('Sol Bekler'!L:L,$Y81)),IF(ISBLANK(INDEX('Orta Saha'!L:L,$Y81)),"",INDEX('Orta Saha'!L:L,$Y81)),IF(ISBLANK(INDEX(Kanatlar!L:L,$Y81)),"",INDEX(Kanatlar!L:L,$Y81)),IF(ISBLANK(INDEX(Forvetler!L:L,$Y81)),"",INDEX(Forvetler!L:L,$Y81))))</f>
        <v/>
      </c>
      <c r="M81" s="2" t="str">
        <f>IF($X81="","",CHOOSE($X81,IF(ISBLANK(INDEX(Kaleciler!M:M,$Y81)),"",INDEX(Kaleciler!M:M,$Y81)),IF(ISBLANK(INDEX(Stoperler!M:M,$Y81)),"",INDEX(Stoperler!M:M,$Y81)),IF(ISBLANK(INDEX('Sağ Bekler'!M:M,$Y81)),"",INDEX('Sağ Bekler'!M:M,$Y81)),IF(ISBLANK(INDEX('Sol Bekler'!M:M,$Y81)),"",INDEX('Sol Bekler'!M:M,$Y81)),IF(ISBLANK(INDEX('Orta Saha'!M:M,$Y81)),"",INDEX('Orta Saha'!M:M,$Y81)),IF(ISBLANK(INDEX(Kanatlar!M:M,$Y81)),"",INDEX(Kanatlar!M:M,$Y81)),IF(ISBLANK(INDEX(Forvetler!M:M,$Y81)),"",INDEX(Forvetler!M:M,$Y81))))</f>
        <v/>
      </c>
      <c r="N81" s="2" t="str">
        <f>IF($X81="","",CHOOSE($X81,IF(ISBLANK(INDEX(Kaleciler!N:N,$Y81)),"",INDEX(Kaleciler!N:N,$Y81)),IF(ISBLANK(INDEX(Stoperler!N:N,$Y81)),"",INDEX(Stoperler!N:N,$Y81)),IF(ISBLANK(INDEX('Sağ Bekler'!N:N,$Y81)),"",INDEX('Sağ Bekler'!N:N,$Y81)),IF(ISBLANK(INDEX('Sol Bekler'!N:N,$Y81)),"",INDEX('Sol Bekler'!N:N,$Y81)),IF(ISBLANK(INDEX('Orta Saha'!N:N,$Y81)),"",INDEX('Orta Saha'!N:N,$Y81)),IF(ISBLANK(INDEX(Kanatlar!N:N,$Y81)),"",INDEX(Kanatlar!N:N,$Y81)),IF(ISBLANK(INDEX(Forvetler!N:N,$Y81)),"",INDEX(Forvetler!N:N,$Y81))))</f>
        <v/>
      </c>
      <c r="O81" s="2" t="str">
        <f>IF($X81="","",CHOOSE($X81,IF(ISBLANK(INDEX(Kaleciler!O:O,$Y81)),"",INDEX(Kaleciler!O:O,$Y81)),IF(ISBLANK(INDEX(Stoperler!O:O,$Y81)),"",INDEX(Stoperler!O:O,$Y81)),IF(ISBLANK(INDEX('Sağ Bekler'!O:O,$Y81)),"",INDEX('Sağ Bekler'!O:O,$Y81)),IF(ISBLANK(INDEX('Sol Bekler'!O:O,$Y81)),"",INDEX('Sol Bekler'!O:O,$Y81)),IF(ISBLANK(INDEX('Orta Saha'!O:O,$Y81)),"",INDEX('Orta Saha'!O:O,$Y81)),IF(ISBLANK(INDEX(Kanatlar!O:O,$Y81)),"",INDEX(Kanatlar!O:O,$Y81)),IF(ISBLANK(INDEX(Forvetler!O:O,$Y81)),"",INDEX(Forvetler!O:O,$Y81))))</f>
        <v/>
      </c>
      <c r="P81" s="2" t="str">
        <f>IF($X81="","",CHOOSE($X81,IF(ISBLANK(INDEX(Kaleciler!P:P,$Y81)),"",INDEX(Kaleciler!P:P,$Y81)),IF(ISBLANK(INDEX(Stoperler!P:P,$Y81)),"",INDEX(Stoperler!P:P,$Y81)),IF(ISBLANK(INDEX('Sağ Bekler'!P:P,$Y81)),"",INDEX('Sağ Bekler'!P:P,$Y81)),IF(ISBLANK(INDEX('Sol Bekler'!P:P,$Y81)),"",INDEX('Sol Bekler'!P:P,$Y81)),IF(ISBLANK(INDEX('Orta Saha'!P:P,$Y81)),"",INDEX('Orta Saha'!P:P,$Y81)),IF(ISBLANK(INDEX(Kanatlar!P:P,$Y81)),"",INDEX(Kanatlar!P:P,$Y81)),IF(ISBLANK(INDEX(Forvetler!P:P,$Y81)),"",INDEX(Forvetler!P:P,$Y81))))</f>
        <v/>
      </c>
      <c r="Q81" s="3" t="str">
        <f>IF($X81="","",CHOOSE($X81,IF(ISBLANK(INDEX(Kaleciler!Q:Q,$Y81)),"",INDEX(Kaleciler!Q:Q,$Y81)),IF(ISBLANK(INDEX(Stoperler!Q:Q,$Y81)),"",INDEX(Stoperler!Q:Q,$Y81)),IF(ISBLANK(INDEX('Sağ Bekler'!Q:Q,$Y81)),"",INDEX('Sağ Bekler'!Q:Q,$Y81)),IF(ISBLANK(INDEX('Sol Bekler'!Q:Q,$Y81)),"",INDEX('Sol Bekler'!Q:Q,$Y81)),IF(ISBLANK(INDEX('Orta Saha'!Q:Q,$Y81)),"",INDEX('Orta Saha'!Q:Q,$Y81)),IF(ISBLANK(INDEX(Kanatlar!Q:Q,$Y81)),"",INDEX(Kanatlar!Q:Q,$Y81)),IF(ISBLANK(INDEX(Forvetler!Q:Q,$Y81)),"",INDEX(Forvetler!Q:Q,$Y81))))</f>
        <v/>
      </c>
      <c r="R81" s="4" t="str">
        <f>IF($X81="","",CHOOSE($X81,IF(ISBLANK(INDEX(Kaleciler!R:R,$Y81)),"",INDEX(Kaleciler!R:R,$Y81)),IF(ISBLANK(INDEX(Stoperler!R:R,$Y81)),"",INDEX(Stoperler!R:R,$Y81)),IF(ISBLANK(INDEX('Sağ Bekler'!R:R,$Y81)),"",INDEX('Sağ Bekler'!R:R,$Y81)),IF(ISBLANK(INDEX('Sol Bekler'!R:R,$Y81)),"",INDEX('Sol Bekler'!R:R,$Y81)),IF(ISBLANK(INDEX('Orta Saha'!R:R,$Y81)),"",INDEX('Orta Saha'!R:R,$Y81)),IF(ISBLANK(INDEX(Kanatlar!R:R,$Y81)),"",INDEX(Kanatlar!R:R,$Y81)),IF(ISBLANK(INDEX(Forvetler!R:R,$Y81)),"",INDEX(Forvetler!R:R,$Y81))))</f>
        <v/>
      </c>
      <c r="S81" s="2" t="str">
        <f>IF($X81="","",CHOOSE($X81,IF(ISBLANK(INDEX(Kaleciler!S:S,$Y81)),"",INDEX(Kaleciler!S:S,$Y81)),IF(ISBLANK(INDEX(Stoperler!S:S,$Y81)),"",INDEX(Stoperler!S:S,$Y81)),IF(ISBLANK(INDEX('Sağ Bekler'!S:S,$Y81)),"",INDEX('Sağ Bekler'!S:S,$Y81)),IF(ISBLANK(INDEX('Sol Bekler'!S:S,$Y81)),"",INDEX('Sol Bekler'!S:S,$Y81)),IF(ISBLANK(INDEX('Orta Saha'!S:S,$Y81)),"",INDEX('Orta Saha'!S:S,$Y81)),IF(ISBLANK(INDEX(Kanatlar!S:S,$Y81)),"",INDEX(Kanatlar!S:S,$Y81)),IF(ISBLANK(INDEX(Forvetler!S:S,$Y81)),"",INDEX(Forvetler!S:S,$Y81))))</f>
        <v/>
      </c>
      <c r="T81" s="3" t="str">
        <f>IF($X81="","",CHOOSE($X81,IF(ISBLANK(INDEX(Kaleciler!T:T,$Y81)),"",INDEX(Kaleciler!T:T,$Y81)),IF(ISBLANK(INDEX(Stoperler!T:T,$Y81)),"",INDEX(Stoperler!T:T,$Y81)),IF(ISBLANK(INDEX('Sağ Bekler'!T:T,$Y81)),"",INDEX('Sağ Bekler'!T:T,$Y81)),IF(ISBLANK(INDEX('Sol Bekler'!T:T,$Y81)),"",INDEX('Sol Bekler'!T:T,$Y81)),IF(ISBLANK(INDEX('Orta Saha'!T:T,$Y81)),"",INDEX('Orta Saha'!T:T,$Y81)),IF(ISBLANK(INDEX(Kanatlar!T:T,$Y81)),"",INDEX(Kanatlar!T:T,$Y81)),IF(ISBLANK(INDEX(Forvetler!T:T,$Y81)),"",INDEX(Forvetler!T:T,$Y81))))</f>
        <v/>
      </c>
      <c r="U81">
        <v>1</v>
      </c>
      <c r="V81">
        <v>81</v>
      </c>
      <c r="W81" t="str">
        <f>IF(Kaleciler!$Q$81="B Liste",COUNT($W$3:W80)+1,"")</f>
        <v/>
      </c>
      <c r="X81" t="str">
        <f>IFERROR(INDEX($U$4:$U$703,MATCH(ROWS($X$4:X81),$W$4:$W$703,0)),"")</f>
        <v/>
      </c>
      <c r="Y81" t="str">
        <f>IFERROR(INDEX($V$4:$V$703,MATCH(ROWS($Y$4:Y81),$W$4:$W$703,0)),"")</f>
        <v/>
      </c>
    </row>
    <row r="82" spans="1:25" x14ac:dyDescent="0.2">
      <c r="A82" s="2" t="str">
        <f>IF($X82="","",CHOOSE($X82,IF(ISBLANK(INDEX(Kaleciler!A:A,$Y82)),"",INDEX(Kaleciler!A:A,$Y82)),IF(ISBLANK(INDEX(Stoperler!A:A,$Y82)),"",INDEX(Stoperler!A:A,$Y82)),IF(ISBLANK(INDEX('Sağ Bekler'!A:A,$Y82)),"",INDEX('Sağ Bekler'!A:A,$Y82)),IF(ISBLANK(INDEX('Sol Bekler'!A:A,$Y82)),"",INDEX('Sol Bekler'!A:A,$Y82)),IF(ISBLANK(INDEX('Orta Saha'!A:A,$Y82)),"",INDEX('Orta Saha'!A:A,$Y82)),IF(ISBLANK(INDEX(Kanatlar!A:A,$Y82)),"",INDEX(Kanatlar!A:A,$Y82)),IF(ISBLANK(INDEX(Forvetler!A:A,$Y82)),"",INDEX(Forvetler!A:A,$Y82))))</f>
        <v/>
      </c>
      <c r="B82" s="3" t="str">
        <f>IF($X82="","",CHOOSE($X82,IF(ISBLANK(INDEX(Kaleciler!B:B,$Y82)),"",INDEX(Kaleciler!B:B,$Y82)),IF(ISBLANK(INDEX(Stoperler!B:B,$Y82)),"",INDEX(Stoperler!B:B,$Y82)),IF(ISBLANK(INDEX('Sağ Bekler'!B:B,$Y82)),"",INDEX('Sağ Bekler'!B:B,$Y82)),IF(ISBLANK(INDEX('Sol Bekler'!B:B,$Y82)),"",INDEX('Sol Bekler'!B:B,$Y82)),IF(ISBLANK(INDEX('Orta Saha'!B:B,$Y82)),"",INDEX('Orta Saha'!B:B,$Y82)),IF(ISBLANK(INDEX(Kanatlar!B:B,$Y82)),"",INDEX(Kanatlar!B:B,$Y82)),IF(ISBLANK(INDEX(Forvetler!B:B,$Y82)),"",INDEX(Forvetler!B:B,$Y82))))</f>
        <v/>
      </c>
      <c r="C82" s="4" t="str">
        <f>IF($X82="","",CHOOSE($X82,IF(ISBLANK(INDEX(Kaleciler!C:C,$Y82)),"",INDEX(Kaleciler!C:C,$Y82)),IF(ISBLANK(INDEX(Stoperler!C:C,$Y82)),"",INDEX(Stoperler!C:C,$Y82)),IF(ISBLANK(INDEX('Sağ Bekler'!C:C,$Y82)),"",INDEX('Sağ Bekler'!C:C,$Y82)),IF(ISBLANK(INDEX('Sol Bekler'!C:C,$Y82)),"",INDEX('Sol Bekler'!C:C,$Y82)),IF(ISBLANK(INDEX('Orta Saha'!C:C,$Y82)),"",INDEX('Orta Saha'!C:C,$Y82)),IF(ISBLANK(INDEX(Kanatlar!C:C,$Y82)),"",INDEX(Kanatlar!C:C,$Y82)),IF(ISBLANK(INDEX(Forvetler!C:C,$Y82)),"",INDEX(Forvetler!C:C,$Y82))))</f>
        <v/>
      </c>
      <c r="D82" s="2" t="str">
        <f>IF($X82="","",CHOOSE($X82,IF(ISBLANK(INDEX(Kaleciler!D:D,$Y82)),"",INDEX(Kaleciler!D:D,$Y82)),IF(ISBLANK(INDEX(Stoperler!D:D,$Y82)),"",INDEX(Stoperler!D:D,$Y82)),IF(ISBLANK(INDEX('Sağ Bekler'!D:D,$Y82)),"",INDEX('Sağ Bekler'!D:D,$Y82)),IF(ISBLANK(INDEX('Sol Bekler'!D:D,$Y82)),"",INDEX('Sol Bekler'!D:D,$Y82)),IF(ISBLANK(INDEX('Orta Saha'!D:D,$Y82)),"",INDEX('Orta Saha'!D:D,$Y82)),IF(ISBLANK(INDEX(Kanatlar!D:D,$Y82)),"",INDEX(Kanatlar!D:D,$Y82)),IF(ISBLANK(INDEX(Forvetler!D:D,$Y82)),"",INDEX(Forvetler!D:D,$Y82))))</f>
        <v/>
      </c>
      <c r="E82" s="3" t="str">
        <f>IF($X82="","",CHOOSE($X82,IF(ISBLANK(INDEX(Kaleciler!E:E,$Y82)),"",INDEX(Kaleciler!E:E,$Y82)),IF(ISBLANK(INDEX(Stoperler!E:E,$Y82)),"",INDEX(Stoperler!E:E,$Y82)),IF(ISBLANK(INDEX('Sağ Bekler'!E:E,$Y82)),"",INDEX('Sağ Bekler'!E:E,$Y82)),IF(ISBLANK(INDEX('Sol Bekler'!E:E,$Y82)),"",INDEX('Sol Bekler'!E:E,$Y82)),IF(ISBLANK(INDEX('Orta Saha'!E:E,$Y82)),"",INDEX('Orta Saha'!E:E,$Y82)),IF(ISBLANK(INDEX(Kanatlar!E:E,$Y82)),"",INDEX(Kanatlar!E:E,$Y82)),IF(ISBLANK(INDEX(Forvetler!E:E,$Y82)),"",INDEX(Forvetler!E:E,$Y82))))</f>
        <v/>
      </c>
      <c r="F82" s="3" t="str">
        <f>IF($X82="","",CHOOSE($X82,IF(ISBLANK(INDEX(Kaleciler!F:F,$Y82)),"",INDEX(Kaleciler!F:F,$Y82)),IF(ISBLANK(INDEX(Stoperler!F:F,$Y82)),"",INDEX(Stoperler!F:F,$Y82)),IF(ISBLANK(INDEX('Sağ Bekler'!F:F,$Y82)),"",INDEX('Sağ Bekler'!F:F,$Y82)),IF(ISBLANK(INDEX('Sol Bekler'!F:F,$Y82)),"",INDEX('Sol Bekler'!F:F,$Y82)),IF(ISBLANK(INDEX('Orta Saha'!F:F,$Y82)),"",INDEX('Orta Saha'!F:F,$Y82)),IF(ISBLANK(INDEX(Kanatlar!F:F,$Y82)),"",INDEX(Kanatlar!F:F,$Y82)),IF(ISBLANK(INDEX(Forvetler!F:F,$Y82)),"",INDEX(Forvetler!F:F,$Y82))))</f>
        <v/>
      </c>
      <c r="G82" s="3" t="str">
        <f>IF($X82="","",CHOOSE($X82,IF(ISBLANK(INDEX(Kaleciler!G:G,$Y82)),"",INDEX(Kaleciler!G:G,$Y82)),IF(ISBLANK(INDEX(Stoperler!G:G,$Y82)),"",INDEX(Stoperler!G:G,$Y82)),IF(ISBLANK(INDEX('Sağ Bekler'!G:G,$Y82)),"",INDEX('Sağ Bekler'!G:G,$Y82)),IF(ISBLANK(INDEX('Sol Bekler'!G:G,$Y82)),"",INDEX('Sol Bekler'!G:G,$Y82)),IF(ISBLANK(INDEX('Orta Saha'!G:G,$Y82)),"",INDEX('Orta Saha'!G:G,$Y82)),IF(ISBLANK(INDEX(Kanatlar!G:G,$Y82)),"",INDEX(Kanatlar!G:G,$Y82)),IF(ISBLANK(INDEX(Forvetler!G:G,$Y82)),"",INDEX(Forvetler!G:G,$Y82))))</f>
        <v/>
      </c>
      <c r="H82" s="3" t="str">
        <f>IF($X82="","",CHOOSE($X82,IF(ISBLANK(INDEX(Kaleciler!H:H,$Y82)),"",INDEX(Kaleciler!H:H,$Y82)),IF(ISBLANK(INDEX(Stoperler!H:H,$Y82)),"",INDEX(Stoperler!H:H,$Y82)),IF(ISBLANK(INDEX('Sağ Bekler'!H:H,$Y82)),"",INDEX('Sağ Bekler'!H:H,$Y82)),IF(ISBLANK(INDEX('Sol Bekler'!H:H,$Y82)),"",INDEX('Sol Bekler'!H:H,$Y82)),IF(ISBLANK(INDEX('Orta Saha'!H:H,$Y82)),"",INDEX('Orta Saha'!H:H,$Y82)),IF(ISBLANK(INDEX(Kanatlar!H:H,$Y82)),"",INDEX(Kanatlar!H:H,$Y82)),IF(ISBLANK(INDEX(Forvetler!H:H,$Y82)),"",INDEX(Forvetler!H:H,$Y82))))</f>
        <v/>
      </c>
      <c r="I82" s="4" t="str">
        <f>IF($X82="","",CHOOSE($X82,IF(ISBLANK(INDEX(Kaleciler!I:I,$Y82)),"",INDEX(Kaleciler!I:I,$Y82)),IF(ISBLANK(INDEX(Stoperler!I:I,$Y82)),"",INDEX(Stoperler!I:I,$Y82)),IF(ISBLANK(INDEX('Sağ Bekler'!I:I,$Y82)),"",INDEX('Sağ Bekler'!I:I,$Y82)),IF(ISBLANK(INDEX('Sol Bekler'!I:I,$Y82)),"",INDEX('Sol Bekler'!I:I,$Y82)),IF(ISBLANK(INDEX('Orta Saha'!I:I,$Y82)),"",INDEX('Orta Saha'!I:I,$Y82)),IF(ISBLANK(INDEX(Kanatlar!I:I,$Y82)),"",INDEX(Kanatlar!I:I,$Y82)),IF(ISBLANK(INDEX(Forvetler!I:I,$Y82)),"",INDEX(Forvetler!I:I,$Y82))))</f>
        <v/>
      </c>
      <c r="J82" s="4" t="str">
        <f>IF($X82="","",CHOOSE($X82,IF(ISBLANK(INDEX(Kaleciler!J:J,$Y82)),"",INDEX(Kaleciler!J:J,$Y82)),IF(ISBLANK(INDEX(Stoperler!J:J,$Y82)),"",INDEX(Stoperler!J:J,$Y82)),IF(ISBLANK(INDEX('Sağ Bekler'!J:J,$Y82)),"",INDEX('Sağ Bekler'!J:J,$Y82)),IF(ISBLANK(INDEX('Sol Bekler'!J:J,$Y82)),"",INDEX('Sol Bekler'!J:J,$Y82)),IF(ISBLANK(INDEX('Orta Saha'!J:J,$Y82)),"",INDEX('Orta Saha'!J:J,$Y82)),IF(ISBLANK(INDEX(Kanatlar!J:J,$Y82)),"",INDEX(Kanatlar!J:J,$Y82)),IF(ISBLANK(INDEX(Forvetler!J:J,$Y82)),"",INDEX(Forvetler!J:J,$Y82))))</f>
        <v/>
      </c>
      <c r="K82" s="2" t="str">
        <f>IF($X82="","",CHOOSE($X82,IF(ISBLANK(INDEX(Kaleciler!K:K,$Y82)),"",INDEX(Kaleciler!K:K,$Y82)),IF(ISBLANK(INDEX(Stoperler!K:K,$Y82)),"",INDEX(Stoperler!K:K,$Y82)),IF(ISBLANK(INDEX('Sağ Bekler'!K:K,$Y82)),"",INDEX('Sağ Bekler'!K:K,$Y82)),IF(ISBLANK(INDEX('Sol Bekler'!K:K,$Y82)),"",INDEX('Sol Bekler'!K:K,$Y82)),IF(ISBLANK(INDEX('Orta Saha'!K:K,$Y82)),"",INDEX('Orta Saha'!K:K,$Y82)),IF(ISBLANK(INDEX(Kanatlar!K:K,$Y82)),"",INDEX(Kanatlar!K:K,$Y82)),IF(ISBLANK(INDEX(Forvetler!K:K,$Y82)),"",INDEX(Forvetler!K:K,$Y82))))</f>
        <v/>
      </c>
      <c r="L82" s="2" t="str">
        <f>IF($X82="","",CHOOSE($X82,IF(ISBLANK(INDEX(Kaleciler!L:L,$Y82)),"",INDEX(Kaleciler!L:L,$Y82)),IF(ISBLANK(INDEX(Stoperler!L:L,$Y82)),"",INDEX(Stoperler!L:L,$Y82)),IF(ISBLANK(INDEX('Sağ Bekler'!L:L,$Y82)),"",INDEX('Sağ Bekler'!L:L,$Y82)),IF(ISBLANK(INDEX('Sol Bekler'!L:L,$Y82)),"",INDEX('Sol Bekler'!L:L,$Y82)),IF(ISBLANK(INDEX('Orta Saha'!L:L,$Y82)),"",INDEX('Orta Saha'!L:L,$Y82)),IF(ISBLANK(INDEX(Kanatlar!L:L,$Y82)),"",INDEX(Kanatlar!L:L,$Y82)),IF(ISBLANK(INDEX(Forvetler!L:L,$Y82)),"",INDEX(Forvetler!L:L,$Y82))))</f>
        <v/>
      </c>
      <c r="M82" s="2" t="str">
        <f>IF($X82="","",CHOOSE($X82,IF(ISBLANK(INDEX(Kaleciler!M:M,$Y82)),"",INDEX(Kaleciler!M:M,$Y82)),IF(ISBLANK(INDEX(Stoperler!M:M,$Y82)),"",INDEX(Stoperler!M:M,$Y82)),IF(ISBLANK(INDEX('Sağ Bekler'!M:M,$Y82)),"",INDEX('Sağ Bekler'!M:M,$Y82)),IF(ISBLANK(INDEX('Sol Bekler'!M:M,$Y82)),"",INDEX('Sol Bekler'!M:M,$Y82)),IF(ISBLANK(INDEX('Orta Saha'!M:M,$Y82)),"",INDEX('Orta Saha'!M:M,$Y82)),IF(ISBLANK(INDEX(Kanatlar!M:M,$Y82)),"",INDEX(Kanatlar!M:M,$Y82)),IF(ISBLANK(INDEX(Forvetler!M:M,$Y82)),"",INDEX(Forvetler!M:M,$Y82))))</f>
        <v/>
      </c>
      <c r="N82" s="2" t="str">
        <f>IF($X82="","",CHOOSE($X82,IF(ISBLANK(INDEX(Kaleciler!N:N,$Y82)),"",INDEX(Kaleciler!N:N,$Y82)),IF(ISBLANK(INDEX(Stoperler!N:N,$Y82)),"",INDEX(Stoperler!N:N,$Y82)),IF(ISBLANK(INDEX('Sağ Bekler'!N:N,$Y82)),"",INDEX('Sağ Bekler'!N:N,$Y82)),IF(ISBLANK(INDEX('Sol Bekler'!N:N,$Y82)),"",INDEX('Sol Bekler'!N:N,$Y82)),IF(ISBLANK(INDEX('Orta Saha'!N:N,$Y82)),"",INDEX('Orta Saha'!N:N,$Y82)),IF(ISBLANK(INDEX(Kanatlar!N:N,$Y82)),"",INDEX(Kanatlar!N:N,$Y82)),IF(ISBLANK(INDEX(Forvetler!N:N,$Y82)),"",INDEX(Forvetler!N:N,$Y82))))</f>
        <v/>
      </c>
      <c r="O82" s="2" t="str">
        <f>IF($X82="","",CHOOSE($X82,IF(ISBLANK(INDEX(Kaleciler!O:O,$Y82)),"",INDEX(Kaleciler!O:O,$Y82)),IF(ISBLANK(INDEX(Stoperler!O:O,$Y82)),"",INDEX(Stoperler!O:O,$Y82)),IF(ISBLANK(INDEX('Sağ Bekler'!O:O,$Y82)),"",INDEX('Sağ Bekler'!O:O,$Y82)),IF(ISBLANK(INDEX('Sol Bekler'!O:O,$Y82)),"",INDEX('Sol Bekler'!O:O,$Y82)),IF(ISBLANK(INDEX('Orta Saha'!O:O,$Y82)),"",INDEX('Orta Saha'!O:O,$Y82)),IF(ISBLANK(INDEX(Kanatlar!O:O,$Y82)),"",INDEX(Kanatlar!O:O,$Y82)),IF(ISBLANK(INDEX(Forvetler!O:O,$Y82)),"",INDEX(Forvetler!O:O,$Y82))))</f>
        <v/>
      </c>
      <c r="P82" s="2" t="str">
        <f>IF($X82="","",CHOOSE($X82,IF(ISBLANK(INDEX(Kaleciler!P:P,$Y82)),"",INDEX(Kaleciler!P:P,$Y82)),IF(ISBLANK(INDEX(Stoperler!P:P,$Y82)),"",INDEX(Stoperler!P:P,$Y82)),IF(ISBLANK(INDEX('Sağ Bekler'!P:P,$Y82)),"",INDEX('Sağ Bekler'!P:P,$Y82)),IF(ISBLANK(INDEX('Sol Bekler'!P:P,$Y82)),"",INDEX('Sol Bekler'!P:P,$Y82)),IF(ISBLANK(INDEX('Orta Saha'!P:P,$Y82)),"",INDEX('Orta Saha'!P:P,$Y82)),IF(ISBLANK(INDEX(Kanatlar!P:P,$Y82)),"",INDEX(Kanatlar!P:P,$Y82)),IF(ISBLANK(INDEX(Forvetler!P:P,$Y82)),"",INDEX(Forvetler!P:P,$Y82))))</f>
        <v/>
      </c>
      <c r="Q82" s="3" t="str">
        <f>IF($X82="","",CHOOSE($X82,IF(ISBLANK(INDEX(Kaleciler!Q:Q,$Y82)),"",INDEX(Kaleciler!Q:Q,$Y82)),IF(ISBLANK(INDEX(Stoperler!Q:Q,$Y82)),"",INDEX(Stoperler!Q:Q,$Y82)),IF(ISBLANK(INDEX('Sağ Bekler'!Q:Q,$Y82)),"",INDEX('Sağ Bekler'!Q:Q,$Y82)),IF(ISBLANK(INDEX('Sol Bekler'!Q:Q,$Y82)),"",INDEX('Sol Bekler'!Q:Q,$Y82)),IF(ISBLANK(INDEX('Orta Saha'!Q:Q,$Y82)),"",INDEX('Orta Saha'!Q:Q,$Y82)),IF(ISBLANK(INDEX(Kanatlar!Q:Q,$Y82)),"",INDEX(Kanatlar!Q:Q,$Y82)),IF(ISBLANK(INDEX(Forvetler!Q:Q,$Y82)),"",INDEX(Forvetler!Q:Q,$Y82))))</f>
        <v/>
      </c>
      <c r="R82" s="4" t="str">
        <f>IF($X82="","",CHOOSE($X82,IF(ISBLANK(INDEX(Kaleciler!R:R,$Y82)),"",INDEX(Kaleciler!R:R,$Y82)),IF(ISBLANK(INDEX(Stoperler!R:R,$Y82)),"",INDEX(Stoperler!R:R,$Y82)),IF(ISBLANK(INDEX('Sağ Bekler'!R:R,$Y82)),"",INDEX('Sağ Bekler'!R:R,$Y82)),IF(ISBLANK(INDEX('Sol Bekler'!R:R,$Y82)),"",INDEX('Sol Bekler'!R:R,$Y82)),IF(ISBLANK(INDEX('Orta Saha'!R:R,$Y82)),"",INDEX('Orta Saha'!R:R,$Y82)),IF(ISBLANK(INDEX(Kanatlar!R:R,$Y82)),"",INDEX(Kanatlar!R:R,$Y82)),IF(ISBLANK(INDEX(Forvetler!R:R,$Y82)),"",INDEX(Forvetler!R:R,$Y82))))</f>
        <v/>
      </c>
      <c r="S82" s="2" t="str">
        <f>IF($X82="","",CHOOSE($X82,IF(ISBLANK(INDEX(Kaleciler!S:S,$Y82)),"",INDEX(Kaleciler!S:S,$Y82)),IF(ISBLANK(INDEX(Stoperler!S:S,$Y82)),"",INDEX(Stoperler!S:S,$Y82)),IF(ISBLANK(INDEX('Sağ Bekler'!S:S,$Y82)),"",INDEX('Sağ Bekler'!S:S,$Y82)),IF(ISBLANK(INDEX('Sol Bekler'!S:S,$Y82)),"",INDEX('Sol Bekler'!S:S,$Y82)),IF(ISBLANK(INDEX('Orta Saha'!S:S,$Y82)),"",INDEX('Orta Saha'!S:S,$Y82)),IF(ISBLANK(INDEX(Kanatlar!S:S,$Y82)),"",INDEX(Kanatlar!S:S,$Y82)),IF(ISBLANK(INDEX(Forvetler!S:S,$Y82)),"",INDEX(Forvetler!S:S,$Y82))))</f>
        <v/>
      </c>
      <c r="T82" s="3" t="str">
        <f>IF($X82="","",CHOOSE($X82,IF(ISBLANK(INDEX(Kaleciler!T:T,$Y82)),"",INDEX(Kaleciler!T:T,$Y82)),IF(ISBLANK(INDEX(Stoperler!T:T,$Y82)),"",INDEX(Stoperler!T:T,$Y82)),IF(ISBLANK(INDEX('Sağ Bekler'!T:T,$Y82)),"",INDEX('Sağ Bekler'!T:T,$Y82)),IF(ISBLANK(INDEX('Sol Bekler'!T:T,$Y82)),"",INDEX('Sol Bekler'!T:T,$Y82)),IF(ISBLANK(INDEX('Orta Saha'!T:T,$Y82)),"",INDEX('Orta Saha'!T:T,$Y82)),IF(ISBLANK(INDEX(Kanatlar!T:T,$Y82)),"",INDEX(Kanatlar!T:T,$Y82)),IF(ISBLANK(INDEX(Forvetler!T:T,$Y82)),"",INDEX(Forvetler!T:T,$Y82))))</f>
        <v/>
      </c>
      <c r="U82">
        <v>1</v>
      </c>
      <c r="V82">
        <v>82</v>
      </c>
      <c r="W82" t="str">
        <f>IF(Kaleciler!$Q$82="B Liste",COUNT($W$3:W81)+1,"")</f>
        <v/>
      </c>
      <c r="X82" t="str">
        <f>IFERROR(INDEX($U$4:$U$703,MATCH(ROWS($X$4:X82),$W$4:$W$703,0)),"")</f>
        <v/>
      </c>
      <c r="Y82" t="str">
        <f>IFERROR(INDEX($V$4:$V$703,MATCH(ROWS($Y$4:Y82),$W$4:$W$703,0)),"")</f>
        <v/>
      </c>
    </row>
    <row r="83" spans="1:25" x14ac:dyDescent="0.2">
      <c r="A83" s="2" t="str">
        <f>IF($X83="","",CHOOSE($X83,IF(ISBLANK(INDEX(Kaleciler!A:A,$Y83)),"",INDEX(Kaleciler!A:A,$Y83)),IF(ISBLANK(INDEX(Stoperler!A:A,$Y83)),"",INDEX(Stoperler!A:A,$Y83)),IF(ISBLANK(INDEX('Sağ Bekler'!A:A,$Y83)),"",INDEX('Sağ Bekler'!A:A,$Y83)),IF(ISBLANK(INDEX('Sol Bekler'!A:A,$Y83)),"",INDEX('Sol Bekler'!A:A,$Y83)),IF(ISBLANK(INDEX('Orta Saha'!A:A,$Y83)),"",INDEX('Orta Saha'!A:A,$Y83)),IF(ISBLANK(INDEX(Kanatlar!A:A,$Y83)),"",INDEX(Kanatlar!A:A,$Y83)),IF(ISBLANK(INDEX(Forvetler!A:A,$Y83)),"",INDEX(Forvetler!A:A,$Y83))))</f>
        <v/>
      </c>
      <c r="B83" s="3" t="str">
        <f>IF($X83="","",CHOOSE($X83,IF(ISBLANK(INDEX(Kaleciler!B:B,$Y83)),"",INDEX(Kaleciler!B:B,$Y83)),IF(ISBLANK(INDEX(Stoperler!B:B,$Y83)),"",INDEX(Stoperler!B:B,$Y83)),IF(ISBLANK(INDEX('Sağ Bekler'!B:B,$Y83)),"",INDEX('Sağ Bekler'!B:B,$Y83)),IF(ISBLANK(INDEX('Sol Bekler'!B:B,$Y83)),"",INDEX('Sol Bekler'!B:B,$Y83)),IF(ISBLANK(INDEX('Orta Saha'!B:B,$Y83)),"",INDEX('Orta Saha'!B:B,$Y83)),IF(ISBLANK(INDEX(Kanatlar!B:B,$Y83)),"",INDEX(Kanatlar!B:B,$Y83)),IF(ISBLANK(INDEX(Forvetler!B:B,$Y83)),"",INDEX(Forvetler!B:B,$Y83))))</f>
        <v/>
      </c>
      <c r="C83" s="4" t="str">
        <f>IF($X83="","",CHOOSE($X83,IF(ISBLANK(INDEX(Kaleciler!C:C,$Y83)),"",INDEX(Kaleciler!C:C,$Y83)),IF(ISBLANK(INDEX(Stoperler!C:C,$Y83)),"",INDEX(Stoperler!C:C,$Y83)),IF(ISBLANK(INDEX('Sağ Bekler'!C:C,$Y83)),"",INDEX('Sağ Bekler'!C:C,$Y83)),IF(ISBLANK(INDEX('Sol Bekler'!C:C,$Y83)),"",INDEX('Sol Bekler'!C:C,$Y83)),IF(ISBLANK(INDEX('Orta Saha'!C:C,$Y83)),"",INDEX('Orta Saha'!C:C,$Y83)),IF(ISBLANK(INDEX(Kanatlar!C:C,$Y83)),"",INDEX(Kanatlar!C:C,$Y83)),IF(ISBLANK(INDEX(Forvetler!C:C,$Y83)),"",INDEX(Forvetler!C:C,$Y83))))</f>
        <v/>
      </c>
      <c r="D83" s="2" t="str">
        <f>IF($X83="","",CHOOSE($X83,IF(ISBLANK(INDEX(Kaleciler!D:D,$Y83)),"",INDEX(Kaleciler!D:D,$Y83)),IF(ISBLANK(INDEX(Stoperler!D:D,$Y83)),"",INDEX(Stoperler!D:D,$Y83)),IF(ISBLANK(INDEX('Sağ Bekler'!D:D,$Y83)),"",INDEX('Sağ Bekler'!D:D,$Y83)),IF(ISBLANK(INDEX('Sol Bekler'!D:D,$Y83)),"",INDEX('Sol Bekler'!D:D,$Y83)),IF(ISBLANK(INDEX('Orta Saha'!D:D,$Y83)),"",INDEX('Orta Saha'!D:D,$Y83)),IF(ISBLANK(INDEX(Kanatlar!D:D,$Y83)),"",INDEX(Kanatlar!D:D,$Y83)),IF(ISBLANK(INDEX(Forvetler!D:D,$Y83)),"",INDEX(Forvetler!D:D,$Y83))))</f>
        <v/>
      </c>
      <c r="E83" s="3" t="str">
        <f>IF($X83="","",CHOOSE($X83,IF(ISBLANK(INDEX(Kaleciler!E:E,$Y83)),"",INDEX(Kaleciler!E:E,$Y83)),IF(ISBLANK(INDEX(Stoperler!E:E,$Y83)),"",INDEX(Stoperler!E:E,$Y83)),IF(ISBLANK(INDEX('Sağ Bekler'!E:E,$Y83)),"",INDEX('Sağ Bekler'!E:E,$Y83)),IF(ISBLANK(INDEX('Sol Bekler'!E:E,$Y83)),"",INDEX('Sol Bekler'!E:E,$Y83)),IF(ISBLANK(INDEX('Orta Saha'!E:E,$Y83)),"",INDEX('Orta Saha'!E:E,$Y83)),IF(ISBLANK(INDEX(Kanatlar!E:E,$Y83)),"",INDEX(Kanatlar!E:E,$Y83)),IF(ISBLANK(INDEX(Forvetler!E:E,$Y83)),"",INDEX(Forvetler!E:E,$Y83))))</f>
        <v/>
      </c>
      <c r="F83" s="3" t="str">
        <f>IF($X83="","",CHOOSE($X83,IF(ISBLANK(INDEX(Kaleciler!F:F,$Y83)),"",INDEX(Kaleciler!F:F,$Y83)),IF(ISBLANK(INDEX(Stoperler!F:F,$Y83)),"",INDEX(Stoperler!F:F,$Y83)),IF(ISBLANK(INDEX('Sağ Bekler'!F:F,$Y83)),"",INDEX('Sağ Bekler'!F:F,$Y83)),IF(ISBLANK(INDEX('Sol Bekler'!F:F,$Y83)),"",INDEX('Sol Bekler'!F:F,$Y83)),IF(ISBLANK(INDEX('Orta Saha'!F:F,$Y83)),"",INDEX('Orta Saha'!F:F,$Y83)),IF(ISBLANK(INDEX(Kanatlar!F:F,$Y83)),"",INDEX(Kanatlar!F:F,$Y83)),IF(ISBLANK(INDEX(Forvetler!F:F,$Y83)),"",INDEX(Forvetler!F:F,$Y83))))</f>
        <v/>
      </c>
      <c r="G83" s="3" t="str">
        <f>IF($X83="","",CHOOSE($X83,IF(ISBLANK(INDEX(Kaleciler!G:G,$Y83)),"",INDEX(Kaleciler!G:G,$Y83)),IF(ISBLANK(INDEX(Stoperler!G:G,$Y83)),"",INDEX(Stoperler!G:G,$Y83)),IF(ISBLANK(INDEX('Sağ Bekler'!G:G,$Y83)),"",INDEX('Sağ Bekler'!G:G,$Y83)),IF(ISBLANK(INDEX('Sol Bekler'!G:G,$Y83)),"",INDEX('Sol Bekler'!G:G,$Y83)),IF(ISBLANK(INDEX('Orta Saha'!G:G,$Y83)),"",INDEX('Orta Saha'!G:G,$Y83)),IF(ISBLANK(INDEX(Kanatlar!G:G,$Y83)),"",INDEX(Kanatlar!G:G,$Y83)),IF(ISBLANK(INDEX(Forvetler!G:G,$Y83)),"",INDEX(Forvetler!G:G,$Y83))))</f>
        <v/>
      </c>
      <c r="H83" s="3" t="str">
        <f>IF($X83="","",CHOOSE($X83,IF(ISBLANK(INDEX(Kaleciler!H:H,$Y83)),"",INDEX(Kaleciler!H:H,$Y83)),IF(ISBLANK(INDEX(Stoperler!H:H,$Y83)),"",INDEX(Stoperler!H:H,$Y83)),IF(ISBLANK(INDEX('Sağ Bekler'!H:H,$Y83)),"",INDEX('Sağ Bekler'!H:H,$Y83)),IF(ISBLANK(INDEX('Sol Bekler'!H:H,$Y83)),"",INDEX('Sol Bekler'!H:H,$Y83)),IF(ISBLANK(INDEX('Orta Saha'!H:H,$Y83)),"",INDEX('Orta Saha'!H:H,$Y83)),IF(ISBLANK(INDEX(Kanatlar!H:H,$Y83)),"",INDEX(Kanatlar!H:H,$Y83)),IF(ISBLANK(INDEX(Forvetler!H:H,$Y83)),"",INDEX(Forvetler!H:H,$Y83))))</f>
        <v/>
      </c>
      <c r="I83" s="4" t="str">
        <f>IF($X83="","",CHOOSE($X83,IF(ISBLANK(INDEX(Kaleciler!I:I,$Y83)),"",INDEX(Kaleciler!I:I,$Y83)),IF(ISBLANK(INDEX(Stoperler!I:I,$Y83)),"",INDEX(Stoperler!I:I,$Y83)),IF(ISBLANK(INDEX('Sağ Bekler'!I:I,$Y83)),"",INDEX('Sağ Bekler'!I:I,$Y83)),IF(ISBLANK(INDEX('Sol Bekler'!I:I,$Y83)),"",INDEX('Sol Bekler'!I:I,$Y83)),IF(ISBLANK(INDEX('Orta Saha'!I:I,$Y83)),"",INDEX('Orta Saha'!I:I,$Y83)),IF(ISBLANK(INDEX(Kanatlar!I:I,$Y83)),"",INDEX(Kanatlar!I:I,$Y83)),IF(ISBLANK(INDEX(Forvetler!I:I,$Y83)),"",INDEX(Forvetler!I:I,$Y83))))</f>
        <v/>
      </c>
      <c r="J83" s="4" t="str">
        <f>IF($X83="","",CHOOSE($X83,IF(ISBLANK(INDEX(Kaleciler!J:J,$Y83)),"",INDEX(Kaleciler!J:J,$Y83)),IF(ISBLANK(INDEX(Stoperler!J:J,$Y83)),"",INDEX(Stoperler!J:J,$Y83)),IF(ISBLANK(INDEX('Sağ Bekler'!J:J,$Y83)),"",INDEX('Sağ Bekler'!J:J,$Y83)),IF(ISBLANK(INDEX('Sol Bekler'!J:J,$Y83)),"",INDEX('Sol Bekler'!J:J,$Y83)),IF(ISBLANK(INDEX('Orta Saha'!J:J,$Y83)),"",INDEX('Orta Saha'!J:J,$Y83)),IF(ISBLANK(INDEX(Kanatlar!J:J,$Y83)),"",INDEX(Kanatlar!J:J,$Y83)),IF(ISBLANK(INDEX(Forvetler!J:J,$Y83)),"",INDEX(Forvetler!J:J,$Y83))))</f>
        <v/>
      </c>
      <c r="K83" s="2" t="str">
        <f>IF($X83="","",CHOOSE($X83,IF(ISBLANK(INDEX(Kaleciler!K:K,$Y83)),"",INDEX(Kaleciler!K:K,$Y83)),IF(ISBLANK(INDEX(Stoperler!K:K,$Y83)),"",INDEX(Stoperler!K:K,$Y83)),IF(ISBLANK(INDEX('Sağ Bekler'!K:K,$Y83)),"",INDEX('Sağ Bekler'!K:K,$Y83)),IF(ISBLANK(INDEX('Sol Bekler'!K:K,$Y83)),"",INDEX('Sol Bekler'!K:K,$Y83)),IF(ISBLANK(INDEX('Orta Saha'!K:K,$Y83)),"",INDEX('Orta Saha'!K:K,$Y83)),IF(ISBLANK(INDEX(Kanatlar!K:K,$Y83)),"",INDEX(Kanatlar!K:K,$Y83)),IF(ISBLANK(INDEX(Forvetler!K:K,$Y83)),"",INDEX(Forvetler!K:K,$Y83))))</f>
        <v/>
      </c>
      <c r="L83" s="2" t="str">
        <f>IF($X83="","",CHOOSE($X83,IF(ISBLANK(INDEX(Kaleciler!L:L,$Y83)),"",INDEX(Kaleciler!L:L,$Y83)),IF(ISBLANK(INDEX(Stoperler!L:L,$Y83)),"",INDEX(Stoperler!L:L,$Y83)),IF(ISBLANK(INDEX('Sağ Bekler'!L:L,$Y83)),"",INDEX('Sağ Bekler'!L:L,$Y83)),IF(ISBLANK(INDEX('Sol Bekler'!L:L,$Y83)),"",INDEX('Sol Bekler'!L:L,$Y83)),IF(ISBLANK(INDEX('Orta Saha'!L:L,$Y83)),"",INDEX('Orta Saha'!L:L,$Y83)),IF(ISBLANK(INDEX(Kanatlar!L:L,$Y83)),"",INDEX(Kanatlar!L:L,$Y83)),IF(ISBLANK(INDEX(Forvetler!L:L,$Y83)),"",INDEX(Forvetler!L:L,$Y83))))</f>
        <v/>
      </c>
      <c r="M83" s="2" t="str">
        <f>IF($X83="","",CHOOSE($X83,IF(ISBLANK(INDEX(Kaleciler!M:M,$Y83)),"",INDEX(Kaleciler!M:M,$Y83)),IF(ISBLANK(INDEX(Stoperler!M:M,$Y83)),"",INDEX(Stoperler!M:M,$Y83)),IF(ISBLANK(INDEX('Sağ Bekler'!M:M,$Y83)),"",INDEX('Sağ Bekler'!M:M,$Y83)),IF(ISBLANK(INDEX('Sol Bekler'!M:M,$Y83)),"",INDEX('Sol Bekler'!M:M,$Y83)),IF(ISBLANK(INDEX('Orta Saha'!M:M,$Y83)),"",INDEX('Orta Saha'!M:M,$Y83)),IF(ISBLANK(INDEX(Kanatlar!M:M,$Y83)),"",INDEX(Kanatlar!M:M,$Y83)),IF(ISBLANK(INDEX(Forvetler!M:M,$Y83)),"",INDEX(Forvetler!M:M,$Y83))))</f>
        <v/>
      </c>
      <c r="N83" s="2" t="str">
        <f>IF($X83="","",CHOOSE($X83,IF(ISBLANK(INDEX(Kaleciler!N:N,$Y83)),"",INDEX(Kaleciler!N:N,$Y83)),IF(ISBLANK(INDEX(Stoperler!N:N,$Y83)),"",INDEX(Stoperler!N:N,$Y83)),IF(ISBLANK(INDEX('Sağ Bekler'!N:N,$Y83)),"",INDEX('Sağ Bekler'!N:N,$Y83)),IF(ISBLANK(INDEX('Sol Bekler'!N:N,$Y83)),"",INDEX('Sol Bekler'!N:N,$Y83)),IF(ISBLANK(INDEX('Orta Saha'!N:N,$Y83)),"",INDEX('Orta Saha'!N:N,$Y83)),IF(ISBLANK(INDEX(Kanatlar!N:N,$Y83)),"",INDEX(Kanatlar!N:N,$Y83)),IF(ISBLANK(INDEX(Forvetler!N:N,$Y83)),"",INDEX(Forvetler!N:N,$Y83))))</f>
        <v/>
      </c>
      <c r="O83" s="2" t="str">
        <f>IF($X83="","",CHOOSE($X83,IF(ISBLANK(INDEX(Kaleciler!O:O,$Y83)),"",INDEX(Kaleciler!O:O,$Y83)),IF(ISBLANK(INDEX(Stoperler!O:O,$Y83)),"",INDEX(Stoperler!O:O,$Y83)),IF(ISBLANK(INDEX('Sağ Bekler'!O:O,$Y83)),"",INDEX('Sağ Bekler'!O:O,$Y83)),IF(ISBLANK(INDEX('Sol Bekler'!O:O,$Y83)),"",INDEX('Sol Bekler'!O:O,$Y83)),IF(ISBLANK(INDEX('Orta Saha'!O:O,$Y83)),"",INDEX('Orta Saha'!O:O,$Y83)),IF(ISBLANK(INDEX(Kanatlar!O:O,$Y83)),"",INDEX(Kanatlar!O:O,$Y83)),IF(ISBLANK(INDEX(Forvetler!O:O,$Y83)),"",INDEX(Forvetler!O:O,$Y83))))</f>
        <v/>
      </c>
      <c r="P83" s="2" t="str">
        <f>IF($X83="","",CHOOSE($X83,IF(ISBLANK(INDEX(Kaleciler!P:P,$Y83)),"",INDEX(Kaleciler!P:P,$Y83)),IF(ISBLANK(INDEX(Stoperler!P:P,$Y83)),"",INDEX(Stoperler!P:P,$Y83)),IF(ISBLANK(INDEX('Sağ Bekler'!P:P,$Y83)),"",INDEX('Sağ Bekler'!P:P,$Y83)),IF(ISBLANK(INDEX('Sol Bekler'!P:P,$Y83)),"",INDEX('Sol Bekler'!P:P,$Y83)),IF(ISBLANK(INDEX('Orta Saha'!P:P,$Y83)),"",INDEX('Orta Saha'!P:P,$Y83)),IF(ISBLANK(INDEX(Kanatlar!P:P,$Y83)),"",INDEX(Kanatlar!P:P,$Y83)),IF(ISBLANK(INDEX(Forvetler!P:P,$Y83)),"",INDEX(Forvetler!P:P,$Y83))))</f>
        <v/>
      </c>
      <c r="Q83" s="3" t="str">
        <f>IF($X83="","",CHOOSE($X83,IF(ISBLANK(INDEX(Kaleciler!Q:Q,$Y83)),"",INDEX(Kaleciler!Q:Q,$Y83)),IF(ISBLANK(INDEX(Stoperler!Q:Q,$Y83)),"",INDEX(Stoperler!Q:Q,$Y83)),IF(ISBLANK(INDEX('Sağ Bekler'!Q:Q,$Y83)),"",INDEX('Sağ Bekler'!Q:Q,$Y83)),IF(ISBLANK(INDEX('Sol Bekler'!Q:Q,$Y83)),"",INDEX('Sol Bekler'!Q:Q,$Y83)),IF(ISBLANK(INDEX('Orta Saha'!Q:Q,$Y83)),"",INDEX('Orta Saha'!Q:Q,$Y83)),IF(ISBLANK(INDEX(Kanatlar!Q:Q,$Y83)),"",INDEX(Kanatlar!Q:Q,$Y83)),IF(ISBLANK(INDEX(Forvetler!Q:Q,$Y83)),"",INDEX(Forvetler!Q:Q,$Y83))))</f>
        <v/>
      </c>
      <c r="R83" s="4" t="str">
        <f>IF($X83="","",CHOOSE($X83,IF(ISBLANK(INDEX(Kaleciler!R:R,$Y83)),"",INDEX(Kaleciler!R:R,$Y83)),IF(ISBLANK(INDEX(Stoperler!R:R,$Y83)),"",INDEX(Stoperler!R:R,$Y83)),IF(ISBLANK(INDEX('Sağ Bekler'!R:R,$Y83)),"",INDEX('Sağ Bekler'!R:R,$Y83)),IF(ISBLANK(INDEX('Sol Bekler'!R:R,$Y83)),"",INDEX('Sol Bekler'!R:R,$Y83)),IF(ISBLANK(INDEX('Orta Saha'!R:R,$Y83)),"",INDEX('Orta Saha'!R:R,$Y83)),IF(ISBLANK(INDEX(Kanatlar!R:R,$Y83)),"",INDEX(Kanatlar!R:R,$Y83)),IF(ISBLANK(INDEX(Forvetler!R:R,$Y83)),"",INDEX(Forvetler!R:R,$Y83))))</f>
        <v/>
      </c>
      <c r="S83" s="2" t="str">
        <f>IF($X83="","",CHOOSE($X83,IF(ISBLANK(INDEX(Kaleciler!S:S,$Y83)),"",INDEX(Kaleciler!S:S,$Y83)),IF(ISBLANK(INDEX(Stoperler!S:S,$Y83)),"",INDEX(Stoperler!S:S,$Y83)),IF(ISBLANK(INDEX('Sağ Bekler'!S:S,$Y83)),"",INDEX('Sağ Bekler'!S:S,$Y83)),IF(ISBLANK(INDEX('Sol Bekler'!S:S,$Y83)),"",INDEX('Sol Bekler'!S:S,$Y83)),IF(ISBLANK(INDEX('Orta Saha'!S:S,$Y83)),"",INDEX('Orta Saha'!S:S,$Y83)),IF(ISBLANK(INDEX(Kanatlar!S:S,$Y83)),"",INDEX(Kanatlar!S:S,$Y83)),IF(ISBLANK(INDEX(Forvetler!S:S,$Y83)),"",INDEX(Forvetler!S:S,$Y83))))</f>
        <v/>
      </c>
      <c r="T83" s="3" t="str">
        <f>IF($X83="","",CHOOSE($X83,IF(ISBLANK(INDEX(Kaleciler!T:T,$Y83)),"",INDEX(Kaleciler!T:T,$Y83)),IF(ISBLANK(INDEX(Stoperler!T:T,$Y83)),"",INDEX(Stoperler!T:T,$Y83)),IF(ISBLANK(INDEX('Sağ Bekler'!T:T,$Y83)),"",INDEX('Sağ Bekler'!T:T,$Y83)),IF(ISBLANK(INDEX('Sol Bekler'!T:T,$Y83)),"",INDEX('Sol Bekler'!T:T,$Y83)),IF(ISBLANK(INDEX('Orta Saha'!T:T,$Y83)),"",INDEX('Orta Saha'!T:T,$Y83)),IF(ISBLANK(INDEX(Kanatlar!T:T,$Y83)),"",INDEX(Kanatlar!T:T,$Y83)),IF(ISBLANK(INDEX(Forvetler!T:T,$Y83)),"",INDEX(Forvetler!T:T,$Y83))))</f>
        <v/>
      </c>
      <c r="U83">
        <v>1</v>
      </c>
      <c r="V83">
        <v>83</v>
      </c>
      <c r="W83" t="str">
        <f>IF(Kaleciler!$Q$83="B Liste",COUNT($W$3:W82)+1,"")</f>
        <v/>
      </c>
      <c r="X83" t="str">
        <f>IFERROR(INDEX($U$4:$U$703,MATCH(ROWS($X$4:X83),$W$4:$W$703,0)),"")</f>
        <v/>
      </c>
      <c r="Y83" t="str">
        <f>IFERROR(INDEX($V$4:$V$703,MATCH(ROWS($Y$4:Y83),$W$4:$W$703,0)),"")</f>
        <v/>
      </c>
    </row>
    <row r="84" spans="1:25" x14ac:dyDescent="0.2">
      <c r="A84" s="2" t="str">
        <f>IF($X84="","",CHOOSE($X84,IF(ISBLANK(INDEX(Kaleciler!A:A,$Y84)),"",INDEX(Kaleciler!A:A,$Y84)),IF(ISBLANK(INDEX(Stoperler!A:A,$Y84)),"",INDEX(Stoperler!A:A,$Y84)),IF(ISBLANK(INDEX('Sağ Bekler'!A:A,$Y84)),"",INDEX('Sağ Bekler'!A:A,$Y84)),IF(ISBLANK(INDEX('Sol Bekler'!A:A,$Y84)),"",INDEX('Sol Bekler'!A:A,$Y84)),IF(ISBLANK(INDEX('Orta Saha'!A:A,$Y84)),"",INDEX('Orta Saha'!A:A,$Y84)),IF(ISBLANK(INDEX(Kanatlar!A:A,$Y84)),"",INDEX(Kanatlar!A:A,$Y84)),IF(ISBLANK(INDEX(Forvetler!A:A,$Y84)),"",INDEX(Forvetler!A:A,$Y84))))</f>
        <v/>
      </c>
      <c r="B84" s="3" t="str">
        <f>IF($X84="","",CHOOSE($X84,IF(ISBLANK(INDEX(Kaleciler!B:B,$Y84)),"",INDEX(Kaleciler!B:B,$Y84)),IF(ISBLANK(INDEX(Stoperler!B:B,$Y84)),"",INDEX(Stoperler!B:B,$Y84)),IF(ISBLANK(INDEX('Sağ Bekler'!B:B,$Y84)),"",INDEX('Sağ Bekler'!B:B,$Y84)),IF(ISBLANK(INDEX('Sol Bekler'!B:B,$Y84)),"",INDEX('Sol Bekler'!B:B,$Y84)),IF(ISBLANK(INDEX('Orta Saha'!B:B,$Y84)),"",INDEX('Orta Saha'!B:B,$Y84)),IF(ISBLANK(INDEX(Kanatlar!B:B,$Y84)),"",INDEX(Kanatlar!B:B,$Y84)),IF(ISBLANK(INDEX(Forvetler!B:B,$Y84)),"",INDEX(Forvetler!B:B,$Y84))))</f>
        <v/>
      </c>
      <c r="C84" s="4" t="str">
        <f>IF($X84="","",CHOOSE($X84,IF(ISBLANK(INDEX(Kaleciler!C:C,$Y84)),"",INDEX(Kaleciler!C:C,$Y84)),IF(ISBLANK(INDEX(Stoperler!C:C,$Y84)),"",INDEX(Stoperler!C:C,$Y84)),IF(ISBLANK(INDEX('Sağ Bekler'!C:C,$Y84)),"",INDEX('Sağ Bekler'!C:C,$Y84)),IF(ISBLANK(INDEX('Sol Bekler'!C:C,$Y84)),"",INDEX('Sol Bekler'!C:C,$Y84)),IF(ISBLANK(INDEX('Orta Saha'!C:C,$Y84)),"",INDEX('Orta Saha'!C:C,$Y84)),IF(ISBLANK(INDEX(Kanatlar!C:C,$Y84)),"",INDEX(Kanatlar!C:C,$Y84)),IF(ISBLANK(INDEX(Forvetler!C:C,$Y84)),"",INDEX(Forvetler!C:C,$Y84))))</f>
        <v/>
      </c>
      <c r="D84" s="2" t="str">
        <f>IF($X84="","",CHOOSE($X84,IF(ISBLANK(INDEX(Kaleciler!D:D,$Y84)),"",INDEX(Kaleciler!D:D,$Y84)),IF(ISBLANK(INDEX(Stoperler!D:D,$Y84)),"",INDEX(Stoperler!D:D,$Y84)),IF(ISBLANK(INDEX('Sağ Bekler'!D:D,$Y84)),"",INDEX('Sağ Bekler'!D:D,$Y84)),IF(ISBLANK(INDEX('Sol Bekler'!D:D,$Y84)),"",INDEX('Sol Bekler'!D:D,$Y84)),IF(ISBLANK(INDEX('Orta Saha'!D:D,$Y84)),"",INDEX('Orta Saha'!D:D,$Y84)),IF(ISBLANK(INDEX(Kanatlar!D:D,$Y84)),"",INDEX(Kanatlar!D:D,$Y84)),IF(ISBLANK(INDEX(Forvetler!D:D,$Y84)),"",INDEX(Forvetler!D:D,$Y84))))</f>
        <v/>
      </c>
      <c r="E84" s="3" t="str">
        <f>IF($X84="","",CHOOSE($X84,IF(ISBLANK(INDEX(Kaleciler!E:E,$Y84)),"",INDEX(Kaleciler!E:E,$Y84)),IF(ISBLANK(INDEX(Stoperler!E:E,$Y84)),"",INDEX(Stoperler!E:E,$Y84)),IF(ISBLANK(INDEX('Sağ Bekler'!E:E,$Y84)),"",INDEX('Sağ Bekler'!E:E,$Y84)),IF(ISBLANK(INDEX('Sol Bekler'!E:E,$Y84)),"",INDEX('Sol Bekler'!E:E,$Y84)),IF(ISBLANK(INDEX('Orta Saha'!E:E,$Y84)),"",INDEX('Orta Saha'!E:E,$Y84)),IF(ISBLANK(INDEX(Kanatlar!E:E,$Y84)),"",INDEX(Kanatlar!E:E,$Y84)),IF(ISBLANK(INDEX(Forvetler!E:E,$Y84)),"",INDEX(Forvetler!E:E,$Y84))))</f>
        <v/>
      </c>
      <c r="F84" s="3" t="str">
        <f>IF($X84="","",CHOOSE($X84,IF(ISBLANK(INDEX(Kaleciler!F:F,$Y84)),"",INDEX(Kaleciler!F:F,$Y84)),IF(ISBLANK(INDEX(Stoperler!F:F,$Y84)),"",INDEX(Stoperler!F:F,$Y84)),IF(ISBLANK(INDEX('Sağ Bekler'!F:F,$Y84)),"",INDEX('Sağ Bekler'!F:F,$Y84)),IF(ISBLANK(INDEX('Sol Bekler'!F:F,$Y84)),"",INDEX('Sol Bekler'!F:F,$Y84)),IF(ISBLANK(INDEX('Orta Saha'!F:F,$Y84)),"",INDEX('Orta Saha'!F:F,$Y84)),IF(ISBLANK(INDEX(Kanatlar!F:F,$Y84)),"",INDEX(Kanatlar!F:F,$Y84)),IF(ISBLANK(INDEX(Forvetler!F:F,$Y84)),"",INDEX(Forvetler!F:F,$Y84))))</f>
        <v/>
      </c>
      <c r="G84" s="3" t="str">
        <f>IF($X84="","",CHOOSE($X84,IF(ISBLANK(INDEX(Kaleciler!G:G,$Y84)),"",INDEX(Kaleciler!G:G,$Y84)),IF(ISBLANK(INDEX(Stoperler!G:G,$Y84)),"",INDEX(Stoperler!G:G,$Y84)),IF(ISBLANK(INDEX('Sağ Bekler'!G:G,$Y84)),"",INDEX('Sağ Bekler'!G:G,$Y84)),IF(ISBLANK(INDEX('Sol Bekler'!G:G,$Y84)),"",INDEX('Sol Bekler'!G:G,$Y84)),IF(ISBLANK(INDEX('Orta Saha'!G:G,$Y84)),"",INDEX('Orta Saha'!G:G,$Y84)),IF(ISBLANK(INDEX(Kanatlar!G:G,$Y84)),"",INDEX(Kanatlar!G:G,$Y84)),IF(ISBLANK(INDEX(Forvetler!G:G,$Y84)),"",INDEX(Forvetler!G:G,$Y84))))</f>
        <v/>
      </c>
      <c r="H84" s="3" t="str">
        <f>IF($X84="","",CHOOSE($X84,IF(ISBLANK(INDEX(Kaleciler!H:H,$Y84)),"",INDEX(Kaleciler!H:H,$Y84)),IF(ISBLANK(INDEX(Stoperler!H:H,$Y84)),"",INDEX(Stoperler!H:H,$Y84)),IF(ISBLANK(INDEX('Sağ Bekler'!H:H,$Y84)),"",INDEX('Sağ Bekler'!H:H,$Y84)),IF(ISBLANK(INDEX('Sol Bekler'!H:H,$Y84)),"",INDEX('Sol Bekler'!H:H,$Y84)),IF(ISBLANK(INDEX('Orta Saha'!H:H,$Y84)),"",INDEX('Orta Saha'!H:H,$Y84)),IF(ISBLANK(INDEX(Kanatlar!H:H,$Y84)),"",INDEX(Kanatlar!H:H,$Y84)),IF(ISBLANK(INDEX(Forvetler!H:H,$Y84)),"",INDEX(Forvetler!H:H,$Y84))))</f>
        <v/>
      </c>
      <c r="I84" s="4" t="str">
        <f>IF($X84="","",CHOOSE($X84,IF(ISBLANK(INDEX(Kaleciler!I:I,$Y84)),"",INDEX(Kaleciler!I:I,$Y84)),IF(ISBLANK(INDEX(Stoperler!I:I,$Y84)),"",INDEX(Stoperler!I:I,$Y84)),IF(ISBLANK(INDEX('Sağ Bekler'!I:I,$Y84)),"",INDEX('Sağ Bekler'!I:I,$Y84)),IF(ISBLANK(INDEX('Sol Bekler'!I:I,$Y84)),"",INDEX('Sol Bekler'!I:I,$Y84)),IF(ISBLANK(INDEX('Orta Saha'!I:I,$Y84)),"",INDEX('Orta Saha'!I:I,$Y84)),IF(ISBLANK(INDEX(Kanatlar!I:I,$Y84)),"",INDEX(Kanatlar!I:I,$Y84)),IF(ISBLANK(INDEX(Forvetler!I:I,$Y84)),"",INDEX(Forvetler!I:I,$Y84))))</f>
        <v/>
      </c>
      <c r="J84" s="4" t="str">
        <f>IF($X84="","",CHOOSE($X84,IF(ISBLANK(INDEX(Kaleciler!J:J,$Y84)),"",INDEX(Kaleciler!J:J,$Y84)),IF(ISBLANK(INDEX(Stoperler!J:J,$Y84)),"",INDEX(Stoperler!J:J,$Y84)),IF(ISBLANK(INDEX('Sağ Bekler'!J:J,$Y84)),"",INDEX('Sağ Bekler'!J:J,$Y84)),IF(ISBLANK(INDEX('Sol Bekler'!J:J,$Y84)),"",INDEX('Sol Bekler'!J:J,$Y84)),IF(ISBLANK(INDEX('Orta Saha'!J:J,$Y84)),"",INDEX('Orta Saha'!J:J,$Y84)),IF(ISBLANK(INDEX(Kanatlar!J:J,$Y84)),"",INDEX(Kanatlar!J:J,$Y84)),IF(ISBLANK(INDEX(Forvetler!J:J,$Y84)),"",INDEX(Forvetler!J:J,$Y84))))</f>
        <v/>
      </c>
      <c r="K84" s="2" t="str">
        <f>IF($X84="","",CHOOSE($X84,IF(ISBLANK(INDEX(Kaleciler!K:K,$Y84)),"",INDEX(Kaleciler!K:K,$Y84)),IF(ISBLANK(INDEX(Stoperler!K:K,$Y84)),"",INDEX(Stoperler!K:K,$Y84)),IF(ISBLANK(INDEX('Sağ Bekler'!K:K,$Y84)),"",INDEX('Sağ Bekler'!K:K,$Y84)),IF(ISBLANK(INDEX('Sol Bekler'!K:K,$Y84)),"",INDEX('Sol Bekler'!K:K,$Y84)),IF(ISBLANK(INDEX('Orta Saha'!K:K,$Y84)),"",INDEX('Orta Saha'!K:K,$Y84)),IF(ISBLANK(INDEX(Kanatlar!K:K,$Y84)),"",INDEX(Kanatlar!K:K,$Y84)),IF(ISBLANK(INDEX(Forvetler!K:K,$Y84)),"",INDEX(Forvetler!K:K,$Y84))))</f>
        <v/>
      </c>
      <c r="L84" s="2" t="str">
        <f>IF($X84="","",CHOOSE($X84,IF(ISBLANK(INDEX(Kaleciler!L:L,$Y84)),"",INDEX(Kaleciler!L:L,$Y84)),IF(ISBLANK(INDEX(Stoperler!L:L,$Y84)),"",INDEX(Stoperler!L:L,$Y84)),IF(ISBLANK(INDEX('Sağ Bekler'!L:L,$Y84)),"",INDEX('Sağ Bekler'!L:L,$Y84)),IF(ISBLANK(INDEX('Sol Bekler'!L:L,$Y84)),"",INDEX('Sol Bekler'!L:L,$Y84)),IF(ISBLANK(INDEX('Orta Saha'!L:L,$Y84)),"",INDEX('Orta Saha'!L:L,$Y84)),IF(ISBLANK(INDEX(Kanatlar!L:L,$Y84)),"",INDEX(Kanatlar!L:L,$Y84)),IF(ISBLANK(INDEX(Forvetler!L:L,$Y84)),"",INDEX(Forvetler!L:L,$Y84))))</f>
        <v/>
      </c>
      <c r="M84" s="2" t="str">
        <f>IF($X84="","",CHOOSE($X84,IF(ISBLANK(INDEX(Kaleciler!M:M,$Y84)),"",INDEX(Kaleciler!M:M,$Y84)),IF(ISBLANK(INDEX(Stoperler!M:M,$Y84)),"",INDEX(Stoperler!M:M,$Y84)),IF(ISBLANK(INDEX('Sağ Bekler'!M:M,$Y84)),"",INDEX('Sağ Bekler'!M:M,$Y84)),IF(ISBLANK(INDEX('Sol Bekler'!M:M,$Y84)),"",INDEX('Sol Bekler'!M:M,$Y84)),IF(ISBLANK(INDEX('Orta Saha'!M:M,$Y84)),"",INDEX('Orta Saha'!M:M,$Y84)),IF(ISBLANK(INDEX(Kanatlar!M:M,$Y84)),"",INDEX(Kanatlar!M:M,$Y84)),IF(ISBLANK(INDEX(Forvetler!M:M,$Y84)),"",INDEX(Forvetler!M:M,$Y84))))</f>
        <v/>
      </c>
      <c r="N84" s="2" t="str">
        <f>IF($X84="","",CHOOSE($X84,IF(ISBLANK(INDEX(Kaleciler!N:N,$Y84)),"",INDEX(Kaleciler!N:N,$Y84)),IF(ISBLANK(INDEX(Stoperler!N:N,$Y84)),"",INDEX(Stoperler!N:N,$Y84)),IF(ISBLANK(INDEX('Sağ Bekler'!N:N,$Y84)),"",INDEX('Sağ Bekler'!N:N,$Y84)),IF(ISBLANK(INDEX('Sol Bekler'!N:N,$Y84)),"",INDEX('Sol Bekler'!N:N,$Y84)),IF(ISBLANK(INDEX('Orta Saha'!N:N,$Y84)),"",INDEX('Orta Saha'!N:N,$Y84)),IF(ISBLANK(INDEX(Kanatlar!N:N,$Y84)),"",INDEX(Kanatlar!N:N,$Y84)),IF(ISBLANK(INDEX(Forvetler!N:N,$Y84)),"",INDEX(Forvetler!N:N,$Y84))))</f>
        <v/>
      </c>
      <c r="O84" s="2" t="str">
        <f>IF($X84="","",CHOOSE($X84,IF(ISBLANK(INDEX(Kaleciler!O:O,$Y84)),"",INDEX(Kaleciler!O:O,$Y84)),IF(ISBLANK(INDEX(Stoperler!O:O,$Y84)),"",INDEX(Stoperler!O:O,$Y84)),IF(ISBLANK(INDEX('Sağ Bekler'!O:O,$Y84)),"",INDEX('Sağ Bekler'!O:O,$Y84)),IF(ISBLANK(INDEX('Sol Bekler'!O:O,$Y84)),"",INDEX('Sol Bekler'!O:O,$Y84)),IF(ISBLANK(INDEX('Orta Saha'!O:O,$Y84)),"",INDEX('Orta Saha'!O:O,$Y84)),IF(ISBLANK(INDEX(Kanatlar!O:O,$Y84)),"",INDEX(Kanatlar!O:O,$Y84)),IF(ISBLANK(INDEX(Forvetler!O:O,$Y84)),"",INDEX(Forvetler!O:O,$Y84))))</f>
        <v/>
      </c>
      <c r="P84" s="2" t="str">
        <f>IF($X84="","",CHOOSE($X84,IF(ISBLANK(INDEX(Kaleciler!P:P,$Y84)),"",INDEX(Kaleciler!P:P,$Y84)),IF(ISBLANK(INDEX(Stoperler!P:P,$Y84)),"",INDEX(Stoperler!P:P,$Y84)),IF(ISBLANK(INDEX('Sağ Bekler'!P:P,$Y84)),"",INDEX('Sağ Bekler'!P:P,$Y84)),IF(ISBLANK(INDEX('Sol Bekler'!P:P,$Y84)),"",INDEX('Sol Bekler'!P:P,$Y84)),IF(ISBLANK(INDEX('Orta Saha'!P:P,$Y84)),"",INDEX('Orta Saha'!P:P,$Y84)),IF(ISBLANK(INDEX(Kanatlar!P:P,$Y84)),"",INDEX(Kanatlar!P:P,$Y84)),IF(ISBLANK(INDEX(Forvetler!P:P,$Y84)),"",INDEX(Forvetler!P:P,$Y84))))</f>
        <v/>
      </c>
      <c r="Q84" s="3" t="str">
        <f>IF($X84="","",CHOOSE($X84,IF(ISBLANK(INDEX(Kaleciler!Q:Q,$Y84)),"",INDEX(Kaleciler!Q:Q,$Y84)),IF(ISBLANK(INDEX(Stoperler!Q:Q,$Y84)),"",INDEX(Stoperler!Q:Q,$Y84)),IF(ISBLANK(INDEX('Sağ Bekler'!Q:Q,$Y84)),"",INDEX('Sağ Bekler'!Q:Q,$Y84)),IF(ISBLANK(INDEX('Sol Bekler'!Q:Q,$Y84)),"",INDEX('Sol Bekler'!Q:Q,$Y84)),IF(ISBLANK(INDEX('Orta Saha'!Q:Q,$Y84)),"",INDEX('Orta Saha'!Q:Q,$Y84)),IF(ISBLANK(INDEX(Kanatlar!Q:Q,$Y84)),"",INDEX(Kanatlar!Q:Q,$Y84)),IF(ISBLANK(INDEX(Forvetler!Q:Q,$Y84)),"",INDEX(Forvetler!Q:Q,$Y84))))</f>
        <v/>
      </c>
      <c r="R84" s="4" t="str">
        <f>IF($X84="","",CHOOSE($X84,IF(ISBLANK(INDEX(Kaleciler!R:R,$Y84)),"",INDEX(Kaleciler!R:R,$Y84)),IF(ISBLANK(INDEX(Stoperler!R:R,$Y84)),"",INDEX(Stoperler!R:R,$Y84)),IF(ISBLANK(INDEX('Sağ Bekler'!R:R,$Y84)),"",INDEX('Sağ Bekler'!R:R,$Y84)),IF(ISBLANK(INDEX('Sol Bekler'!R:R,$Y84)),"",INDEX('Sol Bekler'!R:R,$Y84)),IF(ISBLANK(INDEX('Orta Saha'!R:R,$Y84)),"",INDEX('Orta Saha'!R:R,$Y84)),IF(ISBLANK(INDEX(Kanatlar!R:R,$Y84)),"",INDEX(Kanatlar!R:R,$Y84)),IF(ISBLANK(INDEX(Forvetler!R:R,$Y84)),"",INDEX(Forvetler!R:R,$Y84))))</f>
        <v/>
      </c>
      <c r="S84" s="2" t="str">
        <f>IF($X84="","",CHOOSE($X84,IF(ISBLANK(INDEX(Kaleciler!S:S,$Y84)),"",INDEX(Kaleciler!S:S,$Y84)),IF(ISBLANK(INDEX(Stoperler!S:S,$Y84)),"",INDEX(Stoperler!S:S,$Y84)),IF(ISBLANK(INDEX('Sağ Bekler'!S:S,$Y84)),"",INDEX('Sağ Bekler'!S:S,$Y84)),IF(ISBLANK(INDEX('Sol Bekler'!S:S,$Y84)),"",INDEX('Sol Bekler'!S:S,$Y84)),IF(ISBLANK(INDEX('Orta Saha'!S:S,$Y84)),"",INDEX('Orta Saha'!S:S,$Y84)),IF(ISBLANK(INDEX(Kanatlar!S:S,$Y84)),"",INDEX(Kanatlar!S:S,$Y84)),IF(ISBLANK(INDEX(Forvetler!S:S,$Y84)),"",INDEX(Forvetler!S:S,$Y84))))</f>
        <v/>
      </c>
      <c r="T84" s="3" t="str">
        <f>IF($X84="","",CHOOSE($X84,IF(ISBLANK(INDEX(Kaleciler!T:T,$Y84)),"",INDEX(Kaleciler!T:T,$Y84)),IF(ISBLANK(INDEX(Stoperler!T:T,$Y84)),"",INDEX(Stoperler!T:T,$Y84)),IF(ISBLANK(INDEX('Sağ Bekler'!T:T,$Y84)),"",INDEX('Sağ Bekler'!T:T,$Y84)),IF(ISBLANK(INDEX('Sol Bekler'!T:T,$Y84)),"",INDEX('Sol Bekler'!T:T,$Y84)),IF(ISBLANK(INDEX('Orta Saha'!T:T,$Y84)),"",INDEX('Orta Saha'!T:T,$Y84)),IF(ISBLANK(INDEX(Kanatlar!T:T,$Y84)),"",INDEX(Kanatlar!T:T,$Y84)),IF(ISBLANK(INDEX(Forvetler!T:T,$Y84)),"",INDEX(Forvetler!T:T,$Y84))))</f>
        <v/>
      </c>
      <c r="U84">
        <v>1</v>
      </c>
      <c r="V84">
        <v>84</v>
      </c>
      <c r="W84" t="str">
        <f>IF(Kaleciler!$Q$84="B Liste",COUNT($W$3:W83)+1,"")</f>
        <v/>
      </c>
      <c r="X84" t="str">
        <f>IFERROR(INDEX($U$4:$U$703,MATCH(ROWS($X$4:X84),$W$4:$W$703,0)),"")</f>
        <v/>
      </c>
      <c r="Y84" t="str">
        <f>IFERROR(INDEX($V$4:$V$703,MATCH(ROWS($Y$4:Y84),$W$4:$W$703,0)),"")</f>
        <v/>
      </c>
    </row>
    <row r="85" spans="1:25" x14ac:dyDescent="0.2">
      <c r="A85" s="2" t="str">
        <f>IF($X85="","",CHOOSE($X85,IF(ISBLANK(INDEX(Kaleciler!A:A,$Y85)),"",INDEX(Kaleciler!A:A,$Y85)),IF(ISBLANK(INDEX(Stoperler!A:A,$Y85)),"",INDEX(Stoperler!A:A,$Y85)),IF(ISBLANK(INDEX('Sağ Bekler'!A:A,$Y85)),"",INDEX('Sağ Bekler'!A:A,$Y85)),IF(ISBLANK(INDEX('Sol Bekler'!A:A,$Y85)),"",INDEX('Sol Bekler'!A:A,$Y85)),IF(ISBLANK(INDEX('Orta Saha'!A:A,$Y85)),"",INDEX('Orta Saha'!A:A,$Y85)),IF(ISBLANK(INDEX(Kanatlar!A:A,$Y85)),"",INDEX(Kanatlar!A:A,$Y85)),IF(ISBLANK(INDEX(Forvetler!A:A,$Y85)),"",INDEX(Forvetler!A:A,$Y85))))</f>
        <v/>
      </c>
      <c r="B85" s="3" t="str">
        <f>IF($X85="","",CHOOSE($X85,IF(ISBLANK(INDEX(Kaleciler!B:B,$Y85)),"",INDEX(Kaleciler!B:B,$Y85)),IF(ISBLANK(INDEX(Stoperler!B:B,$Y85)),"",INDEX(Stoperler!B:B,$Y85)),IF(ISBLANK(INDEX('Sağ Bekler'!B:B,$Y85)),"",INDEX('Sağ Bekler'!B:B,$Y85)),IF(ISBLANK(INDEX('Sol Bekler'!B:B,$Y85)),"",INDEX('Sol Bekler'!B:B,$Y85)),IF(ISBLANK(INDEX('Orta Saha'!B:B,$Y85)),"",INDEX('Orta Saha'!B:B,$Y85)),IF(ISBLANK(INDEX(Kanatlar!B:B,$Y85)),"",INDEX(Kanatlar!B:B,$Y85)),IF(ISBLANK(INDEX(Forvetler!B:B,$Y85)),"",INDEX(Forvetler!B:B,$Y85))))</f>
        <v/>
      </c>
      <c r="C85" s="4" t="str">
        <f>IF($X85="","",CHOOSE($X85,IF(ISBLANK(INDEX(Kaleciler!C:C,$Y85)),"",INDEX(Kaleciler!C:C,$Y85)),IF(ISBLANK(INDEX(Stoperler!C:C,$Y85)),"",INDEX(Stoperler!C:C,$Y85)),IF(ISBLANK(INDEX('Sağ Bekler'!C:C,$Y85)),"",INDEX('Sağ Bekler'!C:C,$Y85)),IF(ISBLANK(INDEX('Sol Bekler'!C:C,$Y85)),"",INDEX('Sol Bekler'!C:C,$Y85)),IF(ISBLANK(INDEX('Orta Saha'!C:C,$Y85)),"",INDEX('Orta Saha'!C:C,$Y85)),IF(ISBLANK(INDEX(Kanatlar!C:C,$Y85)),"",INDEX(Kanatlar!C:C,$Y85)),IF(ISBLANK(INDEX(Forvetler!C:C,$Y85)),"",INDEX(Forvetler!C:C,$Y85))))</f>
        <v/>
      </c>
      <c r="D85" s="2" t="str">
        <f>IF($X85="","",CHOOSE($X85,IF(ISBLANK(INDEX(Kaleciler!D:D,$Y85)),"",INDEX(Kaleciler!D:D,$Y85)),IF(ISBLANK(INDEX(Stoperler!D:D,$Y85)),"",INDEX(Stoperler!D:D,$Y85)),IF(ISBLANK(INDEX('Sağ Bekler'!D:D,$Y85)),"",INDEX('Sağ Bekler'!D:D,$Y85)),IF(ISBLANK(INDEX('Sol Bekler'!D:D,$Y85)),"",INDEX('Sol Bekler'!D:D,$Y85)),IF(ISBLANK(INDEX('Orta Saha'!D:D,$Y85)),"",INDEX('Orta Saha'!D:D,$Y85)),IF(ISBLANK(INDEX(Kanatlar!D:D,$Y85)),"",INDEX(Kanatlar!D:D,$Y85)),IF(ISBLANK(INDEX(Forvetler!D:D,$Y85)),"",INDEX(Forvetler!D:D,$Y85))))</f>
        <v/>
      </c>
      <c r="E85" s="3" t="str">
        <f>IF($X85="","",CHOOSE($X85,IF(ISBLANK(INDEX(Kaleciler!E:E,$Y85)),"",INDEX(Kaleciler!E:E,$Y85)),IF(ISBLANK(INDEX(Stoperler!E:E,$Y85)),"",INDEX(Stoperler!E:E,$Y85)),IF(ISBLANK(INDEX('Sağ Bekler'!E:E,$Y85)),"",INDEX('Sağ Bekler'!E:E,$Y85)),IF(ISBLANK(INDEX('Sol Bekler'!E:E,$Y85)),"",INDEX('Sol Bekler'!E:E,$Y85)),IF(ISBLANK(INDEX('Orta Saha'!E:E,$Y85)),"",INDEX('Orta Saha'!E:E,$Y85)),IF(ISBLANK(INDEX(Kanatlar!E:E,$Y85)),"",INDEX(Kanatlar!E:E,$Y85)),IF(ISBLANK(INDEX(Forvetler!E:E,$Y85)),"",INDEX(Forvetler!E:E,$Y85))))</f>
        <v/>
      </c>
      <c r="F85" s="3" t="str">
        <f>IF($X85="","",CHOOSE($X85,IF(ISBLANK(INDEX(Kaleciler!F:F,$Y85)),"",INDEX(Kaleciler!F:F,$Y85)),IF(ISBLANK(INDEX(Stoperler!F:F,$Y85)),"",INDEX(Stoperler!F:F,$Y85)),IF(ISBLANK(INDEX('Sağ Bekler'!F:F,$Y85)),"",INDEX('Sağ Bekler'!F:F,$Y85)),IF(ISBLANK(INDEX('Sol Bekler'!F:F,$Y85)),"",INDEX('Sol Bekler'!F:F,$Y85)),IF(ISBLANK(INDEX('Orta Saha'!F:F,$Y85)),"",INDEX('Orta Saha'!F:F,$Y85)),IF(ISBLANK(INDEX(Kanatlar!F:F,$Y85)),"",INDEX(Kanatlar!F:F,$Y85)),IF(ISBLANK(INDEX(Forvetler!F:F,$Y85)),"",INDEX(Forvetler!F:F,$Y85))))</f>
        <v/>
      </c>
      <c r="G85" s="3" t="str">
        <f>IF($X85="","",CHOOSE($X85,IF(ISBLANK(INDEX(Kaleciler!G:G,$Y85)),"",INDEX(Kaleciler!G:G,$Y85)),IF(ISBLANK(INDEX(Stoperler!G:G,$Y85)),"",INDEX(Stoperler!G:G,$Y85)),IF(ISBLANK(INDEX('Sağ Bekler'!G:G,$Y85)),"",INDEX('Sağ Bekler'!G:G,$Y85)),IF(ISBLANK(INDEX('Sol Bekler'!G:G,$Y85)),"",INDEX('Sol Bekler'!G:G,$Y85)),IF(ISBLANK(INDEX('Orta Saha'!G:G,$Y85)),"",INDEX('Orta Saha'!G:G,$Y85)),IF(ISBLANK(INDEX(Kanatlar!G:G,$Y85)),"",INDEX(Kanatlar!G:G,$Y85)),IF(ISBLANK(INDEX(Forvetler!G:G,$Y85)),"",INDEX(Forvetler!G:G,$Y85))))</f>
        <v/>
      </c>
      <c r="H85" s="3" t="str">
        <f>IF($X85="","",CHOOSE($X85,IF(ISBLANK(INDEX(Kaleciler!H:H,$Y85)),"",INDEX(Kaleciler!H:H,$Y85)),IF(ISBLANK(INDEX(Stoperler!H:H,$Y85)),"",INDEX(Stoperler!H:H,$Y85)),IF(ISBLANK(INDEX('Sağ Bekler'!H:H,$Y85)),"",INDEX('Sağ Bekler'!H:H,$Y85)),IF(ISBLANK(INDEX('Sol Bekler'!H:H,$Y85)),"",INDEX('Sol Bekler'!H:H,$Y85)),IF(ISBLANK(INDEX('Orta Saha'!H:H,$Y85)),"",INDEX('Orta Saha'!H:H,$Y85)),IF(ISBLANK(INDEX(Kanatlar!H:H,$Y85)),"",INDEX(Kanatlar!H:H,$Y85)),IF(ISBLANK(INDEX(Forvetler!H:H,$Y85)),"",INDEX(Forvetler!H:H,$Y85))))</f>
        <v/>
      </c>
      <c r="I85" s="4" t="str">
        <f>IF($X85="","",CHOOSE($X85,IF(ISBLANK(INDEX(Kaleciler!I:I,$Y85)),"",INDEX(Kaleciler!I:I,$Y85)),IF(ISBLANK(INDEX(Stoperler!I:I,$Y85)),"",INDEX(Stoperler!I:I,$Y85)),IF(ISBLANK(INDEX('Sağ Bekler'!I:I,$Y85)),"",INDEX('Sağ Bekler'!I:I,$Y85)),IF(ISBLANK(INDEX('Sol Bekler'!I:I,$Y85)),"",INDEX('Sol Bekler'!I:I,$Y85)),IF(ISBLANK(INDEX('Orta Saha'!I:I,$Y85)),"",INDEX('Orta Saha'!I:I,$Y85)),IF(ISBLANK(INDEX(Kanatlar!I:I,$Y85)),"",INDEX(Kanatlar!I:I,$Y85)),IF(ISBLANK(INDEX(Forvetler!I:I,$Y85)),"",INDEX(Forvetler!I:I,$Y85))))</f>
        <v/>
      </c>
      <c r="J85" s="4" t="str">
        <f>IF($X85="","",CHOOSE($X85,IF(ISBLANK(INDEX(Kaleciler!J:J,$Y85)),"",INDEX(Kaleciler!J:J,$Y85)),IF(ISBLANK(INDEX(Stoperler!J:J,$Y85)),"",INDEX(Stoperler!J:J,$Y85)),IF(ISBLANK(INDEX('Sağ Bekler'!J:J,$Y85)),"",INDEX('Sağ Bekler'!J:J,$Y85)),IF(ISBLANK(INDEX('Sol Bekler'!J:J,$Y85)),"",INDEX('Sol Bekler'!J:J,$Y85)),IF(ISBLANK(INDEX('Orta Saha'!J:J,$Y85)),"",INDEX('Orta Saha'!J:J,$Y85)),IF(ISBLANK(INDEX(Kanatlar!J:J,$Y85)),"",INDEX(Kanatlar!J:J,$Y85)),IF(ISBLANK(INDEX(Forvetler!J:J,$Y85)),"",INDEX(Forvetler!J:J,$Y85))))</f>
        <v/>
      </c>
      <c r="K85" s="2" t="str">
        <f>IF($X85="","",CHOOSE($X85,IF(ISBLANK(INDEX(Kaleciler!K:K,$Y85)),"",INDEX(Kaleciler!K:K,$Y85)),IF(ISBLANK(INDEX(Stoperler!K:K,$Y85)),"",INDEX(Stoperler!K:K,$Y85)),IF(ISBLANK(INDEX('Sağ Bekler'!K:K,$Y85)),"",INDEX('Sağ Bekler'!K:K,$Y85)),IF(ISBLANK(INDEX('Sol Bekler'!K:K,$Y85)),"",INDEX('Sol Bekler'!K:K,$Y85)),IF(ISBLANK(INDEX('Orta Saha'!K:K,$Y85)),"",INDEX('Orta Saha'!K:K,$Y85)),IF(ISBLANK(INDEX(Kanatlar!K:K,$Y85)),"",INDEX(Kanatlar!K:K,$Y85)),IF(ISBLANK(INDEX(Forvetler!K:K,$Y85)),"",INDEX(Forvetler!K:K,$Y85))))</f>
        <v/>
      </c>
      <c r="L85" s="2" t="str">
        <f>IF($X85="","",CHOOSE($X85,IF(ISBLANK(INDEX(Kaleciler!L:L,$Y85)),"",INDEX(Kaleciler!L:L,$Y85)),IF(ISBLANK(INDEX(Stoperler!L:L,$Y85)),"",INDEX(Stoperler!L:L,$Y85)),IF(ISBLANK(INDEX('Sağ Bekler'!L:L,$Y85)),"",INDEX('Sağ Bekler'!L:L,$Y85)),IF(ISBLANK(INDEX('Sol Bekler'!L:L,$Y85)),"",INDEX('Sol Bekler'!L:L,$Y85)),IF(ISBLANK(INDEX('Orta Saha'!L:L,$Y85)),"",INDEX('Orta Saha'!L:L,$Y85)),IF(ISBLANK(INDEX(Kanatlar!L:L,$Y85)),"",INDEX(Kanatlar!L:L,$Y85)),IF(ISBLANK(INDEX(Forvetler!L:L,$Y85)),"",INDEX(Forvetler!L:L,$Y85))))</f>
        <v/>
      </c>
      <c r="M85" s="2" t="str">
        <f>IF($X85="","",CHOOSE($X85,IF(ISBLANK(INDEX(Kaleciler!M:M,$Y85)),"",INDEX(Kaleciler!M:M,$Y85)),IF(ISBLANK(INDEX(Stoperler!M:M,$Y85)),"",INDEX(Stoperler!M:M,$Y85)),IF(ISBLANK(INDEX('Sağ Bekler'!M:M,$Y85)),"",INDEX('Sağ Bekler'!M:M,$Y85)),IF(ISBLANK(INDEX('Sol Bekler'!M:M,$Y85)),"",INDEX('Sol Bekler'!M:M,$Y85)),IF(ISBLANK(INDEX('Orta Saha'!M:M,$Y85)),"",INDEX('Orta Saha'!M:M,$Y85)),IF(ISBLANK(INDEX(Kanatlar!M:M,$Y85)),"",INDEX(Kanatlar!M:M,$Y85)),IF(ISBLANK(INDEX(Forvetler!M:M,$Y85)),"",INDEX(Forvetler!M:M,$Y85))))</f>
        <v/>
      </c>
      <c r="N85" s="2" t="str">
        <f>IF($X85="","",CHOOSE($X85,IF(ISBLANK(INDEX(Kaleciler!N:N,$Y85)),"",INDEX(Kaleciler!N:N,$Y85)),IF(ISBLANK(INDEX(Stoperler!N:N,$Y85)),"",INDEX(Stoperler!N:N,$Y85)),IF(ISBLANK(INDEX('Sağ Bekler'!N:N,$Y85)),"",INDEX('Sağ Bekler'!N:N,$Y85)),IF(ISBLANK(INDEX('Sol Bekler'!N:N,$Y85)),"",INDEX('Sol Bekler'!N:N,$Y85)),IF(ISBLANK(INDEX('Orta Saha'!N:N,$Y85)),"",INDEX('Orta Saha'!N:N,$Y85)),IF(ISBLANK(INDEX(Kanatlar!N:N,$Y85)),"",INDEX(Kanatlar!N:N,$Y85)),IF(ISBLANK(INDEX(Forvetler!N:N,$Y85)),"",INDEX(Forvetler!N:N,$Y85))))</f>
        <v/>
      </c>
      <c r="O85" s="2" t="str">
        <f>IF($X85="","",CHOOSE($X85,IF(ISBLANK(INDEX(Kaleciler!O:O,$Y85)),"",INDEX(Kaleciler!O:O,$Y85)),IF(ISBLANK(INDEX(Stoperler!O:O,$Y85)),"",INDEX(Stoperler!O:O,$Y85)),IF(ISBLANK(INDEX('Sağ Bekler'!O:O,$Y85)),"",INDEX('Sağ Bekler'!O:O,$Y85)),IF(ISBLANK(INDEX('Sol Bekler'!O:O,$Y85)),"",INDEX('Sol Bekler'!O:O,$Y85)),IF(ISBLANK(INDEX('Orta Saha'!O:O,$Y85)),"",INDEX('Orta Saha'!O:O,$Y85)),IF(ISBLANK(INDEX(Kanatlar!O:O,$Y85)),"",INDEX(Kanatlar!O:O,$Y85)),IF(ISBLANK(INDEX(Forvetler!O:O,$Y85)),"",INDEX(Forvetler!O:O,$Y85))))</f>
        <v/>
      </c>
      <c r="P85" s="2" t="str">
        <f>IF($X85="","",CHOOSE($X85,IF(ISBLANK(INDEX(Kaleciler!P:P,$Y85)),"",INDEX(Kaleciler!P:P,$Y85)),IF(ISBLANK(INDEX(Stoperler!P:P,$Y85)),"",INDEX(Stoperler!P:P,$Y85)),IF(ISBLANK(INDEX('Sağ Bekler'!P:P,$Y85)),"",INDEX('Sağ Bekler'!P:P,$Y85)),IF(ISBLANK(INDEX('Sol Bekler'!P:P,$Y85)),"",INDEX('Sol Bekler'!P:P,$Y85)),IF(ISBLANK(INDEX('Orta Saha'!P:P,$Y85)),"",INDEX('Orta Saha'!P:P,$Y85)),IF(ISBLANK(INDEX(Kanatlar!P:P,$Y85)),"",INDEX(Kanatlar!P:P,$Y85)),IF(ISBLANK(INDEX(Forvetler!P:P,$Y85)),"",INDEX(Forvetler!P:P,$Y85))))</f>
        <v/>
      </c>
      <c r="Q85" s="3" t="str">
        <f>IF($X85="","",CHOOSE($X85,IF(ISBLANK(INDEX(Kaleciler!Q:Q,$Y85)),"",INDEX(Kaleciler!Q:Q,$Y85)),IF(ISBLANK(INDEX(Stoperler!Q:Q,$Y85)),"",INDEX(Stoperler!Q:Q,$Y85)),IF(ISBLANK(INDEX('Sağ Bekler'!Q:Q,$Y85)),"",INDEX('Sağ Bekler'!Q:Q,$Y85)),IF(ISBLANK(INDEX('Sol Bekler'!Q:Q,$Y85)),"",INDEX('Sol Bekler'!Q:Q,$Y85)),IF(ISBLANK(INDEX('Orta Saha'!Q:Q,$Y85)),"",INDEX('Orta Saha'!Q:Q,$Y85)),IF(ISBLANK(INDEX(Kanatlar!Q:Q,$Y85)),"",INDEX(Kanatlar!Q:Q,$Y85)),IF(ISBLANK(INDEX(Forvetler!Q:Q,$Y85)),"",INDEX(Forvetler!Q:Q,$Y85))))</f>
        <v/>
      </c>
      <c r="R85" s="4" t="str">
        <f>IF($X85="","",CHOOSE($X85,IF(ISBLANK(INDEX(Kaleciler!R:R,$Y85)),"",INDEX(Kaleciler!R:R,$Y85)),IF(ISBLANK(INDEX(Stoperler!R:R,$Y85)),"",INDEX(Stoperler!R:R,$Y85)),IF(ISBLANK(INDEX('Sağ Bekler'!R:R,$Y85)),"",INDEX('Sağ Bekler'!R:R,$Y85)),IF(ISBLANK(INDEX('Sol Bekler'!R:R,$Y85)),"",INDEX('Sol Bekler'!R:R,$Y85)),IF(ISBLANK(INDEX('Orta Saha'!R:R,$Y85)),"",INDEX('Orta Saha'!R:R,$Y85)),IF(ISBLANK(INDEX(Kanatlar!R:R,$Y85)),"",INDEX(Kanatlar!R:R,$Y85)),IF(ISBLANK(INDEX(Forvetler!R:R,$Y85)),"",INDEX(Forvetler!R:R,$Y85))))</f>
        <v/>
      </c>
      <c r="S85" s="2" t="str">
        <f>IF($X85="","",CHOOSE($X85,IF(ISBLANK(INDEX(Kaleciler!S:S,$Y85)),"",INDEX(Kaleciler!S:S,$Y85)),IF(ISBLANK(INDEX(Stoperler!S:S,$Y85)),"",INDEX(Stoperler!S:S,$Y85)),IF(ISBLANK(INDEX('Sağ Bekler'!S:S,$Y85)),"",INDEX('Sağ Bekler'!S:S,$Y85)),IF(ISBLANK(INDEX('Sol Bekler'!S:S,$Y85)),"",INDEX('Sol Bekler'!S:S,$Y85)),IF(ISBLANK(INDEX('Orta Saha'!S:S,$Y85)),"",INDEX('Orta Saha'!S:S,$Y85)),IF(ISBLANK(INDEX(Kanatlar!S:S,$Y85)),"",INDEX(Kanatlar!S:S,$Y85)),IF(ISBLANK(INDEX(Forvetler!S:S,$Y85)),"",INDEX(Forvetler!S:S,$Y85))))</f>
        <v/>
      </c>
      <c r="T85" s="3" t="str">
        <f>IF($X85="","",CHOOSE($X85,IF(ISBLANK(INDEX(Kaleciler!T:T,$Y85)),"",INDEX(Kaleciler!T:T,$Y85)),IF(ISBLANK(INDEX(Stoperler!T:T,$Y85)),"",INDEX(Stoperler!T:T,$Y85)),IF(ISBLANK(INDEX('Sağ Bekler'!T:T,$Y85)),"",INDEX('Sağ Bekler'!T:T,$Y85)),IF(ISBLANK(INDEX('Sol Bekler'!T:T,$Y85)),"",INDEX('Sol Bekler'!T:T,$Y85)),IF(ISBLANK(INDEX('Orta Saha'!T:T,$Y85)),"",INDEX('Orta Saha'!T:T,$Y85)),IF(ISBLANK(INDEX(Kanatlar!T:T,$Y85)),"",INDEX(Kanatlar!T:T,$Y85)),IF(ISBLANK(INDEX(Forvetler!T:T,$Y85)),"",INDEX(Forvetler!T:T,$Y85))))</f>
        <v/>
      </c>
      <c r="U85">
        <v>1</v>
      </c>
      <c r="V85">
        <v>85</v>
      </c>
      <c r="W85" t="str">
        <f>IF(Kaleciler!$Q$85="B Liste",COUNT($W$3:W84)+1,"")</f>
        <v/>
      </c>
      <c r="X85" t="str">
        <f>IFERROR(INDEX($U$4:$U$703,MATCH(ROWS($X$4:X85),$W$4:$W$703,0)),"")</f>
        <v/>
      </c>
      <c r="Y85" t="str">
        <f>IFERROR(INDEX($V$4:$V$703,MATCH(ROWS($Y$4:Y85),$W$4:$W$703,0)),"")</f>
        <v/>
      </c>
    </row>
    <row r="86" spans="1:25" x14ac:dyDescent="0.2">
      <c r="A86" s="2" t="str">
        <f>IF($X86="","",CHOOSE($X86,IF(ISBLANK(INDEX(Kaleciler!A:A,$Y86)),"",INDEX(Kaleciler!A:A,$Y86)),IF(ISBLANK(INDEX(Stoperler!A:A,$Y86)),"",INDEX(Stoperler!A:A,$Y86)),IF(ISBLANK(INDEX('Sağ Bekler'!A:A,$Y86)),"",INDEX('Sağ Bekler'!A:A,$Y86)),IF(ISBLANK(INDEX('Sol Bekler'!A:A,$Y86)),"",INDEX('Sol Bekler'!A:A,$Y86)),IF(ISBLANK(INDEX('Orta Saha'!A:A,$Y86)),"",INDEX('Orta Saha'!A:A,$Y86)),IF(ISBLANK(INDEX(Kanatlar!A:A,$Y86)),"",INDEX(Kanatlar!A:A,$Y86)),IF(ISBLANK(INDEX(Forvetler!A:A,$Y86)),"",INDEX(Forvetler!A:A,$Y86))))</f>
        <v/>
      </c>
      <c r="B86" s="3" t="str">
        <f>IF($X86="","",CHOOSE($X86,IF(ISBLANK(INDEX(Kaleciler!B:B,$Y86)),"",INDEX(Kaleciler!B:B,$Y86)),IF(ISBLANK(INDEX(Stoperler!B:B,$Y86)),"",INDEX(Stoperler!B:B,$Y86)),IF(ISBLANK(INDEX('Sağ Bekler'!B:B,$Y86)),"",INDEX('Sağ Bekler'!B:B,$Y86)),IF(ISBLANK(INDEX('Sol Bekler'!B:B,$Y86)),"",INDEX('Sol Bekler'!B:B,$Y86)),IF(ISBLANK(INDEX('Orta Saha'!B:B,$Y86)),"",INDEX('Orta Saha'!B:B,$Y86)),IF(ISBLANK(INDEX(Kanatlar!B:B,$Y86)),"",INDEX(Kanatlar!B:B,$Y86)),IF(ISBLANK(INDEX(Forvetler!B:B,$Y86)),"",INDEX(Forvetler!B:B,$Y86))))</f>
        <v/>
      </c>
      <c r="C86" s="4" t="str">
        <f>IF($X86="","",CHOOSE($X86,IF(ISBLANK(INDEX(Kaleciler!C:C,$Y86)),"",INDEX(Kaleciler!C:C,$Y86)),IF(ISBLANK(INDEX(Stoperler!C:C,$Y86)),"",INDEX(Stoperler!C:C,$Y86)),IF(ISBLANK(INDEX('Sağ Bekler'!C:C,$Y86)),"",INDEX('Sağ Bekler'!C:C,$Y86)),IF(ISBLANK(INDEX('Sol Bekler'!C:C,$Y86)),"",INDEX('Sol Bekler'!C:C,$Y86)),IF(ISBLANK(INDEX('Orta Saha'!C:C,$Y86)),"",INDEX('Orta Saha'!C:C,$Y86)),IF(ISBLANK(INDEX(Kanatlar!C:C,$Y86)),"",INDEX(Kanatlar!C:C,$Y86)),IF(ISBLANK(INDEX(Forvetler!C:C,$Y86)),"",INDEX(Forvetler!C:C,$Y86))))</f>
        <v/>
      </c>
      <c r="D86" s="2" t="str">
        <f>IF($X86="","",CHOOSE($X86,IF(ISBLANK(INDEX(Kaleciler!D:D,$Y86)),"",INDEX(Kaleciler!D:D,$Y86)),IF(ISBLANK(INDEX(Stoperler!D:D,$Y86)),"",INDEX(Stoperler!D:D,$Y86)),IF(ISBLANK(INDEX('Sağ Bekler'!D:D,$Y86)),"",INDEX('Sağ Bekler'!D:D,$Y86)),IF(ISBLANK(INDEX('Sol Bekler'!D:D,$Y86)),"",INDEX('Sol Bekler'!D:D,$Y86)),IF(ISBLANK(INDEX('Orta Saha'!D:D,$Y86)),"",INDEX('Orta Saha'!D:D,$Y86)),IF(ISBLANK(INDEX(Kanatlar!D:D,$Y86)),"",INDEX(Kanatlar!D:D,$Y86)),IF(ISBLANK(INDEX(Forvetler!D:D,$Y86)),"",INDEX(Forvetler!D:D,$Y86))))</f>
        <v/>
      </c>
      <c r="E86" s="3" t="str">
        <f>IF($X86="","",CHOOSE($X86,IF(ISBLANK(INDEX(Kaleciler!E:E,$Y86)),"",INDEX(Kaleciler!E:E,$Y86)),IF(ISBLANK(INDEX(Stoperler!E:E,$Y86)),"",INDEX(Stoperler!E:E,$Y86)),IF(ISBLANK(INDEX('Sağ Bekler'!E:E,$Y86)),"",INDEX('Sağ Bekler'!E:E,$Y86)),IF(ISBLANK(INDEX('Sol Bekler'!E:E,$Y86)),"",INDEX('Sol Bekler'!E:E,$Y86)),IF(ISBLANK(INDEX('Orta Saha'!E:E,$Y86)),"",INDEX('Orta Saha'!E:E,$Y86)),IF(ISBLANK(INDEX(Kanatlar!E:E,$Y86)),"",INDEX(Kanatlar!E:E,$Y86)),IF(ISBLANK(INDEX(Forvetler!E:E,$Y86)),"",INDEX(Forvetler!E:E,$Y86))))</f>
        <v/>
      </c>
      <c r="F86" s="3" t="str">
        <f>IF($X86="","",CHOOSE($X86,IF(ISBLANK(INDEX(Kaleciler!F:F,$Y86)),"",INDEX(Kaleciler!F:F,$Y86)),IF(ISBLANK(INDEX(Stoperler!F:F,$Y86)),"",INDEX(Stoperler!F:F,$Y86)),IF(ISBLANK(INDEX('Sağ Bekler'!F:F,$Y86)),"",INDEX('Sağ Bekler'!F:F,$Y86)),IF(ISBLANK(INDEX('Sol Bekler'!F:F,$Y86)),"",INDEX('Sol Bekler'!F:F,$Y86)),IF(ISBLANK(INDEX('Orta Saha'!F:F,$Y86)),"",INDEX('Orta Saha'!F:F,$Y86)),IF(ISBLANK(INDEX(Kanatlar!F:F,$Y86)),"",INDEX(Kanatlar!F:F,$Y86)),IF(ISBLANK(INDEX(Forvetler!F:F,$Y86)),"",INDEX(Forvetler!F:F,$Y86))))</f>
        <v/>
      </c>
      <c r="G86" s="3" t="str">
        <f>IF($X86="","",CHOOSE($X86,IF(ISBLANK(INDEX(Kaleciler!G:G,$Y86)),"",INDEX(Kaleciler!G:G,$Y86)),IF(ISBLANK(INDEX(Stoperler!G:G,$Y86)),"",INDEX(Stoperler!G:G,$Y86)),IF(ISBLANK(INDEX('Sağ Bekler'!G:G,$Y86)),"",INDEX('Sağ Bekler'!G:G,$Y86)),IF(ISBLANK(INDEX('Sol Bekler'!G:G,$Y86)),"",INDEX('Sol Bekler'!G:G,$Y86)),IF(ISBLANK(INDEX('Orta Saha'!G:G,$Y86)),"",INDEX('Orta Saha'!G:G,$Y86)),IF(ISBLANK(INDEX(Kanatlar!G:G,$Y86)),"",INDEX(Kanatlar!G:G,$Y86)),IF(ISBLANK(INDEX(Forvetler!G:G,$Y86)),"",INDEX(Forvetler!G:G,$Y86))))</f>
        <v/>
      </c>
      <c r="H86" s="3" t="str">
        <f>IF($X86="","",CHOOSE($X86,IF(ISBLANK(INDEX(Kaleciler!H:H,$Y86)),"",INDEX(Kaleciler!H:H,$Y86)),IF(ISBLANK(INDEX(Stoperler!H:H,$Y86)),"",INDEX(Stoperler!H:H,$Y86)),IF(ISBLANK(INDEX('Sağ Bekler'!H:H,$Y86)),"",INDEX('Sağ Bekler'!H:H,$Y86)),IF(ISBLANK(INDEX('Sol Bekler'!H:H,$Y86)),"",INDEX('Sol Bekler'!H:H,$Y86)),IF(ISBLANK(INDEX('Orta Saha'!H:H,$Y86)),"",INDEX('Orta Saha'!H:H,$Y86)),IF(ISBLANK(INDEX(Kanatlar!H:H,$Y86)),"",INDEX(Kanatlar!H:H,$Y86)),IF(ISBLANK(INDEX(Forvetler!H:H,$Y86)),"",INDEX(Forvetler!H:H,$Y86))))</f>
        <v/>
      </c>
      <c r="I86" s="4" t="str">
        <f>IF($X86="","",CHOOSE($X86,IF(ISBLANK(INDEX(Kaleciler!I:I,$Y86)),"",INDEX(Kaleciler!I:I,$Y86)),IF(ISBLANK(INDEX(Stoperler!I:I,$Y86)),"",INDEX(Stoperler!I:I,$Y86)),IF(ISBLANK(INDEX('Sağ Bekler'!I:I,$Y86)),"",INDEX('Sağ Bekler'!I:I,$Y86)),IF(ISBLANK(INDEX('Sol Bekler'!I:I,$Y86)),"",INDEX('Sol Bekler'!I:I,$Y86)),IF(ISBLANK(INDEX('Orta Saha'!I:I,$Y86)),"",INDEX('Orta Saha'!I:I,$Y86)),IF(ISBLANK(INDEX(Kanatlar!I:I,$Y86)),"",INDEX(Kanatlar!I:I,$Y86)),IF(ISBLANK(INDEX(Forvetler!I:I,$Y86)),"",INDEX(Forvetler!I:I,$Y86))))</f>
        <v/>
      </c>
      <c r="J86" s="4" t="str">
        <f>IF($X86="","",CHOOSE($X86,IF(ISBLANK(INDEX(Kaleciler!J:J,$Y86)),"",INDEX(Kaleciler!J:J,$Y86)),IF(ISBLANK(INDEX(Stoperler!J:J,$Y86)),"",INDEX(Stoperler!J:J,$Y86)),IF(ISBLANK(INDEX('Sağ Bekler'!J:J,$Y86)),"",INDEX('Sağ Bekler'!J:J,$Y86)),IF(ISBLANK(INDEX('Sol Bekler'!J:J,$Y86)),"",INDEX('Sol Bekler'!J:J,$Y86)),IF(ISBLANK(INDEX('Orta Saha'!J:J,$Y86)),"",INDEX('Orta Saha'!J:J,$Y86)),IF(ISBLANK(INDEX(Kanatlar!J:J,$Y86)),"",INDEX(Kanatlar!J:J,$Y86)),IF(ISBLANK(INDEX(Forvetler!J:J,$Y86)),"",INDEX(Forvetler!J:J,$Y86))))</f>
        <v/>
      </c>
      <c r="K86" s="2" t="str">
        <f>IF($X86="","",CHOOSE($X86,IF(ISBLANK(INDEX(Kaleciler!K:K,$Y86)),"",INDEX(Kaleciler!K:K,$Y86)),IF(ISBLANK(INDEX(Stoperler!K:K,$Y86)),"",INDEX(Stoperler!K:K,$Y86)),IF(ISBLANK(INDEX('Sağ Bekler'!K:K,$Y86)),"",INDEX('Sağ Bekler'!K:K,$Y86)),IF(ISBLANK(INDEX('Sol Bekler'!K:K,$Y86)),"",INDEX('Sol Bekler'!K:K,$Y86)),IF(ISBLANK(INDEX('Orta Saha'!K:K,$Y86)),"",INDEX('Orta Saha'!K:K,$Y86)),IF(ISBLANK(INDEX(Kanatlar!K:K,$Y86)),"",INDEX(Kanatlar!K:K,$Y86)),IF(ISBLANK(INDEX(Forvetler!K:K,$Y86)),"",INDEX(Forvetler!K:K,$Y86))))</f>
        <v/>
      </c>
      <c r="L86" s="2" t="str">
        <f>IF($X86="","",CHOOSE($X86,IF(ISBLANK(INDEX(Kaleciler!L:L,$Y86)),"",INDEX(Kaleciler!L:L,$Y86)),IF(ISBLANK(INDEX(Stoperler!L:L,$Y86)),"",INDEX(Stoperler!L:L,$Y86)),IF(ISBLANK(INDEX('Sağ Bekler'!L:L,$Y86)),"",INDEX('Sağ Bekler'!L:L,$Y86)),IF(ISBLANK(INDEX('Sol Bekler'!L:L,$Y86)),"",INDEX('Sol Bekler'!L:L,$Y86)),IF(ISBLANK(INDEX('Orta Saha'!L:L,$Y86)),"",INDEX('Orta Saha'!L:L,$Y86)),IF(ISBLANK(INDEX(Kanatlar!L:L,$Y86)),"",INDEX(Kanatlar!L:L,$Y86)),IF(ISBLANK(INDEX(Forvetler!L:L,$Y86)),"",INDEX(Forvetler!L:L,$Y86))))</f>
        <v/>
      </c>
      <c r="M86" s="2" t="str">
        <f>IF($X86="","",CHOOSE($X86,IF(ISBLANK(INDEX(Kaleciler!M:M,$Y86)),"",INDEX(Kaleciler!M:M,$Y86)),IF(ISBLANK(INDEX(Stoperler!M:M,$Y86)),"",INDEX(Stoperler!M:M,$Y86)),IF(ISBLANK(INDEX('Sağ Bekler'!M:M,$Y86)),"",INDEX('Sağ Bekler'!M:M,$Y86)),IF(ISBLANK(INDEX('Sol Bekler'!M:M,$Y86)),"",INDEX('Sol Bekler'!M:M,$Y86)),IF(ISBLANK(INDEX('Orta Saha'!M:M,$Y86)),"",INDEX('Orta Saha'!M:M,$Y86)),IF(ISBLANK(INDEX(Kanatlar!M:M,$Y86)),"",INDEX(Kanatlar!M:M,$Y86)),IF(ISBLANK(INDEX(Forvetler!M:M,$Y86)),"",INDEX(Forvetler!M:M,$Y86))))</f>
        <v/>
      </c>
      <c r="N86" s="2" t="str">
        <f>IF($X86="","",CHOOSE($X86,IF(ISBLANK(INDEX(Kaleciler!N:N,$Y86)),"",INDEX(Kaleciler!N:N,$Y86)),IF(ISBLANK(INDEX(Stoperler!N:N,$Y86)),"",INDEX(Stoperler!N:N,$Y86)),IF(ISBLANK(INDEX('Sağ Bekler'!N:N,$Y86)),"",INDEX('Sağ Bekler'!N:N,$Y86)),IF(ISBLANK(INDEX('Sol Bekler'!N:N,$Y86)),"",INDEX('Sol Bekler'!N:N,$Y86)),IF(ISBLANK(INDEX('Orta Saha'!N:N,$Y86)),"",INDEX('Orta Saha'!N:N,$Y86)),IF(ISBLANK(INDEX(Kanatlar!N:N,$Y86)),"",INDEX(Kanatlar!N:N,$Y86)),IF(ISBLANK(INDEX(Forvetler!N:N,$Y86)),"",INDEX(Forvetler!N:N,$Y86))))</f>
        <v/>
      </c>
      <c r="O86" s="2" t="str">
        <f>IF($X86="","",CHOOSE($X86,IF(ISBLANK(INDEX(Kaleciler!O:O,$Y86)),"",INDEX(Kaleciler!O:O,$Y86)),IF(ISBLANK(INDEX(Stoperler!O:O,$Y86)),"",INDEX(Stoperler!O:O,$Y86)),IF(ISBLANK(INDEX('Sağ Bekler'!O:O,$Y86)),"",INDEX('Sağ Bekler'!O:O,$Y86)),IF(ISBLANK(INDEX('Sol Bekler'!O:O,$Y86)),"",INDEX('Sol Bekler'!O:O,$Y86)),IF(ISBLANK(INDEX('Orta Saha'!O:O,$Y86)),"",INDEX('Orta Saha'!O:O,$Y86)),IF(ISBLANK(INDEX(Kanatlar!O:O,$Y86)),"",INDEX(Kanatlar!O:O,$Y86)),IF(ISBLANK(INDEX(Forvetler!O:O,$Y86)),"",INDEX(Forvetler!O:O,$Y86))))</f>
        <v/>
      </c>
      <c r="P86" s="2" t="str">
        <f>IF($X86="","",CHOOSE($X86,IF(ISBLANK(INDEX(Kaleciler!P:P,$Y86)),"",INDEX(Kaleciler!P:P,$Y86)),IF(ISBLANK(INDEX(Stoperler!P:P,$Y86)),"",INDEX(Stoperler!P:P,$Y86)),IF(ISBLANK(INDEX('Sağ Bekler'!P:P,$Y86)),"",INDEX('Sağ Bekler'!P:P,$Y86)),IF(ISBLANK(INDEX('Sol Bekler'!P:P,$Y86)),"",INDEX('Sol Bekler'!P:P,$Y86)),IF(ISBLANK(INDEX('Orta Saha'!P:P,$Y86)),"",INDEX('Orta Saha'!P:P,$Y86)),IF(ISBLANK(INDEX(Kanatlar!P:P,$Y86)),"",INDEX(Kanatlar!P:P,$Y86)),IF(ISBLANK(INDEX(Forvetler!P:P,$Y86)),"",INDEX(Forvetler!P:P,$Y86))))</f>
        <v/>
      </c>
      <c r="Q86" s="3" t="str">
        <f>IF($X86="","",CHOOSE($X86,IF(ISBLANK(INDEX(Kaleciler!Q:Q,$Y86)),"",INDEX(Kaleciler!Q:Q,$Y86)),IF(ISBLANK(INDEX(Stoperler!Q:Q,$Y86)),"",INDEX(Stoperler!Q:Q,$Y86)),IF(ISBLANK(INDEX('Sağ Bekler'!Q:Q,$Y86)),"",INDEX('Sağ Bekler'!Q:Q,$Y86)),IF(ISBLANK(INDEX('Sol Bekler'!Q:Q,$Y86)),"",INDEX('Sol Bekler'!Q:Q,$Y86)),IF(ISBLANK(INDEX('Orta Saha'!Q:Q,$Y86)),"",INDEX('Orta Saha'!Q:Q,$Y86)),IF(ISBLANK(INDEX(Kanatlar!Q:Q,$Y86)),"",INDEX(Kanatlar!Q:Q,$Y86)),IF(ISBLANK(INDEX(Forvetler!Q:Q,$Y86)),"",INDEX(Forvetler!Q:Q,$Y86))))</f>
        <v/>
      </c>
      <c r="R86" s="4" t="str">
        <f>IF($X86="","",CHOOSE($X86,IF(ISBLANK(INDEX(Kaleciler!R:R,$Y86)),"",INDEX(Kaleciler!R:R,$Y86)),IF(ISBLANK(INDEX(Stoperler!R:R,$Y86)),"",INDEX(Stoperler!R:R,$Y86)),IF(ISBLANK(INDEX('Sağ Bekler'!R:R,$Y86)),"",INDEX('Sağ Bekler'!R:R,$Y86)),IF(ISBLANK(INDEX('Sol Bekler'!R:R,$Y86)),"",INDEX('Sol Bekler'!R:R,$Y86)),IF(ISBLANK(INDEX('Orta Saha'!R:R,$Y86)),"",INDEX('Orta Saha'!R:R,$Y86)),IF(ISBLANK(INDEX(Kanatlar!R:R,$Y86)),"",INDEX(Kanatlar!R:R,$Y86)),IF(ISBLANK(INDEX(Forvetler!R:R,$Y86)),"",INDEX(Forvetler!R:R,$Y86))))</f>
        <v/>
      </c>
      <c r="S86" s="2" t="str">
        <f>IF($X86="","",CHOOSE($X86,IF(ISBLANK(INDEX(Kaleciler!S:S,$Y86)),"",INDEX(Kaleciler!S:S,$Y86)),IF(ISBLANK(INDEX(Stoperler!S:S,$Y86)),"",INDEX(Stoperler!S:S,$Y86)),IF(ISBLANK(INDEX('Sağ Bekler'!S:S,$Y86)),"",INDEX('Sağ Bekler'!S:S,$Y86)),IF(ISBLANK(INDEX('Sol Bekler'!S:S,$Y86)),"",INDEX('Sol Bekler'!S:S,$Y86)),IF(ISBLANK(INDEX('Orta Saha'!S:S,$Y86)),"",INDEX('Orta Saha'!S:S,$Y86)),IF(ISBLANK(INDEX(Kanatlar!S:S,$Y86)),"",INDEX(Kanatlar!S:S,$Y86)),IF(ISBLANK(INDEX(Forvetler!S:S,$Y86)),"",INDEX(Forvetler!S:S,$Y86))))</f>
        <v/>
      </c>
      <c r="T86" s="3" t="str">
        <f>IF($X86="","",CHOOSE($X86,IF(ISBLANK(INDEX(Kaleciler!T:T,$Y86)),"",INDEX(Kaleciler!T:T,$Y86)),IF(ISBLANK(INDEX(Stoperler!T:T,$Y86)),"",INDEX(Stoperler!T:T,$Y86)),IF(ISBLANK(INDEX('Sağ Bekler'!T:T,$Y86)),"",INDEX('Sağ Bekler'!T:T,$Y86)),IF(ISBLANK(INDEX('Sol Bekler'!T:T,$Y86)),"",INDEX('Sol Bekler'!T:T,$Y86)),IF(ISBLANK(INDEX('Orta Saha'!T:T,$Y86)),"",INDEX('Orta Saha'!T:T,$Y86)),IF(ISBLANK(INDEX(Kanatlar!T:T,$Y86)),"",INDEX(Kanatlar!T:T,$Y86)),IF(ISBLANK(INDEX(Forvetler!T:T,$Y86)),"",INDEX(Forvetler!T:T,$Y86))))</f>
        <v/>
      </c>
      <c r="U86">
        <v>1</v>
      </c>
      <c r="V86">
        <v>86</v>
      </c>
      <c r="W86" t="str">
        <f>IF(Kaleciler!$Q$86="B Liste",COUNT($W$3:W85)+1,"")</f>
        <v/>
      </c>
      <c r="X86" t="str">
        <f>IFERROR(INDEX($U$4:$U$703,MATCH(ROWS($X$4:X86),$W$4:$W$703,0)),"")</f>
        <v/>
      </c>
      <c r="Y86" t="str">
        <f>IFERROR(INDEX($V$4:$V$703,MATCH(ROWS($Y$4:Y86),$W$4:$W$703,0)),"")</f>
        <v/>
      </c>
    </row>
    <row r="87" spans="1:25" x14ac:dyDescent="0.2">
      <c r="A87" s="2" t="str">
        <f>IF($X87="","",CHOOSE($X87,IF(ISBLANK(INDEX(Kaleciler!A:A,$Y87)),"",INDEX(Kaleciler!A:A,$Y87)),IF(ISBLANK(INDEX(Stoperler!A:A,$Y87)),"",INDEX(Stoperler!A:A,$Y87)),IF(ISBLANK(INDEX('Sağ Bekler'!A:A,$Y87)),"",INDEX('Sağ Bekler'!A:A,$Y87)),IF(ISBLANK(INDEX('Sol Bekler'!A:A,$Y87)),"",INDEX('Sol Bekler'!A:A,$Y87)),IF(ISBLANK(INDEX('Orta Saha'!A:A,$Y87)),"",INDEX('Orta Saha'!A:A,$Y87)),IF(ISBLANK(INDEX(Kanatlar!A:A,$Y87)),"",INDEX(Kanatlar!A:A,$Y87)),IF(ISBLANK(INDEX(Forvetler!A:A,$Y87)),"",INDEX(Forvetler!A:A,$Y87))))</f>
        <v/>
      </c>
      <c r="B87" s="3" t="str">
        <f>IF($X87="","",CHOOSE($X87,IF(ISBLANK(INDEX(Kaleciler!B:B,$Y87)),"",INDEX(Kaleciler!B:B,$Y87)),IF(ISBLANK(INDEX(Stoperler!B:B,$Y87)),"",INDEX(Stoperler!B:B,$Y87)),IF(ISBLANK(INDEX('Sağ Bekler'!B:B,$Y87)),"",INDEX('Sağ Bekler'!B:B,$Y87)),IF(ISBLANK(INDEX('Sol Bekler'!B:B,$Y87)),"",INDEX('Sol Bekler'!B:B,$Y87)),IF(ISBLANK(INDEX('Orta Saha'!B:B,$Y87)),"",INDEX('Orta Saha'!B:B,$Y87)),IF(ISBLANK(INDEX(Kanatlar!B:B,$Y87)),"",INDEX(Kanatlar!B:B,$Y87)),IF(ISBLANK(INDEX(Forvetler!B:B,$Y87)),"",INDEX(Forvetler!B:B,$Y87))))</f>
        <v/>
      </c>
      <c r="C87" s="4" t="str">
        <f>IF($X87="","",CHOOSE($X87,IF(ISBLANK(INDEX(Kaleciler!C:C,$Y87)),"",INDEX(Kaleciler!C:C,$Y87)),IF(ISBLANK(INDEX(Stoperler!C:C,$Y87)),"",INDEX(Stoperler!C:C,$Y87)),IF(ISBLANK(INDEX('Sağ Bekler'!C:C,$Y87)),"",INDEX('Sağ Bekler'!C:C,$Y87)),IF(ISBLANK(INDEX('Sol Bekler'!C:C,$Y87)),"",INDEX('Sol Bekler'!C:C,$Y87)),IF(ISBLANK(INDEX('Orta Saha'!C:C,$Y87)),"",INDEX('Orta Saha'!C:C,$Y87)),IF(ISBLANK(INDEX(Kanatlar!C:C,$Y87)),"",INDEX(Kanatlar!C:C,$Y87)),IF(ISBLANK(INDEX(Forvetler!C:C,$Y87)),"",INDEX(Forvetler!C:C,$Y87))))</f>
        <v/>
      </c>
      <c r="D87" s="2" t="str">
        <f>IF($X87="","",CHOOSE($X87,IF(ISBLANK(INDEX(Kaleciler!D:D,$Y87)),"",INDEX(Kaleciler!D:D,$Y87)),IF(ISBLANK(INDEX(Stoperler!D:D,$Y87)),"",INDEX(Stoperler!D:D,$Y87)),IF(ISBLANK(INDEX('Sağ Bekler'!D:D,$Y87)),"",INDEX('Sağ Bekler'!D:D,$Y87)),IF(ISBLANK(INDEX('Sol Bekler'!D:D,$Y87)),"",INDEX('Sol Bekler'!D:D,$Y87)),IF(ISBLANK(INDEX('Orta Saha'!D:D,$Y87)),"",INDEX('Orta Saha'!D:D,$Y87)),IF(ISBLANK(INDEX(Kanatlar!D:D,$Y87)),"",INDEX(Kanatlar!D:D,$Y87)),IF(ISBLANK(INDEX(Forvetler!D:D,$Y87)),"",INDEX(Forvetler!D:D,$Y87))))</f>
        <v/>
      </c>
      <c r="E87" s="3" t="str">
        <f>IF($X87="","",CHOOSE($X87,IF(ISBLANK(INDEX(Kaleciler!E:E,$Y87)),"",INDEX(Kaleciler!E:E,$Y87)),IF(ISBLANK(INDEX(Stoperler!E:E,$Y87)),"",INDEX(Stoperler!E:E,$Y87)),IF(ISBLANK(INDEX('Sağ Bekler'!E:E,$Y87)),"",INDEX('Sağ Bekler'!E:E,$Y87)),IF(ISBLANK(INDEX('Sol Bekler'!E:E,$Y87)),"",INDEX('Sol Bekler'!E:E,$Y87)),IF(ISBLANK(INDEX('Orta Saha'!E:E,$Y87)),"",INDEX('Orta Saha'!E:E,$Y87)),IF(ISBLANK(INDEX(Kanatlar!E:E,$Y87)),"",INDEX(Kanatlar!E:E,$Y87)),IF(ISBLANK(INDEX(Forvetler!E:E,$Y87)),"",INDEX(Forvetler!E:E,$Y87))))</f>
        <v/>
      </c>
      <c r="F87" s="3" t="str">
        <f>IF($X87="","",CHOOSE($X87,IF(ISBLANK(INDEX(Kaleciler!F:F,$Y87)),"",INDEX(Kaleciler!F:F,$Y87)),IF(ISBLANK(INDEX(Stoperler!F:F,$Y87)),"",INDEX(Stoperler!F:F,$Y87)),IF(ISBLANK(INDEX('Sağ Bekler'!F:F,$Y87)),"",INDEX('Sağ Bekler'!F:F,$Y87)),IF(ISBLANK(INDEX('Sol Bekler'!F:F,$Y87)),"",INDEX('Sol Bekler'!F:F,$Y87)),IF(ISBLANK(INDEX('Orta Saha'!F:F,$Y87)),"",INDEX('Orta Saha'!F:F,$Y87)),IF(ISBLANK(INDEX(Kanatlar!F:F,$Y87)),"",INDEX(Kanatlar!F:F,$Y87)),IF(ISBLANK(INDEX(Forvetler!F:F,$Y87)),"",INDEX(Forvetler!F:F,$Y87))))</f>
        <v/>
      </c>
      <c r="G87" s="3" t="str">
        <f>IF($X87="","",CHOOSE($X87,IF(ISBLANK(INDEX(Kaleciler!G:G,$Y87)),"",INDEX(Kaleciler!G:G,$Y87)),IF(ISBLANK(INDEX(Stoperler!G:G,$Y87)),"",INDEX(Stoperler!G:G,$Y87)),IF(ISBLANK(INDEX('Sağ Bekler'!G:G,$Y87)),"",INDEX('Sağ Bekler'!G:G,$Y87)),IF(ISBLANK(INDEX('Sol Bekler'!G:G,$Y87)),"",INDEX('Sol Bekler'!G:G,$Y87)),IF(ISBLANK(INDEX('Orta Saha'!G:G,$Y87)),"",INDEX('Orta Saha'!G:G,$Y87)),IF(ISBLANK(INDEX(Kanatlar!G:G,$Y87)),"",INDEX(Kanatlar!G:G,$Y87)),IF(ISBLANK(INDEX(Forvetler!G:G,$Y87)),"",INDEX(Forvetler!G:G,$Y87))))</f>
        <v/>
      </c>
      <c r="H87" s="3" t="str">
        <f>IF($X87="","",CHOOSE($X87,IF(ISBLANK(INDEX(Kaleciler!H:H,$Y87)),"",INDEX(Kaleciler!H:H,$Y87)),IF(ISBLANK(INDEX(Stoperler!H:H,$Y87)),"",INDEX(Stoperler!H:H,$Y87)),IF(ISBLANK(INDEX('Sağ Bekler'!H:H,$Y87)),"",INDEX('Sağ Bekler'!H:H,$Y87)),IF(ISBLANK(INDEX('Sol Bekler'!H:H,$Y87)),"",INDEX('Sol Bekler'!H:H,$Y87)),IF(ISBLANK(INDEX('Orta Saha'!H:H,$Y87)),"",INDEX('Orta Saha'!H:H,$Y87)),IF(ISBLANK(INDEX(Kanatlar!H:H,$Y87)),"",INDEX(Kanatlar!H:H,$Y87)),IF(ISBLANK(INDEX(Forvetler!H:H,$Y87)),"",INDEX(Forvetler!H:H,$Y87))))</f>
        <v/>
      </c>
      <c r="I87" s="4" t="str">
        <f>IF($X87="","",CHOOSE($X87,IF(ISBLANK(INDEX(Kaleciler!I:I,$Y87)),"",INDEX(Kaleciler!I:I,$Y87)),IF(ISBLANK(INDEX(Stoperler!I:I,$Y87)),"",INDEX(Stoperler!I:I,$Y87)),IF(ISBLANK(INDEX('Sağ Bekler'!I:I,$Y87)),"",INDEX('Sağ Bekler'!I:I,$Y87)),IF(ISBLANK(INDEX('Sol Bekler'!I:I,$Y87)),"",INDEX('Sol Bekler'!I:I,$Y87)),IF(ISBLANK(INDEX('Orta Saha'!I:I,$Y87)),"",INDEX('Orta Saha'!I:I,$Y87)),IF(ISBLANK(INDEX(Kanatlar!I:I,$Y87)),"",INDEX(Kanatlar!I:I,$Y87)),IF(ISBLANK(INDEX(Forvetler!I:I,$Y87)),"",INDEX(Forvetler!I:I,$Y87))))</f>
        <v/>
      </c>
      <c r="J87" s="4" t="str">
        <f>IF($X87="","",CHOOSE($X87,IF(ISBLANK(INDEX(Kaleciler!J:J,$Y87)),"",INDEX(Kaleciler!J:J,$Y87)),IF(ISBLANK(INDEX(Stoperler!J:J,$Y87)),"",INDEX(Stoperler!J:J,$Y87)),IF(ISBLANK(INDEX('Sağ Bekler'!J:J,$Y87)),"",INDEX('Sağ Bekler'!J:J,$Y87)),IF(ISBLANK(INDEX('Sol Bekler'!J:J,$Y87)),"",INDEX('Sol Bekler'!J:J,$Y87)),IF(ISBLANK(INDEX('Orta Saha'!J:J,$Y87)),"",INDEX('Orta Saha'!J:J,$Y87)),IF(ISBLANK(INDEX(Kanatlar!J:J,$Y87)),"",INDEX(Kanatlar!J:J,$Y87)),IF(ISBLANK(INDEX(Forvetler!J:J,$Y87)),"",INDEX(Forvetler!J:J,$Y87))))</f>
        <v/>
      </c>
      <c r="K87" s="2" t="str">
        <f>IF($X87="","",CHOOSE($X87,IF(ISBLANK(INDEX(Kaleciler!K:K,$Y87)),"",INDEX(Kaleciler!K:K,$Y87)),IF(ISBLANK(INDEX(Stoperler!K:K,$Y87)),"",INDEX(Stoperler!K:K,$Y87)),IF(ISBLANK(INDEX('Sağ Bekler'!K:K,$Y87)),"",INDEX('Sağ Bekler'!K:K,$Y87)),IF(ISBLANK(INDEX('Sol Bekler'!K:K,$Y87)),"",INDEX('Sol Bekler'!K:K,$Y87)),IF(ISBLANK(INDEX('Orta Saha'!K:K,$Y87)),"",INDEX('Orta Saha'!K:K,$Y87)),IF(ISBLANK(INDEX(Kanatlar!K:K,$Y87)),"",INDEX(Kanatlar!K:K,$Y87)),IF(ISBLANK(INDEX(Forvetler!K:K,$Y87)),"",INDEX(Forvetler!K:K,$Y87))))</f>
        <v/>
      </c>
      <c r="L87" s="2" t="str">
        <f>IF($X87="","",CHOOSE($X87,IF(ISBLANK(INDEX(Kaleciler!L:L,$Y87)),"",INDEX(Kaleciler!L:L,$Y87)),IF(ISBLANK(INDEX(Stoperler!L:L,$Y87)),"",INDEX(Stoperler!L:L,$Y87)),IF(ISBLANK(INDEX('Sağ Bekler'!L:L,$Y87)),"",INDEX('Sağ Bekler'!L:L,$Y87)),IF(ISBLANK(INDEX('Sol Bekler'!L:L,$Y87)),"",INDEX('Sol Bekler'!L:L,$Y87)),IF(ISBLANK(INDEX('Orta Saha'!L:L,$Y87)),"",INDEX('Orta Saha'!L:L,$Y87)),IF(ISBLANK(INDEX(Kanatlar!L:L,$Y87)),"",INDEX(Kanatlar!L:L,$Y87)),IF(ISBLANK(INDEX(Forvetler!L:L,$Y87)),"",INDEX(Forvetler!L:L,$Y87))))</f>
        <v/>
      </c>
      <c r="M87" s="2" t="str">
        <f>IF($X87="","",CHOOSE($X87,IF(ISBLANK(INDEX(Kaleciler!M:M,$Y87)),"",INDEX(Kaleciler!M:M,$Y87)),IF(ISBLANK(INDEX(Stoperler!M:M,$Y87)),"",INDEX(Stoperler!M:M,$Y87)),IF(ISBLANK(INDEX('Sağ Bekler'!M:M,$Y87)),"",INDEX('Sağ Bekler'!M:M,$Y87)),IF(ISBLANK(INDEX('Sol Bekler'!M:M,$Y87)),"",INDEX('Sol Bekler'!M:M,$Y87)),IF(ISBLANK(INDEX('Orta Saha'!M:M,$Y87)),"",INDEX('Orta Saha'!M:M,$Y87)),IF(ISBLANK(INDEX(Kanatlar!M:M,$Y87)),"",INDEX(Kanatlar!M:M,$Y87)),IF(ISBLANK(INDEX(Forvetler!M:M,$Y87)),"",INDEX(Forvetler!M:M,$Y87))))</f>
        <v/>
      </c>
      <c r="N87" s="2" t="str">
        <f>IF($X87="","",CHOOSE($X87,IF(ISBLANK(INDEX(Kaleciler!N:N,$Y87)),"",INDEX(Kaleciler!N:N,$Y87)),IF(ISBLANK(INDEX(Stoperler!N:N,$Y87)),"",INDEX(Stoperler!N:N,$Y87)),IF(ISBLANK(INDEX('Sağ Bekler'!N:N,$Y87)),"",INDEX('Sağ Bekler'!N:N,$Y87)),IF(ISBLANK(INDEX('Sol Bekler'!N:N,$Y87)),"",INDEX('Sol Bekler'!N:N,$Y87)),IF(ISBLANK(INDEX('Orta Saha'!N:N,$Y87)),"",INDEX('Orta Saha'!N:N,$Y87)),IF(ISBLANK(INDEX(Kanatlar!N:N,$Y87)),"",INDEX(Kanatlar!N:N,$Y87)),IF(ISBLANK(INDEX(Forvetler!N:N,$Y87)),"",INDEX(Forvetler!N:N,$Y87))))</f>
        <v/>
      </c>
      <c r="O87" s="2" t="str">
        <f>IF($X87="","",CHOOSE($X87,IF(ISBLANK(INDEX(Kaleciler!O:O,$Y87)),"",INDEX(Kaleciler!O:O,$Y87)),IF(ISBLANK(INDEX(Stoperler!O:O,$Y87)),"",INDEX(Stoperler!O:O,$Y87)),IF(ISBLANK(INDEX('Sağ Bekler'!O:O,$Y87)),"",INDEX('Sağ Bekler'!O:O,$Y87)),IF(ISBLANK(INDEX('Sol Bekler'!O:O,$Y87)),"",INDEX('Sol Bekler'!O:O,$Y87)),IF(ISBLANK(INDEX('Orta Saha'!O:O,$Y87)),"",INDEX('Orta Saha'!O:O,$Y87)),IF(ISBLANK(INDEX(Kanatlar!O:O,$Y87)),"",INDEX(Kanatlar!O:O,$Y87)),IF(ISBLANK(INDEX(Forvetler!O:O,$Y87)),"",INDEX(Forvetler!O:O,$Y87))))</f>
        <v/>
      </c>
      <c r="P87" s="2" t="str">
        <f>IF($X87="","",CHOOSE($X87,IF(ISBLANK(INDEX(Kaleciler!P:P,$Y87)),"",INDEX(Kaleciler!P:P,$Y87)),IF(ISBLANK(INDEX(Stoperler!P:P,$Y87)),"",INDEX(Stoperler!P:P,$Y87)),IF(ISBLANK(INDEX('Sağ Bekler'!P:P,$Y87)),"",INDEX('Sağ Bekler'!P:P,$Y87)),IF(ISBLANK(INDEX('Sol Bekler'!P:P,$Y87)),"",INDEX('Sol Bekler'!P:P,$Y87)),IF(ISBLANK(INDEX('Orta Saha'!P:P,$Y87)),"",INDEX('Orta Saha'!P:P,$Y87)),IF(ISBLANK(INDEX(Kanatlar!P:P,$Y87)),"",INDEX(Kanatlar!P:P,$Y87)),IF(ISBLANK(INDEX(Forvetler!P:P,$Y87)),"",INDEX(Forvetler!P:P,$Y87))))</f>
        <v/>
      </c>
      <c r="Q87" s="3" t="str">
        <f>IF($X87="","",CHOOSE($X87,IF(ISBLANK(INDEX(Kaleciler!Q:Q,$Y87)),"",INDEX(Kaleciler!Q:Q,$Y87)),IF(ISBLANK(INDEX(Stoperler!Q:Q,$Y87)),"",INDEX(Stoperler!Q:Q,$Y87)),IF(ISBLANK(INDEX('Sağ Bekler'!Q:Q,$Y87)),"",INDEX('Sağ Bekler'!Q:Q,$Y87)),IF(ISBLANK(INDEX('Sol Bekler'!Q:Q,$Y87)),"",INDEX('Sol Bekler'!Q:Q,$Y87)),IF(ISBLANK(INDEX('Orta Saha'!Q:Q,$Y87)),"",INDEX('Orta Saha'!Q:Q,$Y87)),IF(ISBLANK(INDEX(Kanatlar!Q:Q,$Y87)),"",INDEX(Kanatlar!Q:Q,$Y87)),IF(ISBLANK(INDEX(Forvetler!Q:Q,$Y87)),"",INDEX(Forvetler!Q:Q,$Y87))))</f>
        <v/>
      </c>
      <c r="R87" s="4" t="str">
        <f>IF($X87="","",CHOOSE($X87,IF(ISBLANK(INDEX(Kaleciler!R:R,$Y87)),"",INDEX(Kaleciler!R:R,$Y87)),IF(ISBLANK(INDEX(Stoperler!R:R,$Y87)),"",INDEX(Stoperler!R:R,$Y87)),IF(ISBLANK(INDEX('Sağ Bekler'!R:R,$Y87)),"",INDEX('Sağ Bekler'!R:R,$Y87)),IF(ISBLANK(INDEX('Sol Bekler'!R:R,$Y87)),"",INDEX('Sol Bekler'!R:R,$Y87)),IF(ISBLANK(INDEX('Orta Saha'!R:R,$Y87)),"",INDEX('Orta Saha'!R:R,$Y87)),IF(ISBLANK(INDEX(Kanatlar!R:R,$Y87)),"",INDEX(Kanatlar!R:R,$Y87)),IF(ISBLANK(INDEX(Forvetler!R:R,$Y87)),"",INDEX(Forvetler!R:R,$Y87))))</f>
        <v/>
      </c>
      <c r="S87" s="2" t="str">
        <f>IF($X87="","",CHOOSE($X87,IF(ISBLANK(INDEX(Kaleciler!S:S,$Y87)),"",INDEX(Kaleciler!S:S,$Y87)),IF(ISBLANK(INDEX(Stoperler!S:S,$Y87)),"",INDEX(Stoperler!S:S,$Y87)),IF(ISBLANK(INDEX('Sağ Bekler'!S:S,$Y87)),"",INDEX('Sağ Bekler'!S:S,$Y87)),IF(ISBLANK(INDEX('Sol Bekler'!S:S,$Y87)),"",INDEX('Sol Bekler'!S:S,$Y87)),IF(ISBLANK(INDEX('Orta Saha'!S:S,$Y87)),"",INDEX('Orta Saha'!S:S,$Y87)),IF(ISBLANK(INDEX(Kanatlar!S:S,$Y87)),"",INDEX(Kanatlar!S:S,$Y87)),IF(ISBLANK(INDEX(Forvetler!S:S,$Y87)),"",INDEX(Forvetler!S:S,$Y87))))</f>
        <v/>
      </c>
      <c r="T87" s="3" t="str">
        <f>IF($X87="","",CHOOSE($X87,IF(ISBLANK(INDEX(Kaleciler!T:T,$Y87)),"",INDEX(Kaleciler!T:T,$Y87)),IF(ISBLANK(INDEX(Stoperler!T:T,$Y87)),"",INDEX(Stoperler!T:T,$Y87)),IF(ISBLANK(INDEX('Sağ Bekler'!T:T,$Y87)),"",INDEX('Sağ Bekler'!T:T,$Y87)),IF(ISBLANK(INDEX('Sol Bekler'!T:T,$Y87)),"",INDEX('Sol Bekler'!T:T,$Y87)),IF(ISBLANK(INDEX('Orta Saha'!T:T,$Y87)),"",INDEX('Orta Saha'!T:T,$Y87)),IF(ISBLANK(INDEX(Kanatlar!T:T,$Y87)),"",INDEX(Kanatlar!T:T,$Y87)),IF(ISBLANK(INDEX(Forvetler!T:T,$Y87)),"",INDEX(Forvetler!T:T,$Y87))))</f>
        <v/>
      </c>
      <c r="U87">
        <v>1</v>
      </c>
      <c r="V87">
        <v>87</v>
      </c>
      <c r="W87" t="str">
        <f>IF(Kaleciler!$Q$87="B Liste",COUNT($W$3:W86)+1,"")</f>
        <v/>
      </c>
      <c r="X87" t="str">
        <f>IFERROR(INDEX($U$4:$U$703,MATCH(ROWS($X$4:X87),$W$4:$W$703,0)),"")</f>
        <v/>
      </c>
      <c r="Y87" t="str">
        <f>IFERROR(INDEX($V$4:$V$703,MATCH(ROWS($Y$4:Y87),$W$4:$W$703,0)),"")</f>
        <v/>
      </c>
    </row>
    <row r="88" spans="1:25" x14ac:dyDescent="0.2">
      <c r="A88" s="2" t="str">
        <f>IF($X88="","",CHOOSE($X88,IF(ISBLANK(INDEX(Kaleciler!A:A,$Y88)),"",INDEX(Kaleciler!A:A,$Y88)),IF(ISBLANK(INDEX(Stoperler!A:A,$Y88)),"",INDEX(Stoperler!A:A,$Y88)),IF(ISBLANK(INDEX('Sağ Bekler'!A:A,$Y88)),"",INDEX('Sağ Bekler'!A:A,$Y88)),IF(ISBLANK(INDEX('Sol Bekler'!A:A,$Y88)),"",INDEX('Sol Bekler'!A:A,$Y88)),IF(ISBLANK(INDEX('Orta Saha'!A:A,$Y88)),"",INDEX('Orta Saha'!A:A,$Y88)),IF(ISBLANK(INDEX(Kanatlar!A:A,$Y88)),"",INDEX(Kanatlar!A:A,$Y88)),IF(ISBLANK(INDEX(Forvetler!A:A,$Y88)),"",INDEX(Forvetler!A:A,$Y88))))</f>
        <v/>
      </c>
      <c r="B88" s="3" t="str">
        <f>IF($X88="","",CHOOSE($X88,IF(ISBLANK(INDEX(Kaleciler!B:B,$Y88)),"",INDEX(Kaleciler!B:B,$Y88)),IF(ISBLANK(INDEX(Stoperler!B:B,$Y88)),"",INDEX(Stoperler!B:B,$Y88)),IF(ISBLANK(INDEX('Sağ Bekler'!B:B,$Y88)),"",INDEX('Sağ Bekler'!B:B,$Y88)),IF(ISBLANK(INDEX('Sol Bekler'!B:B,$Y88)),"",INDEX('Sol Bekler'!B:B,$Y88)),IF(ISBLANK(INDEX('Orta Saha'!B:B,$Y88)),"",INDEX('Orta Saha'!B:B,$Y88)),IF(ISBLANK(INDEX(Kanatlar!B:B,$Y88)),"",INDEX(Kanatlar!B:B,$Y88)),IF(ISBLANK(INDEX(Forvetler!B:B,$Y88)),"",INDEX(Forvetler!B:B,$Y88))))</f>
        <v/>
      </c>
      <c r="C88" s="4" t="str">
        <f>IF($X88="","",CHOOSE($X88,IF(ISBLANK(INDEX(Kaleciler!C:C,$Y88)),"",INDEX(Kaleciler!C:C,$Y88)),IF(ISBLANK(INDEX(Stoperler!C:C,$Y88)),"",INDEX(Stoperler!C:C,$Y88)),IF(ISBLANK(INDEX('Sağ Bekler'!C:C,$Y88)),"",INDEX('Sağ Bekler'!C:C,$Y88)),IF(ISBLANK(INDEX('Sol Bekler'!C:C,$Y88)),"",INDEX('Sol Bekler'!C:C,$Y88)),IF(ISBLANK(INDEX('Orta Saha'!C:C,$Y88)),"",INDEX('Orta Saha'!C:C,$Y88)),IF(ISBLANK(INDEX(Kanatlar!C:C,$Y88)),"",INDEX(Kanatlar!C:C,$Y88)),IF(ISBLANK(INDEX(Forvetler!C:C,$Y88)),"",INDEX(Forvetler!C:C,$Y88))))</f>
        <v/>
      </c>
      <c r="D88" s="2" t="str">
        <f>IF($X88="","",CHOOSE($X88,IF(ISBLANK(INDEX(Kaleciler!D:D,$Y88)),"",INDEX(Kaleciler!D:D,$Y88)),IF(ISBLANK(INDEX(Stoperler!D:D,$Y88)),"",INDEX(Stoperler!D:D,$Y88)),IF(ISBLANK(INDEX('Sağ Bekler'!D:D,$Y88)),"",INDEX('Sağ Bekler'!D:D,$Y88)),IF(ISBLANK(INDEX('Sol Bekler'!D:D,$Y88)),"",INDEX('Sol Bekler'!D:D,$Y88)),IF(ISBLANK(INDEX('Orta Saha'!D:D,$Y88)),"",INDEX('Orta Saha'!D:D,$Y88)),IF(ISBLANK(INDEX(Kanatlar!D:D,$Y88)),"",INDEX(Kanatlar!D:D,$Y88)),IF(ISBLANK(INDEX(Forvetler!D:D,$Y88)),"",INDEX(Forvetler!D:D,$Y88))))</f>
        <v/>
      </c>
      <c r="E88" s="3" t="str">
        <f>IF($X88="","",CHOOSE($X88,IF(ISBLANK(INDEX(Kaleciler!E:E,$Y88)),"",INDEX(Kaleciler!E:E,$Y88)),IF(ISBLANK(INDEX(Stoperler!E:E,$Y88)),"",INDEX(Stoperler!E:E,$Y88)),IF(ISBLANK(INDEX('Sağ Bekler'!E:E,$Y88)),"",INDEX('Sağ Bekler'!E:E,$Y88)),IF(ISBLANK(INDEX('Sol Bekler'!E:E,$Y88)),"",INDEX('Sol Bekler'!E:E,$Y88)),IF(ISBLANK(INDEX('Orta Saha'!E:E,$Y88)),"",INDEX('Orta Saha'!E:E,$Y88)),IF(ISBLANK(INDEX(Kanatlar!E:E,$Y88)),"",INDEX(Kanatlar!E:E,$Y88)),IF(ISBLANK(INDEX(Forvetler!E:E,$Y88)),"",INDEX(Forvetler!E:E,$Y88))))</f>
        <v/>
      </c>
      <c r="F88" s="3" t="str">
        <f>IF($X88="","",CHOOSE($X88,IF(ISBLANK(INDEX(Kaleciler!F:F,$Y88)),"",INDEX(Kaleciler!F:F,$Y88)),IF(ISBLANK(INDEX(Stoperler!F:F,$Y88)),"",INDEX(Stoperler!F:F,$Y88)),IF(ISBLANK(INDEX('Sağ Bekler'!F:F,$Y88)),"",INDEX('Sağ Bekler'!F:F,$Y88)),IF(ISBLANK(INDEX('Sol Bekler'!F:F,$Y88)),"",INDEX('Sol Bekler'!F:F,$Y88)),IF(ISBLANK(INDEX('Orta Saha'!F:F,$Y88)),"",INDEX('Orta Saha'!F:F,$Y88)),IF(ISBLANK(INDEX(Kanatlar!F:F,$Y88)),"",INDEX(Kanatlar!F:F,$Y88)),IF(ISBLANK(INDEX(Forvetler!F:F,$Y88)),"",INDEX(Forvetler!F:F,$Y88))))</f>
        <v/>
      </c>
      <c r="G88" s="3" t="str">
        <f>IF($X88="","",CHOOSE($X88,IF(ISBLANK(INDEX(Kaleciler!G:G,$Y88)),"",INDEX(Kaleciler!G:G,$Y88)),IF(ISBLANK(INDEX(Stoperler!G:G,$Y88)),"",INDEX(Stoperler!G:G,$Y88)),IF(ISBLANK(INDEX('Sağ Bekler'!G:G,$Y88)),"",INDEX('Sağ Bekler'!G:G,$Y88)),IF(ISBLANK(INDEX('Sol Bekler'!G:G,$Y88)),"",INDEX('Sol Bekler'!G:G,$Y88)),IF(ISBLANK(INDEX('Orta Saha'!G:G,$Y88)),"",INDEX('Orta Saha'!G:G,$Y88)),IF(ISBLANK(INDEX(Kanatlar!G:G,$Y88)),"",INDEX(Kanatlar!G:G,$Y88)),IF(ISBLANK(INDEX(Forvetler!G:G,$Y88)),"",INDEX(Forvetler!G:G,$Y88))))</f>
        <v/>
      </c>
      <c r="H88" s="3" t="str">
        <f>IF($X88="","",CHOOSE($X88,IF(ISBLANK(INDEX(Kaleciler!H:H,$Y88)),"",INDEX(Kaleciler!H:H,$Y88)),IF(ISBLANK(INDEX(Stoperler!H:H,$Y88)),"",INDEX(Stoperler!H:H,$Y88)),IF(ISBLANK(INDEX('Sağ Bekler'!H:H,$Y88)),"",INDEX('Sağ Bekler'!H:H,$Y88)),IF(ISBLANK(INDEX('Sol Bekler'!H:H,$Y88)),"",INDEX('Sol Bekler'!H:H,$Y88)),IF(ISBLANK(INDEX('Orta Saha'!H:H,$Y88)),"",INDEX('Orta Saha'!H:H,$Y88)),IF(ISBLANK(INDEX(Kanatlar!H:H,$Y88)),"",INDEX(Kanatlar!H:H,$Y88)),IF(ISBLANK(INDEX(Forvetler!H:H,$Y88)),"",INDEX(Forvetler!H:H,$Y88))))</f>
        <v/>
      </c>
      <c r="I88" s="4" t="str">
        <f>IF($X88="","",CHOOSE($X88,IF(ISBLANK(INDEX(Kaleciler!I:I,$Y88)),"",INDEX(Kaleciler!I:I,$Y88)),IF(ISBLANK(INDEX(Stoperler!I:I,$Y88)),"",INDEX(Stoperler!I:I,$Y88)),IF(ISBLANK(INDEX('Sağ Bekler'!I:I,$Y88)),"",INDEX('Sağ Bekler'!I:I,$Y88)),IF(ISBLANK(INDEX('Sol Bekler'!I:I,$Y88)),"",INDEX('Sol Bekler'!I:I,$Y88)),IF(ISBLANK(INDEX('Orta Saha'!I:I,$Y88)),"",INDEX('Orta Saha'!I:I,$Y88)),IF(ISBLANK(INDEX(Kanatlar!I:I,$Y88)),"",INDEX(Kanatlar!I:I,$Y88)),IF(ISBLANK(INDEX(Forvetler!I:I,$Y88)),"",INDEX(Forvetler!I:I,$Y88))))</f>
        <v/>
      </c>
      <c r="J88" s="4" t="str">
        <f>IF($X88="","",CHOOSE($X88,IF(ISBLANK(INDEX(Kaleciler!J:J,$Y88)),"",INDEX(Kaleciler!J:J,$Y88)),IF(ISBLANK(INDEX(Stoperler!J:J,$Y88)),"",INDEX(Stoperler!J:J,$Y88)),IF(ISBLANK(INDEX('Sağ Bekler'!J:J,$Y88)),"",INDEX('Sağ Bekler'!J:J,$Y88)),IF(ISBLANK(INDEX('Sol Bekler'!J:J,$Y88)),"",INDEX('Sol Bekler'!J:J,$Y88)),IF(ISBLANK(INDEX('Orta Saha'!J:J,$Y88)),"",INDEX('Orta Saha'!J:J,$Y88)),IF(ISBLANK(INDEX(Kanatlar!J:J,$Y88)),"",INDEX(Kanatlar!J:J,$Y88)),IF(ISBLANK(INDEX(Forvetler!J:J,$Y88)),"",INDEX(Forvetler!J:J,$Y88))))</f>
        <v/>
      </c>
      <c r="K88" s="2" t="str">
        <f>IF($X88="","",CHOOSE($X88,IF(ISBLANK(INDEX(Kaleciler!K:K,$Y88)),"",INDEX(Kaleciler!K:K,$Y88)),IF(ISBLANK(INDEX(Stoperler!K:K,$Y88)),"",INDEX(Stoperler!K:K,$Y88)),IF(ISBLANK(INDEX('Sağ Bekler'!K:K,$Y88)),"",INDEX('Sağ Bekler'!K:K,$Y88)),IF(ISBLANK(INDEX('Sol Bekler'!K:K,$Y88)),"",INDEX('Sol Bekler'!K:K,$Y88)),IF(ISBLANK(INDEX('Orta Saha'!K:K,$Y88)),"",INDEX('Orta Saha'!K:K,$Y88)),IF(ISBLANK(INDEX(Kanatlar!K:K,$Y88)),"",INDEX(Kanatlar!K:K,$Y88)),IF(ISBLANK(INDEX(Forvetler!K:K,$Y88)),"",INDEX(Forvetler!K:K,$Y88))))</f>
        <v/>
      </c>
      <c r="L88" s="2" t="str">
        <f>IF($X88="","",CHOOSE($X88,IF(ISBLANK(INDEX(Kaleciler!L:L,$Y88)),"",INDEX(Kaleciler!L:L,$Y88)),IF(ISBLANK(INDEX(Stoperler!L:L,$Y88)),"",INDEX(Stoperler!L:L,$Y88)),IF(ISBLANK(INDEX('Sağ Bekler'!L:L,$Y88)),"",INDEX('Sağ Bekler'!L:L,$Y88)),IF(ISBLANK(INDEX('Sol Bekler'!L:L,$Y88)),"",INDEX('Sol Bekler'!L:L,$Y88)),IF(ISBLANK(INDEX('Orta Saha'!L:L,$Y88)),"",INDEX('Orta Saha'!L:L,$Y88)),IF(ISBLANK(INDEX(Kanatlar!L:L,$Y88)),"",INDEX(Kanatlar!L:L,$Y88)),IF(ISBLANK(INDEX(Forvetler!L:L,$Y88)),"",INDEX(Forvetler!L:L,$Y88))))</f>
        <v/>
      </c>
      <c r="M88" s="2" t="str">
        <f>IF($X88="","",CHOOSE($X88,IF(ISBLANK(INDEX(Kaleciler!M:M,$Y88)),"",INDEX(Kaleciler!M:M,$Y88)),IF(ISBLANK(INDEX(Stoperler!M:M,$Y88)),"",INDEX(Stoperler!M:M,$Y88)),IF(ISBLANK(INDEX('Sağ Bekler'!M:M,$Y88)),"",INDEX('Sağ Bekler'!M:M,$Y88)),IF(ISBLANK(INDEX('Sol Bekler'!M:M,$Y88)),"",INDEX('Sol Bekler'!M:M,$Y88)),IF(ISBLANK(INDEX('Orta Saha'!M:M,$Y88)),"",INDEX('Orta Saha'!M:M,$Y88)),IF(ISBLANK(INDEX(Kanatlar!M:M,$Y88)),"",INDEX(Kanatlar!M:M,$Y88)),IF(ISBLANK(INDEX(Forvetler!M:M,$Y88)),"",INDEX(Forvetler!M:M,$Y88))))</f>
        <v/>
      </c>
      <c r="N88" s="2" t="str">
        <f>IF($X88="","",CHOOSE($X88,IF(ISBLANK(INDEX(Kaleciler!N:N,$Y88)),"",INDEX(Kaleciler!N:N,$Y88)),IF(ISBLANK(INDEX(Stoperler!N:N,$Y88)),"",INDEX(Stoperler!N:N,$Y88)),IF(ISBLANK(INDEX('Sağ Bekler'!N:N,$Y88)),"",INDEX('Sağ Bekler'!N:N,$Y88)),IF(ISBLANK(INDEX('Sol Bekler'!N:N,$Y88)),"",INDEX('Sol Bekler'!N:N,$Y88)),IF(ISBLANK(INDEX('Orta Saha'!N:N,$Y88)),"",INDEX('Orta Saha'!N:N,$Y88)),IF(ISBLANK(INDEX(Kanatlar!N:N,$Y88)),"",INDEX(Kanatlar!N:N,$Y88)),IF(ISBLANK(INDEX(Forvetler!N:N,$Y88)),"",INDEX(Forvetler!N:N,$Y88))))</f>
        <v/>
      </c>
      <c r="O88" s="2" t="str">
        <f>IF($X88="","",CHOOSE($X88,IF(ISBLANK(INDEX(Kaleciler!O:O,$Y88)),"",INDEX(Kaleciler!O:O,$Y88)),IF(ISBLANK(INDEX(Stoperler!O:O,$Y88)),"",INDEX(Stoperler!O:O,$Y88)),IF(ISBLANK(INDEX('Sağ Bekler'!O:O,$Y88)),"",INDEX('Sağ Bekler'!O:O,$Y88)),IF(ISBLANK(INDEX('Sol Bekler'!O:O,$Y88)),"",INDEX('Sol Bekler'!O:O,$Y88)),IF(ISBLANK(INDEX('Orta Saha'!O:O,$Y88)),"",INDEX('Orta Saha'!O:O,$Y88)),IF(ISBLANK(INDEX(Kanatlar!O:O,$Y88)),"",INDEX(Kanatlar!O:O,$Y88)),IF(ISBLANK(INDEX(Forvetler!O:O,$Y88)),"",INDEX(Forvetler!O:O,$Y88))))</f>
        <v/>
      </c>
      <c r="P88" s="2" t="str">
        <f>IF($X88="","",CHOOSE($X88,IF(ISBLANK(INDEX(Kaleciler!P:P,$Y88)),"",INDEX(Kaleciler!P:P,$Y88)),IF(ISBLANK(INDEX(Stoperler!P:P,$Y88)),"",INDEX(Stoperler!P:P,$Y88)),IF(ISBLANK(INDEX('Sağ Bekler'!P:P,$Y88)),"",INDEX('Sağ Bekler'!P:P,$Y88)),IF(ISBLANK(INDEX('Sol Bekler'!P:P,$Y88)),"",INDEX('Sol Bekler'!P:P,$Y88)),IF(ISBLANK(INDEX('Orta Saha'!P:P,$Y88)),"",INDEX('Orta Saha'!P:P,$Y88)),IF(ISBLANK(INDEX(Kanatlar!P:P,$Y88)),"",INDEX(Kanatlar!P:P,$Y88)),IF(ISBLANK(INDEX(Forvetler!P:P,$Y88)),"",INDEX(Forvetler!P:P,$Y88))))</f>
        <v/>
      </c>
      <c r="Q88" s="3" t="str">
        <f>IF($X88="","",CHOOSE($X88,IF(ISBLANK(INDEX(Kaleciler!Q:Q,$Y88)),"",INDEX(Kaleciler!Q:Q,$Y88)),IF(ISBLANK(INDEX(Stoperler!Q:Q,$Y88)),"",INDEX(Stoperler!Q:Q,$Y88)),IF(ISBLANK(INDEX('Sağ Bekler'!Q:Q,$Y88)),"",INDEX('Sağ Bekler'!Q:Q,$Y88)),IF(ISBLANK(INDEX('Sol Bekler'!Q:Q,$Y88)),"",INDEX('Sol Bekler'!Q:Q,$Y88)),IF(ISBLANK(INDEX('Orta Saha'!Q:Q,$Y88)),"",INDEX('Orta Saha'!Q:Q,$Y88)),IF(ISBLANK(INDEX(Kanatlar!Q:Q,$Y88)),"",INDEX(Kanatlar!Q:Q,$Y88)),IF(ISBLANK(INDEX(Forvetler!Q:Q,$Y88)),"",INDEX(Forvetler!Q:Q,$Y88))))</f>
        <v/>
      </c>
      <c r="R88" s="4" t="str">
        <f>IF($X88="","",CHOOSE($X88,IF(ISBLANK(INDEX(Kaleciler!R:R,$Y88)),"",INDEX(Kaleciler!R:R,$Y88)),IF(ISBLANK(INDEX(Stoperler!R:R,$Y88)),"",INDEX(Stoperler!R:R,$Y88)),IF(ISBLANK(INDEX('Sağ Bekler'!R:R,$Y88)),"",INDEX('Sağ Bekler'!R:R,$Y88)),IF(ISBLANK(INDEX('Sol Bekler'!R:R,$Y88)),"",INDEX('Sol Bekler'!R:R,$Y88)),IF(ISBLANK(INDEX('Orta Saha'!R:R,$Y88)),"",INDEX('Orta Saha'!R:R,$Y88)),IF(ISBLANK(INDEX(Kanatlar!R:R,$Y88)),"",INDEX(Kanatlar!R:R,$Y88)),IF(ISBLANK(INDEX(Forvetler!R:R,$Y88)),"",INDEX(Forvetler!R:R,$Y88))))</f>
        <v/>
      </c>
      <c r="S88" s="2" t="str">
        <f>IF($X88="","",CHOOSE($X88,IF(ISBLANK(INDEX(Kaleciler!S:S,$Y88)),"",INDEX(Kaleciler!S:S,$Y88)),IF(ISBLANK(INDEX(Stoperler!S:S,$Y88)),"",INDEX(Stoperler!S:S,$Y88)),IF(ISBLANK(INDEX('Sağ Bekler'!S:S,$Y88)),"",INDEX('Sağ Bekler'!S:S,$Y88)),IF(ISBLANK(INDEX('Sol Bekler'!S:S,$Y88)),"",INDEX('Sol Bekler'!S:S,$Y88)),IF(ISBLANK(INDEX('Orta Saha'!S:S,$Y88)),"",INDEX('Orta Saha'!S:S,$Y88)),IF(ISBLANK(INDEX(Kanatlar!S:S,$Y88)),"",INDEX(Kanatlar!S:S,$Y88)),IF(ISBLANK(INDEX(Forvetler!S:S,$Y88)),"",INDEX(Forvetler!S:S,$Y88))))</f>
        <v/>
      </c>
      <c r="T88" s="3" t="str">
        <f>IF($X88="","",CHOOSE($X88,IF(ISBLANK(INDEX(Kaleciler!T:T,$Y88)),"",INDEX(Kaleciler!T:T,$Y88)),IF(ISBLANK(INDEX(Stoperler!T:T,$Y88)),"",INDEX(Stoperler!T:T,$Y88)),IF(ISBLANK(INDEX('Sağ Bekler'!T:T,$Y88)),"",INDEX('Sağ Bekler'!T:T,$Y88)),IF(ISBLANK(INDEX('Sol Bekler'!T:T,$Y88)),"",INDEX('Sol Bekler'!T:T,$Y88)),IF(ISBLANK(INDEX('Orta Saha'!T:T,$Y88)),"",INDEX('Orta Saha'!T:T,$Y88)),IF(ISBLANK(INDEX(Kanatlar!T:T,$Y88)),"",INDEX(Kanatlar!T:T,$Y88)),IF(ISBLANK(INDEX(Forvetler!T:T,$Y88)),"",INDEX(Forvetler!T:T,$Y88))))</f>
        <v/>
      </c>
      <c r="U88">
        <v>1</v>
      </c>
      <c r="V88">
        <v>88</v>
      </c>
      <c r="W88" t="str">
        <f>IF(Kaleciler!$Q$88="B Liste",COUNT($W$3:W87)+1,"")</f>
        <v/>
      </c>
      <c r="X88" t="str">
        <f>IFERROR(INDEX($U$4:$U$703,MATCH(ROWS($X$4:X88),$W$4:$W$703,0)),"")</f>
        <v/>
      </c>
      <c r="Y88" t="str">
        <f>IFERROR(INDEX($V$4:$V$703,MATCH(ROWS($Y$4:Y88),$W$4:$W$703,0)),"")</f>
        <v/>
      </c>
    </row>
    <row r="89" spans="1:25" x14ac:dyDescent="0.2">
      <c r="A89" s="2" t="str">
        <f>IF($X89="","",CHOOSE($X89,IF(ISBLANK(INDEX(Kaleciler!A:A,$Y89)),"",INDEX(Kaleciler!A:A,$Y89)),IF(ISBLANK(INDEX(Stoperler!A:A,$Y89)),"",INDEX(Stoperler!A:A,$Y89)),IF(ISBLANK(INDEX('Sağ Bekler'!A:A,$Y89)),"",INDEX('Sağ Bekler'!A:A,$Y89)),IF(ISBLANK(INDEX('Sol Bekler'!A:A,$Y89)),"",INDEX('Sol Bekler'!A:A,$Y89)),IF(ISBLANK(INDEX('Orta Saha'!A:A,$Y89)),"",INDEX('Orta Saha'!A:A,$Y89)),IF(ISBLANK(INDEX(Kanatlar!A:A,$Y89)),"",INDEX(Kanatlar!A:A,$Y89)),IF(ISBLANK(INDEX(Forvetler!A:A,$Y89)),"",INDEX(Forvetler!A:A,$Y89))))</f>
        <v/>
      </c>
      <c r="B89" s="3" t="str">
        <f>IF($X89="","",CHOOSE($X89,IF(ISBLANK(INDEX(Kaleciler!B:B,$Y89)),"",INDEX(Kaleciler!B:B,$Y89)),IF(ISBLANK(INDEX(Stoperler!B:B,$Y89)),"",INDEX(Stoperler!B:B,$Y89)),IF(ISBLANK(INDEX('Sağ Bekler'!B:B,$Y89)),"",INDEX('Sağ Bekler'!B:B,$Y89)),IF(ISBLANK(INDEX('Sol Bekler'!B:B,$Y89)),"",INDEX('Sol Bekler'!B:B,$Y89)),IF(ISBLANK(INDEX('Orta Saha'!B:B,$Y89)),"",INDEX('Orta Saha'!B:B,$Y89)),IF(ISBLANK(INDEX(Kanatlar!B:B,$Y89)),"",INDEX(Kanatlar!B:B,$Y89)),IF(ISBLANK(INDEX(Forvetler!B:B,$Y89)),"",INDEX(Forvetler!B:B,$Y89))))</f>
        <v/>
      </c>
      <c r="C89" s="4" t="str">
        <f>IF($X89="","",CHOOSE($X89,IF(ISBLANK(INDEX(Kaleciler!C:C,$Y89)),"",INDEX(Kaleciler!C:C,$Y89)),IF(ISBLANK(INDEX(Stoperler!C:C,$Y89)),"",INDEX(Stoperler!C:C,$Y89)),IF(ISBLANK(INDEX('Sağ Bekler'!C:C,$Y89)),"",INDEX('Sağ Bekler'!C:C,$Y89)),IF(ISBLANK(INDEX('Sol Bekler'!C:C,$Y89)),"",INDEX('Sol Bekler'!C:C,$Y89)),IF(ISBLANK(INDEX('Orta Saha'!C:C,$Y89)),"",INDEX('Orta Saha'!C:C,$Y89)),IF(ISBLANK(INDEX(Kanatlar!C:C,$Y89)),"",INDEX(Kanatlar!C:C,$Y89)),IF(ISBLANK(INDEX(Forvetler!C:C,$Y89)),"",INDEX(Forvetler!C:C,$Y89))))</f>
        <v/>
      </c>
      <c r="D89" s="2" t="str">
        <f>IF($X89="","",CHOOSE($X89,IF(ISBLANK(INDEX(Kaleciler!D:D,$Y89)),"",INDEX(Kaleciler!D:D,$Y89)),IF(ISBLANK(INDEX(Stoperler!D:D,$Y89)),"",INDEX(Stoperler!D:D,$Y89)),IF(ISBLANK(INDEX('Sağ Bekler'!D:D,$Y89)),"",INDEX('Sağ Bekler'!D:D,$Y89)),IF(ISBLANK(INDEX('Sol Bekler'!D:D,$Y89)),"",INDEX('Sol Bekler'!D:D,$Y89)),IF(ISBLANK(INDEX('Orta Saha'!D:D,$Y89)),"",INDEX('Orta Saha'!D:D,$Y89)),IF(ISBLANK(INDEX(Kanatlar!D:D,$Y89)),"",INDEX(Kanatlar!D:D,$Y89)),IF(ISBLANK(INDEX(Forvetler!D:D,$Y89)),"",INDEX(Forvetler!D:D,$Y89))))</f>
        <v/>
      </c>
      <c r="E89" s="3" t="str">
        <f>IF($X89="","",CHOOSE($X89,IF(ISBLANK(INDEX(Kaleciler!E:E,$Y89)),"",INDEX(Kaleciler!E:E,$Y89)),IF(ISBLANK(INDEX(Stoperler!E:E,$Y89)),"",INDEX(Stoperler!E:E,$Y89)),IF(ISBLANK(INDEX('Sağ Bekler'!E:E,$Y89)),"",INDEX('Sağ Bekler'!E:E,$Y89)),IF(ISBLANK(INDEX('Sol Bekler'!E:E,$Y89)),"",INDEX('Sol Bekler'!E:E,$Y89)),IF(ISBLANK(INDEX('Orta Saha'!E:E,$Y89)),"",INDEX('Orta Saha'!E:E,$Y89)),IF(ISBLANK(INDEX(Kanatlar!E:E,$Y89)),"",INDEX(Kanatlar!E:E,$Y89)),IF(ISBLANK(INDEX(Forvetler!E:E,$Y89)),"",INDEX(Forvetler!E:E,$Y89))))</f>
        <v/>
      </c>
      <c r="F89" s="3" t="str">
        <f>IF($X89="","",CHOOSE($X89,IF(ISBLANK(INDEX(Kaleciler!F:F,$Y89)),"",INDEX(Kaleciler!F:F,$Y89)),IF(ISBLANK(INDEX(Stoperler!F:F,$Y89)),"",INDEX(Stoperler!F:F,$Y89)),IF(ISBLANK(INDEX('Sağ Bekler'!F:F,$Y89)),"",INDEX('Sağ Bekler'!F:F,$Y89)),IF(ISBLANK(INDEX('Sol Bekler'!F:F,$Y89)),"",INDEX('Sol Bekler'!F:F,$Y89)),IF(ISBLANK(INDEX('Orta Saha'!F:F,$Y89)),"",INDEX('Orta Saha'!F:F,$Y89)),IF(ISBLANK(INDEX(Kanatlar!F:F,$Y89)),"",INDEX(Kanatlar!F:F,$Y89)),IF(ISBLANK(INDEX(Forvetler!F:F,$Y89)),"",INDEX(Forvetler!F:F,$Y89))))</f>
        <v/>
      </c>
      <c r="G89" s="3" t="str">
        <f>IF($X89="","",CHOOSE($X89,IF(ISBLANK(INDEX(Kaleciler!G:G,$Y89)),"",INDEX(Kaleciler!G:G,$Y89)),IF(ISBLANK(INDEX(Stoperler!G:G,$Y89)),"",INDEX(Stoperler!G:G,$Y89)),IF(ISBLANK(INDEX('Sağ Bekler'!G:G,$Y89)),"",INDEX('Sağ Bekler'!G:G,$Y89)),IF(ISBLANK(INDEX('Sol Bekler'!G:G,$Y89)),"",INDEX('Sol Bekler'!G:G,$Y89)),IF(ISBLANK(INDEX('Orta Saha'!G:G,$Y89)),"",INDEX('Orta Saha'!G:G,$Y89)),IF(ISBLANK(INDEX(Kanatlar!G:G,$Y89)),"",INDEX(Kanatlar!G:G,$Y89)),IF(ISBLANK(INDEX(Forvetler!G:G,$Y89)),"",INDEX(Forvetler!G:G,$Y89))))</f>
        <v/>
      </c>
      <c r="H89" s="3" t="str">
        <f>IF($X89="","",CHOOSE($X89,IF(ISBLANK(INDEX(Kaleciler!H:H,$Y89)),"",INDEX(Kaleciler!H:H,$Y89)),IF(ISBLANK(INDEX(Stoperler!H:H,$Y89)),"",INDEX(Stoperler!H:H,$Y89)),IF(ISBLANK(INDEX('Sağ Bekler'!H:H,$Y89)),"",INDEX('Sağ Bekler'!H:H,$Y89)),IF(ISBLANK(INDEX('Sol Bekler'!H:H,$Y89)),"",INDEX('Sol Bekler'!H:H,$Y89)),IF(ISBLANK(INDEX('Orta Saha'!H:H,$Y89)),"",INDEX('Orta Saha'!H:H,$Y89)),IF(ISBLANK(INDEX(Kanatlar!H:H,$Y89)),"",INDEX(Kanatlar!H:H,$Y89)),IF(ISBLANK(INDEX(Forvetler!H:H,$Y89)),"",INDEX(Forvetler!H:H,$Y89))))</f>
        <v/>
      </c>
      <c r="I89" s="4" t="str">
        <f>IF($X89="","",CHOOSE($X89,IF(ISBLANK(INDEX(Kaleciler!I:I,$Y89)),"",INDEX(Kaleciler!I:I,$Y89)),IF(ISBLANK(INDEX(Stoperler!I:I,$Y89)),"",INDEX(Stoperler!I:I,$Y89)),IF(ISBLANK(INDEX('Sağ Bekler'!I:I,$Y89)),"",INDEX('Sağ Bekler'!I:I,$Y89)),IF(ISBLANK(INDEX('Sol Bekler'!I:I,$Y89)),"",INDEX('Sol Bekler'!I:I,$Y89)),IF(ISBLANK(INDEX('Orta Saha'!I:I,$Y89)),"",INDEX('Orta Saha'!I:I,$Y89)),IF(ISBLANK(INDEX(Kanatlar!I:I,$Y89)),"",INDEX(Kanatlar!I:I,$Y89)),IF(ISBLANK(INDEX(Forvetler!I:I,$Y89)),"",INDEX(Forvetler!I:I,$Y89))))</f>
        <v/>
      </c>
      <c r="J89" s="4" t="str">
        <f>IF($X89="","",CHOOSE($X89,IF(ISBLANK(INDEX(Kaleciler!J:J,$Y89)),"",INDEX(Kaleciler!J:J,$Y89)),IF(ISBLANK(INDEX(Stoperler!J:J,$Y89)),"",INDEX(Stoperler!J:J,$Y89)),IF(ISBLANK(INDEX('Sağ Bekler'!J:J,$Y89)),"",INDEX('Sağ Bekler'!J:J,$Y89)),IF(ISBLANK(INDEX('Sol Bekler'!J:J,$Y89)),"",INDEX('Sol Bekler'!J:J,$Y89)),IF(ISBLANK(INDEX('Orta Saha'!J:J,$Y89)),"",INDEX('Orta Saha'!J:J,$Y89)),IF(ISBLANK(INDEX(Kanatlar!J:J,$Y89)),"",INDEX(Kanatlar!J:J,$Y89)),IF(ISBLANK(INDEX(Forvetler!J:J,$Y89)),"",INDEX(Forvetler!J:J,$Y89))))</f>
        <v/>
      </c>
      <c r="K89" s="2" t="str">
        <f>IF($X89="","",CHOOSE($X89,IF(ISBLANK(INDEX(Kaleciler!K:K,$Y89)),"",INDEX(Kaleciler!K:K,$Y89)),IF(ISBLANK(INDEX(Stoperler!K:K,$Y89)),"",INDEX(Stoperler!K:K,$Y89)),IF(ISBLANK(INDEX('Sağ Bekler'!K:K,$Y89)),"",INDEX('Sağ Bekler'!K:K,$Y89)),IF(ISBLANK(INDEX('Sol Bekler'!K:K,$Y89)),"",INDEX('Sol Bekler'!K:K,$Y89)),IF(ISBLANK(INDEX('Orta Saha'!K:K,$Y89)),"",INDEX('Orta Saha'!K:K,$Y89)),IF(ISBLANK(INDEX(Kanatlar!K:K,$Y89)),"",INDEX(Kanatlar!K:K,$Y89)),IF(ISBLANK(INDEX(Forvetler!K:K,$Y89)),"",INDEX(Forvetler!K:K,$Y89))))</f>
        <v/>
      </c>
      <c r="L89" s="2" t="str">
        <f>IF($X89="","",CHOOSE($X89,IF(ISBLANK(INDEX(Kaleciler!L:L,$Y89)),"",INDEX(Kaleciler!L:L,$Y89)),IF(ISBLANK(INDEX(Stoperler!L:L,$Y89)),"",INDEX(Stoperler!L:L,$Y89)),IF(ISBLANK(INDEX('Sağ Bekler'!L:L,$Y89)),"",INDEX('Sağ Bekler'!L:L,$Y89)),IF(ISBLANK(INDEX('Sol Bekler'!L:L,$Y89)),"",INDEX('Sol Bekler'!L:L,$Y89)),IF(ISBLANK(INDEX('Orta Saha'!L:L,$Y89)),"",INDEX('Orta Saha'!L:L,$Y89)),IF(ISBLANK(INDEX(Kanatlar!L:L,$Y89)),"",INDEX(Kanatlar!L:L,$Y89)),IF(ISBLANK(INDEX(Forvetler!L:L,$Y89)),"",INDEX(Forvetler!L:L,$Y89))))</f>
        <v/>
      </c>
      <c r="M89" s="2" t="str">
        <f>IF($X89="","",CHOOSE($X89,IF(ISBLANK(INDEX(Kaleciler!M:M,$Y89)),"",INDEX(Kaleciler!M:M,$Y89)),IF(ISBLANK(INDEX(Stoperler!M:M,$Y89)),"",INDEX(Stoperler!M:M,$Y89)),IF(ISBLANK(INDEX('Sağ Bekler'!M:M,$Y89)),"",INDEX('Sağ Bekler'!M:M,$Y89)),IF(ISBLANK(INDEX('Sol Bekler'!M:M,$Y89)),"",INDEX('Sol Bekler'!M:M,$Y89)),IF(ISBLANK(INDEX('Orta Saha'!M:M,$Y89)),"",INDEX('Orta Saha'!M:M,$Y89)),IF(ISBLANK(INDEX(Kanatlar!M:M,$Y89)),"",INDEX(Kanatlar!M:M,$Y89)),IF(ISBLANK(INDEX(Forvetler!M:M,$Y89)),"",INDEX(Forvetler!M:M,$Y89))))</f>
        <v/>
      </c>
      <c r="N89" s="2" t="str">
        <f>IF($X89="","",CHOOSE($X89,IF(ISBLANK(INDEX(Kaleciler!N:N,$Y89)),"",INDEX(Kaleciler!N:N,$Y89)),IF(ISBLANK(INDEX(Stoperler!N:N,$Y89)),"",INDEX(Stoperler!N:N,$Y89)),IF(ISBLANK(INDEX('Sağ Bekler'!N:N,$Y89)),"",INDEX('Sağ Bekler'!N:N,$Y89)),IF(ISBLANK(INDEX('Sol Bekler'!N:N,$Y89)),"",INDEX('Sol Bekler'!N:N,$Y89)),IF(ISBLANK(INDEX('Orta Saha'!N:N,$Y89)),"",INDEX('Orta Saha'!N:N,$Y89)),IF(ISBLANK(INDEX(Kanatlar!N:N,$Y89)),"",INDEX(Kanatlar!N:N,$Y89)),IF(ISBLANK(INDEX(Forvetler!N:N,$Y89)),"",INDEX(Forvetler!N:N,$Y89))))</f>
        <v/>
      </c>
      <c r="O89" s="2" t="str">
        <f>IF($X89="","",CHOOSE($X89,IF(ISBLANK(INDEX(Kaleciler!O:O,$Y89)),"",INDEX(Kaleciler!O:O,$Y89)),IF(ISBLANK(INDEX(Stoperler!O:O,$Y89)),"",INDEX(Stoperler!O:O,$Y89)),IF(ISBLANK(INDEX('Sağ Bekler'!O:O,$Y89)),"",INDEX('Sağ Bekler'!O:O,$Y89)),IF(ISBLANK(INDEX('Sol Bekler'!O:O,$Y89)),"",INDEX('Sol Bekler'!O:O,$Y89)),IF(ISBLANK(INDEX('Orta Saha'!O:O,$Y89)),"",INDEX('Orta Saha'!O:O,$Y89)),IF(ISBLANK(INDEX(Kanatlar!O:O,$Y89)),"",INDEX(Kanatlar!O:O,$Y89)),IF(ISBLANK(INDEX(Forvetler!O:O,$Y89)),"",INDEX(Forvetler!O:O,$Y89))))</f>
        <v/>
      </c>
      <c r="P89" s="2" t="str">
        <f>IF($X89="","",CHOOSE($X89,IF(ISBLANK(INDEX(Kaleciler!P:P,$Y89)),"",INDEX(Kaleciler!P:P,$Y89)),IF(ISBLANK(INDEX(Stoperler!P:P,$Y89)),"",INDEX(Stoperler!P:P,$Y89)),IF(ISBLANK(INDEX('Sağ Bekler'!P:P,$Y89)),"",INDEX('Sağ Bekler'!P:P,$Y89)),IF(ISBLANK(INDEX('Sol Bekler'!P:P,$Y89)),"",INDEX('Sol Bekler'!P:P,$Y89)),IF(ISBLANK(INDEX('Orta Saha'!P:P,$Y89)),"",INDEX('Orta Saha'!P:P,$Y89)),IF(ISBLANK(INDEX(Kanatlar!P:P,$Y89)),"",INDEX(Kanatlar!P:P,$Y89)),IF(ISBLANK(INDEX(Forvetler!P:P,$Y89)),"",INDEX(Forvetler!P:P,$Y89))))</f>
        <v/>
      </c>
      <c r="Q89" s="3" t="str">
        <f>IF($X89="","",CHOOSE($X89,IF(ISBLANK(INDEX(Kaleciler!Q:Q,$Y89)),"",INDEX(Kaleciler!Q:Q,$Y89)),IF(ISBLANK(INDEX(Stoperler!Q:Q,$Y89)),"",INDEX(Stoperler!Q:Q,$Y89)),IF(ISBLANK(INDEX('Sağ Bekler'!Q:Q,$Y89)),"",INDEX('Sağ Bekler'!Q:Q,$Y89)),IF(ISBLANK(INDEX('Sol Bekler'!Q:Q,$Y89)),"",INDEX('Sol Bekler'!Q:Q,$Y89)),IF(ISBLANK(INDEX('Orta Saha'!Q:Q,$Y89)),"",INDEX('Orta Saha'!Q:Q,$Y89)),IF(ISBLANK(INDEX(Kanatlar!Q:Q,$Y89)),"",INDEX(Kanatlar!Q:Q,$Y89)),IF(ISBLANK(INDEX(Forvetler!Q:Q,$Y89)),"",INDEX(Forvetler!Q:Q,$Y89))))</f>
        <v/>
      </c>
      <c r="R89" s="4" t="str">
        <f>IF($X89="","",CHOOSE($X89,IF(ISBLANK(INDEX(Kaleciler!R:R,$Y89)),"",INDEX(Kaleciler!R:R,$Y89)),IF(ISBLANK(INDEX(Stoperler!R:R,$Y89)),"",INDEX(Stoperler!R:R,$Y89)),IF(ISBLANK(INDEX('Sağ Bekler'!R:R,$Y89)),"",INDEX('Sağ Bekler'!R:R,$Y89)),IF(ISBLANK(INDEX('Sol Bekler'!R:R,$Y89)),"",INDEX('Sol Bekler'!R:R,$Y89)),IF(ISBLANK(INDEX('Orta Saha'!R:R,$Y89)),"",INDEX('Orta Saha'!R:R,$Y89)),IF(ISBLANK(INDEX(Kanatlar!R:R,$Y89)),"",INDEX(Kanatlar!R:R,$Y89)),IF(ISBLANK(INDEX(Forvetler!R:R,$Y89)),"",INDEX(Forvetler!R:R,$Y89))))</f>
        <v/>
      </c>
      <c r="S89" s="2" t="str">
        <f>IF($X89="","",CHOOSE($X89,IF(ISBLANK(INDEX(Kaleciler!S:S,$Y89)),"",INDEX(Kaleciler!S:S,$Y89)),IF(ISBLANK(INDEX(Stoperler!S:S,$Y89)),"",INDEX(Stoperler!S:S,$Y89)),IF(ISBLANK(INDEX('Sağ Bekler'!S:S,$Y89)),"",INDEX('Sağ Bekler'!S:S,$Y89)),IF(ISBLANK(INDEX('Sol Bekler'!S:S,$Y89)),"",INDEX('Sol Bekler'!S:S,$Y89)),IF(ISBLANK(INDEX('Orta Saha'!S:S,$Y89)),"",INDEX('Orta Saha'!S:S,$Y89)),IF(ISBLANK(INDEX(Kanatlar!S:S,$Y89)),"",INDEX(Kanatlar!S:S,$Y89)),IF(ISBLANK(INDEX(Forvetler!S:S,$Y89)),"",INDEX(Forvetler!S:S,$Y89))))</f>
        <v/>
      </c>
      <c r="T89" s="3" t="str">
        <f>IF($X89="","",CHOOSE($X89,IF(ISBLANK(INDEX(Kaleciler!T:T,$Y89)),"",INDEX(Kaleciler!T:T,$Y89)),IF(ISBLANK(INDEX(Stoperler!T:T,$Y89)),"",INDEX(Stoperler!T:T,$Y89)),IF(ISBLANK(INDEX('Sağ Bekler'!T:T,$Y89)),"",INDEX('Sağ Bekler'!T:T,$Y89)),IF(ISBLANK(INDEX('Sol Bekler'!T:T,$Y89)),"",INDEX('Sol Bekler'!T:T,$Y89)),IF(ISBLANK(INDEX('Orta Saha'!T:T,$Y89)),"",INDEX('Orta Saha'!T:T,$Y89)),IF(ISBLANK(INDEX(Kanatlar!T:T,$Y89)),"",INDEX(Kanatlar!T:T,$Y89)),IF(ISBLANK(INDEX(Forvetler!T:T,$Y89)),"",INDEX(Forvetler!T:T,$Y89))))</f>
        <v/>
      </c>
      <c r="U89">
        <v>1</v>
      </c>
      <c r="V89">
        <v>89</v>
      </c>
      <c r="W89" t="str">
        <f>IF(Kaleciler!$Q$89="B Liste",COUNT($W$3:W88)+1,"")</f>
        <v/>
      </c>
      <c r="X89" t="str">
        <f>IFERROR(INDEX($U$4:$U$703,MATCH(ROWS($X$4:X89),$W$4:$W$703,0)),"")</f>
        <v/>
      </c>
      <c r="Y89" t="str">
        <f>IFERROR(INDEX($V$4:$V$703,MATCH(ROWS($Y$4:Y89),$W$4:$W$703,0)),"")</f>
        <v/>
      </c>
    </row>
    <row r="90" spans="1:25" x14ac:dyDescent="0.2">
      <c r="A90" s="2" t="str">
        <f>IF($X90="","",CHOOSE($X90,IF(ISBLANK(INDEX(Kaleciler!A:A,$Y90)),"",INDEX(Kaleciler!A:A,$Y90)),IF(ISBLANK(INDEX(Stoperler!A:A,$Y90)),"",INDEX(Stoperler!A:A,$Y90)),IF(ISBLANK(INDEX('Sağ Bekler'!A:A,$Y90)),"",INDEX('Sağ Bekler'!A:A,$Y90)),IF(ISBLANK(INDEX('Sol Bekler'!A:A,$Y90)),"",INDEX('Sol Bekler'!A:A,$Y90)),IF(ISBLANK(INDEX('Orta Saha'!A:A,$Y90)),"",INDEX('Orta Saha'!A:A,$Y90)),IF(ISBLANK(INDEX(Kanatlar!A:A,$Y90)),"",INDEX(Kanatlar!A:A,$Y90)),IF(ISBLANK(INDEX(Forvetler!A:A,$Y90)),"",INDEX(Forvetler!A:A,$Y90))))</f>
        <v/>
      </c>
      <c r="B90" s="3" t="str">
        <f>IF($X90="","",CHOOSE($X90,IF(ISBLANK(INDEX(Kaleciler!B:B,$Y90)),"",INDEX(Kaleciler!B:B,$Y90)),IF(ISBLANK(INDEX(Stoperler!B:B,$Y90)),"",INDEX(Stoperler!B:B,$Y90)),IF(ISBLANK(INDEX('Sağ Bekler'!B:B,$Y90)),"",INDEX('Sağ Bekler'!B:B,$Y90)),IF(ISBLANK(INDEX('Sol Bekler'!B:B,$Y90)),"",INDEX('Sol Bekler'!B:B,$Y90)),IF(ISBLANK(INDEX('Orta Saha'!B:B,$Y90)),"",INDEX('Orta Saha'!B:B,$Y90)),IF(ISBLANK(INDEX(Kanatlar!B:B,$Y90)),"",INDEX(Kanatlar!B:B,$Y90)),IF(ISBLANK(INDEX(Forvetler!B:B,$Y90)),"",INDEX(Forvetler!B:B,$Y90))))</f>
        <v/>
      </c>
      <c r="C90" s="4" t="str">
        <f>IF($X90="","",CHOOSE($X90,IF(ISBLANK(INDEX(Kaleciler!C:C,$Y90)),"",INDEX(Kaleciler!C:C,$Y90)),IF(ISBLANK(INDEX(Stoperler!C:C,$Y90)),"",INDEX(Stoperler!C:C,$Y90)),IF(ISBLANK(INDEX('Sağ Bekler'!C:C,$Y90)),"",INDEX('Sağ Bekler'!C:C,$Y90)),IF(ISBLANK(INDEX('Sol Bekler'!C:C,$Y90)),"",INDEX('Sol Bekler'!C:C,$Y90)),IF(ISBLANK(INDEX('Orta Saha'!C:C,$Y90)),"",INDEX('Orta Saha'!C:C,$Y90)),IF(ISBLANK(INDEX(Kanatlar!C:C,$Y90)),"",INDEX(Kanatlar!C:C,$Y90)),IF(ISBLANK(INDEX(Forvetler!C:C,$Y90)),"",INDEX(Forvetler!C:C,$Y90))))</f>
        <v/>
      </c>
      <c r="D90" s="2" t="str">
        <f>IF($X90="","",CHOOSE($X90,IF(ISBLANK(INDEX(Kaleciler!D:D,$Y90)),"",INDEX(Kaleciler!D:D,$Y90)),IF(ISBLANK(INDEX(Stoperler!D:D,$Y90)),"",INDEX(Stoperler!D:D,$Y90)),IF(ISBLANK(INDEX('Sağ Bekler'!D:D,$Y90)),"",INDEX('Sağ Bekler'!D:D,$Y90)),IF(ISBLANK(INDEX('Sol Bekler'!D:D,$Y90)),"",INDEX('Sol Bekler'!D:D,$Y90)),IF(ISBLANK(INDEX('Orta Saha'!D:D,$Y90)),"",INDEX('Orta Saha'!D:D,$Y90)),IF(ISBLANK(INDEX(Kanatlar!D:D,$Y90)),"",INDEX(Kanatlar!D:D,$Y90)),IF(ISBLANK(INDEX(Forvetler!D:D,$Y90)),"",INDEX(Forvetler!D:D,$Y90))))</f>
        <v/>
      </c>
      <c r="E90" s="3" t="str">
        <f>IF($X90="","",CHOOSE($X90,IF(ISBLANK(INDEX(Kaleciler!E:E,$Y90)),"",INDEX(Kaleciler!E:E,$Y90)),IF(ISBLANK(INDEX(Stoperler!E:E,$Y90)),"",INDEX(Stoperler!E:E,$Y90)),IF(ISBLANK(INDEX('Sağ Bekler'!E:E,$Y90)),"",INDEX('Sağ Bekler'!E:E,$Y90)),IF(ISBLANK(INDEX('Sol Bekler'!E:E,$Y90)),"",INDEX('Sol Bekler'!E:E,$Y90)),IF(ISBLANK(INDEX('Orta Saha'!E:E,$Y90)),"",INDEX('Orta Saha'!E:E,$Y90)),IF(ISBLANK(INDEX(Kanatlar!E:E,$Y90)),"",INDEX(Kanatlar!E:E,$Y90)),IF(ISBLANK(INDEX(Forvetler!E:E,$Y90)),"",INDEX(Forvetler!E:E,$Y90))))</f>
        <v/>
      </c>
      <c r="F90" s="3" t="str">
        <f>IF($X90="","",CHOOSE($X90,IF(ISBLANK(INDEX(Kaleciler!F:F,$Y90)),"",INDEX(Kaleciler!F:F,$Y90)),IF(ISBLANK(INDEX(Stoperler!F:F,$Y90)),"",INDEX(Stoperler!F:F,$Y90)),IF(ISBLANK(INDEX('Sağ Bekler'!F:F,$Y90)),"",INDEX('Sağ Bekler'!F:F,$Y90)),IF(ISBLANK(INDEX('Sol Bekler'!F:F,$Y90)),"",INDEX('Sol Bekler'!F:F,$Y90)),IF(ISBLANK(INDEX('Orta Saha'!F:F,$Y90)),"",INDEX('Orta Saha'!F:F,$Y90)),IF(ISBLANK(INDEX(Kanatlar!F:F,$Y90)),"",INDEX(Kanatlar!F:F,$Y90)),IF(ISBLANK(INDEX(Forvetler!F:F,$Y90)),"",INDEX(Forvetler!F:F,$Y90))))</f>
        <v/>
      </c>
      <c r="G90" s="3" t="str">
        <f>IF($X90="","",CHOOSE($X90,IF(ISBLANK(INDEX(Kaleciler!G:G,$Y90)),"",INDEX(Kaleciler!G:G,$Y90)),IF(ISBLANK(INDEX(Stoperler!G:G,$Y90)),"",INDEX(Stoperler!G:G,$Y90)),IF(ISBLANK(INDEX('Sağ Bekler'!G:G,$Y90)),"",INDEX('Sağ Bekler'!G:G,$Y90)),IF(ISBLANK(INDEX('Sol Bekler'!G:G,$Y90)),"",INDEX('Sol Bekler'!G:G,$Y90)),IF(ISBLANK(INDEX('Orta Saha'!G:G,$Y90)),"",INDEX('Orta Saha'!G:G,$Y90)),IF(ISBLANK(INDEX(Kanatlar!G:G,$Y90)),"",INDEX(Kanatlar!G:G,$Y90)),IF(ISBLANK(INDEX(Forvetler!G:G,$Y90)),"",INDEX(Forvetler!G:G,$Y90))))</f>
        <v/>
      </c>
      <c r="H90" s="3" t="str">
        <f>IF($X90="","",CHOOSE($X90,IF(ISBLANK(INDEX(Kaleciler!H:H,$Y90)),"",INDEX(Kaleciler!H:H,$Y90)),IF(ISBLANK(INDEX(Stoperler!H:H,$Y90)),"",INDEX(Stoperler!H:H,$Y90)),IF(ISBLANK(INDEX('Sağ Bekler'!H:H,$Y90)),"",INDEX('Sağ Bekler'!H:H,$Y90)),IF(ISBLANK(INDEX('Sol Bekler'!H:H,$Y90)),"",INDEX('Sol Bekler'!H:H,$Y90)),IF(ISBLANK(INDEX('Orta Saha'!H:H,$Y90)),"",INDEX('Orta Saha'!H:H,$Y90)),IF(ISBLANK(INDEX(Kanatlar!H:H,$Y90)),"",INDEX(Kanatlar!H:H,$Y90)),IF(ISBLANK(INDEX(Forvetler!H:H,$Y90)),"",INDEX(Forvetler!H:H,$Y90))))</f>
        <v/>
      </c>
      <c r="I90" s="4" t="str">
        <f>IF($X90="","",CHOOSE($X90,IF(ISBLANK(INDEX(Kaleciler!I:I,$Y90)),"",INDEX(Kaleciler!I:I,$Y90)),IF(ISBLANK(INDEX(Stoperler!I:I,$Y90)),"",INDEX(Stoperler!I:I,$Y90)),IF(ISBLANK(INDEX('Sağ Bekler'!I:I,$Y90)),"",INDEX('Sağ Bekler'!I:I,$Y90)),IF(ISBLANK(INDEX('Sol Bekler'!I:I,$Y90)),"",INDEX('Sol Bekler'!I:I,$Y90)),IF(ISBLANK(INDEX('Orta Saha'!I:I,$Y90)),"",INDEX('Orta Saha'!I:I,$Y90)),IF(ISBLANK(INDEX(Kanatlar!I:I,$Y90)),"",INDEX(Kanatlar!I:I,$Y90)),IF(ISBLANK(INDEX(Forvetler!I:I,$Y90)),"",INDEX(Forvetler!I:I,$Y90))))</f>
        <v/>
      </c>
      <c r="J90" s="4" t="str">
        <f>IF($X90="","",CHOOSE($X90,IF(ISBLANK(INDEX(Kaleciler!J:J,$Y90)),"",INDEX(Kaleciler!J:J,$Y90)),IF(ISBLANK(INDEX(Stoperler!J:J,$Y90)),"",INDEX(Stoperler!J:J,$Y90)),IF(ISBLANK(INDEX('Sağ Bekler'!J:J,$Y90)),"",INDEX('Sağ Bekler'!J:J,$Y90)),IF(ISBLANK(INDEX('Sol Bekler'!J:J,$Y90)),"",INDEX('Sol Bekler'!J:J,$Y90)),IF(ISBLANK(INDEX('Orta Saha'!J:J,$Y90)),"",INDEX('Orta Saha'!J:J,$Y90)),IF(ISBLANK(INDEX(Kanatlar!J:J,$Y90)),"",INDEX(Kanatlar!J:J,$Y90)),IF(ISBLANK(INDEX(Forvetler!J:J,$Y90)),"",INDEX(Forvetler!J:J,$Y90))))</f>
        <v/>
      </c>
      <c r="K90" s="2" t="str">
        <f>IF($X90="","",CHOOSE($X90,IF(ISBLANK(INDEX(Kaleciler!K:K,$Y90)),"",INDEX(Kaleciler!K:K,$Y90)),IF(ISBLANK(INDEX(Stoperler!K:K,$Y90)),"",INDEX(Stoperler!K:K,$Y90)),IF(ISBLANK(INDEX('Sağ Bekler'!K:K,$Y90)),"",INDEX('Sağ Bekler'!K:K,$Y90)),IF(ISBLANK(INDEX('Sol Bekler'!K:K,$Y90)),"",INDEX('Sol Bekler'!K:K,$Y90)),IF(ISBLANK(INDEX('Orta Saha'!K:K,$Y90)),"",INDEX('Orta Saha'!K:K,$Y90)),IF(ISBLANK(INDEX(Kanatlar!K:K,$Y90)),"",INDEX(Kanatlar!K:K,$Y90)),IF(ISBLANK(INDEX(Forvetler!K:K,$Y90)),"",INDEX(Forvetler!K:K,$Y90))))</f>
        <v/>
      </c>
      <c r="L90" s="2" t="str">
        <f>IF($X90="","",CHOOSE($X90,IF(ISBLANK(INDEX(Kaleciler!L:L,$Y90)),"",INDEX(Kaleciler!L:L,$Y90)),IF(ISBLANK(INDEX(Stoperler!L:L,$Y90)),"",INDEX(Stoperler!L:L,$Y90)),IF(ISBLANK(INDEX('Sağ Bekler'!L:L,$Y90)),"",INDEX('Sağ Bekler'!L:L,$Y90)),IF(ISBLANK(INDEX('Sol Bekler'!L:L,$Y90)),"",INDEX('Sol Bekler'!L:L,$Y90)),IF(ISBLANK(INDEX('Orta Saha'!L:L,$Y90)),"",INDEX('Orta Saha'!L:L,$Y90)),IF(ISBLANK(INDEX(Kanatlar!L:L,$Y90)),"",INDEX(Kanatlar!L:L,$Y90)),IF(ISBLANK(INDEX(Forvetler!L:L,$Y90)),"",INDEX(Forvetler!L:L,$Y90))))</f>
        <v/>
      </c>
      <c r="M90" s="2" t="str">
        <f>IF($X90="","",CHOOSE($X90,IF(ISBLANK(INDEX(Kaleciler!M:M,$Y90)),"",INDEX(Kaleciler!M:M,$Y90)),IF(ISBLANK(INDEX(Stoperler!M:M,$Y90)),"",INDEX(Stoperler!M:M,$Y90)),IF(ISBLANK(INDEX('Sağ Bekler'!M:M,$Y90)),"",INDEX('Sağ Bekler'!M:M,$Y90)),IF(ISBLANK(INDEX('Sol Bekler'!M:M,$Y90)),"",INDEX('Sol Bekler'!M:M,$Y90)),IF(ISBLANK(INDEX('Orta Saha'!M:M,$Y90)),"",INDEX('Orta Saha'!M:M,$Y90)),IF(ISBLANK(INDEX(Kanatlar!M:M,$Y90)),"",INDEX(Kanatlar!M:M,$Y90)),IF(ISBLANK(INDEX(Forvetler!M:M,$Y90)),"",INDEX(Forvetler!M:M,$Y90))))</f>
        <v/>
      </c>
      <c r="N90" s="2" t="str">
        <f>IF($X90="","",CHOOSE($X90,IF(ISBLANK(INDEX(Kaleciler!N:N,$Y90)),"",INDEX(Kaleciler!N:N,$Y90)),IF(ISBLANK(INDEX(Stoperler!N:N,$Y90)),"",INDEX(Stoperler!N:N,$Y90)),IF(ISBLANK(INDEX('Sağ Bekler'!N:N,$Y90)),"",INDEX('Sağ Bekler'!N:N,$Y90)),IF(ISBLANK(INDEX('Sol Bekler'!N:N,$Y90)),"",INDEX('Sol Bekler'!N:N,$Y90)),IF(ISBLANK(INDEX('Orta Saha'!N:N,$Y90)),"",INDEX('Orta Saha'!N:N,$Y90)),IF(ISBLANK(INDEX(Kanatlar!N:N,$Y90)),"",INDEX(Kanatlar!N:N,$Y90)),IF(ISBLANK(INDEX(Forvetler!N:N,$Y90)),"",INDEX(Forvetler!N:N,$Y90))))</f>
        <v/>
      </c>
      <c r="O90" s="2" t="str">
        <f>IF($X90="","",CHOOSE($X90,IF(ISBLANK(INDEX(Kaleciler!O:O,$Y90)),"",INDEX(Kaleciler!O:O,$Y90)),IF(ISBLANK(INDEX(Stoperler!O:O,$Y90)),"",INDEX(Stoperler!O:O,$Y90)),IF(ISBLANK(INDEX('Sağ Bekler'!O:O,$Y90)),"",INDEX('Sağ Bekler'!O:O,$Y90)),IF(ISBLANK(INDEX('Sol Bekler'!O:O,$Y90)),"",INDEX('Sol Bekler'!O:O,$Y90)),IF(ISBLANK(INDEX('Orta Saha'!O:O,$Y90)),"",INDEX('Orta Saha'!O:O,$Y90)),IF(ISBLANK(INDEX(Kanatlar!O:O,$Y90)),"",INDEX(Kanatlar!O:O,$Y90)),IF(ISBLANK(INDEX(Forvetler!O:O,$Y90)),"",INDEX(Forvetler!O:O,$Y90))))</f>
        <v/>
      </c>
      <c r="P90" s="2" t="str">
        <f>IF($X90="","",CHOOSE($X90,IF(ISBLANK(INDEX(Kaleciler!P:P,$Y90)),"",INDEX(Kaleciler!P:P,$Y90)),IF(ISBLANK(INDEX(Stoperler!P:P,$Y90)),"",INDEX(Stoperler!P:P,$Y90)),IF(ISBLANK(INDEX('Sağ Bekler'!P:P,$Y90)),"",INDEX('Sağ Bekler'!P:P,$Y90)),IF(ISBLANK(INDEX('Sol Bekler'!P:P,$Y90)),"",INDEX('Sol Bekler'!P:P,$Y90)),IF(ISBLANK(INDEX('Orta Saha'!P:P,$Y90)),"",INDEX('Orta Saha'!P:P,$Y90)),IF(ISBLANK(INDEX(Kanatlar!P:P,$Y90)),"",INDEX(Kanatlar!P:P,$Y90)),IF(ISBLANK(INDEX(Forvetler!P:P,$Y90)),"",INDEX(Forvetler!P:P,$Y90))))</f>
        <v/>
      </c>
      <c r="Q90" s="3" t="str">
        <f>IF($X90="","",CHOOSE($X90,IF(ISBLANK(INDEX(Kaleciler!Q:Q,$Y90)),"",INDEX(Kaleciler!Q:Q,$Y90)),IF(ISBLANK(INDEX(Stoperler!Q:Q,$Y90)),"",INDEX(Stoperler!Q:Q,$Y90)),IF(ISBLANK(INDEX('Sağ Bekler'!Q:Q,$Y90)),"",INDEX('Sağ Bekler'!Q:Q,$Y90)),IF(ISBLANK(INDEX('Sol Bekler'!Q:Q,$Y90)),"",INDEX('Sol Bekler'!Q:Q,$Y90)),IF(ISBLANK(INDEX('Orta Saha'!Q:Q,$Y90)),"",INDEX('Orta Saha'!Q:Q,$Y90)),IF(ISBLANK(INDEX(Kanatlar!Q:Q,$Y90)),"",INDEX(Kanatlar!Q:Q,$Y90)),IF(ISBLANK(INDEX(Forvetler!Q:Q,$Y90)),"",INDEX(Forvetler!Q:Q,$Y90))))</f>
        <v/>
      </c>
      <c r="R90" s="4" t="str">
        <f>IF($X90="","",CHOOSE($X90,IF(ISBLANK(INDEX(Kaleciler!R:R,$Y90)),"",INDEX(Kaleciler!R:R,$Y90)),IF(ISBLANK(INDEX(Stoperler!R:R,$Y90)),"",INDEX(Stoperler!R:R,$Y90)),IF(ISBLANK(INDEX('Sağ Bekler'!R:R,$Y90)),"",INDEX('Sağ Bekler'!R:R,$Y90)),IF(ISBLANK(INDEX('Sol Bekler'!R:R,$Y90)),"",INDEX('Sol Bekler'!R:R,$Y90)),IF(ISBLANK(INDEX('Orta Saha'!R:R,$Y90)),"",INDEX('Orta Saha'!R:R,$Y90)),IF(ISBLANK(INDEX(Kanatlar!R:R,$Y90)),"",INDEX(Kanatlar!R:R,$Y90)),IF(ISBLANK(INDEX(Forvetler!R:R,$Y90)),"",INDEX(Forvetler!R:R,$Y90))))</f>
        <v/>
      </c>
      <c r="S90" s="2" t="str">
        <f>IF($X90="","",CHOOSE($X90,IF(ISBLANK(INDEX(Kaleciler!S:S,$Y90)),"",INDEX(Kaleciler!S:S,$Y90)),IF(ISBLANK(INDEX(Stoperler!S:S,$Y90)),"",INDEX(Stoperler!S:S,$Y90)),IF(ISBLANK(INDEX('Sağ Bekler'!S:S,$Y90)),"",INDEX('Sağ Bekler'!S:S,$Y90)),IF(ISBLANK(INDEX('Sol Bekler'!S:S,$Y90)),"",INDEX('Sol Bekler'!S:S,$Y90)),IF(ISBLANK(INDEX('Orta Saha'!S:S,$Y90)),"",INDEX('Orta Saha'!S:S,$Y90)),IF(ISBLANK(INDEX(Kanatlar!S:S,$Y90)),"",INDEX(Kanatlar!S:S,$Y90)),IF(ISBLANK(INDEX(Forvetler!S:S,$Y90)),"",INDEX(Forvetler!S:S,$Y90))))</f>
        <v/>
      </c>
      <c r="T90" s="3" t="str">
        <f>IF($X90="","",CHOOSE($X90,IF(ISBLANK(INDEX(Kaleciler!T:T,$Y90)),"",INDEX(Kaleciler!T:T,$Y90)),IF(ISBLANK(INDEX(Stoperler!T:T,$Y90)),"",INDEX(Stoperler!T:T,$Y90)),IF(ISBLANK(INDEX('Sağ Bekler'!T:T,$Y90)),"",INDEX('Sağ Bekler'!T:T,$Y90)),IF(ISBLANK(INDEX('Sol Bekler'!T:T,$Y90)),"",INDEX('Sol Bekler'!T:T,$Y90)),IF(ISBLANK(INDEX('Orta Saha'!T:T,$Y90)),"",INDEX('Orta Saha'!T:T,$Y90)),IF(ISBLANK(INDEX(Kanatlar!T:T,$Y90)),"",INDEX(Kanatlar!T:T,$Y90)),IF(ISBLANK(INDEX(Forvetler!T:T,$Y90)),"",INDEX(Forvetler!T:T,$Y90))))</f>
        <v/>
      </c>
      <c r="U90">
        <v>1</v>
      </c>
      <c r="V90">
        <v>90</v>
      </c>
      <c r="W90" t="str">
        <f>IF(Kaleciler!$Q$90="B Liste",COUNT($W$3:W89)+1,"")</f>
        <v/>
      </c>
      <c r="X90" t="str">
        <f>IFERROR(INDEX($U$4:$U$703,MATCH(ROWS($X$4:X90),$W$4:$W$703,0)),"")</f>
        <v/>
      </c>
      <c r="Y90" t="str">
        <f>IFERROR(INDEX($V$4:$V$703,MATCH(ROWS($Y$4:Y90),$W$4:$W$703,0)),"")</f>
        <v/>
      </c>
    </row>
    <row r="91" spans="1:25" x14ac:dyDescent="0.2">
      <c r="A91" s="2" t="str">
        <f>IF($X91="","",CHOOSE($X91,IF(ISBLANK(INDEX(Kaleciler!A:A,$Y91)),"",INDEX(Kaleciler!A:A,$Y91)),IF(ISBLANK(INDEX(Stoperler!A:A,$Y91)),"",INDEX(Stoperler!A:A,$Y91)),IF(ISBLANK(INDEX('Sağ Bekler'!A:A,$Y91)),"",INDEX('Sağ Bekler'!A:A,$Y91)),IF(ISBLANK(INDEX('Sol Bekler'!A:A,$Y91)),"",INDEX('Sol Bekler'!A:A,$Y91)),IF(ISBLANK(INDEX('Orta Saha'!A:A,$Y91)),"",INDEX('Orta Saha'!A:A,$Y91)),IF(ISBLANK(INDEX(Kanatlar!A:A,$Y91)),"",INDEX(Kanatlar!A:A,$Y91)),IF(ISBLANK(INDEX(Forvetler!A:A,$Y91)),"",INDEX(Forvetler!A:A,$Y91))))</f>
        <v/>
      </c>
      <c r="B91" s="3" t="str">
        <f>IF($X91="","",CHOOSE($X91,IF(ISBLANK(INDEX(Kaleciler!B:B,$Y91)),"",INDEX(Kaleciler!B:B,$Y91)),IF(ISBLANK(INDEX(Stoperler!B:B,$Y91)),"",INDEX(Stoperler!B:B,$Y91)),IF(ISBLANK(INDEX('Sağ Bekler'!B:B,$Y91)),"",INDEX('Sağ Bekler'!B:B,$Y91)),IF(ISBLANK(INDEX('Sol Bekler'!B:B,$Y91)),"",INDEX('Sol Bekler'!B:B,$Y91)),IF(ISBLANK(INDEX('Orta Saha'!B:B,$Y91)),"",INDEX('Orta Saha'!B:B,$Y91)),IF(ISBLANK(INDEX(Kanatlar!B:B,$Y91)),"",INDEX(Kanatlar!B:B,$Y91)),IF(ISBLANK(INDEX(Forvetler!B:B,$Y91)),"",INDEX(Forvetler!B:B,$Y91))))</f>
        <v/>
      </c>
      <c r="C91" s="4" t="str">
        <f>IF($X91="","",CHOOSE($X91,IF(ISBLANK(INDEX(Kaleciler!C:C,$Y91)),"",INDEX(Kaleciler!C:C,$Y91)),IF(ISBLANK(INDEX(Stoperler!C:C,$Y91)),"",INDEX(Stoperler!C:C,$Y91)),IF(ISBLANK(INDEX('Sağ Bekler'!C:C,$Y91)),"",INDEX('Sağ Bekler'!C:C,$Y91)),IF(ISBLANK(INDEX('Sol Bekler'!C:C,$Y91)),"",INDEX('Sol Bekler'!C:C,$Y91)),IF(ISBLANK(INDEX('Orta Saha'!C:C,$Y91)),"",INDEX('Orta Saha'!C:C,$Y91)),IF(ISBLANK(INDEX(Kanatlar!C:C,$Y91)),"",INDEX(Kanatlar!C:C,$Y91)),IF(ISBLANK(INDEX(Forvetler!C:C,$Y91)),"",INDEX(Forvetler!C:C,$Y91))))</f>
        <v/>
      </c>
      <c r="D91" s="2" t="str">
        <f>IF($X91="","",CHOOSE($X91,IF(ISBLANK(INDEX(Kaleciler!D:D,$Y91)),"",INDEX(Kaleciler!D:D,$Y91)),IF(ISBLANK(INDEX(Stoperler!D:D,$Y91)),"",INDEX(Stoperler!D:D,$Y91)),IF(ISBLANK(INDEX('Sağ Bekler'!D:D,$Y91)),"",INDEX('Sağ Bekler'!D:D,$Y91)),IF(ISBLANK(INDEX('Sol Bekler'!D:D,$Y91)),"",INDEX('Sol Bekler'!D:D,$Y91)),IF(ISBLANK(INDEX('Orta Saha'!D:D,$Y91)),"",INDEX('Orta Saha'!D:D,$Y91)),IF(ISBLANK(INDEX(Kanatlar!D:D,$Y91)),"",INDEX(Kanatlar!D:D,$Y91)),IF(ISBLANK(INDEX(Forvetler!D:D,$Y91)),"",INDEX(Forvetler!D:D,$Y91))))</f>
        <v/>
      </c>
      <c r="E91" s="3" t="str">
        <f>IF($X91="","",CHOOSE($X91,IF(ISBLANK(INDEX(Kaleciler!E:E,$Y91)),"",INDEX(Kaleciler!E:E,$Y91)),IF(ISBLANK(INDEX(Stoperler!E:E,$Y91)),"",INDEX(Stoperler!E:E,$Y91)),IF(ISBLANK(INDEX('Sağ Bekler'!E:E,$Y91)),"",INDEX('Sağ Bekler'!E:E,$Y91)),IF(ISBLANK(INDEX('Sol Bekler'!E:E,$Y91)),"",INDEX('Sol Bekler'!E:E,$Y91)),IF(ISBLANK(INDEX('Orta Saha'!E:E,$Y91)),"",INDEX('Orta Saha'!E:E,$Y91)),IF(ISBLANK(INDEX(Kanatlar!E:E,$Y91)),"",INDEX(Kanatlar!E:E,$Y91)),IF(ISBLANK(INDEX(Forvetler!E:E,$Y91)),"",INDEX(Forvetler!E:E,$Y91))))</f>
        <v/>
      </c>
      <c r="F91" s="3" t="str">
        <f>IF($X91="","",CHOOSE($X91,IF(ISBLANK(INDEX(Kaleciler!F:F,$Y91)),"",INDEX(Kaleciler!F:F,$Y91)),IF(ISBLANK(INDEX(Stoperler!F:F,$Y91)),"",INDEX(Stoperler!F:F,$Y91)),IF(ISBLANK(INDEX('Sağ Bekler'!F:F,$Y91)),"",INDEX('Sağ Bekler'!F:F,$Y91)),IF(ISBLANK(INDEX('Sol Bekler'!F:F,$Y91)),"",INDEX('Sol Bekler'!F:F,$Y91)),IF(ISBLANK(INDEX('Orta Saha'!F:F,$Y91)),"",INDEX('Orta Saha'!F:F,$Y91)),IF(ISBLANK(INDEX(Kanatlar!F:F,$Y91)),"",INDEX(Kanatlar!F:F,$Y91)),IF(ISBLANK(INDEX(Forvetler!F:F,$Y91)),"",INDEX(Forvetler!F:F,$Y91))))</f>
        <v/>
      </c>
      <c r="G91" s="3" t="str">
        <f>IF($X91="","",CHOOSE($X91,IF(ISBLANK(INDEX(Kaleciler!G:G,$Y91)),"",INDEX(Kaleciler!G:G,$Y91)),IF(ISBLANK(INDEX(Stoperler!G:G,$Y91)),"",INDEX(Stoperler!G:G,$Y91)),IF(ISBLANK(INDEX('Sağ Bekler'!G:G,$Y91)),"",INDEX('Sağ Bekler'!G:G,$Y91)),IF(ISBLANK(INDEX('Sol Bekler'!G:G,$Y91)),"",INDEX('Sol Bekler'!G:G,$Y91)),IF(ISBLANK(INDEX('Orta Saha'!G:G,$Y91)),"",INDEX('Orta Saha'!G:G,$Y91)),IF(ISBLANK(INDEX(Kanatlar!G:G,$Y91)),"",INDEX(Kanatlar!G:G,$Y91)),IF(ISBLANK(INDEX(Forvetler!G:G,$Y91)),"",INDEX(Forvetler!G:G,$Y91))))</f>
        <v/>
      </c>
      <c r="H91" s="3" t="str">
        <f>IF($X91="","",CHOOSE($X91,IF(ISBLANK(INDEX(Kaleciler!H:H,$Y91)),"",INDEX(Kaleciler!H:H,$Y91)),IF(ISBLANK(INDEX(Stoperler!H:H,$Y91)),"",INDEX(Stoperler!H:H,$Y91)),IF(ISBLANK(INDEX('Sağ Bekler'!H:H,$Y91)),"",INDEX('Sağ Bekler'!H:H,$Y91)),IF(ISBLANK(INDEX('Sol Bekler'!H:H,$Y91)),"",INDEX('Sol Bekler'!H:H,$Y91)),IF(ISBLANK(INDEX('Orta Saha'!H:H,$Y91)),"",INDEX('Orta Saha'!H:H,$Y91)),IF(ISBLANK(INDEX(Kanatlar!H:H,$Y91)),"",INDEX(Kanatlar!H:H,$Y91)),IF(ISBLANK(INDEX(Forvetler!H:H,$Y91)),"",INDEX(Forvetler!H:H,$Y91))))</f>
        <v/>
      </c>
      <c r="I91" s="4" t="str">
        <f>IF($X91="","",CHOOSE($X91,IF(ISBLANK(INDEX(Kaleciler!I:I,$Y91)),"",INDEX(Kaleciler!I:I,$Y91)),IF(ISBLANK(INDEX(Stoperler!I:I,$Y91)),"",INDEX(Stoperler!I:I,$Y91)),IF(ISBLANK(INDEX('Sağ Bekler'!I:I,$Y91)),"",INDEX('Sağ Bekler'!I:I,$Y91)),IF(ISBLANK(INDEX('Sol Bekler'!I:I,$Y91)),"",INDEX('Sol Bekler'!I:I,$Y91)),IF(ISBLANK(INDEX('Orta Saha'!I:I,$Y91)),"",INDEX('Orta Saha'!I:I,$Y91)),IF(ISBLANK(INDEX(Kanatlar!I:I,$Y91)),"",INDEX(Kanatlar!I:I,$Y91)),IF(ISBLANK(INDEX(Forvetler!I:I,$Y91)),"",INDEX(Forvetler!I:I,$Y91))))</f>
        <v/>
      </c>
      <c r="J91" s="4" t="str">
        <f>IF($X91="","",CHOOSE($X91,IF(ISBLANK(INDEX(Kaleciler!J:J,$Y91)),"",INDEX(Kaleciler!J:J,$Y91)),IF(ISBLANK(INDEX(Stoperler!J:J,$Y91)),"",INDEX(Stoperler!J:J,$Y91)),IF(ISBLANK(INDEX('Sağ Bekler'!J:J,$Y91)),"",INDEX('Sağ Bekler'!J:J,$Y91)),IF(ISBLANK(INDEX('Sol Bekler'!J:J,$Y91)),"",INDEX('Sol Bekler'!J:J,$Y91)),IF(ISBLANK(INDEX('Orta Saha'!J:J,$Y91)),"",INDEX('Orta Saha'!J:J,$Y91)),IF(ISBLANK(INDEX(Kanatlar!J:J,$Y91)),"",INDEX(Kanatlar!J:J,$Y91)),IF(ISBLANK(INDEX(Forvetler!J:J,$Y91)),"",INDEX(Forvetler!J:J,$Y91))))</f>
        <v/>
      </c>
      <c r="K91" s="2" t="str">
        <f>IF($X91="","",CHOOSE($X91,IF(ISBLANK(INDEX(Kaleciler!K:K,$Y91)),"",INDEX(Kaleciler!K:K,$Y91)),IF(ISBLANK(INDEX(Stoperler!K:K,$Y91)),"",INDEX(Stoperler!K:K,$Y91)),IF(ISBLANK(INDEX('Sağ Bekler'!K:K,$Y91)),"",INDEX('Sağ Bekler'!K:K,$Y91)),IF(ISBLANK(INDEX('Sol Bekler'!K:K,$Y91)),"",INDEX('Sol Bekler'!K:K,$Y91)),IF(ISBLANK(INDEX('Orta Saha'!K:K,$Y91)),"",INDEX('Orta Saha'!K:K,$Y91)),IF(ISBLANK(INDEX(Kanatlar!K:K,$Y91)),"",INDEX(Kanatlar!K:K,$Y91)),IF(ISBLANK(INDEX(Forvetler!K:K,$Y91)),"",INDEX(Forvetler!K:K,$Y91))))</f>
        <v/>
      </c>
      <c r="L91" s="2" t="str">
        <f>IF($X91="","",CHOOSE($X91,IF(ISBLANK(INDEX(Kaleciler!L:L,$Y91)),"",INDEX(Kaleciler!L:L,$Y91)),IF(ISBLANK(INDEX(Stoperler!L:L,$Y91)),"",INDEX(Stoperler!L:L,$Y91)),IF(ISBLANK(INDEX('Sağ Bekler'!L:L,$Y91)),"",INDEX('Sağ Bekler'!L:L,$Y91)),IF(ISBLANK(INDEX('Sol Bekler'!L:L,$Y91)),"",INDEX('Sol Bekler'!L:L,$Y91)),IF(ISBLANK(INDEX('Orta Saha'!L:L,$Y91)),"",INDEX('Orta Saha'!L:L,$Y91)),IF(ISBLANK(INDEX(Kanatlar!L:L,$Y91)),"",INDEX(Kanatlar!L:L,$Y91)),IF(ISBLANK(INDEX(Forvetler!L:L,$Y91)),"",INDEX(Forvetler!L:L,$Y91))))</f>
        <v/>
      </c>
      <c r="M91" s="2" t="str">
        <f>IF($X91="","",CHOOSE($X91,IF(ISBLANK(INDEX(Kaleciler!M:M,$Y91)),"",INDEX(Kaleciler!M:M,$Y91)),IF(ISBLANK(INDEX(Stoperler!M:M,$Y91)),"",INDEX(Stoperler!M:M,$Y91)),IF(ISBLANK(INDEX('Sağ Bekler'!M:M,$Y91)),"",INDEX('Sağ Bekler'!M:M,$Y91)),IF(ISBLANK(INDEX('Sol Bekler'!M:M,$Y91)),"",INDEX('Sol Bekler'!M:M,$Y91)),IF(ISBLANK(INDEX('Orta Saha'!M:M,$Y91)),"",INDEX('Orta Saha'!M:M,$Y91)),IF(ISBLANK(INDEX(Kanatlar!M:M,$Y91)),"",INDEX(Kanatlar!M:M,$Y91)),IF(ISBLANK(INDEX(Forvetler!M:M,$Y91)),"",INDEX(Forvetler!M:M,$Y91))))</f>
        <v/>
      </c>
      <c r="N91" s="2" t="str">
        <f>IF($X91="","",CHOOSE($X91,IF(ISBLANK(INDEX(Kaleciler!N:N,$Y91)),"",INDEX(Kaleciler!N:N,$Y91)),IF(ISBLANK(INDEX(Stoperler!N:N,$Y91)),"",INDEX(Stoperler!N:N,$Y91)),IF(ISBLANK(INDEX('Sağ Bekler'!N:N,$Y91)),"",INDEX('Sağ Bekler'!N:N,$Y91)),IF(ISBLANK(INDEX('Sol Bekler'!N:N,$Y91)),"",INDEX('Sol Bekler'!N:N,$Y91)),IF(ISBLANK(INDEX('Orta Saha'!N:N,$Y91)),"",INDEX('Orta Saha'!N:N,$Y91)),IF(ISBLANK(INDEX(Kanatlar!N:N,$Y91)),"",INDEX(Kanatlar!N:N,$Y91)),IF(ISBLANK(INDEX(Forvetler!N:N,$Y91)),"",INDEX(Forvetler!N:N,$Y91))))</f>
        <v/>
      </c>
      <c r="O91" s="2" t="str">
        <f>IF($X91="","",CHOOSE($X91,IF(ISBLANK(INDEX(Kaleciler!O:O,$Y91)),"",INDEX(Kaleciler!O:O,$Y91)),IF(ISBLANK(INDEX(Stoperler!O:O,$Y91)),"",INDEX(Stoperler!O:O,$Y91)),IF(ISBLANK(INDEX('Sağ Bekler'!O:O,$Y91)),"",INDEX('Sağ Bekler'!O:O,$Y91)),IF(ISBLANK(INDEX('Sol Bekler'!O:O,$Y91)),"",INDEX('Sol Bekler'!O:O,$Y91)),IF(ISBLANK(INDEX('Orta Saha'!O:O,$Y91)),"",INDEX('Orta Saha'!O:O,$Y91)),IF(ISBLANK(INDEX(Kanatlar!O:O,$Y91)),"",INDEX(Kanatlar!O:O,$Y91)),IF(ISBLANK(INDEX(Forvetler!O:O,$Y91)),"",INDEX(Forvetler!O:O,$Y91))))</f>
        <v/>
      </c>
      <c r="P91" s="2" t="str">
        <f>IF($X91="","",CHOOSE($X91,IF(ISBLANK(INDEX(Kaleciler!P:P,$Y91)),"",INDEX(Kaleciler!P:P,$Y91)),IF(ISBLANK(INDEX(Stoperler!P:P,$Y91)),"",INDEX(Stoperler!P:P,$Y91)),IF(ISBLANK(INDEX('Sağ Bekler'!P:P,$Y91)),"",INDEX('Sağ Bekler'!P:P,$Y91)),IF(ISBLANK(INDEX('Sol Bekler'!P:P,$Y91)),"",INDEX('Sol Bekler'!P:P,$Y91)),IF(ISBLANK(INDEX('Orta Saha'!P:P,$Y91)),"",INDEX('Orta Saha'!P:P,$Y91)),IF(ISBLANK(INDEX(Kanatlar!P:P,$Y91)),"",INDEX(Kanatlar!P:P,$Y91)),IF(ISBLANK(INDEX(Forvetler!P:P,$Y91)),"",INDEX(Forvetler!P:P,$Y91))))</f>
        <v/>
      </c>
      <c r="Q91" s="3" t="str">
        <f>IF($X91="","",CHOOSE($X91,IF(ISBLANK(INDEX(Kaleciler!Q:Q,$Y91)),"",INDEX(Kaleciler!Q:Q,$Y91)),IF(ISBLANK(INDEX(Stoperler!Q:Q,$Y91)),"",INDEX(Stoperler!Q:Q,$Y91)),IF(ISBLANK(INDEX('Sağ Bekler'!Q:Q,$Y91)),"",INDEX('Sağ Bekler'!Q:Q,$Y91)),IF(ISBLANK(INDEX('Sol Bekler'!Q:Q,$Y91)),"",INDEX('Sol Bekler'!Q:Q,$Y91)),IF(ISBLANK(INDEX('Orta Saha'!Q:Q,$Y91)),"",INDEX('Orta Saha'!Q:Q,$Y91)),IF(ISBLANK(INDEX(Kanatlar!Q:Q,$Y91)),"",INDEX(Kanatlar!Q:Q,$Y91)),IF(ISBLANK(INDEX(Forvetler!Q:Q,$Y91)),"",INDEX(Forvetler!Q:Q,$Y91))))</f>
        <v/>
      </c>
      <c r="R91" s="4" t="str">
        <f>IF($X91="","",CHOOSE($X91,IF(ISBLANK(INDEX(Kaleciler!R:R,$Y91)),"",INDEX(Kaleciler!R:R,$Y91)),IF(ISBLANK(INDEX(Stoperler!R:R,$Y91)),"",INDEX(Stoperler!R:R,$Y91)),IF(ISBLANK(INDEX('Sağ Bekler'!R:R,$Y91)),"",INDEX('Sağ Bekler'!R:R,$Y91)),IF(ISBLANK(INDEX('Sol Bekler'!R:R,$Y91)),"",INDEX('Sol Bekler'!R:R,$Y91)),IF(ISBLANK(INDEX('Orta Saha'!R:R,$Y91)),"",INDEX('Orta Saha'!R:R,$Y91)),IF(ISBLANK(INDEX(Kanatlar!R:R,$Y91)),"",INDEX(Kanatlar!R:R,$Y91)),IF(ISBLANK(INDEX(Forvetler!R:R,$Y91)),"",INDEX(Forvetler!R:R,$Y91))))</f>
        <v/>
      </c>
      <c r="S91" s="2" t="str">
        <f>IF($X91="","",CHOOSE($X91,IF(ISBLANK(INDEX(Kaleciler!S:S,$Y91)),"",INDEX(Kaleciler!S:S,$Y91)),IF(ISBLANK(INDEX(Stoperler!S:S,$Y91)),"",INDEX(Stoperler!S:S,$Y91)),IF(ISBLANK(INDEX('Sağ Bekler'!S:S,$Y91)),"",INDEX('Sağ Bekler'!S:S,$Y91)),IF(ISBLANK(INDEX('Sol Bekler'!S:S,$Y91)),"",INDEX('Sol Bekler'!S:S,$Y91)),IF(ISBLANK(INDEX('Orta Saha'!S:S,$Y91)),"",INDEX('Orta Saha'!S:S,$Y91)),IF(ISBLANK(INDEX(Kanatlar!S:S,$Y91)),"",INDEX(Kanatlar!S:S,$Y91)),IF(ISBLANK(INDEX(Forvetler!S:S,$Y91)),"",INDEX(Forvetler!S:S,$Y91))))</f>
        <v/>
      </c>
      <c r="T91" s="3" t="str">
        <f>IF($X91="","",CHOOSE($X91,IF(ISBLANK(INDEX(Kaleciler!T:T,$Y91)),"",INDEX(Kaleciler!T:T,$Y91)),IF(ISBLANK(INDEX(Stoperler!T:T,$Y91)),"",INDEX(Stoperler!T:T,$Y91)),IF(ISBLANK(INDEX('Sağ Bekler'!T:T,$Y91)),"",INDEX('Sağ Bekler'!T:T,$Y91)),IF(ISBLANK(INDEX('Sol Bekler'!T:T,$Y91)),"",INDEX('Sol Bekler'!T:T,$Y91)),IF(ISBLANK(INDEX('Orta Saha'!T:T,$Y91)),"",INDEX('Orta Saha'!T:T,$Y91)),IF(ISBLANK(INDEX(Kanatlar!T:T,$Y91)),"",INDEX(Kanatlar!T:T,$Y91)),IF(ISBLANK(INDEX(Forvetler!T:T,$Y91)),"",INDEX(Forvetler!T:T,$Y91))))</f>
        <v/>
      </c>
      <c r="U91">
        <v>1</v>
      </c>
      <c r="V91">
        <v>91</v>
      </c>
      <c r="W91" t="str">
        <f>IF(Kaleciler!$Q$91="B Liste",COUNT($W$3:W90)+1,"")</f>
        <v/>
      </c>
      <c r="X91" t="str">
        <f>IFERROR(INDEX($U$4:$U$703,MATCH(ROWS($X$4:X91),$W$4:$W$703,0)),"")</f>
        <v/>
      </c>
      <c r="Y91" t="str">
        <f>IFERROR(INDEX($V$4:$V$703,MATCH(ROWS($Y$4:Y91),$W$4:$W$703,0)),"")</f>
        <v/>
      </c>
    </row>
    <row r="92" spans="1:25" x14ac:dyDescent="0.2">
      <c r="A92" s="2" t="str">
        <f>IF($X92="","",CHOOSE($X92,IF(ISBLANK(INDEX(Kaleciler!A:A,$Y92)),"",INDEX(Kaleciler!A:A,$Y92)),IF(ISBLANK(INDEX(Stoperler!A:A,$Y92)),"",INDEX(Stoperler!A:A,$Y92)),IF(ISBLANK(INDEX('Sağ Bekler'!A:A,$Y92)),"",INDEX('Sağ Bekler'!A:A,$Y92)),IF(ISBLANK(INDEX('Sol Bekler'!A:A,$Y92)),"",INDEX('Sol Bekler'!A:A,$Y92)),IF(ISBLANK(INDEX('Orta Saha'!A:A,$Y92)),"",INDEX('Orta Saha'!A:A,$Y92)),IF(ISBLANK(INDEX(Kanatlar!A:A,$Y92)),"",INDEX(Kanatlar!A:A,$Y92)),IF(ISBLANK(INDEX(Forvetler!A:A,$Y92)),"",INDEX(Forvetler!A:A,$Y92))))</f>
        <v/>
      </c>
      <c r="B92" s="3" t="str">
        <f>IF($X92="","",CHOOSE($X92,IF(ISBLANK(INDEX(Kaleciler!B:B,$Y92)),"",INDEX(Kaleciler!B:B,$Y92)),IF(ISBLANK(INDEX(Stoperler!B:B,$Y92)),"",INDEX(Stoperler!B:B,$Y92)),IF(ISBLANK(INDEX('Sağ Bekler'!B:B,$Y92)),"",INDEX('Sağ Bekler'!B:B,$Y92)),IF(ISBLANK(INDEX('Sol Bekler'!B:B,$Y92)),"",INDEX('Sol Bekler'!B:B,$Y92)),IF(ISBLANK(INDEX('Orta Saha'!B:B,$Y92)),"",INDEX('Orta Saha'!B:B,$Y92)),IF(ISBLANK(INDEX(Kanatlar!B:B,$Y92)),"",INDEX(Kanatlar!B:B,$Y92)),IF(ISBLANK(INDEX(Forvetler!B:B,$Y92)),"",INDEX(Forvetler!B:B,$Y92))))</f>
        <v/>
      </c>
      <c r="C92" s="4" t="str">
        <f>IF($X92="","",CHOOSE($X92,IF(ISBLANK(INDEX(Kaleciler!C:C,$Y92)),"",INDEX(Kaleciler!C:C,$Y92)),IF(ISBLANK(INDEX(Stoperler!C:C,$Y92)),"",INDEX(Stoperler!C:C,$Y92)),IF(ISBLANK(INDEX('Sağ Bekler'!C:C,$Y92)),"",INDEX('Sağ Bekler'!C:C,$Y92)),IF(ISBLANK(INDEX('Sol Bekler'!C:C,$Y92)),"",INDEX('Sol Bekler'!C:C,$Y92)),IF(ISBLANK(INDEX('Orta Saha'!C:C,$Y92)),"",INDEX('Orta Saha'!C:C,$Y92)),IF(ISBLANK(INDEX(Kanatlar!C:C,$Y92)),"",INDEX(Kanatlar!C:C,$Y92)),IF(ISBLANK(INDEX(Forvetler!C:C,$Y92)),"",INDEX(Forvetler!C:C,$Y92))))</f>
        <v/>
      </c>
      <c r="D92" s="2" t="str">
        <f>IF($X92="","",CHOOSE($X92,IF(ISBLANK(INDEX(Kaleciler!D:D,$Y92)),"",INDEX(Kaleciler!D:D,$Y92)),IF(ISBLANK(INDEX(Stoperler!D:D,$Y92)),"",INDEX(Stoperler!D:D,$Y92)),IF(ISBLANK(INDEX('Sağ Bekler'!D:D,$Y92)),"",INDEX('Sağ Bekler'!D:D,$Y92)),IF(ISBLANK(INDEX('Sol Bekler'!D:D,$Y92)),"",INDEX('Sol Bekler'!D:D,$Y92)),IF(ISBLANK(INDEX('Orta Saha'!D:D,$Y92)),"",INDEX('Orta Saha'!D:D,$Y92)),IF(ISBLANK(INDEX(Kanatlar!D:D,$Y92)),"",INDEX(Kanatlar!D:D,$Y92)),IF(ISBLANK(INDEX(Forvetler!D:D,$Y92)),"",INDEX(Forvetler!D:D,$Y92))))</f>
        <v/>
      </c>
      <c r="E92" s="3" t="str">
        <f>IF($X92="","",CHOOSE($X92,IF(ISBLANK(INDEX(Kaleciler!E:E,$Y92)),"",INDEX(Kaleciler!E:E,$Y92)),IF(ISBLANK(INDEX(Stoperler!E:E,$Y92)),"",INDEX(Stoperler!E:E,$Y92)),IF(ISBLANK(INDEX('Sağ Bekler'!E:E,$Y92)),"",INDEX('Sağ Bekler'!E:E,$Y92)),IF(ISBLANK(INDEX('Sol Bekler'!E:E,$Y92)),"",INDEX('Sol Bekler'!E:E,$Y92)),IF(ISBLANK(INDEX('Orta Saha'!E:E,$Y92)),"",INDEX('Orta Saha'!E:E,$Y92)),IF(ISBLANK(INDEX(Kanatlar!E:E,$Y92)),"",INDEX(Kanatlar!E:E,$Y92)),IF(ISBLANK(INDEX(Forvetler!E:E,$Y92)),"",INDEX(Forvetler!E:E,$Y92))))</f>
        <v/>
      </c>
      <c r="F92" s="3" t="str">
        <f>IF($X92="","",CHOOSE($X92,IF(ISBLANK(INDEX(Kaleciler!F:F,$Y92)),"",INDEX(Kaleciler!F:F,$Y92)),IF(ISBLANK(INDEX(Stoperler!F:F,$Y92)),"",INDEX(Stoperler!F:F,$Y92)),IF(ISBLANK(INDEX('Sağ Bekler'!F:F,$Y92)),"",INDEX('Sağ Bekler'!F:F,$Y92)),IF(ISBLANK(INDEX('Sol Bekler'!F:F,$Y92)),"",INDEX('Sol Bekler'!F:F,$Y92)),IF(ISBLANK(INDEX('Orta Saha'!F:F,$Y92)),"",INDEX('Orta Saha'!F:F,$Y92)),IF(ISBLANK(INDEX(Kanatlar!F:F,$Y92)),"",INDEX(Kanatlar!F:F,$Y92)),IF(ISBLANK(INDEX(Forvetler!F:F,$Y92)),"",INDEX(Forvetler!F:F,$Y92))))</f>
        <v/>
      </c>
      <c r="G92" s="3" t="str">
        <f>IF($X92="","",CHOOSE($X92,IF(ISBLANK(INDEX(Kaleciler!G:G,$Y92)),"",INDEX(Kaleciler!G:G,$Y92)),IF(ISBLANK(INDEX(Stoperler!G:G,$Y92)),"",INDEX(Stoperler!G:G,$Y92)),IF(ISBLANK(INDEX('Sağ Bekler'!G:G,$Y92)),"",INDEX('Sağ Bekler'!G:G,$Y92)),IF(ISBLANK(INDEX('Sol Bekler'!G:G,$Y92)),"",INDEX('Sol Bekler'!G:G,$Y92)),IF(ISBLANK(INDEX('Orta Saha'!G:G,$Y92)),"",INDEX('Orta Saha'!G:G,$Y92)),IF(ISBLANK(INDEX(Kanatlar!G:G,$Y92)),"",INDEX(Kanatlar!G:G,$Y92)),IF(ISBLANK(INDEX(Forvetler!G:G,$Y92)),"",INDEX(Forvetler!G:G,$Y92))))</f>
        <v/>
      </c>
      <c r="H92" s="3" t="str">
        <f>IF($X92="","",CHOOSE($X92,IF(ISBLANK(INDEX(Kaleciler!H:H,$Y92)),"",INDEX(Kaleciler!H:H,$Y92)),IF(ISBLANK(INDEX(Stoperler!H:H,$Y92)),"",INDEX(Stoperler!H:H,$Y92)),IF(ISBLANK(INDEX('Sağ Bekler'!H:H,$Y92)),"",INDEX('Sağ Bekler'!H:H,$Y92)),IF(ISBLANK(INDEX('Sol Bekler'!H:H,$Y92)),"",INDEX('Sol Bekler'!H:H,$Y92)),IF(ISBLANK(INDEX('Orta Saha'!H:H,$Y92)),"",INDEX('Orta Saha'!H:H,$Y92)),IF(ISBLANK(INDEX(Kanatlar!H:H,$Y92)),"",INDEX(Kanatlar!H:H,$Y92)),IF(ISBLANK(INDEX(Forvetler!H:H,$Y92)),"",INDEX(Forvetler!H:H,$Y92))))</f>
        <v/>
      </c>
      <c r="I92" s="4" t="str">
        <f>IF($X92="","",CHOOSE($X92,IF(ISBLANK(INDEX(Kaleciler!I:I,$Y92)),"",INDEX(Kaleciler!I:I,$Y92)),IF(ISBLANK(INDEX(Stoperler!I:I,$Y92)),"",INDEX(Stoperler!I:I,$Y92)),IF(ISBLANK(INDEX('Sağ Bekler'!I:I,$Y92)),"",INDEX('Sağ Bekler'!I:I,$Y92)),IF(ISBLANK(INDEX('Sol Bekler'!I:I,$Y92)),"",INDEX('Sol Bekler'!I:I,$Y92)),IF(ISBLANK(INDEX('Orta Saha'!I:I,$Y92)),"",INDEX('Orta Saha'!I:I,$Y92)),IF(ISBLANK(INDEX(Kanatlar!I:I,$Y92)),"",INDEX(Kanatlar!I:I,$Y92)),IF(ISBLANK(INDEX(Forvetler!I:I,$Y92)),"",INDEX(Forvetler!I:I,$Y92))))</f>
        <v/>
      </c>
      <c r="J92" s="4" t="str">
        <f>IF($X92="","",CHOOSE($X92,IF(ISBLANK(INDEX(Kaleciler!J:J,$Y92)),"",INDEX(Kaleciler!J:J,$Y92)),IF(ISBLANK(INDEX(Stoperler!J:J,$Y92)),"",INDEX(Stoperler!J:J,$Y92)),IF(ISBLANK(INDEX('Sağ Bekler'!J:J,$Y92)),"",INDEX('Sağ Bekler'!J:J,$Y92)),IF(ISBLANK(INDEX('Sol Bekler'!J:J,$Y92)),"",INDEX('Sol Bekler'!J:J,$Y92)),IF(ISBLANK(INDEX('Orta Saha'!J:J,$Y92)),"",INDEX('Orta Saha'!J:J,$Y92)),IF(ISBLANK(INDEX(Kanatlar!J:J,$Y92)),"",INDEX(Kanatlar!J:J,$Y92)),IF(ISBLANK(INDEX(Forvetler!J:J,$Y92)),"",INDEX(Forvetler!J:J,$Y92))))</f>
        <v/>
      </c>
      <c r="K92" s="2" t="str">
        <f>IF($X92="","",CHOOSE($X92,IF(ISBLANK(INDEX(Kaleciler!K:K,$Y92)),"",INDEX(Kaleciler!K:K,$Y92)),IF(ISBLANK(INDEX(Stoperler!K:K,$Y92)),"",INDEX(Stoperler!K:K,$Y92)),IF(ISBLANK(INDEX('Sağ Bekler'!K:K,$Y92)),"",INDEX('Sağ Bekler'!K:K,$Y92)),IF(ISBLANK(INDEX('Sol Bekler'!K:K,$Y92)),"",INDEX('Sol Bekler'!K:K,$Y92)),IF(ISBLANK(INDEX('Orta Saha'!K:K,$Y92)),"",INDEX('Orta Saha'!K:K,$Y92)),IF(ISBLANK(INDEX(Kanatlar!K:K,$Y92)),"",INDEX(Kanatlar!K:K,$Y92)),IF(ISBLANK(INDEX(Forvetler!K:K,$Y92)),"",INDEX(Forvetler!K:K,$Y92))))</f>
        <v/>
      </c>
      <c r="L92" s="2" t="str">
        <f>IF($X92="","",CHOOSE($X92,IF(ISBLANK(INDEX(Kaleciler!L:L,$Y92)),"",INDEX(Kaleciler!L:L,$Y92)),IF(ISBLANK(INDEX(Stoperler!L:L,$Y92)),"",INDEX(Stoperler!L:L,$Y92)),IF(ISBLANK(INDEX('Sağ Bekler'!L:L,$Y92)),"",INDEX('Sağ Bekler'!L:L,$Y92)),IF(ISBLANK(INDEX('Sol Bekler'!L:L,$Y92)),"",INDEX('Sol Bekler'!L:L,$Y92)),IF(ISBLANK(INDEX('Orta Saha'!L:L,$Y92)),"",INDEX('Orta Saha'!L:L,$Y92)),IF(ISBLANK(INDEX(Kanatlar!L:L,$Y92)),"",INDEX(Kanatlar!L:L,$Y92)),IF(ISBLANK(INDEX(Forvetler!L:L,$Y92)),"",INDEX(Forvetler!L:L,$Y92))))</f>
        <v/>
      </c>
      <c r="M92" s="2" t="str">
        <f>IF($X92="","",CHOOSE($X92,IF(ISBLANK(INDEX(Kaleciler!M:M,$Y92)),"",INDEX(Kaleciler!M:M,$Y92)),IF(ISBLANK(INDEX(Stoperler!M:M,$Y92)),"",INDEX(Stoperler!M:M,$Y92)),IF(ISBLANK(INDEX('Sağ Bekler'!M:M,$Y92)),"",INDEX('Sağ Bekler'!M:M,$Y92)),IF(ISBLANK(INDEX('Sol Bekler'!M:M,$Y92)),"",INDEX('Sol Bekler'!M:M,$Y92)),IF(ISBLANK(INDEX('Orta Saha'!M:M,$Y92)),"",INDEX('Orta Saha'!M:M,$Y92)),IF(ISBLANK(INDEX(Kanatlar!M:M,$Y92)),"",INDEX(Kanatlar!M:M,$Y92)),IF(ISBLANK(INDEX(Forvetler!M:M,$Y92)),"",INDEX(Forvetler!M:M,$Y92))))</f>
        <v/>
      </c>
      <c r="N92" s="2" t="str">
        <f>IF($X92="","",CHOOSE($X92,IF(ISBLANK(INDEX(Kaleciler!N:N,$Y92)),"",INDEX(Kaleciler!N:N,$Y92)),IF(ISBLANK(INDEX(Stoperler!N:N,$Y92)),"",INDEX(Stoperler!N:N,$Y92)),IF(ISBLANK(INDEX('Sağ Bekler'!N:N,$Y92)),"",INDEX('Sağ Bekler'!N:N,$Y92)),IF(ISBLANK(INDEX('Sol Bekler'!N:N,$Y92)),"",INDEX('Sol Bekler'!N:N,$Y92)),IF(ISBLANK(INDEX('Orta Saha'!N:N,$Y92)),"",INDEX('Orta Saha'!N:N,$Y92)),IF(ISBLANK(INDEX(Kanatlar!N:N,$Y92)),"",INDEX(Kanatlar!N:N,$Y92)),IF(ISBLANK(INDEX(Forvetler!N:N,$Y92)),"",INDEX(Forvetler!N:N,$Y92))))</f>
        <v/>
      </c>
      <c r="O92" s="2" t="str">
        <f>IF($X92="","",CHOOSE($X92,IF(ISBLANK(INDEX(Kaleciler!O:O,$Y92)),"",INDEX(Kaleciler!O:O,$Y92)),IF(ISBLANK(INDEX(Stoperler!O:O,$Y92)),"",INDEX(Stoperler!O:O,$Y92)),IF(ISBLANK(INDEX('Sağ Bekler'!O:O,$Y92)),"",INDEX('Sağ Bekler'!O:O,$Y92)),IF(ISBLANK(INDEX('Sol Bekler'!O:O,$Y92)),"",INDEX('Sol Bekler'!O:O,$Y92)),IF(ISBLANK(INDEX('Orta Saha'!O:O,$Y92)),"",INDEX('Orta Saha'!O:O,$Y92)),IF(ISBLANK(INDEX(Kanatlar!O:O,$Y92)),"",INDEX(Kanatlar!O:O,$Y92)),IF(ISBLANK(INDEX(Forvetler!O:O,$Y92)),"",INDEX(Forvetler!O:O,$Y92))))</f>
        <v/>
      </c>
      <c r="P92" s="2" t="str">
        <f>IF($X92="","",CHOOSE($X92,IF(ISBLANK(INDEX(Kaleciler!P:P,$Y92)),"",INDEX(Kaleciler!P:P,$Y92)),IF(ISBLANK(INDEX(Stoperler!P:P,$Y92)),"",INDEX(Stoperler!P:P,$Y92)),IF(ISBLANK(INDEX('Sağ Bekler'!P:P,$Y92)),"",INDEX('Sağ Bekler'!P:P,$Y92)),IF(ISBLANK(INDEX('Sol Bekler'!P:P,$Y92)),"",INDEX('Sol Bekler'!P:P,$Y92)),IF(ISBLANK(INDEX('Orta Saha'!P:P,$Y92)),"",INDEX('Orta Saha'!P:P,$Y92)),IF(ISBLANK(INDEX(Kanatlar!P:P,$Y92)),"",INDEX(Kanatlar!P:P,$Y92)),IF(ISBLANK(INDEX(Forvetler!P:P,$Y92)),"",INDEX(Forvetler!P:P,$Y92))))</f>
        <v/>
      </c>
      <c r="Q92" s="3" t="str">
        <f>IF($X92="","",CHOOSE($X92,IF(ISBLANK(INDEX(Kaleciler!Q:Q,$Y92)),"",INDEX(Kaleciler!Q:Q,$Y92)),IF(ISBLANK(INDEX(Stoperler!Q:Q,$Y92)),"",INDEX(Stoperler!Q:Q,$Y92)),IF(ISBLANK(INDEX('Sağ Bekler'!Q:Q,$Y92)),"",INDEX('Sağ Bekler'!Q:Q,$Y92)),IF(ISBLANK(INDEX('Sol Bekler'!Q:Q,$Y92)),"",INDEX('Sol Bekler'!Q:Q,$Y92)),IF(ISBLANK(INDEX('Orta Saha'!Q:Q,$Y92)),"",INDEX('Orta Saha'!Q:Q,$Y92)),IF(ISBLANK(INDEX(Kanatlar!Q:Q,$Y92)),"",INDEX(Kanatlar!Q:Q,$Y92)),IF(ISBLANK(INDEX(Forvetler!Q:Q,$Y92)),"",INDEX(Forvetler!Q:Q,$Y92))))</f>
        <v/>
      </c>
      <c r="R92" s="4" t="str">
        <f>IF($X92="","",CHOOSE($X92,IF(ISBLANK(INDEX(Kaleciler!R:R,$Y92)),"",INDEX(Kaleciler!R:R,$Y92)),IF(ISBLANK(INDEX(Stoperler!R:R,$Y92)),"",INDEX(Stoperler!R:R,$Y92)),IF(ISBLANK(INDEX('Sağ Bekler'!R:R,$Y92)),"",INDEX('Sağ Bekler'!R:R,$Y92)),IF(ISBLANK(INDEX('Sol Bekler'!R:R,$Y92)),"",INDEX('Sol Bekler'!R:R,$Y92)),IF(ISBLANK(INDEX('Orta Saha'!R:R,$Y92)),"",INDEX('Orta Saha'!R:R,$Y92)),IF(ISBLANK(INDEX(Kanatlar!R:R,$Y92)),"",INDEX(Kanatlar!R:R,$Y92)),IF(ISBLANK(INDEX(Forvetler!R:R,$Y92)),"",INDEX(Forvetler!R:R,$Y92))))</f>
        <v/>
      </c>
      <c r="S92" s="2" t="str">
        <f>IF($X92="","",CHOOSE($X92,IF(ISBLANK(INDEX(Kaleciler!S:S,$Y92)),"",INDEX(Kaleciler!S:S,$Y92)),IF(ISBLANK(INDEX(Stoperler!S:S,$Y92)),"",INDEX(Stoperler!S:S,$Y92)),IF(ISBLANK(INDEX('Sağ Bekler'!S:S,$Y92)),"",INDEX('Sağ Bekler'!S:S,$Y92)),IF(ISBLANK(INDEX('Sol Bekler'!S:S,$Y92)),"",INDEX('Sol Bekler'!S:S,$Y92)),IF(ISBLANK(INDEX('Orta Saha'!S:S,$Y92)),"",INDEX('Orta Saha'!S:S,$Y92)),IF(ISBLANK(INDEX(Kanatlar!S:S,$Y92)),"",INDEX(Kanatlar!S:S,$Y92)),IF(ISBLANK(INDEX(Forvetler!S:S,$Y92)),"",INDEX(Forvetler!S:S,$Y92))))</f>
        <v/>
      </c>
      <c r="T92" s="3" t="str">
        <f>IF($X92="","",CHOOSE($X92,IF(ISBLANK(INDEX(Kaleciler!T:T,$Y92)),"",INDEX(Kaleciler!T:T,$Y92)),IF(ISBLANK(INDEX(Stoperler!T:T,$Y92)),"",INDEX(Stoperler!T:T,$Y92)),IF(ISBLANK(INDEX('Sağ Bekler'!T:T,$Y92)),"",INDEX('Sağ Bekler'!T:T,$Y92)),IF(ISBLANK(INDEX('Sol Bekler'!T:T,$Y92)),"",INDEX('Sol Bekler'!T:T,$Y92)),IF(ISBLANK(INDEX('Orta Saha'!T:T,$Y92)),"",INDEX('Orta Saha'!T:T,$Y92)),IF(ISBLANK(INDEX(Kanatlar!T:T,$Y92)),"",INDEX(Kanatlar!T:T,$Y92)),IF(ISBLANK(INDEX(Forvetler!T:T,$Y92)),"",INDEX(Forvetler!T:T,$Y92))))</f>
        <v/>
      </c>
      <c r="U92">
        <v>1</v>
      </c>
      <c r="V92">
        <v>92</v>
      </c>
      <c r="W92" t="str">
        <f>IF(Kaleciler!$Q$92="B Liste",COUNT($W$3:W91)+1,"")</f>
        <v/>
      </c>
      <c r="X92" t="str">
        <f>IFERROR(INDEX($U$4:$U$703,MATCH(ROWS($X$4:X92),$W$4:$W$703,0)),"")</f>
        <v/>
      </c>
      <c r="Y92" t="str">
        <f>IFERROR(INDEX($V$4:$V$703,MATCH(ROWS($Y$4:Y92),$W$4:$W$703,0)),"")</f>
        <v/>
      </c>
    </row>
    <row r="93" spans="1:25" x14ac:dyDescent="0.2">
      <c r="A93" s="2" t="str">
        <f>IF($X93="","",CHOOSE($X93,IF(ISBLANK(INDEX(Kaleciler!A:A,$Y93)),"",INDEX(Kaleciler!A:A,$Y93)),IF(ISBLANK(INDEX(Stoperler!A:A,$Y93)),"",INDEX(Stoperler!A:A,$Y93)),IF(ISBLANK(INDEX('Sağ Bekler'!A:A,$Y93)),"",INDEX('Sağ Bekler'!A:A,$Y93)),IF(ISBLANK(INDEX('Sol Bekler'!A:A,$Y93)),"",INDEX('Sol Bekler'!A:A,$Y93)),IF(ISBLANK(INDEX('Orta Saha'!A:A,$Y93)),"",INDEX('Orta Saha'!A:A,$Y93)),IF(ISBLANK(INDEX(Kanatlar!A:A,$Y93)),"",INDEX(Kanatlar!A:A,$Y93)),IF(ISBLANK(INDEX(Forvetler!A:A,$Y93)),"",INDEX(Forvetler!A:A,$Y93))))</f>
        <v/>
      </c>
      <c r="B93" s="3" t="str">
        <f>IF($X93="","",CHOOSE($X93,IF(ISBLANK(INDEX(Kaleciler!B:B,$Y93)),"",INDEX(Kaleciler!B:B,$Y93)),IF(ISBLANK(INDEX(Stoperler!B:B,$Y93)),"",INDEX(Stoperler!B:B,$Y93)),IF(ISBLANK(INDEX('Sağ Bekler'!B:B,$Y93)),"",INDEX('Sağ Bekler'!B:B,$Y93)),IF(ISBLANK(INDEX('Sol Bekler'!B:B,$Y93)),"",INDEX('Sol Bekler'!B:B,$Y93)),IF(ISBLANK(INDEX('Orta Saha'!B:B,$Y93)),"",INDEX('Orta Saha'!B:B,$Y93)),IF(ISBLANK(INDEX(Kanatlar!B:B,$Y93)),"",INDEX(Kanatlar!B:B,$Y93)),IF(ISBLANK(INDEX(Forvetler!B:B,$Y93)),"",INDEX(Forvetler!B:B,$Y93))))</f>
        <v/>
      </c>
      <c r="C93" s="4" t="str">
        <f>IF($X93="","",CHOOSE($X93,IF(ISBLANK(INDEX(Kaleciler!C:C,$Y93)),"",INDEX(Kaleciler!C:C,$Y93)),IF(ISBLANK(INDEX(Stoperler!C:C,$Y93)),"",INDEX(Stoperler!C:C,$Y93)),IF(ISBLANK(INDEX('Sağ Bekler'!C:C,$Y93)),"",INDEX('Sağ Bekler'!C:C,$Y93)),IF(ISBLANK(INDEX('Sol Bekler'!C:C,$Y93)),"",INDEX('Sol Bekler'!C:C,$Y93)),IF(ISBLANK(INDEX('Orta Saha'!C:C,$Y93)),"",INDEX('Orta Saha'!C:C,$Y93)),IF(ISBLANK(INDEX(Kanatlar!C:C,$Y93)),"",INDEX(Kanatlar!C:C,$Y93)),IF(ISBLANK(INDEX(Forvetler!C:C,$Y93)),"",INDEX(Forvetler!C:C,$Y93))))</f>
        <v/>
      </c>
      <c r="D93" s="2" t="str">
        <f>IF($X93="","",CHOOSE($X93,IF(ISBLANK(INDEX(Kaleciler!D:D,$Y93)),"",INDEX(Kaleciler!D:D,$Y93)),IF(ISBLANK(INDEX(Stoperler!D:D,$Y93)),"",INDEX(Stoperler!D:D,$Y93)),IF(ISBLANK(INDEX('Sağ Bekler'!D:D,$Y93)),"",INDEX('Sağ Bekler'!D:D,$Y93)),IF(ISBLANK(INDEX('Sol Bekler'!D:D,$Y93)),"",INDEX('Sol Bekler'!D:D,$Y93)),IF(ISBLANK(INDEX('Orta Saha'!D:D,$Y93)),"",INDEX('Orta Saha'!D:D,$Y93)),IF(ISBLANK(INDEX(Kanatlar!D:D,$Y93)),"",INDEX(Kanatlar!D:D,$Y93)),IF(ISBLANK(INDEX(Forvetler!D:D,$Y93)),"",INDEX(Forvetler!D:D,$Y93))))</f>
        <v/>
      </c>
      <c r="E93" s="3" t="str">
        <f>IF($X93="","",CHOOSE($X93,IF(ISBLANK(INDEX(Kaleciler!E:E,$Y93)),"",INDEX(Kaleciler!E:E,$Y93)),IF(ISBLANK(INDEX(Stoperler!E:E,$Y93)),"",INDEX(Stoperler!E:E,$Y93)),IF(ISBLANK(INDEX('Sağ Bekler'!E:E,$Y93)),"",INDEX('Sağ Bekler'!E:E,$Y93)),IF(ISBLANK(INDEX('Sol Bekler'!E:E,$Y93)),"",INDEX('Sol Bekler'!E:E,$Y93)),IF(ISBLANK(INDEX('Orta Saha'!E:E,$Y93)),"",INDEX('Orta Saha'!E:E,$Y93)),IF(ISBLANK(INDEX(Kanatlar!E:E,$Y93)),"",INDEX(Kanatlar!E:E,$Y93)),IF(ISBLANK(INDEX(Forvetler!E:E,$Y93)),"",INDEX(Forvetler!E:E,$Y93))))</f>
        <v/>
      </c>
      <c r="F93" s="3" t="str">
        <f>IF($X93="","",CHOOSE($X93,IF(ISBLANK(INDEX(Kaleciler!F:F,$Y93)),"",INDEX(Kaleciler!F:F,$Y93)),IF(ISBLANK(INDEX(Stoperler!F:F,$Y93)),"",INDEX(Stoperler!F:F,$Y93)),IF(ISBLANK(INDEX('Sağ Bekler'!F:F,$Y93)),"",INDEX('Sağ Bekler'!F:F,$Y93)),IF(ISBLANK(INDEX('Sol Bekler'!F:F,$Y93)),"",INDEX('Sol Bekler'!F:F,$Y93)),IF(ISBLANK(INDEX('Orta Saha'!F:F,$Y93)),"",INDEX('Orta Saha'!F:F,$Y93)),IF(ISBLANK(INDEX(Kanatlar!F:F,$Y93)),"",INDEX(Kanatlar!F:F,$Y93)),IF(ISBLANK(INDEX(Forvetler!F:F,$Y93)),"",INDEX(Forvetler!F:F,$Y93))))</f>
        <v/>
      </c>
      <c r="G93" s="3" t="str">
        <f>IF($X93="","",CHOOSE($X93,IF(ISBLANK(INDEX(Kaleciler!G:G,$Y93)),"",INDEX(Kaleciler!G:G,$Y93)),IF(ISBLANK(INDEX(Stoperler!G:G,$Y93)),"",INDEX(Stoperler!G:G,$Y93)),IF(ISBLANK(INDEX('Sağ Bekler'!G:G,$Y93)),"",INDEX('Sağ Bekler'!G:G,$Y93)),IF(ISBLANK(INDEX('Sol Bekler'!G:G,$Y93)),"",INDEX('Sol Bekler'!G:G,$Y93)),IF(ISBLANK(INDEX('Orta Saha'!G:G,$Y93)),"",INDEX('Orta Saha'!G:G,$Y93)),IF(ISBLANK(INDEX(Kanatlar!G:G,$Y93)),"",INDEX(Kanatlar!G:G,$Y93)),IF(ISBLANK(INDEX(Forvetler!G:G,$Y93)),"",INDEX(Forvetler!G:G,$Y93))))</f>
        <v/>
      </c>
      <c r="H93" s="3" t="str">
        <f>IF($X93="","",CHOOSE($X93,IF(ISBLANK(INDEX(Kaleciler!H:H,$Y93)),"",INDEX(Kaleciler!H:H,$Y93)),IF(ISBLANK(INDEX(Stoperler!H:H,$Y93)),"",INDEX(Stoperler!H:H,$Y93)),IF(ISBLANK(INDEX('Sağ Bekler'!H:H,$Y93)),"",INDEX('Sağ Bekler'!H:H,$Y93)),IF(ISBLANK(INDEX('Sol Bekler'!H:H,$Y93)),"",INDEX('Sol Bekler'!H:H,$Y93)),IF(ISBLANK(INDEX('Orta Saha'!H:H,$Y93)),"",INDEX('Orta Saha'!H:H,$Y93)),IF(ISBLANK(INDEX(Kanatlar!H:H,$Y93)),"",INDEX(Kanatlar!H:H,$Y93)),IF(ISBLANK(INDEX(Forvetler!H:H,$Y93)),"",INDEX(Forvetler!H:H,$Y93))))</f>
        <v/>
      </c>
      <c r="I93" s="4" t="str">
        <f>IF($X93="","",CHOOSE($X93,IF(ISBLANK(INDEX(Kaleciler!I:I,$Y93)),"",INDEX(Kaleciler!I:I,$Y93)),IF(ISBLANK(INDEX(Stoperler!I:I,$Y93)),"",INDEX(Stoperler!I:I,$Y93)),IF(ISBLANK(INDEX('Sağ Bekler'!I:I,$Y93)),"",INDEX('Sağ Bekler'!I:I,$Y93)),IF(ISBLANK(INDEX('Sol Bekler'!I:I,$Y93)),"",INDEX('Sol Bekler'!I:I,$Y93)),IF(ISBLANK(INDEX('Orta Saha'!I:I,$Y93)),"",INDEX('Orta Saha'!I:I,$Y93)),IF(ISBLANK(INDEX(Kanatlar!I:I,$Y93)),"",INDEX(Kanatlar!I:I,$Y93)),IF(ISBLANK(INDEX(Forvetler!I:I,$Y93)),"",INDEX(Forvetler!I:I,$Y93))))</f>
        <v/>
      </c>
      <c r="J93" s="4" t="str">
        <f>IF($X93="","",CHOOSE($X93,IF(ISBLANK(INDEX(Kaleciler!J:J,$Y93)),"",INDEX(Kaleciler!J:J,$Y93)),IF(ISBLANK(INDEX(Stoperler!J:J,$Y93)),"",INDEX(Stoperler!J:J,$Y93)),IF(ISBLANK(INDEX('Sağ Bekler'!J:J,$Y93)),"",INDEX('Sağ Bekler'!J:J,$Y93)),IF(ISBLANK(INDEX('Sol Bekler'!J:J,$Y93)),"",INDEX('Sol Bekler'!J:J,$Y93)),IF(ISBLANK(INDEX('Orta Saha'!J:J,$Y93)),"",INDEX('Orta Saha'!J:J,$Y93)),IF(ISBLANK(INDEX(Kanatlar!J:J,$Y93)),"",INDEX(Kanatlar!J:J,$Y93)),IF(ISBLANK(INDEX(Forvetler!J:J,$Y93)),"",INDEX(Forvetler!J:J,$Y93))))</f>
        <v/>
      </c>
      <c r="K93" s="2" t="str">
        <f>IF($X93="","",CHOOSE($X93,IF(ISBLANK(INDEX(Kaleciler!K:K,$Y93)),"",INDEX(Kaleciler!K:K,$Y93)),IF(ISBLANK(INDEX(Stoperler!K:K,$Y93)),"",INDEX(Stoperler!K:K,$Y93)),IF(ISBLANK(INDEX('Sağ Bekler'!K:K,$Y93)),"",INDEX('Sağ Bekler'!K:K,$Y93)),IF(ISBLANK(INDEX('Sol Bekler'!K:K,$Y93)),"",INDEX('Sol Bekler'!K:K,$Y93)),IF(ISBLANK(INDEX('Orta Saha'!K:K,$Y93)),"",INDEX('Orta Saha'!K:K,$Y93)),IF(ISBLANK(INDEX(Kanatlar!K:K,$Y93)),"",INDEX(Kanatlar!K:K,$Y93)),IF(ISBLANK(INDEX(Forvetler!K:K,$Y93)),"",INDEX(Forvetler!K:K,$Y93))))</f>
        <v/>
      </c>
      <c r="L93" s="2" t="str">
        <f>IF($X93="","",CHOOSE($X93,IF(ISBLANK(INDEX(Kaleciler!L:L,$Y93)),"",INDEX(Kaleciler!L:L,$Y93)),IF(ISBLANK(INDEX(Stoperler!L:L,$Y93)),"",INDEX(Stoperler!L:L,$Y93)),IF(ISBLANK(INDEX('Sağ Bekler'!L:L,$Y93)),"",INDEX('Sağ Bekler'!L:L,$Y93)),IF(ISBLANK(INDEX('Sol Bekler'!L:L,$Y93)),"",INDEX('Sol Bekler'!L:L,$Y93)),IF(ISBLANK(INDEX('Orta Saha'!L:L,$Y93)),"",INDEX('Orta Saha'!L:L,$Y93)),IF(ISBLANK(INDEX(Kanatlar!L:L,$Y93)),"",INDEX(Kanatlar!L:L,$Y93)),IF(ISBLANK(INDEX(Forvetler!L:L,$Y93)),"",INDEX(Forvetler!L:L,$Y93))))</f>
        <v/>
      </c>
      <c r="M93" s="2" t="str">
        <f>IF($X93="","",CHOOSE($X93,IF(ISBLANK(INDEX(Kaleciler!M:M,$Y93)),"",INDEX(Kaleciler!M:M,$Y93)),IF(ISBLANK(INDEX(Stoperler!M:M,$Y93)),"",INDEX(Stoperler!M:M,$Y93)),IF(ISBLANK(INDEX('Sağ Bekler'!M:M,$Y93)),"",INDEX('Sağ Bekler'!M:M,$Y93)),IF(ISBLANK(INDEX('Sol Bekler'!M:M,$Y93)),"",INDEX('Sol Bekler'!M:M,$Y93)),IF(ISBLANK(INDEX('Orta Saha'!M:M,$Y93)),"",INDEX('Orta Saha'!M:M,$Y93)),IF(ISBLANK(INDEX(Kanatlar!M:M,$Y93)),"",INDEX(Kanatlar!M:M,$Y93)),IF(ISBLANK(INDEX(Forvetler!M:M,$Y93)),"",INDEX(Forvetler!M:M,$Y93))))</f>
        <v/>
      </c>
      <c r="N93" s="2" t="str">
        <f>IF($X93="","",CHOOSE($X93,IF(ISBLANK(INDEX(Kaleciler!N:N,$Y93)),"",INDEX(Kaleciler!N:N,$Y93)),IF(ISBLANK(INDEX(Stoperler!N:N,$Y93)),"",INDEX(Stoperler!N:N,$Y93)),IF(ISBLANK(INDEX('Sağ Bekler'!N:N,$Y93)),"",INDEX('Sağ Bekler'!N:N,$Y93)),IF(ISBLANK(INDEX('Sol Bekler'!N:N,$Y93)),"",INDEX('Sol Bekler'!N:N,$Y93)),IF(ISBLANK(INDEX('Orta Saha'!N:N,$Y93)),"",INDEX('Orta Saha'!N:N,$Y93)),IF(ISBLANK(INDEX(Kanatlar!N:N,$Y93)),"",INDEX(Kanatlar!N:N,$Y93)),IF(ISBLANK(INDEX(Forvetler!N:N,$Y93)),"",INDEX(Forvetler!N:N,$Y93))))</f>
        <v/>
      </c>
      <c r="O93" s="2" t="str">
        <f>IF($X93="","",CHOOSE($X93,IF(ISBLANK(INDEX(Kaleciler!O:O,$Y93)),"",INDEX(Kaleciler!O:O,$Y93)),IF(ISBLANK(INDEX(Stoperler!O:O,$Y93)),"",INDEX(Stoperler!O:O,$Y93)),IF(ISBLANK(INDEX('Sağ Bekler'!O:O,$Y93)),"",INDEX('Sağ Bekler'!O:O,$Y93)),IF(ISBLANK(INDEX('Sol Bekler'!O:O,$Y93)),"",INDEX('Sol Bekler'!O:O,$Y93)),IF(ISBLANK(INDEX('Orta Saha'!O:O,$Y93)),"",INDEX('Orta Saha'!O:O,$Y93)),IF(ISBLANK(INDEX(Kanatlar!O:O,$Y93)),"",INDEX(Kanatlar!O:O,$Y93)),IF(ISBLANK(INDEX(Forvetler!O:O,$Y93)),"",INDEX(Forvetler!O:O,$Y93))))</f>
        <v/>
      </c>
      <c r="P93" s="2" t="str">
        <f>IF($X93="","",CHOOSE($X93,IF(ISBLANK(INDEX(Kaleciler!P:P,$Y93)),"",INDEX(Kaleciler!P:P,$Y93)),IF(ISBLANK(INDEX(Stoperler!P:P,$Y93)),"",INDEX(Stoperler!P:P,$Y93)),IF(ISBLANK(INDEX('Sağ Bekler'!P:P,$Y93)),"",INDEX('Sağ Bekler'!P:P,$Y93)),IF(ISBLANK(INDEX('Sol Bekler'!P:P,$Y93)),"",INDEX('Sol Bekler'!P:P,$Y93)),IF(ISBLANK(INDEX('Orta Saha'!P:P,$Y93)),"",INDEX('Orta Saha'!P:P,$Y93)),IF(ISBLANK(INDEX(Kanatlar!P:P,$Y93)),"",INDEX(Kanatlar!P:P,$Y93)),IF(ISBLANK(INDEX(Forvetler!P:P,$Y93)),"",INDEX(Forvetler!P:P,$Y93))))</f>
        <v/>
      </c>
      <c r="Q93" s="3" t="str">
        <f>IF($X93="","",CHOOSE($X93,IF(ISBLANK(INDEX(Kaleciler!Q:Q,$Y93)),"",INDEX(Kaleciler!Q:Q,$Y93)),IF(ISBLANK(INDEX(Stoperler!Q:Q,$Y93)),"",INDEX(Stoperler!Q:Q,$Y93)),IF(ISBLANK(INDEX('Sağ Bekler'!Q:Q,$Y93)),"",INDEX('Sağ Bekler'!Q:Q,$Y93)),IF(ISBLANK(INDEX('Sol Bekler'!Q:Q,$Y93)),"",INDEX('Sol Bekler'!Q:Q,$Y93)),IF(ISBLANK(INDEX('Orta Saha'!Q:Q,$Y93)),"",INDEX('Orta Saha'!Q:Q,$Y93)),IF(ISBLANK(INDEX(Kanatlar!Q:Q,$Y93)),"",INDEX(Kanatlar!Q:Q,$Y93)),IF(ISBLANK(INDEX(Forvetler!Q:Q,$Y93)),"",INDEX(Forvetler!Q:Q,$Y93))))</f>
        <v/>
      </c>
      <c r="R93" s="4" t="str">
        <f>IF($X93="","",CHOOSE($X93,IF(ISBLANK(INDEX(Kaleciler!R:R,$Y93)),"",INDEX(Kaleciler!R:R,$Y93)),IF(ISBLANK(INDEX(Stoperler!R:R,$Y93)),"",INDEX(Stoperler!R:R,$Y93)),IF(ISBLANK(INDEX('Sağ Bekler'!R:R,$Y93)),"",INDEX('Sağ Bekler'!R:R,$Y93)),IF(ISBLANK(INDEX('Sol Bekler'!R:R,$Y93)),"",INDEX('Sol Bekler'!R:R,$Y93)),IF(ISBLANK(INDEX('Orta Saha'!R:R,$Y93)),"",INDEX('Orta Saha'!R:R,$Y93)),IF(ISBLANK(INDEX(Kanatlar!R:R,$Y93)),"",INDEX(Kanatlar!R:R,$Y93)),IF(ISBLANK(INDEX(Forvetler!R:R,$Y93)),"",INDEX(Forvetler!R:R,$Y93))))</f>
        <v/>
      </c>
      <c r="S93" s="2" t="str">
        <f>IF($X93="","",CHOOSE($X93,IF(ISBLANK(INDEX(Kaleciler!S:S,$Y93)),"",INDEX(Kaleciler!S:S,$Y93)),IF(ISBLANK(INDEX(Stoperler!S:S,$Y93)),"",INDEX(Stoperler!S:S,$Y93)),IF(ISBLANK(INDEX('Sağ Bekler'!S:S,$Y93)),"",INDEX('Sağ Bekler'!S:S,$Y93)),IF(ISBLANK(INDEX('Sol Bekler'!S:S,$Y93)),"",INDEX('Sol Bekler'!S:S,$Y93)),IF(ISBLANK(INDEX('Orta Saha'!S:S,$Y93)),"",INDEX('Orta Saha'!S:S,$Y93)),IF(ISBLANK(INDEX(Kanatlar!S:S,$Y93)),"",INDEX(Kanatlar!S:S,$Y93)),IF(ISBLANK(INDEX(Forvetler!S:S,$Y93)),"",INDEX(Forvetler!S:S,$Y93))))</f>
        <v/>
      </c>
      <c r="T93" s="3" t="str">
        <f>IF($X93="","",CHOOSE($X93,IF(ISBLANK(INDEX(Kaleciler!T:T,$Y93)),"",INDEX(Kaleciler!T:T,$Y93)),IF(ISBLANK(INDEX(Stoperler!T:T,$Y93)),"",INDEX(Stoperler!T:T,$Y93)),IF(ISBLANK(INDEX('Sağ Bekler'!T:T,$Y93)),"",INDEX('Sağ Bekler'!T:T,$Y93)),IF(ISBLANK(INDEX('Sol Bekler'!T:T,$Y93)),"",INDEX('Sol Bekler'!T:T,$Y93)),IF(ISBLANK(INDEX('Orta Saha'!T:T,$Y93)),"",INDEX('Orta Saha'!T:T,$Y93)),IF(ISBLANK(INDEX(Kanatlar!T:T,$Y93)),"",INDEX(Kanatlar!T:T,$Y93)),IF(ISBLANK(INDEX(Forvetler!T:T,$Y93)),"",INDEX(Forvetler!T:T,$Y93))))</f>
        <v/>
      </c>
      <c r="U93">
        <v>1</v>
      </c>
      <c r="V93">
        <v>93</v>
      </c>
      <c r="W93" t="str">
        <f>IF(Kaleciler!$Q$93="B Liste",COUNT($W$3:W92)+1,"")</f>
        <v/>
      </c>
      <c r="X93" t="str">
        <f>IFERROR(INDEX($U$4:$U$703,MATCH(ROWS($X$4:X93),$W$4:$W$703,0)),"")</f>
        <v/>
      </c>
      <c r="Y93" t="str">
        <f>IFERROR(INDEX($V$4:$V$703,MATCH(ROWS($Y$4:Y93),$W$4:$W$703,0)),"")</f>
        <v/>
      </c>
    </row>
    <row r="94" spans="1:25" x14ac:dyDescent="0.2">
      <c r="A94" s="2" t="str">
        <f>IF($X94="","",CHOOSE($X94,IF(ISBLANK(INDEX(Kaleciler!A:A,$Y94)),"",INDEX(Kaleciler!A:A,$Y94)),IF(ISBLANK(INDEX(Stoperler!A:A,$Y94)),"",INDEX(Stoperler!A:A,$Y94)),IF(ISBLANK(INDEX('Sağ Bekler'!A:A,$Y94)),"",INDEX('Sağ Bekler'!A:A,$Y94)),IF(ISBLANK(INDEX('Sol Bekler'!A:A,$Y94)),"",INDEX('Sol Bekler'!A:A,$Y94)),IF(ISBLANK(INDEX('Orta Saha'!A:A,$Y94)),"",INDEX('Orta Saha'!A:A,$Y94)),IF(ISBLANK(INDEX(Kanatlar!A:A,$Y94)),"",INDEX(Kanatlar!A:A,$Y94)),IF(ISBLANK(INDEX(Forvetler!A:A,$Y94)),"",INDEX(Forvetler!A:A,$Y94))))</f>
        <v/>
      </c>
      <c r="B94" s="3" t="str">
        <f>IF($X94="","",CHOOSE($X94,IF(ISBLANK(INDEX(Kaleciler!B:B,$Y94)),"",INDEX(Kaleciler!B:B,$Y94)),IF(ISBLANK(INDEX(Stoperler!B:B,$Y94)),"",INDEX(Stoperler!B:B,$Y94)),IF(ISBLANK(INDEX('Sağ Bekler'!B:B,$Y94)),"",INDEX('Sağ Bekler'!B:B,$Y94)),IF(ISBLANK(INDEX('Sol Bekler'!B:B,$Y94)),"",INDEX('Sol Bekler'!B:B,$Y94)),IF(ISBLANK(INDEX('Orta Saha'!B:B,$Y94)),"",INDEX('Orta Saha'!B:B,$Y94)),IF(ISBLANK(INDEX(Kanatlar!B:B,$Y94)),"",INDEX(Kanatlar!B:B,$Y94)),IF(ISBLANK(INDEX(Forvetler!B:B,$Y94)),"",INDEX(Forvetler!B:B,$Y94))))</f>
        <v/>
      </c>
      <c r="C94" s="4" t="str">
        <f>IF($X94="","",CHOOSE($X94,IF(ISBLANK(INDEX(Kaleciler!C:C,$Y94)),"",INDEX(Kaleciler!C:C,$Y94)),IF(ISBLANK(INDEX(Stoperler!C:C,$Y94)),"",INDEX(Stoperler!C:C,$Y94)),IF(ISBLANK(INDEX('Sağ Bekler'!C:C,$Y94)),"",INDEX('Sağ Bekler'!C:C,$Y94)),IF(ISBLANK(INDEX('Sol Bekler'!C:C,$Y94)),"",INDEX('Sol Bekler'!C:C,$Y94)),IF(ISBLANK(INDEX('Orta Saha'!C:C,$Y94)),"",INDEX('Orta Saha'!C:C,$Y94)),IF(ISBLANK(INDEX(Kanatlar!C:C,$Y94)),"",INDEX(Kanatlar!C:C,$Y94)),IF(ISBLANK(INDEX(Forvetler!C:C,$Y94)),"",INDEX(Forvetler!C:C,$Y94))))</f>
        <v/>
      </c>
      <c r="D94" s="2" t="str">
        <f>IF($X94="","",CHOOSE($X94,IF(ISBLANK(INDEX(Kaleciler!D:D,$Y94)),"",INDEX(Kaleciler!D:D,$Y94)),IF(ISBLANK(INDEX(Stoperler!D:D,$Y94)),"",INDEX(Stoperler!D:D,$Y94)),IF(ISBLANK(INDEX('Sağ Bekler'!D:D,$Y94)),"",INDEX('Sağ Bekler'!D:D,$Y94)),IF(ISBLANK(INDEX('Sol Bekler'!D:D,$Y94)),"",INDEX('Sol Bekler'!D:D,$Y94)),IF(ISBLANK(INDEX('Orta Saha'!D:D,$Y94)),"",INDEX('Orta Saha'!D:D,$Y94)),IF(ISBLANK(INDEX(Kanatlar!D:D,$Y94)),"",INDEX(Kanatlar!D:D,$Y94)),IF(ISBLANK(INDEX(Forvetler!D:D,$Y94)),"",INDEX(Forvetler!D:D,$Y94))))</f>
        <v/>
      </c>
      <c r="E94" s="3" t="str">
        <f>IF($X94="","",CHOOSE($X94,IF(ISBLANK(INDEX(Kaleciler!E:E,$Y94)),"",INDEX(Kaleciler!E:E,$Y94)),IF(ISBLANK(INDEX(Stoperler!E:E,$Y94)),"",INDEX(Stoperler!E:E,$Y94)),IF(ISBLANK(INDEX('Sağ Bekler'!E:E,$Y94)),"",INDEX('Sağ Bekler'!E:E,$Y94)),IF(ISBLANK(INDEX('Sol Bekler'!E:E,$Y94)),"",INDEX('Sol Bekler'!E:E,$Y94)),IF(ISBLANK(INDEX('Orta Saha'!E:E,$Y94)),"",INDEX('Orta Saha'!E:E,$Y94)),IF(ISBLANK(INDEX(Kanatlar!E:E,$Y94)),"",INDEX(Kanatlar!E:E,$Y94)),IF(ISBLANK(INDEX(Forvetler!E:E,$Y94)),"",INDEX(Forvetler!E:E,$Y94))))</f>
        <v/>
      </c>
      <c r="F94" s="3" t="str">
        <f>IF($X94="","",CHOOSE($X94,IF(ISBLANK(INDEX(Kaleciler!F:F,$Y94)),"",INDEX(Kaleciler!F:F,$Y94)),IF(ISBLANK(INDEX(Stoperler!F:F,$Y94)),"",INDEX(Stoperler!F:F,$Y94)),IF(ISBLANK(INDEX('Sağ Bekler'!F:F,$Y94)),"",INDEX('Sağ Bekler'!F:F,$Y94)),IF(ISBLANK(INDEX('Sol Bekler'!F:F,$Y94)),"",INDEX('Sol Bekler'!F:F,$Y94)),IF(ISBLANK(INDEX('Orta Saha'!F:F,$Y94)),"",INDEX('Orta Saha'!F:F,$Y94)),IF(ISBLANK(INDEX(Kanatlar!F:F,$Y94)),"",INDEX(Kanatlar!F:F,$Y94)),IF(ISBLANK(INDEX(Forvetler!F:F,$Y94)),"",INDEX(Forvetler!F:F,$Y94))))</f>
        <v/>
      </c>
      <c r="G94" s="3" t="str">
        <f>IF($X94="","",CHOOSE($X94,IF(ISBLANK(INDEX(Kaleciler!G:G,$Y94)),"",INDEX(Kaleciler!G:G,$Y94)),IF(ISBLANK(INDEX(Stoperler!G:G,$Y94)),"",INDEX(Stoperler!G:G,$Y94)),IF(ISBLANK(INDEX('Sağ Bekler'!G:G,$Y94)),"",INDEX('Sağ Bekler'!G:G,$Y94)),IF(ISBLANK(INDEX('Sol Bekler'!G:G,$Y94)),"",INDEX('Sol Bekler'!G:G,$Y94)),IF(ISBLANK(INDEX('Orta Saha'!G:G,$Y94)),"",INDEX('Orta Saha'!G:G,$Y94)),IF(ISBLANK(INDEX(Kanatlar!G:G,$Y94)),"",INDEX(Kanatlar!G:G,$Y94)),IF(ISBLANK(INDEX(Forvetler!G:G,$Y94)),"",INDEX(Forvetler!G:G,$Y94))))</f>
        <v/>
      </c>
      <c r="H94" s="3" t="str">
        <f>IF($X94="","",CHOOSE($X94,IF(ISBLANK(INDEX(Kaleciler!H:H,$Y94)),"",INDEX(Kaleciler!H:H,$Y94)),IF(ISBLANK(INDEX(Stoperler!H:H,$Y94)),"",INDEX(Stoperler!H:H,$Y94)),IF(ISBLANK(INDEX('Sağ Bekler'!H:H,$Y94)),"",INDEX('Sağ Bekler'!H:H,$Y94)),IF(ISBLANK(INDEX('Sol Bekler'!H:H,$Y94)),"",INDEX('Sol Bekler'!H:H,$Y94)),IF(ISBLANK(INDEX('Orta Saha'!H:H,$Y94)),"",INDEX('Orta Saha'!H:H,$Y94)),IF(ISBLANK(INDEX(Kanatlar!H:H,$Y94)),"",INDEX(Kanatlar!H:H,$Y94)),IF(ISBLANK(INDEX(Forvetler!H:H,$Y94)),"",INDEX(Forvetler!H:H,$Y94))))</f>
        <v/>
      </c>
      <c r="I94" s="4" t="str">
        <f>IF($X94="","",CHOOSE($X94,IF(ISBLANK(INDEX(Kaleciler!I:I,$Y94)),"",INDEX(Kaleciler!I:I,$Y94)),IF(ISBLANK(INDEX(Stoperler!I:I,$Y94)),"",INDEX(Stoperler!I:I,$Y94)),IF(ISBLANK(INDEX('Sağ Bekler'!I:I,$Y94)),"",INDEX('Sağ Bekler'!I:I,$Y94)),IF(ISBLANK(INDEX('Sol Bekler'!I:I,$Y94)),"",INDEX('Sol Bekler'!I:I,$Y94)),IF(ISBLANK(INDEX('Orta Saha'!I:I,$Y94)),"",INDEX('Orta Saha'!I:I,$Y94)),IF(ISBLANK(INDEX(Kanatlar!I:I,$Y94)),"",INDEX(Kanatlar!I:I,$Y94)),IF(ISBLANK(INDEX(Forvetler!I:I,$Y94)),"",INDEX(Forvetler!I:I,$Y94))))</f>
        <v/>
      </c>
      <c r="J94" s="4" t="str">
        <f>IF($X94="","",CHOOSE($X94,IF(ISBLANK(INDEX(Kaleciler!J:J,$Y94)),"",INDEX(Kaleciler!J:J,$Y94)),IF(ISBLANK(INDEX(Stoperler!J:J,$Y94)),"",INDEX(Stoperler!J:J,$Y94)),IF(ISBLANK(INDEX('Sağ Bekler'!J:J,$Y94)),"",INDEX('Sağ Bekler'!J:J,$Y94)),IF(ISBLANK(INDEX('Sol Bekler'!J:J,$Y94)),"",INDEX('Sol Bekler'!J:J,$Y94)),IF(ISBLANK(INDEX('Orta Saha'!J:J,$Y94)),"",INDEX('Orta Saha'!J:J,$Y94)),IF(ISBLANK(INDEX(Kanatlar!J:J,$Y94)),"",INDEX(Kanatlar!J:J,$Y94)),IF(ISBLANK(INDEX(Forvetler!J:J,$Y94)),"",INDEX(Forvetler!J:J,$Y94))))</f>
        <v/>
      </c>
      <c r="K94" s="2" t="str">
        <f>IF($X94="","",CHOOSE($X94,IF(ISBLANK(INDEX(Kaleciler!K:K,$Y94)),"",INDEX(Kaleciler!K:K,$Y94)),IF(ISBLANK(INDEX(Stoperler!K:K,$Y94)),"",INDEX(Stoperler!K:K,$Y94)),IF(ISBLANK(INDEX('Sağ Bekler'!K:K,$Y94)),"",INDEX('Sağ Bekler'!K:K,$Y94)),IF(ISBLANK(INDEX('Sol Bekler'!K:K,$Y94)),"",INDEX('Sol Bekler'!K:K,$Y94)),IF(ISBLANK(INDEX('Orta Saha'!K:K,$Y94)),"",INDEX('Orta Saha'!K:K,$Y94)),IF(ISBLANK(INDEX(Kanatlar!K:K,$Y94)),"",INDEX(Kanatlar!K:K,$Y94)),IF(ISBLANK(INDEX(Forvetler!K:K,$Y94)),"",INDEX(Forvetler!K:K,$Y94))))</f>
        <v/>
      </c>
      <c r="L94" s="2" t="str">
        <f>IF($X94="","",CHOOSE($X94,IF(ISBLANK(INDEX(Kaleciler!L:L,$Y94)),"",INDEX(Kaleciler!L:L,$Y94)),IF(ISBLANK(INDEX(Stoperler!L:L,$Y94)),"",INDEX(Stoperler!L:L,$Y94)),IF(ISBLANK(INDEX('Sağ Bekler'!L:L,$Y94)),"",INDEX('Sağ Bekler'!L:L,$Y94)),IF(ISBLANK(INDEX('Sol Bekler'!L:L,$Y94)),"",INDEX('Sol Bekler'!L:L,$Y94)),IF(ISBLANK(INDEX('Orta Saha'!L:L,$Y94)),"",INDEX('Orta Saha'!L:L,$Y94)),IF(ISBLANK(INDEX(Kanatlar!L:L,$Y94)),"",INDEX(Kanatlar!L:L,$Y94)),IF(ISBLANK(INDEX(Forvetler!L:L,$Y94)),"",INDEX(Forvetler!L:L,$Y94))))</f>
        <v/>
      </c>
      <c r="M94" s="2" t="str">
        <f>IF($X94="","",CHOOSE($X94,IF(ISBLANK(INDEX(Kaleciler!M:M,$Y94)),"",INDEX(Kaleciler!M:M,$Y94)),IF(ISBLANK(INDEX(Stoperler!M:M,$Y94)),"",INDEX(Stoperler!M:M,$Y94)),IF(ISBLANK(INDEX('Sağ Bekler'!M:M,$Y94)),"",INDEX('Sağ Bekler'!M:M,$Y94)),IF(ISBLANK(INDEX('Sol Bekler'!M:M,$Y94)),"",INDEX('Sol Bekler'!M:M,$Y94)),IF(ISBLANK(INDEX('Orta Saha'!M:M,$Y94)),"",INDEX('Orta Saha'!M:M,$Y94)),IF(ISBLANK(INDEX(Kanatlar!M:M,$Y94)),"",INDEX(Kanatlar!M:M,$Y94)),IF(ISBLANK(INDEX(Forvetler!M:M,$Y94)),"",INDEX(Forvetler!M:M,$Y94))))</f>
        <v/>
      </c>
      <c r="N94" s="2" t="str">
        <f>IF($X94="","",CHOOSE($X94,IF(ISBLANK(INDEX(Kaleciler!N:N,$Y94)),"",INDEX(Kaleciler!N:N,$Y94)),IF(ISBLANK(INDEX(Stoperler!N:N,$Y94)),"",INDEX(Stoperler!N:N,$Y94)),IF(ISBLANK(INDEX('Sağ Bekler'!N:N,$Y94)),"",INDEX('Sağ Bekler'!N:N,$Y94)),IF(ISBLANK(INDEX('Sol Bekler'!N:N,$Y94)),"",INDEX('Sol Bekler'!N:N,$Y94)),IF(ISBLANK(INDEX('Orta Saha'!N:N,$Y94)),"",INDEX('Orta Saha'!N:N,$Y94)),IF(ISBLANK(INDEX(Kanatlar!N:N,$Y94)),"",INDEX(Kanatlar!N:N,$Y94)),IF(ISBLANK(INDEX(Forvetler!N:N,$Y94)),"",INDEX(Forvetler!N:N,$Y94))))</f>
        <v/>
      </c>
      <c r="O94" s="2" t="str">
        <f>IF($X94="","",CHOOSE($X94,IF(ISBLANK(INDEX(Kaleciler!O:O,$Y94)),"",INDEX(Kaleciler!O:O,$Y94)),IF(ISBLANK(INDEX(Stoperler!O:O,$Y94)),"",INDEX(Stoperler!O:O,$Y94)),IF(ISBLANK(INDEX('Sağ Bekler'!O:O,$Y94)),"",INDEX('Sağ Bekler'!O:O,$Y94)),IF(ISBLANK(INDEX('Sol Bekler'!O:O,$Y94)),"",INDEX('Sol Bekler'!O:O,$Y94)),IF(ISBLANK(INDEX('Orta Saha'!O:O,$Y94)),"",INDEX('Orta Saha'!O:O,$Y94)),IF(ISBLANK(INDEX(Kanatlar!O:O,$Y94)),"",INDEX(Kanatlar!O:O,$Y94)),IF(ISBLANK(INDEX(Forvetler!O:O,$Y94)),"",INDEX(Forvetler!O:O,$Y94))))</f>
        <v/>
      </c>
      <c r="P94" s="2" t="str">
        <f>IF($X94="","",CHOOSE($X94,IF(ISBLANK(INDEX(Kaleciler!P:P,$Y94)),"",INDEX(Kaleciler!P:P,$Y94)),IF(ISBLANK(INDEX(Stoperler!P:P,$Y94)),"",INDEX(Stoperler!P:P,$Y94)),IF(ISBLANK(INDEX('Sağ Bekler'!P:P,$Y94)),"",INDEX('Sağ Bekler'!P:P,$Y94)),IF(ISBLANK(INDEX('Sol Bekler'!P:P,$Y94)),"",INDEX('Sol Bekler'!P:P,$Y94)),IF(ISBLANK(INDEX('Orta Saha'!P:P,$Y94)),"",INDEX('Orta Saha'!P:P,$Y94)),IF(ISBLANK(INDEX(Kanatlar!P:P,$Y94)),"",INDEX(Kanatlar!P:P,$Y94)),IF(ISBLANK(INDEX(Forvetler!P:P,$Y94)),"",INDEX(Forvetler!P:P,$Y94))))</f>
        <v/>
      </c>
      <c r="Q94" s="3" t="str">
        <f>IF($X94="","",CHOOSE($X94,IF(ISBLANK(INDEX(Kaleciler!Q:Q,$Y94)),"",INDEX(Kaleciler!Q:Q,$Y94)),IF(ISBLANK(INDEX(Stoperler!Q:Q,$Y94)),"",INDEX(Stoperler!Q:Q,$Y94)),IF(ISBLANK(INDEX('Sağ Bekler'!Q:Q,$Y94)),"",INDEX('Sağ Bekler'!Q:Q,$Y94)),IF(ISBLANK(INDEX('Sol Bekler'!Q:Q,$Y94)),"",INDEX('Sol Bekler'!Q:Q,$Y94)),IF(ISBLANK(INDEX('Orta Saha'!Q:Q,$Y94)),"",INDEX('Orta Saha'!Q:Q,$Y94)),IF(ISBLANK(INDEX(Kanatlar!Q:Q,$Y94)),"",INDEX(Kanatlar!Q:Q,$Y94)),IF(ISBLANK(INDEX(Forvetler!Q:Q,$Y94)),"",INDEX(Forvetler!Q:Q,$Y94))))</f>
        <v/>
      </c>
      <c r="R94" s="4" t="str">
        <f>IF($X94="","",CHOOSE($X94,IF(ISBLANK(INDEX(Kaleciler!R:R,$Y94)),"",INDEX(Kaleciler!R:R,$Y94)),IF(ISBLANK(INDEX(Stoperler!R:R,$Y94)),"",INDEX(Stoperler!R:R,$Y94)),IF(ISBLANK(INDEX('Sağ Bekler'!R:R,$Y94)),"",INDEX('Sağ Bekler'!R:R,$Y94)),IF(ISBLANK(INDEX('Sol Bekler'!R:R,$Y94)),"",INDEX('Sol Bekler'!R:R,$Y94)),IF(ISBLANK(INDEX('Orta Saha'!R:R,$Y94)),"",INDEX('Orta Saha'!R:R,$Y94)),IF(ISBLANK(INDEX(Kanatlar!R:R,$Y94)),"",INDEX(Kanatlar!R:R,$Y94)),IF(ISBLANK(INDEX(Forvetler!R:R,$Y94)),"",INDEX(Forvetler!R:R,$Y94))))</f>
        <v/>
      </c>
      <c r="S94" s="2" t="str">
        <f>IF($X94="","",CHOOSE($X94,IF(ISBLANK(INDEX(Kaleciler!S:S,$Y94)),"",INDEX(Kaleciler!S:S,$Y94)),IF(ISBLANK(INDEX(Stoperler!S:S,$Y94)),"",INDEX(Stoperler!S:S,$Y94)),IF(ISBLANK(INDEX('Sağ Bekler'!S:S,$Y94)),"",INDEX('Sağ Bekler'!S:S,$Y94)),IF(ISBLANK(INDEX('Sol Bekler'!S:S,$Y94)),"",INDEX('Sol Bekler'!S:S,$Y94)),IF(ISBLANK(INDEX('Orta Saha'!S:S,$Y94)),"",INDEX('Orta Saha'!S:S,$Y94)),IF(ISBLANK(INDEX(Kanatlar!S:S,$Y94)),"",INDEX(Kanatlar!S:S,$Y94)),IF(ISBLANK(INDEX(Forvetler!S:S,$Y94)),"",INDEX(Forvetler!S:S,$Y94))))</f>
        <v/>
      </c>
      <c r="T94" s="3" t="str">
        <f>IF($X94="","",CHOOSE($X94,IF(ISBLANK(INDEX(Kaleciler!T:T,$Y94)),"",INDEX(Kaleciler!T:T,$Y94)),IF(ISBLANK(INDEX(Stoperler!T:T,$Y94)),"",INDEX(Stoperler!T:T,$Y94)),IF(ISBLANK(INDEX('Sağ Bekler'!T:T,$Y94)),"",INDEX('Sağ Bekler'!T:T,$Y94)),IF(ISBLANK(INDEX('Sol Bekler'!T:T,$Y94)),"",INDEX('Sol Bekler'!T:T,$Y94)),IF(ISBLANK(INDEX('Orta Saha'!T:T,$Y94)),"",INDEX('Orta Saha'!T:T,$Y94)),IF(ISBLANK(INDEX(Kanatlar!T:T,$Y94)),"",INDEX(Kanatlar!T:T,$Y94)),IF(ISBLANK(INDEX(Forvetler!T:T,$Y94)),"",INDEX(Forvetler!T:T,$Y94))))</f>
        <v/>
      </c>
      <c r="U94">
        <v>1</v>
      </c>
      <c r="V94">
        <v>94</v>
      </c>
      <c r="W94" t="str">
        <f>IF(Kaleciler!$Q$94="B Liste",COUNT($W$3:W93)+1,"")</f>
        <v/>
      </c>
      <c r="X94" t="str">
        <f>IFERROR(INDEX($U$4:$U$703,MATCH(ROWS($X$4:X94),$W$4:$W$703,0)),"")</f>
        <v/>
      </c>
      <c r="Y94" t="str">
        <f>IFERROR(INDEX($V$4:$V$703,MATCH(ROWS($Y$4:Y94),$W$4:$W$703,0)),"")</f>
        <v/>
      </c>
    </row>
    <row r="95" spans="1:25" x14ac:dyDescent="0.2">
      <c r="A95" s="2" t="str">
        <f>IF($X95="","",CHOOSE($X95,IF(ISBLANK(INDEX(Kaleciler!A:A,$Y95)),"",INDEX(Kaleciler!A:A,$Y95)),IF(ISBLANK(INDEX(Stoperler!A:A,$Y95)),"",INDEX(Stoperler!A:A,$Y95)),IF(ISBLANK(INDEX('Sağ Bekler'!A:A,$Y95)),"",INDEX('Sağ Bekler'!A:A,$Y95)),IF(ISBLANK(INDEX('Sol Bekler'!A:A,$Y95)),"",INDEX('Sol Bekler'!A:A,$Y95)),IF(ISBLANK(INDEX('Orta Saha'!A:A,$Y95)),"",INDEX('Orta Saha'!A:A,$Y95)),IF(ISBLANK(INDEX(Kanatlar!A:A,$Y95)),"",INDEX(Kanatlar!A:A,$Y95)),IF(ISBLANK(INDEX(Forvetler!A:A,$Y95)),"",INDEX(Forvetler!A:A,$Y95))))</f>
        <v/>
      </c>
      <c r="B95" s="3" t="str">
        <f>IF($X95="","",CHOOSE($X95,IF(ISBLANK(INDEX(Kaleciler!B:B,$Y95)),"",INDEX(Kaleciler!B:B,$Y95)),IF(ISBLANK(INDEX(Stoperler!B:B,$Y95)),"",INDEX(Stoperler!B:B,$Y95)),IF(ISBLANK(INDEX('Sağ Bekler'!B:B,$Y95)),"",INDEX('Sağ Bekler'!B:B,$Y95)),IF(ISBLANK(INDEX('Sol Bekler'!B:B,$Y95)),"",INDEX('Sol Bekler'!B:B,$Y95)),IF(ISBLANK(INDEX('Orta Saha'!B:B,$Y95)),"",INDEX('Orta Saha'!B:B,$Y95)),IF(ISBLANK(INDEX(Kanatlar!B:B,$Y95)),"",INDEX(Kanatlar!B:B,$Y95)),IF(ISBLANK(INDEX(Forvetler!B:B,$Y95)),"",INDEX(Forvetler!B:B,$Y95))))</f>
        <v/>
      </c>
      <c r="C95" s="4" t="str">
        <f>IF($X95="","",CHOOSE($X95,IF(ISBLANK(INDEX(Kaleciler!C:C,$Y95)),"",INDEX(Kaleciler!C:C,$Y95)),IF(ISBLANK(INDEX(Stoperler!C:C,$Y95)),"",INDEX(Stoperler!C:C,$Y95)),IF(ISBLANK(INDEX('Sağ Bekler'!C:C,$Y95)),"",INDEX('Sağ Bekler'!C:C,$Y95)),IF(ISBLANK(INDEX('Sol Bekler'!C:C,$Y95)),"",INDEX('Sol Bekler'!C:C,$Y95)),IF(ISBLANK(INDEX('Orta Saha'!C:C,$Y95)),"",INDEX('Orta Saha'!C:C,$Y95)),IF(ISBLANK(INDEX(Kanatlar!C:C,$Y95)),"",INDEX(Kanatlar!C:C,$Y95)),IF(ISBLANK(INDEX(Forvetler!C:C,$Y95)),"",INDEX(Forvetler!C:C,$Y95))))</f>
        <v/>
      </c>
      <c r="D95" s="2" t="str">
        <f>IF($X95="","",CHOOSE($X95,IF(ISBLANK(INDEX(Kaleciler!D:D,$Y95)),"",INDEX(Kaleciler!D:D,$Y95)),IF(ISBLANK(INDEX(Stoperler!D:D,$Y95)),"",INDEX(Stoperler!D:D,$Y95)),IF(ISBLANK(INDEX('Sağ Bekler'!D:D,$Y95)),"",INDEX('Sağ Bekler'!D:D,$Y95)),IF(ISBLANK(INDEX('Sol Bekler'!D:D,$Y95)),"",INDEX('Sol Bekler'!D:D,$Y95)),IF(ISBLANK(INDEX('Orta Saha'!D:D,$Y95)),"",INDEX('Orta Saha'!D:D,$Y95)),IF(ISBLANK(INDEX(Kanatlar!D:D,$Y95)),"",INDEX(Kanatlar!D:D,$Y95)),IF(ISBLANK(INDEX(Forvetler!D:D,$Y95)),"",INDEX(Forvetler!D:D,$Y95))))</f>
        <v/>
      </c>
      <c r="E95" s="3" t="str">
        <f>IF($X95="","",CHOOSE($X95,IF(ISBLANK(INDEX(Kaleciler!E:E,$Y95)),"",INDEX(Kaleciler!E:E,$Y95)),IF(ISBLANK(INDEX(Stoperler!E:E,$Y95)),"",INDEX(Stoperler!E:E,$Y95)),IF(ISBLANK(INDEX('Sağ Bekler'!E:E,$Y95)),"",INDEX('Sağ Bekler'!E:E,$Y95)),IF(ISBLANK(INDEX('Sol Bekler'!E:E,$Y95)),"",INDEX('Sol Bekler'!E:E,$Y95)),IF(ISBLANK(INDEX('Orta Saha'!E:E,$Y95)),"",INDEX('Orta Saha'!E:E,$Y95)),IF(ISBLANK(INDEX(Kanatlar!E:E,$Y95)),"",INDEX(Kanatlar!E:E,$Y95)),IF(ISBLANK(INDEX(Forvetler!E:E,$Y95)),"",INDEX(Forvetler!E:E,$Y95))))</f>
        <v/>
      </c>
      <c r="F95" s="3" t="str">
        <f>IF($X95="","",CHOOSE($X95,IF(ISBLANK(INDEX(Kaleciler!F:F,$Y95)),"",INDEX(Kaleciler!F:F,$Y95)),IF(ISBLANK(INDEX(Stoperler!F:F,$Y95)),"",INDEX(Stoperler!F:F,$Y95)),IF(ISBLANK(INDEX('Sağ Bekler'!F:F,$Y95)),"",INDEX('Sağ Bekler'!F:F,$Y95)),IF(ISBLANK(INDEX('Sol Bekler'!F:F,$Y95)),"",INDEX('Sol Bekler'!F:F,$Y95)),IF(ISBLANK(INDEX('Orta Saha'!F:F,$Y95)),"",INDEX('Orta Saha'!F:F,$Y95)),IF(ISBLANK(INDEX(Kanatlar!F:F,$Y95)),"",INDEX(Kanatlar!F:F,$Y95)),IF(ISBLANK(INDEX(Forvetler!F:F,$Y95)),"",INDEX(Forvetler!F:F,$Y95))))</f>
        <v/>
      </c>
      <c r="G95" s="3" t="str">
        <f>IF($X95="","",CHOOSE($X95,IF(ISBLANK(INDEX(Kaleciler!G:G,$Y95)),"",INDEX(Kaleciler!G:G,$Y95)),IF(ISBLANK(INDEX(Stoperler!G:G,$Y95)),"",INDEX(Stoperler!G:G,$Y95)),IF(ISBLANK(INDEX('Sağ Bekler'!G:G,$Y95)),"",INDEX('Sağ Bekler'!G:G,$Y95)),IF(ISBLANK(INDEX('Sol Bekler'!G:G,$Y95)),"",INDEX('Sol Bekler'!G:G,$Y95)),IF(ISBLANK(INDEX('Orta Saha'!G:G,$Y95)),"",INDEX('Orta Saha'!G:G,$Y95)),IF(ISBLANK(INDEX(Kanatlar!G:G,$Y95)),"",INDEX(Kanatlar!G:G,$Y95)),IF(ISBLANK(INDEX(Forvetler!G:G,$Y95)),"",INDEX(Forvetler!G:G,$Y95))))</f>
        <v/>
      </c>
      <c r="H95" s="3" t="str">
        <f>IF($X95="","",CHOOSE($X95,IF(ISBLANK(INDEX(Kaleciler!H:H,$Y95)),"",INDEX(Kaleciler!H:H,$Y95)),IF(ISBLANK(INDEX(Stoperler!H:H,$Y95)),"",INDEX(Stoperler!H:H,$Y95)),IF(ISBLANK(INDEX('Sağ Bekler'!H:H,$Y95)),"",INDEX('Sağ Bekler'!H:H,$Y95)),IF(ISBLANK(INDEX('Sol Bekler'!H:H,$Y95)),"",INDEX('Sol Bekler'!H:H,$Y95)),IF(ISBLANK(INDEX('Orta Saha'!H:H,$Y95)),"",INDEX('Orta Saha'!H:H,$Y95)),IF(ISBLANK(INDEX(Kanatlar!H:H,$Y95)),"",INDEX(Kanatlar!H:H,$Y95)),IF(ISBLANK(INDEX(Forvetler!H:H,$Y95)),"",INDEX(Forvetler!H:H,$Y95))))</f>
        <v/>
      </c>
      <c r="I95" s="4" t="str">
        <f>IF($X95="","",CHOOSE($X95,IF(ISBLANK(INDEX(Kaleciler!I:I,$Y95)),"",INDEX(Kaleciler!I:I,$Y95)),IF(ISBLANK(INDEX(Stoperler!I:I,$Y95)),"",INDEX(Stoperler!I:I,$Y95)),IF(ISBLANK(INDEX('Sağ Bekler'!I:I,$Y95)),"",INDEX('Sağ Bekler'!I:I,$Y95)),IF(ISBLANK(INDEX('Sol Bekler'!I:I,$Y95)),"",INDEX('Sol Bekler'!I:I,$Y95)),IF(ISBLANK(INDEX('Orta Saha'!I:I,$Y95)),"",INDEX('Orta Saha'!I:I,$Y95)),IF(ISBLANK(INDEX(Kanatlar!I:I,$Y95)),"",INDEX(Kanatlar!I:I,$Y95)),IF(ISBLANK(INDEX(Forvetler!I:I,$Y95)),"",INDEX(Forvetler!I:I,$Y95))))</f>
        <v/>
      </c>
      <c r="J95" s="4" t="str">
        <f>IF($X95="","",CHOOSE($X95,IF(ISBLANK(INDEX(Kaleciler!J:J,$Y95)),"",INDEX(Kaleciler!J:J,$Y95)),IF(ISBLANK(INDEX(Stoperler!J:J,$Y95)),"",INDEX(Stoperler!J:J,$Y95)),IF(ISBLANK(INDEX('Sağ Bekler'!J:J,$Y95)),"",INDEX('Sağ Bekler'!J:J,$Y95)),IF(ISBLANK(INDEX('Sol Bekler'!J:J,$Y95)),"",INDEX('Sol Bekler'!J:J,$Y95)),IF(ISBLANK(INDEX('Orta Saha'!J:J,$Y95)),"",INDEX('Orta Saha'!J:J,$Y95)),IF(ISBLANK(INDEX(Kanatlar!J:J,$Y95)),"",INDEX(Kanatlar!J:J,$Y95)),IF(ISBLANK(INDEX(Forvetler!J:J,$Y95)),"",INDEX(Forvetler!J:J,$Y95))))</f>
        <v/>
      </c>
      <c r="K95" s="2" t="str">
        <f>IF($X95="","",CHOOSE($X95,IF(ISBLANK(INDEX(Kaleciler!K:K,$Y95)),"",INDEX(Kaleciler!K:K,$Y95)),IF(ISBLANK(INDEX(Stoperler!K:K,$Y95)),"",INDEX(Stoperler!K:K,$Y95)),IF(ISBLANK(INDEX('Sağ Bekler'!K:K,$Y95)),"",INDEX('Sağ Bekler'!K:K,$Y95)),IF(ISBLANK(INDEX('Sol Bekler'!K:K,$Y95)),"",INDEX('Sol Bekler'!K:K,$Y95)),IF(ISBLANK(INDEX('Orta Saha'!K:K,$Y95)),"",INDEX('Orta Saha'!K:K,$Y95)),IF(ISBLANK(INDEX(Kanatlar!K:K,$Y95)),"",INDEX(Kanatlar!K:K,$Y95)),IF(ISBLANK(INDEX(Forvetler!K:K,$Y95)),"",INDEX(Forvetler!K:K,$Y95))))</f>
        <v/>
      </c>
      <c r="L95" s="2" t="str">
        <f>IF($X95="","",CHOOSE($X95,IF(ISBLANK(INDEX(Kaleciler!L:L,$Y95)),"",INDEX(Kaleciler!L:L,$Y95)),IF(ISBLANK(INDEX(Stoperler!L:L,$Y95)),"",INDEX(Stoperler!L:L,$Y95)),IF(ISBLANK(INDEX('Sağ Bekler'!L:L,$Y95)),"",INDEX('Sağ Bekler'!L:L,$Y95)),IF(ISBLANK(INDEX('Sol Bekler'!L:L,$Y95)),"",INDEX('Sol Bekler'!L:L,$Y95)),IF(ISBLANK(INDEX('Orta Saha'!L:L,$Y95)),"",INDEX('Orta Saha'!L:L,$Y95)),IF(ISBLANK(INDEX(Kanatlar!L:L,$Y95)),"",INDEX(Kanatlar!L:L,$Y95)),IF(ISBLANK(INDEX(Forvetler!L:L,$Y95)),"",INDEX(Forvetler!L:L,$Y95))))</f>
        <v/>
      </c>
      <c r="M95" s="2" t="str">
        <f>IF($X95="","",CHOOSE($X95,IF(ISBLANK(INDEX(Kaleciler!M:M,$Y95)),"",INDEX(Kaleciler!M:M,$Y95)),IF(ISBLANK(INDEX(Stoperler!M:M,$Y95)),"",INDEX(Stoperler!M:M,$Y95)),IF(ISBLANK(INDEX('Sağ Bekler'!M:M,$Y95)),"",INDEX('Sağ Bekler'!M:M,$Y95)),IF(ISBLANK(INDEX('Sol Bekler'!M:M,$Y95)),"",INDEX('Sol Bekler'!M:M,$Y95)),IF(ISBLANK(INDEX('Orta Saha'!M:M,$Y95)),"",INDEX('Orta Saha'!M:M,$Y95)),IF(ISBLANK(INDEX(Kanatlar!M:M,$Y95)),"",INDEX(Kanatlar!M:M,$Y95)),IF(ISBLANK(INDEX(Forvetler!M:M,$Y95)),"",INDEX(Forvetler!M:M,$Y95))))</f>
        <v/>
      </c>
      <c r="N95" s="2" t="str">
        <f>IF($X95="","",CHOOSE($X95,IF(ISBLANK(INDEX(Kaleciler!N:N,$Y95)),"",INDEX(Kaleciler!N:N,$Y95)),IF(ISBLANK(INDEX(Stoperler!N:N,$Y95)),"",INDEX(Stoperler!N:N,$Y95)),IF(ISBLANK(INDEX('Sağ Bekler'!N:N,$Y95)),"",INDEX('Sağ Bekler'!N:N,$Y95)),IF(ISBLANK(INDEX('Sol Bekler'!N:N,$Y95)),"",INDEX('Sol Bekler'!N:N,$Y95)),IF(ISBLANK(INDEX('Orta Saha'!N:N,$Y95)),"",INDEX('Orta Saha'!N:N,$Y95)),IF(ISBLANK(INDEX(Kanatlar!N:N,$Y95)),"",INDEX(Kanatlar!N:N,$Y95)),IF(ISBLANK(INDEX(Forvetler!N:N,$Y95)),"",INDEX(Forvetler!N:N,$Y95))))</f>
        <v/>
      </c>
      <c r="O95" s="2" t="str">
        <f>IF($X95="","",CHOOSE($X95,IF(ISBLANK(INDEX(Kaleciler!O:O,$Y95)),"",INDEX(Kaleciler!O:O,$Y95)),IF(ISBLANK(INDEX(Stoperler!O:O,$Y95)),"",INDEX(Stoperler!O:O,$Y95)),IF(ISBLANK(INDEX('Sağ Bekler'!O:O,$Y95)),"",INDEX('Sağ Bekler'!O:O,$Y95)),IF(ISBLANK(INDEX('Sol Bekler'!O:O,$Y95)),"",INDEX('Sol Bekler'!O:O,$Y95)),IF(ISBLANK(INDEX('Orta Saha'!O:O,$Y95)),"",INDEX('Orta Saha'!O:O,$Y95)),IF(ISBLANK(INDEX(Kanatlar!O:O,$Y95)),"",INDEX(Kanatlar!O:O,$Y95)),IF(ISBLANK(INDEX(Forvetler!O:O,$Y95)),"",INDEX(Forvetler!O:O,$Y95))))</f>
        <v/>
      </c>
      <c r="P95" s="2" t="str">
        <f>IF($X95="","",CHOOSE($X95,IF(ISBLANK(INDEX(Kaleciler!P:P,$Y95)),"",INDEX(Kaleciler!P:P,$Y95)),IF(ISBLANK(INDEX(Stoperler!P:P,$Y95)),"",INDEX(Stoperler!P:P,$Y95)),IF(ISBLANK(INDEX('Sağ Bekler'!P:P,$Y95)),"",INDEX('Sağ Bekler'!P:P,$Y95)),IF(ISBLANK(INDEX('Sol Bekler'!P:P,$Y95)),"",INDEX('Sol Bekler'!P:P,$Y95)),IF(ISBLANK(INDEX('Orta Saha'!P:P,$Y95)),"",INDEX('Orta Saha'!P:P,$Y95)),IF(ISBLANK(INDEX(Kanatlar!P:P,$Y95)),"",INDEX(Kanatlar!P:P,$Y95)),IF(ISBLANK(INDEX(Forvetler!P:P,$Y95)),"",INDEX(Forvetler!P:P,$Y95))))</f>
        <v/>
      </c>
      <c r="Q95" s="3" t="str">
        <f>IF($X95="","",CHOOSE($X95,IF(ISBLANK(INDEX(Kaleciler!Q:Q,$Y95)),"",INDEX(Kaleciler!Q:Q,$Y95)),IF(ISBLANK(INDEX(Stoperler!Q:Q,$Y95)),"",INDEX(Stoperler!Q:Q,$Y95)),IF(ISBLANK(INDEX('Sağ Bekler'!Q:Q,$Y95)),"",INDEX('Sağ Bekler'!Q:Q,$Y95)),IF(ISBLANK(INDEX('Sol Bekler'!Q:Q,$Y95)),"",INDEX('Sol Bekler'!Q:Q,$Y95)),IF(ISBLANK(INDEX('Orta Saha'!Q:Q,$Y95)),"",INDEX('Orta Saha'!Q:Q,$Y95)),IF(ISBLANK(INDEX(Kanatlar!Q:Q,$Y95)),"",INDEX(Kanatlar!Q:Q,$Y95)),IF(ISBLANK(INDEX(Forvetler!Q:Q,$Y95)),"",INDEX(Forvetler!Q:Q,$Y95))))</f>
        <v/>
      </c>
      <c r="R95" s="4" t="str">
        <f>IF($X95="","",CHOOSE($X95,IF(ISBLANK(INDEX(Kaleciler!R:R,$Y95)),"",INDEX(Kaleciler!R:R,$Y95)),IF(ISBLANK(INDEX(Stoperler!R:R,$Y95)),"",INDEX(Stoperler!R:R,$Y95)),IF(ISBLANK(INDEX('Sağ Bekler'!R:R,$Y95)),"",INDEX('Sağ Bekler'!R:R,$Y95)),IF(ISBLANK(INDEX('Sol Bekler'!R:R,$Y95)),"",INDEX('Sol Bekler'!R:R,$Y95)),IF(ISBLANK(INDEX('Orta Saha'!R:R,$Y95)),"",INDEX('Orta Saha'!R:R,$Y95)),IF(ISBLANK(INDEX(Kanatlar!R:R,$Y95)),"",INDEX(Kanatlar!R:R,$Y95)),IF(ISBLANK(INDEX(Forvetler!R:R,$Y95)),"",INDEX(Forvetler!R:R,$Y95))))</f>
        <v/>
      </c>
      <c r="S95" s="2" t="str">
        <f>IF($X95="","",CHOOSE($X95,IF(ISBLANK(INDEX(Kaleciler!S:S,$Y95)),"",INDEX(Kaleciler!S:S,$Y95)),IF(ISBLANK(INDEX(Stoperler!S:S,$Y95)),"",INDEX(Stoperler!S:S,$Y95)),IF(ISBLANK(INDEX('Sağ Bekler'!S:S,$Y95)),"",INDEX('Sağ Bekler'!S:S,$Y95)),IF(ISBLANK(INDEX('Sol Bekler'!S:S,$Y95)),"",INDEX('Sol Bekler'!S:S,$Y95)),IF(ISBLANK(INDEX('Orta Saha'!S:S,$Y95)),"",INDEX('Orta Saha'!S:S,$Y95)),IF(ISBLANK(INDEX(Kanatlar!S:S,$Y95)),"",INDEX(Kanatlar!S:S,$Y95)),IF(ISBLANK(INDEX(Forvetler!S:S,$Y95)),"",INDEX(Forvetler!S:S,$Y95))))</f>
        <v/>
      </c>
      <c r="T95" s="3" t="str">
        <f>IF($X95="","",CHOOSE($X95,IF(ISBLANK(INDEX(Kaleciler!T:T,$Y95)),"",INDEX(Kaleciler!T:T,$Y95)),IF(ISBLANK(INDEX(Stoperler!T:T,$Y95)),"",INDEX(Stoperler!T:T,$Y95)),IF(ISBLANK(INDEX('Sağ Bekler'!T:T,$Y95)),"",INDEX('Sağ Bekler'!T:T,$Y95)),IF(ISBLANK(INDEX('Sol Bekler'!T:T,$Y95)),"",INDEX('Sol Bekler'!T:T,$Y95)),IF(ISBLANK(INDEX('Orta Saha'!T:T,$Y95)),"",INDEX('Orta Saha'!T:T,$Y95)),IF(ISBLANK(INDEX(Kanatlar!T:T,$Y95)),"",INDEX(Kanatlar!T:T,$Y95)),IF(ISBLANK(INDEX(Forvetler!T:T,$Y95)),"",INDEX(Forvetler!T:T,$Y95))))</f>
        <v/>
      </c>
      <c r="U95">
        <v>1</v>
      </c>
      <c r="V95">
        <v>95</v>
      </c>
      <c r="W95" t="str">
        <f>IF(Kaleciler!$Q$95="B Liste",COUNT($W$3:W94)+1,"")</f>
        <v/>
      </c>
      <c r="X95" t="str">
        <f>IFERROR(INDEX($U$4:$U$703,MATCH(ROWS($X$4:X95),$W$4:$W$703,0)),"")</f>
        <v/>
      </c>
      <c r="Y95" t="str">
        <f>IFERROR(INDEX($V$4:$V$703,MATCH(ROWS($Y$4:Y95),$W$4:$W$703,0)),"")</f>
        <v/>
      </c>
    </row>
    <row r="96" spans="1:25" x14ac:dyDescent="0.2">
      <c r="A96" s="2" t="str">
        <f>IF($X96="","",CHOOSE($X96,IF(ISBLANK(INDEX(Kaleciler!A:A,$Y96)),"",INDEX(Kaleciler!A:A,$Y96)),IF(ISBLANK(INDEX(Stoperler!A:A,$Y96)),"",INDEX(Stoperler!A:A,$Y96)),IF(ISBLANK(INDEX('Sağ Bekler'!A:A,$Y96)),"",INDEX('Sağ Bekler'!A:A,$Y96)),IF(ISBLANK(INDEX('Sol Bekler'!A:A,$Y96)),"",INDEX('Sol Bekler'!A:A,$Y96)),IF(ISBLANK(INDEX('Orta Saha'!A:A,$Y96)),"",INDEX('Orta Saha'!A:A,$Y96)),IF(ISBLANK(INDEX(Kanatlar!A:A,$Y96)),"",INDEX(Kanatlar!A:A,$Y96)),IF(ISBLANK(INDEX(Forvetler!A:A,$Y96)),"",INDEX(Forvetler!A:A,$Y96))))</f>
        <v/>
      </c>
      <c r="B96" s="3" t="str">
        <f>IF($X96="","",CHOOSE($X96,IF(ISBLANK(INDEX(Kaleciler!B:B,$Y96)),"",INDEX(Kaleciler!B:B,$Y96)),IF(ISBLANK(INDEX(Stoperler!B:B,$Y96)),"",INDEX(Stoperler!B:B,$Y96)),IF(ISBLANK(INDEX('Sağ Bekler'!B:B,$Y96)),"",INDEX('Sağ Bekler'!B:B,$Y96)),IF(ISBLANK(INDEX('Sol Bekler'!B:B,$Y96)),"",INDEX('Sol Bekler'!B:B,$Y96)),IF(ISBLANK(INDEX('Orta Saha'!B:B,$Y96)),"",INDEX('Orta Saha'!B:B,$Y96)),IF(ISBLANK(INDEX(Kanatlar!B:B,$Y96)),"",INDEX(Kanatlar!B:B,$Y96)),IF(ISBLANK(INDEX(Forvetler!B:B,$Y96)),"",INDEX(Forvetler!B:B,$Y96))))</f>
        <v/>
      </c>
      <c r="C96" s="4" t="str">
        <f>IF($X96="","",CHOOSE($X96,IF(ISBLANK(INDEX(Kaleciler!C:C,$Y96)),"",INDEX(Kaleciler!C:C,$Y96)),IF(ISBLANK(INDEX(Stoperler!C:C,$Y96)),"",INDEX(Stoperler!C:C,$Y96)),IF(ISBLANK(INDEX('Sağ Bekler'!C:C,$Y96)),"",INDEX('Sağ Bekler'!C:C,$Y96)),IF(ISBLANK(INDEX('Sol Bekler'!C:C,$Y96)),"",INDEX('Sol Bekler'!C:C,$Y96)),IF(ISBLANK(INDEX('Orta Saha'!C:C,$Y96)),"",INDEX('Orta Saha'!C:C,$Y96)),IF(ISBLANK(INDEX(Kanatlar!C:C,$Y96)),"",INDEX(Kanatlar!C:C,$Y96)),IF(ISBLANK(INDEX(Forvetler!C:C,$Y96)),"",INDEX(Forvetler!C:C,$Y96))))</f>
        <v/>
      </c>
      <c r="D96" s="2" t="str">
        <f>IF($X96="","",CHOOSE($X96,IF(ISBLANK(INDEX(Kaleciler!D:D,$Y96)),"",INDEX(Kaleciler!D:D,$Y96)),IF(ISBLANK(INDEX(Stoperler!D:D,$Y96)),"",INDEX(Stoperler!D:D,$Y96)),IF(ISBLANK(INDEX('Sağ Bekler'!D:D,$Y96)),"",INDEX('Sağ Bekler'!D:D,$Y96)),IF(ISBLANK(INDEX('Sol Bekler'!D:D,$Y96)),"",INDEX('Sol Bekler'!D:D,$Y96)),IF(ISBLANK(INDEX('Orta Saha'!D:D,$Y96)),"",INDEX('Orta Saha'!D:D,$Y96)),IF(ISBLANK(INDEX(Kanatlar!D:D,$Y96)),"",INDEX(Kanatlar!D:D,$Y96)),IF(ISBLANK(INDEX(Forvetler!D:D,$Y96)),"",INDEX(Forvetler!D:D,$Y96))))</f>
        <v/>
      </c>
      <c r="E96" s="3" t="str">
        <f>IF($X96="","",CHOOSE($X96,IF(ISBLANK(INDEX(Kaleciler!E:E,$Y96)),"",INDEX(Kaleciler!E:E,$Y96)),IF(ISBLANK(INDEX(Stoperler!E:E,$Y96)),"",INDEX(Stoperler!E:E,$Y96)),IF(ISBLANK(INDEX('Sağ Bekler'!E:E,$Y96)),"",INDEX('Sağ Bekler'!E:E,$Y96)),IF(ISBLANK(INDEX('Sol Bekler'!E:E,$Y96)),"",INDEX('Sol Bekler'!E:E,$Y96)),IF(ISBLANK(INDEX('Orta Saha'!E:E,$Y96)),"",INDEX('Orta Saha'!E:E,$Y96)),IF(ISBLANK(INDEX(Kanatlar!E:E,$Y96)),"",INDEX(Kanatlar!E:E,$Y96)),IF(ISBLANK(INDEX(Forvetler!E:E,$Y96)),"",INDEX(Forvetler!E:E,$Y96))))</f>
        <v/>
      </c>
      <c r="F96" s="3" t="str">
        <f>IF($X96="","",CHOOSE($X96,IF(ISBLANK(INDEX(Kaleciler!F:F,$Y96)),"",INDEX(Kaleciler!F:F,$Y96)),IF(ISBLANK(INDEX(Stoperler!F:F,$Y96)),"",INDEX(Stoperler!F:F,$Y96)),IF(ISBLANK(INDEX('Sağ Bekler'!F:F,$Y96)),"",INDEX('Sağ Bekler'!F:F,$Y96)),IF(ISBLANK(INDEX('Sol Bekler'!F:F,$Y96)),"",INDEX('Sol Bekler'!F:F,$Y96)),IF(ISBLANK(INDEX('Orta Saha'!F:F,$Y96)),"",INDEX('Orta Saha'!F:F,$Y96)),IF(ISBLANK(INDEX(Kanatlar!F:F,$Y96)),"",INDEX(Kanatlar!F:F,$Y96)),IF(ISBLANK(INDEX(Forvetler!F:F,$Y96)),"",INDEX(Forvetler!F:F,$Y96))))</f>
        <v/>
      </c>
      <c r="G96" s="3" t="str">
        <f>IF($X96="","",CHOOSE($X96,IF(ISBLANK(INDEX(Kaleciler!G:G,$Y96)),"",INDEX(Kaleciler!G:G,$Y96)),IF(ISBLANK(INDEX(Stoperler!G:G,$Y96)),"",INDEX(Stoperler!G:G,$Y96)),IF(ISBLANK(INDEX('Sağ Bekler'!G:G,$Y96)),"",INDEX('Sağ Bekler'!G:G,$Y96)),IF(ISBLANK(INDEX('Sol Bekler'!G:G,$Y96)),"",INDEX('Sol Bekler'!G:G,$Y96)),IF(ISBLANK(INDEX('Orta Saha'!G:G,$Y96)),"",INDEX('Orta Saha'!G:G,$Y96)),IF(ISBLANK(INDEX(Kanatlar!G:G,$Y96)),"",INDEX(Kanatlar!G:G,$Y96)),IF(ISBLANK(INDEX(Forvetler!G:G,$Y96)),"",INDEX(Forvetler!G:G,$Y96))))</f>
        <v/>
      </c>
      <c r="H96" s="3" t="str">
        <f>IF($X96="","",CHOOSE($X96,IF(ISBLANK(INDEX(Kaleciler!H:H,$Y96)),"",INDEX(Kaleciler!H:H,$Y96)),IF(ISBLANK(INDEX(Stoperler!H:H,$Y96)),"",INDEX(Stoperler!H:H,$Y96)),IF(ISBLANK(INDEX('Sağ Bekler'!H:H,$Y96)),"",INDEX('Sağ Bekler'!H:H,$Y96)),IF(ISBLANK(INDEX('Sol Bekler'!H:H,$Y96)),"",INDEX('Sol Bekler'!H:H,$Y96)),IF(ISBLANK(INDEX('Orta Saha'!H:H,$Y96)),"",INDEX('Orta Saha'!H:H,$Y96)),IF(ISBLANK(INDEX(Kanatlar!H:H,$Y96)),"",INDEX(Kanatlar!H:H,$Y96)),IF(ISBLANK(INDEX(Forvetler!H:H,$Y96)),"",INDEX(Forvetler!H:H,$Y96))))</f>
        <v/>
      </c>
      <c r="I96" s="4" t="str">
        <f>IF($X96="","",CHOOSE($X96,IF(ISBLANK(INDEX(Kaleciler!I:I,$Y96)),"",INDEX(Kaleciler!I:I,$Y96)),IF(ISBLANK(INDEX(Stoperler!I:I,$Y96)),"",INDEX(Stoperler!I:I,$Y96)),IF(ISBLANK(INDEX('Sağ Bekler'!I:I,$Y96)),"",INDEX('Sağ Bekler'!I:I,$Y96)),IF(ISBLANK(INDEX('Sol Bekler'!I:I,$Y96)),"",INDEX('Sol Bekler'!I:I,$Y96)),IF(ISBLANK(INDEX('Orta Saha'!I:I,$Y96)),"",INDEX('Orta Saha'!I:I,$Y96)),IF(ISBLANK(INDEX(Kanatlar!I:I,$Y96)),"",INDEX(Kanatlar!I:I,$Y96)),IF(ISBLANK(INDEX(Forvetler!I:I,$Y96)),"",INDEX(Forvetler!I:I,$Y96))))</f>
        <v/>
      </c>
      <c r="J96" s="4" t="str">
        <f>IF($X96="","",CHOOSE($X96,IF(ISBLANK(INDEX(Kaleciler!J:J,$Y96)),"",INDEX(Kaleciler!J:J,$Y96)),IF(ISBLANK(INDEX(Stoperler!J:J,$Y96)),"",INDEX(Stoperler!J:J,$Y96)),IF(ISBLANK(INDEX('Sağ Bekler'!J:J,$Y96)),"",INDEX('Sağ Bekler'!J:J,$Y96)),IF(ISBLANK(INDEX('Sol Bekler'!J:J,$Y96)),"",INDEX('Sol Bekler'!J:J,$Y96)),IF(ISBLANK(INDEX('Orta Saha'!J:J,$Y96)),"",INDEX('Orta Saha'!J:J,$Y96)),IF(ISBLANK(INDEX(Kanatlar!J:J,$Y96)),"",INDEX(Kanatlar!J:J,$Y96)),IF(ISBLANK(INDEX(Forvetler!J:J,$Y96)),"",INDEX(Forvetler!J:J,$Y96))))</f>
        <v/>
      </c>
      <c r="K96" s="2" t="str">
        <f>IF($X96="","",CHOOSE($X96,IF(ISBLANK(INDEX(Kaleciler!K:K,$Y96)),"",INDEX(Kaleciler!K:K,$Y96)),IF(ISBLANK(INDEX(Stoperler!K:K,$Y96)),"",INDEX(Stoperler!K:K,$Y96)),IF(ISBLANK(INDEX('Sağ Bekler'!K:K,$Y96)),"",INDEX('Sağ Bekler'!K:K,$Y96)),IF(ISBLANK(INDEX('Sol Bekler'!K:K,$Y96)),"",INDEX('Sol Bekler'!K:K,$Y96)),IF(ISBLANK(INDEX('Orta Saha'!K:K,$Y96)),"",INDEX('Orta Saha'!K:K,$Y96)),IF(ISBLANK(INDEX(Kanatlar!K:K,$Y96)),"",INDEX(Kanatlar!K:K,$Y96)),IF(ISBLANK(INDEX(Forvetler!K:K,$Y96)),"",INDEX(Forvetler!K:K,$Y96))))</f>
        <v/>
      </c>
      <c r="L96" s="2" t="str">
        <f>IF($X96="","",CHOOSE($X96,IF(ISBLANK(INDEX(Kaleciler!L:L,$Y96)),"",INDEX(Kaleciler!L:L,$Y96)),IF(ISBLANK(INDEX(Stoperler!L:L,$Y96)),"",INDEX(Stoperler!L:L,$Y96)),IF(ISBLANK(INDEX('Sağ Bekler'!L:L,$Y96)),"",INDEX('Sağ Bekler'!L:L,$Y96)),IF(ISBLANK(INDEX('Sol Bekler'!L:L,$Y96)),"",INDEX('Sol Bekler'!L:L,$Y96)),IF(ISBLANK(INDEX('Orta Saha'!L:L,$Y96)),"",INDEX('Orta Saha'!L:L,$Y96)),IF(ISBLANK(INDEX(Kanatlar!L:L,$Y96)),"",INDEX(Kanatlar!L:L,$Y96)),IF(ISBLANK(INDEX(Forvetler!L:L,$Y96)),"",INDEX(Forvetler!L:L,$Y96))))</f>
        <v/>
      </c>
      <c r="M96" s="2" t="str">
        <f>IF($X96="","",CHOOSE($X96,IF(ISBLANK(INDEX(Kaleciler!M:M,$Y96)),"",INDEX(Kaleciler!M:M,$Y96)),IF(ISBLANK(INDEX(Stoperler!M:M,$Y96)),"",INDEX(Stoperler!M:M,$Y96)),IF(ISBLANK(INDEX('Sağ Bekler'!M:M,$Y96)),"",INDEX('Sağ Bekler'!M:M,$Y96)),IF(ISBLANK(INDEX('Sol Bekler'!M:M,$Y96)),"",INDEX('Sol Bekler'!M:M,$Y96)),IF(ISBLANK(INDEX('Orta Saha'!M:M,$Y96)),"",INDEX('Orta Saha'!M:M,$Y96)),IF(ISBLANK(INDEX(Kanatlar!M:M,$Y96)),"",INDEX(Kanatlar!M:M,$Y96)),IF(ISBLANK(INDEX(Forvetler!M:M,$Y96)),"",INDEX(Forvetler!M:M,$Y96))))</f>
        <v/>
      </c>
      <c r="N96" s="2" t="str">
        <f>IF($X96="","",CHOOSE($X96,IF(ISBLANK(INDEX(Kaleciler!N:N,$Y96)),"",INDEX(Kaleciler!N:N,$Y96)),IF(ISBLANK(INDEX(Stoperler!N:N,$Y96)),"",INDEX(Stoperler!N:N,$Y96)),IF(ISBLANK(INDEX('Sağ Bekler'!N:N,$Y96)),"",INDEX('Sağ Bekler'!N:N,$Y96)),IF(ISBLANK(INDEX('Sol Bekler'!N:N,$Y96)),"",INDEX('Sol Bekler'!N:N,$Y96)),IF(ISBLANK(INDEX('Orta Saha'!N:N,$Y96)),"",INDEX('Orta Saha'!N:N,$Y96)),IF(ISBLANK(INDEX(Kanatlar!N:N,$Y96)),"",INDEX(Kanatlar!N:N,$Y96)),IF(ISBLANK(INDEX(Forvetler!N:N,$Y96)),"",INDEX(Forvetler!N:N,$Y96))))</f>
        <v/>
      </c>
      <c r="O96" s="2" t="str">
        <f>IF($X96="","",CHOOSE($X96,IF(ISBLANK(INDEX(Kaleciler!O:O,$Y96)),"",INDEX(Kaleciler!O:O,$Y96)),IF(ISBLANK(INDEX(Stoperler!O:O,$Y96)),"",INDEX(Stoperler!O:O,$Y96)),IF(ISBLANK(INDEX('Sağ Bekler'!O:O,$Y96)),"",INDEX('Sağ Bekler'!O:O,$Y96)),IF(ISBLANK(INDEX('Sol Bekler'!O:O,$Y96)),"",INDEX('Sol Bekler'!O:O,$Y96)),IF(ISBLANK(INDEX('Orta Saha'!O:O,$Y96)),"",INDEX('Orta Saha'!O:O,$Y96)),IF(ISBLANK(INDEX(Kanatlar!O:O,$Y96)),"",INDEX(Kanatlar!O:O,$Y96)),IF(ISBLANK(INDEX(Forvetler!O:O,$Y96)),"",INDEX(Forvetler!O:O,$Y96))))</f>
        <v/>
      </c>
      <c r="P96" s="2" t="str">
        <f>IF($X96="","",CHOOSE($X96,IF(ISBLANK(INDEX(Kaleciler!P:P,$Y96)),"",INDEX(Kaleciler!P:P,$Y96)),IF(ISBLANK(INDEX(Stoperler!P:P,$Y96)),"",INDEX(Stoperler!P:P,$Y96)),IF(ISBLANK(INDEX('Sağ Bekler'!P:P,$Y96)),"",INDEX('Sağ Bekler'!P:P,$Y96)),IF(ISBLANK(INDEX('Sol Bekler'!P:P,$Y96)),"",INDEX('Sol Bekler'!P:P,$Y96)),IF(ISBLANK(INDEX('Orta Saha'!P:P,$Y96)),"",INDEX('Orta Saha'!P:P,$Y96)),IF(ISBLANK(INDEX(Kanatlar!P:P,$Y96)),"",INDEX(Kanatlar!P:P,$Y96)),IF(ISBLANK(INDEX(Forvetler!P:P,$Y96)),"",INDEX(Forvetler!P:P,$Y96))))</f>
        <v/>
      </c>
      <c r="Q96" s="3" t="str">
        <f>IF($X96="","",CHOOSE($X96,IF(ISBLANK(INDEX(Kaleciler!Q:Q,$Y96)),"",INDEX(Kaleciler!Q:Q,$Y96)),IF(ISBLANK(INDEX(Stoperler!Q:Q,$Y96)),"",INDEX(Stoperler!Q:Q,$Y96)),IF(ISBLANK(INDEX('Sağ Bekler'!Q:Q,$Y96)),"",INDEX('Sağ Bekler'!Q:Q,$Y96)),IF(ISBLANK(INDEX('Sol Bekler'!Q:Q,$Y96)),"",INDEX('Sol Bekler'!Q:Q,$Y96)),IF(ISBLANK(INDEX('Orta Saha'!Q:Q,$Y96)),"",INDEX('Orta Saha'!Q:Q,$Y96)),IF(ISBLANK(INDEX(Kanatlar!Q:Q,$Y96)),"",INDEX(Kanatlar!Q:Q,$Y96)),IF(ISBLANK(INDEX(Forvetler!Q:Q,$Y96)),"",INDEX(Forvetler!Q:Q,$Y96))))</f>
        <v/>
      </c>
      <c r="R96" s="4" t="str">
        <f>IF($X96="","",CHOOSE($X96,IF(ISBLANK(INDEX(Kaleciler!R:R,$Y96)),"",INDEX(Kaleciler!R:R,$Y96)),IF(ISBLANK(INDEX(Stoperler!R:R,$Y96)),"",INDEX(Stoperler!R:R,$Y96)),IF(ISBLANK(INDEX('Sağ Bekler'!R:R,$Y96)),"",INDEX('Sağ Bekler'!R:R,$Y96)),IF(ISBLANK(INDEX('Sol Bekler'!R:R,$Y96)),"",INDEX('Sol Bekler'!R:R,$Y96)),IF(ISBLANK(INDEX('Orta Saha'!R:R,$Y96)),"",INDEX('Orta Saha'!R:R,$Y96)),IF(ISBLANK(INDEX(Kanatlar!R:R,$Y96)),"",INDEX(Kanatlar!R:R,$Y96)),IF(ISBLANK(INDEX(Forvetler!R:R,$Y96)),"",INDEX(Forvetler!R:R,$Y96))))</f>
        <v/>
      </c>
      <c r="S96" s="2" t="str">
        <f>IF($X96="","",CHOOSE($X96,IF(ISBLANK(INDEX(Kaleciler!S:S,$Y96)),"",INDEX(Kaleciler!S:S,$Y96)),IF(ISBLANK(INDEX(Stoperler!S:S,$Y96)),"",INDEX(Stoperler!S:S,$Y96)),IF(ISBLANK(INDEX('Sağ Bekler'!S:S,$Y96)),"",INDEX('Sağ Bekler'!S:S,$Y96)),IF(ISBLANK(INDEX('Sol Bekler'!S:S,$Y96)),"",INDEX('Sol Bekler'!S:S,$Y96)),IF(ISBLANK(INDEX('Orta Saha'!S:S,$Y96)),"",INDEX('Orta Saha'!S:S,$Y96)),IF(ISBLANK(INDEX(Kanatlar!S:S,$Y96)),"",INDEX(Kanatlar!S:S,$Y96)),IF(ISBLANK(INDEX(Forvetler!S:S,$Y96)),"",INDEX(Forvetler!S:S,$Y96))))</f>
        <v/>
      </c>
      <c r="T96" s="3" t="str">
        <f>IF($X96="","",CHOOSE($X96,IF(ISBLANK(INDEX(Kaleciler!T:T,$Y96)),"",INDEX(Kaleciler!T:T,$Y96)),IF(ISBLANK(INDEX(Stoperler!T:T,$Y96)),"",INDEX(Stoperler!T:T,$Y96)),IF(ISBLANK(INDEX('Sağ Bekler'!T:T,$Y96)),"",INDEX('Sağ Bekler'!T:T,$Y96)),IF(ISBLANK(INDEX('Sol Bekler'!T:T,$Y96)),"",INDEX('Sol Bekler'!T:T,$Y96)),IF(ISBLANK(INDEX('Orta Saha'!T:T,$Y96)),"",INDEX('Orta Saha'!T:T,$Y96)),IF(ISBLANK(INDEX(Kanatlar!T:T,$Y96)),"",INDEX(Kanatlar!T:T,$Y96)),IF(ISBLANK(INDEX(Forvetler!T:T,$Y96)),"",INDEX(Forvetler!T:T,$Y96))))</f>
        <v/>
      </c>
      <c r="U96">
        <v>1</v>
      </c>
      <c r="V96">
        <v>96</v>
      </c>
      <c r="W96" t="str">
        <f>IF(Kaleciler!$Q$96="B Liste",COUNT($W$3:W95)+1,"")</f>
        <v/>
      </c>
      <c r="X96" t="str">
        <f>IFERROR(INDEX($U$4:$U$703,MATCH(ROWS($X$4:X96),$W$4:$W$703,0)),"")</f>
        <v/>
      </c>
      <c r="Y96" t="str">
        <f>IFERROR(INDEX($V$4:$V$703,MATCH(ROWS($Y$4:Y96),$W$4:$W$703,0)),"")</f>
        <v/>
      </c>
    </row>
    <row r="97" spans="1:25" x14ac:dyDescent="0.2">
      <c r="A97" s="2" t="str">
        <f>IF($X97="","",CHOOSE($X97,IF(ISBLANK(INDEX(Kaleciler!A:A,$Y97)),"",INDEX(Kaleciler!A:A,$Y97)),IF(ISBLANK(INDEX(Stoperler!A:A,$Y97)),"",INDEX(Stoperler!A:A,$Y97)),IF(ISBLANK(INDEX('Sağ Bekler'!A:A,$Y97)),"",INDEX('Sağ Bekler'!A:A,$Y97)),IF(ISBLANK(INDEX('Sol Bekler'!A:A,$Y97)),"",INDEX('Sol Bekler'!A:A,$Y97)),IF(ISBLANK(INDEX('Orta Saha'!A:A,$Y97)),"",INDEX('Orta Saha'!A:A,$Y97)),IF(ISBLANK(INDEX(Kanatlar!A:A,$Y97)),"",INDEX(Kanatlar!A:A,$Y97)),IF(ISBLANK(INDEX(Forvetler!A:A,$Y97)),"",INDEX(Forvetler!A:A,$Y97))))</f>
        <v/>
      </c>
      <c r="B97" s="3" t="str">
        <f>IF($X97="","",CHOOSE($X97,IF(ISBLANK(INDEX(Kaleciler!B:B,$Y97)),"",INDEX(Kaleciler!B:B,$Y97)),IF(ISBLANK(INDEX(Stoperler!B:B,$Y97)),"",INDEX(Stoperler!B:B,$Y97)),IF(ISBLANK(INDEX('Sağ Bekler'!B:B,$Y97)),"",INDEX('Sağ Bekler'!B:B,$Y97)),IF(ISBLANK(INDEX('Sol Bekler'!B:B,$Y97)),"",INDEX('Sol Bekler'!B:B,$Y97)),IF(ISBLANK(INDEX('Orta Saha'!B:B,$Y97)),"",INDEX('Orta Saha'!B:B,$Y97)),IF(ISBLANK(INDEX(Kanatlar!B:B,$Y97)),"",INDEX(Kanatlar!B:B,$Y97)),IF(ISBLANK(INDEX(Forvetler!B:B,$Y97)),"",INDEX(Forvetler!B:B,$Y97))))</f>
        <v/>
      </c>
      <c r="C97" s="4" t="str">
        <f>IF($X97="","",CHOOSE($X97,IF(ISBLANK(INDEX(Kaleciler!C:C,$Y97)),"",INDEX(Kaleciler!C:C,$Y97)),IF(ISBLANK(INDEX(Stoperler!C:C,$Y97)),"",INDEX(Stoperler!C:C,$Y97)),IF(ISBLANK(INDEX('Sağ Bekler'!C:C,$Y97)),"",INDEX('Sağ Bekler'!C:C,$Y97)),IF(ISBLANK(INDEX('Sol Bekler'!C:C,$Y97)),"",INDEX('Sol Bekler'!C:C,$Y97)),IF(ISBLANK(INDEX('Orta Saha'!C:C,$Y97)),"",INDEX('Orta Saha'!C:C,$Y97)),IF(ISBLANK(INDEX(Kanatlar!C:C,$Y97)),"",INDEX(Kanatlar!C:C,$Y97)),IF(ISBLANK(INDEX(Forvetler!C:C,$Y97)),"",INDEX(Forvetler!C:C,$Y97))))</f>
        <v/>
      </c>
      <c r="D97" s="2" t="str">
        <f>IF($X97="","",CHOOSE($X97,IF(ISBLANK(INDEX(Kaleciler!D:D,$Y97)),"",INDEX(Kaleciler!D:D,$Y97)),IF(ISBLANK(INDEX(Stoperler!D:D,$Y97)),"",INDEX(Stoperler!D:D,$Y97)),IF(ISBLANK(INDEX('Sağ Bekler'!D:D,$Y97)),"",INDEX('Sağ Bekler'!D:D,$Y97)),IF(ISBLANK(INDEX('Sol Bekler'!D:D,$Y97)),"",INDEX('Sol Bekler'!D:D,$Y97)),IF(ISBLANK(INDEX('Orta Saha'!D:D,$Y97)),"",INDEX('Orta Saha'!D:D,$Y97)),IF(ISBLANK(INDEX(Kanatlar!D:D,$Y97)),"",INDEX(Kanatlar!D:D,$Y97)),IF(ISBLANK(INDEX(Forvetler!D:D,$Y97)),"",INDEX(Forvetler!D:D,$Y97))))</f>
        <v/>
      </c>
      <c r="E97" s="3" t="str">
        <f>IF($X97="","",CHOOSE($X97,IF(ISBLANK(INDEX(Kaleciler!E:E,$Y97)),"",INDEX(Kaleciler!E:E,$Y97)),IF(ISBLANK(INDEX(Stoperler!E:E,$Y97)),"",INDEX(Stoperler!E:E,$Y97)),IF(ISBLANK(INDEX('Sağ Bekler'!E:E,$Y97)),"",INDEX('Sağ Bekler'!E:E,$Y97)),IF(ISBLANK(INDEX('Sol Bekler'!E:E,$Y97)),"",INDEX('Sol Bekler'!E:E,$Y97)),IF(ISBLANK(INDEX('Orta Saha'!E:E,$Y97)),"",INDEX('Orta Saha'!E:E,$Y97)),IF(ISBLANK(INDEX(Kanatlar!E:E,$Y97)),"",INDEX(Kanatlar!E:E,$Y97)),IF(ISBLANK(INDEX(Forvetler!E:E,$Y97)),"",INDEX(Forvetler!E:E,$Y97))))</f>
        <v/>
      </c>
      <c r="F97" s="3" t="str">
        <f>IF($X97="","",CHOOSE($X97,IF(ISBLANK(INDEX(Kaleciler!F:F,$Y97)),"",INDEX(Kaleciler!F:F,$Y97)),IF(ISBLANK(INDEX(Stoperler!F:F,$Y97)),"",INDEX(Stoperler!F:F,$Y97)),IF(ISBLANK(INDEX('Sağ Bekler'!F:F,$Y97)),"",INDEX('Sağ Bekler'!F:F,$Y97)),IF(ISBLANK(INDEX('Sol Bekler'!F:F,$Y97)),"",INDEX('Sol Bekler'!F:F,$Y97)),IF(ISBLANK(INDEX('Orta Saha'!F:F,$Y97)),"",INDEX('Orta Saha'!F:F,$Y97)),IF(ISBLANK(INDEX(Kanatlar!F:F,$Y97)),"",INDEX(Kanatlar!F:F,$Y97)),IF(ISBLANK(INDEX(Forvetler!F:F,$Y97)),"",INDEX(Forvetler!F:F,$Y97))))</f>
        <v/>
      </c>
      <c r="G97" s="3" t="str">
        <f>IF($X97="","",CHOOSE($X97,IF(ISBLANK(INDEX(Kaleciler!G:G,$Y97)),"",INDEX(Kaleciler!G:G,$Y97)),IF(ISBLANK(INDEX(Stoperler!G:G,$Y97)),"",INDEX(Stoperler!G:G,$Y97)),IF(ISBLANK(INDEX('Sağ Bekler'!G:G,$Y97)),"",INDEX('Sağ Bekler'!G:G,$Y97)),IF(ISBLANK(INDEX('Sol Bekler'!G:G,$Y97)),"",INDEX('Sol Bekler'!G:G,$Y97)),IF(ISBLANK(INDEX('Orta Saha'!G:G,$Y97)),"",INDEX('Orta Saha'!G:G,$Y97)),IF(ISBLANK(INDEX(Kanatlar!G:G,$Y97)),"",INDEX(Kanatlar!G:G,$Y97)),IF(ISBLANK(INDEX(Forvetler!G:G,$Y97)),"",INDEX(Forvetler!G:G,$Y97))))</f>
        <v/>
      </c>
      <c r="H97" s="3" t="str">
        <f>IF($X97="","",CHOOSE($X97,IF(ISBLANK(INDEX(Kaleciler!H:H,$Y97)),"",INDEX(Kaleciler!H:H,$Y97)),IF(ISBLANK(INDEX(Stoperler!H:H,$Y97)),"",INDEX(Stoperler!H:H,$Y97)),IF(ISBLANK(INDEX('Sağ Bekler'!H:H,$Y97)),"",INDEX('Sağ Bekler'!H:H,$Y97)),IF(ISBLANK(INDEX('Sol Bekler'!H:H,$Y97)),"",INDEX('Sol Bekler'!H:H,$Y97)),IF(ISBLANK(INDEX('Orta Saha'!H:H,$Y97)),"",INDEX('Orta Saha'!H:H,$Y97)),IF(ISBLANK(INDEX(Kanatlar!H:H,$Y97)),"",INDEX(Kanatlar!H:H,$Y97)),IF(ISBLANK(INDEX(Forvetler!H:H,$Y97)),"",INDEX(Forvetler!H:H,$Y97))))</f>
        <v/>
      </c>
      <c r="I97" s="4" t="str">
        <f>IF($X97="","",CHOOSE($X97,IF(ISBLANK(INDEX(Kaleciler!I:I,$Y97)),"",INDEX(Kaleciler!I:I,$Y97)),IF(ISBLANK(INDEX(Stoperler!I:I,$Y97)),"",INDEX(Stoperler!I:I,$Y97)),IF(ISBLANK(INDEX('Sağ Bekler'!I:I,$Y97)),"",INDEX('Sağ Bekler'!I:I,$Y97)),IF(ISBLANK(INDEX('Sol Bekler'!I:I,$Y97)),"",INDEX('Sol Bekler'!I:I,$Y97)),IF(ISBLANK(INDEX('Orta Saha'!I:I,$Y97)),"",INDEX('Orta Saha'!I:I,$Y97)),IF(ISBLANK(INDEX(Kanatlar!I:I,$Y97)),"",INDEX(Kanatlar!I:I,$Y97)),IF(ISBLANK(INDEX(Forvetler!I:I,$Y97)),"",INDEX(Forvetler!I:I,$Y97))))</f>
        <v/>
      </c>
      <c r="J97" s="4" t="str">
        <f>IF($X97="","",CHOOSE($X97,IF(ISBLANK(INDEX(Kaleciler!J:J,$Y97)),"",INDEX(Kaleciler!J:J,$Y97)),IF(ISBLANK(INDEX(Stoperler!J:J,$Y97)),"",INDEX(Stoperler!J:J,$Y97)),IF(ISBLANK(INDEX('Sağ Bekler'!J:J,$Y97)),"",INDEX('Sağ Bekler'!J:J,$Y97)),IF(ISBLANK(INDEX('Sol Bekler'!J:J,$Y97)),"",INDEX('Sol Bekler'!J:J,$Y97)),IF(ISBLANK(INDEX('Orta Saha'!J:J,$Y97)),"",INDEX('Orta Saha'!J:J,$Y97)),IF(ISBLANK(INDEX(Kanatlar!J:J,$Y97)),"",INDEX(Kanatlar!J:J,$Y97)),IF(ISBLANK(INDEX(Forvetler!J:J,$Y97)),"",INDEX(Forvetler!J:J,$Y97))))</f>
        <v/>
      </c>
      <c r="K97" s="2" t="str">
        <f>IF($X97="","",CHOOSE($X97,IF(ISBLANK(INDEX(Kaleciler!K:K,$Y97)),"",INDEX(Kaleciler!K:K,$Y97)),IF(ISBLANK(INDEX(Stoperler!K:K,$Y97)),"",INDEX(Stoperler!K:K,$Y97)),IF(ISBLANK(INDEX('Sağ Bekler'!K:K,$Y97)),"",INDEX('Sağ Bekler'!K:K,$Y97)),IF(ISBLANK(INDEX('Sol Bekler'!K:K,$Y97)),"",INDEX('Sol Bekler'!K:K,$Y97)),IF(ISBLANK(INDEX('Orta Saha'!K:K,$Y97)),"",INDEX('Orta Saha'!K:K,$Y97)),IF(ISBLANK(INDEX(Kanatlar!K:K,$Y97)),"",INDEX(Kanatlar!K:K,$Y97)),IF(ISBLANK(INDEX(Forvetler!K:K,$Y97)),"",INDEX(Forvetler!K:K,$Y97))))</f>
        <v/>
      </c>
      <c r="L97" s="2" t="str">
        <f>IF($X97="","",CHOOSE($X97,IF(ISBLANK(INDEX(Kaleciler!L:L,$Y97)),"",INDEX(Kaleciler!L:L,$Y97)),IF(ISBLANK(INDEX(Stoperler!L:L,$Y97)),"",INDEX(Stoperler!L:L,$Y97)),IF(ISBLANK(INDEX('Sağ Bekler'!L:L,$Y97)),"",INDEX('Sağ Bekler'!L:L,$Y97)),IF(ISBLANK(INDEX('Sol Bekler'!L:L,$Y97)),"",INDEX('Sol Bekler'!L:L,$Y97)),IF(ISBLANK(INDEX('Orta Saha'!L:L,$Y97)),"",INDEX('Orta Saha'!L:L,$Y97)),IF(ISBLANK(INDEX(Kanatlar!L:L,$Y97)),"",INDEX(Kanatlar!L:L,$Y97)),IF(ISBLANK(INDEX(Forvetler!L:L,$Y97)),"",INDEX(Forvetler!L:L,$Y97))))</f>
        <v/>
      </c>
      <c r="M97" s="2" t="str">
        <f>IF($X97="","",CHOOSE($X97,IF(ISBLANK(INDEX(Kaleciler!M:M,$Y97)),"",INDEX(Kaleciler!M:M,$Y97)),IF(ISBLANK(INDEX(Stoperler!M:M,$Y97)),"",INDEX(Stoperler!M:M,$Y97)),IF(ISBLANK(INDEX('Sağ Bekler'!M:M,$Y97)),"",INDEX('Sağ Bekler'!M:M,$Y97)),IF(ISBLANK(INDEX('Sol Bekler'!M:M,$Y97)),"",INDEX('Sol Bekler'!M:M,$Y97)),IF(ISBLANK(INDEX('Orta Saha'!M:M,$Y97)),"",INDEX('Orta Saha'!M:M,$Y97)),IF(ISBLANK(INDEX(Kanatlar!M:M,$Y97)),"",INDEX(Kanatlar!M:M,$Y97)),IF(ISBLANK(INDEX(Forvetler!M:M,$Y97)),"",INDEX(Forvetler!M:M,$Y97))))</f>
        <v/>
      </c>
      <c r="N97" s="2" t="str">
        <f>IF($X97="","",CHOOSE($X97,IF(ISBLANK(INDEX(Kaleciler!N:N,$Y97)),"",INDEX(Kaleciler!N:N,$Y97)),IF(ISBLANK(INDEX(Stoperler!N:N,$Y97)),"",INDEX(Stoperler!N:N,$Y97)),IF(ISBLANK(INDEX('Sağ Bekler'!N:N,$Y97)),"",INDEX('Sağ Bekler'!N:N,$Y97)),IF(ISBLANK(INDEX('Sol Bekler'!N:N,$Y97)),"",INDEX('Sol Bekler'!N:N,$Y97)),IF(ISBLANK(INDEX('Orta Saha'!N:N,$Y97)),"",INDEX('Orta Saha'!N:N,$Y97)),IF(ISBLANK(INDEX(Kanatlar!N:N,$Y97)),"",INDEX(Kanatlar!N:N,$Y97)),IF(ISBLANK(INDEX(Forvetler!N:N,$Y97)),"",INDEX(Forvetler!N:N,$Y97))))</f>
        <v/>
      </c>
      <c r="O97" s="2" t="str">
        <f>IF($X97="","",CHOOSE($X97,IF(ISBLANK(INDEX(Kaleciler!O:O,$Y97)),"",INDEX(Kaleciler!O:O,$Y97)),IF(ISBLANK(INDEX(Stoperler!O:O,$Y97)),"",INDEX(Stoperler!O:O,$Y97)),IF(ISBLANK(INDEX('Sağ Bekler'!O:O,$Y97)),"",INDEX('Sağ Bekler'!O:O,$Y97)),IF(ISBLANK(INDEX('Sol Bekler'!O:O,$Y97)),"",INDEX('Sol Bekler'!O:O,$Y97)),IF(ISBLANK(INDEX('Orta Saha'!O:O,$Y97)),"",INDEX('Orta Saha'!O:O,$Y97)),IF(ISBLANK(INDEX(Kanatlar!O:O,$Y97)),"",INDEX(Kanatlar!O:O,$Y97)),IF(ISBLANK(INDEX(Forvetler!O:O,$Y97)),"",INDEX(Forvetler!O:O,$Y97))))</f>
        <v/>
      </c>
      <c r="P97" s="2" t="str">
        <f>IF($X97="","",CHOOSE($X97,IF(ISBLANK(INDEX(Kaleciler!P:P,$Y97)),"",INDEX(Kaleciler!P:P,$Y97)),IF(ISBLANK(INDEX(Stoperler!P:P,$Y97)),"",INDEX(Stoperler!P:P,$Y97)),IF(ISBLANK(INDEX('Sağ Bekler'!P:P,$Y97)),"",INDEX('Sağ Bekler'!P:P,$Y97)),IF(ISBLANK(INDEX('Sol Bekler'!P:P,$Y97)),"",INDEX('Sol Bekler'!P:P,$Y97)),IF(ISBLANK(INDEX('Orta Saha'!P:P,$Y97)),"",INDEX('Orta Saha'!P:P,$Y97)),IF(ISBLANK(INDEX(Kanatlar!P:P,$Y97)),"",INDEX(Kanatlar!P:P,$Y97)),IF(ISBLANK(INDEX(Forvetler!P:P,$Y97)),"",INDEX(Forvetler!P:P,$Y97))))</f>
        <v/>
      </c>
      <c r="Q97" s="3" t="str">
        <f>IF($X97="","",CHOOSE($X97,IF(ISBLANK(INDEX(Kaleciler!Q:Q,$Y97)),"",INDEX(Kaleciler!Q:Q,$Y97)),IF(ISBLANK(INDEX(Stoperler!Q:Q,$Y97)),"",INDEX(Stoperler!Q:Q,$Y97)),IF(ISBLANK(INDEX('Sağ Bekler'!Q:Q,$Y97)),"",INDEX('Sağ Bekler'!Q:Q,$Y97)),IF(ISBLANK(INDEX('Sol Bekler'!Q:Q,$Y97)),"",INDEX('Sol Bekler'!Q:Q,$Y97)),IF(ISBLANK(INDEX('Orta Saha'!Q:Q,$Y97)),"",INDEX('Orta Saha'!Q:Q,$Y97)),IF(ISBLANK(INDEX(Kanatlar!Q:Q,$Y97)),"",INDEX(Kanatlar!Q:Q,$Y97)),IF(ISBLANK(INDEX(Forvetler!Q:Q,$Y97)),"",INDEX(Forvetler!Q:Q,$Y97))))</f>
        <v/>
      </c>
      <c r="R97" s="4" t="str">
        <f>IF($X97="","",CHOOSE($X97,IF(ISBLANK(INDEX(Kaleciler!R:R,$Y97)),"",INDEX(Kaleciler!R:R,$Y97)),IF(ISBLANK(INDEX(Stoperler!R:R,$Y97)),"",INDEX(Stoperler!R:R,$Y97)),IF(ISBLANK(INDEX('Sağ Bekler'!R:R,$Y97)),"",INDEX('Sağ Bekler'!R:R,$Y97)),IF(ISBLANK(INDEX('Sol Bekler'!R:R,$Y97)),"",INDEX('Sol Bekler'!R:R,$Y97)),IF(ISBLANK(INDEX('Orta Saha'!R:R,$Y97)),"",INDEX('Orta Saha'!R:R,$Y97)),IF(ISBLANK(INDEX(Kanatlar!R:R,$Y97)),"",INDEX(Kanatlar!R:R,$Y97)),IF(ISBLANK(INDEX(Forvetler!R:R,$Y97)),"",INDEX(Forvetler!R:R,$Y97))))</f>
        <v/>
      </c>
      <c r="S97" s="2" t="str">
        <f>IF($X97="","",CHOOSE($X97,IF(ISBLANK(INDEX(Kaleciler!S:S,$Y97)),"",INDEX(Kaleciler!S:S,$Y97)),IF(ISBLANK(INDEX(Stoperler!S:S,$Y97)),"",INDEX(Stoperler!S:S,$Y97)),IF(ISBLANK(INDEX('Sağ Bekler'!S:S,$Y97)),"",INDEX('Sağ Bekler'!S:S,$Y97)),IF(ISBLANK(INDEX('Sol Bekler'!S:S,$Y97)),"",INDEX('Sol Bekler'!S:S,$Y97)),IF(ISBLANK(INDEX('Orta Saha'!S:S,$Y97)),"",INDEX('Orta Saha'!S:S,$Y97)),IF(ISBLANK(INDEX(Kanatlar!S:S,$Y97)),"",INDEX(Kanatlar!S:S,$Y97)),IF(ISBLANK(INDEX(Forvetler!S:S,$Y97)),"",INDEX(Forvetler!S:S,$Y97))))</f>
        <v/>
      </c>
      <c r="T97" s="3" t="str">
        <f>IF($X97="","",CHOOSE($X97,IF(ISBLANK(INDEX(Kaleciler!T:T,$Y97)),"",INDEX(Kaleciler!T:T,$Y97)),IF(ISBLANK(INDEX(Stoperler!T:T,$Y97)),"",INDEX(Stoperler!T:T,$Y97)),IF(ISBLANK(INDEX('Sağ Bekler'!T:T,$Y97)),"",INDEX('Sağ Bekler'!T:T,$Y97)),IF(ISBLANK(INDEX('Sol Bekler'!T:T,$Y97)),"",INDEX('Sol Bekler'!T:T,$Y97)),IF(ISBLANK(INDEX('Orta Saha'!T:T,$Y97)),"",INDEX('Orta Saha'!T:T,$Y97)),IF(ISBLANK(INDEX(Kanatlar!T:T,$Y97)),"",INDEX(Kanatlar!T:T,$Y97)),IF(ISBLANK(INDEX(Forvetler!T:T,$Y97)),"",INDEX(Forvetler!T:T,$Y97))))</f>
        <v/>
      </c>
      <c r="U97">
        <v>1</v>
      </c>
      <c r="V97">
        <v>97</v>
      </c>
      <c r="W97" t="str">
        <f>IF(Kaleciler!$Q$97="B Liste",COUNT($W$3:W96)+1,"")</f>
        <v/>
      </c>
      <c r="X97" t="str">
        <f>IFERROR(INDEX($U$4:$U$703,MATCH(ROWS($X$4:X97),$W$4:$W$703,0)),"")</f>
        <v/>
      </c>
      <c r="Y97" t="str">
        <f>IFERROR(INDEX($V$4:$V$703,MATCH(ROWS($Y$4:Y97),$W$4:$W$703,0)),"")</f>
        <v/>
      </c>
    </row>
    <row r="98" spans="1:25" x14ac:dyDescent="0.2">
      <c r="A98" s="2" t="str">
        <f>IF($X98="","",CHOOSE($X98,IF(ISBLANK(INDEX(Kaleciler!A:A,$Y98)),"",INDEX(Kaleciler!A:A,$Y98)),IF(ISBLANK(INDEX(Stoperler!A:A,$Y98)),"",INDEX(Stoperler!A:A,$Y98)),IF(ISBLANK(INDEX('Sağ Bekler'!A:A,$Y98)),"",INDEX('Sağ Bekler'!A:A,$Y98)),IF(ISBLANK(INDEX('Sol Bekler'!A:A,$Y98)),"",INDEX('Sol Bekler'!A:A,$Y98)),IF(ISBLANK(INDEX('Orta Saha'!A:A,$Y98)),"",INDEX('Orta Saha'!A:A,$Y98)),IF(ISBLANK(INDEX(Kanatlar!A:A,$Y98)),"",INDEX(Kanatlar!A:A,$Y98)),IF(ISBLANK(INDEX(Forvetler!A:A,$Y98)),"",INDEX(Forvetler!A:A,$Y98))))</f>
        <v/>
      </c>
      <c r="B98" s="3" t="str">
        <f>IF($X98="","",CHOOSE($X98,IF(ISBLANK(INDEX(Kaleciler!B:B,$Y98)),"",INDEX(Kaleciler!B:B,$Y98)),IF(ISBLANK(INDEX(Stoperler!B:B,$Y98)),"",INDEX(Stoperler!B:B,$Y98)),IF(ISBLANK(INDEX('Sağ Bekler'!B:B,$Y98)),"",INDEX('Sağ Bekler'!B:B,$Y98)),IF(ISBLANK(INDEX('Sol Bekler'!B:B,$Y98)),"",INDEX('Sol Bekler'!B:B,$Y98)),IF(ISBLANK(INDEX('Orta Saha'!B:B,$Y98)),"",INDEX('Orta Saha'!B:B,$Y98)),IF(ISBLANK(INDEX(Kanatlar!B:B,$Y98)),"",INDEX(Kanatlar!B:B,$Y98)),IF(ISBLANK(INDEX(Forvetler!B:B,$Y98)),"",INDEX(Forvetler!B:B,$Y98))))</f>
        <v/>
      </c>
      <c r="C98" s="4" t="str">
        <f>IF($X98="","",CHOOSE($X98,IF(ISBLANK(INDEX(Kaleciler!C:C,$Y98)),"",INDEX(Kaleciler!C:C,$Y98)),IF(ISBLANK(INDEX(Stoperler!C:C,$Y98)),"",INDEX(Stoperler!C:C,$Y98)),IF(ISBLANK(INDEX('Sağ Bekler'!C:C,$Y98)),"",INDEX('Sağ Bekler'!C:C,$Y98)),IF(ISBLANK(INDEX('Sol Bekler'!C:C,$Y98)),"",INDEX('Sol Bekler'!C:C,$Y98)),IF(ISBLANK(INDEX('Orta Saha'!C:C,$Y98)),"",INDEX('Orta Saha'!C:C,$Y98)),IF(ISBLANK(INDEX(Kanatlar!C:C,$Y98)),"",INDEX(Kanatlar!C:C,$Y98)),IF(ISBLANK(INDEX(Forvetler!C:C,$Y98)),"",INDEX(Forvetler!C:C,$Y98))))</f>
        <v/>
      </c>
      <c r="D98" s="2" t="str">
        <f>IF($X98="","",CHOOSE($X98,IF(ISBLANK(INDEX(Kaleciler!D:D,$Y98)),"",INDEX(Kaleciler!D:D,$Y98)),IF(ISBLANK(INDEX(Stoperler!D:D,$Y98)),"",INDEX(Stoperler!D:D,$Y98)),IF(ISBLANK(INDEX('Sağ Bekler'!D:D,$Y98)),"",INDEX('Sağ Bekler'!D:D,$Y98)),IF(ISBLANK(INDEX('Sol Bekler'!D:D,$Y98)),"",INDEX('Sol Bekler'!D:D,$Y98)),IF(ISBLANK(INDEX('Orta Saha'!D:D,$Y98)),"",INDEX('Orta Saha'!D:D,$Y98)),IF(ISBLANK(INDEX(Kanatlar!D:D,$Y98)),"",INDEX(Kanatlar!D:D,$Y98)),IF(ISBLANK(INDEX(Forvetler!D:D,$Y98)),"",INDEX(Forvetler!D:D,$Y98))))</f>
        <v/>
      </c>
      <c r="E98" s="3" t="str">
        <f>IF($X98="","",CHOOSE($X98,IF(ISBLANK(INDEX(Kaleciler!E:E,$Y98)),"",INDEX(Kaleciler!E:E,$Y98)),IF(ISBLANK(INDEX(Stoperler!E:E,$Y98)),"",INDEX(Stoperler!E:E,$Y98)),IF(ISBLANK(INDEX('Sağ Bekler'!E:E,$Y98)),"",INDEX('Sağ Bekler'!E:E,$Y98)),IF(ISBLANK(INDEX('Sol Bekler'!E:E,$Y98)),"",INDEX('Sol Bekler'!E:E,$Y98)),IF(ISBLANK(INDEX('Orta Saha'!E:E,$Y98)),"",INDEX('Orta Saha'!E:E,$Y98)),IF(ISBLANK(INDEX(Kanatlar!E:E,$Y98)),"",INDEX(Kanatlar!E:E,$Y98)),IF(ISBLANK(INDEX(Forvetler!E:E,$Y98)),"",INDEX(Forvetler!E:E,$Y98))))</f>
        <v/>
      </c>
      <c r="F98" s="3" t="str">
        <f>IF($X98="","",CHOOSE($X98,IF(ISBLANK(INDEX(Kaleciler!F:F,$Y98)),"",INDEX(Kaleciler!F:F,$Y98)),IF(ISBLANK(INDEX(Stoperler!F:F,$Y98)),"",INDEX(Stoperler!F:F,$Y98)),IF(ISBLANK(INDEX('Sağ Bekler'!F:F,$Y98)),"",INDEX('Sağ Bekler'!F:F,$Y98)),IF(ISBLANK(INDEX('Sol Bekler'!F:F,$Y98)),"",INDEX('Sol Bekler'!F:F,$Y98)),IF(ISBLANK(INDEX('Orta Saha'!F:F,$Y98)),"",INDEX('Orta Saha'!F:F,$Y98)),IF(ISBLANK(INDEX(Kanatlar!F:F,$Y98)),"",INDEX(Kanatlar!F:F,$Y98)),IF(ISBLANK(INDEX(Forvetler!F:F,$Y98)),"",INDEX(Forvetler!F:F,$Y98))))</f>
        <v/>
      </c>
      <c r="G98" s="3" t="str">
        <f>IF($X98="","",CHOOSE($X98,IF(ISBLANK(INDEX(Kaleciler!G:G,$Y98)),"",INDEX(Kaleciler!G:G,$Y98)),IF(ISBLANK(INDEX(Stoperler!G:G,$Y98)),"",INDEX(Stoperler!G:G,$Y98)),IF(ISBLANK(INDEX('Sağ Bekler'!G:G,$Y98)),"",INDEX('Sağ Bekler'!G:G,$Y98)),IF(ISBLANK(INDEX('Sol Bekler'!G:G,$Y98)),"",INDEX('Sol Bekler'!G:G,$Y98)),IF(ISBLANK(INDEX('Orta Saha'!G:G,$Y98)),"",INDEX('Orta Saha'!G:G,$Y98)),IF(ISBLANK(INDEX(Kanatlar!G:G,$Y98)),"",INDEX(Kanatlar!G:G,$Y98)),IF(ISBLANK(INDEX(Forvetler!G:G,$Y98)),"",INDEX(Forvetler!G:G,$Y98))))</f>
        <v/>
      </c>
      <c r="H98" s="3" t="str">
        <f>IF($X98="","",CHOOSE($X98,IF(ISBLANK(INDEX(Kaleciler!H:H,$Y98)),"",INDEX(Kaleciler!H:H,$Y98)),IF(ISBLANK(INDEX(Stoperler!H:H,$Y98)),"",INDEX(Stoperler!H:H,$Y98)),IF(ISBLANK(INDEX('Sağ Bekler'!H:H,$Y98)),"",INDEX('Sağ Bekler'!H:H,$Y98)),IF(ISBLANK(INDEX('Sol Bekler'!H:H,$Y98)),"",INDEX('Sol Bekler'!H:H,$Y98)),IF(ISBLANK(INDEX('Orta Saha'!H:H,$Y98)),"",INDEX('Orta Saha'!H:H,$Y98)),IF(ISBLANK(INDEX(Kanatlar!H:H,$Y98)),"",INDEX(Kanatlar!H:H,$Y98)),IF(ISBLANK(INDEX(Forvetler!H:H,$Y98)),"",INDEX(Forvetler!H:H,$Y98))))</f>
        <v/>
      </c>
      <c r="I98" s="4" t="str">
        <f>IF($X98="","",CHOOSE($X98,IF(ISBLANK(INDEX(Kaleciler!I:I,$Y98)),"",INDEX(Kaleciler!I:I,$Y98)),IF(ISBLANK(INDEX(Stoperler!I:I,$Y98)),"",INDEX(Stoperler!I:I,$Y98)),IF(ISBLANK(INDEX('Sağ Bekler'!I:I,$Y98)),"",INDEX('Sağ Bekler'!I:I,$Y98)),IF(ISBLANK(INDEX('Sol Bekler'!I:I,$Y98)),"",INDEX('Sol Bekler'!I:I,$Y98)),IF(ISBLANK(INDEX('Orta Saha'!I:I,$Y98)),"",INDEX('Orta Saha'!I:I,$Y98)),IF(ISBLANK(INDEX(Kanatlar!I:I,$Y98)),"",INDEX(Kanatlar!I:I,$Y98)),IF(ISBLANK(INDEX(Forvetler!I:I,$Y98)),"",INDEX(Forvetler!I:I,$Y98))))</f>
        <v/>
      </c>
      <c r="J98" s="4" t="str">
        <f>IF($X98="","",CHOOSE($X98,IF(ISBLANK(INDEX(Kaleciler!J:J,$Y98)),"",INDEX(Kaleciler!J:J,$Y98)),IF(ISBLANK(INDEX(Stoperler!J:J,$Y98)),"",INDEX(Stoperler!J:J,$Y98)),IF(ISBLANK(INDEX('Sağ Bekler'!J:J,$Y98)),"",INDEX('Sağ Bekler'!J:J,$Y98)),IF(ISBLANK(INDEX('Sol Bekler'!J:J,$Y98)),"",INDEX('Sol Bekler'!J:J,$Y98)),IF(ISBLANK(INDEX('Orta Saha'!J:J,$Y98)),"",INDEX('Orta Saha'!J:J,$Y98)),IF(ISBLANK(INDEX(Kanatlar!J:J,$Y98)),"",INDEX(Kanatlar!J:J,$Y98)),IF(ISBLANK(INDEX(Forvetler!J:J,$Y98)),"",INDEX(Forvetler!J:J,$Y98))))</f>
        <v/>
      </c>
      <c r="K98" s="2" t="str">
        <f>IF($X98="","",CHOOSE($X98,IF(ISBLANK(INDEX(Kaleciler!K:K,$Y98)),"",INDEX(Kaleciler!K:K,$Y98)),IF(ISBLANK(INDEX(Stoperler!K:K,$Y98)),"",INDEX(Stoperler!K:K,$Y98)),IF(ISBLANK(INDEX('Sağ Bekler'!K:K,$Y98)),"",INDEX('Sağ Bekler'!K:K,$Y98)),IF(ISBLANK(INDEX('Sol Bekler'!K:K,$Y98)),"",INDEX('Sol Bekler'!K:K,$Y98)),IF(ISBLANK(INDEX('Orta Saha'!K:K,$Y98)),"",INDEX('Orta Saha'!K:K,$Y98)),IF(ISBLANK(INDEX(Kanatlar!K:K,$Y98)),"",INDEX(Kanatlar!K:K,$Y98)),IF(ISBLANK(INDEX(Forvetler!K:K,$Y98)),"",INDEX(Forvetler!K:K,$Y98))))</f>
        <v/>
      </c>
      <c r="L98" s="2" t="str">
        <f>IF($X98="","",CHOOSE($X98,IF(ISBLANK(INDEX(Kaleciler!L:L,$Y98)),"",INDEX(Kaleciler!L:L,$Y98)),IF(ISBLANK(INDEX(Stoperler!L:L,$Y98)),"",INDEX(Stoperler!L:L,$Y98)),IF(ISBLANK(INDEX('Sağ Bekler'!L:L,$Y98)),"",INDEX('Sağ Bekler'!L:L,$Y98)),IF(ISBLANK(INDEX('Sol Bekler'!L:L,$Y98)),"",INDEX('Sol Bekler'!L:L,$Y98)),IF(ISBLANK(INDEX('Orta Saha'!L:L,$Y98)),"",INDEX('Orta Saha'!L:L,$Y98)),IF(ISBLANK(INDEX(Kanatlar!L:L,$Y98)),"",INDEX(Kanatlar!L:L,$Y98)),IF(ISBLANK(INDEX(Forvetler!L:L,$Y98)),"",INDEX(Forvetler!L:L,$Y98))))</f>
        <v/>
      </c>
      <c r="M98" s="2" t="str">
        <f>IF($X98="","",CHOOSE($X98,IF(ISBLANK(INDEX(Kaleciler!M:M,$Y98)),"",INDEX(Kaleciler!M:M,$Y98)),IF(ISBLANK(INDEX(Stoperler!M:M,$Y98)),"",INDEX(Stoperler!M:M,$Y98)),IF(ISBLANK(INDEX('Sağ Bekler'!M:M,$Y98)),"",INDEX('Sağ Bekler'!M:M,$Y98)),IF(ISBLANK(INDEX('Sol Bekler'!M:M,$Y98)),"",INDEX('Sol Bekler'!M:M,$Y98)),IF(ISBLANK(INDEX('Orta Saha'!M:M,$Y98)),"",INDEX('Orta Saha'!M:M,$Y98)),IF(ISBLANK(INDEX(Kanatlar!M:M,$Y98)),"",INDEX(Kanatlar!M:M,$Y98)),IF(ISBLANK(INDEX(Forvetler!M:M,$Y98)),"",INDEX(Forvetler!M:M,$Y98))))</f>
        <v/>
      </c>
      <c r="N98" s="2" t="str">
        <f>IF($X98="","",CHOOSE($X98,IF(ISBLANK(INDEX(Kaleciler!N:N,$Y98)),"",INDEX(Kaleciler!N:N,$Y98)),IF(ISBLANK(INDEX(Stoperler!N:N,$Y98)),"",INDEX(Stoperler!N:N,$Y98)),IF(ISBLANK(INDEX('Sağ Bekler'!N:N,$Y98)),"",INDEX('Sağ Bekler'!N:N,$Y98)),IF(ISBLANK(INDEX('Sol Bekler'!N:N,$Y98)),"",INDEX('Sol Bekler'!N:N,$Y98)),IF(ISBLANK(INDEX('Orta Saha'!N:N,$Y98)),"",INDEX('Orta Saha'!N:N,$Y98)),IF(ISBLANK(INDEX(Kanatlar!N:N,$Y98)),"",INDEX(Kanatlar!N:N,$Y98)),IF(ISBLANK(INDEX(Forvetler!N:N,$Y98)),"",INDEX(Forvetler!N:N,$Y98))))</f>
        <v/>
      </c>
      <c r="O98" s="2" t="str">
        <f>IF($X98="","",CHOOSE($X98,IF(ISBLANK(INDEX(Kaleciler!O:O,$Y98)),"",INDEX(Kaleciler!O:O,$Y98)),IF(ISBLANK(INDEX(Stoperler!O:O,$Y98)),"",INDEX(Stoperler!O:O,$Y98)),IF(ISBLANK(INDEX('Sağ Bekler'!O:O,$Y98)),"",INDEX('Sağ Bekler'!O:O,$Y98)),IF(ISBLANK(INDEX('Sol Bekler'!O:O,$Y98)),"",INDEX('Sol Bekler'!O:O,$Y98)),IF(ISBLANK(INDEX('Orta Saha'!O:O,$Y98)),"",INDEX('Orta Saha'!O:O,$Y98)),IF(ISBLANK(INDEX(Kanatlar!O:O,$Y98)),"",INDEX(Kanatlar!O:O,$Y98)),IF(ISBLANK(INDEX(Forvetler!O:O,$Y98)),"",INDEX(Forvetler!O:O,$Y98))))</f>
        <v/>
      </c>
      <c r="P98" s="2" t="str">
        <f>IF($X98="","",CHOOSE($X98,IF(ISBLANK(INDEX(Kaleciler!P:P,$Y98)),"",INDEX(Kaleciler!P:P,$Y98)),IF(ISBLANK(INDEX(Stoperler!P:P,$Y98)),"",INDEX(Stoperler!P:P,$Y98)),IF(ISBLANK(INDEX('Sağ Bekler'!P:P,$Y98)),"",INDEX('Sağ Bekler'!P:P,$Y98)),IF(ISBLANK(INDEX('Sol Bekler'!P:P,$Y98)),"",INDEX('Sol Bekler'!P:P,$Y98)),IF(ISBLANK(INDEX('Orta Saha'!P:P,$Y98)),"",INDEX('Orta Saha'!P:P,$Y98)),IF(ISBLANK(INDEX(Kanatlar!P:P,$Y98)),"",INDEX(Kanatlar!P:P,$Y98)),IF(ISBLANK(INDEX(Forvetler!P:P,$Y98)),"",INDEX(Forvetler!P:P,$Y98))))</f>
        <v/>
      </c>
      <c r="Q98" s="3" t="str">
        <f>IF($X98="","",CHOOSE($X98,IF(ISBLANK(INDEX(Kaleciler!Q:Q,$Y98)),"",INDEX(Kaleciler!Q:Q,$Y98)),IF(ISBLANK(INDEX(Stoperler!Q:Q,$Y98)),"",INDEX(Stoperler!Q:Q,$Y98)),IF(ISBLANK(INDEX('Sağ Bekler'!Q:Q,$Y98)),"",INDEX('Sağ Bekler'!Q:Q,$Y98)),IF(ISBLANK(INDEX('Sol Bekler'!Q:Q,$Y98)),"",INDEX('Sol Bekler'!Q:Q,$Y98)),IF(ISBLANK(INDEX('Orta Saha'!Q:Q,$Y98)),"",INDEX('Orta Saha'!Q:Q,$Y98)),IF(ISBLANK(INDEX(Kanatlar!Q:Q,$Y98)),"",INDEX(Kanatlar!Q:Q,$Y98)),IF(ISBLANK(INDEX(Forvetler!Q:Q,$Y98)),"",INDEX(Forvetler!Q:Q,$Y98))))</f>
        <v/>
      </c>
      <c r="R98" s="4" t="str">
        <f>IF($X98="","",CHOOSE($X98,IF(ISBLANK(INDEX(Kaleciler!R:R,$Y98)),"",INDEX(Kaleciler!R:R,$Y98)),IF(ISBLANK(INDEX(Stoperler!R:R,$Y98)),"",INDEX(Stoperler!R:R,$Y98)),IF(ISBLANK(INDEX('Sağ Bekler'!R:R,$Y98)),"",INDEX('Sağ Bekler'!R:R,$Y98)),IF(ISBLANK(INDEX('Sol Bekler'!R:R,$Y98)),"",INDEX('Sol Bekler'!R:R,$Y98)),IF(ISBLANK(INDEX('Orta Saha'!R:R,$Y98)),"",INDEX('Orta Saha'!R:R,$Y98)),IF(ISBLANK(INDEX(Kanatlar!R:R,$Y98)),"",INDEX(Kanatlar!R:R,$Y98)),IF(ISBLANK(INDEX(Forvetler!R:R,$Y98)),"",INDEX(Forvetler!R:R,$Y98))))</f>
        <v/>
      </c>
      <c r="S98" s="2" t="str">
        <f>IF($X98="","",CHOOSE($X98,IF(ISBLANK(INDEX(Kaleciler!S:S,$Y98)),"",INDEX(Kaleciler!S:S,$Y98)),IF(ISBLANK(INDEX(Stoperler!S:S,$Y98)),"",INDEX(Stoperler!S:S,$Y98)),IF(ISBLANK(INDEX('Sağ Bekler'!S:S,$Y98)),"",INDEX('Sağ Bekler'!S:S,$Y98)),IF(ISBLANK(INDEX('Sol Bekler'!S:S,$Y98)),"",INDEX('Sol Bekler'!S:S,$Y98)),IF(ISBLANK(INDEX('Orta Saha'!S:S,$Y98)),"",INDEX('Orta Saha'!S:S,$Y98)),IF(ISBLANK(INDEX(Kanatlar!S:S,$Y98)),"",INDEX(Kanatlar!S:S,$Y98)),IF(ISBLANK(INDEX(Forvetler!S:S,$Y98)),"",INDEX(Forvetler!S:S,$Y98))))</f>
        <v/>
      </c>
      <c r="T98" s="3" t="str">
        <f>IF($X98="","",CHOOSE($X98,IF(ISBLANK(INDEX(Kaleciler!T:T,$Y98)),"",INDEX(Kaleciler!T:T,$Y98)),IF(ISBLANK(INDEX(Stoperler!T:T,$Y98)),"",INDEX(Stoperler!T:T,$Y98)),IF(ISBLANK(INDEX('Sağ Bekler'!T:T,$Y98)),"",INDEX('Sağ Bekler'!T:T,$Y98)),IF(ISBLANK(INDEX('Sol Bekler'!T:T,$Y98)),"",INDEX('Sol Bekler'!T:T,$Y98)),IF(ISBLANK(INDEX('Orta Saha'!T:T,$Y98)),"",INDEX('Orta Saha'!T:T,$Y98)),IF(ISBLANK(INDEX(Kanatlar!T:T,$Y98)),"",INDEX(Kanatlar!T:T,$Y98)),IF(ISBLANK(INDEX(Forvetler!T:T,$Y98)),"",INDEX(Forvetler!T:T,$Y98))))</f>
        <v/>
      </c>
      <c r="U98">
        <v>1</v>
      </c>
      <c r="V98">
        <v>98</v>
      </c>
      <c r="W98" t="str">
        <f>IF(Kaleciler!$Q$98="B Liste",COUNT($W$3:W97)+1,"")</f>
        <v/>
      </c>
      <c r="X98" t="str">
        <f>IFERROR(INDEX($U$4:$U$703,MATCH(ROWS($X$4:X98),$W$4:$W$703,0)),"")</f>
        <v/>
      </c>
      <c r="Y98" t="str">
        <f>IFERROR(INDEX($V$4:$V$703,MATCH(ROWS($Y$4:Y98),$W$4:$W$703,0)),"")</f>
        <v/>
      </c>
    </row>
    <row r="99" spans="1:25" x14ac:dyDescent="0.2">
      <c r="A99" s="2" t="str">
        <f>IF($X99="","",CHOOSE($X99,IF(ISBLANK(INDEX(Kaleciler!A:A,$Y99)),"",INDEX(Kaleciler!A:A,$Y99)),IF(ISBLANK(INDEX(Stoperler!A:A,$Y99)),"",INDEX(Stoperler!A:A,$Y99)),IF(ISBLANK(INDEX('Sağ Bekler'!A:A,$Y99)),"",INDEX('Sağ Bekler'!A:A,$Y99)),IF(ISBLANK(INDEX('Sol Bekler'!A:A,$Y99)),"",INDEX('Sol Bekler'!A:A,$Y99)),IF(ISBLANK(INDEX('Orta Saha'!A:A,$Y99)),"",INDEX('Orta Saha'!A:A,$Y99)),IF(ISBLANK(INDEX(Kanatlar!A:A,$Y99)),"",INDEX(Kanatlar!A:A,$Y99)),IF(ISBLANK(INDEX(Forvetler!A:A,$Y99)),"",INDEX(Forvetler!A:A,$Y99))))</f>
        <v/>
      </c>
      <c r="B99" s="3" t="str">
        <f>IF($X99="","",CHOOSE($X99,IF(ISBLANK(INDEX(Kaleciler!B:B,$Y99)),"",INDEX(Kaleciler!B:B,$Y99)),IF(ISBLANK(INDEX(Stoperler!B:B,$Y99)),"",INDEX(Stoperler!B:B,$Y99)),IF(ISBLANK(INDEX('Sağ Bekler'!B:B,$Y99)),"",INDEX('Sağ Bekler'!B:B,$Y99)),IF(ISBLANK(INDEX('Sol Bekler'!B:B,$Y99)),"",INDEX('Sol Bekler'!B:B,$Y99)),IF(ISBLANK(INDEX('Orta Saha'!B:B,$Y99)),"",INDEX('Orta Saha'!B:B,$Y99)),IF(ISBLANK(INDEX(Kanatlar!B:B,$Y99)),"",INDEX(Kanatlar!B:B,$Y99)),IF(ISBLANK(INDEX(Forvetler!B:B,$Y99)),"",INDEX(Forvetler!B:B,$Y99))))</f>
        <v/>
      </c>
      <c r="C99" s="4" t="str">
        <f>IF($X99="","",CHOOSE($X99,IF(ISBLANK(INDEX(Kaleciler!C:C,$Y99)),"",INDEX(Kaleciler!C:C,$Y99)),IF(ISBLANK(INDEX(Stoperler!C:C,$Y99)),"",INDEX(Stoperler!C:C,$Y99)),IF(ISBLANK(INDEX('Sağ Bekler'!C:C,$Y99)),"",INDEX('Sağ Bekler'!C:C,$Y99)),IF(ISBLANK(INDEX('Sol Bekler'!C:C,$Y99)),"",INDEX('Sol Bekler'!C:C,$Y99)),IF(ISBLANK(INDEX('Orta Saha'!C:C,$Y99)),"",INDEX('Orta Saha'!C:C,$Y99)),IF(ISBLANK(INDEX(Kanatlar!C:C,$Y99)),"",INDEX(Kanatlar!C:C,$Y99)),IF(ISBLANK(INDEX(Forvetler!C:C,$Y99)),"",INDEX(Forvetler!C:C,$Y99))))</f>
        <v/>
      </c>
      <c r="D99" s="2" t="str">
        <f>IF($X99="","",CHOOSE($X99,IF(ISBLANK(INDEX(Kaleciler!D:D,$Y99)),"",INDEX(Kaleciler!D:D,$Y99)),IF(ISBLANK(INDEX(Stoperler!D:D,$Y99)),"",INDEX(Stoperler!D:D,$Y99)),IF(ISBLANK(INDEX('Sağ Bekler'!D:D,$Y99)),"",INDEX('Sağ Bekler'!D:D,$Y99)),IF(ISBLANK(INDEX('Sol Bekler'!D:D,$Y99)),"",INDEX('Sol Bekler'!D:D,$Y99)),IF(ISBLANK(INDEX('Orta Saha'!D:D,$Y99)),"",INDEX('Orta Saha'!D:D,$Y99)),IF(ISBLANK(INDEX(Kanatlar!D:D,$Y99)),"",INDEX(Kanatlar!D:D,$Y99)),IF(ISBLANK(INDEX(Forvetler!D:D,$Y99)),"",INDEX(Forvetler!D:D,$Y99))))</f>
        <v/>
      </c>
      <c r="E99" s="3" t="str">
        <f>IF($X99="","",CHOOSE($X99,IF(ISBLANK(INDEX(Kaleciler!E:E,$Y99)),"",INDEX(Kaleciler!E:E,$Y99)),IF(ISBLANK(INDEX(Stoperler!E:E,$Y99)),"",INDEX(Stoperler!E:E,$Y99)),IF(ISBLANK(INDEX('Sağ Bekler'!E:E,$Y99)),"",INDEX('Sağ Bekler'!E:E,$Y99)),IF(ISBLANK(INDEX('Sol Bekler'!E:E,$Y99)),"",INDEX('Sol Bekler'!E:E,$Y99)),IF(ISBLANK(INDEX('Orta Saha'!E:E,$Y99)),"",INDEX('Orta Saha'!E:E,$Y99)),IF(ISBLANK(INDEX(Kanatlar!E:E,$Y99)),"",INDEX(Kanatlar!E:E,$Y99)),IF(ISBLANK(INDEX(Forvetler!E:E,$Y99)),"",INDEX(Forvetler!E:E,$Y99))))</f>
        <v/>
      </c>
      <c r="F99" s="3" t="str">
        <f>IF($X99="","",CHOOSE($X99,IF(ISBLANK(INDEX(Kaleciler!F:F,$Y99)),"",INDEX(Kaleciler!F:F,$Y99)),IF(ISBLANK(INDEX(Stoperler!F:F,$Y99)),"",INDEX(Stoperler!F:F,$Y99)),IF(ISBLANK(INDEX('Sağ Bekler'!F:F,$Y99)),"",INDEX('Sağ Bekler'!F:F,$Y99)),IF(ISBLANK(INDEX('Sol Bekler'!F:F,$Y99)),"",INDEX('Sol Bekler'!F:F,$Y99)),IF(ISBLANK(INDEX('Orta Saha'!F:F,$Y99)),"",INDEX('Orta Saha'!F:F,$Y99)),IF(ISBLANK(INDEX(Kanatlar!F:F,$Y99)),"",INDEX(Kanatlar!F:F,$Y99)),IF(ISBLANK(INDEX(Forvetler!F:F,$Y99)),"",INDEX(Forvetler!F:F,$Y99))))</f>
        <v/>
      </c>
      <c r="G99" s="3" t="str">
        <f>IF($X99="","",CHOOSE($X99,IF(ISBLANK(INDEX(Kaleciler!G:G,$Y99)),"",INDEX(Kaleciler!G:G,$Y99)),IF(ISBLANK(INDEX(Stoperler!G:G,$Y99)),"",INDEX(Stoperler!G:G,$Y99)),IF(ISBLANK(INDEX('Sağ Bekler'!G:G,$Y99)),"",INDEX('Sağ Bekler'!G:G,$Y99)),IF(ISBLANK(INDEX('Sol Bekler'!G:G,$Y99)),"",INDEX('Sol Bekler'!G:G,$Y99)),IF(ISBLANK(INDEX('Orta Saha'!G:G,$Y99)),"",INDEX('Orta Saha'!G:G,$Y99)),IF(ISBLANK(INDEX(Kanatlar!G:G,$Y99)),"",INDEX(Kanatlar!G:G,$Y99)),IF(ISBLANK(INDEX(Forvetler!G:G,$Y99)),"",INDEX(Forvetler!G:G,$Y99))))</f>
        <v/>
      </c>
      <c r="H99" s="3" t="str">
        <f>IF($X99="","",CHOOSE($X99,IF(ISBLANK(INDEX(Kaleciler!H:H,$Y99)),"",INDEX(Kaleciler!H:H,$Y99)),IF(ISBLANK(INDEX(Stoperler!H:H,$Y99)),"",INDEX(Stoperler!H:H,$Y99)),IF(ISBLANK(INDEX('Sağ Bekler'!H:H,$Y99)),"",INDEX('Sağ Bekler'!H:H,$Y99)),IF(ISBLANK(INDEX('Sol Bekler'!H:H,$Y99)),"",INDEX('Sol Bekler'!H:H,$Y99)),IF(ISBLANK(INDEX('Orta Saha'!H:H,$Y99)),"",INDEX('Orta Saha'!H:H,$Y99)),IF(ISBLANK(INDEX(Kanatlar!H:H,$Y99)),"",INDEX(Kanatlar!H:H,$Y99)),IF(ISBLANK(INDEX(Forvetler!H:H,$Y99)),"",INDEX(Forvetler!H:H,$Y99))))</f>
        <v/>
      </c>
      <c r="I99" s="4" t="str">
        <f>IF($X99="","",CHOOSE($X99,IF(ISBLANK(INDEX(Kaleciler!I:I,$Y99)),"",INDEX(Kaleciler!I:I,$Y99)),IF(ISBLANK(INDEX(Stoperler!I:I,$Y99)),"",INDEX(Stoperler!I:I,$Y99)),IF(ISBLANK(INDEX('Sağ Bekler'!I:I,$Y99)),"",INDEX('Sağ Bekler'!I:I,$Y99)),IF(ISBLANK(INDEX('Sol Bekler'!I:I,$Y99)),"",INDEX('Sol Bekler'!I:I,$Y99)),IF(ISBLANK(INDEX('Orta Saha'!I:I,$Y99)),"",INDEX('Orta Saha'!I:I,$Y99)),IF(ISBLANK(INDEX(Kanatlar!I:I,$Y99)),"",INDEX(Kanatlar!I:I,$Y99)),IF(ISBLANK(INDEX(Forvetler!I:I,$Y99)),"",INDEX(Forvetler!I:I,$Y99))))</f>
        <v/>
      </c>
      <c r="J99" s="4" t="str">
        <f>IF($X99="","",CHOOSE($X99,IF(ISBLANK(INDEX(Kaleciler!J:J,$Y99)),"",INDEX(Kaleciler!J:J,$Y99)),IF(ISBLANK(INDEX(Stoperler!J:J,$Y99)),"",INDEX(Stoperler!J:J,$Y99)),IF(ISBLANK(INDEX('Sağ Bekler'!J:J,$Y99)),"",INDEX('Sağ Bekler'!J:J,$Y99)),IF(ISBLANK(INDEX('Sol Bekler'!J:J,$Y99)),"",INDEX('Sol Bekler'!J:J,$Y99)),IF(ISBLANK(INDEX('Orta Saha'!J:J,$Y99)),"",INDEX('Orta Saha'!J:J,$Y99)),IF(ISBLANK(INDEX(Kanatlar!J:J,$Y99)),"",INDEX(Kanatlar!J:J,$Y99)),IF(ISBLANK(INDEX(Forvetler!J:J,$Y99)),"",INDEX(Forvetler!J:J,$Y99))))</f>
        <v/>
      </c>
      <c r="K99" s="2" t="str">
        <f>IF($X99="","",CHOOSE($X99,IF(ISBLANK(INDEX(Kaleciler!K:K,$Y99)),"",INDEX(Kaleciler!K:K,$Y99)),IF(ISBLANK(INDEX(Stoperler!K:K,$Y99)),"",INDEX(Stoperler!K:K,$Y99)),IF(ISBLANK(INDEX('Sağ Bekler'!K:K,$Y99)),"",INDEX('Sağ Bekler'!K:K,$Y99)),IF(ISBLANK(INDEX('Sol Bekler'!K:K,$Y99)),"",INDEX('Sol Bekler'!K:K,$Y99)),IF(ISBLANK(INDEX('Orta Saha'!K:K,$Y99)),"",INDEX('Orta Saha'!K:K,$Y99)),IF(ISBLANK(INDEX(Kanatlar!K:K,$Y99)),"",INDEX(Kanatlar!K:K,$Y99)),IF(ISBLANK(INDEX(Forvetler!K:K,$Y99)),"",INDEX(Forvetler!K:K,$Y99))))</f>
        <v/>
      </c>
      <c r="L99" s="2" t="str">
        <f>IF($X99="","",CHOOSE($X99,IF(ISBLANK(INDEX(Kaleciler!L:L,$Y99)),"",INDEX(Kaleciler!L:L,$Y99)),IF(ISBLANK(INDEX(Stoperler!L:L,$Y99)),"",INDEX(Stoperler!L:L,$Y99)),IF(ISBLANK(INDEX('Sağ Bekler'!L:L,$Y99)),"",INDEX('Sağ Bekler'!L:L,$Y99)),IF(ISBLANK(INDEX('Sol Bekler'!L:L,$Y99)),"",INDEX('Sol Bekler'!L:L,$Y99)),IF(ISBLANK(INDEX('Orta Saha'!L:L,$Y99)),"",INDEX('Orta Saha'!L:L,$Y99)),IF(ISBLANK(INDEX(Kanatlar!L:L,$Y99)),"",INDEX(Kanatlar!L:L,$Y99)),IF(ISBLANK(INDEX(Forvetler!L:L,$Y99)),"",INDEX(Forvetler!L:L,$Y99))))</f>
        <v/>
      </c>
      <c r="M99" s="2" t="str">
        <f>IF($X99="","",CHOOSE($X99,IF(ISBLANK(INDEX(Kaleciler!M:M,$Y99)),"",INDEX(Kaleciler!M:M,$Y99)),IF(ISBLANK(INDEX(Stoperler!M:M,$Y99)),"",INDEX(Stoperler!M:M,$Y99)),IF(ISBLANK(INDEX('Sağ Bekler'!M:M,$Y99)),"",INDEX('Sağ Bekler'!M:M,$Y99)),IF(ISBLANK(INDEX('Sol Bekler'!M:M,$Y99)),"",INDEX('Sol Bekler'!M:M,$Y99)),IF(ISBLANK(INDEX('Orta Saha'!M:M,$Y99)),"",INDEX('Orta Saha'!M:M,$Y99)),IF(ISBLANK(INDEX(Kanatlar!M:M,$Y99)),"",INDEX(Kanatlar!M:M,$Y99)),IF(ISBLANK(INDEX(Forvetler!M:M,$Y99)),"",INDEX(Forvetler!M:M,$Y99))))</f>
        <v/>
      </c>
      <c r="N99" s="2" t="str">
        <f>IF($X99="","",CHOOSE($X99,IF(ISBLANK(INDEX(Kaleciler!N:N,$Y99)),"",INDEX(Kaleciler!N:N,$Y99)),IF(ISBLANK(INDEX(Stoperler!N:N,$Y99)),"",INDEX(Stoperler!N:N,$Y99)),IF(ISBLANK(INDEX('Sağ Bekler'!N:N,$Y99)),"",INDEX('Sağ Bekler'!N:N,$Y99)),IF(ISBLANK(INDEX('Sol Bekler'!N:N,$Y99)),"",INDEX('Sol Bekler'!N:N,$Y99)),IF(ISBLANK(INDEX('Orta Saha'!N:N,$Y99)),"",INDEX('Orta Saha'!N:N,$Y99)),IF(ISBLANK(INDEX(Kanatlar!N:N,$Y99)),"",INDEX(Kanatlar!N:N,$Y99)),IF(ISBLANK(INDEX(Forvetler!N:N,$Y99)),"",INDEX(Forvetler!N:N,$Y99))))</f>
        <v/>
      </c>
      <c r="O99" s="2" t="str">
        <f>IF($X99="","",CHOOSE($X99,IF(ISBLANK(INDEX(Kaleciler!O:O,$Y99)),"",INDEX(Kaleciler!O:O,$Y99)),IF(ISBLANK(INDEX(Stoperler!O:O,$Y99)),"",INDEX(Stoperler!O:O,$Y99)),IF(ISBLANK(INDEX('Sağ Bekler'!O:O,$Y99)),"",INDEX('Sağ Bekler'!O:O,$Y99)),IF(ISBLANK(INDEX('Sol Bekler'!O:O,$Y99)),"",INDEX('Sol Bekler'!O:O,$Y99)),IF(ISBLANK(INDEX('Orta Saha'!O:O,$Y99)),"",INDEX('Orta Saha'!O:O,$Y99)),IF(ISBLANK(INDEX(Kanatlar!O:O,$Y99)),"",INDEX(Kanatlar!O:O,$Y99)),IF(ISBLANK(INDEX(Forvetler!O:O,$Y99)),"",INDEX(Forvetler!O:O,$Y99))))</f>
        <v/>
      </c>
      <c r="P99" s="2" t="str">
        <f>IF($X99="","",CHOOSE($X99,IF(ISBLANK(INDEX(Kaleciler!P:P,$Y99)),"",INDEX(Kaleciler!P:P,$Y99)),IF(ISBLANK(INDEX(Stoperler!P:P,$Y99)),"",INDEX(Stoperler!P:P,$Y99)),IF(ISBLANK(INDEX('Sağ Bekler'!P:P,$Y99)),"",INDEX('Sağ Bekler'!P:P,$Y99)),IF(ISBLANK(INDEX('Sol Bekler'!P:P,$Y99)),"",INDEX('Sol Bekler'!P:P,$Y99)),IF(ISBLANK(INDEX('Orta Saha'!P:P,$Y99)),"",INDEX('Orta Saha'!P:P,$Y99)),IF(ISBLANK(INDEX(Kanatlar!P:P,$Y99)),"",INDEX(Kanatlar!P:P,$Y99)),IF(ISBLANK(INDEX(Forvetler!P:P,$Y99)),"",INDEX(Forvetler!P:P,$Y99))))</f>
        <v/>
      </c>
      <c r="Q99" s="3" t="str">
        <f>IF($X99="","",CHOOSE($X99,IF(ISBLANK(INDEX(Kaleciler!Q:Q,$Y99)),"",INDEX(Kaleciler!Q:Q,$Y99)),IF(ISBLANK(INDEX(Stoperler!Q:Q,$Y99)),"",INDEX(Stoperler!Q:Q,$Y99)),IF(ISBLANK(INDEX('Sağ Bekler'!Q:Q,$Y99)),"",INDEX('Sağ Bekler'!Q:Q,$Y99)),IF(ISBLANK(INDEX('Sol Bekler'!Q:Q,$Y99)),"",INDEX('Sol Bekler'!Q:Q,$Y99)),IF(ISBLANK(INDEX('Orta Saha'!Q:Q,$Y99)),"",INDEX('Orta Saha'!Q:Q,$Y99)),IF(ISBLANK(INDEX(Kanatlar!Q:Q,$Y99)),"",INDEX(Kanatlar!Q:Q,$Y99)),IF(ISBLANK(INDEX(Forvetler!Q:Q,$Y99)),"",INDEX(Forvetler!Q:Q,$Y99))))</f>
        <v/>
      </c>
      <c r="R99" s="4" t="str">
        <f>IF($X99="","",CHOOSE($X99,IF(ISBLANK(INDEX(Kaleciler!R:R,$Y99)),"",INDEX(Kaleciler!R:R,$Y99)),IF(ISBLANK(INDEX(Stoperler!R:R,$Y99)),"",INDEX(Stoperler!R:R,$Y99)),IF(ISBLANK(INDEX('Sağ Bekler'!R:R,$Y99)),"",INDEX('Sağ Bekler'!R:R,$Y99)),IF(ISBLANK(INDEX('Sol Bekler'!R:R,$Y99)),"",INDEX('Sol Bekler'!R:R,$Y99)),IF(ISBLANK(INDEX('Orta Saha'!R:R,$Y99)),"",INDEX('Orta Saha'!R:R,$Y99)),IF(ISBLANK(INDEX(Kanatlar!R:R,$Y99)),"",INDEX(Kanatlar!R:R,$Y99)),IF(ISBLANK(INDEX(Forvetler!R:R,$Y99)),"",INDEX(Forvetler!R:R,$Y99))))</f>
        <v/>
      </c>
      <c r="S99" s="2" t="str">
        <f>IF($X99="","",CHOOSE($X99,IF(ISBLANK(INDEX(Kaleciler!S:S,$Y99)),"",INDEX(Kaleciler!S:S,$Y99)),IF(ISBLANK(INDEX(Stoperler!S:S,$Y99)),"",INDEX(Stoperler!S:S,$Y99)),IF(ISBLANK(INDEX('Sağ Bekler'!S:S,$Y99)),"",INDEX('Sağ Bekler'!S:S,$Y99)),IF(ISBLANK(INDEX('Sol Bekler'!S:S,$Y99)),"",INDEX('Sol Bekler'!S:S,$Y99)),IF(ISBLANK(INDEX('Orta Saha'!S:S,$Y99)),"",INDEX('Orta Saha'!S:S,$Y99)),IF(ISBLANK(INDEX(Kanatlar!S:S,$Y99)),"",INDEX(Kanatlar!S:S,$Y99)),IF(ISBLANK(INDEX(Forvetler!S:S,$Y99)),"",INDEX(Forvetler!S:S,$Y99))))</f>
        <v/>
      </c>
      <c r="T99" s="3" t="str">
        <f>IF($X99="","",CHOOSE($X99,IF(ISBLANK(INDEX(Kaleciler!T:T,$Y99)),"",INDEX(Kaleciler!T:T,$Y99)),IF(ISBLANK(INDEX(Stoperler!T:T,$Y99)),"",INDEX(Stoperler!T:T,$Y99)),IF(ISBLANK(INDEX('Sağ Bekler'!T:T,$Y99)),"",INDEX('Sağ Bekler'!T:T,$Y99)),IF(ISBLANK(INDEX('Sol Bekler'!T:T,$Y99)),"",INDEX('Sol Bekler'!T:T,$Y99)),IF(ISBLANK(INDEX('Orta Saha'!T:T,$Y99)),"",INDEX('Orta Saha'!T:T,$Y99)),IF(ISBLANK(INDEX(Kanatlar!T:T,$Y99)),"",INDEX(Kanatlar!T:T,$Y99)),IF(ISBLANK(INDEX(Forvetler!T:T,$Y99)),"",INDEX(Forvetler!T:T,$Y99))))</f>
        <v/>
      </c>
      <c r="U99">
        <v>1</v>
      </c>
      <c r="V99">
        <v>99</v>
      </c>
      <c r="W99" t="str">
        <f>IF(Kaleciler!$Q$99="B Liste",COUNT($W$3:W98)+1,"")</f>
        <v/>
      </c>
      <c r="X99" t="str">
        <f>IFERROR(INDEX($U$4:$U$703,MATCH(ROWS($X$4:X99),$W$4:$W$703,0)),"")</f>
        <v/>
      </c>
      <c r="Y99" t="str">
        <f>IFERROR(INDEX($V$4:$V$703,MATCH(ROWS($Y$4:Y99),$W$4:$W$703,0)),"")</f>
        <v/>
      </c>
    </row>
    <row r="100" spans="1:25" x14ac:dyDescent="0.2">
      <c r="A100" s="2" t="str">
        <f>IF($X100="","",CHOOSE($X100,IF(ISBLANK(INDEX(Kaleciler!A:A,$Y100)),"",INDEX(Kaleciler!A:A,$Y100)),IF(ISBLANK(INDEX(Stoperler!A:A,$Y100)),"",INDEX(Stoperler!A:A,$Y100)),IF(ISBLANK(INDEX('Sağ Bekler'!A:A,$Y100)),"",INDEX('Sağ Bekler'!A:A,$Y100)),IF(ISBLANK(INDEX('Sol Bekler'!A:A,$Y100)),"",INDEX('Sol Bekler'!A:A,$Y100)),IF(ISBLANK(INDEX('Orta Saha'!A:A,$Y100)),"",INDEX('Orta Saha'!A:A,$Y100)),IF(ISBLANK(INDEX(Kanatlar!A:A,$Y100)),"",INDEX(Kanatlar!A:A,$Y100)),IF(ISBLANK(INDEX(Forvetler!A:A,$Y100)),"",INDEX(Forvetler!A:A,$Y100))))</f>
        <v/>
      </c>
      <c r="B100" s="3" t="str">
        <f>IF($X100="","",CHOOSE($X100,IF(ISBLANK(INDEX(Kaleciler!B:B,$Y100)),"",INDEX(Kaleciler!B:B,$Y100)),IF(ISBLANK(INDEX(Stoperler!B:B,$Y100)),"",INDEX(Stoperler!B:B,$Y100)),IF(ISBLANK(INDEX('Sağ Bekler'!B:B,$Y100)),"",INDEX('Sağ Bekler'!B:B,$Y100)),IF(ISBLANK(INDEX('Sol Bekler'!B:B,$Y100)),"",INDEX('Sol Bekler'!B:B,$Y100)),IF(ISBLANK(INDEX('Orta Saha'!B:B,$Y100)),"",INDEX('Orta Saha'!B:B,$Y100)),IF(ISBLANK(INDEX(Kanatlar!B:B,$Y100)),"",INDEX(Kanatlar!B:B,$Y100)),IF(ISBLANK(INDEX(Forvetler!B:B,$Y100)),"",INDEX(Forvetler!B:B,$Y100))))</f>
        <v/>
      </c>
      <c r="C100" s="4" t="str">
        <f>IF($X100="","",CHOOSE($X100,IF(ISBLANK(INDEX(Kaleciler!C:C,$Y100)),"",INDEX(Kaleciler!C:C,$Y100)),IF(ISBLANK(INDEX(Stoperler!C:C,$Y100)),"",INDEX(Stoperler!C:C,$Y100)),IF(ISBLANK(INDEX('Sağ Bekler'!C:C,$Y100)),"",INDEX('Sağ Bekler'!C:C,$Y100)),IF(ISBLANK(INDEX('Sol Bekler'!C:C,$Y100)),"",INDEX('Sol Bekler'!C:C,$Y100)),IF(ISBLANK(INDEX('Orta Saha'!C:C,$Y100)),"",INDEX('Orta Saha'!C:C,$Y100)),IF(ISBLANK(INDEX(Kanatlar!C:C,$Y100)),"",INDEX(Kanatlar!C:C,$Y100)),IF(ISBLANK(INDEX(Forvetler!C:C,$Y100)),"",INDEX(Forvetler!C:C,$Y100))))</f>
        <v/>
      </c>
      <c r="D100" s="2" t="str">
        <f>IF($X100="","",CHOOSE($X100,IF(ISBLANK(INDEX(Kaleciler!D:D,$Y100)),"",INDEX(Kaleciler!D:D,$Y100)),IF(ISBLANK(INDEX(Stoperler!D:D,$Y100)),"",INDEX(Stoperler!D:D,$Y100)),IF(ISBLANK(INDEX('Sağ Bekler'!D:D,$Y100)),"",INDEX('Sağ Bekler'!D:D,$Y100)),IF(ISBLANK(INDEX('Sol Bekler'!D:D,$Y100)),"",INDEX('Sol Bekler'!D:D,$Y100)),IF(ISBLANK(INDEX('Orta Saha'!D:D,$Y100)),"",INDEX('Orta Saha'!D:D,$Y100)),IF(ISBLANK(INDEX(Kanatlar!D:D,$Y100)),"",INDEX(Kanatlar!D:D,$Y100)),IF(ISBLANK(INDEX(Forvetler!D:D,$Y100)),"",INDEX(Forvetler!D:D,$Y100))))</f>
        <v/>
      </c>
      <c r="E100" s="3" t="str">
        <f>IF($X100="","",CHOOSE($X100,IF(ISBLANK(INDEX(Kaleciler!E:E,$Y100)),"",INDEX(Kaleciler!E:E,$Y100)),IF(ISBLANK(INDEX(Stoperler!E:E,$Y100)),"",INDEX(Stoperler!E:E,$Y100)),IF(ISBLANK(INDEX('Sağ Bekler'!E:E,$Y100)),"",INDEX('Sağ Bekler'!E:E,$Y100)),IF(ISBLANK(INDEX('Sol Bekler'!E:E,$Y100)),"",INDEX('Sol Bekler'!E:E,$Y100)),IF(ISBLANK(INDEX('Orta Saha'!E:E,$Y100)),"",INDEX('Orta Saha'!E:E,$Y100)),IF(ISBLANK(INDEX(Kanatlar!E:E,$Y100)),"",INDEX(Kanatlar!E:E,$Y100)),IF(ISBLANK(INDEX(Forvetler!E:E,$Y100)),"",INDEX(Forvetler!E:E,$Y100))))</f>
        <v/>
      </c>
      <c r="F100" s="3" t="str">
        <f>IF($X100="","",CHOOSE($X100,IF(ISBLANK(INDEX(Kaleciler!F:F,$Y100)),"",INDEX(Kaleciler!F:F,$Y100)),IF(ISBLANK(INDEX(Stoperler!F:F,$Y100)),"",INDEX(Stoperler!F:F,$Y100)),IF(ISBLANK(INDEX('Sağ Bekler'!F:F,$Y100)),"",INDEX('Sağ Bekler'!F:F,$Y100)),IF(ISBLANK(INDEX('Sol Bekler'!F:F,$Y100)),"",INDEX('Sol Bekler'!F:F,$Y100)),IF(ISBLANK(INDEX('Orta Saha'!F:F,$Y100)),"",INDEX('Orta Saha'!F:F,$Y100)),IF(ISBLANK(INDEX(Kanatlar!F:F,$Y100)),"",INDEX(Kanatlar!F:F,$Y100)),IF(ISBLANK(INDEX(Forvetler!F:F,$Y100)),"",INDEX(Forvetler!F:F,$Y100))))</f>
        <v/>
      </c>
      <c r="G100" s="3" t="str">
        <f>IF($X100="","",CHOOSE($X100,IF(ISBLANK(INDEX(Kaleciler!G:G,$Y100)),"",INDEX(Kaleciler!G:G,$Y100)),IF(ISBLANK(INDEX(Stoperler!G:G,$Y100)),"",INDEX(Stoperler!G:G,$Y100)),IF(ISBLANK(INDEX('Sağ Bekler'!G:G,$Y100)),"",INDEX('Sağ Bekler'!G:G,$Y100)),IF(ISBLANK(INDEX('Sol Bekler'!G:G,$Y100)),"",INDEX('Sol Bekler'!G:G,$Y100)),IF(ISBLANK(INDEX('Orta Saha'!G:G,$Y100)),"",INDEX('Orta Saha'!G:G,$Y100)),IF(ISBLANK(INDEX(Kanatlar!G:G,$Y100)),"",INDEX(Kanatlar!G:G,$Y100)),IF(ISBLANK(INDEX(Forvetler!G:G,$Y100)),"",INDEX(Forvetler!G:G,$Y100))))</f>
        <v/>
      </c>
      <c r="H100" s="3" t="str">
        <f>IF($X100="","",CHOOSE($X100,IF(ISBLANK(INDEX(Kaleciler!H:H,$Y100)),"",INDEX(Kaleciler!H:H,$Y100)),IF(ISBLANK(INDEX(Stoperler!H:H,$Y100)),"",INDEX(Stoperler!H:H,$Y100)),IF(ISBLANK(INDEX('Sağ Bekler'!H:H,$Y100)),"",INDEX('Sağ Bekler'!H:H,$Y100)),IF(ISBLANK(INDEX('Sol Bekler'!H:H,$Y100)),"",INDEX('Sol Bekler'!H:H,$Y100)),IF(ISBLANK(INDEX('Orta Saha'!H:H,$Y100)),"",INDEX('Orta Saha'!H:H,$Y100)),IF(ISBLANK(INDEX(Kanatlar!H:H,$Y100)),"",INDEX(Kanatlar!H:H,$Y100)),IF(ISBLANK(INDEX(Forvetler!H:H,$Y100)),"",INDEX(Forvetler!H:H,$Y100))))</f>
        <v/>
      </c>
      <c r="I100" s="4" t="str">
        <f>IF($X100="","",CHOOSE($X100,IF(ISBLANK(INDEX(Kaleciler!I:I,$Y100)),"",INDEX(Kaleciler!I:I,$Y100)),IF(ISBLANK(INDEX(Stoperler!I:I,$Y100)),"",INDEX(Stoperler!I:I,$Y100)),IF(ISBLANK(INDEX('Sağ Bekler'!I:I,$Y100)),"",INDEX('Sağ Bekler'!I:I,$Y100)),IF(ISBLANK(INDEX('Sol Bekler'!I:I,$Y100)),"",INDEX('Sol Bekler'!I:I,$Y100)),IF(ISBLANK(INDEX('Orta Saha'!I:I,$Y100)),"",INDEX('Orta Saha'!I:I,$Y100)),IF(ISBLANK(INDEX(Kanatlar!I:I,$Y100)),"",INDEX(Kanatlar!I:I,$Y100)),IF(ISBLANK(INDEX(Forvetler!I:I,$Y100)),"",INDEX(Forvetler!I:I,$Y100))))</f>
        <v/>
      </c>
      <c r="J100" s="4" t="str">
        <f>IF($X100="","",CHOOSE($X100,IF(ISBLANK(INDEX(Kaleciler!J:J,$Y100)),"",INDEX(Kaleciler!J:J,$Y100)),IF(ISBLANK(INDEX(Stoperler!J:J,$Y100)),"",INDEX(Stoperler!J:J,$Y100)),IF(ISBLANK(INDEX('Sağ Bekler'!J:J,$Y100)),"",INDEX('Sağ Bekler'!J:J,$Y100)),IF(ISBLANK(INDEX('Sol Bekler'!J:J,$Y100)),"",INDEX('Sol Bekler'!J:J,$Y100)),IF(ISBLANK(INDEX('Orta Saha'!J:J,$Y100)),"",INDEX('Orta Saha'!J:J,$Y100)),IF(ISBLANK(INDEX(Kanatlar!J:J,$Y100)),"",INDEX(Kanatlar!J:J,$Y100)),IF(ISBLANK(INDEX(Forvetler!J:J,$Y100)),"",INDEX(Forvetler!J:J,$Y100))))</f>
        <v/>
      </c>
      <c r="K100" s="2" t="str">
        <f>IF($X100="","",CHOOSE($X100,IF(ISBLANK(INDEX(Kaleciler!K:K,$Y100)),"",INDEX(Kaleciler!K:K,$Y100)),IF(ISBLANK(INDEX(Stoperler!K:K,$Y100)),"",INDEX(Stoperler!K:K,$Y100)),IF(ISBLANK(INDEX('Sağ Bekler'!K:K,$Y100)),"",INDEX('Sağ Bekler'!K:K,$Y100)),IF(ISBLANK(INDEX('Sol Bekler'!K:K,$Y100)),"",INDEX('Sol Bekler'!K:K,$Y100)),IF(ISBLANK(INDEX('Orta Saha'!K:K,$Y100)),"",INDEX('Orta Saha'!K:K,$Y100)),IF(ISBLANK(INDEX(Kanatlar!K:K,$Y100)),"",INDEX(Kanatlar!K:K,$Y100)),IF(ISBLANK(INDEX(Forvetler!K:K,$Y100)),"",INDEX(Forvetler!K:K,$Y100))))</f>
        <v/>
      </c>
      <c r="L100" s="2" t="str">
        <f>IF($X100="","",CHOOSE($X100,IF(ISBLANK(INDEX(Kaleciler!L:L,$Y100)),"",INDEX(Kaleciler!L:L,$Y100)),IF(ISBLANK(INDEX(Stoperler!L:L,$Y100)),"",INDEX(Stoperler!L:L,$Y100)),IF(ISBLANK(INDEX('Sağ Bekler'!L:L,$Y100)),"",INDEX('Sağ Bekler'!L:L,$Y100)),IF(ISBLANK(INDEX('Sol Bekler'!L:L,$Y100)),"",INDEX('Sol Bekler'!L:L,$Y100)),IF(ISBLANK(INDEX('Orta Saha'!L:L,$Y100)),"",INDEX('Orta Saha'!L:L,$Y100)),IF(ISBLANK(INDEX(Kanatlar!L:L,$Y100)),"",INDEX(Kanatlar!L:L,$Y100)),IF(ISBLANK(INDEX(Forvetler!L:L,$Y100)),"",INDEX(Forvetler!L:L,$Y100))))</f>
        <v/>
      </c>
      <c r="M100" s="2" t="str">
        <f>IF($X100="","",CHOOSE($X100,IF(ISBLANK(INDEX(Kaleciler!M:M,$Y100)),"",INDEX(Kaleciler!M:M,$Y100)),IF(ISBLANK(INDEX(Stoperler!M:M,$Y100)),"",INDEX(Stoperler!M:M,$Y100)),IF(ISBLANK(INDEX('Sağ Bekler'!M:M,$Y100)),"",INDEX('Sağ Bekler'!M:M,$Y100)),IF(ISBLANK(INDEX('Sol Bekler'!M:M,$Y100)),"",INDEX('Sol Bekler'!M:M,$Y100)),IF(ISBLANK(INDEX('Orta Saha'!M:M,$Y100)),"",INDEX('Orta Saha'!M:M,$Y100)),IF(ISBLANK(INDEX(Kanatlar!M:M,$Y100)),"",INDEX(Kanatlar!M:M,$Y100)),IF(ISBLANK(INDEX(Forvetler!M:M,$Y100)),"",INDEX(Forvetler!M:M,$Y100))))</f>
        <v/>
      </c>
      <c r="N100" s="2" t="str">
        <f>IF($X100="","",CHOOSE($X100,IF(ISBLANK(INDEX(Kaleciler!N:N,$Y100)),"",INDEX(Kaleciler!N:N,$Y100)),IF(ISBLANK(INDEX(Stoperler!N:N,$Y100)),"",INDEX(Stoperler!N:N,$Y100)),IF(ISBLANK(INDEX('Sağ Bekler'!N:N,$Y100)),"",INDEX('Sağ Bekler'!N:N,$Y100)),IF(ISBLANK(INDEX('Sol Bekler'!N:N,$Y100)),"",INDEX('Sol Bekler'!N:N,$Y100)),IF(ISBLANK(INDEX('Orta Saha'!N:N,$Y100)),"",INDEX('Orta Saha'!N:N,$Y100)),IF(ISBLANK(INDEX(Kanatlar!N:N,$Y100)),"",INDEX(Kanatlar!N:N,$Y100)),IF(ISBLANK(INDEX(Forvetler!N:N,$Y100)),"",INDEX(Forvetler!N:N,$Y100))))</f>
        <v/>
      </c>
      <c r="O100" s="2" t="str">
        <f>IF($X100="","",CHOOSE($X100,IF(ISBLANK(INDEX(Kaleciler!O:O,$Y100)),"",INDEX(Kaleciler!O:O,$Y100)),IF(ISBLANK(INDEX(Stoperler!O:O,$Y100)),"",INDEX(Stoperler!O:O,$Y100)),IF(ISBLANK(INDEX('Sağ Bekler'!O:O,$Y100)),"",INDEX('Sağ Bekler'!O:O,$Y100)),IF(ISBLANK(INDEX('Sol Bekler'!O:O,$Y100)),"",INDEX('Sol Bekler'!O:O,$Y100)),IF(ISBLANK(INDEX('Orta Saha'!O:O,$Y100)),"",INDEX('Orta Saha'!O:O,$Y100)),IF(ISBLANK(INDEX(Kanatlar!O:O,$Y100)),"",INDEX(Kanatlar!O:O,$Y100)),IF(ISBLANK(INDEX(Forvetler!O:O,$Y100)),"",INDEX(Forvetler!O:O,$Y100))))</f>
        <v/>
      </c>
      <c r="P100" s="2" t="str">
        <f>IF($X100="","",CHOOSE($X100,IF(ISBLANK(INDEX(Kaleciler!P:P,$Y100)),"",INDEX(Kaleciler!P:P,$Y100)),IF(ISBLANK(INDEX(Stoperler!P:P,$Y100)),"",INDEX(Stoperler!P:P,$Y100)),IF(ISBLANK(INDEX('Sağ Bekler'!P:P,$Y100)),"",INDEX('Sağ Bekler'!P:P,$Y100)),IF(ISBLANK(INDEX('Sol Bekler'!P:P,$Y100)),"",INDEX('Sol Bekler'!P:P,$Y100)),IF(ISBLANK(INDEX('Orta Saha'!P:P,$Y100)),"",INDEX('Orta Saha'!P:P,$Y100)),IF(ISBLANK(INDEX(Kanatlar!P:P,$Y100)),"",INDEX(Kanatlar!P:P,$Y100)),IF(ISBLANK(INDEX(Forvetler!P:P,$Y100)),"",INDEX(Forvetler!P:P,$Y100))))</f>
        <v/>
      </c>
      <c r="Q100" s="3" t="str">
        <f>IF($X100="","",CHOOSE($X100,IF(ISBLANK(INDEX(Kaleciler!Q:Q,$Y100)),"",INDEX(Kaleciler!Q:Q,$Y100)),IF(ISBLANK(INDEX(Stoperler!Q:Q,$Y100)),"",INDEX(Stoperler!Q:Q,$Y100)),IF(ISBLANK(INDEX('Sağ Bekler'!Q:Q,$Y100)),"",INDEX('Sağ Bekler'!Q:Q,$Y100)),IF(ISBLANK(INDEX('Sol Bekler'!Q:Q,$Y100)),"",INDEX('Sol Bekler'!Q:Q,$Y100)),IF(ISBLANK(INDEX('Orta Saha'!Q:Q,$Y100)),"",INDEX('Orta Saha'!Q:Q,$Y100)),IF(ISBLANK(INDEX(Kanatlar!Q:Q,$Y100)),"",INDEX(Kanatlar!Q:Q,$Y100)),IF(ISBLANK(INDEX(Forvetler!Q:Q,$Y100)),"",INDEX(Forvetler!Q:Q,$Y100))))</f>
        <v/>
      </c>
      <c r="R100" s="4" t="str">
        <f>IF($X100="","",CHOOSE($X100,IF(ISBLANK(INDEX(Kaleciler!R:R,$Y100)),"",INDEX(Kaleciler!R:R,$Y100)),IF(ISBLANK(INDEX(Stoperler!R:R,$Y100)),"",INDEX(Stoperler!R:R,$Y100)),IF(ISBLANK(INDEX('Sağ Bekler'!R:R,$Y100)),"",INDEX('Sağ Bekler'!R:R,$Y100)),IF(ISBLANK(INDEX('Sol Bekler'!R:R,$Y100)),"",INDEX('Sol Bekler'!R:R,$Y100)),IF(ISBLANK(INDEX('Orta Saha'!R:R,$Y100)),"",INDEX('Orta Saha'!R:R,$Y100)),IF(ISBLANK(INDEX(Kanatlar!R:R,$Y100)),"",INDEX(Kanatlar!R:R,$Y100)),IF(ISBLANK(INDEX(Forvetler!R:R,$Y100)),"",INDEX(Forvetler!R:R,$Y100))))</f>
        <v/>
      </c>
      <c r="S100" s="2" t="str">
        <f>IF($X100="","",CHOOSE($X100,IF(ISBLANK(INDEX(Kaleciler!S:S,$Y100)),"",INDEX(Kaleciler!S:S,$Y100)),IF(ISBLANK(INDEX(Stoperler!S:S,$Y100)),"",INDEX(Stoperler!S:S,$Y100)),IF(ISBLANK(INDEX('Sağ Bekler'!S:S,$Y100)),"",INDEX('Sağ Bekler'!S:S,$Y100)),IF(ISBLANK(INDEX('Sol Bekler'!S:S,$Y100)),"",INDEX('Sol Bekler'!S:S,$Y100)),IF(ISBLANK(INDEX('Orta Saha'!S:S,$Y100)),"",INDEX('Orta Saha'!S:S,$Y100)),IF(ISBLANK(INDEX(Kanatlar!S:S,$Y100)),"",INDEX(Kanatlar!S:S,$Y100)),IF(ISBLANK(INDEX(Forvetler!S:S,$Y100)),"",INDEX(Forvetler!S:S,$Y100))))</f>
        <v/>
      </c>
      <c r="T100" s="3" t="str">
        <f>IF($X100="","",CHOOSE($X100,IF(ISBLANK(INDEX(Kaleciler!T:T,$Y100)),"",INDEX(Kaleciler!T:T,$Y100)),IF(ISBLANK(INDEX(Stoperler!T:T,$Y100)),"",INDEX(Stoperler!T:T,$Y100)),IF(ISBLANK(INDEX('Sağ Bekler'!T:T,$Y100)),"",INDEX('Sağ Bekler'!T:T,$Y100)),IF(ISBLANK(INDEX('Sol Bekler'!T:T,$Y100)),"",INDEX('Sol Bekler'!T:T,$Y100)),IF(ISBLANK(INDEX('Orta Saha'!T:T,$Y100)),"",INDEX('Orta Saha'!T:T,$Y100)),IF(ISBLANK(INDEX(Kanatlar!T:T,$Y100)),"",INDEX(Kanatlar!T:T,$Y100)),IF(ISBLANK(INDEX(Forvetler!T:T,$Y100)),"",INDEX(Forvetler!T:T,$Y100))))</f>
        <v/>
      </c>
      <c r="U100">
        <v>1</v>
      </c>
      <c r="V100">
        <v>100</v>
      </c>
      <c r="W100" t="str">
        <f>IF(Kaleciler!$Q$100="B Liste",COUNT($W$3:W99)+1,"")</f>
        <v/>
      </c>
      <c r="X100" t="str">
        <f>IFERROR(INDEX($U$4:$U$703,MATCH(ROWS($X$4:X100),$W$4:$W$703,0)),"")</f>
        <v/>
      </c>
      <c r="Y100" t="str">
        <f>IFERROR(INDEX($V$4:$V$703,MATCH(ROWS($Y$4:Y100),$W$4:$W$703,0)),"")</f>
        <v/>
      </c>
    </row>
    <row r="101" spans="1:25" x14ac:dyDescent="0.2">
      <c r="A101" s="2" t="str">
        <f>IF($X101="","",CHOOSE($X101,IF(ISBLANK(INDEX(Kaleciler!A:A,$Y101)),"",INDEX(Kaleciler!A:A,$Y101)),IF(ISBLANK(INDEX(Stoperler!A:A,$Y101)),"",INDEX(Stoperler!A:A,$Y101)),IF(ISBLANK(INDEX('Sağ Bekler'!A:A,$Y101)),"",INDEX('Sağ Bekler'!A:A,$Y101)),IF(ISBLANK(INDEX('Sol Bekler'!A:A,$Y101)),"",INDEX('Sol Bekler'!A:A,$Y101)),IF(ISBLANK(INDEX('Orta Saha'!A:A,$Y101)),"",INDEX('Orta Saha'!A:A,$Y101)),IF(ISBLANK(INDEX(Kanatlar!A:A,$Y101)),"",INDEX(Kanatlar!A:A,$Y101)),IF(ISBLANK(INDEX(Forvetler!A:A,$Y101)),"",INDEX(Forvetler!A:A,$Y101))))</f>
        <v/>
      </c>
      <c r="B101" s="3" t="str">
        <f>IF($X101="","",CHOOSE($X101,IF(ISBLANK(INDEX(Kaleciler!B:B,$Y101)),"",INDEX(Kaleciler!B:B,$Y101)),IF(ISBLANK(INDEX(Stoperler!B:B,$Y101)),"",INDEX(Stoperler!B:B,$Y101)),IF(ISBLANK(INDEX('Sağ Bekler'!B:B,$Y101)),"",INDEX('Sağ Bekler'!B:B,$Y101)),IF(ISBLANK(INDEX('Sol Bekler'!B:B,$Y101)),"",INDEX('Sol Bekler'!B:B,$Y101)),IF(ISBLANK(INDEX('Orta Saha'!B:B,$Y101)),"",INDEX('Orta Saha'!B:B,$Y101)),IF(ISBLANK(INDEX(Kanatlar!B:B,$Y101)),"",INDEX(Kanatlar!B:B,$Y101)),IF(ISBLANK(INDEX(Forvetler!B:B,$Y101)),"",INDEX(Forvetler!B:B,$Y101))))</f>
        <v/>
      </c>
      <c r="C101" s="4" t="str">
        <f>IF($X101="","",CHOOSE($X101,IF(ISBLANK(INDEX(Kaleciler!C:C,$Y101)),"",INDEX(Kaleciler!C:C,$Y101)),IF(ISBLANK(INDEX(Stoperler!C:C,$Y101)),"",INDEX(Stoperler!C:C,$Y101)),IF(ISBLANK(INDEX('Sağ Bekler'!C:C,$Y101)),"",INDEX('Sağ Bekler'!C:C,$Y101)),IF(ISBLANK(INDEX('Sol Bekler'!C:C,$Y101)),"",INDEX('Sol Bekler'!C:C,$Y101)),IF(ISBLANK(INDEX('Orta Saha'!C:C,$Y101)),"",INDEX('Orta Saha'!C:C,$Y101)),IF(ISBLANK(INDEX(Kanatlar!C:C,$Y101)),"",INDEX(Kanatlar!C:C,$Y101)),IF(ISBLANK(INDEX(Forvetler!C:C,$Y101)),"",INDEX(Forvetler!C:C,$Y101))))</f>
        <v/>
      </c>
      <c r="D101" s="2" t="str">
        <f>IF($X101="","",CHOOSE($X101,IF(ISBLANK(INDEX(Kaleciler!D:D,$Y101)),"",INDEX(Kaleciler!D:D,$Y101)),IF(ISBLANK(INDEX(Stoperler!D:D,$Y101)),"",INDEX(Stoperler!D:D,$Y101)),IF(ISBLANK(INDEX('Sağ Bekler'!D:D,$Y101)),"",INDEX('Sağ Bekler'!D:D,$Y101)),IF(ISBLANK(INDEX('Sol Bekler'!D:D,$Y101)),"",INDEX('Sol Bekler'!D:D,$Y101)),IF(ISBLANK(INDEX('Orta Saha'!D:D,$Y101)),"",INDEX('Orta Saha'!D:D,$Y101)),IF(ISBLANK(INDEX(Kanatlar!D:D,$Y101)),"",INDEX(Kanatlar!D:D,$Y101)),IF(ISBLANK(INDEX(Forvetler!D:D,$Y101)),"",INDEX(Forvetler!D:D,$Y101))))</f>
        <v/>
      </c>
      <c r="E101" s="3" t="str">
        <f>IF($X101="","",CHOOSE($X101,IF(ISBLANK(INDEX(Kaleciler!E:E,$Y101)),"",INDEX(Kaleciler!E:E,$Y101)),IF(ISBLANK(INDEX(Stoperler!E:E,$Y101)),"",INDEX(Stoperler!E:E,$Y101)),IF(ISBLANK(INDEX('Sağ Bekler'!E:E,$Y101)),"",INDEX('Sağ Bekler'!E:E,$Y101)),IF(ISBLANK(INDEX('Sol Bekler'!E:E,$Y101)),"",INDEX('Sol Bekler'!E:E,$Y101)),IF(ISBLANK(INDEX('Orta Saha'!E:E,$Y101)),"",INDEX('Orta Saha'!E:E,$Y101)),IF(ISBLANK(INDEX(Kanatlar!E:E,$Y101)),"",INDEX(Kanatlar!E:E,$Y101)),IF(ISBLANK(INDEX(Forvetler!E:E,$Y101)),"",INDEX(Forvetler!E:E,$Y101))))</f>
        <v/>
      </c>
      <c r="F101" s="3" t="str">
        <f>IF($X101="","",CHOOSE($X101,IF(ISBLANK(INDEX(Kaleciler!F:F,$Y101)),"",INDEX(Kaleciler!F:F,$Y101)),IF(ISBLANK(INDEX(Stoperler!F:F,$Y101)),"",INDEX(Stoperler!F:F,$Y101)),IF(ISBLANK(INDEX('Sağ Bekler'!F:F,$Y101)),"",INDEX('Sağ Bekler'!F:F,$Y101)),IF(ISBLANK(INDEX('Sol Bekler'!F:F,$Y101)),"",INDEX('Sol Bekler'!F:F,$Y101)),IF(ISBLANK(INDEX('Orta Saha'!F:F,$Y101)),"",INDEX('Orta Saha'!F:F,$Y101)),IF(ISBLANK(INDEX(Kanatlar!F:F,$Y101)),"",INDEX(Kanatlar!F:F,$Y101)),IF(ISBLANK(INDEX(Forvetler!F:F,$Y101)),"",INDEX(Forvetler!F:F,$Y101))))</f>
        <v/>
      </c>
      <c r="G101" s="3" t="str">
        <f>IF($X101="","",CHOOSE($X101,IF(ISBLANK(INDEX(Kaleciler!G:G,$Y101)),"",INDEX(Kaleciler!G:G,$Y101)),IF(ISBLANK(INDEX(Stoperler!G:G,$Y101)),"",INDEX(Stoperler!G:G,$Y101)),IF(ISBLANK(INDEX('Sağ Bekler'!G:G,$Y101)),"",INDEX('Sağ Bekler'!G:G,$Y101)),IF(ISBLANK(INDEX('Sol Bekler'!G:G,$Y101)),"",INDEX('Sol Bekler'!G:G,$Y101)),IF(ISBLANK(INDEX('Orta Saha'!G:G,$Y101)),"",INDEX('Orta Saha'!G:G,$Y101)),IF(ISBLANK(INDEX(Kanatlar!G:G,$Y101)),"",INDEX(Kanatlar!G:G,$Y101)),IF(ISBLANK(INDEX(Forvetler!G:G,$Y101)),"",INDEX(Forvetler!G:G,$Y101))))</f>
        <v/>
      </c>
      <c r="H101" s="3" t="str">
        <f>IF($X101="","",CHOOSE($X101,IF(ISBLANK(INDEX(Kaleciler!H:H,$Y101)),"",INDEX(Kaleciler!H:H,$Y101)),IF(ISBLANK(INDEX(Stoperler!H:H,$Y101)),"",INDEX(Stoperler!H:H,$Y101)),IF(ISBLANK(INDEX('Sağ Bekler'!H:H,$Y101)),"",INDEX('Sağ Bekler'!H:H,$Y101)),IF(ISBLANK(INDEX('Sol Bekler'!H:H,$Y101)),"",INDEX('Sol Bekler'!H:H,$Y101)),IF(ISBLANK(INDEX('Orta Saha'!H:H,$Y101)),"",INDEX('Orta Saha'!H:H,$Y101)),IF(ISBLANK(INDEX(Kanatlar!H:H,$Y101)),"",INDEX(Kanatlar!H:H,$Y101)),IF(ISBLANK(INDEX(Forvetler!H:H,$Y101)),"",INDEX(Forvetler!H:H,$Y101))))</f>
        <v/>
      </c>
      <c r="I101" s="4" t="str">
        <f>IF($X101="","",CHOOSE($X101,IF(ISBLANK(INDEX(Kaleciler!I:I,$Y101)),"",INDEX(Kaleciler!I:I,$Y101)),IF(ISBLANK(INDEX(Stoperler!I:I,$Y101)),"",INDEX(Stoperler!I:I,$Y101)),IF(ISBLANK(INDEX('Sağ Bekler'!I:I,$Y101)),"",INDEX('Sağ Bekler'!I:I,$Y101)),IF(ISBLANK(INDEX('Sol Bekler'!I:I,$Y101)),"",INDEX('Sol Bekler'!I:I,$Y101)),IF(ISBLANK(INDEX('Orta Saha'!I:I,$Y101)),"",INDEX('Orta Saha'!I:I,$Y101)),IF(ISBLANK(INDEX(Kanatlar!I:I,$Y101)),"",INDEX(Kanatlar!I:I,$Y101)),IF(ISBLANK(INDEX(Forvetler!I:I,$Y101)),"",INDEX(Forvetler!I:I,$Y101))))</f>
        <v/>
      </c>
      <c r="J101" s="4" t="str">
        <f>IF($X101="","",CHOOSE($X101,IF(ISBLANK(INDEX(Kaleciler!J:J,$Y101)),"",INDEX(Kaleciler!J:J,$Y101)),IF(ISBLANK(INDEX(Stoperler!J:J,$Y101)),"",INDEX(Stoperler!J:J,$Y101)),IF(ISBLANK(INDEX('Sağ Bekler'!J:J,$Y101)),"",INDEX('Sağ Bekler'!J:J,$Y101)),IF(ISBLANK(INDEX('Sol Bekler'!J:J,$Y101)),"",INDEX('Sol Bekler'!J:J,$Y101)),IF(ISBLANK(INDEX('Orta Saha'!J:J,$Y101)),"",INDEX('Orta Saha'!J:J,$Y101)),IF(ISBLANK(INDEX(Kanatlar!J:J,$Y101)),"",INDEX(Kanatlar!J:J,$Y101)),IF(ISBLANK(INDEX(Forvetler!J:J,$Y101)),"",INDEX(Forvetler!J:J,$Y101))))</f>
        <v/>
      </c>
      <c r="K101" s="2" t="str">
        <f>IF($X101="","",CHOOSE($X101,IF(ISBLANK(INDEX(Kaleciler!K:K,$Y101)),"",INDEX(Kaleciler!K:K,$Y101)),IF(ISBLANK(INDEX(Stoperler!K:K,$Y101)),"",INDEX(Stoperler!K:K,$Y101)),IF(ISBLANK(INDEX('Sağ Bekler'!K:K,$Y101)),"",INDEX('Sağ Bekler'!K:K,$Y101)),IF(ISBLANK(INDEX('Sol Bekler'!K:K,$Y101)),"",INDEX('Sol Bekler'!K:K,$Y101)),IF(ISBLANK(INDEX('Orta Saha'!K:K,$Y101)),"",INDEX('Orta Saha'!K:K,$Y101)),IF(ISBLANK(INDEX(Kanatlar!K:K,$Y101)),"",INDEX(Kanatlar!K:K,$Y101)),IF(ISBLANK(INDEX(Forvetler!K:K,$Y101)),"",INDEX(Forvetler!K:K,$Y101))))</f>
        <v/>
      </c>
      <c r="L101" s="2" t="str">
        <f>IF($X101="","",CHOOSE($X101,IF(ISBLANK(INDEX(Kaleciler!L:L,$Y101)),"",INDEX(Kaleciler!L:L,$Y101)),IF(ISBLANK(INDEX(Stoperler!L:L,$Y101)),"",INDEX(Stoperler!L:L,$Y101)),IF(ISBLANK(INDEX('Sağ Bekler'!L:L,$Y101)),"",INDEX('Sağ Bekler'!L:L,$Y101)),IF(ISBLANK(INDEX('Sol Bekler'!L:L,$Y101)),"",INDEX('Sol Bekler'!L:L,$Y101)),IF(ISBLANK(INDEX('Orta Saha'!L:L,$Y101)),"",INDEX('Orta Saha'!L:L,$Y101)),IF(ISBLANK(INDEX(Kanatlar!L:L,$Y101)),"",INDEX(Kanatlar!L:L,$Y101)),IF(ISBLANK(INDEX(Forvetler!L:L,$Y101)),"",INDEX(Forvetler!L:L,$Y101))))</f>
        <v/>
      </c>
      <c r="M101" s="2" t="str">
        <f>IF($X101="","",CHOOSE($X101,IF(ISBLANK(INDEX(Kaleciler!M:M,$Y101)),"",INDEX(Kaleciler!M:M,$Y101)),IF(ISBLANK(INDEX(Stoperler!M:M,$Y101)),"",INDEX(Stoperler!M:M,$Y101)),IF(ISBLANK(INDEX('Sağ Bekler'!M:M,$Y101)),"",INDEX('Sağ Bekler'!M:M,$Y101)),IF(ISBLANK(INDEX('Sol Bekler'!M:M,$Y101)),"",INDEX('Sol Bekler'!M:M,$Y101)),IF(ISBLANK(INDEX('Orta Saha'!M:M,$Y101)),"",INDEX('Orta Saha'!M:M,$Y101)),IF(ISBLANK(INDEX(Kanatlar!M:M,$Y101)),"",INDEX(Kanatlar!M:M,$Y101)),IF(ISBLANK(INDEX(Forvetler!M:M,$Y101)),"",INDEX(Forvetler!M:M,$Y101))))</f>
        <v/>
      </c>
      <c r="N101" s="2" t="str">
        <f>IF($X101="","",CHOOSE($X101,IF(ISBLANK(INDEX(Kaleciler!N:N,$Y101)),"",INDEX(Kaleciler!N:N,$Y101)),IF(ISBLANK(INDEX(Stoperler!N:N,$Y101)),"",INDEX(Stoperler!N:N,$Y101)),IF(ISBLANK(INDEX('Sağ Bekler'!N:N,$Y101)),"",INDEX('Sağ Bekler'!N:N,$Y101)),IF(ISBLANK(INDEX('Sol Bekler'!N:N,$Y101)),"",INDEX('Sol Bekler'!N:N,$Y101)),IF(ISBLANK(INDEX('Orta Saha'!N:N,$Y101)),"",INDEX('Orta Saha'!N:N,$Y101)),IF(ISBLANK(INDEX(Kanatlar!N:N,$Y101)),"",INDEX(Kanatlar!N:N,$Y101)),IF(ISBLANK(INDEX(Forvetler!N:N,$Y101)),"",INDEX(Forvetler!N:N,$Y101))))</f>
        <v/>
      </c>
      <c r="O101" s="2" t="str">
        <f>IF($X101="","",CHOOSE($X101,IF(ISBLANK(INDEX(Kaleciler!O:O,$Y101)),"",INDEX(Kaleciler!O:O,$Y101)),IF(ISBLANK(INDEX(Stoperler!O:O,$Y101)),"",INDEX(Stoperler!O:O,$Y101)),IF(ISBLANK(INDEX('Sağ Bekler'!O:O,$Y101)),"",INDEX('Sağ Bekler'!O:O,$Y101)),IF(ISBLANK(INDEX('Sol Bekler'!O:O,$Y101)),"",INDEX('Sol Bekler'!O:O,$Y101)),IF(ISBLANK(INDEX('Orta Saha'!O:O,$Y101)),"",INDEX('Orta Saha'!O:O,$Y101)),IF(ISBLANK(INDEX(Kanatlar!O:O,$Y101)),"",INDEX(Kanatlar!O:O,$Y101)),IF(ISBLANK(INDEX(Forvetler!O:O,$Y101)),"",INDEX(Forvetler!O:O,$Y101))))</f>
        <v/>
      </c>
      <c r="P101" s="2" t="str">
        <f>IF($X101="","",CHOOSE($X101,IF(ISBLANK(INDEX(Kaleciler!P:P,$Y101)),"",INDEX(Kaleciler!P:P,$Y101)),IF(ISBLANK(INDEX(Stoperler!P:P,$Y101)),"",INDEX(Stoperler!P:P,$Y101)),IF(ISBLANK(INDEX('Sağ Bekler'!P:P,$Y101)),"",INDEX('Sağ Bekler'!P:P,$Y101)),IF(ISBLANK(INDEX('Sol Bekler'!P:P,$Y101)),"",INDEX('Sol Bekler'!P:P,$Y101)),IF(ISBLANK(INDEX('Orta Saha'!P:P,$Y101)),"",INDEX('Orta Saha'!P:P,$Y101)),IF(ISBLANK(INDEX(Kanatlar!P:P,$Y101)),"",INDEX(Kanatlar!P:P,$Y101)),IF(ISBLANK(INDEX(Forvetler!P:P,$Y101)),"",INDEX(Forvetler!P:P,$Y101))))</f>
        <v/>
      </c>
      <c r="Q101" s="3" t="str">
        <f>IF($X101="","",CHOOSE($X101,IF(ISBLANK(INDEX(Kaleciler!Q:Q,$Y101)),"",INDEX(Kaleciler!Q:Q,$Y101)),IF(ISBLANK(INDEX(Stoperler!Q:Q,$Y101)),"",INDEX(Stoperler!Q:Q,$Y101)),IF(ISBLANK(INDEX('Sağ Bekler'!Q:Q,$Y101)),"",INDEX('Sağ Bekler'!Q:Q,$Y101)),IF(ISBLANK(INDEX('Sol Bekler'!Q:Q,$Y101)),"",INDEX('Sol Bekler'!Q:Q,$Y101)),IF(ISBLANK(INDEX('Orta Saha'!Q:Q,$Y101)),"",INDEX('Orta Saha'!Q:Q,$Y101)),IF(ISBLANK(INDEX(Kanatlar!Q:Q,$Y101)),"",INDEX(Kanatlar!Q:Q,$Y101)),IF(ISBLANK(INDEX(Forvetler!Q:Q,$Y101)),"",INDEX(Forvetler!Q:Q,$Y101))))</f>
        <v/>
      </c>
      <c r="R101" s="4" t="str">
        <f>IF($X101="","",CHOOSE($X101,IF(ISBLANK(INDEX(Kaleciler!R:R,$Y101)),"",INDEX(Kaleciler!R:R,$Y101)),IF(ISBLANK(INDEX(Stoperler!R:R,$Y101)),"",INDEX(Stoperler!R:R,$Y101)),IF(ISBLANK(INDEX('Sağ Bekler'!R:R,$Y101)),"",INDEX('Sağ Bekler'!R:R,$Y101)),IF(ISBLANK(INDEX('Sol Bekler'!R:R,$Y101)),"",INDEX('Sol Bekler'!R:R,$Y101)),IF(ISBLANK(INDEX('Orta Saha'!R:R,$Y101)),"",INDEX('Orta Saha'!R:R,$Y101)),IF(ISBLANK(INDEX(Kanatlar!R:R,$Y101)),"",INDEX(Kanatlar!R:R,$Y101)),IF(ISBLANK(INDEX(Forvetler!R:R,$Y101)),"",INDEX(Forvetler!R:R,$Y101))))</f>
        <v/>
      </c>
      <c r="S101" s="2" t="str">
        <f>IF($X101="","",CHOOSE($X101,IF(ISBLANK(INDEX(Kaleciler!S:S,$Y101)),"",INDEX(Kaleciler!S:S,$Y101)),IF(ISBLANK(INDEX(Stoperler!S:S,$Y101)),"",INDEX(Stoperler!S:S,$Y101)),IF(ISBLANK(INDEX('Sağ Bekler'!S:S,$Y101)),"",INDEX('Sağ Bekler'!S:S,$Y101)),IF(ISBLANK(INDEX('Sol Bekler'!S:S,$Y101)),"",INDEX('Sol Bekler'!S:S,$Y101)),IF(ISBLANK(INDEX('Orta Saha'!S:S,$Y101)),"",INDEX('Orta Saha'!S:S,$Y101)),IF(ISBLANK(INDEX(Kanatlar!S:S,$Y101)),"",INDEX(Kanatlar!S:S,$Y101)),IF(ISBLANK(INDEX(Forvetler!S:S,$Y101)),"",INDEX(Forvetler!S:S,$Y101))))</f>
        <v/>
      </c>
      <c r="T101" s="3" t="str">
        <f>IF($X101="","",CHOOSE($X101,IF(ISBLANK(INDEX(Kaleciler!T:T,$Y101)),"",INDEX(Kaleciler!T:T,$Y101)),IF(ISBLANK(INDEX(Stoperler!T:T,$Y101)),"",INDEX(Stoperler!T:T,$Y101)),IF(ISBLANK(INDEX('Sağ Bekler'!T:T,$Y101)),"",INDEX('Sağ Bekler'!T:T,$Y101)),IF(ISBLANK(INDEX('Sol Bekler'!T:T,$Y101)),"",INDEX('Sol Bekler'!T:T,$Y101)),IF(ISBLANK(INDEX('Orta Saha'!T:T,$Y101)),"",INDEX('Orta Saha'!T:T,$Y101)),IF(ISBLANK(INDEX(Kanatlar!T:T,$Y101)),"",INDEX(Kanatlar!T:T,$Y101)),IF(ISBLANK(INDEX(Forvetler!T:T,$Y101)),"",INDEX(Forvetler!T:T,$Y101))))</f>
        <v/>
      </c>
      <c r="U101">
        <v>1</v>
      </c>
      <c r="V101">
        <v>101</v>
      </c>
      <c r="W101" t="str">
        <f>IF(Kaleciler!$Q$101="B Liste",COUNT($W$3:W100)+1,"")</f>
        <v/>
      </c>
      <c r="X101" t="str">
        <f>IFERROR(INDEX($U$4:$U$703,MATCH(ROWS($X$4:X101),$W$4:$W$703,0)),"")</f>
        <v/>
      </c>
      <c r="Y101" t="str">
        <f>IFERROR(INDEX($V$4:$V$703,MATCH(ROWS($Y$4:Y101),$W$4:$W$703,0)),"")</f>
        <v/>
      </c>
    </row>
    <row r="102" spans="1:25" x14ac:dyDescent="0.2">
      <c r="A102" s="2" t="str">
        <f>IF($X102="","",CHOOSE($X102,IF(ISBLANK(INDEX(Kaleciler!A:A,$Y102)),"",INDEX(Kaleciler!A:A,$Y102)),IF(ISBLANK(INDEX(Stoperler!A:A,$Y102)),"",INDEX(Stoperler!A:A,$Y102)),IF(ISBLANK(INDEX('Sağ Bekler'!A:A,$Y102)),"",INDEX('Sağ Bekler'!A:A,$Y102)),IF(ISBLANK(INDEX('Sol Bekler'!A:A,$Y102)),"",INDEX('Sol Bekler'!A:A,$Y102)),IF(ISBLANK(INDEX('Orta Saha'!A:A,$Y102)),"",INDEX('Orta Saha'!A:A,$Y102)),IF(ISBLANK(INDEX(Kanatlar!A:A,$Y102)),"",INDEX(Kanatlar!A:A,$Y102)),IF(ISBLANK(INDEX(Forvetler!A:A,$Y102)),"",INDEX(Forvetler!A:A,$Y102))))</f>
        <v/>
      </c>
      <c r="B102" s="3" t="str">
        <f>IF($X102="","",CHOOSE($X102,IF(ISBLANK(INDEX(Kaleciler!B:B,$Y102)),"",INDEX(Kaleciler!B:B,$Y102)),IF(ISBLANK(INDEX(Stoperler!B:B,$Y102)),"",INDEX(Stoperler!B:B,$Y102)),IF(ISBLANK(INDEX('Sağ Bekler'!B:B,$Y102)),"",INDEX('Sağ Bekler'!B:B,$Y102)),IF(ISBLANK(INDEX('Sol Bekler'!B:B,$Y102)),"",INDEX('Sol Bekler'!B:B,$Y102)),IF(ISBLANK(INDEX('Orta Saha'!B:B,$Y102)),"",INDEX('Orta Saha'!B:B,$Y102)),IF(ISBLANK(INDEX(Kanatlar!B:B,$Y102)),"",INDEX(Kanatlar!B:B,$Y102)),IF(ISBLANK(INDEX(Forvetler!B:B,$Y102)),"",INDEX(Forvetler!B:B,$Y102))))</f>
        <v/>
      </c>
      <c r="C102" s="4" t="str">
        <f>IF($X102="","",CHOOSE($X102,IF(ISBLANK(INDEX(Kaleciler!C:C,$Y102)),"",INDEX(Kaleciler!C:C,$Y102)),IF(ISBLANK(INDEX(Stoperler!C:C,$Y102)),"",INDEX(Stoperler!C:C,$Y102)),IF(ISBLANK(INDEX('Sağ Bekler'!C:C,$Y102)),"",INDEX('Sağ Bekler'!C:C,$Y102)),IF(ISBLANK(INDEX('Sol Bekler'!C:C,$Y102)),"",INDEX('Sol Bekler'!C:C,$Y102)),IF(ISBLANK(INDEX('Orta Saha'!C:C,$Y102)),"",INDEX('Orta Saha'!C:C,$Y102)),IF(ISBLANK(INDEX(Kanatlar!C:C,$Y102)),"",INDEX(Kanatlar!C:C,$Y102)),IF(ISBLANK(INDEX(Forvetler!C:C,$Y102)),"",INDEX(Forvetler!C:C,$Y102))))</f>
        <v/>
      </c>
      <c r="D102" s="2" t="str">
        <f>IF($X102="","",CHOOSE($X102,IF(ISBLANK(INDEX(Kaleciler!D:D,$Y102)),"",INDEX(Kaleciler!D:D,$Y102)),IF(ISBLANK(INDEX(Stoperler!D:D,$Y102)),"",INDEX(Stoperler!D:D,$Y102)),IF(ISBLANK(INDEX('Sağ Bekler'!D:D,$Y102)),"",INDEX('Sağ Bekler'!D:D,$Y102)),IF(ISBLANK(INDEX('Sol Bekler'!D:D,$Y102)),"",INDEX('Sol Bekler'!D:D,$Y102)),IF(ISBLANK(INDEX('Orta Saha'!D:D,$Y102)),"",INDEX('Orta Saha'!D:D,$Y102)),IF(ISBLANK(INDEX(Kanatlar!D:D,$Y102)),"",INDEX(Kanatlar!D:D,$Y102)),IF(ISBLANK(INDEX(Forvetler!D:D,$Y102)),"",INDEX(Forvetler!D:D,$Y102))))</f>
        <v/>
      </c>
      <c r="E102" s="3" t="str">
        <f>IF($X102="","",CHOOSE($X102,IF(ISBLANK(INDEX(Kaleciler!E:E,$Y102)),"",INDEX(Kaleciler!E:E,$Y102)),IF(ISBLANK(INDEX(Stoperler!E:E,$Y102)),"",INDEX(Stoperler!E:E,$Y102)),IF(ISBLANK(INDEX('Sağ Bekler'!E:E,$Y102)),"",INDEX('Sağ Bekler'!E:E,$Y102)),IF(ISBLANK(INDEX('Sol Bekler'!E:E,$Y102)),"",INDEX('Sol Bekler'!E:E,$Y102)),IF(ISBLANK(INDEX('Orta Saha'!E:E,$Y102)),"",INDEX('Orta Saha'!E:E,$Y102)),IF(ISBLANK(INDEX(Kanatlar!E:E,$Y102)),"",INDEX(Kanatlar!E:E,$Y102)),IF(ISBLANK(INDEX(Forvetler!E:E,$Y102)),"",INDEX(Forvetler!E:E,$Y102))))</f>
        <v/>
      </c>
      <c r="F102" s="3" t="str">
        <f>IF($X102="","",CHOOSE($X102,IF(ISBLANK(INDEX(Kaleciler!F:F,$Y102)),"",INDEX(Kaleciler!F:F,$Y102)),IF(ISBLANK(INDEX(Stoperler!F:F,$Y102)),"",INDEX(Stoperler!F:F,$Y102)),IF(ISBLANK(INDEX('Sağ Bekler'!F:F,$Y102)),"",INDEX('Sağ Bekler'!F:F,$Y102)),IF(ISBLANK(INDEX('Sol Bekler'!F:F,$Y102)),"",INDEX('Sol Bekler'!F:F,$Y102)),IF(ISBLANK(INDEX('Orta Saha'!F:F,$Y102)),"",INDEX('Orta Saha'!F:F,$Y102)),IF(ISBLANK(INDEX(Kanatlar!F:F,$Y102)),"",INDEX(Kanatlar!F:F,$Y102)),IF(ISBLANK(INDEX(Forvetler!F:F,$Y102)),"",INDEX(Forvetler!F:F,$Y102))))</f>
        <v/>
      </c>
      <c r="G102" s="3" t="str">
        <f>IF($X102="","",CHOOSE($X102,IF(ISBLANK(INDEX(Kaleciler!G:G,$Y102)),"",INDEX(Kaleciler!G:G,$Y102)),IF(ISBLANK(INDEX(Stoperler!G:G,$Y102)),"",INDEX(Stoperler!G:G,$Y102)),IF(ISBLANK(INDEX('Sağ Bekler'!G:G,$Y102)),"",INDEX('Sağ Bekler'!G:G,$Y102)),IF(ISBLANK(INDEX('Sol Bekler'!G:G,$Y102)),"",INDEX('Sol Bekler'!G:G,$Y102)),IF(ISBLANK(INDEX('Orta Saha'!G:G,$Y102)),"",INDEX('Orta Saha'!G:G,$Y102)),IF(ISBLANK(INDEX(Kanatlar!G:G,$Y102)),"",INDEX(Kanatlar!G:G,$Y102)),IF(ISBLANK(INDEX(Forvetler!G:G,$Y102)),"",INDEX(Forvetler!G:G,$Y102))))</f>
        <v/>
      </c>
      <c r="H102" s="3" t="str">
        <f>IF($X102="","",CHOOSE($X102,IF(ISBLANK(INDEX(Kaleciler!H:H,$Y102)),"",INDEX(Kaleciler!H:H,$Y102)),IF(ISBLANK(INDEX(Stoperler!H:H,$Y102)),"",INDEX(Stoperler!H:H,$Y102)),IF(ISBLANK(INDEX('Sağ Bekler'!H:H,$Y102)),"",INDEX('Sağ Bekler'!H:H,$Y102)),IF(ISBLANK(INDEX('Sol Bekler'!H:H,$Y102)),"",INDEX('Sol Bekler'!H:H,$Y102)),IF(ISBLANK(INDEX('Orta Saha'!H:H,$Y102)),"",INDEX('Orta Saha'!H:H,$Y102)),IF(ISBLANK(INDEX(Kanatlar!H:H,$Y102)),"",INDEX(Kanatlar!H:H,$Y102)),IF(ISBLANK(INDEX(Forvetler!H:H,$Y102)),"",INDEX(Forvetler!H:H,$Y102))))</f>
        <v/>
      </c>
      <c r="I102" s="4" t="str">
        <f>IF($X102="","",CHOOSE($X102,IF(ISBLANK(INDEX(Kaleciler!I:I,$Y102)),"",INDEX(Kaleciler!I:I,$Y102)),IF(ISBLANK(INDEX(Stoperler!I:I,$Y102)),"",INDEX(Stoperler!I:I,$Y102)),IF(ISBLANK(INDEX('Sağ Bekler'!I:I,$Y102)),"",INDEX('Sağ Bekler'!I:I,$Y102)),IF(ISBLANK(INDEX('Sol Bekler'!I:I,$Y102)),"",INDEX('Sol Bekler'!I:I,$Y102)),IF(ISBLANK(INDEX('Orta Saha'!I:I,$Y102)),"",INDEX('Orta Saha'!I:I,$Y102)),IF(ISBLANK(INDEX(Kanatlar!I:I,$Y102)),"",INDEX(Kanatlar!I:I,$Y102)),IF(ISBLANK(INDEX(Forvetler!I:I,$Y102)),"",INDEX(Forvetler!I:I,$Y102))))</f>
        <v/>
      </c>
      <c r="J102" s="4" t="str">
        <f>IF($X102="","",CHOOSE($X102,IF(ISBLANK(INDEX(Kaleciler!J:J,$Y102)),"",INDEX(Kaleciler!J:J,$Y102)),IF(ISBLANK(INDEX(Stoperler!J:J,$Y102)),"",INDEX(Stoperler!J:J,$Y102)),IF(ISBLANK(INDEX('Sağ Bekler'!J:J,$Y102)),"",INDEX('Sağ Bekler'!J:J,$Y102)),IF(ISBLANK(INDEX('Sol Bekler'!J:J,$Y102)),"",INDEX('Sol Bekler'!J:J,$Y102)),IF(ISBLANK(INDEX('Orta Saha'!J:J,$Y102)),"",INDEX('Orta Saha'!J:J,$Y102)),IF(ISBLANK(INDEX(Kanatlar!J:J,$Y102)),"",INDEX(Kanatlar!J:J,$Y102)),IF(ISBLANK(INDEX(Forvetler!J:J,$Y102)),"",INDEX(Forvetler!J:J,$Y102))))</f>
        <v/>
      </c>
      <c r="K102" s="2" t="str">
        <f>IF($X102="","",CHOOSE($X102,IF(ISBLANK(INDEX(Kaleciler!K:K,$Y102)),"",INDEX(Kaleciler!K:K,$Y102)),IF(ISBLANK(INDEX(Stoperler!K:K,$Y102)),"",INDEX(Stoperler!K:K,$Y102)),IF(ISBLANK(INDEX('Sağ Bekler'!K:K,$Y102)),"",INDEX('Sağ Bekler'!K:K,$Y102)),IF(ISBLANK(INDEX('Sol Bekler'!K:K,$Y102)),"",INDEX('Sol Bekler'!K:K,$Y102)),IF(ISBLANK(INDEX('Orta Saha'!K:K,$Y102)),"",INDEX('Orta Saha'!K:K,$Y102)),IF(ISBLANK(INDEX(Kanatlar!K:K,$Y102)),"",INDEX(Kanatlar!K:K,$Y102)),IF(ISBLANK(INDEX(Forvetler!K:K,$Y102)),"",INDEX(Forvetler!K:K,$Y102))))</f>
        <v/>
      </c>
      <c r="L102" s="2" t="str">
        <f>IF($X102="","",CHOOSE($X102,IF(ISBLANK(INDEX(Kaleciler!L:L,$Y102)),"",INDEX(Kaleciler!L:L,$Y102)),IF(ISBLANK(INDEX(Stoperler!L:L,$Y102)),"",INDEX(Stoperler!L:L,$Y102)),IF(ISBLANK(INDEX('Sağ Bekler'!L:L,$Y102)),"",INDEX('Sağ Bekler'!L:L,$Y102)),IF(ISBLANK(INDEX('Sol Bekler'!L:L,$Y102)),"",INDEX('Sol Bekler'!L:L,$Y102)),IF(ISBLANK(INDEX('Orta Saha'!L:L,$Y102)),"",INDEX('Orta Saha'!L:L,$Y102)),IF(ISBLANK(INDEX(Kanatlar!L:L,$Y102)),"",INDEX(Kanatlar!L:L,$Y102)),IF(ISBLANK(INDEX(Forvetler!L:L,$Y102)),"",INDEX(Forvetler!L:L,$Y102))))</f>
        <v/>
      </c>
      <c r="M102" s="2" t="str">
        <f>IF($X102="","",CHOOSE($X102,IF(ISBLANK(INDEX(Kaleciler!M:M,$Y102)),"",INDEX(Kaleciler!M:M,$Y102)),IF(ISBLANK(INDEX(Stoperler!M:M,$Y102)),"",INDEX(Stoperler!M:M,$Y102)),IF(ISBLANK(INDEX('Sağ Bekler'!M:M,$Y102)),"",INDEX('Sağ Bekler'!M:M,$Y102)),IF(ISBLANK(INDEX('Sol Bekler'!M:M,$Y102)),"",INDEX('Sol Bekler'!M:M,$Y102)),IF(ISBLANK(INDEX('Orta Saha'!M:M,$Y102)),"",INDEX('Orta Saha'!M:M,$Y102)),IF(ISBLANK(INDEX(Kanatlar!M:M,$Y102)),"",INDEX(Kanatlar!M:M,$Y102)),IF(ISBLANK(INDEX(Forvetler!M:M,$Y102)),"",INDEX(Forvetler!M:M,$Y102))))</f>
        <v/>
      </c>
      <c r="N102" s="2" t="str">
        <f>IF($X102="","",CHOOSE($X102,IF(ISBLANK(INDEX(Kaleciler!N:N,$Y102)),"",INDEX(Kaleciler!N:N,$Y102)),IF(ISBLANK(INDEX(Stoperler!N:N,$Y102)),"",INDEX(Stoperler!N:N,$Y102)),IF(ISBLANK(INDEX('Sağ Bekler'!N:N,$Y102)),"",INDEX('Sağ Bekler'!N:N,$Y102)),IF(ISBLANK(INDEX('Sol Bekler'!N:N,$Y102)),"",INDEX('Sol Bekler'!N:N,$Y102)),IF(ISBLANK(INDEX('Orta Saha'!N:N,$Y102)),"",INDEX('Orta Saha'!N:N,$Y102)),IF(ISBLANK(INDEX(Kanatlar!N:N,$Y102)),"",INDEX(Kanatlar!N:N,$Y102)),IF(ISBLANK(INDEX(Forvetler!N:N,$Y102)),"",INDEX(Forvetler!N:N,$Y102))))</f>
        <v/>
      </c>
      <c r="O102" s="2" t="str">
        <f>IF($X102="","",CHOOSE($X102,IF(ISBLANK(INDEX(Kaleciler!O:O,$Y102)),"",INDEX(Kaleciler!O:O,$Y102)),IF(ISBLANK(INDEX(Stoperler!O:O,$Y102)),"",INDEX(Stoperler!O:O,$Y102)),IF(ISBLANK(INDEX('Sağ Bekler'!O:O,$Y102)),"",INDEX('Sağ Bekler'!O:O,$Y102)),IF(ISBLANK(INDEX('Sol Bekler'!O:O,$Y102)),"",INDEX('Sol Bekler'!O:O,$Y102)),IF(ISBLANK(INDEX('Orta Saha'!O:O,$Y102)),"",INDEX('Orta Saha'!O:O,$Y102)),IF(ISBLANK(INDEX(Kanatlar!O:O,$Y102)),"",INDEX(Kanatlar!O:O,$Y102)),IF(ISBLANK(INDEX(Forvetler!O:O,$Y102)),"",INDEX(Forvetler!O:O,$Y102))))</f>
        <v/>
      </c>
      <c r="P102" s="2" t="str">
        <f>IF($X102="","",CHOOSE($X102,IF(ISBLANK(INDEX(Kaleciler!P:P,$Y102)),"",INDEX(Kaleciler!P:P,$Y102)),IF(ISBLANK(INDEX(Stoperler!P:P,$Y102)),"",INDEX(Stoperler!P:P,$Y102)),IF(ISBLANK(INDEX('Sağ Bekler'!P:P,$Y102)),"",INDEX('Sağ Bekler'!P:P,$Y102)),IF(ISBLANK(INDEX('Sol Bekler'!P:P,$Y102)),"",INDEX('Sol Bekler'!P:P,$Y102)),IF(ISBLANK(INDEX('Orta Saha'!P:P,$Y102)),"",INDEX('Orta Saha'!P:P,$Y102)),IF(ISBLANK(INDEX(Kanatlar!P:P,$Y102)),"",INDEX(Kanatlar!P:P,$Y102)),IF(ISBLANK(INDEX(Forvetler!P:P,$Y102)),"",INDEX(Forvetler!P:P,$Y102))))</f>
        <v/>
      </c>
      <c r="Q102" s="3" t="str">
        <f>IF($X102="","",CHOOSE($X102,IF(ISBLANK(INDEX(Kaleciler!Q:Q,$Y102)),"",INDEX(Kaleciler!Q:Q,$Y102)),IF(ISBLANK(INDEX(Stoperler!Q:Q,$Y102)),"",INDEX(Stoperler!Q:Q,$Y102)),IF(ISBLANK(INDEX('Sağ Bekler'!Q:Q,$Y102)),"",INDEX('Sağ Bekler'!Q:Q,$Y102)),IF(ISBLANK(INDEX('Sol Bekler'!Q:Q,$Y102)),"",INDEX('Sol Bekler'!Q:Q,$Y102)),IF(ISBLANK(INDEX('Orta Saha'!Q:Q,$Y102)),"",INDEX('Orta Saha'!Q:Q,$Y102)),IF(ISBLANK(INDEX(Kanatlar!Q:Q,$Y102)),"",INDEX(Kanatlar!Q:Q,$Y102)),IF(ISBLANK(INDEX(Forvetler!Q:Q,$Y102)),"",INDEX(Forvetler!Q:Q,$Y102))))</f>
        <v/>
      </c>
      <c r="R102" s="4" t="str">
        <f>IF($X102="","",CHOOSE($X102,IF(ISBLANK(INDEX(Kaleciler!R:R,$Y102)),"",INDEX(Kaleciler!R:R,$Y102)),IF(ISBLANK(INDEX(Stoperler!R:R,$Y102)),"",INDEX(Stoperler!R:R,$Y102)),IF(ISBLANK(INDEX('Sağ Bekler'!R:R,$Y102)),"",INDEX('Sağ Bekler'!R:R,$Y102)),IF(ISBLANK(INDEX('Sol Bekler'!R:R,$Y102)),"",INDEX('Sol Bekler'!R:R,$Y102)),IF(ISBLANK(INDEX('Orta Saha'!R:R,$Y102)),"",INDEX('Orta Saha'!R:R,$Y102)),IF(ISBLANK(INDEX(Kanatlar!R:R,$Y102)),"",INDEX(Kanatlar!R:R,$Y102)),IF(ISBLANK(INDEX(Forvetler!R:R,$Y102)),"",INDEX(Forvetler!R:R,$Y102))))</f>
        <v/>
      </c>
      <c r="S102" s="2" t="str">
        <f>IF($X102="","",CHOOSE($X102,IF(ISBLANK(INDEX(Kaleciler!S:S,$Y102)),"",INDEX(Kaleciler!S:S,$Y102)),IF(ISBLANK(INDEX(Stoperler!S:S,$Y102)),"",INDEX(Stoperler!S:S,$Y102)),IF(ISBLANK(INDEX('Sağ Bekler'!S:S,$Y102)),"",INDEX('Sağ Bekler'!S:S,$Y102)),IF(ISBLANK(INDEX('Sol Bekler'!S:S,$Y102)),"",INDEX('Sol Bekler'!S:S,$Y102)),IF(ISBLANK(INDEX('Orta Saha'!S:S,$Y102)),"",INDEX('Orta Saha'!S:S,$Y102)),IF(ISBLANK(INDEX(Kanatlar!S:S,$Y102)),"",INDEX(Kanatlar!S:S,$Y102)),IF(ISBLANK(INDEX(Forvetler!S:S,$Y102)),"",INDEX(Forvetler!S:S,$Y102))))</f>
        <v/>
      </c>
      <c r="T102" s="3" t="str">
        <f>IF($X102="","",CHOOSE($X102,IF(ISBLANK(INDEX(Kaleciler!T:T,$Y102)),"",INDEX(Kaleciler!T:T,$Y102)),IF(ISBLANK(INDEX(Stoperler!T:T,$Y102)),"",INDEX(Stoperler!T:T,$Y102)),IF(ISBLANK(INDEX('Sağ Bekler'!T:T,$Y102)),"",INDEX('Sağ Bekler'!T:T,$Y102)),IF(ISBLANK(INDEX('Sol Bekler'!T:T,$Y102)),"",INDEX('Sol Bekler'!T:T,$Y102)),IF(ISBLANK(INDEX('Orta Saha'!T:T,$Y102)),"",INDEX('Orta Saha'!T:T,$Y102)),IF(ISBLANK(INDEX(Kanatlar!T:T,$Y102)),"",INDEX(Kanatlar!T:T,$Y102)),IF(ISBLANK(INDEX(Forvetler!T:T,$Y102)),"",INDEX(Forvetler!T:T,$Y102))))</f>
        <v/>
      </c>
      <c r="U102">
        <v>1</v>
      </c>
      <c r="V102">
        <v>102</v>
      </c>
      <c r="W102" t="str">
        <f>IF(Kaleciler!$Q$102="B Liste",COUNT($W$3:W101)+1,"")</f>
        <v/>
      </c>
      <c r="X102" t="str">
        <f>IFERROR(INDEX($U$4:$U$703,MATCH(ROWS($X$4:X102),$W$4:$W$703,0)),"")</f>
        <v/>
      </c>
      <c r="Y102" t="str">
        <f>IFERROR(INDEX($V$4:$V$703,MATCH(ROWS($Y$4:Y102),$W$4:$W$703,0)),"")</f>
        <v/>
      </c>
    </row>
    <row r="103" spans="1:25" x14ac:dyDescent="0.2">
      <c r="A103" s="2" t="str">
        <f>IF($X103="","",CHOOSE($X103,IF(ISBLANK(INDEX(Kaleciler!A:A,$Y103)),"",INDEX(Kaleciler!A:A,$Y103)),IF(ISBLANK(INDEX(Stoperler!A:A,$Y103)),"",INDEX(Stoperler!A:A,$Y103)),IF(ISBLANK(INDEX('Sağ Bekler'!A:A,$Y103)),"",INDEX('Sağ Bekler'!A:A,$Y103)),IF(ISBLANK(INDEX('Sol Bekler'!A:A,$Y103)),"",INDEX('Sol Bekler'!A:A,$Y103)),IF(ISBLANK(INDEX('Orta Saha'!A:A,$Y103)),"",INDEX('Orta Saha'!A:A,$Y103)),IF(ISBLANK(INDEX(Kanatlar!A:A,$Y103)),"",INDEX(Kanatlar!A:A,$Y103)),IF(ISBLANK(INDEX(Forvetler!A:A,$Y103)),"",INDEX(Forvetler!A:A,$Y103))))</f>
        <v/>
      </c>
      <c r="B103" s="3" t="str">
        <f>IF($X103="","",CHOOSE($X103,IF(ISBLANK(INDEX(Kaleciler!B:B,$Y103)),"",INDEX(Kaleciler!B:B,$Y103)),IF(ISBLANK(INDEX(Stoperler!B:B,$Y103)),"",INDEX(Stoperler!B:B,$Y103)),IF(ISBLANK(INDEX('Sağ Bekler'!B:B,$Y103)),"",INDEX('Sağ Bekler'!B:B,$Y103)),IF(ISBLANK(INDEX('Sol Bekler'!B:B,$Y103)),"",INDEX('Sol Bekler'!B:B,$Y103)),IF(ISBLANK(INDEX('Orta Saha'!B:B,$Y103)),"",INDEX('Orta Saha'!B:B,$Y103)),IF(ISBLANK(INDEX(Kanatlar!B:B,$Y103)),"",INDEX(Kanatlar!B:B,$Y103)),IF(ISBLANK(INDEX(Forvetler!B:B,$Y103)),"",INDEX(Forvetler!B:B,$Y103))))</f>
        <v/>
      </c>
      <c r="C103" s="4" t="str">
        <f>IF($X103="","",CHOOSE($X103,IF(ISBLANK(INDEX(Kaleciler!C:C,$Y103)),"",INDEX(Kaleciler!C:C,$Y103)),IF(ISBLANK(INDEX(Stoperler!C:C,$Y103)),"",INDEX(Stoperler!C:C,$Y103)),IF(ISBLANK(INDEX('Sağ Bekler'!C:C,$Y103)),"",INDEX('Sağ Bekler'!C:C,$Y103)),IF(ISBLANK(INDEX('Sol Bekler'!C:C,$Y103)),"",INDEX('Sol Bekler'!C:C,$Y103)),IF(ISBLANK(INDEX('Orta Saha'!C:C,$Y103)),"",INDEX('Orta Saha'!C:C,$Y103)),IF(ISBLANK(INDEX(Kanatlar!C:C,$Y103)),"",INDEX(Kanatlar!C:C,$Y103)),IF(ISBLANK(INDEX(Forvetler!C:C,$Y103)),"",INDEX(Forvetler!C:C,$Y103))))</f>
        <v/>
      </c>
      <c r="D103" s="2" t="str">
        <f>IF($X103="","",CHOOSE($X103,IF(ISBLANK(INDEX(Kaleciler!D:D,$Y103)),"",INDEX(Kaleciler!D:D,$Y103)),IF(ISBLANK(INDEX(Stoperler!D:D,$Y103)),"",INDEX(Stoperler!D:D,$Y103)),IF(ISBLANK(INDEX('Sağ Bekler'!D:D,$Y103)),"",INDEX('Sağ Bekler'!D:D,$Y103)),IF(ISBLANK(INDEX('Sol Bekler'!D:D,$Y103)),"",INDEX('Sol Bekler'!D:D,$Y103)),IF(ISBLANK(INDEX('Orta Saha'!D:D,$Y103)),"",INDEX('Orta Saha'!D:D,$Y103)),IF(ISBLANK(INDEX(Kanatlar!D:D,$Y103)),"",INDEX(Kanatlar!D:D,$Y103)),IF(ISBLANK(INDEX(Forvetler!D:D,$Y103)),"",INDEX(Forvetler!D:D,$Y103))))</f>
        <v/>
      </c>
      <c r="E103" s="3" t="str">
        <f>IF($X103="","",CHOOSE($X103,IF(ISBLANK(INDEX(Kaleciler!E:E,$Y103)),"",INDEX(Kaleciler!E:E,$Y103)),IF(ISBLANK(INDEX(Stoperler!E:E,$Y103)),"",INDEX(Stoperler!E:E,$Y103)),IF(ISBLANK(INDEX('Sağ Bekler'!E:E,$Y103)),"",INDEX('Sağ Bekler'!E:E,$Y103)),IF(ISBLANK(INDEX('Sol Bekler'!E:E,$Y103)),"",INDEX('Sol Bekler'!E:E,$Y103)),IF(ISBLANK(INDEX('Orta Saha'!E:E,$Y103)),"",INDEX('Orta Saha'!E:E,$Y103)),IF(ISBLANK(INDEX(Kanatlar!E:E,$Y103)),"",INDEX(Kanatlar!E:E,$Y103)),IF(ISBLANK(INDEX(Forvetler!E:E,$Y103)),"",INDEX(Forvetler!E:E,$Y103))))</f>
        <v/>
      </c>
      <c r="F103" s="3" t="str">
        <f>IF($X103="","",CHOOSE($X103,IF(ISBLANK(INDEX(Kaleciler!F:F,$Y103)),"",INDEX(Kaleciler!F:F,$Y103)),IF(ISBLANK(INDEX(Stoperler!F:F,$Y103)),"",INDEX(Stoperler!F:F,$Y103)),IF(ISBLANK(INDEX('Sağ Bekler'!F:F,$Y103)),"",INDEX('Sağ Bekler'!F:F,$Y103)),IF(ISBLANK(INDEX('Sol Bekler'!F:F,$Y103)),"",INDEX('Sol Bekler'!F:F,$Y103)),IF(ISBLANK(INDEX('Orta Saha'!F:F,$Y103)),"",INDEX('Orta Saha'!F:F,$Y103)),IF(ISBLANK(INDEX(Kanatlar!F:F,$Y103)),"",INDEX(Kanatlar!F:F,$Y103)),IF(ISBLANK(INDEX(Forvetler!F:F,$Y103)),"",INDEX(Forvetler!F:F,$Y103))))</f>
        <v/>
      </c>
      <c r="G103" s="3" t="str">
        <f>IF($X103="","",CHOOSE($X103,IF(ISBLANK(INDEX(Kaleciler!G:G,$Y103)),"",INDEX(Kaleciler!G:G,$Y103)),IF(ISBLANK(INDEX(Stoperler!G:G,$Y103)),"",INDEX(Stoperler!G:G,$Y103)),IF(ISBLANK(INDEX('Sağ Bekler'!G:G,$Y103)),"",INDEX('Sağ Bekler'!G:G,$Y103)),IF(ISBLANK(INDEX('Sol Bekler'!G:G,$Y103)),"",INDEX('Sol Bekler'!G:G,$Y103)),IF(ISBLANK(INDEX('Orta Saha'!G:G,$Y103)),"",INDEX('Orta Saha'!G:G,$Y103)),IF(ISBLANK(INDEX(Kanatlar!G:G,$Y103)),"",INDEX(Kanatlar!G:G,$Y103)),IF(ISBLANK(INDEX(Forvetler!G:G,$Y103)),"",INDEX(Forvetler!G:G,$Y103))))</f>
        <v/>
      </c>
      <c r="H103" s="3" t="str">
        <f>IF($X103="","",CHOOSE($X103,IF(ISBLANK(INDEX(Kaleciler!H:H,$Y103)),"",INDEX(Kaleciler!H:H,$Y103)),IF(ISBLANK(INDEX(Stoperler!H:H,$Y103)),"",INDEX(Stoperler!H:H,$Y103)),IF(ISBLANK(INDEX('Sağ Bekler'!H:H,$Y103)),"",INDEX('Sağ Bekler'!H:H,$Y103)),IF(ISBLANK(INDEX('Sol Bekler'!H:H,$Y103)),"",INDEX('Sol Bekler'!H:H,$Y103)),IF(ISBLANK(INDEX('Orta Saha'!H:H,$Y103)),"",INDEX('Orta Saha'!H:H,$Y103)),IF(ISBLANK(INDEX(Kanatlar!H:H,$Y103)),"",INDEX(Kanatlar!H:H,$Y103)),IF(ISBLANK(INDEX(Forvetler!H:H,$Y103)),"",INDEX(Forvetler!H:H,$Y103))))</f>
        <v/>
      </c>
      <c r="I103" s="4" t="str">
        <f>IF($X103="","",CHOOSE($X103,IF(ISBLANK(INDEX(Kaleciler!I:I,$Y103)),"",INDEX(Kaleciler!I:I,$Y103)),IF(ISBLANK(INDEX(Stoperler!I:I,$Y103)),"",INDEX(Stoperler!I:I,$Y103)),IF(ISBLANK(INDEX('Sağ Bekler'!I:I,$Y103)),"",INDEX('Sağ Bekler'!I:I,$Y103)),IF(ISBLANK(INDEX('Sol Bekler'!I:I,$Y103)),"",INDEX('Sol Bekler'!I:I,$Y103)),IF(ISBLANK(INDEX('Orta Saha'!I:I,$Y103)),"",INDEX('Orta Saha'!I:I,$Y103)),IF(ISBLANK(INDEX(Kanatlar!I:I,$Y103)),"",INDEX(Kanatlar!I:I,$Y103)),IF(ISBLANK(INDEX(Forvetler!I:I,$Y103)),"",INDEX(Forvetler!I:I,$Y103))))</f>
        <v/>
      </c>
      <c r="J103" s="4" t="str">
        <f>IF($X103="","",CHOOSE($X103,IF(ISBLANK(INDEX(Kaleciler!J:J,$Y103)),"",INDEX(Kaleciler!J:J,$Y103)),IF(ISBLANK(INDEX(Stoperler!J:J,$Y103)),"",INDEX(Stoperler!J:J,$Y103)),IF(ISBLANK(INDEX('Sağ Bekler'!J:J,$Y103)),"",INDEX('Sağ Bekler'!J:J,$Y103)),IF(ISBLANK(INDEX('Sol Bekler'!J:J,$Y103)),"",INDEX('Sol Bekler'!J:J,$Y103)),IF(ISBLANK(INDEX('Orta Saha'!J:J,$Y103)),"",INDEX('Orta Saha'!J:J,$Y103)),IF(ISBLANK(INDEX(Kanatlar!J:J,$Y103)),"",INDEX(Kanatlar!J:J,$Y103)),IF(ISBLANK(INDEX(Forvetler!J:J,$Y103)),"",INDEX(Forvetler!J:J,$Y103))))</f>
        <v/>
      </c>
      <c r="K103" s="2" t="str">
        <f>IF($X103="","",CHOOSE($X103,IF(ISBLANK(INDEX(Kaleciler!K:K,$Y103)),"",INDEX(Kaleciler!K:K,$Y103)),IF(ISBLANK(INDEX(Stoperler!K:K,$Y103)),"",INDEX(Stoperler!K:K,$Y103)),IF(ISBLANK(INDEX('Sağ Bekler'!K:K,$Y103)),"",INDEX('Sağ Bekler'!K:K,$Y103)),IF(ISBLANK(INDEX('Sol Bekler'!K:K,$Y103)),"",INDEX('Sol Bekler'!K:K,$Y103)),IF(ISBLANK(INDEX('Orta Saha'!K:K,$Y103)),"",INDEX('Orta Saha'!K:K,$Y103)),IF(ISBLANK(INDEX(Kanatlar!K:K,$Y103)),"",INDEX(Kanatlar!K:K,$Y103)),IF(ISBLANK(INDEX(Forvetler!K:K,$Y103)),"",INDEX(Forvetler!K:K,$Y103))))</f>
        <v/>
      </c>
      <c r="L103" s="2" t="str">
        <f>IF($X103="","",CHOOSE($X103,IF(ISBLANK(INDEX(Kaleciler!L:L,$Y103)),"",INDEX(Kaleciler!L:L,$Y103)),IF(ISBLANK(INDEX(Stoperler!L:L,$Y103)),"",INDEX(Stoperler!L:L,$Y103)),IF(ISBLANK(INDEX('Sağ Bekler'!L:L,$Y103)),"",INDEX('Sağ Bekler'!L:L,$Y103)),IF(ISBLANK(INDEX('Sol Bekler'!L:L,$Y103)),"",INDEX('Sol Bekler'!L:L,$Y103)),IF(ISBLANK(INDEX('Orta Saha'!L:L,$Y103)),"",INDEX('Orta Saha'!L:L,$Y103)),IF(ISBLANK(INDEX(Kanatlar!L:L,$Y103)),"",INDEX(Kanatlar!L:L,$Y103)),IF(ISBLANK(INDEX(Forvetler!L:L,$Y103)),"",INDEX(Forvetler!L:L,$Y103))))</f>
        <v/>
      </c>
      <c r="M103" s="2" t="str">
        <f>IF($X103="","",CHOOSE($X103,IF(ISBLANK(INDEX(Kaleciler!M:M,$Y103)),"",INDEX(Kaleciler!M:M,$Y103)),IF(ISBLANK(INDEX(Stoperler!M:M,$Y103)),"",INDEX(Stoperler!M:M,$Y103)),IF(ISBLANK(INDEX('Sağ Bekler'!M:M,$Y103)),"",INDEX('Sağ Bekler'!M:M,$Y103)),IF(ISBLANK(INDEX('Sol Bekler'!M:M,$Y103)),"",INDEX('Sol Bekler'!M:M,$Y103)),IF(ISBLANK(INDEX('Orta Saha'!M:M,$Y103)),"",INDEX('Orta Saha'!M:M,$Y103)),IF(ISBLANK(INDEX(Kanatlar!M:M,$Y103)),"",INDEX(Kanatlar!M:M,$Y103)),IF(ISBLANK(INDEX(Forvetler!M:M,$Y103)),"",INDEX(Forvetler!M:M,$Y103))))</f>
        <v/>
      </c>
      <c r="N103" s="2" t="str">
        <f>IF($X103="","",CHOOSE($X103,IF(ISBLANK(INDEX(Kaleciler!N:N,$Y103)),"",INDEX(Kaleciler!N:N,$Y103)),IF(ISBLANK(INDEX(Stoperler!N:N,$Y103)),"",INDEX(Stoperler!N:N,$Y103)),IF(ISBLANK(INDEX('Sağ Bekler'!N:N,$Y103)),"",INDEX('Sağ Bekler'!N:N,$Y103)),IF(ISBLANK(INDEX('Sol Bekler'!N:N,$Y103)),"",INDEX('Sol Bekler'!N:N,$Y103)),IF(ISBLANK(INDEX('Orta Saha'!N:N,$Y103)),"",INDEX('Orta Saha'!N:N,$Y103)),IF(ISBLANK(INDEX(Kanatlar!N:N,$Y103)),"",INDEX(Kanatlar!N:N,$Y103)),IF(ISBLANK(INDEX(Forvetler!N:N,$Y103)),"",INDEX(Forvetler!N:N,$Y103))))</f>
        <v/>
      </c>
      <c r="O103" s="2" t="str">
        <f>IF($X103="","",CHOOSE($X103,IF(ISBLANK(INDEX(Kaleciler!O:O,$Y103)),"",INDEX(Kaleciler!O:O,$Y103)),IF(ISBLANK(INDEX(Stoperler!O:O,$Y103)),"",INDEX(Stoperler!O:O,$Y103)),IF(ISBLANK(INDEX('Sağ Bekler'!O:O,$Y103)),"",INDEX('Sağ Bekler'!O:O,$Y103)),IF(ISBLANK(INDEX('Sol Bekler'!O:O,$Y103)),"",INDEX('Sol Bekler'!O:O,$Y103)),IF(ISBLANK(INDEX('Orta Saha'!O:O,$Y103)),"",INDEX('Orta Saha'!O:O,$Y103)),IF(ISBLANK(INDEX(Kanatlar!O:O,$Y103)),"",INDEX(Kanatlar!O:O,$Y103)),IF(ISBLANK(INDEX(Forvetler!O:O,$Y103)),"",INDEX(Forvetler!O:O,$Y103))))</f>
        <v/>
      </c>
      <c r="P103" s="2" t="str">
        <f>IF($X103="","",CHOOSE($X103,IF(ISBLANK(INDEX(Kaleciler!P:P,$Y103)),"",INDEX(Kaleciler!P:P,$Y103)),IF(ISBLANK(INDEX(Stoperler!P:P,$Y103)),"",INDEX(Stoperler!P:P,$Y103)),IF(ISBLANK(INDEX('Sağ Bekler'!P:P,$Y103)),"",INDEX('Sağ Bekler'!P:P,$Y103)),IF(ISBLANK(INDEX('Sol Bekler'!P:P,$Y103)),"",INDEX('Sol Bekler'!P:P,$Y103)),IF(ISBLANK(INDEX('Orta Saha'!P:P,$Y103)),"",INDEX('Orta Saha'!P:P,$Y103)),IF(ISBLANK(INDEX(Kanatlar!P:P,$Y103)),"",INDEX(Kanatlar!P:P,$Y103)),IF(ISBLANK(INDEX(Forvetler!P:P,$Y103)),"",INDEX(Forvetler!P:P,$Y103))))</f>
        <v/>
      </c>
      <c r="Q103" s="3" t="str">
        <f>IF($X103="","",CHOOSE($X103,IF(ISBLANK(INDEX(Kaleciler!Q:Q,$Y103)),"",INDEX(Kaleciler!Q:Q,$Y103)),IF(ISBLANK(INDEX(Stoperler!Q:Q,$Y103)),"",INDEX(Stoperler!Q:Q,$Y103)),IF(ISBLANK(INDEX('Sağ Bekler'!Q:Q,$Y103)),"",INDEX('Sağ Bekler'!Q:Q,$Y103)),IF(ISBLANK(INDEX('Sol Bekler'!Q:Q,$Y103)),"",INDEX('Sol Bekler'!Q:Q,$Y103)),IF(ISBLANK(INDEX('Orta Saha'!Q:Q,$Y103)),"",INDEX('Orta Saha'!Q:Q,$Y103)),IF(ISBLANK(INDEX(Kanatlar!Q:Q,$Y103)),"",INDEX(Kanatlar!Q:Q,$Y103)),IF(ISBLANK(INDEX(Forvetler!Q:Q,$Y103)),"",INDEX(Forvetler!Q:Q,$Y103))))</f>
        <v/>
      </c>
      <c r="R103" s="4" t="str">
        <f>IF($X103="","",CHOOSE($X103,IF(ISBLANK(INDEX(Kaleciler!R:R,$Y103)),"",INDEX(Kaleciler!R:R,$Y103)),IF(ISBLANK(INDEX(Stoperler!R:R,$Y103)),"",INDEX(Stoperler!R:R,$Y103)),IF(ISBLANK(INDEX('Sağ Bekler'!R:R,$Y103)),"",INDEX('Sağ Bekler'!R:R,$Y103)),IF(ISBLANK(INDEX('Sol Bekler'!R:R,$Y103)),"",INDEX('Sol Bekler'!R:R,$Y103)),IF(ISBLANK(INDEX('Orta Saha'!R:R,$Y103)),"",INDEX('Orta Saha'!R:R,$Y103)),IF(ISBLANK(INDEX(Kanatlar!R:R,$Y103)),"",INDEX(Kanatlar!R:R,$Y103)),IF(ISBLANK(INDEX(Forvetler!R:R,$Y103)),"",INDEX(Forvetler!R:R,$Y103))))</f>
        <v/>
      </c>
      <c r="S103" s="2" t="str">
        <f>IF($X103="","",CHOOSE($X103,IF(ISBLANK(INDEX(Kaleciler!S:S,$Y103)),"",INDEX(Kaleciler!S:S,$Y103)),IF(ISBLANK(INDEX(Stoperler!S:S,$Y103)),"",INDEX(Stoperler!S:S,$Y103)),IF(ISBLANK(INDEX('Sağ Bekler'!S:S,$Y103)),"",INDEX('Sağ Bekler'!S:S,$Y103)),IF(ISBLANK(INDEX('Sol Bekler'!S:S,$Y103)),"",INDEX('Sol Bekler'!S:S,$Y103)),IF(ISBLANK(INDEX('Orta Saha'!S:S,$Y103)),"",INDEX('Orta Saha'!S:S,$Y103)),IF(ISBLANK(INDEX(Kanatlar!S:S,$Y103)),"",INDEX(Kanatlar!S:S,$Y103)),IF(ISBLANK(INDEX(Forvetler!S:S,$Y103)),"",INDEX(Forvetler!S:S,$Y103))))</f>
        <v/>
      </c>
      <c r="T103" s="3" t="str">
        <f>IF($X103="","",CHOOSE($X103,IF(ISBLANK(INDEX(Kaleciler!T:T,$Y103)),"",INDEX(Kaleciler!T:T,$Y103)),IF(ISBLANK(INDEX(Stoperler!T:T,$Y103)),"",INDEX(Stoperler!T:T,$Y103)),IF(ISBLANK(INDEX('Sağ Bekler'!T:T,$Y103)),"",INDEX('Sağ Bekler'!T:T,$Y103)),IF(ISBLANK(INDEX('Sol Bekler'!T:T,$Y103)),"",INDEX('Sol Bekler'!T:T,$Y103)),IF(ISBLANK(INDEX('Orta Saha'!T:T,$Y103)),"",INDEX('Orta Saha'!T:T,$Y103)),IF(ISBLANK(INDEX(Kanatlar!T:T,$Y103)),"",INDEX(Kanatlar!T:T,$Y103)),IF(ISBLANK(INDEX(Forvetler!T:T,$Y103)),"",INDEX(Forvetler!T:T,$Y103))))</f>
        <v/>
      </c>
      <c r="U103">
        <v>1</v>
      </c>
      <c r="V103">
        <v>103</v>
      </c>
      <c r="W103" t="str">
        <f>IF(Kaleciler!$Q$103="B Liste",COUNT($W$3:W102)+1,"")</f>
        <v/>
      </c>
      <c r="X103" t="str">
        <f>IFERROR(INDEX($U$4:$U$703,MATCH(ROWS($X$4:X103),$W$4:$W$703,0)),"")</f>
        <v/>
      </c>
      <c r="Y103" t="str">
        <f>IFERROR(INDEX($V$4:$V$703,MATCH(ROWS($Y$4:Y103),$W$4:$W$703,0)),"")</f>
        <v/>
      </c>
    </row>
    <row r="104" spans="1:25" x14ac:dyDescent="0.2">
      <c r="U104">
        <v>2</v>
      </c>
      <c r="V104">
        <v>4</v>
      </c>
      <c r="W104" t="str">
        <f>IF(Stoperler!$Q$4="B Liste",COUNT($W$3:W103)+1,"")</f>
        <v/>
      </c>
    </row>
    <row r="105" spans="1:25" x14ac:dyDescent="0.2">
      <c r="U105">
        <v>2</v>
      </c>
      <c r="V105">
        <v>5</v>
      </c>
      <c r="W105" t="str">
        <f>IF(Stoperler!$Q$5="B Liste",COUNT($W$3:W104)+1,"")</f>
        <v/>
      </c>
    </row>
    <row r="106" spans="1:25" x14ac:dyDescent="0.2">
      <c r="U106">
        <v>2</v>
      </c>
      <c r="V106">
        <v>6</v>
      </c>
      <c r="W106" t="str">
        <f>IF(Stoperler!$Q$6="B Liste",COUNT($W$3:W105)+1,"")</f>
        <v/>
      </c>
    </row>
    <row r="107" spans="1:25" x14ac:dyDescent="0.2">
      <c r="U107">
        <v>2</v>
      </c>
      <c r="V107">
        <v>7</v>
      </c>
      <c r="W107" t="str">
        <f>IF(Stoperler!$Q$7="B Liste",COUNT($W$3:W106)+1,"")</f>
        <v/>
      </c>
    </row>
    <row r="108" spans="1:25" x14ac:dyDescent="0.2">
      <c r="U108">
        <v>2</v>
      </c>
      <c r="V108">
        <v>8</v>
      </c>
      <c r="W108" t="str">
        <f>IF(Stoperler!$Q$8="B Liste",COUNT($W$3:W107)+1,"")</f>
        <v/>
      </c>
    </row>
    <row r="109" spans="1:25" x14ac:dyDescent="0.2">
      <c r="U109">
        <v>2</v>
      </c>
      <c r="V109">
        <v>9</v>
      </c>
      <c r="W109" t="str">
        <f>IF(Stoperler!$Q$9="B Liste",COUNT($W$3:W108)+1,"")</f>
        <v/>
      </c>
    </row>
    <row r="110" spans="1:25" x14ac:dyDescent="0.2">
      <c r="U110">
        <v>2</v>
      </c>
      <c r="V110">
        <v>10</v>
      </c>
      <c r="W110" t="str">
        <f>IF(Stoperler!$Q$10="B Liste",COUNT($W$3:W109)+1,"")</f>
        <v/>
      </c>
    </row>
    <row r="111" spans="1:25" x14ac:dyDescent="0.2">
      <c r="U111">
        <v>2</v>
      </c>
      <c r="V111">
        <v>11</v>
      </c>
      <c r="W111" t="str">
        <f>IF(Stoperler!$Q$11="B Liste",COUNT($W$3:W110)+1,"")</f>
        <v/>
      </c>
    </row>
    <row r="112" spans="1:25" x14ac:dyDescent="0.2">
      <c r="U112">
        <v>2</v>
      </c>
      <c r="V112">
        <v>12</v>
      </c>
      <c r="W112" t="str">
        <f>IF(Stoperler!$Q$12="B Liste",COUNT($W$3:W111)+1,"")</f>
        <v/>
      </c>
    </row>
    <row r="113" spans="21:23" x14ac:dyDescent="0.2">
      <c r="U113">
        <v>2</v>
      </c>
      <c r="V113">
        <v>13</v>
      </c>
      <c r="W113" t="str">
        <f>IF(Stoperler!$Q$13="B Liste",COUNT($W$3:W112)+1,"")</f>
        <v/>
      </c>
    </row>
    <row r="114" spans="21:23" x14ac:dyDescent="0.2">
      <c r="U114">
        <v>2</v>
      </c>
      <c r="V114">
        <v>14</v>
      </c>
      <c r="W114" t="str">
        <f>IF(Stoperler!$Q$14="B Liste",COUNT($W$3:W113)+1,"")</f>
        <v/>
      </c>
    </row>
    <row r="115" spans="21:23" x14ac:dyDescent="0.2">
      <c r="U115">
        <v>2</v>
      </c>
      <c r="V115">
        <v>15</v>
      </c>
      <c r="W115" t="str">
        <f>IF(Stoperler!$Q$15="B Liste",COUNT($W$3:W114)+1,"")</f>
        <v/>
      </c>
    </row>
    <row r="116" spans="21:23" x14ac:dyDescent="0.2">
      <c r="U116">
        <v>2</v>
      </c>
      <c r="V116">
        <v>16</v>
      </c>
      <c r="W116" t="str">
        <f>IF(Stoperler!$Q$16="B Liste",COUNT($W$3:W115)+1,"")</f>
        <v/>
      </c>
    </row>
    <row r="117" spans="21:23" x14ac:dyDescent="0.2">
      <c r="U117">
        <v>2</v>
      </c>
      <c r="V117">
        <v>17</v>
      </c>
      <c r="W117" t="str">
        <f>IF(Stoperler!$Q$17="B Liste",COUNT($W$3:W116)+1,"")</f>
        <v/>
      </c>
    </row>
    <row r="118" spans="21:23" x14ac:dyDescent="0.2">
      <c r="U118">
        <v>2</v>
      </c>
      <c r="V118">
        <v>18</v>
      </c>
      <c r="W118" t="str">
        <f>IF(Stoperler!$Q$18="B Liste",COUNT($W$3:W117)+1,"")</f>
        <v/>
      </c>
    </row>
    <row r="119" spans="21:23" x14ac:dyDescent="0.2">
      <c r="U119">
        <v>2</v>
      </c>
      <c r="V119">
        <v>19</v>
      </c>
      <c r="W119" t="str">
        <f>IF(Stoperler!$Q$19="B Liste",COUNT($W$3:W118)+1,"")</f>
        <v/>
      </c>
    </row>
    <row r="120" spans="21:23" x14ac:dyDescent="0.2">
      <c r="U120">
        <v>2</v>
      </c>
      <c r="V120">
        <v>20</v>
      </c>
      <c r="W120" t="str">
        <f>IF(Stoperler!$Q$20="B Liste",COUNT($W$3:W119)+1,"")</f>
        <v/>
      </c>
    </row>
    <row r="121" spans="21:23" x14ac:dyDescent="0.2">
      <c r="U121">
        <v>2</v>
      </c>
      <c r="V121">
        <v>21</v>
      </c>
      <c r="W121" t="str">
        <f>IF(Stoperler!$Q$21="B Liste",COUNT($W$3:W120)+1,"")</f>
        <v/>
      </c>
    </row>
    <row r="122" spans="21:23" x14ac:dyDescent="0.2">
      <c r="U122">
        <v>2</v>
      </c>
      <c r="V122">
        <v>22</v>
      </c>
      <c r="W122" t="str">
        <f>IF(Stoperler!$Q$22="B Liste",COUNT($W$3:W121)+1,"")</f>
        <v/>
      </c>
    </row>
    <row r="123" spans="21:23" x14ac:dyDescent="0.2">
      <c r="U123">
        <v>2</v>
      </c>
      <c r="V123">
        <v>23</v>
      </c>
      <c r="W123" t="str">
        <f>IF(Stoperler!$Q$23="B Liste",COUNT($W$3:W122)+1,"")</f>
        <v/>
      </c>
    </row>
    <row r="124" spans="21:23" x14ac:dyDescent="0.2">
      <c r="U124">
        <v>2</v>
      </c>
      <c r="V124">
        <v>24</v>
      </c>
      <c r="W124" t="str">
        <f>IF(Stoperler!$Q$24="B Liste",COUNT($W$3:W123)+1,"")</f>
        <v/>
      </c>
    </row>
    <row r="125" spans="21:23" x14ac:dyDescent="0.2">
      <c r="U125">
        <v>2</v>
      </c>
      <c r="V125">
        <v>25</v>
      </c>
      <c r="W125" t="str">
        <f>IF(Stoperler!$Q$25="B Liste",COUNT($W$3:W124)+1,"")</f>
        <v/>
      </c>
    </row>
    <row r="126" spans="21:23" x14ac:dyDescent="0.2">
      <c r="U126">
        <v>2</v>
      </c>
      <c r="V126">
        <v>26</v>
      </c>
      <c r="W126" t="str">
        <f>IF(Stoperler!$Q$26="B Liste",COUNT($W$3:W125)+1,"")</f>
        <v/>
      </c>
    </row>
    <row r="127" spans="21:23" x14ac:dyDescent="0.2">
      <c r="U127">
        <v>2</v>
      </c>
      <c r="V127">
        <v>27</v>
      </c>
      <c r="W127" t="str">
        <f>IF(Stoperler!$Q$27="B Liste",COUNT($W$3:W126)+1,"")</f>
        <v/>
      </c>
    </row>
    <row r="128" spans="21:23" x14ac:dyDescent="0.2">
      <c r="U128">
        <v>2</v>
      </c>
      <c r="V128">
        <v>28</v>
      </c>
      <c r="W128" t="str">
        <f>IF(Stoperler!$Q$28="B Liste",COUNT($W$3:W127)+1,"")</f>
        <v/>
      </c>
    </row>
    <row r="129" spans="21:23" x14ac:dyDescent="0.2">
      <c r="U129">
        <v>2</v>
      </c>
      <c r="V129">
        <v>29</v>
      </c>
      <c r="W129" t="str">
        <f>IF(Stoperler!$Q$29="B Liste",COUNT($W$3:W128)+1,"")</f>
        <v/>
      </c>
    </row>
    <row r="130" spans="21:23" x14ac:dyDescent="0.2">
      <c r="U130">
        <v>2</v>
      </c>
      <c r="V130">
        <v>30</v>
      </c>
      <c r="W130" t="str">
        <f>IF(Stoperler!$Q$30="B Liste",COUNT($W$3:W129)+1,"")</f>
        <v/>
      </c>
    </row>
    <row r="131" spans="21:23" x14ac:dyDescent="0.2">
      <c r="U131">
        <v>2</v>
      </c>
      <c r="V131">
        <v>31</v>
      </c>
      <c r="W131" t="str">
        <f>IF(Stoperler!$Q$31="B Liste",COUNT($W$3:W130)+1,"")</f>
        <v/>
      </c>
    </row>
    <row r="132" spans="21:23" x14ac:dyDescent="0.2">
      <c r="U132">
        <v>2</v>
      </c>
      <c r="V132">
        <v>32</v>
      </c>
      <c r="W132" t="str">
        <f>IF(Stoperler!$Q$32="B Liste",COUNT($W$3:W131)+1,"")</f>
        <v/>
      </c>
    </row>
    <row r="133" spans="21:23" x14ac:dyDescent="0.2">
      <c r="U133">
        <v>2</v>
      </c>
      <c r="V133">
        <v>33</v>
      </c>
      <c r="W133" t="str">
        <f>IF(Stoperler!$Q$33="B Liste",COUNT($W$3:W132)+1,"")</f>
        <v/>
      </c>
    </row>
    <row r="134" spans="21:23" x14ac:dyDescent="0.2">
      <c r="U134">
        <v>2</v>
      </c>
      <c r="V134">
        <v>34</v>
      </c>
      <c r="W134" t="str">
        <f>IF(Stoperler!$Q$34="B Liste",COUNT($W$3:W133)+1,"")</f>
        <v/>
      </c>
    </row>
    <row r="135" spans="21:23" x14ac:dyDescent="0.2">
      <c r="U135">
        <v>2</v>
      </c>
      <c r="V135">
        <v>35</v>
      </c>
      <c r="W135" t="str">
        <f>IF(Stoperler!$Q$35="B Liste",COUNT($W$3:W134)+1,"")</f>
        <v/>
      </c>
    </row>
    <row r="136" spans="21:23" x14ac:dyDescent="0.2">
      <c r="U136">
        <v>2</v>
      </c>
      <c r="V136">
        <v>36</v>
      </c>
      <c r="W136" t="str">
        <f>IF(Stoperler!$Q$36="B Liste",COUNT($W$3:W135)+1,"")</f>
        <v/>
      </c>
    </row>
    <row r="137" spans="21:23" x14ac:dyDescent="0.2">
      <c r="U137">
        <v>2</v>
      </c>
      <c r="V137">
        <v>37</v>
      </c>
      <c r="W137" t="str">
        <f>IF(Stoperler!$Q$37="B Liste",COUNT($W$3:W136)+1,"")</f>
        <v/>
      </c>
    </row>
    <row r="138" spans="21:23" x14ac:dyDescent="0.2">
      <c r="U138">
        <v>2</v>
      </c>
      <c r="V138">
        <v>38</v>
      </c>
      <c r="W138" t="str">
        <f>IF(Stoperler!$Q$38="B Liste",COUNT($W$3:W137)+1,"")</f>
        <v/>
      </c>
    </row>
    <row r="139" spans="21:23" x14ac:dyDescent="0.2">
      <c r="U139">
        <v>2</v>
      </c>
      <c r="V139">
        <v>39</v>
      </c>
      <c r="W139" t="str">
        <f>IF(Stoperler!$Q$39="B Liste",COUNT($W$3:W138)+1,"")</f>
        <v/>
      </c>
    </row>
    <row r="140" spans="21:23" x14ac:dyDescent="0.2">
      <c r="U140">
        <v>2</v>
      </c>
      <c r="V140">
        <v>40</v>
      </c>
      <c r="W140" t="str">
        <f>IF(Stoperler!$Q$40="B Liste",COUNT($W$3:W139)+1,"")</f>
        <v/>
      </c>
    </row>
    <row r="141" spans="21:23" x14ac:dyDescent="0.2">
      <c r="U141">
        <v>2</v>
      </c>
      <c r="V141">
        <v>41</v>
      </c>
      <c r="W141" t="str">
        <f>IF(Stoperler!$Q$41="B Liste",COUNT($W$3:W140)+1,"")</f>
        <v/>
      </c>
    </row>
    <row r="142" spans="21:23" x14ac:dyDescent="0.2">
      <c r="U142">
        <v>2</v>
      </c>
      <c r="V142">
        <v>42</v>
      </c>
      <c r="W142" t="str">
        <f>IF(Stoperler!$Q$42="B Liste",COUNT($W$3:W141)+1,"")</f>
        <v/>
      </c>
    </row>
    <row r="143" spans="21:23" x14ac:dyDescent="0.2">
      <c r="U143">
        <v>2</v>
      </c>
      <c r="V143">
        <v>43</v>
      </c>
      <c r="W143" t="str">
        <f>IF(Stoperler!$Q$43="B Liste",COUNT($W$3:W142)+1,"")</f>
        <v/>
      </c>
    </row>
    <row r="144" spans="21:23" x14ac:dyDescent="0.2">
      <c r="U144">
        <v>2</v>
      </c>
      <c r="V144">
        <v>44</v>
      </c>
      <c r="W144" t="str">
        <f>IF(Stoperler!$Q$44="B Liste",COUNT($W$3:W143)+1,"")</f>
        <v/>
      </c>
    </row>
    <row r="145" spans="21:23" x14ac:dyDescent="0.2">
      <c r="U145">
        <v>2</v>
      </c>
      <c r="V145">
        <v>45</v>
      </c>
      <c r="W145" t="str">
        <f>IF(Stoperler!$Q$45="B Liste",COUNT($W$3:W144)+1,"")</f>
        <v/>
      </c>
    </row>
    <row r="146" spans="21:23" x14ac:dyDescent="0.2">
      <c r="U146">
        <v>2</v>
      </c>
      <c r="V146">
        <v>46</v>
      </c>
      <c r="W146" t="str">
        <f>IF(Stoperler!$Q$46="B Liste",COUNT($W$3:W145)+1,"")</f>
        <v/>
      </c>
    </row>
    <row r="147" spans="21:23" x14ac:dyDescent="0.2">
      <c r="U147">
        <v>2</v>
      </c>
      <c r="V147">
        <v>47</v>
      </c>
      <c r="W147" t="str">
        <f>IF(Stoperler!$Q$47="B Liste",COUNT($W$3:W146)+1,"")</f>
        <v/>
      </c>
    </row>
    <row r="148" spans="21:23" x14ac:dyDescent="0.2">
      <c r="U148">
        <v>2</v>
      </c>
      <c r="V148">
        <v>48</v>
      </c>
      <c r="W148" t="str">
        <f>IF(Stoperler!$Q$48="B Liste",COUNT($W$3:W147)+1,"")</f>
        <v/>
      </c>
    </row>
    <row r="149" spans="21:23" x14ac:dyDescent="0.2">
      <c r="U149">
        <v>2</v>
      </c>
      <c r="V149">
        <v>49</v>
      </c>
      <c r="W149" t="str">
        <f>IF(Stoperler!$Q$49="B Liste",COUNT($W$3:W148)+1,"")</f>
        <v/>
      </c>
    </row>
    <row r="150" spans="21:23" x14ac:dyDescent="0.2">
      <c r="U150">
        <v>2</v>
      </c>
      <c r="V150">
        <v>50</v>
      </c>
      <c r="W150" t="str">
        <f>IF(Stoperler!$Q$50="B Liste",COUNT($W$3:W149)+1,"")</f>
        <v/>
      </c>
    </row>
    <row r="151" spans="21:23" x14ac:dyDescent="0.2">
      <c r="U151">
        <v>2</v>
      </c>
      <c r="V151">
        <v>51</v>
      </c>
      <c r="W151" t="str">
        <f>IF(Stoperler!$Q$51="B Liste",COUNT($W$3:W150)+1,"")</f>
        <v/>
      </c>
    </row>
    <row r="152" spans="21:23" x14ac:dyDescent="0.2">
      <c r="U152">
        <v>2</v>
      </c>
      <c r="V152">
        <v>52</v>
      </c>
      <c r="W152" t="str">
        <f>IF(Stoperler!$Q$52="B Liste",COUNT($W$3:W151)+1,"")</f>
        <v/>
      </c>
    </row>
    <row r="153" spans="21:23" x14ac:dyDescent="0.2">
      <c r="U153">
        <v>2</v>
      </c>
      <c r="V153">
        <v>53</v>
      </c>
      <c r="W153" t="str">
        <f>IF(Stoperler!$Q$53="B Liste",COUNT($W$3:W152)+1,"")</f>
        <v/>
      </c>
    </row>
    <row r="154" spans="21:23" x14ac:dyDescent="0.2">
      <c r="U154">
        <v>2</v>
      </c>
      <c r="V154">
        <v>54</v>
      </c>
      <c r="W154" t="str">
        <f>IF(Stoperler!$Q$54="B Liste",COUNT($W$3:W153)+1,"")</f>
        <v/>
      </c>
    </row>
    <row r="155" spans="21:23" x14ac:dyDescent="0.2">
      <c r="U155">
        <v>2</v>
      </c>
      <c r="V155">
        <v>55</v>
      </c>
      <c r="W155" t="str">
        <f>IF(Stoperler!$Q$55="B Liste",COUNT($W$3:W154)+1,"")</f>
        <v/>
      </c>
    </row>
    <row r="156" spans="21:23" x14ac:dyDescent="0.2">
      <c r="U156">
        <v>2</v>
      </c>
      <c r="V156">
        <v>56</v>
      </c>
      <c r="W156" t="str">
        <f>IF(Stoperler!$Q$56="B Liste",COUNT($W$3:W155)+1,"")</f>
        <v/>
      </c>
    </row>
    <row r="157" spans="21:23" x14ac:dyDescent="0.2">
      <c r="U157">
        <v>2</v>
      </c>
      <c r="V157">
        <v>57</v>
      </c>
      <c r="W157" t="str">
        <f>IF(Stoperler!$Q$57="B Liste",COUNT($W$3:W156)+1,"")</f>
        <v/>
      </c>
    </row>
    <row r="158" spans="21:23" x14ac:dyDescent="0.2">
      <c r="U158">
        <v>2</v>
      </c>
      <c r="V158">
        <v>58</v>
      </c>
      <c r="W158" t="str">
        <f>IF(Stoperler!$Q$58="B Liste",COUNT($W$3:W157)+1,"")</f>
        <v/>
      </c>
    </row>
    <row r="159" spans="21:23" x14ac:dyDescent="0.2">
      <c r="U159">
        <v>2</v>
      </c>
      <c r="V159">
        <v>59</v>
      </c>
      <c r="W159" t="str">
        <f>IF(Stoperler!$Q$59="B Liste",COUNT($W$3:W158)+1,"")</f>
        <v/>
      </c>
    </row>
    <row r="160" spans="21:23" x14ac:dyDescent="0.2">
      <c r="U160">
        <v>2</v>
      </c>
      <c r="V160">
        <v>60</v>
      </c>
      <c r="W160" t="str">
        <f>IF(Stoperler!$Q$60="B Liste",COUNT($W$3:W159)+1,"")</f>
        <v/>
      </c>
    </row>
    <row r="161" spans="21:23" x14ac:dyDescent="0.2">
      <c r="U161">
        <v>2</v>
      </c>
      <c r="V161">
        <v>61</v>
      </c>
      <c r="W161" t="str">
        <f>IF(Stoperler!$Q$61="B Liste",COUNT($W$3:W160)+1,"")</f>
        <v/>
      </c>
    </row>
    <row r="162" spans="21:23" x14ac:dyDescent="0.2">
      <c r="U162">
        <v>2</v>
      </c>
      <c r="V162">
        <v>62</v>
      </c>
      <c r="W162" t="str">
        <f>IF(Stoperler!$Q$62="B Liste",COUNT($W$3:W161)+1,"")</f>
        <v/>
      </c>
    </row>
    <row r="163" spans="21:23" x14ac:dyDescent="0.2">
      <c r="U163">
        <v>2</v>
      </c>
      <c r="V163">
        <v>63</v>
      </c>
      <c r="W163" t="str">
        <f>IF(Stoperler!$Q$63="B Liste",COUNT($W$3:W162)+1,"")</f>
        <v/>
      </c>
    </row>
    <row r="164" spans="21:23" x14ac:dyDescent="0.2">
      <c r="U164">
        <v>2</v>
      </c>
      <c r="V164">
        <v>64</v>
      </c>
      <c r="W164" t="str">
        <f>IF(Stoperler!$Q$64="B Liste",COUNT($W$3:W163)+1,"")</f>
        <v/>
      </c>
    </row>
    <row r="165" spans="21:23" x14ac:dyDescent="0.2">
      <c r="U165">
        <v>2</v>
      </c>
      <c r="V165">
        <v>65</v>
      </c>
      <c r="W165" t="str">
        <f>IF(Stoperler!$Q$65="B Liste",COUNT($W$3:W164)+1,"")</f>
        <v/>
      </c>
    </row>
    <row r="166" spans="21:23" x14ac:dyDescent="0.2">
      <c r="U166">
        <v>2</v>
      </c>
      <c r="V166">
        <v>66</v>
      </c>
      <c r="W166" t="str">
        <f>IF(Stoperler!$Q$66="B Liste",COUNT($W$3:W165)+1,"")</f>
        <v/>
      </c>
    </row>
    <row r="167" spans="21:23" x14ac:dyDescent="0.2">
      <c r="U167">
        <v>2</v>
      </c>
      <c r="V167">
        <v>67</v>
      </c>
      <c r="W167" t="str">
        <f>IF(Stoperler!$Q$67="B Liste",COUNT($W$3:W166)+1,"")</f>
        <v/>
      </c>
    </row>
    <row r="168" spans="21:23" x14ac:dyDescent="0.2">
      <c r="U168">
        <v>2</v>
      </c>
      <c r="V168">
        <v>68</v>
      </c>
      <c r="W168" t="str">
        <f>IF(Stoperler!$Q$68="B Liste",COUNT($W$3:W167)+1,"")</f>
        <v/>
      </c>
    </row>
    <row r="169" spans="21:23" x14ac:dyDescent="0.2">
      <c r="U169">
        <v>2</v>
      </c>
      <c r="V169">
        <v>69</v>
      </c>
      <c r="W169" t="str">
        <f>IF(Stoperler!$Q$69="B Liste",COUNT($W$3:W168)+1,"")</f>
        <v/>
      </c>
    </row>
    <row r="170" spans="21:23" x14ac:dyDescent="0.2">
      <c r="U170">
        <v>2</v>
      </c>
      <c r="V170">
        <v>70</v>
      </c>
      <c r="W170" t="str">
        <f>IF(Stoperler!$Q$70="B Liste",COUNT($W$3:W169)+1,"")</f>
        <v/>
      </c>
    </row>
    <row r="171" spans="21:23" x14ac:dyDescent="0.2">
      <c r="U171">
        <v>2</v>
      </c>
      <c r="V171">
        <v>71</v>
      </c>
      <c r="W171" t="str">
        <f>IF(Stoperler!$Q$71="B Liste",COUNT($W$3:W170)+1,"")</f>
        <v/>
      </c>
    </row>
    <row r="172" spans="21:23" x14ac:dyDescent="0.2">
      <c r="U172">
        <v>2</v>
      </c>
      <c r="V172">
        <v>72</v>
      </c>
      <c r="W172" t="str">
        <f>IF(Stoperler!$Q$72="B Liste",COUNT($W$3:W171)+1,"")</f>
        <v/>
      </c>
    </row>
    <row r="173" spans="21:23" x14ac:dyDescent="0.2">
      <c r="U173">
        <v>2</v>
      </c>
      <c r="V173">
        <v>73</v>
      </c>
      <c r="W173" t="str">
        <f>IF(Stoperler!$Q$73="B Liste",COUNT($W$3:W172)+1,"")</f>
        <v/>
      </c>
    </row>
    <row r="174" spans="21:23" x14ac:dyDescent="0.2">
      <c r="U174">
        <v>2</v>
      </c>
      <c r="V174">
        <v>74</v>
      </c>
      <c r="W174" t="str">
        <f>IF(Stoperler!$Q$74="B Liste",COUNT($W$3:W173)+1,"")</f>
        <v/>
      </c>
    </row>
    <row r="175" spans="21:23" x14ac:dyDescent="0.2">
      <c r="U175">
        <v>2</v>
      </c>
      <c r="V175">
        <v>75</v>
      </c>
      <c r="W175" t="str">
        <f>IF(Stoperler!$Q$75="B Liste",COUNT($W$3:W174)+1,"")</f>
        <v/>
      </c>
    </row>
    <row r="176" spans="21:23" x14ac:dyDescent="0.2">
      <c r="U176">
        <v>2</v>
      </c>
      <c r="V176">
        <v>76</v>
      </c>
      <c r="W176" t="str">
        <f>IF(Stoperler!$Q$76="B Liste",COUNT($W$3:W175)+1,"")</f>
        <v/>
      </c>
    </row>
    <row r="177" spans="21:23" x14ac:dyDescent="0.2">
      <c r="U177">
        <v>2</v>
      </c>
      <c r="V177">
        <v>77</v>
      </c>
      <c r="W177" t="str">
        <f>IF(Stoperler!$Q$77="B Liste",COUNT($W$3:W176)+1,"")</f>
        <v/>
      </c>
    </row>
    <row r="178" spans="21:23" x14ac:dyDescent="0.2">
      <c r="U178">
        <v>2</v>
      </c>
      <c r="V178">
        <v>78</v>
      </c>
      <c r="W178" t="str">
        <f>IF(Stoperler!$Q$78="B Liste",COUNT($W$3:W177)+1,"")</f>
        <v/>
      </c>
    </row>
    <row r="179" spans="21:23" x14ac:dyDescent="0.2">
      <c r="U179">
        <v>2</v>
      </c>
      <c r="V179">
        <v>79</v>
      </c>
      <c r="W179" t="str">
        <f>IF(Stoperler!$Q$79="B Liste",COUNT($W$3:W178)+1,"")</f>
        <v/>
      </c>
    </row>
    <row r="180" spans="21:23" x14ac:dyDescent="0.2">
      <c r="U180">
        <v>2</v>
      </c>
      <c r="V180">
        <v>80</v>
      </c>
      <c r="W180" t="str">
        <f>IF(Stoperler!$Q$80="B Liste",COUNT($W$3:W179)+1,"")</f>
        <v/>
      </c>
    </row>
    <row r="181" spans="21:23" x14ac:dyDescent="0.2">
      <c r="U181">
        <v>2</v>
      </c>
      <c r="V181">
        <v>81</v>
      </c>
      <c r="W181" t="str">
        <f>IF(Stoperler!$Q$81="B Liste",COUNT($W$3:W180)+1,"")</f>
        <v/>
      </c>
    </row>
    <row r="182" spans="21:23" x14ac:dyDescent="0.2">
      <c r="U182">
        <v>2</v>
      </c>
      <c r="V182">
        <v>82</v>
      </c>
      <c r="W182" t="str">
        <f>IF(Stoperler!$Q$82="B Liste",COUNT($W$3:W181)+1,"")</f>
        <v/>
      </c>
    </row>
    <row r="183" spans="21:23" x14ac:dyDescent="0.2">
      <c r="U183">
        <v>2</v>
      </c>
      <c r="V183">
        <v>83</v>
      </c>
      <c r="W183" t="str">
        <f>IF(Stoperler!$Q$83="B Liste",COUNT($W$3:W182)+1,"")</f>
        <v/>
      </c>
    </row>
    <row r="184" spans="21:23" x14ac:dyDescent="0.2">
      <c r="U184">
        <v>2</v>
      </c>
      <c r="V184">
        <v>84</v>
      </c>
      <c r="W184" t="str">
        <f>IF(Stoperler!$Q$84="B Liste",COUNT($W$3:W183)+1,"")</f>
        <v/>
      </c>
    </row>
    <row r="185" spans="21:23" x14ac:dyDescent="0.2">
      <c r="U185">
        <v>2</v>
      </c>
      <c r="V185">
        <v>85</v>
      </c>
      <c r="W185" t="str">
        <f>IF(Stoperler!$Q$85="B Liste",COUNT($W$3:W184)+1,"")</f>
        <v/>
      </c>
    </row>
    <row r="186" spans="21:23" x14ac:dyDescent="0.2">
      <c r="U186">
        <v>2</v>
      </c>
      <c r="V186">
        <v>86</v>
      </c>
      <c r="W186" t="str">
        <f>IF(Stoperler!$Q$86="B Liste",COUNT($W$3:W185)+1,"")</f>
        <v/>
      </c>
    </row>
    <row r="187" spans="21:23" x14ac:dyDescent="0.2">
      <c r="U187">
        <v>2</v>
      </c>
      <c r="V187">
        <v>87</v>
      </c>
      <c r="W187" t="str">
        <f>IF(Stoperler!$Q$87="B Liste",COUNT($W$3:W186)+1,"")</f>
        <v/>
      </c>
    </row>
    <row r="188" spans="21:23" x14ac:dyDescent="0.2">
      <c r="U188">
        <v>2</v>
      </c>
      <c r="V188">
        <v>88</v>
      </c>
      <c r="W188" t="str">
        <f>IF(Stoperler!$Q$88="B Liste",COUNT($W$3:W187)+1,"")</f>
        <v/>
      </c>
    </row>
    <row r="189" spans="21:23" x14ac:dyDescent="0.2">
      <c r="U189">
        <v>2</v>
      </c>
      <c r="V189">
        <v>89</v>
      </c>
      <c r="W189" t="str">
        <f>IF(Stoperler!$Q$89="B Liste",COUNT($W$3:W188)+1,"")</f>
        <v/>
      </c>
    </row>
    <row r="190" spans="21:23" x14ac:dyDescent="0.2">
      <c r="U190">
        <v>2</v>
      </c>
      <c r="V190">
        <v>90</v>
      </c>
      <c r="W190" t="str">
        <f>IF(Stoperler!$Q$90="B Liste",COUNT($W$3:W189)+1,"")</f>
        <v/>
      </c>
    </row>
    <row r="191" spans="21:23" x14ac:dyDescent="0.2">
      <c r="U191">
        <v>2</v>
      </c>
      <c r="V191">
        <v>91</v>
      </c>
      <c r="W191" t="str">
        <f>IF(Stoperler!$Q$91="B Liste",COUNT($W$3:W190)+1,"")</f>
        <v/>
      </c>
    </row>
    <row r="192" spans="21:23" x14ac:dyDescent="0.2">
      <c r="U192">
        <v>2</v>
      </c>
      <c r="V192">
        <v>92</v>
      </c>
      <c r="W192" t="str">
        <f>IF(Stoperler!$Q$92="B Liste",COUNT($W$3:W191)+1,"")</f>
        <v/>
      </c>
    </row>
    <row r="193" spans="21:23" x14ac:dyDescent="0.2">
      <c r="U193">
        <v>2</v>
      </c>
      <c r="V193">
        <v>93</v>
      </c>
      <c r="W193" t="str">
        <f>IF(Stoperler!$Q$93="B Liste",COUNT($W$3:W192)+1,"")</f>
        <v/>
      </c>
    </row>
    <row r="194" spans="21:23" x14ac:dyDescent="0.2">
      <c r="U194">
        <v>2</v>
      </c>
      <c r="V194">
        <v>94</v>
      </c>
      <c r="W194" t="str">
        <f>IF(Stoperler!$Q$94="B Liste",COUNT($W$3:W193)+1,"")</f>
        <v/>
      </c>
    </row>
    <row r="195" spans="21:23" x14ac:dyDescent="0.2">
      <c r="U195">
        <v>2</v>
      </c>
      <c r="V195">
        <v>95</v>
      </c>
      <c r="W195" t="str">
        <f>IF(Stoperler!$Q$95="B Liste",COUNT($W$3:W194)+1,"")</f>
        <v/>
      </c>
    </row>
    <row r="196" spans="21:23" x14ac:dyDescent="0.2">
      <c r="U196">
        <v>2</v>
      </c>
      <c r="V196">
        <v>96</v>
      </c>
      <c r="W196" t="str">
        <f>IF(Stoperler!$Q$96="B Liste",COUNT($W$3:W195)+1,"")</f>
        <v/>
      </c>
    </row>
    <row r="197" spans="21:23" x14ac:dyDescent="0.2">
      <c r="U197">
        <v>2</v>
      </c>
      <c r="V197">
        <v>97</v>
      </c>
      <c r="W197" t="str">
        <f>IF(Stoperler!$Q$97="B Liste",COUNT($W$3:W196)+1,"")</f>
        <v/>
      </c>
    </row>
    <row r="198" spans="21:23" x14ac:dyDescent="0.2">
      <c r="U198">
        <v>2</v>
      </c>
      <c r="V198">
        <v>98</v>
      </c>
      <c r="W198" t="str">
        <f>IF(Stoperler!$Q$98="B Liste",COUNT($W$3:W197)+1,"")</f>
        <v/>
      </c>
    </row>
    <row r="199" spans="21:23" x14ac:dyDescent="0.2">
      <c r="U199">
        <v>2</v>
      </c>
      <c r="V199">
        <v>99</v>
      </c>
      <c r="W199" t="str">
        <f>IF(Stoperler!$Q$99="B Liste",COUNT($W$3:W198)+1,"")</f>
        <v/>
      </c>
    </row>
    <row r="200" spans="21:23" x14ac:dyDescent="0.2">
      <c r="U200">
        <v>2</v>
      </c>
      <c r="V200">
        <v>100</v>
      </c>
      <c r="W200" t="str">
        <f>IF(Stoperler!$Q$100="B Liste",COUNT($W$3:W199)+1,"")</f>
        <v/>
      </c>
    </row>
    <row r="201" spans="21:23" x14ac:dyDescent="0.2">
      <c r="U201">
        <v>2</v>
      </c>
      <c r="V201">
        <v>101</v>
      </c>
      <c r="W201" t="str">
        <f>IF(Stoperler!$Q$101="B Liste",COUNT($W$3:W200)+1,"")</f>
        <v/>
      </c>
    </row>
    <row r="202" spans="21:23" x14ac:dyDescent="0.2">
      <c r="U202">
        <v>2</v>
      </c>
      <c r="V202">
        <v>102</v>
      </c>
      <c r="W202" t="str">
        <f>IF(Stoperler!$Q$102="B Liste",COUNT($W$3:W201)+1,"")</f>
        <v/>
      </c>
    </row>
    <row r="203" spans="21:23" x14ac:dyDescent="0.2">
      <c r="U203">
        <v>2</v>
      </c>
      <c r="V203">
        <v>103</v>
      </c>
      <c r="W203" t="str">
        <f>IF(Stoperler!$Q$103="B Liste",COUNT($W$3:W202)+1,"")</f>
        <v/>
      </c>
    </row>
    <row r="204" spans="21:23" x14ac:dyDescent="0.2">
      <c r="U204">
        <v>3</v>
      </c>
      <c r="V204">
        <v>4</v>
      </c>
      <c r="W204" t="str">
        <f>IF('Sağ Bekler'!$Q$4="B Liste",COUNT($W$3:W203)+1,"")</f>
        <v/>
      </c>
    </row>
    <row r="205" spans="21:23" x14ac:dyDescent="0.2">
      <c r="U205">
        <v>3</v>
      </c>
      <c r="V205">
        <v>5</v>
      </c>
      <c r="W205" t="str">
        <f>IF('Sağ Bekler'!$Q$5="B Liste",COUNT($W$3:W204)+1,"")</f>
        <v/>
      </c>
    </row>
    <row r="206" spans="21:23" x14ac:dyDescent="0.2">
      <c r="U206">
        <v>3</v>
      </c>
      <c r="V206">
        <v>6</v>
      </c>
      <c r="W206" t="str">
        <f>IF('Sağ Bekler'!$Q$6="B Liste",COUNT($W$3:W205)+1,"")</f>
        <v/>
      </c>
    </row>
    <row r="207" spans="21:23" x14ac:dyDescent="0.2">
      <c r="U207">
        <v>3</v>
      </c>
      <c r="V207">
        <v>7</v>
      </c>
      <c r="W207" t="str">
        <f>IF('Sağ Bekler'!$Q$7="B Liste",COUNT($W$3:W206)+1,"")</f>
        <v/>
      </c>
    </row>
    <row r="208" spans="21:23" x14ac:dyDescent="0.2">
      <c r="U208">
        <v>3</v>
      </c>
      <c r="V208">
        <v>8</v>
      </c>
      <c r="W208" t="str">
        <f>IF('Sağ Bekler'!$Q$8="B Liste",COUNT($W$3:W207)+1,"")</f>
        <v/>
      </c>
    </row>
    <row r="209" spans="21:23" x14ac:dyDescent="0.2">
      <c r="U209">
        <v>3</v>
      </c>
      <c r="V209">
        <v>9</v>
      </c>
      <c r="W209" t="str">
        <f>IF('Sağ Bekler'!$Q$9="B Liste",COUNT($W$3:W208)+1,"")</f>
        <v/>
      </c>
    </row>
    <row r="210" spans="21:23" x14ac:dyDescent="0.2">
      <c r="U210">
        <v>3</v>
      </c>
      <c r="V210">
        <v>10</v>
      </c>
      <c r="W210" t="str">
        <f>IF('Sağ Bekler'!$Q$10="B Liste",COUNT($W$3:W209)+1,"")</f>
        <v/>
      </c>
    </row>
    <row r="211" spans="21:23" x14ac:dyDescent="0.2">
      <c r="U211">
        <v>3</v>
      </c>
      <c r="V211">
        <v>11</v>
      </c>
      <c r="W211" t="str">
        <f>IF('Sağ Bekler'!$Q$11="B Liste",COUNT($W$3:W210)+1,"")</f>
        <v/>
      </c>
    </row>
    <row r="212" spans="21:23" x14ac:dyDescent="0.2">
      <c r="U212">
        <v>3</v>
      </c>
      <c r="V212">
        <v>12</v>
      </c>
      <c r="W212" t="str">
        <f>IF('Sağ Bekler'!$Q$12="B Liste",COUNT($W$3:W211)+1,"")</f>
        <v/>
      </c>
    </row>
    <row r="213" spans="21:23" x14ac:dyDescent="0.2">
      <c r="U213">
        <v>3</v>
      </c>
      <c r="V213">
        <v>13</v>
      </c>
      <c r="W213" t="str">
        <f>IF('Sağ Bekler'!$Q$13="B Liste",COUNT($W$3:W212)+1,"")</f>
        <v/>
      </c>
    </row>
    <row r="214" spans="21:23" x14ac:dyDescent="0.2">
      <c r="U214">
        <v>3</v>
      </c>
      <c r="V214">
        <v>14</v>
      </c>
      <c r="W214" t="str">
        <f>IF('Sağ Bekler'!$Q$14="B Liste",COUNT($W$3:W213)+1,"")</f>
        <v/>
      </c>
    </row>
    <row r="215" spans="21:23" x14ac:dyDescent="0.2">
      <c r="U215">
        <v>3</v>
      </c>
      <c r="V215">
        <v>15</v>
      </c>
      <c r="W215" t="str">
        <f>IF('Sağ Bekler'!$Q$15="B Liste",COUNT($W$3:W214)+1,"")</f>
        <v/>
      </c>
    </row>
    <row r="216" spans="21:23" x14ac:dyDescent="0.2">
      <c r="U216">
        <v>3</v>
      </c>
      <c r="V216">
        <v>16</v>
      </c>
      <c r="W216" t="str">
        <f>IF('Sağ Bekler'!$Q$16="B Liste",COUNT($W$3:W215)+1,"")</f>
        <v/>
      </c>
    </row>
    <row r="217" spans="21:23" x14ac:dyDescent="0.2">
      <c r="U217">
        <v>3</v>
      </c>
      <c r="V217">
        <v>17</v>
      </c>
      <c r="W217" t="str">
        <f>IF('Sağ Bekler'!$Q$17="B Liste",COUNT($W$3:W216)+1,"")</f>
        <v/>
      </c>
    </row>
    <row r="218" spans="21:23" x14ac:dyDescent="0.2">
      <c r="U218">
        <v>3</v>
      </c>
      <c r="V218">
        <v>18</v>
      </c>
      <c r="W218" t="str">
        <f>IF('Sağ Bekler'!$Q$18="B Liste",COUNT($W$3:W217)+1,"")</f>
        <v/>
      </c>
    </row>
    <row r="219" spans="21:23" x14ac:dyDescent="0.2">
      <c r="U219">
        <v>3</v>
      </c>
      <c r="V219">
        <v>19</v>
      </c>
      <c r="W219" t="str">
        <f>IF('Sağ Bekler'!$Q$19="B Liste",COUNT($W$3:W218)+1,"")</f>
        <v/>
      </c>
    </row>
    <row r="220" spans="21:23" x14ac:dyDescent="0.2">
      <c r="U220">
        <v>3</v>
      </c>
      <c r="V220">
        <v>20</v>
      </c>
      <c r="W220" t="str">
        <f>IF('Sağ Bekler'!$Q$20="B Liste",COUNT($W$3:W219)+1,"")</f>
        <v/>
      </c>
    </row>
    <row r="221" spans="21:23" x14ac:dyDescent="0.2">
      <c r="U221">
        <v>3</v>
      </c>
      <c r="V221">
        <v>21</v>
      </c>
      <c r="W221" t="str">
        <f>IF('Sağ Bekler'!$Q$21="B Liste",COUNT($W$3:W220)+1,"")</f>
        <v/>
      </c>
    </row>
    <row r="222" spans="21:23" x14ac:dyDescent="0.2">
      <c r="U222">
        <v>3</v>
      </c>
      <c r="V222">
        <v>22</v>
      </c>
      <c r="W222" t="str">
        <f>IF('Sağ Bekler'!$Q$22="B Liste",COUNT($W$3:W221)+1,"")</f>
        <v/>
      </c>
    </row>
    <row r="223" spans="21:23" x14ac:dyDescent="0.2">
      <c r="U223">
        <v>3</v>
      </c>
      <c r="V223">
        <v>23</v>
      </c>
      <c r="W223" t="str">
        <f>IF('Sağ Bekler'!$Q$23="B Liste",COUNT($W$3:W222)+1,"")</f>
        <v/>
      </c>
    </row>
    <row r="224" spans="21:23" x14ac:dyDescent="0.2">
      <c r="U224">
        <v>3</v>
      </c>
      <c r="V224">
        <v>24</v>
      </c>
      <c r="W224" t="str">
        <f>IF('Sağ Bekler'!$Q$24="B Liste",COUNT($W$3:W223)+1,"")</f>
        <v/>
      </c>
    </row>
    <row r="225" spans="21:23" x14ac:dyDescent="0.2">
      <c r="U225">
        <v>3</v>
      </c>
      <c r="V225">
        <v>25</v>
      </c>
      <c r="W225" t="str">
        <f>IF('Sağ Bekler'!$Q$25="B Liste",COUNT($W$3:W224)+1,"")</f>
        <v/>
      </c>
    </row>
    <row r="226" spans="21:23" x14ac:dyDescent="0.2">
      <c r="U226">
        <v>3</v>
      </c>
      <c r="V226">
        <v>26</v>
      </c>
      <c r="W226" t="str">
        <f>IF('Sağ Bekler'!$Q$26="B Liste",COUNT($W$3:W225)+1,"")</f>
        <v/>
      </c>
    </row>
    <row r="227" spans="21:23" x14ac:dyDescent="0.2">
      <c r="U227">
        <v>3</v>
      </c>
      <c r="V227">
        <v>27</v>
      </c>
      <c r="W227" t="str">
        <f>IF('Sağ Bekler'!$Q$27="B Liste",COUNT($W$3:W226)+1,"")</f>
        <v/>
      </c>
    </row>
    <row r="228" spans="21:23" x14ac:dyDescent="0.2">
      <c r="U228">
        <v>3</v>
      </c>
      <c r="V228">
        <v>28</v>
      </c>
      <c r="W228" t="str">
        <f>IF('Sağ Bekler'!$Q$28="B Liste",COUNT($W$3:W227)+1,"")</f>
        <v/>
      </c>
    </row>
    <row r="229" spans="21:23" x14ac:dyDescent="0.2">
      <c r="U229">
        <v>3</v>
      </c>
      <c r="V229">
        <v>29</v>
      </c>
      <c r="W229" t="str">
        <f>IF('Sağ Bekler'!$Q$29="B Liste",COUNT($W$3:W228)+1,"")</f>
        <v/>
      </c>
    </row>
    <row r="230" spans="21:23" x14ac:dyDescent="0.2">
      <c r="U230">
        <v>3</v>
      </c>
      <c r="V230">
        <v>30</v>
      </c>
      <c r="W230" t="str">
        <f>IF('Sağ Bekler'!$Q$30="B Liste",COUNT($W$3:W229)+1,"")</f>
        <v/>
      </c>
    </row>
    <row r="231" spans="21:23" x14ac:dyDescent="0.2">
      <c r="U231">
        <v>3</v>
      </c>
      <c r="V231">
        <v>31</v>
      </c>
      <c r="W231" t="str">
        <f>IF('Sağ Bekler'!$Q$31="B Liste",COUNT($W$3:W230)+1,"")</f>
        <v/>
      </c>
    </row>
    <row r="232" spans="21:23" x14ac:dyDescent="0.2">
      <c r="U232">
        <v>3</v>
      </c>
      <c r="V232">
        <v>32</v>
      </c>
      <c r="W232" t="str">
        <f>IF('Sağ Bekler'!$Q$32="B Liste",COUNT($W$3:W231)+1,"")</f>
        <v/>
      </c>
    </row>
    <row r="233" spans="21:23" x14ac:dyDescent="0.2">
      <c r="U233">
        <v>3</v>
      </c>
      <c r="V233">
        <v>33</v>
      </c>
      <c r="W233" t="str">
        <f>IF('Sağ Bekler'!$Q$33="B Liste",COUNT($W$3:W232)+1,"")</f>
        <v/>
      </c>
    </row>
    <row r="234" spans="21:23" x14ac:dyDescent="0.2">
      <c r="U234">
        <v>3</v>
      </c>
      <c r="V234">
        <v>34</v>
      </c>
      <c r="W234" t="str">
        <f>IF('Sağ Bekler'!$Q$34="B Liste",COUNT($W$3:W233)+1,"")</f>
        <v/>
      </c>
    </row>
    <row r="235" spans="21:23" x14ac:dyDescent="0.2">
      <c r="U235">
        <v>3</v>
      </c>
      <c r="V235">
        <v>35</v>
      </c>
      <c r="W235" t="str">
        <f>IF('Sağ Bekler'!$Q$35="B Liste",COUNT($W$3:W234)+1,"")</f>
        <v/>
      </c>
    </row>
    <row r="236" spans="21:23" x14ac:dyDescent="0.2">
      <c r="U236">
        <v>3</v>
      </c>
      <c r="V236">
        <v>36</v>
      </c>
      <c r="W236" t="str">
        <f>IF('Sağ Bekler'!$Q$36="B Liste",COUNT($W$3:W235)+1,"")</f>
        <v/>
      </c>
    </row>
    <row r="237" spans="21:23" x14ac:dyDescent="0.2">
      <c r="U237">
        <v>3</v>
      </c>
      <c r="V237">
        <v>37</v>
      </c>
      <c r="W237" t="str">
        <f>IF('Sağ Bekler'!$Q$37="B Liste",COUNT($W$3:W236)+1,"")</f>
        <v/>
      </c>
    </row>
    <row r="238" spans="21:23" x14ac:dyDescent="0.2">
      <c r="U238">
        <v>3</v>
      </c>
      <c r="V238">
        <v>38</v>
      </c>
      <c r="W238" t="str">
        <f>IF('Sağ Bekler'!$Q$38="B Liste",COUNT($W$3:W237)+1,"")</f>
        <v/>
      </c>
    </row>
    <row r="239" spans="21:23" x14ac:dyDescent="0.2">
      <c r="U239">
        <v>3</v>
      </c>
      <c r="V239">
        <v>39</v>
      </c>
      <c r="W239" t="str">
        <f>IF('Sağ Bekler'!$Q$39="B Liste",COUNT($W$3:W238)+1,"")</f>
        <v/>
      </c>
    </row>
    <row r="240" spans="21:23" x14ac:dyDescent="0.2">
      <c r="U240">
        <v>3</v>
      </c>
      <c r="V240">
        <v>40</v>
      </c>
      <c r="W240" t="str">
        <f>IF('Sağ Bekler'!$Q$40="B Liste",COUNT($W$3:W239)+1,"")</f>
        <v/>
      </c>
    </row>
    <row r="241" spans="21:23" x14ac:dyDescent="0.2">
      <c r="U241">
        <v>3</v>
      </c>
      <c r="V241">
        <v>41</v>
      </c>
      <c r="W241" t="str">
        <f>IF('Sağ Bekler'!$Q$41="B Liste",COUNT($W$3:W240)+1,"")</f>
        <v/>
      </c>
    </row>
    <row r="242" spans="21:23" x14ac:dyDescent="0.2">
      <c r="U242">
        <v>3</v>
      </c>
      <c r="V242">
        <v>42</v>
      </c>
      <c r="W242" t="str">
        <f>IF('Sağ Bekler'!$Q$42="B Liste",COUNT($W$3:W241)+1,"")</f>
        <v/>
      </c>
    </row>
    <row r="243" spans="21:23" x14ac:dyDescent="0.2">
      <c r="U243">
        <v>3</v>
      </c>
      <c r="V243">
        <v>43</v>
      </c>
      <c r="W243" t="str">
        <f>IF('Sağ Bekler'!$Q$43="B Liste",COUNT($W$3:W242)+1,"")</f>
        <v/>
      </c>
    </row>
    <row r="244" spans="21:23" x14ac:dyDescent="0.2">
      <c r="U244">
        <v>3</v>
      </c>
      <c r="V244">
        <v>44</v>
      </c>
      <c r="W244" t="str">
        <f>IF('Sağ Bekler'!$Q$44="B Liste",COUNT($W$3:W243)+1,"")</f>
        <v/>
      </c>
    </row>
    <row r="245" spans="21:23" x14ac:dyDescent="0.2">
      <c r="U245">
        <v>3</v>
      </c>
      <c r="V245">
        <v>45</v>
      </c>
      <c r="W245" t="str">
        <f>IF('Sağ Bekler'!$Q$45="B Liste",COUNT($W$3:W244)+1,"")</f>
        <v/>
      </c>
    </row>
    <row r="246" spans="21:23" x14ac:dyDescent="0.2">
      <c r="U246">
        <v>3</v>
      </c>
      <c r="V246">
        <v>46</v>
      </c>
      <c r="W246" t="str">
        <f>IF('Sağ Bekler'!$Q$46="B Liste",COUNT($W$3:W245)+1,"")</f>
        <v/>
      </c>
    </row>
    <row r="247" spans="21:23" x14ac:dyDescent="0.2">
      <c r="U247">
        <v>3</v>
      </c>
      <c r="V247">
        <v>47</v>
      </c>
      <c r="W247" t="str">
        <f>IF('Sağ Bekler'!$Q$47="B Liste",COUNT($W$3:W246)+1,"")</f>
        <v/>
      </c>
    </row>
    <row r="248" spans="21:23" x14ac:dyDescent="0.2">
      <c r="U248">
        <v>3</v>
      </c>
      <c r="V248">
        <v>48</v>
      </c>
      <c r="W248" t="str">
        <f>IF('Sağ Bekler'!$Q$48="B Liste",COUNT($W$3:W247)+1,"")</f>
        <v/>
      </c>
    </row>
    <row r="249" spans="21:23" x14ac:dyDescent="0.2">
      <c r="U249">
        <v>3</v>
      </c>
      <c r="V249">
        <v>49</v>
      </c>
      <c r="W249" t="str">
        <f>IF('Sağ Bekler'!$Q$49="B Liste",COUNT($W$3:W248)+1,"")</f>
        <v/>
      </c>
    </row>
    <row r="250" spans="21:23" x14ac:dyDescent="0.2">
      <c r="U250">
        <v>3</v>
      </c>
      <c r="V250">
        <v>50</v>
      </c>
      <c r="W250" t="str">
        <f>IF('Sağ Bekler'!$Q$50="B Liste",COUNT($W$3:W249)+1,"")</f>
        <v/>
      </c>
    </row>
    <row r="251" spans="21:23" x14ac:dyDescent="0.2">
      <c r="U251">
        <v>3</v>
      </c>
      <c r="V251">
        <v>51</v>
      </c>
      <c r="W251" t="str">
        <f>IF('Sağ Bekler'!$Q$51="B Liste",COUNT($W$3:W250)+1,"")</f>
        <v/>
      </c>
    </row>
    <row r="252" spans="21:23" x14ac:dyDescent="0.2">
      <c r="U252">
        <v>3</v>
      </c>
      <c r="V252">
        <v>52</v>
      </c>
      <c r="W252" t="str">
        <f>IF('Sağ Bekler'!$Q$52="B Liste",COUNT($W$3:W251)+1,"")</f>
        <v/>
      </c>
    </row>
    <row r="253" spans="21:23" x14ac:dyDescent="0.2">
      <c r="U253">
        <v>3</v>
      </c>
      <c r="V253">
        <v>53</v>
      </c>
      <c r="W253" t="str">
        <f>IF('Sağ Bekler'!$Q$53="B Liste",COUNT($W$3:W252)+1,"")</f>
        <v/>
      </c>
    </row>
    <row r="254" spans="21:23" x14ac:dyDescent="0.2">
      <c r="U254">
        <v>3</v>
      </c>
      <c r="V254">
        <v>54</v>
      </c>
      <c r="W254" t="str">
        <f>IF('Sağ Bekler'!$Q$54="B Liste",COUNT($W$3:W253)+1,"")</f>
        <v/>
      </c>
    </row>
    <row r="255" spans="21:23" x14ac:dyDescent="0.2">
      <c r="U255">
        <v>3</v>
      </c>
      <c r="V255">
        <v>55</v>
      </c>
      <c r="W255" t="str">
        <f>IF('Sağ Bekler'!$Q$55="B Liste",COUNT($W$3:W254)+1,"")</f>
        <v/>
      </c>
    </row>
    <row r="256" spans="21:23" x14ac:dyDescent="0.2">
      <c r="U256">
        <v>3</v>
      </c>
      <c r="V256">
        <v>56</v>
      </c>
      <c r="W256" t="str">
        <f>IF('Sağ Bekler'!$Q$56="B Liste",COUNT($W$3:W255)+1,"")</f>
        <v/>
      </c>
    </row>
    <row r="257" spans="21:23" x14ac:dyDescent="0.2">
      <c r="U257">
        <v>3</v>
      </c>
      <c r="V257">
        <v>57</v>
      </c>
      <c r="W257" t="str">
        <f>IF('Sağ Bekler'!$Q$57="B Liste",COUNT($W$3:W256)+1,"")</f>
        <v/>
      </c>
    </row>
    <row r="258" spans="21:23" x14ac:dyDescent="0.2">
      <c r="U258">
        <v>3</v>
      </c>
      <c r="V258">
        <v>58</v>
      </c>
      <c r="W258" t="str">
        <f>IF('Sağ Bekler'!$Q$58="B Liste",COUNT($W$3:W257)+1,"")</f>
        <v/>
      </c>
    </row>
    <row r="259" spans="21:23" x14ac:dyDescent="0.2">
      <c r="U259">
        <v>3</v>
      </c>
      <c r="V259">
        <v>59</v>
      </c>
      <c r="W259" t="str">
        <f>IF('Sağ Bekler'!$Q$59="B Liste",COUNT($W$3:W258)+1,"")</f>
        <v/>
      </c>
    </row>
    <row r="260" spans="21:23" x14ac:dyDescent="0.2">
      <c r="U260">
        <v>3</v>
      </c>
      <c r="V260">
        <v>60</v>
      </c>
      <c r="W260" t="str">
        <f>IF('Sağ Bekler'!$Q$60="B Liste",COUNT($W$3:W259)+1,"")</f>
        <v/>
      </c>
    </row>
    <row r="261" spans="21:23" x14ac:dyDescent="0.2">
      <c r="U261">
        <v>3</v>
      </c>
      <c r="V261">
        <v>61</v>
      </c>
      <c r="W261" t="str">
        <f>IF('Sağ Bekler'!$Q$61="B Liste",COUNT($W$3:W260)+1,"")</f>
        <v/>
      </c>
    </row>
    <row r="262" spans="21:23" x14ac:dyDescent="0.2">
      <c r="U262">
        <v>3</v>
      </c>
      <c r="V262">
        <v>62</v>
      </c>
      <c r="W262" t="str">
        <f>IF('Sağ Bekler'!$Q$62="B Liste",COUNT($W$3:W261)+1,"")</f>
        <v/>
      </c>
    </row>
    <row r="263" spans="21:23" x14ac:dyDescent="0.2">
      <c r="U263">
        <v>3</v>
      </c>
      <c r="V263">
        <v>63</v>
      </c>
      <c r="W263" t="str">
        <f>IF('Sağ Bekler'!$Q$63="B Liste",COUNT($W$3:W262)+1,"")</f>
        <v/>
      </c>
    </row>
    <row r="264" spans="21:23" x14ac:dyDescent="0.2">
      <c r="U264">
        <v>3</v>
      </c>
      <c r="V264">
        <v>64</v>
      </c>
      <c r="W264" t="str">
        <f>IF('Sağ Bekler'!$Q$64="B Liste",COUNT($W$3:W263)+1,"")</f>
        <v/>
      </c>
    </row>
    <row r="265" spans="21:23" x14ac:dyDescent="0.2">
      <c r="U265">
        <v>3</v>
      </c>
      <c r="V265">
        <v>65</v>
      </c>
      <c r="W265" t="str">
        <f>IF('Sağ Bekler'!$Q$65="B Liste",COUNT($W$3:W264)+1,"")</f>
        <v/>
      </c>
    </row>
    <row r="266" spans="21:23" x14ac:dyDescent="0.2">
      <c r="U266">
        <v>3</v>
      </c>
      <c r="V266">
        <v>66</v>
      </c>
      <c r="W266" t="str">
        <f>IF('Sağ Bekler'!$Q$66="B Liste",COUNT($W$3:W265)+1,"")</f>
        <v/>
      </c>
    </row>
    <row r="267" spans="21:23" x14ac:dyDescent="0.2">
      <c r="U267">
        <v>3</v>
      </c>
      <c r="V267">
        <v>67</v>
      </c>
      <c r="W267" t="str">
        <f>IF('Sağ Bekler'!$Q$67="B Liste",COUNT($W$3:W266)+1,"")</f>
        <v/>
      </c>
    </row>
    <row r="268" spans="21:23" x14ac:dyDescent="0.2">
      <c r="U268">
        <v>3</v>
      </c>
      <c r="V268">
        <v>68</v>
      </c>
      <c r="W268" t="str">
        <f>IF('Sağ Bekler'!$Q$68="B Liste",COUNT($W$3:W267)+1,"")</f>
        <v/>
      </c>
    </row>
    <row r="269" spans="21:23" x14ac:dyDescent="0.2">
      <c r="U269">
        <v>3</v>
      </c>
      <c r="V269">
        <v>69</v>
      </c>
      <c r="W269" t="str">
        <f>IF('Sağ Bekler'!$Q$69="B Liste",COUNT($W$3:W268)+1,"")</f>
        <v/>
      </c>
    </row>
    <row r="270" spans="21:23" x14ac:dyDescent="0.2">
      <c r="U270">
        <v>3</v>
      </c>
      <c r="V270">
        <v>70</v>
      </c>
      <c r="W270" t="str">
        <f>IF('Sağ Bekler'!$Q$70="B Liste",COUNT($W$3:W269)+1,"")</f>
        <v/>
      </c>
    </row>
    <row r="271" spans="21:23" x14ac:dyDescent="0.2">
      <c r="U271">
        <v>3</v>
      </c>
      <c r="V271">
        <v>71</v>
      </c>
      <c r="W271" t="str">
        <f>IF('Sağ Bekler'!$Q$71="B Liste",COUNT($W$3:W270)+1,"")</f>
        <v/>
      </c>
    </row>
    <row r="272" spans="21:23" x14ac:dyDescent="0.2">
      <c r="U272">
        <v>3</v>
      </c>
      <c r="V272">
        <v>72</v>
      </c>
      <c r="W272" t="str">
        <f>IF('Sağ Bekler'!$Q$72="B Liste",COUNT($W$3:W271)+1,"")</f>
        <v/>
      </c>
    </row>
    <row r="273" spans="21:23" x14ac:dyDescent="0.2">
      <c r="U273">
        <v>3</v>
      </c>
      <c r="V273">
        <v>73</v>
      </c>
      <c r="W273" t="str">
        <f>IF('Sağ Bekler'!$Q$73="B Liste",COUNT($W$3:W272)+1,"")</f>
        <v/>
      </c>
    </row>
    <row r="274" spans="21:23" x14ac:dyDescent="0.2">
      <c r="U274">
        <v>3</v>
      </c>
      <c r="V274">
        <v>74</v>
      </c>
      <c r="W274" t="str">
        <f>IF('Sağ Bekler'!$Q$74="B Liste",COUNT($W$3:W273)+1,"")</f>
        <v/>
      </c>
    </row>
    <row r="275" spans="21:23" x14ac:dyDescent="0.2">
      <c r="U275">
        <v>3</v>
      </c>
      <c r="V275">
        <v>75</v>
      </c>
      <c r="W275" t="str">
        <f>IF('Sağ Bekler'!$Q$75="B Liste",COUNT($W$3:W274)+1,"")</f>
        <v/>
      </c>
    </row>
    <row r="276" spans="21:23" x14ac:dyDescent="0.2">
      <c r="U276">
        <v>3</v>
      </c>
      <c r="V276">
        <v>76</v>
      </c>
      <c r="W276" t="str">
        <f>IF('Sağ Bekler'!$Q$76="B Liste",COUNT($W$3:W275)+1,"")</f>
        <v/>
      </c>
    </row>
    <row r="277" spans="21:23" x14ac:dyDescent="0.2">
      <c r="U277">
        <v>3</v>
      </c>
      <c r="V277">
        <v>77</v>
      </c>
      <c r="W277" t="str">
        <f>IF('Sağ Bekler'!$Q$77="B Liste",COUNT($W$3:W276)+1,"")</f>
        <v/>
      </c>
    </row>
    <row r="278" spans="21:23" x14ac:dyDescent="0.2">
      <c r="U278">
        <v>3</v>
      </c>
      <c r="V278">
        <v>78</v>
      </c>
      <c r="W278" t="str">
        <f>IF('Sağ Bekler'!$Q$78="B Liste",COUNT($W$3:W277)+1,"")</f>
        <v/>
      </c>
    </row>
    <row r="279" spans="21:23" x14ac:dyDescent="0.2">
      <c r="U279">
        <v>3</v>
      </c>
      <c r="V279">
        <v>79</v>
      </c>
      <c r="W279" t="str">
        <f>IF('Sağ Bekler'!$Q$79="B Liste",COUNT($W$3:W278)+1,"")</f>
        <v/>
      </c>
    </row>
    <row r="280" spans="21:23" x14ac:dyDescent="0.2">
      <c r="U280">
        <v>3</v>
      </c>
      <c r="V280">
        <v>80</v>
      </c>
      <c r="W280" t="str">
        <f>IF('Sağ Bekler'!$Q$80="B Liste",COUNT($W$3:W279)+1,"")</f>
        <v/>
      </c>
    </row>
    <row r="281" spans="21:23" x14ac:dyDescent="0.2">
      <c r="U281">
        <v>3</v>
      </c>
      <c r="V281">
        <v>81</v>
      </c>
      <c r="W281" t="str">
        <f>IF('Sağ Bekler'!$Q$81="B Liste",COUNT($W$3:W280)+1,"")</f>
        <v/>
      </c>
    </row>
    <row r="282" spans="21:23" x14ac:dyDescent="0.2">
      <c r="U282">
        <v>3</v>
      </c>
      <c r="V282">
        <v>82</v>
      </c>
      <c r="W282" t="str">
        <f>IF('Sağ Bekler'!$Q$82="B Liste",COUNT($W$3:W281)+1,"")</f>
        <v/>
      </c>
    </row>
    <row r="283" spans="21:23" x14ac:dyDescent="0.2">
      <c r="U283">
        <v>3</v>
      </c>
      <c r="V283">
        <v>83</v>
      </c>
      <c r="W283" t="str">
        <f>IF('Sağ Bekler'!$Q$83="B Liste",COUNT($W$3:W282)+1,"")</f>
        <v/>
      </c>
    </row>
    <row r="284" spans="21:23" x14ac:dyDescent="0.2">
      <c r="U284">
        <v>3</v>
      </c>
      <c r="V284">
        <v>84</v>
      </c>
      <c r="W284" t="str">
        <f>IF('Sağ Bekler'!$Q$84="B Liste",COUNT($W$3:W283)+1,"")</f>
        <v/>
      </c>
    </row>
    <row r="285" spans="21:23" x14ac:dyDescent="0.2">
      <c r="U285">
        <v>3</v>
      </c>
      <c r="V285">
        <v>85</v>
      </c>
      <c r="W285" t="str">
        <f>IF('Sağ Bekler'!$Q$85="B Liste",COUNT($W$3:W284)+1,"")</f>
        <v/>
      </c>
    </row>
    <row r="286" spans="21:23" x14ac:dyDescent="0.2">
      <c r="U286">
        <v>3</v>
      </c>
      <c r="V286">
        <v>86</v>
      </c>
      <c r="W286" t="str">
        <f>IF('Sağ Bekler'!$Q$86="B Liste",COUNT($W$3:W285)+1,"")</f>
        <v/>
      </c>
    </row>
    <row r="287" spans="21:23" x14ac:dyDescent="0.2">
      <c r="U287">
        <v>3</v>
      </c>
      <c r="V287">
        <v>87</v>
      </c>
      <c r="W287" t="str">
        <f>IF('Sağ Bekler'!$Q$87="B Liste",COUNT($W$3:W286)+1,"")</f>
        <v/>
      </c>
    </row>
    <row r="288" spans="21:23" x14ac:dyDescent="0.2">
      <c r="U288">
        <v>3</v>
      </c>
      <c r="V288">
        <v>88</v>
      </c>
      <c r="W288" t="str">
        <f>IF('Sağ Bekler'!$Q$88="B Liste",COUNT($W$3:W287)+1,"")</f>
        <v/>
      </c>
    </row>
    <row r="289" spans="21:23" x14ac:dyDescent="0.2">
      <c r="U289">
        <v>3</v>
      </c>
      <c r="V289">
        <v>89</v>
      </c>
      <c r="W289" t="str">
        <f>IF('Sağ Bekler'!$Q$89="B Liste",COUNT($W$3:W288)+1,"")</f>
        <v/>
      </c>
    </row>
    <row r="290" spans="21:23" x14ac:dyDescent="0.2">
      <c r="U290">
        <v>3</v>
      </c>
      <c r="V290">
        <v>90</v>
      </c>
      <c r="W290" t="str">
        <f>IF('Sağ Bekler'!$Q$90="B Liste",COUNT($W$3:W289)+1,"")</f>
        <v/>
      </c>
    </row>
    <row r="291" spans="21:23" x14ac:dyDescent="0.2">
      <c r="U291">
        <v>3</v>
      </c>
      <c r="V291">
        <v>91</v>
      </c>
      <c r="W291" t="str">
        <f>IF('Sağ Bekler'!$Q$91="B Liste",COUNT($W$3:W290)+1,"")</f>
        <v/>
      </c>
    </row>
    <row r="292" spans="21:23" x14ac:dyDescent="0.2">
      <c r="U292">
        <v>3</v>
      </c>
      <c r="V292">
        <v>92</v>
      </c>
      <c r="W292" t="str">
        <f>IF('Sağ Bekler'!$Q$92="B Liste",COUNT($W$3:W291)+1,"")</f>
        <v/>
      </c>
    </row>
    <row r="293" spans="21:23" x14ac:dyDescent="0.2">
      <c r="U293">
        <v>3</v>
      </c>
      <c r="V293">
        <v>93</v>
      </c>
      <c r="W293" t="str">
        <f>IF('Sağ Bekler'!$Q$93="B Liste",COUNT($W$3:W292)+1,"")</f>
        <v/>
      </c>
    </row>
    <row r="294" spans="21:23" x14ac:dyDescent="0.2">
      <c r="U294">
        <v>3</v>
      </c>
      <c r="V294">
        <v>94</v>
      </c>
      <c r="W294" t="str">
        <f>IF('Sağ Bekler'!$Q$94="B Liste",COUNT($W$3:W293)+1,"")</f>
        <v/>
      </c>
    </row>
    <row r="295" spans="21:23" x14ac:dyDescent="0.2">
      <c r="U295">
        <v>3</v>
      </c>
      <c r="V295">
        <v>95</v>
      </c>
      <c r="W295" t="str">
        <f>IF('Sağ Bekler'!$Q$95="B Liste",COUNT($W$3:W294)+1,"")</f>
        <v/>
      </c>
    </row>
    <row r="296" spans="21:23" x14ac:dyDescent="0.2">
      <c r="U296">
        <v>3</v>
      </c>
      <c r="V296">
        <v>96</v>
      </c>
      <c r="W296" t="str">
        <f>IF('Sağ Bekler'!$Q$96="B Liste",COUNT($W$3:W295)+1,"")</f>
        <v/>
      </c>
    </row>
    <row r="297" spans="21:23" x14ac:dyDescent="0.2">
      <c r="U297">
        <v>3</v>
      </c>
      <c r="V297">
        <v>97</v>
      </c>
      <c r="W297" t="str">
        <f>IF('Sağ Bekler'!$Q$97="B Liste",COUNT($W$3:W296)+1,"")</f>
        <v/>
      </c>
    </row>
    <row r="298" spans="21:23" x14ac:dyDescent="0.2">
      <c r="U298">
        <v>3</v>
      </c>
      <c r="V298">
        <v>98</v>
      </c>
      <c r="W298" t="str">
        <f>IF('Sağ Bekler'!$Q$98="B Liste",COUNT($W$3:W297)+1,"")</f>
        <v/>
      </c>
    </row>
    <row r="299" spans="21:23" x14ac:dyDescent="0.2">
      <c r="U299">
        <v>3</v>
      </c>
      <c r="V299">
        <v>99</v>
      </c>
      <c r="W299" t="str">
        <f>IF('Sağ Bekler'!$Q$99="B Liste",COUNT($W$3:W298)+1,"")</f>
        <v/>
      </c>
    </row>
    <row r="300" spans="21:23" x14ac:dyDescent="0.2">
      <c r="U300">
        <v>3</v>
      </c>
      <c r="V300">
        <v>100</v>
      </c>
      <c r="W300" t="str">
        <f>IF('Sağ Bekler'!$Q$100="B Liste",COUNT($W$3:W299)+1,"")</f>
        <v/>
      </c>
    </row>
    <row r="301" spans="21:23" x14ac:dyDescent="0.2">
      <c r="U301">
        <v>3</v>
      </c>
      <c r="V301">
        <v>101</v>
      </c>
      <c r="W301" t="str">
        <f>IF('Sağ Bekler'!$Q$101="B Liste",COUNT($W$3:W300)+1,"")</f>
        <v/>
      </c>
    </row>
    <row r="302" spans="21:23" x14ac:dyDescent="0.2">
      <c r="U302">
        <v>3</v>
      </c>
      <c r="V302">
        <v>102</v>
      </c>
      <c r="W302" t="str">
        <f>IF('Sağ Bekler'!$Q$102="B Liste",COUNT($W$3:W301)+1,"")</f>
        <v/>
      </c>
    </row>
    <row r="303" spans="21:23" x14ac:dyDescent="0.2">
      <c r="U303">
        <v>3</v>
      </c>
      <c r="V303">
        <v>103</v>
      </c>
      <c r="W303" t="str">
        <f>IF('Sağ Bekler'!$Q$103="B Liste",COUNT($W$3:W302)+1,"")</f>
        <v/>
      </c>
    </row>
    <row r="304" spans="21:23" x14ac:dyDescent="0.2">
      <c r="U304">
        <v>4</v>
      </c>
      <c r="V304">
        <v>4</v>
      </c>
      <c r="W304">
        <f>IF('Sol Bekler'!$Q$4="B Liste",COUNT($W$3:W303)+1,"")</f>
        <v>1</v>
      </c>
    </row>
    <row r="305" spans="21:23" x14ac:dyDescent="0.2">
      <c r="U305">
        <v>4</v>
      </c>
      <c r="V305">
        <v>5</v>
      </c>
      <c r="W305" t="str">
        <f>IF('Sol Bekler'!$Q$5="B Liste",COUNT($W$3:W304)+1,"")</f>
        <v/>
      </c>
    </row>
    <row r="306" spans="21:23" x14ac:dyDescent="0.2">
      <c r="U306">
        <v>4</v>
      </c>
      <c r="V306">
        <v>6</v>
      </c>
      <c r="W306" t="str">
        <f>IF('Sol Bekler'!$Q$6="B Liste",COUNT($W$3:W305)+1,"")</f>
        <v/>
      </c>
    </row>
    <row r="307" spans="21:23" x14ac:dyDescent="0.2">
      <c r="U307">
        <v>4</v>
      </c>
      <c r="V307">
        <v>7</v>
      </c>
      <c r="W307" t="str">
        <f>IF('Sol Bekler'!$Q$7="B Liste",COUNT($W$3:W306)+1,"")</f>
        <v/>
      </c>
    </row>
    <row r="308" spans="21:23" x14ac:dyDescent="0.2">
      <c r="U308">
        <v>4</v>
      </c>
      <c r="V308">
        <v>8</v>
      </c>
      <c r="W308" t="str">
        <f>IF('Sol Bekler'!$Q$8="B Liste",COUNT($W$3:W307)+1,"")</f>
        <v/>
      </c>
    </row>
    <row r="309" spans="21:23" x14ac:dyDescent="0.2">
      <c r="U309">
        <v>4</v>
      </c>
      <c r="V309">
        <v>9</v>
      </c>
      <c r="W309" t="str">
        <f>IF('Sol Bekler'!$Q$9="B Liste",COUNT($W$3:W308)+1,"")</f>
        <v/>
      </c>
    </row>
    <row r="310" spans="21:23" x14ac:dyDescent="0.2">
      <c r="U310">
        <v>4</v>
      </c>
      <c r="V310">
        <v>10</v>
      </c>
      <c r="W310" t="str">
        <f>IF('Sol Bekler'!$Q$10="B Liste",COUNT($W$3:W309)+1,"")</f>
        <v/>
      </c>
    </row>
    <row r="311" spans="21:23" x14ac:dyDescent="0.2">
      <c r="U311">
        <v>4</v>
      </c>
      <c r="V311">
        <v>11</v>
      </c>
      <c r="W311" t="str">
        <f>IF('Sol Bekler'!$Q$11="B Liste",COUNT($W$3:W310)+1,"")</f>
        <v/>
      </c>
    </row>
    <row r="312" spans="21:23" x14ac:dyDescent="0.2">
      <c r="U312">
        <v>4</v>
      </c>
      <c r="V312">
        <v>12</v>
      </c>
      <c r="W312" t="str">
        <f>IF('Sol Bekler'!$Q$12="B Liste",COUNT($W$3:W311)+1,"")</f>
        <v/>
      </c>
    </row>
    <row r="313" spans="21:23" x14ac:dyDescent="0.2">
      <c r="U313">
        <v>4</v>
      </c>
      <c r="V313">
        <v>13</v>
      </c>
      <c r="W313" t="str">
        <f>IF('Sol Bekler'!$Q$13="B Liste",COUNT($W$3:W312)+1,"")</f>
        <v/>
      </c>
    </row>
    <row r="314" spans="21:23" x14ac:dyDescent="0.2">
      <c r="U314">
        <v>4</v>
      </c>
      <c r="V314">
        <v>14</v>
      </c>
      <c r="W314" t="str">
        <f>IF('Sol Bekler'!$Q$14="B Liste",COUNT($W$3:W313)+1,"")</f>
        <v/>
      </c>
    </row>
    <row r="315" spans="21:23" x14ac:dyDescent="0.2">
      <c r="U315">
        <v>4</v>
      </c>
      <c r="V315">
        <v>15</v>
      </c>
      <c r="W315" t="str">
        <f>IF('Sol Bekler'!$Q$15="B Liste",COUNT($W$3:W314)+1,"")</f>
        <v/>
      </c>
    </row>
    <row r="316" spans="21:23" x14ac:dyDescent="0.2">
      <c r="U316">
        <v>4</v>
      </c>
      <c r="V316">
        <v>16</v>
      </c>
      <c r="W316" t="str">
        <f>IF('Sol Bekler'!$Q$16="B Liste",COUNT($W$3:W315)+1,"")</f>
        <v/>
      </c>
    </row>
    <row r="317" spans="21:23" x14ac:dyDescent="0.2">
      <c r="U317">
        <v>4</v>
      </c>
      <c r="V317">
        <v>17</v>
      </c>
      <c r="W317" t="str">
        <f>IF('Sol Bekler'!$Q$17="B Liste",COUNT($W$3:W316)+1,"")</f>
        <v/>
      </c>
    </row>
    <row r="318" spans="21:23" x14ac:dyDescent="0.2">
      <c r="U318">
        <v>4</v>
      </c>
      <c r="V318">
        <v>18</v>
      </c>
      <c r="W318" t="str">
        <f>IF('Sol Bekler'!$Q$18="B Liste",COUNT($W$3:W317)+1,"")</f>
        <v/>
      </c>
    </row>
    <row r="319" spans="21:23" x14ac:dyDescent="0.2">
      <c r="U319">
        <v>4</v>
      </c>
      <c r="V319">
        <v>19</v>
      </c>
      <c r="W319" t="str">
        <f>IF('Sol Bekler'!$Q$19="B Liste",COUNT($W$3:W318)+1,"")</f>
        <v/>
      </c>
    </row>
    <row r="320" spans="21:23" x14ac:dyDescent="0.2">
      <c r="U320">
        <v>4</v>
      </c>
      <c r="V320">
        <v>20</v>
      </c>
      <c r="W320" t="str">
        <f>IF('Sol Bekler'!$Q$20="B Liste",COUNT($W$3:W319)+1,"")</f>
        <v/>
      </c>
    </row>
    <row r="321" spans="21:23" x14ac:dyDescent="0.2">
      <c r="U321">
        <v>4</v>
      </c>
      <c r="V321">
        <v>21</v>
      </c>
      <c r="W321" t="str">
        <f>IF('Sol Bekler'!$Q$21="B Liste",COUNT($W$3:W320)+1,"")</f>
        <v/>
      </c>
    </row>
    <row r="322" spans="21:23" x14ac:dyDescent="0.2">
      <c r="U322">
        <v>4</v>
      </c>
      <c r="V322">
        <v>22</v>
      </c>
      <c r="W322" t="str">
        <f>IF('Sol Bekler'!$Q$22="B Liste",COUNT($W$3:W321)+1,"")</f>
        <v/>
      </c>
    </row>
    <row r="323" spans="21:23" x14ac:dyDescent="0.2">
      <c r="U323">
        <v>4</v>
      </c>
      <c r="V323">
        <v>23</v>
      </c>
      <c r="W323" t="str">
        <f>IF('Sol Bekler'!$Q$23="B Liste",COUNT($W$3:W322)+1,"")</f>
        <v/>
      </c>
    </row>
    <row r="324" spans="21:23" x14ac:dyDescent="0.2">
      <c r="U324">
        <v>4</v>
      </c>
      <c r="V324">
        <v>24</v>
      </c>
      <c r="W324" t="str">
        <f>IF('Sol Bekler'!$Q$24="B Liste",COUNT($W$3:W323)+1,"")</f>
        <v/>
      </c>
    </row>
    <row r="325" spans="21:23" x14ac:dyDescent="0.2">
      <c r="U325">
        <v>4</v>
      </c>
      <c r="V325">
        <v>25</v>
      </c>
      <c r="W325" t="str">
        <f>IF('Sol Bekler'!$Q$25="B Liste",COUNT($W$3:W324)+1,"")</f>
        <v/>
      </c>
    </row>
    <row r="326" spans="21:23" x14ac:dyDescent="0.2">
      <c r="U326">
        <v>4</v>
      </c>
      <c r="V326">
        <v>26</v>
      </c>
      <c r="W326" t="str">
        <f>IF('Sol Bekler'!$Q$26="B Liste",COUNT($W$3:W325)+1,"")</f>
        <v/>
      </c>
    </row>
    <row r="327" spans="21:23" x14ac:dyDescent="0.2">
      <c r="U327">
        <v>4</v>
      </c>
      <c r="V327">
        <v>27</v>
      </c>
      <c r="W327" t="str">
        <f>IF('Sol Bekler'!$Q$27="B Liste",COUNT($W$3:W326)+1,"")</f>
        <v/>
      </c>
    </row>
    <row r="328" spans="21:23" x14ac:dyDescent="0.2">
      <c r="U328">
        <v>4</v>
      </c>
      <c r="V328">
        <v>28</v>
      </c>
      <c r="W328" t="str">
        <f>IF('Sol Bekler'!$Q$28="B Liste",COUNT($W$3:W327)+1,"")</f>
        <v/>
      </c>
    </row>
    <row r="329" spans="21:23" x14ac:dyDescent="0.2">
      <c r="U329">
        <v>4</v>
      </c>
      <c r="V329">
        <v>29</v>
      </c>
      <c r="W329" t="str">
        <f>IF('Sol Bekler'!$Q$29="B Liste",COUNT($W$3:W328)+1,"")</f>
        <v/>
      </c>
    </row>
    <row r="330" spans="21:23" x14ac:dyDescent="0.2">
      <c r="U330">
        <v>4</v>
      </c>
      <c r="V330">
        <v>30</v>
      </c>
      <c r="W330" t="str">
        <f>IF('Sol Bekler'!$Q$30="B Liste",COUNT($W$3:W329)+1,"")</f>
        <v/>
      </c>
    </row>
    <row r="331" spans="21:23" x14ac:dyDescent="0.2">
      <c r="U331">
        <v>4</v>
      </c>
      <c r="V331">
        <v>31</v>
      </c>
      <c r="W331" t="str">
        <f>IF('Sol Bekler'!$Q$31="B Liste",COUNT($W$3:W330)+1,"")</f>
        <v/>
      </c>
    </row>
    <row r="332" spans="21:23" x14ac:dyDescent="0.2">
      <c r="U332">
        <v>4</v>
      </c>
      <c r="V332">
        <v>32</v>
      </c>
      <c r="W332" t="str">
        <f>IF('Sol Bekler'!$Q$32="B Liste",COUNT($W$3:W331)+1,"")</f>
        <v/>
      </c>
    </row>
    <row r="333" spans="21:23" x14ac:dyDescent="0.2">
      <c r="U333">
        <v>4</v>
      </c>
      <c r="V333">
        <v>33</v>
      </c>
      <c r="W333" t="str">
        <f>IF('Sol Bekler'!$Q$33="B Liste",COUNT($W$3:W332)+1,"")</f>
        <v/>
      </c>
    </row>
    <row r="334" spans="21:23" x14ac:dyDescent="0.2">
      <c r="U334">
        <v>4</v>
      </c>
      <c r="V334">
        <v>34</v>
      </c>
      <c r="W334" t="str">
        <f>IF('Sol Bekler'!$Q$34="B Liste",COUNT($W$3:W333)+1,"")</f>
        <v/>
      </c>
    </row>
    <row r="335" spans="21:23" x14ac:dyDescent="0.2">
      <c r="U335">
        <v>4</v>
      </c>
      <c r="V335">
        <v>35</v>
      </c>
      <c r="W335" t="str">
        <f>IF('Sol Bekler'!$Q$35="B Liste",COUNT($W$3:W334)+1,"")</f>
        <v/>
      </c>
    </row>
    <row r="336" spans="21:23" x14ac:dyDescent="0.2">
      <c r="U336">
        <v>4</v>
      </c>
      <c r="V336">
        <v>36</v>
      </c>
      <c r="W336" t="str">
        <f>IF('Sol Bekler'!$Q$36="B Liste",COUNT($W$3:W335)+1,"")</f>
        <v/>
      </c>
    </row>
    <row r="337" spans="21:23" x14ac:dyDescent="0.2">
      <c r="U337">
        <v>4</v>
      </c>
      <c r="V337">
        <v>37</v>
      </c>
      <c r="W337" t="str">
        <f>IF('Sol Bekler'!$Q$37="B Liste",COUNT($W$3:W336)+1,"")</f>
        <v/>
      </c>
    </row>
    <row r="338" spans="21:23" x14ac:dyDescent="0.2">
      <c r="U338">
        <v>4</v>
      </c>
      <c r="V338">
        <v>38</v>
      </c>
      <c r="W338" t="str">
        <f>IF('Sol Bekler'!$Q$38="B Liste",COUNT($W$3:W337)+1,"")</f>
        <v/>
      </c>
    </row>
    <row r="339" spans="21:23" x14ac:dyDescent="0.2">
      <c r="U339">
        <v>4</v>
      </c>
      <c r="V339">
        <v>39</v>
      </c>
      <c r="W339" t="str">
        <f>IF('Sol Bekler'!$Q$39="B Liste",COUNT($W$3:W338)+1,"")</f>
        <v/>
      </c>
    </row>
    <row r="340" spans="21:23" x14ac:dyDescent="0.2">
      <c r="U340">
        <v>4</v>
      </c>
      <c r="V340">
        <v>40</v>
      </c>
      <c r="W340" t="str">
        <f>IF('Sol Bekler'!$Q$40="B Liste",COUNT($W$3:W339)+1,"")</f>
        <v/>
      </c>
    </row>
    <row r="341" spans="21:23" x14ac:dyDescent="0.2">
      <c r="U341">
        <v>4</v>
      </c>
      <c r="V341">
        <v>41</v>
      </c>
      <c r="W341" t="str">
        <f>IF('Sol Bekler'!$Q$41="B Liste",COUNT($W$3:W340)+1,"")</f>
        <v/>
      </c>
    </row>
    <row r="342" spans="21:23" x14ac:dyDescent="0.2">
      <c r="U342">
        <v>4</v>
      </c>
      <c r="V342">
        <v>42</v>
      </c>
      <c r="W342" t="str">
        <f>IF('Sol Bekler'!$Q$42="B Liste",COUNT($W$3:W341)+1,"")</f>
        <v/>
      </c>
    </row>
    <row r="343" spans="21:23" x14ac:dyDescent="0.2">
      <c r="U343">
        <v>4</v>
      </c>
      <c r="V343">
        <v>43</v>
      </c>
      <c r="W343" t="str">
        <f>IF('Sol Bekler'!$Q$43="B Liste",COUNT($W$3:W342)+1,"")</f>
        <v/>
      </c>
    </row>
    <row r="344" spans="21:23" x14ac:dyDescent="0.2">
      <c r="U344">
        <v>4</v>
      </c>
      <c r="V344">
        <v>44</v>
      </c>
      <c r="W344" t="str">
        <f>IF('Sol Bekler'!$Q$44="B Liste",COUNT($W$3:W343)+1,"")</f>
        <v/>
      </c>
    </row>
    <row r="345" spans="21:23" x14ac:dyDescent="0.2">
      <c r="U345">
        <v>4</v>
      </c>
      <c r="V345">
        <v>45</v>
      </c>
      <c r="W345" t="str">
        <f>IF('Sol Bekler'!$Q$45="B Liste",COUNT($W$3:W344)+1,"")</f>
        <v/>
      </c>
    </row>
    <row r="346" spans="21:23" x14ac:dyDescent="0.2">
      <c r="U346">
        <v>4</v>
      </c>
      <c r="V346">
        <v>46</v>
      </c>
      <c r="W346" t="str">
        <f>IF('Sol Bekler'!$Q$46="B Liste",COUNT($W$3:W345)+1,"")</f>
        <v/>
      </c>
    </row>
    <row r="347" spans="21:23" x14ac:dyDescent="0.2">
      <c r="U347">
        <v>4</v>
      </c>
      <c r="V347">
        <v>47</v>
      </c>
      <c r="W347" t="str">
        <f>IF('Sol Bekler'!$Q$47="B Liste",COUNT($W$3:W346)+1,"")</f>
        <v/>
      </c>
    </row>
    <row r="348" spans="21:23" x14ac:dyDescent="0.2">
      <c r="U348">
        <v>4</v>
      </c>
      <c r="V348">
        <v>48</v>
      </c>
      <c r="W348" t="str">
        <f>IF('Sol Bekler'!$Q$48="B Liste",COUNT($W$3:W347)+1,"")</f>
        <v/>
      </c>
    </row>
    <row r="349" spans="21:23" x14ac:dyDescent="0.2">
      <c r="U349">
        <v>4</v>
      </c>
      <c r="V349">
        <v>49</v>
      </c>
      <c r="W349" t="str">
        <f>IF('Sol Bekler'!$Q$49="B Liste",COUNT($W$3:W348)+1,"")</f>
        <v/>
      </c>
    </row>
    <row r="350" spans="21:23" x14ac:dyDescent="0.2">
      <c r="U350">
        <v>4</v>
      </c>
      <c r="V350">
        <v>50</v>
      </c>
      <c r="W350" t="str">
        <f>IF('Sol Bekler'!$Q$50="B Liste",COUNT($W$3:W349)+1,"")</f>
        <v/>
      </c>
    </row>
    <row r="351" spans="21:23" x14ac:dyDescent="0.2">
      <c r="U351">
        <v>4</v>
      </c>
      <c r="V351">
        <v>51</v>
      </c>
      <c r="W351" t="str">
        <f>IF('Sol Bekler'!$Q$51="B Liste",COUNT($W$3:W350)+1,"")</f>
        <v/>
      </c>
    </row>
    <row r="352" spans="21:23" x14ac:dyDescent="0.2">
      <c r="U352">
        <v>4</v>
      </c>
      <c r="V352">
        <v>52</v>
      </c>
      <c r="W352" t="str">
        <f>IF('Sol Bekler'!$Q$52="B Liste",COUNT($W$3:W351)+1,"")</f>
        <v/>
      </c>
    </row>
    <row r="353" spans="21:23" x14ac:dyDescent="0.2">
      <c r="U353">
        <v>4</v>
      </c>
      <c r="V353">
        <v>53</v>
      </c>
      <c r="W353" t="str">
        <f>IF('Sol Bekler'!$Q$53="B Liste",COUNT($W$3:W352)+1,"")</f>
        <v/>
      </c>
    </row>
    <row r="354" spans="21:23" x14ac:dyDescent="0.2">
      <c r="U354">
        <v>4</v>
      </c>
      <c r="V354">
        <v>54</v>
      </c>
      <c r="W354" t="str">
        <f>IF('Sol Bekler'!$Q$54="B Liste",COUNT($W$3:W353)+1,"")</f>
        <v/>
      </c>
    </row>
    <row r="355" spans="21:23" x14ac:dyDescent="0.2">
      <c r="U355">
        <v>4</v>
      </c>
      <c r="V355">
        <v>55</v>
      </c>
      <c r="W355" t="str">
        <f>IF('Sol Bekler'!$Q$55="B Liste",COUNT($W$3:W354)+1,"")</f>
        <v/>
      </c>
    </row>
    <row r="356" spans="21:23" x14ac:dyDescent="0.2">
      <c r="U356">
        <v>4</v>
      </c>
      <c r="V356">
        <v>56</v>
      </c>
      <c r="W356" t="str">
        <f>IF('Sol Bekler'!$Q$56="B Liste",COUNT($W$3:W355)+1,"")</f>
        <v/>
      </c>
    </row>
    <row r="357" spans="21:23" x14ac:dyDescent="0.2">
      <c r="U357">
        <v>4</v>
      </c>
      <c r="V357">
        <v>57</v>
      </c>
      <c r="W357" t="str">
        <f>IF('Sol Bekler'!$Q$57="B Liste",COUNT($W$3:W356)+1,"")</f>
        <v/>
      </c>
    </row>
    <row r="358" spans="21:23" x14ac:dyDescent="0.2">
      <c r="U358">
        <v>4</v>
      </c>
      <c r="V358">
        <v>58</v>
      </c>
      <c r="W358" t="str">
        <f>IF('Sol Bekler'!$Q$58="B Liste",COUNT($W$3:W357)+1,"")</f>
        <v/>
      </c>
    </row>
    <row r="359" spans="21:23" x14ac:dyDescent="0.2">
      <c r="U359">
        <v>4</v>
      </c>
      <c r="V359">
        <v>59</v>
      </c>
      <c r="W359" t="str">
        <f>IF('Sol Bekler'!$Q$59="B Liste",COUNT($W$3:W358)+1,"")</f>
        <v/>
      </c>
    </row>
    <row r="360" spans="21:23" x14ac:dyDescent="0.2">
      <c r="U360">
        <v>4</v>
      </c>
      <c r="V360">
        <v>60</v>
      </c>
      <c r="W360" t="str">
        <f>IF('Sol Bekler'!$Q$60="B Liste",COUNT($W$3:W359)+1,"")</f>
        <v/>
      </c>
    </row>
    <row r="361" spans="21:23" x14ac:dyDescent="0.2">
      <c r="U361">
        <v>4</v>
      </c>
      <c r="V361">
        <v>61</v>
      </c>
      <c r="W361" t="str">
        <f>IF('Sol Bekler'!$Q$61="B Liste",COUNT($W$3:W360)+1,"")</f>
        <v/>
      </c>
    </row>
    <row r="362" spans="21:23" x14ac:dyDescent="0.2">
      <c r="U362">
        <v>4</v>
      </c>
      <c r="V362">
        <v>62</v>
      </c>
      <c r="W362" t="str">
        <f>IF('Sol Bekler'!$Q$62="B Liste",COUNT($W$3:W361)+1,"")</f>
        <v/>
      </c>
    </row>
    <row r="363" spans="21:23" x14ac:dyDescent="0.2">
      <c r="U363">
        <v>4</v>
      </c>
      <c r="V363">
        <v>63</v>
      </c>
      <c r="W363" t="str">
        <f>IF('Sol Bekler'!$Q$63="B Liste",COUNT($W$3:W362)+1,"")</f>
        <v/>
      </c>
    </row>
    <row r="364" spans="21:23" x14ac:dyDescent="0.2">
      <c r="U364">
        <v>4</v>
      </c>
      <c r="V364">
        <v>64</v>
      </c>
      <c r="W364" t="str">
        <f>IF('Sol Bekler'!$Q$64="B Liste",COUNT($W$3:W363)+1,"")</f>
        <v/>
      </c>
    </row>
    <row r="365" spans="21:23" x14ac:dyDescent="0.2">
      <c r="U365">
        <v>4</v>
      </c>
      <c r="V365">
        <v>65</v>
      </c>
      <c r="W365" t="str">
        <f>IF('Sol Bekler'!$Q$65="B Liste",COUNT($W$3:W364)+1,"")</f>
        <v/>
      </c>
    </row>
    <row r="366" spans="21:23" x14ac:dyDescent="0.2">
      <c r="U366">
        <v>4</v>
      </c>
      <c r="V366">
        <v>66</v>
      </c>
      <c r="W366" t="str">
        <f>IF('Sol Bekler'!$Q$66="B Liste",COUNT($W$3:W365)+1,"")</f>
        <v/>
      </c>
    </row>
    <row r="367" spans="21:23" x14ac:dyDescent="0.2">
      <c r="U367">
        <v>4</v>
      </c>
      <c r="V367">
        <v>67</v>
      </c>
      <c r="W367" t="str">
        <f>IF('Sol Bekler'!$Q$67="B Liste",COUNT($W$3:W366)+1,"")</f>
        <v/>
      </c>
    </row>
    <row r="368" spans="21:23" x14ac:dyDescent="0.2">
      <c r="U368">
        <v>4</v>
      </c>
      <c r="V368">
        <v>68</v>
      </c>
      <c r="W368" t="str">
        <f>IF('Sol Bekler'!$Q$68="B Liste",COUNT($W$3:W367)+1,"")</f>
        <v/>
      </c>
    </row>
    <row r="369" spans="21:23" x14ac:dyDescent="0.2">
      <c r="U369">
        <v>4</v>
      </c>
      <c r="V369">
        <v>69</v>
      </c>
      <c r="W369" t="str">
        <f>IF('Sol Bekler'!$Q$69="B Liste",COUNT($W$3:W368)+1,"")</f>
        <v/>
      </c>
    </row>
    <row r="370" spans="21:23" x14ac:dyDescent="0.2">
      <c r="U370">
        <v>4</v>
      </c>
      <c r="V370">
        <v>70</v>
      </c>
      <c r="W370" t="str">
        <f>IF('Sol Bekler'!$Q$70="B Liste",COUNT($W$3:W369)+1,"")</f>
        <v/>
      </c>
    </row>
    <row r="371" spans="21:23" x14ac:dyDescent="0.2">
      <c r="U371">
        <v>4</v>
      </c>
      <c r="V371">
        <v>71</v>
      </c>
      <c r="W371" t="str">
        <f>IF('Sol Bekler'!$Q$71="B Liste",COUNT($W$3:W370)+1,"")</f>
        <v/>
      </c>
    </row>
    <row r="372" spans="21:23" x14ac:dyDescent="0.2">
      <c r="U372">
        <v>4</v>
      </c>
      <c r="V372">
        <v>72</v>
      </c>
      <c r="W372" t="str">
        <f>IF('Sol Bekler'!$Q$72="B Liste",COUNT($W$3:W371)+1,"")</f>
        <v/>
      </c>
    </row>
    <row r="373" spans="21:23" x14ac:dyDescent="0.2">
      <c r="U373">
        <v>4</v>
      </c>
      <c r="V373">
        <v>73</v>
      </c>
      <c r="W373" t="str">
        <f>IF('Sol Bekler'!$Q$73="B Liste",COUNT($W$3:W372)+1,"")</f>
        <v/>
      </c>
    </row>
    <row r="374" spans="21:23" x14ac:dyDescent="0.2">
      <c r="U374">
        <v>4</v>
      </c>
      <c r="V374">
        <v>74</v>
      </c>
      <c r="W374" t="str">
        <f>IF('Sol Bekler'!$Q$74="B Liste",COUNT($W$3:W373)+1,"")</f>
        <v/>
      </c>
    </row>
    <row r="375" spans="21:23" x14ac:dyDescent="0.2">
      <c r="U375">
        <v>4</v>
      </c>
      <c r="V375">
        <v>75</v>
      </c>
      <c r="W375" t="str">
        <f>IF('Sol Bekler'!$Q$75="B Liste",COUNT($W$3:W374)+1,"")</f>
        <v/>
      </c>
    </row>
    <row r="376" spans="21:23" x14ac:dyDescent="0.2">
      <c r="U376">
        <v>4</v>
      </c>
      <c r="V376">
        <v>76</v>
      </c>
      <c r="W376" t="str">
        <f>IF('Sol Bekler'!$Q$76="B Liste",COUNT($W$3:W375)+1,"")</f>
        <v/>
      </c>
    </row>
    <row r="377" spans="21:23" x14ac:dyDescent="0.2">
      <c r="U377">
        <v>4</v>
      </c>
      <c r="V377">
        <v>77</v>
      </c>
      <c r="W377" t="str">
        <f>IF('Sol Bekler'!$Q$77="B Liste",COUNT($W$3:W376)+1,"")</f>
        <v/>
      </c>
    </row>
    <row r="378" spans="21:23" x14ac:dyDescent="0.2">
      <c r="U378">
        <v>4</v>
      </c>
      <c r="V378">
        <v>78</v>
      </c>
      <c r="W378" t="str">
        <f>IF('Sol Bekler'!$Q$78="B Liste",COUNT($W$3:W377)+1,"")</f>
        <v/>
      </c>
    </row>
    <row r="379" spans="21:23" x14ac:dyDescent="0.2">
      <c r="U379">
        <v>4</v>
      </c>
      <c r="V379">
        <v>79</v>
      </c>
      <c r="W379" t="str">
        <f>IF('Sol Bekler'!$Q$79="B Liste",COUNT($W$3:W378)+1,"")</f>
        <v/>
      </c>
    </row>
    <row r="380" spans="21:23" x14ac:dyDescent="0.2">
      <c r="U380">
        <v>4</v>
      </c>
      <c r="V380">
        <v>80</v>
      </c>
      <c r="W380" t="str">
        <f>IF('Sol Bekler'!$Q$80="B Liste",COUNT($W$3:W379)+1,"")</f>
        <v/>
      </c>
    </row>
    <row r="381" spans="21:23" x14ac:dyDescent="0.2">
      <c r="U381">
        <v>4</v>
      </c>
      <c r="V381">
        <v>81</v>
      </c>
      <c r="W381" t="str">
        <f>IF('Sol Bekler'!$Q$81="B Liste",COUNT($W$3:W380)+1,"")</f>
        <v/>
      </c>
    </row>
    <row r="382" spans="21:23" x14ac:dyDescent="0.2">
      <c r="U382">
        <v>4</v>
      </c>
      <c r="V382">
        <v>82</v>
      </c>
      <c r="W382" t="str">
        <f>IF('Sol Bekler'!$Q$82="B Liste",COUNT($W$3:W381)+1,"")</f>
        <v/>
      </c>
    </row>
    <row r="383" spans="21:23" x14ac:dyDescent="0.2">
      <c r="U383">
        <v>4</v>
      </c>
      <c r="V383">
        <v>83</v>
      </c>
      <c r="W383" t="str">
        <f>IF('Sol Bekler'!$Q$83="B Liste",COUNT($W$3:W382)+1,"")</f>
        <v/>
      </c>
    </row>
    <row r="384" spans="21:23" x14ac:dyDescent="0.2">
      <c r="U384">
        <v>4</v>
      </c>
      <c r="V384">
        <v>84</v>
      </c>
      <c r="W384" t="str">
        <f>IF('Sol Bekler'!$Q$84="B Liste",COUNT($W$3:W383)+1,"")</f>
        <v/>
      </c>
    </row>
    <row r="385" spans="21:23" x14ac:dyDescent="0.2">
      <c r="U385">
        <v>4</v>
      </c>
      <c r="V385">
        <v>85</v>
      </c>
      <c r="W385" t="str">
        <f>IF('Sol Bekler'!$Q$85="B Liste",COUNT($W$3:W384)+1,"")</f>
        <v/>
      </c>
    </row>
    <row r="386" spans="21:23" x14ac:dyDescent="0.2">
      <c r="U386">
        <v>4</v>
      </c>
      <c r="V386">
        <v>86</v>
      </c>
      <c r="W386" t="str">
        <f>IF('Sol Bekler'!$Q$86="B Liste",COUNT($W$3:W385)+1,"")</f>
        <v/>
      </c>
    </row>
    <row r="387" spans="21:23" x14ac:dyDescent="0.2">
      <c r="U387">
        <v>4</v>
      </c>
      <c r="V387">
        <v>87</v>
      </c>
      <c r="W387" t="str">
        <f>IF('Sol Bekler'!$Q$87="B Liste",COUNT($W$3:W386)+1,"")</f>
        <v/>
      </c>
    </row>
    <row r="388" spans="21:23" x14ac:dyDescent="0.2">
      <c r="U388">
        <v>4</v>
      </c>
      <c r="V388">
        <v>88</v>
      </c>
      <c r="W388" t="str">
        <f>IF('Sol Bekler'!$Q$88="B Liste",COUNT($W$3:W387)+1,"")</f>
        <v/>
      </c>
    </row>
    <row r="389" spans="21:23" x14ac:dyDescent="0.2">
      <c r="U389">
        <v>4</v>
      </c>
      <c r="V389">
        <v>89</v>
      </c>
      <c r="W389" t="str">
        <f>IF('Sol Bekler'!$Q$89="B Liste",COUNT($W$3:W388)+1,"")</f>
        <v/>
      </c>
    </row>
    <row r="390" spans="21:23" x14ac:dyDescent="0.2">
      <c r="U390">
        <v>4</v>
      </c>
      <c r="V390">
        <v>90</v>
      </c>
      <c r="W390" t="str">
        <f>IF('Sol Bekler'!$Q$90="B Liste",COUNT($W$3:W389)+1,"")</f>
        <v/>
      </c>
    </row>
    <row r="391" spans="21:23" x14ac:dyDescent="0.2">
      <c r="U391">
        <v>4</v>
      </c>
      <c r="V391">
        <v>91</v>
      </c>
      <c r="W391" t="str">
        <f>IF('Sol Bekler'!$Q$91="B Liste",COUNT($W$3:W390)+1,"")</f>
        <v/>
      </c>
    </row>
    <row r="392" spans="21:23" x14ac:dyDescent="0.2">
      <c r="U392">
        <v>4</v>
      </c>
      <c r="V392">
        <v>92</v>
      </c>
      <c r="W392" t="str">
        <f>IF('Sol Bekler'!$Q$92="B Liste",COUNT($W$3:W391)+1,"")</f>
        <v/>
      </c>
    </row>
    <row r="393" spans="21:23" x14ac:dyDescent="0.2">
      <c r="U393">
        <v>4</v>
      </c>
      <c r="V393">
        <v>93</v>
      </c>
      <c r="W393" t="str">
        <f>IF('Sol Bekler'!$Q$93="B Liste",COUNT($W$3:W392)+1,"")</f>
        <v/>
      </c>
    </row>
    <row r="394" spans="21:23" x14ac:dyDescent="0.2">
      <c r="U394">
        <v>4</v>
      </c>
      <c r="V394">
        <v>94</v>
      </c>
      <c r="W394" t="str">
        <f>IF('Sol Bekler'!$Q$94="B Liste",COUNT($W$3:W393)+1,"")</f>
        <v/>
      </c>
    </row>
    <row r="395" spans="21:23" x14ac:dyDescent="0.2">
      <c r="U395">
        <v>4</v>
      </c>
      <c r="V395">
        <v>95</v>
      </c>
      <c r="W395" t="str">
        <f>IF('Sol Bekler'!$Q$95="B Liste",COUNT($W$3:W394)+1,"")</f>
        <v/>
      </c>
    </row>
    <row r="396" spans="21:23" x14ac:dyDescent="0.2">
      <c r="U396">
        <v>4</v>
      </c>
      <c r="V396">
        <v>96</v>
      </c>
      <c r="W396" t="str">
        <f>IF('Sol Bekler'!$Q$96="B Liste",COUNT($W$3:W395)+1,"")</f>
        <v/>
      </c>
    </row>
    <row r="397" spans="21:23" x14ac:dyDescent="0.2">
      <c r="U397">
        <v>4</v>
      </c>
      <c r="V397">
        <v>97</v>
      </c>
      <c r="W397" t="str">
        <f>IF('Sol Bekler'!$Q$97="B Liste",COUNT($W$3:W396)+1,"")</f>
        <v/>
      </c>
    </row>
    <row r="398" spans="21:23" x14ac:dyDescent="0.2">
      <c r="U398">
        <v>4</v>
      </c>
      <c r="V398">
        <v>98</v>
      </c>
      <c r="W398" t="str">
        <f>IF('Sol Bekler'!$Q$98="B Liste",COUNT($W$3:W397)+1,"")</f>
        <v/>
      </c>
    </row>
    <row r="399" spans="21:23" x14ac:dyDescent="0.2">
      <c r="U399">
        <v>4</v>
      </c>
      <c r="V399">
        <v>99</v>
      </c>
      <c r="W399" t="str">
        <f>IF('Sol Bekler'!$Q$99="B Liste",COUNT($W$3:W398)+1,"")</f>
        <v/>
      </c>
    </row>
    <row r="400" spans="21:23" x14ac:dyDescent="0.2">
      <c r="U400">
        <v>4</v>
      </c>
      <c r="V400">
        <v>100</v>
      </c>
      <c r="W400" t="str">
        <f>IF('Sol Bekler'!$Q$100="B Liste",COUNT($W$3:W399)+1,"")</f>
        <v/>
      </c>
    </row>
    <row r="401" spans="21:23" x14ac:dyDescent="0.2">
      <c r="U401">
        <v>4</v>
      </c>
      <c r="V401">
        <v>101</v>
      </c>
      <c r="W401" t="str">
        <f>IF('Sol Bekler'!$Q$101="B Liste",COUNT($W$3:W400)+1,"")</f>
        <v/>
      </c>
    </row>
    <row r="402" spans="21:23" x14ac:dyDescent="0.2">
      <c r="U402">
        <v>4</v>
      </c>
      <c r="V402">
        <v>102</v>
      </c>
      <c r="W402" t="str">
        <f>IF('Sol Bekler'!$Q$102="B Liste",COUNT($W$3:W401)+1,"")</f>
        <v/>
      </c>
    </row>
    <row r="403" spans="21:23" x14ac:dyDescent="0.2">
      <c r="U403">
        <v>4</v>
      </c>
      <c r="V403">
        <v>103</v>
      </c>
      <c r="W403" t="str">
        <f>IF('Sol Bekler'!$Q$103="B Liste",COUNT($W$3:W402)+1,"")</f>
        <v/>
      </c>
    </row>
    <row r="404" spans="21:23" x14ac:dyDescent="0.2">
      <c r="U404">
        <v>5</v>
      </c>
      <c r="V404">
        <v>4</v>
      </c>
      <c r="W404">
        <f>IF('Orta Saha'!$Q$4="B Liste",COUNT($W$3:W403)+1,"")</f>
        <v>2</v>
      </c>
    </row>
    <row r="405" spans="21:23" x14ac:dyDescent="0.2">
      <c r="U405">
        <v>5</v>
      </c>
      <c r="V405">
        <v>5</v>
      </c>
      <c r="W405" t="str">
        <f>IF('Orta Saha'!$Q$5="B Liste",COUNT($W$3:W404)+1,"")</f>
        <v/>
      </c>
    </row>
    <row r="406" spans="21:23" x14ac:dyDescent="0.2">
      <c r="U406">
        <v>5</v>
      </c>
      <c r="V406">
        <v>6</v>
      </c>
      <c r="W406" t="str">
        <f>IF('Orta Saha'!$Q$6="B Liste",COUNT($W$3:W405)+1,"")</f>
        <v/>
      </c>
    </row>
    <row r="407" spans="21:23" x14ac:dyDescent="0.2">
      <c r="U407">
        <v>5</v>
      </c>
      <c r="V407">
        <v>7</v>
      </c>
      <c r="W407" t="str">
        <f>IF('Orta Saha'!$Q$7="B Liste",COUNT($W$3:W406)+1,"")</f>
        <v/>
      </c>
    </row>
    <row r="408" spans="21:23" x14ac:dyDescent="0.2">
      <c r="U408">
        <v>5</v>
      </c>
      <c r="V408">
        <v>8</v>
      </c>
      <c r="W408" t="str">
        <f>IF('Orta Saha'!$Q$8="B Liste",COUNT($W$3:W407)+1,"")</f>
        <v/>
      </c>
    </row>
    <row r="409" spans="21:23" x14ac:dyDescent="0.2">
      <c r="U409">
        <v>5</v>
      </c>
      <c r="V409">
        <v>9</v>
      </c>
      <c r="W409">
        <f>IF('Orta Saha'!$Q$9="B Liste",COUNT($W$3:W408)+1,"")</f>
        <v>3</v>
      </c>
    </row>
    <row r="410" spans="21:23" x14ac:dyDescent="0.2">
      <c r="U410">
        <v>5</v>
      </c>
      <c r="V410">
        <v>10</v>
      </c>
      <c r="W410" t="str">
        <f>IF('Orta Saha'!$Q$10="B Liste",COUNT($W$3:W409)+1,"")</f>
        <v/>
      </c>
    </row>
    <row r="411" spans="21:23" x14ac:dyDescent="0.2">
      <c r="U411">
        <v>5</v>
      </c>
      <c r="V411">
        <v>11</v>
      </c>
      <c r="W411" t="str">
        <f>IF('Orta Saha'!$Q$11="B Liste",COUNT($W$3:W410)+1,"")</f>
        <v/>
      </c>
    </row>
    <row r="412" spans="21:23" x14ac:dyDescent="0.2">
      <c r="U412">
        <v>5</v>
      </c>
      <c r="V412">
        <v>12</v>
      </c>
      <c r="W412" t="str">
        <f>IF('Orta Saha'!$Q$12="B Liste",COUNT($W$3:W411)+1,"")</f>
        <v/>
      </c>
    </row>
    <row r="413" spans="21:23" x14ac:dyDescent="0.2">
      <c r="U413">
        <v>5</v>
      </c>
      <c r="V413">
        <v>13</v>
      </c>
      <c r="W413" t="str">
        <f>IF('Orta Saha'!$Q$13="B Liste",COUNT($W$3:W412)+1,"")</f>
        <v/>
      </c>
    </row>
    <row r="414" spans="21:23" x14ac:dyDescent="0.2">
      <c r="U414">
        <v>5</v>
      </c>
      <c r="V414">
        <v>14</v>
      </c>
      <c r="W414">
        <f>IF('Orta Saha'!$Q$14="B Liste",COUNT($W$3:W413)+1,"")</f>
        <v>4</v>
      </c>
    </row>
    <row r="415" spans="21:23" x14ac:dyDescent="0.2">
      <c r="U415">
        <v>5</v>
      </c>
      <c r="V415">
        <v>15</v>
      </c>
      <c r="W415" t="str">
        <f>IF('Orta Saha'!$Q$15="B Liste",COUNT($W$3:W414)+1,"")</f>
        <v/>
      </c>
    </row>
    <row r="416" spans="21:23" x14ac:dyDescent="0.2">
      <c r="U416">
        <v>5</v>
      </c>
      <c r="V416">
        <v>16</v>
      </c>
      <c r="W416" t="str">
        <f>IF('Orta Saha'!$Q$16="B Liste",COUNT($W$3:W415)+1,"")</f>
        <v/>
      </c>
    </row>
    <row r="417" spans="21:23" x14ac:dyDescent="0.2">
      <c r="U417">
        <v>5</v>
      </c>
      <c r="V417">
        <v>17</v>
      </c>
      <c r="W417">
        <f>IF('Orta Saha'!$Q$17="B Liste",COUNT($W$3:W416)+1,"")</f>
        <v>5</v>
      </c>
    </row>
    <row r="418" spans="21:23" x14ac:dyDescent="0.2">
      <c r="U418">
        <v>5</v>
      </c>
      <c r="V418">
        <v>18</v>
      </c>
      <c r="W418" t="str">
        <f>IF('Orta Saha'!$Q$18="B Liste",COUNT($W$3:W417)+1,"")</f>
        <v/>
      </c>
    </row>
    <row r="419" spans="21:23" x14ac:dyDescent="0.2">
      <c r="U419">
        <v>5</v>
      </c>
      <c r="V419">
        <v>19</v>
      </c>
      <c r="W419" t="str">
        <f>IF('Orta Saha'!$Q$19="B Liste",COUNT($W$3:W418)+1,"")</f>
        <v/>
      </c>
    </row>
    <row r="420" spans="21:23" x14ac:dyDescent="0.2">
      <c r="U420">
        <v>5</v>
      </c>
      <c r="V420">
        <v>20</v>
      </c>
      <c r="W420" t="str">
        <f>IF('Orta Saha'!$Q$20="B Liste",COUNT($W$3:W419)+1,"")</f>
        <v/>
      </c>
    </row>
    <row r="421" spans="21:23" x14ac:dyDescent="0.2">
      <c r="U421">
        <v>5</v>
      </c>
      <c r="V421">
        <v>21</v>
      </c>
      <c r="W421" t="str">
        <f>IF('Orta Saha'!$Q$21="B Liste",COUNT($W$3:W420)+1,"")</f>
        <v/>
      </c>
    </row>
    <row r="422" spans="21:23" x14ac:dyDescent="0.2">
      <c r="U422">
        <v>5</v>
      </c>
      <c r="V422">
        <v>22</v>
      </c>
      <c r="W422" t="str">
        <f>IF('Orta Saha'!$Q$22="B Liste",COUNT($W$3:W421)+1,"")</f>
        <v/>
      </c>
    </row>
    <row r="423" spans="21:23" x14ac:dyDescent="0.2">
      <c r="U423">
        <v>5</v>
      </c>
      <c r="V423">
        <v>23</v>
      </c>
      <c r="W423" t="str">
        <f>IF('Orta Saha'!$Q$23="B Liste",COUNT($W$3:W422)+1,"")</f>
        <v/>
      </c>
    </row>
    <row r="424" spans="21:23" x14ac:dyDescent="0.2">
      <c r="U424">
        <v>5</v>
      </c>
      <c r="V424">
        <v>24</v>
      </c>
      <c r="W424" t="str">
        <f>IF('Orta Saha'!$Q$24="B Liste",COUNT($W$3:W423)+1,"")</f>
        <v/>
      </c>
    </row>
    <row r="425" spans="21:23" x14ac:dyDescent="0.2">
      <c r="U425">
        <v>5</v>
      </c>
      <c r="V425">
        <v>25</v>
      </c>
      <c r="W425" t="str">
        <f>IF('Orta Saha'!$Q$25="B Liste",COUNT($W$3:W424)+1,"")</f>
        <v/>
      </c>
    </row>
    <row r="426" spans="21:23" x14ac:dyDescent="0.2">
      <c r="U426">
        <v>5</v>
      </c>
      <c r="V426">
        <v>26</v>
      </c>
      <c r="W426" t="str">
        <f>IF('Orta Saha'!$Q$26="B Liste",COUNT($W$3:W425)+1,"")</f>
        <v/>
      </c>
    </row>
    <row r="427" spans="21:23" x14ac:dyDescent="0.2">
      <c r="U427">
        <v>5</v>
      </c>
      <c r="V427">
        <v>27</v>
      </c>
      <c r="W427" t="str">
        <f>IF('Orta Saha'!$Q$27="B Liste",COUNT($W$3:W426)+1,"")</f>
        <v/>
      </c>
    </row>
    <row r="428" spans="21:23" x14ac:dyDescent="0.2">
      <c r="U428">
        <v>5</v>
      </c>
      <c r="V428">
        <v>28</v>
      </c>
      <c r="W428" t="str">
        <f>IF('Orta Saha'!$Q$28="B Liste",COUNT($W$3:W427)+1,"")</f>
        <v/>
      </c>
    </row>
    <row r="429" spans="21:23" x14ac:dyDescent="0.2">
      <c r="U429">
        <v>5</v>
      </c>
      <c r="V429">
        <v>29</v>
      </c>
      <c r="W429" t="str">
        <f>IF('Orta Saha'!$Q$29="B Liste",COUNT($W$3:W428)+1,"")</f>
        <v/>
      </c>
    </row>
    <row r="430" spans="21:23" x14ac:dyDescent="0.2">
      <c r="U430">
        <v>5</v>
      </c>
      <c r="V430">
        <v>30</v>
      </c>
      <c r="W430" t="str">
        <f>IF('Orta Saha'!$Q$30="B Liste",COUNT($W$3:W429)+1,"")</f>
        <v/>
      </c>
    </row>
    <row r="431" spans="21:23" x14ac:dyDescent="0.2">
      <c r="U431">
        <v>5</v>
      </c>
      <c r="V431">
        <v>31</v>
      </c>
      <c r="W431" t="str">
        <f>IF('Orta Saha'!$Q$31="B Liste",COUNT($W$3:W430)+1,"")</f>
        <v/>
      </c>
    </row>
    <row r="432" spans="21:23" x14ac:dyDescent="0.2">
      <c r="U432">
        <v>5</v>
      </c>
      <c r="V432">
        <v>32</v>
      </c>
      <c r="W432" t="str">
        <f>IF('Orta Saha'!$Q$32="B Liste",COUNT($W$3:W431)+1,"")</f>
        <v/>
      </c>
    </row>
    <row r="433" spans="21:23" x14ac:dyDescent="0.2">
      <c r="U433">
        <v>5</v>
      </c>
      <c r="V433">
        <v>33</v>
      </c>
      <c r="W433" t="str">
        <f>IF('Orta Saha'!$Q$33="B Liste",COUNT($W$3:W432)+1,"")</f>
        <v/>
      </c>
    </row>
    <row r="434" spans="21:23" x14ac:dyDescent="0.2">
      <c r="U434">
        <v>5</v>
      </c>
      <c r="V434">
        <v>34</v>
      </c>
      <c r="W434" t="str">
        <f>IF('Orta Saha'!$Q$34="B Liste",COUNT($W$3:W433)+1,"")</f>
        <v/>
      </c>
    </row>
    <row r="435" spans="21:23" x14ac:dyDescent="0.2">
      <c r="U435">
        <v>5</v>
      </c>
      <c r="V435">
        <v>35</v>
      </c>
      <c r="W435" t="str">
        <f>IF('Orta Saha'!$Q$35="B Liste",COUNT($W$3:W434)+1,"")</f>
        <v/>
      </c>
    </row>
    <row r="436" spans="21:23" x14ac:dyDescent="0.2">
      <c r="U436">
        <v>5</v>
      </c>
      <c r="V436">
        <v>36</v>
      </c>
      <c r="W436" t="str">
        <f>IF('Orta Saha'!$Q$36="B Liste",COUNT($W$3:W435)+1,"")</f>
        <v/>
      </c>
    </row>
    <row r="437" spans="21:23" x14ac:dyDescent="0.2">
      <c r="U437">
        <v>5</v>
      </c>
      <c r="V437">
        <v>37</v>
      </c>
      <c r="W437" t="str">
        <f>IF('Orta Saha'!$Q$37="B Liste",COUNT($W$3:W436)+1,"")</f>
        <v/>
      </c>
    </row>
    <row r="438" spans="21:23" x14ac:dyDescent="0.2">
      <c r="U438">
        <v>5</v>
      </c>
      <c r="V438">
        <v>38</v>
      </c>
      <c r="W438" t="str">
        <f>IF('Orta Saha'!$Q$38="B Liste",COUNT($W$3:W437)+1,"")</f>
        <v/>
      </c>
    </row>
    <row r="439" spans="21:23" x14ac:dyDescent="0.2">
      <c r="U439">
        <v>5</v>
      </c>
      <c r="V439">
        <v>39</v>
      </c>
      <c r="W439" t="str">
        <f>IF('Orta Saha'!$Q$39="B Liste",COUNT($W$3:W438)+1,"")</f>
        <v/>
      </c>
    </row>
    <row r="440" spans="21:23" x14ac:dyDescent="0.2">
      <c r="U440">
        <v>5</v>
      </c>
      <c r="V440">
        <v>40</v>
      </c>
      <c r="W440" t="str">
        <f>IF('Orta Saha'!$Q$40="B Liste",COUNT($W$3:W439)+1,"")</f>
        <v/>
      </c>
    </row>
    <row r="441" spans="21:23" x14ac:dyDescent="0.2">
      <c r="U441">
        <v>5</v>
      </c>
      <c r="V441">
        <v>41</v>
      </c>
      <c r="W441" t="str">
        <f>IF('Orta Saha'!$Q$41="B Liste",COUNT($W$3:W440)+1,"")</f>
        <v/>
      </c>
    </row>
    <row r="442" spans="21:23" x14ac:dyDescent="0.2">
      <c r="U442">
        <v>5</v>
      </c>
      <c r="V442">
        <v>42</v>
      </c>
      <c r="W442" t="str">
        <f>IF('Orta Saha'!$Q$42="B Liste",COUNT($W$3:W441)+1,"")</f>
        <v/>
      </c>
    </row>
    <row r="443" spans="21:23" x14ac:dyDescent="0.2">
      <c r="U443">
        <v>5</v>
      </c>
      <c r="V443">
        <v>43</v>
      </c>
      <c r="W443" t="str">
        <f>IF('Orta Saha'!$Q$43="B Liste",COUNT($W$3:W442)+1,"")</f>
        <v/>
      </c>
    </row>
    <row r="444" spans="21:23" x14ac:dyDescent="0.2">
      <c r="U444">
        <v>5</v>
      </c>
      <c r="V444">
        <v>44</v>
      </c>
      <c r="W444" t="str">
        <f>IF('Orta Saha'!$Q$44="B Liste",COUNT($W$3:W443)+1,"")</f>
        <v/>
      </c>
    </row>
    <row r="445" spans="21:23" x14ac:dyDescent="0.2">
      <c r="U445">
        <v>5</v>
      </c>
      <c r="V445">
        <v>45</v>
      </c>
      <c r="W445" t="str">
        <f>IF('Orta Saha'!$Q$45="B Liste",COUNT($W$3:W444)+1,"")</f>
        <v/>
      </c>
    </row>
    <row r="446" spans="21:23" x14ac:dyDescent="0.2">
      <c r="U446">
        <v>5</v>
      </c>
      <c r="V446">
        <v>46</v>
      </c>
      <c r="W446" t="str">
        <f>IF('Orta Saha'!$Q$46="B Liste",COUNT($W$3:W445)+1,"")</f>
        <v/>
      </c>
    </row>
    <row r="447" spans="21:23" x14ac:dyDescent="0.2">
      <c r="U447">
        <v>5</v>
      </c>
      <c r="V447">
        <v>47</v>
      </c>
      <c r="W447" t="str">
        <f>IF('Orta Saha'!$Q$47="B Liste",COUNT($W$3:W446)+1,"")</f>
        <v/>
      </c>
    </row>
    <row r="448" spans="21:23" x14ac:dyDescent="0.2">
      <c r="U448">
        <v>5</v>
      </c>
      <c r="V448">
        <v>48</v>
      </c>
      <c r="W448" t="str">
        <f>IF('Orta Saha'!$Q$48="B Liste",COUNT($W$3:W447)+1,"")</f>
        <v/>
      </c>
    </row>
    <row r="449" spans="21:23" x14ac:dyDescent="0.2">
      <c r="U449">
        <v>5</v>
      </c>
      <c r="V449">
        <v>49</v>
      </c>
      <c r="W449" t="str">
        <f>IF('Orta Saha'!$Q$49="B Liste",COUNT($W$3:W448)+1,"")</f>
        <v/>
      </c>
    </row>
    <row r="450" spans="21:23" x14ac:dyDescent="0.2">
      <c r="U450">
        <v>5</v>
      </c>
      <c r="V450">
        <v>50</v>
      </c>
      <c r="W450" t="str">
        <f>IF('Orta Saha'!$Q$50="B Liste",COUNT($W$3:W449)+1,"")</f>
        <v/>
      </c>
    </row>
    <row r="451" spans="21:23" x14ac:dyDescent="0.2">
      <c r="U451">
        <v>5</v>
      </c>
      <c r="V451">
        <v>51</v>
      </c>
      <c r="W451" t="str">
        <f>IF('Orta Saha'!$Q$51="B Liste",COUNT($W$3:W450)+1,"")</f>
        <v/>
      </c>
    </row>
    <row r="452" spans="21:23" x14ac:dyDescent="0.2">
      <c r="U452">
        <v>5</v>
      </c>
      <c r="V452">
        <v>52</v>
      </c>
      <c r="W452" t="str">
        <f>IF('Orta Saha'!$Q$52="B Liste",COUNT($W$3:W451)+1,"")</f>
        <v/>
      </c>
    </row>
    <row r="453" spans="21:23" x14ac:dyDescent="0.2">
      <c r="U453">
        <v>5</v>
      </c>
      <c r="V453">
        <v>53</v>
      </c>
      <c r="W453" t="str">
        <f>IF('Orta Saha'!$Q$53="B Liste",COUNT($W$3:W452)+1,"")</f>
        <v/>
      </c>
    </row>
    <row r="454" spans="21:23" x14ac:dyDescent="0.2">
      <c r="U454">
        <v>5</v>
      </c>
      <c r="V454">
        <v>54</v>
      </c>
      <c r="W454" t="str">
        <f>IF('Orta Saha'!$Q$54="B Liste",COUNT($W$3:W453)+1,"")</f>
        <v/>
      </c>
    </row>
    <row r="455" spans="21:23" x14ac:dyDescent="0.2">
      <c r="U455">
        <v>5</v>
      </c>
      <c r="V455">
        <v>55</v>
      </c>
      <c r="W455" t="str">
        <f>IF('Orta Saha'!$Q$55="B Liste",COUNT($W$3:W454)+1,"")</f>
        <v/>
      </c>
    </row>
    <row r="456" spans="21:23" x14ac:dyDescent="0.2">
      <c r="U456">
        <v>5</v>
      </c>
      <c r="V456">
        <v>56</v>
      </c>
      <c r="W456" t="str">
        <f>IF('Orta Saha'!$Q$56="B Liste",COUNT($W$3:W455)+1,"")</f>
        <v/>
      </c>
    </row>
    <row r="457" spans="21:23" x14ac:dyDescent="0.2">
      <c r="U457">
        <v>5</v>
      </c>
      <c r="V457">
        <v>57</v>
      </c>
      <c r="W457" t="str">
        <f>IF('Orta Saha'!$Q$57="B Liste",COUNT($W$3:W456)+1,"")</f>
        <v/>
      </c>
    </row>
    <row r="458" spans="21:23" x14ac:dyDescent="0.2">
      <c r="U458">
        <v>5</v>
      </c>
      <c r="V458">
        <v>58</v>
      </c>
      <c r="W458" t="str">
        <f>IF('Orta Saha'!$Q$58="B Liste",COUNT($W$3:W457)+1,"")</f>
        <v/>
      </c>
    </row>
    <row r="459" spans="21:23" x14ac:dyDescent="0.2">
      <c r="U459">
        <v>5</v>
      </c>
      <c r="V459">
        <v>59</v>
      </c>
      <c r="W459" t="str">
        <f>IF('Orta Saha'!$Q$59="B Liste",COUNT($W$3:W458)+1,"")</f>
        <v/>
      </c>
    </row>
    <row r="460" spans="21:23" x14ac:dyDescent="0.2">
      <c r="U460">
        <v>5</v>
      </c>
      <c r="V460">
        <v>60</v>
      </c>
      <c r="W460" t="str">
        <f>IF('Orta Saha'!$Q$60="B Liste",COUNT($W$3:W459)+1,"")</f>
        <v/>
      </c>
    </row>
    <row r="461" spans="21:23" x14ac:dyDescent="0.2">
      <c r="U461">
        <v>5</v>
      </c>
      <c r="V461">
        <v>61</v>
      </c>
      <c r="W461" t="str">
        <f>IF('Orta Saha'!$Q$61="B Liste",COUNT($W$3:W460)+1,"")</f>
        <v/>
      </c>
    </row>
    <row r="462" spans="21:23" x14ac:dyDescent="0.2">
      <c r="U462">
        <v>5</v>
      </c>
      <c r="V462">
        <v>62</v>
      </c>
      <c r="W462" t="str">
        <f>IF('Orta Saha'!$Q$62="B Liste",COUNT($W$3:W461)+1,"")</f>
        <v/>
      </c>
    </row>
    <row r="463" spans="21:23" x14ac:dyDescent="0.2">
      <c r="U463">
        <v>5</v>
      </c>
      <c r="V463">
        <v>63</v>
      </c>
      <c r="W463" t="str">
        <f>IF('Orta Saha'!$Q$63="B Liste",COUNT($W$3:W462)+1,"")</f>
        <v/>
      </c>
    </row>
    <row r="464" spans="21:23" x14ac:dyDescent="0.2">
      <c r="U464">
        <v>5</v>
      </c>
      <c r="V464">
        <v>64</v>
      </c>
      <c r="W464" t="str">
        <f>IF('Orta Saha'!$Q$64="B Liste",COUNT($W$3:W463)+1,"")</f>
        <v/>
      </c>
    </row>
    <row r="465" spans="21:23" x14ac:dyDescent="0.2">
      <c r="U465">
        <v>5</v>
      </c>
      <c r="V465">
        <v>65</v>
      </c>
      <c r="W465" t="str">
        <f>IF('Orta Saha'!$Q$65="B Liste",COUNT($W$3:W464)+1,"")</f>
        <v/>
      </c>
    </row>
    <row r="466" spans="21:23" x14ac:dyDescent="0.2">
      <c r="U466">
        <v>5</v>
      </c>
      <c r="V466">
        <v>66</v>
      </c>
      <c r="W466" t="str">
        <f>IF('Orta Saha'!$Q$66="B Liste",COUNT($W$3:W465)+1,"")</f>
        <v/>
      </c>
    </row>
    <row r="467" spans="21:23" x14ac:dyDescent="0.2">
      <c r="U467">
        <v>5</v>
      </c>
      <c r="V467">
        <v>67</v>
      </c>
      <c r="W467" t="str">
        <f>IF('Orta Saha'!$Q$67="B Liste",COUNT($W$3:W466)+1,"")</f>
        <v/>
      </c>
    </row>
    <row r="468" spans="21:23" x14ac:dyDescent="0.2">
      <c r="U468">
        <v>5</v>
      </c>
      <c r="V468">
        <v>68</v>
      </c>
      <c r="W468" t="str">
        <f>IF('Orta Saha'!$Q$68="B Liste",COUNT($W$3:W467)+1,"")</f>
        <v/>
      </c>
    </row>
    <row r="469" spans="21:23" x14ac:dyDescent="0.2">
      <c r="U469">
        <v>5</v>
      </c>
      <c r="V469">
        <v>69</v>
      </c>
      <c r="W469" t="str">
        <f>IF('Orta Saha'!$Q$69="B Liste",COUNT($W$3:W468)+1,"")</f>
        <v/>
      </c>
    </row>
    <row r="470" spans="21:23" x14ac:dyDescent="0.2">
      <c r="U470">
        <v>5</v>
      </c>
      <c r="V470">
        <v>70</v>
      </c>
      <c r="W470" t="str">
        <f>IF('Orta Saha'!$Q$70="B Liste",COUNT($W$3:W469)+1,"")</f>
        <v/>
      </c>
    </row>
    <row r="471" spans="21:23" x14ac:dyDescent="0.2">
      <c r="U471">
        <v>5</v>
      </c>
      <c r="V471">
        <v>71</v>
      </c>
      <c r="W471" t="str">
        <f>IF('Orta Saha'!$Q$71="B Liste",COUNT($W$3:W470)+1,"")</f>
        <v/>
      </c>
    </row>
    <row r="472" spans="21:23" x14ac:dyDescent="0.2">
      <c r="U472">
        <v>5</v>
      </c>
      <c r="V472">
        <v>72</v>
      </c>
      <c r="W472" t="str">
        <f>IF('Orta Saha'!$Q$72="B Liste",COUNT($W$3:W471)+1,"")</f>
        <v/>
      </c>
    </row>
    <row r="473" spans="21:23" x14ac:dyDescent="0.2">
      <c r="U473">
        <v>5</v>
      </c>
      <c r="V473">
        <v>73</v>
      </c>
      <c r="W473" t="str">
        <f>IF('Orta Saha'!$Q$73="B Liste",COUNT($W$3:W472)+1,"")</f>
        <v/>
      </c>
    </row>
    <row r="474" spans="21:23" x14ac:dyDescent="0.2">
      <c r="U474">
        <v>5</v>
      </c>
      <c r="V474">
        <v>74</v>
      </c>
      <c r="W474" t="str">
        <f>IF('Orta Saha'!$Q$74="B Liste",COUNT($W$3:W473)+1,"")</f>
        <v/>
      </c>
    </row>
    <row r="475" spans="21:23" x14ac:dyDescent="0.2">
      <c r="U475">
        <v>5</v>
      </c>
      <c r="V475">
        <v>75</v>
      </c>
      <c r="W475" t="str">
        <f>IF('Orta Saha'!$Q$75="B Liste",COUNT($W$3:W474)+1,"")</f>
        <v/>
      </c>
    </row>
    <row r="476" spans="21:23" x14ac:dyDescent="0.2">
      <c r="U476">
        <v>5</v>
      </c>
      <c r="V476">
        <v>76</v>
      </c>
      <c r="W476" t="str">
        <f>IF('Orta Saha'!$Q$76="B Liste",COUNT($W$3:W475)+1,"")</f>
        <v/>
      </c>
    </row>
    <row r="477" spans="21:23" x14ac:dyDescent="0.2">
      <c r="U477">
        <v>5</v>
      </c>
      <c r="V477">
        <v>77</v>
      </c>
      <c r="W477" t="str">
        <f>IF('Orta Saha'!$Q$77="B Liste",COUNT($W$3:W476)+1,"")</f>
        <v/>
      </c>
    </row>
    <row r="478" spans="21:23" x14ac:dyDescent="0.2">
      <c r="U478">
        <v>5</v>
      </c>
      <c r="V478">
        <v>78</v>
      </c>
      <c r="W478" t="str">
        <f>IF('Orta Saha'!$Q$78="B Liste",COUNT($W$3:W477)+1,"")</f>
        <v/>
      </c>
    </row>
    <row r="479" spans="21:23" x14ac:dyDescent="0.2">
      <c r="U479">
        <v>5</v>
      </c>
      <c r="V479">
        <v>79</v>
      </c>
      <c r="W479" t="str">
        <f>IF('Orta Saha'!$Q$79="B Liste",COUNT($W$3:W478)+1,"")</f>
        <v/>
      </c>
    </row>
    <row r="480" spans="21:23" x14ac:dyDescent="0.2">
      <c r="U480">
        <v>5</v>
      </c>
      <c r="V480">
        <v>80</v>
      </c>
      <c r="W480" t="str">
        <f>IF('Orta Saha'!$Q$80="B Liste",COUNT($W$3:W479)+1,"")</f>
        <v/>
      </c>
    </row>
    <row r="481" spans="21:23" x14ac:dyDescent="0.2">
      <c r="U481">
        <v>5</v>
      </c>
      <c r="V481">
        <v>81</v>
      </c>
      <c r="W481" t="str">
        <f>IF('Orta Saha'!$Q$81="B Liste",COUNT($W$3:W480)+1,"")</f>
        <v/>
      </c>
    </row>
    <row r="482" spans="21:23" x14ac:dyDescent="0.2">
      <c r="U482">
        <v>5</v>
      </c>
      <c r="V482">
        <v>82</v>
      </c>
      <c r="W482" t="str">
        <f>IF('Orta Saha'!$Q$82="B Liste",COUNT($W$3:W481)+1,"")</f>
        <v/>
      </c>
    </row>
    <row r="483" spans="21:23" x14ac:dyDescent="0.2">
      <c r="U483">
        <v>5</v>
      </c>
      <c r="V483">
        <v>83</v>
      </c>
      <c r="W483" t="str">
        <f>IF('Orta Saha'!$Q$83="B Liste",COUNT($W$3:W482)+1,"")</f>
        <v/>
      </c>
    </row>
    <row r="484" spans="21:23" x14ac:dyDescent="0.2">
      <c r="U484">
        <v>5</v>
      </c>
      <c r="V484">
        <v>84</v>
      </c>
      <c r="W484" t="str">
        <f>IF('Orta Saha'!$Q$84="B Liste",COUNT($W$3:W483)+1,"")</f>
        <v/>
      </c>
    </row>
    <row r="485" spans="21:23" x14ac:dyDescent="0.2">
      <c r="U485">
        <v>5</v>
      </c>
      <c r="V485">
        <v>85</v>
      </c>
      <c r="W485" t="str">
        <f>IF('Orta Saha'!$Q$85="B Liste",COUNT($W$3:W484)+1,"")</f>
        <v/>
      </c>
    </row>
    <row r="486" spans="21:23" x14ac:dyDescent="0.2">
      <c r="U486">
        <v>5</v>
      </c>
      <c r="V486">
        <v>86</v>
      </c>
      <c r="W486" t="str">
        <f>IF('Orta Saha'!$Q$86="B Liste",COUNT($W$3:W485)+1,"")</f>
        <v/>
      </c>
    </row>
    <row r="487" spans="21:23" x14ac:dyDescent="0.2">
      <c r="U487">
        <v>5</v>
      </c>
      <c r="V487">
        <v>87</v>
      </c>
      <c r="W487" t="str">
        <f>IF('Orta Saha'!$Q$87="B Liste",COUNT($W$3:W486)+1,"")</f>
        <v/>
      </c>
    </row>
    <row r="488" spans="21:23" x14ac:dyDescent="0.2">
      <c r="U488">
        <v>5</v>
      </c>
      <c r="V488">
        <v>88</v>
      </c>
      <c r="W488" t="str">
        <f>IF('Orta Saha'!$Q$88="B Liste",COUNT($W$3:W487)+1,"")</f>
        <v/>
      </c>
    </row>
    <row r="489" spans="21:23" x14ac:dyDescent="0.2">
      <c r="U489">
        <v>5</v>
      </c>
      <c r="V489">
        <v>89</v>
      </c>
      <c r="W489" t="str">
        <f>IF('Orta Saha'!$Q$89="B Liste",COUNT($W$3:W488)+1,"")</f>
        <v/>
      </c>
    </row>
    <row r="490" spans="21:23" x14ac:dyDescent="0.2">
      <c r="U490">
        <v>5</v>
      </c>
      <c r="V490">
        <v>90</v>
      </c>
      <c r="W490" t="str">
        <f>IF('Orta Saha'!$Q$90="B Liste",COUNT($W$3:W489)+1,"")</f>
        <v/>
      </c>
    </row>
    <row r="491" spans="21:23" x14ac:dyDescent="0.2">
      <c r="U491">
        <v>5</v>
      </c>
      <c r="V491">
        <v>91</v>
      </c>
      <c r="W491" t="str">
        <f>IF('Orta Saha'!$Q$91="B Liste",COUNT($W$3:W490)+1,"")</f>
        <v/>
      </c>
    </row>
    <row r="492" spans="21:23" x14ac:dyDescent="0.2">
      <c r="U492">
        <v>5</v>
      </c>
      <c r="V492">
        <v>92</v>
      </c>
      <c r="W492" t="str">
        <f>IF('Orta Saha'!$Q$92="B Liste",COUNT($W$3:W491)+1,"")</f>
        <v/>
      </c>
    </row>
    <row r="493" spans="21:23" x14ac:dyDescent="0.2">
      <c r="U493">
        <v>5</v>
      </c>
      <c r="V493">
        <v>93</v>
      </c>
      <c r="W493" t="str">
        <f>IF('Orta Saha'!$Q$93="B Liste",COUNT($W$3:W492)+1,"")</f>
        <v/>
      </c>
    </row>
    <row r="494" spans="21:23" x14ac:dyDescent="0.2">
      <c r="U494">
        <v>5</v>
      </c>
      <c r="V494">
        <v>94</v>
      </c>
      <c r="W494" t="str">
        <f>IF('Orta Saha'!$Q$94="B Liste",COUNT($W$3:W493)+1,"")</f>
        <v/>
      </c>
    </row>
    <row r="495" spans="21:23" x14ac:dyDescent="0.2">
      <c r="U495">
        <v>5</v>
      </c>
      <c r="V495">
        <v>95</v>
      </c>
      <c r="W495" t="str">
        <f>IF('Orta Saha'!$Q$95="B Liste",COUNT($W$3:W494)+1,"")</f>
        <v/>
      </c>
    </row>
    <row r="496" spans="21:23" x14ac:dyDescent="0.2">
      <c r="U496">
        <v>5</v>
      </c>
      <c r="V496">
        <v>96</v>
      </c>
      <c r="W496" t="str">
        <f>IF('Orta Saha'!$Q$96="B Liste",COUNT($W$3:W495)+1,"")</f>
        <v/>
      </c>
    </row>
    <row r="497" spans="21:23" x14ac:dyDescent="0.2">
      <c r="U497">
        <v>5</v>
      </c>
      <c r="V497">
        <v>97</v>
      </c>
      <c r="W497" t="str">
        <f>IF('Orta Saha'!$Q$97="B Liste",COUNT($W$3:W496)+1,"")</f>
        <v/>
      </c>
    </row>
    <row r="498" spans="21:23" x14ac:dyDescent="0.2">
      <c r="U498">
        <v>5</v>
      </c>
      <c r="V498">
        <v>98</v>
      </c>
      <c r="W498" t="str">
        <f>IF('Orta Saha'!$Q$98="B Liste",COUNT($W$3:W497)+1,"")</f>
        <v/>
      </c>
    </row>
    <row r="499" spans="21:23" x14ac:dyDescent="0.2">
      <c r="U499">
        <v>5</v>
      </c>
      <c r="V499">
        <v>99</v>
      </c>
      <c r="W499" t="str">
        <f>IF('Orta Saha'!$Q$99="B Liste",COUNT($W$3:W498)+1,"")</f>
        <v/>
      </c>
    </row>
    <row r="500" spans="21:23" x14ac:dyDescent="0.2">
      <c r="U500">
        <v>5</v>
      </c>
      <c r="V500">
        <v>100</v>
      </c>
      <c r="W500" t="str">
        <f>IF('Orta Saha'!$Q$100="B Liste",COUNT($W$3:W499)+1,"")</f>
        <v/>
      </c>
    </row>
    <row r="501" spans="21:23" x14ac:dyDescent="0.2">
      <c r="U501">
        <v>5</v>
      </c>
      <c r="V501">
        <v>101</v>
      </c>
      <c r="W501" t="str">
        <f>IF('Orta Saha'!$Q$101="B Liste",COUNT($W$3:W500)+1,"")</f>
        <v/>
      </c>
    </row>
    <row r="502" spans="21:23" x14ac:dyDescent="0.2">
      <c r="U502">
        <v>5</v>
      </c>
      <c r="V502">
        <v>102</v>
      </c>
      <c r="W502" t="str">
        <f>IF('Orta Saha'!$Q$102="B Liste",COUNT($W$3:W501)+1,"")</f>
        <v/>
      </c>
    </row>
    <row r="503" spans="21:23" x14ac:dyDescent="0.2">
      <c r="U503">
        <v>5</v>
      </c>
      <c r="V503">
        <v>103</v>
      </c>
      <c r="W503" t="str">
        <f>IF('Orta Saha'!$Q$103="B Liste",COUNT($W$3:W502)+1,"")</f>
        <v/>
      </c>
    </row>
    <row r="504" spans="21:23" x14ac:dyDescent="0.2">
      <c r="U504">
        <v>6</v>
      </c>
      <c r="V504">
        <v>4</v>
      </c>
      <c r="W504">
        <f>IF(Kanatlar!$Q$4="B Liste",COUNT($W$3:W503)+1,"")</f>
        <v>6</v>
      </c>
    </row>
    <row r="505" spans="21:23" x14ac:dyDescent="0.2">
      <c r="U505">
        <v>6</v>
      </c>
      <c r="V505">
        <v>5</v>
      </c>
      <c r="W505" t="str">
        <f>IF(Kanatlar!$Q$5="B Liste",COUNT($W$3:W504)+1,"")</f>
        <v/>
      </c>
    </row>
    <row r="506" spans="21:23" x14ac:dyDescent="0.2">
      <c r="U506">
        <v>6</v>
      </c>
      <c r="V506">
        <v>6</v>
      </c>
      <c r="W506">
        <f>IF(Kanatlar!$Q$6="B Liste",COUNT($W$3:W505)+1,"")</f>
        <v>7</v>
      </c>
    </row>
    <row r="507" spans="21:23" x14ac:dyDescent="0.2">
      <c r="U507">
        <v>6</v>
      </c>
      <c r="V507">
        <v>7</v>
      </c>
      <c r="W507">
        <f>IF(Kanatlar!$Q$7="B Liste",COUNT($W$3:W506)+1,"")</f>
        <v>8</v>
      </c>
    </row>
    <row r="508" spans="21:23" x14ac:dyDescent="0.2">
      <c r="U508">
        <v>6</v>
      </c>
      <c r="V508">
        <v>8</v>
      </c>
      <c r="W508" t="str">
        <f>IF(Kanatlar!$Q$8="B Liste",COUNT($W$3:W507)+1,"")</f>
        <v/>
      </c>
    </row>
    <row r="509" spans="21:23" x14ac:dyDescent="0.2">
      <c r="U509">
        <v>6</v>
      </c>
      <c r="V509">
        <v>9</v>
      </c>
      <c r="W509" t="str">
        <f>IF(Kanatlar!$Q$9="B Liste",COUNT($W$3:W508)+1,"")</f>
        <v/>
      </c>
    </row>
    <row r="510" spans="21:23" x14ac:dyDescent="0.2">
      <c r="U510">
        <v>6</v>
      </c>
      <c r="V510">
        <v>10</v>
      </c>
      <c r="W510">
        <f>IF(Kanatlar!$Q$10="B Liste",COUNT($W$3:W509)+1,"")</f>
        <v>9</v>
      </c>
    </row>
    <row r="511" spans="21:23" x14ac:dyDescent="0.2">
      <c r="U511">
        <v>6</v>
      </c>
      <c r="V511">
        <v>11</v>
      </c>
      <c r="W511" t="str">
        <f>IF(Kanatlar!$Q$11="B Liste",COUNT($W$3:W510)+1,"")</f>
        <v/>
      </c>
    </row>
    <row r="512" spans="21:23" x14ac:dyDescent="0.2">
      <c r="U512">
        <v>6</v>
      </c>
      <c r="V512">
        <v>12</v>
      </c>
      <c r="W512">
        <f>IF(Kanatlar!$Q$12="B Liste",COUNT($W$3:W511)+1,"")</f>
        <v>10</v>
      </c>
    </row>
    <row r="513" spans="21:23" x14ac:dyDescent="0.2">
      <c r="U513">
        <v>6</v>
      </c>
      <c r="V513">
        <v>13</v>
      </c>
      <c r="W513" t="str">
        <f>IF(Kanatlar!$Q$13="B Liste",COUNT($W$3:W512)+1,"")</f>
        <v/>
      </c>
    </row>
    <row r="514" spans="21:23" x14ac:dyDescent="0.2">
      <c r="U514">
        <v>6</v>
      </c>
      <c r="V514">
        <v>14</v>
      </c>
      <c r="W514" t="str">
        <f>IF(Kanatlar!$Q$14="B Liste",COUNT($W$3:W513)+1,"")</f>
        <v/>
      </c>
    </row>
    <row r="515" spans="21:23" x14ac:dyDescent="0.2">
      <c r="U515">
        <v>6</v>
      </c>
      <c r="V515">
        <v>15</v>
      </c>
      <c r="W515" t="str">
        <f>IF(Kanatlar!$Q$15="B Liste",COUNT($W$3:W514)+1,"")</f>
        <v/>
      </c>
    </row>
    <row r="516" spans="21:23" x14ac:dyDescent="0.2">
      <c r="U516">
        <v>6</v>
      </c>
      <c r="V516">
        <v>16</v>
      </c>
      <c r="W516" t="str">
        <f>IF(Kanatlar!$Q$16="B Liste",COUNT($W$3:W515)+1,"")</f>
        <v/>
      </c>
    </row>
    <row r="517" spans="21:23" x14ac:dyDescent="0.2">
      <c r="U517">
        <v>6</v>
      </c>
      <c r="V517">
        <v>17</v>
      </c>
      <c r="W517">
        <f>IF(Kanatlar!$Q$17="B Liste",COUNT($W$3:W516)+1,"")</f>
        <v>11</v>
      </c>
    </row>
    <row r="518" spans="21:23" x14ac:dyDescent="0.2">
      <c r="U518">
        <v>6</v>
      </c>
      <c r="V518">
        <v>18</v>
      </c>
      <c r="W518" t="str">
        <f>IF(Kanatlar!$Q$18="B Liste",COUNT($W$3:W517)+1,"")</f>
        <v/>
      </c>
    </row>
    <row r="519" spans="21:23" x14ac:dyDescent="0.2">
      <c r="U519">
        <v>6</v>
      </c>
      <c r="V519">
        <v>19</v>
      </c>
      <c r="W519" t="str">
        <f>IF(Kanatlar!$Q$19="B Liste",COUNT($W$3:W518)+1,"")</f>
        <v/>
      </c>
    </row>
    <row r="520" spans="21:23" x14ac:dyDescent="0.2">
      <c r="U520">
        <v>6</v>
      </c>
      <c r="V520">
        <v>20</v>
      </c>
      <c r="W520" t="str">
        <f>IF(Kanatlar!$Q$20="B Liste",COUNT($W$3:W519)+1,"")</f>
        <v/>
      </c>
    </row>
    <row r="521" spans="21:23" x14ac:dyDescent="0.2">
      <c r="U521">
        <v>6</v>
      </c>
      <c r="V521">
        <v>21</v>
      </c>
      <c r="W521" t="str">
        <f>IF(Kanatlar!$Q$21="B Liste",COUNT($W$3:W520)+1,"")</f>
        <v/>
      </c>
    </row>
    <row r="522" spans="21:23" x14ac:dyDescent="0.2">
      <c r="U522">
        <v>6</v>
      </c>
      <c r="V522">
        <v>22</v>
      </c>
      <c r="W522" t="str">
        <f>IF(Kanatlar!$Q$22="B Liste",COUNT($W$3:W521)+1,"")</f>
        <v/>
      </c>
    </row>
    <row r="523" spans="21:23" x14ac:dyDescent="0.2">
      <c r="U523">
        <v>6</v>
      </c>
      <c r="V523">
        <v>23</v>
      </c>
      <c r="W523" t="str">
        <f>IF(Kanatlar!$Q$23="B Liste",COUNT($W$3:W522)+1,"")</f>
        <v/>
      </c>
    </row>
    <row r="524" spans="21:23" x14ac:dyDescent="0.2">
      <c r="U524">
        <v>6</v>
      </c>
      <c r="V524">
        <v>24</v>
      </c>
      <c r="W524" t="str">
        <f>IF(Kanatlar!$Q$24="B Liste",COUNT($W$3:W523)+1,"")</f>
        <v/>
      </c>
    </row>
    <row r="525" spans="21:23" x14ac:dyDescent="0.2">
      <c r="U525">
        <v>6</v>
      </c>
      <c r="V525">
        <v>25</v>
      </c>
      <c r="W525" t="str">
        <f>IF(Kanatlar!$Q$25="B Liste",COUNT($W$3:W524)+1,"")</f>
        <v/>
      </c>
    </row>
    <row r="526" spans="21:23" x14ac:dyDescent="0.2">
      <c r="U526">
        <v>6</v>
      </c>
      <c r="V526">
        <v>26</v>
      </c>
      <c r="W526" t="str">
        <f>IF(Kanatlar!$Q$26="B Liste",COUNT($W$3:W525)+1,"")</f>
        <v/>
      </c>
    </row>
    <row r="527" spans="21:23" x14ac:dyDescent="0.2">
      <c r="U527">
        <v>6</v>
      </c>
      <c r="V527">
        <v>27</v>
      </c>
      <c r="W527" t="str">
        <f>IF(Kanatlar!$Q$27="B Liste",COUNT($W$3:W526)+1,"")</f>
        <v/>
      </c>
    </row>
    <row r="528" spans="21:23" x14ac:dyDescent="0.2">
      <c r="U528">
        <v>6</v>
      </c>
      <c r="V528">
        <v>28</v>
      </c>
      <c r="W528" t="str">
        <f>IF(Kanatlar!$Q$28="B Liste",COUNT($W$3:W527)+1,"")</f>
        <v/>
      </c>
    </row>
    <row r="529" spans="21:23" x14ac:dyDescent="0.2">
      <c r="U529">
        <v>6</v>
      </c>
      <c r="V529">
        <v>29</v>
      </c>
      <c r="W529" t="str">
        <f>IF(Kanatlar!$Q$29="B Liste",COUNT($W$3:W528)+1,"")</f>
        <v/>
      </c>
    </row>
    <row r="530" spans="21:23" x14ac:dyDescent="0.2">
      <c r="U530">
        <v>6</v>
      </c>
      <c r="V530">
        <v>30</v>
      </c>
      <c r="W530" t="str">
        <f>IF(Kanatlar!$Q$30="B Liste",COUNT($W$3:W529)+1,"")</f>
        <v/>
      </c>
    </row>
    <row r="531" spans="21:23" x14ac:dyDescent="0.2">
      <c r="U531">
        <v>6</v>
      </c>
      <c r="V531">
        <v>31</v>
      </c>
      <c r="W531" t="str">
        <f>IF(Kanatlar!$Q$31="B Liste",COUNT($W$3:W530)+1,"")</f>
        <v/>
      </c>
    </row>
    <row r="532" spans="21:23" x14ac:dyDescent="0.2">
      <c r="U532">
        <v>6</v>
      </c>
      <c r="V532">
        <v>32</v>
      </c>
      <c r="W532" t="str">
        <f>IF(Kanatlar!$Q$32="B Liste",COUNT($W$3:W531)+1,"")</f>
        <v/>
      </c>
    </row>
    <row r="533" spans="21:23" x14ac:dyDescent="0.2">
      <c r="U533">
        <v>6</v>
      </c>
      <c r="V533">
        <v>33</v>
      </c>
      <c r="W533" t="str">
        <f>IF(Kanatlar!$Q$33="B Liste",COUNT($W$3:W532)+1,"")</f>
        <v/>
      </c>
    </row>
    <row r="534" spans="21:23" x14ac:dyDescent="0.2">
      <c r="U534">
        <v>6</v>
      </c>
      <c r="V534">
        <v>34</v>
      </c>
      <c r="W534" t="str">
        <f>IF(Kanatlar!$Q$34="B Liste",COUNT($W$3:W533)+1,"")</f>
        <v/>
      </c>
    </row>
    <row r="535" spans="21:23" x14ac:dyDescent="0.2">
      <c r="U535">
        <v>6</v>
      </c>
      <c r="V535">
        <v>35</v>
      </c>
      <c r="W535" t="str">
        <f>IF(Kanatlar!$Q$35="B Liste",COUNT($W$3:W534)+1,"")</f>
        <v/>
      </c>
    </row>
    <row r="536" spans="21:23" x14ac:dyDescent="0.2">
      <c r="U536">
        <v>6</v>
      </c>
      <c r="V536">
        <v>36</v>
      </c>
      <c r="W536" t="str">
        <f>IF(Kanatlar!$Q$36="B Liste",COUNT($W$3:W535)+1,"")</f>
        <v/>
      </c>
    </row>
    <row r="537" spans="21:23" x14ac:dyDescent="0.2">
      <c r="U537">
        <v>6</v>
      </c>
      <c r="V537">
        <v>37</v>
      </c>
      <c r="W537" t="str">
        <f>IF(Kanatlar!$Q$37="B Liste",COUNT($W$3:W536)+1,"")</f>
        <v/>
      </c>
    </row>
    <row r="538" spans="21:23" x14ac:dyDescent="0.2">
      <c r="U538">
        <v>6</v>
      </c>
      <c r="V538">
        <v>38</v>
      </c>
      <c r="W538" t="str">
        <f>IF(Kanatlar!$Q$38="B Liste",COUNT($W$3:W537)+1,"")</f>
        <v/>
      </c>
    </row>
    <row r="539" spans="21:23" x14ac:dyDescent="0.2">
      <c r="U539">
        <v>6</v>
      </c>
      <c r="V539">
        <v>39</v>
      </c>
      <c r="W539" t="str">
        <f>IF(Kanatlar!$Q$39="B Liste",COUNT($W$3:W538)+1,"")</f>
        <v/>
      </c>
    </row>
    <row r="540" spans="21:23" x14ac:dyDescent="0.2">
      <c r="U540">
        <v>6</v>
      </c>
      <c r="V540">
        <v>40</v>
      </c>
      <c r="W540" t="str">
        <f>IF(Kanatlar!$Q$40="B Liste",COUNT($W$3:W539)+1,"")</f>
        <v/>
      </c>
    </row>
    <row r="541" spans="21:23" x14ac:dyDescent="0.2">
      <c r="U541">
        <v>6</v>
      </c>
      <c r="V541">
        <v>41</v>
      </c>
      <c r="W541" t="str">
        <f>IF(Kanatlar!$Q$41="B Liste",COUNT($W$3:W540)+1,"")</f>
        <v/>
      </c>
    </row>
    <row r="542" spans="21:23" x14ac:dyDescent="0.2">
      <c r="U542">
        <v>6</v>
      </c>
      <c r="V542">
        <v>42</v>
      </c>
      <c r="W542" t="str">
        <f>IF(Kanatlar!$Q$42="B Liste",COUNT($W$3:W541)+1,"")</f>
        <v/>
      </c>
    </row>
    <row r="543" spans="21:23" x14ac:dyDescent="0.2">
      <c r="U543">
        <v>6</v>
      </c>
      <c r="V543">
        <v>43</v>
      </c>
      <c r="W543" t="str">
        <f>IF(Kanatlar!$Q$43="B Liste",COUNT($W$3:W542)+1,"")</f>
        <v/>
      </c>
    </row>
    <row r="544" spans="21:23" x14ac:dyDescent="0.2">
      <c r="U544">
        <v>6</v>
      </c>
      <c r="V544">
        <v>44</v>
      </c>
      <c r="W544" t="str">
        <f>IF(Kanatlar!$Q$44="B Liste",COUNT($W$3:W543)+1,"")</f>
        <v/>
      </c>
    </row>
    <row r="545" spans="21:23" x14ac:dyDescent="0.2">
      <c r="U545">
        <v>6</v>
      </c>
      <c r="V545">
        <v>45</v>
      </c>
      <c r="W545" t="str">
        <f>IF(Kanatlar!$Q$45="B Liste",COUNT($W$3:W544)+1,"")</f>
        <v/>
      </c>
    </row>
    <row r="546" spans="21:23" x14ac:dyDescent="0.2">
      <c r="U546">
        <v>6</v>
      </c>
      <c r="V546">
        <v>46</v>
      </c>
      <c r="W546" t="str">
        <f>IF(Kanatlar!$Q$46="B Liste",COUNT($W$3:W545)+1,"")</f>
        <v/>
      </c>
    </row>
    <row r="547" spans="21:23" x14ac:dyDescent="0.2">
      <c r="U547">
        <v>6</v>
      </c>
      <c r="V547">
        <v>47</v>
      </c>
      <c r="W547" t="str">
        <f>IF(Kanatlar!$Q$47="B Liste",COUNT($W$3:W546)+1,"")</f>
        <v/>
      </c>
    </row>
    <row r="548" spans="21:23" x14ac:dyDescent="0.2">
      <c r="U548">
        <v>6</v>
      </c>
      <c r="V548">
        <v>48</v>
      </c>
      <c r="W548" t="str">
        <f>IF(Kanatlar!$Q$48="B Liste",COUNT($W$3:W547)+1,"")</f>
        <v/>
      </c>
    </row>
    <row r="549" spans="21:23" x14ac:dyDescent="0.2">
      <c r="U549">
        <v>6</v>
      </c>
      <c r="V549">
        <v>49</v>
      </c>
      <c r="W549" t="str">
        <f>IF(Kanatlar!$Q$49="B Liste",COUNT($W$3:W548)+1,"")</f>
        <v/>
      </c>
    </row>
    <row r="550" spans="21:23" x14ac:dyDescent="0.2">
      <c r="U550">
        <v>6</v>
      </c>
      <c r="V550">
        <v>50</v>
      </c>
      <c r="W550" t="str">
        <f>IF(Kanatlar!$Q$50="B Liste",COUNT($W$3:W549)+1,"")</f>
        <v/>
      </c>
    </row>
    <row r="551" spans="21:23" x14ac:dyDescent="0.2">
      <c r="U551">
        <v>6</v>
      </c>
      <c r="V551">
        <v>51</v>
      </c>
      <c r="W551" t="str">
        <f>IF(Kanatlar!$Q$51="B Liste",COUNT($W$3:W550)+1,"")</f>
        <v/>
      </c>
    </row>
    <row r="552" spans="21:23" x14ac:dyDescent="0.2">
      <c r="U552">
        <v>6</v>
      </c>
      <c r="V552">
        <v>52</v>
      </c>
      <c r="W552" t="str">
        <f>IF(Kanatlar!$Q$52="B Liste",COUNT($W$3:W551)+1,"")</f>
        <v/>
      </c>
    </row>
    <row r="553" spans="21:23" x14ac:dyDescent="0.2">
      <c r="U553">
        <v>6</v>
      </c>
      <c r="V553">
        <v>53</v>
      </c>
      <c r="W553" t="str">
        <f>IF(Kanatlar!$Q$53="B Liste",COUNT($W$3:W552)+1,"")</f>
        <v/>
      </c>
    </row>
    <row r="554" spans="21:23" x14ac:dyDescent="0.2">
      <c r="U554">
        <v>6</v>
      </c>
      <c r="V554">
        <v>54</v>
      </c>
      <c r="W554" t="str">
        <f>IF(Kanatlar!$Q$54="B Liste",COUNT($W$3:W553)+1,"")</f>
        <v/>
      </c>
    </row>
    <row r="555" spans="21:23" x14ac:dyDescent="0.2">
      <c r="U555">
        <v>6</v>
      </c>
      <c r="V555">
        <v>55</v>
      </c>
      <c r="W555" t="str">
        <f>IF(Kanatlar!$Q$55="B Liste",COUNT($W$3:W554)+1,"")</f>
        <v/>
      </c>
    </row>
    <row r="556" spans="21:23" x14ac:dyDescent="0.2">
      <c r="U556">
        <v>6</v>
      </c>
      <c r="V556">
        <v>56</v>
      </c>
      <c r="W556" t="str">
        <f>IF(Kanatlar!$Q$56="B Liste",COUNT($W$3:W555)+1,"")</f>
        <v/>
      </c>
    </row>
    <row r="557" spans="21:23" x14ac:dyDescent="0.2">
      <c r="U557">
        <v>6</v>
      </c>
      <c r="V557">
        <v>57</v>
      </c>
      <c r="W557" t="str">
        <f>IF(Kanatlar!$Q$57="B Liste",COUNT($W$3:W556)+1,"")</f>
        <v/>
      </c>
    </row>
    <row r="558" spans="21:23" x14ac:dyDescent="0.2">
      <c r="U558">
        <v>6</v>
      </c>
      <c r="V558">
        <v>58</v>
      </c>
      <c r="W558" t="str">
        <f>IF(Kanatlar!$Q$58="B Liste",COUNT($W$3:W557)+1,"")</f>
        <v/>
      </c>
    </row>
    <row r="559" spans="21:23" x14ac:dyDescent="0.2">
      <c r="U559">
        <v>6</v>
      </c>
      <c r="V559">
        <v>59</v>
      </c>
      <c r="W559" t="str">
        <f>IF(Kanatlar!$Q$59="B Liste",COUNT($W$3:W558)+1,"")</f>
        <v/>
      </c>
    </row>
    <row r="560" spans="21:23" x14ac:dyDescent="0.2">
      <c r="U560">
        <v>6</v>
      </c>
      <c r="V560">
        <v>60</v>
      </c>
      <c r="W560" t="str">
        <f>IF(Kanatlar!$Q$60="B Liste",COUNT($W$3:W559)+1,"")</f>
        <v/>
      </c>
    </row>
    <row r="561" spans="21:23" x14ac:dyDescent="0.2">
      <c r="U561">
        <v>6</v>
      </c>
      <c r="V561">
        <v>61</v>
      </c>
      <c r="W561" t="str">
        <f>IF(Kanatlar!$Q$61="B Liste",COUNT($W$3:W560)+1,"")</f>
        <v/>
      </c>
    </row>
    <row r="562" spans="21:23" x14ac:dyDescent="0.2">
      <c r="U562">
        <v>6</v>
      </c>
      <c r="V562">
        <v>62</v>
      </c>
      <c r="W562" t="str">
        <f>IF(Kanatlar!$Q$62="B Liste",COUNT($W$3:W561)+1,"")</f>
        <v/>
      </c>
    </row>
    <row r="563" spans="21:23" x14ac:dyDescent="0.2">
      <c r="U563">
        <v>6</v>
      </c>
      <c r="V563">
        <v>63</v>
      </c>
      <c r="W563" t="str">
        <f>IF(Kanatlar!$Q$63="B Liste",COUNT($W$3:W562)+1,"")</f>
        <v/>
      </c>
    </row>
    <row r="564" spans="21:23" x14ac:dyDescent="0.2">
      <c r="U564">
        <v>6</v>
      </c>
      <c r="V564">
        <v>64</v>
      </c>
      <c r="W564" t="str">
        <f>IF(Kanatlar!$Q$64="B Liste",COUNT($W$3:W563)+1,"")</f>
        <v/>
      </c>
    </row>
    <row r="565" spans="21:23" x14ac:dyDescent="0.2">
      <c r="U565">
        <v>6</v>
      </c>
      <c r="V565">
        <v>65</v>
      </c>
      <c r="W565" t="str">
        <f>IF(Kanatlar!$Q$65="B Liste",COUNT($W$3:W564)+1,"")</f>
        <v/>
      </c>
    </row>
    <row r="566" spans="21:23" x14ac:dyDescent="0.2">
      <c r="U566">
        <v>6</v>
      </c>
      <c r="V566">
        <v>66</v>
      </c>
      <c r="W566" t="str">
        <f>IF(Kanatlar!$Q$66="B Liste",COUNT($W$3:W565)+1,"")</f>
        <v/>
      </c>
    </row>
    <row r="567" spans="21:23" x14ac:dyDescent="0.2">
      <c r="U567">
        <v>6</v>
      </c>
      <c r="V567">
        <v>67</v>
      </c>
      <c r="W567" t="str">
        <f>IF(Kanatlar!$Q$67="B Liste",COUNT($W$3:W566)+1,"")</f>
        <v/>
      </c>
    </row>
    <row r="568" spans="21:23" x14ac:dyDescent="0.2">
      <c r="U568">
        <v>6</v>
      </c>
      <c r="V568">
        <v>68</v>
      </c>
      <c r="W568" t="str">
        <f>IF(Kanatlar!$Q$68="B Liste",COUNT($W$3:W567)+1,"")</f>
        <v/>
      </c>
    </row>
    <row r="569" spans="21:23" x14ac:dyDescent="0.2">
      <c r="U569">
        <v>6</v>
      </c>
      <c r="V569">
        <v>69</v>
      </c>
      <c r="W569" t="str">
        <f>IF(Kanatlar!$Q$69="B Liste",COUNT($W$3:W568)+1,"")</f>
        <v/>
      </c>
    </row>
    <row r="570" spans="21:23" x14ac:dyDescent="0.2">
      <c r="U570">
        <v>6</v>
      </c>
      <c r="V570">
        <v>70</v>
      </c>
      <c r="W570" t="str">
        <f>IF(Kanatlar!$Q$70="B Liste",COUNT($W$3:W569)+1,"")</f>
        <v/>
      </c>
    </row>
    <row r="571" spans="21:23" x14ac:dyDescent="0.2">
      <c r="U571">
        <v>6</v>
      </c>
      <c r="V571">
        <v>71</v>
      </c>
      <c r="W571" t="str">
        <f>IF(Kanatlar!$Q$71="B Liste",COUNT($W$3:W570)+1,"")</f>
        <v/>
      </c>
    </row>
    <row r="572" spans="21:23" x14ac:dyDescent="0.2">
      <c r="U572">
        <v>6</v>
      </c>
      <c r="V572">
        <v>72</v>
      </c>
      <c r="W572" t="str">
        <f>IF(Kanatlar!$Q$72="B Liste",COUNT($W$3:W571)+1,"")</f>
        <v/>
      </c>
    </row>
    <row r="573" spans="21:23" x14ac:dyDescent="0.2">
      <c r="U573">
        <v>6</v>
      </c>
      <c r="V573">
        <v>73</v>
      </c>
      <c r="W573" t="str">
        <f>IF(Kanatlar!$Q$73="B Liste",COUNT($W$3:W572)+1,"")</f>
        <v/>
      </c>
    </row>
    <row r="574" spans="21:23" x14ac:dyDescent="0.2">
      <c r="U574">
        <v>6</v>
      </c>
      <c r="V574">
        <v>74</v>
      </c>
      <c r="W574" t="str">
        <f>IF(Kanatlar!$Q$74="B Liste",COUNT($W$3:W573)+1,"")</f>
        <v/>
      </c>
    </row>
    <row r="575" spans="21:23" x14ac:dyDescent="0.2">
      <c r="U575">
        <v>6</v>
      </c>
      <c r="V575">
        <v>75</v>
      </c>
      <c r="W575" t="str">
        <f>IF(Kanatlar!$Q$75="B Liste",COUNT($W$3:W574)+1,"")</f>
        <v/>
      </c>
    </row>
    <row r="576" spans="21:23" x14ac:dyDescent="0.2">
      <c r="U576">
        <v>6</v>
      </c>
      <c r="V576">
        <v>76</v>
      </c>
      <c r="W576" t="str">
        <f>IF(Kanatlar!$Q$76="B Liste",COUNT($W$3:W575)+1,"")</f>
        <v/>
      </c>
    </row>
    <row r="577" spans="21:23" x14ac:dyDescent="0.2">
      <c r="U577">
        <v>6</v>
      </c>
      <c r="V577">
        <v>77</v>
      </c>
      <c r="W577" t="str">
        <f>IF(Kanatlar!$Q$77="B Liste",COUNT($W$3:W576)+1,"")</f>
        <v/>
      </c>
    </row>
    <row r="578" spans="21:23" x14ac:dyDescent="0.2">
      <c r="U578">
        <v>6</v>
      </c>
      <c r="V578">
        <v>78</v>
      </c>
      <c r="W578" t="str">
        <f>IF(Kanatlar!$Q$78="B Liste",COUNT($W$3:W577)+1,"")</f>
        <v/>
      </c>
    </row>
    <row r="579" spans="21:23" x14ac:dyDescent="0.2">
      <c r="U579">
        <v>6</v>
      </c>
      <c r="V579">
        <v>79</v>
      </c>
      <c r="W579" t="str">
        <f>IF(Kanatlar!$Q$79="B Liste",COUNT($W$3:W578)+1,"")</f>
        <v/>
      </c>
    </row>
    <row r="580" spans="21:23" x14ac:dyDescent="0.2">
      <c r="U580">
        <v>6</v>
      </c>
      <c r="V580">
        <v>80</v>
      </c>
      <c r="W580" t="str">
        <f>IF(Kanatlar!$Q$80="B Liste",COUNT($W$3:W579)+1,"")</f>
        <v/>
      </c>
    </row>
    <row r="581" spans="21:23" x14ac:dyDescent="0.2">
      <c r="U581">
        <v>6</v>
      </c>
      <c r="V581">
        <v>81</v>
      </c>
      <c r="W581" t="str">
        <f>IF(Kanatlar!$Q$81="B Liste",COUNT($W$3:W580)+1,"")</f>
        <v/>
      </c>
    </row>
    <row r="582" spans="21:23" x14ac:dyDescent="0.2">
      <c r="U582">
        <v>6</v>
      </c>
      <c r="V582">
        <v>82</v>
      </c>
      <c r="W582" t="str">
        <f>IF(Kanatlar!$Q$82="B Liste",COUNT($W$3:W581)+1,"")</f>
        <v/>
      </c>
    </row>
    <row r="583" spans="21:23" x14ac:dyDescent="0.2">
      <c r="U583">
        <v>6</v>
      </c>
      <c r="V583">
        <v>83</v>
      </c>
      <c r="W583" t="str">
        <f>IF(Kanatlar!$Q$83="B Liste",COUNT($W$3:W582)+1,"")</f>
        <v/>
      </c>
    </row>
    <row r="584" spans="21:23" x14ac:dyDescent="0.2">
      <c r="U584">
        <v>6</v>
      </c>
      <c r="V584">
        <v>84</v>
      </c>
      <c r="W584" t="str">
        <f>IF(Kanatlar!$Q$84="B Liste",COUNT($W$3:W583)+1,"")</f>
        <v/>
      </c>
    </row>
    <row r="585" spans="21:23" x14ac:dyDescent="0.2">
      <c r="U585">
        <v>6</v>
      </c>
      <c r="V585">
        <v>85</v>
      </c>
      <c r="W585" t="str">
        <f>IF(Kanatlar!$Q$85="B Liste",COUNT($W$3:W584)+1,"")</f>
        <v/>
      </c>
    </row>
    <row r="586" spans="21:23" x14ac:dyDescent="0.2">
      <c r="U586">
        <v>6</v>
      </c>
      <c r="V586">
        <v>86</v>
      </c>
      <c r="W586" t="str">
        <f>IF(Kanatlar!$Q$86="B Liste",COUNT($W$3:W585)+1,"")</f>
        <v/>
      </c>
    </row>
    <row r="587" spans="21:23" x14ac:dyDescent="0.2">
      <c r="U587">
        <v>6</v>
      </c>
      <c r="V587">
        <v>87</v>
      </c>
      <c r="W587" t="str">
        <f>IF(Kanatlar!$Q$87="B Liste",COUNT($W$3:W586)+1,"")</f>
        <v/>
      </c>
    </row>
    <row r="588" spans="21:23" x14ac:dyDescent="0.2">
      <c r="U588">
        <v>6</v>
      </c>
      <c r="V588">
        <v>88</v>
      </c>
      <c r="W588" t="str">
        <f>IF(Kanatlar!$Q$88="B Liste",COUNT($W$3:W587)+1,"")</f>
        <v/>
      </c>
    </row>
    <row r="589" spans="21:23" x14ac:dyDescent="0.2">
      <c r="U589">
        <v>6</v>
      </c>
      <c r="V589">
        <v>89</v>
      </c>
      <c r="W589" t="str">
        <f>IF(Kanatlar!$Q$89="B Liste",COUNT($W$3:W588)+1,"")</f>
        <v/>
      </c>
    </row>
    <row r="590" spans="21:23" x14ac:dyDescent="0.2">
      <c r="U590">
        <v>6</v>
      </c>
      <c r="V590">
        <v>90</v>
      </c>
      <c r="W590" t="str">
        <f>IF(Kanatlar!$Q$90="B Liste",COUNT($W$3:W589)+1,"")</f>
        <v/>
      </c>
    </row>
    <row r="591" spans="21:23" x14ac:dyDescent="0.2">
      <c r="U591">
        <v>6</v>
      </c>
      <c r="V591">
        <v>91</v>
      </c>
      <c r="W591" t="str">
        <f>IF(Kanatlar!$Q$91="B Liste",COUNT($W$3:W590)+1,"")</f>
        <v/>
      </c>
    </row>
    <row r="592" spans="21:23" x14ac:dyDescent="0.2">
      <c r="U592">
        <v>6</v>
      </c>
      <c r="V592">
        <v>92</v>
      </c>
      <c r="W592" t="str">
        <f>IF(Kanatlar!$Q$92="B Liste",COUNT($W$3:W591)+1,"")</f>
        <v/>
      </c>
    </row>
    <row r="593" spans="21:23" x14ac:dyDescent="0.2">
      <c r="U593">
        <v>6</v>
      </c>
      <c r="V593">
        <v>93</v>
      </c>
      <c r="W593" t="str">
        <f>IF(Kanatlar!$Q$93="B Liste",COUNT($W$3:W592)+1,"")</f>
        <v/>
      </c>
    </row>
    <row r="594" spans="21:23" x14ac:dyDescent="0.2">
      <c r="U594">
        <v>6</v>
      </c>
      <c r="V594">
        <v>94</v>
      </c>
      <c r="W594" t="str">
        <f>IF(Kanatlar!$Q$94="B Liste",COUNT($W$3:W593)+1,"")</f>
        <v/>
      </c>
    </row>
    <row r="595" spans="21:23" x14ac:dyDescent="0.2">
      <c r="U595">
        <v>6</v>
      </c>
      <c r="V595">
        <v>95</v>
      </c>
      <c r="W595" t="str">
        <f>IF(Kanatlar!$Q$95="B Liste",COUNT($W$3:W594)+1,"")</f>
        <v/>
      </c>
    </row>
    <row r="596" spans="21:23" x14ac:dyDescent="0.2">
      <c r="U596">
        <v>6</v>
      </c>
      <c r="V596">
        <v>96</v>
      </c>
      <c r="W596" t="str">
        <f>IF(Kanatlar!$Q$96="B Liste",COUNT($W$3:W595)+1,"")</f>
        <v/>
      </c>
    </row>
    <row r="597" spans="21:23" x14ac:dyDescent="0.2">
      <c r="U597">
        <v>6</v>
      </c>
      <c r="V597">
        <v>97</v>
      </c>
      <c r="W597" t="str">
        <f>IF(Kanatlar!$Q$97="B Liste",COUNT($W$3:W596)+1,"")</f>
        <v/>
      </c>
    </row>
    <row r="598" spans="21:23" x14ac:dyDescent="0.2">
      <c r="U598">
        <v>6</v>
      </c>
      <c r="V598">
        <v>98</v>
      </c>
      <c r="W598" t="str">
        <f>IF(Kanatlar!$Q$98="B Liste",COUNT($W$3:W597)+1,"")</f>
        <v/>
      </c>
    </row>
    <row r="599" spans="21:23" x14ac:dyDescent="0.2">
      <c r="U599">
        <v>6</v>
      </c>
      <c r="V599">
        <v>99</v>
      </c>
      <c r="W599" t="str">
        <f>IF(Kanatlar!$Q$99="B Liste",COUNT($W$3:W598)+1,"")</f>
        <v/>
      </c>
    </row>
    <row r="600" spans="21:23" x14ac:dyDescent="0.2">
      <c r="U600">
        <v>6</v>
      </c>
      <c r="V600">
        <v>100</v>
      </c>
      <c r="W600" t="str">
        <f>IF(Kanatlar!$Q$100="B Liste",COUNT($W$3:W599)+1,"")</f>
        <v/>
      </c>
    </row>
    <row r="601" spans="21:23" x14ac:dyDescent="0.2">
      <c r="U601">
        <v>6</v>
      </c>
      <c r="V601">
        <v>101</v>
      </c>
      <c r="W601" t="str">
        <f>IF(Kanatlar!$Q$101="B Liste",COUNT($W$3:W600)+1,"")</f>
        <v/>
      </c>
    </row>
    <row r="602" spans="21:23" x14ac:dyDescent="0.2">
      <c r="U602">
        <v>6</v>
      </c>
      <c r="V602">
        <v>102</v>
      </c>
      <c r="W602" t="str">
        <f>IF(Kanatlar!$Q$102="B Liste",COUNT($W$3:W601)+1,"")</f>
        <v/>
      </c>
    </row>
    <row r="603" spans="21:23" x14ac:dyDescent="0.2">
      <c r="U603">
        <v>6</v>
      </c>
      <c r="V603">
        <v>103</v>
      </c>
      <c r="W603" t="str">
        <f>IF(Kanatlar!$Q$103="B Liste",COUNT($W$3:W602)+1,"")</f>
        <v/>
      </c>
    </row>
    <row r="604" spans="21:23" x14ac:dyDescent="0.2">
      <c r="U604">
        <v>7</v>
      </c>
      <c r="V604">
        <v>4</v>
      </c>
      <c r="W604" t="str">
        <f>IF(Forvetler!$Q$4="B Liste",COUNT($W$3:W603)+1,"")</f>
        <v/>
      </c>
    </row>
    <row r="605" spans="21:23" x14ac:dyDescent="0.2">
      <c r="U605">
        <v>7</v>
      </c>
      <c r="V605">
        <v>5</v>
      </c>
      <c r="W605" t="str">
        <f>IF(Forvetler!$Q$5="B Liste",COUNT($W$3:W604)+1,"")</f>
        <v/>
      </c>
    </row>
    <row r="606" spans="21:23" x14ac:dyDescent="0.2">
      <c r="U606">
        <v>7</v>
      </c>
      <c r="V606">
        <v>6</v>
      </c>
      <c r="W606">
        <f>IF(Forvetler!$Q$6="B Liste",COUNT($W$3:W605)+1,"")</f>
        <v>12</v>
      </c>
    </row>
    <row r="607" spans="21:23" x14ac:dyDescent="0.2">
      <c r="U607">
        <v>7</v>
      </c>
      <c r="V607">
        <v>7</v>
      </c>
      <c r="W607">
        <f>IF(Forvetler!$Q$7="B Liste",COUNT($W$3:W606)+1,"")</f>
        <v>13</v>
      </c>
    </row>
    <row r="608" spans="21:23" x14ac:dyDescent="0.2">
      <c r="U608">
        <v>7</v>
      </c>
      <c r="V608">
        <v>8</v>
      </c>
      <c r="W608" t="str">
        <f>IF(Forvetler!$Q$8="B Liste",COUNT($W$3:W607)+1,"")</f>
        <v/>
      </c>
    </row>
    <row r="609" spans="21:23" x14ac:dyDescent="0.2">
      <c r="U609">
        <v>7</v>
      </c>
      <c r="V609">
        <v>9</v>
      </c>
      <c r="W609" t="str">
        <f>IF(Forvetler!$Q$9="B Liste",COUNT($W$3:W608)+1,"")</f>
        <v/>
      </c>
    </row>
    <row r="610" spans="21:23" x14ac:dyDescent="0.2">
      <c r="U610">
        <v>7</v>
      </c>
      <c r="V610">
        <v>10</v>
      </c>
      <c r="W610" t="str">
        <f>IF(Forvetler!$Q$10="B Liste",COUNT($W$3:W609)+1,"")</f>
        <v/>
      </c>
    </row>
    <row r="611" spans="21:23" x14ac:dyDescent="0.2">
      <c r="U611">
        <v>7</v>
      </c>
      <c r="V611">
        <v>11</v>
      </c>
      <c r="W611" t="str">
        <f>IF(Forvetler!$Q$11="B Liste",COUNT($W$3:W610)+1,"")</f>
        <v/>
      </c>
    </row>
    <row r="612" spans="21:23" x14ac:dyDescent="0.2">
      <c r="U612">
        <v>7</v>
      </c>
      <c r="V612">
        <v>12</v>
      </c>
      <c r="W612" t="str">
        <f>IF(Forvetler!$Q$12="B Liste",COUNT($W$3:W611)+1,"")</f>
        <v/>
      </c>
    </row>
    <row r="613" spans="21:23" x14ac:dyDescent="0.2">
      <c r="U613">
        <v>7</v>
      </c>
      <c r="V613">
        <v>13</v>
      </c>
      <c r="W613" t="str">
        <f>IF(Forvetler!$Q$13="B Liste",COUNT($W$3:W612)+1,"")</f>
        <v/>
      </c>
    </row>
    <row r="614" spans="21:23" x14ac:dyDescent="0.2">
      <c r="U614">
        <v>7</v>
      </c>
      <c r="V614">
        <v>14</v>
      </c>
      <c r="W614" t="str">
        <f>IF(Forvetler!$Q$14="B Liste",COUNT($W$3:W613)+1,"")</f>
        <v/>
      </c>
    </row>
    <row r="615" spans="21:23" x14ac:dyDescent="0.2">
      <c r="U615">
        <v>7</v>
      </c>
      <c r="V615">
        <v>15</v>
      </c>
      <c r="W615" t="str">
        <f>IF(Forvetler!$Q$15="B Liste",COUNT($W$3:W614)+1,"")</f>
        <v/>
      </c>
    </row>
    <row r="616" spans="21:23" x14ac:dyDescent="0.2">
      <c r="U616">
        <v>7</v>
      </c>
      <c r="V616">
        <v>16</v>
      </c>
      <c r="W616" t="str">
        <f>IF(Forvetler!$Q$16="B Liste",COUNT($W$3:W615)+1,"")</f>
        <v/>
      </c>
    </row>
    <row r="617" spans="21:23" x14ac:dyDescent="0.2">
      <c r="U617">
        <v>7</v>
      </c>
      <c r="V617">
        <v>17</v>
      </c>
      <c r="W617" t="str">
        <f>IF(Forvetler!$Q$17="B Liste",COUNT($W$3:W616)+1,"")</f>
        <v/>
      </c>
    </row>
    <row r="618" spans="21:23" x14ac:dyDescent="0.2">
      <c r="U618">
        <v>7</v>
      </c>
      <c r="V618">
        <v>18</v>
      </c>
      <c r="W618" t="str">
        <f>IF(Forvetler!$Q$18="B Liste",COUNT($W$3:W617)+1,"")</f>
        <v/>
      </c>
    </row>
    <row r="619" spans="21:23" x14ac:dyDescent="0.2">
      <c r="U619">
        <v>7</v>
      </c>
      <c r="V619">
        <v>19</v>
      </c>
      <c r="W619" t="str">
        <f>IF(Forvetler!$Q$19="B Liste",COUNT($W$3:W618)+1,"")</f>
        <v/>
      </c>
    </row>
    <row r="620" spans="21:23" x14ac:dyDescent="0.2">
      <c r="U620">
        <v>7</v>
      </c>
      <c r="V620">
        <v>20</v>
      </c>
      <c r="W620" t="str">
        <f>IF(Forvetler!$Q$20="B Liste",COUNT($W$3:W619)+1,"")</f>
        <v/>
      </c>
    </row>
    <row r="621" spans="21:23" x14ac:dyDescent="0.2">
      <c r="U621">
        <v>7</v>
      </c>
      <c r="V621">
        <v>21</v>
      </c>
      <c r="W621" t="str">
        <f>IF(Forvetler!$Q$21="B Liste",COUNT($W$3:W620)+1,"")</f>
        <v/>
      </c>
    </row>
    <row r="622" spans="21:23" x14ac:dyDescent="0.2">
      <c r="U622">
        <v>7</v>
      </c>
      <c r="V622">
        <v>22</v>
      </c>
      <c r="W622" t="str">
        <f>IF(Forvetler!$Q$22="B Liste",COUNT($W$3:W621)+1,"")</f>
        <v/>
      </c>
    </row>
    <row r="623" spans="21:23" x14ac:dyDescent="0.2">
      <c r="U623">
        <v>7</v>
      </c>
      <c r="V623">
        <v>23</v>
      </c>
      <c r="W623" t="str">
        <f>IF(Forvetler!$Q$23="B Liste",COUNT($W$3:W622)+1,"")</f>
        <v/>
      </c>
    </row>
    <row r="624" spans="21:23" x14ac:dyDescent="0.2">
      <c r="U624">
        <v>7</v>
      </c>
      <c r="V624">
        <v>24</v>
      </c>
      <c r="W624" t="str">
        <f>IF(Forvetler!$Q$24="B Liste",COUNT($W$3:W623)+1,"")</f>
        <v/>
      </c>
    </row>
    <row r="625" spans="21:23" x14ac:dyDescent="0.2">
      <c r="U625">
        <v>7</v>
      </c>
      <c r="V625">
        <v>25</v>
      </c>
      <c r="W625" t="str">
        <f>IF(Forvetler!$Q$25="B Liste",COUNT($W$3:W624)+1,"")</f>
        <v/>
      </c>
    </row>
    <row r="626" spans="21:23" x14ac:dyDescent="0.2">
      <c r="U626">
        <v>7</v>
      </c>
      <c r="V626">
        <v>26</v>
      </c>
      <c r="W626" t="str">
        <f>IF(Forvetler!$Q$26="B Liste",COUNT($W$3:W625)+1,"")</f>
        <v/>
      </c>
    </row>
    <row r="627" spans="21:23" x14ac:dyDescent="0.2">
      <c r="U627">
        <v>7</v>
      </c>
      <c r="V627">
        <v>27</v>
      </c>
      <c r="W627" t="str">
        <f>IF(Forvetler!$Q$27="B Liste",COUNT($W$3:W626)+1,"")</f>
        <v/>
      </c>
    </row>
    <row r="628" spans="21:23" x14ac:dyDescent="0.2">
      <c r="U628">
        <v>7</v>
      </c>
      <c r="V628">
        <v>28</v>
      </c>
      <c r="W628" t="str">
        <f>IF(Forvetler!$Q$28="B Liste",COUNT($W$3:W627)+1,"")</f>
        <v/>
      </c>
    </row>
    <row r="629" spans="21:23" x14ac:dyDescent="0.2">
      <c r="U629">
        <v>7</v>
      </c>
      <c r="V629">
        <v>29</v>
      </c>
      <c r="W629" t="str">
        <f>IF(Forvetler!$Q$29="B Liste",COUNT($W$3:W628)+1,"")</f>
        <v/>
      </c>
    </row>
    <row r="630" spans="21:23" x14ac:dyDescent="0.2">
      <c r="U630">
        <v>7</v>
      </c>
      <c r="V630">
        <v>30</v>
      </c>
      <c r="W630" t="str">
        <f>IF(Forvetler!$Q$30="B Liste",COUNT($W$3:W629)+1,"")</f>
        <v/>
      </c>
    </row>
    <row r="631" spans="21:23" x14ac:dyDescent="0.2">
      <c r="U631">
        <v>7</v>
      </c>
      <c r="V631">
        <v>31</v>
      </c>
      <c r="W631" t="str">
        <f>IF(Forvetler!$Q$31="B Liste",COUNT($W$3:W630)+1,"")</f>
        <v/>
      </c>
    </row>
    <row r="632" spans="21:23" x14ac:dyDescent="0.2">
      <c r="U632">
        <v>7</v>
      </c>
      <c r="V632">
        <v>32</v>
      </c>
      <c r="W632" t="str">
        <f>IF(Forvetler!$Q$32="B Liste",COUNT($W$3:W631)+1,"")</f>
        <v/>
      </c>
    </row>
    <row r="633" spans="21:23" x14ac:dyDescent="0.2">
      <c r="U633">
        <v>7</v>
      </c>
      <c r="V633">
        <v>33</v>
      </c>
      <c r="W633" t="str">
        <f>IF(Forvetler!$Q$33="B Liste",COUNT($W$3:W632)+1,"")</f>
        <v/>
      </c>
    </row>
    <row r="634" spans="21:23" x14ac:dyDescent="0.2">
      <c r="U634">
        <v>7</v>
      </c>
      <c r="V634">
        <v>34</v>
      </c>
      <c r="W634" t="str">
        <f>IF(Forvetler!$Q$34="B Liste",COUNT($W$3:W633)+1,"")</f>
        <v/>
      </c>
    </row>
    <row r="635" spans="21:23" x14ac:dyDescent="0.2">
      <c r="U635">
        <v>7</v>
      </c>
      <c r="V635">
        <v>35</v>
      </c>
      <c r="W635" t="str">
        <f>IF(Forvetler!$Q$35="B Liste",COUNT($W$3:W634)+1,"")</f>
        <v/>
      </c>
    </row>
    <row r="636" spans="21:23" x14ac:dyDescent="0.2">
      <c r="U636">
        <v>7</v>
      </c>
      <c r="V636">
        <v>36</v>
      </c>
      <c r="W636" t="str">
        <f>IF(Forvetler!$Q$36="B Liste",COUNT($W$3:W635)+1,"")</f>
        <v/>
      </c>
    </row>
    <row r="637" spans="21:23" x14ac:dyDescent="0.2">
      <c r="U637">
        <v>7</v>
      </c>
      <c r="V637">
        <v>37</v>
      </c>
      <c r="W637" t="str">
        <f>IF(Forvetler!$Q$37="B Liste",COUNT($W$3:W636)+1,"")</f>
        <v/>
      </c>
    </row>
    <row r="638" spans="21:23" x14ac:dyDescent="0.2">
      <c r="U638">
        <v>7</v>
      </c>
      <c r="V638">
        <v>38</v>
      </c>
      <c r="W638" t="str">
        <f>IF(Forvetler!$Q$38="B Liste",COUNT($W$3:W637)+1,"")</f>
        <v/>
      </c>
    </row>
    <row r="639" spans="21:23" x14ac:dyDescent="0.2">
      <c r="U639">
        <v>7</v>
      </c>
      <c r="V639">
        <v>39</v>
      </c>
      <c r="W639" t="str">
        <f>IF(Forvetler!$Q$39="B Liste",COUNT($W$3:W638)+1,"")</f>
        <v/>
      </c>
    </row>
    <row r="640" spans="21:23" x14ac:dyDescent="0.2">
      <c r="U640">
        <v>7</v>
      </c>
      <c r="V640">
        <v>40</v>
      </c>
      <c r="W640" t="str">
        <f>IF(Forvetler!$Q$40="B Liste",COUNT($W$3:W639)+1,"")</f>
        <v/>
      </c>
    </row>
    <row r="641" spans="21:23" x14ac:dyDescent="0.2">
      <c r="U641">
        <v>7</v>
      </c>
      <c r="V641">
        <v>41</v>
      </c>
      <c r="W641" t="str">
        <f>IF(Forvetler!$Q$41="B Liste",COUNT($W$3:W640)+1,"")</f>
        <v/>
      </c>
    </row>
    <row r="642" spans="21:23" x14ac:dyDescent="0.2">
      <c r="U642">
        <v>7</v>
      </c>
      <c r="V642">
        <v>42</v>
      </c>
      <c r="W642" t="str">
        <f>IF(Forvetler!$Q$42="B Liste",COUNT($W$3:W641)+1,"")</f>
        <v/>
      </c>
    </row>
    <row r="643" spans="21:23" x14ac:dyDescent="0.2">
      <c r="U643">
        <v>7</v>
      </c>
      <c r="V643">
        <v>43</v>
      </c>
      <c r="W643" t="str">
        <f>IF(Forvetler!$Q$43="B Liste",COUNT($W$3:W642)+1,"")</f>
        <v/>
      </c>
    </row>
    <row r="644" spans="21:23" x14ac:dyDescent="0.2">
      <c r="U644">
        <v>7</v>
      </c>
      <c r="V644">
        <v>44</v>
      </c>
      <c r="W644" t="str">
        <f>IF(Forvetler!$Q$44="B Liste",COUNT($W$3:W643)+1,"")</f>
        <v/>
      </c>
    </row>
    <row r="645" spans="21:23" x14ac:dyDescent="0.2">
      <c r="U645">
        <v>7</v>
      </c>
      <c r="V645">
        <v>45</v>
      </c>
      <c r="W645" t="str">
        <f>IF(Forvetler!$Q$45="B Liste",COUNT($W$3:W644)+1,"")</f>
        <v/>
      </c>
    </row>
    <row r="646" spans="21:23" x14ac:dyDescent="0.2">
      <c r="U646">
        <v>7</v>
      </c>
      <c r="V646">
        <v>46</v>
      </c>
      <c r="W646" t="str">
        <f>IF(Forvetler!$Q$46="B Liste",COUNT($W$3:W645)+1,"")</f>
        <v/>
      </c>
    </row>
    <row r="647" spans="21:23" x14ac:dyDescent="0.2">
      <c r="U647">
        <v>7</v>
      </c>
      <c r="V647">
        <v>47</v>
      </c>
      <c r="W647" t="str">
        <f>IF(Forvetler!$Q$47="B Liste",COUNT($W$3:W646)+1,"")</f>
        <v/>
      </c>
    </row>
    <row r="648" spans="21:23" x14ac:dyDescent="0.2">
      <c r="U648">
        <v>7</v>
      </c>
      <c r="V648">
        <v>48</v>
      </c>
      <c r="W648" t="str">
        <f>IF(Forvetler!$Q$48="B Liste",COUNT($W$3:W647)+1,"")</f>
        <v/>
      </c>
    </row>
    <row r="649" spans="21:23" x14ac:dyDescent="0.2">
      <c r="U649">
        <v>7</v>
      </c>
      <c r="V649">
        <v>49</v>
      </c>
      <c r="W649" t="str">
        <f>IF(Forvetler!$Q$49="B Liste",COUNT($W$3:W648)+1,"")</f>
        <v/>
      </c>
    </row>
    <row r="650" spans="21:23" x14ac:dyDescent="0.2">
      <c r="U650">
        <v>7</v>
      </c>
      <c r="V650">
        <v>50</v>
      </c>
      <c r="W650" t="str">
        <f>IF(Forvetler!$Q$50="B Liste",COUNT($W$3:W649)+1,"")</f>
        <v/>
      </c>
    </row>
    <row r="651" spans="21:23" x14ac:dyDescent="0.2">
      <c r="U651">
        <v>7</v>
      </c>
      <c r="V651">
        <v>51</v>
      </c>
      <c r="W651" t="str">
        <f>IF(Forvetler!$Q$51="B Liste",COUNT($W$3:W650)+1,"")</f>
        <v/>
      </c>
    </row>
    <row r="652" spans="21:23" x14ac:dyDescent="0.2">
      <c r="U652">
        <v>7</v>
      </c>
      <c r="V652">
        <v>52</v>
      </c>
      <c r="W652" t="str">
        <f>IF(Forvetler!$Q$52="B Liste",COUNT($W$3:W651)+1,"")</f>
        <v/>
      </c>
    </row>
    <row r="653" spans="21:23" x14ac:dyDescent="0.2">
      <c r="U653">
        <v>7</v>
      </c>
      <c r="V653">
        <v>53</v>
      </c>
      <c r="W653" t="str">
        <f>IF(Forvetler!$Q$53="B Liste",COUNT($W$3:W652)+1,"")</f>
        <v/>
      </c>
    </row>
    <row r="654" spans="21:23" x14ac:dyDescent="0.2">
      <c r="U654">
        <v>7</v>
      </c>
      <c r="V654">
        <v>54</v>
      </c>
      <c r="W654" t="str">
        <f>IF(Forvetler!$Q$54="B Liste",COUNT($W$3:W653)+1,"")</f>
        <v/>
      </c>
    </row>
    <row r="655" spans="21:23" x14ac:dyDescent="0.2">
      <c r="U655">
        <v>7</v>
      </c>
      <c r="V655">
        <v>55</v>
      </c>
      <c r="W655" t="str">
        <f>IF(Forvetler!$Q$55="B Liste",COUNT($W$3:W654)+1,"")</f>
        <v/>
      </c>
    </row>
    <row r="656" spans="21:23" x14ac:dyDescent="0.2">
      <c r="U656">
        <v>7</v>
      </c>
      <c r="V656">
        <v>56</v>
      </c>
      <c r="W656" t="str">
        <f>IF(Forvetler!$Q$56="B Liste",COUNT($W$3:W655)+1,"")</f>
        <v/>
      </c>
    </row>
    <row r="657" spans="21:23" x14ac:dyDescent="0.2">
      <c r="U657">
        <v>7</v>
      </c>
      <c r="V657">
        <v>57</v>
      </c>
      <c r="W657" t="str">
        <f>IF(Forvetler!$Q$57="B Liste",COUNT($W$3:W656)+1,"")</f>
        <v/>
      </c>
    </row>
    <row r="658" spans="21:23" x14ac:dyDescent="0.2">
      <c r="U658">
        <v>7</v>
      </c>
      <c r="V658">
        <v>58</v>
      </c>
      <c r="W658" t="str">
        <f>IF(Forvetler!$Q$58="B Liste",COUNT($W$3:W657)+1,"")</f>
        <v/>
      </c>
    </row>
    <row r="659" spans="21:23" x14ac:dyDescent="0.2">
      <c r="U659">
        <v>7</v>
      </c>
      <c r="V659">
        <v>59</v>
      </c>
      <c r="W659" t="str">
        <f>IF(Forvetler!$Q$59="B Liste",COUNT($W$3:W658)+1,"")</f>
        <v/>
      </c>
    </row>
    <row r="660" spans="21:23" x14ac:dyDescent="0.2">
      <c r="U660">
        <v>7</v>
      </c>
      <c r="V660">
        <v>60</v>
      </c>
      <c r="W660" t="str">
        <f>IF(Forvetler!$Q$60="B Liste",COUNT($W$3:W659)+1,"")</f>
        <v/>
      </c>
    </row>
    <row r="661" spans="21:23" x14ac:dyDescent="0.2">
      <c r="U661">
        <v>7</v>
      </c>
      <c r="V661">
        <v>61</v>
      </c>
      <c r="W661" t="str">
        <f>IF(Forvetler!$Q$61="B Liste",COUNT($W$3:W660)+1,"")</f>
        <v/>
      </c>
    </row>
    <row r="662" spans="21:23" x14ac:dyDescent="0.2">
      <c r="U662">
        <v>7</v>
      </c>
      <c r="V662">
        <v>62</v>
      </c>
      <c r="W662" t="str">
        <f>IF(Forvetler!$Q$62="B Liste",COUNT($W$3:W661)+1,"")</f>
        <v/>
      </c>
    </row>
    <row r="663" spans="21:23" x14ac:dyDescent="0.2">
      <c r="U663">
        <v>7</v>
      </c>
      <c r="V663">
        <v>63</v>
      </c>
      <c r="W663" t="str">
        <f>IF(Forvetler!$Q$63="B Liste",COUNT($W$3:W662)+1,"")</f>
        <v/>
      </c>
    </row>
    <row r="664" spans="21:23" x14ac:dyDescent="0.2">
      <c r="U664">
        <v>7</v>
      </c>
      <c r="V664">
        <v>64</v>
      </c>
      <c r="W664" t="str">
        <f>IF(Forvetler!$Q$64="B Liste",COUNT($W$3:W663)+1,"")</f>
        <v/>
      </c>
    </row>
    <row r="665" spans="21:23" x14ac:dyDescent="0.2">
      <c r="U665">
        <v>7</v>
      </c>
      <c r="V665">
        <v>65</v>
      </c>
      <c r="W665" t="str">
        <f>IF(Forvetler!$Q$65="B Liste",COUNT($W$3:W664)+1,"")</f>
        <v/>
      </c>
    </row>
    <row r="666" spans="21:23" x14ac:dyDescent="0.2">
      <c r="U666">
        <v>7</v>
      </c>
      <c r="V666">
        <v>66</v>
      </c>
      <c r="W666" t="str">
        <f>IF(Forvetler!$Q$66="B Liste",COUNT($W$3:W665)+1,"")</f>
        <v/>
      </c>
    </row>
    <row r="667" spans="21:23" x14ac:dyDescent="0.2">
      <c r="U667">
        <v>7</v>
      </c>
      <c r="V667">
        <v>67</v>
      </c>
      <c r="W667" t="str">
        <f>IF(Forvetler!$Q$67="B Liste",COUNT($W$3:W666)+1,"")</f>
        <v/>
      </c>
    </row>
    <row r="668" spans="21:23" x14ac:dyDescent="0.2">
      <c r="U668">
        <v>7</v>
      </c>
      <c r="V668">
        <v>68</v>
      </c>
      <c r="W668" t="str">
        <f>IF(Forvetler!$Q$68="B Liste",COUNT($W$3:W667)+1,"")</f>
        <v/>
      </c>
    </row>
    <row r="669" spans="21:23" x14ac:dyDescent="0.2">
      <c r="U669">
        <v>7</v>
      </c>
      <c r="V669">
        <v>69</v>
      </c>
      <c r="W669" t="str">
        <f>IF(Forvetler!$Q$69="B Liste",COUNT($W$3:W668)+1,"")</f>
        <v/>
      </c>
    </row>
    <row r="670" spans="21:23" x14ac:dyDescent="0.2">
      <c r="U670">
        <v>7</v>
      </c>
      <c r="V670">
        <v>70</v>
      </c>
      <c r="W670" t="str">
        <f>IF(Forvetler!$Q$70="B Liste",COUNT($W$3:W669)+1,"")</f>
        <v/>
      </c>
    </row>
    <row r="671" spans="21:23" x14ac:dyDescent="0.2">
      <c r="U671">
        <v>7</v>
      </c>
      <c r="V671">
        <v>71</v>
      </c>
      <c r="W671" t="str">
        <f>IF(Forvetler!$Q$71="B Liste",COUNT($W$3:W670)+1,"")</f>
        <v/>
      </c>
    </row>
    <row r="672" spans="21:23" x14ac:dyDescent="0.2">
      <c r="U672">
        <v>7</v>
      </c>
      <c r="V672">
        <v>72</v>
      </c>
      <c r="W672" t="str">
        <f>IF(Forvetler!$Q$72="B Liste",COUNT($W$3:W671)+1,"")</f>
        <v/>
      </c>
    </row>
    <row r="673" spans="21:23" x14ac:dyDescent="0.2">
      <c r="U673">
        <v>7</v>
      </c>
      <c r="V673">
        <v>73</v>
      </c>
      <c r="W673" t="str">
        <f>IF(Forvetler!$Q$73="B Liste",COUNT($W$3:W672)+1,"")</f>
        <v/>
      </c>
    </row>
    <row r="674" spans="21:23" x14ac:dyDescent="0.2">
      <c r="U674">
        <v>7</v>
      </c>
      <c r="V674">
        <v>74</v>
      </c>
      <c r="W674" t="str">
        <f>IF(Forvetler!$Q$74="B Liste",COUNT($W$3:W673)+1,"")</f>
        <v/>
      </c>
    </row>
    <row r="675" spans="21:23" x14ac:dyDescent="0.2">
      <c r="U675">
        <v>7</v>
      </c>
      <c r="V675">
        <v>75</v>
      </c>
      <c r="W675" t="str">
        <f>IF(Forvetler!$Q$75="B Liste",COUNT($W$3:W674)+1,"")</f>
        <v/>
      </c>
    </row>
    <row r="676" spans="21:23" x14ac:dyDescent="0.2">
      <c r="U676">
        <v>7</v>
      </c>
      <c r="V676">
        <v>76</v>
      </c>
      <c r="W676" t="str">
        <f>IF(Forvetler!$Q$76="B Liste",COUNT($W$3:W675)+1,"")</f>
        <v/>
      </c>
    </row>
    <row r="677" spans="21:23" x14ac:dyDescent="0.2">
      <c r="U677">
        <v>7</v>
      </c>
      <c r="V677">
        <v>77</v>
      </c>
      <c r="W677" t="str">
        <f>IF(Forvetler!$Q$77="B Liste",COUNT($W$3:W676)+1,"")</f>
        <v/>
      </c>
    </row>
    <row r="678" spans="21:23" x14ac:dyDescent="0.2">
      <c r="U678">
        <v>7</v>
      </c>
      <c r="V678">
        <v>78</v>
      </c>
      <c r="W678" t="str">
        <f>IF(Forvetler!$Q$78="B Liste",COUNT($W$3:W677)+1,"")</f>
        <v/>
      </c>
    </row>
    <row r="679" spans="21:23" x14ac:dyDescent="0.2">
      <c r="U679">
        <v>7</v>
      </c>
      <c r="V679">
        <v>79</v>
      </c>
      <c r="W679" t="str">
        <f>IF(Forvetler!$Q$79="B Liste",COUNT($W$3:W678)+1,"")</f>
        <v/>
      </c>
    </row>
    <row r="680" spans="21:23" x14ac:dyDescent="0.2">
      <c r="U680">
        <v>7</v>
      </c>
      <c r="V680">
        <v>80</v>
      </c>
      <c r="W680" t="str">
        <f>IF(Forvetler!$Q$80="B Liste",COUNT($W$3:W679)+1,"")</f>
        <v/>
      </c>
    </row>
    <row r="681" spans="21:23" x14ac:dyDescent="0.2">
      <c r="U681">
        <v>7</v>
      </c>
      <c r="V681">
        <v>81</v>
      </c>
      <c r="W681" t="str">
        <f>IF(Forvetler!$Q$81="B Liste",COUNT($W$3:W680)+1,"")</f>
        <v/>
      </c>
    </row>
    <row r="682" spans="21:23" x14ac:dyDescent="0.2">
      <c r="U682">
        <v>7</v>
      </c>
      <c r="V682">
        <v>82</v>
      </c>
      <c r="W682" t="str">
        <f>IF(Forvetler!$Q$82="B Liste",COUNT($W$3:W681)+1,"")</f>
        <v/>
      </c>
    </row>
    <row r="683" spans="21:23" x14ac:dyDescent="0.2">
      <c r="U683">
        <v>7</v>
      </c>
      <c r="V683">
        <v>83</v>
      </c>
      <c r="W683" t="str">
        <f>IF(Forvetler!$Q$83="B Liste",COUNT($W$3:W682)+1,"")</f>
        <v/>
      </c>
    </row>
    <row r="684" spans="21:23" x14ac:dyDescent="0.2">
      <c r="U684">
        <v>7</v>
      </c>
      <c r="V684">
        <v>84</v>
      </c>
      <c r="W684" t="str">
        <f>IF(Forvetler!$Q$84="B Liste",COUNT($W$3:W683)+1,"")</f>
        <v/>
      </c>
    </row>
    <row r="685" spans="21:23" x14ac:dyDescent="0.2">
      <c r="U685">
        <v>7</v>
      </c>
      <c r="V685">
        <v>85</v>
      </c>
      <c r="W685" t="str">
        <f>IF(Forvetler!$Q$85="B Liste",COUNT($W$3:W684)+1,"")</f>
        <v/>
      </c>
    </row>
    <row r="686" spans="21:23" x14ac:dyDescent="0.2">
      <c r="U686">
        <v>7</v>
      </c>
      <c r="V686">
        <v>86</v>
      </c>
      <c r="W686" t="str">
        <f>IF(Forvetler!$Q$86="B Liste",COUNT($W$3:W685)+1,"")</f>
        <v/>
      </c>
    </row>
    <row r="687" spans="21:23" x14ac:dyDescent="0.2">
      <c r="U687">
        <v>7</v>
      </c>
      <c r="V687">
        <v>87</v>
      </c>
      <c r="W687" t="str">
        <f>IF(Forvetler!$Q$87="B Liste",COUNT($W$3:W686)+1,"")</f>
        <v/>
      </c>
    </row>
    <row r="688" spans="21:23" x14ac:dyDescent="0.2">
      <c r="U688">
        <v>7</v>
      </c>
      <c r="V688">
        <v>88</v>
      </c>
      <c r="W688" t="str">
        <f>IF(Forvetler!$Q$88="B Liste",COUNT($W$3:W687)+1,"")</f>
        <v/>
      </c>
    </row>
    <row r="689" spans="21:23" x14ac:dyDescent="0.2">
      <c r="U689">
        <v>7</v>
      </c>
      <c r="V689">
        <v>89</v>
      </c>
      <c r="W689" t="str">
        <f>IF(Forvetler!$Q$89="B Liste",COUNT($W$3:W688)+1,"")</f>
        <v/>
      </c>
    </row>
    <row r="690" spans="21:23" x14ac:dyDescent="0.2">
      <c r="U690">
        <v>7</v>
      </c>
      <c r="V690">
        <v>90</v>
      </c>
      <c r="W690" t="str">
        <f>IF(Forvetler!$Q$90="B Liste",COUNT($W$3:W689)+1,"")</f>
        <v/>
      </c>
    </row>
    <row r="691" spans="21:23" x14ac:dyDescent="0.2">
      <c r="U691">
        <v>7</v>
      </c>
      <c r="V691">
        <v>91</v>
      </c>
      <c r="W691" t="str">
        <f>IF(Forvetler!$Q$91="B Liste",COUNT($W$3:W690)+1,"")</f>
        <v/>
      </c>
    </row>
    <row r="692" spans="21:23" x14ac:dyDescent="0.2">
      <c r="U692">
        <v>7</v>
      </c>
      <c r="V692">
        <v>92</v>
      </c>
      <c r="W692" t="str">
        <f>IF(Forvetler!$Q$92="B Liste",COUNT($W$3:W691)+1,"")</f>
        <v/>
      </c>
    </row>
    <row r="693" spans="21:23" x14ac:dyDescent="0.2">
      <c r="U693">
        <v>7</v>
      </c>
      <c r="V693">
        <v>93</v>
      </c>
      <c r="W693" t="str">
        <f>IF(Forvetler!$Q$93="B Liste",COUNT($W$3:W692)+1,"")</f>
        <v/>
      </c>
    </row>
    <row r="694" spans="21:23" x14ac:dyDescent="0.2">
      <c r="U694">
        <v>7</v>
      </c>
      <c r="V694">
        <v>94</v>
      </c>
      <c r="W694" t="str">
        <f>IF(Forvetler!$Q$94="B Liste",COUNT($W$3:W693)+1,"")</f>
        <v/>
      </c>
    </row>
    <row r="695" spans="21:23" x14ac:dyDescent="0.2">
      <c r="U695">
        <v>7</v>
      </c>
      <c r="V695">
        <v>95</v>
      </c>
      <c r="W695" t="str">
        <f>IF(Forvetler!$Q$95="B Liste",COUNT($W$3:W694)+1,"")</f>
        <v/>
      </c>
    </row>
    <row r="696" spans="21:23" x14ac:dyDescent="0.2">
      <c r="U696">
        <v>7</v>
      </c>
      <c r="V696">
        <v>96</v>
      </c>
      <c r="W696" t="str">
        <f>IF(Forvetler!$Q$96="B Liste",COUNT($W$3:W695)+1,"")</f>
        <v/>
      </c>
    </row>
    <row r="697" spans="21:23" x14ac:dyDescent="0.2">
      <c r="U697">
        <v>7</v>
      </c>
      <c r="V697">
        <v>97</v>
      </c>
      <c r="W697" t="str">
        <f>IF(Forvetler!$Q$97="B Liste",COUNT($W$3:W696)+1,"")</f>
        <v/>
      </c>
    </row>
    <row r="698" spans="21:23" x14ac:dyDescent="0.2">
      <c r="U698">
        <v>7</v>
      </c>
      <c r="V698">
        <v>98</v>
      </c>
      <c r="W698" t="str">
        <f>IF(Forvetler!$Q$98="B Liste",COUNT($W$3:W697)+1,"")</f>
        <v/>
      </c>
    </row>
    <row r="699" spans="21:23" x14ac:dyDescent="0.2">
      <c r="U699">
        <v>7</v>
      </c>
      <c r="V699">
        <v>99</v>
      </c>
      <c r="W699" t="str">
        <f>IF(Forvetler!$Q$99="B Liste",COUNT($W$3:W698)+1,"")</f>
        <v/>
      </c>
    </row>
    <row r="700" spans="21:23" x14ac:dyDescent="0.2">
      <c r="U700">
        <v>7</v>
      </c>
      <c r="V700">
        <v>100</v>
      </c>
      <c r="W700" t="str">
        <f>IF(Forvetler!$Q$100="B Liste",COUNT($W$3:W699)+1,"")</f>
        <v/>
      </c>
    </row>
    <row r="701" spans="21:23" x14ac:dyDescent="0.2">
      <c r="U701">
        <v>7</v>
      </c>
      <c r="V701">
        <v>101</v>
      </c>
      <c r="W701" t="str">
        <f>IF(Forvetler!$Q$101="B Liste",COUNT($W$3:W700)+1,"")</f>
        <v/>
      </c>
    </row>
    <row r="702" spans="21:23" x14ac:dyDescent="0.2">
      <c r="U702">
        <v>7</v>
      </c>
      <c r="V702">
        <v>102</v>
      </c>
      <c r="W702" t="str">
        <f>IF(Forvetler!$Q$102="B Liste",COUNT($W$3:W701)+1,"")</f>
        <v/>
      </c>
    </row>
    <row r="703" spans="21:23" x14ac:dyDescent="0.2">
      <c r="U703">
        <v>7</v>
      </c>
      <c r="V703">
        <v>103</v>
      </c>
      <c r="W703" t="str">
        <f>IF(Forvetler!$Q$103="B Liste",COUNT($W$3:W702)+1,"")</f>
        <v/>
      </c>
    </row>
  </sheetData>
  <mergeCells count="1">
    <mergeCell ref="A1:T1"/>
  </mergeCells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15B8-B780-B447-A239-8497D69E5F99}">
  <dimension ref="A1:Y703"/>
  <sheetViews>
    <sheetView workbookViewId="0">
      <pane ySplit="3" topLeftCell="A4" activePane="bottomLeft" state="frozen"/>
      <selection pane="bottomLeft" activeCell="D28" sqref="D28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  <col min="21" max="25" width="2" hidden="1" customWidth="1"/>
  </cols>
  <sheetData>
    <row r="1" spans="1:25" ht="30" customHeight="1" x14ac:dyDescent="0.2">
      <c r="A1" s="15" t="s">
        <v>139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5" ht="8" customHeight="1" x14ac:dyDescent="0.2"/>
    <row r="3" spans="1:25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5" ht="24" customHeight="1" x14ac:dyDescent="0.2">
      <c r="A4" s="2">
        <f>IF($X4="","",CHOOSE($X4,IF(ISBLANK(INDEX(Kaleciler!A:A,$Y4)),"",INDEX(Kaleciler!A:A,$Y4)),IF(ISBLANK(INDEX(Stoperler!A:A,$Y4)),"",INDEX(Stoperler!A:A,$Y4)),IF(ISBLANK(INDEX('Sağ Bekler'!A:A,$Y4)),"",INDEX('Sağ Bekler'!A:A,$Y4)),IF(ISBLANK(INDEX('Sol Bekler'!A:A,$Y4)),"",INDEX('Sol Bekler'!A:A,$Y4)),IF(ISBLANK(INDEX('Orta Saha'!A:A,$Y4)),"",INDEX('Orta Saha'!A:A,$Y4)),IF(ISBLANK(INDEX(Kanatlar!A:A,$Y4)),"",INDEX(Kanatlar!A:A,$Y4)),IF(ISBLANK(INDEX(Forvetler!A:A,$Y4)),"",INDEX(Forvetler!A:A,$Y4))))</f>
        <v>1</v>
      </c>
      <c r="B4" s="3" t="str">
        <f>IF($X4="","",CHOOSE($X4,IF(ISBLANK(INDEX(Kaleciler!B:B,$Y4)),"",INDEX(Kaleciler!B:B,$Y4)),IF(ISBLANK(INDEX(Stoperler!B:B,$Y4)),"",INDEX(Stoperler!B:B,$Y4)),IF(ISBLANK(INDEX('Sağ Bekler'!B:B,$Y4)),"",INDEX('Sağ Bekler'!B:B,$Y4)),IF(ISBLANK(INDEX('Sol Bekler'!B:B,$Y4)),"",INDEX('Sol Bekler'!B:B,$Y4)),IF(ISBLANK(INDEX('Orta Saha'!B:B,$Y4)),"",INDEX('Orta Saha'!B:B,$Y4)),IF(ISBLANK(INDEX(Kanatlar!B:B,$Y4)),"",INDEX(Kanatlar!B:B,$Y4)),IF(ISBLANK(INDEX(Forvetler!B:B,$Y4)),"",INDEX(Forvetler!B:B,$Y4))))</f>
        <v>ARDA ERDURSUN</v>
      </c>
      <c r="C4" s="4">
        <f>IF($X4="","",CHOOSE($X4,IF(ISBLANK(INDEX(Kaleciler!C:C,$Y4)),"",INDEX(Kaleciler!C:C,$Y4)),IF(ISBLANK(INDEX(Stoperler!C:C,$Y4)),"",INDEX(Stoperler!C:C,$Y4)),IF(ISBLANK(INDEX('Sağ Bekler'!C:C,$Y4)),"",INDEX('Sağ Bekler'!C:C,$Y4)),IF(ISBLANK(INDEX('Sol Bekler'!C:C,$Y4)),"",INDEX('Sol Bekler'!C:C,$Y4)),IF(ISBLANK(INDEX('Orta Saha'!C:C,$Y4)),"",INDEX('Orta Saha'!C:C,$Y4)),IF(ISBLANK(INDEX(Kanatlar!C:C,$Y4)),"",INDEX(Kanatlar!C:C,$Y4)),IF(ISBLANK(INDEX(Forvetler!C:C,$Y4)),"",INDEX(Forvetler!C:C,$Y4))))</f>
        <v>39149</v>
      </c>
      <c r="D4" s="2">
        <f ca="1">IF($X4="","",CHOOSE($X4,IF(ISBLANK(INDEX(Kaleciler!D:D,$Y4)),"",INDEX(Kaleciler!D:D,$Y4)),IF(ISBLANK(INDEX(Stoperler!D:D,$Y4)),"",INDEX(Stoperler!D:D,$Y4)),IF(ISBLANK(INDEX('Sağ Bekler'!D:D,$Y4)),"",INDEX('Sağ Bekler'!D:D,$Y4)),IF(ISBLANK(INDEX('Sol Bekler'!D:D,$Y4)),"",INDEX('Sol Bekler'!D:D,$Y4)),IF(ISBLANK(INDEX('Orta Saha'!D:D,$Y4)),"",INDEX('Orta Saha'!D:D,$Y4)),IF(ISBLANK(INDEX(Kanatlar!D:D,$Y4)),"",INDEX(Kanatlar!D:D,$Y4)),IF(ISBLANK(INDEX(Forvetler!D:D,$Y4)),"",INDEX(Forvetler!D:D,$Y4))))</f>
        <v>19</v>
      </c>
      <c r="E4" s="3" t="str">
        <f>IF($X4="","",CHOOSE($X4,IF(ISBLANK(INDEX(Kaleciler!E:E,$Y4)),"",INDEX(Kaleciler!E:E,$Y4)),IF(ISBLANK(INDEX(Stoperler!E:E,$Y4)),"",INDEX(Stoperler!E:E,$Y4)),IF(ISBLANK(INDEX('Sağ Bekler'!E:E,$Y4)),"",INDEX('Sağ Bekler'!E:E,$Y4)),IF(ISBLANK(INDEX('Sol Bekler'!E:E,$Y4)),"",INDEX('Sol Bekler'!E:E,$Y4)),IF(ISBLANK(INDEX('Orta Saha'!E:E,$Y4)),"",INDEX('Orta Saha'!E:E,$Y4)),IF(ISBLANK(INDEX(Kanatlar!E:E,$Y4)),"",INDEX(Kanatlar!E:E,$Y4)),IF(ISBLANK(INDEX(Forvetler!E:E,$Y4)),"",INDEX(Forvetler!E:E,$Y4))))</f>
        <v>Kaleci</v>
      </c>
      <c r="F4" s="3" t="str">
        <f>IF($X4="","",CHOOSE($X4,IF(ISBLANK(INDEX(Kaleciler!F:F,$Y4)),"",INDEX(Kaleciler!F:F,$Y4)),IF(ISBLANK(INDEX(Stoperler!F:F,$Y4)),"",INDEX(Stoperler!F:F,$Y4)),IF(ISBLANK(INDEX('Sağ Bekler'!F:F,$Y4)),"",INDEX('Sağ Bekler'!F:F,$Y4)),IF(ISBLANK(INDEX('Sol Bekler'!F:F,$Y4)),"",INDEX('Sol Bekler'!F:F,$Y4)),IF(ISBLANK(INDEX('Orta Saha'!F:F,$Y4)),"",INDEX('Orta Saha'!F:F,$Y4)),IF(ISBLANK(INDEX(Kanatlar!F:F,$Y4)),"",INDEX(Kanatlar!F:F,$Y4)),IF(ISBLANK(INDEX(Forvetler!F:F,$Y4)),"",INDEX(Forvetler!F:F,$Y4))))</f>
        <v>Sağ</v>
      </c>
      <c r="G4" s="3" t="str">
        <f>IF($X4="","",CHOOSE($X4,IF(ISBLANK(INDEX(Kaleciler!G:G,$Y4)),"",INDEX(Kaleciler!G:G,$Y4)),IF(ISBLANK(INDEX(Stoperler!G:G,$Y4)),"",INDEX(Stoperler!G:G,$Y4)),IF(ISBLANK(INDEX('Sağ Bekler'!G:G,$Y4)),"",INDEX('Sağ Bekler'!G:G,$Y4)),IF(ISBLANK(INDEX('Sol Bekler'!G:G,$Y4)),"",INDEX('Sol Bekler'!G:G,$Y4)),IF(ISBLANK(INDEX('Orta Saha'!G:G,$Y4)),"",INDEX('Orta Saha'!G:G,$Y4)),IF(ISBLANK(INDEX(Kanatlar!G:G,$Y4)),"",INDEX(Kanatlar!G:G,$Y4)),IF(ISBLANK(INDEX(Forvetler!G:G,$Y4)),"",INDEX(Forvetler!G:G,$Y4))))</f>
        <v>SİVASSPOR</v>
      </c>
      <c r="H4" s="3" t="str">
        <f>IF($X4="","",CHOOSE($X4,IF(ISBLANK(INDEX(Kaleciler!H:H,$Y4)),"",INDEX(Kaleciler!H:H,$Y4)),IF(ISBLANK(INDEX(Stoperler!H:H,$Y4)),"",INDEX(Stoperler!H:H,$Y4)),IF(ISBLANK(INDEX('Sağ Bekler'!H:H,$Y4)),"",INDEX('Sağ Bekler'!H:H,$Y4)),IF(ISBLANK(INDEX('Sol Bekler'!H:H,$Y4)),"",INDEX('Sol Bekler'!H:H,$Y4)),IF(ISBLANK(INDEX('Orta Saha'!H:H,$Y4)),"",INDEX('Orta Saha'!H:H,$Y4)),IF(ISBLANK(INDEX(Kanatlar!H:H,$Y4)),"",INDEX(Kanatlar!H:H,$Y4)),IF(ISBLANK(INDEX(Forvetler!H:H,$Y4)),"",INDEX(Forvetler!H:H,$Y4))))</f>
        <v>1.Lig</v>
      </c>
      <c r="I4" s="4" t="str">
        <f>IF($X4="","",CHOOSE($X4,IF(ISBLANK(INDEX(Kaleciler!I:I,$Y4)),"",INDEX(Kaleciler!I:I,$Y4)),IF(ISBLANK(INDEX(Stoperler!I:I,$Y4)),"",INDEX(Stoperler!I:I,$Y4)),IF(ISBLANK(INDEX('Sağ Bekler'!I:I,$Y4)),"",INDEX('Sağ Bekler'!I:I,$Y4)),IF(ISBLANK(INDEX('Sol Bekler'!I:I,$Y4)),"",INDEX('Sol Bekler'!I:I,$Y4)),IF(ISBLANK(INDEX('Orta Saha'!I:I,$Y4)),"",INDEX('Orta Saha'!I:I,$Y4)),IF(ISBLANK(INDEX(Kanatlar!I:I,$Y4)),"",INDEX(Kanatlar!I:I,$Y4)),IF(ISBLANK(INDEX(Forvetler!I:I,$Y4)),"",INDEX(Forvetler!I:I,$Y4))))</f>
        <v/>
      </c>
      <c r="J4" s="4" t="str">
        <f>IF($X4="","",CHOOSE($X4,IF(ISBLANK(INDEX(Kaleciler!J:J,$Y4)),"",INDEX(Kaleciler!J:J,$Y4)),IF(ISBLANK(INDEX(Stoperler!J:J,$Y4)),"",INDEX(Stoperler!J:J,$Y4)),IF(ISBLANK(INDEX('Sağ Bekler'!J:J,$Y4)),"",INDEX('Sağ Bekler'!J:J,$Y4)),IF(ISBLANK(INDEX('Sol Bekler'!J:J,$Y4)),"",INDEX('Sol Bekler'!J:J,$Y4)),IF(ISBLANK(INDEX('Orta Saha'!J:J,$Y4)),"",INDEX('Orta Saha'!J:J,$Y4)),IF(ISBLANK(INDEX(Kanatlar!J:J,$Y4)),"",INDEX(Kanatlar!J:J,$Y4)),IF(ISBLANK(INDEX(Forvetler!J:J,$Y4)),"",INDEX(Forvetler!J:J,$Y4))))</f>
        <v/>
      </c>
      <c r="K4" s="2" t="str">
        <f>IF($X4="","",CHOOSE($X4,IF(ISBLANK(INDEX(Kaleciler!K:K,$Y4)),"",INDEX(Kaleciler!K:K,$Y4)),IF(ISBLANK(INDEX(Stoperler!K:K,$Y4)),"",INDEX(Stoperler!K:K,$Y4)),IF(ISBLANK(INDEX('Sağ Bekler'!K:K,$Y4)),"",INDEX('Sağ Bekler'!K:K,$Y4)),IF(ISBLANK(INDEX('Sol Bekler'!K:K,$Y4)),"",INDEX('Sol Bekler'!K:K,$Y4)),IF(ISBLANK(INDEX('Orta Saha'!K:K,$Y4)),"",INDEX('Orta Saha'!K:K,$Y4)),IF(ISBLANK(INDEX(Kanatlar!K:K,$Y4)),"",INDEX(Kanatlar!K:K,$Y4)),IF(ISBLANK(INDEX(Forvetler!K:K,$Y4)),"",INDEX(Forvetler!K:K,$Y4))))</f>
        <v/>
      </c>
      <c r="L4" s="2" t="str">
        <f>IF($X4="","",CHOOSE($X4,IF(ISBLANK(INDEX(Kaleciler!L:L,$Y4)),"",INDEX(Kaleciler!L:L,$Y4)),IF(ISBLANK(INDEX(Stoperler!L:L,$Y4)),"",INDEX(Stoperler!L:L,$Y4)),IF(ISBLANK(INDEX('Sağ Bekler'!L:L,$Y4)),"",INDEX('Sağ Bekler'!L:L,$Y4)),IF(ISBLANK(INDEX('Sol Bekler'!L:L,$Y4)),"",INDEX('Sol Bekler'!L:L,$Y4)),IF(ISBLANK(INDEX('Orta Saha'!L:L,$Y4)),"",INDEX('Orta Saha'!L:L,$Y4)),IF(ISBLANK(INDEX(Kanatlar!L:L,$Y4)),"",INDEX(Kanatlar!L:L,$Y4)),IF(ISBLANK(INDEX(Forvetler!L:L,$Y4)),"",INDEX(Forvetler!L:L,$Y4))))</f>
        <v/>
      </c>
      <c r="M4" s="2" t="str">
        <f>IF($X4="","",CHOOSE($X4,IF(ISBLANK(INDEX(Kaleciler!M:M,$Y4)),"",INDEX(Kaleciler!M:M,$Y4)),IF(ISBLANK(INDEX(Stoperler!M:M,$Y4)),"",INDEX(Stoperler!M:M,$Y4)),IF(ISBLANK(INDEX('Sağ Bekler'!M:M,$Y4)),"",INDEX('Sağ Bekler'!M:M,$Y4)),IF(ISBLANK(INDEX('Sol Bekler'!M:M,$Y4)),"",INDEX('Sol Bekler'!M:M,$Y4)),IF(ISBLANK(INDEX('Orta Saha'!M:M,$Y4)),"",INDEX('Orta Saha'!M:M,$Y4)),IF(ISBLANK(INDEX(Kanatlar!M:M,$Y4)),"",INDEX(Kanatlar!M:M,$Y4)),IF(ISBLANK(INDEX(Forvetler!M:M,$Y4)),"",INDEX(Forvetler!M:M,$Y4))))</f>
        <v/>
      </c>
      <c r="N4" s="2" t="str">
        <f>IF($X4="","",CHOOSE($X4,IF(ISBLANK(INDEX(Kaleciler!N:N,$Y4)),"",INDEX(Kaleciler!N:N,$Y4)),IF(ISBLANK(INDEX(Stoperler!N:N,$Y4)),"",INDEX(Stoperler!N:N,$Y4)),IF(ISBLANK(INDEX('Sağ Bekler'!N:N,$Y4)),"",INDEX('Sağ Bekler'!N:N,$Y4)),IF(ISBLANK(INDEX('Sol Bekler'!N:N,$Y4)),"",INDEX('Sol Bekler'!N:N,$Y4)),IF(ISBLANK(INDEX('Orta Saha'!N:N,$Y4)),"",INDEX('Orta Saha'!N:N,$Y4)),IF(ISBLANK(INDEX(Kanatlar!N:N,$Y4)),"",INDEX(Kanatlar!N:N,$Y4)),IF(ISBLANK(INDEX(Forvetler!N:N,$Y4)),"",INDEX(Forvetler!N:N,$Y4))))</f>
        <v/>
      </c>
      <c r="O4" s="2" t="str">
        <f>IF($X4="","",CHOOSE($X4,IF(ISBLANK(INDEX(Kaleciler!O:O,$Y4)),"",INDEX(Kaleciler!O:O,$Y4)),IF(ISBLANK(INDEX(Stoperler!O:O,$Y4)),"",INDEX(Stoperler!O:O,$Y4)),IF(ISBLANK(INDEX('Sağ Bekler'!O:O,$Y4)),"",INDEX('Sağ Bekler'!O:O,$Y4)),IF(ISBLANK(INDEX('Sol Bekler'!O:O,$Y4)),"",INDEX('Sol Bekler'!O:O,$Y4)),IF(ISBLANK(INDEX('Orta Saha'!O:O,$Y4)),"",INDEX('Orta Saha'!O:O,$Y4)),IF(ISBLANK(INDEX(Kanatlar!O:O,$Y4)),"",INDEX(Kanatlar!O:O,$Y4)),IF(ISBLANK(INDEX(Forvetler!O:O,$Y4)),"",INDEX(Forvetler!O:O,$Y4))))</f>
        <v/>
      </c>
      <c r="P4" s="2" t="str">
        <f>IF($X4="","",CHOOSE($X4,IF(ISBLANK(INDEX(Kaleciler!P:P,$Y4)),"",INDEX(Kaleciler!P:P,$Y4)),IF(ISBLANK(INDEX(Stoperler!P:P,$Y4)),"",INDEX(Stoperler!P:P,$Y4)),IF(ISBLANK(INDEX('Sağ Bekler'!P:P,$Y4)),"",INDEX('Sağ Bekler'!P:P,$Y4)),IF(ISBLANK(INDEX('Sol Bekler'!P:P,$Y4)),"",INDEX('Sol Bekler'!P:P,$Y4)),IF(ISBLANK(INDEX('Orta Saha'!P:P,$Y4)),"",INDEX('Orta Saha'!P:P,$Y4)),IF(ISBLANK(INDEX(Kanatlar!P:P,$Y4)),"",INDEX(Kanatlar!P:P,$Y4)),IF(ISBLANK(INDEX(Forvetler!P:P,$Y4)),"",INDEX(Forvetler!P:P,$Y4))))</f>
        <v/>
      </c>
      <c r="Q4" s="3" t="str">
        <f>IF($X4="","",CHOOSE($X4,IF(ISBLANK(INDEX(Kaleciler!Q:Q,$Y4)),"",INDEX(Kaleciler!Q:Q,$Y4)),IF(ISBLANK(INDEX(Stoperler!Q:Q,$Y4)),"",INDEX(Stoperler!Q:Q,$Y4)),IF(ISBLANK(INDEX('Sağ Bekler'!Q:Q,$Y4)),"",INDEX('Sağ Bekler'!Q:Q,$Y4)),IF(ISBLANK(INDEX('Sol Bekler'!Q:Q,$Y4)),"",INDEX('Sol Bekler'!Q:Q,$Y4)),IF(ISBLANK(INDEX('Orta Saha'!Q:Q,$Y4)),"",INDEX('Orta Saha'!Q:Q,$Y4)),IF(ISBLANK(INDEX(Kanatlar!Q:Q,$Y4)),"",INDEX(Kanatlar!Q:Q,$Y4)),IF(ISBLANK(INDEX(Forvetler!Q:Q,$Y4)),"",INDEX(Forvetler!Q:Q,$Y4))))</f>
        <v>Yeniden İzle</v>
      </c>
      <c r="R4" s="4" t="str">
        <f>IF($X4="","",CHOOSE($X4,IF(ISBLANK(INDEX(Kaleciler!R:R,$Y4)),"",INDEX(Kaleciler!R:R,$Y4)),IF(ISBLANK(INDEX(Stoperler!R:R,$Y4)),"",INDEX(Stoperler!R:R,$Y4)),IF(ISBLANK(INDEX('Sağ Bekler'!R:R,$Y4)),"",INDEX('Sağ Bekler'!R:R,$Y4)),IF(ISBLANK(INDEX('Sol Bekler'!R:R,$Y4)),"",INDEX('Sol Bekler'!R:R,$Y4)),IF(ISBLANK(INDEX('Orta Saha'!R:R,$Y4)),"",INDEX('Orta Saha'!R:R,$Y4)),IF(ISBLANK(INDEX(Kanatlar!R:R,$Y4)),"",INDEX(Kanatlar!R:R,$Y4)),IF(ISBLANK(INDEX(Forvetler!R:R,$Y4)),"",INDEX(Forvetler!R:R,$Y4))))</f>
        <v/>
      </c>
      <c r="S4" s="2" t="str">
        <f>IF($X4="","",CHOOSE($X4,IF(ISBLANK(INDEX(Kaleciler!S:S,$Y4)),"",INDEX(Kaleciler!S:S,$Y4)),IF(ISBLANK(INDEX(Stoperler!S:S,$Y4)),"",INDEX(Stoperler!S:S,$Y4)),IF(ISBLANK(INDEX('Sağ Bekler'!S:S,$Y4)),"",INDEX('Sağ Bekler'!S:S,$Y4)),IF(ISBLANK(INDEX('Sol Bekler'!S:S,$Y4)),"",INDEX('Sol Bekler'!S:S,$Y4)),IF(ISBLANK(INDEX('Orta Saha'!S:S,$Y4)),"",INDEX('Orta Saha'!S:S,$Y4)),IF(ISBLANK(INDEX(Kanatlar!S:S,$Y4)),"",INDEX(Kanatlar!S:S,$Y4)),IF(ISBLANK(INDEX(Forvetler!S:S,$Y4)),"",INDEX(Forvetler!S:S,$Y4))))</f>
        <v/>
      </c>
      <c r="T4" s="3" t="str">
        <f>IF($X4="","",CHOOSE($X4,IF(ISBLANK(INDEX(Kaleciler!T:T,$Y4)),"",INDEX(Kaleciler!T:T,$Y4)),IF(ISBLANK(INDEX(Stoperler!T:T,$Y4)),"",INDEX(Stoperler!T:T,$Y4)),IF(ISBLANK(INDEX('Sağ Bekler'!T:T,$Y4)),"",INDEX('Sağ Bekler'!T:T,$Y4)),IF(ISBLANK(INDEX('Sol Bekler'!T:T,$Y4)),"",INDEX('Sol Bekler'!T:T,$Y4)),IF(ISBLANK(INDEX('Orta Saha'!T:T,$Y4)),"",INDEX('Orta Saha'!T:T,$Y4)),IF(ISBLANK(INDEX(Kanatlar!T:T,$Y4)),"",INDEX(Kanatlar!T:T,$Y4)),IF(ISBLANK(INDEX(Forvetler!T:T,$Y4)),"",INDEX(Forvetler!T:T,$Y4))))</f>
        <v/>
      </c>
      <c r="U4">
        <v>1</v>
      </c>
      <c r="V4">
        <v>4</v>
      </c>
      <c r="W4">
        <f>IF(Kaleciler!$Q$4="Yeniden İzle",COUNT($W$3:W3)+1,"")</f>
        <v>1</v>
      </c>
      <c r="X4">
        <f>IFERROR(INDEX($U$4:$U$703,MATCH(ROWS($X$4:X4),$W$4:$W$703,0)),"")</f>
        <v>1</v>
      </c>
      <c r="Y4">
        <f>IFERROR(INDEX($V$4:$V$703,MATCH(ROWS($Y$4:Y4),$W$4:$W$703,0)),"")</f>
        <v>4</v>
      </c>
    </row>
    <row r="5" spans="1:25" x14ac:dyDescent="0.2">
      <c r="A5" s="2">
        <f>IF($X5="","",CHOOSE($X5,IF(ISBLANK(INDEX(Kaleciler!A:A,$Y5)),"",INDEX(Kaleciler!A:A,$Y5)),IF(ISBLANK(INDEX(Stoperler!A:A,$Y5)),"",INDEX(Stoperler!A:A,$Y5)),IF(ISBLANK(INDEX('Sağ Bekler'!A:A,$Y5)),"",INDEX('Sağ Bekler'!A:A,$Y5)),IF(ISBLANK(INDEX('Sol Bekler'!A:A,$Y5)),"",INDEX('Sol Bekler'!A:A,$Y5)),IF(ISBLANK(INDEX('Orta Saha'!A:A,$Y5)),"",INDEX('Orta Saha'!A:A,$Y5)),IF(ISBLANK(INDEX(Kanatlar!A:A,$Y5)),"",INDEX(Kanatlar!A:A,$Y5)),IF(ISBLANK(INDEX(Forvetler!A:A,$Y5)),"",INDEX(Forvetler!A:A,$Y5))))</f>
        <v>1</v>
      </c>
      <c r="B5" s="3" t="str">
        <f>IF($X5="","",CHOOSE($X5,IF(ISBLANK(INDEX(Kaleciler!B:B,$Y5)),"",INDEX(Kaleciler!B:B,$Y5)),IF(ISBLANK(INDEX(Stoperler!B:B,$Y5)),"",INDEX(Stoperler!B:B,$Y5)),IF(ISBLANK(INDEX('Sağ Bekler'!B:B,$Y5)),"",INDEX('Sağ Bekler'!B:B,$Y5)),IF(ISBLANK(INDEX('Sol Bekler'!B:B,$Y5)),"",INDEX('Sol Bekler'!B:B,$Y5)),IF(ISBLANK(INDEX('Orta Saha'!B:B,$Y5)),"",INDEX('Orta Saha'!B:B,$Y5)),IF(ISBLANK(INDEX(Kanatlar!B:B,$Y5)),"",INDEX(Kanatlar!B:B,$Y5)),IF(ISBLANK(INDEX(Forvetler!B:B,$Y5)),"",INDEX(Forvetler!B:B,$Y5))))</f>
        <v>ENSAR BUĞRA TİVSİZ</v>
      </c>
      <c r="C5" s="4">
        <f>IF($X5="","",CHOOSE($X5,IF(ISBLANK(INDEX(Kaleciler!C:C,$Y5)),"",INDEX(Kaleciler!C:C,$Y5)),IF(ISBLANK(INDEX(Stoperler!C:C,$Y5)),"",INDEX(Stoperler!C:C,$Y5)),IF(ISBLANK(INDEX('Sağ Bekler'!C:C,$Y5)),"",INDEX('Sağ Bekler'!C:C,$Y5)),IF(ISBLANK(INDEX('Sol Bekler'!C:C,$Y5)),"",INDEX('Sol Bekler'!C:C,$Y5)),IF(ISBLANK(INDEX('Orta Saha'!C:C,$Y5)),"",INDEX('Orta Saha'!C:C,$Y5)),IF(ISBLANK(INDEX(Kanatlar!C:C,$Y5)),"",INDEX(Kanatlar!C:C,$Y5)),IF(ISBLANK(INDEX(Forvetler!C:C,$Y5)),"",INDEX(Forvetler!C:C,$Y5))))</f>
        <v>39244</v>
      </c>
      <c r="D5" s="2">
        <f ca="1">IF($X5="","",CHOOSE($X5,IF(ISBLANK(INDEX(Kaleciler!D:D,$Y5)),"",INDEX(Kaleciler!D:D,$Y5)),IF(ISBLANK(INDEX(Stoperler!D:D,$Y5)),"",INDEX(Stoperler!D:D,$Y5)),IF(ISBLANK(INDEX('Sağ Bekler'!D:D,$Y5)),"",INDEX('Sağ Bekler'!D:D,$Y5)),IF(ISBLANK(INDEX('Sol Bekler'!D:D,$Y5)),"",INDEX('Sol Bekler'!D:D,$Y5)),IF(ISBLANK(INDEX('Orta Saha'!D:D,$Y5)),"",INDEX('Orta Saha'!D:D,$Y5)),IF(ISBLANK(INDEX(Kanatlar!D:D,$Y5)),"",INDEX(Kanatlar!D:D,$Y5)),IF(ISBLANK(INDEX(Forvetler!D:D,$Y5)),"",INDEX(Forvetler!D:D,$Y5))))</f>
        <v>19</v>
      </c>
      <c r="E5" s="3" t="str">
        <f>IF($X5="","",CHOOSE($X5,IF(ISBLANK(INDEX(Kaleciler!E:E,$Y5)),"",INDEX(Kaleciler!E:E,$Y5)),IF(ISBLANK(INDEX(Stoperler!E:E,$Y5)),"",INDEX(Stoperler!E:E,$Y5)),IF(ISBLANK(INDEX('Sağ Bekler'!E:E,$Y5)),"",INDEX('Sağ Bekler'!E:E,$Y5)),IF(ISBLANK(INDEX('Sol Bekler'!E:E,$Y5)),"",INDEX('Sol Bekler'!E:E,$Y5)),IF(ISBLANK(INDEX('Orta Saha'!E:E,$Y5)),"",INDEX('Orta Saha'!E:E,$Y5)),IF(ISBLANK(INDEX(Kanatlar!E:E,$Y5)),"",INDEX(Kanatlar!E:E,$Y5)),IF(ISBLANK(INDEX(Forvetler!E:E,$Y5)),"",INDEX(Forvetler!E:E,$Y5))))</f>
        <v>Stoper</v>
      </c>
      <c r="F5" s="3" t="str">
        <f>IF($X5="","",CHOOSE($X5,IF(ISBLANK(INDEX(Kaleciler!F:F,$Y5)),"",INDEX(Kaleciler!F:F,$Y5)),IF(ISBLANK(INDEX(Stoperler!F:F,$Y5)),"",INDEX(Stoperler!F:F,$Y5)),IF(ISBLANK(INDEX('Sağ Bekler'!F:F,$Y5)),"",INDEX('Sağ Bekler'!F:F,$Y5)),IF(ISBLANK(INDEX('Sol Bekler'!F:F,$Y5)),"",INDEX('Sol Bekler'!F:F,$Y5)),IF(ISBLANK(INDEX('Orta Saha'!F:F,$Y5)),"",INDEX('Orta Saha'!F:F,$Y5)),IF(ISBLANK(INDEX(Kanatlar!F:F,$Y5)),"",INDEX(Kanatlar!F:F,$Y5)),IF(ISBLANK(INDEX(Forvetler!F:F,$Y5)),"",INDEX(Forvetler!F:F,$Y5))))</f>
        <v>Sağ</v>
      </c>
      <c r="G5" s="3" t="str">
        <f>IF($X5="","",CHOOSE($X5,IF(ISBLANK(INDEX(Kaleciler!G:G,$Y5)),"",INDEX(Kaleciler!G:G,$Y5)),IF(ISBLANK(INDEX(Stoperler!G:G,$Y5)),"",INDEX(Stoperler!G:G,$Y5)),IF(ISBLANK(INDEX('Sağ Bekler'!G:G,$Y5)),"",INDEX('Sağ Bekler'!G:G,$Y5)),IF(ISBLANK(INDEX('Sol Bekler'!G:G,$Y5)),"",INDEX('Sol Bekler'!G:G,$Y5)),IF(ISBLANK(INDEX('Orta Saha'!G:G,$Y5)),"",INDEX('Orta Saha'!G:G,$Y5)),IF(ISBLANK(INDEX(Kanatlar!G:G,$Y5)),"",INDEX(Kanatlar!G:G,$Y5)),IF(ISBLANK(INDEX(Forvetler!G:G,$Y5)),"",INDEX(Forvetler!G:G,$Y5))))</f>
        <v>ANTALYASPOR</v>
      </c>
      <c r="H5" s="3" t="str">
        <f>IF($X5="","",CHOOSE($X5,IF(ISBLANK(INDEX(Kaleciler!H:H,$Y5)),"",INDEX(Kaleciler!H:H,$Y5)),IF(ISBLANK(INDEX(Stoperler!H:H,$Y5)),"",INDEX(Stoperler!H:H,$Y5)),IF(ISBLANK(INDEX('Sağ Bekler'!H:H,$Y5)),"",INDEX('Sağ Bekler'!H:H,$Y5)),IF(ISBLANK(INDEX('Sol Bekler'!H:H,$Y5)),"",INDEX('Sol Bekler'!H:H,$Y5)),IF(ISBLANK(INDEX('Orta Saha'!H:H,$Y5)),"",INDEX('Orta Saha'!H:H,$Y5)),IF(ISBLANK(INDEX(Kanatlar!H:H,$Y5)),"",INDEX(Kanatlar!H:H,$Y5)),IF(ISBLANK(INDEX(Forvetler!H:H,$Y5)),"",INDEX(Forvetler!H:H,$Y5))))</f>
        <v>1.Lig</v>
      </c>
      <c r="I5" s="4">
        <f>IF($X5="","",CHOOSE($X5,IF(ISBLANK(INDEX(Kaleciler!I:I,$Y5)),"",INDEX(Kaleciler!I:I,$Y5)),IF(ISBLANK(INDEX(Stoperler!I:I,$Y5)),"",INDEX(Stoperler!I:I,$Y5)),IF(ISBLANK(INDEX('Sağ Bekler'!I:I,$Y5)),"",INDEX('Sağ Bekler'!I:I,$Y5)),IF(ISBLANK(INDEX('Sol Bekler'!I:I,$Y5)),"",INDEX('Sol Bekler'!I:I,$Y5)),IF(ISBLANK(INDEX('Orta Saha'!I:I,$Y5)),"",INDEX('Orta Saha'!I:I,$Y5)),IF(ISBLANK(INDEX(Kanatlar!I:I,$Y5)),"",INDEX(Kanatlar!I:I,$Y5)),IF(ISBLANK(INDEX(Forvetler!I:I,$Y5)),"",INDEX(Forvetler!I:I,$Y5))))</f>
        <v>47299</v>
      </c>
      <c r="J5" s="4" t="str">
        <f>IF($X5="","",CHOOSE($X5,IF(ISBLANK(INDEX(Kaleciler!J:J,$Y5)),"",INDEX(Kaleciler!J:J,$Y5)),IF(ISBLANK(INDEX(Stoperler!J:J,$Y5)),"",INDEX(Stoperler!J:J,$Y5)),IF(ISBLANK(INDEX('Sağ Bekler'!J:J,$Y5)),"",INDEX('Sağ Bekler'!J:J,$Y5)),IF(ISBLANK(INDEX('Sol Bekler'!J:J,$Y5)),"",INDEX('Sol Bekler'!J:J,$Y5)),IF(ISBLANK(INDEX('Orta Saha'!J:J,$Y5)),"",INDEX('Orta Saha'!J:J,$Y5)),IF(ISBLANK(INDEX(Kanatlar!J:J,$Y5)),"",INDEX(Kanatlar!J:J,$Y5)),IF(ISBLANK(INDEX(Forvetler!J:J,$Y5)),"",INDEX(Forvetler!J:J,$Y5))))</f>
        <v/>
      </c>
      <c r="K5" s="2" t="str">
        <f>IF($X5="","",CHOOSE($X5,IF(ISBLANK(INDEX(Kaleciler!K:K,$Y5)),"",INDEX(Kaleciler!K:K,$Y5)),IF(ISBLANK(INDEX(Stoperler!K:K,$Y5)),"",INDEX(Stoperler!K:K,$Y5)),IF(ISBLANK(INDEX('Sağ Bekler'!K:K,$Y5)),"",INDEX('Sağ Bekler'!K:K,$Y5)),IF(ISBLANK(INDEX('Sol Bekler'!K:K,$Y5)),"",INDEX('Sol Bekler'!K:K,$Y5)),IF(ISBLANK(INDEX('Orta Saha'!K:K,$Y5)),"",INDEX('Orta Saha'!K:K,$Y5)),IF(ISBLANK(INDEX(Kanatlar!K:K,$Y5)),"",INDEX(Kanatlar!K:K,$Y5)),IF(ISBLANK(INDEX(Forvetler!K:K,$Y5)),"",INDEX(Forvetler!K:K,$Y5))))</f>
        <v/>
      </c>
      <c r="L5" s="2" t="str">
        <f>IF($X5="","",CHOOSE($X5,IF(ISBLANK(INDEX(Kaleciler!L:L,$Y5)),"",INDEX(Kaleciler!L:L,$Y5)),IF(ISBLANK(INDEX(Stoperler!L:L,$Y5)),"",INDEX(Stoperler!L:L,$Y5)),IF(ISBLANK(INDEX('Sağ Bekler'!L:L,$Y5)),"",INDEX('Sağ Bekler'!L:L,$Y5)),IF(ISBLANK(INDEX('Sol Bekler'!L:L,$Y5)),"",INDEX('Sol Bekler'!L:L,$Y5)),IF(ISBLANK(INDEX('Orta Saha'!L:L,$Y5)),"",INDEX('Orta Saha'!L:L,$Y5)),IF(ISBLANK(INDEX(Kanatlar!L:L,$Y5)),"",INDEX(Kanatlar!L:L,$Y5)),IF(ISBLANK(INDEX(Forvetler!L:L,$Y5)),"",INDEX(Forvetler!L:L,$Y5))))</f>
        <v/>
      </c>
      <c r="M5" s="2" t="str">
        <f>IF($X5="","",CHOOSE($X5,IF(ISBLANK(INDEX(Kaleciler!M:M,$Y5)),"",INDEX(Kaleciler!M:M,$Y5)),IF(ISBLANK(INDEX(Stoperler!M:M,$Y5)),"",INDEX(Stoperler!M:M,$Y5)),IF(ISBLANK(INDEX('Sağ Bekler'!M:M,$Y5)),"",INDEX('Sağ Bekler'!M:M,$Y5)),IF(ISBLANK(INDEX('Sol Bekler'!M:M,$Y5)),"",INDEX('Sol Bekler'!M:M,$Y5)),IF(ISBLANK(INDEX('Orta Saha'!M:M,$Y5)),"",INDEX('Orta Saha'!M:M,$Y5)),IF(ISBLANK(INDEX(Kanatlar!M:M,$Y5)),"",INDEX(Kanatlar!M:M,$Y5)),IF(ISBLANK(INDEX(Forvetler!M:M,$Y5)),"",INDEX(Forvetler!M:M,$Y5))))</f>
        <v/>
      </c>
      <c r="N5" s="2" t="str">
        <f>IF($X5="","",CHOOSE($X5,IF(ISBLANK(INDEX(Kaleciler!N:N,$Y5)),"",INDEX(Kaleciler!N:N,$Y5)),IF(ISBLANK(INDEX(Stoperler!N:N,$Y5)),"",INDEX(Stoperler!N:N,$Y5)),IF(ISBLANK(INDEX('Sağ Bekler'!N:N,$Y5)),"",INDEX('Sağ Bekler'!N:N,$Y5)),IF(ISBLANK(INDEX('Sol Bekler'!N:N,$Y5)),"",INDEX('Sol Bekler'!N:N,$Y5)),IF(ISBLANK(INDEX('Orta Saha'!N:N,$Y5)),"",INDEX('Orta Saha'!N:N,$Y5)),IF(ISBLANK(INDEX(Kanatlar!N:N,$Y5)),"",INDEX(Kanatlar!N:N,$Y5)),IF(ISBLANK(INDEX(Forvetler!N:N,$Y5)),"",INDEX(Forvetler!N:N,$Y5))))</f>
        <v/>
      </c>
      <c r="O5" s="2" t="str">
        <f>IF($X5="","",CHOOSE($X5,IF(ISBLANK(INDEX(Kaleciler!O:O,$Y5)),"",INDEX(Kaleciler!O:O,$Y5)),IF(ISBLANK(INDEX(Stoperler!O:O,$Y5)),"",INDEX(Stoperler!O:O,$Y5)),IF(ISBLANK(INDEX('Sağ Bekler'!O:O,$Y5)),"",INDEX('Sağ Bekler'!O:O,$Y5)),IF(ISBLANK(INDEX('Sol Bekler'!O:O,$Y5)),"",INDEX('Sol Bekler'!O:O,$Y5)),IF(ISBLANK(INDEX('Orta Saha'!O:O,$Y5)),"",INDEX('Orta Saha'!O:O,$Y5)),IF(ISBLANK(INDEX(Kanatlar!O:O,$Y5)),"",INDEX(Kanatlar!O:O,$Y5)),IF(ISBLANK(INDEX(Forvetler!O:O,$Y5)),"",INDEX(Forvetler!O:O,$Y5))))</f>
        <v/>
      </c>
      <c r="P5" s="2" t="str">
        <f>IF($X5="","",CHOOSE($X5,IF(ISBLANK(INDEX(Kaleciler!P:P,$Y5)),"",INDEX(Kaleciler!P:P,$Y5)),IF(ISBLANK(INDEX(Stoperler!P:P,$Y5)),"",INDEX(Stoperler!P:P,$Y5)),IF(ISBLANK(INDEX('Sağ Bekler'!P:P,$Y5)),"",INDEX('Sağ Bekler'!P:P,$Y5)),IF(ISBLANK(INDEX('Sol Bekler'!P:P,$Y5)),"",INDEX('Sol Bekler'!P:P,$Y5)),IF(ISBLANK(INDEX('Orta Saha'!P:P,$Y5)),"",INDEX('Orta Saha'!P:P,$Y5)),IF(ISBLANK(INDEX(Kanatlar!P:P,$Y5)),"",INDEX(Kanatlar!P:P,$Y5)),IF(ISBLANK(INDEX(Forvetler!P:P,$Y5)),"",INDEX(Forvetler!P:P,$Y5))))</f>
        <v/>
      </c>
      <c r="Q5" s="3" t="str">
        <f>IF($X5="","",CHOOSE($X5,IF(ISBLANK(INDEX(Kaleciler!Q:Q,$Y5)),"",INDEX(Kaleciler!Q:Q,$Y5)),IF(ISBLANK(INDEX(Stoperler!Q:Q,$Y5)),"",INDEX(Stoperler!Q:Q,$Y5)),IF(ISBLANK(INDEX('Sağ Bekler'!Q:Q,$Y5)),"",INDEX('Sağ Bekler'!Q:Q,$Y5)),IF(ISBLANK(INDEX('Sol Bekler'!Q:Q,$Y5)),"",INDEX('Sol Bekler'!Q:Q,$Y5)),IF(ISBLANK(INDEX('Orta Saha'!Q:Q,$Y5)),"",INDEX('Orta Saha'!Q:Q,$Y5)),IF(ISBLANK(INDEX(Kanatlar!Q:Q,$Y5)),"",INDEX(Kanatlar!Q:Q,$Y5)),IF(ISBLANK(INDEX(Forvetler!Q:Q,$Y5)),"",INDEX(Forvetler!Q:Q,$Y5))))</f>
        <v>Yeniden İzle</v>
      </c>
      <c r="R5" s="4" t="str">
        <f>IF($X5="","",CHOOSE($X5,IF(ISBLANK(INDEX(Kaleciler!R:R,$Y5)),"",INDEX(Kaleciler!R:R,$Y5)),IF(ISBLANK(INDEX(Stoperler!R:R,$Y5)),"",INDEX(Stoperler!R:R,$Y5)),IF(ISBLANK(INDEX('Sağ Bekler'!R:R,$Y5)),"",INDEX('Sağ Bekler'!R:R,$Y5)),IF(ISBLANK(INDEX('Sol Bekler'!R:R,$Y5)),"",INDEX('Sol Bekler'!R:R,$Y5)),IF(ISBLANK(INDEX('Orta Saha'!R:R,$Y5)),"",INDEX('Orta Saha'!R:R,$Y5)),IF(ISBLANK(INDEX(Kanatlar!R:R,$Y5)),"",INDEX(Kanatlar!R:R,$Y5)),IF(ISBLANK(INDEX(Forvetler!R:R,$Y5)),"",INDEX(Forvetler!R:R,$Y5))))</f>
        <v/>
      </c>
      <c r="S5" s="2" t="str">
        <f>IF($X5="","",CHOOSE($X5,IF(ISBLANK(INDEX(Kaleciler!S:S,$Y5)),"",INDEX(Kaleciler!S:S,$Y5)),IF(ISBLANK(INDEX(Stoperler!S:S,$Y5)),"",INDEX(Stoperler!S:S,$Y5)),IF(ISBLANK(INDEX('Sağ Bekler'!S:S,$Y5)),"",INDEX('Sağ Bekler'!S:S,$Y5)),IF(ISBLANK(INDEX('Sol Bekler'!S:S,$Y5)),"",INDEX('Sol Bekler'!S:S,$Y5)),IF(ISBLANK(INDEX('Orta Saha'!S:S,$Y5)),"",INDEX('Orta Saha'!S:S,$Y5)),IF(ISBLANK(INDEX(Kanatlar!S:S,$Y5)),"",INDEX(Kanatlar!S:S,$Y5)),IF(ISBLANK(INDEX(Forvetler!S:S,$Y5)),"",INDEX(Forvetler!S:S,$Y5))))</f>
        <v/>
      </c>
      <c r="T5" s="3" t="str">
        <f>IF($X5="","",CHOOSE($X5,IF(ISBLANK(INDEX(Kaleciler!T:T,$Y5)),"",INDEX(Kaleciler!T:T,$Y5)),IF(ISBLANK(INDEX(Stoperler!T:T,$Y5)),"",INDEX(Stoperler!T:T,$Y5)),IF(ISBLANK(INDEX('Sağ Bekler'!T:T,$Y5)),"",INDEX('Sağ Bekler'!T:T,$Y5)),IF(ISBLANK(INDEX('Sol Bekler'!T:T,$Y5)),"",INDEX('Sol Bekler'!T:T,$Y5)),IF(ISBLANK(INDEX('Orta Saha'!T:T,$Y5)),"",INDEX('Orta Saha'!T:T,$Y5)),IF(ISBLANK(INDEX(Kanatlar!T:T,$Y5)),"",INDEX(Kanatlar!T:T,$Y5)),IF(ISBLANK(INDEX(Forvetler!T:T,$Y5)),"",INDEX(Forvetler!T:T,$Y5))))</f>
        <v/>
      </c>
      <c r="U5">
        <v>1</v>
      </c>
      <c r="V5">
        <v>5</v>
      </c>
      <c r="W5" t="str">
        <f>IF(Kaleciler!$Q$5="Yeniden İzle",COUNT($W$3:W4)+1,"")</f>
        <v/>
      </c>
      <c r="X5">
        <f>IFERROR(INDEX($U$4:$U$703,MATCH(ROWS($X$4:X5),$W$4:$W$703,0)),"")</f>
        <v>2</v>
      </c>
      <c r="Y5">
        <f>IFERROR(INDEX($V$4:$V$703,MATCH(ROWS($Y$4:Y5),$W$4:$W$703,0)),"")</f>
        <v>4</v>
      </c>
    </row>
    <row r="6" spans="1:25" x14ac:dyDescent="0.2">
      <c r="A6" s="2">
        <f>IF($X6="","",CHOOSE($X6,IF(ISBLANK(INDEX(Kaleciler!A:A,$Y6)),"",INDEX(Kaleciler!A:A,$Y6)),IF(ISBLANK(INDEX(Stoperler!A:A,$Y6)),"",INDEX(Stoperler!A:A,$Y6)),IF(ISBLANK(INDEX('Sağ Bekler'!A:A,$Y6)),"",INDEX('Sağ Bekler'!A:A,$Y6)),IF(ISBLANK(INDEX('Sol Bekler'!A:A,$Y6)),"",INDEX('Sol Bekler'!A:A,$Y6)),IF(ISBLANK(INDEX('Orta Saha'!A:A,$Y6)),"",INDEX('Orta Saha'!A:A,$Y6)),IF(ISBLANK(INDEX(Kanatlar!A:A,$Y6)),"",INDEX(Kanatlar!A:A,$Y6)),IF(ISBLANK(INDEX(Forvetler!A:A,$Y6)),"",INDEX(Forvetler!A:A,$Y6))))</f>
        <v>3</v>
      </c>
      <c r="B6" s="3" t="str">
        <f>IF($X6="","",CHOOSE($X6,IF(ISBLANK(INDEX(Kaleciler!B:B,$Y6)),"",INDEX(Kaleciler!B:B,$Y6)),IF(ISBLANK(INDEX(Stoperler!B:B,$Y6)),"",INDEX(Stoperler!B:B,$Y6)),IF(ISBLANK(INDEX('Sağ Bekler'!B:B,$Y6)),"",INDEX('Sağ Bekler'!B:B,$Y6)),IF(ISBLANK(INDEX('Sol Bekler'!B:B,$Y6)),"",INDEX('Sol Bekler'!B:B,$Y6)),IF(ISBLANK(INDEX('Orta Saha'!B:B,$Y6)),"",INDEX('Orta Saha'!B:B,$Y6)),IF(ISBLANK(INDEX(Kanatlar!B:B,$Y6)),"",INDEX(Kanatlar!B:B,$Y6)),IF(ISBLANK(INDEX(Forvetler!B:B,$Y6)),"",INDEX(Forvetler!B:B,$Y6))))</f>
        <v>ALİ FİDAN</v>
      </c>
      <c r="C6" s="4">
        <f>IF($X6="","",CHOOSE($X6,IF(ISBLANK(INDEX(Kaleciler!C:C,$Y6)),"",INDEX(Kaleciler!C:C,$Y6)),IF(ISBLANK(INDEX(Stoperler!C:C,$Y6)),"",INDEX(Stoperler!C:C,$Y6)),IF(ISBLANK(INDEX('Sağ Bekler'!C:C,$Y6)),"",INDEX('Sağ Bekler'!C:C,$Y6)),IF(ISBLANK(INDEX('Sol Bekler'!C:C,$Y6)),"",INDEX('Sol Bekler'!C:C,$Y6)),IF(ISBLANK(INDEX('Orta Saha'!C:C,$Y6)),"",INDEX('Orta Saha'!C:C,$Y6)),IF(ISBLANK(INDEX(Kanatlar!C:C,$Y6)),"",INDEX(Kanatlar!C:C,$Y6)),IF(ISBLANK(INDEX(Forvetler!C:C,$Y6)),"",INDEX(Forvetler!C:C,$Y6))))</f>
        <v>38933</v>
      </c>
      <c r="D6" s="2">
        <f ca="1">IF($X6="","",CHOOSE($X6,IF(ISBLANK(INDEX(Kaleciler!D:D,$Y6)),"",INDEX(Kaleciler!D:D,$Y6)),IF(ISBLANK(INDEX(Stoperler!D:D,$Y6)),"",INDEX(Stoperler!D:D,$Y6)),IF(ISBLANK(INDEX('Sağ Bekler'!D:D,$Y6)),"",INDEX('Sağ Bekler'!D:D,$Y6)),IF(ISBLANK(INDEX('Sol Bekler'!D:D,$Y6)),"",INDEX('Sol Bekler'!D:D,$Y6)),IF(ISBLANK(INDEX('Orta Saha'!D:D,$Y6)),"",INDEX('Orta Saha'!D:D,$Y6)),IF(ISBLANK(INDEX(Kanatlar!D:D,$Y6)),"",INDEX(Kanatlar!D:D,$Y6)),IF(ISBLANK(INDEX(Forvetler!D:D,$Y6)),"",INDEX(Forvetler!D:D,$Y6))))</f>
        <v>20</v>
      </c>
      <c r="E6" s="3" t="str">
        <f>IF($X6="","",CHOOSE($X6,IF(ISBLANK(INDEX(Kaleciler!E:E,$Y6)),"",INDEX(Kaleciler!E:E,$Y6)),IF(ISBLANK(INDEX(Stoperler!E:E,$Y6)),"",INDEX(Stoperler!E:E,$Y6)),IF(ISBLANK(INDEX('Sağ Bekler'!E:E,$Y6)),"",INDEX('Sağ Bekler'!E:E,$Y6)),IF(ISBLANK(INDEX('Sol Bekler'!E:E,$Y6)),"",INDEX('Sol Bekler'!E:E,$Y6)),IF(ISBLANK(INDEX('Orta Saha'!E:E,$Y6)),"",INDEX('Orta Saha'!E:E,$Y6)),IF(ISBLANK(INDEX(Kanatlar!E:E,$Y6)),"",INDEX(Kanatlar!E:E,$Y6)),IF(ISBLANK(INDEX(Forvetler!E:E,$Y6)),"",INDEX(Forvetler!E:E,$Y6))))</f>
        <v>Stoper</v>
      </c>
      <c r="F6" s="3" t="str">
        <f>IF($X6="","",CHOOSE($X6,IF(ISBLANK(INDEX(Kaleciler!F:F,$Y6)),"",INDEX(Kaleciler!F:F,$Y6)),IF(ISBLANK(INDEX(Stoperler!F:F,$Y6)),"",INDEX(Stoperler!F:F,$Y6)),IF(ISBLANK(INDEX('Sağ Bekler'!F:F,$Y6)),"",INDEX('Sağ Bekler'!F:F,$Y6)),IF(ISBLANK(INDEX('Sol Bekler'!F:F,$Y6)),"",INDEX('Sol Bekler'!F:F,$Y6)),IF(ISBLANK(INDEX('Orta Saha'!F:F,$Y6)),"",INDEX('Orta Saha'!F:F,$Y6)),IF(ISBLANK(INDEX(Kanatlar!F:F,$Y6)),"",INDEX(Kanatlar!F:F,$Y6)),IF(ISBLANK(INDEX(Forvetler!F:F,$Y6)),"",INDEX(Forvetler!F:F,$Y6))))</f>
        <v>Sol</v>
      </c>
      <c r="G6" s="3" t="str">
        <f>IF($X6="","",CHOOSE($X6,IF(ISBLANK(INDEX(Kaleciler!G:G,$Y6)),"",INDEX(Kaleciler!G:G,$Y6)),IF(ISBLANK(INDEX(Stoperler!G:G,$Y6)),"",INDEX(Stoperler!G:G,$Y6)),IF(ISBLANK(INDEX('Sağ Bekler'!G:G,$Y6)),"",INDEX('Sağ Bekler'!G:G,$Y6)),IF(ISBLANK(INDEX('Sol Bekler'!G:G,$Y6)),"",INDEX('Sol Bekler'!G:G,$Y6)),IF(ISBLANK(INDEX('Orta Saha'!G:G,$Y6)),"",INDEX('Orta Saha'!G:G,$Y6)),IF(ISBLANK(INDEX(Kanatlar!G:G,$Y6)),"",INDEX(Kanatlar!G:G,$Y6)),IF(ISBLANK(INDEX(Forvetler!G:G,$Y6)),"",INDEX(Forvetler!G:G,$Y6))))</f>
        <v>ADANA DEMİRSPOR</v>
      </c>
      <c r="H6" s="3" t="str">
        <f>IF($X6="","",CHOOSE($X6,IF(ISBLANK(INDEX(Kaleciler!H:H,$Y6)),"",INDEX(Kaleciler!H:H,$Y6)),IF(ISBLANK(INDEX(Stoperler!H:H,$Y6)),"",INDEX(Stoperler!H:H,$Y6)),IF(ISBLANK(INDEX('Sağ Bekler'!H:H,$Y6)),"",INDEX('Sağ Bekler'!H:H,$Y6)),IF(ISBLANK(INDEX('Sol Bekler'!H:H,$Y6)),"",INDEX('Sol Bekler'!H:H,$Y6)),IF(ISBLANK(INDEX('Orta Saha'!H:H,$Y6)),"",INDEX('Orta Saha'!H:H,$Y6)),IF(ISBLANK(INDEX(Kanatlar!H:H,$Y6)),"",INDEX(Kanatlar!H:H,$Y6)),IF(ISBLANK(INDEX(Forvetler!H:H,$Y6)),"",INDEX(Forvetler!H:H,$Y6))))</f>
        <v>2.Lig</v>
      </c>
      <c r="I6" s="4">
        <f>IF($X6="","",CHOOSE($X6,IF(ISBLANK(INDEX(Kaleciler!I:I,$Y6)),"",INDEX(Kaleciler!I:I,$Y6)),IF(ISBLANK(INDEX(Stoperler!I:I,$Y6)),"",INDEX(Stoperler!I:I,$Y6)),IF(ISBLANK(INDEX('Sağ Bekler'!I:I,$Y6)),"",INDEX('Sağ Bekler'!I:I,$Y6)),IF(ISBLANK(INDEX('Sol Bekler'!I:I,$Y6)),"",INDEX('Sol Bekler'!I:I,$Y6)),IF(ISBLANK(INDEX('Orta Saha'!I:I,$Y6)),"",INDEX('Orta Saha'!I:I,$Y6)),IF(ISBLANK(INDEX(Kanatlar!I:I,$Y6)),"",INDEX(Kanatlar!I:I,$Y6)),IF(ISBLANK(INDEX(Forvetler!I:I,$Y6)),"",INDEX(Forvetler!I:I,$Y6))))</f>
        <v>47664</v>
      </c>
      <c r="J6" s="4" t="str">
        <f>IF($X6="","",CHOOSE($X6,IF(ISBLANK(INDEX(Kaleciler!J:J,$Y6)),"",INDEX(Kaleciler!J:J,$Y6)),IF(ISBLANK(INDEX(Stoperler!J:J,$Y6)),"",INDEX(Stoperler!J:J,$Y6)),IF(ISBLANK(INDEX('Sağ Bekler'!J:J,$Y6)),"",INDEX('Sağ Bekler'!J:J,$Y6)),IF(ISBLANK(INDEX('Sol Bekler'!J:J,$Y6)),"",INDEX('Sol Bekler'!J:J,$Y6)),IF(ISBLANK(INDEX('Orta Saha'!J:J,$Y6)),"",INDEX('Orta Saha'!J:J,$Y6)),IF(ISBLANK(INDEX(Kanatlar!J:J,$Y6)),"",INDEX(Kanatlar!J:J,$Y6)),IF(ISBLANK(INDEX(Forvetler!J:J,$Y6)),"",INDEX(Forvetler!J:J,$Y6))))</f>
        <v/>
      </c>
      <c r="K6" s="2" t="str">
        <f>IF($X6="","",CHOOSE($X6,IF(ISBLANK(INDEX(Kaleciler!K:K,$Y6)),"",INDEX(Kaleciler!K:K,$Y6)),IF(ISBLANK(INDEX(Stoperler!K:K,$Y6)),"",INDEX(Stoperler!K:K,$Y6)),IF(ISBLANK(INDEX('Sağ Bekler'!K:K,$Y6)),"",INDEX('Sağ Bekler'!K:K,$Y6)),IF(ISBLANK(INDEX('Sol Bekler'!K:K,$Y6)),"",INDEX('Sol Bekler'!K:K,$Y6)),IF(ISBLANK(INDEX('Orta Saha'!K:K,$Y6)),"",INDEX('Orta Saha'!K:K,$Y6)),IF(ISBLANK(INDEX(Kanatlar!K:K,$Y6)),"",INDEX(Kanatlar!K:K,$Y6)),IF(ISBLANK(INDEX(Forvetler!K:K,$Y6)),"",INDEX(Forvetler!K:K,$Y6))))</f>
        <v/>
      </c>
      <c r="L6" s="2" t="str">
        <f>IF($X6="","",CHOOSE($X6,IF(ISBLANK(INDEX(Kaleciler!L:L,$Y6)),"",INDEX(Kaleciler!L:L,$Y6)),IF(ISBLANK(INDEX(Stoperler!L:L,$Y6)),"",INDEX(Stoperler!L:L,$Y6)),IF(ISBLANK(INDEX('Sağ Bekler'!L:L,$Y6)),"",INDEX('Sağ Bekler'!L:L,$Y6)),IF(ISBLANK(INDEX('Sol Bekler'!L:L,$Y6)),"",INDEX('Sol Bekler'!L:L,$Y6)),IF(ISBLANK(INDEX('Orta Saha'!L:L,$Y6)),"",INDEX('Orta Saha'!L:L,$Y6)),IF(ISBLANK(INDEX(Kanatlar!L:L,$Y6)),"",INDEX(Kanatlar!L:L,$Y6)),IF(ISBLANK(INDEX(Forvetler!L:L,$Y6)),"",INDEX(Forvetler!L:L,$Y6))))</f>
        <v/>
      </c>
      <c r="M6" s="2" t="str">
        <f>IF($X6="","",CHOOSE($X6,IF(ISBLANK(INDEX(Kaleciler!M:M,$Y6)),"",INDEX(Kaleciler!M:M,$Y6)),IF(ISBLANK(INDEX(Stoperler!M:M,$Y6)),"",INDEX(Stoperler!M:M,$Y6)),IF(ISBLANK(INDEX('Sağ Bekler'!M:M,$Y6)),"",INDEX('Sağ Bekler'!M:M,$Y6)),IF(ISBLANK(INDEX('Sol Bekler'!M:M,$Y6)),"",INDEX('Sol Bekler'!M:M,$Y6)),IF(ISBLANK(INDEX('Orta Saha'!M:M,$Y6)),"",INDEX('Orta Saha'!M:M,$Y6)),IF(ISBLANK(INDEX(Kanatlar!M:M,$Y6)),"",INDEX(Kanatlar!M:M,$Y6)),IF(ISBLANK(INDEX(Forvetler!M:M,$Y6)),"",INDEX(Forvetler!M:M,$Y6))))</f>
        <v/>
      </c>
      <c r="N6" s="2" t="str">
        <f>IF($X6="","",CHOOSE($X6,IF(ISBLANK(INDEX(Kaleciler!N:N,$Y6)),"",INDEX(Kaleciler!N:N,$Y6)),IF(ISBLANK(INDEX(Stoperler!N:N,$Y6)),"",INDEX(Stoperler!N:N,$Y6)),IF(ISBLANK(INDEX('Sağ Bekler'!N:N,$Y6)),"",INDEX('Sağ Bekler'!N:N,$Y6)),IF(ISBLANK(INDEX('Sol Bekler'!N:N,$Y6)),"",INDEX('Sol Bekler'!N:N,$Y6)),IF(ISBLANK(INDEX('Orta Saha'!N:N,$Y6)),"",INDEX('Orta Saha'!N:N,$Y6)),IF(ISBLANK(INDEX(Kanatlar!N:N,$Y6)),"",INDEX(Kanatlar!N:N,$Y6)),IF(ISBLANK(INDEX(Forvetler!N:N,$Y6)),"",INDEX(Forvetler!N:N,$Y6))))</f>
        <v/>
      </c>
      <c r="O6" s="2" t="str">
        <f>IF($X6="","",CHOOSE($X6,IF(ISBLANK(INDEX(Kaleciler!O:O,$Y6)),"",INDEX(Kaleciler!O:O,$Y6)),IF(ISBLANK(INDEX(Stoperler!O:O,$Y6)),"",INDEX(Stoperler!O:O,$Y6)),IF(ISBLANK(INDEX('Sağ Bekler'!O:O,$Y6)),"",INDEX('Sağ Bekler'!O:O,$Y6)),IF(ISBLANK(INDEX('Sol Bekler'!O:O,$Y6)),"",INDEX('Sol Bekler'!O:O,$Y6)),IF(ISBLANK(INDEX('Orta Saha'!O:O,$Y6)),"",INDEX('Orta Saha'!O:O,$Y6)),IF(ISBLANK(INDEX(Kanatlar!O:O,$Y6)),"",INDEX(Kanatlar!O:O,$Y6)),IF(ISBLANK(INDEX(Forvetler!O:O,$Y6)),"",INDEX(Forvetler!O:O,$Y6))))</f>
        <v/>
      </c>
      <c r="P6" s="2" t="str">
        <f>IF($X6="","",CHOOSE($X6,IF(ISBLANK(INDEX(Kaleciler!P:P,$Y6)),"",INDEX(Kaleciler!P:P,$Y6)),IF(ISBLANK(INDEX(Stoperler!P:P,$Y6)),"",INDEX(Stoperler!P:P,$Y6)),IF(ISBLANK(INDEX('Sağ Bekler'!P:P,$Y6)),"",INDEX('Sağ Bekler'!P:P,$Y6)),IF(ISBLANK(INDEX('Sol Bekler'!P:P,$Y6)),"",INDEX('Sol Bekler'!P:P,$Y6)),IF(ISBLANK(INDEX('Orta Saha'!P:P,$Y6)),"",INDEX('Orta Saha'!P:P,$Y6)),IF(ISBLANK(INDEX(Kanatlar!P:P,$Y6)),"",INDEX(Kanatlar!P:P,$Y6)),IF(ISBLANK(INDEX(Forvetler!P:P,$Y6)),"",INDEX(Forvetler!P:P,$Y6))))</f>
        <v/>
      </c>
      <c r="Q6" s="3" t="str">
        <f>IF($X6="","",CHOOSE($X6,IF(ISBLANK(INDEX(Kaleciler!Q:Q,$Y6)),"",INDEX(Kaleciler!Q:Q,$Y6)),IF(ISBLANK(INDEX(Stoperler!Q:Q,$Y6)),"",INDEX(Stoperler!Q:Q,$Y6)),IF(ISBLANK(INDEX('Sağ Bekler'!Q:Q,$Y6)),"",INDEX('Sağ Bekler'!Q:Q,$Y6)),IF(ISBLANK(INDEX('Sol Bekler'!Q:Q,$Y6)),"",INDEX('Sol Bekler'!Q:Q,$Y6)),IF(ISBLANK(INDEX('Orta Saha'!Q:Q,$Y6)),"",INDEX('Orta Saha'!Q:Q,$Y6)),IF(ISBLANK(INDEX(Kanatlar!Q:Q,$Y6)),"",INDEX(Kanatlar!Q:Q,$Y6)),IF(ISBLANK(INDEX(Forvetler!Q:Q,$Y6)),"",INDEX(Forvetler!Q:Q,$Y6))))</f>
        <v>Yeniden İzle</v>
      </c>
      <c r="R6" s="4" t="str">
        <f>IF($X6="","",CHOOSE($X6,IF(ISBLANK(INDEX(Kaleciler!R:R,$Y6)),"",INDEX(Kaleciler!R:R,$Y6)),IF(ISBLANK(INDEX(Stoperler!R:R,$Y6)),"",INDEX(Stoperler!R:R,$Y6)),IF(ISBLANK(INDEX('Sağ Bekler'!R:R,$Y6)),"",INDEX('Sağ Bekler'!R:R,$Y6)),IF(ISBLANK(INDEX('Sol Bekler'!R:R,$Y6)),"",INDEX('Sol Bekler'!R:R,$Y6)),IF(ISBLANK(INDEX('Orta Saha'!R:R,$Y6)),"",INDEX('Orta Saha'!R:R,$Y6)),IF(ISBLANK(INDEX(Kanatlar!R:R,$Y6)),"",INDEX(Kanatlar!R:R,$Y6)),IF(ISBLANK(INDEX(Forvetler!R:R,$Y6)),"",INDEX(Forvetler!R:R,$Y6))))</f>
        <v/>
      </c>
      <c r="S6" s="2" t="str">
        <f>IF($X6="","",CHOOSE($X6,IF(ISBLANK(INDEX(Kaleciler!S:S,$Y6)),"",INDEX(Kaleciler!S:S,$Y6)),IF(ISBLANK(INDEX(Stoperler!S:S,$Y6)),"",INDEX(Stoperler!S:S,$Y6)),IF(ISBLANK(INDEX('Sağ Bekler'!S:S,$Y6)),"",INDEX('Sağ Bekler'!S:S,$Y6)),IF(ISBLANK(INDEX('Sol Bekler'!S:S,$Y6)),"",INDEX('Sol Bekler'!S:S,$Y6)),IF(ISBLANK(INDEX('Orta Saha'!S:S,$Y6)),"",INDEX('Orta Saha'!S:S,$Y6)),IF(ISBLANK(INDEX(Kanatlar!S:S,$Y6)),"",INDEX(Kanatlar!S:S,$Y6)),IF(ISBLANK(INDEX(Forvetler!S:S,$Y6)),"",INDEX(Forvetler!S:S,$Y6))))</f>
        <v/>
      </c>
      <c r="T6" s="3" t="str">
        <f>IF($X6="","",CHOOSE($X6,IF(ISBLANK(INDEX(Kaleciler!T:T,$Y6)),"",INDEX(Kaleciler!T:T,$Y6)),IF(ISBLANK(INDEX(Stoperler!T:T,$Y6)),"",INDEX(Stoperler!T:T,$Y6)),IF(ISBLANK(INDEX('Sağ Bekler'!T:T,$Y6)),"",INDEX('Sağ Bekler'!T:T,$Y6)),IF(ISBLANK(INDEX('Sol Bekler'!T:T,$Y6)),"",INDEX('Sol Bekler'!T:T,$Y6)),IF(ISBLANK(INDEX('Orta Saha'!T:T,$Y6)),"",INDEX('Orta Saha'!T:T,$Y6)),IF(ISBLANK(INDEX(Kanatlar!T:T,$Y6)),"",INDEX(Kanatlar!T:T,$Y6)),IF(ISBLANK(INDEX(Forvetler!T:T,$Y6)),"",INDEX(Forvetler!T:T,$Y6))))</f>
        <v/>
      </c>
      <c r="U6">
        <v>1</v>
      </c>
      <c r="V6">
        <v>6</v>
      </c>
      <c r="W6" t="str">
        <f>IF(Kaleciler!$Q$6="Yeniden İzle",COUNT($W$3:W5)+1,"")</f>
        <v/>
      </c>
      <c r="X6">
        <f>IFERROR(INDEX($U$4:$U$703,MATCH(ROWS($X$4:X6),$W$4:$W$703,0)),"")</f>
        <v>2</v>
      </c>
      <c r="Y6">
        <f>IFERROR(INDEX($V$4:$V$703,MATCH(ROWS($Y$4:Y6),$W$4:$W$703,0)),"")</f>
        <v>6</v>
      </c>
    </row>
    <row r="7" spans="1:25" x14ac:dyDescent="0.2">
      <c r="A7" s="2">
        <f>IF($X7="","",CHOOSE($X7,IF(ISBLANK(INDEX(Kaleciler!A:A,$Y7)),"",INDEX(Kaleciler!A:A,$Y7)),IF(ISBLANK(INDEX(Stoperler!A:A,$Y7)),"",INDEX(Stoperler!A:A,$Y7)),IF(ISBLANK(INDEX('Sağ Bekler'!A:A,$Y7)),"",INDEX('Sağ Bekler'!A:A,$Y7)),IF(ISBLANK(INDEX('Sol Bekler'!A:A,$Y7)),"",INDEX('Sol Bekler'!A:A,$Y7)),IF(ISBLANK(INDEX('Orta Saha'!A:A,$Y7)),"",INDEX('Orta Saha'!A:A,$Y7)),IF(ISBLANK(INDEX(Kanatlar!A:A,$Y7)),"",INDEX(Kanatlar!A:A,$Y7)),IF(ISBLANK(INDEX(Forvetler!A:A,$Y7)),"",INDEX(Forvetler!A:A,$Y7))))</f>
        <v>4</v>
      </c>
      <c r="B7" s="3" t="str">
        <f>IF($X7="","",CHOOSE($X7,IF(ISBLANK(INDEX(Kaleciler!B:B,$Y7)),"",INDEX(Kaleciler!B:B,$Y7)),IF(ISBLANK(INDEX(Stoperler!B:B,$Y7)),"",INDEX(Stoperler!B:B,$Y7)),IF(ISBLANK(INDEX('Sağ Bekler'!B:B,$Y7)),"",INDEX('Sağ Bekler'!B:B,$Y7)),IF(ISBLANK(INDEX('Sol Bekler'!B:B,$Y7)),"",INDEX('Sol Bekler'!B:B,$Y7)),IF(ISBLANK(INDEX('Orta Saha'!B:B,$Y7)),"",INDEX('Orta Saha'!B:B,$Y7)),IF(ISBLANK(INDEX(Kanatlar!B:B,$Y7)),"",INDEX(Kanatlar!B:B,$Y7)),IF(ISBLANK(INDEX(Forvetler!B:B,$Y7)),"",INDEX(Forvetler!B:B,$Y7))))</f>
        <v>MURAT ARDA AYHAN</v>
      </c>
      <c r="C7" s="4">
        <f>IF($X7="","",CHOOSE($X7,IF(ISBLANK(INDEX(Kaleciler!C:C,$Y7)),"",INDEX(Kaleciler!C:C,$Y7)),IF(ISBLANK(INDEX(Stoperler!C:C,$Y7)),"",INDEX(Stoperler!C:C,$Y7)),IF(ISBLANK(INDEX('Sağ Bekler'!C:C,$Y7)),"",INDEX('Sağ Bekler'!C:C,$Y7)),IF(ISBLANK(INDEX('Sol Bekler'!C:C,$Y7)),"",INDEX('Sol Bekler'!C:C,$Y7)),IF(ISBLANK(INDEX('Orta Saha'!C:C,$Y7)),"",INDEX('Orta Saha'!C:C,$Y7)),IF(ISBLANK(INDEX(Kanatlar!C:C,$Y7)),"",INDEX(Kanatlar!C:C,$Y7)),IF(ISBLANK(INDEX(Forvetler!C:C,$Y7)),"",INDEX(Forvetler!C:C,$Y7))))</f>
        <v>38399</v>
      </c>
      <c r="D7" s="2">
        <f ca="1">IF($X7="","",CHOOSE($X7,IF(ISBLANK(INDEX(Kaleciler!D:D,$Y7)),"",INDEX(Kaleciler!D:D,$Y7)),IF(ISBLANK(INDEX(Stoperler!D:D,$Y7)),"",INDEX(Stoperler!D:D,$Y7)),IF(ISBLANK(INDEX('Sağ Bekler'!D:D,$Y7)),"",INDEX('Sağ Bekler'!D:D,$Y7)),IF(ISBLANK(INDEX('Sol Bekler'!D:D,$Y7)),"",INDEX('Sol Bekler'!D:D,$Y7)),IF(ISBLANK(INDEX('Orta Saha'!D:D,$Y7)),"",INDEX('Orta Saha'!D:D,$Y7)),IF(ISBLANK(INDEX(Kanatlar!D:D,$Y7)),"",INDEX(Kanatlar!D:D,$Y7)),IF(ISBLANK(INDEX(Forvetler!D:D,$Y7)),"",INDEX(Forvetler!D:D,$Y7))))</f>
        <v>21</v>
      </c>
      <c r="E7" s="3" t="str">
        <f>IF($X7="","",CHOOSE($X7,IF(ISBLANK(INDEX(Kaleciler!E:E,$Y7)),"",INDEX(Kaleciler!E:E,$Y7)),IF(ISBLANK(INDEX(Stoperler!E:E,$Y7)),"",INDEX(Stoperler!E:E,$Y7)),IF(ISBLANK(INDEX('Sağ Bekler'!E:E,$Y7)),"",INDEX('Sağ Bekler'!E:E,$Y7)),IF(ISBLANK(INDEX('Sol Bekler'!E:E,$Y7)),"",INDEX('Sol Bekler'!E:E,$Y7)),IF(ISBLANK(INDEX('Orta Saha'!E:E,$Y7)),"",INDEX('Orta Saha'!E:E,$Y7)),IF(ISBLANK(INDEX(Kanatlar!E:E,$Y7)),"",INDEX(Kanatlar!E:E,$Y7)),IF(ISBLANK(INDEX(Forvetler!E:E,$Y7)),"",INDEX(Forvetler!E:E,$Y7))))</f>
        <v>Stoper</v>
      </c>
      <c r="F7" s="3" t="str">
        <f>IF($X7="","",CHOOSE($X7,IF(ISBLANK(INDEX(Kaleciler!F:F,$Y7)),"",INDEX(Kaleciler!F:F,$Y7)),IF(ISBLANK(INDEX(Stoperler!F:F,$Y7)),"",INDEX(Stoperler!F:F,$Y7)),IF(ISBLANK(INDEX('Sağ Bekler'!F:F,$Y7)),"",INDEX('Sağ Bekler'!F:F,$Y7)),IF(ISBLANK(INDEX('Sol Bekler'!F:F,$Y7)),"",INDEX('Sol Bekler'!F:F,$Y7)),IF(ISBLANK(INDEX('Orta Saha'!F:F,$Y7)),"",INDEX('Orta Saha'!F:F,$Y7)),IF(ISBLANK(INDEX(Kanatlar!F:F,$Y7)),"",INDEX(Kanatlar!F:F,$Y7)),IF(ISBLANK(INDEX(Forvetler!F:F,$Y7)),"",INDEX(Forvetler!F:F,$Y7))))</f>
        <v>Sağ</v>
      </c>
      <c r="G7" s="3" t="str">
        <f>IF($X7="","",CHOOSE($X7,IF(ISBLANK(INDEX(Kaleciler!G:G,$Y7)),"",INDEX(Kaleciler!G:G,$Y7)),IF(ISBLANK(INDEX(Stoperler!G:G,$Y7)),"",INDEX(Stoperler!G:G,$Y7)),IF(ISBLANK(INDEX('Sağ Bekler'!G:G,$Y7)),"",INDEX('Sağ Bekler'!G:G,$Y7)),IF(ISBLANK(INDEX('Sol Bekler'!G:G,$Y7)),"",INDEX('Sol Bekler'!G:G,$Y7)),IF(ISBLANK(INDEX('Orta Saha'!G:G,$Y7)),"",INDEX('Orta Saha'!G:G,$Y7)),IF(ISBLANK(INDEX(Kanatlar!G:G,$Y7)),"",INDEX(Kanatlar!G:G,$Y7)),IF(ISBLANK(INDEX(Forvetler!G:G,$Y7)),"",INDEX(Forvetler!G:G,$Y7))))</f>
        <v>BEYOĞLU YENİ ÇARŞI</v>
      </c>
      <c r="H7" s="3" t="str">
        <f>IF($X7="","",CHOOSE($X7,IF(ISBLANK(INDEX(Kaleciler!H:H,$Y7)),"",INDEX(Kaleciler!H:H,$Y7)),IF(ISBLANK(INDEX(Stoperler!H:H,$Y7)),"",INDEX(Stoperler!H:H,$Y7)),IF(ISBLANK(INDEX('Sağ Bekler'!H:H,$Y7)),"",INDEX('Sağ Bekler'!H:H,$Y7)),IF(ISBLANK(INDEX('Sol Bekler'!H:H,$Y7)),"",INDEX('Sol Bekler'!H:H,$Y7)),IF(ISBLANK(INDEX('Orta Saha'!H:H,$Y7)),"",INDEX('Orta Saha'!H:H,$Y7)),IF(ISBLANK(INDEX(Kanatlar!H:H,$Y7)),"",INDEX(Kanatlar!H:H,$Y7)),IF(ISBLANK(INDEX(Forvetler!H:H,$Y7)),"",INDEX(Forvetler!H:H,$Y7))))</f>
        <v>2.Lig</v>
      </c>
      <c r="I7" s="4">
        <f>IF($X7="","",CHOOSE($X7,IF(ISBLANK(INDEX(Kaleciler!I:I,$Y7)),"",INDEX(Kaleciler!I:I,$Y7)),IF(ISBLANK(INDEX(Stoperler!I:I,$Y7)),"",INDEX(Stoperler!I:I,$Y7)),IF(ISBLANK(INDEX('Sağ Bekler'!I:I,$Y7)),"",INDEX('Sağ Bekler'!I:I,$Y7)),IF(ISBLANK(INDEX('Sol Bekler'!I:I,$Y7)),"",INDEX('Sol Bekler'!I:I,$Y7)),IF(ISBLANK(INDEX('Orta Saha'!I:I,$Y7)),"",INDEX('Orta Saha'!I:I,$Y7)),IF(ISBLANK(INDEX(Kanatlar!I:I,$Y7)),"",INDEX(Kanatlar!I:I,$Y7)),IF(ISBLANK(INDEX(Forvetler!I:I,$Y7)),"",INDEX(Forvetler!I:I,$Y7))))</f>
        <v>46934</v>
      </c>
      <c r="J7" s="4" t="str">
        <f>IF($X7="","",CHOOSE($X7,IF(ISBLANK(INDEX(Kaleciler!J:J,$Y7)),"",INDEX(Kaleciler!J:J,$Y7)),IF(ISBLANK(INDEX(Stoperler!J:J,$Y7)),"",INDEX(Stoperler!J:J,$Y7)),IF(ISBLANK(INDEX('Sağ Bekler'!J:J,$Y7)),"",INDEX('Sağ Bekler'!J:J,$Y7)),IF(ISBLANK(INDEX('Sol Bekler'!J:J,$Y7)),"",INDEX('Sol Bekler'!J:J,$Y7)),IF(ISBLANK(INDEX('Orta Saha'!J:J,$Y7)),"",INDEX('Orta Saha'!J:J,$Y7)),IF(ISBLANK(INDEX(Kanatlar!J:J,$Y7)),"",INDEX(Kanatlar!J:J,$Y7)),IF(ISBLANK(INDEX(Forvetler!J:J,$Y7)),"",INDEX(Forvetler!J:J,$Y7))))</f>
        <v/>
      </c>
      <c r="K7" s="2" t="str">
        <f>IF($X7="","",CHOOSE($X7,IF(ISBLANK(INDEX(Kaleciler!K:K,$Y7)),"",INDEX(Kaleciler!K:K,$Y7)),IF(ISBLANK(INDEX(Stoperler!K:K,$Y7)),"",INDEX(Stoperler!K:K,$Y7)),IF(ISBLANK(INDEX('Sağ Bekler'!K:K,$Y7)),"",INDEX('Sağ Bekler'!K:K,$Y7)),IF(ISBLANK(INDEX('Sol Bekler'!K:K,$Y7)),"",INDEX('Sol Bekler'!K:K,$Y7)),IF(ISBLANK(INDEX('Orta Saha'!K:K,$Y7)),"",INDEX('Orta Saha'!K:K,$Y7)),IF(ISBLANK(INDEX(Kanatlar!K:K,$Y7)),"",INDEX(Kanatlar!K:K,$Y7)),IF(ISBLANK(INDEX(Forvetler!K:K,$Y7)),"",INDEX(Forvetler!K:K,$Y7))))</f>
        <v/>
      </c>
      <c r="L7" s="2" t="str">
        <f>IF($X7="","",CHOOSE($X7,IF(ISBLANK(INDEX(Kaleciler!L:L,$Y7)),"",INDEX(Kaleciler!L:L,$Y7)),IF(ISBLANK(INDEX(Stoperler!L:L,$Y7)),"",INDEX(Stoperler!L:L,$Y7)),IF(ISBLANK(INDEX('Sağ Bekler'!L:L,$Y7)),"",INDEX('Sağ Bekler'!L:L,$Y7)),IF(ISBLANK(INDEX('Sol Bekler'!L:L,$Y7)),"",INDEX('Sol Bekler'!L:L,$Y7)),IF(ISBLANK(INDEX('Orta Saha'!L:L,$Y7)),"",INDEX('Orta Saha'!L:L,$Y7)),IF(ISBLANK(INDEX(Kanatlar!L:L,$Y7)),"",INDEX(Kanatlar!L:L,$Y7)),IF(ISBLANK(INDEX(Forvetler!L:L,$Y7)),"",INDEX(Forvetler!L:L,$Y7))))</f>
        <v/>
      </c>
      <c r="M7" s="2" t="str">
        <f>IF($X7="","",CHOOSE($X7,IF(ISBLANK(INDEX(Kaleciler!M:M,$Y7)),"",INDEX(Kaleciler!M:M,$Y7)),IF(ISBLANK(INDEX(Stoperler!M:M,$Y7)),"",INDEX(Stoperler!M:M,$Y7)),IF(ISBLANK(INDEX('Sağ Bekler'!M:M,$Y7)),"",INDEX('Sağ Bekler'!M:M,$Y7)),IF(ISBLANK(INDEX('Sol Bekler'!M:M,$Y7)),"",INDEX('Sol Bekler'!M:M,$Y7)),IF(ISBLANK(INDEX('Orta Saha'!M:M,$Y7)),"",INDEX('Orta Saha'!M:M,$Y7)),IF(ISBLANK(INDEX(Kanatlar!M:M,$Y7)),"",INDEX(Kanatlar!M:M,$Y7)),IF(ISBLANK(INDEX(Forvetler!M:M,$Y7)),"",INDEX(Forvetler!M:M,$Y7))))</f>
        <v/>
      </c>
      <c r="N7" s="2" t="str">
        <f>IF($X7="","",CHOOSE($X7,IF(ISBLANK(INDEX(Kaleciler!N:N,$Y7)),"",INDEX(Kaleciler!N:N,$Y7)),IF(ISBLANK(INDEX(Stoperler!N:N,$Y7)),"",INDEX(Stoperler!N:N,$Y7)),IF(ISBLANK(INDEX('Sağ Bekler'!N:N,$Y7)),"",INDEX('Sağ Bekler'!N:N,$Y7)),IF(ISBLANK(INDEX('Sol Bekler'!N:N,$Y7)),"",INDEX('Sol Bekler'!N:N,$Y7)),IF(ISBLANK(INDEX('Orta Saha'!N:N,$Y7)),"",INDEX('Orta Saha'!N:N,$Y7)),IF(ISBLANK(INDEX(Kanatlar!N:N,$Y7)),"",INDEX(Kanatlar!N:N,$Y7)),IF(ISBLANK(INDEX(Forvetler!N:N,$Y7)),"",INDEX(Forvetler!N:N,$Y7))))</f>
        <v/>
      </c>
      <c r="O7" s="2" t="str">
        <f>IF($X7="","",CHOOSE($X7,IF(ISBLANK(INDEX(Kaleciler!O:O,$Y7)),"",INDEX(Kaleciler!O:O,$Y7)),IF(ISBLANK(INDEX(Stoperler!O:O,$Y7)),"",INDEX(Stoperler!O:O,$Y7)),IF(ISBLANK(INDEX('Sağ Bekler'!O:O,$Y7)),"",INDEX('Sağ Bekler'!O:O,$Y7)),IF(ISBLANK(INDEX('Sol Bekler'!O:O,$Y7)),"",INDEX('Sol Bekler'!O:O,$Y7)),IF(ISBLANK(INDEX('Orta Saha'!O:O,$Y7)),"",INDEX('Orta Saha'!O:O,$Y7)),IF(ISBLANK(INDEX(Kanatlar!O:O,$Y7)),"",INDEX(Kanatlar!O:O,$Y7)),IF(ISBLANK(INDEX(Forvetler!O:O,$Y7)),"",INDEX(Forvetler!O:O,$Y7))))</f>
        <v/>
      </c>
      <c r="P7" s="2" t="str">
        <f>IF($X7="","",CHOOSE($X7,IF(ISBLANK(INDEX(Kaleciler!P:P,$Y7)),"",INDEX(Kaleciler!P:P,$Y7)),IF(ISBLANK(INDEX(Stoperler!P:P,$Y7)),"",INDEX(Stoperler!P:P,$Y7)),IF(ISBLANK(INDEX('Sağ Bekler'!P:P,$Y7)),"",INDEX('Sağ Bekler'!P:P,$Y7)),IF(ISBLANK(INDEX('Sol Bekler'!P:P,$Y7)),"",INDEX('Sol Bekler'!P:P,$Y7)),IF(ISBLANK(INDEX('Orta Saha'!P:P,$Y7)),"",INDEX('Orta Saha'!P:P,$Y7)),IF(ISBLANK(INDEX(Kanatlar!P:P,$Y7)),"",INDEX(Kanatlar!P:P,$Y7)),IF(ISBLANK(INDEX(Forvetler!P:P,$Y7)),"",INDEX(Forvetler!P:P,$Y7))))</f>
        <v/>
      </c>
      <c r="Q7" s="3" t="str">
        <f>IF($X7="","",CHOOSE($X7,IF(ISBLANK(INDEX(Kaleciler!Q:Q,$Y7)),"",INDEX(Kaleciler!Q:Q,$Y7)),IF(ISBLANK(INDEX(Stoperler!Q:Q,$Y7)),"",INDEX(Stoperler!Q:Q,$Y7)),IF(ISBLANK(INDEX('Sağ Bekler'!Q:Q,$Y7)),"",INDEX('Sağ Bekler'!Q:Q,$Y7)),IF(ISBLANK(INDEX('Sol Bekler'!Q:Q,$Y7)),"",INDEX('Sol Bekler'!Q:Q,$Y7)),IF(ISBLANK(INDEX('Orta Saha'!Q:Q,$Y7)),"",INDEX('Orta Saha'!Q:Q,$Y7)),IF(ISBLANK(INDEX(Kanatlar!Q:Q,$Y7)),"",INDEX(Kanatlar!Q:Q,$Y7)),IF(ISBLANK(INDEX(Forvetler!Q:Q,$Y7)),"",INDEX(Forvetler!Q:Q,$Y7))))</f>
        <v>Yeniden İzle</v>
      </c>
      <c r="R7" s="4" t="str">
        <f>IF($X7="","",CHOOSE($X7,IF(ISBLANK(INDEX(Kaleciler!R:R,$Y7)),"",INDEX(Kaleciler!R:R,$Y7)),IF(ISBLANK(INDEX(Stoperler!R:R,$Y7)),"",INDEX(Stoperler!R:R,$Y7)),IF(ISBLANK(INDEX('Sağ Bekler'!R:R,$Y7)),"",INDEX('Sağ Bekler'!R:R,$Y7)),IF(ISBLANK(INDEX('Sol Bekler'!R:R,$Y7)),"",INDEX('Sol Bekler'!R:R,$Y7)),IF(ISBLANK(INDEX('Orta Saha'!R:R,$Y7)),"",INDEX('Orta Saha'!R:R,$Y7)),IF(ISBLANK(INDEX(Kanatlar!R:R,$Y7)),"",INDEX(Kanatlar!R:R,$Y7)),IF(ISBLANK(INDEX(Forvetler!R:R,$Y7)),"",INDEX(Forvetler!R:R,$Y7))))</f>
        <v/>
      </c>
      <c r="S7" s="2" t="str">
        <f>IF($X7="","",CHOOSE($X7,IF(ISBLANK(INDEX(Kaleciler!S:S,$Y7)),"",INDEX(Kaleciler!S:S,$Y7)),IF(ISBLANK(INDEX(Stoperler!S:S,$Y7)),"",INDEX(Stoperler!S:S,$Y7)),IF(ISBLANK(INDEX('Sağ Bekler'!S:S,$Y7)),"",INDEX('Sağ Bekler'!S:S,$Y7)),IF(ISBLANK(INDEX('Sol Bekler'!S:S,$Y7)),"",INDEX('Sol Bekler'!S:S,$Y7)),IF(ISBLANK(INDEX('Orta Saha'!S:S,$Y7)),"",INDEX('Orta Saha'!S:S,$Y7)),IF(ISBLANK(INDEX(Kanatlar!S:S,$Y7)),"",INDEX(Kanatlar!S:S,$Y7)),IF(ISBLANK(INDEX(Forvetler!S:S,$Y7)),"",INDEX(Forvetler!S:S,$Y7))))</f>
        <v/>
      </c>
      <c r="T7" s="3" t="str">
        <f>IF($X7="","",CHOOSE($X7,IF(ISBLANK(INDEX(Kaleciler!T:T,$Y7)),"",INDEX(Kaleciler!T:T,$Y7)),IF(ISBLANK(INDEX(Stoperler!T:T,$Y7)),"",INDEX(Stoperler!T:T,$Y7)),IF(ISBLANK(INDEX('Sağ Bekler'!T:T,$Y7)),"",INDEX('Sağ Bekler'!T:T,$Y7)),IF(ISBLANK(INDEX('Sol Bekler'!T:T,$Y7)),"",INDEX('Sol Bekler'!T:T,$Y7)),IF(ISBLANK(INDEX('Orta Saha'!T:T,$Y7)),"",INDEX('Orta Saha'!T:T,$Y7)),IF(ISBLANK(INDEX(Kanatlar!T:T,$Y7)),"",INDEX(Kanatlar!T:T,$Y7)),IF(ISBLANK(INDEX(Forvetler!T:T,$Y7)),"",INDEX(Forvetler!T:T,$Y7))))</f>
        <v/>
      </c>
      <c r="U7">
        <v>1</v>
      </c>
      <c r="V7">
        <v>7</v>
      </c>
      <c r="W7" t="str">
        <f>IF(Kaleciler!$Q$7="Yeniden İzle",COUNT($W$3:W6)+1,"")</f>
        <v/>
      </c>
      <c r="X7">
        <f>IFERROR(INDEX($U$4:$U$703,MATCH(ROWS($X$4:X7),$W$4:$W$703,0)),"")</f>
        <v>2</v>
      </c>
      <c r="Y7">
        <f>IFERROR(INDEX($V$4:$V$703,MATCH(ROWS($Y$4:Y7),$W$4:$W$703,0)),"")</f>
        <v>7</v>
      </c>
    </row>
    <row r="8" spans="1:25" x14ac:dyDescent="0.2">
      <c r="A8" s="2">
        <f>IF($X8="","",CHOOSE($X8,IF(ISBLANK(INDEX(Kaleciler!A:A,$Y8)),"",INDEX(Kaleciler!A:A,$Y8)),IF(ISBLANK(INDEX(Stoperler!A:A,$Y8)),"",INDEX(Stoperler!A:A,$Y8)),IF(ISBLANK(INDEX('Sağ Bekler'!A:A,$Y8)),"",INDEX('Sağ Bekler'!A:A,$Y8)),IF(ISBLANK(INDEX('Sol Bekler'!A:A,$Y8)),"",INDEX('Sol Bekler'!A:A,$Y8)),IF(ISBLANK(INDEX('Orta Saha'!A:A,$Y8)),"",INDEX('Orta Saha'!A:A,$Y8)),IF(ISBLANK(INDEX(Kanatlar!A:A,$Y8)),"",INDEX(Kanatlar!A:A,$Y8)),IF(ISBLANK(INDEX(Forvetler!A:A,$Y8)),"",INDEX(Forvetler!A:A,$Y8))))</f>
        <v>6</v>
      </c>
      <c r="B8" s="3" t="str">
        <f>IF($X8="","",CHOOSE($X8,IF(ISBLANK(INDEX(Kaleciler!B:B,$Y8)),"",INDEX(Kaleciler!B:B,$Y8)),IF(ISBLANK(INDEX(Stoperler!B:B,$Y8)),"",INDEX(Stoperler!B:B,$Y8)),IF(ISBLANK(INDEX('Sağ Bekler'!B:B,$Y8)),"",INDEX('Sağ Bekler'!B:B,$Y8)),IF(ISBLANK(INDEX('Sol Bekler'!B:B,$Y8)),"",INDEX('Sol Bekler'!B:B,$Y8)),IF(ISBLANK(INDEX('Orta Saha'!B:B,$Y8)),"",INDEX('Orta Saha'!B:B,$Y8)),IF(ISBLANK(INDEX(Kanatlar!B:B,$Y8)),"",INDEX(Kanatlar!B:B,$Y8)),IF(ISBLANK(INDEX(Forvetler!B:B,$Y8)),"",INDEX(Forvetler!B:B,$Y8))))</f>
        <v>FURKAN ULUPINAR</v>
      </c>
      <c r="C8" s="4">
        <f>IF($X8="","",CHOOSE($X8,IF(ISBLANK(INDEX(Kaleciler!C:C,$Y8)),"",INDEX(Kaleciler!C:C,$Y8)),IF(ISBLANK(INDEX(Stoperler!C:C,$Y8)),"",INDEX(Stoperler!C:C,$Y8)),IF(ISBLANK(INDEX('Sağ Bekler'!C:C,$Y8)),"",INDEX('Sağ Bekler'!C:C,$Y8)),IF(ISBLANK(INDEX('Sol Bekler'!C:C,$Y8)),"",INDEX('Sol Bekler'!C:C,$Y8)),IF(ISBLANK(INDEX('Orta Saha'!C:C,$Y8)),"",INDEX('Orta Saha'!C:C,$Y8)),IF(ISBLANK(INDEX(Kanatlar!C:C,$Y8)),"",INDEX(Kanatlar!C:C,$Y8)),IF(ISBLANK(INDEX(Forvetler!C:C,$Y8)),"",INDEX(Forvetler!C:C,$Y8))))</f>
        <v>38896</v>
      </c>
      <c r="D8" s="2">
        <f ca="1">IF($X8="","",CHOOSE($X8,IF(ISBLANK(INDEX(Kaleciler!D:D,$Y8)),"",INDEX(Kaleciler!D:D,$Y8)),IF(ISBLANK(INDEX(Stoperler!D:D,$Y8)),"",INDEX(Stoperler!D:D,$Y8)),IF(ISBLANK(INDEX('Sağ Bekler'!D:D,$Y8)),"",INDEX('Sağ Bekler'!D:D,$Y8)),IF(ISBLANK(INDEX('Sol Bekler'!D:D,$Y8)),"",INDEX('Sol Bekler'!D:D,$Y8)),IF(ISBLANK(INDEX('Orta Saha'!D:D,$Y8)),"",INDEX('Orta Saha'!D:D,$Y8)),IF(ISBLANK(INDEX(Kanatlar!D:D,$Y8)),"",INDEX(Kanatlar!D:D,$Y8)),IF(ISBLANK(INDEX(Forvetler!D:D,$Y8)),"",INDEX(Forvetler!D:D,$Y8))))</f>
        <v>20</v>
      </c>
      <c r="E8" s="3" t="str">
        <f>IF($X8="","",CHOOSE($X8,IF(ISBLANK(INDEX(Kaleciler!E:E,$Y8)),"",INDEX(Kaleciler!E:E,$Y8)),IF(ISBLANK(INDEX(Stoperler!E:E,$Y8)),"",INDEX(Stoperler!E:E,$Y8)),IF(ISBLANK(INDEX('Sağ Bekler'!E:E,$Y8)),"",INDEX('Sağ Bekler'!E:E,$Y8)),IF(ISBLANK(INDEX('Sol Bekler'!E:E,$Y8)),"",INDEX('Sol Bekler'!E:E,$Y8)),IF(ISBLANK(INDEX('Orta Saha'!E:E,$Y8)),"",INDEX('Orta Saha'!E:E,$Y8)),IF(ISBLANK(INDEX(Kanatlar!E:E,$Y8)),"",INDEX(Kanatlar!E:E,$Y8)),IF(ISBLANK(INDEX(Forvetler!E:E,$Y8)),"",INDEX(Forvetler!E:E,$Y8))))</f>
        <v>Stoper</v>
      </c>
      <c r="F8" s="3" t="str">
        <f>IF($X8="","",CHOOSE($X8,IF(ISBLANK(INDEX(Kaleciler!F:F,$Y8)),"",INDEX(Kaleciler!F:F,$Y8)),IF(ISBLANK(INDEX(Stoperler!F:F,$Y8)),"",INDEX(Stoperler!F:F,$Y8)),IF(ISBLANK(INDEX('Sağ Bekler'!F:F,$Y8)),"",INDEX('Sağ Bekler'!F:F,$Y8)),IF(ISBLANK(INDEX('Sol Bekler'!F:F,$Y8)),"",INDEX('Sol Bekler'!F:F,$Y8)),IF(ISBLANK(INDEX('Orta Saha'!F:F,$Y8)),"",INDEX('Orta Saha'!F:F,$Y8)),IF(ISBLANK(INDEX(Kanatlar!F:F,$Y8)),"",INDEX(Kanatlar!F:F,$Y8)),IF(ISBLANK(INDEX(Forvetler!F:F,$Y8)),"",INDEX(Forvetler!F:F,$Y8))))</f>
        <v>Sol</v>
      </c>
      <c r="G8" s="3" t="str">
        <f>IF($X8="","",CHOOSE($X8,IF(ISBLANK(INDEX(Kaleciler!G:G,$Y8)),"",INDEX(Kaleciler!G:G,$Y8)),IF(ISBLANK(INDEX(Stoperler!G:G,$Y8)),"",INDEX(Stoperler!G:G,$Y8)),IF(ISBLANK(INDEX('Sağ Bekler'!G:G,$Y8)),"",INDEX('Sağ Bekler'!G:G,$Y8)),IF(ISBLANK(INDEX('Sol Bekler'!G:G,$Y8)),"",INDEX('Sol Bekler'!G:G,$Y8)),IF(ISBLANK(INDEX('Orta Saha'!G:G,$Y8)),"",INDEX('Orta Saha'!G:G,$Y8)),IF(ISBLANK(INDEX(Kanatlar!G:G,$Y8)),"",INDEX(Kanatlar!G:G,$Y8)),IF(ISBLANK(INDEX(Forvetler!G:G,$Y8)),"",INDEX(Forvetler!G:G,$Y8))))</f>
        <v>ARNAVUTKÖY</v>
      </c>
      <c r="H8" s="3" t="str">
        <f>IF($X8="","",CHOOSE($X8,IF(ISBLANK(INDEX(Kaleciler!H:H,$Y8)),"",INDEX(Kaleciler!H:H,$Y8)),IF(ISBLANK(INDEX(Stoperler!H:H,$Y8)),"",INDEX(Stoperler!H:H,$Y8)),IF(ISBLANK(INDEX('Sağ Bekler'!H:H,$Y8)),"",INDEX('Sağ Bekler'!H:H,$Y8)),IF(ISBLANK(INDEX('Sol Bekler'!H:H,$Y8)),"",INDEX('Sol Bekler'!H:H,$Y8)),IF(ISBLANK(INDEX('Orta Saha'!H:H,$Y8)),"",INDEX('Orta Saha'!H:H,$Y8)),IF(ISBLANK(INDEX(Kanatlar!H:H,$Y8)),"",INDEX(Kanatlar!H:H,$Y8)),IF(ISBLANK(INDEX(Forvetler!H:H,$Y8)),"",INDEX(Forvetler!H:H,$Y8))))</f>
        <v>2.Lig</v>
      </c>
      <c r="I8" s="4">
        <f>IF($X8="","",CHOOSE($X8,IF(ISBLANK(INDEX(Kaleciler!I:I,$Y8)),"",INDEX(Kaleciler!I:I,$Y8)),IF(ISBLANK(INDEX(Stoperler!I:I,$Y8)),"",INDEX(Stoperler!I:I,$Y8)),IF(ISBLANK(INDEX('Sağ Bekler'!I:I,$Y8)),"",INDEX('Sağ Bekler'!I:I,$Y8)),IF(ISBLANK(INDEX('Sol Bekler'!I:I,$Y8)),"",INDEX('Sol Bekler'!I:I,$Y8)),IF(ISBLANK(INDEX('Orta Saha'!I:I,$Y8)),"",INDEX('Orta Saha'!I:I,$Y8)),IF(ISBLANK(INDEX(Kanatlar!I:I,$Y8)),"",INDEX(Kanatlar!I:I,$Y8)),IF(ISBLANK(INDEX(Forvetler!I:I,$Y8)),"",INDEX(Forvetler!I:I,$Y8))))</f>
        <v>46934</v>
      </c>
      <c r="J8" s="4" t="str">
        <f>IF($X8="","",CHOOSE($X8,IF(ISBLANK(INDEX(Kaleciler!J:J,$Y8)),"",INDEX(Kaleciler!J:J,$Y8)),IF(ISBLANK(INDEX(Stoperler!J:J,$Y8)),"",INDEX(Stoperler!J:J,$Y8)),IF(ISBLANK(INDEX('Sağ Bekler'!J:J,$Y8)),"",INDEX('Sağ Bekler'!J:J,$Y8)),IF(ISBLANK(INDEX('Sol Bekler'!J:J,$Y8)),"",INDEX('Sol Bekler'!J:J,$Y8)),IF(ISBLANK(INDEX('Orta Saha'!J:J,$Y8)),"",INDEX('Orta Saha'!J:J,$Y8)),IF(ISBLANK(INDEX(Kanatlar!J:J,$Y8)),"",INDEX(Kanatlar!J:J,$Y8)),IF(ISBLANK(INDEX(Forvetler!J:J,$Y8)),"",INDEX(Forvetler!J:J,$Y8))))</f>
        <v/>
      </c>
      <c r="K8" s="2" t="str">
        <f>IF($X8="","",CHOOSE($X8,IF(ISBLANK(INDEX(Kaleciler!K:K,$Y8)),"",INDEX(Kaleciler!K:K,$Y8)),IF(ISBLANK(INDEX(Stoperler!K:K,$Y8)),"",INDEX(Stoperler!K:K,$Y8)),IF(ISBLANK(INDEX('Sağ Bekler'!K:K,$Y8)),"",INDEX('Sağ Bekler'!K:K,$Y8)),IF(ISBLANK(INDEX('Sol Bekler'!K:K,$Y8)),"",INDEX('Sol Bekler'!K:K,$Y8)),IF(ISBLANK(INDEX('Orta Saha'!K:K,$Y8)),"",INDEX('Orta Saha'!K:K,$Y8)),IF(ISBLANK(INDEX(Kanatlar!K:K,$Y8)),"",INDEX(Kanatlar!K:K,$Y8)),IF(ISBLANK(INDEX(Forvetler!K:K,$Y8)),"",INDEX(Forvetler!K:K,$Y8))))</f>
        <v/>
      </c>
      <c r="L8" s="2" t="str">
        <f>IF($X8="","",CHOOSE($X8,IF(ISBLANK(INDEX(Kaleciler!L:L,$Y8)),"",INDEX(Kaleciler!L:L,$Y8)),IF(ISBLANK(INDEX(Stoperler!L:L,$Y8)),"",INDEX(Stoperler!L:L,$Y8)),IF(ISBLANK(INDEX('Sağ Bekler'!L:L,$Y8)),"",INDEX('Sağ Bekler'!L:L,$Y8)),IF(ISBLANK(INDEX('Sol Bekler'!L:L,$Y8)),"",INDEX('Sol Bekler'!L:L,$Y8)),IF(ISBLANK(INDEX('Orta Saha'!L:L,$Y8)),"",INDEX('Orta Saha'!L:L,$Y8)),IF(ISBLANK(INDEX(Kanatlar!L:L,$Y8)),"",INDEX(Kanatlar!L:L,$Y8)),IF(ISBLANK(INDEX(Forvetler!L:L,$Y8)),"",INDEX(Forvetler!L:L,$Y8))))</f>
        <v/>
      </c>
      <c r="M8" s="2" t="str">
        <f>IF($X8="","",CHOOSE($X8,IF(ISBLANK(INDEX(Kaleciler!M:M,$Y8)),"",INDEX(Kaleciler!M:M,$Y8)),IF(ISBLANK(INDEX(Stoperler!M:M,$Y8)),"",INDEX(Stoperler!M:M,$Y8)),IF(ISBLANK(INDEX('Sağ Bekler'!M:M,$Y8)),"",INDEX('Sağ Bekler'!M:M,$Y8)),IF(ISBLANK(INDEX('Sol Bekler'!M:M,$Y8)),"",INDEX('Sol Bekler'!M:M,$Y8)),IF(ISBLANK(INDEX('Orta Saha'!M:M,$Y8)),"",INDEX('Orta Saha'!M:M,$Y8)),IF(ISBLANK(INDEX(Kanatlar!M:M,$Y8)),"",INDEX(Kanatlar!M:M,$Y8)),IF(ISBLANK(INDEX(Forvetler!M:M,$Y8)),"",INDEX(Forvetler!M:M,$Y8))))</f>
        <v/>
      </c>
      <c r="N8" s="2" t="str">
        <f>IF($X8="","",CHOOSE($X8,IF(ISBLANK(INDEX(Kaleciler!N:N,$Y8)),"",INDEX(Kaleciler!N:N,$Y8)),IF(ISBLANK(INDEX(Stoperler!N:N,$Y8)),"",INDEX(Stoperler!N:N,$Y8)),IF(ISBLANK(INDEX('Sağ Bekler'!N:N,$Y8)),"",INDEX('Sağ Bekler'!N:N,$Y8)),IF(ISBLANK(INDEX('Sol Bekler'!N:N,$Y8)),"",INDEX('Sol Bekler'!N:N,$Y8)),IF(ISBLANK(INDEX('Orta Saha'!N:N,$Y8)),"",INDEX('Orta Saha'!N:N,$Y8)),IF(ISBLANK(INDEX(Kanatlar!N:N,$Y8)),"",INDEX(Kanatlar!N:N,$Y8)),IF(ISBLANK(INDEX(Forvetler!N:N,$Y8)),"",INDEX(Forvetler!N:N,$Y8))))</f>
        <v/>
      </c>
      <c r="O8" s="2" t="str">
        <f>IF($X8="","",CHOOSE($X8,IF(ISBLANK(INDEX(Kaleciler!O:O,$Y8)),"",INDEX(Kaleciler!O:O,$Y8)),IF(ISBLANK(INDEX(Stoperler!O:O,$Y8)),"",INDEX(Stoperler!O:O,$Y8)),IF(ISBLANK(INDEX('Sağ Bekler'!O:O,$Y8)),"",INDEX('Sağ Bekler'!O:O,$Y8)),IF(ISBLANK(INDEX('Sol Bekler'!O:O,$Y8)),"",INDEX('Sol Bekler'!O:O,$Y8)),IF(ISBLANK(INDEX('Orta Saha'!O:O,$Y8)),"",INDEX('Orta Saha'!O:O,$Y8)),IF(ISBLANK(INDEX(Kanatlar!O:O,$Y8)),"",INDEX(Kanatlar!O:O,$Y8)),IF(ISBLANK(INDEX(Forvetler!O:O,$Y8)),"",INDEX(Forvetler!O:O,$Y8))))</f>
        <v/>
      </c>
      <c r="P8" s="2" t="str">
        <f>IF($X8="","",CHOOSE($X8,IF(ISBLANK(INDEX(Kaleciler!P:P,$Y8)),"",INDEX(Kaleciler!P:P,$Y8)),IF(ISBLANK(INDEX(Stoperler!P:P,$Y8)),"",INDEX(Stoperler!P:P,$Y8)),IF(ISBLANK(INDEX('Sağ Bekler'!P:P,$Y8)),"",INDEX('Sağ Bekler'!P:P,$Y8)),IF(ISBLANK(INDEX('Sol Bekler'!P:P,$Y8)),"",INDEX('Sol Bekler'!P:P,$Y8)),IF(ISBLANK(INDEX('Orta Saha'!P:P,$Y8)),"",INDEX('Orta Saha'!P:P,$Y8)),IF(ISBLANK(INDEX(Kanatlar!P:P,$Y8)),"",INDEX(Kanatlar!P:P,$Y8)),IF(ISBLANK(INDEX(Forvetler!P:P,$Y8)),"",INDEX(Forvetler!P:P,$Y8))))</f>
        <v/>
      </c>
      <c r="Q8" s="3" t="str">
        <f>IF($X8="","",CHOOSE($X8,IF(ISBLANK(INDEX(Kaleciler!Q:Q,$Y8)),"",INDEX(Kaleciler!Q:Q,$Y8)),IF(ISBLANK(INDEX(Stoperler!Q:Q,$Y8)),"",INDEX(Stoperler!Q:Q,$Y8)),IF(ISBLANK(INDEX('Sağ Bekler'!Q:Q,$Y8)),"",INDEX('Sağ Bekler'!Q:Q,$Y8)),IF(ISBLANK(INDEX('Sol Bekler'!Q:Q,$Y8)),"",INDEX('Sol Bekler'!Q:Q,$Y8)),IF(ISBLANK(INDEX('Orta Saha'!Q:Q,$Y8)),"",INDEX('Orta Saha'!Q:Q,$Y8)),IF(ISBLANK(INDEX(Kanatlar!Q:Q,$Y8)),"",INDEX(Kanatlar!Q:Q,$Y8)),IF(ISBLANK(INDEX(Forvetler!Q:Q,$Y8)),"",INDEX(Forvetler!Q:Q,$Y8))))</f>
        <v>Yeniden İzle</v>
      </c>
      <c r="R8" s="4" t="str">
        <f>IF($X8="","",CHOOSE($X8,IF(ISBLANK(INDEX(Kaleciler!R:R,$Y8)),"",INDEX(Kaleciler!R:R,$Y8)),IF(ISBLANK(INDEX(Stoperler!R:R,$Y8)),"",INDEX(Stoperler!R:R,$Y8)),IF(ISBLANK(INDEX('Sağ Bekler'!R:R,$Y8)),"",INDEX('Sağ Bekler'!R:R,$Y8)),IF(ISBLANK(INDEX('Sol Bekler'!R:R,$Y8)),"",INDEX('Sol Bekler'!R:R,$Y8)),IF(ISBLANK(INDEX('Orta Saha'!R:R,$Y8)),"",INDEX('Orta Saha'!R:R,$Y8)),IF(ISBLANK(INDEX(Kanatlar!R:R,$Y8)),"",INDEX(Kanatlar!R:R,$Y8)),IF(ISBLANK(INDEX(Forvetler!R:R,$Y8)),"",INDEX(Forvetler!R:R,$Y8))))</f>
        <v/>
      </c>
      <c r="S8" s="2" t="str">
        <f>IF($X8="","",CHOOSE($X8,IF(ISBLANK(INDEX(Kaleciler!S:S,$Y8)),"",INDEX(Kaleciler!S:S,$Y8)),IF(ISBLANK(INDEX(Stoperler!S:S,$Y8)),"",INDEX(Stoperler!S:S,$Y8)),IF(ISBLANK(INDEX('Sağ Bekler'!S:S,$Y8)),"",INDEX('Sağ Bekler'!S:S,$Y8)),IF(ISBLANK(INDEX('Sol Bekler'!S:S,$Y8)),"",INDEX('Sol Bekler'!S:S,$Y8)),IF(ISBLANK(INDEX('Orta Saha'!S:S,$Y8)),"",INDEX('Orta Saha'!S:S,$Y8)),IF(ISBLANK(INDEX(Kanatlar!S:S,$Y8)),"",INDEX(Kanatlar!S:S,$Y8)),IF(ISBLANK(INDEX(Forvetler!S:S,$Y8)),"",INDEX(Forvetler!S:S,$Y8))))</f>
        <v/>
      </c>
      <c r="T8" s="3" t="str">
        <f>IF($X8="","",CHOOSE($X8,IF(ISBLANK(INDEX(Kaleciler!T:T,$Y8)),"",INDEX(Kaleciler!T:T,$Y8)),IF(ISBLANK(INDEX(Stoperler!T:T,$Y8)),"",INDEX(Stoperler!T:T,$Y8)),IF(ISBLANK(INDEX('Sağ Bekler'!T:T,$Y8)),"",INDEX('Sağ Bekler'!T:T,$Y8)),IF(ISBLANK(INDEX('Sol Bekler'!T:T,$Y8)),"",INDEX('Sol Bekler'!T:T,$Y8)),IF(ISBLANK(INDEX('Orta Saha'!T:T,$Y8)),"",INDEX('Orta Saha'!T:T,$Y8)),IF(ISBLANK(INDEX(Kanatlar!T:T,$Y8)),"",INDEX(Kanatlar!T:T,$Y8)),IF(ISBLANK(INDEX(Forvetler!T:T,$Y8)),"",INDEX(Forvetler!T:T,$Y8))))</f>
        <v/>
      </c>
      <c r="U8">
        <v>1</v>
      </c>
      <c r="V8">
        <v>8</v>
      </c>
      <c r="W8" t="str">
        <f>IF(Kaleciler!$Q$8="Yeniden İzle",COUNT($W$3:W7)+1,"")</f>
        <v/>
      </c>
      <c r="X8">
        <f>IFERROR(INDEX($U$4:$U$703,MATCH(ROWS($X$4:X8),$W$4:$W$703,0)),"")</f>
        <v>2</v>
      </c>
      <c r="Y8">
        <f>IFERROR(INDEX($V$4:$V$703,MATCH(ROWS($Y$4:Y8),$W$4:$W$703,0)),"")</f>
        <v>9</v>
      </c>
    </row>
    <row r="9" spans="1:25" x14ac:dyDescent="0.2">
      <c r="A9" s="2">
        <f>IF($X9="","",CHOOSE($X9,IF(ISBLANK(INDEX(Kaleciler!A:A,$Y9)),"",INDEX(Kaleciler!A:A,$Y9)),IF(ISBLANK(INDEX(Stoperler!A:A,$Y9)),"",INDEX(Stoperler!A:A,$Y9)),IF(ISBLANK(INDEX('Sağ Bekler'!A:A,$Y9)),"",INDEX('Sağ Bekler'!A:A,$Y9)),IF(ISBLANK(INDEX('Sol Bekler'!A:A,$Y9)),"",INDEX('Sol Bekler'!A:A,$Y9)),IF(ISBLANK(INDEX('Orta Saha'!A:A,$Y9)),"",INDEX('Orta Saha'!A:A,$Y9)),IF(ISBLANK(INDEX(Kanatlar!A:A,$Y9)),"",INDEX(Kanatlar!A:A,$Y9)),IF(ISBLANK(INDEX(Forvetler!A:A,$Y9)),"",INDEX(Forvetler!A:A,$Y9))))</f>
        <v>2</v>
      </c>
      <c r="B9" s="3" t="str">
        <f>IF($X9="","",CHOOSE($X9,IF(ISBLANK(INDEX(Kaleciler!B:B,$Y9)),"",INDEX(Kaleciler!B:B,$Y9)),IF(ISBLANK(INDEX(Stoperler!B:B,$Y9)),"",INDEX(Stoperler!B:B,$Y9)),IF(ISBLANK(INDEX('Sağ Bekler'!B:B,$Y9)),"",INDEX('Sağ Bekler'!B:B,$Y9)),IF(ISBLANK(INDEX('Sol Bekler'!B:B,$Y9)),"",INDEX('Sol Bekler'!B:B,$Y9)),IF(ISBLANK(INDEX('Orta Saha'!B:B,$Y9)),"",INDEX('Orta Saha'!B:B,$Y9)),IF(ISBLANK(INDEX(Kanatlar!B:B,$Y9)),"",INDEX(Kanatlar!B:B,$Y9)),IF(ISBLANK(INDEX(Forvetler!B:B,$Y9)),"",INDEX(Forvetler!B:B,$Y9))))</f>
        <v>KADİR SUBAŞI</v>
      </c>
      <c r="C9" s="4">
        <f>IF($X9="","",CHOOSE($X9,IF(ISBLANK(INDEX(Kaleciler!C:C,$Y9)),"",INDEX(Kaleciler!C:C,$Y9)),IF(ISBLANK(INDEX(Stoperler!C:C,$Y9)),"",INDEX(Stoperler!C:C,$Y9)),IF(ISBLANK(INDEX('Sağ Bekler'!C:C,$Y9)),"",INDEX('Sağ Bekler'!C:C,$Y9)),IF(ISBLANK(INDEX('Sol Bekler'!C:C,$Y9)),"",INDEX('Sol Bekler'!C:C,$Y9)),IF(ISBLANK(INDEX('Orta Saha'!C:C,$Y9)),"",INDEX('Orta Saha'!C:C,$Y9)),IF(ISBLANK(INDEX(Kanatlar!C:C,$Y9)),"",INDEX(Kanatlar!C:C,$Y9)),IF(ISBLANK(INDEX(Forvetler!C:C,$Y9)),"",INDEX(Forvetler!C:C,$Y9))))</f>
        <v>38956</v>
      </c>
      <c r="D9" s="2">
        <f ca="1">IF($X9="","",CHOOSE($X9,IF(ISBLANK(INDEX(Kaleciler!D:D,$Y9)),"",INDEX(Kaleciler!D:D,$Y9)),IF(ISBLANK(INDEX(Stoperler!D:D,$Y9)),"",INDEX(Stoperler!D:D,$Y9)),IF(ISBLANK(INDEX('Sağ Bekler'!D:D,$Y9)),"",INDEX('Sağ Bekler'!D:D,$Y9)),IF(ISBLANK(INDEX('Sol Bekler'!D:D,$Y9)),"",INDEX('Sol Bekler'!D:D,$Y9)),IF(ISBLANK(INDEX('Orta Saha'!D:D,$Y9)),"",INDEX('Orta Saha'!D:D,$Y9)),IF(ISBLANK(INDEX(Kanatlar!D:D,$Y9)),"",INDEX(Kanatlar!D:D,$Y9)),IF(ISBLANK(INDEX(Forvetler!D:D,$Y9)),"",INDEX(Forvetler!D:D,$Y9))))</f>
        <v>20</v>
      </c>
      <c r="E9" s="3" t="str">
        <f>IF($X9="","",CHOOSE($X9,IF(ISBLANK(INDEX(Kaleciler!E:E,$Y9)),"",INDEX(Kaleciler!E:E,$Y9)),IF(ISBLANK(INDEX(Stoperler!E:E,$Y9)),"",INDEX(Stoperler!E:E,$Y9)),IF(ISBLANK(INDEX('Sağ Bekler'!E:E,$Y9)),"",INDEX('Sağ Bekler'!E:E,$Y9)),IF(ISBLANK(INDEX('Sol Bekler'!E:E,$Y9)),"",INDEX('Sol Bekler'!E:E,$Y9)),IF(ISBLANK(INDEX('Orta Saha'!E:E,$Y9)),"",INDEX('Orta Saha'!E:E,$Y9)),IF(ISBLANK(INDEX(Kanatlar!E:E,$Y9)),"",INDEX(Kanatlar!E:E,$Y9)),IF(ISBLANK(INDEX(Forvetler!E:E,$Y9)),"",INDEX(Forvetler!E:E,$Y9))))</f>
        <v>Sol Bek</v>
      </c>
      <c r="F9" s="3" t="str">
        <f>IF($X9="","",CHOOSE($X9,IF(ISBLANK(INDEX(Kaleciler!F:F,$Y9)),"",INDEX(Kaleciler!F:F,$Y9)),IF(ISBLANK(INDEX(Stoperler!F:F,$Y9)),"",INDEX(Stoperler!F:F,$Y9)),IF(ISBLANK(INDEX('Sağ Bekler'!F:F,$Y9)),"",INDEX('Sağ Bekler'!F:F,$Y9)),IF(ISBLANK(INDEX('Sol Bekler'!F:F,$Y9)),"",INDEX('Sol Bekler'!F:F,$Y9)),IF(ISBLANK(INDEX('Orta Saha'!F:F,$Y9)),"",INDEX('Orta Saha'!F:F,$Y9)),IF(ISBLANK(INDEX(Kanatlar!F:F,$Y9)),"",INDEX(Kanatlar!F:F,$Y9)),IF(ISBLANK(INDEX(Forvetler!F:F,$Y9)),"",INDEX(Forvetler!F:F,$Y9))))</f>
        <v>Sol</v>
      </c>
      <c r="G9" s="3" t="str">
        <f>IF($X9="","",CHOOSE($X9,IF(ISBLANK(INDEX(Kaleciler!G:G,$Y9)),"",INDEX(Kaleciler!G:G,$Y9)),IF(ISBLANK(INDEX(Stoperler!G:G,$Y9)),"",INDEX(Stoperler!G:G,$Y9)),IF(ISBLANK(INDEX('Sağ Bekler'!G:G,$Y9)),"",INDEX('Sağ Bekler'!G:G,$Y9)),IF(ISBLANK(INDEX('Sol Bekler'!G:G,$Y9)),"",INDEX('Sol Bekler'!G:G,$Y9)),IF(ISBLANK(INDEX('Orta Saha'!G:G,$Y9)),"",INDEX('Orta Saha'!G:G,$Y9)),IF(ISBLANK(INDEX(Kanatlar!G:G,$Y9)),"",INDEX(Kanatlar!G:G,$Y9)),IF(ISBLANK(INDEX(Forvetler!G:G,$Y9)),"",INDEX(Forvetler!G:G,$Y9))))</f>
        <v>ANKARA DEMİRSPOR</v>
      </c>
      <c r="H9" s="3" t="str">
        <f>IF($X9="","",CHOOSE($X9,IF(ISBLANK(INDEX(Kaleciler!H:H,$Y9)),"",INDEX(Kaleciler!H:H,$Y9)),IF(ISBLANK(INDEX(Stoperler!H:H,$Y9)),"",INDEX(Stoperler!H:H,$Y9)),IF(ISBLANK(INDEX('Sağ Bekler'!H:H,$Y9)),"",INDEX('Sağ Bekler'!H:H,$Y9)),IF(ISBLANK(INDEX('Sol Bekler'!H:H,$Y9)),"",INDEX('Sol Bekler'!H:H,$Y9)),IF(ISBLANK(INDEX('Orta Saha'!H:H,$Y9)),"",INDEX('Orta Saha'!H:H,$Y9)),IF(ISBLANK(INDEX(Kanatlar!H:H,$Y9)),"",INDEX(Kanatlar!H:H,$Y9)),IF(ISBLANK(INDEX(Forvetler!H:H,$Y9)),"",INDEX(Forvetler!H:H,$Y9))))</f>
        <v>2.Lig</v>
      </c>
      <c r="I9" s="4">
        <f>IF($X9="","",CHOOSE($X9,IF(ISBLANK(INDEX(Kaleciler!I:I,$Y9)),"",INDEX(Kaleciler!I:I,$Y9)),IF(ISBLANK(INDEX(Stoperler!I:I,$Y9)),"",INDEX(Stoperler!I:I,$Y9)),IF(ISBLANK(INDEX('Sağ Bekler'!I:I,$Y9)),"",INDEX('Sağ Bekler'!I:I,$Y9)),IF(ISBLANK(INDEX('Sol Bekler'!I:I,$Y9)),"",INDEX('Sol Bekler'!I:I,$Y9)),IF(ISBLANK(INDEX('Orta Saha'!I:I,$Y9)),"",INDEX('Orta Saha'!I:I,$Y9)),IF(ISBLANK(INDEX(Kanatlar!I:I,$Y9)),"",INDEX(Kanatlar!I:I,$Y9)),IF(ISBLANK(INDEX(Forvetler!I:I,$Y9)),"",INDEX(Forvetler!I:I,$Y9))))</f>
        <v>46934</v>
      </c>
      <c r="J9" s="4" t="str">
        <f>IF($X9="","",CHOOSE($X9,IF(ISBLANK(INDEX(Kaleciler!J:J,$Y9)),"",INDEX(Kaleciler!J:J,$Y9)),IF(ISBLANK(INDEX(Stoperler!J:J,$Y9)),"",INDEX(Stoperler!J:J,$Y9)),IF(ISBLANK(INDEX('Sağ Bekler'!J:J,$Y9)),"",INDEX('Sağ Bekler'!J:J,$Y9)),IF(ISBLANK(INDEX('Sol Bekler'!J:J,$Y9)),"",INDEX('Sol Bekler'!J:J,$Y9)),IF(ISBLANK(INDEX('Orta Saha'!J:J,$Y9)),"",INDEX('Orta Saha'!J:J,$Y9)),IF(ISBLANK(INDEX(Kanatlar!J:J,$Y9)),"",INDEX(Kanatlar!J:J,$Y9)),IF(ISBLANK(INDEX(Forvetler!J:J,$Y9)),"",INDEX(Forvetler!J:J,$Y9))))</f>
        <v/>
      </c>
      <c r="K9" s="2" t="str">
        <f>IF($X9="","",CHOOSE($X9,IF(ISBLANK(INDEX(Kaleciler!K:K,$Y9)),"",INDEX(Kaleciler!K:K,$Y9)),IF(ISBLANK(INDEX(Stoperler!K:K,$Y9)),"",INDEX(Stoperler!K:K,$Y9)),IF(ISBLANK(INDEX('Sağ Bekler'!K:K,$Y9)),"",INDEX('Sağ Bekler'!K:K,$Y9)),IF(ISBLANK(INDEX('Sol Bekler'!K:K,$Y9)),"",INDEX('Sol Bekler'!K:K,$Y9)),IF(ISBLANK(INDEX('Orta Saha'!K:K,$Y9)),"",INDEX('Orta Saha'!K:K,$Y9)),IF(ISBLANK(INDEX(Kanatlar!K:K,$Y9)),"",INDEX(Kanatlar!K:K,$Y9)),IF(ISBLANK(INDEX(Forvetler!K:K,$Y9)),"",INDEX(Forvetler!K:K,$Y9))))</f>
        <v/>
      </c>
      <c r="L9" s="2" t="str">
        <f>IF($X9="","",CHOOSE($X9,IF(ISBLANK(INDEX(Kaleciler!L:L,$Y9)),"",INDEX(Kaleciler!L:L,$Y9)),IF(ISBLANK(INDEX(Stoperler!L:L,$Y9)),"",INDEX(Stoperler!L:L,$Y9)),IF(ISBLANK(INDEX('Sağ Bekler'!L:L,$Y9)),"",INDEX('Sağ Bekler'!L:L,$Y9)),IF(ISBLANK(INDEX('Sol Bekler'!L:L,$Y9)),"",INDEX('Sol Bekler'!L:L,$Y9)),IF(ISBLANK(INDEX('Orta Saha'!L:L,$Y9)),"",INDEX('Orta Saha'!L:L,$Y9)),IF(ISBLANK(INDEX(Kanatlar!L:L,$Y9)),"",INDEX(Kanatlar!L:L,$Y9)),IF(ISBLANK(INDEX(Forvetler!L:L,$Y9)),"",INDEX(Forvetler!L:L,$Y9))))</f>
        <v/>
      </c>
      <c r="M9" s="2" t="str">
        <f>IF($X9="","",CHOOSE($X9,IF(ISBLANK(INDEX(Kaleciler!M:M,$Y9)),"",INDEX(Kaleciler!M:M,$Y9)),IF(ISBLANK(INDEX(Stoperler!M:M,$Y9)),"",INDEX(Stoperler!M:M,$Y9)),IF(ISBLANK(INDEX('Sağ Bekler'!M:M,$Y9)),"",INDEX('Sağ Bekler'!M:M,$Y9)),IF(ISBLANK(INDEX('Sol Bekler'!M:M,$Y9)),"",INDEX('Sol Bekler'!M:M,$Y9)),IF(ISBLANK(INDEX('Orta Saha'!M:M,$Y9)),"",INDEX('Orta Saha'!M:M,$Y9)),IF(ISBLANK(INDEX(Kanatlar!M:M,$Y9)),"",INDEX(Kanatlar!M:M,$Y9)),IF(ISBLANK(INDEX(Forvetler!M:M,$Y9)),"",INDEX(Forvetler!M:M,$Y9))))</f>
        <v/>
      </c>
      <c r="N9" s="2" t="str">
        <f>IF($X9="","",CHOOSE($X9,IF(ISBLANK(INDEX(Kaleciler!N:N,$Y9)),"",INDEX(Kaleciler!N:N,$Y9)),IF(ISBLANK(INDEX(Stoperler!N:N,$Y9)),"",INDEX(Stoperler!N:N,$Y9)),IF(ISBLANK(INDEX('Sağ Bekler'!N:N,$Y9)),"",INDEX('Sağ Bekler'!N:N,$Y9)),IF(ISBLANK(INDEX('Sol Bekler'!N:N,$Y9)),"",INDEX('Sol Bekler'!N:N,$Y9)),IF(ISBLANK(INDEX('Orta Saha'!N:N,$Y9)),"",INDEX('Orta Saha'!N:N,$Y9)),IF(ISBLANK(INDEX(Kanatlar!N:N,$Y9)),"",INDEX(Kanatlar!N:N,$Y9)),IF(ISBLANK(INDEX(Forvetler!N:N,$Y9)),"",INDEX(Forvetler!N:N,$Y9))))</f>
        <v/>
      </c>
      <c r="O9" s="2" t="str">
        <f>IF($X9="","",CHOOSE($X9,IF(ISBLANK(INDEX(Kaleciler!O:O,$Y9)),"",INDEX(Kaleciler!O:O,$Y9)),IF(ISBLANK(INDEX(Stoperler!O:O,$Y9)),"",INDEX(Stoperler!O:O,$Y9)),IF(ISBLANK(INDEX('Sağ Bekler'!O:O,$Y9)),"",INDEX('Sağ Bekler'!O:O,$Y9)),IF(ISBLANK(INDEX('Sol Bekler'!O:O,$Y9)),"",INDEX('Sol Bekler'!O:O,$Y9)),IF(ISBLANK(INDEX('Orta Saha'!O:O,$Y9)),"",INDEX('Orta Saha'!O:O,$Y9)),IF(ISBLANK(INDEX(Kanatlar!O:O,$Y9)),"",INDEX(Kanatlar!O:O,$Y9)),IF(ISBLANK(INDEX(Forvetler!O:O,$Y9)),"",INDEX(Forvetler!O:O,$Y9))))</f>
        <v/>
      </c>
      <c r="P9" s="2" t="str">
        <f>IF($X9="","",CHOOSE($X9,IF(ISBLANK(INDEX(Kaleciler!P:P,$Y9)),"",INDEX(Kaleciler!P:P,$Y9)),IF(ISBLANK(INDEX(Stoperler!P:P,$Y9)),"",INDEX(Stoperler!P:P,$Y9)),IF(ISBLANK(INDEX('Sağ Bekler'!P:P,$Y9)),"",INDEX('Sağ Bekler'!P:P,$Y9)),IF(ISBLANK(INDEX('Sol Bekler'!P:P,$Y9)),"",INDEX('Sol Bekler'!P:P,$Y9)),IF(ISBLANK(INDEX('Orta Saha'!P:P,$Y9)),"",INDEX('Orta Saha'!P:P,$Y9)),IF(ISBLANK(INDEX(Kanatlar!P:P,$Y9)),"",INDEX(Kanatlar!P:P,$Y9)),IF(ISBLANK(INDEX(Forvetler!P:P,$Y9)),"",INDEX(Forvetler!P:P,$Y9))))</f>
        <v/>
      </c>
      <c r="Q9" s="3" t="str">
        <f>IF($X9="","",CHOOSE($X9,IF(ISBLANK(INDEX(Kaleciler!Q:Q,$Y9)),"",INDEX(Kaleciler!Q:Q,$Y9)),IF(ISBLANK(INDEX(Stoperler!Q:Q,$Y9)),"",INDEX(Stoperler!Q:Q,$Y9)),IF(ISBLANK(INDEX('Sağ Bekler'!Q:Q,$Y9)),"",INDEX('Sağ Bekler'!Q:Q,$Y9)),IF(ISBLANK(INDEX('Sol Bekler'!Q:Q,$Y9)),"",INDEX('Sol Bekler'!Q:Q,$Y9)),IF(ISBLANK(INDEX('Orta Saha'!Q:Q,$Y9)),"",INDEX('Orta Saha'!Q:Q,$Y9)),IF(ISBLANK(INDEX(Kanatlar!Q:Q,$Y9)),"",INDEX(Kanatlar!Q:Q,$Y9)),IF(ISBLANK(INDEX(Forvetler!Q:Q,$Y9)),"",INDEX(Forvetler!Q:Q,$Y9))))</f>
        <v>Yeniden İzle</v>
      </c>
      <c r="R9" s="4" t="str">
        <f>IF($X9="","",CHOOSE($X9,IF(ISBLANK(INDEX(Kaleciler!R:R,$Y9)),"",INDEX(Kaleciler!R:R,$Y9)),IF(ISBLANK(INDEX(Stoperler!R:R,$Y9)),"",INDEX(Stoperler!R:R,$Y9)),IF(ISBLANK(INDEX('Sağ Bekler'!R:R,$Y9)),"",INDEX('Sağ Bekler'!R:R,$Y9)),IF(ISBLANK(INDEX('Sol Bekler'!R:R,$Y9)),"",INDEX('Sol Bekler'!R:R,$Y9)),IF(ISBLANK(INDEX('Orta Saha'!R:R,$Y9)),"",INDEX('Orta Saha'!R:R,$Y9)),IF(ISBLANK(INDEX(Kanatlar!R:R,$Y9)),"",INDEX(Kanatlar!R:R,$Y9)),IF(ISBLANK(INDEX(Forvetler!R:R,$Y9)),"",INDEX(Forvetler!R:R,$Y9))))</f>
        <v/>
      </c>
      <c r="S9" s="2" t="str">
        <f>IF($X9="","",CHOOSE($X9,IF(ISBLANK(INDEX(Kaleciler!S:S,$Y9)),"",INDEX(Kaleciler!S:S,$Y9)),IF(ISBLANK(INDEX(Stoperler!S:S,$Y9)),"",INDEX(Stoperler!S:S,$Y9)),IF(ISBLANK(INDEX('Sağ Bekler'!S:S,$Y9)),"",INDEX('Sağ Bekler'!S:S,$Y9)),IF(ISBLANK(INDEX('Sol Bekler'!S:S,$Y9)),"",INDEX('Sol Bekler'!S:S,$Y9)),IF(ISBLANK(INDEX('Orta Saha'!S:S,$Y9)),"",INDEX('Orta Saha'!S:S,$Y9)),IF(ISBLANK(INDEX(Kanatlar!S:S,$Y9)),"",INDEX(Kanatlar!S:S,$Y9)),IF(ISBLANK(INDEX(Forvetler!S:S,$Y9)),"",INDEX(Forvetler!S:S,$Y9))))</f>
        <v/>
      </c>
      <c r="T9" s="3" t="str">
        <f>IF($X9="","",CHOOSE($X9,IF(ISBLANK(INDEX(Kaleciler!T:T,$Y9)),"",INDEX(Kaleciler!T:T,$Y9)),IF(ISBLANK(INDEX(Stoperler!T:T,$Y9)),"",INDEX(Stoperler!T:T,$Y9)),IF(ISBLANK(INDEX('Sağ Bekler'!T:T,$Y9)),"",INDEX('Sağ Bekler'!T:T,$Y9)),IF(ISBLANK(INDEX('Sol Bekler'!T:T,$Y9)),"",INDEX('Sol Bekler'!T:T,$Y9)),IF(ISBLANK(INDEX('Orta Saha'!T:T,$Y9)),"",INDEX('Orta Saha'!T:T,$Y9)),IF(ISBLANK(INDEX(Kanatlar!T:T,$Y9)),"",INDEX(Kanatlar!T:T,$Y9)),IF(ISBLANK(INDEX(Forvetler!T:T,$Y9)),"",INDEX(Forvetler!T:T,$Y9))))</f>
        <v/>
      </c>
      <c r="U9">
        <v>1</v>
      </c>
      <c r="V9">
        <v>9</v>
      </c>
      <c r="W9" t="str">
        <f>IF(Kaleciler!$Q$9="Yeniden İzle",COUNT($W$3:W8)+1,"")</f>
        <v/>
      </c>
      <c r="X9">
        <f>IFERROR(INDEX($U$4:$U$703,MATCH(ROWS($X$4:X9),$W$4:$W$703,0)),"")</f>
        <v>4</v>
      </c>
      <c r="Y9">
        <f>IFERROR(INDEX($V$4:$V$703,MATCH(ROWS($Y$4:Y9),$W$4:$W$703,0)),"")</f>
        <v>5</v>
      </c>
    </row>
    <row r="10" spans="1:25" x14ac:dyDescent="0.2">
      <c r="A10" s="2">
        <f>IF($X10="","",CHOOSE($X10,IF(ISBLANK(INDEX(Kaleciler!A:A,$Y10)),"",INDEX(Kaleciler!A:A,$Y10)),IF(ISBLANK(INDEX(Stoperler!A:A,$Y10)),"",INDEX(Stoperler!A:A,$Y10)),IF(ISBLANK(INDEX('Sağ Bekler'!A:A,$Y10)),"",INDEX('Sağ Bekler'!A:A,$Y10)),IF(ISBLANK(INDEX('Sol Bekler'!A:A,$Y10)),"",INDEX('Sol Bekler'!A:A,$Y10)),IF(ISBLANK(INDEX('Orta Saha'!A:A,$Y10)),"",INDEX('Orta Saha'!A:A,$Y10)),IF(ISBLANK(INDEX(Kanatlar!A:A,$Y10)),"",INDEX(Kanatlar!A:A,$Y10)),IF(ISBLANK(INDEX(Forvetler!A:A,$Y10)),"",INDEX(Forvetler!A:A,$Y10))))</f>
        <v>3</v>
      </c>
      <c r="B10" s="3" t="str">
        <f>IF($X10="","",CHOOSE($X10,IF(ISBLANK(INDEX(Kaleciler!B:B,$Y10)),"",INDEX(Kaleciler!B:B,$Y10)),IF(ISBLANK(INDEX(Stoperler!B:B,$Y10)),"",INDEX(Stoperler!B:B,$Y10)),IF(ISBLANK(INDEX('Sağ Bekler'!B:B,$Y10)),"",INDEX('Sağ Bekler'!B:B,$Y10)),IF(ISBLANK(INDEX('Sol Bekler'!B:B,$Y10)),"",INDEX('Sol Bekler'!B:B,$Y10)),IF(ISBLANK(INDEX('Orta Saha'!B:B,$Y10)),"",INDEX('Orta Saha'!B:B,$Y10)),IF(ISBLANK(INDEX(Kanatlar!B:B,$Y10)),"",INDEX(Kanatlar!B:B,$Y10)),IF(ISBLANK(INDEX(Forvetler!B:B,$Y10)),"",INDEX(Forvetler!B:B,$Y10))))</f>
        <v>AHMET YAĞIZ MENGİ</v>
      </c>
      <c r="C10" s="4">
        <f>IF($X10="","",CHOOSE($X10,IF(ISBLANK(INDEX(Kaleciler!C:C,$Y10)),"",INDEX(Kaleciler!C:C,$Y10)),IF(ISBLANK(INDEX(Stoperler!C:C,$Y10)),"",INDEX(Stoperler!C:C,$Y10)),IF(ISBLANK(INDEX('Sağ Bekler'!C:C,$Y10)),"",INDEX('Sağ Bekler'!C:C,$Y10)),IF(ISBLANK(INDEX('Sol Bekler'!C:C,$Y10)),"",INDEX('Sol Bekler'!C:C,$Y10)),IF(ISBLANK(INDEX('Orta Saha'!C:C,$Y10)),"",INDEX('Orta Saha'!C:C,$Y10)),IF(ISBLANK(INDEX(Kanatlar!C:C,$Y10)),"",INDEX(Kanatlar!C:C,$Y10)),IF(ISBLANK(INDEX(Forvetler!C:C,$Y10)),"",INDEX(Forvetler!C:C,$Y10))))</f>
        <v>38956</v>
      </c>
      <c r="D10" s="2">
        <f ca="1">IF($X10="","",CHOOSE($X10,IF(ISBLANK(INDEX(Kaleciler!D:D,$Y10)),"",INDEX(Kaleciler!D:D,$Y10)),IF(ISBLANK(INDEX(Stoperler!D:D,$Y10)),"",INDEX(Stoperler!D:D,$Y10)),IF(ISBLANK(INDEX('Sağ Bekler'!D:D,$Y10)),"",INDEX('Sağ Bekler'!D:D,$Y10)),IF(ISBLANK(INDEX('Sol Bekler'!D:D,$Y10)),"",INDEX('Sol Bekler'!D:D,$Y10)),IF(ISBLANK(INDEX('Orta Saha'!D:D,$Y10)),"",INDEX('Orta Saha'!D:D,$Y10)),IF(ISBLANK(INDEX(Kanatlar!D:D,$Y10)),"",INDEX(Kanatlar!D:D,$Y10)),IF(ISBLANK(INDEX(Forvetler!D:D,$Y10)),"",INDEX(Forvetler!D:D,$Y10))))</f>
        <v>20</v>
      </c>
      <c r="E10" s="3" t="str">
        <f>IF($X10="","",CHOOSE($X10,IF(ISBLANK(INDEX(Kaleciler!E:E,$Y10)),"",INDEX(Kaleciler!E:E,$Y10)),IF(ISBLANK(INDEX(Stoperler!E:E,$Y10)),"",INDEX(Stoperler!E:E,$Y10)),IF(ISBLANK(INDEX('Sağ Bekler'!E:E,$Y10)),"",INDEX('Sağ Bekler'!E:E,$Y10)),IF(ISBLANK(INDEX('Sol Bekler'!E:E,$Y10)),"",INDEX('Sol Bekler'!E:E,$Y10)),IF(ISBLANK(INDEX('Orta Saha'!E:E,$Y10)),"",INDEX('Orta Saha'!E:E,$Y10)),IF(ISBLANK(INDEX(Kanatlar!E:E,$Y10)),"",INDEX(Kanatlar!E:E,$Y10)),IF(ISBLANK(INDEX(Forvetler!E:E,$Y10)),"",INDEX(Forvetler!E:E,$Y10))))</f>
        <v>Sol Bek</v>
      </c>
      <c r="F10" s="3" t="str">
        <f>IF($X10="","",CHOOSE($X10,IF(ISBLANK(INDEX(Kaleciler!F:F,$Y10)),"",INDEX(Kaleciler!F:F,$Y10)),IF(ISBLANK(INDEX(Stoperler!F:F,$Y10)),"",INDEX(Stoperler!F:F,$Y10)),IF(ISBLANK(INDEX('Sağ Bekler'!F:F,$Y10)),"",INDEX('Sağ Bekler'!F:F,$Y10)),IF(ISBLANK(INDEX('Sol Bekler'!F:F,$Y10)),"",INDEX('Sol Bekler'!F:F,$Y10)),IF(ISBLANK(INDEX('Orta Saha'!F:F,$Y10)),"",INDEX('Orta Saha'!F:F,$Y10)),IF(ISBLANK(INDEX(Kanatlar!F:F,$Y10)),"",INDEX(Kanatlar!F:F,$Y10)),IF(ISBLANK(INDEX(Forvetler!F:F,$Y10)),"",INDEX(Forvetler!F:F,$Y10))))</f>
        <v>Sol</v>
      </c>
      <c r="G10" s="3" t="str">
        <f>IF($X10="","",CHOOSE($X10,IF(ISBLANK(INDEX(Kaleciler!G:G,$Y10)),"",INDEX(Kaleciler!G:G,$Y10)),IF(ISBLANK(INDEX(Stoperler!G:G,$Y10)),"",INDEX(Stoperler!G:G,$Y10)),IF(ISBLANK(INDEX('Sağ Bekler'!G:G,$Y10)),"",INDEX('Sağ Bekler'!G:G,$Y10)),IF(ISBLANK(INDEX('Sol Bekler'!G:G,$Y10)),"",INDEX('Sol Bekler'!G:G,$Y10)),IF(ISBLANK(INDEX('Orta Saha'!G:G,$Y10)),"",INDEX('Orta Saha'!G:G,$Y10)),IF(ISBLANK(INDEX(Kanatlar!G:G,$Y10)),"",INDEX(Kanatlar!G:G,$Y10)),IF(ISBLANK(INDEX(Forvetler!G:G,$Y10)),"",INDEX(Forvetler!G:G,$Y10))))</f>
        <v>MALATYA YEŞİLYURT</v>
      </c>
      <c r="H10" s="3" t="str">
        <f>IF($X10="","",CHOOSE($X10,IF(ISBLANK(INDEX(Kaleciler!H:H,$Y10)),"",INDEX(Kaleciler!H:H,$Y10)),IF(ISBLANK(INDEX(Stoperler!H:H,$Y10)),"",INDEX(Stoperler!H:H,$Y10)),IF(ISBLANK(INDEX('Sağ Bekler'!H:H,$Y10)),"",INDEX('Sağ Bekler'!H:H,$Y10)),IF(ISBLANK(INDEX('Sol Bekler'!H:H,$Y10)),"",INDEX('Sol Bekler'!H:H,$Y10)),IF(ISBLANK(INDEX('Orta Saha'!H:H,$Y10)),"",INDEX('Orta Saha'!H:H,$Y10)),IF(ISBLANK(INDEX(Kanatlar!H:H,$Y10)),"",INDEX(Kanatlar!H:H,$Y10)),IF(ISBLANK(INDEX(Forvetler!H:H,$Y10)),"",INDEX(Forvetler!H:H,$Y10))))</f>
        <v>3.Lig</v>
      </c>
      <c r="I10" s="4">
        <f>IF($X10="","",CHOOSE($X10,IF(ISBLANK(INDEX(Kaleciler!I:I,$Y10)),"",INDEX(Kaleciler!I:I,$Y10)),IF(ISBLANK(INDEX(Stoperler!I:I,$Y10)),"",INDEX(Stoperler!I:I,$Y10)),IF(ISBLANK(INDEX('Sağ Bekler'!I:I,$Y10)),"",INDEX('Sağ Bekler'!I:I,$Y10)),IF(ISBLANK(INDEX('Sol Bekler'!I:I,$Y10)),"",INDEX('Sol Bekler'!I:I,$Y10)),IF(ISBLANK(INDEX('Orta Saha'!I:I,$Y10)),"",INDEX('Orta Saha'!I:I,$Y10)),IF(ISBLANK(INDEX(Kanatlar!I:I,$Y10)),"",INDEX(Kanatlar!I:I,$Y10)),IF(ISBLANK(INDEX(Forvetler!I:I,$Y10)),"",INDEX(Forvetler!I:I,$Y10))))</f>
        <v>46568</v>
      </c>
      <c r="J10" s="4" t="str">
        <f>IF($X10="","",CHOOSE($X10,IF(ISBLANK(INDEX(Kaleciler!J:J,$Y10)),"",INDEX(Kaleciler!J:J,$Y10)),IF(ISBLANK(INDEX(Stoperler!J:J,$Y10)),"",INDEX(Stoperler!J:J,$Y10)),IF(ISBLANK(INDEX('Sağ Bekler'!J:J,$Y10)),"",INDEX('Sağ Bekler'!J:J,$Y10)),IF(ISBLANK(INDEX('Sol Bekler'!J:J,$Y10)),"",INDEX('Sol Bekler'!J:J,$Y10)),IF(ISBLANK(INDEX('Orta Saha'!J:J,$Y10)),"",INDEX('Orta Saha'!J:J,$Y10)),IF(ISBLANK(INDEX(Kanatlar!J:J,$Y10)),"",INDEX(Kanatlar!J:J,$Y10)),IF(ISBLANK(INDEX(Forvetler!J:J,$Y10)),"",INDEX(Forvetler!J:J,$Y10))))</f>
        <v/>
      </c>
      <c r="K10" s="2" t="str">
        <f>IF($X10="","",CHOOSE($X10,IF(ISBLANK(INDEX(Kaleciler!K:K,$Y10)),"",INDEX(Kaleciler!K:K,$Y10)),IF(ISBLANK(INDEX(Stoperler!K:K,$Y10)),"",INDEX(Stoperler!K:K,$Y10)),IF(ISBLANK(INDEX('Sağ Bekler'!K:K,$Y10)),"",INDEX('Sağ Bekler'!K:K,$Y10)),IF(ISBLANK(INDEX('Sol Bekler'!K:K,$Y10)),"",INDEX('Sol Bekler'!K:K,$Y10)),IF(ISBLANK(INDEX('Orta Saha'!K:K,$Y10)),"",INDEX('Orta Saha'!K:K,$Y10)),IF(ISBLANK(INDEX(Kanatlar!K:K,$Y10)),"",INDEX(Kanatlar!K:K,$Y10)),IF(ISBLANK(INDEX(Forvetler!K:K,$Y10)),"",INDEX(Forvetler!K:K,$Y10))))</f>
        <v/>
      </c>
      <c r="L10" s="2" t="str">
        <f>IF($X10="","",CHOOSE($X10,IF(ISBLANK(INDEX(Kaleciler!L:L,$Y10)),"",INDEX(Kaleciler!L:L,$Y10)),IF(ISBLANK(INDEX(Stoperler!L:L,$Y10)),"",INDEX(Stoperler!L:L,$Y10)),IF(ISBLANK(INDEX('Sağ Bekler'!L:L,$Y10)),"",INDEX('Sağ Bekler'!L:L,$Y10)),IF(ISBLANK(INDEX('Sol Bekler'!L:L,$Y10)),"",INDEX('Sol Bekler'!L:L,$Y10)),IF(ISBLANK(INDEX('Orta Saha'!L:L,$Y10)),"",INDEX('Orta Saha'!L:L,$Y10)),IF(ISBLANK(INDEX(Kanatlar!L:L,$Y10)),"",INDEX(Kanatlar!L:L,$Y10)),IF(ISBLANK(INDEX(Forvetler!L:L,$Y10)),"",INDEX(Forvetler!L:L,$Y10))))</f>
        <v/>
      </c>
      <c r="M10" s="2" t="str">
        <f>IF($X10="","",CHOOSE($X10,IF(ISBLANK(INDEX(Kaleciler!M:M,$Y10)),"",INDEX(Kaleciler!M:M,$Y10)),IF(ISBLANK(INDEX(Stoperler!M:M,$Y10)),"",INDEX(Stoperler!M:M,$Y10)),IF(ISBLANK(INDEX('Sağ Bekler'!M:M,$Y10)),"",INDEX('Sağ Bekler'!M:M,$Y10)),IF(ISBLANK(INDEX('Sol Bekler'!M:M,$Y10)),"",INDEX('Sol Bekler'!M:M,$Y10)),IF(ISBLANK(INDEX('Orta Saha'!M:M,$Y10)),"",INDEX('Orta Saha'!M:M,$Y10)),IF(ISBLANK(INDEX(Kanatlar!M:M,$Y10)),"",INDEX(Kanatlar!M:M,$Y10)),IF(ISBLANK(INDEX(Forvetler!M:M,$Y10)),"",INDEX(Forvetler!M:M,$Y10))))</f>
        <v/>
      </c>
      <c r="N10" s="2" t="str">
        <f>IF($X10="","",CHOOSE($X10,IF(ISBLANK(INDEX(Kaleciler!N:N,$Y10)),"",INDEX(Kaleciler!N:N,$Y10)),IF(ISBLANK(INDEX(Stoperler!N:N,$Y10)),"",INDEX(Stoperler!N:N,$Y10)),IF(ISBLANK(INDEX('Sağ Bekler'!N:N,$Y10)),"",INDEX('Sağ Bekler'!N:N,$Y10)),IF(ISBLANK(INDEX('Sol Bekler'!N:N,$Y10)),"",INDEX('Sol Bekler'!N:N,$Y10)),IF(ISBLANK(INDEX('Orta Saha'!N:N,$Y10)),"",INDEX('Orta Saha'!N:N,$Y10)),IF(ISBLANK(INDEX(Kanatlar!N:N,$Y10)),"",INDEX(Kanatlar!N:N,$Y10)),IF(ISBLANK(INDEX(Forvetler!N:N,$Y10)),"",INDEX(Forvetler!N:N,$Y10))))</f>
        <v/>
      </c>
      <c r="O10" s="2" t="str">
        <f>IF($X10="","",CHOOSE($X10,IF(ISBLANK(INDEX(Kaleciler!O:O,$Y10)),"",INDEX(Kaleciler!O:O,$Y10)),IF(ISBLANK(INDEX(Stoperler!O:O,$Y10)),"",INDEX(Stoperler!O:O,$Y10)),IF(ISBLANK(INDEX('Sağ Bekler'!O:O,$Y10)),"",INDEX('Sağ Bekler'!O:O,$Y10)),IF(ISBLANK(INDEX('Sol Bekler'!O:O,$Y10)),"",INDEX('Sol Bekler'!O:O,$Y10)),IF(ISBLANK(INDEX('Orta Saha'!O:O,$Y10)),"",INDEX('Orta Saha'!O:O,$Y10)),IF(ISBLANK(INDEX(Kanatlar!O:O,$Y10)),"",INDEX(Kanatlar!O:O,$Y10)),IF(ISBLANK(INDEX(Forvetler!O:O,$Y10)),"",INDEX(Forvetler!O:O,$Y10))))</f>
        <v/>
      </c>
      <c r="P10" s="2" t="str">
        <f>IF($X10="","",CHOOSE($X10,IF(ISBLANK(INDEX(Kaleciler!P:P,$Y10)),"",INDEX(Kaleciler!P:P,$Y10)),IF(ISBLANK(INDEX(Stoperler!P:P,$Y10)),"",INDEX(Stoperler!P:P,$Y10)),IF(ISBLANK(INDEX('Sağ Bekler'!P:P,$Y10)),"",INDEX('Sağ Bekler'!P:P,$Y10)),IF(ISBLANK(INDEX('Sol Bekler'!P:P,$Y10)),"",INDEX('Sol Bekler'!P:P,$Y10)),IF(ISBLANK(INDEX('Orta Saha'!P:P,$Y10)),"",INDEX('Orta Saha'!P:P,$Y10)),IF(ISBLANK(INDEX(Kanatlar!P:P,$Y10)),"",INDEX(Kanatlar!P:P,$Y10)),IF(ISBLANK(INDEX(Forvetler!P:P,$Y10)),"",INDEX(Forvetler!P:P,$Y10))))</f>
        <v/>
      </c>
      <c r="Q10" s="3" t="str">
        <f>IF($X10="","",CHOOSE($X10,IF(ISBLANK(INDEX(Kaleciler!Q:Q,$Y10)),"",INDEX(Kaleciler!Q:Q,$Y10)),IF(ISBLANK(INDEX(Stoperler!Q:Q,$Y10)),"",INDEX(Stoperler!Q:Q,$Y10)),IF(ISBLANK(INDEX('Sağ Bekler'!Q:Q,$Y10)),"",INDEX('Sağ Bekler'!Q:Q,$Y10)),IF(ISBLANK(INDEX('Sol Bekler'!Q:Q,$Y10)),"",INDEX('Sol Bekler'!Q:Q,$Y10)),IF(ISBLANK(INDEX('Orta Saha'!Q:Q,$Y10)),"",INDEX('Orta Saha'!Q:Q,$Y10)),IF(ISBLANK(INDEX(Kanatlar!Q:Q,$Y10)),"",INDEX(Kanatlar!Q:Q,$Y10)),IF(ISBLANK(INDEX(Forvetler!Q:Q,$Y10)),"",INDEX(Forvetler!Q:Q,$Y10))))</f>
        <v>Yeniden İzle</v>
      </c>
      <c r="R10" s="4" t="str">
        <f>IF($X10="","",CHOOSE($X10,IF(ISBLANK(INDEX(Kaleciler!R:R,$Y10)),"",INDEX(Kaleciler!R:R,$Y10)),IF(ISBLANK(INDEX(Stoperler!R:R,$Y10)),"",INDEX(Stoperler!R:R,$Y10)),IF(ISBLANK(INDEX('Sağ Bekler'!R:R,$Y10)),"",INDEX('Sağ Bekler'!R:R,$Y10)),IF(ISBLANK(INDEX('Sol Bekler'!R:R,$Y10)),"",INDEX('Sol Bekler'!R:R,$Y10)),IF(ISBLANK(INDEX('Orta Saha'!R:R,$Y10)),"",INDEX('Orta Saha'!R:R,$Y10)),IF(ISBLANK(INDEX(Kanatlar!R:R,$Y10)),"",INDEX(Kanatlar!R:R,$Y10)),IF(ISBLANK(INDEX(Forvetler!R:R,$Y10)),"",INDEX(Forvetler!R:R,$Y10))))</f>
        <v/>
      </c>
      <c r="S10" s="2" t="str">
        <f>IF($X10="","",CHOOSE($X10,IF(ISBLANK(INDEX(Kaleciler!S:S,$Y10)),"",INDEX(Kaleciler!S:S,$Y10)),IF(ISBLANK(INDEX(Stoperler!S:S,$Y10)),"",INDEX(Stoperler!S:S,$Y10)),IF(ISBLANK(INDEX('Sağ Bekler'!S:S,$Y10)),"",INDEX('Sağ Bekler'!S:S,$Y10)),IF(ISBLANK(INDEX('Sol Bekler'!S:S,$Y10)),"",INDEX('Sol Bekler'!S:S,$Y10)),IF(ISBLANK(INDEX('Orta Saha'!S:S,$Y10)),"",INDEX('Orta Saha'!S:S,$Y10)),IF(ISBLANK(INDEX(Kanatlar!S:S,$Y10)),"",INDEX(Kanatlar!S:S,$Y10)),IF(ISBLANK(INDEX(Forvetler!S:S,$Y10)),"",INDEX(Forvetler!S:S,$Y10))))</f>
        <v/>
      </c>
      <c r="T10" s="3" t="str">
        <f>IF($X10="","",CHOOSE($X10,IF(ISBLANK(INDEX(Kaleciler!T:T,$Y10)),"",INDEX(Kaleciler!T:T,$Y10)),IF(ISBLANK(INDEX(Stoperler!T:T,$Y10)),"",INDEX(Stoperler!T:T,$Y10)),IF(ISBLANK(INDEX('Sağ Bekler'!T:T,$Y10)),"",INDEX('Sağ Bekler'!T:T,$Y10)),IF(ISBLANK(INDEX('Sol Bekler'!T:T,$Y10)),"",INDEX('Sol Bekler'!T:T,$Y10)),IF(ISBLANK(INDEX('Orta Saha'!T:T,$Y10)),"",INDEX('Orta Saha'!T:T,$Y10)),IF(ISBLANK(INDEX(Kanatlar!T:T,$Y10)),"",INDEX(Kanatlar!T:T,$Y10)),IF(ISBLANK(INDEX(Forvetler!T:T,$Y10)),"",INDEX(Forvetler!T:T,$Y10))))</f>
        <v/>
      </c>
      <c r="U10">
        <v>1</v>
      </c>
      <c r="V10">
        <v>10</v>
      </c>
      <c r="W10" t="str">
        <f>IF(Kaleciler!$Q$10="Yeniden İzle",COUNT($W$3:W9)+1,"")</f>
        <v/>
      </c>
      <c r="X10">
        <f>IFERROR(INDEX($U$4:$U$703,MATCH(ROWS($X$4:X10),$W$4:$W$703,0)),"")</f>
        <v>4</v>
      </c>
      <c r="Y10">
        <f>IFERROR(INDEX($V$4:$V$703,MATCH(ROWS($Y$4:Y10),$W$4:$W$703,0)),"")</f>
        <v>6</v>
      </c>
    </row>
    <row r="11" spans="1:25" x14ac:dyDescent="0.2">
      <c r="A11" s="2">
        <f>IF($X11="","",CHOOSE($X11,IF(ISBLANK(INDEX(Kaleciler!A:A,$Y11)),"",INDEX(Kaleciler!A:A,$Y11)),IF(ISBLANK(INDEX(Stoperler!A:A,$Y11)),"",INDEX(Stoperler!A:A,$Y11)),IF(ISBLANK(INDEX('Sağ Bekler'!A:A,$Y11)),"",INDEX('Sağ Bekler'!A:A,$Y11)),IF(ISBLANK(INDEX('Sol Bekler'!A:A,$Y11)),"",INDEX('Sol Bekler'!A:A,$Y11)),IF(ISBLANK(INDEX('Orta Saha'!A:A,$Y11)),"",INDEX('Orta Saha'!A:A,$Y11)),IF(ISBLANK(INDEX(Kanatlar!A:A,$Y11)),"",INDEX(Kanatlar!A:A,$Y11)),IF(ISBLANK(INDEX(Forvetler!A:A,$Y11)),"",INDEX(Forvetler!A:A,$Y11))))</f>
        <v>2</v>
      </c>
      <c r="B11" s="3" t="str">
        <f>IF($X11="","",CHOOSE($X11,IF(ISBLANK(INDEX(Kaleciler!B:B,$Y11)),"",INDEX(Kaleciler!B:B,$Y11)),IF(ISBLANK(INDEX(Stoperler!B:B,$Y11)),"",INDEX(Stoperler!B:B,$Y11)),IF(ISBLANK(INDEX('Sağ Bekler'!B:B,$Y11)),"",INDEX('Sağ Bekler'!B:B,$Y11)),IF(ISBLANK(INDEX('Sol Bekler'!B:B,$Y11)),"",INDEX('Sol Bekler'!B:B,$Y11)),IF(ISBLANK(INDEX('Orta Saha'!B:B,$Y11)),"",INDEX('Orta Saha'!B:B,$Y11)),IF(ISBLANK(INDEX(Kanatlar!B:B,$Y11)),"",INDEX(Kanatlar!B:B,$Y11)),IF(ISBLANK(INDEX(Forvetler!B:B,$Y11)),"",INDEX(Forvetler!B:B,$Y11))))</f>
        <v>ENES ÇİNEMRE</v>
      </c>
      <c r="C11" s="4">
        <f>IF($X11="","",CHOOSE($X11,IF(ISBLANK(INDEX(Kaleciler!C:C,$Y11)),"",INDEX(Kaleciler!C:C,$Y11)),IF(ISBLANK(INDEX(Stoperler!C:C,$Y11)),"",INDEX(Stoperler!C:C,$Y11)),IF(ISBLANK(INDEX('Sağ Bekler'!C:C,$Y11)),"",INDEX('Sağ Bekler'!C:C,$Y11)),IF(ISBLANK(INDEX('Sol Bekler'!C:C,$Y11)),"",INDEX('Sol Bekler'!C:C,$Y11)),IF(ISBLANK(INDEX('Orta Saha'!C:C,$Y11)),"",INDEX('Orta Saha'!C:C,$Y11)),IF(ISBLANK(INDEX(Kanatlar!C:C,$Y11)),"",INDEX(Kanatlar!C:C,$Y11)),IF(ISBLANK(INDEX(Forvetler!C:C,$Y11)),"",INDEX(Forvetler!C:C,$Y11))))</f>
        <v>39286</v>
      </c>
      <c r="D11" s="2">
        <f ca="1">IF($X11="","",CHOOSE($X11,IF(ISBLANK(INDEX(Kaleciler!D:D,$Y11)),"",INDEX(Kaleciler!D:D,$Y11)),IF(ISBLANK(INDEX(Stoperler!D:D,$Y11)),"",INDEX(Stoperler!D:D,$Y11)),IF(ISBLANK(INDEX('Sağ Bekler'!D:D,$Y11)),"",INDEX('Sağ Bekler'!D:D,$Y11)),IF(ISBLANK(INDEX('Sol Bekler'!D:D,$Y11)),"",INDEX('Sol Bekler'!D:D,$Y11)),IF(ISBLANK(INDEX('Orta Saha'!D:D,$Y11)),"",INDEX('Orta Saha'!D:D,$Y11)),IF(ISBLANK(INDEX(Kanatlar!D:D,$Y11)),"",INDEX(Kanatlar!D:D,$Y11)),IF(ISBLANK(INDEX(Forvetler!D:D,$Y11)),"",INDEX(Forvetler!D:D,$Y11))))</f>
        <v>19</v>
      </c>
      <c r="E11" s="3" t="str">
        <f>IF($X11="","",CHOOSE($X11,IF(ISBLANK(INDEX(Kaleciler!E:E,$Y11)),"",INDEX(Kaleciler!E:E,$Y11)),IF(ISBLANK(INDEX(Stoperler!E:E,$Y11)),"",INDEX(Stoperler!E:E,$Y11)),IF(ISBLANK(INDEX('Sağ Bekler'!E:E,$Y11)),"",INDEX('Sağ Bekler'!E:E,$Y11)),IF(ISBLANK(INDEX('Sol Bekler'!E:E,$Y11)),"",INDEX('Sol Bekler'!E:E,$Y11)),IF(ISBLANK(INDEX('Orta Saha'!E:E,$Y11)),"",INDEX('Orta Saha'!E:E,$Y11)),IF(ISBLANK(INDEX(Kanatlar!E:E,$Y11)),"",INDEX(Kanatlar!E:E,$Y11)),IF(ISBLANK(INDEX(Forvetler!E:E,$Y11)),"",INDEX(Forvetler!E:E,$Y11))))</f>
        <v>Orta Saha</v>
      </c>
      <c r="F11" s="3" t="str">
        <f>IF($X11="","",CHOOSE($X11,IF(ISBLANK(INDEX(Kaleciler!F:F,$Y11)),"",INDEX(Kaleciler!F:F,$Y11)),IF(ISBLANK(INDEX(Stoperler!F:F,$Y11)),"",INDEX(Stoperler!F:F,$Y11)),IF(ISBLANK(INDEX('Sağ Bekler'!F:F,$Y11)),"",INDEX('Sağ Bekler'!F:F,$Y11)),IF(ISBLANK(INDEX('Sol Bekler'!F:F,$Y11)),"",INDEX('Sol Bekler'!F:F,$Y11)),IF(ISBLANK(INDEX('Orta Saha'!F:F,$Y11)),"",INDEX('Orta Saha'!F:F,$Y11)),IF(ISBLANK(INDEX(Kanatlar!F:F,$Y11)),"",INDEX(Kanatlar!F:F,$Y11)),IF(ISBLANK(INDEX(Forvetler!F:F,$Y11)),"",INDEX(Forvetler!F:F,$Y11))))</f>
        <v>Çift</v>
      </c>
      <c r="G11" s="3" t="str">
        <f>IF($X11="","",CHOOSE($X11,IF(ISBLANK(INDEX(Kaleciler!G:G,$Y11)),"",INDEX(Kaleciler!G:G,$Y11)),IF(ISBLANK(INDEX(Stoperler!G:G,$Y11)),"",INDEX(Stoperler!G:G,$Y11)),IF(ISBLANK(INDEX('Sağ Bekler'!G:G,$Y11)),"",INDEX('Sağ Bekler'!G:G,$Y11)),IF(ISBLANK(INDEX('Sol Bekler'!G:G,$Y11)),"",INDEX('Sol Bekler'!G:G,$Y11)),IF(ISBLANK(INDEX('Orta Saha'!G:G,$Y11)),"",INDEX('Orta Saha'!G:G,$Y11)),IF(ISBLANK(INDEX(Kanatlar!G:G,$Y11)),"",INDEX(Kanatlar!G:G,$Y11)),IF(ISBLANK(INDEX(Forvetler!G:G,$Y11)),"",INDEX(Forvetler!G:G,$Y11))))</f>
        <v>BANDIRMASPOR</v>
      </c>
      <c r="H11" s="3" t="str">
        <f>IF($X11="","",CHOOSE($X11,IF(ISBLANK(INDEX(Kaleciler!H:H,$Y11)),"",INDEX(Kaleciler!H:H,$Y11)),IF(ISBLANK(INDEX(Stoperler!H:H,$Y11)),"",INDEX(Stoperler!H:H,$Y11)),IF(ISBLANK(INDEX('Sağ Bekler'!H:H,$Y11)),"",INDEX('Sağ Bekler'!H:H,$Y11)),IF(ISBLANK(INDEX('Sol Bekler'!H:H,$Y11)),"",INDEX('Sol Bekler'!H:H,$Y11)),IF(ISBLANK(INDEX('Orta Saha'!H:H,$Y11)),"",INDEX('Orta Saha'!H:H,$Y11)),IF(ISBLANK(INDEX(Kanatlar!H:H,$Y11)),"",INDEX(Kanatlar!H:H,$Y11)),IF(ISBLANK(INDEX(Forvetler!H:H,$Y11)),"",INDEX(Forvetler!H:H,$Y11))))</f>
        <v>1.Lig</v>
      </c>
      <c r="I11" s="4" t="str">
        <f>IF($X11="","",CHOOSE($X11,IF(ISBLANK(INDEX(Kaleciler!I:I,$Y11)),"",INDEX(Kaleciler!I:I,$Y11)),IF(ISBLANK(INDEX(Stoperler!I:I,$Y11)),"",INDEX(Stoperler!I:I,$Y11)),IF(ISBLANK(INDEX('Sağ Bekler'!I:I,$Y11)),"",INDEX('Sağ Bekler'!I:I,$Y11)),IF(ISBLANK(INDEX('Sol Bekler'!I:I,$Y11)),"",INDEX('Sol Bekler'!I:I,$Y11)),IF(ISBLANK(INDEX('Orta Saha'!I:I,$Y11)),"",INDEX('Orta Saha'!I:I,$Y11)),IF(ISBLANK(INDEX(Kanatlar!I:I,$Y11)),"",INDEX(Kanatlar!I:I,$Y11)),IF(ISBLANK(INDEX(Forvetler!I:I,$Y11)),"",INDEX(Forvetler!I:I,$Y11))))</f>
        <v/>
      </c>
      <c r="J11" s="4" t="str">
        <f>IF($X11="","",CHOOSE($X11,IF(ISBLANK(INDEX(Kaleciler!J:J,$Y11)),"",INDEX(Kaleciler!J:J,$Y11)),IF(ISBLANK(INDEX(Stoperler!J:J,$Y11)),"",INDEX(Stoperler!J:J,$Y11)),IF(ISBLANK(INDEX('Sağ Bekler'!J:J,$Y11)),"",INDEX('Sağ Bekler'!J:J,$Y11)),IF(ISBLANK(INDEX('Sol Bekler'!J:J,$Y11)),"",INDEX('Sol Bekler'!J:J,$Y11)),IF(ISBLANK(INDEX('Orta Saha'!J:J,$Y11)),"",INDEX('Orta Saha'!J:J,$Y11)),IF(ISBLANK(INDEX(Kanatlar!J:J,$Y11)),"",INDEX(Kanatlar!J:J,$Y11)),IF(ISBLANK(INDEX(Forvetler!J:J,$Y11)),"",INDEX(Forvetler!J:J,$Y11))))</f>
        <v/>
      </c>
      <c r="K11" s="2" t="str">
        <f>IF($X11="","",CHOOSE($X11,IF(ISBLANK(INDEX(Kaleciler!K:K,$Y11)),"",INDEX(Kaleciler!K:K,$Y11)),IF(ISBLANK(INDEX(Stoperler!K:K,$Y11)),"",INDEX(Stoperler!K:K,$Y11)),IF(ISBLANK(INDEX('Sağ Bekler'!K:K,$Y11)),"",INDEX('Sağ Bekler'!K:K,$Y11)),IF(ISBLANK(INDEX('Sol Bekler'!K:K,$Y11)),"",INDEX('Sol Bekler'!K:K,$Y11)),IF(ISBLANK(INDEX('Orta Saha'!K:K,$Y11)),"",INDEX('Orta Saha'!K:K,$Y11)),IF(ISBLANK(INDEX(Kanatlar!K:K,$Y11)),"",INDEX(Kanatlar!K:K,$Y11)),IF(ISBLANK(INDEX(Forvetler!K:K,$Y11)),"",INDEX(Forvetler!K:K,$Y11))))</f>
        <v/>
      </c>
      <c r="L11" s="2" t="str">
        <f>IF($X11="","",CHOOSE($X11,IF(ISBLANK(INDEX(Kaleciler!L:L,$Y11)),"",INDEX(Kaleciler!L:L,$Y11)),IF(ISBLANK(INDEX(Stoperler!L:L,$Y11)),"",INDEX(Stoperler!L:L,$Y11)),IF(ISBLANK(INDEX('Sağ Bekler'!L:L,$Y11)),"",INDEX('Sağ Bekler'!L:L,$Y11)),IF(ISBLANK(INDEX('Sol Bekler'!L:L,$Y11)),"",INDEX('Sol Bekler'!L:L,$Y11)),IF(ISBLANK(INDEX('Orta Saha'!L:L,$Y11)),"",INDEX('Orta Saha'!L:L,$Y11)),IF(ISBLANK(INDEX(Kanatlar!L:L,$Y11)),"",INDEX(Kanatlar!L:L,$Y11)),IF(ISBLANK(INDEX(Forvetler!L:L,$Y11)),"",INDEX(Forvetler!L:L,$Y11))))</f>
        <v/>
      </c>
      <c r="M11" s="2" t="str">
        <f>IF($X11="","",CHOOSE($X11,IF(ISBLANK(INDEX(Kaleciler!M:M,$Y11)),"",INDEX(Kaleciler!M:M,$Y11)),IF(ISBLANK(INDEX(Stoperler!M:M,$Y11)),"",INDEX(Stoperler!M:M,$Y11)),IF(ISBLANK(INDEX('Sağ Bekler'!M:M,$Y11)),"",INDEX('Sağ Bekler'!M:M,$Y11)),IF(ISBLANK(INDEX('Sol Bekler'!M:M,$Y11)),"",INDEX('Sol Bekler'!M:M,$Y11)),IF(ISBLANK(INDEX('Orta Saha'!M:M,$Y11)),"",INDEX('Orta Saha'!M:M,$Y11)),IF(ISBLANK(INDEX(Kanatlar!M:M,$Y11)),"",INDEX(Kanatlar!M:M,$Y11)),IF(ISBLANK(INDEX(Forvetler!M:M,$Y11)),"",INDEX(Forvetler!M:M,$Y11))))</f>
        <v/>
      </c>
      <c r="N11" s="2" t="str">
        <f>IF($X11="","",CHOOSE($X11,IF(ISBLANK(INDEX(Kaleciler!N:N,$Y11)),"",INDEX(Kaleciler!N:N,$Y11)),IF(ISBLANK(INDEX(Stoperler!N:N,$Y11)),"",INDEX(Stoperler!N:N,$Y11)),IF(ISBLANK(INDEX('Sağ Bekler'!N:N,$Y11)),"",INDEX('Sağ Bekler'!N:N,$Y11)),IF(ISBLANK(INDEX('Sol Bekler'!N:N,$Y11)),"",INDEX('Sol Bekler'!N:N,$Y11)),IF(ISBLANK(INDEX('Orta Saha'!N:N,$Y11)),"",INDEX('Orta Saha'!N:N,$Y11)),IF(ISBLANK(INDEX(Kanatlar!N:N,$Y11)),"",INDEX(Kanatlar!N:N,$Y11)),IF(ISBLANK(INDEX(Forvetler!N:N,$Y11)),"",INDEX(Forvetler!N:N,$Y11))))</f>
        <v/>
      </c>
      <c r="O11" s="2" t="str">
        <f>IF($X11="","",CHOOSE($X11,IF(ISBLANK(INDEX(Kaleciler!O:O,$Y11)),"",INDEX(Kaleciler!O:O,$Y11)),IF(ISBLANK(INDEX(Stoperler!O:O,$Y11)),"",INDEX(Stoperler!O:O,$Y11)),IF(ISBLANK(INDEX('Sağ Bekler'!O:O,$Y11)),"",INDEX('Sağ Bekler'!O:O,$Y11)),IF(ISBLANK(INDEX('Sol Bekler'!O:O,$Y11)),"",INDEX('Sol Bekler'!O:O,$Y11)),IF(ISBLANK(INDEX('Orta Saha'!O:O,$Y11)),"",INDEX('Orta Saha'!O:O,$Y11)),IF(ISBLANK(INDEX(Kanatlar!O:O,$Y11)),"",INDEX(Kanatlar!O:O,$Y11)),IF(ISBLANK(INDEX(Forvetler!O:O,$Y11)),"",INDEX(Forvetler!O:O,$Y11))))</f>
        <v/>
      </c>
      <c r="P11" s="2" t="str">
        <f>IF($X11="","",CHOOSE($X11,IF(ISBLANK(INDEX(Kaleciler!P:P,$Y11)),"",INDEX(Kaleciler!P:P,$Y11)),IF(ISBLANK(INDEX(Stoperler!P:P,$Y11)),"",INDEX(Stoperler!P:P,$Y11)),IF(ISBLANK(INDEX('Sağ Bekler'!P:P,$Y11)),"",INDEX('Sağ Bekler'!P:P,$Y11)),IF(ISBLANK(INDEX('Sol Bekler'!P:P,$Y11)),"",INDEX('Sol Bekler'!P:P,$Y11)),IF(ISBLANK(INDEX('Orta Saha'!P:P,$Y11)),"",INDEX('Orta Saha'!P:P,$Y11)),IF(ISBLANK(INDEX(Kanatlar!P:P,$Y11)),"",INDEX(Kanatlar!P:P,$Y11)),IF(ISBLANK(INDEX(Forvetler!P:P,$Y11)),"",INDEX(Forvetler!P:P,$Y11))))</f>
        <v/>
      </c>
      <c r="Q11" s="3" t="str">
        <f>IF($X11="","",CHOOSE($X11,IF(ISBLANK(INDEX(Kaleciler!Q:Q,$Y11)),"",INDEX(Kaleciler!Q:Q,$Y11)),IF(ISBLANK(INDEX(Stoperler!Q:Q,$Y11)),"",INDEX(Stoperler!Q:Q,$Y11)),IF(ISBLANK(INDEX('Sağ Bekler'!Q:Q,$Y11)),"",INDEX('Sağ Bekler'!Q:Q,$Y11)),IF(ISBLANK(INDEX('Sol Bekler'!Q:Q,$Y11)),"",INDEX('Sol Bekler'!Q:Q,$Y11)),IF(ISBLANK(INDEX('Orta Saha'!Q:Q,$Y11)),"",INDEX('Orta Saha'!Q:Q,$Y11)),IF(ISBLANK(INDEX(Kanatlar!Q:Q,$Y11)),"",INDEX(Kanatlar!Q:Q,$Y11)),IF(ISBLANK(INDEX(Forvetler!Q:Q,$Y11)),"",INDEX(Forvetler!Q:Q,$Y11))))</f>
        <v>Yeniden İzle</v>
      </c>
      <c r="R11" s="4" t="str">
        <f>IF($X11="","",CHOOSE($X11,IF(ISBLANK(INDEX(Kaleciler!R:R,$Y11)),"",INDEX(Kaleciler!R:R,$Y11)),IF(ISBLANK(INDEX(Stoperler!R:R,$Y11)),"",INDEX(Stoperler!R:R,$Y11)),IF(ISBLANK(INDEX('Sağ Bekler'!R:R,$Y11)),"",INDEX('Sağ Bekler'!R:R,$Y11)),IF(ISBLANK(INDEX('Sol Bekler'!R:R,$Y11)),"",INDEX('Sol Bekler'!R:R,$Y11)),IF(ISBLANK(INDEX('Orta Saha'!R:R,$Y11)),"",INDEX('Orta Saha'!R:R,$Y11)),IF(ISBLANK(INDEX(Kanatlar!R:R,$Y11)),"",INDEX(Kanatlar!R:R,$Y11)),IF(ISBLANK(INDEX(Forvetler!R:R,$Y11)),"",INDEX(Forvetler!R:R,$Y11))))</f>
        <v/>
      </c>
      <c r="S11" s="2" t="str">
        <f>IF($X11="","",CHOOSE($X11,IF(ISBLANK(INDEX(Kaleciler!S:S,$Y11)),"",INDEX(Kaleciler!S:S,$Y11)),IF(ISBLANK(INDEX(Stoperler!S:S,$Y11)),"",INDEX(Stoperler!S:S,$Y11)),IF(ISBLANK(INDEX('Sağ Bekler'!S:S,$Y11)),"",INDEX('Sağ Bekler'!S:S,$Y11)),IF(ISBLANK(INDEX('Sol Bekler'!S:S,$Y11)),"",INDEX('Sol Bekler'!S:S,$Y11)),IF(ISBLANK(INDEX('Orta Saha'!S:S,$Y11)),"",INDEX('Orta Saha'!S:S,$Y11)),IF(ISBLANK(INDEX(Kanatlar!S:S,$Y11)),"",INDEX(Kanatlar!S:S,$Y11)),IF(ISBLANK(INDEX(Forvetler!S:S,$Y11)),"",INDEX(Forvetler!S:S,$Y11))))</f>
        <v/>
      </c>
      <c r="T11" s="3" t="str">
        <f>IF($X11="","",CHOOSE($X11,IF(ISBLANK(INDEX(Kaleciler!T:T,$Y11)),"",INDEX(Kaleciler!T:T,$Y11)),IF(ISBLANK(INDEX(Stoperler!T:T,$Y11)),"",INDEX(Stoperler!T:T,$Y11)),IF(ISBLANK(INDEX('Sağ Bekler'!T:T,$Y11)),"",INDEX('Sağ Bekler'!T:T,$Y11)),IF(ISBLANK(INDEX('Sol Bekler'!T:T,$Y11)),"",INDEX('Sol Bekler'!T:T,$Y11)),IF(ISBLANK(INDEX('Orta Saha'!T:T,$Y11)),"",INDEX('Orta Saha'!T:T,$Y11)),IF(ISBLANK(INDEX(Kanatlar!T:T,$Y11)),"",INDEX(Kanatlar!T:T,$Y11)),IF(ISBLANK(INDEX(Forvetler!T:T,$Y11)),"",INDEX(Forvetler!T:T,$Y11))))</f>
        <v/>
      </c>
      <c r="U11">
        <v>1</v>
      </c>
      <c r="V11">
        <v>11</v>
      </c>
      <c r="W11" t="str">
        <f>IF(Kaleciler!$Q$11="Yeniden İzle",COUNT($W$3:W10)+1,"")</f>
        <v/>
      </c>
      <c r="X11">
        <f>IFERROR(INDEX($U$4:$U$703,MATCH(ROWS($X$4:X11),$W$4:$W$703,0)),"")</f>
        <v>5</v>
      </c>
      <c r="Y11">
        <f>IFERROR(INDEX($V$4:$V$703,MATCH(ROWS($Y$4:Y11),$W$4:$W$703,0)),"")</f>
        <v>5</v>
      </c>
    </row>
    <row r="12" spans="1:25" x14ac:dyDescent="0.2">
      <c r="A12" s="2">
        <f>IF($X12="","",CHOOSE($X12,IF(ISBLANK(INDEX(Kaleciler!A:A,$Y12)),"",INDEX(Kaleciler!A:A,$Y12)),IF(ISBLANK(INDEX(Stoperler!A:A,$Y12)),"",INDEX(Stoperler!A:A,$Y12)),IF(ISBLANK(INDEX('Sağ Bekler'!A:A,$Y12)),"",INDEX('Sağ Bekler'!A:A,$Y12)),IF(ISBLANK(INDEX('Sol Bekler'!A:A,$Y12)),"",INDEX('Sol Bekler'!A:A,$Y12)),IF(ISBLANK(INDEX('Orta Saha'!A:A,$Y12)),"",INDEX('Orta Saha'!A:A,$Y12)),IF(ISBLANK(INDEX(Kanatlar!A:A,$Y12)),"",INDEX(Kanatlar!A:A,$Y12)),IF(ISBLANK(INDEX(Forvetler!A:A,$Y12)),"",INDEX(Forvetler!A:A,$Y12))))</f>
        <v>4</v>
      </c>
      <c r="B12" s="3" t="str">
        <f>IF($X12="","",CHOOSE($X12,IF(ISBLANK(INDEX(Kaleciler!B:B,$Y12)),"",INDEX(Kaleciler!B:B,$Y12)),IF(ISBLANK(INDEX(Stoperler!B:B,$Y12)),"",INDEX(Stoperler!B:B,$Y12)),IF(ISBLANK(INDEX('Sağ Bekler'!B:B,$Y12)),"",INDEX('Sağ Bekler'!B:B,$Y12)),IF(ISBLANK(INDEX('Sol Bekler'!B:B,$Y12)),"",INDEX('Sol Bekler'!B:B,$Y12)),IF(ISBLANK(INDEX('Orta Saha'!B:B,$Y12)),"",INDEX('Orta Saha'!B:B,$Y12)),IF(ISBLANK(INDEX(Kanatlar!B:B,$Y12)),"",INDEX(Kanatlar!B:B,$Y12)),IF(ISBLANK(INDEX(Forvetler!B:B,$Y12)),"",INDEX(Forvetler!B:B,$Y12))))</f>
        <v>BURAK GÜLTEKİN</v>
      </c>
      <c r="C12" s="4">
        <f>IF($X12="","",CHOOSE($X12,IF(ISBLANK(INDEX(Kaleciler!C:C,$Y12)),"",INDEX(Kaleciler!C:C,$Y12)),IF(ISBLANK(INDEX(Stoperler!C:C,$Y12)),"",INDEX(Stoperler!C:C,$Y12)),IF(ISBLANK(INDEX('Sağ Bekler'!C:C,$Y12)),"",INDEX('Sağ Bekler'!C:C,$Y12)),IF(ISBLANK(INDEX('Sol Bekler'!C:C,$Y12)),"",INDEX('Sol Bekler'!C:C,$Y12)),IF(ISBLANK(INDEX('Orta Saha'!C:C,$Y12)),"",INDEX('Orta Saha'!C:C,$Y12)),IF(ISBLANK(INDEX(Kanatlar!C:C,$Y12)),"",INDEX(Kanatlar!C:C,$Y12)),IF(ISBLANK(INDEX(Forvetler!C:C,$Y12)),"",INDEX(Forvetler!C:C,$Y12))))</f>
        <v>39038</v>
      </c>
      <c r="D12" s="2">
        <f ca="1">IF($X12="","",CHOOSE($X12,IF(ISBLANK(INDEX(Kaleciler!D:D,$Y12)),"",INDEX(Kaleciler!D:D,$Y12)),IF(ISBLANK(INDEX(Stoperler!D:D,$Y12)),"",INDEX(Stoperler!D:D,$Y12)),IF(ISBLANK(INDEX('Sağ Bekler'!D:D,$Y12)),"",INDEX('Sağ Bekler'!D:D,$Y12)),IF(ISBLANK(INDEX('Sol Bekler'!D:D,$Y12)),"",INDEX('Sol Bekler'!D:D,$Y12)),IF(ISBLANK(INDEX('Orta Saha'!D:D,$Y12)),"",INDEX('Orta Saha'!D:D,$Y12)),IF(ISBLANK(INDEX(Kanatlar!D:D,$Y12)),"",INDEX(Kanatlar!D:D,$Y12)),IF(ISBLANK(INDEX(Forvetler!D:D,$Y12)),"",INDEX(Forvetler!D:D,$Y12))))</f>
        <v>19</v>
      </c>
      <c r="E12" s="3" t="str">
        <f>IF($X12="","",CHOOSE($X12,IF(ISBLANK(INDEX(Kaleciler!E:E,$Y12)),"",INDEX(Kaleciler!E:E,$Y12)),IF(ISBLANK(INDEX(Stoperler!E:E,$Y12)),"",INDEX(Stoperler!E:E,$Y12)),IF(ISBLANK(INDEX('Sağ Bekler'!E:E,$Y12)),"",INDEX('Sağ Bekler'!E:E,$Y12)),IF(ISBLANK(INDEX('Sol Bekler'!E:E,$Y12)),"",INDEX('Sol Bekler'!E:E,$Y12)),IF(ISBLANK(INDEX('Orta Saha'!E:E,$Y12)),"",INDEX('Orta Saha'!E:E,$Y12)),IF(ISBLANK(INDEX(Kanatlar!E:E,$Y12)),"",INDEX(Kanatlar!E:E,$Y12)),IF(ISBLANK(INDEX(Forvetler!E:E,$Y12)),"",INDEX(Forvetler!E:E,$Y12))))</f>
        <v>Orta Saha</v>
      </c>
      <c r="F12" s="3" t="str">
        <f>IF($X12="","",CHOOSE($X12,IF(ISBLANK(INDEX(Kaleciler!F:F,$Y12)),"",INDEX(Kaleciler!F:F,$Y12)),IF(ISBLANK(INDEX(Stoperler!F:F,$Y12)),"",INDEX(Stoperler!F:F,$Y12)),IF(ISBLANK(INDEX('Sağ Bekler'!F:F,$Y12)),"",INDEX('Sağ Bekler'!F:F,$Y12)),IF(ISBLANK(INDEX('Sol Bekler'!F:F,$Y12)),"",INDEX('Sol Bekler'!F:F,$Y12)),IF(ISBLANK(INDEX('Orta Saha'!F:F,$Y12)),"",INDEX('Orta Saha'!F:F,$Y12)),IF(ISBLANK(INDEX(Kanatlar!F:F,$Y12)),"",INDEX(Kanatlar!F:F,$Y12)),IF(ISBLANK(INDEX(Forvetler!F:F,$Y12)),"",INDEX(Forvetler!F:F,$Y12))))</f>
        <v>Sağ</v>
      </c>
      <c r="G12" s="3" t="str">
        <f>IF($X12="","",CHOOSE($X12,IF(ISBLANK(INDEX(Kaleciler!G:G,$Y12)),"",INDEX(Kaleciler!G:G,$Y12)),IF(ISBLANK(INDEX(Stoperler!G:G,$Y12)),"",INDEX(Stoperler!G:G,$Y12)),IF(ISBLANK(INDEX('Sağ Bekler'!G:G,$Y12)),"",INDEX('Sağ Bekler'!G:G,$Y12)),IF(ISBLANK(INDEX('Sol Bekler'!G:G,$Y12)),"",INDEX('Sol Bekler'!G:G,$Y12)),IF(ISBLANK(INDEX('Orta Saha'!G:G,$Y12)),"",INDEX('Orta Saha'!G:G,$Y12)),IF(ISBLANK(INDEX(Kanatlar!G:G,$Y12)),"",INDEX(Kanatlar!G:G,$Y12)),IF(ISBLANK(INDEX(Forvetler!G:G,$Y12)),"",INDEX(Forvetler!G:G,$Y12))))</f>
        <v>PENDİKSPOR</v>
      </c>
      <c r="H12" s="3" t="str">
        <f>IF($X12="","",CHOOSE($X12,IF(ISBLANK(INDEX(Kaleciler!H:H,$Y12)),"",INDEX(Kaleciler!H:H,$Y12)),IF(ISBLANK(INDEX(Stoperler!H:H,$Y12)),"",INDEX(Stoperler!H:H,$Y12)),IF(ISBLANK(INDEX('Sağ Bekler'!H:H,$Y12)),"",INDEX('Sağ Bekler'!H:H,$Y12)),IF(ISBLANK(INDEX('Sol Bekler'!H:H,$Y12)),"",INDEX('Sol Bekler'!H:H,$Y12)),IF(ISBLANK(INDEX('Orta Saha'!H:H,$Y12)),"",INDEX('Orta Saha'!H:H,$Y12)),IF(ISBLANK(INDEX(Kanatlar!H:H,$Y12)),"",INDEX(Kanatlar!H:H,$Y12)),IF(ISBLANK(INDEX(Forvetler!H:H,$Y12)),"",INDEX(Forvetler!H:H,$Y12))))</f>
        <v>1.Lig</v>
      </c>
      <c r="I12" s="4">
        <f>IF($X12="","",CHOOSE($X12,IF(ISBLANK(INDEX(Kaleciler!I:I,$Y12)),"",INDEX(Kaleciler!I:I,$Y12)),IF(ISBLANK(INDEX(Stoperler!I:I,$Y12)),"",INDEX(Stoperler!I:I,$Y12)),IF(ISBLANK(INDEX('Sağ Bekler'!I:I,$Y12)),"",INDEX('Sağ Bekler'!I:I,$Y12)),IF(ISBLANK(INDEX('Sol Bekler'!I:I,$Y12)),"",INDEX('Sol Bekler'!I:I,$Y12)),IF(ISBLANK(INDEX('Orta Saha'!I:I,$Y12)),"",INDEX('Orta Saha'!I:I,$Y12)),IF(ISBLANK(INDEX(Kanatlar!I:I,$Y12)),"",INDEX(Kanatlar!I:I,$Y12)),IF(ISBLANK(INDEX(Forvetler!I:I,$Y12)),"",INDEX(Forvetler!I:I,$Y12))))</f>
        <v>46568</v>
      </c>
      <c r="J12" s="4" t="str">
        <f>IF($X12="","",CHOOSE($X12,IF(ISBLANK(INDEX(Kaleciler!J:J,$Y12)),"",INDEX(Kaleciler!J:J,$Y12)),IF(ISBLANK(INDEX(Stoperler!J:J,$Y12)),"",INDEX(Stoperler!J:J,$Y12)),IF(ISBLANK(INDEX('Sağ Bekler'!J:J,$Y12)),"",INDEX('Sağ Bekler'!J:J,$Y12)),IF(ISBLANK(INDEX('Sol Bekler'!J:J,$Y12)),"",INDEX('Sol Bekler'!J:J,$Y12)),IF(ISBLANK(INDEX('Orta Saha'!J:J,$Y12)),"",INDEX('Orta Saha'!J:J,$Y12)),IF(ISBLANK(INDEX(Kanatlar!J:J,$Y12)),"",INDEX(Kanatlar!J:J,$Y12)),IF(ISBLANK(INDEX(Forvetler!J:J,$Y12)),"",INDEX(Forvetler!J:J,$Y12))))</f>
        <v/>
      </c>
      <c r="K12" s="2" t="str">
        <f>IF($X12="","",CHOOSE($X12,IF(ISBLANK(INDEX(Kaleciler!K:K,$Y12)),"",INDEX(Kaleciler!K:K,$Y12)),IF(ISBLANK(INDEX(Stoperler!K:K,$Y12)),"",INDEX(Stoperler!K:K,$Y12)),IF(ISBLANK(INDEX('Sağ Bekler'!K:K,$Y12)),"",INDEX('Sağ Bekler'!K:K,$Y12)),IF(ISBLANK(INDEX('Sol Bekler'!K:K,$Y12)),"",INDEX('Sol Bekler'!K:K,$Y12)),IF(ISBLANK(INDEX('Orta Saha'!K:K,$Y12)),"",INDEX('Orta Saha'!K:K,$Y12)),IF(ISBLANK(INDEX(Kanatlar!K:K,$Y12)),"",INDEX(Kanatlar!K:K,$Y12)),IF(ISBLANK(INDEX(Forvetler!K:K,$Y12)),"",INDEX(Forvetler!K:K,$Y12))))</f>
        <v/>
      </c>
      <c r="L12" s="2" t="str">
        <f>IF($X12="","",CHOOSE($X12,IF(ISBLANK(INDEX(Kaleciler!L:L,$Y12)),"",INDEX(Kaleciler!L:L,$Y12)),IF(ISBLANK(INDEX(Stoperler!L:L,$Y12)),"",INDEX(Stoperler!L:L,$Y12)),IF(ISBLANK(INDEX('Sağ Bekler'!L:L,$Y12)),"",INDEX('Sağ Bekler'!L:L,$Y12)),IF(ISBLANK(INDEX('Sol Bekler'!L:L,$Y12)),"",INDEX('Sol Bekler'!L:L,$Y12)),IF(ISBLANK(INDEX('Orta Saha'!L:L,$Y12)),"",INDEX('Orta Saha'!L:L,$Y12)),IF(ISBLANK(INDEX(Kanatlar!L:L,$Y12)),"",INDEX(Kanatlar!L:L,$Y12)),IF(ISBLANK(INDEX(Forvetler!L:L,$Y12)),"",INDEX(Forvetler!L:L,$Y12))))</f>
        <v/>
      </c>
      <c r="M12" s="2" t="str">
        <f>IF($X12="","",CHOOSE($X12,IF(ISBLANK(INDEX(Kaleciler!M:M,$Y12)),"",INDEX(Kaleciler!M:M,$Y12)),IF(ISBLANK(INDEX(Stoperler!M:M,$Y12)),"",INDEX(Stoperler!M:M,$Y12)),IF(ISBLANK(INDEX('Sağ Bekler'!M:M,$Y12)),"",INDEX('Sağ Bekler'!M:M,$Y12)),IF(ISBLANK(INDEX('Sol Bekler'!M:M,$Y12)),"",INDEX('Sol Bekler'!M:M,$Y12)),IF(ISBLANK(INDEX('Orta Saha'!M:M,$Y12)),"",INDEX('Orta Saha'!M:M,$Y12)),IF(ISBLANK(INDEX(Kanatlar!M:M,$Y12)),"",INDEX(Kanatlar!M:M,$Y12)),IF(ISBLANK(INDEX(Forvetler!M:M,$Y12)),"",INDEX(Forvetler!M:M,$Y12))))</f>
        <v/>
      </c>
      <c r="N12" s="2" t="str">
        <f>IF($X12="","",CHOOSE($X12,IF(ISBLANK(INDEX(Kaleciler!N:N,$Y12)),"",INDEX(Kaleciler!N:N,$Y12)),IF(ISBLANK(INDEX(Stoperler!N:N,$Y12)),"",INDEX(Stoperler!N:N,$Y12)),IF(ISBLANK(INDEX('Sağ Bekler'!N:N,$Y12)),"",INDEX('Sağ Bekler'!N:N,$Y12)),IF(ISBLANK(INDEX('Sol Bekler'!N:N,$Y12)),"",INDEX('Sol Bekler'!N:N,$Y12)),IF(ISBLANK(INDEX('Orta Saha'!N:N,$Y12)),"",INDEX('Orta Saha'!N:N,$Y12)),IF(ISBLANK(INDEX(Kanatlar!N:N,$Y12)),"",INDEX(Kanatlar!N:N,$Y12)),IF(ISBLANK(INDEX(Forvetler!N:N,$Y12)),"",INDEX(Forvetler!N:N,$Y12))))</f>
        <v/>
      </c>
      <c r="O12" s="2" t="str">
        <f>IF($X12="","",CHOOSE($X12,IF(ISBLANK(INDEX(Kaleciler!O:O,$Y12)),"",INDEX(Kaleciler!O:O,$Y12)),IF(ISBLANK(INDEX(Stoperler!O:O,$Y12)),"",INDEX(Stoperler!O:O,$Y12)),IF(ISBLANK(INDEX('Sağ Bekler'!O:O,$Y12)),"",INDEX('Sağ Bekler'!O:O,$Y12)),IF(ISBLANK(INDEX('Sol Bekler'!O:O,$Y12)),"",INDEX('Sol Bekler'!O:O,$Y12)),IF(ISBLANK(INDEX('Orta Saha'!O:O,$Y12)),"",INDEX('Orta Saha'!O:O,$Y12)),IF(ISBLANK(INDEX(Kanatlar!O:O,$Y12)),"",INDEX(Kanatlar!O:O,$Y12)),IF(ISBLANK(INDEX(Forvetler!O:O,$Y12)),"",INDEX(Forvetler!O:O,$Y12))))</f>
        <v/>
      </c>
      <c r="P12" s="2" t="str">
        <f>IF($X12="","",CHOOSE($X12,IF(ISBLANK(INDEX(Kaleciler!P:P,$Y12)),"",INDEX(Kaleciler!P:P,$Y12)),IF(ISBLANK(INDEX(Stoperler!P:P,$Y12)),"",INDEX(Stoperler!P:P,$Y12)),IF(ISBLANK(INDEX('Sağ Bekler'!P:P,$Y12)),"",INDEX('Sağ Bekler'!P:P,$Y12)),IF(ISBLANK(INDEX('Sol Bekler'!P:P,$Y12)),"",INDEX('Sol Bekler'!P:P,$Y12)),IF(ISBLANK(INDEX('Orta Saha'!P:P,$Y12)),"",INDEX('Orta Saha'!P:P,$Y12)),IF(ISBLANK(INDEX(Kanatlar!P:P,$Y12)),"",INDEX(Kanatlar!P:P,$Y12)),IF(ISBLANK(INDEX(Forvetler!P:P,$Y12)),"",INDEX(Forvetler!P:P,$Y12))))</f>
        <v/>
      </c>
      <c r="Q12" s="3" t="str">
        <f>IF($X12="","",CHOOSE($X12,IF(ISBLANK(INDEX(Kaleciler!Q:Q,$Y12)),"",INDEX(Kaleciler!Q:Q,$Y12)),IF(ISBLANK(INDEX(Stoperler!Q:Q,$Y12)),"",INDEX(Stoperler!Q:Q,$Y12)),IF(ISBLANK(INDEX('Sağ Bekler'!Q:Q,$Y12)),"",INDEX('Sağ Bekler'!Q:Q,$Y12)),IF(ISBLANK(INDEX('Sol Bekler'!Q:Q,$Y12)),"",INDEX('Sol Bekler'!Q:Q,$Y12)),IF(ISBLANK(INDEX('Orta Saha'!Q:Q,$Y12)),"",INDEX('Orta Saha'!Q:Q,$Y12)),IF(ISBLANK(INDEX(Kanatlar!Q:Q,$Y12)),"",INDEX(Kanatlar!Q:Q,$Y12)),IF(ISBLANK(INDEX(Forvetler!Q:Q,$Y12)),"",INDEX(Forvetler!Q:Q,$Y12))))</f>
        <v>Yeniden İzle</v>
      </c>
      <c r="R12" s="4" t="str">
        <f>IF($X12="","",CHOOSE($X12,IF(ISBLANK(INDEX(Kaleciler!R:R,$Y12)),"",INDEX(Kaleciler!R:R,$Y12)),IF(ISBLANK(INDEX(Stoperler!R:R,$Y12)),"",INDEX(Stoperler!R:R,$Y12)),IF(ISBLANK(INDEX('Sağ Bekler'!R:R,$Y12)),"",INDEX('Sağ Bekler'!R:R,$Y12)),IF(ISBLANK(INDEX('Sol Bekler'!R:R,$Y12)),"",INDEX('Sol Bekler'!R:R,$Y12)),IF(ISBLANK(INDEX('Orta Saha'!R:R,$Y12)),"",INDEX('Orta Saha'!R:R,$Y12)),IF(ISBLANK(INDEX(Kanatlar!R:R,$Y12)),"",INDEX(Kanatlar!R:R,$Y12)),IF(ISBLANK(INDEX(Forvetler!R:R,$Y12)),"",INDEX(Forvetler!R:R,$Y12))))</f>
        <v/>
      </c>
      <c r="S12" s="2" t="str">
        <f>IF($X12="","",CHOOSE($X12,IF(ISBLANK(INDEX(Kaleciler!S:S,$Y12)),"",INDEX(Kaleciler!S:S,$Y12)),IF(ISBLANK(INDEX(Stoperler!S:S,$Y12)),"",INDEX(Stoperler!S:S,$Y12)),IF(ISBLANK(INDEX('Sağ Bekler'!S:S,$Y12)),"",INDEX('Sağ Bekler'!S:S,$Y12)),IF(ISBLANK(INDEX('Sol Bekler'!S:S,$Y12)),"",INDEX('Sol Bekler'!S:S,$Y12)),IF(ISBLANK(INDEX('Orta Saha'!S:S,$Y12)),"",INDEX('Orta Saha'!S:S,$Y12)),IF(ISBLANK(INDEX(Kanatlar!S:S,$Y12)),"",INDEX(Kanatlar!S:S,$Y12)),IF(ISBLANK(INDEX(Forvetler!S:S,$Y12)),"",INDEX(Forvetler!S:S,$Y12))))</f>
        <v/>
      </c>
      <c r="T12" s="3" t="str">
        <f>IF($X12="","",CHOOSE($X12,IF(ISBLANK(INDEX(Kaleciler!T:T,$Y12)),"",INDEX(Kaleciler!T:T,$Y12)),IF(ISBLANK(INDEX(Stoperler!T:T,$Y12)),"",INDEX(Stoperler!T:T,$Y12)),IF(ISBLANK(INDEX('Sağ Bekler'!T:T,$Y12)),"",INDEX('Sağ Bekler'!T:T,$Y12)),IF(ISBLANK(INDEX('Sol Bekler'!T:T,$Y12)),"",INDEX('Sol Bekler'!T:T,$Y12)),IF(ISBLANK(INDEX('Orta Saha'!T:T,$Y12)),"",INDEX('Orta Saha'!T:T,$Y12)),IF(ISBLANK(INDEX(Kanatlar!T:T,$Y12)),"",INDEX(Kanatlar!T:T,$Y12)),IF(ISBLANK(INDEX(Forvetler!T:T,$Y12)),"",INDEX(Forvetler!T:T,$Y12))))</f>
        <v/>
      </c>
      <c r="U12">
        <v>1</v>
      </c>
      <c r="V12">
        <v>12</v>
      </c>
      <c r="W12" t="str">
        <f>IF(Kaleciler!$Q$12="Yeniden İzle",COUNT($W$3:W11)+1,"")</f>
        <v/>
      </c>
      <c r="X12">
        <f>IFERROR(INDEX($U$4:$U$703,MATCH(ROWS($X$4:X12),$W$4:$W$703,0)),"")</f>
        <v>5</v>
      </c>
      <c r="Y12">
        <f>IFERROR(INDEX($V$4:$V$703,MATCH(ROWS($Y$4:Y12),$W$4:$W$703,0)),"")</f>
        <v>7</v>
      </c>
    </row>
    <row r="13" spans="1:25" x14ac:dyDescent="0.2">
      <c r="A13" s="2">
        <f>IF($X13="","",CHOOSE($X13,IF(ISBLANK(INDEX(Kaleciler!A:A,$Y13)),"",INDEX(Kaleciler!A:A,$Y13)),IF(ISBLANK(INDEX(Stoperler!A:A,$Y13)),"",INDEX(Stoperler!A:A,$Y13)),IF(ISBLANK(INDEX('Sağ Bekler'!A:A,$Y13)),"",INDEX('Sağ Bekler'!A:A,$Y13)),IF(ISBLANK(INDEX('Sol Bekler'!A:A,$Y13)),"",INDEX('Sol Bekler'!A:A,$Y13)),IF(ISBLANK(INDEX('Orta Saha'!A:A,$Y13)),"",INDEX('Orta Saha'!A:A,$Y13)),IF(ISBLANK(INDEX(Kanatlar!A:A,$Y13)),"",INDEX(Kanatlar!A:A,$Y13)),IF(ISBLANK(INDEX(Forvetler!A:A,$Y13)),"",INDEX(Forvetler!A:A,$Y13))))</f>
        <v>5</v>
      </c>
      <c r="B13" s="3" t="str">
        <f>IF($X13="","",CHOOSE($X13,IF(ISBLANK(INDEX(Kaleciler!B:B,$Y13)),"",INDEX(Kaleciler!B:B,$Y13)),IF(ISBLANK(INDEX(Stoperler!B:B,$Y13)),"",INDEX(Stoperler!B:B,$Y13)),IF(ISBLANK(INDEX('Sağ Bekler'!B:B,$Y13)),"",INDEX('Sağ Bekler'!B:B,$Y13)),IF(ISBLANK(INDEX('Sol Bekler'!B:B,$Y13)),"",INDEX('Sol Bekler'!B:B,$Y13)),IF(ISBLANK(INDEX('Orta Saha'!B:B,$Y13)),"",INDEX('Orta Saha'!B:B,$Y13)),IF(ISBLANK(INDEX(Kanatlar!B:B,$Y13)),"",INDEX(Kanatlar!B:B,$Y13)),IF(ISBLANK(INDEX(Forvetler!B:B,$Y13)),"",INDEX(Forvetler!B:B,$Y13))))</f>
        <v>OĞUZHAN AKSOY</v>
      </c>
      <c r="C13" s="4">
        <f>IF($X13="","",CHOOSE($X13,IF(ISBLANK(INDEX(Kaleciler!C:C,$Y13)),"",INDEX(Kaleciler!C:C,$Y13)),IF(ISBLANK(INDEX(Stoperler!C:C,$Y13)),"",INDEX(Stoperler!C:C,$Y13)),IF(ISBLANK(INDEX('Sağ Bekler'!C:C,$Y13)),"",INDEX('Sağ Bekler'!C:C,$Y13)),IF(ISBLANK(INDEX('Sol Bekler'!C:C,$Y13)),"",INDEX('Sol Bekler'!C:C,$Y13)),IF(ISBLANK(INDEX('Orta Saha'!C:C,$Y13)),"",INDEX('Orta Saha'!C:C,$Y13)),IF(ISBLANK(INDEX(Kanatlar!C:C,$Y13)),"",INDEX(Kanatlar!C:C,$Y13)),IF(ISBLANK(INDEX(Forvetler!C:C,$Y13)),"",INDEX(Forvetler!C:C,$Y13))))</f>
        <v>39045</v>
      </c>
      <c r="D13" s="2">
        <f ca="1">IF($X13="","",CHOOSE($X13,IF(ISBLANK(INDEX(Kaleciler!D:D,$Y13)),"",INDEX(Kaleciler!D:D,$Y13)),IF(ISBLANK(INDEX(Stoperler!D:D,$Y13)),"",INDEX(Stoperler!D:D,$Y13)),IF(ISBLANK(INDEX('Sağ Bekler'!D:D,$Y13)),"",INDEX('Sağ Bekler'!D:D,$Y13)),IF(ISBLANK(INDEX('Sol Bekler'!D:D,$Y13)),"",INDEX('Sol Bekler'!D:D,$Y13)),IF(ISBLANK(INDEX('Orta Saha'!D:D,$Y13)),"",INDEX('Orta Saha'!D:D,$Y13)),IF(ISBLANK(INDEX(Kanatlar!D:D,$Y13)),"",INDEX(Kanatlar!D:D,$Y13)),IF(ISBLANK(INDEX(Forvetler!D:D,$Y13)),"",INDEX(Forvetler!D:D,$Y13))))</f>
        <v>19</v>
      </c>
      <c r="E13" s="3" t="str">
        <f>IF($X13="","",CHOOSE($X13,IF(ISBLANK(INDEX(Kaleciler!E:E,$Y13)),"",INDEX(Kaleciler!E:E,$Y13)),IF(ISBLANK(INDEX(Stoperler!E:E,$Y13)),"",INDEX(Stoperler!E:E,$Y13)),IF(ISBLANK(INDEX('Sağ Bekler'!E:E,$Y13)),"",INDEX('Sağ Bekler'!E:E,$Y13)),IF(ISBLANK(INDEX('Sol Bekler'!E:E,$Y13)),"",INDEX('Sol Bekler'!E:E,$Y13)),IF(ISBLANK(INDEX('Orta Saha'!E:E,$Y13)),"",INDEX('Orta Saha'!E:E,$Y13)),IF(ISBLANK(INDEX(Kanatlar!E:E,$Y13)),"",INDEX(Kanatlar!E:E,$Y13)),IF(ISBLANK(INDEX(Forvetler!E:E,$Y13)),"",INDEX(Forvetler!E:E,$Y13))))</f>
        <v>Orta Saha</v>
      </c>
      <c r="F13" s="3" t="str">
        <f>IF($X13="","",CHOOSE($X13,IF(ISBLANK(INDEX(Kaleciler!F:F,$Y13)),"",INDEX(Kaleciler!F:F,$Y13)),IF(ISBLANK(INDEX(Stoperler!F:F,$Y13)),"",INDEX(Stoperler!F:F,$Y13)),IF(ISBLANK(INDEX('Sağ Bekler'!F:F,$Y13)),"",INDEX('Sağ Bekler'!F:F,$Y13)),IF(ISBLANK(INDEX('Sol Bekler'!F:F,$Y13)),"",INDEX('Sol Bekler'!F:F,$Y13)),IF(ISBLANK(INDEX('Orta Saha'!F:F,$Y13)),"",INDEX('Orta Saha'!F:F,$Y13)),IF(ISBLANK(INDEX(Kanatlar!F:F,$Y13)),"",INDEX(Kanatlar!F:F,$Y13)),IF(ISBLANK(INDEX(Forvetler!F:F,$Y13)),"",INDEX(Forvetler!F:F,$Y13))))</f>
        <v>Sağ</v>
      </c>
      <c r="G13" s="3" t="str">
        <f>IF($X13="","",CHOOSE($X13,IF(ISBLANK(INDEX(Kaleciler!G:G,$Y13)),"",INDEX(Kaleciler!G:G,$Y13)),IF(ISBLANK(INDEX(Stoperler!G:G,$Y13)),"",INDEX(Stoperler!G:G,$Y13)),IF(ISBLANK(INDEX('Sağ Bekler'!G:G,$Y13)),"",INDEX('Sağ Bekler'!G:G,$Y13)),IF(ISBLANK(INDEX('Sol Bekler'!G:G,$Y13)),"",INDEX('Sol Bekler'!G:G,$Y13)),IF(ISBLANK(INDEX('Orta Saha'!G:G,$Y13)),"",INDEX('Orta Saha'!G:G,$Y13)),IF(ISBLANK(INDEX(Kanatlar!G:G,$Y13)),"",INDEX(Kanatlar!G:G,$Y13)),IF(ISBLANK(INDEX(Forvetler!G:G,$Y13)),"",INDEX(Forvetler!G:G,$Y13))))</f>
        <v>SİVASSPOR</v>
      </c>
      <c r="H13" s="3" t="str">
        <f>IF($X13="","",CHOOSE($X13,IF(ISBLANK(INDEX(Kaleciler!H:H,$Y13)),"",INDEX(Kaleciler!H:H,$Y13)),IF(ISBLANK(INDEX(Stoperler!H:H,$Y13)),"",INDEX(Stoperler!H:H,$Y13)),IF(ISBLANK(INDEX('Sağ Bekler'!H:H,$Y13)),"",INDEX('Sağ Bekler'!H:H,$Y13)),IF(ISBLANK(INDEX('Sol Bekler'!H:H,$Y13)),"",INDEX('Sol Bekler'!H:H,$Y13)),IF(ISBLANK(INDEX('Orta Saha'!H:H,$Y13)),"",INDEX('Orta Saha'!H:H,$Y13)),IF(ISBLANK(INDEX(Kanatlar!H:H,$Y13)),"",INDEX(Kanatlar!H:H,$Y13)),IF(ISBLANK(INDEX(Forvetler!H:H,$Y13)),"",INDEX(Forvetler!H:H,$Y13))))</f>
        <v>1.Lig</v>
      </c>
      <c r="I13" s="4">
        <f>IF($X13="","",CHOOSE($X13,IF(ISBLANK(INDEX(Kaleciler!I:I,$Y13)),"",INDEX(Kaleciler!I:I,$Y13)),IF(ISBLANK(INDEX(Stoperler!I:I,$Y13)),"",INDEX(Stoperler!I:I,$Y13)),IF(ISBLANK(INDEX('Sağ Bekler'!I:I,$Y13)),"",INDEX('Sağ Bekler'!I:I,$Y13)),IF(ISBLANK(INDEX('Sol Bekler'!I:I,$Y13)),"",INDEX('Sol Bekler'!I:I,$Y13)),IF(ISBLANK(INDEX('Orta Saha'!I:I,$Y13)),"",INDEX('Orta Saha'!I:I,$Y13)),IF(ISBLANK(INDEX(Kanatlar!I:I,$Y13)),"",INDEX(Kanatlar!I:I,$Y13)),IF(ISBLANK(INDEX(Forvetler!I:I,$Y13)),"",INDEX(Forvetler!I:I,$Y13))))</f>
        <v>46568</v>
      </c>
      <c r="J13" s="4" t="str">
        <f>IF($X13="","",CHOOSE($X13,IF(ISBLANK(INDEX(Kaleciler!J:J,$Y13)),"",INDEX(Kaleciler!J:J,$Y13)),IF(ISBLANK(INDEX(Stoperler!J:J,$Y13)),"",INDEX(Stoperler!J:J,$Y13)),IF(ISBLANK(INDEX('Sağ Bekler'!J:J,$Y13)),"",INDEX('Sağ Bekler'!J:J,$Y13)),IF(ISBLANK(INDEX('Sol Bekler'!J:J,$Y13)),"",INDEX('Sol Bekler'!J:J,$Y13)),IF(ISBLANK(INDEX('Orta Saha'!J:J,$Y13)),"",INDEX('Orta Saha'!J:J,$Y13)),IF(ISBLANK(INDEX(Kanatlar!J:J,$Y13)),"",INDEX(Kanatlar!J:J,$Y13)),IF(ISBLANK(INDEX(Forvetler!J:J,$Y13)),"",INDEX(Forvetler!J:J,$Y13))))</f>
        <v/>
      </c>
      <c r="K13" s="2" t="str">
        <f>IF($X13="","",CHOOSE($X13,IF(ISBLANK(INDEX(Kaleciler!K:K,$Y13)),"",INDEX(Kaleciler!K:K,$Y13)),IF(ISBLANK(INDEX(Stoperler!K:K,$Y13)),"",INDEX(Stoperler!K:K,$Y13)),IF(ISBLANK(INDEX('Sağ Bekler'!K:K,$Y13)),"",INDEX('Sağ Bekler'!K:K,$Y13)),IF(ISBLANK(INDEX('Sol Bekler'!K:K,$Y13)),"",INDEX('Sol Bekler'!K:K,$Y13)),IF(ISBLANK(INDEX('Orta Saha'!K:K,$Y13)),"",INDEX('Orta Saha'!K:K,$Y13)),IF(ISBLANK(INDEX(Kanatlar!K:K,$Y13)),"",INDEX(Kanatlar!K:K,$Y13)),IF(ISBLANK(INDEX(Forvetler!K:K,$Y13)),"",INDEX(Forvetler!K:K,$Y13))))</f>
        <v/>
      </c>
      <c r="L13" s="2" t="str">
        <f>IF($X13="","",CHOOSE($X13,IF(ISBLANK(INDEX(Kaleciler!L:L,$Y13)),"",INDEX(Kaleciler!L:L,$Y13)),IF(ISBLANK(INDEX(Stoperler!L:L,$Y13)),"",INDEX(Stoperler!L:L,$Y13)),IF(ISBLANK(INDEX('Sağ Bekler'!L:L,$Y13)),"",INDEX('Sağ Bekler'!L:L,$Y13)),IF(ISBLANK(INDEX('Sol Bekler'!L:L,$Y13)),"",INDEX('Sol Bekler'!L:L,$Y13)),IF(ISBLANK(INDEX('Orta Saha'!L:L,$Y13)),"",INDEX('Orta Saha'!L:L,$Y13)),IF(ISBLANK(INDEX(Kanatlar!L:L,$Y13)),"",INDEX(Kanatlar!L:L,$Y13)),IF(ISBLANK(INDEX(Forvetler!L:L,$Y13)),"",INDEX(Forvetler!L:L,$Y13))))</f>
        <v/>
      </c>
      <c r="M13" s="2" t="str">
        <f>IF($X13="","",CHOOSE($X13,IF(ISBLANK(INDEX(Kaleciler!M:M,$Y13)),"",INDEX(Kaleciler!M:M,$Y13)),IF(ISBLANK(INDEX(Stoperler!M:M,$Y13)),"",INDEX(Stoperler!M:M,$Y13)),IF(ISBLANK(INDEX('Sağ Bekler'!M:M,$Y13)),"",INDEX('Sağ Bekler'!M:M,$Y13)),IF(ISBLANK(INDEX('Sol Bekler'!M:M,$Y13)),"",INDEX('Sol Bekler'!M:M,$Y13)),IF(ISBLANK(INDEX('Orta Saha'!M:M,$Y13)),"",INDEX('Orta Saha'!M:M,$Y13)),IF(ISBLANK(INDEX(Kanatlar!M:M,$Y13)),"",INDEX(Kanatlar!M:M,$Y13)),IF(ISBLANK(INDEX(Forvetler!M:M,$Y13)),"",INDEX(Forvetler!M:M,$Y13))))</f>
        <v/>
      </c>
      <c r="N13" s="2" t="str">
        <f>IF($X13="","",CHOOSE($X13,IF(ISBLANK(INDEX(Kaleciler!N:N,$Y13)),"",INDEX(Kaleciler!N:N,$Y13)),IF(ISBLANK(INDEX(Stoperler!N:N,$Y13)),"",INDEX(Stoperler!N:N,$Y13)),IF(ISBLANK(INDEX('Sağ Bekler'!N:N,$Y13)),"",INDEX('Sağ Bekler'!N:N,$Y13)),IF(ISBLANK(INDEX('Sol Bekler'!N:N,$Y13)),"",INDEX('Sol Bekler'!N:N,$Y13)),IF(ISBLANK(INDEX('Orta Saha'!N:N,$Y13)),"",INDEX('Orta Saha'!N:N,$Y13)),IF(ISBLANK(INDEX(Kanatlar!N:N,$Y13)),"",INDEX(Kanatlar!N:N,$Y13)),IF(ISBLANK(INDEX(Forvetler!N:N,$Y13)),"",INDEX(Forvetler!N:N,$Y13))))</f>
        <v/>
      </c>
      <c r="O13" s="2" t="str">
        <f>IF($X13="","",CHOOSE($X13,IF(ISBLANK(INDEX(Kaleciler!O:O,$Y13)),"",INDEX(Kaleciler!O:O,$Y13)),IF(ISBLANK(INDEX(Stoperler!O:O,$Y13)),"",INDEX(Stoperler!O:O,$Y13)),IF(ISBLANK(INDEX('Sağ Bekler'!O:O,$Y13)),"",INDEX('Sağ Bekler'!O:O,$Y13)),IF(ISBLANK(INDEX('Sol Bekler'!O:O,$Y13)),"",INDEX('Sol Bekler'!O:O,$Y13)),IF(ISBLANK(INDEX('Orta Saha'!O:O,$Y13)),"",INDEX('Orta Saha'!O:O,$Y13)),IF(ISBLANK(INDEX(Kanatlar!O:O,$Y13)),"",INDEX(Kanatlar!O:O,$Y13)),IF(ISBLANK(INDEX(Forvetler!O:O,$Y13)),"",INDEX(Forvetler!O:O,$Y13))))</f>
        <v/>
      </c>
      <c r="P13" s="2" t="str">
        <f>IF($X13="","",CHOOSE($X13,IF(ISBLANK(INDEX(Kaleciler!P:P,$Y13)),"",INDEX(Kaleciler!P:P,$Y13)),IF(ISBLANK(INDEX(Stoperler!P:P,$Y13)),"",INDEX(Stoperler!P:P,$Y13)),IF(ISBLANK(INDEX('Sağ Bekler'!P:P,$Y13)),"",INDEX('Sağ Bekler'!P:P,$Y13)),IF(ISBLANK(INDEX('Sol Bekler'!P:P,$Y13)),"",INDEX('Sol Bekler'!P:P,$Y13)),IF(ISBLANK(INDEX('Orta Saha'!P:P,$Y13)),"",INDEX('Orta Saha'!P:P,$Y13)),IF(ISBLANK(INDEX(Kanatlar!P:P,$Y13)),"",INDEX(Kanatlar!P:P,$Y13)),IF(ISBLANK(INDEX(Forvetler!P:P,$Y13)),"",INDEX(Forvetler!P:P,$Y13))))</f>
        <v/>
      </c>
      <c r="Q13" s="3" t="str">
        <f>IF($X13="","",CHOOSE($X13,IF(ISBLANK(INDEX(Kaleciler!Q:Q,$Y13)),"",INDEX(Kaleciler!Q:Q,$Y13)),IF(ISBLANK(INDEX(Stoperler!Q:Q,$Y13)),"",INDEX(Stoperler!Q:Q,$Y13)),IF(ISBLANK(INDEX('Sağ Bekler'!Q:Q,$Y13)),"",INDEX('Sağ Bekler'!Q:Q,$Y13)),IF(ISBLANK(INDEX('Sol Bekler'!Q:Q,$Y13)),"",INDEX('Sol Bekler'!Q:Q,$Y13)),IF(ISBLANK(INDEX('Orta Saha'!Q:Q,$Y13)),"",INDEX('Orta Saha'!Q:Q,$Y13)),IF(ISBLANK(INDEX(Kanatlar!Q:Q,$Y13)),"",INDEX(Kanatlar!Q:Q,$Y13)),IF(ISBLANK(INDEX(Forvetler!Q:Q,$Y13)),"",INDEX(Forvetler!Q:Q,$Y13))))</f>
        <v>Yeniden İzle</v>
      </c>
      <c r="R13" s="4" t="str">
        <f>IF($X13="","",CHOOSE($X13,IF(ISBLANK(INDEX(Kaleciler!R:R,$Y13)),"",INDEX(Kaleciler!R:R,$Y13)),IF(ISBLANK(INDEX(Stoperler!R:R,$Y13)),"",INDEX(Stoperler!R:R,$Y13)),IF(ISBLANK(INDEX('Sağ Bekler'!R:R,$Y13)),"",INDEX('Sağ Bekler'!R:R,$Y13)),IF(ISBLANK(INDEX('Sol Bekler'!R:R,$Y13)),"",INDEX('Sol Bekler'!R:R,$Y13)),IF(ISBLANK(INDEX('Orta Saha'!R:R,$Y13)),"",INDEX('Orta Saha'!R:R,$Y13)),IF(ISBLANK(INDEX(Kanatlar!R:R,$Y13)),"",INDEX(Kanatlar!R:R,$Y13)),IF(ISBLANK(INDEX(Forvetler!R:R,$Y13)),"",INDEX(Forvetler!R:R,$Y13))))</f>
        <v/>
      </c>
      <c r="S13" s="2" t="str">
        <f>IF($X13="","",CHOOSE($X13,IF(ISBLANK(INDEX(Kaleciler!S:S,$Y13)),"",INDEX(Kaleciler!S:S,$Y13)),IF(ISBLANK(INDEX(Stoperler!S:S,$Y13)),"",INDEX(Stoperler!S:S,$Y13)),IF(ISBLANK(INDEX('Sağ Bekler'!S:S,$Y13)),"",INDEX('Sağ Bekler'!S:S,$Y13)),IF(ISBLANK(INDEX('Sol Bekler'!S:S,$Y13)),"",INDEX('Sol Bekler'!S:S,$Y13)),IF(ISBLANK(INDEX('Orta Saha'!S:S,$Y13)),"",INDEX('Orta Saha'!S:S,$Y13)),IF(ISBLANK(INDEX(Kanatlar!S:S,$Y13)),"",INDEX(Kanatlar!S:S,$Y13)),IF(ISBLANK(INDEX(Forvetler!S:S,$Y13)),"",INDEX(Forvetler!S:S,$Y13))))</f>
        <v/>
      </c>
      <c r="T13" s="3" t="str">
        <f>IF($X13="","",CHOOSE($X13,IF(ISBLANK(INDEX(Kaleciler!T:T,$Y13)),"",INDEX(Kaleciler!T:T,$Y13)),IF(ISBLANK(INDEX(Stoperler!T:T,$Y13)),"",INDEX(Stoperler!T:T,$Y13)),IF(ISBLANK(INDEX('Sağ Bekler'!T:T,$Y13)),"",INDEX('Sağ Bekler'!T:T,$Y13)),IF(ISBLANK(INDEX('Sol Bekler'!T:T,$Y13)),"",INDEX('Sol Bekler'!T:T,$Y13)),IF(ISBLANK(INDEX('Orta Saha'!T:T,$Y13)),"",INDEX('Orta Saha'!T:T,$Y13)),IF(ISBLANK(INDEX(Kanatlar!T:T,$Y13)),"",INDEX(Kanatlar!T:T,$Y13)),IF(ISBLANK(INDEX(Forvetler!T:T,$Y13)),"",INDEX(Forvetler!T:T,$Y13))))</f>
        <v/>
      </c>
      <c r="U13">
        <v>1</v>
      </c>
      <c r="V13">
        <v>13</v>
      </c>
      <c r="W13" t="str">
        <f>IF(Kaleciler!$Q$13="Yeniden İzle",COUNT($W$3:W12)+1,"")</f>
        <v/>
      </c>
      <c r="X13">
        <f>IFERROR(INDEX($U$4:$U$703,MATCH(ROWS($X$4:X13),$W$4:$W$703,0)),"")</f>
        <v>5</v>
      </c>
      <c r="Y13">
        <f>IFERROR(INDEX($V$4:$V$703,MATCH(ROWS($Y$4:Y13),$W$4:$W$703,0)),"")</f>
        <v>8</v>
      </c>
    </row>
    <row r="14" spans="1:25" x14ac:dyDescent="0.2">
      <c r="A14" s="2">
        <f>IF($X14="","",CHOOSE($X14,IF(ISBLANK(INDEX(Kaleciler!A:A,$Y14)),"",INDEX(Kaleciler!A:A,$Y14)),IF(ISBLANK(INDEX(Stoperler!A:A,$Y14)),"",INDEX(Stoperler!A:A,$Y14)),IF(ISBLANK(INDEX('Sağ Bekler'!A:A,$Y14)),"",INDEX('Sağ Bekler'!A:A,$Y14)),IF(ISBLANK(INDEX('Sol Bekler'!A:A,$Y14)),"",INDEX('Sol Bekler'!A:A,$Y14)),IF(ISBLANK(INDEX('Orta Saha'!A:A,$Y14)),"",INDEX('Orta Saha'!A:A,$Y14)),IF(ISBLANK(INDEX(Kanatlar!A:A,$Y14)),"",INDEX(Kanatlar!A:A,$Y14)),IF(ISBLANK(INDEX(Forvetler!A:A,$Y14)),"",INDEX(Forvetler!A:A,$Y14))))</f>
        <v>7</v>
      </c>
      <c r="B14" s="3" t="str">
        <f>IF($X14="","",CHOOSE($X14,IF(ISBLANK(INDEX(Kaleciler!B:B,$Y14)),"",INDEX(Kaleciler!B:B,$Y14)),IF(ISBLANK(INDEX(Stoperler!B:B,$Y14)),"",INDEX(Stoperler!B:B,$Y14)),IF(ISBLANK(INDEX('Sağ Bekler'!B:B,$Y14)),"",INDEX('Sağ Bekler'!B:B,$Y14)),IF(ISBLANK(INDEX('Sol Bekler'!B:B,$Y14)),"",INDEX('Sol Bekler'!B:B,$Y14)),IF(ISBLANK(INDEX('Orta Saha'!B:B,$Y14)),"",INDEX('Orta Saha'!B:B,$Y14)),IF(ISBLANK(INDEX(Kanatlar!B:B,$Y14)),"",INDEX(Kanatlar!B:B,$Y14)),IF(ISBLANK(INDEX(Forvetler!B:B,$Y14)),"",INDEX(Forvetler!B:B,$Y14))))</f>
        <v>İSMAİL MANGA</v>
      </c>
      <c r="C14" s="4">
        <f>IF($X14="","",CHOOSE($X14,IF(ISBLANK(INDEX(Kaleciler!C:C,$Y14)),"",INDEX(Kaleciler!C:C,$Y14)),IF(ISBLANK(INDEX(Stoperler!C:C,$Y14)),"",INDEX(Stoperler!C:C,$Y14)),IF(ISBLANK(INDEX('Sağ Bekler'!C:C,$Y14)),"",INDEX('Sağ Bekler'!C:C,$Y14)),IF(ISBLANK(INDEX('Sol Bekler'!C:C,$Y14)),"",INDEX('Sol Bekler'!C:C,$Y14)),IF(ISBLANK(INDEX('Orta Saha'!C:C,$Y14)),"",INDEX('Orta Saha'!C:C,$Y14)),IF(ISBLANK(INDEX(Kanatlar!C:C,$Y14)),"",INDEX(Kanatlar!C:C,$Y14)),IF(ISBLANK(INDEX(Forvetler!C:C,$Y14)),"",INDEX(Forvetler!C:C,$Y14))))</f>
        <v>39217</v>
      </c>
      <c r="D14" s="2">
        <f ca="1">IF($X14="","",CHOOSE($X14,IF(ISBLANK(INDEX(Kaleciler!D:D,$Y14)),"",INDEX(Kaleciler!D:D,$Y14)),IF(ISBLANK(INDEX(Stoperler!D:D,$Y14)),"",INDEX(Stoperler!D:D,$Y14)),IF(ISBLANK(INDEX('Sağ Bekler'!D:D,$Y14)),"",INDEX('Sağ Bekler'!D:D,$Y14)),IF(ISBLANK(INDEX('Sol Bekler'!D:D,$Y14)),"",INDEX('Sol Bekler'!D:D,$Y14)),IF(ISBLANK(INDEX('Orta Saha'!D:D,$Y14)),"",INDEX('Orta Saha'!D:D,$Y14)),IF(ISBLANK(INDEX(Kanatlar!D:D,$Y14)),"",INDEX(Kanatlar!D:D,$Y14)),IF(ISBLANK(INDEX(Forvetler!D:D,$Y14)),"",INDEX(Forvetler!D:D,$Y14))))</f>
        <v>19</v>
      </c>
      <c r="E14" s="3" t="str">
        <f>IF($X14="","",CHOOSE($X14,IF(ISBLANK(INDEX(Kaleciler!E:E,$Y14)),"",INDEX(Kaleciler!E:E,$Y14)),IF(ISBLANK(INDEX(Stoperler!E:E,$Y14)),"",INDEX(Stoperler!E:E,$Y14)),IF(ISBLANK(INDEX('Sağ Bekler'!E:E,$Y14)),"",INDEX('Sağ Bekler'!E:E,$Y14)),IF(ISBLANK(INDEX('Sol Bekler'!E:E,$Y14)),"",INDEX('Sol Bekler'!E:E,$Y14)),IF(ISBLANK(INDEX('Orta Saha'!E:E,$Y14)),"",INDEX('Orta Saha'!E:E,$Y14)),IF(ISBLANK(INDEX(Kanatlar!E:E,$Y14)),"",INDEX(Kanatlar!E:E,$Y14)),IF(ISBLANK(INDEX(Forvetler!E:E,$Y14)),"",INDEX(Forvetler!E:E,$Y14))))</f>
        <v>Orta Saha</v>
      </c>
      <c r="F14" s="3" t="str">
        <f>IF($X14="","",CHOOSE($X14,IF(ISBLANK(INDEX(Kaleciler!F:F,$Y14)),"",INDEX(Kaleciler!F:F,$Y14)),IF(ISBLANK(INDEX(Stoperler!F:F,$Y14)),"",INDEX(Stoperler!F:F,$Y14)),IF(ISBLANK(INDEX('Sağ Bekler'!F:F,$Y14)),"",INDEX('Sağ Bekler'!F:F,$Y14)),IF(ISBLANK(INDEX('Sol Bekler'!F:F,$Y14)),"",INDEX('Sol Bekler'!F:F,$Y14)),IF(ISBLANK(INDEX('Orta Saha'!F:F,$Y14)),"",INDEX('Orta Saha'!F:F,$Y14)),IF(ISBLANK(INDEX(Kanatlar!F:F,$Y14)),"",INDEX(Kanatlar!F:F,$Y14)),IF(ISBLANK(INDEX(Forvetler!F:F,$Y14)),"",INDEX(Forvetler!F:F,$Y14))))</f>
        <v>Sağ</v>
      </c>
      <c r="G14" s="3" t="str">
        <f>IF($X14="","",CHOOSE($X14,IF(ISBLANK(INDEX(Kaleciler!G:G,$Y14)),"",INDEX(Kaleciler!G:G,$Y14)),IF(ISBLANK(INDEX(Stoperler!G:G,$Y14)),"",INDEX(Stoperler!G:G,$Y14)),IF(ISBLANK(INDEX('Sağ Bekler'!G:G,$Y14)),"",INDEX('Sağ Bekler'!G:G,$Y14)),IF(ISBLANK(INDEX('Sol Bekler'!G:G,$Y14)),"",INDEX('Sol Bekler'!G:G,$Y14)),IF(ISBLANK(INDEX('Orta Saha'!G:G,$Y14)),"",INDEX('Orta Saha'!G:G,$Y14)),IF(ISBLANK(INDEX(Kanatlar!G:G,$Y14)),"",INDEX(Kanatlar!G:G,$Y14)),IF(ISBLANK(INDEX(Forvetler!G:G,$Y14)),"",INDEX(Forvetler!G:G,$Y14))))</f>
        <v>PENDİKSPOR</v>
      </c>
      <c r="H14" s="3" t="str">
        <f>IF($X14="","",CHOOSE($X14,IF(ISBLANK(INDEX(Kaleciler!H:H,$Y14)),"",INDEX(Kaleciler!H:H,$Y14)),IF(ISBLANK(INDEX(Stoperler!H:H,$Y14)),"",INDEX(Stoperler!H:H,$Y14)),IF(ISBLANK(INDEX('Sağ Bekler'!H:H,$Y14)),"",INDEX('Sağ Bekler'!H:H,$Y14)),IF(ISBLANK(INDEX('Sol Bekler'!H:H,$Y14)),"",INDEX('Sol Bekler'!H:H,$Y14)),IF(ISBLANK(INDEX('Orta Saha'!H:H,$Y14)),"",INDEX('Orta Saha'!H:H,$Y14)),IF(ISBLANK(INDEX(Kanatlar!H:H,$Y14)),"",INDEX(Kanatlar!H:H,$Y14)),IF(ISBLANK(INDEX(Forvetler!H:H,$Y14)),"",INDEX(Forvetler!H:H,$Y14))))</f>
        <v>1.Lig</v>
      </c>
      <c r="I14" s="4">
        <f>IF($X14="","",CHOOSE($X14,IF(ISBLANK(INDEX(Kaleciler!I:I,$Y14)),"",INDEX(Kaleciler!I:I,$Y14)),IF(ISBLANK(INDEX(Stoperler!I:I,$Y14)),"",INDEX(Stoperler!I:I,$Y14)),IF(ISBLANK(INDEX('Sağ Bekler'!I:I,$Y14)),"",INDEX('Sağ Bekler'!I:I,$Y14)),IF(ISBLANK(INDEX('Sol Bekler'!I:I,$Y14)),"",INDEX('Sol Bekler'!I:I,$Y14)),IF(ISBLANK(INDEX('Orta Saha'!I:I,$Y14)),"",INDEX('Orta Saha'!I:I,$Y14)),IF(ISBLANK(INDEX(Kanatlar!I:I,$Y14)),"",INDEX(Kanatlar!I:I,$Y14)),IF(ISBLANK(INDEX(Forvetler!I:I,$Y14)),"",INDEX(Forvetler!I:I,$Y14))))</f>
        <v>46934</v>
      </c>
      <c r="J14" s="4" t="str">
        <f>IF($X14="","",CHOOSE($X14,IF(ISBLANK(INDEX(Kaleciler!J:J,$Y14)),"",INDEX(Kaleciler!J:J,$Y14)),IF(ISBLANK(INDEX(Stoperler!J:J,$Y14)),"",INDEX(Stoperler!J:J,$Y14)),IF(ISBLANK(INDEX('Sağ Bekler'!J:J,$Y14)),"",INDEX('Sağ Bekler'!J:J,$Y14)),IF(ISBLANK(INDEX('Sol Bekler'!J:J,$Y14)),"",INDEX('Sol Bekler'!J:J,$Y14)),IF(ISBLANK(INDEX('Orta Saha'!J:J,$Y14)),"",INDEX('Orta Saha'!J:J,$Y14)),IF(ISBLANK(INDEX(Kanatlar!J:J,$Y14)),"",INDEX(Kanatlar!J:J,$Y14)),IF(ISBLANK(INDEX(Forvetler!J:J,$Y14)),"",INDEX(Forvetler!J:J,$Y14))))</f>
        <v/>
      </c>
      <c r="K14" s="2" t="str">
        <f>IF($X14="","",CHOOSE($X14,IF(ISBLANK(INDEX(Kaleciler!K:K,$Y14)),"",INDEX(Kaleciler!K:K,$Y14)),IF(ISBLANK(INDEX(Stoperler!K:K,$Y14)),"",INDEX(Stoperler!K:K,$Y14)),IF(ISBLANK(INDEX('Sağ Bekler'!K:K,$Y14)),"",INDEX('Sağ Bekler'!K:K,$Y14)),IF(ISBLANK(INDEX('Sol Bekler'!K:K,$Y14)),"",INDEX('Sol Bekler'!K:K,$Y14)),IF(ISBLANK(INDEX('Orta Saha'!K:K,$Y14)),"",INDEX('Orta Saha'!K:K,$Y14)),IF(ISBLANK(INDEX(Kanatlar!K:K,$Y14)),"",INDEX(Kanatlar!K:K,$Y14)),IF(ISBLANK(INDEX(Forvetler!K:K,$Y14)),"",INDEX(Forvetler!K:K,$Y14))))</f>
        <v/>
      </c>
      <c r="L14" s="2" t="str">
        <f>IF($X14="","",CHOOSE($X14,IF(ISBLANK(INDEX(Kaleciler!L:L,$Y14)),"",INDEX(Kaleciler!L:L,$Y14)),IF(ISBLANK(INDEX(Stoperler!L:L,$Y14)),"",INDEX(Stoperler!L:L,$Y14)),IF(ISBLANK(INDEX('Sağ Bekler'!L:L,$Y14)),"",INDEX('Sağ Bekler'!L:L,$Y14)),IF(ISBLANK(INDEX('Sol Bekler'!L:L,$Y14)),"",INDEX('Sol Bekler'!L:L,$Y14)),IF(ISBLANK(INDEX('Orta Saha'!L:L,$Y14)),"",INDEX('Orta Saha'!L:L,$Y14)),IF(ISBLANK(INDEX(Kanatlar!L:L,$Y14)),"",INDEX(Kanatlar!L:L,$Y14)),IF(ISBLANK(INDEX(Forvetler!L:L,$Y14)),"",INDEX(Forvetler!L:L,$Y14))))</f>
        <v/>
      </c>
      <c r="M14" s="2" t="str">
        <f>IF($X14="","",CHOOSE($X14,IF(ISBLANK(INDEX(Kaleciler!M:M,$Y14)),"",INDEX(Kaleciler!M:M,$Y14)),IF(ISBLANK(INDEX(Stoperler!M:M,$Y14)),"",INDEX(Stoperler!M:M,$Y14)),IF(ISBLANK(INDEX('Sağ Bekler'!M:M,$Y14)),"",INDEX('Sağ Bekler'!M:M,$Y14)),IF(ISBLANK(INDEX('Sol Bekler'!M:M,$Y14)),"",INDEX('Sol Bekler'!M:M,$Y14)),IF(ISBLANK(INDEX('Orta Saha'!M:M,$Y14)),"",INDEX('Orta Saha'!M:M,$Y14)),IF(ISBLANK(INDEX(Kanatlar!M:M,$Y14)),"",INDEX(Kanatlar!M:M,$Y14)),IF(ISBLANK(INDEX(Forvetler!M:M,$Y14)),"",INDEX(Forvetler!M:M,$Y14))))</f>
        <v/>
      </c>
      <c r="N14" s="2" t="str">
        <f>IF($X14="","",CHOOSE($X14,IF(ISBLANK(INDEX(Kaleciler!N:N,$Y14)),"",INDEX(Kaleciler!N:N,$Y14)),IF(ISBLANK(INDEX(Stoperler!N:N,$Y14)),"",INDEX(Stoperler!N:N,$Y14)),IF(ISBLANK(INDEX('Sağ Bekler'!N:N,$Y14)),"",INDEX('Sağ Bekler'!N:N,$Y14)),IF(ISBLANK(INDEX('Sol Bekler'!N:N,$Y14)),"",INDEX('Sol Bekler'!N:N,$Y14)),IF(ISBLANK(INDEX('Orta Saha'!N:N,$Y14)),"",INDEX('Orta Saha'!N:N,$Y14)),IF(ISBLANK(INDEX(Kanatlar!N:N,$Y14)),"",INDEX(Kanatlar!N:N,$Y14)),IF(ISBLANK(INDEX(Forvetler!N:N,$Y14)),"",INDEX(Forvetler!N:N,$Y14))))</f>
        <v/>
      </c>
      <c r="O14" s="2" t="str">
        <f>IF($X14="","",CHOOSE($X14,IF(ISBLANK(INDEX(Kaleciler!O:O,$Y14)),"",INDEX(Kaleciler!O:O,$Y14)),IF(ISBLANK(INDEX(Stoperler!O:O,$Y14)),"",INDEX(Stoperler!O:O,$Y14)),IF(ISBLANK(INDEX('Sağ Bekler'!O:O,$Y14)),"",INDEX('Sağ Bekler'!O:O,$Y14)),IF(ISBLANK(INDEX('Sol Bekler'!O:O,$Y14)),"",INDEX('Sol Bekler'!O:O,$Y14)),IF(ISBLANK(INDEX('Orta Saha'!O:O,$Y14)),"",INDEX('Orta Saha'!O:O,$Y14)),IF(ISBLANK(INDEX(Kanatlar!O:O,$Y14)),"",INDEX(Kanatlar!O:O,$Y14)),IF(ISBLANK(INDEX(Forvetler!O:O,$Y14)),"",INDEX(Forvetler!O:O,$Y14))))</f>
        <v/>
      </c>
      <c r="P14" s="2" t="str">
        <f>IF($X14="","",CHOOSE($X14,IF(ISBLANK(INDEX(Kaleciler!P:P,$Y14)),"",INDEX(Kaleciler!P:P,$Y14)),IF(ISBLANK(INDEX(Stoperler!P:P,$Y14)),"",INDEX(Stoperler!P:P,$Y14)),IF(ISBLANK(INDEX('Sağ Bekler'!P:P,$Y14)),"",INDEX('Sağ Bekler'!P:P,$Y14)),IF(ISBLANK(INDEX('Sol Bekler'!P:P,$Y14)),"",INDEX('Sol Bekler'!P:P,$Y14)),IF(ISBLANK(INDEX('Orta Saha'!P:P,$Y14)),"",INDEX('Orta Saha'!P:P,$Y14)),IF(ISBLANK(INDEX(Kanatlar!P:P,$Y14)),"",INDEX(Kanatlar!P:P,$Y14)),IF(ISBLANK(INDEX(Forvetler!P:P,$Y14)),"",INDEX(Forvetler!P:P,$Y14))))</f>
        <v/>
      </c>
      <c r="Q14" s="3" t="str">
        <f>IF($X14="","",CHOOSE($X14,IF(ISBLANK(INDEX(Kaleciler!Q:Q,$Y14)),"",INDEX(Kaleciler!Q:Q,$Y14)),IF(ISBLANK(INDEX(Stoperler!Q:Q,$Y14)),"",INDEX(Stoperler!Q:Q,$Y14)),IF(ISBLANK(INDEX('Sağ Bekler'!Q:Q,$Y14)),"",INDEX('Sağ Bekler'!Q:Q,$Y14)),IF(ISBLANK(INDEX('Sol Bekler'!Q:Q,$Y14)),"",INDEX('Sol Bekler'!Q:Q,$Y14)),IF(ISBLANK(INDEX('Orta Saha'!Q:Q,$Y14)),"",INDEX('Orta Saha'!Q:Q,$Y14)),IF(ISBLANK(INDEX(Kanatlar!Q:Q,$Y14)),"",INDEX(Kanatlar!Q:Q,$Y14)),IF(ISBLANK(INDEX(Forvetler!Q:Q,$Y14)),"",INDEX(Forvetler!Q:Q,$Y14))))</f>
        <v>Yeniden İzle</v>
      </c>
      <c r="R14" s="4" t="str">
        <f>IF($X14="","",CHOOSE($X14,IF(ISBLANK(INDEX(Kaleciler!R:R,$Y14)),"",INDEX(Kaleciler!R:R,$Y14)),IF(ISBLANK(INDEX(Stoperler!R:R,$Y14)),"",INDEX(Stoperler!R:R,$Y14)),IF(ISBLANK(INDEX('Sağ Bekler'!R:R,$Y14)),"",INDEX('Sağ Bekler'!R:R,$Y14)),IF(ISBLANK(INDEX('Sol Bekler'!R:R,$Y14)),"",INDEX('Sol Bekler'!R:R,$Y14)),IF(ISBLANK(INDEX('Orta Saha'!R:R,$Y14)),"",INDEX('Orta Saha'!R:R,$Y14)),IF(ISBLANK(INDEX(Kanatlar!R:R,$Y14)),"",INDEX(Kanatlar!R:R,$Y14)),IF(ISBLANK(INDEX(Forvetler!R:R,$Y14)),"",INDEX(Forvetler!R:R,$Y14))))</f>
        <v/>
      </c>
      <c r="S14" s="2" t="str">
        <f>IF($X14="","",CHOOSE($X14,IF(ISBLANK(INDEX(Kaleciler!S:S,$Y14)),"",INDEX(Kaleciler!S:S,$Y14)),IF(ISBLANK(INDEX(Stoperler!S:S,$Y14)),"",INDEX(Stoperler!S:S,$Y14)),IF(ISBLANK(INDEX('Sağ Bekler'!S:S,$Y14)),"",INDEX('Sağ Bekler'!S:S,$Y14)),IF(ISBLANK(INDEX('Sol Bekler'!S:S,$Y14)),"",INDEX('Sol Bekler'!S:S,$Y14)),IF(ISBLANK(INDEX('Orta Saha'!S:S,$Y14)),"",INDEX('Orta Saha'!S:S,$Y14)),IF(ISBLANK(INDEX(Kanatlar!S:S,$Y14)),"",INDEX(Kanatlar!S:S,$Y14)),IF(ISBLANK(INDEX(Forvetler!S:S,$Y14)),"",INDEX(Forvetler!S:S,$Y14))))</f>
        <v/>
      </c>
      <c r="T14" s="3" t="str">
        <f>IF($X14="","",CHOOSE($X14,IF(ISBLANK(INDEX(Kaleciler!T:T,$Y14)),"",INDEX(Kaleciler!T:T,$Y14)),IF(ISBLANK(INDEX(Stoperler!T:T,$Y14)),"",INDEX(Stoperler!T:T,$Y14)),IF(ISBLANK(INDEX('Sağ Bekler'!T:T,$Y14)),"",INDEX('Sağ Bekler'!T:T,$Y14)),IF(ISBLANK(INDEX('Sol Bekler'!T:T,$Y14)),"",INDEX('Sol Bekler'!T:T,$Y14)),IF(ISBLANK(INDEX('Orta Saha'!T:T,$Y14)),"",INDEX('Orta Saha'!T:T,$Y14)),IF(ISBLANK(INDEX(Kanatlar!T:T,$Y14)),"",INDEX(Kanatlar!T:T,$Y14)),IF(ISBLANK(INDEX(Forvetler!T:T,$Y14)),"",INDEX(Forvetler!T:T,$Y14))))</f>
        <v/>
      </c>
      <c r="U14">
        <v>1</v>
      </c>
      <c r="V14">
        <v>14</v>
      </c>
      <c r="W14" t="str">
        <f>IF(Kaleciler!$Q$14="Yeniden İzle",COUNT($W$3:W13)+1,"")</f>
        <v/>
      </c>
      <c r="X14">
        <f>IFERROR(INDEX($U$4:$U$703,MATCH(ROWS($X$4:X14),$W$4:$W$703,0)),"")</f>
        <v>5</v>
      </c>
      <c r="Y14">
        <f>IFERROR(INDEX($V$4:$V$703,MATCH(ROWS($Y$4:Y14),$W$4:$W$703,0)),"")</f>
        <v>10</v>
      </c>
    </row>
    <row r="15" spans="1:25" x14ac:dyDescent="0.2">
      <c r="A15" s="2">
        <f>IF($X15="","",CHOOSE($X15,IF(ISBLANK(INDEX(Kaleciler!A:A,$Y15)),"",INDEX(Kaleciler!A:A,$Y15)),IF(ISBLANK(INDEX(Stoperler!A:A,$Y15)),"",INDEX(Stoperler!A:A,$Y15)),IF(ISBLANK(INDEX('Sağ Bekler'!A:A,$Y15)),"",INDEX('Sağ Bekler'!A:A,$Y15)),IF(ISBLANK(INDEX('Sol Bekler'!A:A,$Y15)),"",INDEX('Sol Bekler'!A:A,$Y15)),IF(ISBLANK(INDEX('Orta Saha'!A:A,$Y15)),"",INDEX('Orta Saha'!A:A,$Y15)),IF(ISBLANK(INDEX(Kanatlar!A:A,$Y15)),"",INDEX(Kanatlar!A:A,$Y15)),IF(ISBLANK(INDEX(Forvetler!A:A,$Y15)),"",INDEX(Forvetler!A:A,$Y15))))</f>
        <v>12</v>
      </c>
      <c r="B15" s="3" t="str">
        <f>IF($X15="","",CHOOSE($X15,IF(ISBLANK(INDEX(Kaleciler!B:B,$Y15)),"",INDEX(Kaleciler!B:B,$Y15)),IF(ISBLANK(INDEX(Stoperler!B:B,$Y15)),"",INDEX(Stoperler!B:B,$Y15)),IF(ISBLANK(INDEX('Sağ Bekler'!B:B,$Y15)),"",INDEX('Sağ Bekler'!B:B,$Y15)),IF(ISBLANK(INDEX('Sol Bekler'!B:B,$Y15)),"",INDEX('Sol Bekler'!B:B,$Y15)),IF(ISBLANK(INDEX('Orta Saha'!B:B,$Y15)),"",INDEX('Orta Saha'!B:B,$Y15)),IF(ISBLANK(INDEX(Kanatlar!B:B,$Y15)),"",INDEX(Kanatlar!B:B,$Y15)),IF(ISBLANK(INDEX(Forvetler!B:B,$Y15)),"",INDEX(Forvetler!B:B,$Y15))))</f>
        <v>ENES ÖĞRÜCE</v>
      </c>
      <c r="C15" s="4">
        <f>IF($X15="","",CHOOSE($X15,IF(ISBLANK(INDEX(Kaleciler!C:C,$Y15)),"",INDEX(Kaleciler!C:C,$Y15)),IF(ISBLANK(INDEX(Stoperler!C:C,$Y15)),"",INDEX(Stoperler!C:C,$Y15)),IF(ISBLANK(INDEX('Sağ Bekler'!C:C,$Y15)),"",INDEX('Sağ Bekler'!C:C,$Y15)),IF(ISBLANK(INDEX('Sol Bekler'!C:C,$Y15)),"",INDEX('Sol Bekler'!C:C,$Y15)),IF(ISBLANK(INDEX('Orta Saha'!C:C,$Y15)),"",INDEX('Orta Saha'!C:C,$Y15)),IF(ISBLANK(INDEX(Kanatlar!C:C,$Y15)),"",INDEX(Kanatlar!C:C,$Y15)),IF(ISBLANK(INDEX(Forvetler!C:C,$Y15)),"",INDEX(Forvetler!C:C,$Y15))))</f>
        <v>39205</v>
      </c>
      <c r="D15" s="2">
        <f ca="1">IF($X15="","",CHOOSE($X15,IF(ISBLANK(INDEX(Kaleciler!D:D,$Y15)),"",INDEX(Kaleciler!D:D,$Y15)),IF(ISBLANK(INDEX(Stoperler!D:D,$Y15)),"",INDEX(Stoperler!D:D,$Y15)),IF(ISBLANK(INDEX('Sağ Bekler'!D:D,$Y15)),"",INDEX('Sağ Bekler'!D:D,$Y15)),IF(ISBLANK(INDEX('Sol Bekler'!D:D,$Y15)),"",INDEX('Sol Bekler'!D:D,$Y15)),IF(ISBLANK(INDEX('Orta Saha'!D:D,$Y15)),"",INDEX('Orta Saha'!D:D,$Y15)),IF(ISBLANK(INDEX(Kanatlar!D:D,$Y15)),"",INDEX(Kanatlar!D:D,$Y15)),IF(ISBLANK(INDEX(Forvetler!D:D,$Y15)),"",INDEX(Forvetler!D:D,$Y15))))</f>
        <v>19</v>
      </c>
      <c r="E15" s="3" t="str">
        <f>IF($X15="","",CHOOSE($X15,IF(ISBLANK(INDEX(Kaleciler!E:E,$Y15)),"",INDEX(Kaleciler!E:E,$Y15)),IF(ISBLANK(INDEX(Stoperler!E:E,$Y15)),"",INDEX(Stoperler!E:E,$Y15)),IF(ISBLANK(INDEX('Sağ Bekler'!E:E,$Y15)),"",INDEX('Sağ Bekler'!E:E,$Y15)),IF(ISBLANK(INDEX('Sol Bekler'!E:E,$Y15)),"",INDEX('Sol Bekler'!E:E,$Y15)),IF(ISBLANK(INDEX('Orta Saha'!E:E,$Y15)),"",INDEX('Orta Saha'!E:E,$Y15)),IF(ISBLANK(INDEX(Kanatlar!E:E,$Y15)),"",INDEX(Kanatlar!E:E,$Y15)),IF(ISBLANK(INDEX(Forvetler!E:E,$Y15)),"",INDEX(Forvetler!E:E,$Y15))))</f>
        <v>Orta Saha</v>
      </c>
      <c r="F15" s="3" t="str">
        <f>IF($X15="","",CHOOSE($X15,IF(ISBLANK(INDEX(Kaleciler!F:F,$Y15)),"",INDEX(Kaleciler!F:F,$Y15)),IF(ISBLANK(INDEX(Stoperler!F:F,$Y15)),"",INDEX(Stoperler!F:F,$Y15)),IF(ISBLANK(INDEX('Sağ Bekler'!F:F,$Y15)),"",INDEX('Sağ Bekler'!F:F,$Y15)),IF(ISBLANK(INDEX('Sol Bekler'!F:F,$Y15)),"",INDEX('Sol Bekler'!F:F,$Y15)),IF(ISBLANK(INDEX('Orta Saha'!F:F,$Y15)),"",INDEX('Orta Saha'!F:F,$Y15)),IF(ISBLANK(INDEX(Kanatlar!F:F,$Y15)),"",INDEX(Kanatlar!F:F,$Y15)),IF(ISBLANK(INDEX(Forvetler!F:F,$Y15)),"",INDEX(Forvetler!F:F,$Y15))))</f>
        <v>Sağ</v>
      </c>
      <c r="G15" s="3" t="str">
        <f>IF($X15="","",CHOOSE($X15,IF(ISBLANK(INDEX(Kaleciler!G:G,$Y15)),"",INDEX(Kaleciler!G:G,$Y15)),IF(ISBLANK(INDEX(Stoperler!G:G,$Y15)),"",INDEX(Stoperler!G:G,$Y15)),IF(ISBLANK(INDEX('Sağ Bekler'!G:G,$Y15)),"",INDEX('Sağ Bekler'!G:G,$Y15)),IF(ISBLANK(INDEX('Sol Bekler'!G:G,$Y15)),"",INDEX('Sol Bekler'!G:G,$Y15)),IF(ISBLANK(INDEX('Orta Saha'!G:G,$Y15)),"",INDEX('Orta Saha'!G:G,$Y15)),IF(ISBLANK(INDEX(Kanatlar!G:G,$Y15)),"",INDEX(Kanatlar!G:G,$Y15)),IF(ISBLANK(INDEX(Forvetler!G:G,$Y15)),"",INDEX(Forvetler!G:G,$Y15))))</f>
        <v>SERİK FK</v>
      </c>
      <c r="H15" s="3" t="str">
        <f>IF($X15="","",CHOOSE($X15,IF(ISBLANK(INDEX(Kaleciler!H:H,$Y15)),"",INDEX(Kaleciler!H:H,$Y15)),IF(ISBLANK(INDEX(Stoperler!H:H,$Y15)),"",INDEX(Stoperler!H:H,$Y15)),IF(ISBLANK(INDEX('Sağ Bekler'!H:H,$Y15)),"",INDEX('Sağ Bekler'!H:H,$Y15)),IF(ISBLANK(INDEX('Sol Bekler'!H:H,$Y15)),"",INDEX('Sol Bekler'!H:H,$Y15)),IF(ISBLANK(INDEX('Orta Saha'!H:H,$Y15)),"",INDEX('Orta Saha'!H:H,$Y15)),IF(ISBLANK(INDEX(Kanatlar!H:H,$Y15)),"",INDEX(Kanatlar!H:H,$Y15)),IF(ISBLANK(INDEX(Forvetler!H:H,$Y15)),"",INDEX(Forvetler!H:H,$Y15))))</f>
        <v>2.Lig</v>
      </c>
      <c r="I15" s="4">
        <f>IF($X15="","",CHOOSE($X15,IF(ISBLANK(INDEX(Kaleciler!I:I,$Y15)),"",INDEX(Kaleciler!I:I,$Y15)),IF(ISBLANK(INDEX(Stoperler!I:I,$Y15)),"",INDEX(Stoperler!I:I,$Y15)),IF(ISBLANK(INDEX('Sağ Bekler'!I:I,$Y15)),"",INDEX('Sağ Bekler'!I:I,$Y15)),IF(ISBLANK(INDEX('Sol Bekler'!I:I,$Y15)),"",INDEX('Sol Bekler'!I:I,$Y15)),IF(ISBLANK(INDEX('Orta Saha'!I:I,$Y15)),"",INDEX('Orta Saha'!I:I,$Y15)),IF(ISBLANK(INDEX(Kanatlar!I:I,$Y15)),"",INDEX(Kanatlar!I:I,$Y15)),IF(ISBLANK(INDEX(Forvetler!I:I,$Y15)),"",INDEX(Forvetler!I:I,$Y15))))</f>
        <v>46568</v>
      </c>
      <c r="J15" s="4" t="str">
        <f>IF($X15="","",CHOOSE($X15,IF(ISBLANK(INDEX(Kaleciler!J:J,$Y15)),"",INDEX(Kaleciler!J:J,$Y15)),IF(ISBLANK(INDEX(Stoperler!J:J,$Y15)),"",INDEX(Stoperler!J:J,$Y15)),IF(ISBLANK(INDEX('Sağ Bekler'!J:J,$Y15)),"",INDEX('Sağ Bekler'!J:J,$Y15)),IF(ISBLANK(INDEX('Sol Bekler'!J:J,$Y15)),"",INDEX('Sol Bekler'!J:J,$Y15)),IF(ISBLANK(INDEX('Orta Saha'!J:J,$Y15)),"",INDEX('Orta Saha'!J:J,$Y15)),IF(ISBLANK(INDEX(Kanatlar!J:J,$Y15)),"",INDEX(Kanatlar!J:J,$Y15)),IF(ISBLANK(INDEX(Forvetler!J:J,$Y15)),"",INDEX(Forvetler!J:J,$Y15))))</f>
        <v/>
      </c>
      <c r="K15" s="2" t="str">
        <f>IF($X15="","",CHOOSE($X15,IF(ISBLANK(INDEX(Kaleciler!K:K,$Y15)),"",INDEX(Kaleciler!K:K,$Y15)),IF(ISBLANK(INDEX(Stoperler!K:K,$Y15)),"",INDEX(Stoperler!K:K,$Y15)),IF(ISBLANK(INDEX('Sağ Bekler'!K:K,$Y15)),"",INDEX('Sağ Bekler'!K:K,$Y15)),IF(ISBLANK(INDEX('Sol Bekler'!K:K,$Y15)),"",INDEX('Sol Bekler'!K:K,$Y15)),IF(ISBLANK(INDEX('Orta Saha'!K:K,$Y15)),"",INDEX('Orta Saha'!K:K,$Y15)),IF(ISBLANK(INDEX(Kanatlar!K:K,$Y15)),"",INDEX(Kanatlar!K:K,$Y15)),IF(ISBLANK(INDEX(Forvetler!K:K,$Y15)),"",INDEX(Forvetler!K:K,$Y15))))</f>
        <v/>
      </c>
      <c r="L15" s="2" t="str">
        <f>IF($X15="","",CHOOSE($X15,IF(ISBLANK(INDEX(Kaleciler!L:L,$Y15)),"",INDEX(Kaleciler!L:L,$Y15)),IF(ISBLANK(INDEX(Stoperler!L:L,$Y15)),"",INDEX(Stoperler!L:L,$Y15)),IF(ISBLANK(INDEX('Sağ Bekler'!L:L,$Y15)),"",INDEX('Sağ Bekler'!L:L,$Y15)),IF(ISBLANK(INDEX('Sol Bekler'!L:L,$Y15)),"",INDEX('Sol Bekler'!L:L,$Y15)),IF(ISBLANK(INDEX('Orta Saha'!L:L,$Y15)),"",INDEX('Orta Saha'!L:L,$Y15)),IF(ISBLANK(INDEX(Kanatlar!L:L,$Y15)),"",INDEX(Kanatlar!L:L,$Y15)),IF(ISBLANK(INDEX(Forvetler!L:L,$Y15)),"",INDEX(Forvetler!L:L,$Y15))))</f>
        <v/>
      </c>
      <c r="M15" s="2" t="str">
        <f>IF($X15="","",CHOOSE($X15,IF(ISBLANK(INDEX(Kaleciler!M:M,$Y15)),"",INDEX(Kaleciler!M:M,$Y15)),IF(ISBLANK(INDEX(Stoperler!M:M,$Y15)),"",INDEX(Stoperler!M:M,$Y15)),IF(ISBLANK(INDEX('Sağ Bekler'!M:M,$Y15)),"",INDEX('Sağ Bekler'!M:M,$Y15)),IF(ISBLANK(INDEX('Sol Bekler'!M:M,$Y15)),"",INDEX('Sol Bekler'!M:M,$Y15)),IF(ISBLANK(INDEX('Orta Saha'!M:M,$Y15)),"",INDEX('Orta Saha'!M:M,$Y15)),IF(ISBLANK(INDEX(Kanatlar!M:M,$Y15)),"",INDEX(Kanatlar!M:M,$Y15)),IF(ISBLANK(INDEX(Forvetler!M:M,$Y15)),"",INDEX(Forvetler!M:M,$Y15))))</f>
        <v/>
      </c>
      <c r="N15" s="2" t="str">
        <f>IF($X15="","",CHOOSE($X15,IF(ISBLANK(INDEX(Kaleciler!N:N,$Y15)),"",INDEX(Kaleciler!N:N,$Y15)),IF(ISBLANK(INDEX(Stoperler!N:N,$Y15)),"",INDEX(Stoperler!N:N,$Y15)),IF(ISBLANK(INDEX('Sağ Bekler'!N:N,$Y15)),"",INDEX('Sağ Bekler'!N:N,$Y15)),IF(ISBLANK(INDEX('Sol Bekler'!N:N,$Y15)),"",INDEX('Sol Bekler'!N:N,$Y15)),IF(ISBLANK(INDEX('Orta Saha'!N:N,$Y15)),"",INDEX('Orta Saha'!N:N,$Y15)),IF(ISBLANK(INDEX(Kanatlar!N:N,$Y15)),"",INDEX(Kanatlar!N:N,$Y15)),IF(ISBLANK(INDEX(Forvetler!N:N,$Y15)),"",INDEX(Forvetler!N:N,$Y15))))</f>
        <v/>
      </c>
      <c r="O15" s="2" t="str">
        <f>IF($X15="","",CHOOSE($X15,IF(ISBLANK(INDEX(Kaleciler!O:O,$Y15)),"",INDEX(Kaleciler!O:O,$Y15)),IF(ISBLANK(INDEX(Stoperler!O:O,$Y15)),"",INDEX(Stoperler!O:O,$Y15)),IF(ISBLANK(INDEX('Sağ Bekler'!O:O,$Y15)),"",INDEX('Sağ Bekler'!O:O,$Y15)),IF(ISBLANK(INDEX('Sol Bekler'!O:O,$Y15)),"",INDEX('Sol Bekler'!O:O,$Y15)),IF(ISBLANK(INDEX('Orta Saha'!O:O,$Y15)),"",INDEX('Orta Saha'!O:O,$Y15)),IF(ISBLANK(INDEX(Kanatlar!O:O,$Y15)),"",INDEX(Kanatlar!O:O,$Y15)),IF(ISBLANK(INDEX(Forvetler!O:O,$Y15)),"",INDEX(Forvetler!O:O,$Y15))))</f>
        <v/>
      </c>
      <c r="P15" s="2" t="str">
        <f>IF($X15="","",CHOOSE($X15,IF(ISBLANK(INDEX(Kaleciler!P:P,$Y15)),"",INDEX(Kaleciler!P:P,$Y15)),IF(ISBLANK(INDEX(Stoperler!P:P,$Y15)),"",INDEX(Stoperler!P:P,$Y15)),IF(ISBLANK(INDEX('Sağ Bekler'!P:P,$Y15)),"",INDEX('Sağ Bekler'!P:P,$Y15)),IF(ISBLANK(INDEX('Sol Bekler'!P:P,$Y15)),"",INDEX('Sol Bekler'!P:P,$Y15)),IF(ISBLANK(INDEX('Orta Saha'!P:P,$Y15)),"",INDEX('Orta Saha'!P:P,$Y15)),IF(ISBLANK(INDEX(Kanatlar!P:P,$Y15)),"",INDEX(Kanatlar!P:P,$Y15)),IF(ISBLANK(INDEX(Forvetler!P:P,$Y15)),"",INDEX(Forvetler!P:P,$Y15))))</f>
        <v/>
      </c>
      <c r="Q15" s="3" t="str">
        <f>IF($X15="","",CHOOSE($X15,IF(ISBLANK(INDEX(Kaleciler!Q:Q,$Y15)),"",INDEX(Kaleciler!Q:Q,$Y15)),IF(ISBLANK(INDEX(Stoperler!Q:Q,$Y15)),"",INDEX(Stoperler!Q:Q,$Y15)),IF(ISBLANK(INDEX('Sağ Bekler'!Q:Q,$Y15)),"",INDEX('Sağ Bekler'!Q:Q,$Y15)),IF(ISBLANK(INDEX('Sol Bekler'!Q:Q,$Y15)),"",INDEX('Sol Bekler'!Q:Q,$Y15)),IF(ISBLANK(INDEX('Orta Saha'!Q:Q,$Y15)),"",INDEX('Orta Saha'!Q:Q,$Y15)),IF(ISBLANK(INDEX(Kanatlar!Q:Q,$Y15)),"",INDEX(Kanatlar!Q:Q,$Y15)),IF(ISBLANK(INDEX(Forvetler!Q:Q,$Y15)),"",INDEX(Forvetler!Q:Q,$Y15))))</f>
        <v>Yeniden İzle</v>
      </c>
      <c r="R15" s="4" t="str">
        <f>IF($X15="","",CHOOSE($X15,IF(ISBLANK(INDEX(Kaleciler!R:R,$Y15)),"",INDEX(Kaleciler!R:R,$Y15)),IF(ISBLANK(INDEX(Stoperler!R:R,$Y15)),"",INDEX(Stoperler!R:R,$Y15)),IF(ISBLANK(INDEX('Sağ Bekler'!R:R,$Y15)),"",INDEX('Sağ Bekler'!R:R,$Y15)),IF(ISBLANK(INDEX('Sol Bekler'!R:R,$Y15)),"",INDEX('Sol Bekler'!R:R,$Y15)),IF(ISBLANK(INDEX('Orta Saha'!R:R,$Y15)),"",INDEX('Orta Saha'!R:R,$Y15)),IF(ISBLANK(INDEX(Kanatlar!R:R,$Y15)),"",INDEX(Kanatlar!R:R,$Y15)),IF(ISBLANK(INDEX(Forvetler!R:R,$Y15)),"",INDEX(Forvetler!R:R,$Y15))))</f>
        <v/>
      </c>
      <c r="S15" s="2" t="str">
        <f>IF($X15="","",CHOOSE($X15,IF(ISBLANK(INDEX(Kaleciler!S:S,$Y15)),"",INDEX(Kaleciler!S:S,$Y15)),IF(ISBLANK(INDEX(Stoperler!S:S,$Y15)),"",INDEX(Stoperler!S:S,$Y15)),IF(ISBLANK(INDEX('Sağ Bekler'!S:S,$Y15)),"",INDEX('Sağ Bekler'!S:S,$Y15)),IF(ISBLANK(INDEX('Sol Bekler'!S:S,$Y15)),"",INDEX('Sol Bekler'!S:S,$Y15)),IF(ISBLANK(INDEX('Orta Saha'!S:S,$Y15)),"",INDEX('Orta Saha'!S:S,$Y15)),IF(ISBLANK(INDEX(Kanatlar!S:S,$Y15)),"",INDEX(Kanatlar!S:S,$Y15)),IF(ISBLANK(INDEX(Forvetler!S:S,$Y15)),"",INDEX(Forvetler!S:S,$Y15))))</f>
        <v/>
      </c>
      <c r="T15" s="3" t="str">
        <f>IF($X15="","",CHOOSE($X15,IF(ISBLANK(INDEX(Kaleciler!T:T,$Y15)),"",INDEX(Kaleciler!T:T,$Y15)),IF(ISBLANK(INDEX(Stoperler!T:T,$Y15)),"",INDEX(Stoperler!T:T,$Y15)),IF(ISBLANK(INDEX('Sağ Bekler'!T:T,$Y15)),"",INDEX('Sağ Bekler'!T:T,$Y15)),IF(ISBLANK(INDEX('Sol Bekler'!T:T,$Y15)),"",INDEX('Sol Bekler'!T:T,$Y15)),IF(ISBLANK(INDEX('Orta Saha'!T:T,$Y15)),"",INDEX('Orta Saha'!T:T,$Y15)),IF(ISBLANK(INDEX(Kanatlar!T:T,$Y15)),"",INDEX(Kanatlar!T:T,$Y15)),IF(ISBLANK(INDEX(Forvetler!T:T,$Y15)),"",INDEX(Forvetler!T:T,$Y15))))</f>
        <v/>
      </c>
      <c r="U15">
        <v>1</v>
      </c>
      <c r="V15">
        <v>15</v>
      </c>
      <c r="W15" t="str">
        <f>IF(Kaleciler!$Q$15="Yeniden İzle",COUNT($W$3:W14)+1,"")</f>
        <v/>
      </c>
      <c r="X15">
        <f>IFERROR(INDEX($U$4:$U$703,MATCH(ROWS($X$4:X15),$W$4:$W$703,0)),"")</f>
        <v>5</v>
      </c>
      <c r="Y15">
        <f>IFERROR(INDEX($V$4:$V$703,MATCH(ROWS($Y$4:Y15),$W$4:$W$703,0)),"")</f>
        <v>15</v>
      </c>
    </row>
    <row r="16" spans="1:25" x14ac:dyDescent="0.2">
      <c r="A16" s="2">
        <f>IF($X16="","",CHOOSE($X16,IF(ISBLANK(INDEX(Kaleciler!A:A,$Y16)),"",INDEX(Kaleciler!A:A,$Y16)),IF(ISBLANK(INDEX(Stoperler!A:A,$Y16)),"",INDEX(Stoperler!A:A,$Y16)),IF(ISBLANK(INDEX('Sağ Bekler'!A:A,$Y16)),"",INDEX('Sağ Bekler'!A:A,$Y16)),IF(ISBLANK(INDEX('Sol Bekler'!A:A,$Y16)),"",INDEX('Sol Bekler'!A:A,$Y16)),IF(ISBLANK(INDEX('Orta Saha'!A:A,$Y16)),"",INDEX('Orta Saha'!A:A,$Y16)),IF(ISBLANK(INDEX(Kanatlar!A:A,$Y16)),"",INDEX(Kanatlar!A:A,$Y16)),IF(ISBLANK(INDEX(Forvetler!A:A,$Y16)),"",INDEX(Forvetler!A:A,$Y16))))</f>
        <v>13</v>
      </c>
      <c r="B16" s="3" t="str">
        <f>IF($X16="","",CHOOSE($X16,IF(ISBLANK(INDEX(Kaleciler!B:B,$Y16)),"",INDEX(Kaleciler!B:B,$Y16)),IF(ISBLANK(INDEX(Stoperler!B:B,$Y16)),"",INDEX(Stoperler!B:B,$Y16)),IF(ISBLANK(INDEX('Sağ Bekler'!B:B,$Y16)),"",INDEX('Sağ Bekler'!B:B,$Y16)),IF(ISBLANK(INDEX('Sol Bekler'!B:B,$Y16)),"",INDEX('Sol Bekler'!B:B,$Y16)),IF(ISBLANK(INDEX('Orta Saha'!B:B,$Y16)),"",INDEX('Orta Saha'!B:B,$Y16)),IF(ISBLANK(INDEX(Kanatlar!B:B,$Y16)),"",INDEX(Kanatlar!B:B,$Y16)),IF(ISBLANK(INDEX(Forvetler!B:B,$Y16)),"",INDEX(Forvetler!B:B,$Y16))))</f>
        <v>ALİ ALTINÖZ</v>
      </c>
      <c r="C16" s="4">
        <f>IF($X16="","",CHOOSE($X16,IF(ISBLANK(INDEX(Kaleciler!C:C,$Y16)),"",INDEX(Kaleciler!C:C,$Y16)),IF(ISBLANK(INDEX(Stoperler!C:C,$Y16)),"",INDEX(Stoperler!C:C,$Y16)),IF(ISBLANK(INDEX('Sağ Bekler'!C:C,$Y16)),"",INDEX('Sağ Bekler'!C:C,$Y16)),IF(ISBLANK(INDEX('Sol Bekler'!C:C,$Y16)),"",INDEX('Sol Bekler'!C:C,$Y16)),IF(ISBLANK(INDEX('Orta Saha'!C:C,$Y16)),"",INDEX('Orta Saha'!C:C,$Y16)),IF(ISBLANK(INDEX(Kanatlar!C:C,$Y16)),"",INDEX(Kanatlar!C:C,$Y16)),IF(ISBLANK(INDEX(Forvetler!C:C,$Y16)),"",INDEX(Forvetler!C:C,$Y16))))</f>
        <v>38459</v>
      </c>
      <c r="D16" s="2">
        <f ca="1">IF($X16="","",CHOOSE($X16,IF(ISBLANK(INDEX(Kaleciler!D:D,$Y16)),"",INDEX(Kaleciler!D:D,$Y16)),IF(ISBLANK(INDEX(Stoperler!D:D,$Y16)),"",INDEX(Stoperler!D:D,$Y16)),IF(ISBLANK(INDEX('Sağ Bekler'!D:D,$Y16)),"",INDEX('Sağ Bekler'!D:D,$Y16)),IF(ISBLANK(INDEX('Sol Bekler'!D:D,$Y16)),"",INDEX('Sol Bekler'!D:D,$Y16)),IF(ISBLANK(INDEX('Orta Saha'!D:D,$Y16)),"",INDEX('Orta Saha'!D:D,$Y16)),IF(ISBLANK(INDEX(Kanatlar!D:D,$Y16)),"",INDEX(Kanatlar!D:D,$Y16)),IF(ISBLANK(INDEX(Forvetler!D:D,$Y16)),"",INDEX(Forvetler!D:D,$Y16))))</f>
        <v>21</v>
      </c>
      <c r="E16" s="3" t="str">
        <f>IF($X16="","",CHOOSE($X16,IF(ISBLANK(INDEX(Kaleciler!E:E,$Y16)),"",INDEX(Kaleciler!E:E,$Y16)),IF(ISBLANK(INDEX(Stoperler!E:E,$Y16)),"",INDEX(Stoperler!E:E,$Y16)),IF(ISBLANK(INDEX('Sağ Bekler'!E:E,$Y16)),"",INDEX('Sağ Bekler'!E:E,$Y16)),IF(ISBLANK(INDEX('Sol Bekler'!E:E,$Y16)),"",INDEX('Sol Bekler'!E:E,$Y16)),IF(ISBLANK(INDEX('Orta Saha'!E:E,$Y16)),"",INDEX('Orta Saha'!E:E,$Y16)),IF(ISBLANK(INDEX(Kanatlar!E:E,$Y16)),"",INDEX(Kanatlar!E:E,$Y16)),IF(ISBLANK(INDEX(Forvetler!E:E,$Y16)),"",INDEX(Forvetler!E:E,$Y16))))</f>
        <v>Orta Saha</v>
      </c>
      <c r="F16" s="3" t="str">
        <f>IF($X16="","",CHOOSE($X16,IF(ISBLANK(INDEX(Kaleciler!F:F,$Y16)),"",INDEX(Kaleciler!F:F,$Y16)),IF(ISBLANK(INDEX(Stoperler!F:F,$Y16)),"",INDEX(Stoperler!F:F,$Y16)),IF(ISBLANK(INDEX('Sağ Bekler'!F:F,$Y16)),"",INDEX('Sağ Bekler'!F:F,$Y16)),IF(ISBLANK(INDEX('Sol Bekler'!F:F,$Y16)),"",INDEX('Sol Bekler'!F:F,$Y16)),IF(ISBLANK(INDEX('Orta Saha'!F:F,$Y16)),"",INDEX('Orta Saha'!F:F,$Y16)),IF(ISBLANK(INDEX(Kanatlar!F:F,$Y16)),"",INDEX(Kanatlar!F:F,$Y16)),IF(ISBLANK(INDEX(Forvetler!F:F,$Y16)),"",INDEX(Forvetler!F:F,$Y16))))</f>
        <v>Sağ</v>
      </c>
      <c r="G16" s="3" t="str">
        <f>IF($X16="","",CHOOSE($X16,IF(ISBLANK(INDEX(Kaleciler!G:G,$Y16)),"",INDEX(Kaleciler!G:G,$Y16)),IF(ISBLANK(INDEX(Stoperler!G:G,$Y16)),"",INDEX(Stoperler!G:G,$Y16)),IF(ISBLANK(INDEX('Sağ Bekler'!G:G,$Y16)),"",INDEX('Sağ Bekler'!G:G,$Y16)),IF(ISBLANK(INDEX('Sol Bekler'!G:G,$Y16)),"",INDEX('Sol Bekler'!G:G,$Y16)),IF(ISBLANK(INDEX('Orta Saha'!G:G,$Y16)),"",INDEX('Orta Saha'!G:G,$Y16)),IF(ISBLANK(INDEX(Kanatlar!G:G,$Y16)),"",INDEX(Kanatlar!G:G,$Y16)),IF(ISBLANK(INDEX(Forvetler!G:G,$Y16)),"",INDEX(Forvetler!G:G,$Y16))))</f>
        <v>ELAZIĞSPOR</v>
      </c>
      <c r="H16" s="3" t="str">
        <f>IF($X16="","",CHOOSE($X16,IF(ISBLANK(INDEX(Kaleciler!H:H,$Y16)),"",INDEX(Kaleciler!H:H,$Y16)),IF(ISBLANK(INDEX(Stoperler!H:H,$Y16)),"",INDEX(Stoperler!H:H,$Y16)),IF(ISBLANK(INDEX('Sağ Bekler'!H:H,$Y16)),"",INDEX('Sağ Bekler'!H:H,$Y16)),IF(ISBLANK(INDEX('Sol Bekler'!H:H,$Y16)),"",INDEX('Sol Bekler'!H:H,$Y16)),IF(ISBLANK(INDEX('Orta Saha'!H:H,$Y16)),"",INDEX('Orta Saha'!H:H,$Y16)),IF(ISBLANK(INDEX(Kanatlar!H:H,$Y16)),"",INDEX(Kanatlar!H:H,$Y16)),IF(ISBLANK(INDEX(Forvetler!H:H,$Y16)),"",INDEX(Forvetler!H:H,$Y16))))</f>
        <v>2.Lig</v>
      </c>
      <c r="I16" s="4">
        <f>IF($X16="","",CHOOSE($X16,IF(ISBLANK(INDEX(Kaleciler!I:I,$Y16)),"",INDEX(Kaleciler!I:I,$Y16)),IF(ISBLANK(INDEX(Stoperler!I:I,$Y16)),"",INDEX(Stoperler!I:I,$Y16)),IF(ISBLANK(INDEX('Sağ Bekler'!I:I,$Y16)),"",INDEX('Sağ Bekler'!I:I,$Y16)),IF(ISBLANK(INDEX('Sol Bekler'!I:I,$Y16)),"",INDEX('Sol Bekler'!I:I,$Y16)),IF(ISBLANK(INDEX('Orta Saha'!I:I,$Y16)),"",INDEX('Orta Saha'!I:I,$Y16)),IF(ISBLANK(INDEX(Kanatlar!I:I,$Y16)),"",INDEX(Kanatlar!I:I,$Y16)),IF(ISBLANK(INDEX(Forvetler!I:I,$Y16)),"",INDEX(Forvetler!I:I,$Y16))))</f>
        <v>46934</v>
      </c>
      <c r="J16" s="4" t="str">
        <f>IF($X16="","",CHOOSE($X16,IF(ISBLANK(INDEX(Kaleciler!J:J,$Y16)),"",INDEX(Kaleciler!J:J,$Y16)),IF(ISBLANK(INDEX(Stoperler!J:J,$Y16)),"",INDEX(Stoperler!J:J,$Y16)),IF(ISBLANK(INDEX('Sağ Bekler'!J:J,$Y16)),"",INDEX('Sağ Bekler'!J:J,$Y16)),IF(ISBLANK(INDEX('Sol Bekler'!J:J,$Y16)),"",INDEX('Sol Bekler'!J:J,$Y16)),IF(ISBLANK(INDEX('Orta Saha'!J:J,$Y16)),"",INDEX('Orta Saha'!J:J,$Y16)),IF(ISBLANK(INDEX(Kanatlar!J:J,$Y16)),"",INDEX(Kanatlar!J:J,$Y16)),IF(ISBLANK(INDEX(Forvetler!J:J,$Y16)),"",INDEX(Forvetler!J:J,$Y16))))</f>
        <v/>
      </c>
      <c r="K16" s="2" t="str">
        <f>IF($X16="","",CHOOSE($X16,IF(ISBLANK(INDEX(Kaleciler!K:K,$Y16)),"",INDEX(Kaleciler!K:K,$Y16)),IF(ISBLANK(INDEX(Stoperler!K:K,$Y16)),"",INDEX(Stoperler!K:K,$Y16)),IF(ISBLANK(INDEX('Sağ Bekler'!K:K,$Y16)),"",INDEX('Sağ Bekler'!K:K,$Y16)),IF(ISBLANK(INDEX('Sol Bekler'!K:K,$Y16)),"",INDEX('Sol Bekler'!K:K,$Y16)),IF(ISBLANK(INDEX('Orta Saha'!K:K,$Y16)),"",INDEX('Orta Saha'!K:K,$Y16)),IF(ISBLANK(INDEX(Kanatlar!K:K,$Y16)),"",INDEX(Kanatlar!K:K,$Y16)),IF(ISBLANK(INDEX(Forvetler!K:K,$Y16)),"",INDEX(Forvetler!K:K,$Y16))))</f>
        <v/>
      </c>
      <c r="L16" s="2" t="str">
        <f>IF($X16="","",CHOOSE($X16,IF(ISBLANK(INDEX(Kaleciler!L:L,$Y16)),"",INDEX(Kaleciler!L:L,$Y16)),IF(ISBLANK(INDEX(Stoperler!L:L,$Y16)),"",INDEX(Stoperler!L:L,$Y16)),IF(ISBLANK(INDEX('Sağ Bekler'!L:L,$Y16)),"",INDEX('Sağ Bekler'!L:L,$Y16)),IF(ISBLANK(INDEX('Sol Bekler'!L:L,$Y16)),"",INDEX('Sol Bekler'!L:L,$Y16)),IF(ISBLANK(INDEX('Orta Saha'!L:L,$Y16)),"",INDEX('Orta Saha'!L:L,$Y16)),IF(ISBLANK(INDEX(Kanatlar!L:L,$Y16)),"",INDEX(Kanatlar!L:L,$Y16)),IF(ISBLANK(INDEX(Forvetler!L:L,$Y16)),"",INDEX(Forvetler!L:L,$Y16))))</f>
        <v/>
      </c>
      <c r="M16" s="2" t="str">
        <f>IF($X16="","",CHOOSE($X16,IF(ISBLANK(INDEX(Kaleciler!M:M,$Y16)),"",INDEX(Kaleciler!M:M,$Y16)),IF(ISBLANK(INDEX(Stoperler!M:M,$Y16)),"",INDEX(Stoperler!M:M,$Y16)),IF(ISBLANK(INDEX('Sağ Bekler'!M:M,$Y16)),"",INDEX('Sağ Bekler'!M:M,$Y16)),IF(ISBLANK(INDEX('Sol Bekler'!M:M,$Y16)),"",INDEX('Sol Bekler'!M:M,$Y16)),IF(ISBLANK(INDEX('Orta Saha'!M:M,$Y16)),"",INDEX('Orta Saha'!M:M,$Y16)),IF(ISBLANK(INDEX(Kanatlar!M:M,$Y16)),"",INDEX(Kanatlar!M:M,$Y16)),IF(ISBLANK(INDEX(Forvetler!M:M,$Y16)),"",INDEX(Forvetler!M:M,$Y16))))</f>
        <v/>
      </c>
      <c r="N16" s="2" t="str">
        <f>IF($X16="","",CHOOSE($X16,IF(ISBLANK(INDEX(Kaleciler!N:N,$Y16)),"",INDEX(Kaleciler!N:N,$Y16)),IF(ISBLANK(INDEX(Stoperler!N:N,$Y16)),"",INDEX(Stoperler!N:N,$Y16)),IF(ISBLANK(INDEX('Sağ Bekler'!N:N,$Y16)),"",INDEX('Sağ Bekler'!N:N,$Y16)),IF(ISBLANK(INDEX('Sol Bekler'!N:N,$Y16)),"",INDEX('Sol Bekler'!N:N,$Y16)),IF(ISBLANK(INDEX('Orta Saha'!N:N,$Y16)),"",INDEX('Orta Saha'!N:N,$Y16)),IF(ISBLANK(INDEX(Kanatlar!N:N,$Y16)),"",INDEX(Kanatlar!N:N,$Y16)),IF(ISBLANK(INDEX(Forvetler!N:N,$Y16)),"",INDEX(Forvetler!N:N,$Y16))))</f>
        <v/>
      </c>
      <c r="O16" s="2" t="str">
        <f>IF($X16="","",CHOOSE($X16,IF(ISBLANK(INDEX(Kaleciler!O:O,$Y16)),"",INDEX(Kaleciler!O:O,$Y16)),IF(ISBLANK(INDEX(Stoperler!O:O,$Y16)),"",INDEX(Stoperler!O:O,$Y16)),IF(ISBLANK(INDEX('Sağ Bekler'!O:O,$Y16)),"",INDEX('Sağ Bekler'!O:O,$Y16)),IF(ISBLANK(INDEX('Sol Bekler'!O:O,$Y16)),"",INDEX('Sol Bekler'!O:O,$Y16)),IF(ISBLANK(INDEX('Orta Saha'!O:O,$Y16)),"",INDEX('Orta Saha'!O:O,$Y16)),IF(ISBLANK(INDEX(Kanatlar!O:O,$Y16)),"",INDEX(Kanatlar!O:O,$Y16)),IF(ISBLANK(INDEX(Forvetler!O:O,$Y16)),"",INDEX(Forvetler!O:O,$Y16))))</f>
        <v/>
      </c>
      <c r="P16" s="2" t="str">
        <f>IF($X16="","",CHOOSE($X16,IF(ISBLANK(INDEX(Kaleciler!P:P,$Y16)),"",INDEX(Kaleciler!P:P,$Y16)),IF(ISBLANK(INDEX(Stoperler!P:P,$Y16)),"",INDEX(Stoperler!P:P,$Y16)),IF(ISBLANK(INDEX('Sağ Bekler'!P:P,$Y16)),"",INDEX('Sağ Bekler'!P:P,$Y16)),IF(ISBLANK(INDEX('Sol Bekler'!P:P,$Y16)),"",INDEX('Sol Bekler'!P:P,$Y16)),IF(ISBLANK(INDEX('Orta Saha'!P:P,$Y16)),"",INDEX('Orta Saha'!P:P,$Y16)),IF(ISBLANK(INDEX(Kanatlar!P:P,$Y16)),"",INDEX(Kanatlar!P:P,$Y16)),IF(ISBLANK(INDEX(Forvetler!P:P,$Y16)),"",INDEX(Forvetler!P:P,$Y16))))</f>
        <v/>
      </c>
      <c r="Q16" s="3" t="str">
        <f>IF($X16="","",CHOOSE($X16,IF(ISBLANK(INDEX(Kaleciler!Q:Q,$Y16)),"",INDEX(Kaleciler!Q:Q,$Y16)),IF(ISBLANK(INDEX(Stoperler!Q:Q,$Y16)),"",INDEX(Stoperler!Q:Q,$Y16)),IF(ISBLANK(INDEX('Sağ Bekler'!Q:Q,$Y16)),"",INDEX('Sağ Bekler'!Q:Q,$Y16)),IF(ISBLANK(INDEX('Sol Bekler'!Q:Q,$Y16)),"",INDEX('Sol Bekler'!Q:Q,$Y16)),IF(ISBLANK(INDEX('Orta Saha'!Q:Q,$Y16)),"",INDEX('Orta Saha'!Q:Q,$Y16)),IF(ISBLANK(INDEX(Kanatlar!Q:Q,$Y16)),"",INDEX(Kanatlar!Q:Q,$Y16)),IF(ISBLANK(INDEX(Forvetler!Q:Q,$Y16)),"",INDEX(Forvetler!Q:Q,$Y16))))</f>
        <v>Yeniden İzle</v>
      </c>
      <c r="R16" s="4" t="str">
        <f>IF($X16="","",CHOOSE($X16,IF(ISBLANK(INDEX(Kaleciler!R:R,$Y16)),"",INDEX(Kaleciler!R:R,$Y16)),IF(ISBLANK(INDEX(Stoperler!R:R,$Y16)),"",INDEX(Stoperler!R:R,$Y16)),IF(ISBLANK(INDEX('Sağ Bekler'!R:R,$Y16)),"",INDEX('Sağ Bekler'!R:R,$Y16)),IF(ISBLANK(INDEX('Sol Bekler'!R:R,$Y16)),"",INDEX('Sol Bekler'!R:R,$Y16)),IF(ISBLANK(INDEX('Orta Saha'!R:R,$Y16)),"",INDEX('Orta Saha'!R:R,$Y16)),IF(ISBLANK(INDEX(Kanatlar!R:R,$Y16)),"",INDEX(Kanatlar!R:R,$Y16)),IF(ISBLANK(INDEX(Forvetler!R:R,$Y16)),"",INDEX(Forvetler!R:R,$Y16))))</f>
        <v/>
      </c>
      <c r="S16" s="2" t="str">
        <f>IF($X16="","",CHOOSE($X16,IF(ISBLANK(INDEX(Kaleciler!S:S,$Y16)),"",INDEX(Kaleciler!S:S,$Y16)),IF(ISBLANK(INDEX(Stoperler!S:S,$Y16)),"",INDEX(Stoperler!S:S,$Y16)),IF(ISBLANK(INDEX('Sağ Bekler'!S:S,$Y16)),"",INDEX('Sağ Bekler'!S:S,$Y16)),IF(ISBLANK(INDEX('Sol Bekler'!S:S,$Y16)),"",INDEX('Sol Bekler'!S:S,$Y16)),IF(ISBLANK(INDEX('Orta Saha'!S:S,$Y16)),"",INDEX('Orta Saha'!S:S,$Y16)),IF(ISBLANK(INDEX(Kanatlar!S:S,$Y16)),"",INDEX(Kanatlar!S:S,$Y16)),IF(ISBLANK(INDEX(Forvetler!S:S,$Y16)),"",INDEX(Forvetler!S:S,$Y16))))</f>
        <v/>
      </c>
      <c r="T16" s="3" t="str">
        <f>IF($X16="","",CHOOSE($X16,IF(ISBLANK(INDEX(Kaleciler!T:T,$Y16)),"",INDEX(Kaleciler!T:T,$Y16)),IF(ISBLANK(INDEX(Stoperler!T:T,$Y16)),"",INDEX(Stoperler!T:T,$Y16)),IF(ISBLANK(INDEX('Sağ Bekler'!T:T,$Y16)),"",INDEX('Sağ Bekler'!T:T,$Y16)),IF(ISBLANK(INDEX('Sol Bekler'!T:T,$Y16)),"",INDEX('Sol Bekler'!T:T,$Y16)),IF(ISBLANK(INDEX('Orta Saha'!T:T,$Y16)),"",INDEX('Orta Saha'!T:T,$Y16)),IF(ISBLANK(INDEX(Kanatlar!T:T,$Y16)),"",INDEX(Kanatlar!T:T,$Y16)),IF(ISBLANK(INDEX(Forvetler!T:T,$Y16)),"",INDEX(Forvetler!T:T,$Y16))))</f>
        <v/>
      </c>
      <c r="U16">
        <v>1</v>
      </c>
      <c r="V16">
        <v>16</v>
      </c>
      <c r="W16" t="str">
        <f>IF(Kaleciler!$Q$16="Yeniden İzle",COUNT($W$3:W15)+1,"")</f>
        <v/>
      </c>
      <c r="X16">
        <f>IFERROR(INDEX($U$4:$U$703,MATCH(ROWS($X$4:X16),$W$4:$W$703,0)),"")</f>
        <v>5</v>
      </c>
      <c r="Y16">
        <f>IFERROR(INDEX($V$4:$V$703,MATCH(ROWS($Y$4:Y16),$W$4:$W$703,0)),"")</f>
        <v>16</v>
      </c>
    </row>
    <row r="17" spans="1:25" x14ac:dyDescent="0.2">
      <c r="A17" s="2">
        <f>IF($X17="","",CHOOSE($X17,IF(ISBLANK(INDEX(Kaleciler!A:A,$Y17)),"",INDEX(Kaleciler!A:A,$Y17)),IF(ISBLANK(INDEX(Stoperler!A:A,$Y17)),"",INDEX(Stoperler!A:A,$Y17)),IF(ISBLANK(INDEX('Sağ Bekler'!A:A,$Y17)),"",INDEX('Sağ Bekler'!A:A,$Y17)),IF(ISBLANK(INDEX('Sol Bekler'!A:A,$Y17)),"",INDEX('Sol Bekler'!A:A,$Y17)),IF(ISBLANK(INDEX('Orta Saha'!A:A,$Y17)),"",INDEX('Orta Saha'!A:A,$Y17)),IF(ISBLANK(INDEX(Kanatlar!A:A,$Y17)),"",INDEX(Kanatlar!A:A,$Y17)),IF(ISBLANK(INDEX(Forvetler!A:A,$Y17)),"",INDEX(Forvetler!A:A,$Y17))))</f>
        <v>15</v>
      </c>
      <c r="B17" s="3" t="str">
        <f>IF($X17="","",CHOOSE($X17,IF(ISBLANK(INDEX(Kaleciler!B:B,$Y17)),"",INDEX(Kaleciler!B:B,$Y17)),IF(ISBLANK(INDEX(Stoperler!B:B,$Y17)),"",INDEX(Stoperler!B:B,$Y17)),IF(ISBLANK(INDEX('Sağ Bekler'!B:B,$Y17)),"",INDEX('Sağ Bekler'!B:B,$Y17)),IF(ISBLANK(INDEX('Sol Bekler'!B:B,$Y17)),"",INDEX('Sol Bekler'!B:B,$Y17)),IF(ISBLANK(INDEX('Orta Saha'!B:B,$Y17)),"",INDEX('Orta Saha'!B:B,$Y17)),IF(ISBLANK(INDEX(Kanatlar!B:B,$Y17)),"",INDEX(Kanatlar!B:B,$Y17)),IF(ISBLANK(INDEX(Forvetler!B:B,$Y17)),"",INDEX(Forvetler!B:B,$Y17))))</f>
        <v>KAYRA SAYGAN</v>
      </c>
      <c r="C17" s="4">
        <f>IF($X17="","",CHOOSE($X17,IF(ISBLANK(INDEX(Kaleciler!C:C,$Y17)),"",INDEX(Kaleciler!C:C,$Y17)),IF(ISBLANK(INDEX(Stoperler!C:C,$Y17)),"",INDEX(Stoperler!C:C,$Y17)),IF(ISBLANK(INDEX('Sağ Bekler'!C:C,$Y17)),"",INDEX('Sağ Bekler'!C:C,$Y17)),IF(ISBLANK(INDEX('Sol Bekler'!C:C,$Y17)),"",INDEX('Sol Bekler'!C:C,$Y17)),IF(ISBLANK(INDEX('Orta Saha'!C:C,$Y17)),"",INDEX('Orta Saha'!C:C,$Y17)),IF(ISBLANK(INDEX(Kanatlar!C:C,$Y17)),"",INDEX(Kanatlar!C:C,$Y17)),IF(ISBLANK(INDEX(Forvetler!C:C,$Y17)),"",INDEX(Forvetler!C:C,$Y17))))</f>
        <v>40038</v>
      </c>
      <c r="D17" s="2">
        <f ca="1">IF($X17="","",CHOOSE($X17,IF(ISBLANK(INDEX(Kaleciler!D:D,$Y17)),"",INDEX(Kaleciler!D:D,$Y17)),IF(ISBLANK(INDEX(Stoperler!D:D,$Y17)),"",INDEX(Stoperler!D:D,$Y17)),IF(ISBLANK(INDEX('Sağ Bekler'!D:D,$Y17)),"",INDEX('Sağ Bekler'!D:D,$Y17)),IF(ISBLANK(INDEX('Sol Bekler'!D:D,$Y17)),"",INDEX('Sol Bekler'!D:D,$Y17)),IF(ISBLANK(INDEX('Orta Saha'!D:D,$Y17)),"",INDEX('Orta Saha'!D:D,$Y17)),IF(ISBLANK(INDEX(Kanatlar!D:D,$Y17)),"",INDEX(Kanatlar!D:D,$Y17)),IF(ISBLANK(INDEX(Forvetler!D:D,$Y17)),"",INDEX(Forvetler!D:D,$Y17))))</f>
        <v>17</v>
      </c>
      <c r="E17" s="3" t="str">
        <f>IF($X17="","",CHOOSE($X17,IF(ISBLANK(INDEX(Kaleciler!E:E,$Y17)),"",INDEX(Kaleciler!E:E,$Y17)),IF(ISBLANK(INDEX(Stoperler!E:E,$Y17)),"",INDEX(Stoperler!E:E,$Y17)),IF(ISBLANK(INDEX('Sağ Bekler'!E:E,$Y17)),"",INDEX('Sağ Bekler'!E:E,$Y17)),IF(ISBLANK(INDEX('Sol Bekler'!E:E,$Y17)),"",INDEX('Sol Bekler'!E:E,$Y17)),IF(ISBLANK(INDEX('Orta Saha'!E:E,$Y17)),"",INDEX('Orta Saha'!E:E,$Y17)),IF(ISBLANK(INDEX(Kanatlar!E:E,$Y17)),"",INDEX(Kanatlar!E:E,$Y17)),IF(ISBLANK(INDEX(Forvetler!E:E,$Y17)),"",INDEX(Forvetler!E:E,$Y17))))</f>
        <v>Orta Saha</v>
      </c>
      <c r="F17" s="3" t="str">
        <f>IF($X17="","",CHOOSE($X17,IF(ISBLANK(INDEX(Kaleciler!F:F,$Y17)),"",INDEX(Kaleciler!F:F,$Y17)),IF(ISBLANK(INDEX(Stoperler!F:F,$Y17)),"",INDEX(Stoperler!F:F,$Y17)),IF(ISBLANK(INDEX('Sağ Bekler'!F:F,$Y17)),"",INDEX('Sağ Bekler'!F:F,$Y17)),IF(ISBLANK(INDEX('Sol Bekler'!F:F,$Y17)),"",INDEX('Sol Bekler'!F:F,$Y17)),IF(ISBLANK(INDEX('Orta Saha'!F:F,$Y17)),"",INDEX('Orta Saha'!F:F,$Y17)),IF(ISBLANK(INDEX(Kanatlar!F:F,$Y17)),"",INDEX(Kanatlar!F:F,$Y17)),IF(ISBLANK(INDEX(Forvetler!F:F,$Y17)),"",INDEX(Forvetler!F:F,$Y17))))</f>
        <v>Sağ</v>
      </c>
      <c r="G17" s="3" t="str">
        <f>IF($X17="","",CHOOSE($X17,IF(ISBLANK(INDEX(Kaleciler!G:G,$Y17)),"",INDEX(Kaleciler!G:G,$Y17)),IF(ISBLANK(INDEX(Stoperler!G:G,$Y17)),"",INDEX(Stoperler!G:G,$Y17)),IF(ISBLANK(INDEX('Sağ Bekler'!G:G,$Y17)),"",INDEX('Sağ Bekler'!G:G,$Y17)),IF(ISBLANK(INDEX('Sol Bekler'!G:G,$Y17)),"",INDEX('Sol Bekler'!G:G,$Y17)),IF(ISBLANK(INDEX('Orta Saha'!G:G,$Y17)),"",INDEX('Orta Saha'!G:G,$Y17)),IF(ISBLANK(INDEX(Kanatlar!G:G,$Y17)),"",INDEX(Kanatlar!G:G,$Y17)),IF(ISBLANK(INDEX(Forvetler!G:G,$Y17)),"",INDEX(Forvetler!G:G,$Y17))))</f>
        <v>ADANA DEMİRSPOR</v>
      </c>
      <c r="H17" s="3" t="str">
        <f>IF($X17="","",CHOOSE($X17,IF(ISBLANK(INDEX(Kaleciler!H:H,$Y17)),"",INDEX(Kaleciler!H:H,$Y17)),IF(ISBLANK(INDEX(Stoperler!H:H,$Y17)),"",INDEX(Stoperler!H:H,$Y17)),IF(ISBLANK(INDEX('Sağ Bekler'!H:H,$Y17)),"",INDEX('Sağ Bekler'!H:H,$Y17)),IF(ISBLANK(INDEX('Sol Bekler'!H:H,$Y17)),"",INDEX('Sol Bekler'!H:H,$Y17)),IF(ISBLANK(INDEX('Orta Saha'!H:H,$Y17)),"",INDEX('Orta Saha'!H:H,$Y17)),IF(ISBLANK(INDEX(Kanatlar!H:H,$Y17)),"",INDEX(Kanatlar!H:H,$Y17)),IF(ISBLANK(INDEX(Forvetler!H:H,$Y17)),"",INDEX(Forvetler!H:H,$Y17))))</f>
        <v>2.Lig</v>
      </c>
      <c r="I17" s="4">
        <f>IF($X17="","",CHOOSE($X17,IF(ISBLANK(INDEX(Kaleciler!I:I,$Y17)),"",INDEX(Kaleciler!I:I,$Y17)),IF(ISBLANK(INDEX(Stoperler!I:I,$Y17)),"",INDEX(Stoperler!I:I,$Y17)),IF(ISBLANK(INDEX('Sağ Bekler'!I:I,$Y17)),"",INDEX('Sağ Bekler'!I:I,$Y17)),IF(ISBLANK(INDEX('Sol Bekler'!I:I,$Y17)),"",INDEX('Sol Bekler'!I:I,$Y17)),IF(ISBLANK(INDEX('Orta Saha'!I:I,$Y17)),"",INDEX('Orta Saha'!I:I,$Y17)),IF(ISBLANK(INDEX(Kanatlar!I:I,$Y17)),"",INDEX(Kanatlar!I:I,$Y17)),IF(ISBLANK(INDEX(Forvetler!I:I,$Y17)),"",INDEX(Forvetler!I:I,$Y17))))</f>
        <v>46934</v>
      </c>
      <c r="J17" s="4" t="str">
        <f>IF($X17="","",CHOOSE($X17,IF(ISBLANK(INDEX(Kaleciler!J:J,$Y17)),"",INDEX(Kaleciler!J:J,$Y17)),IF(ISBLANK(INDEX(Stoperler!J:J,$Y17)),"",INDEX(Stoperler!J:J,$Y17)),IF(ISBLANK(INDEX('Sağ Bekler'!J:J,$Y17)),"",INDEX('Sağ Bekler'!J:J,$Y17)),IF(ISBLANK(INDEX('Sol Bekler'!J:J,$Y17)),"",INDEX('Sol Bekler'!J:J,$Y17)),IF(ISBLANK(INDEX('Orta Saha'!J:J,$Y17)),"",INDEX('Orta Saha'!J:J,$Y17)),IF(ISBLANK(INDEX(Kanatlar!J:J,$Y17)),"",INDEX(Kanatlar!J:J,$Y17)),IF(ISBLANK(INDEX(Forvetler!J:J,$Y17)),"",INDEX(Forvetler!J:J,$Y17))))</f>
        <v/>
      </c>
      <c r="K17" s="2" t="str">
        <f>IF($X17="","",CHOOSE($X17,IF(ISBLANK(INDEX(Kaleciler!K:K,$Y17)),"",INDEX(Kaleciler!K:K,$Y17)),IF(ISBLANK(INDEX(Stoperler!K:K,$Y17)),"",INDEX(Stoperler!K:K,$Y17)),IF(ISBLANK(INDEX('Sağ Bekler'!K:K,$Y17)),"",INDEX('Sağ Bekler'!K:K,$Y17)),IF(ISBLANK(INDEX('Sol Bekler'!K:K,$Y17)),"",INDEX('Sol Bekler'!K:K,$Y17)),IF(ISBLANK(INDEX('Orta Saha'!K:K,$Y17)),"",INDEX('Orta Saha'!K:K,$Y17)),IF(ISBLANK(INDEX(Kanatlar!K:K,$Y17)),"",INDEX(Kanatlar!K:K,$Y17)),IF(ISBLANK(INDEX(Forvetler!K:K,$Y17)),"",INDEX(Forvetler!K:K,$Y17))))</f>
        <v/>
      </c>
      <c r="L17" s="2" t="str">
        <f>IF($X17="","",CHOOSE($X17,IF(ISBLANK(INDEX(Kaleciler!L:L,$Y17)),"",INDEX(Kaleciler!L:L,$Y17)),IF(ISBLANK(INDEX(Stoperler!L:L,$Y17)),"",INDEX(Stoperler!L:L,$Y17)),IF(ISBLANK(INDEX('Sağ Bekler'!L:L,$Y17)),"",INDEX('Sağ Bekler'!L:L,$Y17)),IF(ISBLANK(INDEX('Sol Bekler'!L:L,$Y17)),"",INDEX('Sol Bekler'!L:L,$Y17)),IF(ISBLANK(INDEX('Orta Saha'!L:L,$Y17)),"",INDEX('Orta Saha'!L:L,$Y17)),IF(ISBLANK(INDEX(Kanatlar!L:L,$Y17)),"",INDEX(Kanatlar!L:L,$Y17)),IF(ISBLANK(INDEX(Forvetler!L:L,$Y17)),"",INDEX(Forvetler!L:L,$Y17))))</f>
        <v/>
      </c>
      <c r="M17" s="2" t="str">
        <f>IF($X17="","",CHOOSE($X17,IF(ISBLANK(INDEX(Kaleciler!M:M,$Y17)),"",INDEX(Kaleciler!M:M,$Y17)),IF(ISBLANK(INDEX(Stoperler!M:M,$Y17)),"",INDEX(Stoperler!M:M,$Y17)),IF(ISBLANK(INDEX('Sağ Bekler'!M:M,$Y17)),"",INDEX('Sağ Bekler'!M:M,$Y17)),IF(ISBLANK(INDEX('Sol Bekler'!M:M,$Y17)),"",INDEX('Sol Bekler'!M:M,$Y17)),IF(ISBLANK(INDEX('Orta Saha'!M:M,$Y17)),"",INDEX('Orta Saha'!M:M,$Y17)),IF(ISBLANK(INDEX(Kanatlar!M:M,$Y17)),"",INDEX(Kanatlar!M:M,$Y17)),IF(ISBLANK(INDEX(Forvetler!M:M,$Y17)),"",INDEX(Forvetler!M:M,$Y17))))</f>
        <v/>
      </c>
      <c r="N17" s="2" t="str">
        <f>IF($X17="","",CHOOSE($X17,IF(ISBLANK(INDEX(Kaleciler!N:N,$Y17)),"",INDEX(Kaleciler!N:N,$Y17)),IF(ISBLANK(INDEX(Stoperler!N:N,$Y17)),"",INDEX(Stoperler!N:N,$Y17)),IF(ISBLANK(INDEX('Sağ Bekler'!N:N,$Y17)),"",INDEX('Sağ Bekler'!N:N,$Y17)),IF(ISBLANK(INDEX('Sol Bekler'!N:N,$Y17)),"",INDEX('Sol Bekler'!N:N,$Y17)),IF(ISBLANK(INDEX('Orta Saha'!N:N,$Y17)),"",INDEX('Orta Saha'!N:N,$Y17)),IF(ISBLANK(INDEX(Kanatlar!N:N,$Y17)),"",INDEX(Kanatlar!N:N,$Y17)),IF(ISBLANK(INDEX(Forvetler!N:N,$Y17)),"",INDEX(Forvetler!N:N,$Y17))))</f>
        <v/>
      </c>
      <c r="O17" s="2" t="str">
        <f>IF($X17="","",CHOOSE($X17,IF(ISBLANK(INDEX(Kaleciler!O:O,$Y17)),"",INDEX(Kaleciler!O:O,$Y17)),IF(ISBLANK(INDEX(Stoperler!O:O,$Y17)),"",INDEX(Stoperler!O:O,$Y17)),IF(ISBLANK(INDEX('Sağ Bekler'!O:O,$Y17)),"",INDEX('Sağ Bekler'!O:O,$Y17)),IF(ISBLANK(INDEX('Sol Bekler'!O:O,$Y17)),"",INDEX('Sol Bekler'!O:O,$Y17)),IF(ISBLANK(INDEX('Orta Saha'!O:O,$Y17)),"",INDEX('Orta Saha'!O:O,$Y17)),IF(ISBLANK(INDEX(Kanatlar!O:O,$Y17)),"",INDEX(Kanatlar!O:O,$Y17)),IF(ISBLANK(INDEX(Forvetler!O:O,$Y17)),"",INDEX(Forvetler!O:O,$Y17))))</f>
        <v/>
      </c>
      <c r="P17" s="2" t="str">
        <f>IF($X17="","",CHOOSE($X17,IF(ISBLANK(INDEX(Kaleciler!P:P,$Y17)),"",INDEX(Kaleciler!P:P,$Y17)),IF(ISBLANK(INDEX(Stoperler!P:P,$Y17)),"",INDEX(Stoperler!P:P,$Y17)),IF(ISBLANK(INDEX('Sağ Bekler'!P:P,$Y17)),"",INDEX('Sağ Bekler'!P:P,$Y17)),IF(ISBLANK(INDEX('Sol Bekler'!P:P,$Y17)),"",INDEX('Sol Bekler'!P:P,$Y17)),IF(ISBLANK(INDEX('Orta Saha'!P:P,$Y17)),"",INDEX('Orta Saha'!P:P,$Y17)),IF(ISBLANK(INDEX(Kanatlar!P:P,$Y17)),"",INDEX(Kanatlar!P:P,$Y17)),IF(ISBLANK(INDEX(Forvetler!P:P,$Y17)),"",INDEX(Forvetler!P:P,$Y17))))</f>
        <v/>
      </c>
      <c r="Q17" s="3" t="str">
        <f>IF($X17="","",CHOOSE($X17,IF(ISBLANK(INDEX(Kaleciler!Q:Q,$Y17)),"",INDEX(Kaleciler!Q:Q,$Y17)),IF(ISBLANK(INDEX(Stoperler!Q:Q,$Y17)),"",INDEX(Stoperler!Q:Q,$Y17)),IF(ISBLANK(INDEX('Sağ Bekler'!Q:Q,$Y17)),"",INDEX('Sağ Bekler'!Q:Q,$Y17)),IF(ISBLANK(INDEX('Sol Bekler'!Q:Q,$Y17)),"",INDEX('Sol Bekler'!Q:Q,$Y17)),IF(ISBLANK(INDEX('Orta Saha'!Q:Q,$Y17)),"",INDEX('Orta Saha'!Q:Q,$Y17)),IF(ISBLANK(INDEX(Kanatlar!Q:Q,$Y17)),"",INDEX(Kanatlar!Q:Q,$Y17)),IF(ISBLANK(INDEX(Forvetler!Q:Q,$Y17)),"",INDEX(Forvetler!Q:Q,$Y17))))</f>
        <v>Yeniden İzle</v>
      </c>
      <c r="R17" s="4" t="str">
        <f>IF($X17="","",CHOOSE($X17,IF(ISBLANK(INDEX(Kaleciler!R:R,$Y17)),"",INDEX(Kaleciler!R:R,$Y17)),IF(ISBLANK(INDEX(Stoperler!R:R,$Y17)),"",INDEX(Stoperler!R:R,$Y17)),IF(ISBLANK(INDEX('Sağ Bekler'!R:R,$Y17)),"",INDEX('Sağ Bekler'!R:R,$Y17)),IF(ISBLANK(INDEX('Sol Bekler'!R:R,$Y17)),"",INDEX('Sol Bekler'!R:R,$Y17)),IF(ISBLANK(INDEX('Orta Saha'!R:R,$Y17)),"",INDEX('Orta Saha'!R:R,$Y17)),IF(ISBLANK(INDEX(Kanatlar!R:R,$Y17)),"",INDEX(Kanatlar!R:R,$Y17)),IF(ISBLANK(INDEX(Forvetler!R:R,$Y17)),"",INDEX(Forvetler!R:R,$Y17))))</f>
        <v/>
      </c>
      <c r="S17" s="2" t="str">
        <f>IF($X17="","",CHOOSE($X17,IF(ISBLANK(INDEX(Kaleciler!S:S,$Y17)),"",INDEX(Kaleciler!S:S,$Y17)),IF(ISBLANK(INDEX(Stoperler!S:S,$Y17)),"",INDEX(Stoperler!S:S,$Y17)),IF(ISBLANK(INDEX('Sağ Bekler'!S:S,$Y17)),"",INDEX('Sağ Bekler'!S:S,$Y17)),IF(ISBLANK(INDEX('Sol Bekler'!S:S,$Y17)),"",INDEX('Sol Bekler'!S:S,$Y17)),IF(ISBLANK(INDEX('Orta Saha'!S:S,$Y17)),"",INDEX('Orta Saha'!S:S,$Y17)),IF(ISBLANK(INDEX(Kanatlar!S:S,$Y17)),"",INDEX(Kanatlar!S:S,$Y17)),IF(ISBLANK(INDEX(Forvetler!S:S,$Y17)),"",INDEX(Forvetler!S:S,$Y17))))</f>
        <v/>
      </c>
      <c r="T17" s="3" t="str">
        <f>IF($X17="","",CHOOSE($X17,IF(ISBLANK(INDEX(Kaleciler!T:T,$Y17)),"",INDEX(Kaleciler!T:T,$Y17)),IF(ISBLANK(INDEX(Stoperler!T:T,$Y17)),"",INDEX(Stoperler!T:T,$Y17)),IF(ISBLANK(INDEX('Sağ Bekler'!T:T,$Y17)),"",INDEX('Sağ Bekler'!T:T,$Y17)),IF(ISBLANK(INDEX('Sol Bekler'!T:T,$Y17)),"",INDEX('Sol Bekler'!T:T,$Y17)),IF(ISBLANK(INDEX('Orta Saha'!T:T,$Y17)),"",INDEX('Orta Saha'!T:T,$Y17)),IF(ISBLANK(INDEX(Kanatlar!T:T,$Y17)),"",INDEX(Kanatlar!T:T,$Y17)),IF(ISBLANK(INDEX(Forvetler!T:T,$Y17)),"",INDEX(Forvetler!T:T,$Y17))))</f>
        <v/>
      </c>
      <c r="U17">
        <v>1</v>
      </c>
      <c r="V17">
        <v>17</v>
      </c>
      <c r="W17" t="str">
        <f>IF(Kaleciler!$Q$17="Yeniden İzle",COUNT($W$3:W16)+1,"")</f>
        <v/>
      </c>
      <c r="X17">
        <f>IFERROR(INDEX($U$4:$U$703,MATCH(ROWS($X$4:X17),$W$4:$W$703,0)),"")</f>
        <v>5</v>
      </c>
      <c r="Y17">
        <f>IFERROR(INDEX($V$4:$V$703,MATCH(ROWS($Y$4:Y17),$W$4:$W$703,0)),"")</f>
        <v>18</v>
      </c>
    </row>
    <row r="18" spans="1:25" x14ac:dyDescent="0.2">
      <c r="A18" s="2">
        <f>IF($X18="","",CHOOSE($X18,IF(ISBLANK(INDEX(Kaleciler!A:A,$Y18)),"",INDEX(Kaleciler!A:A,$Y18)),IF(ISBLANK(INDEX(Stoperler!A:A,$Y18)),"",INDEX(Stoperler!A:A,$Y18)),IF(ISBLANK(INDEX('Sağ Bekler'!A:A,$Y18)),"",INDEX('Sağ Bekler'!A:A,$Y18)),IF(ISBLANK(INDEX('Sol Bekler'!A:A,$Y18)),"",INDEX('Sol Bekler'!A:A,$Y18)),IF(ISBLANK(INDEX('Orta Saha'!A:A,$Y18)),"",INDEX('Orta Saha'!A:A,$Y18)),IF(ISBLANK(INDEX(Kanatlar!A:A,$Y18)),"",INDEX(Kanatlar!A:A,$Y18)),IF(ISBLANK(INDEX(Forvetler!A:A,$Y18)),"",INDEX(Forvetler!A:A,$Y18))))</f>
        <v>16</v>
      </c>
      <c r="B18" s="3" t="str">
        <f>IF($X18="","",CHOOSE($X18,IF(ISBLANK(INDEX(Kaleciler!B:B,$Y18)),"",INDEX(Kaleciler!B:B,$Y18)),IF(ISBLANK(INDEX(Stoperler!B:B,$Y18)),"",INDEX(Stoperler!B:B,$Y18)),IF(ISBLANK(INDEX('Sağ Bekler'!B:B,$Y18)),"",INDEX('Sağ Bekler'!B:B,$Y18)),IF(ISBLANK(INDEX('Sol Bekler'!B:B,$Y18)),"",INDEX('Sol Bekler'!B:B,$Y18)),IF(ISBLANK(INDEX('Orta Saha'!B:B,$Y18)),"",INDEX('Orta Saha'!B:B,$Y18)),IF(ISBLANK(INDEX(Kanatlar!B:B,$Y18)),"",INDEX(Kanatlar!B:B,$Y18)),IF(ISBLANK(INDEX(Forvetler!B:B,$Y18)),"",INDEX(Forvetler!B:B,$Y18))))</f>
        <v>ERT BAŞER</v>
      </c>
      <c r="C18" s="4">
        <f>IF($X18="","",CHOOSE($X18,IF(ISBLANK(INDEX(Kaleciler!C:C,$Y18)),"",INDEX(Kaleciler!C:C,$Y18)),IF(ISBLANK(INDEX(Stoperler!C:C,$Y18)),"",INDEX(Stoperler!C:C,$Y18)),IF(ISBLANK(INDEX('Sağ Bekler'!C:C,$Y18)),"",INDEX('Sağ Bekler'!C:C,$Y18)),IF(ISBLANK(INDEX('Sol Bekler'!C:C,$Y18)),"",INDEX('Sol Bekler'!C:C,$Y18)),IF(ISBLANK(INDEX('Orta Saha'!C:C,$Y18)),"",INDEX('Orta Saha'!C:C,$Y18)),IF(ISBLANK(INDEX(Kanatlar!C:C,$Y18)),"",INDEX(Kanatlar!C:C,$Y18)),IF(ISBLANK(INDEX(Forvetler!C:C,$Y18)),"",INDEX(Forvetler!C:C,$Y18))))</f>
        <v>38868</v>
      </c>
      <c r="D18" s="2">
        <f ca="1">IF($X18="","",CHOOSE($X18,IF(ISBLANK(INDEX(Kaleciler!D:D,$Y18)),"",INDEX(Kaleciler!D:D,$Y18)),IF(ISBLANK(INDEX(Stoperler!D:D,$Y18)),"",INDEX(Stoperler!D:D,$Y18)),IF(ISBLANK(INDEX('Sağ Bekler'!D:D,$Y18)),"",INDEX('Sağ Bekler'!D:D,$Y18)),IF(ISBLANK(INDEX('Sol Bekler'!D:D,$Y18)),"",INDEX('Sol Bekler'!D:D,$Y18)),IF(ISBLANK(INDEX('Orta Saha'!D:D,$Y18)),"",INDEX('Orta Saha'!D:D,$Y18)),IF(ISBLANK(INDEX(Kanatlar!D:D,$Y18)),"",INDEX(Kanatlar!D:D,$Y18)),IF(ISBLANK(INDEX(Forvetler!D:D,$Y18)),"",INDEX(Forvetler!D:D,$Y18))))</f>
        <v>20</v>
      </c>
      <c r="E18" s="3" t="str">
        <f>IF($X18="","",CHOOSE($X18,IF(ISBLANK(INDEX(Kaleciler!E:E,$Y18)),"",INDEX(Kaleciler!E:E,$Y18)),IF(ISBLANK(INDEX(Stoperler!E:E,$Y18)),"",INDEX(Stoperler!E:E,$Y18)),IF(ISBLANK(INDEX('Sağ Bekler'!E:E,$Y18)),"",INDEX('Sağ Bekler'!E:E,$Y18)),IF(ISBLANK(INDEX('Sol Bekler'!E:E,$Y18)),"",INDEX('Sol Bekler'!E:E,$Y18)),IF(ISBLANK(INDEX('Orta Saha'!E:E,$Y18)),"",INDEX('Orta Saha'!E:E,$Y18)),IF(ISBLANK(INDEX(Kanatlar!E:E,$Y18)),"",INDEX(Kanatlar!E:E,$Y18)),IF(ISBLANK(INDEX(Forvetler!E:E,$Y18)),"",INDEX(Forvetler!E:E,$Y18))))</f>
        <v>Orta Saha</v>
      </c>
      <c r="F18" s="3" t="str">
        <f>IF($X18="","",CHOOSE($X18,IF(ISBLANK(INDEX(Kaleciler!F:F,$Y18)),"",INDEX(Kaleciler!F:F,$Y18)),IF(ISBLANK(INDEX(Stoperler!F:F,$Y18)),"",INDEX(Stoperler!F:F,$Y18)),IF(ISBLANK(INDEX('Sağ Bekler'!F:F,$Y18)),"",INDEX('Sağ Bekler'!F:F,$Y18)),IF(ISBLANK(INDEX('Sol Bekler'!F:F,$Y18)),"",INDEX('Sol Bekler'!F:F,$Y18)),IF(ISBLANK(INDEX('Orta Saha'!F:F,$Y18)),"",INDEX('Orta Saha'!F:F,$Y18)),IF(ISBLANK(INDEX(Kanatlar!F:F,$Y18)),"",INDEX(Kanatlar!F:F,$Y18)),IF(ISBLANK(INDEX(Forvetler!F:F,$Y18)),"",INDEX(Forvetler!F:F,$Y18))))</f>
        <v>Sağ</v>
      </c>
      <c r="G18" s="3" t="str">
        <f>IF($X18="","",CHOOSE($X18,IF(ISBLANK(INDEX(Kaleciler!G:G,$Y18)),"",INDEX(Kaleciler!G:G,$Y18)),IF(ISBLANK(INDEX(Stoperler!G:G,$Y18)),"",INDEX(Stoperler!G:G,$Y18)),IF(ISBLANK(INDEX('Sağ Bekler'!G:G,$Y18)),"",INDEX('Sağ Bekler'!G:G,$Y18)),IF(ISBLANK(INDEX('Sol Bekler'!G:G,$Y18)),"",INDEX('Sol Bekler'!G:G,$Y18)),IF(ISBLANK(INDEX('Orta Saha'!G:G,$Y18)),"",INDEX('Orta Saha'!G:G,$Y18)),IF(ISBLANK(INDEX(Kanatlar!G:G,$Y18)),"",INDEX(Kanatlar!G:G,$Y18)),IF(ISBLANK(INDEX(Forvetler!G:G,$Y18)),"",INDEX(Forvetler!G:G,$Y18))))</f>
        <v>ESKİŞEHİRSPOR</v>
      </c>
      <c r="H18" s="3" t="str">
        <f>IF($X18="","",CHOOSE($X18,IF(ISBLANK(INDEX(Kaleciler!H:H,$Y18)),"",INDEX(Kaleciler!H:H,$Y18)),IF(ISBLANK(INDEX(Stoperler!H:H,$Y18)),"",INDEX(Stoperler!H:H,$Y18)),IF(ISBLANK(INDEX('Sağ Bekler'!H:H,$Y18)),"",INDEX('Sağ Bekler'!H:H,$Y18)),IF(ISBLANK(INDEX('Sol Bekler'!H:H,$Y18)),"",INDEX('Sol Bekler'!H:H,$Y18)),IF(ISBLANK(INDEX('Orta Saha'!H:H,$Y18)),"",INDEX('Orta Saha'!H:H,$Y18)),IF(ISBLANK(INDEX(Kanatlar!H:H,$Y18)),"",INDEX(Kanatlar!H:H,$Y18)),IF(ISBLANK(INDEX(Forvetler!H:H,$Y18)),"",INDEX(Forvetler!H:H,$Y18))))</f>
        <v>3.Lig</v>
      </c>
      <c r="I18" s="4">
        <f>IF($X18="","",CHOOSE($X18,IF(ISBLANK(INDEX(Kaleciler!I:I,$Y18)),"",INDEX(Kaleciler!I:I,$Y18)),IF(ISBLANK(INDEX(Stoperler!I:I,$Y18)),"",INDEX(Stoperler!I:I,$Y18)),IF(ISBLANK(INDEX('Sağ Bekler'!I:I,$Y18)),"",INDEX('Sağ Bekler'!I:I,$Y18)),IF(ISBLANK(INDEX('Sol Bekler'!I:I,$Y18)),"",INDEX('Sol Bekler'!I:I,$Y18)),IF(ISBLANK(INDEX('Orta Saha'!I:I,$Y18)),"",INDEX('Orta Saha'!I:I,$Y18)),IF(ISBLANK(INDEX(Kanatlar!I:I,$Y18)),"",INDEX(Kanatlar!I:I,$Y18)),IF(ISBLANK(INDEX(Forvetler!I:I,$Y18)),"",INDEX(Forvetler!I:I,$Y18))))</f>
        <v>46934</v>
      </c>
      <c r="J18" s="4" t="str">
        <f>IF($X18="","",CHOOSE($X18,IF(ISBLANK(INDEX(Kaleciler!J:J,$Y18)),"",INDEX(Kaleciler!J:J,$Y18)),IF(ISBLANK(INDEX(Stoperler!J:J,$Y18)),"",INDEX(Stoperler!J:J,$Y18)),IF(ISBLANK(INDEX('Sağ Bekler'!J:J,$Y18)),"",INDEX('Sağ Bekler'!J:J,$Y18)),IF(ISBLANK(INDEX('Sol Bekler'!J:J,$Y18)),"",INDEX('Sol Bekler'!J:J,$Y18)),IF(ISBLANK(INDEX('Orta Saha'!J:J,$Y18)),"",INDEX('Orta Saha'!J:J,$Y18)),IF(ISBLANK(INDEX(Kanatlar!J:J,$Y18)),"",INDEX(Kanatlar!J:J,$Y18)),IF(ISBLANK(INDEX(Forvetler!J:J,$Y18)),"",INDEX(Forvetler!J:J,$Y18))))</f>
        <v/>
      </c>
      <c r="K18" s="2" t="str">
        <f>IF($X18="","",CHOOSE($X18,IF(ISBLANK(INDEX(Kaleciler!K:K,$Y18)),"",INDEX(Kaleciler!K:K,$Y18)),IF(ISBLANK(INDEX(Stoperler!K:K,$Y18)),"",INDEX(Stoperler!K:K,$Y18)),IF(ISBLANK(INDEX('Sağ Bekler'!K:K,$Y18)),"",INDEX('Sağ Bekler'!K:K,$Y18)),IF(ISBLANK(INDEX('Sol Bekler'!K:K,$Y18)),"",INDEX('Sol Bekler'!K:K,$Y18)),IF(ISBLANK(INDEX('Orta Saha'!K:K,$Y18)),"",INDEX('Orta Saha'!K:K,$Y18)),IF(ISBLANK(INDEX(Kanatlar!K:K,$Y18)),"",INDEX(Kanatlar!K:K,$Y18)),IF(ISBLANK(INDEX(Forvetler!K:K,$Y18)),"",INDEX(Forvetler!K:K,$Y18))))</f>
        <v/>
      </c>
      <c r="L18" s="2" t="str">
        <f>IF($X18="","",CHOOSE($X18,IF(ISBLANK(INDEX(Kaleciler!L:L,$Y18)),"",INDEX(Kaleciler!L:L,$Y18)),IF(ISBLANK(INDEX(Stoperler!L:L,$Y18)),"",INDEX(Stoperler!L:L,$Y18)),IF(ISBLANK(INDEX('Sağ Bekler'!L:L,$Y18)),"",INDEX('Sağ Bekler'!L:L,$Y18)),IF(ISBLANK(INDEX('Sol Bekler'!L:L,$Y18)),"",INDEX('Sol Bekler'!L:L,$Y18)),IF(ISBLANK(INDEX('Orta Saha'!L:L,$Y18)),"",INDEX('Orta Saha'!L:L,$Y18)),IF(ISBLANK(INDEX(Kanatlar!L:L,$Y18)),"",INDEX(Kanatlar!L:L,$Y18)),IF(ISBLANK(INDEX(Forvetler!L:L,$Y18)),"",INDEX(Forvetler!L:L,$Y18))))</f>
        <v/>
      </c>
      <c r="M18" s="2" t="str">
        <f>IF($X18="","",CHOOSE($X18,IF(ISBLANK(INDEX(Kaleciler!M:M,$Y18)),"",INDEX(Kaleciler!M:M,$Y18)),IF(ISBLANK(INDEX(Stoperler!M:M,$Y18)),"",INDEX(Stoperler!M:M,$Y18)),IF(ISBLANK(INDEX('Sağ Bekler'!M:M,$Y18)),"",INDEX('Sağ Bekler'!M:M,$Y18)),IF(ISBLANK(INDEX('Sol Bekler'!M:M,$Y18)),"",INDEX('Sol Bekler'!M:M,$Y18)),IF(ISBLANK(INDEX('Orta Saha'!M:M,$Y18)),"",INDEX('Orta Saha'!M:M,$Y18)),IF(ISBLANK(INDEX(Kanatlar!M:M,$Y18)),"",INDEX(Kanatlar!M:M,$Y18)),IF(ISBLANK(INDEX(Forvetler!M:M,$Y18)),"",INDEX(Forvetler!M:M,$Y18))))</f>
        <v/>
      </c>
      <c r="N18" s="2" t="str">
        <f>IF($X18="","",CHOOSE($X18,IF(ISBLANK(INDEX(Kaleciler!N:N,$Y18)),"",INDEX(Kaleciler!N:N,$Y18)),IF(ISBLANK(INDEX(Stoperler!N:N,$Y18)),"",INDEX(Stoperler!N:N,$Y18)),IF(ISBLANK(INDEX('Sağ Bekler'!N:N,$Y18)),"",INDEX('Sağ Bekler'!N:N,$Y18)),IF(ISBLANK(INDEX('Sol Bekler'!N:N,$Y18)),"",INDEX('Sol Bekler'!N:N,$Y18)),IF(ISBLANK(INDEX('Orta Saha'!N:N,$Y18)),"",INDEX('Orta Saha'!N:N,$Y18)),IF(ISBLANK(INDEX(Kanatlar!N:N,$Y18)),"",INDEX(Kanatlar!N:N,$Y18)),IF(ISBLANK(INDEX(Forvetler!N:N,$Y18)),"",INDEX(Forvetler!N:N,$Y18))))</f>
        <v/>
      </c>
      <c r="O18" s="2" t="str">
        <f>IF($X18="","",CHOOSE($X18,IF(ISBLANK(INDEX(Kaleciler!O:O,$Y18)),"",INDEX(Kaleciler!O:O,$Y18)),IF(ISBLANK(INDEX(Stoperler!O:O,$Y18)),"",INDEX(Stoperler!O:O,$Y18)),IF(ISBLANK(INDEX('Sağ Bekler'!O:O,$Y18)),"",INDEX('Sağ Bekler'!O:O,$Y18)),IF(ISBLANK(INDEX('Sol Bekler'!O:O,$Y18)),"",INDEX('Sol Bekler'!O:O,$Y18)),IF(ISBLANK(INDEX('Orta Saha'!O:O,$Y18)),"",INDEX('Orta Saha'!O:O,$Y18)),IF(ISBLANK(INDEX(Kanatlar!O:O,$Y18)),"",INDEX(Kanatlar!O:O,$Y18)),IF(ISBLANK(INDEX(Forvetler!O:O,$Y18)),"",INDEX(Forvetler!O:O,$Y18))))</f>
        <v/>
      </c>
      <c r="P18" s="2" t="str">
        <f>IF($X18="","",CHOOSE($X18,IF(ISBLANK(INDEX(Kaleciler!P:P,$Y18)),"",INDEX(Kaleciler!P:P,$Y18)),IF(ISBLANK(INDEX(Stoperler!P:P,$Y18)),"",INDEX(Stoperler!P:P,$Y18)),IF(ISBLANK(INDEX('Sağ Bekler'!P:P,$Y18)),"",INDEX('Sağ Bekler'!P:P,$Y18)),IF(ISBLANK(INDEX('Sol Bekler'!P:P,$Y18)),"",INDEX('Sol Bekler'!P:P,$Y18)),IF(ISBLANK(INDEX('Orta Saha'!P:P,$Y18)),"",INDEX('Orta Saha'!P:P,$Y18)),IF(ISBLANK(INDEX(Kanatlar!P:P,$Y18)),"",INDEX(Kanatlar!P:P,$Y18)),IF(ISBLANK(INDEX(Forvetler!P:P,$Y18)),"",INDEX(Forvetler!P:P,$Y18))))</f>
        <v/>
      </c>
      <c r="Q18" s="3" t="str">
        <f>IF($X18="","",CHOOSE($X18,IF(ISBLANK(INDEX(Kaleciler!Q:Q,$Y18)),"",INDEX(Kaleciler!Q:Q,$Y18)),IF(ISBLANK(INDEX(Stoperler!Q:Q,$Y18)),"",INDEX(Stoperler!Q:Q,$Y18)),IF(ISBLANK(INDEX('Sağ Bekler'!Q:Q,$Y18)),"",INDEX('Sağ Bekler'!Q:Q,$Y18)),IF(ISBLANK(INDEX('Sol Bekler'!Q:Q,$Y18)),"",INDEX('Sol Bekler'!Q:Q,$Y18)),IF(ISBLANK(INDEX('Orta Saha'!Q:Q,$Y18)),"",INDEX('Orta Saha'!Q:Q,$Y18)),IF(ISBLANK(INDEX(Kanatlar!Q:Q,$Y18)),"",INDEX(Kanatlar!Q:Q,$Y18)),IF(ISBLANK(INDEX(Forvetler!Q:Q,$Y18)),"",INDEX(Forvetler!Q:Q,$Y18))))</f>
        <v>Yeniden İzle</v>
      </c>
      <c r="R18" s="4" t="str">
        <f>IF($X18="","",CHOOSE($X18,IF(ISBLANK(INDEX(Kaleciler!R:R,$Y18)),"",INDEX(Kaleciler!R:R,$Y18)),IF(ISBLANK(INDEX(Stoperler!R:R,$Y18)),"",INDEX(Stoperler!R:R,$Y18)),IF(ISBLANK(INDEX('Sağ Bekler'!R:R,$Y18)),"",INDEX('Sağ Bekler'!R:R,$Y18)),IF(ISBLANK(INDEX('Sol Bekler'!R:R,$Y18)),"",INDEX('Sol Bekler'!R:R,$Y18)),IF(ISBLANK(INDEX('Orta Saha'!R:R,$Y18)),"",INDEX('Orta Saha'!R:R,$Y18)),IF(ISBLANK(INDEX(Kanatlar!R:R,$Y18)),"",INDEX(Kanatlar!R:R,$Y18)),IF(ISBLANK(INDEX(Forvetler!R:R,$Y18)),"",INDEX(Forvetler!R:R,$Y18))))</f>
        <v/>
      </c>
      <c r="S18" s="2" t="str">
        <f>IF($X18="","",CHOOSE($X18,IF(ISBLANK(INDEX(Kaleciler!S:S,$Y18)),"",INDEX(Kaleciler!S:S,$Y18)),IF(ISBLANK(INDEX(Stoperler!S:S,$Y18)),"",INDEX(Stoperler!S:S,$Y18)),IF(ISBLANK(INDEX('Sağ Bekler'!S:S,$Y18)),"",INDEX('Sağ Bekler'!S:S,$Y18)),IF(ISBLANK(INDEX('Sol Bekler'!S:S,$Y18)),"",INDEX('Sol Bekler'!S:S,$Y18)),IF(ISBLANK(INDEX('Orta Saha'!S:S,$Y18)),"",INDEX('Orta Saha'!S:S,$Y18)),IF(ISBLANK(INDEX(Kanatlar!S:S,$Y18)),"",INDEX(Kanatlar!S:S,$Y18)),IF(ISBLANK(INDEX(Forvetler!S:S,$Y18)),"",INDEX(Forvetler!S:S,$Y18))))</f>
        <v/>
      </c>
      <c r="T18" s="3" t="str">
        <f>IF($X18="","",CHOOSE($X18,IF(ISBLANK(INDEX(Kaleciler!T:T,$Y18)),"",INDEX(Kaleciler!T:T,$Y18)),IF(ISBLANK(INDEX(Stoperler!T:T,$Y18)),"",INDEX(Stoperler!T:T,$Y18)),IF(ISBLANK(INDEX('Sağ Bekler'!T:T,$Y18)),"",INDEX('Sağ Bekler'!T:T,$Y18)),IF(ISBLANK(INDEX('Sol Bekler'!T:T,$Y18)),"",INDEX('Sol Bekler'!T:T,$Y18)),IF(ISBLANK(INDEX('Orta Saha'!T:T,$Y18)),"",INDEX('Orta Saha'!T:T,$Y18)),IF(ISBLANK(INDEX(Kanatlar!T:T,$Y18)),"",INDEX(Kanatlar!T:T,$Y18)),IF(ISBLANK(INDEX(Forvetler!T:T,$Y18)),"",INDEX(Forvetler!T:T,$Y18))))</f>
        <v/>
      </c>
      <c r="U18">
        <v>1</v>
      </c>
      <c r="V18">
        <v>18</v>
      </c>
      <c r="W18" t="str">
        <f>IF(Kaleciler!$Q$18="Yeniden İzle",COUNT($W$3:W17)+1,"")</f>
        <v/>
      </c>
      <c r="X18">
        <f>IFERROR(INDEX($U$4:$U$703,MATCH(ROWS($X$4:X18),$W$4:$W$703,0)),"")</f>
        <v>5</v>
      </c>
      <c r="Y18">
        <f>IFERROR(INDEX($V$4:$V$703,MATCH(ROWS($Y$4:Y18),$W$4:$W$703,0)),"")</f>
        <v>19</v>
      </c>
    </row>
    <row r="19" spans="1:25" x14ac:dyDescent="0.2">
      <c r="A19" s="2">
        <f>IF($X19="","",CHOOSE($X19,IF(ISBLANK(INDEX(Kaleciler!A:A,$Y19)),"",INDEX(Kaleciler!A:A,$Y19)),IF(ISBLANK(INDEX(Stoperler!A:A,$Y19)),"",INDEX(Stoperler!A:A,$Y19)),IF(ISBLANK(INDEX('Sağ Bekler'!A:A,$Y19)),"",INDEX('Sağ Bekler'!A:A,$Y19)),IF(ISBLANK(INDEX('Sol Bekler'!A:A,$Y19)),"",INDEX('Sol Bekler'!A:A,$Y19)),IF(ISBLANK(INDEX('Orta Saha'!A:A,$Y19)),"",INDEX('Orta Saha'!A:A,$Y19)),IF(ISBLANK(INDEX(Kanatlar!A:A,$Y19)),"",INDEX(Kanatlar!A:A,$Y19)),IF(ISBLANK(INDEX(Forvetler!A:A,$Y19)),"",INDEX(Forvetler!A:A,$Y19))))</f>
        <v>18</v>
      </c>
      <c r="B19" s="3" t="str">
        <f>IF($X19="","",CHOOSE($X19,IF(ISBLANK(INDEX(Kaleciler!B:B,$Y19)),"",INDEX(Kaleciler!B:B,$Y19)),IF(ISBLANK(INDEX(Stoperler!B:B,$Y19)),"",INDEX(Stoperler!B:B,$Y19)),IF(ISBLANK(INDEX('Sağ Bekler'!B:B,$Y19)),"",INDEX('Sağ Bekler'!B:B,$Y19)),IF(ISBLANK(INDEX('Sol Bekler'!B:B,$Y19)),"",INDEX('Sol Bekler'!B:B,$Y19)),IF(ISBLANK(INDEX('Orta Saha'!B:B,$Y19)),"",INDEX('Orta Saha'!B:B,$Y19)),IF(ISBLANK(INDEX(Kanatlar!B:B,$Y19)),"",INDEX(Kanatlar!B:B,$Y19)),IF(ISBLANK(INDEX(Forvetler!B:B,$Y19)),"",INDEX(Forvetler!B:B,$Y19))))</f>
        <v>MUSTAFA EREN GENÇEL</v>
      </c>
      <c r="C19" s="4">
        <f>IF($X19="","",CHOOSE($X19,IF(ISBLANK(INDEX(Kaleciler!C:C,$Y19)),"",INDEX(Kaleciler!C:C,$Y19)),IF(ISBLANK(INDEX(Stoperler!C:C,$Y19)),"",INDEX(Stoperler!C:C,$Y19)),IF(ISBLANK(INDEX('Sağ Bekler'!C:C,$Y19)),"",INDEX('Sağ Bekler'!C:C,$Y19)),IF(ISBLANK(INDEX('Sol Bekler'!C:C,$Y19)),"",INDEX('Sol Bekler'!C:C,$Y19)),IF(ISBLANK(INDEX('Orta Saha'!C:C,$Y19)),"",INDEX('Orta Saha'!C:C,$Y19)),IF(ISBLANK(INDEX(Kanatlar!C:C,$Y19)),"",INDEX(Kanatlar!C:C,$Y19)),IF(ISBLANK(INDEX(Forvetler!C:C,$Y19)),"",INDEX(Forvetler!C:C,$Y19))))</f>
        <v>38719</v>
      </c>
      <c r="D19" s="2">
        <f ca="1">IF($X19="","",CHOOSE($X19,IF(ISBLANK(INDEX(Kaleciler!D:D,$Y19)),"",INDEX(Kaleciler!D:D,$Y19)),IF(ISBLANK(INDEX(Stoperler!D:D,$Y19)),"",INDEX(Stoperler!D:D,$Y19)),IF(ISBLANK(INDEX('Sağ Bekler'!D:D,$Y19)),"",INDEX('Sağ Bekler'!D:D,$Y19)),IF(ISBLANK(INDEX('Sol Bekler'!D:D,$Y19)),"",INDEX('Sol Bekler'!D:D,$Y19)),IF(ISBLANK(INDEX('Orta Saha'!D:D,$Y19)),"",INDEX('Orta Saha'!D:D,$Y19)),IF(ISBLANK(INDEX(Kanatlar!D:D,$Y19)),"",INDEX(Kanatlar!D:D,$Y19)),IF(ISBLANK(INDEX(Forvetler!D:D,$Y19)),"",INDEX(Forvetler!D:D,$Y19))))</f>
        <v>20</v>
      </c>
      <c r="E19" s="3" t="str">
        <f>IF($X19="","",CHOOSE($X19,IF(ISBLANK(INDEX(Kaleciler!E:E,$Y19)),"",INDEX(Kaleciler!E:E,$Y19)),IF(ISBLANK(INDEX(Stoperler!E:E,$Y19)),"",INDEX(Stoperler!E:E,$Y19)),IF(ISBLANK(INDEX('Sağ Bekler'!E:E,$Y19)),"",INDEX('Sağ Bekler'!E:E,$Y19)),IF(ISBLANK(INDEX('Sol Bekler'!E:E,$Y19)),"",INDEX('Sol Bekler'!E:E,$Y19)),IF(ISBLANK(INDEX('Orta Saha'!E:E,$Y19)),"",INDEX('Orta Saha'!E:E,$Y19)),IF(ISBLANK(INDEX(Kanatlar!E:E,$Y19)),"",INDEX(Kanatlar!E:E,$Y19)),IF(ISBLANK(INDEX(Forvetler!E:E,$Y19)),"",INDEX(Forvetler!E:E,$Y19))))</f>
        <v>Orta Saha</v>
      </c>
      <c r="F19" s="3" t="str">
        <f>IF($X19="","",CHOOSE($X19,IF(ISBLANK(INDEX(Kaleciler!F:F,$Y19)),"",INDEX(Kaleciler!F:F,$Y19)),IF(ISBLANK(INDEX(Stoperler!F:F,$Y19)),"",INDEX(Stoperler!F:F,$Y19)),IF(ISBLANK(INDEX('Sağ Bekler'!F:F,$Y19)),"",INDEX('Sağ Bekler'!F:F,$Y19)),IF(ISBLANK(INDEX('Sol Bekler'!F:F,$Y19)),"",INDEX('Sol Bekler'!F:F,$Y19)),IF(ISBLANK(INDEX('Orta Saha'!F:F,$Y19)),"",INDEX('Orta Saha'!F:F,$Y19)),IF(ISBLANK(INDEX(Kanatlar!F:F,$Y19)),"",INDEX(Kanatlar!F:F,$Y19)),IF(ISBLANK(INDEX(Forvetler!F:F,$Y19)),"",INDEX(Forvetler!F:F,$Y19))))</f>
        <v>Sağ</v>
      </c>
      <c r="G19" s="3" t="str">
        <f>IF($X19="","",CHOOSE($X19,IF(ISBLANK(INDEX(Kaleciler!G:G,$Y19)),"",INDEX(Kaleciler!G:G,$Y19)),IF(ISBLANK(INDEX(Stoperler!G:G,$Y19)),"",INDEX(Stoperler!G:G,$Y19)),IF(ISBLANK(INDEX('Sağ Bekler'!G:G,$Y19)),"",INDEX('Sağ Bekler'!G:G,$Y19)),IF(ISBLANK(INDEX('Sol Bekler'!G:G,$Y19)),"",INDEX('Sol Bekler'!G:G,$Y19)),IF(ISBLANK(INDEX('Orta Saha'!G:G,$Y19)),"",INDEX('Orta Saha'!G:G,$Y19)),IF(ISBLANK(INDEX(Kanatlar!G:G,$Y19)),"",INDEX(Kanatlar!G:G,$Y19)),IF(ISBLANK(INDEX(Forvetler!G:G,$Y19)),"",INDEX(Forvetler!G:G,$Y19))))</f>
        <v>YOZGAT BOZOKSPOR</v>
      </c>
      <c r="H19" s="3" t="str">
        <f>IF($X19="","",CHOOSE($X19,IF(ISBLANK(INDEX(Kaleciler!H:H,$Y19)),"",INDEX(Kaleciler!H:H,$Y19)),IF(ISBLANK(INDEX(Stoperler!H:H,$Y19)),"",INDEX(Stoperler!H:H,$Y19)),IF(ISBLANK(INDEX('Sağ Bekler'!H:H,$Y19)),"",INDEX('Sağ Bekler'!H:H,$Y19)),IF(ISBLANK(INDEX('Sol Bekler'!H:H,$Y19)),"",INDEX('Sol Bekler'!H:H,$Y19)),IF(ISBLANK(INDEX('Orta Saha'!H:H,$Y19)),"",INDEX('Orta Saha'!H:H,$Y19)),IF(ISBLANK(INDEX(Kanatlar!H:H,$Y19)),"",INDEX(Kanatlar!H:H,$Y19)),IF(ISBLANK(INDEX(Forvetler!H:H,$Y19)),"",INDEX(Forvetler!H:H,$Y19))))</f>
        <v>3.Lig</v>
      </c>
      <c r="I19" s="4">
        <f>IF($X19="","",CHOOSE($X19,IF(ISBLANK(INDEX(Kaleciler!I:I,$Y19)),"",INDEX(Kaleciler!I:I,$Y19)),IF(ISBLANK(INDEX(Stoperler!I:I,$Y19)),"",INDEX(Stoperler!I:I,$Y19)),IF(ISBLANK(INDEX('Sağ Bekler'!I:I,$Y19)),"",INDEX('Sağ Bekler'!I:I,$Y19)),IF(ISBLANK(INDEX('Sol Bekler'!I:I,$Y19)),"",INDEX('Sol Bekler'!I:I,$Y19)),IF(ISBLANK(INDEX('Orta Saha'!I:I,$Y19)),"",INDEX('Orta Saha'!I:I,$Y19)),IF(ISBLANK(INDEX(Kanatlar!I:I,$Y19)),"",INDEX(Kanatlar!I:I,$Y19)),IF(ISBLANK(INDEX(Forvetler!I:I,$Y19)),"",INDEX(Forvetler!I:I,$Y19))))</f>
        <v>46568</v>
      </c>
      <c r="J19" s="4" t="str">
        <f>IF($X19="","",CHOOSE($X19,IF(ISBLANK(INDEX(Kaleciler!J:J,$Y19)),"",INDEX(Kaleciler!J:J,$Y19)),IF(ISBLANK(INDEX(Stoperler!J:J,$Y19)),"",INDEX(Stoperler!J:J,$Y19)),IF(ISBLANK(INDEX('Sağ Bekler'!J:J,$Y19)),"",INDEX('Sağ Bekler'!J:J,$Y19)),IF(ISBLANK(INDEX('Sol Bekler'!J:J,$Y19)),"",INDEX('Sol Bekler'!J:J,$Y19)),IF(ISBLANK(INDEX('Orta Saha'!J:J,$Y19)),"",INDEX('Orta Saha'!J:J,$Y19)),IF(ISBLANK(INDEX(Kanatlar!J:J,$Y19)),"",INDEX(Kanatlar!J:J,$Y19)),IF(ISBLANK(INDEX(Forvetler!J:J,$Y19)),"",INDEX(Forvetler!J:J,$Y19))))</f>
        <v/>
      </c>
      <c r="K19" s="2" t="str">
        <f>IF($X19="","",CHOOSE($X19,IF(ISBLANK(INDEX(Kaleciler!K:K,$Y19)),"",INDEX(Kaleciler!K:K,$Y19)),IF(ISBLANK(INDEX(Stoperler!K:K,$Y19)),"",INDEX(Stoperler!K:K,$Y19)),IF(ISBLANK(INDEX('Sağ Bekler'!K:K,$Y19)),"",INDEX('Sağ Bekler'!K:K,$Y19)),IF(ISBLANK(INDEX('Sol Bekler'!K:K,$Y19)),"",INDEX('Sol Bekler'!K:K,$Y19)),IF(ISBLANK(INDEX('Orta Saha'!K:K,$Y19)),"",INDEX('Orta Saha'!K:K,$Y19)),IF(ISBLANK(INDEX(Kanatlar!K:K,$Y19)),"",INDEX(Kanatlar!K:K,$Y19)),IF(ISBLANK(INDEX(Forvetler!K:K,$Y19)),"",INDEX(Forvetler!K:K,$Y19))))</f>
        <v/>
      </c>
      <c r="L19" s="2" t="str">
        <f>IF($X19="","",CHOOSE($X19,IF(ISBLANK(INDEX(Kaleciler!L:L,$Y19)),"",INDEX(Kaleciler!L:L,$Y19)),IF(ISBLANK(INDEX(Stoperler!L:L,$Y19)),"",INDEX(Stoperler!L:L,$Y19)),IF(ISBLANK(INDEX('Sağ Bekler'!L:L,$Y19)),"",INDEX('Sağ Bekler'!L:L,$Y19)),IF(ISBLANK(INDEX('Sol Bekler'!L:L,$Y19)),"",INDEX('Sol Bekler'!L:L,$Y19)),IF(ISBLANK(INDEX('Orta Saha'!L:L,$Y19)),"",INDEX('Orta Saha'!L:L,$Y19)),IF(ISBLANK(INDEX(Kanatlar!L:L,$Y19)),"",INDEX(Kanatlar!L:L,$Y19)),IF(ISBLANK(INDEX(Forvetler!L:L,$Y19)),"",INDEX(Forvetler!L:L,$Y19))))</f>
        <v/>
      </c>
      <c r="M19" s="2" t="str">
        <f>IF($X19="","",CHOOSE($X19,IF(ISBLANK(INDEX(Kaleciler!M:M,$Y19)),"",INDEX(Kaleciler!M:M,$Y19)),IF(ISBLANK(INDEX(Stoperler!M:M,$Y19)),"",INDEX(Stoperler!M:M,$Y19)),IF(ISBLANK(INDEX('Sağ Bekler'!M:M,$Y19)),"",INDEX('Sağ Bekler'!M:M,$Y19)),IF(ISBLANK(INDEX('Sol Bekler'!M:M,$Y19)),"",INDEX('Sol Bekler'!M:M,$Y19)),IF(ISBLANK(INDEX('Orta Saha'!M:M,$Y19)),"",INDEX('Orta Saha'!M:M,$Y19)),IF(ISBLANK(INDEX(Kanatlar!M:M,$Y19)),"",INDEX(Kanatlar!M:M,$Y19)),IF(ISBLANK(INDEX(Forvetler!M:M,$Y19)),"",INDEX(Forvetler!M:M,$Y19))))</f>
        <v/>
      </c>
      <c r="N19" s="2" t="str">
        <f>IF($X19="","",CHOOSE($X19,IF(ISBLANK(INDEX(Kaleciler!N:N,$Y19)),"",INDEX(Kaleciler!N:N,$Y19)),IF(ISBLANK(INDEX(Stoperler!N:N,$Y19)),"",INDEX(Stoperler!N:N,$Y19)),IF(ISBLANK(INDEX('Sağ Bekler'!N:N,$Y19)),"",INDEX('Sağ Bekler'!N:N,$Y19)),IF(ISBLANK(INDEX('Sol Bekler'!N:N,$Y19)),"",INDEX('Sol Bekler'!N:N,$Y19)),IF(ISBLANK(INDEX('Orta Saha'!N:N,$Y19)),"",INDEX('Orta Saha'!N:N,$Y19)),IF(ISBLANK(INDEX(Kanatlar!N:N,$Y19)),"",INDEX(Kanatlar!N:N,$Y19)),IF(ISBLANK(INDEX(Forvetler!N:N,$Y19)),"",INDEX(Forvetler!N:N,$Y19))))</f>
        <v/>
      </c>
      <c r="O19" s="2" t="str">
        <f>IF($X19="","",CHOOSE($X19,IF(ISBLANK(INDEX(Kaleciler!O:O,$Y19)),"",INDEX(Kaleciler!O:O,$Y19)),IF(ISBLANK(INDEX(Stoperler!O:O,$Y19)),"",INDEX(Stoperler!O:O,$Y19)),IF(ISBLANK(INDEX('Sağ Bekler'!O:O,$Y19)),"",INDEX('Sağ Bekler'!O:O,$Y19)),IF(ISBLANK(INDEX('Sol Bekler'!O:O,$Y19)),"",INDEX('Sol Bekler'!O:O,$Y19)),IF(ISBLANK(INDEX('Orta Saha'!O:O,$Y19)),"",INDEX('Orta Saha'!O:O,$Y19)),IF(ISBLANK(INDEX(Kanatlar!O:O,$Y19)),"",INDEX(Kanatlar!O:O,$Y19)),IF(ISBLANK(INDEX(Forvetler!O:O,$Y19)),"",INDEX(Forvetler!O:O,$Y19))))</f>
        <v/>
      </c>
      <c r="P19" s="2" t="str">
        <f>IF($X19="","",CHOOSE($X19,IF(ISBLANK(INDEX(Kaleciler!P:P,$Y19)),"",INDEX(Kaleciler!P:P,$Y19)),IF(ISBLANK(INDEX(Stoperler!P:P,$Y19)),"",INDEX(Stoperler!P:P,$Y19)),IF(ISBLANK(INDEX('Sağ Bekler'!P:P,$Y19)),"",INDEX('Sağ Bekler'!P:P,$Y19)),IF(ISBLANK(INDEX('Sol Bekler'!P:P,$Y19)),"",INDEX('Sol Bekler'!P:P,$Y19)),IF(ISBLANK(INDEX('Orta Saha'!P:P,$Y19)),"",INDEX('Orta Saha'!P:P,$Y19)),IF(ISBLANK(INDEX(Kanatlar!P:P,$Y19)),"",INDEX(Kanatlar!P:P,$Y19)),IF(ISBLANK(INDEX(Forvetler!P:P,$Y19)),"",INDEX(Forvetler!P:P,$Y19))))</f>
        <v/>
      </c>
      <c r="Q19" s="3" t="str">
        <f>IF($X19="","",CHOOSE($X19,IF(ISBLANK(INDEX(Kaleciler!Q:Q,$Y19)),"",INDEX(Kaleciler!Q:Q,$Y19)),IF(ISBLANK(INDEX(Stoperler!Q:Q,$Y19)),"",INDEX(Stoperler!Q:Q,$Y19)),IF(ISBLANK(INDEX('Sağ Bekler'!Q:Q,$Y19)),"",INDEX('Sağ Bekler'!Q:Q,$Y19)),IF(ISBLANK(INDEX('Sol Bekler'!Q:Q,$Y19)),"",INDEX('Sol Bekler'!Q:Q,$Y19)),IF(ISBLANK(INDEX('Orta Saha'!Q:Q,$Y19)),"",INDEX('Orta Saha'!Q:Q,$Y19)),IF(ISBLANK(INDEX(Kanatlar!Q:Q,$Y19)),"",INDEX(Kanatlar!Q:Q,$Y19)),IF(ISBLANK(INDEX(Forvetler!Q:Q,$Y19)),"",INDEX(Forvetler!Q:Q,$Y19))))</f>
        <v>Yeniden İzle</v>
      </c>
      <c r="R19" s="4" t="str">
        <f>IF($X19="","",CHOOSE($X19,IF(ISBLANK(INDEX(Kaleciler!R:R,$Y19)),"",INDEX(Kaleciler!R:R,$Y19)),IF(ISBLANK(INDEX(Stoperler!R:R,$Y19)),"",INDEX(Stoperler!R:R,$Y19)),IF(ISBLANK(INDEX('Sağ Bekler'!R:R,$Y19)),"",INDEX('Sağ Bekler'!R:R,$Y19)),IF(ISBLANK(INDEX('Sol Bekler'!R:R,$Y19)),"",INDEX('Sol Bekler'!R:R,$Y19)),IF(ISBLANK(INDEX('Orta Saha'!R:R,$Y19)),"",INDEX('Orta Saha'!R:R,$Y19)),IF(ISBLANK(INDEX(Kanatlar!R:R,$Y19)),"",INDEX(Kanatlar!R:R,$Y19)),IF(ISBLANK(INDEX(Forvetler!R:R,$Y19)),"",INDEX(Forvetler!R:R,$Y19))))</f>
        <v/>
      </c>
      <c r="S19" s="2" t="str">
        <f>IF($X19="","",CHOOSE($X19,IF(ISBLANK(INDEX(Kaleciler!S:S,$Y19)),"",INDEX(Kaleciler!S:S,$Y19)),IF(ISBLANK(INDEX(Stoperler!S:S,$Y19)),"",INDEX(Stoperler!S:S,$Y19)),IF(ISBLANK(INDEX('Sağ Bekler'!S:S,$Y19)),"",INDEX('Sağ Bekler'!S:S,$Y19)),IF(ISBLANK(INDEX('Sol Bekler'!S:S,$Y19)),"",INDEX('Sol Bekler'!S:S,$Y19)),IF(ISBLANK(INDEX('Orta Saha'!S:S,$Y19)),"",INDEX('Orta Saha'!S:S,$Y19)),IF(ISBLANK(INDEX(Kanatlar!S:S,$Y19)),"",INDEX(Kanatlar!S:S,$Y19)),IF(ISBLANK(INDEX(Forvetler!S:S,$Y19)),"",INDEX(Forvetler!S:S,$Y19))))</f>
        <v/>
      </c>
      <c r="T19" s="3" t="str">
        <f>IF($X19="","",CHOOSE($X19,IF(ISBLANK(INDEX(Kaleciler!T:T,$Y19)),"",INDEX(Kaleciler!T:T,$Y19)),IF(ISBLANK(INDEX(Stoperler!T:T,$Y19)),"",INDEX(Stoperler!T:T,$Y19)),IF(ISBLANK(INDEX('Sağ Bekler'!T:T,$Y19)),"",INDEX('Sağ Bekler'!T:T,$Y19)),IF(ISBLANK(INDEX('Sol Bekler'!T:T,$Y19)),"",INDEX('Sol Bekler'!T:T,$Y19)),IF(ISBLANK(INDEX('Orta Saha'!T:T,$Y19)),"",INDEX('Orta Saha'!T:T,$Y19)),IF(ISBLANK(INDEX(Kanatlar!T:T,$Y19)),"",INDEX(Kanatlar!T:T,$Y19)),IF(ISBLANK(INDEX(Forvetler!T:T,$Y19)),"",INDEX(Forvetler!T:T,$Y19))))</f>
        <v/>
      </c>
      <c r="U19">
        <v>1</v>
      </c>
      <c r="V19">
        <v>19</v>
      </c>
      <c r="W19" t="str">
        <f>IF(Kaleciler!$Q$19="Yeniden İzle",COUNT($W$3:W18)+1,"")</f>
        <v/>
      </c>
      <c r="X19">
        <f>IFERROR(INDEX($U$4:$U$703,MATCH(ROWS($X$4:X19),$W$4:$W$703,0)),"")</f>
        <v>5</v>
      </c>
      <c r="Y19">
        <f>IFERROR(INDEX($V$4:$V$703,MATCH(ROWS($Y$4:Y19),$W$4:$W$703,0)),"")</f>
        <v>21</v>
      </c>
    </row>
    <row r="20" spans="1:25" x14ac:dyDescent="0.2">
      <c r="A20" s="2">
        <f>IF($X20="","",CHOOSE($X20,IF(ISBLANK(INDEX(Kaleciler!A:A,$Y20)),"",INDEX(Kaleciler!A:A,$Y20)),IF(ISBLANK(INDEX(Stoperler!A:A,$Y20)),"",INDEX(Stoperler!A:A,$Y20)),IF(ISBLANK(INDEX('Sağ Bekler'!A:A,$Y20)),"",INDEX('Sağ Bekler'!A:A,$Y20)),IF(ISBLANK(INDEX('Sol Bekler'!A:A,$Y20)),"",INDEX('Sol Bekler'!A:A,$Y20)),IF(ISBLANK(INDEX('Orta Saha'!A:A,$Y20)),"",INDEX('Orta Saha'!A:A,$Y20)),IF(ISBLANK(INDEX(Kanatlar!A:A,$Y20)),"",INDEX(Kanatlar!A:A,$Y20)),IF(ISBLANK(INDEX(Forvetler!A:A,$Y20)),"",INDEX(Forvetler!A:A,$Y20))))</f>
        <v>19</v>
      </c>
      <c r="B20" s="3" t="str">
        <f>IF($X20="","",CHOOSE($X20,IF(ISBLANK(INDEX(Kaleciler!B:B,$Y20)),"",INDEX(Kaleciler!B:B,$Y20)),IF(ISBLANK(INDEX(Stoperler!B:B,$Y20)),"",INDEX(Stoperler!B:B,$Y20)),IF(ISBLANK(INDEX('Sağ Bekler'!B:B,$Y20)),"",INDEX('Sağ Bekler'!B:B,$Y20)),IF(ISBLANK(INDEX('Sol Bekler'!B:B,$Y20)),"",INDEX('Sol Bekler'!B:B,$Y20)),IF(ISBLANK(INDEX('Orta Saha'!B:B,$Y20)),"",INDEX('Orta Saha'!B:B,$Y20)),IF(ISBLANK(INDEX(Kanatlar!B:B,$Y20)),"",INDEX(Kanatlar!B:B,$Y20)),IF(ISBLANK(INDEX(Forvetler!B:B,$Y20)),"",INDEX(Forvetler!B:B,$Y20))))</f>
        <v>CEMAL KAYA</v>
      </c>
      <c r="C20" s="4">
        <f>IF($X20="","",CHOOSE($X20,IF(ISBLANK(INDEX(Kaleciler!C:C,$Y20)),"",INDEX(Kaleciler!C:C,$Y20)),IF(ISBLANK(INDEX(Stoperler!C:C,$Y20)),"",INDEX(Stoperler!C:C,$Y20)),IF(ISBLANK(INDEX('Sağ Bekler'!C:C,$Y20)),"",INDEX('Sağ Bekler'!C:C,$Y20)),IF(ISBLANK(INDEX('Sol Bekler'!C:C,$Y20)),"",INDEX('Sol Bekler'!C:C,$Y20)),IF(ISBLANK(INDEX('Orta Saha'!C:C,$Y20)),"",INDEX('Orta Saha'!C:C,$Y20)),IF(ISBLANK(INDEX(Kanatlar!C:C,$Y20)),"",INDEX(Kanatlar!C:C,$Y20)),IF(ISBLANK(INDEX(Forvetler!C:C,$Y20)),"",INDEX(Forvetler!C:C,$Y20))))</f>
        <v>38353</v>
      </c>
      <c r="D20" s="2">
        <f ca="1">IF($X20="","",CHOOSE($X20,IF(ISBLANK(INDEX(Kaleciler!D:D,$Y20)),"",INDEX(Kaleciler!D:D,$Y20)),IF(ISBLANK(INDEX(Stoperler!D:D,$Y20)),"",INDEX(Stoperler!D:D,$Y20)),IF(ISBLANK(INDEX('Sağ Bekler'!D:D,$Y20)),"",INDEX('Sağ Bekler'!D:D,$Y20)),IF(ISBLANK(INDEX('Sol Bekler'!D:D,$Y20)),"",INDEX('Sol Bekler'!D:D,$Y20)),IF(ISBLANK(INDEX('Orta Saha'!D:D,$Y20)),"",INDEX('Orta Saha'!D:D,$Y20)),IF(ISBLANK(INDEX(Kanatlar!D:D,$Y20)),"",INDEX(Kanatlar!D:D,$Y20)),IF(ISBLANK(INDEX(Forvetler!D:D,$Y20)),"",INDEX(Forvetler!D:D,$Y20))))</f>
        <v>21</v>
      </c>
      <c r="E20" s="3" t="str">
        <f>IF($X20="","",CHOOSE($X20,IF(ISBLANK(INDEX(Kaleciler!E:E,$Y20)),"",INDEX(Kaleciler!E:E,$Y20)),IF(ISBLANK(INDEX(Stoperler!E:E,$Y20)),"",INDEX(Stoperler!E:E,$Y20)),IF(ISBLANK(INDEX('Sağ Bekler'!E:E,$Y20)),"",INDEX('Sağ Bekler'!E:E,$Y20)),IF(ISBLANK(INDEX('Sol Bekler'!E:E,$Y20)),"",INDEX('Sol Bekler'!E:E,$Y20)),IF(ISBLANK(INDEX('Orta Saha'!E:E,$Y20)),"",INDEX('Orta Saha'!E:E,$Y20)),IF(ISBLANK(INDEX(Kanatlar!E:E,$Y20)),"",INDEX(Kanatlar!E:E,$Y20)),IF(ISBLANK(INDEX(Forvetler!E:E,$Y20)),"",INDEX(Forvetler!E:E,$Y20))))</f>
        <v>Orta Saha</v>
      </c>
      <c r="F20" s="3" t="str">
        <f>IF($X20="","",CHOOSE($X20,IF(ISBLANK(INDEX(Kaleciler!F:F,$Y20)),"",INDEX(Kaleciler!F:F,$Y20)),IF(ISBLANK(INDEX(Stoperler!F:F,$Y20)),"",INDEX(Stoperler!F:F,$Y20)),IF(ISBLANK(INDEX('Sağ Bekler'!F:F,$Y20)),"",INDEX('Sağ Bekler'!F:F,$Y20)),IF(ISBLANK(INDEX('Sol Bekler'!F:F,$Y20)),"",INDEX('Sol Bekler'!F:F,$Y20)),IF(ISBLANK(INDEX('Orta Saha'!F:F,$Y20)),"",INDEX('Orta Saha'!F:F,$Y20)),IF(ISBLANK(INDEX(Kanatlar!F:F,$Y20)),"",INDEX(Kanatlar!F:F,$Y20)),IF(ISBLANK(INDEX(Forvetler!F:F,$Y20)),"",INDEX(Forvetler!F:F,$Y20))))</f>
        <v>Sağ</v>
      </c>
      <c r="G20" s="3" t="str">
        <f>IF($X20="","",CHOOSE($X20,IF(ISBLANK(INDEX(Kaleciler!G:G,$Y20)),"",INDEX(Kaleciler!G:G,$Y20)),IF(ISBLANK(INDEX(Stoperler!G:G,$Y20)),"",INDEX(Stoperler!G:G,$Y20)),IF(ISBLANK(INDEX('Sağ Bekler'!G:G,$Y20)),"",INDEX('Sağ Bekler'!G:G,$Y20)),IF(ISBLANK(INDEX('Sol Bekler'!G:G,$Y20)),"",INDEX('Sol Bekler'!G:G,$Y20)),IF(ISBLANK(INDEX('Orta Saha'!G:G,$Y20)),"",INDEX('Orta Saha'!G:G,$Y20)),IF(ISBLANK(INDEX(Kanatlar!G:G,$Y20)),"",INDEX(Kanatlar!G:G,$Y20)),IF(ISBLANK(INDEX(Forvetler!G:G,$Y20)),"",INDEX(Forvetler!G:G,$Y20))))</f>
        <v>MALATYA YEŞİLYURT</v>
      </c>
      <c r="H20" s="3" t="str">
        <f>IF($X20="","",CHOOSE($X20,IF(ISBLANK(INDEX(Kaleciler!H:H,$Y20)),"",INDEX(Kaleciler!H:H,$Y20)),IF(ISBLANK(INDEX(Stoperler!H:H,$Y20)),"",INDEX(Stoperler!H:H,$Y20)),IF(ISBLANK(INDEX('Sağ Bekler'!H:H,$Y20)),"",INDEX('Sağ Bekler'!H:H,$Y20)),IF(ISBLANK(INDEX('Sol Bekler'!H:H,$Y20)),"",INDEX('Sol Bekler'!H:H,$Y20)),IF(ISBLANK(INDEX('Orta Saha'!H:H,$Y20)),"",INDEX('Orta Saha'!H:H,$Y20)),IF(ISBLANK(INDEX(Kanatlar!H:H,$Y20)),"",INDEX(Kanatlar!H:H,$Y20)),IF(ISBLANK(INDEX(Forvetler!H:H,$Y20)),"",INDEX(Forvetler!H:H,$Y20))))</f>
        <v>3.Lig</v>
      </c>
      <c r="I20" s="4">
        <f>IF($X20="","",CHOOSE($X20,IF(ISBLANK(INDEX(Kaleciler!I:I,$Y20)),"",INDEX(Kaleciler!I:I,$Y20)),IF(ISBLANK(INDEX(Stoperler!I:I,$Y20)),"",INDEX(Stoperler!I:I,$Y20)),IF(ISBLANK(INDEX('Sağ Bekler'!I:I,$Y20)),"",INDEX('Sağ Bekler'!I:I,$Y20)),IF(ISBLANK(INDEX('Sol Bekler'!I:I,$Y20)),"",INDEX('Sol Bekler'!I:I,$Y20)),IF(ISBLANK(INDEX('Orta Saha'!I:I,$Y20)),"",INDEX('Orta Saha'!I:I,$Y20)),IF(ISBLANK(INDEX(Kanatlar!I:I,$Y20)),"",INDEX(Kanatlar!I:I,$Y20)),IF(ISBLANK(INDEX(Forvetler!I:I,$Y20)),"",INDEX(Forvetler!I:I,$Y20))))</f>
        <v>46568</v>
      </c>
      <c r="J20" s="4" t="str">
        <f>IF($X20="","",CHOOSE($X20,IF(ISBLANK(INDEX(Kaleciler!J:J,$Y20)),"",INDEX(Kaleciler!J:J,$Y20)),IF(ISBLANK(INDEX(Stoperler!J:J,$Y20)),"",INDEX(Stoperler!J:J,$Y20)),IF(ISBLANK(INDEX('Sağ Bekler'!J:J,$Y20)),"",INDEX('Sağ Bekler'!J:J,$Y20)),IF(ISBLANK(INDEX('Sol Bekler'!J:J,$Y20)),"",INDEX('Sol Bekler'!J:J,$Y20)),IF(ISBLANK(INDEX('Orta Saha'!J:J,$Y20)),"",INDEX('Orta Saha'!J:J,$Y20)),IF(ISBLANK(INDEX(Kanatlar!J:J,$Y20)),"",INDEX(Kanatlar!J:J,$Y20)),IF(ISBLANK(INDEX(Forvetler!J:J,$Y20)),"",INDEX(Forvetler!J:J,$Y20))))</f>
        <v/>
      </c>
      <c r="K20" s="2" t="str">
        <f>IF($X20="","",CHOOSE($X20,IF(ISBLANK(INDEX(Kaleciler!K:K,$Y20)),"",INDEX(Kaleciler!K:K,$Y20)),IF(ISBLANK(INDEX(Stoperler!K:K,$Y20)),"",INDEX(Stoperler!K:K,$Y20)),IF(ISBLANK(INDEX('Sağ Bekler'!K:K,$Y20)),"",INDEX('Sağ Bekler'!K:K,$Y20)),IF(ISBLANK(INDEX('Sol Bekler'!K:K,$Y20)),"",INDEX('Sol Bekler'!K:K,$Y20)),IF(ISBLANK(INDEX('Orta Saha'!K:K,$Y20)),"",INDEX('Orta Saha'!K:K,$Y20)),IF(ISBLANK(INDEX(Kanatlar!K:K,$Y20)),"",INDEX(Kanatlar!K:K,$Y20)),IF(ISBLANK(INDEX(Forvetler!K:K,$Y20)),"",INDEX(Forvetler!K:K,$Y20))))</f>
        <v/>
      </c>
      <c r="L20" s="2" t="str">
        <f>IF($X20="","",CHOOSE($X20,IF(ISBLANK(INDEX(Kaleciler!L:L,$Y20)),"",INDEX(Kaleciler!L:L,$Y20)),IF(ISBLANK(INDEX(Stoperler!L:L,$Y20)),"",INDEX(Stoperler!L:L,$Y20)),IF(ISBLANK(INDEX('Sağ Bekler'!L:L,$Y20)),"",INDEX('Sağ Bekler'!L:L,$Y20)),IF(ISBLANK(INDEX('Sol Bekler'!L:L,$Y20)),"",INDEX('Sol Bekler'!L:L,$Y20)),IF(ISBLANK(INDEX('Orta Saha'!L:L,$Y20)),"",INDEX('Orta Saha'!L:L,$Y20)),IF(ISBLANK(INDEX(Kanatlar!L:L,$Y20)),"",INDEX(Kanatlar!L:L,$Y20)),IF(ISBLANK(INDEX(Forvetler!L:L,$Y20)),"",INDEX(Forvetler!L:L,$Y20))))</f>
        <v/>
      </c>
      <c r="M20" s="2" t="str">
        <f>IF($X20="","",CHOOSE($X20,IF(ISBLANK(INDEX(Kaleciler!M:M,$Y20)),"",INDEX(Kaleciler!M:M,$Y20)),IF(ISBLANK(INDEX(Stoperler!M:M,$Y20)),"",INDEX(Stoperler!M:M,$Y20)),IF(ISBLANK(INDEX('Sağ Bekler'!M:M,$Y20)),"",INDEX('Sağ Bekler'!M:M,$Y20)),IF(ISBLANK(INDEX('Sol Bekler'!M:M,$Y20)),"",INDEX('Sol Bekler'!M:M,$Y20)),IF(ISBLANK(INDEX('Orta Saha'!M:M,$Y20)),"",INDEX('Orta Saha'!M:M,$Y20)),IF(ISBLANK(INDEX(Kanatlar!M:M,$Y20)),"",INDEX(Kanatlar!M:M,$Y20)),IF(ISBLANK(INDEX(Forvetler!M:M,$Y20)),"",INDEX(Forvetler!M:M,$Y20))))</f>
        <v/>
      </c>
      <c r="N20" s="2" t="str">
        <f>IF($X20="","",CHOOSE($X20,IF(ISBLANK(INDEX(Kaleciler!N:N,$Y20)),"",INDEX(Kaleciler!N:N,$Y20)),IF(ISBLANK(INDEX(Stoperler!N:N,$Y20)),"",INDEX(Stoperler!N:N,$Y20)),IF(ISBLANK(INDEX('Sağ Bekler'!N:N,$Y20)),"",INDEX('Sağ Bekler'!N:N,$Y20)),IF(ISBLANK(INDEX('Sol Bekler'!N:N,$Y20)),"",INDEX('Sol Bekler'!N:N,$Y20)),IF(ISBLANK(INDEX('Orta Saha'!N:N,$Y20)),"",INDEX('Orta Saha'!N:N,$Y20)),IF(ISBLANK(INDEX(Kanatlar!N:N,$Y20)),"",INDEX(Kanatlar!N:N,$Y20)),IF(ISBLANK(INDEX(Forvetler!N:N,$Y20)),"",INDEX(Forvetler!N:N,$Y20))))</f>
        <v/>
      </c>
      <c r="O20" s="2" t="str">
        <f>IF($X20="","",CHOOSE($X20,IF(ISBLANK(INDEX(Kaleciler!O:O,$Y20)),"",INDEX(Kaleciler!O:O,$Y20)),IF(ISBLANK(INDEX(Stoperler!O:O,$Y20)),"",INDEX(Stoperler!O:O,$Y20)),IF(ISBLANK(INDEX('Sağ Bekler'!O:O,$Y20)),"",INDEX('Sağ Bekler'!O:O,$Y20)),IF(ISBLANK(INDEX('Sol Bekler'!O:O,$Y20)),"",INDEX('Sol Bekler'!O:O,$Y20)),IF(ISBLANK(INDEX('Orta Saha'!O:O,$Y20)),"",INDEX('Orta Saha'!O:O,$Y20)),IF(ISBLANK(INDEX(Kanatlar!O:O,$Y20)),"",INDEX(Kanatlar!O:O,$Y20)),IF(ISBLANK(INDEX(Forvetler!O:O,$Y20)),"",INDEX(Forvetler!O:O,$Y20))))</f>
        <v/>
      </c>
      <c r="P20" s="2" t="str">
        <f>IF($X20="","",CHOOSE($X20,IF(ISBLANK(INDEX(Kaleciler!P:P,$Y20)),"",INDEX(Kaleciler!P:P,$Y20)),IF(ISBLANK(INDEX(Stoperler!P:P,$Y20)),"",INDEX(Stoperler!P:P,$Y20)),IF(ISBLANK(INDEX('Sağ Bekler'!P:P,$Y20)),"",INDEX('Sağ Bekler'!P:P,$Y20)),IF(ISBLANK(INDEX('Sol Bekler'!P:P,$Y20)),"",INDEX('Sol Bekler'!P:P,$Y20)),IF(ISBLANK(INDEX('Orta Saha'!P:P,$Y20)),"",INDEX('Orta Saha'!P:P,$Y20)),IF(ISBLANK(INDEX(Kanatlar!P:P,$Y20)),"",INDEX(Kanatlar!P:P,$Y20)),IF(ISBLANK(INDEX(Forvetler!P:P,$Y20)),"",INDEX(Forvetler!P:P,$Y20))))</f>
        <v/>
      </c>
      <c r="Q20" s="3" t="str">
        <f>IF($X20="","",CHOOSE($X20,IF(ISBLANK(INDEX(Kaleciler!Q:Q,$Y20)),"",INDEX(Kaleciler!Q:Q,$Y20)),IF(ISBLANK(INDEX(Stoperler!Q:Q,$Y20)),"",INDEX(Stoperler!Q:Q,$Y20)),IF(ISBLANK(INDEX('Sağ Bekler'!Q:Q,$Y20)),"",INDEX('Sağ Bekler'!Q:Q,$Y20)),IF(ISBLANK(INDEX('Sol Bekler'!Q:Q,$Y20)),"",INDEX('Sol Bekler'!Q:Q,$Y20)),IF(ISBLANK(INDEX('Orta Saha'!Q:Q,$Y20)),"",INDEX('Orta Saha'!Q:Q,$Y20)),IF(ISBLANK(INDEX(Kanatlar!Q:Q,$Y20)),"",INDEX(Kanatlar!Q:Q,$Y20)),IF(ISBLANK(INDEX(Forvetler!Q:Q,$Y20)),"",INDEX(Forvetler!Q:Q,$Y20))))</f>
        <v>Yeniden İzle</v>
      </c>
      <c r="R20" s="4" t="str">
        <f>IF($X20="","",CHOOSE($X20,IF(ISBLANK(INDEX(Kaleciler!R:R,$Y20)),"",INDEX(Kaleciler!R:R,$Y20)),IF(ISBLANK(INDEX(Stoperler!R:R,$Y20)),"",INDEX(Stoperler!R:R,$Y20)),IF(ISBLANK(INDEX('Sağ Bekler'!R:R,$Y20)),"",INDEX('Sağ Bekler'!R:R,$Y20)),IF(ISBLANK(INDEX('Sol Bekler'!R:R,$Y20)),"",INDEX('Sol Bekler'!R:R,$Y20)),IF(ISBLANK(INDEX('Orta Saha'!R:R,$Y20)),"",INDEX('Orta Saha'!R:R,$Y20)),IF(ISBLANK(INDEX(Kanatlar!R:R,$Y20)),"",INDEX(Kanatlar!R:R,$Y20)),IF(ISBLANK(INDEX(Forvetler!R:R,$Y20)),"",INDEX(Forvetler!R:R,$Y20))))</f>
        <v/>
      </c>
      <c r="S20" s="2" t="str">
        <f>IF($X20="","",CHOOSE($X20,IF(ISBLANK(INDEX(Kaleciler!S:S,$Y20)),"",INDEX(Kaleciler!S:S,$Y20)),IF(ISBLANK(INDEX(Stoperler!S:S,$Y20)),"",INDEX(Stoperler!S:S,$Y20)),IF(ISBLANK(INDEX('Sağ Bekler'!S:S,$Y20)),"",INDEX('Sağ Bekler'!S:S,$Y20)),IF(ISBLANK(INDEX('Sol Bekler'!S:S,$Y20)),"",INDEX('Sol Bekler'!S:S,$Y20)),IF(ISBLANK(INDEX('Orta Saha'!S:S,$Y20)),"",INDEX('Orta Saha'!S:S,$Y20)),IF(ISBLANK(INDEX(Kanatlar!S:S,$Y20)),"",INDEX(Kanatlar!S:S,$Y20)),IF(ISBLANK(INDEX(Forvetler!S:S,$Y20)),"",INDEX(Forvetler!S:S,$Y20))))</f>
        <v/>
      </c>
      <c r="T20" s="3" t="str">
        <f>IF($X20="","",CHOOSE($X20,IF(ISBLANK(INDEX(Kaleciler!T:T,$Y20)),"",INDEX(Kaleciler!T:T,$Y20)),IF(ISBLANK(INDEX(Stoperler!T:T,$Y20)),"",INDEX(Stoperler!T:T,$Y20)),IF(ISBLANK(INDEX('Sağ Bekler'!T:T,$Y20)),"",INDEX('Sağ Bekler'!T:T,$Y20)),IF(ISBLANK(INDEX('Sol Bekler'!T:T,$Y20)),"",INDEX('Sol Bekler'!T:T,$Y20)),IF(ISBLANK(INDEX('Orta Saha'!T:T,$Y20)),"",INDEX('Orta Saha'!T:T,$Y20)),IF(ISBLANK(INDEX(Kanatlar!T:T,$Y20)),"",INDEX(Kanatlar!T:T,$Y20)),IF(ISBLANK(INDEX(Forvetler!T:T,$Y20)),"",INDEX(Forvetler!T:T,$Y20))))</f>
        <v/>
      </c>
      <c r="U20">
        <v>1</v>
      </c>
      <c r="V20">
        <v>20</v>
      </c>
      <c r="W20" t="str">
        <f>IF(Kaleciler!$Q$20="Yeniden İzle",COUNT($W$3:W19)+1,"")</f>
        <v/>
      </c>
      <c r="X20">
        <f>IFERROR(INDEX($U$4:$U$703,MATCH(ROWS($X$4:X20),$W$4:$W$703,0)),"")</f>
        <v>5</v>
      </c>
      <c r="Y20">
        <f>IFERROR(INDEX($V$4:$V$703,MATCH(ROWS($Y$4:Y20),$W$4:$W$703,0)),"")</f>
        <v>22</v>
      </c>
    </row>
    <row r="21" spans="1:25" x14ac:dyDescent="0.2">
      <c r="A21" s="2">
        <f>IF($X21="","",CHOOSE($X21,IF(ISBLANK(INDEX(Kaleciler!A:A,$Y21)),"",INDEX(Kaleciler!A:A,$Y21)),IF(ISBLANK(INDEX(Stoperler!A:A,$Y21)),"",INDEX(Stoperler!A:A,$Y21)),IF(ISBLANK(INDEX('Sağ Bekler'!A:A,$Y21)),"",INDEX('Sağ Bekler'!A:A,$Y21)),IF(ISBLANK(INDEX('Sol Bekler'!A:A,$Y21)),"",INDEX('Sol Bekler'!A:A,$Y21)),IF(ISBLANK(INDEX('Orta Saha'!A:A,$Y21)),"",INDEX('Orta Saha'!A:A,$Y21)),IF(ISBLANK(INDEX(Kanatlar!A:A,$Y21)),"",INDEX(Kanatlar!A:A,$Y21)),IF(ISBLANK(INDEX(Forvetler!A:A,$Y21)),"",INDEX(Forvetler!A:A,$Y21))))</f>
        <v>20</v>
      </c>
      <c r="B21" s="3" t="str">
        <f>IF($X21="","",CHOOSE($X21,IF(ISBLANK(INDEX(Kaleciler!B:B,$Y21)),"",INDEX(Kaleciler!B:B,$Y21)),IF(ISBLANK(INDEX(Stoperler!B:B,$Y21)),"",INDEX(Stoperler!B:B,$Y21)),IF(ISBLANK(INDEX('Sağ Bekler'!B:B,$Y21)),"",INDEX('Sağ Bekler'!B:B,$Y21)),IF(ISBLANK(INDEX('Sol Bekler'!B:B,$Y21)),"",INDEX('Sol Bekler'!B:B,$Y21)),IF(ISBLANK(INDEX('Orta Saha'!B:B,$Y21)),"",INDEX('Orta Saha'!B:B,$Y21)),IF(ISBLANK(INDEX(Kanatlar!B:B,$Y21)),"",INDEX(Kanatlar!B:B,$Y21)),IF(ISBLANK(INDEX(Forvetler!B:B,$Y21)),"",INDEX(Forvetler!B:B,$Y21))))</f>
        <v>CEBRAİL KOÇ</v>
      </c>
      <c r="C21" s="4">
        <f>IF($X21="","",CHOOSE($X21,IF(ISBLANK(INDEX(Kaleciler!C:C,$Y21)),"",INDEX(Kaleciler!C:C,$Y21)),IF(ISBLANK(INDEX(Stoperler!C:C,$Y21)),"",INDEX(Stoperler!C:C,$Y21)),IF(ISBLANK(INDEX('Sağ Bekler'!C:C,$Y21)),"",INDEX('Sağ Bekler'!C:C,$Y21)),IF(ISBLANK(INDEX('Sol Bekler'!C:C,$Y21)),"",INDEX('Sol Bekler'!C:C,$Y21)),IF(ISBLANK(INDEX('Orta Saha'!C:C,$Y21)),"",INDEX('Orta Saha'!C:C,$Y21)),IF(ISBLANK(INDEX(Kanatlar!C:C,$Y21)),"",INDEX(Kanatlar!C:C,$Y21)),IF(ISBLANK(INDEX(Forvetler!C:C,$Y21)),"",INDEX(Forvetler!C:C,$Y21))))</f>
        <v>39164</v>
      </c>
      <c r="D21" s="2">
        <f ca="1">IF($X21="","",CHOOSE($X21,IF(ISBLANK(INDEX(Kaleciler!D:D,$Y21)),"",INDEX(Kaleciler!D:D,$Y21)),IF(ISBLANK(INDEX(Stoperler!D:D,$Y21)),"",INDEX(Stoperler!D:D,$Y21)),IF(ISBLANK(INDEX('Sağ Bekler'!D:D,$Y21)),"",INDEX('Sağ Bekler'!D:D,$Y21)),IF(ISBLANK(INDEX('Sol Bekler'!D:D,$Y21)),"",INDEX('Sol Bekler'!D:D,$Y21)),IF(ISBLANK(INDEX('Orta Saha'!D:D,$Y21)),"",INDEX('Orta Saha'!D:D,$Y21)),IF(ISBLANK(INDEX(Kanatlar!D:D,$Y21)),"",INDEX(Kanatlar!D:D,$Y21)),IF(ISBLANK(INDEX(Forvetler!D:D,$Y21)),"",INDEX(Forvetler!D:D,$Y21))))</f>
        <v>19</v>
      </c>
      <c r="E21" s="3" t="str">
        <f>IF($X21="","",CHOOSE($X21,IF(ISBLANK(INDEX(Kaleciler!E:E,$Y21)),"",INDEX(Kaleciler!E:E,$Y21)),IF(ISBLANK(INDEX(Stoperler!E:E,$Y21)),"",INDEX(Stoperler!E:E,$Y21)),IF(ISBLANK(INDEX('Sağ Bekler'!E:E,$Y21)),"",INDEX('Sağ Bekler'!E:E,$Y21)),IF(ISBLANK(INDEX('Sol Bekler'!E:E,$Y21)),"",INDEX('Sol Bekler'!E:E,$Y21)),IF(ISBLANK(INDEX('Orta Saha'!E:E,$Y21)),"",INDEX('Orta Saha'!E:E,$Y21)),IF(ISBLANK(INDEX(Kanatlar!E:E,$Y21)),"",INDEX(Kanatlar!E:E,$Y21)),IF(ISBLANK(INDEX(Forvetler!E:E,$Y21)),"",INDEX(Forvetler!E:E,$Y21))))</f>
        <v>Orta Saha</v>
      </c>
      <c r="F21" s="3" t="str">
        <f>IF($X21="","",CHOOSE($X21,IF(ISBLANK(INDEX(Kaleciler!F:F,$Y21)),"",INDEX(Kaleciler!F:F,$Y21)),IF(ISBLANK(INDEX(Stoperler!F:F,$Y21)),"",INDEX(Stoperler!F:F,$Y21)),IF(ISBLANK(INDEX('Sağ Bekler'!F:F,$Y21)),"",INDEX('Sağ Bekler'!F:F,$Y21)),IF(ISBLANK(INDEX('Sol Bekler'!F:F,$Y21)),"",INDEX('Sol Bekler'!F:F,$Y21)),IF(ISBLANK(INDEX('Orta Saha'!F:F,$Y21)),"",INDEX('Orta Saha'!F:F,$Y21)),IF(ISBLANK(INDEX(Kanatlar!F:F,$Y21)),"",INDEX(Kanatlar!F:F,$Y21)),IF(ISBLANK(INDEX(Forvetler!F:F,$Y21)),"",INDEX(Forvetler!F:F,$Y21))))</f>
        <v>Çift</v>
      </c>
      <c r="G21" s="3" t="str">
        <f>IF($X21="","",CHOOSE($X21,IF(ISBLANK(INDEX(Kaleciler!G:G,$Y21)),"",INDEX(Kaleciler!G:G,$Y21)),IF(ISBLANK(INDEX(Stoperler!G:G,$Y21)),"",INDEX(Stoperler!G:G,$Y21)),IF(ISBLANK(INDEX('Sağ Bekler'!G:G,$Y21)),"",INDEX('Sağ Bekler'!G:G,$Y21)),IF(ISBLANK(INDEX('Sol Bekler'!G:G,$Y21)),"",INDEX('Sol Bekler'!G:G,$Y21)),IF(ISBLANK(INDEX('Orta Saha'!G:G,$Y21)),"",INDEX('Orta Saha'!G:G,$Y21)),IF(ISBLANK(INDEX(Kanatlar!G:G,$Y21)),"",INDEX(Kanatlar!G:G,$Y21)),IF(ISBLANK(INDEX(Forvetler!G:G,$Y21)),"",INDEX(Forvetler!G:G,$Y21))))</f>
        <v>ARNAVUTKÖY</v>
      </c>
      <c r="H21" s="3" t="str">
        <f>IF($X21="","",CHOOSE($X21,IF(ISBLANK(INDEX(Kaleciler!H:H,$Y21)),"",INDEX(Kaleciler!H:H,$Y21)),IF(ISBLANK(INDEX(Stoperler!H:H,$Y21)),"",INDEX(Stoperler!H:H,$Y21)),IF(ISBLANK(INDEX('Sağ Bekler'!H:H,$Y21)),"",INDEX('Sağ Bekler'!H:H,$Y21)),IF(ISBLANK(INDEX('Sol Bekler'!H:H,$Y21)),"",INDEX('Sol Bekler'!H:H,$Y21)),IF(ISBLANK(INDEX('Orta Saha'!H:H,$Y21)),"",INDEX('Orta Saha'!H:H,$Y21)),IF(ISBLANK(INDEX(Kanatlar!H:H,$Y21)),"",INDEX(Kanatlar!H:H,$Y21)),IF(ISBLANK(INDEX(Forvetler!H:H,$Y21)),"",INDEX(Forvetler!H:H,$Y21))))</f>
        <v>2.Lig</v>
      </c>
      <c r="I21" s="4">
        <f>IF($X21="","",CHOOSE($X21,IF(ISBLANK(INDEX(Kaleciler!I:I,$Y21)),"",INDEX(Kaleciler!I:I,$Y21)),IF(ISBLANK(INDEX(Stoperler!I:I,$Y21)),"",INDEX(Stoperler!I:I,$Y21)),IF(ISBLANK(INDEX('Sağ Bekler'!I:I,$Y21)),"",INDEX('Sağ Bekler'!I:I,$Y21)),IF(ISBLANK(INDEX('Sol Bekler'!I:I,$Y21)),"",INDEX('Sol Bekler'!I:I,$Y21)),IF(ISBLANK(INDEX('Orta Saha'!I:I,$Y21)),"",INDEX('Orta Saha'!I:I,$Y21)),IF(ISBLANK(INDEX(Kanatlar!I:I,$Y21)),"",INDEX(Kanatlar!I:I,$Y21)),IF(ISBLANK(INDEX(Forvetler!I:I,$Y21)),"",INDEX(Forvetler!I:I,$Y21))))</f>
        <v>46934</v>
      </c>
      <c r="J21" s="4" t="str">
        <f>IF($X21="","",CHOOSE($X21,IF(ISBLANK(INDEX(Kaleciler!J:J,$Y21)),"",INDEX(Kaleciler!J:J,$Y21)),IF(ISBLANK(INDEX(Stoperler!J:J,$Y21)),"",INDEX(Stoperler!J:J,$Y21)),IF(ISBLANK(INDEX('Sağ Bekler'!J:J,$Y21)),"",INDEX('Sağ Bekler'!J:J,$Y21)),IF(ISBLANK(INDEX('Sol Bekler'!J:J,$Y21)),"",INDEX('Sol Bekler'!J:J,$Y21)),IF(ISBLANK(INDEX('Orta Saha'!J:J,$Y21)),"",INDEX('Orta Saha'!J:J,$Y21)),IF(ISBLANK(INDEX(Kanatlar!J:J,$Y21)),"",INDEX(Kanatlar!J:J,$Y21)),IF(ISBLANK(INDEX(Forvetler!J:J,$Y21)),"",INDEX(Forvetler!J:J,$Y21))))</f>
        <v/>
      </c>
      <c r="K21" s="2" t="str">
        <f>IF($X21="","",CHOOSE($X21,IF(ISBLANK(INDEX(Kaleciler!K:K,$Y21)),"",INDEX(Kaleciler!K:K,$Y21)),IF(ISBLANK(INDEX(Stoperler!K:K,$Y21)),"",INDEX(Stoperler!K:K,$Y21)),IF(ISBLANK(INDEX('Sağ Bekler'!K:K,$Y21)),"",INDEX('Sağ Bekler'!K:K,$Y21)),IF(ISBLANK(INDEX('Sol Bekler'!K:K,$Y21)),"",INDEX('Sol Bekler'!K:K,$Y21)),IF(ISBLANK(INDEX('Orta Saha'!K:K,$Y21)),"",INDEX('Orta Saha'!K:K,$Y21)),IF(ISBLANK(INDEX(Kanatlar!K:K,$Y21)),"",INDEX(Kanatlar!K:K,$Y21)),IF(ISBLANK(INDEX(Forvetler!K:K,$Y21)),"",INDEX(Forvetler!K:K,$Y21))))</f>
        <v/>
      </c>
      <c r="L21" s="2" t="str">
        <f>IF($X21="","",CHOOSE($X21,IF(ISBLANK(INDEX(Kaleciler!L:L,$Y21)),"",INDEX(Kaleciler!L:L,$Y21)),IF(ISBLANK(INDEX(Stoperler!L:L,$Y21)),"",INDEX(Stoperler!L:L,$Y21)),IF(ISBLANK(INDEX('Sağ Bekler'!L:L,$Y21)),"",INDEX('Sağ Bekler'!L:L,$Y21)),IF(ISBLANK(INDEX('Sol Bekler'!L:L,$Y21)),"",INDEX('Sol Bekler'!L:L,$Y21)),IF(ISBLANK(INDEX('Orta Saha'!L:L,$Y21)),"",INDEX('Orta Saha'!L:L,$Y21)),IF(ISBLANK(INDEX(Kanatlar!L:L,$Y21)),"",INDEX(Kanatlar!L:L,$Y21)),IF(ISBLANK(INDEX(Forvetler!L:L,$Y21)),"",INDEX(Forvetler!L:L,$Y21))))</f>
        <v/>
      </c>
      <c r="M21" s="2" t="str">
        <f>IF($X21="","",CHOOSE($X21,IF(ISBLANK(INDEX(Kaleciler!M:M,$Y21)),"",INDEX(Kaleciler!M:M,$Y21)),IF(ISBLANK(INDEX(Stoperler!M:M,$Y21)),"",INDEX(Stoperler!M:M,$Y21)),IF(ISBLANK(INDEX('Sağ Bekler'!M:M,$Y21)),"",INDEX('Sağ Bekler'!M:M,$Y21)),IF(ISBLANK(INDEX('Sol Bekler'!M:M,$Y21)),"",INDEX('Sol Bekler'!M:M,$Y21)),IF(ISBLANK(INDEX('Orta Saha'!M:M,$Y21)),"",INDEX('Orta Saha'!M:M,$Y21)),IF(ISBLANK(INDEX(Kanatlar!M:M,$Y21)),"",INDEX(Kanatlar!M:M,$Y21)),IF(ISBLANK(INDEX(Forvetler!M:M,$Y21)),"",INDEX(Forvetler!M:M,$Y21))))</f>
        <v/>
      </c>
      <c r="N21" s="2" t="str">
        <f>IF($X21="","",CHOOSE($X21,IF(ISBLANK(INDEX(Kaleciler!N:N,$Y21)),"",INDEX(Kaleciler!N:N,$Y21)),IF(ISBLANK(INDEX(Stoperler!N:N,$Y21)),"",INDEX(Stoperler!N:N,$Y21)),IF(ISBLANK(INDEX('Sağ Bekler'!N:N,$Y21)),"",INDEX('Sağ Bekler'!N:N,$Y21)),IF(ISBLANK(INDEX('Sol Bekler'!N:N,$Y21)),"",INDEX('Sol Bekler'!N:N,$Y21)),IF(ISBLANK(INDEX('Orta Saha'!N:N,$Y21)),"",INDEX('Orta Saha'!N:N,$Y21)),IF(ISBLANK(INDEX(Kanatlar!N:N,$Y21)),"",INDEX(Kanatlar!N:N,$Y21)),IF(ISBLANK(INDEX(Forvetler!N:N,$Y21)),"",INDEX(Forvetler!N:N,$Y21))))</f>
        <v/>
      </c>
      <c r="O21" s="2" t="str">
        <f>IF($X21="","",CHOOSE($X21,IF(ISBLANK(INDEX(Kaleciler!O:O,$Y21)),"",INDEX(Kaleciler!O:O,$Y21)),IF(ISBLANK(INDEX(Stoperler!O:O,$Y21)),"",INDEX(Stoperler!O:O,$Y21)),IF(ISBLANK(INDEX('Sağ Bekler'!O:O,$Y21)),"",INDEX('Sağ Bekler'!O:O,$Y21)),IF(ISBLANK(INDEX('Sol Bekler'!O:O,$Y21)),"",INDEX('Sol Bekler'!O:O,$Y21)),IF(ISBLANK(INDEX('Orta Saha'!O:O,$Y21)),"",INDEX('Orta Saha'!O:O,$Y21)),IF(ISBLANK(INDEX(Kanatlar!O:O,$Y21)),"",INDEX(Kanatlar!O:O,$Y21)),IF(ISBLANK(INDEX(Forvetler!O:O,$Y21)),"",INDEX(Forvetler!O:O,$Y21))))</f>
        <v/>
      </c>
      <c r="P21" s="2" t="str">
        <f>IF($X21="","",CHOOSE($X21,IF(ISBLANK(INDEX(Kaleciler!P:P,$Y21)),"",INDEX(Kaleciler!P:P,$Y21)),IF(ISBLANK(INDEX(Stoperler!P:P,$Y21)),"",INDEX(Stoperler!P:P,$Y21)),IF(ISBLANK(INDEX('Sağ Bekler'!P:P,$Y21)),"",INDEX('Sağ Bekler'!P:P,$Y21)),IF(ISBLANK(INDEX('Sol Bekler'!P:P,$Y21)),"",INDEX('Sol Bekler'!P:P,$Y21)),IF(ISBLANK(INDEX('Orta Saha'!P:P,$Y21)),"",INDEX('Orta Saha'!P:P,$Y21)),IF(ISBLANK(INDEX(Kanatlar!P:P,$Y21)),"",INDEX(Kanatlar!P:P,$Y21)),IF(ISBLANK(INDEX(Forvetler!P:P,$Y21)),"",INDEX(Forvetler!P:P,$Y21))))</f>
        <v/>
      </c>
      <c r="Q21" s="3" t="str">
        <f>IF($X21="","",CHOOSE($X21,IF(ISBLANK(INDEX(Kaleciler!Q:Q,$Y21)),"",INDEX(Kaleciler!Q:Q,$Y21)),IF(ISBLANK(INDEX(Stoperler!Q:Q,$Y21)),"",INDEX(Stoperler!Q:Q,$Y21)),IF(ISBLANK(INDEX('Sağ Bekler'!Q:Q,$Y21)),"",INDEX('Sağ Bekler'!Q:Q,$Y21)),IF(ISBLANK(INDEX('Sol Bekler'!Q:Q,$Y21)),"",INDEX('Sol Bekler'!Q:Q,$Y21)),IF(ISBLANK(INDEX('Orta Saha'!Q:Q,$Y21)),"",INDEX('Orta Saha'!Q:Q,$Y21)),IF(ISBLANK(INDEX(Kanatlar!Q:Q,$Y21)),"",INDEX(Kanatlar!Q:Q,$Y21)),IF(ISBLANK(INDEX(Forvetler!Q:Q,$Y21)),"",INDEX(Forvetler!Q:Q,$Y21))))</f>
        <v>Yeniden İzle</v>
      </c>
      <c r="R21" s="4" t="str">
        <f>IF($X21="","",CHOOSE($X21,IF(ISBLANK(INDEX(Kaleciler!R:R,$Y21)),"",INDEX(Kaleciler!R:R,$Y21)),IF(ISBLANK(INDEX(Stoperler!R:R,$Y21)),"",INDEX(Stoperler!R:R,$Y21)),IF(ISBLANK(INDEX('Sağ Bekler'!R:R,$Y21)),"",INDEX('Sağ Bekler'!R:R,$Y21)),IF(ISBLANK(INDEX('Sol Bekler'!R:R,$Y21)),"",INDEX('Sol Bekler'!R:R,$Y21)),IF(ISBLANK(INDEX('Orta Saha'!R:R,$Y21)),"",INDEX('Orta Saha'!R:R,$Y21)),IF(ISBLANK(INDEX(Kanatlar!R:R,$Y21)),"",INDEX(Kanatlar!R:R,$Y21)),IF(ISBLANK(INDEX(Forvetler!R:R,$Y21)),"",INDEX(Forvetler!R:R,$Y21))))</f>
        <v/>
      </c>
      <c r="S21" s="2" t="str">
        <f>IF($X21="","",CHOOSE($X21,IF(ISBLANK(INDEX(Kaleciler!S:S,$Y21)),"",INDEX(Kaleciler!S:S,$Y21)),IF(ISBLANK(INDEX(Stoperler!S:S,$Y21)),"",INDEX(Stoperler!S:S,$Y21)),IF(ISBLANK(INDEX('Sağ Bekler'!S:S,$Y21)),"",INDEX('Sağ Bekler'!S:S,$Y21)),IF(ISBLANK(INDEX('Sol Bekler'!S:S,$Y21)),"",INDEX('Sol Bekler'!S:S,$Y21)),IF(ISBLANK(INDEX('Orta Saha'!S:S,$Y21)),"",INDEX('Orta Saha'!S:S,$Y21)),IF(ISBLANK(INDEX(Kanatlar!S:S,$Y21)),"",INDEX(Kanatlar!S:S,$Y21)),IF(ISBLANK(INDEX(Forvetler!S:S,$Y21)),"",INDEX(Forvetler!S:S,$Y21))))</f>
        <v/>
      </c>
      <c r="T21" s="3" t="str">
        <f>IF($X21="","",CHOOSE($X21,IF(ISBLANK(INDEX(Kaleciler!T:T,$Y21)),"",INDEX(Kaleciler!T:T,$Y21)),IF(ISBLANK(INDEX(Stoperler!T:T,$Y21)),"",INDEX(Stoperler!T:T,$Y21)),IF(ISBLANK(INDEX('Sağ Bekler'!T:T,$Y21)),"",INDEX('Sağ Bekler'!T:T,$Y21)),IF(ISBLANK(INDEX('Sol Bekler'!T:T,$Y21)),"",INDEX('Sol Bekler'!T:T,$Y21)),IF(ISBLANK(INDEX('Orta Saha'!T:T,$Y21)),"",INDEX('Orta Saha'!T:T,$Y21)),IF(ISBLANK(INDEX(Kanatlar!T:T,$Y21)),"",INDEX(Kanatlar!T:T,$Y21)),IF(ISBLANK(INDEX(Forvetler!T:T,$Y21)),"",INDEX(Forvetler!T:T,$Y21))))</f>
        <v/>
      </c>
      <c r="U21">
        <v>1</v>
      </c>
      <c r="V21">
        <v>21</v>
      </c>
      <c r="W21" t="str">
        <f>IF(Kaleciler!$Q$21="Yeniden İzle",COUNT($W$3:W20)+1,"")</f>
        <v/>
      </c>
      <c r="X21">
        <f>IFERROR(INDEX($U$4:$U$703,MATCH(ROWS($X$4:X21),$W$4:$W$703,0)),"")</f>
        <v>5</v>
      </c>
      <c r="Y21">
        <f>IFERROR(INDEX($V$4:$V$703,MATCH(ROWS($Y$4:Y21),$W$4:$W$703,0)),"")</f>
        <v>23</v>
      </c>
    </row>
    <row r="22" spans="1:25" x14ac:dyDescent="0.2">
      <c r="A22" s="2">
        <f>IF($X22="","",CHOOSE($X22,IF(ISBLANK(INDEX(Kaleciler!A:A,$Y22)),"",INDEX(Kaleciler!A:A,$Y22)),IF(ISBLANK(INDEX(Stoperler!A:A,$Y22)),"",INDEX(Stoperler!A:A,$Y22)),IF(ISBLANK(INDEX('Sağ Bekler'!A:A,$Y22)),"",INDEX('Sağ Bekler'!A:A,$Y22)),IF(ISBLANK(INDEX('Sol Bekler'!A:A,$Y22)),"",INDEX('Sol Bekler'!A:A,$Y22)),IF(ISBLANK(INDEX('Orta Saha'!A:A,$Y22)),"",INDEX('Orta Saha'!A:A,$Y22)),IF(ISBLANK(INDEX(Kanatlar!A:A,$Y22)),"",INDEX(Kanatlar!A:A,$Y22)),IF(ISBLANK(INDEX(Forvetler!A:A,$Y22)),"",INDEX(Forvetler!A:A,$Y22))))</f>
        <v>2</v>
      </c>
      <c r="B22" s="3" t="str">
        <f>IF($X22="","",CHOOSE($X22,IF(ISBLANK(INDEX(Kaleciler!B:B,$Y22)),"",INDEX(Kaleciler!B:B,$Y22)),IF(ISBLANK(INDEX(Stoperler!B:B,$Y22)),"",INDEX(Stoperler!B:B,$Y22)),IF(ISBLANK(INDEX('Sağ Bekler'!B:B,$Y22)),"",INDEX('Sağ Bekler'!B:B,$Y22)),IF(ISBLANK(INDEX('Sol Bekler'!B:B,$Y22)),"",INDEX('Sol Bekler'!B:B,$Y22)),IF(ISBLANK(INDEX('Orta Saha'!B:B,$Y22)),"",INDEX('Orta Saha'!B:B,$Y22)),IF(ISBLANK(INDEX(Kanatlar!B:B,$Y22)),"",INDEX(Kanatlar!B:B,$Y22)),IF(ISBLANK(INDEX(Forvetler!B:B,$Y22)),"",INDEX(Forvetler!B:B,$Y22))))</f>
        <v>MEVLÜT ŞİMŞEK</v>
      </c>
      <c r="C22" s="4">
        <f>IF($X22="","",CHOOSE($X22,IF(ISBLANK(INDEX(Kaleciler!C:C,$Y22)),"",INDEX(Kaleciler!C:C,$Y22)),IF(ISBLANK(INDEX(Stoperler!C:C,$Y22)),"",INDEX(Stoperler!C:C,$Y22)),IF(ISBLANK(INDEX('Sağ Bekler'!C:C,$Y22)),"",INDEX('Sağ Bekler'!C:C,$Y22)),IF(ISBLANK(INDEX('Sol Bekler'!C:C,$Y22)),"",INDEX('Sol Bekler'!C:C,$Y22)),IF(ISBLANK(INDEX('Orta Saha'!C:C,$Y22)),"",INDEX('Orta Saha'!C:C,$Y22)),IF(ISBLANK(INDEX(Kanatlar!C:C,$Y22)),"",INDEX(Kanatlar!C:C,$Y22)),IF(ISBLANK(INDEX(Forvetler!C:C,$Y22)),"",INDEX(Forvetler!C:C,$Y22))))</f>
        <v>39091</v>
      </c>
      <c r="D22" s="2">
        <f ca="1">IF($X22="","",CHOOSE($X22,IF(ISBLANK(INDEX(Kaleciler!D:D,$Y22)),"",INDEX(Kaleciler!D:D,$Y22)),IF(ISBLANK(INDEX(Stoperler!D:D,$Y22)),"",INDEX(Stoperler!D:D,$Y22)),IF(ISBLANK(INDEX('Sağ Bekler'!D:D,$Y22)),"",INDEX('Sağ Bekler'!D:D,$Y22)),IF(ISBLANK(INDEX('Sol Bekler'!D:D,$Y22)),"",INDEX('Sol Bekler'!D:D,$Y22)),IF(ISBLANK(INDEX('Orta Saha'!D:D,$Y22)),"",INDEX('Orta Saha'!D:D,$Y22)),IF(ISBLANK(INDEX(Kanatlar!D:D,$Y22)),"",INDEX(Kanatlar!D:D,$Y22)),IF(ISBLANK(INDEX(Forvetler!D:D,$Y22)),"",INDEX(Forvetler!D:D,$Y22))))</f>
        <v>19</v>
      </c>
      <c r="E22" s="3" t="str">
        <f>IF($X22="","",CHOOSE($X22,IF(ISBLANK(INDEX(Kaleciler!E:E,$Y22)),"",INDEX(Kaleciler!E:E,$Y22)),IF(ISBLANK(INDEX(Stoperler!E:E,$Y22)),"",INDEX(Stoperler!E:E,$Y22)),IF(ISBLANK(INDEX('Sağ Bekler'!E:E,$Y22)),"",INDEX('Sağ Bekler'!E:E,$Y22)),IF(ISBLANK(INDEX('Sol Bekler'!E:E,$Y22)),"",INDEX('Sol Bekler'!E:E,$Y22)),IF(ISBLANK(INDEX('Orta Saha'!E:E,$Y22)),"",INDEX('Orta Saha'!E:E,$Y22)),IF(ISBLANK(INDEX(Kanatlar!E:E,$Y22)),"",INDEX(Kanatlar!E:E,$Y22)),IF(ISBLANK(INDEX(Forvetler!E:E,$Y22)),"",INDEX(Forvetler!E:E,$Y22))))</f>
        <v>Kanat</v>
      </c>
      <c r="F22" s="3" t="str">
        <f>IF($X22="","",CHOOSE($X22,IF(ISBLANK(INDEX(Kaleciler!F:F,$Y22)),"",INDEX(Kaleciler!F:F,$Y22)),IF(ISBLANK(INDEX(Stoperler!F:F,$Y22)),"",INDEX(Stoperler!F:F,$Y22)),IF(ISBLANK(INDEX('Sağ Bekler'!F:F,$Y22)),"",INDEX('Sağ Bekler'!F:F,$Y22)),IF(ISBLANK(INDEX('Sol Bekler'!F:F,$Y22)),"",INDEX('Sol Bekler'!F:F,$Y22)),IF(ISBLANK(INDEX('Orta Saha'!F:F,$Y22)),"",INDEX('Orta Saha'!F:F,$Y22)),IF(ISBLANK(INDEX(Kanatlar!F:F,$Y22)),"",INDEX(Kanatlar!F:F,$Y22)),IF(ISBLANK(INDEX(Forvetler!F:F,$Y22)),"",INDEX(Forvetler!F:F,$Y22))))</f>
        <v>Sol</v>
      </c>
      <c r="G22" s="3" t="str">
        <f>IF($X22="","",CHOOSE($X22,IF(ISBLANK(INDEX(Kaleciler!G:G,$Y22)),"",INDEX(Kaleciler!G:G,$Y22)),IF(ISBLANK(INDEX(Stoperler!G:G,$Y22)),"",INDEX(Stoperler!G:G,$Y22)),IF(ISBLANK(INDEX('Sağ Bekler'!G:G,$Y22)),"",INDEX('Sağ Bekler'!G:G,$Y22)),IF(ISBLANK(INDEX('Sol Bekler'!G:G,$Y22)),"",INDEX('Sol Bekler'!G:G,$Y22)),IF(ISBLANK(INDEX('Orta Saha'!G:G,$Y22)),"",INDEX('Orta Saha'!G:G,$Y22)),IF(ISBLANK(INDEX(Kanatlar!G:G,$Y22)),"",INDEX(Kanatlar!G:G,$Y22)),IF(ISBLANK(INDEX(Forvetler!G:G,$Y22)),"",INDEX(Forvetler!G:G,$Y22))))</f>
        <v>ANTALYASPOR</v>
      </c>
      <c r="H22" s="3" t="str">
        <f>IF($X22="","",CHOOSE($X22,IF(ISBLANK(INDEX(Kaleciler!H:H,$Y22)),"",INDEX(Kaleciler!H:H,$Y22)),IF(ISBLANK(INDEX(Stoperler!H:H,$Y22)),"",INDEX(Stoperler!H:H,$Y22)),IF(ISBLANK(INDEX('Sağ Bekler'!H:H,$Y22)),"",INDEX('Sağ Bekler'!H:H,$Y22)),IF(ISBLANK(INDEX('Sol Bekler'!H:H,$Y22)),"",INDEX('Sol Bekler'!H:H,$Y22)),IF(ISBLANK(INDEX('Orta Saha'!H:H,$Y22)),"",INDEX('Orta Saha'!H:H,$Y22)),IF(ISBLANK(INDEX(Kanatlar!H:H,$Y22)),"",INDEX(Kanatlar!H:H,$Y22)),IF(ISBLANK(INDEX(Forvetler!H:H,$Y22)),"",INDEX(Forvetler!H:H,$Y22))))</f>
        <v>1.Lig</v>
      </c>
      <c r="I22" s="4">
        <f>IF($X22="","",CHOOSE($X22,IF(ISBLANK(INDEX(Kaleciler!I:I,$Y22)),"",INDEX(Kaleciler!I:I,$Y22)),IF(ISBLANK(INDEX(Stoperler!I:I,$Y22)),"",INDEX(Stoperler!I:I,$Y22)),IF(ISBLANK(INDEX('Sağ Bekler'!I:I,$Y22)),"",INDEX('Sağ Bekler'!I:I,$Y22)),IF(ISBLANK(INDEX('Sol Bekler'!I:I,$Y22)),"",INDEX('Sol Bekler'!I:I,$Y22)),IF(ISBLANK(INDEX('Orta Saha'!I:I,$Y22)),"",INDEX('Orta Saha'!I:I,$Y22)),IF(ISBLANK(INDEX(Kanatlar!I:I,$Y22)),"",INDEX(Kanatlar!I:I,$Y22)),IF(ISBLANK(INDEX(Forvetler!I:I,$Y22)),"",INDEX(Forvetler!I:I,$Y22))))</f>
        <v>47299</v>
      </c>
      <c r="J22" s="4" t="str">
        <f>IF($X22="","",CHOOSE($X22,IF(ISBLANK(INDEX(Kaleciler!J:J,$Y22)),"",INDEX(Kaleciler!J:J,$Y22)),IF(ISBLANK(INDEX(Stoperler!J:J,$Y22)),"",INDEX(Stoperler!J:J,$Y22)),IF(ISBLANK(INDEX('Sağ Bekler'!J:J,$Y22)),"",INDEX('Sağ Bekler'!J:J,$Y22)),IF(ISBLANK(INDEX('Sol Bekler'!J:J,$Y22)),"",INDEX('Sol Bekler'!J:J,$Y22)),IF(ISBLANK(INDEX('Orta Saha'!J:J,$Y22)),"",INDEX('Orta Saha'!J:J,$Y22)),IF(ISBLANK(INDEX(Kanatlar!J:J,$Y22)),"",INDEX(Kanatlar!J:J,$Y22)),IF(ISBLANK(INDEX(Forvetler!J:J,$Y22)),"",INDEX(Forvetler!J:J,$Y22))))</f>
        <v/>
      </c>
      <c r="K22" s="2" t="str">
        <f>IF($X22="","",CHOOSE($X22,IF(ISBLANK(INDEX(Kaleciler!K:K,$Y22)),"",INDEX(Kaleciler!K:K,$Y22)),IF(ISBLANK(INDEX(Stoperler!K:K,$Y22)),"",INDEX(Stoperler!K:K,$Y22)),IF(ISBLANK(INDEX('Sağ Bekler'!K:K,$Y22)),"",INDEX('Sağ Bekler'!K:K,$Y22)),IF(ISBLANK(INDEX('Sol Bekler'!K:K,$Y22)),"",INDEX('Sol Bekler'!K:K,$Y22)),IF(ISBLANK(INDEX('Orta Saha'!K:K,$Y22)),"",INDEX('Orta Saha'!K:K,$Y22)),IF(ISBLANK(INDEX(Kanatlar!K:K,$Y22)),"",INDEX(Kanatlar!K:K,$Y22)),IF(ISBLANK(INDEX(Forvetler!K:K,$Y22)),"",INDEX(Forvetler!K:K,$Y22))))</f>
        <v/>
      </c>
      <c r="L22" s="2" t="str">
        <f>IF($X22="","",CHOOSE($X22,IF(ISBLANK(INDEX(Kaleciler!L:L,$Y22)),"",INDEX(Kaleciler!L:L,$Y22)),IF(ISBLANK(INDEX(Stoperler!L:L,$Y22)),"",INDEX(Stoperler!L:L,$Y22)),IF(ISBLANK(INDEX('Sağ Bekler'!L:L,$Y22)),"",INDEX('Sağ Bekler'!L:L,$Y22)),IF(ISBLANK(INDEX('Sol Bekler'!L:L,$Y22)),"",INDEX('Sol Bekler'!L:L,$Y22)),IF(ISBLANK(INDEX('Orta Saha'!L:L,$Y22)),"",INDEX('Orta Saha'!L:L,$Y22)),IF(ISBLANK(INDEX(Kanatlar!L:L,$Y22)),"",INDEX(Kanatlar!L:L,$Y22)),IF(ISBLANK(INDEX(Forvetler!L:L,$Y22)),"",INDEX(Forvetler!L:L,$Y22))))</f>
        <v/>
      </c>
      <c r="M22" s="2" t="str">
        <f>IF($X22="","",CHOOSE($X22,IF(ISBLANK(INDEX(Kaleciler!M:M,$Y22)),"",INDEX(Kaleciler!M:M,$Y22)),IF(ISBLANK(INDEX(Stoperler!M:M,$Y22)),"",INDEX(Stoperler!M:M,$Y22)),IF(ISBLANK(INDEX('Sağ Bekler'!M:M,$Y22)),"",INDEX('Sağ Bekler'!M:M,$Y22)),IF(ISBLANK(INDEX('Sol Bekler'!M:M,$Y22)),"",INDEX('Sol Bekler'!M:M,$Y22)),IF(ISBLANK(INDEX('Orta Saha'!M:M,$Y22)),"",INDEX('Orta Saha'!M:M,$Y22)),IF(ISBLANK(INDEX(Kanatlar!M:M,$Y22)),"",INDEX(Kanatlar!M:M,$Y22)),IF(ISBLANK(INDEX(Forvetler!M:M,$Y22)),"",INDEX(Forvetler!M:M,$Y22))))</f>
        <v/>
      </c>
      <c r="N22" s="2" t="str">
        <f>IF($X22="","",CHOOSE($X22,IF(ISBLANK(INDEX(Kaleciler!N:N,$Y22)),"",INDEX(Kaleciler!N:N,$Y22)),IF(ISBLANK(INDEX(Stoperler!N:N,$Y22)),"",INDEX(Stoperler!N:N,$Y22)),IF(ISBLANK(INDEX('Sağ Bekler'!N:N,$Y22)),"",INDEX('Sağ Bekler'!N:N,$Y22)),IF(ISBLANK(INDEX('Sol Bekler'!N:N,$Y22)),"",INDEX('Sol Bekler'!N:N,$Y22)),IF(ISBLANK(INDEX('Orta Saha'!N:N,$Y22)),"",INDEX('Orta Saha'!N:N,$Y22)),IF(ISBLANK(INDEX(Kanatlar!N:N,$Y22)),"",INDEX(Kanatlar!N:N,$Y22)),IF(ISBLANK(INDEX(Forvetler!N:N,$Y22)),"",INDEX(Forvetler!N:N,$Y22))))</f>
        <v/>
      </c>
      <c r="O22" s="2" t="str">
        <f>IF($X22="","",CHOOSE($X22,IF(ISBLANK(INDEX(Kaleciler!O:O,$Y22)),"",INDEX(Kaleciler!O:O,$Y22)),IF(ISBLANK(INDEX(Stoperler!O:O,$Y22)),"",INDEX(Stoperler!O:O,$Y22)),IF(ISBLANK(INDEX('Sağ Bekler'!O:O,$Y22)),"",INDEX('Sağ Bekler'!O:O,$Y22)),IF(ISBLANK(INDEX('Sol Bekler'!O:O,$Y22)),"",INDEX('Sol Bekler'!O:O,$Y22)),IF(ISBLANK(INDEX('Orta Saha'!O:O,$Y22)),"",INDEX('Orta Saha'!O:O,$Y22)),IF(ISBLANK(INDEX(Kanatlar!O:O,$Y22)),"",INDEX(Kanatlar!O:O,$Y22)),IF(ISBLANK(INDEX(Forvetler!O:O,$Y22)),"",INDEX(Forvetler!O:O,$Y22))))</f>
        <v/>
      </c>
      <c r="P22" s="2" t="str">
        <f>IF($X22="","",CHOOSE($X22,IF(ISBLANK(INDEX(Kaleciler!P:P,$Y22)),"",INDEX(Kaleciler!P:P,$Y22)),IF(ISBLANK(INDEX(Stoperler!P:P,$Y22)),"",INDEX(Stoperler!P:P,$Y22)),IF(ISBLANK(INDEX('Sağ Bekler'!P:P,$Y22)),"",INDEX('Sağ Bekler'!P:P,$Y22)),IF(ISBLANK(INDEX('Sol Bekler'!P:P,$Y22)),"",INDEX('Sol Bekler'!P:P,$Y22)),IF(ISBLANK(INDEX('Orta Saha'!P:P,$Y22)),"",INDEX('Orta Saha'!P:P,$Y22)),IF(ISBLANK(INDEX(Kanatlar!P:P,$Y22)),"",INDEX(Kanatlar!P:P,$Y22)),IF(ISBLANK(INDEX(Forvetler!P:P,$Y22)),"",INDEX(Forvetler!P:P,$Y22))))</f>
        <v/>
      </c>
      <c r="Q22" s="3" t="str">
        <f>IF($X22="","",CHOOSE($X22,IF(ISBLANK(INDEX(Kaleciler!Q:Q,$Y22)),"",INDEX(Kaleciler!Q:Q,$Y22)),IF(ISBLANK(INDEX(Stoperler!Q:Q,$Y22)),"",INDEX(Stoperler!Q:Q,$Y22)),IF(ISBLANK(INDEX('Sağ Bekler'!Q:Q,$Y22)),"",INDEX('Sağ Bekler'!Q:Q,$Y22)),IF(ISBLANK(INDEX('Sol Bekler'!Q:Q,$Y22)),"",INDEX('Sol Bekler'!Q:Q,$Y22)),IF(ISBLANK(INDEX('Orta Saha'!Q:Q,$Y22)),"",INDEX('Orta Saha'!Q:Q,$Y22)),IF(ISBLANK(INDEX(Kanatlar!Q:Q,$Y22)),"",INDEX(Kanatlar!Q:Q,$Y22)),IF(ISBLANK(INDEX(Forvetler!Q:Q,$Y22)),"",INDEX(Forvetler!Q:Q,$Y22))))</f>
        <v>Yeniden İzle</v>
      </c>
      <c r="R22" s="4" t="str">
        <f>IF($X22="","",CHOOSE($X22,IF(ISBLANK(INDEX(Kaleciler!R:R,$Y22)),"",INDEX(Kaleciler!R:R,$Y22)),IF(ISBLANK(INDEX(Stoperler!R:R,$Y22)),"",INDEX(Stoperler!R:R,$Y22)),IF(ISBLANK(INDEX('Sağ Bekler'!R:R,$Y22)),"",INDEX('Sağ Bekler'!R:R,$Y22)),IF(ISBLANK(INDEX('Sol Bekler'!R:R,$Y22)),"",INDEX('Sol Bekler'!R:R,$Y22)),IF(ISBLANK(INDEX('Orta Saha'!R:R,$Y22)),"",INDEX('Orta Saha'!R:R,$Y22)),IF(ISBLANK(INDEX(Kanatlar!R:R,$Y22)),"",INDEX(Kanatlar!R:R,$Y22)),IF(ISBLANK(INDEX(Forvetler!R:R,$Y22)),"",INDEX(Forvetler!R:R,$Y22))))</f>
        <v/>
      </c>
      <c r="S22" s="2" t="str">
        <f>IF($X22="","",CHOOSE($X22,IF(ISBLANK(INDEX(Kaleciler!S:S,$Y22)),"",INDEX(Kaleciler!S:S,$Y22)),IF(ISBLANK(INDEX(Stoperler!S:S,$Y22)),"",INDEX(Stoperler!S:S,$Y22)),IF(ISBLANK(INDEX('Sağ Bekler'!S:S,$Y22)),"",INDEX('Sağ Bekler'!S:S,$Y22)),IF(ISBLANK(INDEX('Sol Bekler'!S:S,$Y22)),"",INDEX('Sol Bekler'!S:S,$Y22)),IF(ISBLANK(INDEX('Orta Saha'!S:S,$Y22)),"",INDEX('Orta Saha'!S:S,$Y22)),IF(ISBLANK(INDEX(Kanatlar!S:S,$Y22)),"",INDEX(Kanatlar!S:S,$Y22)),IF(ISBLANK(INDEX(Forvetler!S:S,$Y22)),"",INDEX(Forvetler!S:S,$Y22))))</f>
        <v/>
      </c>
      <c r="T22" s="3" t="str">
        <f>IF($X22="","",CHOOSE($X22,IF(ISBLANK(INDEX(Kaleciler!T:T,$Y22)),"",INDEX(Kaleciler!T:T,$Y22)),IF(ISBLANK(INDEX(Stoperler!T:T,$Y22)),"",INDEX(Stoperler!T:T,$Y22)),IF(ISBLANK(INDEX('Sağ Bekler'!T:T,$Y22)),"",INDEX('Sağ Bekler'!T:T,$Y22)),IF(ISBLANK(INDEX('Sol Bekler'!T:T,$Y22)),"",INDEX('Sol Bekler'!T:T,$Y22)),IF(ISBLANK(INDEX('Orta Saha'!T:T,$Y22)),"",INDEX('Orta Saha'!T:T,$Y22)),IF(ISBLANK(INDEX(Kanatlar!T:T,$Y22)),"",INDEX(Kanatlar!T:T,$Y22)),IF(ISBLANK(INDEX(Forvetler!T:T,$Y22)),"",INDEX(Forvetler!T:T,$Y22))))</f>
        <v/>
      </c>
      <c r="U22">
        <v>1</v>
      </c>
      <c r="V22">
        <v>22</v>
      </c>
      <c r="W22" t="str">
        <f>IF(Kaleciler!$Q$22="Yeniden İzle",COUNT($W$3:W21)+1,"")</f>
        <v/>
      </c>
      <c r="X22">
        <f>IFERROR(INDEX($U$4:$U$703,MATCH(ROWS($X$4:X22),$W$4:$W$703,0)),"")</f>
        <v>6</v>
      </c>
      <c r="Y22">
        <f>IFERROR(INDEX($V$4:$V$703,MATCH(ROWS($Y$4:Y22),$W$4:$W$703,0)),"")</f>
        <v>5</v>
      </c>
    </row>
    <row r="23" spans="1:25" x14ac:dyDescent="0.2">
      <c r="A23" s="2">
        <f>IF($X23="","",CHOOSE($X23,IF(ISBLANK(INDEX(Kaleciler!A:A,$Y23)),"",INDEX(Kaleciler!A:A,$Y23)),IF(ISBLANK(INDEX(Stoperler!A:A,$Y23)),"",INDEX(Stoperler!A:A,$Y23)),IF(ISBLANK(INDEX('Sağ Bekler'!A:A,$Y23)),"",INDEX('Sağ Bekler'!A:A,$Y23)),IF(ISBLANK(INDEX('Sol Bekler'!A:A,$Y23)),"",INDEX('Sol Bekler'!A:A,$Y23)),IF(ISBLANK(INDEX('Orta Saha'!A:A,$Y23)),"",INDEX('Orta Saha'!A:A,$Y23)),IF(ISBLANK(INDEX(Kanatlar!A:A,$Y23)),"",INDEX(Kanatlar!A:A,$Y23)),IF(ISBLANK(INDEX(Forvetler!A:A,$Y23)),"",INDEX(Forvetler!A:A,$Y23))))</f>
        <v>8</v>
      </c>
      <c r="B23" s="3" t="str">
        <f>IF($X23="","",CHOOSE($X23,IF(ISBLANK(INDEX(Kaleciler!B:B,$Y23)),"",INDEX(Kaleciler!B:B,$Y23)),IF(ISBLANK(INDEX(Stoperler!B:B,$Y23)),"",INDEX(Stoperler!B:B,$Y23)),IF(ISBLANK(INDEX('Sağ Bekler'!B:B,$Y23)),"",INDEX('Sağ Bekler'!B:B,$Y23)),IF(ISBLANK(INDEX('Sol Bekler'!B:B,$Y23)),"",INDEX('Sol Bekler'!B:B,$Y23)),IF(ISBLANK(INDEX('Orta Saha'!B:B,$Y23)),"",INDEX('Orta Saha'!B:B,$Y23)),IF(ISBLANK(INDEX(Kanatlar!B:B,$Y23)),"",INDEX(Kanatlar!B:B,$Y23)),IF(ISBLANK(INDEX(Forvetler!B:B,$Y23)),"",INDEX(Forvetler!B:B,$Y23))))</f>
        <v>OSMAN KAHRAMAN</v>
      </c>
      <c r="C23" s="4">
        <f>IF($X23="","",CHOOSE($X23,IF(ISBLANK(INDEX(Kaleciler!C:C,$Y23)),"",INDEX(Kaleciler!C:C,$Y23)),IF(ISBLANK(INDEX(Stoperler!C:C,$Y23)),"",INDEX(Stoperler!C:C,$Y23)),IF(ISBLANK(INDEX('Sağ Bekler'!C:C,$Y23)),"",INDEX('Sağ Bekler'!C:C,$Y23)),IF(ISBLANK(INDEX('Sol Bekler'!C:C,$Y23)),"",INDEX('Sol Bekler'!C:C,$Y23)),IF(ISBLANK(INDEX('Orta Saha'!C:C,$Y23)),"",INDEX('Orta Saha'!C:C,$Y23)),IF(ISBLANK(INDEX(Kanatlar!C:C,$Y23)),"",INDEX(Kanatlar!C:C,$Y23)),IF(ISBLANK(INDEX(Forvetler!C:C,$Y23)),"",INDEX(Forvetler!C:C,$Y23))))</f>
        <v>39535</v>
      </c>
      <c r="D23" s="2">
        <f ca="1">IF($X23="","",CHOOSE($X23,IF(ISBLANK(INDEX(Kaleciler!D:D,$Y23)),"",INDEX(Kaleciler!D:D,$Y23)),IF(ISBLANK(INDEX(Stoperler!D:D,$Y23)),"",INDEX(Stoperler!D:D,$Y23)),IF(ISBLANK(INDEX('Sağ Bekler'!D:D,$Y23)),"",INDEX('Sağ Bekler'!D:D,$Y23)),IF(ISBLANK(INDEX('Sol Bekler'!D:D,$Y23)),"",INDEX('Sol Bekler'!D:D,$Y23)),IF(ISBLANK(INDEX('Orta Saha'!D:D,$Y23)),"",INDEX('Orta Saha'!D:D,$Y23)),IF(ISBLANK(INDEX(Kanatlar!D:D,$Y23)),"",INDEX(Kanatlar!D:D,$Y23)),IF(ISBLANK(INDEX(Forvetler!D:D,$Y23)),"",INDEX(Forvetler!D:D,$Y23))))</f>
        <v>18</v>
      </c>
      <c r="E23" s="3" t="str">
        <f>IF($X23="","",CHOOSE($X23,IF(ISBLANK(INDEX(Kaleciler!E:E,$Y23)),"",INDEX(Kaleciler!E:E,$Y23)),IF(ISBLANK(INDEX(Stoperler!E:E,$Y23)),"",INDEX(Stoperler!E:E,$Y23)),IF(ISBLANK(INDEX('Sağ Bekler'!E:E,$Y23)),"",INDEX('Sağ Bekler'!E:E,$Y23)),IF(ISBLANK(INDEX('Sol Bekler'!E:E,$Y23)),"",INDEX('Sol Bekler'!E:E,$Y23)),IF(ISBLANK(INDEX('Orta Saha'!E:E,$Y23)),"",INDEX('Orta Saha'!E:E,$Y23)),IF(ISBLANK(INDEX(Kanatlar!E:E,$Y23)),"",INDEX(Kanatlar!E:E,$Y23)),IF(ISBLANK(INDEX(Forvetler!E:E,$Y23)),"",INDEX(Forvetler!E:E,$Y23))))</f>
        <v>Kanat</v>
      </c>
      <c r="F23" s="3" t="str">
        <f>IF($X23="","",CHOOSE($X23,IF(ISBLANK(INDEX(Kaleciler!F:F,$Y23)),"",INDEX(Kaleciler!F:F,$Y23)),IF(ISBLANK(INDEX(Stoperler!F:F,$Y23)),"",INDEX(Stoperler!F:F,$Y23)),IF(ISBLANK(INDEX('Sağ Bekler'!F:F,$Y23)),"",INDEX('Sağ Bekler'!F:F,$Y23)),IF(ISBLANK(INDEX('Sol Bekler'!F:F,$Y23)),"",INDEX('Sol Bekler'!F:F,$Y23)),IF(ISBLANK(INDEX('Orta Saha'!F:F,$Y23)),"",INDEX('Orta Saha'!F:F,$Y23)),IF(ISBLANK(INDEX(Kanatlar!F:F,$Y23)),"",INDEX(Kanatlar!F:F,$Y23)),IF(ISBLANK(INDEX(Forvetler!F:F,$Y23)),"",INDEX(Forvetler!F:F,$Y23))))</f>
        <v>Sol</v>
      </c>
      <c r="G23" s="3" t="str">
        <f>IF($X23="","",CHOOSE($X23,IF(ISBLANK(INDEX(Kaleciler!G:G,$Y23)),"",INDEX(Kaleciler!G:G,$Y23)),IF(ISBLANK(INDEX(Stoperler!G:G,$Y23)),"",INDEX(Stoperler!G:G,$Y23)),IF(ISBLANK(INDEX('Sağ Bekler'!G:G,$Y23)),"",INDEX('Sağ Bekler'!G:G,$Y23)),IF(ISBLANK(INDEX('Sol Bekler'!G:G,$Y23)),"",INDEX('Sol Bekler'!G:G,$Y23)),IF(ISBLANK(INDEX('Orta Saha'!G:G,$Y23)),"",INDEX('Orta Saha'!G:G,$Y23)),IF(ISBLANK(INDEX(Kanatlar!G:G,$Y23)),"",INDEX(Kanatlar!G:G,$Y23)),IF(ISBLANK(INDEX(Forvetler!G:G,$Y23)),"",INDEX(Forvetler!G:G,$Y23))))</f>
        <v>MANİSA FK</v>
      </c>
      <c r="H23" s="3" t="str">
        <f>IF($X23="","",CHOOSE($X23,IF(ISBLANK(INDEX(Kaleciler!H:H,$Y23)),"",INDEX(Kaleciler!H:H,$Y23)),IF(ISBLANK(INDEX(Stoperler!H:H,$Y23)),"",INDEX(Stoperler!H:H,$Y23)),IF(ISBLANK(INDEX('Sağ Bekler'!H:H,$Y23)),"",INDEX('Sağ Bekler'!H:H,$Y23)),IF(ISBLANK(INDEX('Sol Bekler'!H:H,$Y23)),"",INDEX('Sol Bekler'!H:H,$Y23)),IF(ISBLANK(INDEX('Orta Saha'!H:H,$Y23)),"",INDEX('Orta Saha'!H:H,$Y23)),IF(ISBLANK(INDEX(Kanatlar!H:H,$Y23)),"",INDEX(Kanatlar!H:H,$Y23)),IF(ISBLANK(INDEX(Forvetler!H:H,$Y23)),"",INDEX(Forvetler!H:H,$Y23))))</f>
        <v>1.Lig</v>
      </c>
      <c r="I23" s="4">
        <f>IF($X23="","",CHOOSE($X23,IF(ISBLANK(INDEX(Kaleciler!I:I,$Y23)),"",INDEX(Kaleciler!I:I,$Y23)),IF(ISBLANK(INDEX(Stoperler!I:I,$Y23)),"",INDEX(Stoperler!I:I,$Y23)),IF(ISBLANK(INDEX('Sağ Bekler'!I:I,$Y23)),"",INDEX('Sağ Bekler'!I:I,$Y23)),IF(ISBLANK(INDEX('Sol Bekler'!I:I,$Y23)),"",INDEX('Sol Bekler'!I:I,$Y23)),IF(ISBLANK(INDEX('Orta Saha'!I:I,$Y23)),"",INDEX('Orta Saha'!I:I,$Y23)),IF(ISBLANK(INDEX(Kanatlar!I:I,$Y23)),"",INDEX(Kanatlar!I:I,$Y23)),IF(ISBLANK(INDEX(Forvetler!I:I,$Y23)),"",INDEX(Forvetler!I:I,$Y23))))</f>
        <v>46934</v>
      </c>
      <c r="J23" s="4" t="str">
        <f>IF($X23="","",CHOOSE($X23,IF(ISBLANK(INDEX(Kaleciler!J:J,$Y23)),"",INDEX(Kaleciler!J:J,$Y23)),IF(ISBLANK(INDEX(Stoperler!J:J,$Y23)),"",INDEX(Stoperler!J:J,$Y23)),IF(ISBLANK(INDEX('Sağ Bekler'!J:J,$Y23)),"",INDEX('Sağ Bekler'!J:J,$Y23)),IF(ISBLANK(INDEX('Sol Bekler'!J:J,$Y23)),"",INDEX('Sol Bekler'!J:J,$Y23)),IF(ISBLANK(INDEX('Orta Saha'!J:J,$Y23)),"",INDEX('Orta Saha'!J:J,$Y23)),IF(ISBLANK(INDEX(Kanatlar!J:J,$Y23)),"",INDEX(Kanatlar!J:J,$Y23)),IF(ISBLANK(INDEX(Forvetler!J:J,$Y23)),"",INDEX(Forvetler!J:J,$Y23))))</f>
        <v/>
      </c>
      <c r="K23" s="2" t="str">
        <f>IF($X23="","",CHOOSE($X23,IF(ISBLANK(INDEX(Kaleciler!K:K,$Y23)),"",INDEX(Kaleciler!K:K,$Y23)),IF(ISBLANK(INDEX(Stoperler!K:K,$Y23)),"",INDEX(Stoperler!K:K,$Y23)),IF(ISBLANK(INDEX('Sağ Bekler'!K:K,$Y23)),"",INDEX('Sağ Bekler'!K:K,$Y23)),IF(ISBLANK(INDEX('Sol Bekler'!K:K,$Y23)),"",INDEX('Sol Bekler'!K:K,$Y23)),IF(ISBLANK(INDEX('Orta Saha'!K:K,$Y23)),"",INDEX('Orta Saha'!K:K,$Y23)),IF(ISBLANK(INDEX(Kanatlar!K:K,$Y23)),"",INDEX(Kanatlar!K:K,$Y23)),IF(ISBLANK(INDEX(Forvetler!K:K,$Y23)),"",INDEX(Forvetler!K:K,$Y23))))</f>
        <v/>
      </c>
      <c r="L23" s="2" t="str">
        <f>IF($X23="","",CHOOSE($X23,IF(ISBLANK(INDEX(Kaleciler!L:L,$Y23)),"",INDEX(Kaleciler!L:L,$Y23)),IF(ISBLANK(INDEX(Stoperler!L:L,$Y23)),"",INDEX(Stoperler!L:L,$Y23)),IF(ISBLANK(INDEX('Sağ Bekler'!L:L,$Y23)),"",INDEX('Sağ Bekler'!L:L,$Y23)),IF(ISBLANK(INDEX('Sol Bekler'!L:L,$Y23)),"",INDEX('Sol Bekler'!L:L,$Y23)),IF(ISBLANK(INDEX('Orta Saha'!L:L,$Y23)),"",INDEX('Orta Saha'!L:L,$Y23)),IF(ISBLANK(INDEX(Kanatlar!L:L,$Y23)),"",INDEX(Kanatlar!L:L,$Y23)),IF(ISBLANK(INDEX(Forvetler!L:L,$Y23)),"",INDEX(Forvetler!L:L,$Y23))))</f>
        <v/>
      </c>
      <c r="M23" s="2" t="str">
        <f>IF($X23="","",CHOOSE($X23,IF(ISBLANK(INDEX(Kaleciler!M:M,$Y23)),"",INDEX(Kaleciler!M:M,$Y23)),IF(ISBLANK(INDEX(Stoperler!M:M,$Y23)),"",INDEX(Stoperler!M:M,$Y23)),IF(ISBLANK(INDEX('Sağ Bekler'!M:M,$Y23)),"",INDEX('Sağ Bekler'!M:M,$Y23)),IF(ISBLANK(INDEX('Sol Bekler'!M:M,$Y23)),"",INDEX('Sol Bekler'!M:M,$Y23)),IF(ISBLANK(INDEX('Orta Saha'!M:M,$Y23)),"",INDEX('Orta Saha'!M:M,$Y23)),IF(ISBLANK(INDEX(Kanatlar!M:M,$Y23)),"",INDEX(Kanatlar!M:M,$Y23)),IF(ISBLANK(INDEX(Forvetler!M:M,$Y23)),"",INDEX(Forvetler!M:M,$Y23))))</f>
        <v/>
      </c>
      <c r="N23" s="2" t="str">
        <f>IF($X23="","",CHOOSE($X23,IF(ISBLANK(INDEX(Kaleciler!N:N,$Y23)),"",INDEX(Kaleciler!N:N,$Y23)),IF(ISBLANK(INDEX(Stoperler!N:N,$Y23)),"",INDEX(Stoperler!N:N,$Y23)),IF(ISBLANK(INDEX('Sağ Bekler'!N:N,$Y23)),"",INDEX('Sağ Bekler'!N:N,$Y23)),IF(ISBLANK(INDEX('Sol Bekler'!N:N,$Y23)),"",INDEX('Sol Bekler'!N:N,$Y23)),IF(ISBLANK(INDEX('Orta Saha'!N:N,$Y23)),"",INDEX('Orta Saha'!N:N,$Y23)),IF(ISBLANK(INDEX(Kanatlar!N:N,$Y23)),"",INDEX(Kanatlar!N:N,$Y23)),IF(ISBLANK(INDEX(Forvetler!N:N,$Y23)),"",INDEX(Forvetler!N:N,$Y23))))</f>
        <v/>
      </c>
      <c r="O23" s="2" t="str">
        <f>IF($X23="","",CHOOSE($X23,IF(ISBLANK(INDEX(Kaleciler!O:O,$Y23)),"",INDEX(Kaleciler!O:O,$Y23)),IF(ISBLANK(INDEX(Stoperler!O:O,$Y23)),"",INDEX(Stoperler!O:O,$Y23)),IF(ISBLANK(INDEX('Sağ Bekler'!O:O,$Y23)),"",INDEX('Sağ Bekler'!O:O,$Y23)),IF(ISBLANK(INDEX('Sol Bekler'!O:O,$Y23)),"",INDEX('Sol Bekler'!O:O,$Y23)),IF(ISBLANK(INDEX('Orta Saha'!O:O,$Y23)),"",INDEX('Orta Saha'!O:O,$Y23)),IF(ISBLANK(INDEX(Kanatlar!O:O,$Y23)),"",INDEX(Kanatlar!O:O,$Y23)),IF(ISBLANK(INDEX(Forvetler!O:O,$Y23)),"",INDEX(Forvetler!O:O,$Y23))))</f>
        <v/>
      </c>
      <c r="P23" s="2" t="str">
        <f>IF($X23="","",CHOOSE($X23,IF(ISBLANK(INDEX(Kaleciler!P:P,$Y23)),"",INDEX(Kaleciler!P:P,$Y23)),IF(ISBLANK(INDEX(Stoperler!P:P,$Y23)),"",INDEX(Stoperler!P:P,$Y23)),IF(ISBLANK(INDEX('Sağ Bekler'!P:P,$Y23)),"",INDEX('Sağ Bekler'!P:P,$Y23)),IF(ISBLANK(INDEX('Sol Bekler'!P:P,$Y23)),"",INDEX('Sol Bekler'!P:P,$Y23)),IF(ISBLANK(INDEX('Orta Saha'!P:P,$Y23)),"",INDEX('Orta Saha'!P:P,$Y23)),IF(ISBLANK(INDEX(Kanatlar!P:P,$Y23)),"",INDEX(Kanatlar!P:P,$Y23)),IF(ISBLANK(INDEX(Forvetler!P:P,$Y23)),"",INDEX(Forvetler!P:P,$Y23))))</f>
        <v/>
      </c>
      <c r="Q23" s="3" t="str">
        <f>IF($X23="","",CHOOSE($X23,IF(ISBLANK(INDEX(Kaleciler!Q:Q,$Y23)),"",INDEX(Kaleciler!Q:Q,$Y23)),IF(ISBLANK(INDEX(Stoperler!Q:Q,$Y23)),"",INDEX(Stoperler!Q:Q,$Y23)),IF(ISBLANK(INDEX('Sağ Bekler'!Q:Q,$Y23)),"",INDEX('Sağ Bekler'!Q:Q,$Y23)),IF(ISBLANK(INDEX('Sol Bekler'!Q:Q,$Y23)),"",INDEX('Sol Bekler'!Q:Q,$Y23)),IF(ISBLANK(INDEX('Orta Saha'!Q:Q,$Y23)),"",INDEX('Orta Saha'!Q:Q,$Y23)),IF(ISBLANK(INDEX(Kanatlar!Q:Q,$Y23)),"",INDEX(Kanatlar!Q:Q,$Y23)),IF(ISBLANK(INDEX(Forvetler!Q:Q,$Y23)),"",INDEX(Forvetler!Q:Q,$Y23))))</f>
        <v>Yeniden İzle</v>
      </c>
      <c r="R23" s="4" t="str">
        <f>IF($X23="","",CHOOSE($X23,IF(ISBLANK(INDEX(Kaleciler!R:R,$Y23)),"",INDEX(Kaleciler!R:R,$Y23)),IF(ISBLANK(INDEX(Stoperler!R:R,$Y23)),"",INDEX(Stoperler!R:R,$Y23)),IF(ISBLANK(INDEX('Sağ Bekler'!R:R,$Y23)),"",INDEX('Sağ Bekler'!R:R,$Y23)),IF(ISBLANK(INDEX('Sol Bekler'!R:R,$Y23)),"",INDEX('Sol Bekler'!R:R,$Y23)),IF(ISBLANK(INDEX('Orta Saha'!R:R,$Y23)),"",INDEX('Orta Saha'!R:R,$Y23)),IF(ISBLANK(INDEX(Kanatlar!R:R,$Y23)),"",INDEX(Kanatlar!R:R,$Y23)),IF(ISBLANK(INDEX(Forvetler!R:R,$Y23)),"",INDEX(Forvetler!R:R,$Y23))))</f>
        <v/>
      </c>
      <c r="S23" s="2" t="str">
        <f>IF($X23="","",CHOOSE($X23,IF(ISBLANK(INDEX(Kaleciler!S:S,$Y23)),"",INDEX(Kaleciler!S:S,$Y23)),IF(ISBLANK(INDEX(Stoperler!S:S,$Y23)),"",INDEX(Stoperler!S:S,$Y23)),IF(ISBLANK(INDEX('Sağ Bekler'!S:S,$Y23)),"",INDEX('Sağ Bekler'!S:S,$Y23)),IF(ISBLANK(INDEX('Sol Bekler'!S:S,$Y23)),"",INDEX('Sol Bekler'!S:S,$Y23)),IF(ISBLANK(INDEX('Orta Saha'!S:S,$Y23)),"",INDEX('Orta Saha'!S:S,$Y23)),IF(ISBLANK(INDEX(Kanatlar!S:S,$Y23)),"",INDEX(Kanatlar!S:S,$Y23)),IF(ISBLANK(INDEX(Forvetler!S:S,$Y23)),"",INDEX(Forvetler!S:S,$Y23))))</f>
        <v/>
      </c>
      <c r="T23" s="3" t="str">
        <f>IF($X23="","",CHOOSE($X23,IF(ISBLANK(INDEX(Kaleciler!T:T,$Y23)),"",INDEX(Kaleciler!T:T,$Y23)),IF(ISBLANK(INDEX(Stoperler!T:T,$Y23)),"",INDEX(Stoperler!T:T,$Y23)),IF(ISBLANK(INDEX('Sağ Bekler'!T:T,$Y23)),"",INDEX('Sağ Bekler'!T:T,$Y23)),IF(ISBLANK(INDEX('Sol Bekler'!T:T,$Y23)),"",INDEX('Sol Bekler'!T:T,$Y23)),IF(ISBLANK(INDEX('Orta Saha'!T:T,$Y23)),"",INDEX('Orta Saha'!T:T,$Y23)),IF(ISBLANK(INDEX(Kanatlar!T:T,$Y23)),"",INDEX(Kanatlar!T:T,$Y23)),IF(ISBLANK(INDEX(Forvetler!T:T,$Y23)),"",INDEX(Forvetler!T:T,$Y23))))</f>
        <v/>
      </c>
      <c r="U23">
        <v>1</v>
      </c>
      <c r="V23">
        <v>23</v>
      </c>
      <c r="W23" t="str">
        <f>IF(Kaleciler!$Q$23="Yeniden İzle",COUNT($W$3:W22)+1,"")</f>
        <v/>
      </c>
      <c r="X23">
        <f>IFERROR(INDEX($U$4:$U$703,MATCH(ROWS($X$4:X23),$W$4:$W$703,0)),"")</f>
        <v>6</v>
      </c>
      <c r="Y23">
        <f>IFERROR(INDEX($V$4:$V$703,MATCH(ROWS($Y$4:Y23),$W$4:$W$703,0)),"")</f>
        <v>11</v>
      </c>
    </row>
    <row r="24" spans="1:25" x14ac:dyDescent="0.2">
      <c r="A24" s="2">
        <f>IF($X24="","",CHOOSE($X24,IF(ISBLANK(INDEX(Kaleciler!A:A,$Y24)),"",INDEX(Kaleciler!A:A,$Y24)),IF(ISBLANK(INDEX(Stoperler!A:A,$Y24)),"",INDEX(Stoperler!A:A,$Y24)),IF(ISBLANK(INDEX('Sağ Bekler'!A:A,$Y24)),"",INDEX('Sağ Bekler'!A:A,$Y24)),IF(ISBLANK(INDEX('Sol Bekler'!A:A,$Y24)),"",INDEX('Sol Bekler'!A:A,$Y24)),IF(ISBLANK(INDEX('Orta Saha'!A:A,$Y24)),"",INDEX('Orta Saha'!A:A,$Y24)),IF(ISBLANK(INDEX(Kanatlar!A:A,$Y24)),"",INDEX(Kanatlar!A:A,$Y24)),IF(ISBLANK(INDEX(Forvetler!A:A,$Y24)),"",INDEX(Forvetler!A:A,$Y24))))</f>
        <v>10</v>
      </c>
      <c r="B24" s="3" t="str">
        <f>IF($X24="","",CHOOSE($X24,IF(ISBLANK(INDEX(Kaleciler!B:B,$Y24)),"",INDEX(Kaleciler!B:B,$Y24)),IF(ISBLANK(INDEX(Stoperler!B:B,$Y24)),"",INDEX(Stoperler!B:B,$Y24)),IF(ISBLANK(INDEX('Sağ Bekler'!B:B,$Y24)),"",INDEX('Sağ Bekler'!B:B,$Y24)),IF(ISBLANK(INDEX('Sol Bekler'!B:B,$Y24)),"",INDEX('Sol Bekler'!B:B,$Y24)),IF(ISBLANK(INDEX('Orta Saha'!B:B,$Y24)),"",INDEX('Orta Saha'!B:B,$Y24)),IF(ISBLANK(INDEX(Kanatlar!B:B,$Y24)),"",INDEX(Kanatlar!B:B,$Y24)),IF(ISBLANK(INDEX(Forvetler!B:B,$Y24)),"",INDEX(Forvetler!B:B,$Y24))))</f>
        <v>BATUHAN GÜRSOY</v>
      </c>
      <c r="C24" s="4">
        <f>IF($X24="","",CHOOSE($X24,IF(ISBLANK(INDEX(Kaleciler!C:C,$Y24)),"",INDEX(Kaleciler!C:C,$Y24)),IF(ISBLANK(INDEX(Stoperler!C:C,$Y24)),"",INDEX(Stoperler!C:C,$Y24)),IF(ISBLANK(INDEX('Sağ Bekler'!C:C,$Y24)),"",INDEX('Sağ Bekler'!C:C,$Y24)),IF(ISBLANK(INDEX('Sol Bekler'!C:C,$Y24)),"",INDEX('Sol Bekler'!C:C,$Y24)),IF(ISBLANK(INDEX('Orta Saha'!C:C,$Y24)),"",INDEX('Orta Saha'!C:C,$Y24)),IF(ISBLANK(INDEX(Kanatlar!C:C,$Y24)),"",INDEX(Kanatlar!C:C,$Y24)),IF(ISBLANK(INDEX(Forvetler!C:C,$Y24)),"",INDEX(Forvetler!C:C,$Y24))))</f>
        <v>39460</v>
      </c>
      <c r="D24" s="2">
        <f ca="1">IF($X24="","",CHOOSE($X24,IF(ISBLANK(INDEX(Kaleciler!D:D,$Y24)),"",INDEX(Kaleciler!D:D,$Y24)),IF(ISBLANK(INDEX(Stoperler!D:D,$Y24)),"",INDEX(Stoperler!D:D,$Y24)),IF(ISBLANK(INDEX('Sağ Bekler'!D:D,$Y24)),"",INDEX('Sağ Bekler'!D:D,$Y24)),IF(ISBLANK(INDEX('Sol Bekler'!D:D,$Y24)),"",INDEX('Sol Bekler'!D:D,$Y24)),IF(ISBLANK(INDEX('Orta Saha'!D:D,$Y24)),"",INDEX('Orta Saha'!D:D,$Y24)),IF(ISBLANK(INDEX(Kanatlar!D:D,$Y24)),"",INDEX(Kanatlar!D:D,$Y24)),IF(ISBLANK(INDEX(Forvetler!D:D,$Y24)),"",INDEX(Forvetler!D:D,$Y24))))</f>
        <v>18</v>
      </c>
      <c r="E24" s="3" t="str">
        <f>IF($X24="","",CHOOSE($X24,IF(ISBLANK(INDEX(Kaleciler!E:E,$Y24)),"",INDEX(Kaleciler!E:E,$Y24)),IF(ISBLANK(INDEX(Stoperler!E:E,$Y24)),"",INDEX(Stoperler!E:E,$Y24)),IF(ISBLANK(INDEX('Sağ Bekler'!E:E,$Y24)),"",INDEX('Sağ Bekler'!E:E,$Y24)),IF(ISBLANK(INDEX('Sol Bekler'!E:E,$Y24)),"",INDEX('Sol Bekler'!E:E,$Y24)),IF(ISBLANK(INDEX('Orta Saha'!E:E,$Y24)),"",INDEX('Orta Saha'!E:E,$Y24)),IF(ISBLANK(INDEX(Kanatlar!E:E,$Y24)),"",INDEX(Kanatlar!E:E,$Y24)),IF(ISBLANK(INDEX(Forvetler!E:E,$Y24)),"",INDEX(Forvetler!E:E,$Y24))))</f>
        <v>Kanat</v>
      </c>
      <c r="F24" s="3" t="str">
        <f>IF($X24="","",CHOOSE($X24,IF(ISBLANK(INDEX(Kaleciler!F:F,$Y24)),"",INDEX(Kaleciler!F:F,$Y24)),IF(ISBLANK(INDEX(Stoperler!F:F,$Y24)),"",INDEX(Stoperler!F:F,$Y24)),IF(ISBLANK(INDEX('Sağ Bekler'!F:F,$Y24)),"",INDEX('Sağ Bekler'!F:F,$Y24)),IF(ISBLANK(INDEX('Sol Bekler'!F:F,$Y24)),"",INDEX('Sol Bekler'!F:F,$Y24)),IF(ISBLANK(INDEX('Orta Saha'!F:F,$Y24)),"",INDEX('Orta Saha'!F:F,$Y24)),IF(ISBLANK(INDEX(Kanatlar!F:F,$Y24)),"",INDEX(Kanatlar!F:F,$Y24)),IF(ISBLANK(INDEX(Forvetler!F:F,$Y24)),"",INDEX(Forvetler!F:F,$Y24))))</f>
        <v/>
      </c>
      <c r="G24" s="3" t="str">
        <f>IF($X24="","",CHOOSE($X24,IF(ISBLANK(INDEX(Kaleciler!G:G,$Y24)),"",INDEX(Kaleciler!G:G,$Y24)),IF(ISBLANK(INDEX(Stoperler!G:G,$Y24)),"",INDEX(Stoperler!G:G,$Y24)),IF(ISBLANK(INDEX('Sağ Bekler'!G:G,$Y24)),"",INDEX('Sağ Bekler'!G:G,$Y24)),IF(ISBLANK(INDEX('Sol Bekler'!G:G,$Y24)),"",INDEX('Sol Bekler'!G:G,$Y24)),IF(ISBLANK(INDEX('Orta Saha'!G:G,$Y24)),"",INDEX('Orta Saha'!G:G,$Y24)),IF(ISBLANK(INDEX(Kanatlar!G:G,$Y24)),"",INDEX(Kanatlar!G:G,$Y24)),IF(ISBLANK(INDEX(Forvetler!G:G,$Y24)),"",INDEX(Forvetler!G:G,$Y24))))</f>
        <v>ANKARAGÜCÜ</v>
      </c>
      <c r="H24" s="3" t="str">
        <f>IF($X24="","",CHOOSE($X24,IF(ISBLANK(INDEX(Kaleciler!H:H,$Y24)),"",INDEX(Kaleciler!H:H,$Y24)),IF(ISBLANK(INDEX(Stoperler!H:H,$Y24)),"",INDEX(Stoperler!H:H,$Y24)),IF(ISBLANK(INDEX('Sağ Bekler'!H:H,$Y24)),"",INDEX('Sağ Bekler'!H:H,$Y24)),IF(ISBLANK(INDEX('Sol Bekler'!H:H,$Y24)),"",INDEX('Sol Bekler'!H:H,$Y24)),IF(ISBLANK(INDEX('Orta Saha'!H:H,$Y24)),"",INDEX('Orta Saha'!H:H,$Y24)),IF(ISBLANK(INDEX(Kanatlar!H:H,$Y24)),"",INDEX(Kanatlar!H:H,$Y24)),IF(ISBLANK(INDEX(Forvetler!H:H,$Y24)),"",INDEX(Forvetler!H:H,$Y24))))</f>
        <v>2.Lig</v>
      </c>
      <c r="I24" s="4">
        <f>IF($X24="","",CHOOSE($X24,IF(ISBLANK(INDEX(Kaleciler!I:I,$Y24)),"",INDEX(Kaleciler!I:I,$Y24)),IF(ISBLANK(INDEX(Stoperler!I:I,$Y24)),"",INDEX(Stoperler!I:I,$Y24)),IF(ISBLANK(INDEX('Sağ Bekler'!I:I,$Y24)),"",INDEX('Sağ Bekler'!I:I,$Y24)),IF(ISBLANK(INDEX('Sol Bekler'!I:I,$Y24)),"",INDEX('Sol Bekler'!I:I,$Y24)),IF(ISBLANK(INDEX('Orta Saha'!I:I,$Y24)),"",INDEX('Orta Saha'!I:I,$Y24)),IF(ISBLANK(INDEX(Kanatlar!I:I,$Y24)),"",INDEX(Kanatlar!I:I,$Y24)),IF(ISBLANK(INDEX(Forvetler!I:I,$Y24)),"",INDEX(Forvetler!I:I,$Y24))))</f>
        <v>46934</v>
      </c>
      <c r="J24" s="4" t="str">
        <f>IF($X24="","",CHOOSE($X24,IF(ISBLANK(INDEX(Kaleciler!J:J,$Y24)),"",INDEX(Kaleciler!J:J,$Y24)),IF(ISBLANK(INDEX(Stoperler!J:J,$Y24)),"",INDEX(Stoperler!J:J,$Y24)),IF(ISBLANK(INDEX('Sağ Bekler'!J:J,$Y24)),"",INDEX('Sağ Bekler'!J:J,$Y24)),IF(ISBLANK(INDEX('Sol Bekler'!J:J,$Y24)),"",INDEX('Sol Bekler'!J:J,$Y24)),IF(ISBLANK(INDEX('Orta Saha'!J:J,$Y24)),"",INDEX('Orta Saha'!J:J,$Y24)),IF(ISBLANK(INDEX(Kanatlar!J:J,$Y24)),"",INDEX(Kanatlar!J:J,$Y24)),IF(ISBLANK(INDEX(Forvetler!J:J,$Y24)),"",INDEX(Forvetler!J:J,$Y24))))</f>
        <v/>
      </c>
      <c r="K24" s="2" t="str">
        <f>IF($X24="","",CHOOSE($X24,IF(ISBLANK(INDEX(Kaleciler!K:K,$Y24)),"",INDEX(Kaleciler!K:K,$Y24)),IF(ISBLANK(INDEX(Stoperler!K:K,$Y24)),"",INDEX(Stoperler!K:K,$Y24)),IF(ISBLANK(INDEX('Sağ Bekler'!K:K,$Y24)),"",INDEX('Sağ Bekler'!K:K,$Y24)),IF(ISBLANK(INDEX('Sol Bekler'!K:K,$Y24)),"",INDEX('Sol Bekler'!K:K,$Y24)),IF(ISBLANK(INDEX('Orta Saha'!K:K,$Y24)),"",INDEX('Orta Saha'!K:K,$Y24)),IF(ISBLANK(INDEX(Kanatlar!K:K,$Y24)),"",INDEX(Kanatlar!K:K,$Y24)),IF(ISBLANK(INDEX(Forvetler!K:K,$Y24)),"",INDEX(Forvetler!K:K,$Y24))))</f>
        <v/>
      </c>
      <c r="L24" s="2" t="str">
        <f>IF($X24="","",CHOOSE($X24,IF(ISBLANK(INDEX(Kaleciler!L:L,$Y24)),"",INDEX(Kaleciler!L:L,$Y24)),IF(ISBLANK(INDEX(Stoperler!L:L,$Y24)),"",INDEX(Stoperler!L:L,$Y24)),IF(ISBLANK(INDEX('Sağ Bekler'!L:L,$Y24)),"",INDEX('Sağ Bekler'!L:L,$Y24)),IF(ISBLANK(INDEX('Sol Bekler'!L:L,$Y24)),"",INDEX('Sol Bekler'!L:L,$Y24)),IF(ISBLANK(INDEX('Orta Saha'!L:L,$Y24)),"",INDEX('Orta Saha'!L:L,$Y24)),IF(ISBLANK(INDEX(Kanatlar!L:L,$Y24)),"",INDEX(Kanatlar!L:L,$Y24)),IF(ISBLANK(INDEX(Forvetler!L:L,$Y24)),"",INDEX(Forvetler!L:L,$Y24))))</f>
        <v/>
      </c>
      <c r="M24" s="2" t="str">
        <f>IF($X24="","",CHOOSE($X24,IF(ISBLANK(INDEX(Kaleciler!M:M,$Y24)),"",INDEX(Kaleciler!M:M,$Y24)),IF(ISBLANK(INDEX(Stoperler!M:M,$Y24)),"",INDEX(Stoperler!M:M,$Y24)),IF(ISBLANK(INDEX('Sağ Bekler'!M:M,$Y24)),"",INDEX('Sağ Bekler'!M:M,$Y24)),IF(ISBLANK(INDEX('Sol Bekler'!M:M,$Y24)),"",INDEX('Sol Bekler'!M:M,$Y24)),IF(ISBLANK(INDEX('Orta Saha'!M:M,$Y24)),"",INDEX('Orta Saha'!M:M,$Y24)),IF(ISBLANK(INDEX(Kanatlar!M:M,$Y24)),"",INDEX(Kanatlar!M:M,$Y24)),IF(ISBLANK(INDEX(Forvetler!M:M,$Y24)),"",INDEX(Forvetler!M:M,$Y24))))</f>
        <v/>
      </c>
      <c r="N24" s="2" t="str">
        <f>IF($X24="","",CHOOSE($X24,IF(ISBLANK(INDEX(Kaleciler!N:N,$Y24)),"",INDEX(Kaleciler!N:N,$Y24)),IF(ISBLANK(INDEX(Stoperler!N:N,$Y24)),"",INDEX(Stoperler!N:N,$Y24)),IF(ISBLANK(INDEX('Sağ Bekler'!N:N,$Y24)),"",INDEX('Sağ Bekler'!N:N,$Y24)),IF(ISBLANK(INDEX('Sol Bekler'!N:N,$Y24)),"",INDEX('Sol Bekler'!N:N,$Y24)),IF(ISBLANK(INDEX('Orta Saha'!N:N,$Y24)),"",INDEX('Orta Saha'!N:N,$Y24)),IF(ISBLANK(INDEX(Kanatlar!N:N,$Y24)),"",INDEX(Kanatlar!N:N,$Y24)),IF(ISBLANK(INDEX(Forvetler!N:N,$Y24)),"",INDEX(Forvetler!N:N,$Y24))))</f>
        <v/>
      </c>
      <c r="O24" s="2" t="str">
        <f>IF($X24="","",CHOOSE($X24,IF(ISBLANK(INDEX(Kaleciler!O:O,$Y24)),"",INDEX(Kaleciler!O:O,$Y24)),IF(ISBLANK(INDEX(Stoperler!O:O,$Y24)),"",INDEX(Stoperler!O:O,$Y24)),IF(ISBLANK(INDEX('Sağ Bekler'!O:O,$Y24)),"",INDEX('Sağ Bekler'!O:O,$Y24)),IF(ISBLANK(INDEX('Sol Bekler'!O:O,$Y24)),"",INDEX('Sol Bekler'!O:O,$Y24)),IF(ISBLANK(INDEX('Orta Saha'!O:O,$Y24)),"",INDEX('Orta Saha'!O:O,$Y24)),IF(ISBLANK(INDEX(Kanatlar!O:O,$Y24)),"",INDEX(Kanatlar!O:O,$Y24)),IF(ISBLANK(INDEX(Forvetler!O:O,$Y24)),"",INDEX(Forvetler!O:O,$Y24))))</f>
        <v/>
      </c>
      <c r="P24" s="2" t="str">
        <f>IF($X24="","",CHOOSE($X24,IF(ISBLANK(INDEX(Kaleciler!P:P,$Y24)),"",INDEX(Kaleciler!P:P,$Y24)),IF(ISBLANK(INDEX(Stoperler!P:P,$Y24)),"",INDEX(Stoperler!P:P,$Y24)),IF(ISBLANK(INDEX('Sağ Bekler'!P:P,$Y24)),"",INDEX('Sağ Bekler'!P:P,$Y24)),IF(ISBLANK(INDEX('Sol Bekler'!P:P,$Y24)),"",INDEX('Sol Bekler'!P:P,$Y24)),IF(ISBLANK(INDEX('Orta Saha'!P:P,$Y24)),"",INDEX('Orta Saha'!P:P,$Y24)),IF(ISBLANK(INDEX(Kanatlar!P:P,$Y24)),"",INDEX(Kanatlar!P:P,$Y24)),IF(ISBLANK(INDEX(Forvetler!P:P,$Y24)),"",INDEX(Forvetler!P:P,$Y24))))</f>
        <v/>
      </c>
      <c r="Q24" s="3" t="str">
        <f>IF($X24="","",CHOOSE($X24,IF(ISBLANK(INDEX(Kaleciler!Q:Q,$Y24)),"",INDEX(Kaleciler!Q:Q,$Y24)),IF(ISBLANK(INDEX(Stoperler!Q:Q,$Y24)),"",INDEX(Stoperler!Q:Q,$Y24)),IF(ISBLANK(INDEX('Sağ Bekler'!Q:Q,$Y24)),"",INDEX('Sağ Bekler'!Q:Q,$Y24)),IF(ISBLANK(INDEX('Sol Bekler'!Q:Q,$Y24)),"",INDEX('Sol Bekler'!Q:Q,$Y24)),IF(ISBLANK(INDEX('Orta Saha'!Q:Q,$Y24)),"",INDEX('Orta Saha'!Q:Q,$Y24)),IF(ISBLANK(INDEX(Kanatlar!Q:Q,$Y24)),"",INDEX(Kanatlar!Q:Q,$Y24)),IF(ISBLANK(INDEX(Forvetler!Q:Q,$Y24)),"",INDEX(Forvetler!Q:Q,$Y24))))</f>
        <v>Yeniden İzle</v>
      </c>
      <c r="R24" s="4" t="str">
        <f>IF($X24="","",CHOOSE($X24,IF(ISBLANK(INDEX(Kaleciler!R:R,$Y24)),"",INDEX(Kaleciler!R:R,$Y24)),IF(ISBLANK(INDEX(Stoperler!R:R,$Y24)),"",INDEX(Stoperler!R:R,$Y24)),IF(ISBLANK(INDEX('Sağ Bekler'!R:R,$Y24)),"",INDEX('Sağ Bekler'!R:R,$Y24)),IF(ISBLANK(INDEX('Sol Bekler'!R:R,$Y24)),"",INDEX('Sol Bekler'!R:R,$Y24)),IF(ISBLANK(INDEX('Orta Saha'!R:R,$Y24)),"",INDEX('Orta Saha'!R:R,$Y24)),IF(ISBLANK(INDEX(Kanatlar!R:R,$Y24)),"",INDEX(Kanatlar!R:R,$Y24)),IF(ISBLANK(INDEX(Forvetler!R:R,$Y24)),"",INDEX(Forvetler!R:R,$Y24))))</f>
        <v/>
      </c>
      <c r="S24" s="2" t="str">
        <f>IF($X24="","",CHOOSE($X24,IF(ISBLANK(INDEX(Kaleciler!S:S,$Y24)),"",INDEX(Kaleciler!S:S,$Y24)),IF(ISBLANK(INDEX(Stoperler!S:S,$Y24)),"",INDEX(Stoperler!S:S,$Y24)),IF(ISBLANK(INDEX('Sağ Bekler'!S:S,$Y24)),"",INDEX('Sağ Bekler'!S:S,$Y24)),IF(ISBLANK(INDEX('Sol Bekler'!S:S,$Y24)),"",INDEX('Sol Bekler'!S:S,$Y24)),IF(ISBLANK(INDEX('Orta Saha'!S:S,$Y24)),"",INDEX('Orta Saha'!S:S,$Y24)),IF(ISBLANK(INDEX(Kanatlar!S:S,$Y24)),"",INDEX(Kanatlar!S:S,$Y24)),IF(ISBLANK(INDEX(Forvetler!S:S,$Y24)),"",INDEX(Forvetler!S:S,$Y24))))</f>
        <v/>
      </c>
      <c r="T24" s="3" t="str">
        <f>IF($X24="","",CHOOSE($X24,IF(ISBLANK(INDEX(Kaleciler!T:T,$Y24)),"",INDEX(Kaleciler!T:T,$Y24)),IF(ISBLANK(INDEX(Stoperler!T:T,$Y24)),"",INDEX(Stoperler!T:T,$Y24)),IF(ISBLANK(INDEX('Sağ Bekler'!T:T,$Y24)),"",INDEX('Sağ Bekler'!T:T,$Y24)),IF(ISBLANK(INDEX('Sol Bekler'!T:T,$Y24)),"",INDEX('Sol Bekler'!T:T,$Y24)),IF(ISBLANK(INDEX('Orta Saha'!T:T,$Y24)),"",INDEX('Orta Saha'!T:T,$Y24)),IF(ISBLANK(INDEX(Kanatlar!T:T,$Y24)),"",INDEX(Kanatlar!T:T,$Y24)),IF(ISBLANK(INDEX(Forvetler!T:T,$Y24)),"",INDEX(Forvetler!T:T,$Y24))))</f>
        <v/>
      </c>
      <c r="U24">
        <v>1</v>
      </c>
      <c r="V24">
        <v>24</v>
      </c>
      <c r="W24" t="str">
        <f>IF(Kaleciler!$Q$24="Yeniden İzle",COUNT($W$3:W23)+1,"")</f>
        <v/>
      </c>
      <c r="X24">
        <f>IFERROR(INDEX($U$4:$U$703,MATCH(ROWS($X$4:X24),$W$4:$W$703,0)),"")</f>
        <v>6</v>
      </c>
      <c r="Y24">
        <f>IFERROR(INDEX($V$4:$V$703,MATCH(ROWS($Y$4:Y24),$W$4:$W$703,0)),"")</f>
        <v>13</v>
      </c>
    </row>
    <row r="25" spans="1:25" x14ac:dyDescent="0.2">
      <c r="A25" s="2">
        <f>IF($X25="","",CHOOSE($X25,IF(ISBLANK(INDEX(Kaleciler!A:A,$Y25)),"",INDEX(Kaleciler!A:A,$Y25)),IF(ISBLANK(INDEX(Stoperler!A:A,$Y25)),"",INDEX(Stoperler!A:A,$Y25)),IF(ISBLANK(INDEX('Sağ Bekler'!A:A,$Y25)),"",INDEX('Sağ Bekler'!A:A,$Y25)),IF(ISBLANK(INDEX('Sol Bekler'!A:A,$Y25)),"",INDEX('Sol Bekler'!A:A,$Y25)),IF(ISBLANK(INDEX('Orta Saha'!A:A,$Y25)),"",INDEX('Orta Saha'!A:A,$Y25)),IF(ISBLANK(INDEX(Kanatlar!A:A,$Y25)),"",INDEX(Kanatlar!A:A,$Y25)),IF(ISBLANK(INDEX(Forvetler!A:A,$Y25)),"",INDEX(Forvetler!A:A,$Y25))))</f>
        <v>11</v>
      </c>
      <c r="B25" s="3" t="str">
        <f>IF($X25="","",CHOOSE($X25,IF(ISBLANK(INDEX(Kaleciler!B:B,$Y25)),"",INDEX(Kaleciler!B:B,$Y25)),IF(ISBLANK(INDEX(Stoperler!B:B,$Y25)),"",INDEX(Stoperler!B:B,$Y25)),IF(ISBLANK(INDEX('Sağ Bekler'!B:B,$Y25)),"",INDEX('Sağ Bekler'!B:B,$Y25)),IF(ISBLANK(INDEX('Sol Bekler'!B:B,$Y25)),"",INDEX('Sol Bekler'!B:B,$Y25)),IF(ISBLANK(INDEX('Orta Saha'!B:B,$Y25)),"",INDEX('Orta Saha'!B:B,$Y25)),IF(ISBLANK(INDEX(Kanatlar!B:B,$Y25)),"",INDEX(Kanatlar!B:B,$Y25)),IF(ISBLANK(INDEX(Forvetler!B:B,$Y25)),"",INDEX(Forvetler!B:B,$Y25))))</f>
        <v>YHIERRY KARADENİZ</v>
      </c>
      <c r="C25" s="4">
        <f>IF($X25="","",CHOOSE($X25,IF(ISBLANK(INDEX(Kaleciler!C:C,$Y25)),"",INDEX(Kaleciler!C:C,$Y25)),IF(ISBLANK(INDEX(Stoperler!C:C,$Y25)),"",INDEX(Stoperler!C:C,$Y25)),IF(ISBLANK(INDEX('Sağ Bekler'!C:C,$Y25)),"",INDEX('Sağ Bekler'!C:C,$Y25)),IF(ISBLANK(INDEX('Sol Bekler'!C:C,$Y25)),"",INDEX('Sol Bekler'!C:C,$Y25)),IF(ISBLANK(INDEX('Orta Saha'!C:C,$Y25)),"",INDEX('Orta Saha'!C:C,$Y25)),IF(ISBLANK(INDEX(Kanatlar!C:C,$Y25)),"",INDEX(Kanatlar!C:C,$Y25)),IF(ISBLANK(INDEX(Forvetler!C:C,$Y25)),"",INDEX(Forvetler!C:C,$Y25))))</f>
        <v>39621</v>
      </c>
      <c r="D25" s="2">
        <f ca="1">IF($X25="","",CHOOSE($X25,IF(ISBLANK(INDEX(Kaleciler!D:D,$Y25)),"",INDEX(Kaleciler!D:D,$Y25)),IF(ISBLANK(INDEX(Stoperler!D:D,$Y25)),"",INDEX(Stoperler!D:D,$Y25)),IF(ISBLANK(INDEX('Sağ Bekler'!D:D,$Y25)),"",INDEX('Sağ Bekler'!D:D,$Y25)),IF(ISBLANK(INDEX('Sol Bekler'!D:D,$Y25)),"",INDEX('Sol Bekler'!D:D,$Y25)),IF(ISBLANK(INDEX('Orta Saha'!D:D,$Y25)),"",INDEX('Orta Saha'!D:D,$Y25)),IF(ISBLANK(INDEX(Kanatlar!D:D,$Y25)),"",INDEX(Kanatlar!D:D,$Y25)),IF(ISBLANK(INDEX(Forvetler!D:D,$Y25)),"",INDEX(Forvetler!D:D,$Y25))))</f>
        <v>18</v>
      </c>
      <c r="E25" s="3" t="str">
        <f>IF($X25="","",CHOOSE($X25,IF(ISBLANK(INDEX(Kaleciler!E:E,$Y25)),"",INDEX(Kaleciler!E:E,$Y25)),IF(ISBLANK(INDEX(Stoperler!E:E,$Y25)),"",INDEX(Stoperler!E:E,$Y25)),IF(ISBLANK(INDEX('Sağ Bekler'!E:E,$Y25)),"",INDEX('Sağ Bekler'!E:E,$Y25)),IF(ISBLANK(INDEX('Sol Bekler'!E:E,$Y25)),"",INDEX('Sol Bekler'!E:E,$Y25)),IF(ISBLANK(INDEX('Orta Saha'!E:E,$Y25)),"",INDEX('Orta Saha'!E:E,$Y25)),IF(ISBLANK(INDEX(Kanatlar!E:E,$Y25)),"",INDEX(Kanatlar!E:E,$Y25)),IF(ISBLANK(INDEX(Forvetler!E:E,$Y25)),"",INDEX(Forvetler!E:E,$Y25))))</f>
        <v>Kanat</v>
      </c>
      <c r="F25" s="3" t="str">
        <f>IF($X25="","",CHOOSE($X25,IF(ISBLANK(INDEX(Kaleciler!F:F,$Y25)),"",INDEX(Kaleciler!F:F,$Y25)),IF(ISBLANK(INDEX(Stoperler!F:F,$Y25)),"",INDEX(Stoperler!F:F,$Y25)),IF(ISBLANK(INDEX('Sağ Bekler'!F:F,$Y25)),"",INDEX('Sağ Bekler'!F:F,$Y25)),IF(ISBLANK(INDEX('Sol Bekler'!F:F,$Y25)),"",INDEX('Sol Bekler'!F:F,$Y25)),IF(ISBLANK(INDEX('Orta Saha'!F:F,$Y25)),"",INDEX('Orta Saha'!F:F,$Y25)),IF(ISBLANK(INDEX(Kanatlar!F:F,$Y25)),"",INDEX(Kanatlar!F:F,$Y25)),IF(ISBLANK(INDEX(Forvetler!F:F,$Y25)),"",INDEX(Forvetler!F:F,$Y25))))</f>
        <v>Sağ</v>
      </c>
      <c r="G25" s="3" t="str">
        <f>IF($X25="","",CHOOSE($X25,IF(ISBLANK(INDEX(Kaleciler!G:G,$Y25)),"",INDEX(Kaleciler!G:G,$Y25)),IF(ISBLANK(INDEX(Stoperler!G:G,$Y25)),"",INDEX(Stoperler!G:G,$Y25)),IF(ISBLANK(INDEX('Sağ Bekler'!G:G,$Y25)),"",INDEX('Sağ Bekler'!G:G,$Y25)),IF(ISBLANK(INDEX('Sol Bekler'!G:G,$Y25)),"",INDEX('Sol Bekler'!G:G,$Y25)),IF(ISBLANK(INDEX('Orta Saha'!G:G,$Y25)),"",INDEX('Orta Saha'!G:G,$Y25)),IF(ISBLANK(INDEX(Kanatlar!G:G,$Y25)),"",INDEX(Kanatlar!G:G,$Y25)),IF(ISBLANK(INDEX(Forvetler!G:G,$Y25)),"",INDEX(Forvetler!G:G,$Y25))))</f>
        <v>SEBAT SK</v>
      </c>
      <c r="H25" s="3" t="str">
        <f>IF($X25="","",CHOOSE($X25,IF(ISBLANK(INDEX(Kaleciler!H:H,$Y25)),"",INDEX(Kaleciler!H:H,$Y25)),IF(ISBLANK(INDEX(Stoperler!H:H,$Y25)),"",INDEX(Stoperler!H:H,$Y25)),IF(ISBLANK(INDEX('Sağ Bekler'!H:H,$Y25)),"",INDEX('Sağ Bekler'!H:H,$Y25)),IF(ISBLANK(INDEX('Sol Bekler'!H:H,$Y25)),"",INDEX('Sol Bekler'!H:H,$Y25)),IF(ISBLANK(INDEX('Orta Saha'!H:H,$Y25)),"",INDEX('Orta Saha'!H:H,$Y25)),IF(ISBLANK(INDEX(Kanatlar!H:H,$Y25)),"",INDEX(Kanatlar!H:H,$Y25)),IF(ISBLANK(INDEX(Forvetler!H:H,$Y25)),"",INDEX(Forvetler!H:H,$Y25))))</f>
        <v>2.Lig</v>
      </c>
      <c r="I25" s="4">
        <f>IF($X25="","",CHOOSE($X25,IF(ISBLANK(INDEX(Kaleciler!I:I,$Y25)),"",INDEX(Kaleciler!I:I,$Y25)),IF(ISBLANK(INDEX(Stoperler!I:I,$Y25)),"",INDEX(Stoperler!I:I,$Y25)),IF(ISBLANK(INDEX('Sağ Bekler'!I:I,$Y25)),"",INDEX('Sağ Bekler'!I:I,$Y25)),IF(ISBLANK(INDEX('Sol Bekler'!I:I,$Y25)),"",INDEX('Sol Bekler'!I:I,$Y25)),IF(ISBLANK(INDEX('Orta Saha'!I:I,$Y25)),"",INDEX('Orta Saha'!I:I,$Y25)),IF(ISBLANK(INDEX(Kanatlar!I:I,$Y25)),"",INDEX(Kanatlar!I:I,$Y25)),IF(ISBLANK(INDEX(Forvetler!I:I,$Y25)),"",INDEX(Forvetler!I:I,$Y25))))</f>
        <v>46568</v>
      </c>
      <c r="J25" s="4" t="str">
        <f>IF($X25="","",CHOOSE($X25,IF(ISBLANK(INDEX(Kaleciler!J:J,$Y25)),"",INDEX(Kaleciler!J:J,$Y25)),IF(ISBLANK(INDEX(Stoperler!J:J,$Y25)),"",INDEX(Stoperler!J:J,$Y25)),IF(ISBLANK(INDEX('Sağ Bekler'!J:J,$Y25)),"",INDEX('Sağ Bekler'!J:J,$Y25)),IF(ISBLANK(INDEX('Sol Bekler'!J:J,$Y25)),"",INDEX('Sol Bekler'!J:J,$Y25)),IF(ISBLANK(INDEX('Orta Saha'!J:J,$Y25)),"",INDEX('Orta Saha'!J:J,$Y25)),IF(ISBLANK(INDEX(Kanatlar!J:J,$Y25)),"",INDEX(Kanatlar!J:J,$Y25)),IF(ISBLANK(INDEX(Forvetler!J:J,$Y25)),"",INDEX(Forvetler!J:J,$Y25))))</f>
        <v/>
      </c>
      <c r="K25" s="2" t="str">
        <f>IF($X25="","",CHOOSE($X25,IF(ISBLANK(INDEX(Kaleciler!K:K,$Y25)),"",INDEX(Kaleciler!K:K,$Y25)),IF(ISBLANK(INDEX(Stoperler!K:K,$Y25)),"",INDEX(Stoperler!K:K,$Y25)),IF(ISBLANK(INDEX('Sağ Bekler'!K:K,$Y25)),"",INDEX('Sağ Bekler'!K:K,$Y25)),IF(ISBLANK(INDEX('Sol Bekler'!K:K,$Y25)),"",INDEX('Sol Bekler'!K:K,$Y25)),IF(ISBLANK(INDEX('Orta Saha'!K:K,$Y25)),"",INDEX('Orta Saha'!K:K,$Y25)),IF(ISBLANK(INDEX(Kanatlar!K:K,$Y25)),"",INDEX(Kanatlar!K:K,$Y25)),IF(ISBLANK(INDEX(Forvetler!K:K,$Y25)),"",INDEX(Forvetler!K:K,$Y25))))</f>
        <v/>
      </c>
      <c r="L25" s="2" t="str">
        <f>IF($X25="","",CHOOSE($X25,IF(ISBLANK(INDEX(Kaleciler!L:L,$Y25)),"",INDEX(Kaleciler!L:L,$Y25)),IF(ISBLANK(INDEX(Stoperler!L:L,$Y25)),"",INDEX(Stoperler!L:L,$Y25)),IF(ISBLANK(INDEX('Sağ Bekler'!L:L,$Y25)),"",INDEX('Sağ Bekler'!L:L,$Y25)),IF(ISBLANK(INDEX('Sol Bekler'!L:L,$Y25)),"",INDEX('Sol Bekler'!L:L,$Y25)),IF(ISBLANK(INDEX('Orta Saha'!L:L,$Y25)),"",INDEX('Orta Saha'!L:L,$Y25)),IF(ISBLANK(INDEX(Kanatlar!L:L,$Y25)),"",INDEX(Kanatlar!L:L,$Y25)),IF(ISBLANK(INDEX(Forvetler!L:L,$Y25)),"",INDEX(Forvetler!L:L,$Y25))))</f>
        <v/>
      </c>
      <c r="M25" s="2" t="str">
        <f>IF($X25="","",CHOOSE($X25,IF(ISBLANK(INDEX(Kaleciler!M:M,$Y25)),"",INDEX(Kaleciler!M:M,$Y25)),IF(ISBLANK(INDEX(Stoperler!M:M,$Y25)),"",INDEX(Stoperler!M:M,$Y25)),IF(ISBLANK(INDEX('Sağ Bekler'!M:M,$Y25)),"",INDEX('Sağ Bekler'!M:M,$Y25)),IF(ISBLANK(INDEX('Sol Bekler'!M:M,$Y25)),"",INDEX('Sol Bekler'!M:M,$Y25)),IF(ISBLANK(INDEX('Orta Saha'!M:M,$Y25)),"",INDEX('Orta Saha'!M:M,$Y25)),IF(ISBLANK(INDEX(Kanatlar!M:M,$Y25)),"",INDEX(Kanatlar!M:M,$Y25)),IF(ISBLANK(INDEX(Forvetler!M:M,$Y25)),"",INDEX(Forvetler!M:M,$Y25))))</f>
        <v/>
      </c>
      <c r="N25" s="2" t="str">
        <f>IF($X25="","",CHOOSE($X25,IF(ISBLANK(INDEX(Kaleciler!N:N,$Y25)),"",INDEX(Kaleciler!N:N,$Y25)),IF(ISBLANK(INDEX(Stoperler!N:N,$Y25)),"",INDEX(Stoperler!N:N,$Y25)),IF(ISBLANK(INDEX('Sağ Bekler'!N:N,$Y25)),"",INDEX('Sağ Bekler'!N:N,$Y25)),IF(ISBLANK(INDEX('Sol Bekler'!N:N,$Y25)),"",INDEX('Sol Bekler'!N:N,$Y25)),IF(ISBLANK(INDEX('Orta Saha'!N:N,$Y25)),"",INDEX('Orta Saha'!N:N,$Y25)),IF(ISBLANK(INDEX(Kanatlar!N:N,$Y25)),"",INDEX(Kanatlar!N:N,$Y25)),IF(ISBLANK(INDEX(Forvetler!N:N,$Y25)),"",INDEX(Forvetler!N:N,$Y25))))</f>
        <v/>
      </c>
      <c r="O25" s="2" t="str">
        <f>IF($X25="","",CHOOSE($X25,IF(ISBLANK(INDEX(Kaleciler!O:O,$Y25)),"",INDEX(Kaleciler!O:O,$Y25)),IF(ISBLANK(INDEX(Stoperler!O:O,$Y25)),"",INDEX(Stoperler!O:O,$Y25)),IF(ISBLANK(INDEX('Sağ Bekler'!O:O,$Y25)),"",INDEX('Sağ Bekler'!O:O,$Y25)),IF(ISBLANK(INDEX('Sol Bekler'!O:O,$Y25)),"",INDEX('Sol Bekler'!O:O,$Y25)),IF(ISBLANK(INDEX('Orta Saha'!O:O,$Y25)),"",INDEX('Orta Saha'!O:O,$Y25)),IF(ISBLANK(INDEX(Kanatlar!O:O,$Y25)),"",INDEX(Kanatlar!O:O,$Y25)),IF(ISBLANK(INDEX(Forvetler!O:O,$Y25)),"",INDEX(Forvetler!O:O,$Y25))))</f>
        <v/>
      </c>
      <c r="P25" s="2" t="str">
        <f>IF($X25="","",CHOOSE($X25,IF(ISBLANK(INDEX(Kaleciler!P:P,$Y25)),"",INDEX(Kaleciler!P:P,$Y25)),IF(ISBLANK(INDEX(Stoperler!P:P,$Y25)),"",INDEX(Stoperler!P:P,$Y25)),IF(ISBLANK(INDEX('Sağ Bekler'!P:P,$Y25)),"",INDEX('Sağ Bekler'!P:P,$Y25)),IF(ISBLANK(INDEX('Sol Bekler'!P:P,$Y25)),"",INDEX('Sol Bekler'!P:P,$Y25)),IF(ISBLANK(INDEX('Orta Saha'!P:P,$Y25)),"",INDEX('Orta Saha'!P:P,$Y25)),IF(ISBLANK(INDEX(Kanatlar!P:P,$Y25)),"",INDEX(Kanatlar!P:P,$Y25)),IF(ISBLANK(INDEX(Forvetler!P:P,$Y25)),"",INDEX(Forvetler!P:P,$Y25))))</f>
        <v/>
      </c>
      <c r="Q25" s="3" t="str">
        <f>IF($X25="","",CHOOSE($X25,IF(ISBLANK(INDEX(Kaleciler!Q:Q,$Y25)),"",INDEX(Kaleciler!Q:Q,$Y25)),IF(ISBLANK(INDEX(Stoperler!Q:Q,$Y25)),"",INDEX(Stoperler!Q:Q,$Y25)),IF(ISBLANK(INDEX('Sağ Bekler'!Q:Q,$Y25)),"",INDEX('Sağ Bekler'!Q:Q,$Y25)),IF(ISBLANK(INDEX('Sol Bekler'!Q:Q,$Y25)),"",INDEX('Sol Bekler'!Q:Q,$Y25)),IF(ISBLANK(INDEX('Orta Saha'!Q:Q,$Y25)),"",INDEX('Orta Saha'!Q:Q,$Y25)),IF(ISBLANK(INDEX(Kanatlar!Q:Q,$Y25)),"",INDEX(Kanatlar!Q:Q,$Y25)),IF(ISBLANK(INDEX(Forvetler!Q:Q,$Y25)),"",INDEX(Forvetler!Q:Q,$Y25))))</f>
        <v>Yeniden İzle</v>
      </c>
      <c r="R25" s="4" t="str">
        <f>IF($X25="","",CHOOSE($X25,IF(ISBLANK(INDEX(Kaleciler!R:R,$Y25)),"",INDEX(Kaleciler!R:R,$Y25)),IF(ISBLANK(INDEX(Stoperler!R:R,$Y25)),"",INDEX(Stoperler!R:R,$Y25)),IF(ISBLANK(INDEX('Sağ Bekler'!R:R,$Y25)),"",INDEX('Sağ Bekler'!R:R,$Y25)),IF(ISBLANK(INDEX('Sol Bekler'!R:R,$Y25)),"",INDEX('Sol Bekler'!R:R,$Y25)),IF(ISBLANK(INDEX('Orta Saha'!R:R,$Y25)),"",INDEX('Orta Saha'!R:R,$Y25)),IF(ISBLANK(INDEX(Kanatlar!R:R,$Y25)),"",INDEX(Kanatlar!R:R,$Y25)),IF(ISBLANK(INDEX(Forvetler!R:R,$Y25)),"",INDEX(Forvetler!R:R,$Y25))))</f>
        <v/>
      </c>
      <c r="S25" s="2" t="str">
        <f>IF($X25="","",CHOOSE($X25,IF(ISBLANK(INDEX(Kaleciler!S:S,$Y25)),"",INDEX(Kaleciler!S:S,$Y25)),IF(ISBLANK(INDEX(Stoperler!S:S,$Y25)),"",INDEX(Stoperler!S:S,$Y25)),IF(ISBLANK(INDEX('Sağ Bekler'!S:S,$Y25)),"",INDEX('Sağ Bekler'!S:S,$Y25)),IF(ISBLANK(INDEX('Sol Bekler'!S:S,$Y25)),"",INDEX('Sol Bekler'!S:S,$Y25)),IF(ISBLANK(INDEX('Orta Saha'!S:S,$Y25)),"",INDEX('Orta Saha'!S:S,$Y25)),IF(ISBLANK(INDEX(Kanatlar!S:S,$Y25)),"",INDEX(Kanatlar!S:S,$Y25)),IF(ISBLANK(INDEX(Forvetler!S:S,$Y25)),"",INDEX(Forvetler!S:S,$Y25))))</f>
        <v/>
      </c>
      <c r="T25" s="3" t="str">
        <f>IF($X25="","",CHOOSE($X25,IF(ISBLANK(INDEX(Kaleciler!T:T,$Y25)),"",INDEX(Kaleciler!T:T,$Y25)),IF(ISBLANK(INDEX(Stoperler!T:T,$Y25)),"",INDEX(Stoperler!T:T,$Y25)),IF(ISBLANK(INDEX('Sağ Bekler'!T:T,$Y25)),"",INDEX('Sağ Bekler'!T:T,$Y25)),IF(ISBLANK(INDEX('Sol Bekler'!T:T,$Y25)),"",INDEX('Sol Bekler'!T:T,$Y25)),IF(ISBLANK(INDEX('Orta Saha'!T:T,$Y25)),"",INDEX('Orta Saha'!T:T,$Y25)),IF(ISBLANK(INDEX(Kanatlar!T:T,$Y25)),"",INDEX(Kanatlar!T:T,$Y25)),IF(ISBLANK(INDEX(Forvetler!T:T,$Y25)),"",INDEX(Forvetler!T:T,$Y25))))</f>
        <v/>
      </c>
      <c r="U25">
        <v>1</v>
      </c>
      <c r="V25">
        <v>25</v>
      </c>
      <c r="W25" t="str">
        <f>IF(Kaleciler!$Q$25="Yeniden İzle",COUNT($W$3:W24)+1,"")</f>
        <v/>
      </c>
      <c r="X25">
        <f>IFERROR(INDEX($U$4:$U$703,MATCH(ROWS($X$4:X25),$W$4:$W$703,0)),"")</f>
        <v>6</v>
      </c>
      <c r="Y25">
        <f>IFERROR(INDEX($V$4:$V$703,MATCH(ROWS($Y$4:Y25),$W$4:$W$703,0)),"")</f>
        <v>14</v>
      </c>
    </row>
    <row r="26" spans="1:25" x14ac:dyDescent="0.2">
      <c r="A26" s="2">
        <f>IF($X26="","",CHOOSE($X26,IF(ISBLANK(INDEX(Kaleciler!A:A,$Y26)),"",INDEX(Kaleciler!A:A,$Y26)),IF(ISBLANK(INDEX(Stoperler!A:A,$Y26)),"",INDEX(Stoperler!A:A,$Y26)),IF(ISBLANK(INDEX('Sağ Bekler'!A:A,$Y26)),"",INDEX('Sağ Bekler'!A:A,$Y26)),IF(ISBLANK(INDEX('Sol Bekler'!A:A,$Y26)),"",INDEX('Sol Bekler'!A:A,$Y26)),IF(ISBLANK(INDEX('Orta Saha'!A:A,$Y26)),"",INDEX('Orta Saha'!A:A,$Y26)),IF(ISBLANK(INDEX(Kanatlar!A:A,$Y26)),"",INDEX(Kanatlar!A:A,$Y26)),IF(ISBLANK(INDEX(Forvetler!A:A,$Y26)),"",INDEX(Forvetler!A:A,$Y26))))</f>
        <v>12</v>
      </c>
      <c r="B26" s="3" t="str">
        <f>IF($X26="","",CHOOSE($X26,IF(ISBLANK(INDEX(Kaleciler!B:B,$Y26)),"",INDEX(Kaleciler!B:B,$Y26)),IF(ISBLANK(INDEX(Stoperler!B:B,$Y26)),"",INDEX(Stoperler!B:B,$Y26)),IF(ISBLANK(INDEX('Sağ Bekler'!B:B,$Y26)),"",INDEX('Sağ Bekler'!B:B,$Y26)),IF(ISBLANK(INDEX('Sol Bekler'!B:B,$Y26)),"",INDEX('Sol Bekler'!B:B,$Y26)),IF(ISBLANK(INDEX('Orta Saha'!B:B,$Y26)),"",INDEX('Orta Saha'!B:B,$Y26)),IF(ISBLANK(INDEX(Kanatlar!B:B,$Y26)),"",INDEX(Kanatlar!B:B,$Y26)),IF(ISBLANK(INDEX(Forvetler!B:B,$Y26)),"",INDEX(Forvetler!B:B,$Y26))))</f>
        <v>MUSTAFA AŞKAR</v>
      </c>
      <c r="C26" s="4">
        <f>IF($X26="","",CHOOSE($X26,IF(ISBLANK(INDEX(Kaleciler!C:C,$Y26)),"",INDEX(Kaleciler!C:C,$Y26)),IF(ISBLANK(INDEX(Stoperler!C:C,$Y26)),"",INDEX(Stoperler!C:C,$Y26)),IF(ISBLANK(INDEX('Sağ Bekler'!C:C,$Y26)),"",INDEX('Sağ Bekler'!C:C,$Y26)),IF(ISBLANK(INDEX('Sol Bekler'!C:C,$Y26)),"",INDEX('Sol Bekler'!C:C,$Y26)),IF(ISBLANK(INDEX('Orta Saha'!C:C,$Y26)),"",INDEX('Orta Saha'!C:C,$Y26)),IF(ISBLANK(INDEX(Kanatlar!C:C,$Y26)),"",INDEX(Kanatlar!C:C,$Y26)),IF(ISBLANK(INDEX(Forvetler!C:C,$Y26)),"",INDEX(Forvetler!C:C,$Y26))))</f>
        <v>38913</v>
      </c>
      <c r="D26" s="2">
        <f ca="1">IF($X26="","",CHOOSE($X26,IF(ISBLANK(INDEX(Kaleciler!D:D,$Y26)),"",INDEX(Kaleciler!D:D,$Y26)),IF(ISBLANK(INDEX(Stoperler!D:D,$Y26)),"",INDEX(Stoperler!D:D,$Y26)),IF(ISBLANK(INDEX('Sağ Bekler'!D:D,$Y26)),"",INDEX('Sağ Bekler'!D:D,$Y26)),IF(ISBLANK(INDEX('Sol Bekler'!D:D,$Y26)),"",INDEX('Sol Bekler'!D:D,$Y26)),IF(ISBLANK(INDEX('Orta Saha'!D:D,$Y26)),"",INDEX('Orta Saha'!D:D,$Y26)),IF(ISBLANK(INDEX(Kanatlar!D:D,$Y26)),"",INDEX(Kanatlar!D:D,$Y26)),IF(ISBLANK(INDEX(Forvetler!D:D,$Y26)),"",INDEX(Forvetler!D:D,$Y26))))</f>
        <v>20</v>
      </c>
      <c r="E26" s="3" t="str">
        <f>IF($X26="","",CHOOSE($X26,IF(ISBLANK(INDEX(Kaleciler!E:E,$Y26)),"",INDEX(Kaleciler!E:E,$Y26)),IF(ISBLANK(INDEX(Stoperler!E:E,$Y26)),"",INDEX(Stoperler!E:E,$Y26)),IF(ISBLANK(INDEX('Sağ Bekler'!E:E,$Y26)),"",INDEX('Sağ Bekler'!E:E,$Y26)),IF(ISBLANK(INDEX('Sol Bekler'!E:E,$Y26)),"",INDEX('Sol Bekler'!E:E,$Y26)),IF(ISBLANK(INDEX('Orta Saha'!E:E,$Y26)),"",INDEX('Orta Saha'!E:E,$Y26)),IF(ISBLANK(INDEX(Kanatlar!E:E,$Y26)),"",INDEX(Kanatlar!E:E,$Y26)),IF(ISBLANK(INDEX(Forvetler!E:E,$Y26)),"",INDEX(Forvetler!E:E,$Y26))))</f>
        <v>Kanat</v>
      </c>
      <c r="F26" s="3" t="str">
        <f>IF($X26="","",CHOOSE($X26,IF(ISBLANK(INDEX(Kaleciler!F:F,$Y26)),"",INDEX(Kaleciler!F:F,$Y26)),IF(ISBLANK(INDEX(Stoperler!F:F,$Y26)),"",INDEX(Stoperler!F:F,$Y26)),IF(ISBLANK(INDEX('Sağ Bekler'!F:F,$Y26)),"",INDEX('Sağ Bekler'!F:F,$Y26)),IF(ISBLANK(INDEX('Sol Bekler'!F:F,$Y26)),"",INDEX('Sol Bekler'!F:F,$Y26)),IF(ISBLANK(INDEX('Orta Saha'!F:F,$Y26)),"",INDEX('Orta Saha'!F:F,$Y26)),IF(ISBLANK(INDEX(Kanatlar!F:F,$Y26)),"",INDEX(Kanatlar!F:F,$Y26)),IF(ISBLANK(INDEX(Forvetler!F:F,$Y26)),"",INDEX(Forvetler!F:F,$Y26))))</f>
        <v>Sağ</v>
      </c>
      <c r="G26" s="3" t="str">
        <f>IF($X26="","",CHOOSE($X26,IF(ISBLANK(INDEX(Kaleciler!G:G,$Y26)),"",INDEX(Kaleciler!G:G,$Y26)),IF(ISBLANK(INDEX(Stoperler!G:G,$Y26)),"",INDEX(Stoperler!G:G,$Y26)),IF(ISBLANK(INDEX('Sağ Bekler'!G:G,$Y26)),"",INDEX('Sağ Bekler'!G:G,$Y26)),IF(ISBLANK(INDEX('Sol Bekler'!G:G,$Y26)),"",INDEX('Sol Bekler'!G:G,$Y26)),IF(ISBLANK(INDEX('Orta Saha'!G:G,$Y26)),"",INDEX('Orta Saha'!G:G,$Y26)),IF(ISBLANK(INDEX(Kanatlar!G:G,$Y26)),"",INDEX(Kanatlar!G:G,$Y26)),IF(ISBLANK(INDEX(Forvetler!G:G,$Y26)),"",INDEX(Forvetler!G:G,$Y26))))</f>
        <v>BURSA YILDIRIM</v>
      </c>
      <c r="H26" s="3" t="str">
        <f>IF($X26="","",CHOOSE($X26,IF(ISBLANK(INDEX(Kaleciler!H:H,$Y26)),"",INDEX(Kaleciler!H:H,$Y26)),IF(ISBLANK(INDEX(Stoperler!H:H,$Y26)),"",INDEX(Stoperler!H:H,$Y26)),IF(ISBLANK(INDEX('Sağ Bekler'!H:H,$Y26)),"",INDEX('Sağ Bekler'!H:H,$Y26)),IF(ISBLANK(INDEX('Sol Bekler'!H:H,$Y26)),"",INDEX('Sol Bekler'!H:H,$Y26)),IF(ISBLANK(INDEX('Orta Saha'!H:H,$Y26)),"",INDEX('Orta Saha'!H:H,$Y26)),IF(ISBLANK(INDEX(Kanatlar!H:H,$Y26)),"",INDEX(Kanatlar!H:H,$Y26)),IF(ISBLANK(INDEX(Forvetler!H:H,$Y26)),"",INDEX(Forvetler!H:H,$Y26))))</f>
        <v>3.Lig</v>
      </c>
      <c r="I26" s="4">
        <f>IF($X26="","",CHOOSE($X26,IF(ISBLANK(INDEX(Kaleciler!I:I,$Y26)),"",INDEX(Kaleciler!I:I,$Y26)),IF(ISBLANK(INDEX(Stoperler!I:I,$Y26)),"",INDEX(Stoperler!I:I,$Y26)),IF(ISBLANK(INDEX('Sağ Bekler'!I:I,$Y26)),"",INDEX('Sağ Bekler'!I:I,$Y26)),IF(ISBLANK(INDEX('Sol Bekler'!I:I,$Y26)),"",INDEX('Sol Bekler'!I:I,$Y26)),IF(ISBLANK(INDEX('Orta Saha'!I:I,$Y26)),"",INDEX('Orta Saha'!I:I,$Y26)),IF(ISBLANK(INDEX(Kanatlar!I:I,$Y26)),"",INDEX(Kanatlar!I:I,$Y26)),IF(ISBLANK(INDEX(Forvetler!I:I,$Y26)),"",INDEX(Forvetler!I:I,$Y26))))</f>
        <v>48029</v>
      </c>
      <c r="J26" s="4" t="str">
        <f>IF($X26="","",CHOOSE($X26,IF(ISBLANK(INDEX(Kaleciler!J:J,$Y26)),"",INDEX(Kaleciler!J:J,$Y26)),IF(ISBLANK(INDEX(Stoperler!J:J,$Y26)),"",INDEX(Stoperler!J:J,$Y26)),IF(ISBLANK(INDEX('Sağ Bekler'!J:J,$Y26)),"",INDEX('Sağ Bekler'!J:J,$Y26)),IF(ISBLANK(INDEX('Sol Bekler'!J:J,$Y26)),"",INDEX('Sol Bekler'!J:J,$Y26)),IF(ISBLANK(INDEX('Orta Saha'!J:J,$Y26)),"",INDEX('Orta Saha'!J:J,$Y26)),IF(ISBLANK(INDEX(Kanatlar!J:J,$Y26)),"",INDEX(Kanatlar!J:J,$Y26)),IF(ISBLANK(INDEX(Forvetler!J:J,$Y26)),"",INDEX(Forvetler!J:J,$Y26))))</f>
        <v/>
      </c>
      <c r="K26" s="2" t="str">
        <f>IF($X26="","",CHOOSE($X26,IF(ISBLANK(INDEX(Kaleciler!K:K,$Y26)),"",INDEX(Kaleciler!K:K,$Y26)),IF(ISBLANK(INDEX(Stoperler!K:K,$Y26)),"",INDEX(Stoperler!K:K,$Y26)),IF(ISBLANK(INDEX('Sağ Bekler'!K:K,$Y26)),"",INDEX('Sağ Bekler'!K:K,$Y26)),IF(ISBLANK(INDEX('Sol Bekler'!K:K,$Y26)),"",INDEX('Sol Bekler'!K:K,$Y26)),IF(ISBLANK(INDEX('Orta Saha'!K:K,$Y26)),"",INDEX('Orta Saha'!K:K,$Y26)),IF(ISBLANK(INDEX(Kanatlar!K:K,$Y26)),"",INDEX(Kanatlar!K:K,$Y26)),IF(ISBLANK(INDEX(Forvetler!K:K,$Y26)),"",INDEX(Forvetler!K:K,$Y26))))</f>
        <v/>
      </c>
      <c r="L26" s="2" t="str">
        <f>IF($X26="","",CHOOSE($X26,IF(ISBLANK(INDEX(Kaleciler!L:L,$Y26)),"",INDEX(Kaleciler!L:L,$Y26)),IF(ISBLANK(INDEX(Stoperler!L:L,$Y26)),"",INDEX(Stoperler!L:L,$Y26)),IF(ISBLANK(INDEX('Sağ Bekler'!L:L,$Y26)),"",INDEX('Sağ Bekler'!L:L,$Y26)),IF(ISBLANK(INDEX('Sol Bekler'!L:L,$Y26)),"",INDEX('Sol Bekler'!L:L,$Y26)),IF(ISBLANK(INDEX('Orta Saha'!L:L,$Y26)),"",INDEX('Orta Saha'!L:L,$Y26)),IF(ISBLANK(INDEX(Kanatlar!L:L,$Y26)),"",INDEX(Kanatlar!L:L,$Y26)),IF(ISBLANK(INDEX(Forvetler!L:L,$Y26)),"",INDEX(Forvetler!L:L,$Y26))))</f>
        <v/>
      </c>
      <c r="M26" s="2" t="str">
        <f>IF($X26="","",CHOOSE($X26,IF(ISBLANK(INDEX(Kaleciler!M:M,$Y26)),"",INDEX(Kaleciler!M:M,$Y26)),IF(ISBLANK(INDEX(Stoperler!M:M,$Y26)),"",INDEX(Stoperler!M:M,$Y26)),IF(ISBLANK(INDEX('Sağ Bekler'!M:M,$Y26)),"",INDEX('Sağ Bekler'!M:M,$Y26)),IF(ISBLANK(INDEX('Sol Bekler'!M:M,$Y26)),"",INDEX('Sol Bekler'!M:M,$Y26)),IF(ISBLANK(INDEX('Orta Saha'!M:M,$Y26)),"",INDEX('Orta Saha'!M:M,$Y26)),IF(ISBLANK(INDEX(Kanatlar!M:M,$Y26)),"",INDEX(Kanatlar!M:M,$Y26)),IF(ISBLANK(INDEX(Forvetler!M:M,$Y26)),"",INDEX(Forvetler!M:M,$Y26))))</f>
        <v/>
      </c>
      <c r="N26" s="2" t="str">
        <f>IF($X26="","",CHOOSE($X26,IF(ISBLANK(INDEX(Kaleciler!N:N,$Y26)),"",INDEX(Kaleciler!N:N,$Y26)),IF(ISBLANK(INDEX(Stoperler!N:N,$Y26)),"",INDEX(Stoperler!N:N,$Y26)),IF(ISBLANK(INDEX('Sağ Bekler'!N:N,$Y26)),"",INDEX('Sağ Bekler'!N:N,$Y26)),IF(ISBLANK(INDEX('Sol Bekler'!N:N,$Y26)),"",INDEX('Sol Bekler'!N:N,$Y26)),IF(ISBLANK(INDEX('Orta Saha'!N:N,$Y26)),"",INDEX('Orta Saha'!N:N,$Y26)),IF(ISBLANK(INDEX(Kanatlar!N:N,$Y26)),"",INDEX(Kanatlar!N:N,$Y26)),IF(ISBLANK(INDEX(Forvetler!N:N,$Y26)),"",INDEX(Forvetler!N:N,$Y26))))</f>
        <v/>
      </c>
      <c r="O26" s="2" t="str">
        <f>IF($X26="","",CHOOSE($X26,IF(ISBLANK(INDEX(Kaleciler!O:O,$Y26)),"",INDEX(Kaleciler!O:O,$Y26)),IF(ISBLANK(INDEX(Stoperler!O:O,$Y26)),"",INDEX(Stoperler!O:O,$Y26)),IF(ISBLANK(INDEX('Sağ Bekler'!O:O,$Y26)),"",INDEX('Sağ Bekler'!O:O,$Y26)),IF(ISBLANK(INDEX('Sol Bekler'!O:O,$Y26)),"",INDEX('Sol Bekler'!O:O,$Y26)),IF(ISBLANK(INDEX('Orta Saha'!O:O,$Y26)),"",INDEX('Orta Saha'!O:O,$Y26)),IF(ISBLANK(INDEX(Kanatlar!O:O,$Y26)),"",INDEX(Kanatlar!O:O,$Y26)),IF(ISBLANK(INDEX(Forvetler!O:O,$Y26)),"",INDEX(Forvetler!O:O,$Y26))))</f>
        <v/>
      </c>
      <c r="P26" s="2" t="str">
        <f>IF($X26="","",CHOOSE($X26,IF(ISBLANK(INDEX(Kaleciler!P:P,$Y26)),"",INDEX(Kaleciler!P:P,$Y26)),IF(ISBLANK(INDEX(Stoperler!P:P,$Y26)),"",INDEX(Stoperler!P:P,$Y26)),IF(ISBLANK(INDEX('Sağ Bekler'!P:P,$Y26)),"",INDEX('Sağ Bekler'!P:P,$Y26)),IF(ISBLANK(INDEX('Sol Bekler'!P:P,$Y26)),"",INDEX('Sol Bekler'!P:P,$Y26)),IF(ISBLANK(INDEX('Orta Saha'!P:P,$Y26)),"",INDEX('Orta Saha'!P:P,$Y26)),IF(ISBLANK(INDEX(Kanatlar!P:P,$Y26)),"",INDEX(Kanatlar!P:P,$Y26)),IF(ISBLANK(INDEX(Forvetler!P:P,$Y26)),"",INDEX(Forvetler!P:P,$Y26))))</f>
        <v/>
      </c>
      <c r="Q26" s="3" t="str">
        <f>IF($X26="","",CHOOSE($X26,IF(ISBLANK(INDEX(Kaleciler!Q:Q,$Y26)),"",INDEX(Kaleciler!Q:Q,$Y26)),IF(ISBLANK(INDEX(Stoperler!Q:Q,$Y26)),"",INDEX(Stoperler!Q:Q,$Y26)),IF(ISBLANK(INDEX('Sağ Bekler'!Q:Q,$Y26)),"",INDEX('Sağ Bekler'!Q:Q,$Y26)),IF(ISBLANK(INDEX('Sol Bekler'!Q:Q,$Y26)),"",INDEX('Sol Bekler'!Q:Q,$Y26)),IF(ISBLANK(INDEX('Orta Saha'!Q:Q,$Y26)),"",INDEX('Orta Saha'!Q:Q,$Y26)),IF(ISBLANK(INDEX(Kanatlar!Q:Q,$Y26)),"",INDEX(Kanatlar!Q:Q,$Y26)),IF(ISBLANK(INDEX(Forvetler!Q:Q,$Y26)),"",INDEX(Forvetler!Q:Q,$Y26))))</f>
        <v>Yeniden İzle</v>
      </c>
      <c r="R26" s="4" t="str">
        <f>IF($X26="","",CHOOSE($X26,IF(ISBLANK(INDEX(Kaleciler!R:R,$Y26)),"",INDEX(Kaleciler!R:R,$Y26)),IF(ISBLANK(INDEX(Stoperler!R:R,$Y26)),"",INDEX(Stoperler!R:R,$Y26)),IF(ISBLANK(INDEX('Sağ Bekler'!R:R,$Y26)),"",INDEX('Sağ Bekler'!R:R,$Y26)),IF(ISBLANK(INDEX('Sol Bekler'!R:R,$Y26)),"",INDEX('Sol Bekler'!R:R,$Y26)),IF(ISBLANK(INDEX('Orta Saha'!R:R,$Y26)),"",INDEX('Orta Saha'!R:R,$Y26)),IF(ISBLANK(INDEX(Kanatlar!R:R,$Y26)),"",INDEX(Kanatlar!R:R,$Y26)),IF(ISBLANK(INDEX(Forvetler!R:R,$Y26)),"",INDEX(Forvetler!R:R,$Y26))))</f>
        <v/>
      </c>
      <c r="S26" s="2" t="str">
        <f>IF($X26="","",CHOOSE($X26,IF(ISBLANK(INDEX(Kaleciler!S:S,$Y26)),"",INDEX(Kaleciler!S:S,$Y26)),IF(ISBLANK(INDEX(Stoperler!S:S,$Y26)),"",INDEX(Stoperler!S:S,$Y26)),IF(ISBLANK(INDEX('Sağ Bekler'!S:S,$Y26)),"",INDEX('Sağ Bekler'!S:S,$Y26)),IF(ISBLANK(INDEX('Sol Bekler'!S:S,$Y26)),"",INDEX('Sol Bekler'!S:S,$Y26)),IF(ISBLANK(INDEX('Orta Saha'!S:S,$Y26)),"",INDEX('Orta Saha'!S:S,$Y26)),IF(ISBLANK(INDEX(Kanatlar!S:S,$Y26)),"",INDEX(Kanatlar!S:S,$Y26)),IF(ISBLANK(INDEX(Forvetler!S:S,$Y26)),"",INDEX(Forvetler!S:S,$Y26))))</f>
        <v/>
      </c>
      <c r="T26" s="3" t="str">
        <f>IF($X26="","",CHOOSE($X26,IF(ISBLANK(INDEX(Kaleciler!T:T,$Y26)),"",INDEX(Kaleciler!T:T,$Y26)),IF(ISBLANK(INDEX(Stoperler!T:T,$Y26)),"",INDEX(Stoperler!T:T,$Y26)),IF(ISBLANK(INDEX('Sağ Bekler'!T:T,$Y26)),"",INDEX('Sağ Bekler'!T:T,$Y26)),IF(ISBLANK(INDEX('Sol Bekler'!T:T,$Y26)),"",INDEX('Sol Bekler'!T:T,$Y26)),IF(ISBLANK(INDEX('Orta Saha'!T:T,$Y26)),"",INDEX('Orta Saha'!T:T,$Y26)),IF(ISBLANK(INDEX(Kanatlar!T:T,$Y26)),"",INDEX(Kanatlar!T:T,$Y26)),IF(ISBLANK(INDEX(Forvetler!T:T,$Y26)),"",INDEX(Forvetler!T:T,$Y26))))</f>
        <v/>
      </c>
      <c r="U26">
        <v>1</v>
      </c>
      <c r="V26">
        <v>26</v>
      </c>
      <c r="W26" t="str">
        <f>IF(Kaleciler!$Q$26="Yeniden İzle",COUNT($W$3:W25)+1,"")</f>
        <v/>
      </c>
      <c r="X26">
        <f>IFERROR(INDEX($U$4:$U$703,MATCH(ROWS($X$4:X26),$W$4:$W$703,0)),"")</f>
        <v>6</v>
      </c>
      <c r="Y26">
        <f>IFERROR(INDEX($V$4:$V$703,MATCH(ROWS($Y$4:Y26),$W$4:$W$703,0)),"")</f>
        <v>15</v>
      </c>
    </row>
    <row r="27" spans="1:25" x14ac:dyDescent="0.2">
      <c r="A27" s="2">
        <f>IF($X27="","",CHOOSE($X27,IF(ISBLANK(INDEX(Kaleciler!A:A,$Y27)),"",INDEX(Kaleciler!A:A,$Y27)),IF(ISBLANK(INDEX(Stoperler!A:A,$Y27)),"",INDEX(Stoperler!A:A,$Y27)),IF(ISBLANK(INDEX('Sağ Bekler'!A:A,$Y27)),"",INDEX('Sağ Bekler'!A:A,$Y27)),IF(ISBLANK(INDEX('Sol Bekler'!A:A,$Y27)),"",INDEX('Sol Bekler'!A:A,$Y27)),IF(ISBLANK(INDEX('Orta Saha'!A:A,$Y27)),"",INDEX('Orta Saha'!A:A,$Y27)),IF(ISBLANK(INDEX(Kanatlar!A:A,$Y27)),"",INDEX(Kanatlar!A:A,$Y27)),IF(ISBLANK(INDEX(Forvetler!A:A,$Y27)),"",INDEX(Forvetler!A:A,$Y27))))</f>
        <v>13</v>
      </c>
      <c r="B27" s="3" t="str">
        <f>IF($X27="","",CHOOSE($X27,IF(ISBLANK(INDEX(Kaleciler!B:B,$Y27)),"",INDEX(Kaleciler!B:B,$Y27)),IF(ISBLANK(INDEX(Stoperler!B:B,$Y27)),"",INDEX(Stoperler!B:B,$Y27)),IF(ISBLANK(INDEX('Sağ Bekler'!B:B,$Y27)),"",INDEX('Sağ Bekler'!B:B,$Y27)),IF(ISBLANK(INDEX('Sol Bekler'!B:B,$Y27)),"",INDEX('Sol Bekler'!B:B,$Y27)),IF(ISBLANK(INDEX('Orta Saha'!B:B,$Y27)),"",INDEX('Orta Saha'!B:B,$Y27)),IF(ISBLANK(INDEX(Kanatlar!B:B,$Y27)),"",INDEX(Kanatlar!B:B,$Y27)),IF(ISBLANK(INDEX(Forvetler!B:B,$Y27)),"",INDEX(Forvetler!B:B,$Y27))))</f>
        <v>YİĞİT EVİN</v>
      </c>
      <c r="C27" s="4">
        <f>IF($X27="","",CHOOSE($X27,IF(ISBLANK(INDEX(Kaleciler!C:C,$Y27)),"",INDEX(Kaleciler!C:C,$Y27)),IF(ISBLANK(INDEX(Stoperler!C:C,$Y27)),"",INDEX(Stoperler!C:C,$Y27)),IF(ISBLANK(INDEX('Sağ Bekler'!C:C,$Y27)),"",INDEX('Sağ Bekler'!C:C,$Y27)),IF(ISBLANK(INDEX('Sol Bekler'!C:C,$Y27)),"",INDEX('Sol Bekler'!C:C,$Y27)),IF(ISBLANK(INDEX('Orta Saha'!C:C,$Y27)),"",INDEX('Orta Saha'!C:C,$Y27)),IF(ISBLANK(INDEX(Kanatlar!C:C,$Y27)),"",INDEX(Kanatlar!C:C,$Y27)),IF(ISBLANK(INDEX(Forvetler!C:C,$Y27)),"",INDEX(Forvetler!C:C,$Y27))))</f>
        <v>39472</v>
      </c>
      <c r="D27" s="2">
        <f ca="1">IF($X27="","",CHOOSE($X27,IF(ISBLANK(INDEX(Kaleciler!D:D,$Y27)),"",INDEX(Kaleciler!D:D,$Y27)),IF(ISBLANK(INDEX(Stoperler!D:D,$Y27)),"",INDEX(Stoperler!D:D,$Y27)),IF(ISBLANK(INDEX('Sağ Bekler'!D:D,$Y27)),"",INDEX('Sağ Bekler'!D:D,$Y27)),IF(ISBLANK(INDEX('Sol Bekler'!D:D,$Y27)),"",INDEX('Sol Bekler'!D:D,$Y27)),IF(ISBLANK(INDEX('Orta Saha'!D:D,$Y27)),"",INDEX('Orta Saha'!D:D,$Y27)),IF(ISBLANK(INDEX(Kanatlar!D:D,$Y27)),"",INDEX(Kanatlar!D:D,$Y27)),IF(ISBLANK(INDEX(Forvetler!D:D,$Y27)),"",INDEX(Forvetler!D:D,$Y27))))</f>
        <v>18</v>
      </c>
      <c r="E27" s="3" t="str">
        <f>IF($X27="","",CHOOSE($X27,IF(ISBLANK(INDEX(Kaleciler!E:E,$Y27)),"",INDEX(Kaleciler!E:E,$Y27)),IF(ISBLANK(INDEX(Stoperler!E:E,$Y27)),"",INDEX(Stoperler!E:E,$Y27)),IF(ISBLANK(INDEX('Sağ Bekler'!E:E,$Y27)),"",INDEX('Sağ Bekler'!E:E,$Y27)),IF(ISBLANK(INDEX('Sol Bekler'!E:E,$Y27)),"",INDEX('Sol Bekler'!E:E,$Y27)),IF(ISBLANK(INDEX('Orta Saha'!E:E,$Y27)),"",INDEX('Orta Saha'!E:E,$Y27)),IF(ISBLANK(INDEX(Kanatlar!E:E,$Y27)),"",INDEX(Kanatlar!E:E,$Y27)),IF(ISBLANK(INDEX(Forvetler!E:E,$Y27)),"",INDEX(Forvetler!E:E,$Y27))))</f>
        <v>Kanat</v>
      </c>
      <c r="F27" s="3" t="str">
        <f>IF($X27="","",CHOOSE($X27,IF(ISBLANK(INDEX(Kaleciler!F:F,$Y27)),"",INDEX(Kaleciler!F:F,$Y27)),IF(ISBLANK(INDEX(Stoperler!F:F,$Y27)),"",INDEX(Stoperler!F:F,$Y27)),IF(ISBLANK(INDEX('Sağ Bekler'!F:F,$Y27)),"",INDEX('Sağ Bekler'!F:F,$Y27)),IF(ISBLANK(INDEX('Sol Bekler'!F:F,$Y27)),"",INDEX('Sol Bekler'!F:F,$Y27)),IF(ISBLANK(INDEX('Orta Saha'!F:F,$Y27)),"",INDEX('Orta Saha'!F:F,$Y27)),IF(ISBLANK(INDEX(Kanatlar!F:F,$Y27)),"",INDEX(Kanatlar!F:F,$Y27)),IF(ISBLANK(INDEX(Forvetler!F:F,$Y27)),"",INDEX(Forvetler!F:F,$Y27))))</f>
        <v>Sağ</v>
      </c>
      <c r="G27" s="3" t="str">
        <f>IF($X27="","",CHOOSE($X27,IF(ISBLANK(INDEX(Kaleciler!G:G,$Y27)),"",INDEX(Kaleciler!G:G,$Y27)),IF(ISBLANK(INDEX(Stoperler!G:G,$Y27)),"",INDEX(Stoperler!G:G,$Y27)),IF(ISBLANK(INDEX('Sağ Bekler'!G:G,$Y27)),"",INDEX('Sağ Bekler'!G:G,$Y27)),IF(ISBLANK(INDEX('Sol Bekler'!G:G,$Y27)),"",INDEX('Sol Bekler'!G:G,$Y27)),IF(ISBLANK(INDEX('Orta Saha'!G:G,$Y27)),"",INDEX('Orta Saha'!G:G,$Y27)),IF(ISBLANK(INDEX(Kanatlar!G:G,$Y27)),"",INDEX(Kanatlar!G:G,$Y27)),IF(ISBLANK(INDEX(Forvetler!G:G,$Y27)),"",INDEX(Forvetler!G:G,$Y27))))</f>
        <v>KARŞIYAKA</v>
      </c>
      <c r="H27" s="3" t="str">
        <f>IF($X27="","",CHOOSE($X27,IF(ISBLANK(INDEX(Kaleciler!H:H,$Y27)),"",INDEX(Kaleciler!H:H,$Y27)),IF(ISBLANK(INDEX(Stoperler!H:H,$Y27)),"",INDEX(Stoperler!H:H,$Y27)),IF(ISBLANK(INDEX('Sağ Bekler'!H:H,$Y27)),"",INDEX('Sağ Bekler'!H:H,$Y27)),IF(ISBLANK(INDEX('Sol Bekler'!H:H,$Y27)),"",INDEX('Sol Bekler'!H:H,$Y27)),IF(ISBLANK(INDEX('Orta Saha'!H:H,$Y27)),"",INDEX('Orta Saha'!H:H,$Y27)),IF(ISBLANK(INDEX(Kanatlar!H:H,$Y27)),"",INDEX(Kanatlar!H:H,$Y27)),IF(ISBLANK(INDEX(Forvetler!H:H,$Y27)),"",INDEX(Forvetler!H:H,$Y27))))</f>
        <v>3.Lig</v>
      </c>
      <c r="I27" s="4">
        <f>IF($X27="","",CHOOSE($X27,IF(ISBLANK(INDEX(Kaleciler!I:I,$Y27)),"",INDEX(Kaleciler!I:I,$Y27)),IF(ISBLANK(INDEX(Stoperler!I:I,$Y27)),"",INDEX(Stoperler!I:I,$Y27)),IF(ISBLANK(INDEX('Sağ Bekler'!I:I,$Y27)),"",INDEX('Sağ Bekler'!I:I,$Y27)),IF(ISBLANK(INDEX('Sol Bekler'!I:I,$Y27)),"",INDEX('Sol Bekler'!I:I,$Y27)),IF(ISBLANK(INDEX('Orta Saha'!I:I,$Y27)),"",INDEX('Orta Saha'!I:I,$Y27)),IF(ISBLANK(INDEX(Kanatlar!I:I,$Y27)),"",INDEX(Kanatlar!I:I,$Y27)),IF(ISBLANK(INDEX(Forvetler!I:I,$Y27)),"",INDEX(Forvetler!I:I,$Y27))))</f>
        <v>47664</v>
      </c>
      <c r="J27" s="4" t="str">
        <f>IF($X27="","",CHOOSE($X27,IF(ISBLANK(INDEX(Kaleciler!J:J,$Y27)),"",INDEX(Kaleciler!J:J,$Y27)),IF(ISBLANK(INDEX(Stoperler!J:J,$Y27)),"",INDEX(Stoperler!J:J,$Y27)),IF(ISBLANK(INDEX('Sağ Bekler'!J:J,$Y27)),"",INDEX('Sağ Bekler'!J:J,$Y27)),IF(ISBLANK(INDEX('Sol Bekler'!J:J,$Y27)),"",INDEX('Sol Bekler'!J:J,$Y27)),IF(ISBLANK(INDEX('Orta Saha'!J:J,$Y27)),"",INDEX('Orta Saha'!J:J,$Y27)),IF(ISBLANK(INDEX(Kanatlar!J:J,$Y27)),"",INDEX(Kanatlar!J:J,$Y27)),IF(ISBLANK(INDEX(Forvetler!J:J,$Y27)),"",INDEX(Forvetler!J:J,$Y27))))</f>
        <v/>
      </c>
      <c r="K27" s="2" t="str">
        <f>IF($X27="","",CHOOSE($X27,IF(ISBLANK(INDEX(Kaleciler!K:K,$Y27)),"",INDEX(Kaleciler!K:K,$Y27)),IF(ISBLANK(INDEX(Stoperler!K:K,$Y27)),"",INDEX(Stoperler!K:K,$Y27)),IF(ISBLANK(INDEX('Sağ Bekler'!K:K,$Y27)),"",INDEX('Sağ Bekler'!K:K,$Y27)),IF(ISBLANK(INDEX('Sol Bekler'!K:K,$Y27)),"",INDEX('Sol Bekler'!K:K,$Y27)),IF(ISBLANK(INDEX('Orta Saha'!K:K,$Y27)),"",INDEX('Orta Saha'!K:K,$Y27)),IF(ISBLANK(INDEX(Kanatlar!K:K,$Y27)),"",INDEX(Kanatlar!K:K,$Y27)),IF(ISBLANK(INDEX(Forvetler!K:K,$Y27)),"",INDEX(Forvetler!K:K,$Y27))))</f>
        <v/>
      </c>
      <c r="L27" s="2" t="str">
        <f>IF($X27="","",CHOOSE($X27,IF(ISBLANK(INDEX(Kaleciler!L:L,$Y27)),"",INDEX(Kaleciler!L:L,$Y27)),IF(ISBLANK(INDEX(Stoperler!L:L,$Y27)),"",INDEX(Stoperler!L:L,$Y27)),IF(ISBLANK(INDEX('Sağ Bekler'!L:L,$Y27)),"",INDEX('Sağ Bekler'!L:L,$Y27)),IF(ISBLANK(INDEX('Sol Bekler'!L:L,$Y27)),"",INDEX('Sol Bekler'!L:L,$Y27)),IF(ISBLANK(INDEX('Orta Saha'!L:L,$Y27)),"",INDEX('Orta Saha'!L:L,$Y27)),IF(ISBLANK(INDEX(Kanatlar!L:L,$Y27)),"",INDEX(Kanatlar!L:L,$Y27)),IF(ISBLANK(INDEX(Forvetler!L:L,$Y27)),"",INDEX(Forvetler!L:L,$Y27))))</f>
        <v/>
      </c>
      <c r="M27" s="2" t="str">
        <f>IF($X27="","",CHOOSE($X27,IF(ISBLANK(INDEX(Kaleciler!M:M,$Y27)),"",INDEX(Kaleciler!M:M,$Y27)),IF(ISBLANK(INDEX(Stoperler!M:M,$Y27)),"",INDEX(Stoperler!M:M,$Y27)),IF(ISBLANK(INDEX('Sağ Bekler'!M:M,$Y27)),"",INDEX('Sağ Bekler'!M:M,$Y27)),IF(ISBLANK(INDEX('Sol Bekler'!M:M,$Y27)),"",INDEX('Sol Bekler'!M:M,$Y27)),IF(ISBLANK(INDEX('Orta Saha'!M:M,$Y27)),"",INDEX('Orta Saha'!M:M,$Y27)),IF(ISBLANK(INDEX(Kanatlar!M:M,$Y27)),"",INDEX(Kanatlar!M:M,$Y27)),IF(ISBLANK(INDEX(Forvetler!M:M,$Y27)),"",INDEX(Forvetler!M:M,$Y27))))</f>
        <v/>
      </c>
      <c r="N27" s="2" t="str">
        <f>IF($X27="","",CHOOSE($X27,IF(ISBLANK(INDEX(Kaleciler!N:N,$Y27)),"",INDEX(Kaleciler!N:N,$Y27)),IF(ISBLANK(INDEX(Stoperler!N:N,$Y27)),"",INDEX(Stoperler!N:N,$Y27)),IF(ISBLANK(INDEX('Sağ Bekler'!N:N,$Y27)),"",INDEX('Sağ Bekler'!N:N,$Y27)),IF(ISBLANK(INDEX('Sol Bekler'!N:N,$Y27)),"",INDEX('Sol Bekler'!N:N,$Y27)),IF(ISBLANK(INDEX('Orta Saha'!N:N,$Y27)),"",INDEX('Orta Saha'!N:N,$Y27)),IF(ISBLANK(INDEX(Kanatlar!N:N,$Y27)),"",INDEX(Kanatlar!N:N,$Y27)),IF(ISBLANK(INDEX(Forvetler!N:N,$Y27)),"",INDEX(Forvetler!N:N,$Y27))))</f>
        <v/>
      </c>
      <c r="O27" s="2" t="str">
        <f>IF($X27="","",CHOOSE($X27,IF(ISBLANK(INDEX(Kaleciler!O:O,$Y27)),"",INDEX(Kaleciler!O:O,$Y27)),IF(ISBLANK(INDEX(Stoperler!O:O,$Y27)),"",INDEX(Stoperler!O:O,$Y27)),IF(ISBLANK(INDEX('Sağ Bekler'!O:O,$Y27)),"",INDEX('Sağ Bekler'!O:O,$Y27)),IF(ISBLANK(INDEX('Sol Bekler'!O:O,$Y27)),"",INDEX('Sol Bekler'!O:O,$Y27)),IF(ISBLANK(INDEX('Orta Saha'!O:O,$Y27)),"",INDEX('Orta Saha'!O:O,$Y27)),IF(ISBLANK(INDEX(Kanatlar!O:O,$Y27)),"",INDEX(Kanatlar!O:O,$Y27)),IF(ISBLANK(INDEX(Forvetler!O:O,$Y27)),"",INDEX(Forvetler!O:O,$Y27))))</f>
        <v/>
      </c>
      <c r="P27" s="2" t="str">
        <f>IF($X27="","",CHOOSE($X27,IF(ISBLANK(INDEX(Kaleciler!P:P,$Y27)),"",INDEX(Kaleciler!P:P,$Y27)),IF(ISBLANK(INDEX(Stoperler!P:P,$Y27)),"",INDEX(Stoperler!P:P,$Y27)),IF(ISBLANK(INDEX('Sağ Bekler'!P:P,$Y27)),"",INDEX('Sağ Bekler'!P:P,$Y27)),IF(ISBLANK(INDEX('Sol Bekler'!P:P,$Y27)),"",INDEX('Sol Bekler'!P:P,$Y27)),IF(ISBLANK(INDEX('Orta Saha'!P:P,$Y27)),"",INDEX('Orta Saha'!P:P,$Y27)),IF(ISBLANK(INDEX(Kanatlar!P:P,$Y27)),"",INDEX(Kanatlar!P:P,$Y27)),IF(ISBLANK(INDEX(Forvetler!P:P,$Y27)),"",INDEX(Forvetler!P:P,$Y27))))</f>
        <v/>
      </c>
      <c r="Q27" s="3" t="str">
        <f>IF($X27="","",CHOOSE($X27,IF(ISBLANK(INDEX(Kaleciler!Q:Q,$Y27)),"",INDEX(Kaleciler!Q:Q,$Y27)),IF(ISBLANK(INDEX(Stoperler!Q:Q,$Y27)),"",INDEX(Stoperler!Q:Q,$Y27)),IF(ISBLANK(INDEX('Sağ Bekler'!Q:Q,$Y27)),"",INDEX('Sağ Bekler'!Q:Q,$Y27)),IF(ISBLANK(INDEX('Sol Bekler'!Q:Q,$Y27)),"",INDEX('Sol Bekler'!Q:Q,$Y27)),IF(ISBLANK(INDEX('Orta Saha'!Q:Q,$Y27)),"",INDEX('Orta Saha'!Q:Q,$Y27)),IF(ISBLANK(INDEX(Kanatlar!Q:Q,$Y27)),"",INDEX(Kanatlar!Q:Q,$Y27)),IF(ISBLANK(INDEX(Forvetler!Q:Q,$Y27)),"",INDEX(Forvetler!Q:Q,$Y27))))</f>
        <v>Yeniden İzle</v>
      </c>
      <c r="R27" s="4" t="str">
        <f>IF($X27="","",CHOOSE($X27,IF(ISBLANK(INDEX(Kaleciler!R:R,$Y27)),"",INDEX(Kaleciler!R:R,$Y27)),IF(ISBLANK(INDEX(Stoperler!R:R,$Y27)),"",INDEX(Stoperler!R:R,$Y27)),IF(ISBLANK(INDEX('Sağ Bekler'!R:R,$Y27)),"",INDEX('Sağ Bekler'!R:R,$Y27)),IF(ISBLANK(INDEX('Sol Bekler'!R:R,$Y27)),"",INDEX('Sol Bekler'!R:R,$Y27)),IF(ISBLANK(INDEX('Orta Saha'!R:R,$Y27)),"",INDEX('Orta Saha'!R:R,$Y27)),IF(ISBLANK(INDEX(Kanatlar!R:R,$Y27)),"",INDEX(Kanatlar!R:R,$Y27)),IF(ISBLANK(INDEX(Forvetler!R:R,$Y27)),"",INDEX(Forvetler!R:R,$Y27))))</f>
        <v/>
      </c>
      <c r="S27" s="2" t="str">
        <f>IF($X27="","",CHOOSE($X27,IF(ISBLANK(INDEX(Kaleciler!S:S,$Y27)),"",INDEX(Kaleciler!S:S,$Y27)),IF(ISBLANK(INDEX(Stoperler!S:S,$Y27)),"",INDEX(Stoperler!S:S,$Y27)),IF(ISBLANK(INDEX('Sağ Bekler'!S:S,$Y27)),"",INDEX('Sağ Bekler'!S:S,$Y27)),IF(ISBLANK(INDEX('Sol Bekler'!S:S,$Y27)),"",INDEX('Sol Bekler'!S:S,$Y27)),IF(ISBLANK(INDEX('Orta Saha'!S:S,$Y27)),"",INDEX('Orta Saha'!S:S,$Y27)),IF(ISBLANK(INDEX(Kanatlar!S:S,$Y27)),"",INDEX(Kanatlar!S:S,$Y27)),IF(ISBLANK(INDEX(Forvetler!S:S,$Y27)),"",INDEX(Forvetler!S:S,$Y27))))</f>
        <v/>
      </c>
      <c r="T27" s="3" t="str">
        <f>IF($X27="","",CHOOSE($X27,IF(ISBLANK(INDEX(Kaleciler!T:T,$Y27)),"",INDEX(Kaleciler!T:T,$Y27)),IF(ISBLANK(INDEX(Stoperler!T:T,$Y27)),"",INDEX(Stoperler!T:T,$Y27)),IF(ISBLANK(INDEX('Sağ Bekler'!T:T,$Y27)),"",INDEX('Sağ Bekler'!T:T,$Y27)),IF(ISBLANK(INDEX('Sol Bekler'!T:T,$Y27)),"",INDEX('Sol Bekler'!T:T,$Y27)),IF(ISBLANK(INDEX('Orta Saha'!T:T,$Y27)),"",INDEX('Orta Saha'!T:T,$Y27)),IF(ISBLANK(INDEX(Kanatlar!T:T,$Y27)),"",INDEX(Kanatlar!T:T,$Y27)),IF(ISBLANK(INDEX(Forvetler!T:T,$Y27)),"",INDEX(Forvetler!T:T,$Y27))))</f>
        <v/>
      </c>
      <c r="U27">
        <v>1</v>
      </c>
      <c r="V27">
        <v>27</v>
      </c>
      <c r="W27" t="str">
        <f>IF(Kaleciler!$Q$27="Yeniden İzle",COUNT($W$3:W26)+1,"")</f>
        <v/>
      </c>
      <c r="X27">
        <f>IFERROR(INDEX($U$4:$U$703,MATCH(ROWS($X$4:X27),$W$4:$W$703,0)),"")</f>
        <v>6</v>
      </c>
      <c r="Y27">
        <f>IFERROR(INDEX($V$4:$V$703,MATCH(ROWS($Y$4:Y27),$W$4:$W$703,0)),"")</f>
        <v>16</v>
      </c>
    </row>
    <row r="28" spans="1:25" x14ac:dyDescent="0.2">
      <c r="A28" s="2">
        <f>IF($X28="","",CHOOSE($X28,IF(ISBLANK(INDEX(Kaleciler!A:A,$Y28)),"",INDEX(Kaleciler!A:A,$Y28)),IF(ISBLANK(INDEX(Stoperler!A:A,$Y28)),"",INDEX(Stoperler!A:A,$Y28)),IF(ISBLANK(INDEX('Sağ Bekler'!A:A,$Y28)),"",INDEX('Sağ Bekler'!A:A,$Y28)),IF(ISBLANK(INDEX('Sol Bekler'!A:A,$Y28)),"",INDEX('Sol Bekler'!A:A,$Y28)),IF(ISBLANK(INDEX('Orta Saha'!A:A,$Y28)),"",INDEX('Orta Saha'!A:A,$Y28)),IF(ISBLANK(INDEX(Kanatlar!A:A,$Y28)),"",INDEX(Kanatlar!A:A,$Y28)),IF(ISBLANK(INDEX(Forvetler!A:A,$Y28)),"",INDEX(Forvetler!A:A,$Y28))))</f>
        <v>15</v>
      </c>
      <c r="B28" s="3" t="str">
        <f>IF($X28="","",CHOOSE($X28,IF(ISBLANK(INDEX(Kaleciler!B:B,$Y28)),"",INDEX(Kaleciler!B:B,$Y28)),IF(ISBLANK(INDEX(Stoperler!B:B,$Y28)),"",INDEX(Stoperler!B:B,$Y28)),IF(ISBLANK(INDEX('Sağ Bekler'!B:B,$Y28)),"",INDEX('Sağ Bekler'!B:B,$Y28)),IF(ISBLANK(INDEX('Sol Bekler'!B:B,$Y28)),"",INDEX('Sol Bekler'!B:B,$Y28)),IF(ISBLANK(INDEX('Orta Saha'!B:B,$Y28)),"",INDEX('Orta Saha'!B:B,$Y28)),IF(ISBLANK(INDEX(Kanatlar!B:B,$Y28)),"",INDEX(Kanatlar!B:B,$Y28)),IF(ISBLANK(INDEX(Forvetler!B:B,$Y28)),"",INDEX(Forvetler!B:B,$Y28))))</f>
        <v>DORUK PAFLAK</v>
      </c>
      <c r="C28" s="4">
        <f>IF($X28="","",CHOOSE($X28,IF(ISBLANK(INDEX(Kaleciler!C:C,$Y28)),"",INDEX(Kaleciler!C:C,$Y28)),IF(ISBLANK(INDEX(Stoperler!C:C,$Y28)),"",INDEX(Stoperler!C:C,$Y28)),IF(ISBLANK(INDEX('Sağ Bekler'!C:C,$Y28)),"",INDEX('Sağ Bekler'!C:C,$Y28)),IF(ISBLANK(INDEX('Sol Bekler'!C:C,$Y28)),"",INDEX('Sol Bekler'!C:C,$Y28)),IF(ISBLANK(INDEX('Orta Saha'!C:C,$Y28)),"",INDEX('Orta Saha'!C:C,$Y28)),IF(ISBLANK(INDEX(Kanatlar!C:C,$Y28)),"",INDEX(Kanatlar!C:C,$Y28)),IF(ISBLANK(INDEX(Forvetler!C:C,$Y28)),"",INDEX(Forvetler!C:C,$Y28))))</f>
        <v>38896</v>
      </c>
      <c r="D28" s="2">
        <f ca="1">IF($X28="","",CHOOSE($X28,IF(ISBLANK(INDEX(Kaleciler!D:D,$Y28)),"",INDEX(Kaleciler!D:D,$Y28)),IF(ISBLANK(INDEX(Stoperler!D:D,$Y28)),"",INDEX(Stoperler!D:D,$Y28)),IF(ISBLANK(INDEX('Sağ Bekler'!D:D,$Y28)),"",INDEX('Sağ Bekler'!D:D,$Y28)),IF(ISBLANK(INDEX('Sol Bekler'!D:D,$Y28)),"",INDEX('Sol Bekler'!D:D,$Y28)),IF(ISBLANK(INDEX('Orta Saha'!D:D,$Y28)),"",INDEX('Orta Saha'!D:D,$Y28)),IF(ISBLANK(INDEX(Kanatlar!D:D,$Y28)),"",INDEX(Kanatlar!D:D,$Y28)),IF(ISBLANK(INDEX(Forvetler!D:D,$Y28)),"",INDEX(Forvetler!D:D,$Y28))))</f>
        <v>20</v>
      </c>
      <c r="E28" s="3" t="str">
        <f>IF($X28="","",CHOOSE($X28,IF(ISBLANK(INDEX(Kaleciler!E:E,$Y28)),"",INDEX(Kaleciler!E:E,$Y28)),IF(ISBLANK(INDEX(Stoperler!E:E,$Y28)),"",INDEX(Stoperler!E:E,$Y28)),IF(ISBLANK(INDEX('Sağ Bekler'!E:E,$Y28)),"",INDEX('Sağ Bekler'!E:E,$Y28)),IF(ISBLANK(INDEX('Sol Bekler'!E:E,$Y28)),"",INDEX('Sol Bekler'!E:E,$Y28)),IF(ISBLANK(INDEX('Orta Saha'!E:E,$Y28)),"",INDEX('Orta Saha'!E:E,$Y28)),IF(ISBLANK(INDEX(Kanatlar!E:E,$Y28)),"",INDEX(Kanatlar!E:E,$Y28)),IF(ISBLANK(INDEX(Forvetler!E:E,$Y28)),"",INDEX(Forvetler!E:E,$Y28))))</f>
        <v>Kanat</v>
      </c>
      <c r="F28" s="3" t="str">
        <f>IF($X28="","",CHOOSE($X28,IF(ISBLANK(INDEX(Kaleciler!F:F,$Y28)),"",INDEX(Kaleciler!F:F,$Y28)),IF(ISBLANK(INDEX(Stoperler!F:F,$Y28)),"",INDEX(Stoperler!F:F,$Y28)),IF(ISBLANK(INDEX('Sağ Bekler'!F:F,$Y28)),"",INDEX('Sağ Bekler'!F:F,$Y28)),IF(ISBLANK(INDEX('Sol Bekler'!F:F,$Y28)),"",INDEX('Sol Bekler'!F:F,$Y28)),IF(ISBLANK(INDEX('Orta Saha'!F:F,$Y28)),"",INDEX('Orta Saha'!F:F,$Y28)),IF(ISBLANK(INDEX(Kanatlar!F:F,$Y28)),"",INDEX(Kanatlar!F:F,$Y28)),IF(ISBLANK(INDEX(Forvetler!F:F,$Y28)),"",INDEX(Forvetler!F:F,$Y28))))</f>
        <v>Sağ</v>
      </c>
      <c r="G28" s="3" t="str">
        <f>IF($X28="","",CHOOSE($X28,IF(ISBLANK(INDEX(Kaleciler!G:G,$Y28)),"",INDEX(Kaleciler!G:G,$Y28)),IF(ISBLANK(INDEX(Stoperler!G:G,$Y28)),"",INDEX(Stoperler!G:G,$Y28)),IF(ISBLANK(INDEX('Sağ Bekler'!G:G,$Y28)),"",INDEX('Sağ Bekler'!G:G,$Y28)),IF(ISBLANK(INDEX('Sol Bekler'!G:G,$Y28)),"",INDEX('Sol Bekler'!G:G,$Y28)),IF(ISBLANK(INDEX('Orta Saha'!G:G,$Y28)),"",INDEX('Orta Saha'!G:G,$Y28)),IF(ISBLANK(INDEX(Kanatlar!G:G,$Y28)),"",INDEX(Kanatlar!G:G,$Y28)),IF(ISBLANK(INDEX(Forvetler!G:G,$Y28)),"",INDEX(Forvetler!G:G,$Y28))))</f>
        <v>KASTAMONU</v>
      </c>
      <c r="H28" s="3" t="str">
        <f>IF($X28="","",CHOOSE($X28,IF(ISBLANK(INDEX(Kaleciler!H:H,$Y28)),"",INDEX(Kaleciler!H:H,$Y28)),IF(ISBLANK(INDEX(Stoperler!H:H,$Y28)),"",INDEX(Stoperler!H:H,$Y28)),IF(ISBLANK(INDEX('Sağ Bekler'!H:H,$Y28)),"",INDEX('Sağ Bekler'!H:H,$Y28)),IF(ISBLANK(INDEX('Sol Bekler'!H:H,$Y28)),"",INDEX('Sol Bekler'!H:H,$Y28)),IF(ISBLANK(INDEX('Orta Saha'!H:H,$Y28)),"",INDEX('Orta Saha'!H:H,$Y28)),IF(ISBLANK(INDEX(Kanatlar!H:H,$Y28)),"",INDEX(Kanatlar!H:H,$Y28)),IF(ISBLANK(INDEX(Forvetler!H:H,$Y28)),"",INDEX(Forvetler!H:H,$Y28))))</f>
        <v>2.Lig</v>
      </c>
      <c r="I28" s="4">
        <f>IF($X28="","",CHOOSE($X28,IF(ISBLANK(INDEX(Kaleciler!I:I,$Y28)),"",INDEX(Kaleciler!I:I,$Y28)),IF(ISBLANK(INDEX(Stoperler!I:I,$Y28)),"",INDEX(Stoperler!I:I,$Y28)),IF(ISBLANK(INDEX('Sağ Bekler'!I:I,$Y28)),"",INDEX('Sağ Bekler'!I:I,$Y28)),IF(ISBLANK(INDEX('Sol Bekler'!I:I,$Y28)),"",INDEX('Sol Bekler'!I:I,$Y28)),IF(ISBLANK(INDEX('Orta Saha'!I:I,$Y28)),"",INDEX('Orta Saha'!I:I,$Y28)),IF(ISBLANK(INDEX(Kanatlar!I:I,$Y28)),"",INDEX(Kanatlar!I:I,$Y28)),IF(ISBLANK(INDEX(Forvetler!I:I,$Y28)),"",INDEX(Forvetler!I:I,$Y28))))</f>
        <v>46568</v>
      </c>
      <c r="J28" s="4" t="str">
        <f>IF($X28="","",CHOOSE($X28,IF(ISBLANK(INDEX(Kaleciler!J:J,$Y28)),"",INDEX(Kaleciler!J:J,$Y28)),IF(ISBLANK(INDEX(Stoperler!J:J,$Y28)),"",INDEX(Stoperler!J:J,$Y28)),IF(ISBLANK(INDEX('Sağ Bekler'!J:J,$Y28)),"",INDEX('Sağ Bekler'!J:J,$Y28)),IF(ISBLANK(INDEX('Sol Bekler'!J:J,$Y28)),"",INDEX('Sol Bekler'!J:J,$Y28)),IF(ISBLANK(INDEX('Orta Saha'!J:J,$Y28)),"",INDEX('Orta Saha'!J:J,$Y28)),IF(ISBLANK(INDEX(Kanatlar!J:J,$Y28)),"",INDEX(Kanatlar!J:J,$Y28)),IF(ISBLANK(INDEX(Forvetler!J:J,$Y28)),"",INDEX(Forvetler!J:J,$Y28))))</f>
        <v/>
      </c>
      <c r="K28" s="2" t="str">
        <f>IF($X28="","",CHOOSE($X28,IF(ISBLANK(INDEX(Kaleciler!K:K,$Y28)),"",INDEX(Kaleciler!K:K,$Y28)),IF(ISBLANK(INDEX(Stoperler!K:K,$Y28)),"",INDEX(Stoperler!K:K,$Y28)),IF(ISBLANK(INDEX('Sağ Bekler'!K:K,$Y28)),"",INDEX('Sağ Bekler'!K:K,$Y28)),IF(ISBLANK(INDEX('Sol Bekler'!K:K,$Y28)),"",INDEX('Sol Bekler'!K:K,$Y28)),IF(ISBLANK(INDEX('Orta Saha'!K:K,$Y28)),"",INDEX('Orta Saha'!K:K,$Y28)),IF(ISBLANK(INDEX(Kanatlar!K:K,$Y28)),"",INDEX(Kanatlar!K:K,$Y28)),IF(ISBLANK(INDEX(Forvetler!K:K,$Y28)),"",INDEX(Forvetler!K:K,$Y28))))</f>
        <v/>
      </c>
      <c r="L28" s="2" t="str">
        <f>IF($X28="","",CHOOSE($X28,IF(ISBLANK(INDEX(Kaleciler!L:L,$Y28)),"",INDEX(Kaleciler!L:L,$Y28)),IF(ISBLANK(INDEX(Stoperler!L:L,$Y28)),"",INDEX(Stoperler!L:L,$Y28)),IF(ISBLANK(INDEX('Sağ Bekler'!L:L,$Y28)),"",INDEX('Sağ Bekler'!L:L,$Y28)),IF(ISBLANK(INDEX('Sol Bekler'!L:L,$Y28)),"",INDEX('Sol Bekler'!L:L,$Y28)),IF(ISBLANK(INDEX('Orta Saha'!L:L,$Y28)),"",INDEX('Orta Saha'!L:L,$Y28)),IF(ISBLANK(INDEX(Kanatlar!L:L,$Y28)),"",INDEX(Kanatlar!L:L,$Y28)),IF(ISBLANK(INDEX(Forvetler!L:L,$Y28)),"",INDEX(Forvetler!L:L,$Y28))))</f>
        <v/>
      </c>
      <c r="M28" s="2" t="str">
        <f>IF($X28="","",CHOOSE($X28,IF(ISBLANK(INDEX(Kaleciler!M:M,$Y28)),"",INDEX(Kaleciler!M:M,$Y28)),IF(ISBLANK(INDEX(Stoperler!M:M,$Y28)),"",INDEX(Stoperler!M:M,$Y28)),IF(ISBLANK(INDEX('Sağ Bekler'!M:M,$Y28)),"",INDEX('Sağ Bekler'!M:M,$Y28)),IF(ISBLANK(INDEX('Sol Bekler'!M:M,$Y28)),"",INDEX('Sol Bekler'!M:M,$Y28)),IF(ISBLANK(INDEX('Orta Saha'!M:M,$Y28)),"",INDEX('Orta Saha'!M:M,$Y28)),IF(ISBLANK(INDEX(Kanatlar!M:M,$Y28)),"",INDEX(Kanatlar!M:M,$Y28)),IF(ISBLANK(INDEX(Forvetler!M:M,$Y28)),"",INDEX(Forvetler!M:M,$Y28))))</f>
        <v/>
      </c>
      <c r="N28" s="2" t="str">
        <f>IF($X28="","",CHOOSE($X28,IF(ISBLANK(INDEX(Kaleciler!N:N,$Y28)),"",INDEX(Kaleciler!N:N,$Y28)),IF(ISBLANK(INDEX(Stoperler!N:N,$Y28)),"",INDEX(Stoperler!N:N,$Y28)),IF(ISBLANK(INDEX('Sağ Bekler'!N:N,$Y28)),"",INDEX('Sağ Bekler'!N:N,$Y28)),IF(ISBLANK(INDEX('Sol Bekler'!N:N,$Y28)),"",INDEX('Sol Bekler'!N:N,$Y28)),IF(ISBLANK(INDEX('Orta Saha'!N:N,$Y28)),"",INDEX('Orta Saha'!N:N,$Y28)),IF(ISBLANK(INDEX(Kanatlar!N:N,$Y28)),"",INDEX(Kanatlar!N:N,$Y28)),IF(ISBLANK(INDEX(Forvetler!N:N,$Y28)),"",INDEX(Forvetler!N:N,$Y28))))</f>
        <v/>
      </c>
      <c r="O28" s="2" t="str">
        <f>IF($X28="","",CHOOSE($X28,IF(ISBLANK(INDEX(Kaleciler!O:O,$Y28)),"",INDEX(Kaleciler!O:O,$Y28)),IF(ISBLANK(INDEX(Stoperler!O:O,$Y28)),"",INDEX(Stoperler!O:O,$Y28)),IF(ISBLANK(INDEX('Sağ Bekler'!O:O,$Y28)),"",INDEX('Sağ Bekler'!O:O,$Y28)),IF(ISBLANK(INDEX('Sol Bekler'!O:O,$Y28)),"",INDEX('Sol Bekler'!O:O,$Y28)),IF(ISBLANK(INDEX('Orta Saha'!O:O,$Y28)),"",INDEX('Orta Saha'!O:O,$Y28)),IF(ISBLANK(INDEX(Kanatlar!O:O,$Y28)),"",INDEX(Kanatlar!O:O,$Y28)),IF(ISBLANK(INDEX(Forvetler!O:O,$Y28)),"",INDEX(Forvetler!O:O,$Y28))))</f>
        <v/>
      </c>
      <c r="P28" s="2" t="str">
        <f>IF($X28="","",CHOOSE($X28,IF(ISBLANK(INDEX(Kaleciler!P:P,$Y28)),"",INDEX(Kaleciler!P:P,$Y28)),IF(ISBLANK(INDEX(Stoperler!P:P,$Y28)),"",INDEX(Stoperler!P:P,$Y28)),IF(ISBLANK(INDEX('Sağ Bekler'!P:P,$Y28)),"",INDEX('Sağ Bekler'!P:P,$Y28)),IF(ISBLANK(INDEX('Sol Bekler'!P:P,$Y28)),"",INDEX('Sol Bekler'!P:P,$Y28)),IF(ISBLANK(INDEX('Orta Saha'!P:P,$Y28)),"",INDEX('Orta Saha'!P:P,$Y28)),IF(ISBLANK(INDEX(Kanatlar!P:P,$Y28)),"",INDEX(Kanatlar!P:P,$Y28)),IF(ISBLANK(INDEX(Forvetler!P:P,$Y28)),"",INDEX(Forvetler!P:P,$Y28))))</f>
        <v/>
      </c>
      <c r="Q28" s="3" t="str">
        <f>IF($X28="","",CHOOSE($X28,IF(ISBLANK(INDEX(Kaleciler!Q:Q,$Y28)),"",INDEX(Kaleciler!Q:Q,$Y28)),IF(ISBLANK(INDEX(Stoperler!Q:Q,$Y28)),"",INDEX(Stoperler!Q:Q,$Y28)),IF(ISBLANK(INDEX('Sağ Bekler'!Q:Q,$Y28)),"",INDEX('Sağ Bekler'!Q:Q,$Y28)),IF(ISBLANK(INDEX('Sol Bekler'!Q:Q,$Y28)),"",INDEX('Sol Bekler'!Q:Q,$Y28)),IF(ISBLANK(INDEX('Orta Saha'!Q:Q,$Y28)),"",INDEX('Orta Saha'!Q:Q,$Y28)),IF(ISBLANK(INDEX(Kanatlar!Q:Q,$Y28)),"",INDEX(Kanatlar!Q:Q,$Y28)),IF(ISBLANK(INDEX(Forvetler!Q:Q,$Y28)),"",INDEX(Forvetler!Q:Q,$Y28))))</f>
        <v>Yeniden İzle</v>
      </c>
      <c r="R28" s="4" t="str">
        <f>IF($X28="","",CHOOSE($X28,IF(ISBLANK(INDEX(Kaleciler!R:R,$Y28)),"",INDEX(Kaleciler!R:R,$Y28)),IF(ISBLANK(INDEX(Stoperler!R:R,$Y28)),"",INDEX(Stoperler!R:R,$Y28)),IF(ISBLANK(INDEX('Sağ Bekler'!R:R,$Y28)),"",INDEX('Sağ Bekler'!R:R,$Y28)),IF(ISBLANK(INDEX('Sol Bekler'!R:R,$Y28)),"",INDEX('Sol Bekler'!R:R,$Y28)),IF(ISBLANK(INDEX('Orta Saha'!R:R,$Y28)),"",INDEX('Orta Saha'!R:R,$Y28)),IF(ISBLANK(INDEX(Kanatlar!R:R,$Y28)),"",INDEX(Kanatlar!R:R,$Y28)),IF(ISBLANK(INDEX(Forvetler!R:R,$Y28)),"",INDEX(Forvetler!R:R,$Y28))))</f>
        <v/>
      </c>
      <c r="S28" s="2" t="str">
        <f>IF($X28="","",CHOOSE($X28,IF(ISBLANK(INDEX(Kaleciler!S:S,$Y28)),"",INDEX(Kaleciler!S:S,$Y28)),IF(ISBLANK(INDEX(Stoperler!S:S,$Y28)),"",INDEX(Stoperler!S:S,$Y28)),IF(ISBLANK(INDEX('Sağ Bekler'!S:S,$Y28)),"",INDEX('Sağ Bekler'!S:S,$Y28)),IF(ISBLANK(INDEX('Sol Bekler'!S:S,$Y28)),"",INDEX('Sol Bekler'!S:S,$Y28)),IF(ISBLANK(INDEX('Orta Saha'!S:S,$Y28)),"",INDEX('Orta Saha'!S:S,$Y28)),IF(ISBLANK(INDEX(Kanatlar!S:S,$Y28)),"",INDEX(Kanatlar!S:S,$Y28)),IF(ISBLANK(INDEX(Forvetler!S:S,$Y28)),"",INDEX(Forvetler!S:S,$Y28))))</f>
        <v/>
      </c>
      <c r="T28" s="3" t="str">
        <f>IF($X28="","",CHOOSE($X28,IF(ISBLANK(INDEX(Kaleciler!T:T,$Y28)),"",INDEX(Kaleciler!T:T,$Y28)),IF(ISBLANK(INDEX(Stoperler!T:T,$Y28)),"",INDEX(Stoperler!T:T,$Y28)),IF(ISBLANK(INDEX('Sağ Bekler'!T:T,$Y28)),"",INDEX('Sağ Bekler'!T:T,$Y28)),IF(ISBLANK(INDEX('Sol Bekler'!T:T,$Y28)),"",INDEX('Sol Bekler'!T:T,$Y28)),IF(ISBLANK(INDEX('Orta Saha'!T:T,$Y28)),"",INDEX('Orta Saha'!T:T,$Y28)),IF(ISBLANK(INDEX(Kanatlar!T:T,$Y28)),"",INDEX(Kanatlar!T:T,$Y28)),IF(ISBLANK(INDEX(Forvetler!T:T,$Y28)),"",INDEX(Forvetler!T:T,$Y28))))</f>
        <v/>
      </c>
      <c r="U28">
        <v>1</v>
      </c>
      <c r="V28">
        <v>28</v>
      </c>
      <c r="W28" t="str">
        <f>IF(Kaleciler!$Q$28="Yeniden İzle",COUNT($W$3:W27)+1,"")</f>
        <v/>
      </c>
      <c r="X28">
        <f>IFERROR(INDEX($U$4:$U$703,MATCH(ROWS($X$4:X28),$W$4:$W$703,0)),"")</f>
        <v>6</v>
      </c>
      <c r="Y28">
        <f>IFERROR(INDEX($V$4:$V$703,MATCH(ROWS($Y$4:Y28),$W$4:$W$703,0)),"")</f>
        <v>19</v>
      </c>
    </row>
    <row r="29" spans="1:25" x14ac:dyDescent="0.2">
      <c r="A29" s="2">
        <f>IF($X29="","",CHOOSE($X29,IF(ISBLANK(INDEX(Kaleciler!A:A,$Y29)),"",INDEX(Kaleciler!A:A,$Y29)),IF(ISBLANK(INDEX(Stoperler!A:A,$Y29)),"",INDEX(Stoperler!A:A,$Y29)),IF(ISBLANK(INDEX('Sağ Bekler'!A:A,$Y29)),"",INDEX('Sağ Bekler'!A:A,$Y29)),IF(ISBLANK(INDEX('Sol Bekler'!A:A,$Y29)),"",INDEX('Sol Bekler'!A:A,$Y29)),IF(ISBLANK(INDEX('Orta Saha'!A:A,$Y29)),"",INDEX('Orta Saha'!A:A,$Y29)),IF(ISBLANK(INDEX(Kanatlar!A:A,$Y29)),"",INDEX(Kanatlar!A:A,$Y29)),IF(ISBLANK(INDEX(Forvetler!A:A,$Y29)),"",INDEX(Forvetler!A:A,$Y29))))</f>
        <v>1</v>
      </c>
      <c r="B29" s="3" t="str">
        <f>IF($X29="","",CHOOSE($X29,IF(ISBLANK(INDEX(Kaleciler!B:B,$Y29)),"",INDEX(Kaleciler!B:B,$Y29)),IF(ISBLANK(INDEX(Stoperler!B:B,$Y29)),"",INDEX(Stoperler!B:B,$Y29)),IF(ISBLANK(INDEX('Sağ Bekler'!B:B,$Y29)),"",INDEX('Sağ Bekler'!B:B,$Y29)),IF(ISBLANK(INDEX('Sol Bekler'!B:B,$Y29)),"",INDEX('Sol Bekler'!B:B,$Y29)),IF(ISBLANK(INDEX('Orta Saha'!B:B,$Y29)),"",INDEX('Orta Saha'!B:B,$Y29)),IF(ISBLANK(INDEX(Kanatlar!B:B,$Y29)),"",INDEX(Kanatlar!B:B,$Y29)),IF(ISBLANK(INDEX(Forvetler!B:B,$Y29)),"",INDEX(Forvetler!B:B,$Y29))))</f>
        <v>YALIN DİLEK</v>
      </c>
      <c r="C29" s="4">
        <f>IF($X29="","",CHOOSE($X29,IF(ISBLANK(INDEX(Kaleciler!C:C,$Y29)),"",INDEX(Kaleciler!C:C,$Y29)),IF(ISBLANK(INDEX(Stoperler!C:C,$Y29)),"",INDEX(Stoperler!C:C,$Y29)),IF(ISBLANK(INDEX('Sağ Bekler'!C:C,$Y29)),"",INDEX('Sağ Bekler'!C:C,$Y29)),IF(ISBLANK(INDEX('Sol Bekler'!C:C,$Y29)),"",INDEX('Sol Bekler'!C:C,$Y29)),IF(ISBLANK(INDEX('Orta Saha'!C:C,$Y29)),"",INDEX('Orta Saha'!C:C,$Y29)),IF(ISBLANK(INDEX(Kanatlar!C:C,$Y29)),"",INDEX(Kanatlar!C:C,$Y29)),IF(ISBLANK(INDEX(Forvetler!C:C,$Y29)),"",INDEX(Forvetler!C:C,$Y29))))</f>
        <v>38924</v>
      </c>
      <c r="D29" s="2">
        <f ca="1">IF($X29="","",CHOOSE($X29,IF(ISBLANK(INDEX(Kaleciler!D:D,$Y29)),"",INDEX(Kaleciler!D:D,$Y29)),IF(ISBLANK(INDEX(Stoperler!D:D,$Y29)),"",INDEX(Stoperler!D:D,$Y29)),IF(ISBLANK(INDEX('Sağ Bekler'!D:D,$Y29)),"",INDEX('Sağ Bekler'!D:D,$Y29)),IF(ISBLANK(INDEX('Sol Bekler'!D:D,$Y29)),"",INDEX('Sol Bekler'!D:D,$Y29)),IF(ISBLANK(INDEX('Orta Saha'!D:D,$Y29)),"",INDEX('Orta Saha'!D:D,$Y29)),IF(ISBLANK(INDEX(Kanatlar!D:D,$Y29)),"",INDEX(Kanatlar!D:D,$Y29)),IF(ISBLANK(INDEX(Forvetler!D:D,$Y29)),"",INDEX(Forvetler!D:D,$Y29))))</f>
        <v>20</v>
      </c>
      <c r="E29" s="3" t="str">
        <f>IF($X29="","",CHOOSE($X29,IF(ISBLANK(INDEX(Kaleciler!E:E,$Y29)),"",INDEX(Kaleciler!E:E,$Y29)),IF(ISBLANK(INDEX(Stoperler!E:E,$Y29)),"",INDEX(Stoperler!E:E,$Y29)),IF(ISBLANK(INDEX('Sağ Bekler'!E:E,$Y29)),"",INDEX('Sağ Bekler'!E:E,$Y29)),IF(ISBLANK(INDEX('Sol Bekler'!E:E,$Y29)),"",INDEX('Sol Bekler'!E:E,$Y29)),IF(ISBLANK(INDEX('Orta Saha'!E:E,$Y29)),"",INDEX('Orta Saha'!E:E,$Y29)),IF(ISBLANK(INDEX(Kanatlar!E:E,$Y29)),"",INDEX(Kanatlar!E:E,$Y29)),IF(ISBLANK(INDEX(Forvetler!E:E,$Y29)),"",INDEX(Forvetler!E:E,$Y29))))</f>
        <v>Forvet</v>
      </c>
      <c r="F29" s="3" t="str">
        <f>IF($X29="","",CHOOSE($X29,IF(ISBLANK(INDEX(Kaleciler!F:F,$Y29)),"",INDEX(Kaleciler!F:F,$Y29)),IF(ISBLANK(INDEX(Stoperler!F:F,$Y29)),"",INDEX(Stoperler!F:F,$Y29)),IF(ISBLANK(INDEX('Sağ Bekler'!F:F,$Y29)),"",INDEX('Sağ Bekler'!F:F,$Y29)),IF(ISBLANK(INDEX('Sol Bekler'!F:F,$Y29)),"",INDEX('Sol Bekler'!F:F,$Y29)),IF(ISBLANK(INDEX('Orta Saha'!F:F,$Y29)),"",INDEX('Orta Saha'!F:F,$Y29)),IF(ISBLANK(INDEX(Kanatlar!F:F,$Y29)),"",INDEX(Kanatlar!F:F,$Y29)),IF(ISBLANK(INDEX(Forvetler!F:F,$Y29)),"",INDEX(Forvetler!F:F,$Y29))))</f>
        <v>Sol</v>
      </c>
      <c r="G29" s="3" t="str">
        <f>IF($X29="","",CHOOSE($X29,IF(ISBLANK(INDEX(Kaleciler!G:G,$Y29)),"",INDEX(Kaleciler!G:G,$Y29)),IF(ISBLANK(INDEX(Stoperler!G:G,$Y29)),"",INDEX(Stoperler!G:G,$Y29)),IF(ISBLANK(INDEX('Sağ Bekler'!G:G,$Y29)),"",INDEX('Sağ Bekler'!G:G,$Y29)),IF(ISBLANK(INDEX('Sol Bekler'!G:G,$Y29)),"",INDEX('Sol Bekler'!G:G,$Y29)),IF(ISBLANK(INDEX('Orta Saha'!G:G,$Y29)),"",INDEX('Orta Saha'!G:G,$Y29)),IF(ISBLANK(INDEX(Kanatlar!G:G,$Y29)),"",INDEX(Kanatlar!G:G,$Y29)),IF(ISBLANK(INDEX(Forvetler!G:G,$Y29)),"",INDEX(Forvetler!G:G,$Y29))))</f>
        <v>BANDIRMASPOR</v>
      </c>
      <c r="H29" s="3" t="str">
        <f>IF($X29="","",CHOOSE($X29,IF(ISBLANK(INDEX(Kaleciler!H:H,$Y29)),"",INDEX(Kaleciler!H:H,$Y29)),IF(ISBLANK(INDEX(Stoperler!H:H,$Y29)),"",INDEX(Stoperler!H:H,$Y29)),IF(ISBLANK(INDEX('Sağ Bekler'!H:H,$Y29)),"",INDEX('Sağ Bekler'!H:H,$Y29)),IF(ISBLANK(INDEX('Sol Bekler'!H:H,$Y29)),"",INDEX('Sol Bekler'!H:H,$Y29)),IF(ISBLANK(INDEX('Orta Saha'!H:H,$Y29)),"",INDEX('Orta Saha'!H:H,$Y29)),IF(ISBLANK(INDEX(Kanatlar!H:H,$Y29)),"",INDEX(Kanatlar!H:H,$Y29)),IF(ISBLANK(INDEX(Forvetler!H:H,$Y29)),"",INDEX(Forvetler!H:H,$Y29))))</f>
        <v>1.Lig</v>
      </c>
      <c r="I29" s="4" t="str">
        <f>IF($X29="","",CHOOSE($X29,IF(ISBLANK(INDEX(Kaleciler!I:I,$Y29)),"",INDEX(Kaleciler!I:I,$Y29)),IF(ISBLANK(INDEX(Stoperler!I:I,$Y29)),"",INDEX(Stoperler!I:I,$Y29)),IF(ISBLANK(INDEX('Sağ Bekler'!I:I,$Y29)),"",INDEX('Sağ Bekler'!I:I,$Y29)),IF(ISBLANK(INDEX('Sol Bekler'!I:I,$Y29)),"",INDEX('Sol Bekler'!I:I,$Y29)),IF(ISBLANK(INDEX('Orta Saha'!I:I,$Y29)),"",INDEX('Orta Saha'!I:I,$Y29)),IF(ISBLANK(INDEX(Kanatlar!I:I,$Y29)),"",INDEX(Kanatlar!I:I,$Y29)),IF(ISBLANK(INDEX(Forvetler!I:I,$Y29)),"",INDEX(Forvetler!I:I,$Y29))))</f>
        <v/>
      </c>
      <c r="J29" s="4" t="str">
        <f>IF($X29="","",CHOOSE($X29,IF(ISBLANK(INDEX(Kaleciler!J:J,$Y29)),"",INDEX(Kaleciler!J:J,$Y29)),IF(ISBLANK(INDEX(Stoperler!J:J,$Y29)),"",INDEX(Stoperler!J:J,$Y29)),IF(ISBLANK(INDEX('Sağ Bekler'!J:J,$Y29)),"",INDEX('Sağ Bekler'!J:J,$Y29)),IF(ISBLANK(INDEX('Sol Bekler'!J:J,$Y29)),"",INDEX('Sol Bekler'!J:J,$Y29)),IF(ISBLANK(INDEX('Orta Saha'!J:J,$Y29)),"",INDEX('Orta Saha'!J:J,$Y29)),IF(ISBLANK(INDEX(Kanatlar!J:J,$Y29)),"",INDEX(Kanatlar!J:J,$Y29)),IF(ISBLANK(INDEX(Forvetler!J:J,$Y29)),"",INDEX(Forvetler!J:J,$Y29))))</f>
        <v/>
      </c>
      <c r="K29" s="2" t="str">
        <f>IF($X29="","",CHOOSE($X29,IF(ISBLANK(INDEX(Kaleciler!K:K,$Y29)),"",INDEX(Kaleciler!K:K,$Y29)),IF(ISBLANK(INDEX(Stoperler!K:K,$Y29)),"",INDEX(Stoperler!K:K,$Y29)),IF(ISBLANK(INDEX('Sağ Bekler'!K:K,$Y29)),"",INDEX('Sağ Bekler'!K:K,$Y29)),IF(ISBLANK(INDEX('Sol Bekler'!K:K,$Y29)),"",INDEX('Sol Bekler'!K:K,$Y29)),IF(ISBLANK(INDEX('Orta Saha'!K:K,$Y29)),"",INDEX('Orta Saha'!K:K,$Y29)),IF(ISBLANK(INDEX(Kanatlar!K:K,$Y29)),"",INDEX(Kanatlar!K:K,$Y29)),IF(ISBLANK(INDEX(Forvetler!K:K,$Y29)),"",INDEX(Forvetler!K:K,$Y29))))</f>
        <v/>
      </c>
      <c r="L29" s="2" t="str">
        <f>IF($X29="","",CHOOSE($X29,IF(ISBLANK(INDEX(Kaleciler!L:L,$Y29)),"",INDEX(Kaleciler!L:L,$Y29)),IF(ISBLANK(INDEX(Stoperler!L:L,$Y29)),"",INDEX(Stoperler!L:L,$Y29)),IF(ISBLANK(INDEX('Sağ Bekler'!L:L,$Y29)),"",INDEX('Sağ Bekler'!L:L,$Y29)),IF(ISBLANK(INDEX('Sol Bekler'!L:L,$Y29)),"",INDEX('Sol Bekler'!L:L,$Y29)),IF(ISBLANK(INDEX('Orta Saha'!L:L,$Y29)),"",INDEX('Orta Saha'!L:L,$Y29)),IF(ISBLANK(INDEX(Kanatlar!L:L,$Y29)),"",INDEX(Kanatlar!L:L,$Y29)),IF(ISBLANK(INDEX(Forvetler!L:L,$Y29)),"",INDEX(Forvetler!L:L,$Y29))))</f>
        <v/>
      </c>
      <c r="M29" s="2" t="str">
        <f>IF($X29="","",CHOOSE($X29,IF(ISBLANK(INDEX(Kaleciler!M:M,$Y29)),"",INDEX(Kaleciler!M:M,$Y29)),IF(ISBLANK(INDEX(Stoperler!M:M,$Y29)),"",INDEX(Stoperler!M:M,$Y29)),IF(ISBLANK(INDEX('Sağ Bekler'!M:M,$Y29)),"",INDEX('Sağ Bekler'!M:M,$Y29)),IF(ISBLANK(INDEX('Sol Bekler'!M:M,$Y29)),"",INDEX('Sol Bekler'!M:M,$Y29)),IF(ISBLANK(INDEX('Orta Saha'!M:M,$Y29)),"",INDEX('Orta Saha'!M:M,$Y29)),IF(ISBLANK(INDEX(Kanatlar!M:M,$Y29)),"",INDEX(Kanatlar!M:M,$Y29)),IF(ISBLANK(INDEX(Forvetler!M:M,$Y29)),"",INDEX(Forvetler!M:M,$Y29))))</f>
        <v/>
      </c>
      <c r="N29" s="2" t="str">
        <f>IF($X29="","",CHOOSE($X29,IF(ISBLANK(INDEX(Kaleciler!N:N,$Y29)),"",INDEX(Kaleciler!N:N,$Y29)),IF(ISBLANK(INDEX(Stoperler!N:N,$Y29)),"",INDEX(Stoperler!N:N,$Y29)),IF(ISBLANK(INDEX('Sağ Bekler'!N:N,$Y29)),"",INDEX('Sağ Bekler'!N:N,$Y29)),IF(ISBLANK(INDEX('Sol Bekler'!N:N,$Y29)),"",INDEX('Sol Bekler'!N:N,$Y29)),IF(ISBLANK(INDEX('Orta Saha'!N:N,$Y29)),"",INDEX('Orta Saha'!N:N,$Y29)),IF(ISBLANK(INDEX(Kanatlar!N:N,$Y29)),"",INDEX(Kanatlar!N:N,$Y29)),IF(ISBLANK(INDEX(Forvetler!N:N,$Y29)),"",INDEX(Forvetler!N:N,$Y29))))</f>
        <v/>
      </c>
      <c r="O29" s="2" t="str">
        <f>IF($X29="","",CHOOSE($X29,IF(ISBLANK(INDEX(Kaleciler!O:O,$Y29)),"",INDEX(Kaleciler!O:O,$Y29)),IF(ISBLANK(INDEX(Stoperler!O:O,$Y29)),"",INDEX(Stoperler!O:O,$Y29)),IF(ISBLANK(INDEX('Sağ Bekler'!O:O,$Y29)),"",INDEX('Sağ Bekler'!O:O,$Y29)),IF(ISBLANK(INDEX('Sol Bekler'!O:O,$Y29)),"",INDEX('Sol Bekler'!O:O,$Y29)),IF(ISBLANK(INDEX('Orta Saha'!O:O,$Y29)),"",INDEX('Orta Saha'!O:O,$Y29)),IF(ISBLANK(INDEX(Kanatlar!O:O,$Y29)),"",INDEX(Kanatlar!O:O,$Y29)),IF(ISBLANK(INDEX(Forvetler!O:O,$Y29)),"",INDEX(Forvetler!O:O,$Y29))))</f>
        <v/>
      </c>
      <c r="P29" s="2" t="str">
        <f>IF($X29="","",CHOOSE($X29,IF(ISBLANK(INDEX(Kaleciler!P:P,$Y29)),"",INDEX(Kaleciler!P:P,$Y29)),IF(ISBLANK(INDEX(Stoperler!P:P,$Y29)),"",INDEX(Stoperler!P:P,$Y29)),IF(ISBLANK(INDEX('Sağ Bekler'!P:P,$Y29)),"",INDEX('Sağ Bekler'!P:P,$Y29)),IF(ISBLANK(INDEX('Sol Bekler'!P:P,$Y29)),"",INDEX('Sol Bekler'!P:P,$Y29)),IF(ISBLANK(INDEX('Orta Saha'!P:P,$Y29)),"",INDEX('Orta Saha'!P:P,$Y29)),IF(ISBLANK(INDEX(Kanatlar!P:P,$Y29)),"",INDEX(Kanatlar!P:P,$Y29)),IF(ISBLANK(INDEX(Forvetler!P:P,$Y29)),"",INDEX(Forvetler!P:P,$Y29))))</f>
        <v/>
      </c>
      <c r="Q29" s="3" t="str">
        <f>IF($X29="","",CHOOSE($X29,IF(ISBLANK(INDEX(Kaleciler!Q:Q,$Y29)),"",INDEX(Kaleciler!Q:Q,$Y29)),IF(ISBLANK(INDEX(Stoperler!Q:Q,$Y29)),"",INDEX(Stoperler!Q:Q,$Y29)),IF(ISBLANK(INDEX('Sağ Bekler'!Q:Q,$Y29)),"",INDEX('Sağ Bekler'!Q:Q,$Y29)),IF(ISBLANK(INDEX('Sol Bekler'!Q:Q,$Y29)),"",INDEX('Sol Bekler'!Q:Q,$Y29)),IF(ISBLANK(INDEX('Orta Saha'!Q:Q,$Y29)),"",INDEX('Orta Saha'!Q:Q,$Y29)),IF(ISBLANK(INDEX(Kanatlar!Q:Q,$Y29)),"",INDEX(Kanatlar!Q:Q,$Y29)),IF(ISBLANK(INDEX(Forvetler!Q:Q,$Y29)),"",INDEX(Forvetler!Q:Q,$Y29))))</f>
        <v>Yeniden İzle</v>
      </c>
      <c r="R29" s="4" t="str">
        <f>IF($X29="","",CHOOSE($X29,IF(ISBLANK(INDEX(Kaleciler!R:R,$Y29)),"",INDEX(Kaleciler!R:R,$Y29)),IF(ISBLANK(INDEX(Stoperler!R:R,$Y29)),"",INDEX(Stoperler!R:R,$Y29)),IF(ISBLANK(INDEX('Sağ Bekler'!R:R,$Y29)),"",INDEX('Sağ Bekler'!R:R,$Y29)),IF(ISBLANK(INDEX('Sol Bekler'!R:R,$Y29)),"",INDEX('Sol Bekler'!R:R,$Y29)),IF(ISBLANK(INDEX('Orta Saha'!R:R,$Y29)),"",INDEX('Orta Saha'!R:R,$Y29)),IF(ISBLANK(INDEX(Kanatlar!R:R,$Y29)),"",INDEX(Kanatlar!R:R,$Y29)),IF(ISBLANK(INDEX(Forvetler!R:R,$Y29)),"",INDEX(Forvetler!R:R,$Y29))))</f>
        <v/>
      </c>
      <c r="S29" s="2" t="str">
        <f>IF($X29="","",CHOOSE($X29,IF(ISBLANK(INDEX(Kaleciler!S:S,$Y29)),"",INDEX(Kaleciler!S:S,$Y29)),IF(ISBLANK(INDEX(Stoperler!S:S,$Y29)),"",INDEX(Stoperler!S:S,$Y29)),IF(ISBLANK(INDEX('Sağ Bekler'!S:S,$Y29)),"",INDEX('Sağ Bekler'!S:S,$Y29)),IF(ISBLANK(INDEX('Sol Bekler'!S:S,$Y29)),"",INDEX('Sol Bekler'!S:S,$Y29)),IF(ISBLANK(INDEX('Orta Saha'!S:S,$Y29)),"",INDEX('Orta Saha'!S:S,$Y29)),IF(ISBLANK(INDEX(Kanatlar!S:S,$Y29)),"",INDEX(Kanatlar!S:S,$Y29)),IF(ISBLANK(INDEX(Forvetler!S:S,$Y29)),"",INDEX(Forvetler!S:S,$Y29))))</f>
        <v/>
      </c>
      <c r="T29" s="3" t="str">
        <f>IF($X29="","",CHOOSE($X29,IF(ISBLANK(INDEX(Kaleciler!T:T,$Y29)),"",INDEX(Kaleciler!T:T,$Y29)),IF(ISBLANK(INDEX(Stoperler!T:T,$Y29)),"",INDEX(Stoperler!T:T,$Y29)),IF(ISBLANK(INDEX('Sağ Bekler'!T:T,$Y29)),"",INDEX('Sağ Bekler'!T:T,$Y29)),IF(ISBLANK(INDEX('Sol Bekler'!T:T,$Y29)),"",INDEX('Sol Bekler'!T:T,$Y29)),IF(ISBLANK(INDEX('Orta Saha'!T:T,$Y29)),"",INDEX('Orta Saha'!T:T,$Y29)),IF(ISBLANK(INDEX(Kanatlar!T:T,$Y29)),"",INDEX(Kanatlar!T:T,$Y29)),IF(ISBLANK(INDEX(Forvetler!T:T,$Y29)),"",INDEX(Forvetler!T:T,$Y29))))</f>
        <v/>
      </c>
      <c r="U29">
        <v>1</v>
      </c>
      <c r="V29">
        <v>29</v>
      </c>
      <c r="W29" t="str">
        <f>IF(Kaleciler!$Q$29="Yeniden İzle",COUNT($W$3:W28)+1,"")</f>
        <v/>
      </c>
      <c r="X29">
        <f>IFERROR(INDEX($U$4:$U$703,MATCH(ROWS($X$4:X29),$W$4:$W$703,0)),"")</f>
        <v>7</v>
      </c>
      <c r="Y29">
        <f>IFERROR(INDEX($V$4:$V$703,MATCH(ROWS($Y$4:Y29),$W$4:$W$703,0)),"")</f>
        <v>4</v>
      </c>
    </row>
    <row r="30" spans="1:25" x14ac:dyDescent="0.2">
      <c r="A30" s="2">
        <f>IF($X30="","",CHOOSE($X30,IF(ISBLANK(INDEX(Kaleciler!A:A,$Y30)),"",INDEX(Kaleciler!A:A,$Y30)),IF(ISBLANK(INDEX(Stoperler!A:A,$Y30)),"",INDEX(Stoperler!A:A,$Y30)),IF(ISBLANK(INDEX('Sağ Bekler'!A:A,$Y30)),"",INDEX('Sağ Bekler'!A:A,$Y30)),IF(ISBLANK(INDEX('Sol Bekler'!A:A,$Y30)),"",INDEX('Sol Bekler'!A:A,$Y30)),IF(ISBLANK(INDEX('Orta Saha'!A:A,$Y30)),"",INDEX('Orta Saha'!A:A,$Y30)),IF(ISBLANK(INDEX(Kanatlar!A:A,$Y30)),"",INDEX(Kanatlar!A:A,$Y30)),IF(ISBLANK(INDEX(Forvetler!A:A,$Y30)),"",INDEX(Forvetler!A:A,$Y30))))</f>
        <v>2</v>
      </c>
      <c r="B30" s="3" t="str">
        <f>IF($X30="","",CHOOSE($X30,IF(ISBLANK(INDEX(Kaleciler!B:B,$Y30)),"",INDEX(Kaleciler!B:B,$Y30)),IF(ISBLANK(INDEX(Stoperler!B:B,$Y30)),"",INDEX(Stoperler!B:B,$Y30)),IF(ISBLANK(INDEX('Sağ Bekler'!B:B,$Y30)),"",INDEX('Sağ Bekler'!B:B,$Y30)),IF(ISBLANK(INDEX('Sol Bekler'!B:B,$Y30)),"",INDEX('Sol Bekler'!B:B,$Y30)),IF(ISBLANK(INDEX('Orta Saha'!B:B,$Y30)),"",INDEX('Orta Saha'!B:B,$Y30)),IF(ISBLANK(INDEX(Kanatlar!B:B,$Y30)),"",INDEX(Kanatlar!B:B,$Y30)),IF(ISBLANK(INDEX(Forvetler!B:B,$Y30)),"",INDEX(Forvetler!B:B,$Y30))))</f>
        <v>ARDA ALTUN</v>
      </c>
      <c r="C30" s="4">
        <f>IF($X30="","",CHOOSE($X30,IF(ISBLANK(INDEX(Kaleciler!C:C,$Y30)),"",INDEX(Kaleciler!C:C,$Y30)),IF(ISBLANK(INDEX(Stoperler!C:C,$Y30)),"",INDEX(Stoperler!C:C,$Y30)),IF(ISBLANK(INDEX('Sağ Bekler'!C:C,$Y30)),"",INDEX('Sağ Bekler'!C:C,$Y30)),IF(ISBLANK(INDEX('Sol Bekler'!C:C,$Y30)),"",INDEX('Sol Bekler'!C:C,$Y30)),IF(ISBLANK(INDEX('Orta Saha'!C:C,$Y30)),"",INDEX('Orta Saha'!C:C,$Y30)),IF(ISBLANK(INDEX(Kanatlar!C:C,$Y30)),"",INDEX(Kanatlar!C:C,$Y30)),IF(ISBLANK(INDEX(Forvetler!C:C,$Y30)),"",INDEX(Forvetler!C:C,$Y30))))</f>
        <v>39127</v>
      </c>
      <c r="D30" s="2">
        <f ca="1">IF($X30="","",CHOOSE($X30,IF(ISBLANK(INDEX(Kaleciler!D:D,$Y30)),"",INDEX(Kaleciler!D:D,$Y30)),IF(ISBLANK(INDEX(Stoperler!D:D,$Y30)),"",INDEX(Stoperler!D:D,$Y30)),IF(ISBLANK(INDEX('Sağ Bekler'!D:D,$Y30)),"",INDEX('Sağ Bekler'!D:D,$Y30)),IF(ISBLANK(INDEX('Sol Bekler'!D:D,$Y30)),"",INDEX('Sol Bekler'!D:D,$Y30)),IF(ISBLANK(INDEX('Orta Saha'!D:D,$Y30)),"",INDEX('Orta Saha'!D:D,$Y30)),IF(ISBLANK(INDEX(Kanatlar!D:D,$Y30)),"",INDEX(Kanatlar!D:D,$Y30)),IF(ISBLANK(INDEX(Forvetler!D:D,$Y30)),"",INDEX(Forvetler!D:D,$Y30))))</f>
        <v>19</v>
      </c>
      <c r="E30" s="3" t="str">
        <f>IF($X30="","",CHOOSE($X30,IF(ISBLANK(INDEX(Kaleciler!E:E,$Y30)),"",INDEX(Kaleciler!E:E,$Y30)),IF(ISBLANK(INDEX(Stoperler!E:E,$Y30)),"",INDEX(Stoperler!E:E,$Y30)),IF(ISBLANK(INDEX('Sağ Bekler'!E:E,$Y30)),"",INDEX('Sağ Bekler'!E:E,$Y30)),IF(ISBLANK(INDEX('Sol Bekler'!E:E,$Y30)),"",INDEX('Sol Bekler'!E:E,$Y30)),IF(ISBLANK(INDEX('Orta Saha'!E:E,$Y30)),"",INDEX('Orta Saha'!E:E,$Y30)),IF(ISBLANK(INDEX(Kanatlar!E:E,$Y30)),"",INDEX(Kanatlar!E:E,$Y30)),IF(ISBLANK(INDEX(Forvetler!E:E,$Y30)),"",INDEX(Forvetler!E:E,$Y30))))</f>
        <v>Forvet</v>
      </c>
      <c r="F30" s="3" t="str">
        <f>IF($X30="","",CHOOSE($X30,IF(ISBLANK(INDEX(Kaleciler!F:F,$Y30)),"",INDEX(Kaleciler!F:F,$Y30)),IF(ISBLANK(INDEX(Stoperler!F:F,$Y30)),"",INDEX(Stoperler!F:F,$Y30)),IF(ISBLANK(INDEX('Sağ Bekler'!F:F,$Y30)),"",INDEX('Sağ Bekler'!F:F,$Y30)),IF(ISBLANK(INDEX('Sol Bekler'!F:F,$Y30)),"",INDEX('Sol Bekler'!F:F,$Y30)),IF(ISBLANK(INDEX('Orta Saha'!F:F,$Y30)),"",INDEX('Orta Saha'!F:F,$Y30)),IF(ISBLANK(INDEX(Kanatlar!F:F,$Y30)),"",INDEX(Kanatlar!F:F,$Y30)),IF(ISBLANK(INDEX(Forvetler!F:F,$Y30)),"",INDEX(Forvetler!F:F,$Y30))))</f>
        <v>Sağ</v>
      </c>
      <c r="G30" s="3" t="str">
        <f>IF($X30="","",CHOOSE($X30,IF(ISBLANK(INDEX(Kaleciler!G:G,$Y30)),"",INDEX(Kaleciler!G:G,$Y30)),IF(ISBLANK(INDEX(Stoperler!G:G,$Y30)),"",INDEX(Stoperler!G:G,$Y30)),IF(ISBLANK(INDEX('Sağ Bekler'!G:G,$Y30)),"",INDEX('Sağ Bekler'!G:G,$Y30)),IF(ISBLANK(INDEX('Sol Bekler'!G:G,$Y30)),"",INDEX('Sol Bekler'!G:G,$Y30)),IF(ISBLANK(INDEX('Orta Saha'!G:G,$Y30)),"",INDEX('Orta Saha'!G:G,$Y30)),IF(ISBLANK(INDEX(Kanatlar!G:G,$Y30)),"",INDEX(Kanatlar!G:G,$Y30)),IF(ISBLANK(INDEX(Forvetler!G:G,$Y30)),"",INDEX(Forvetler!G:G,$Y30))))</f>
        <v>ANTALYASPOR</v>
      </c>
      <c r="H30" s="3" t="str">
        <f>IF($X30="","",CHOOSE($X30,IF(ISBLANK(INDEX(Kaleciler!H:H,$Y30)),"",INDEX(Kaleciler!H:H,$Y30)),IF(ISBLANK(INDEX(Stoperler!H:H,$Y30)),"",INDEX(Stoperler!H:H,$Y30)),IF(ISBLANK(INDEX('Sağ Bekler'!H:H,$Y30)),"",INDEX('Sağ Bekler'!H:H,$Y30)),IF(ISBLANK(INDEX('Sol Bekler'!H:H,$Y30)),"",INDEX('Sol Bekler'!H:H,$Y30)),IF(ISBLANK(INDEX('Orta Saha'!H:H,$Y30)),"",INDEX('Orta Saha'!H:H,$Y30)),IF(ISBLANK(INDEX(Kanatlar!H:H,$Y30)),"",INDEX(Kanatlar!H:H,$Y30)),IF(ISBLANK(INDEX(Forvetler!H:H,$Y30)),"",INDEX(Forvetler!H:H,$Y30))))</f>
        <v>1.Lig</v>
      </c>
      <c r="I30" s="4">
        <f>IF($X30="","",CHOOSE($X30,IF(ISBLANK(INDEX(Kaleciler!I:I,$Y30)),"",INDEX(Kaleciler!I:I,$Y30)),IF(ISBLANK(INDEX(Stoperler!I:I,$Y30)),"",INDEX(Stoperler!I:I,$Y30)),IF(ISBLANK(INDEX('Sağ Bekler'!I:I,$Y30)),"",INDEX('Sağ Bekler'!I:I,$Y30)),IF(ISBLANK(INDEX('Sol Bekler'!I:I,$Y30)),"",INDEX('Sol Bekler'!I:I,$Y30)),IF(ISBLANK(INDEX('Orta Saha'!I:I,$Y30)),"",INDEX('Orta Saha'!I:I,$Y30)),IF(ISBLANK(INDEX(Kanatlar!I:I,$Y30)),"",INDEX(Kanatlar!I:I,$Y30)),IF(ISBLANK(INDEX(Forvetler!I:I,$Y30)),"",INDEX(Forvetler!I:I,$Y30))))</f>
        <v>47299</v>
      </c>
      <c r="J30" s="4" t="str">
        <f>IF($X30="","",CHOOSE($X30,IF(ISBLANK(INDEX(Kaleciler!J:J,$Y30)),"",INDEX(Kaleciler!J:J,$Y30)),IF(ISBLANK(INDEX(Stoperler!J:J,$Y30)),"",INDEX(Stoperler!J:J,$Y30)),IF(ISBLANK(INDEX('Sağ Bekler'!J:J,$Y30)),"",INDEX('Sağ Bekler'!J:J,$Y30)),IF(ISBLANK(INDEX('Sol Bekler'!J:J,$Y30)),"",INDEX('Sol Bekler'!J:J,$Y30)),IF(ISBLANK(INDEX('Orta Saha'!J:J,$Y30)),"",INDEX('Orta Saha'!J:J,$Y30)),IF(ISBLANK(INDEX(Kanatlar!J:J,$Y30)),"",INDEX(Kanatlar!J:J,$Y30)),IF(ISBLANK(INDEX(Forvetler!J:J,$Y30)),"",INDEX(Forvetler!J:J,$Y30))))</f>
        <v/>
      </c>
      <c r="K30" s="2" t="str">
        <f>IF($X30="","",CHOOSE($X30,IF(ISBLANK(INDEX(Kaleciler!K:K,$Y30)),"",INDEX(Kaleciler!K:K,$Y30)),IF(ISBLANK(INDEX(Stoperler!K:K,$Y30)),"",INDEX(Stoperler!K:K,$Y30)),IF(ISBLANK(INDEX('Sağ Bekler'!K:K,$Y30)),"",INDEX('Sağ Bekler'!K:K,$Y30)),IF(ISBLANK(INDEX('Sol Bekler'!K:K,$Y30)),"",INDEX('Sol Bekler'!K:K,$Y30)),IF(ISBLANK(INDEX('Orta Saha'!K:K,$Y30)),"",INDEX('Orta Saha'!K:K,$Y30)),IF(ISBLANK(INDEX(Kanatlar!K:K,$Y30)),"",INDEX(Kanatlar!K:K,$Y30)),IF(ISBLANK(INDEX(Forvetler!K:K,$Y30)),"",INDEX(Forvetler!K:K,$Y30))))</f>
        <v/>
      </c>
      <c r="L30" s="2" t="str">
        <f>IF($X30="","",CHOOSE($X30,IF(ISBLANK(INDEX(Kaleciler!L:L,$Y30)),"",INDEX(Kaleciler!L:L,$Y30)),IF(ISBLANK(INDEX(Stoperler!L:L,$Y30)),"",INDEX(Stoperler!L:L,$Y30)),IF(ISBLANK(INDEX('Sağ Bekler'!L:L,$Y30)),"",INDEX('Sağ Bekler'!L:L,$Y30)),IF(ISBLANK(INDEX('Sol Bekler'!L:L,$Y30)),"",INDEX('Sol Bekler'!L:L,$Y30)),IF(ISBLANK(INDEX('Orta Saha'!L:L,$Y30)),"",INDEX('Orta Saha'!L:L,$Y30)),IF(ISBLANK(INDEX(Kanatlar!L:L,$Y30)),"",INDEX(Kanatlar!L:L,$Y30)),IF(ISBLANK(INDEX(Forvetler!L:L,$Y30)),"",INDEX(Forvetler!L:L,$Y30))))</f>
        <v/>
      </c>
      <c r="M30" s="2" t="str">
        <f>IF($X30="","",CHOOSE($X30,IF(ISBLANK(INDEX(Kaleciler!M:M,$Y30)),"",INDEX(Kaleciler!M:M,$Y30)),IF(ISBLANK(INDEX(Stoperler!M:M,$Y30)),"",INDEX(Stoperler!M:M,$Y30)),IF(ISBLANK(INDEX('Sağ Bekler'!M:M,$Y30)),"",INDEX('Sağ Bekler'!M:M,$Y30)),IF(ISBLANK(INDEX('Sol Bekler'!M:M,$Y30)),"",INDEX('Sol Bekler'!M:M,$Y30)),IF(ISBLANK(INDEX('Orta Saha'!M:M,$Y30)),"",INDEX('Orta Saha'!M:M,$Y30)),IF(ISBLANK(INDEX(Kanatlar!M:M,$Y30)),"",INDEX(Kanatlar!M:M,$Y30)),IF(ISBLANK(INDEX(Forvetler!M:M,$Y30)),"",INDEX(Forvetler!M:M,$Y30))))</f>
        <v/>
      </c>
      <c r="N30" s="2" t="str">
        <f>IF($X30="","",CHOOSE($X30,IF(ISBLANK(INDEX(Kaleciler!N:N,$Y30)),"",INDEX(Kaleciler!N:N,$Y30)),IF(ISBLANK(INDEX(Stoperler!N:N,$Y30)),"",INDEX(Stoperler!N:N,$Y30)),IF(ISBLANK(INDEX('Sağ Bekler'!N:N,$Y30)),"",INDEX('Sağ Bekler'!N:N,$Y30)),IF(ISBLANK(INDEX('Sol Bekler'!N:N,$Y30)),"",INDEX('Sol Bekler'!N:N,$Y30)),IF(ISBLANK(INDEX('Orta Saha'!N:N,$Y30)),"",INDEX('Orta Saha'!N:N,$Y30)),IF(ISBLANK(INDEX(Kanatlar!N:N,$Y30)),"",INDEX(Kanatlar!N:N,$Y30)),IF(ISBLANK(INDEX(Forvetler!N:N,$Y30)),"",INDEX(Forvetler!N:N,$Y30))))</f>
        <v/>
      </c>
      <c r="O30" s="2" t="str">
        <f>IF($X30="","",CHOOSE($X30,IF(ISBLANK(INDEX(Kaleciler!O:O,$Y30)),"",INDEX(Kaleciler!O:O,$Y30)),IF(ISBLANK(INDEX(Stoperler!O:O,$Y30)),"",INDEX(Stoperler!O:O,$Y30)),IF(ISBLANK(INDEX('Sağ Bekler'!O:O,$Y30)),"",INDEX('Sağ Bekler'!O:O,$Y30)),IF(ISBLANK(INDEX('Sol Bekler'!O:O,$Y30)),"",INDEX('Sol Bekler'!O:O,$Y30)),IF(ISBLANK(INDEX('Orta Saha'!O:O,$Y30)),"",INDEX('Orta Saha'!O:O,$Y30)),IF(ISBLANK(INDEX(Kanatlar!O:O,$Y30)),"",INDEX(Kanatlar!O:O,$Y30)),IF(ISBLANK(INDEX(Forvetler!O:O,$Y30)),"",INDEX(Forvetler!O:O,$Y30))))</f>
        <v/>
      </c>
      <c r="P30" s="2" t="str">
        <f>IF($X30="","",CHOOSE($X30,IF(ISBLANK(INDEX(Kaleciler!P:P,$Y30)),"",INDEX(Kaleciler!P:P,$Y30)),IF(ISBLANK(INDEX(Stoperler!P:P,$Y30)),"",INDEX(Stoperler!P:P,$Y30)),IF(ISBLANK(INDEX('Sağ Bekler'!P:P,$Y30)),"",INDEX('Sağ Bekler'!P:P,$Y30)),IF(ISBLANK(INDEX('Sol Bekler'!P:P,$Y30)),"",INDEX('Sol Bekler'!P:P,$Y30)),IF(ISBLANK(INDEX('Orta Saha'!P:P,$Y30)),"",INDEX('Orta Saha'!P:P,$Y30)),IF(ISBLANK(INDEX(Kanatlar!P:P,$Y30)),"",INDEX(Kanatlar!P:P,$Y30)),IF(ISBLANK(INDEX(Forvetler!P:P,$Y30)),"",INDEX(Forvetler!P:P,$Y30))))</f>
        <v/>
      </c>
      <c r="Q30" s="3" t="str">
        <f>IF($X30="","",CHOOSE($X30,IF(ISBLANK(INDEX(Kaleciler!Q:Q,$Y30)),"",INDEX(Kaleciler!Q:Q,$Y30)),IF(ISBLANK(INDEX(Stoperler!Q:Q,$Y30)),"",INDEX(Stoperler!Q:Q,$Y30)),IF(ISBLANK(INDEX('Sağ Bekler'!Q:Q,$Y30)),"",INDEX('Sağ Bekler'!Q:Q,$Y30)),IF(ISBLANK(INDEX('Sol Bekler'!Q:Q,$Y30)),"",INDEX('Sol Bekler'!Q:Q,$Y30)),IF(ISBLANK(INDEX('Orta Saha'!Q:Q,$Y30)),"",INDEX('Orta Saha'!Q:Q,$Y30)),IF(ISBLANK(INDEX(Kanatlar!Q:Q,$Y30)),"",INDEX(Kanatlar!Q:Q,$Y30)),IF(ISBLANK(INDEX(Forvetler!Q:Q,$Y30)),"",INDEX(Forvetler!Q:Q,$Y30))))</f>
        <v>Yeniden İzle</v>
      </c>
      <c r="R30" s="4" t="str">
        <f>IF($X30="","",CHOOSE($X30,IF(ISBLANK(INDEX(Kaleciler!R:R,$Y30)),"",INDEX(Kaleciler!R:R,$Y30)),IF(ISBLANK(INDEX(Stoperler!R:R,$Y30)),"",INDEX(Stoperler!R:R,$Y30)),IF(ISBLANK(INDEX('Sağ Bekler'!R:R,$Y30)),"",INDEX('Sağ Bekler'!R:R,$Y30)),IF(ISBLANK(INDEX('Sol Bekler'!R:R,$Y30)),"",INDEX('Sol Bekler'!R:R,$Y30)),IF(ISBLANK(INDEX('Orta Saha'!R:R,$Y30)),"",INDEX('Orta Saha'!R:R,$Y30)),IF(ISBLANK(INDEX(Kanatlar!R:R,$Y30)),"",INDEX(Kanatlar!R:R,$Y30)),IF(ISBLANK(INDEX(Forvetler!R:R,$Y30)),"",INDEX(Forvetler!R:R,$Y30))))</f>
        <v/>
      </c>
      <c r="S30" s="2" t="str">
        <f>IF($X30="","",CHOOSE($X30,IF(ISBLANK(INDEX(Kaleciler!S:S,$Y30)),"",INDEX(Kaleciler!S:S,$Y30)),IF(ISBLANK(INDEX(Stoperler!S:S,$Y30)),"",INDEX(Stoperler!S:S,$Y30)),IF(ISBLANK(INDEX('Sağ Bekler'!S:S,$Y30)),"",INDEX('Sağ Bekler'!S:S,$Y30)),IF(ISBLANK(INDEX('Sol Bekler'!S:S,$Y30)),"",INDEX('Sol Bekler'!S:S,$Y30)),IF(ISBLANK(INDEX('Orta Saha'!S:S,$Y30)),"",INDEX('Orta Saha'!S:S,$Y30)),IF(ISBLANK(INDEX(Kanatlar!S:S,$Y30)),"",INDEX(Kanatlar!S:S,$Y30)),IF(ISBLANK(INDEX(Forvetler!S:S,$Y30)),"",INDEX(Forvetler!S:S,$Y30))))</f>
        <v/>
      </c>
      <c r="T30" s="3" t="str">
        <f>IF($X30="","",CHOOSE($X30,IF(ISBLANK(INDEX(Kaleciler!T:T,$Y30)),"",INDEX(Kaleciler!T:T,$Y30)),IF(ISBLANK(INDEX(Stoperler!T:T,$Y30)),"",INDEX(Stoperler!T:T,$Y30)),IF(ISBLANK(INDEX('Sağ Bekler'!T:T,$Y30)),"",INDEX('Sağ Bekler'!T:T,$Y30)),IF(ISBLANK(INDEX('Sol Bekler'!T:T,$Y30)),"",INDEX('Sol Bekler'!T:T,$Y30)),IF(ISBLANK(INDEX('Orta Saha'!T:T,$Y30)),"",INDEX('Orta Saha'!T:T,$Y30)),IF(ISBLANK(INDEX(Kanatlar!T:T,$Y30)),"",INDEX(Kanatlar!T:T,$Y30)),IF(ISBLANK(INDEX(Forvetler!T:T,$Y30)),"",INDEX(Forvetler!T:T,$Y30))))</f>
        <v/>
      </c>
      <c r="U30">
        <v>1</v>
      </c>
      <c r="V30">
        <v>30</v>
      </c>
      <c r="W30" t="str">
        <f>IF(Kaleciler!$Q$30="Yeniden İzle",COUNT($W$3:W29)+1,"")</f>
        <v/>
      </c>
      <c r="X30">
        <f>IFERROR(INDEX($U$4:$U$703,MATCH(ROWS($X$4:X30),$W$4:$W$703,0)),"")</f>
        <v>7</v>
      </c>
      <c r="Y30">
        <f>IFERROR(INDEX($V$4:$V$703,MATCH(ROWS($Y$4:Y30),$W$4:$W$703,0)),"")</f>
        <v>5</v>
      </c>
    </row>
    <row r="31" spans="1:25" x14ac:dyDescent="0.2">
      <c r="A31" s="2">
        <f>IF($X31="","",CHOOSE($X31,IF(ISBLANK(INDEX(Kaleciler!A:A,$Y31)),"",INDEX(Kaleciler!A:A,$Y31)),IF(ISBLANK(INDEX(Stoperler!A:A,$Y31)),"",INDEX(Stoperler!A:A,$Y31)),IF(ISBLANK(INDEX('Sağ Bekler'!A:A,$Y31)),"",INDEX('Sağ Bekler'!A:A,$Y31)),IF(ISBLANK(INDEX('Sol Bekler'!A:A,$Y31)),"",INDEX('Sol Bekler'!A:A,$Y31)),IF(ISBLANK(INDEX('Orta Saha'!A:A,$Y31)),"",INDEX('Orta Saha'!A:A,$Y31)),IF(ISBLANK(INDEX(Kanatlar!A:A,$Y31)),"",INDEX(Kanatlar!A:A,$Y31)),IF(ISBLANK(INDEX(Forvetler!A:A,$Y31)),"",INDEX(Forvetler!A:A,$Y31))))</f>
        <v>5</v>
      </c>
      <c r="B31" s="3" t="str">
        <f>IF($X31="","",CHOOSE($X31,IF(ISBLANK(INDEX(Kaleciler!B:B,$Y31)),"",INDEX(Kaleciler!B:B,$Y31)),IF(ISBLANK(INDEX(Stoperler!B:B,$Y31)),"",INDEX(Stoperler!B:B,$Y31)),IF(ISBLANK(INDEX('Sağ Bekler'!B:B,$Y31)),"",INDEX('Sağ Bekler'!B:B,$Y31)),IF(ISBLANK(INDEX('Sol Bekler'!B:B,$Y31)),"",INDEX('Sol Bekler'!B:B,$Y31)),IF(ISBLANK(INDEX('Orta Saha'!B:B,$Y31)),"",INDEX('Orta Saha'!B:B,$Y31)),IF(ISBLANK(INDEX(Kanatlar!B:B,$Y31)),"",INDEX(Kanatlar!B:B,$Y31)),IF(ISBLANK(INDEX(Forvetler!B:B,$Y31)),"",INDEX(Forvetler!B:B,$Y31))))</f>
        <v>OĞULCAN AŞIKCI</v>
      </c>
      <c r="C31" s="4">
        <f>IF($X31="","",CHOOSE($X31,IF(ISBLANK(INDEX(Kaleciler!C:C,$Y31)),"",INDEX(Kaleciler!C:C,$Y31)),IF(ISBLANK(INDEX(Stoperler!C:C,$Y31)),"",INDEX(Stoperler!C:C,$Y31)),IF(ISBLANK(INDEX('Sağ Bekler'!C:C,$Y31)),"",INDEX('Sağ Bekler'!C:C,$Y31)),IF(ISBLANK(INDEX('Sol Bekler'!C:C,$Y31)),"",INDEX('Sol Bekler'!C:C,$Y31)),IF(ISBLANK(INDEX('Orta Saha'!C:C,$Y31)),"",INDEX('Orta Saha'!C:C,$Y31)),IF(ISBLANK(INDEX(Kanatlar!C:C,$Y31)),"",INDEX(Kanatlar!C:C,$Y31)),IF(ISBLANK(INDEX(Forvetler!C:C,$Y31)),"",INDEX(Forvetler!C:C,$Y31))))</f>
        <v>39863</v>
      </c>
      <c r="D31" s="2">
        <f ca="1">IF($X31="","",CHOOSE($X31,IF(ISBLANK(INDEX(Kaleciler!D:D,$Y31)),"",INDEX(Kaleciler!D:D,$Y31)),IF(ISBLANK(INDEX(Stoperler!D:D,$Y31)),"",INDEX(Stoperler!D:D,$Y31)),IF(ISBLANK(INDEX('Sağ Bekler'!D:D,$Y31)),"",INDEX('Sağ Bekler'!D:D,$Y31)),IF(ISBLANK(INDEX('Sol Bekler'!D:D,$Y31)),"",INDEX('Sol Bekler'!D:D,$Y31)),IF(ISBLANK(INDEX('Orta Saha'!D:D,$Y31)),"",INDEX('Orta Saha'!D:D,$Y31)),IF(ISBLANK(INDEX(Kanatlar!D:D,$Y31)),"",INDEX(Kanatlar!D:D,$Y31)),IF(ISBLANK(INDEX(Forvetler!D:D,$Y31)),"",INDEX(Forvetler!D:D,$Y31))))</f>
        <v>17</v>
      </c>
      <c r="E31" s="3" t="str">
        <f>IF($X31="","",CHOOSE($X31,IF(ISBLANK(INDEX(Kaleciler!E:E,$Y31)),"",INDEX(Kaleciler!E:E,$Y31)),IF(ISBLANK(INDEX(Stoperler!E:E,$Y31)),"",INDEX(Stoperler!E:E,$Y31)),IF(ISBLANK(INDEX('Sağ Bekler'!E:E,$Y31)),"",INDEX('Sağ Bekler'!E:E,$Y31)),IF(ISBLANK(INDEX('Sol Bekler'!E:E,$Y31)),"",INDEX('Sol Bekler'!E:E,$Y31)),IF(ISBLANK(INDEX('Orta Saha'!E:E,$Y31)),"",INDEX('Orta Saha'!E:E,$Y31)),IF(ISBLANK(INDEX(Kanatlar!E:E,$Y31)),"",INDEX(Kanatlar!E:E,$Y31)),IF(ISBLANK(INDEX(Forvetler!E:E,$Y31)),"",INDEX(Forvetler!E:E,$Y31))))</f>
        <v>Forvet</v>
      </c>
      <c r="F31" s="3" t="str">
        <f>IF($X31="","",CHOOSE($X31,IF(ISBLANK(INDEX(Kaleciler!F:F,$Y31)),"",INDEX(Kaleciler!F:F,$Y31)),IF(ISBLANK(INDEX(Stoperler!F:F,$Y31)),"",INDEX(Stoperler!F:F,$Y31)),IF(ISBLANK(INDEX('Sağ Bekler'!F:F,$Y31)),"",INDEX('Sağ Bekler'!F:F,$Y31)),IF(ISBLANK(INDEX('Sol Bekler'!F:F,$Y31)),"",INDEX('Sol Bekler'!F:F,$Y31)),IF(ISBLANK(INDEX('Orta Saha'!F:F,$Y31)),"",INDEX('Orta Saha'!F:F,$Y31)),IF(ISBLANK(INDEX(Kanatlar!F:F,$Y31)),"",INDEX(Kanatlar!F:F,$Y31)),IF(ISBLANK(INDEX(Forvetler!F:F,$Y31)),"",INDEX(Forvetler!F:F,$Y31))))</f>
        <v>Sağ</v>
      </c>
      <c r="G31" s="3" t="str">
        <f>IF($X31="","",CHOOSE($X31,IF(ISBLANK(INDEX(Kaleciler!G:G,$Y31)),"",INDEX(Kaleciler!G:G,$Y31)),IF(ISBLANK(INDEX(Stoperler!G:G,$Y31)),"",INDEX(Stoperler!G:G,$Y31)),IF(ISBLANK(INDEX('Sağ Bekler'!G:G,$Y31)),"",INDEX('Sağ Bekler'!G:G,$Y31)),IF(ISBLANK(INDEX('Sol Bekler'!G:G,$Y31)),"",INDEX('Sol Bekler'!G:G,$Y31)),IF(ISBLANK(INDEX('Orta Saha'!G:G,$Y31)),"",INDEX('Orta Saha'!G:G,$Y31)),IF(ISBLANK(INDEX(Kanatlar!G:G,$Y31)),"",INDEX(Kanatlar!G:G,$Y31)),IF(ISBLANK(INDEX(Forvetler!G:G,$Y31)),"",INDEX(Forvetler!G:G,$Y31))))</f>
        <v>PENDİKSPOR</v>
      </c>
      <c r="H31" s="3" t="str">
        <f>IF($X31="","",CHOOSE($X31,IF(ISBLANK(INDEX(Kaleciler!H:H,$Y31)),"",INDEX(Kaleciler!H:H,$Y31)),IF(ISBLANK(INDEX(Stoperler!H:H,$Y31)),"",INDEX(Stoperler!H:H,$Y31)),IF(ISBLANK(INDEX('Sağ Bekler'!H:H,$Y31)),"",INDEX('Sağ Bekler'!H:H,$Y31)),IF(ISBLANK(INDEX('Sol Bekler'!H:H,$Y31)),"",INDEX('Sol Bekler'!H:H,$Y31)),IF(ISBLANK(INDEX('Orta Saha'!H:H,$Y31)),"",INDEX('Orta Saha'!H:H,$Y31)),IF(ISBLANK(INDEX(Kanatlar!H:H,$Y31)),"",INDEX(Kanatlar!H:H,$Y31)),IF(ISBLANK(INDEX(Forvetler!H:H,$Y31)),"",INDEX(Forvetler!H:H,$Y31))))</f>
        <v>1.Lig</v>
      </c>
      <c r="I31" s="4">
        <f>IF($X31="","",CHOOSE($X31,IF(ISBLANK(INDEX(Kaleciler!I:I,$Y31)),"",INDEX(Kaleciler!I:I,$Y31)),IF(ISBLANK(INDEX(Stoperler!I:I,$Y31)),"",INDEX(Stoperler!I:I,$Y31)),IF(ISBLANK(INDEX('Sağ Bekler'!I:I,$Y31)),"",INDEX('Sağ Bekler'!I:I,$Y31)),IF(ISBLANK(INDEX('Sol Bekler'!I:I,$Y31)),"",INDEX('Sol Bekler'!I:I,$Y31)),IF(ISBLANK(INDEX('Orta Saha'!I:I,$Y31)),"",INDEX('Orta Saha'!I:I,$Y31)),IF(ISBLANK(INDEX(Kanatlar!I:I,$Y31)),"",INDEX(Kanatlar!I:I,$Y31)),IF(ISBLANK(INDEX(Forvetler!I:I,$Y31)),"",INDEX(Forvetler!I:I,$Y31))))</f>
        <v>47299</v>
      </c>
      <c r="J31" s="4" t="str">
        <f>IF($X31="","",CHOOSE($X31,IF(ISBLANK(INDEX(Kaleciler!J:J,$Y31)),"",INDEX(Kaleciler!J:J,$Y31)),IF(ISBLANK(INDEX(Stoperler!J:J,$Y31)),"",INDEX(Stoperler!J:J,$Y31)),IF(ISBLANK(INDEX('Sağ Bekler'!J:J,$Y31)),"",INDEX('Sağ Bekler'!J:J,$Y31)),IF(ISBLANK(INDEX('Sol Bekler'!J:J,$Y31)),"",INDEX('Sol Bekler'!J:J,$Y31)),IF(ISBLANK(INDEX('Orta Saha'!J:J,$Y31)),"",INDEX('Orta Saha'!J:J,$Y31)),IF(ISBLANK(INDEX(Kanatlar!J:J,$Y31)),"",INDEX(Kanatlar!J:J,$Y31)),IF(ISBLANK(INDEX(Forvetler!J:J,$Y31)),"",INDEX(Forvetler!J:J,$Y31))))</f>
        <v/>
      </c>
      <c r="K31" s="2" t="str">
        <f>IF($X31="","",CHOOSE($X31,IF(ISBLANK(INDEX(Kaleciler!K:K,$Y31)),"",INDEX(Kaleciler!K:K,$Y31)),IF(ISBLANK(INDEX(Stoperler!K:K,$Y31)),"",INDEX(Stoperler!K:K,$Y31)),IF(ISBLANK(INDEX('Sağ Bekler'!K:K,$Y31)),"",INDEX('Sağ Bekler'!K:K,$Y31)),IF(ISBLANK(INDEX('Sol Bekler'!K:K,$Y31)),"",INDEX('Sol Bekler'!K:K,$Y31)),IF(ISBLANK(INDEX('Orta Saha'!K:K,$Y31)),"",INDEX('Orta Saha'!K:K,$Y31)),IF(ISBLANK(INDEX(Kanatlar!K:K,$Y31)),"",INDEX(Kanatlar!K:K,$Y31)),IF(ISBLANK(INDEX(Forvetler!K:K,$Y31)),"",INDEX(Forvetler!K:K,$Y31))))</f>
        <v/>
      </c>
      <c r="L31" s="2" t="str">
        <f>IF($X31="","",CHOOSE($X31,IF(ISBLANK(INDEX(Kaleciler!L:L,$Y31)),"",INDEX(Kaleciler!L:L,$Y31)),IF(ISBLANK(INDEX(Stoperler!L:L,$Y31)),"",INDEX(Stoperler!L:L,$Y31)),IF(ISBLANK(INDEX('Sağ Bekler'!L:L,$Y31)),"",INDEX('Sağ Bekler'!L:L,$Y31)),IF(ISBLANK(INDEX('Sol Bekler'!L:L,$Y31)),"",INDEX('Sol Bekler'!L:L,$Y31)),IF(ISBLANK(INDEX('Orta Saha'!L:L,$Y31)),"",INDEX('Orta Saha'!L:L,$Y31)),IF(ISBLANK(INDEX(Kanatlar!L:L,$Y31)),"",INDEX(Kanatlar!L:L,$Y31)),IF(ISBLANK(INDEX(Forvetler!L:L,$Y31)),"",INDEX(Forvetler!L:L,$Y31))))</f>
        <v/>
      </c>
      <c r="M31" s="2" t="str">
        <f>IF($X31="","",CHOOSE($X31,IF(ISBLANK(INDEX(Kaleciler!M:M,$Y31)),"",INDEX(Kaleciler!M:M,$Y31)),IF(ISBLANK(INDEX(Stoperler!M:M,$Y31)),"",INDEX(Stoperler!M:M,$Y31)),IF(ISBLANK(INDEX('Sağ Bekler'!M:M,$Y31)),"",INDEX('Sağ Bekler'!M:M,$Y31)),IF(ISBLANK(INDEX('Sol Bekler'!M:M,$Y31)),"",INDEX('Sol Bekler'!M:M,$Y31)),IF(ISBLANK(INDEX('Orta Saha'!M:M,$Y31)),"",INDEX('Orta Saha'!M:M,$Y31)),IF(ISBLANK(INDEX(Kanatlar!M:M,$Y31)),"",INDEX(Kanatlar!M:M,$Y31)),IF(ISBLANK(INDEX(Forvetler!M:M,$Y31)),"",INDEX(Forvetler!M:M,$Y31))))</f>
        <v/>
      </c>
      <c r="N31" s="2" t="str">
        <f>IF($X31="","",CHOOSE($X31,IF(ISBLANK(INDEX(Kaleciler!N:N,$Y31)),"",INDEX(Kaleciler!N:N,$Y31)),IF(ISBLANK(INDEX(Stoperler!N:N,$Y31)),"",INDEX(Stoperler!N:N,$Y31)),IF(ISBLANK(INDEX('Sağ Bekler'!N:N,$Y31)),"",INDEX('Sağ Bekler'!N:N,$Y31)),IF(ISBLANK(INDEX('Sol Bekler'!N:N,$Y31)),"",INDEX('Sol Bekler'!N:N,$Y31)),IF(ISBLANK(INDEX('Orta Saha'!N:N,$Y31)),"",INDEX('Orta Saha'!N:N,$Y31)),IF(ISBLANK(INDEX(Kanatlar!N:N,$Y31)),"",INDEX(Kanatlar!N:N,$Y31)),IF(ISBLANK(INDEX(Forvetler!N:N,$Y31)),"",INDEX(Forvetler!N:N,$Y31))))</f>
        <v/>
      </c>
      <c r="O31" s="2" t="str">
        <f>IF($X31="","",CHOOSE($X31,IF(ISBLANK(INDEX(Kaleciler!O:O,$Y31)),"",INDEX(Kaleciler!O:O,$Y31)),IF(ISBLANK(INDEX(Stoperler!O:O,$Y31)),"",INDEX(Stoperler!O:O,$Y31)),IF(ISBLANK(INDEX('Sağ Bekler'!O:O,$Y31)),"",INDEX('Sağ Bekler'!O:O,$Y31)),IF(ISBLANK(INDEX('Sol Bekler'!O:O,$Y31)),"",INDEX('Sol Bekler'!O:O,$Y31)),IF(ISBLANK(INDEX('Orta Saha'!O:O,$Y31)),"",INDEX('Orta Saha'!O:O,$Y31)),IF(ISBLANK(INDEX(Kanatlar!O:O,$Y31)),"",INDEX(Kanatlar!O:O,$Y31)),IF(ISBLANK(INDEX(Forvetler!O:O,$Y31)),"",INDEX(Forvetler!O:O,$Y31))))</f>
        <v/>
      </c>
      <c r="P31" s="2" t="str">
        <f>IF($X31="","",CHOOSE($X31,IF(ISBLANK(INDEX(Kaleciler!P:P,$Y31)),"",INDEX(Kaleciler!P:P,$Y31)),IF(ISBLANK(INDEX(Stoperler!P:P,$Y31)),"",INDEX(Stoperler!P:P,$Y31)),IF(ISBLANK(INDEX('Sağ Bekler'!P:P,$Y31)),"",INDEX('Sağ Bekler'!P:P,$Y31)),IF(ISBLANK(INDEX('Sol Bekler'!P:P,$Y31)),"",INDEX('Sol Bekler'!P:P,$Y31)),IF(ISBLANK(INDEX('Orta Saha'!P:P,$Y31)),"",INDEX('Orta Saha'!P:P,$Y31)),IF(ISBLANK(INDEX(Kanatlar!P:P,$Y31)),"",INDEX(Kanatlar!P:P,$Y31)),IF(ISBLANK(INDEX(Forvetler!P:P,$Y31)),"",INDEX(Forvetler!P:P,$Y31))))</f>
        <v/>
      </c>
      <c r="Q31" s="3" t="str">
        <f>IF($X31="","",CHOOSE($X31,IF(ISBLANK(INDEX(Kaleciler!Q:Q,$Y31)),"",INDEX(Kaleciler!Q:Q,$Y31)),IF(ISBLANK(INDEX(Stoperler!Q:Q,$Y31)),"",INDEX(Stoperler!Q:Q,$Y31)),IF(ISBLANK(INDEX('Sağ Bekler'!Q:Q,$Y31)),"",INDEX('Sağ Bekler'!Q:Q,$Y31)),IF(ISBLANK(INDEX('Sol Bekler'!Q:Q,$Y31)),"",INDEX('Sol Bekler'!Q:Q,$Y31)),IF(ISBLANK(INDEX('Orta Saha'!Q:Q,$Y31)),"",INDEX('Orta Saha'!Q:Q,$Y31)),IF(ISBLANK(INDEX(Kanatlar!Q:Q,$Y31)),"",INDEX(Kanatlar!Q:Q,$Y31)),IF(ISBLANK(INDEX(Forvetler!Q:Q,$Y31)),"",INDEX(Forvetler!Q:Q,$Y31))))</f>
        <v>Yeniden İzle</v>
      </c>
      <c r="R31" s="4" t="str">
        <f>IF($X31="","",CHOOSE($X31,IF(ISBLANK(INDEX(Kaleciler!R:R,$Y31)),"",INDEX(Kaleciler!R:R,$Y31)),IF(ISBLANK(INDEX(Stoperler!R:R,$Y31)),"",INDEX(Stoperler!R:R,$Y31)),IF(ISBLANK(INDEX('Sağ Bekler'!R:R,$Y31)),"",INDEX('Sağ Bekler'!R:R,$Y31)),IF(ISBLANK(INDEX('Sol Bekler'!R:R,$Y31)),"",INDEX('Sol Bekler'!R:R,$Y31)),IF(ISBLANK(INDEX('Orta Saha'!R:R,$Y31)),"",INDEX('Orta Saha'!R:R,$Y31)),IF(ISBLANK(INDEX(Kanatlar!R:R,$Y31)),"",INDEX(Kanatlar!R:R,$Y31)),IF(ISBLANK(INDEX(Forvetler!R:R,$Y31)),"",INDEX(Forvetler!R:R,$Y31))))</f>
        <v/>
      </c>
      <c r="S31" s="2" t="str">
        <f>IF($X31="","",CHOOSE($X31,IF(ISBLANK(INDEX(Kaleciler!S:S,$Y31)),"",INDEX(Kaleciler!S:S,$Y31)),IF(ISBLANK(INDEX(Stoperler!S:S,$Y31)),"",INDEX(Stoperler!S:S,$Y31)),IF(ISBLANK(INDEX('Sağ Bekler'!S:S,$Y31)),"",INDEX('Sağ Bekler'!S:S,$Y31)),IF(ISBLANK(INDEX('Sol Bekler'!S:S,$Y31)),"",INDEX('Sol Bekler'!S:S,$Y31)),IF(ISBLANK(INDEX('Orta Saha'!S:S,$Y31)),"",INDEX('Orta Saha'!S:S,$Y31)),IF(ISBLANK(INDEX(Kanatlar!S:S,$Y31)),"",INDEX(Kanatlar!S:S,$Y31)),IF(ISBLANK(INDEX(Forvetler!S:S,$Y31)),"",INDEX(Forvetler!S:S,$Y31))))</f>
        <v/>
      </c>
      <c r="T31" s="3" t="str">
        <f>IF($X31="","",CHOOSE($X31,IF(ISBLANK(INDEX(Kaleciler!T:T,$Y31)),"",INDEX(Kaleciler!T:T,$Y31)),IF(ISBLANK(INDEX(Stoperler!T:T,$Y31)),"",INDEX(Stoperler!T:T,$Y31)),IF(ISBLANK(INDEX('Sağ Bekler'!T:T,$Y31)),"",INDEX('Sağ Bekler'!T:T,$Y31)),IF(ISBLANK(INDEX('Sol Bekler'!T:T,$Y31)),"",INDEX('Sol Bekler'!T:T,$Y31)),IF(ISBLANK(INDEX('Orta Saha'!T:T,$Y31)),"",INDEX('Orta Saha'!T:T,$Y31)),IF(ISBLANK(INDEX(Kanatlar!T:T,$Y31)),"",INDEX(Kanatlar!T:T,$Y31)),IF(ISBLANK(INDEX(Forvetler!T:T,$Y31)),"",INDEX(Forvetler!T:T,$Y31))))</f>
        <v/>
      </c>
      <c r="U31">
        <v>1</v>
      </c>
      <c r="V31">
        <v>31</v>
      </c>
      <c r="W31" t="str">
        <f>IF(Kaleciler!$Q$31="Yeniden İzle",COUNT($W$3:W30)+1,"")</f>
        <v/>
      </c>
      <c r="X31">
        <f>IFERROR(INDEX($U$4:$U$703,MATCH(ROWS($X$4:X31),$W$4:$W$703,0)),"")</f>
        <v>7</v>
      </c>
      <c r="Y31">
        <f>IFERROR(INDEX($V$4:$V$703,MATCH(ROWS($Y$4:Y31),$W$4:$W$703,0)),"")</f>
        <v>8</v>
      </c>
    </row>
    <row r="32" spans="1:25" x14ac:dyDescent="0.2">
      <c r="A32" s="2">
        <f>IF($X32="","",CHOOSE($X32,IF(ISBLANK(INDEX(Kaleciler!A:A,$Y32)),"",INDEX(Kaleciler!A:A,$Y32)),IF(ISBLANK(INDEX(Stoperler!A:A,$Y32)),"",INDEX(Stoperler!A:A,$Y32)),IF(ISBLANK(INDEX('Sağ Bekler'!A:A,$Y32)),"",INDEX('Sağ Bekler'!A:A,$Y32)),IF(ISBLANK(INDEX('Sol Bekler'!A:A,$Y32)),"",INDEX('Sol Bekler'!A:A,$Y32)),IF(ISBLANK(INDEX('Orta Saha'!A:A,$Y32)),"",INDEX('Orta Saha'!A:A,$Y32)),IF(ISBLANK(INDEX(Kanatlar!A:A,$Y32)),"",INDEX(Kanatlar!A:A,$Y32)),IF(ISBLANK(INDEX(Forvetler!A:A,$Y32)),"",INDEX(Forvetler!A:A,$Y32))))</f>
        <v>6</v>
      </c>
      <c r="B32" s="3" t="str">
        <f>IF($X32="","",CHOOSE($X32,IF(ISBLANK(INDEX(Kaleciler!B:B,$Y32)),"",INDEX(Kaleciler!B:B,$Y32)),IF(ISBLANK(INDEX(Stoperler!B:B,$Y32)),"",INDEX(Stoperler!B:B,$Y32)),IF(ISBLANK(INDEX('Sağ Bekler'!B:B,$Y32)),"",INDEX('Sağ Bekler'!B:B,$Y32)),IF(ISBLANK(INDEX('Sol Bekler'!B:B,$Y32)),"",INDEX('Sol Bekler'!B:B,$Y32)),IF(ISBLANK(INDEX('Orta Saha'!B:B,$Y32)),"",INDEX('Orta Saha'!B:B,$Y32)),IF(ISBLANK(INDEX(Kanatlar!B:B,$Y32)),"",INDEX(Kanatlar!B:B,$Y32)),IF(ISBLANK(INDEX(Forvetler!B:B,$Y32)),"",INDEX(Forvetler!B:B,$Y32))))</f>
        <v>ÇAĞRI FEDAİ</v>
      </c>
      <c r="C32" s="4">
        <f>IF($X32="","",CHOOSE($X32,IF(ISBLANK(INDEX(Kaleciler!C:C,$Y32)),"",INDEX(Kaleciler!C:C,$Y32)),IF(ISBLANK(INDEX(Stoperler!C:C,$Y32)),"",INDEX(Stoperler!C:C,$Y32)),IF(ISBLANK(INDEX('Sağ Bekler'!C:C,$Y32)),"",INDEX('Sağ Bekler'!C:C,$Y32)),IF(ISBLANK(INDEX('Sol Bekler'!C:C,$Y32)),"",INDEX('Sol Bekler'!C:C,$Y32)),IF(ISBLANK(INDEX('Orta Saha'!C:C,$Y32)),"",INDEX('Orta Saha'!C:C,$Y32)),IF(ISBLANK(INDEX(Kanatlar!C:C,$Y32)),"",INDEX(Kanatlar!C:C,$Y32)),IF(ISBLANK(INDEX(Forvetler!C:C,$Y32)),"",INDEX(Forvetler!C:C,$Y32))))</f>
        <v>38806</v>
      </c>
      <c r="D32" s="2">
        <f ca="1">IF($X32="","",CHOOSE($X32,IF(ISBLANK(INDEX(Kaleciler!D:D,$Y32)),"",INDEX(Kaleciler!D:D,$Y32)),IF(ISBLANK(INDEX(Stoperler!D:D,$Y32)),"",INDEX(Stoperler!D:D,$Y32)),IF(ISBLANK(INDEX('Sağ Bekler'!D:D,$Y32)),"",INDEX('Sağ Bekler'!D:D,$Y32)),IF(ISBLANK(INDEX('Sol Bekler'!D:D,$Y32)),"",INDEX('Sol Bekler'!D:D,$Y32)),IF(ISBLANK(INDEX('Orta Saha'!D:D,$Y32)),"",INDEX('Orta Saha'!D:D,$Y32)),IF(ISBLANK(INDEX(Kanatlar!D:D,$Y32)),"",INDEX(Kanatlar!D:D,$Y32)),IF(ISBLANK(INDEX(Forvetler!D:D,$Y32)),"",INDEX(Forvetler!D:D,$Y32))))</f>
        <v>20</v>
      </c>
      <c r="E32" s="3" t="str">
        <f>IF($X32="","",CHOOSE($X32,IF(ISBLANK(INDEX(Kaleciler!E:E,$Y32)),"",INDEX(Kaleciler!E:E,$Y32)),IF(ISBLANK(INDEX(Stoperler!E:E,$Y32)),"",INDEX(Stoperler!E:E,$Y32)),IF(ISBLANK(INDEX('Sağ Bekler'!E:E,$Y32)),"",INDEX('Sağ Bekler'!E:E,$Y32)),IF(ISBLANK(INDEX('Sol Bekler'!E:E,$Y32)),"",INDEX('Sol Bekler'!E:E,$Y32)),IF(ISBLANK(INDEX('Orta Saha'!E:E,$Y32)),"",INDEX('Orta Saha'!E:E,$Y32)),IF(ISBLANK(INDEX(Kanatlar!E:E,$Y32)),"",INDEX(Kanatlar!E:E,$Y32)),IF(ISBLANK(INDEX(Forvetler!E:E,$Y32)),"",INDEX(Forvetler!E:E,$Y32))))</f>
        <v>Forvet</v>
      </c>
      <c r="F32" s="3" t="str">
        <f>IF($X32="","",CHOOSE($X32,IF(ISBLANK(INDEX(Kaleciler!F:F,$Y32)),"",INDEX(Kaleciler!F:F,$Y32)),IF(ISBLANK(INDEX(Stoperler!F:F,$Y32)),"",INDEX(Stoperler!F:F,$Y32)),IF(ISBLANK(INDEX('Sağ Bekler'!F:F,$Y32)),"",INDEX('Sağ Bekler'!F:F,$Y32)),IF(ISBLANK(INDEX('Sol Bekler'!F:F,$Y32)),"",INDEX('Sol Bekler'!F:F,$Y32)),IF(ISBLANK(INDEX('Orta Saha'!F:F,$Y32)),"",INDEX('Orta Saha'!F:F,$Y32)),IF(ISBLANK(INDEX(Kanatlar!F:F,$Y32)),"",INDEX(Kanatlar!F:F,$Y32)),IF(ISBLANK(INDEX(Forvetler!F:F,$Y32)),"",INDEX(Forvetler!F:F,$Y32))))</f>
        <v>Sağ</v>
      </c>
      <c r="G32" s="3" t="str">
        <f>IF($X32="","",CHOOSE($X32,IF(ISBLANK(INDEX(Kaleciler!G:G,$Y32)),"",INDEX(Kaleciler!G:G,$Y32)),IF(ISBLANK(INDEX(Stoperler!G:G,$Y32)),"",INDEX(Stoperler!G:G,$Y32)),IF(ISBLANK(INDEX('Sağ Bekler'!G:G,$Y32)),"",INDEX('Sağ Bekler'!G:G,$Y32)),IF(ISBLANK(INDEX('Sol Bekler'!G:G,$Y32)),"",INDEX('Sol Bekler'!G:G,$Y32)),IF(ISBLANK(INDEX('Orta Saha'!G:G,$Y32)),"",INDEX('Orta Saha'!G:G,$Y32)),IF(ISBLANK(INDEX(Kanatlar!G:G,$Y32)),"",INDEX(Kanatlar!G:G,$Y32)),IF(ISBLANK(INDEX(Forvetler!G:G,$Y32)),"",INDEX(Forvetler!G:G,$Y32))))</f>
        <v>KÜTAHYASPOR</v>
      </c>
      <c r="H32" s="3" t="str">
        <f>IF($X32="","",CHOOSE($X32,IF(ISBLANK(INDEX(Kaleciler!H:H,$Y32)),"",INDEX(Kaleciler!H:H,$Y32)),IF(ISBLANK(INDEX(Stoperler!H:H,$Y32)),"",INDEX(Stoperler!H:H,$Y32)),IF(ISBLANK(INDEX('Sağ Bekler'!H:H,$Y32)),"",INDEX('Sağ Bekler'!H:H,$Y32)),IF(ISBLANK(INDEX('Sol Bekler'!H:H,$Y32)),"",INDEX('Sol Bekler'!H:H,$Y32)),IF(ISBLANK(INDEX('Orta Saha'!H:H,$Y32)),"",INDEX('Orta Saha'!H:H,$Y32)),IF(ISBLANK(INDEX(Kanatlar!H:H,$Y32)),"",INDEX(Kanatlar!H:H,$Y32)),IF(ISBLANK(INDEX(Forvetler!H:H,$Y32)),"",INDEX(Forvetler!H:H,$Y32))))</f>
        <v>2.Lig</v>
      </c>
      <c r="I32" s="4">
        <f>IF($X32="","",CHOOSE($X32,IF(ISBLANK(INDEX(Kaleciler!I:I,$Y32)),"",INDEX(Kaleciler!I:I,$Y32)),IF(ISBLANK(INDEX(Stoperler!I:I,$Y32)),"",INDEX(Stoperler!I:I,$Y32)),IF(ISBLANK(INDEX('Sağ Bekler'!I:I,$Y32)),"",INDEX('Sağ Bekler'!I:I,$Y32)),IF(ISBLANK(INDEX('Sol Bekler'!I:I,$Y32)),"",INDEX('Sol Bekler'!I:I,$Y32)),IF(ISBLANK(INDEX('Orta Saha'!I:I,$Y32)),"",INDEX('Orta Saha'!I:I,$Y32)),IF(ISBLANK(INDEX(Kanatlar!I:I,$Y32)),"",INDEX(Kanatlar!I:I,$Y32)),IF(ISBLANK(INDEX(Forvetler!I:I,$Y32)),"",INDEX(Forvetler!I:I,$Y32))))</f>
        <v>46568</v>
      </c>
      <c r="J32" s="4" t="str">
        <f>IF($X32="","",CHOOSE($X32,IF(ISBLANK(INDEX(Kaleciler!J:J,$Y32)),"",INDEX(Kaleciler!J:J,$Y32)),IF(ISBLANK(INDEX(Stoperler!J:J,$Y32)),"",INDEX(Stoperler!J:J,$Y32)),IF(ISBLANK(INDEX('Sağ Bekler'!J:J,$Y32)),"",INDEX('Sağ Bekler'!J:J,$Y32)),IF(ISBLANK(INDEX('Sol Bekler'!J:J,$Y32)),"",INDEX('Sol Bekler'!J:J,$Y32)),IF(ISBLANK(INDEX('Orta Saha'!J:J,$Y32)),"",INDEX('Orta Saha'!J:J,$Y32)),IF(ISBLANK(INDEX(Kanatlar!J:J,$Y32)),"",INDEX(Kanatlar!J:J,$Y32)),IF(ISBLANK(INDEX(Forvetler!J:J,$Y32)),"",INDEX(Forvetler!J:J,$Y32))))</f>
        <v/>
      </c>
      <c r="K32" s="2" t="str">
        <f>IF($X32="","",CHOOSE($X32,IF(ISBLANK(INDEX(Kaleciler!K:K,$Y32)),"",INDEX(Kaleciler!K:K,$Y32)),IF(ISBLANK(INDEX(Stoperler!K:K,$Y32)),"",INDEX(Stoperler!K:K,$Y32)),IF(ISBLANK(INDEX('Sağ Bekler'!K:K,$Y32)),"",INDEX('Sağ Bekler'!K:K,$Y32)),IF(ISBLANK(INDEX('Sol Bekler'!K:K,$Y32)),"",INDEX('Sol Bekler'!K:K,$Y32)),IF(ISBLANK(INDEX('Orta Saha'!K:K,$Y32)),"",INDEX('Orta Saha'!K:K,$Y32)),IF(ISBLANK(INDEX(Kanatlar!K:K,$Y32)),"",INDEX(Kanatlar!K:K,$Y32)),IF(ISBLANK(INDEX(Forvetler!K:K,$Y32)),"",INDEX(Forvetler!K:K,$Y32))))</f>
        <v/>
      </c>
      <c r="L32" s="2" t="str">
        <f>IF($X32="","",CHOOSE($X32,IF(ISBLANK(INDEX(Kaleciler!L:L,$Y32)),"",INDEX(Kaleciler!L:L,$Y32)),IF(ISBLANK(INDEX(Stoperler!L:L,$Y32)),"",INDEX(Stoperler!L:L,$Y32)),IF(ISBLANK(INDEX('Sağ Bekler'!L:L,$Y32)),"",INDEX('Sağ Bekler'!L:L,$Y32)),IF(ISBLANK(INDEX('Sol Bekler'!L:L,$Y32)),"",INDEX('Sol Bekler'!L:L,$Y32)),IF(ISBLANK(INDEX('Orta Saha'!L:L,$Y32)),"",INDEX('Orta Saha'!L:L,$Y32)),IF(ISBLANK(INDEX(Kanatlar!L:L,$Y32)),"",INDEX(Kanatlar!L:L,$Y32)),IF(ISBLANK(INDEX(Forvetler!L:L,$Y32)),"",INDEX(Forvetler!L:L,$Y32))))</f>
        <v/>
      </c>
      <c r="M32" s="2" t="str">
        <f>IF($X32="","",CHOOSE($X32,IF(ISBLANK(INDEX(Kaleciler!M:M,$Y32)),"",INDEX(Kaleciler!M:M,$Y32)),IF(ISBLANK(INDEX(Stoperler!M:M,$Y32)),"",INDEX(Stoperler!M:M,$Y32)),IF(ISBLANK(INDEX('Sağ Bekler'!M:M,$Y32)),"",INDEX('Sağ Bekler'!M:M,$Y32)),IF(ISBLANK(INDEX('Sol Bekler'!M:M,$Y32)),"",INDEX('Sol Bekler'!M:M,$Y32)),IF(ISBLANK(INDEX('Orta Saha'!M:M,$Y32)),"",INDEX('Orta Saha'!M:M,$Y32)),IF(ISBLANK(INDEX(Kanatlar!M:M,$Y32)),"",INDEX(Kanatlar!M:M,$Y32)),IF(ISBLANK(INDEX(Forvetler!M:M,$Y32)),"",INDEX(Forvetler!M:M,$Y32))))</f>
        <v/>
      </c>
      <c r="N32" s="2" t="str">
        <f>IF($X32="","",CHOOSE($X32,IF(ISBLANK(INDEX(Kaleciler!N:N,$Y32)),"",INDEX(Kaleciler!N:N,$Y32)),IF(ISBLANK(INDEX(Stoperler!N:N,$Y32)),"",INDEX(Stoperler!N:N,$Y32)),IF(ISBLANK(INDEX('Sağ Bekler'!N:N,$Y32)),"",INDEX('Sağ Bekler'!N:N,$Y32)),IF(ISBLANK(INDEX('Sol Bekler'!N:N,$Y32)),"",INDEX('Sol Bekler'!N:N,$Y32)),IF(ISBLANK(INDEX('Orta Saha'!N:N,$Y32)),"",INDEX('Orta Saha'!N:N,$Y32)),IF(ISBLANK(INDEX(Kanatlar!N:N,$Y32)),"",INDEX(Kanatlar!N:N,$Y32)),IF(ISBLANK(INDEX(Forvetler!N:N,$Y32)),"",INDEX(Forvetler!N:N,$Y32))))</f>
        <v/>
      </c>
      <c r="O32" s="2" t="str">
        <f>IF($X32="","",CHOOSE($X32,IF(ISBLANK(INDEX(Kaleciler!O:O,$Y32)),"",INDEX(Kaleciler!O:O,$Y32)),IF(ISBLANK(INDEX(Stoperler!O:O,$Y32)),"",INDEX(Stoperler!O:O,$Y32)),IF(ISBLANK(INDEX('Sağ Bekler'!O:O,$Y32)),"",INDEX('Sağ Bekler'!O:O,$Y32)),IF(ISBLANK(INDEX('Sol Bekler'!O:O,$Y32)),"",INDEX('Sol Bekler'!O:O,$Y32)),IF(ISBLANK(INDEX('Orta Saha'!O:O,$Y32)),"",INDEX('Orta Saha'!O:O,$Y32)),IF(ISBLANK(INDEX(Kanatlar!O:O,$Y32)),"",INDEX(Kanatlar!O:O,$Y32)),IF(ISBLANK(INDEX(Forvetler!O:O,$Y32)),"",INDEX(Forvetler!O:O,$Y32))))</f>
        <v/>
      </c>
      <c r="P32" s="2" t="str">
        <f>IF($X32="","",CHOOSE($X32,IF(ISBLANK(INDEX(Kaleciler!P:P,$Y32)),"",INDEX(Kaleciler!P:P,$Y32)),IF(ISBLANK(INDEX(Stoperler!P:P,$Y32)),"",INDEX(Stoperler!P:P,$Y32)),IF(ISBLANK(INDEX('Sağ Bekler'!P:P,$Y32)),"",INDEX('Sağ Bekler'!P:P,$Y32)),IF(ISBLANK(INDEX('Sol Bekler'!P:P,$Y32)),"",INDEX('Sol Bekler'!P:P,$Y32)),IF(ISBLANK(INDEX('Orta Saha'!P:P,$Y32)),"",INDEX('Orta Saha'!P:P,$Y32)),IF(ISBLANK(INDEX(Kanatlar!P:P,$Y32)),"",INDEX(Kanatlar!P:P,$Y32)),IF(ISBLANK(INDEX(Forvetler!P:P,$Y32)),"",INDEX(Forvetler!P:P,$Y32))))</f>
        <v/>
      </c>
      <c r="Q32" s="3" t="str">
        <f>IF($X32="","",CHOOSE($X32,IF(ISBLANK(INDEX(Kaleciler!Q:Q,$Y32)),"",INDEX(Kaleciler!Q:Q,$Y32)),IF(ISBLANK(INDEX(Stoperler!Q:Q,$Y32)),"",INDEX(Stoperler!Q:Q,$Y32)),IF(ISBLANK(INDEX('Sağ Bekler'!Q:Q,$Y32)),"",INDEX('Sağ Bekler'!Q:Q,$Y32)),IF(ISBLANK(INDEX('Sol Bekler'!Q:Q,$Y32)),"",INDEX('Sol Bekler'!Q:Q,$Y32)),IF(ISBLANK(INDEX('Orta Saha'!Q:Q,$Y32)),"",INDEX('Orta Saha'!Q:Q,$Y32)),IF(ISBLANK(INDEX(Kanatlar!Q:Q,$Y32)),"",INDEX(Kanatlar!Q:Q,$Y32)),IF(ISBLANK(INDEX(Forvetler!Q:Q,$Y32)),"",INDEX(Forvetler!Q:Q,$Y32))))</f>
        <v>Yeniden İzle</v>
      </c>
      <c r="R32" s="4" t="str">
        <f>IF($X32="","",CHOOSE($X32,IF(ISBLANK(INDEX(Kaleciler!R:R,$Y32)),"",INDEX(Kaleciler!R:R,$Y32)),IF(ISBLANK(INDEX(Stoperler!R:R,$Y32)),"",INDEX(Stoperler!R:R,$Y32)),IF(ISBLANK(INDEX('Sağ Bekler'!R:R,$Y32)),"",INDEX('Sağ Bekler'!R:R,$Y32)),IF(ISBLANK(INDEX('Sol Bekler'!R:R,$Y32)),"",INDEX('Sol Bekler'!R:R,$Y32)),IF(ISBLANK(INDEX('Orta Saha'!R:R,$Y32)),"",INDEX('Orta Saha'!R:R,$Y32)),IF(ISBLANK(INDEX(Kanatlar!R:R,$Y32)),"",INDEX(Kanatlar!R:R,$Y32)),IF(ISBLANK(INDEX(Forvetler!R:R,$Y32)),"",INDEX(Forvetler!R:R,$Y32))))</f>
        <v/>
      </c>
      <c r="S32" s="2" t="str">
        <f>IF($X32="","",CHOOSE($X32,IF(ISBLANK(INDEX(Kaleciler!S:S,$Y32)),"",INDEX(Kaleciler!S:S,$Y32)),IF(ISBLANK(INDEX(Stoperler!S:S,$Y32)),"",INDEX(Stoperler!S:S,$Y32)),IF(ISBLANK(INDEX('Sağ Bekler'!S:S,$Y32)),"",INDEX('Sağ Bekler'!S:S,$Y32)),IF(ISBLANK(INDEX('Sol Bekler'!S:S,$Y32)),"",INDEX('Sol Bekler'!S:S,$Y32)),IF(ISBLANK(INDEX('Orta Saha'!S:S,$Y32)),"",INDEX('Orta Saha'!S:S,$Y32)),IF(ISBLANK(INDEX(Kanatlar!S:S,$Y32)),"",INDEX(Kanatlar!S:S,$Y32)),IF(ISBLANK(INDEX(Forvetler!S:S,$Y32)),"",INDEX(Forvetler!S:S,$Y32))))</f>
        <v/>
      </c>
      <c r="T32" s="3" t="str">
        <f>IF($X32="","",CHOOSE($X32,IF(ISBLANK(INDEX(Kaleciler!T:T,$Y32)),"",INDEX(Kaleciler!T:T,$Y32)),IF(ISBLANK(INDEX(Stoperler!T:T,$Y32)),"",INDEX(Stoperler!T:T,$Y32)),IF(ISBLANK(INDEX('Sağ Bekler'!T:T,$Y32)),"",INDEX('Sağ Bekler'!T:T,$Y32)),IF(ISBLANK(INDEX('Sol Bekler'!T:T,$Y32)),"",INDEX('Sol Bekler'!T:T,$Y32)),IF(ISBLANK(INDEX('Orta Saha'!T:T,$Y32)),"",INDEX('Orta Saha'!T:T,$Y32)),IF(ISBLANK(INDEX(Kanatlar!T:T,$Y32)),"",INDEX(Kanatlar!T:T,$Y32)),IF(ISBLANK(INDEX(Forvetler!T:T,$Y32)),"",INDEX(Forvetler!T:T,$Y32))))</f>
        <v/>
      </c>
      <c r="U32">
        <v>1</v>
      </c>
      <c r="V32">
        <v>32</v>
      </c>
      <c r="W32" t="str">
        <f>IF(Kaleciler!$Q$32="Yeniden İzle",COUNT($W$3:W31)+1,"")</f>
        <v/>
      </c>
      <c r="X32">
        <f>IFERROR(INDEX($U$4:$U$703,MATCH(ROWS($X$4:X32),$W$4:$W$703,0)),"")</f>
        <v>7</v>
      </c>
      <c r="Y32">
        <f>IFERROR(INDEX($V$4:$V$703,MATCH(ROWS($Y$4:Y32),$W$4:$W$703,0)),"")</f>
        <v>9</v>
      </c>
    </row>
    <row r="33" spans="1:25" x14ac:dyDescent="0.2">
      <c r="A33" s="2">
        <f>IF($X33="","",CHOOSE($X33,IF(ISBLANK(INDEX(Kaleciler!A:A,$Y33)),"",INDEX(Kaleciler!A:A,$Y33)),IF(ISBLANK(INDEX(Stoperler!A:A,$Y33)),"",INDEX(Stoperler!A:A,$Y33)),IF(ISBLANK(INDEX('Sağ Bekler'!A:A,$Y33)),"",INDEX('Sağ Bekler'!A:A,$Y33)),IF(ISBLANK(INDEX('Sol Bekler'!A:A,$Y33)),"",INDEX('Sol Bekler'!A:A,$Y33)),IF(ISBLANK(INDEX('Orta Saha'!A:A,$Y33)),"",INDEX('Orta Saha'!A:A,$Y33)),IF(ISBLANK(INDEX(Kanatlar!A:A,$Y33)),"",INDEX(Kanatlar!A:A,$Y33)),IF(ISBLANK(INDEX(Forvetler!A:A,$Y33)),"",INDEX(Forvetler!A:A,$Y33))))</f>
        <v>7</v>
      </c>
      <c r="B33" s="3" t="str">
        <f>IF($X33="","",CHOOSE($X33,IF(ISBLANK(INDEX(Kaleciler!B:B,$Y33)),"",INDEX(Kaleciler!B:B,$Y33)),IF(ISBLANK(INDEX(Stoperler!B:B,$Y33)),"",INDEX(Stoperler!B:B,$Y33)),IF(ISBLANK(INDEX('Sağ Bekler'!B:B,$Y33)),"",INDEX('Sağ Bekler'!B:B,$Y33)),IF(ISBLANK(INDEX('Sol Bekler'!B:B,$Y33)),"",INDEX('Sol Bekler'!B:B,$Y33)),IF(ISBLANK(INDEX('Orta Saha'!B:B,$Y33)),"",INDEX('Orta Saha'!B:B,$Y33)),IF(ISBLANK(INDEX(Kanatlar!B:B,$Y33)),"",INDEX(Kanatlar!B:B,$Y33)),IF(ISBLANK(INDEX(Forvetler!B:B,$Y33)),"",INDEX(Forvetler!B:B,$Y33))))</f>
        <v>HAMZA KILIÇ</v>
      </c>
      <c r="C33" s="4">
        <f>IF($X33="","",CHOOSE($X33,IF(ISBLANK(INDEX(Kaleciler!C:C,$Y33)),"",INDEX(Kaleciler!C:C,$Y33)),IF(ISBLANK(INDEX(Stoperler!C:C,$Y33)),"",INDEX(Stoperler!C:C,$Y33)),IF(ISBLANK(INDEX('Sağ Bekler'!C:C,$Y33)),"",INDEX('Sağ Bekler'!C:C,$Y33)),IF(ISBLANK(INDEX('Sol Bekler'!C:C,$Y33)),"",INDEX('Sol Bekler'!C:C,$Y33)),IF(ISBLANK(INDEX('Orta Saha'!C:C,$Y33)),"",INDEX('Orta Saha'!C:C,$Y33)),IF(ISBLANK(INDEX(Kanatlar!C:C,$Y33)),"",INDEX(Kanatlar!C:C,$Y33)),IF(ISBLANK(INDEX(Forvetler!C:C,$Y33)),"",INDEX(Forvetler!C:C,$Y33))))</f>
        <v>39214</v>
      </c>
      <c r="D33" s="2">
        <f ca="1">IF($X33="","",CHOOSE($X33,IF(ISBLANK(INDEX(Kaleciler!D:D,$Y33)),"",INDEX(Kaleciler!D:D,$Y33)),IF(ISBLANK(INDEX(Stoperler!D:D,$Y33)),"",INDEX(Stoperler!D:D,$Y33)),IF(ISBLANK(INDEX('Sağ Bekler'!D:D,$Y33)),"",INDEX('Sağ Bekler'!D:D,$Y33)),IF(ISBLANK(INDEX('Sol Bekler'!D:D,$Y33)),"",INDEX('Sol Bekler'!D:D,$Y33)),IF(ISBLANK(INDEX('Orta Saha'!D:D,$Y33)),"",INDEX('Orta Saha'!D:D,$Y33)),IF(ISBLANK(INDEX(Kanatlar!D:D,$Y33)),"",INDEX(Kanatlar!D:D,$Y33)),IF(ISBLANK(INDEX(Forvetler!D:D,$Y33)),"",INDEX(Forvetler!D:D,$Y33))))</f>
        <v>19</v>
      </c>
      <c r="E33" s="3" t="str">
        <f>IF($X33="","",CHOOSE($X33,IF(ISBLANK(INDEX(Kaleciler!E:E,$Y33)),"",INDEX(Kaleciler!E:E,$Y33)),IF(ISBLANK(INDEX(Stoperler!E:E,$Y33)),"",INDEX(Stoperler!E:E,$Y33)),IF(ISBLANK(INDEX('Sağ Bekler'!E:E,$Y33)),"",INDEX('Sağ Bekler'!E:E,$Y33)),IF(ISBLANK(INDEX('Sol Bekler'!E:E,$Y33)),"",INDEX('Sol Bekler'!E:E,$Y33)),IF(ISBLANK(INDEX('Orta Saha'!E:E,$Y33)),"",INDEX('Orta Saha'!E:E,$Y33)),IF(ISBLANK(INDEX(Kanatlar!E:E,$Y33)),"",INDEX(Kanatlar!E:E,$Y33)),IF(ISBLANK(INDEX(Forvetler!E:E,$Y33)),"",INDEX(Forvetler!E:E,$Y33))))</f>
        <v>Forvet</v>
      </c>
      <c r="F33" s="3" t="str">
        <f>IF($X33="","",CHOOSE($X33,IF(ISBLANK(INDEX(Kaleciler!F:F,$Y33)),"",INDEX(Kaleciler!F:F,$Y33)),IF(ISBLANK(INDEX(Stoperler!F:F,$Y33)),"",INDEX(Stoperler!F:F,$Y33)),IF(ISBLANK(INDEX('Sağ Bekler'!F:F,$Y33)),"",INDEX('Sağ Bekler'!F:F,$Y33)),IF(ISBLANK(INDEX('Sol Bekler'!F:F,$Y33)),"",INDEX('Sol Bekler'!F:F,$Y33)),IF(ISBLANK(INDEX('Orta Saha'!F:F,$Y33)),"",INDEX('Orta Saha'!F:F,$Y33)),IF(ISBLANK(INDEX(Kanatlar!F:F,$Y33)),"",INDEX(Kanatlar!F:F,$Y33)),IF(ISBLANK(INDEX(Forvetler!F:F,$Y33)),"",INDEX(Forvetler!F:F,$Y33))))</f>
        <v>Sağ</v>
      </c>
      <c r="G33" s="3" t="str">
        <f>IF($X33="","",CHOOSE($X33,IF(ISBLANK(INDEX(Kaleciler!G:G,$Y33)),"",INDEX(Kaleciler!G:G,$Y33)),IF(ISBLANK(INDEX(Stoperler!G:G,$Y33)),"",INDEX(Stoperler!G:G,$Y33)),IF(ISBLANK(INDEX('Sağ Bekler'!G:G,$Y33)),"",INDEX('Sağ Bekler'!G:G,$Y33)),IF(ISBLANK(INDEX('Sol Bekler'!G:G,$Y33)),"",INDEX('Sol Bekler'!G:G,$Y33)),IF(ISBLANK(INDEX('Orta Saha'!G:G,$Y33)),"",INDEX('Orta Saha'!G:G,$Y33)),IF(ISBLANK(INDEX(Kanatlar!G:G,$Y33)),"",INDEX(Kanatlar!G:G,$Y33)),IF(ISBLANK(INDEX(Forvetler!G:G,$Y33)),"",INDEX(Forvetler!G:G,$Y33))))</f>
        <v>MUŞSPOR</v>
      </c>
      <c r="H33" s="3" t="str">
        <f>IF($X33="","",CHOOSE($X33,IF(ISBLANK(INDEX(Kaleciler!H:H,$Y33)),"",INDEX(Kaleciler!H:H,$Y33)),IF(ISBLANK(INDEX(Stoperler!H:H,$Y33)),"",INDEX(Stoperler!H:H,$Y33)),IF(ISBLANK(INDEX('Sağ Bekler'!H:H,$Y33)),"",INDEX('Sağ Bekler'!H:H,$Y33)),IF(ISBLANK(INDEX('Sol Bekler'!H:H,$Y33)),"",INDEX('Sol Bekler'!H:H,$Y33)),IF(ISBLANK(INDEX('Orta Saha'!H:H,$Y33)),"",INDEX('Orta Saha'!H:H,$Y33)),IF(ISBLANK(INDEX(Kanatlar!H:H,$Y33)),"",INDEX(Kanatlar!H:H,$Y33)),IF(ISBLANK(INDEX(Forvetler!H:H,$Y33)),"",INDEX(Forvetler!H:H,$Y33))))</f>
        <v>2.Lig</v>
      </c>
      <c r="I33" s="4">
        <f>IF($X33="","",CHOOSE($X33,IF(ISBLANK(INDEX(Kaleciler!I:I,$Y33)),"",INDEX(Kaleciler!I:I,$Y33)),IF(ISBLANK(INDEX(Stoperler!I:I,$Y33)),"",INDEX(Stoperler!I:I,$Y33)),IF(ISBLANK(INDEX('Sağ Bekler'!I:I,$Y33)),"",INDEX('Sağ Bekler'!I:I,$Y33)),IF(ISBLANK(INDEX('Sol Bekler'!I:I,$Y33)),"",INDEX('Sol Bekler'!I:I,$Y33)),IF(ISBLANK(INDEX('Orta Saha'!I:I,$Y33)),"",INDEX('Orta Saha'!I:I,$Y33)),IF(ISBLANK(INDEX(Kanatlar!I:I,$Y33)),"",INDEX(Kanatlar!I:I,$Y33)),IF(ISBLANK(INDEX(Forvetler!I:I,$Y33)),"",INDEX(Forvetler!I:I,$Y33))))</f>
        <v>47299</v>
      </c>
      <c r="J33" s="4" t="str">
        <f>IF($X33="","",CHOOSE($X33,IF(ISBLANK(INDEX(Kaleciler!J:J,$Y33)),"",INDEX(Kaleciler!J:J,$Y33)),IF(ISBLANK(INDEX(Stoperler!J:J,$Y33)),"",INDEX(Stoperler!J:J,$Y33)),IF(ISBLANK(INDEX('Sağ Bekler'!J:J,$Y33)),"",INDEX('Sağ Bekler'!J:J,$Y33)),IF(ISBLANK(INDEX('Sol Bekler'!J:J,$Y33)),"",INDEX('Sol Bekler'!J:J,$Y33)),IF(ISBLANK(INDEX('Orta Saha'!J:J,$Y33)),"",INDEX('Orta Saha'!J:J,$Y33)),IF(ISBLANK(INDEX(Kanatlar!J:J,$Y33)),"",INDEX(Kanatlar!J:J,$Y33)),IF(ISBLANK(INDEX(Forvetler!J:J,$Y33)),"",INDEX(Forvetler!J:J,$Y33))))</f>
        <v/>
      </c>
      <c r="K33" s="2" t="str">
        <f>IF($X33="","",CHOOSE($X33,IF(ISBLANK(INDEX(Kaleciler!K:K,$Y33)),"",INDEX(Kaleciler!K:K,$Y33)),IF(ISBLANK(INDEX(Stoperler!K:K,$Y33)),"",INDEX(Stoperler!K:K,$Y33)),IF(ISBLANK(INDEX('Sağ Bekler'!K:K,$Y33)),"",INDEX('Sağ Bekler'!K:K,$Y33)),IF(ISBLANK(INDEX('Sol Bekler'!K:K,$Y33)),"",INDEX('Sol Bekler'!K:K,$Y33)),IF(ISBLANK(INDEX('Orta Saha'!K:K,$Y33)),"",INDEX('Orta Saha'!K:K,$Y33)),IF(ISBLANK(INDEX(Kanatlar!K:K,$Y33)),"",INDEX(Kanatlar!K:K,$Y33)),IF(ISBLANK(INDEX(Forvetler!K:K,$Y33)),"",INDEX(Forvetler!K:K,$Y33))))</f>
        <v/>
      </c>
      <c r="L33" s="2" t="str">
        <f>IF($X33="","",CHOOSE($X33,IF(ISBLANK(INDEX(Kaleciler!L:L,$Y33)),"",INDEX(Kaleciler!L:L,$Y33)),IF(ISBLANK(INDEX(Stoperler!L:L,$Y33)),"",INDEX(Stoperler!L:L,$Y33)),IF(ISBLANK(INDEX('Sağ Bekler'!L:L,$Y33)),"",INDEX('Sağ Bekler'!L:L,$Y33)),IF(ISBLANK(INDEX('Sol Bekler'!L:L,$Y33)),"",INDEX('Sol Bekler'!L:L,$Y33)),IF(ISBLANK(INDEX('Orta Saha'!L:L,$Y33)),"",INDEX('Orta Saha'!L:L,$Y33)),IF(ISBLANK(INDEX(Kanatlar!L:L,$Y33)),"",INDEX(Kanatlar!L:L,$Y33)),IF(ISBLANK(INDEX(Forvetler!L:L,$Y33)),"",INDEX(Forvetler!L:L,$Y33))))</f>
        <v/>
      </c>
      <c r="M33" s="2" t="str">
        <f>IF($X33="","",CHOOSE($X33,IF(ISBLANK(INDEX(Kaleciler!M:M,$Y33)),"",INDEX(Kaleciler!M:M,$Y33)),IF(ISBLANK(INDEX(Stoperler!M:M,$Y33)),"",INDEX(Stoperler!M:M,$Y33)),IF(ISBLANK(INDEX('Sağ Bekler'!M:M,$Y33)),"",INDEX('Sağ Bekler'!M:M,$Y33)),IF(ISBLANK(INDEX('Sol Bekler'!M:M,$Y33)),"",INDEX('Sol Bekler'!M:M,$Y33)),IF(ISBLANK(INDEX('Orta Saha'!M:M,$Y33)),"",INDEX('Orta Saha'!M:M,$Y33)),IF(ISBLANK(INDEX(Kanatlar!M:M,$Y33)),"",INDEX(Kanatlar!M:M,$Y33)),IF(ISBLANK(INDEX(Forvetler!M:M,$Y33)),"",INDEX(Forvetler!M:M,$Y33))))</f>
        <v/>
      </c>
      <c r="N33" s="2" t="str">
        <f>IF($X33="","",CHOOSE($X33,IF(ISBLANK(INDEX(Kaleciler!N:N,$Y33)),"",INDEX(Kaleciler!N:N,$Y33)),IF(ISBLANK(INDEX(Stoperler!N:N,$Y33)),"",INDEX(Stoperler!N:N,$Y33)),IF(ISBLANK(INDEX('Sağ Bekler'!N:N,$Y33)),"",INDEX('Sağ Bekler'!N:N,$Y33)),IF(ISBLANK(INDEX('Sol Bekler'!N:N,$Y33)),"",INDEX('Sol Bekler'!N:N,$Y33)),IF(ISBLANK(INDEX('Orta Saha'!N:N,$Y33)),"",INDEX('Orta Saha'!N:N,$Y33)),IF(ISBLANK(INDEX(Kanatlar!N:N,$Y33)),"",INDEX(Kanatlar!N:N,$Y33)),IF(ISBLANK(INDEX(Forvetler!N:N,$Y33)),"",INDEX(Forvetler!N:N,$Y33))))</f>
        <v/>
      </c>
      <c r="O33" s="2" t="str">
        <f>IF($X33="","",CHOOSE($X33,IF(ISBLANK(INDEX(Kaleciler!O:O,$Y33)),"",INDEX(Kaleciler!O:O,$Y33)),IF(ISBLANK(INDEX(Stoperler!O:O,$Y33)),"",INDEX(Stoperler!O:O,$Y33)),IF(ISBLANK(INDEX('Sağ Bekler'!O:O,$Y33)),"",INDEX('Sağ Bekler'!O:O,$Y33)),IF(ISBLANK(INDEX('Sol Bekler'!O:O,$Y33)),"",INDEX('Sol Bekler'!O:O,$Y33)),IF(ISBLANK(INDEX('Orta Saha'!O:O,$Y33)),"",INDEX('Orta Saha'!O:O,$Y33)),IF(ISBLANK(INDEX(Kanatlar!O:O,$Y33)),"",INDEX(Kanatlar!O:O,$Y33)),IF(ISBLANK(INDEX(Forvetler!O:O,$Y33)),"",INDEX(Forvetler!O:O,$Y33))))</f>
        <v/>
      </c>
      <c r="P33" s="2" t="str">
        <f>IF($X33="","",CHOOSE($X33,IF(ISBLANK(INDEX(Kaleciler!P:P,$Y33)),"",INDEX(Kaleciler!P:P,$Y33)),IF(ISBLANK(INDEX(Stoperler!P:P,$Y33)),"",INDEX(Stoperler!P:P,$Y33)),IF(ISBLANK(INDEX('Sağ Bekler'!P:P,$Y33)),"",INDEX('Sağ Bekler'!P:P,$Y33)),IF(ISBLANK(INDEX('Sol Bekler'!P:P,$Y33)),"",INDEX('Sol Bekler'!P:P,$Y33)),IF(ISBLANK(INDEX('Orta Saha'!P:P,$Y33)),"",INDEX('Orta Saha'!P:P,$Y33)),IF(ISBLANK(INDEX(Kanatlar!P:P,$Y33)),"",INDEX(Kanatlar!P:P,$Y33)),IF(ISBLANK(INDEX(Forvetler!P:P,$Y33)),"",INDEX(Forvetler!P:P,$Y33))))</f>
        <v/>
      </c>
      <c r="Q33" s="3" t="str">
        <f>IF($X33="","",CHOOSE($X33,IF(ISBLANK(INDEX(Kaleciler!Q:Q,$Y33)),"",INDEX(Kaleciler!Q:Q,$Y33)),IF(ISBLANK(INDEX(Stoperler!Q:Q,$Y33)),"",INDEX(Stoperler!Q:Q,$Y33)),IF(ISBLANK(INDEX('Sağ Bekler'!Q:Q,$Y33)),"",INDEX('Sağ Bekler'!Q:Q,$Y33)),IF(ISBLANK(INDEX('Sol Bekler'!Q:Q,$Y33)),"",INDEX('Sol Bekler'!Q:Q,$Y33)),IF(ISBLANK(INDEX('Orta Saha'!Q:Q,$Y33)),"",INDEX('Orta Saha'!Q:Q,$Y33)),IF(ISBLANK(INDEX(Kanatlar!Q:Q,$Y33)),"",INDEX(Kanatlar!Q:Q,$Y33)),IF(ISBLANK(INDEX(Forvetler!Q:Q,$Y33)),"",INDEX(Forvetler!Q:Q,$Y33))))</f>
        <v>Yeniden İzle</v>
      </c>
      <c r="R33" s="4" t="str">
        <f>IF($X33="","",CHOOSE($X33,IF(ISBLANK(INDEX(Kaleciler!R:R,$Y33)),"",INDEX(Kaleciler!R:R,$Y33)),IF(ISBLANK(INDEX(Stoperler!R:R,$Y33)),"",INDEX(Stoperler!R:R,$Y33)),IF(ISBLANK(INDEX('Sağ Bekler'!R:R,$Y33)),"",INDEX('Sağ Bekler'!R:R,$Y33)),IF(ISBLANK(INDEX('Sol Bekler'!R:R,$Y33)),"",INDEX('Sol Bekler'!R:R,$Y33)),IF(ISBLANK(INDEX('Orta Saha'!R:R,$Y33)),"",INDEX('Orta Saha'!R:R,$Y33)),IF(ISBLANK(INDEX(Kanatlar!R:R,$Y33)),"",INDEX(Kanatlar!R:R,$Y33)),IF(ISBLANK(INDEX(Forvetler!R:R,$Y33)),"",INDEX(Forvetler!R:R,$Y33))))</f>
        <v/>
      </c>
      <c r="S33" s="2" t="str">
        <f>IF($X33="","",CHOOSE($X33,IF(ISBLANK(INDEX(Kaleciler!S:S,$Y33)),"",INDEX(Kaleciler!S:S,$Y33)),IF(ISBLANK(INDEX(Stoperler!S:S,$Y33)),"",INDEX(Stoperler!S:S,$Y33)),IF(ISBLANK(INDEX('Sağ Bekler'!S:S,$Y33)),"",INDEX('Sağ Bekler'!S:S,$Y33)),IF(ISBLANK(INDEX('Sol Bekler'!S:S,$Y33)),"",INDEX('Sol Bekler'!S:S,$Y33)),IF(ISBLANK(INDEX('Orta Saha'!S:S,$Y33)),"",INDEX('Orta Saha'!S:S,$Y33)),IF(ISBLANK(INDEX(Kanatlar!S:S,$Y33)),"",INDEX(Kanatlar!S:S,$Y33)),IF(ISBLANK(INDEX(Forvetler!S:S,$Y33)),"",INDEX(Forvetler!S:S,$Y33))))</f>
        <v/>
      </c>
      <c r="T33" s="3" t="str">
        <f>IF($X33="","",CHOOSE($X33,IF(ISBLANK(INDEX(Kaleciler!T:T,$Y33)),"",INDEX(Kaleciler!T:T,$Y33)),IF(ISBLANK(INDEX(Stoperler!T:T,$Y33)),"",INDEX(Stoperler!T:T,$Y33)),IF(ISBLANK(INDEX('Sağ Bekler'!T:T,$Y33)),"",INDEX('Sağ Bekler'!T:T,$Y33)),IF(ISBLANK(INDEX('Sol Bekler'!T:T,$Y33)),"",INDEX('Sol Bekler'!T:T,$Y33)),IF(ISBLANK(INDEX('Orta Saha'!T:T,$Y33)),"",INDEX('Orta Saha'!T:T,$Y33)),IF(ISBLANK(INDEX(Kanatlar!T:T,$Y33)),"",INDEX(Kanatlar!T:T,$Y33)),IF(ISBLANK(INDEX(Forvetler!T:T,$Y33)),"",INDEX(Forvetler!T:T,$Y33))))</f>
        <v/>
      </c>
      <c r="U33">
        <v>1</v>
      </c>
      <c r="V33">
        <v>33</v>
      </c>
      <c r="W33" t="str">
        <f>IF(Kaleciler!$Q$33="Yeniden İzle",COUNT($W$3:W32)+1,"")</f>
        <v/>
      </c>
      <c r="X33">
        <f>IFERROR(INDEX($U$4:$U$703,MATCH(ROWS($X$4:X33),$W$4:$W$703,0)),"")</f>
        <v>7</v>
      </c>
      <c r="Y33">
        <f>IFERROR(INDEX($V$4:$V$703,MATCH(ROWS($Y$4:Y33),$W$4:$W$703,0)),"")</f>
        <v>10</v>
      </c>
    </row>
    <row r="34" spans="1:25" x14ac:dyDescent="0.2">
      <c r="A34" s="2" t="str">
        <f>IF($X34="","",CHOOSE($X34,IF(ISBLANK(INDEX(Kaleciler!A:A,$Y34)),"",INDEX(Kaleciler!A:A,$Y34)),IF(ISBLANK(INDEX(Stoperler!A:A,$Y34)),"",INDEX(Stoperler!A:A,$Y34)),IF(ISBLANK(INDEX('Sağ Bekler'!A:A,$Y34)),"",INDEX('Sağ Bekler'!A:A,$Y34)),IF(ISBLANK(INDEX('Sol Bekler'!A:A,$Y34)),"",INDEX('Sol Bekler'!A:A,$Y34)),IF(ISBLANK(INDEX('Orta Saha'!A:A,$Y34)),"",INDEX('Orta Saha'!A:A,$Y34)),IF(ISBLANK(INDEX(Kanatlar!A:A,$Y34)),"",INDEX(Kanatlar!A:A,$Y34)),IF(ISBLANK(INDEX(Forvetler!A:A,$Y34)),"",INDEX(Forvetler!A:A,$Y34))))</f>
        <v/>
      </c>
      <c r="B34" s="3" t="str">
        <f>IF($X34="","",CHOOSE($X34,IF(ISBLANK(INDEX(Kaleciler!B:B,$Y34)),"",INDEX(Kaleciler!B:B,$Y34)),IF(ISBLANK(INDEX(Stoperler!B:B,$Y34)),"",INDEX(Stoperler!B:B,$Y34)),IF(ISBLANK(INDEX('Sağ Bekler'!B:B,$Y34)),"",INDEX('Sağ Bekler'!B:B,$Y34)),IF(ISBLANK(INDEX('Sol Bekler'!B:B,$Y34)),"",INDEX('Sol Bekler'!B:B,$Y34)),IF(ISBLANK(INDEX('Orta Saha'!B:B,$Y34)),"",INDEX('Orta Saha'!B:B,$Y34)),IF(ISBLANK(INDEX(Kanatlar!B:B,$Y34)),"",INDEX(Kanatlar!B:B,$Y34)),IF(ISBLANK(INDEX(Forvetler!B:B,$Y34)),"",INDEX(Forvetler!B:B,$Y34))))</f>
        <v/>
      </c>
      <c r="C34" s="4" t="str">
        <f>IF($X34="","",CHOOSE($X34,IF(ISBLANK(INDEX(Kaleciler!C:C,$Y34)),"",INDEX(Kaleciler!C:C,$Y34)),IF(ISBLANK(INDEX(Stoperler!C:C,$Y34)),"",INDEX(Stoperler!C:C,$Y34)),IF(ISBLANK(INDEX('Sağ Bekler'!C:C,$Y34)),"",INDEX('Sağ Bekler'!C:C,$Y34)),IF(ISBLANK(INDEX('Sol Bekler'!C:C,$Y34)),"",INDEX('Sol Bekler'!C:C,$Y34)),IF(ISBLANK(INDEX('Orta Saha'!C:C,$Y34)),"",INDEX('Orta Saha'!C:C,$Y34)),IF(ISBLANK(INDEX(Kanatlar!C:C,$Y34)),"",INDEX(Kanatlar!C:C,$Y34)),IF(ISBLANK(INDEX(Forvetler!C:C,$Y34)),"",INDEX(Forvetler!C:C,$Y34))))</f>
        <v/>
      </c>
      <c r="D34" s="2" t="str">
        <f>IF($X34="","",CHOOSE($X34,IF(ISBLANK(INDEX(Kaleciler!D:D,$Y34)),"",INDEX(Kaleciler!D:D,$Y34)),IF(ISBLANK(INDEX(Stoperler!D:D,$Y34)),"",INDEX(Stoperler!D:D,$Y34)),IF(ISBLANK(INDEX('Sağ Bekler'!D:D,$Y34)),"",INDEX('Sağ Bekler'!D:D,$Y34)),IF(ISBLANK(INDEX('Sol Bekler'!D:D,$Y34)),"",INDEX('Sol Bekler'!D:D,$Y34)),IF(ISBLANK(INDEX('Orta Saha'!D:D,$Y34)),"",INDEX('Orta Saha'!D:D,$Y34)),IF(ISBLANK(INDEX(Kanatlar!D:D,$Y34)),"",INDEX(Kanatlar!D:D,$Y34)),IF(ISBLANK(INDEX(Forvetler!D:D,$Y34)),"",INDEX(Forvetler!D:D,$Y34))))</f>
        <v/>
      </c>
      <c r="E34" s="3" t="str">
        <f>IF($X34="","",CHOOSE($X34,IF(ISBLANK(INDEX(Kaleciler!E:E,$Y34)),"",INDEX(Kaleciler!E:E,$Y34)),IF(ISBLANK(INDEX(Stoperler!E:E,$Y34)),"",INDEX(Stoperler!E:E,$Y34)),IF(ISBLANK(INDEX('Sağ Bekler'!E:E,$Y34)),"",INDEX('Sağ Bekler'!E:E,$Y34)),IF(ISBLANK(INDEX('Sol Bekler'!E:E,$Y34)),"",INDEX('Sol Bekler'!E:E,$Y34)),IF(ISBLANK(INDEX('Orta Saha'!E:E,$Y34)),"",INDEX('Orta Saha'!E:E,$Y34)),IF(ISBLANK(INDEX(Kanatlar!E:E,$Y34)),"",INDEX(Kanatlar!E:E,$Y34)),IF(ISBLANK(INDEX(Forvetler!E:E,$Y34)),"",INDEX(Forvetler!E:E,$Y34))))</f>
        <v/>
      </c>
      <c r="F34" s="3" t="str">
        <f>IF($X34="","",CHOOSE($X34,IF(ISBLANK(INDEX(Kaleciler!F:F,$Y34)),"",INDEX(Kaleciler!F:F,$Y34)),IF(ISBLANK(INDEX(Stoperler!F:F,$Y34)),"",INDEX(Stoperler!F:F,$Y34)),IF(ISBLANK(INDEX('Sağ Bekler'!F:F,$Y34)),"",INDEX('Sağ Bekler'!F:F,$Y34)),IF(ISBLANK(INDEX('Sol Bekler'!F:F,$Y34)),"",INDEX('Sol Bekler'!F:F,$Y34)),IF(ISBLANK(INDEX('Orta Saha'!F:F,$Y34)),"",INDEX('Orta Saha'!F:F,$Y34)),IF(ISBLANK(INDEX(Kanatlar!F:F,$Y34)),"",INDEX(Kanatlar!F:F,$Y34)),IF(ISBLANK(INDEX(Forvetler!F:F,$Y34)),"",INDEX(Forvetler!F:F,$Y34))))</f>
        <v/>
      </c>
      <c r="G34" s="3" t="str">
        <f>IF($X34="","",CHOOSE($X34,IF(ISBLANK(INDEX(Kaleciler!G:G,$Y34)),"",INDEX(Kaleciler!G:G,$Y34)),IF(ISBLANK(INDEX(Stoperler!G:G,$Y34)),"",INDEX(Stoperler!G:G,$Y34)),IF(ISBLANK(INDEX('Sağ Bekler'!G:G,$Y34)),"",INDEX('Sağ Bekler'!G:G,$Y34)),IF(ISBLANK(INDEX('Sol Bekler'!G:G,$Y34)),"",INDEX('Sol Bekler'!G:G,$Y34)),IF(ISBLANK(INDEX('Orta Saha'!G:G,$Y34)),"",INDEX('Orta Saha'!G:G,$Y34)),IF(ISBLANK(INDEX(Kanatlar!G:G,$Y34)),"",INDEX(Kanatlar!G:G,$Y34)),IF(ISBLANK(INDEX(Forvetler!G:G,$Y34)),"",INDEX(Forvetler!G:G,$Y34))))</f>
        <v/>
      </c>
      <c r="H34" s="3" t="str">
        <f>IF($X34="","",CHOOSE($X34,IF(ISBLANK(INDEX(Kaleciler!H:H,$Y34)),"",INDEX(Kaleciler!H:H,$Y34)),IF(ISBLANK(INDEX(Stoperler!H:H,$Y34)),"",INDEX(Stoperler!H:H,$Y34)),IF(ISBLANK(INDEX('Sağ Bekler'!H:H,$Y34)),"",INDEX('Sağ Bekler'!H:H,$Y34)),IF(ISBLANK(INDEX('Sol Bekler'!H:H,$Y34)),"",INDEX('Sol Bekler'!H:H,$Y34)),IF(ISBLANK(INDEX('Orta Saha'!H:H,$Y34)),"",INDEX('Orta Saha'!H:H,$Y34)),IF(ISBLANK(INDEX(Kanatlar!H:H,$Y34)),"",INDEX(Kanatlar!H:H,$Y34)),IF(ISBLANK(INDEX(Forvetler!H:H,$Y34)),"",INDEX(Forvetler!H:H,$Y34))))</f>
        <v/>
      </c>
      <c r="I34" s="4" t="str">
        <f>IF($X34="","",CHOOSE($X34,IF(ISBLANK(INDEX(Kaleciler!I:I,$Y34)),"",INDEX(Kaleciler!I:I,$Y34)),IF(ISBLANK(INDEX(Stoperler!I:I,$Y34)),"",INDEX(Stoperler!I:I,$Y34)),IF(ISBLANK(INDEX('Sağ Bekler'!I:I,$Y34)),"",INDEX('Sağ Bekler'!I:I,$Y34)),IF(ISBLANK(INDEX('Sol Bekler'!I:I,$Y34)),"",INDEX('Sol Bekler'!I:I,$Y34)),IF(ISBLANK(INDEX('Orta Saha'!I:I,$Y34)),"",INDEX('Orta Saha'!I:I,$Y34)),IF(ISBLANK(INDEX(Kanatlar!I:I,$Y34)),"",INDEX(Kanatlar!I:I,$Y34)),IF(ISBLANK(INDEX(Forvetler!I:I,$Y34)),"",INDEX(Forvetler!I:I,$Y34))))</f>
        <v/>
      </c>
      <c r="J34" s="4" t="str">
        <f>IF($X34="","",CHOOSE($X34,IF(ISBLANK(INDEX(Kaleciler!J:J,$Y34)),"",INDEX(Kaleciler!J:J,$Y34)),IF(ISBLANK(INDEX(Stoperler!J:J,$Y34)),"",INDEX(Stoperler!J:J,$Y34)),IF(ISBLANK(INDEX('Sağ Bekler'!J:J,$Y34)),"",INDEX('Sağ Bekler'!J:J,$Y34)),IF(ISBLANK(INDEX('Sol Bekler'!J:J,$Y34)),"",INDEX('Sol Bekler'!J:J,$Y34)),IF(ISBLANK(INDEX('Orta Saha'!J:J,$Y34)),"",INDEX('Orta Saha'!J:J,$Y34)),IF(ISBLANK(INDEX(Kanatlar!J:J,$Y34)),"",INDEX(Kanatlar!J:J,$Y34)),IF(ISBLANK(INDEX(Forvetler!J:J,$Y34)),"",INDEX(Forvetler!J:J,$Y34))))</f>
        <v/>
      </c>
      <c r="K34" s="2" t="str">
        <f>IF($X34="","",CHOOSE($X34,IF(ISBLANK(INDEX(Kaleciler!K:K,$Y34)),"",INDEX(Kaleciler!K:K,$Y34)),IF(ISBLANK(INDEX(Stoperler!K:K,$Y34)),"",INDEX(Stoperler!K:K,$Y34)),IF(ISBLANK(INDEX('Sağ Bekler'!K:K,$Y34)),"",INDEX('Sağ Bekler'!K:K,$Y34)),IF(ISBLANK(INDEX('Sol Bekler'!K:K,$Y34)),"",INDEX('Sol Bekler'!K:K,$Y34)),IF(ISBLANK(INDEX('Orta Saha'!K:K,$Y34)),"",INDEX('Orta Saha'!K:K,$Y34)),IF(ISBLANK(INDEX(Kanatlar!K:K,$Y34)),"",INDEX(Kanatlar!K:K,$Y34)),IF(ISBLANK(INDEX(Forvetler!K:K,$Y34)),"",INDEX(Forvetler!K:K,$Y34))))</f>
        <v/>
      </c>
      <c r="L34" s="2" t="str">
        <f>IF($X34="","",CHOOSE($X34,IF(ISBLANK(INDEX(Kaleciler!L:L,$Y34)),"",INDEX(Kaleciler!L:L,$Y34)),IF(ISBLANK(INDEX(Stoperler!L:L,$Y34)),"",INDEX(Stoperler!L:L,$Y34)),IF(ISBLANK(INDEX('Sağ Bekler'!L:L,$Y34)),"",INDEX('Sağ Bekler'!L:L,$Y34)),IF(ISBLANK(INDEX('Sol Bekler'!L:L,$Y34)),"",INDEX('Sol Bekler'!L:L,$Y34)),IF(ISBLANK(INDEX('Orta Saha'!L:L,$Y34)),"",INDEX('Orta Saha'!L:L,$Y34)),IF(ISBLANK(INDEX(Kanatlar!L:L,$Y34)),"",INDEX(Kanatlar!L:L,$Y34)),IF(ISBLANK(INDEX(Forvetler!L:L,$Y34)),"",INDEX(Forvetler!L:L,$Y34))))</f>
        <v/>
      </c>
      <c r="M34" s="2" t="str">
        <f>IF($X34="","",CHOOSE($X34,IF(ISBLANK(INDEX(Kaleciler!M:M,$Y34)),"",INDEX(Kaleciler!M:M,$Y34)),IF(ISBLANK(INDEX(Stoperler!M:M,$Y34)),"",INDEX(Stoperler!M:M,$Y34)),IF(ISBLANK(INDEX('Sağ Bekler'!M:M,$Y34)),"",INDEX('Sağ Bekler'!M:M,$Y34)),IF(ISBLANK(INDEX('Sol Bekler'!M:M,$Y34)),"",INDEX('Sol Bekler'!M:M,$Y34)),IF(ISBLANK(INDEX('Orta Saha'!M:M,$Y34)),"",INDEX('Orta Saha'!M:M,$Y34)),IF(ISBLANK(INDEX(Kanatlar!M:M,$Y34)),"",INDEX(Kanatlar!M:M,$Y34)),IF(ISBLANK(INDEX(Forvetler!M:M,$Y34)),"",INDEX(Forvetler!M:M,$Y34))))</f>
        <v/>
      </c>
      <c r="N34" s="2" t="str">
        <f>IF($X34="","",CHOOSE($X34,IF(ISBLANK(INDEX(Kaleciler!N:N,$Y34)),"",INDEX(Kaleciler!N:N,$Y34)),IF(ISBLANK(INDEX(Stoperler!N:N,$Y34)),"",INDEX(Stoperler!N:N,$Y34)),IF(ISBLANK(INDEX('Sağ Bekler'!N:N,$Y34)),"",INDEX('Sağ Bekler'!N:N,$Y34)),IF(ISBLANK(INDEX('Sol Bekler'!N:N,$Y34)),"",INDEX('Sol Bekler'!N:N,$Y34)),IF(ISBLANK(INDEX('Orta Saha'!N:N,$Y34)),"",INDEX('Orta Saha'!N:N,$Y34)),IF(ISBLANK(INDEX(Kanatlar!N:N,$Y34)),"",INDEX(Kanatlar!N:N,$Y34)),IF(ISBLANK(INDEX(Forvetler!N:N,$Y34)),"",INDEX(Forvetler!N:N,$Y34))))</f>
        <v/>
      </c>
      <c r="O34" s="2" t="str">
        <f>IF($X34="","",CHOOSE($X34,IF(ISBLANK(INDEX(Kaleciler!O:O,$Y34)),"",INDEX(Kaleciler!O:O,$Y34)),IF(ISBLANK(INDEX(Stoperler!O:O,$Y34)),"",INDEX(Stoperler!O:O,$Y34)),IF(ISBLANK(INDEX('Sağ Bekler'!O:O,$Y34)),"",INDEX('Sağ Bekler'!O:O,$Y34)),IF(ISBLANK(INDEX('Sol Bekler'!O:O,$Y34)),"",INDEX('Sol Bekler'!O:O,$Y34)),IF(ISBLANK(INDEX('Orta Saha'!O:O,$Y34)),"",INDEX('Orta Saha'!O:O,$Y34)),IF(ISBLANK(INDEX(Kanatlar!O:O,$Y34)),"",INDEX(Kanatlar!O:O,$Y34)),IF(ISBLANK(INDEX(Forvetler!O:O,$Y34)),"",INDEX(Forvetler!O:O,$Y34))))</f>
        <v/>
      </c>
      <c r="P34" s="2" t="str">
        <f>IF($X34="","",CHOOSE($X34,IF(ISBLANK(INDEX(Kaleciler!P:P,$Y34)),"",INDEX(Kaleciler!P:P,$Y34)),IF(ISBLANK(INDEX(Stoperler!P:P,$Y34)),"",INDEX(Stoperler!P:P,$Y34)),IF(ISBLANK(INDEX('Sağ Bekler'!P:P,$Y34)),"",INDEX('Sağ Bekler'!P:P,$Y34)),IF(ISBLANK(INDEX('Sol Bekler'!P:P,$Y34)),"",INDEX('Sol Bekler'!P:P,$Y34)),IF(ISBLANK(INDEX('Orta Saha'!P:P,$Y34)),"",INDEX('Orta Saha'!P:P,$Y34)),IF(ISBLANK(INDEX(Kanatlar!P:P,$Y34)),"",INDEX(Kanatlar!P:P,$Y34)),IF(ISBLANK(INDEX(Forvetler!P:P,$Y34)),"",INDEX(Forvetler!P:P,$Y34))))</f>
        <v/>
      </c>
      <c r="Q34" s="3" t="str">
        <f>IF($X34="","",CHOOSE($X34,IF(ISBLANK(INDEX(Kaleciler!Q:Q,$Y34)),"",INDEX(Kaleciler!Q:Q,$Y34)),IF(ISBLANK(INDEX(Stoperler!Q:Q,$Y34)),"",INDEX(Stoperler!Q:Q,$Y34)),IF(ISBLANK(INDEX('Sağ Bekler'!Q:Q,$Y34)),"",INDEX('Sağ Bekler'!Q:Q,$Y34)),IF(ISBLANK(INDEX('Sol Bekler'!Q:Q,$Y34)),"",INDEX('Sol Bekler'!Q:Q,$Y34)),IF(ISBLANK(INDEX('Orta Saha'!Q:Q,$Y34)),"",INDEX('Orta Saha'!Q:Q,$Y34)),IF(ISBLANK(INDEX(Kanatlar!Q:Q,$Y34)),"",INDEX(Kanatlar!Q:Q,$Y34)),IF(ISBLANK(INDEX(Forvetler!Q:Q,$Y34)),"",INDEX(Forvetler!Q:Q,$Y34))))</f>
        <v/>
      </c>
      <c r="R34" s="4" t="str">
        <f>IF($X34="","",CHOOSE($X34,IF(ISBLANK(INDEX(Kaleciler!R:R,$Y34)),"",INDEX(Kaleciler!R:R,$Y34)),IF(ISBLANK(INDEX(Stoperler!R:R,$Y34)),"",INDEX(Stoperler!R:R,$Y34)),IF(ISBLANK(INDEX('Sağ Bekler'!R:R,$Y34)),"",INDEX('Sağ Bekler'!R:R,$Y34)),IF(ISBLANK(INDEX('Sol Bekler'!R:R,$Y34)),"",INDEX('Sol Bekler'!R:R,$Y34)),IF(ISBLANK(INDEX('Orta Saha'!R:R,$Y34)),"",INDEX('Orta Saha'!R:R,$Y34)),IF(ISBLANK(INDEX(Kanatlar!R:R,$Y34)),"",INDEX(Kanatlar!R:R,$Y34)),IF(ISBLANK(INDEX(Forvetler!R:R,$Y34)),"",INDEX(Forvetler!R:R,$Y34))))</f>
        <v/>
      </c>
      <c r="S34" s="2" t="str">
        <f>IF($X34="","",CHOOSE($X34,IF(ISBLANK(INDEX(Kaleciler!S:S,$Y34)),"",INDEX(Kaleciler!S:S,$Y34)),IF(ISBLANK(INDEX(Stoperler!S:S,$Y34)),"",INDEX(Stoperler!S:S,$Y34)),IF(ISBLANK(INDEX('Sağ Bekler'!S:S,$Y34)),"",INDEX('Sağ Bekler'!S:S,$Y34)),IF(ISBLANK(INDEX('Sol Bekler'!S:S,$Y34)),"",INDEX('Sol Bekler'!S:S,$Y34)),IF(ISBLANK(INDEX('Orta Saha'!S:S,$Y34)),"",INDEX('Orta Saha'!S:S,$Y34)),IF(ISBLANK(INDEX(Kanatlar!S:S,$Y34)),"",INDEX(Kanatlar!S:S,$Y34)),IF(ISBLANK(INDEX(Forvetler!S:S,$Y34)),"",INDEX(Forvetler!S:S,$Y34))))</f>
        <v/>
      </c>
      <c r="T34" s="3" t="str">
        <f>IF($X34="","",CHOOSE($X34,IF(ISBLANK(INDEX(Kaleciler!T:T,$Y34)),"",INDEX(Kaleciler!T:T,$Y34)),IF(ISBLANK(INDEX(Stoperler!T:T,$Y34)),"",INDEX(Stoperler!T:T,$Y34)),IF(ISBLANK(INDEX('Sağ Bekler'!T:T,$Y34)),"",INDEX('Sağ Bekler'!T:T,$Y34)),IF(ISBLANK(INDEX('Sol Bekler'!T:T,$Y34)),"",INDEX('Sol Bekler'!T:T,$Y34)),IF(ISBLANK(INDEX('Orta Saha'!T:T,$Y34)),"",INDEX('Orta Saha'!T:T,$Y34)),IF(ISBLANK(INDEX(Kanatlar!T:T,$Y34)),"",INDEX(Kanatlar!T:T,$Y34)),IF(ISBLANK(INDEX(Forvetler!T:T,$Y34)),"",INDEX(Forvetler!T:T,$Y34))))</f>
        <v/>
      </c>
      <c r="U34">
        <v>1</v>
      </c>
      <c r="V34">
        <v>34</v>
      </c>
      <c r="W34" t="str">
        <f>IF(Kaleciler!$Q$34="Yeniden İzle",COUNT($W$3:W33)+1,"")</f>
        <v/>
      </c>
      <c r="X34" t="str">
        <f>IFERROR(INDEX($U$4:$U$703,MATCH(ROWS($X$4:X34),$W$4:$W$703,0)),"")</f>
        <v/>
      </c>
      <c r="Y34" t="str">
        <f>IFERROR(INDEX($V$4:$V$703,MATCH(ROWS($Y$4:Y34),$W$4:$W$703,0)),"")</f>
        <v/>
      </c>
    </row>
    <row r="35" spans="1:25" x14ac:dyDescent="0.2">
      <c r="A35" s="2" t="str">
        <f>IF($X35="","",CHOOSE($X35,IF(ISBLANK(INDEX(Kaleciler!A:A,$Y35)),"",INDEX(Kaleciler!A:A,$Y35)),IF(ISBLANK(INDEX(Stoperler!A:A,$Y35)),"",INDEX(Stoperler!A:A,$Y35)),IF(ISBLANK(INDEX('Sağ Bekler'!A:A,$Y35)),"",INDEX('Sağ Bekler'!A:A,$Y35)),IF(ISBLANK(INDEX('Sol Bekler'!A:A,$Y35)),"",INDEX('Sol Bekler'!A:A,$Y35)),IF(ISBLANK(INDEX('Orta Saha'!A:A,$Y35)),"",INDEX('Orta Saha'!A:A,$Y35)),IF(ISBLANK(INDEX(Kanatlar!A:A,$Y35)),"",INDEX(Kanatlar!A:A,$Y35)),IF(ISBLANK(INDEX(Forvetler!A:A,$Y35)),"",INDEX(Forvetler!A:A,$Y35))))</f>
        <v/>
      </c>
      <c r="B35" s="3" t="str">
        <f>IF($X35="","",CHOOSE($X35,IF(ISBLANK(INDEX(Kaleciler!B:B,$Y35)),"",INDEX(Kaleciler!B:B,$Y35)),IF(ISBLANK(INDEX(Stoperler!B:B,$Y35)),"",INDEX(Stoperler!B:B,$Y35)),IF(ISBLANK(INDEX('Sağ Bekler'!B:B,$Y35)),"",INDEX('Sağ Bekler'!B:B,$Y35)),IF(ISBLANK(INDEX('Sol Bekler'!B:B,$Y35)),"",INDEX('Sol Bekler'!B:B,$Y35)),IF(ISBLANK(INDEX('Orta Saha'!B:B,$Y35)),"",INDEX('Orta Saha'!B:B,$Y35)),IF(ISBLANK(INDEX(Kanatlar!B:B,$Y35)),"",INDEX(Kanatlar!B:B,$Y35)),IF(ISBLANK(INDEX(Forvetler!B:B,$Y35)),"",INDEX(Forvetler!B:B,$Y35))))</f>
        <v/>
      </c>
      <c r="C35" s="4" t="str">
        <f>IF($X35="","",CHOOSE($X35,IF(ISBLANK(INDEX(Kaleciler!C:C,$Y35)),"",INDEX(Kaleciler!C:C,$Y35)),IF(ISBLANK(INDEX(Stoperler!C:C,$Y35)),"",INDEX(Stoperler!C:C,$Y35)),IF(ISBLANK(INDEX('Sağ Bekler'!C:C,$Y35)),"",INDEX('Sağ Bekler'!C:C,$Y35)),IF(ISBLANK(INDEX('Sol Bekler'!C:C,$Y35)),"",INDEX('Sol Bekler'!C:C,$Y35)),IF(ISBLANK(INDEX('Orta Saha'!C:C,$Y35)),"",INDEX('Orta Saha'!C:C,$Y35)),IF(ISBLANK(INDEX(Kanatlar!C:C,$Y35)),"",INDEX(Kanatlar!C:C,$Y35)),IF(ISBLANK(INDEX(Forvetler!C:C,$Y35)),"",INDEX(Forvetler!C:C,$Y35))))</f>
        <v/>
      </c>
      <c r="D35" s="2" t="str">
        <f>IF($X35="","",CHOOSE($X35,IF(ISBLANK(INDEX(Kaleciler!D:D,$Y35)),"",INDEX(Kaleciler!D:D,$Y35)),IF(ISBLANK(INDEX(Stoperler!D:D,$Y35)),"",INDEX(Stoperler!D:D,$Y35)),IF(ISBLANK(INDEX('Sağ Bekler'!D:D,$Y35)),"",INDEX('Sağ Bekler'!D:D,$Y35)),IF(ISBLANK(INDEX('Sol Bekler'!D:D,$Y35)),"",INDEX('Sol Bekler'!D:D,$Y35)),IF(ISBLANK(INDEX('Orta Saha'!D:D,$Y35)),"",INDEX('Orta Saha'!D:D,$Y35)),IF(ISBLANK(INDEX(Kanatlar!D:D,$Y35)),"",INDEX(Kanatlar!D:D,$Y35)),IF(ISBLANK(INDEX(Forvetler!D:D,$Y35)),"",INDEX(Forvetler!D:D,$Y35))))</f>
        <v/>
      </c>
      <c r="E35" s="3" t="str">
        <f>IF($X35="","",CHOOSE($X35,IF(ISBLANK(INDEX(Kaleciler!E:E,$Y35)),"",INDEX(Kaleciler!E:E,$Y35)),IF(ISBLANK(INDEX(Stoperler!E:E,$Y35)),"",INDEX(Stoperler!E:E,$Y35)),IF(ISBLANK(INDEX('Sağ Bekler'!E:E,$Y35)),"",INDEX('Sağ Bekler'!E:E,$Y35)),IF(ISBLANK(INDEX('Sol Bekler'!E:E,$Y35)),"",INDEX('Sol Bekler'!E:E,$Y35)),IF(ISBLANK(INDEX('Orta Saha'!E:E,$Y35)),"",INDEX('Orta Saha'!E:E,$Y35)),IF(ISBLANK(INDEX(Kanatlar!E:E,$Y35)),"",INDEX(Kanatlar!E:E,$Y35)),IF(ISBLANK(INDEX(Forvetler!E:E,$Y35)),"",INDEX(Forvetler!E:E,$Y35))))</f>
        <v/>
      </c>
      <c r="F35" s="3" t="str">
        <f>IF($X35="","",CHOOSE($X35,IF(ISBLANK(INDEX(Kaleciler!F:F,$Y35)),"",INDEX(Kaleciler!F:F,$Y35)),IF(ISBLANK(INDEX(Stoperler!F:F,$Y35)),"",INDEX(Stoperler!F:F,$Y35)),IF(ISBLANK(INDEX('Sağ Bekler'!F:F,$Y35)),"",INDEX('Sağ Bekler'!F:F,$Y35)),IF(ISBLANK(INDEX('Sol Bekler'!F:F,$Y35)),"",INDEX('Sol Bekler'!F:F,$Y35)),IF(ISBLANK(INDEX('Orta Saha'!F:F,$Y35)),"",INDEX('Orta Saha'!F:F,$Y35)),IF(ISBLANK(INDEX(Kanatlar!F:F,$Y35)),"",INDEX(Kanatlar!F:F,$Y35)),IF(ISBLANK(INDEX(Forvetler!F:F,$Y35)),"",INDEX(Forvetler!F:F,$Y35))))</f>
        <v/>
      </c>
      <c r="G35" s="3" t="str">
        <f>IF($X35="","",CHOOSE($X35,IF(ISBLANK(INDEX(Kaleciler!G:G,$Y35)),"",INDEX(Kaleciler!G:G,$Y35)),IF(ISBLANK(INDEX(Stoperler!G:G,$Y35)),"",INDEX(Stoperler!G:G,$Y35)),IF(ISBLANK(INDEX('Sağ Bekler'!G:G,$Y35)),"",INDEX('Sağ Bekler'!G:G,$Y35)),IF(ISBLANK(INDEX('Sol Bekler'!G:G,$Y35)),"",INDEX('Sol Bekler'!G:G,$Y35)),IF(ISBLANK(INDEX('Orta Saha'!G:G,$Y35)),"",INDEX('Orta Saha'!G:G,$Y35)),IF(ISBLANK(INDEX(Kanatlar!G:G,$Y35)),"",INDEX(Kanatlar!G:G,$Y35)),IF(ISBLANK(INDEX(Forvetler!G:G,$Y35)),"",INDEX(Forvetler!G:G,$Y35))))</f>
        <v/>
      </c>
      <c r="H35" s="3" t="str">
        <f>IF($X35="","",CHOOSE($X35,IF(ISBLANK(INDEX(Kaleciler!H:H,$Y35)),"",INDEX(Kaleciler!H:H,$Y35)),IF(ISBLANK(INDEX(Stoperler!H:H,$Y35)),"",INDEX(Stoperler!H:H,$Y35)),IF(ISBLANK(INDEX('Sağ Bekler'!H:H,$Y35)),"",INDEX('Sağ Bekler'!H:H,$Y35)),IF(ISBLANK(INDEX('Sol Bekler'!H:H,$Y35)),"",INDEX('Sol Bekler'!H:H,$Y35)),IF(ISBLANK(INDEX('Orta Saha'!H:H,$Y35)),"",INDEX('Orta Saha'!H:H,$Y35)),IF(ISBLANK(INDEX(Kanatlar!H:H,$Y35)),"",INDEX(Kanatlar!H:H,$Y35)),IF(ISBLANK(INDEX(Forvetler!H:H,$Y35)),"",INDEX(Forvetler!H:H,$Y35))))</f>
        <v/>
      </c>
      <c r="I35" s="4" t="str">
        <f>IF($X35="","",CHOOSE($X35,IF(ISBLANK(INDEX(Kaleciler!I:I,$Y35)),"",INDEX(Kaleciler!I:I,$Y35)),IF(ISBLANK(INDEX(Stoperler!I:I,$Y35)),"",INDEX(Stoperler!I:I,$Y35)),IF(ISBLANK(INDEX('Sağ Bekler'!I:I,$Y35)),"",INDEX('Sağ Bekler'!I:I,$Y35)),IF(ISBLANK(INDEX('Sol Bekler'!I:I,$Y35)),"",INDEX('Sol Bekler'!I:I,$Y35)),IF(ISBLANK(INDEX('Orta Saha'!I:I,$Y35)),"",INDEX('Orta Saha'!I:I,$Y35)),IF(ISBLANK(INDEX(Kanatlar!I:I,$Y35)),"",INDEX(Kanatlar!I:I,$Y35)),IF(ISBLANK(INDEX(Forvetler!I:I,$Y35)),"",INDEX(Forvetler!I:I,$Y35))))</f>
        <v/>
      </c>
      <c r="J35" s="4" t="str">
        <f>IF($X35="","",CHOOSE($X35,IF(ISBLANK(INDEX(Kaleciler!J:J,$Y35)),"",INDEX(Kaleciler!J:J,$Y35)),IF(ISBLANK(INDEX(Stoperler!J:J,$Y35)),"",INDEX(Stoperler!J:J,$Y35)),IF(ISBLANK(INDEX('Sağ Bekler'!J:J,$Y35)),"",INDEX('Sağ Bekler'!J:J,$Y35)),IF(ISBLANK(INDEX('Sol Bekler'!J:J,$Y35)),"",INDEX('Sol Bekler'!J:J,$Y35)),IF(ISBLANK(INDEX('Orta Saha'!J:J,$Y35)),"",INDEX('Orta Saha'!J:J,$Y35)),IF(ISBLANK(INDEX(Kanatlar!J:J,$Y35)),"",INDEX(Kanatlar!J:J,$Y35)),IF(ISBLANK(INDEX(Forvetler!J:J,$Y35)),"",INDEX(Forvetler!J:J,$Y35))))</f>
        <v/>
      </c>
      <c r="K35" s="2" t="str">
        <f>IF($X35="","",CHOOSE($X35,IF(ISBLANK(INDEX(Kaleciler!K:K,$Y35)),"",INDEX(Kaleciler!K:K,$Y35)),IF(ISBLANK(INDEX(Stoperler!K:K,$Y35)),"",INDEX(Stoperler!K:K,$Y35)),IF(ISBLANK(INDEX('Sağ Bekler'!K:K,$Y35)),"",INDEX('Sağ Bekler'!K:K,$Y35)),IF(ISBLANK(INDEX('Sol Bekler'!K:K,$Y35)),"",INDEX('Sol Bekler'!K:K,$Y35)),IF(ISBLANK(INDEX('Orta Saha'!K:K,$Y35)),"",INDEX('Orta Saha'!K:K,$Y35)),IF(ISBLANK(INDEX(Kanatlar!K:K,$Y35)),"",INDEX(Kanatlar!K:K,$Y35)),IF(ISBLANK(INDEX(Forvetler!K:K,$Y35)),"",INDEX(Forvetler!K:K,$Y35))))</f>
        <v/>
      </c>
      <c r="L35" s="2" t="str">
        <f>IF($X35="","",CHOOSE($X35,IF(ISBLANK(INDEX(Kaleciler!L:L,$Y35)),"",INDEX(Kaleciler!L:L,$Y35)),IF(ISBLANK(INDEX(Stoperler!L:L,$Y35)),"",INDEX(Stoperler!L:L,$Y35)),IF(ISBLANK(INDEX('Sağ Bekler'!L:L,$Y35)),"",INDEX('Sağ Bekler'!L:L,$Y35)),IF(ISBLANK(INDEX('Sol Bekler'!L:L,$Y35)),"",INDEX('Sol Bekler'!L:L,$Y35)),IF(ISBLANK(INDEX('Orta Saha'!L:L,$Y35)),"",INDEX('Orta Saha'!L:L,$Y35)),IF(ISBLANK(INDEX(Kanatlar!L:L,$Y35)),"",INDEX(Kanatlar!L:L,$Y35)),IF(ISBLANK(INDEX(Forvetler!L:L,$Y35)),"",INDEX(Forvetler!L:L,$Y35))))</f>
        <v/>
      </c>
      <c r="M35" s="2" t="str">
        <f>IF($X35="","",CHOOSE($X35,IF(ISBLANK(INDEX(Kaleciler!M:M,$Y35)),"",INDEX(Kaleciler!M:M,$Y35)),IF(ISBLANK(INDEX(Stoperler!M:M,$Y35)),"",INDEX(Stoperler!M:M,$Y35)),IF(ISBLANK(INDEX('Sağ Bekler'!M:M,$Y35)),"",INDEX('Sağ Bekler'!M:M,$Y35)),IF(ISBLANK(INDEX('Sol Bekler'!M:M,$Y35)),"",INDEX('Sol Bekler'!M:M,$Y35)),IF(ISBLANK(INDEX('Orta Saha'!M:M,$Y35)),"",INDEX('Orta Saha'!M:M,$Y35)),IF(ISBLANK(INDEX(Kanatlar!M:M,$Y35)),"",INDEX(Kanatlar!M:M,$Y35)),IF(ISBLANK(INDEX(Forvetler!M:M,$Y35)),"",INDEX(Forvetler!M:M,$Y35))))</f>
        <v/>
      </c>
      <c r="N35" s="2" t="str">
        <f>IF($X35="","",CHOOSE($X35,IF(ISBLANK(INDEX(Kaleciler!N:N,$Y35)),"",INDEX(Kaleciler!N:N,$Y35)),IF(ISBLANK(INDEX(Stoperler!N:N,$Y35)),"",INDEX(Stoperler!N:N,$Y35)),IF(ISBLANK(INDEX('Sağ Bekler'!N:N,$Y35)),"",INDEX('Sağ Bekler'!N:N,$Y35)),IF(ISBLANK(INDEX('Sol Bekler'!N:N,$Y35)),"",INDEX('Sol Bekler'!N:N,$Y35)),IF(ISBLANK(INDEX('Orta Saha'!N:N,$Y35)),"",INDEX('Orta Saha'!N:N,$Y35)),IF(ISBLANK(INDEX(Kanatlar!N:N,$Y35)),"",INDEX(Kanatlar!N:N,$Y35)),IF(ISBLANK(INDEX(Forvetler!N:N,$Y35)),"",INDEX(Forvetler!N:N,$Y35))))</f>
        <v/>
      </c>
      <c r="O35" s="2" t="str">
        <f>IF($X35="","",CHOOSE($X35,IF(ISBLANK(INDEX(Kaleciler!O:O,$Y35)),"",INDEX(Kaleciler!O:O,$Y35)),IF(ISBLANK(INDEX(Stoperler!O:O,$Y35)),"",INDEX(Stoperler!O:O,$Y35)),IF(ISBLANK(INDEX('Sağ Bekler'!O:O,$Y35)),"",INDEX('Sağ Bekler'!O:O,$Y35)),IF(ISBLANK(INDEX('Sol Bekler'!O:O,$Y35)),"",INDEX('Sol Bekler'!O:O,$Y35)),IF(ISBLANK(INDEX('Orta Saha'!O:O,$Y35)),"",INDEX('Orta Saha'!O:O,$Y35)),IF(ISBLANK(INDEX(Kanatlar!O:O,$Y35)),"",INDEX(Kanatlar!O:O,$Y35)),IF(ISBLANK(INDEX(Forvetler!O:O,$Y35)),"",INDEX(Forvetler!O:O,$Y35))))</f>
        <v/>
      </c>
      <c r="P35" s="2" t="str">
        <f>IF($X35="","",CHOOSE($X35,IF(ISBLANK(INDEX(Kaleciler!P:P,$Y35)),"",INDEX(Kaleciler!P:P,$Y35)),IF(ISBLANK(INDEX(Stoperler!P:P,$Y35)),"",INDEX(Stoperler!P:P,$Y35)),IF(ISBLANK(INDEX('Sağ Bekler'!P:P,$Y35)),"",INDEX('Sağ Bekler'!P:P,$Y35)),IF(ISBLANK(INDEX('Sol Bekler'!P:P,$Y35)),"",INDEX('Sol Bekler'!P:P,$Y35)),IF(ISBLANK(INDEX('Orta Saha'!P:P,$Y35)),"",INDEX('Orta Saha'!P:P,$Y35)),IF(ISBLANK(INDEX(Kanatlar!P:P,$Y35)),"",INDEX(Kanatlar!P:P,$Y35)),IF(ISBLANK(INDEX(Forvetler!P:P,$Y35)),"",INDEX(Forvetler!P:P,$Y35))))</f>
        <v/>
      </c>
      <c r="Q35" s="3" t="str">
        <f>IF($X35="","",CHOOSE($X35,IF(ISBLANK(INDEX(Kaleciler!Q:Q,$Y35)),"",INDEX(Kaleciler!Q:Q,$Y35)),IF(ISBLANK(INDEX(Stoperler!Q:Q,$Y35)),"",INDEX(Stoperler!Q:Q,$Y35)),IF(ISBLANK(INDEX('Sağ Bekler'!Q:Q,$Y35)),"",INDEX('Sağ Bekler'!Q:Q,$Y35)),IF(ISBLANK(INDEX('Sol Bekler'!Q:Q,$Y35)),"",INDEX('Sol Bekler'!Q:Q,$Y35)),IF(ISBLANK(INDEX('Orta Saha'!Q:Q,$Y35)),"",INDEX('Orta Saha'!Q:Q,$Y35)),IF(ISBLANK(INDEX(Kanatlar!Q:Q,$Y35)),"",INDEX(Kanatlar!Q:Q,$Y35)),IF(ISBLANK(INDEX(Forvetler!Q:Q,$Y35)),"",INDEX(Forvetler!Q:Q,$Y35))))</f>
        <v/>
      </c>
      <c r="R35" s="4" t="str">
        <f>IF($X35="","",CHOOSE($X35,IF(ISBLANK(INDEX(Kaleciler!R:R,$Y35)),"",INDEX(Kaleciler!R:R,$Y35)),IF(ISBLANK(INDEX(Stoperler!R:R,$Y35)),"",INDEX(Stoperler!R:R,$Y35)),IF(ISBLANK(INDEX('Sağ Bekler'!R:R,$Y35)),"",INDEX('Sağ Bekler'!R:R,$Y35)),IF(ISBLANK(INDEX('Sol Bekler'!R:R,$Y35)),"",INDEX('Sol Bekler'!R:R,$Y35)),IF(ISBLANK(INDEX('Orta Saha'!R:R,$Y35)),"",INDEX('Orta Saha'!R:R,$Y35)),IF(ISBLANK(INDEX(Kanatlar!R:R,$Y35)),"",INDEX(Kanatlar!R:R,$Y35)),IF(ISBLANK(INDEX(Forvetler!R:R,$Y35)),"",INDEX(Forvetler!R:R,$Y35))))</f>
        <v/>
      </c>
      <c r="S35" s="2" t="str">
        <f>IF($X35="","",CHOOSE($X35,IF(ISBLANK(INDEX(Kaleciler!S:S,$Y35)),"",INDEX(Kaleciler!S:S,$Y35)),IF(ISBLANK(INDEX(Stoperler!S:S,$Y35)),"",INDEX(Stoperler!S:S,$Y35)),IF(ISBLANK(INDEX('Sağ Bekler'!S:S,$Y35)),"",INDEX('Sağ Bekler'!S:S,$Y35)),IF(ISBLANK(INDEX('Sol Bekler'!S:S,$Y35)),"",INDEX('Sol Bekler'!S:S,$Y35)),IF(ISBLANK(INDEX('Orta Saha'!S:S,$Y35)),"",INDEX('Orta Saha'!S:S,$Y35)),IF(ISBLANK(INDEX(Kanatlar!S:S,$Y35)),"",INDEX(Kanatlar!S:S,$Y35)),IF(ISBLANK(INDEX(Forvetler!S:S,$Y35)),"",INDEX(Forvetler!S:S,$Y35))))</f>
        <v/>
      </c>
      <c r="T35" s="3" t="str">
        <f>IF($X35="","",CHOOSE($X35,IF(ISBLANK(INDEX(Kaleciler!T:T,$Y35)),"",INDEX(Kaleciler!T:T,$Y35)),IF(ISBLANK(INDEX(Stoperler!T:T,$Y35)),"",INDEX(Stoperler!T:T,$Y35)),IF(ISBLANK(INDEX('Sağ Bekler'!T:T,$Y35)),"",INDEX('Sağ Bekler'!T:T,$Y35)),IF(ISBLANK(INDEX('Sol Bekler'!T:T,$Y35)),"",INDEX('Sol Bekler'!T:T,$Y35)),IF(ISBLANK(INDEX('Orta Saha'!T:T,$Y35)),"",INDEX('Orta Saha'!T:T,$Y35)),IF(ISBLANK(INDEX(Kanatlar!T:T,$Y35)),"",INDEX(Kanatlar!T:T,$Y35)),IF(ISBLANK(INDEX(Forvetler!T:T,$Y35)),"",INDEX(Forvetler!T:T,$Y35))))</f>
        <v/>
      </c>
      <c r="U35">
        <v>1</v>
      </c>
      <c r="V35">
        <v>35</v>
      </c>
      <c r="W35" t="str">
        <f>IF(Kaleciler!$Q$35="Yeniden İzle",COUNT($W$3:W34)+1,"")</f>
        <v/>
      </c>
      <c r="X35" t="str">
        <f>IFERROR(INDEX($U$4:$U$703,MATCH(ROWS($X$4:X35),$W$4:$W$703,0)),"")</f>
        <v/>
      </c>
      <c r="Y35" t="str">
        <f>IFERROR(INDEX($V$4:$V$703,MATCH(ROWS($Y$4:Y35),$W$4:$W$703,0)),"")</f>
        <v/>
      </c>
    </row>
    <row r="36" spans="1:25" x14ac:dyDescent="0.2">
      <c r="A36" s="2" t="str">
        <f>IF($X36="","",CHOOSE($X36,IF(ISBLANK(INDEX(Kaleciler!A:A,$Y36)),"",INDEX(Kaleciler!A:A,$Y36)),IF(ISBLANK(INDEX(Stoperler!A:A,$Y36)),"",INDEX(Stoperler!A:A,$Y36)),IF(ISBLANK(INDEX('Sağ Bekler'!A:A,$Y36)),"",INDEX('Sağ Bekler'!A:A,$Y36)),IF(ISBLANK(INDEX('Sol Bekler'!A:A,$Y36)),"",INDEX('Sol Bekler'!A:A,$Y36)),IF(ISBLANK(INDEX('Orta Saha'!A:A,$Y36)),"",INDEX('Orta Saha'!A:A,$Y36)),IF(ISBLANK(INDEX(Kanatlar!A:A,$Y36)),"",INDEX(Kanatlar!A:A,$Y36)),IF(ISBLANK(INDEX(Forvetler!A:A,$Y36)),"",INDEX(Forvetler!A:A,$Y36))))</f>
        <v/>
      </c>
      <c r="B36" s="3" t="str">
        <f>IF($X36="","",CHOOSE($X36,IF(ISBLANK(INDEX(Kaleciler!B:B,$Y36)),"",INDEX(Kaleciler!B:B,$Y36)),IF(ISBLANK(INDEX(Stoperler!B:B,$Y36)),"",INDEX(Stoperler!B:B,$Y36)),IF(ISBLANK(INDEX('Sağ Bekler'!B:B,$Y36)),"",INDEX('Sağ Bekler'!B:B,$Y36)),IF(ISBLANK(INDEX('Sol Bekler'!B:B,$Y36)),"",INDEX('Sol Bekler'!B:B,$Y36)),IF(ISBLANK(INDEX('Orta Saha'!B:B,$Y36)),"",INDEX('Orta Saha'!B:B,$Y36)),IF(ISBLANK(INDEX(Kanatlar!B:B,$Y36)),"",INDEX(Kanatlar!B:B,$Y36)),IF(ISBLANK(INDEX(Forvetler!B:B,$Y36)),"",INDEX(Forvetler!B:B,$Y36))))</f>
        <v/>
      </c>
      <c r="C36" s="4" t="str">
        <f>IF($X36="","",CHOOSE($X36,IF(ISBLANK(INDEX(Kaleciler!C:C,$Y36)),"",INDEX(Kaleciler!C:C,$Y36)),IF(ISBLANK(INDEX(Stoperler!C:C,$Y36)),"",INDEX(Stoperler!C:C,$Y36)),IF(ISBLANK(INDEX('Sağ Bekler'!C:C,$Y36)),"",INDEX('Sağ Bekler'!C:C,$Y36)),IF(ISBLANK(INDEX('Sol Bekler'!C:C,$Y36)),"",INDEX('Sol Bekler'!C:C,$Y36)),IF(ISBLANK(INDEX('Orta Saha'!C:C,$Y36)),"",INDEX('Orta Saha'!C:C,$Y36)),IF(ISBLANK(INDEX(Kanatlar!C:C,$Y36)),"",INDEX(Kanatlar!C:C,$Y36)),IF(ISBLANK(INDEX(Forvetler!C:C,$Y36)),"",INDEX(Forvetler!C:C,$Y36))))</f>
        <v/>
      </c>
      <c r="D36" s="2" t="str">
        <f>IF($X36="","",CHOOSE($X36,IF(ISBLANK(INDEX(Kaleciler!D:D,$Y36)),"",INDEX(Kaleciler!D:D,$Y36)),IF(ISBLANK(INDEX(Stoperler!D:D,$Y36)),"",INDEX(Stoperler!D:D,$Y36)),IF(ISBLANK(INDEX('Sağ Bekler'!D:D,$Y36)),"",INDEX('Sağ Bekler'!D:D,$Y36)),IF(ISBLANK(INDEX('Sol Bekler'!D:D,$Y36)),"",INDEX('Sol Bekler'!D:D,$Y36)),IF(ISBLANK(INDEX('Orta Saha'!D:D,$Y36)),"",INDEX('Orta Saha'!D:D,$Y36)),IF(ISBLANK(INDEX(Kanatlar!D:D,$Y36)),"",INDEX(Kanatlar!D:D,$Y36)),IF(ISBLANK(INDEX(Forvetler!D:D,$Y36)),"",INDEX(Forvetler!D:D,$Y36))))</f>
        <v/>
      </c>
      <c r="E36" s="3" t="str">
        <f>IF($X36="","",CHOOSE($X36,IF(ISBLANK(INDEX(Kaleciler!E:E,$Y36)),"",INDEX(Kaleciler!E:E,$Y36)),IF(ISBLANK(INDEX(Stoperler!E:E,$Y36)),"",INDEX(Stoperler!E:E,$Y36)),IF(ISBLANK(INDEX('Sağ Bekler'!E:E,$Y36)),"",INDEX('Sağ Bekler'!E:E,$Y36)),IF(ISBLANK(INDEX('Sol Bekler'!E:E,$Y36)),"",INDEX('Sol Bekler'!E:E,$Y36)),IF(ISBLANK(INDEX('Orta Saha'!E:E,$Y36)),"",INDEX('Orta Saha'!E:E,$Y36)),IF(ISBLANK(INDEX(Kanatlar!E:E,$Y36)),"",INDEX(Kanatlar!E:E,$Y36)),IF(ISBLANK(INDEX(Forvetler!E:E,$Y36)),"",INDEX(Forvetler!E:E,$Y36))))</f>
        <v/>
      </c>
      <c r="F36" s="3" t="str">
        <f>IF($X36="","",CHOOSE($X36,IF(ISBLANK(INDEX(Kaleciler!F:F,$Y36)),"",INDEX(Kaleciler!F:F,$Y36)),IF(ISBLANK(INDEX(Stoperler!F:F,$Y36)),"",INDEX(Stoperler!F:F,$Y36)),IF(ISBLANK(INDEX('Sağ Bekler'!F:F,$Y36)),"",INDEX('Sağ Bekler'!F:F,$Y36)),IF(ISBLANK(INDEX('Sol Bekler'!F:F,$Y36)),"",INDEX('Sol Bekler'!F:F,$Y36)),IF(ISBLANK(INDEX('Orta Saha'!F:F,$Y36)),"",INDEX('Orta Saha'!F:F,$Y36)),IF(ISBLANK(INDEX(Kanatlar!F:F,$Y36)),"",INDEX(Kanatlar!F:F,$Y36)),IF(ISBLANK(INDEX(Forvetler!F:F,$Y36)),"",INDEX(Forvetler!F:F,$Y36))))</f>
        <v/>
      </c>
      <c r="G36" s="3" t="str">
        <f>IF($X36="","",CHOOSE($X36,IF(ISBLANK(INDEX(Kaleciler!G:G,$Y36)),"",INDEX(Kaleciler!G:G,$Y36)),IF(ISBLANK(INDEX(Stoperler!G:G,$Y36)),"",INDEX(Stoperler!G:G,$Y36)),IF(ISBLANK(INDEX('Sağ Bekler'!G:G,$Y36)),"",INDEX('Sağ Bekler'!G:G,$Y36)),IF(ISBLANK(INDEX('Sol Bekler'!G:G,$Y36)),"",INDEX('Sol Bekler'!G:G,$Y36)),IF(ISBLANK(INDEX('Orta Saha'!G:G,$Y36)),"",INDEX('Orta Saha'!G:G,$Y36)),IF(ISBLANK(INDEX(Kanatlar!G:G,$Y36)),"",INDEX(Kanatlar!G:G,$Y36)),IF(ISBLANK(INDEX(Forvetler!G:G,$Y36)),"",INDEX(Forvetler!G:G,$Y36))))</f>
        <v/>
      </c>
      <c r="H36" s="3" t="str">
        <f>IF($X36="","",CHOOSE($X36,IF(ISBLANK(INDEX(Kaleciler!H:H,$Y36)),"",INDEX(Kaleciler!H:H,$Y36)),IF(ISBLANK(INDEX(Stoperler!H:H,$Y36)),"",INDEX(Stoperler!H:H,$Y36)),IF(ISBLANK(INDEX('Sağ Bekler'!H:H,$Y36)),"",INDEX('Sağ Bekler'!H:H,$Y36)),IF(ISBLANK(INDEX('Sol Bekler'!H:H,$Y36)),"",INDEX('Sol Bekler'!H:H,$Y36)),IF(ISBLANK(INDEX('Orta Saha'!H:H,$Y36)),"",INDEX('Orta Saha'!H:H,$Y36)),IF(ISBLANK(INDEX(Kanatlar!H:H,$Y36)),"",INDEX(Kanatlar!H:H,$Y36)),IF(ISBLANK(INDEX(Forvetler!H:H,$Y36)),"",INDEX(Forvetler!H:H,$Y36))))</f>
        <v/>
      </c>
      <c r="I36" s="4" t="str">
        <f>IF($X36="","",CHOOSE($X36,IF(ISBLANK(INDEX(Kaleciler!I:I,$Y36)),"",INDEX(Kaleciler!I:I,$Y36)),IF(ISBLANK(INDEX(Stoperler!I:I,$Y36)),"",INDEX(Stoperler!I:I,$Y36)),IF(ISBLANK(INDEX('Sağ Bekler'!I:I,$Y36)),"",INDEX('Sağ Bekler'!I:I,$Y36)),IF(ISBLANK(INDEX('Sol Bekler'!I:I,$Y36)),"",INDEX('Sol Bekler'!I:I,$Y36)),IF(ISBLANK(INDEX('Orta Saha'!I:I,$Y36)),"",INDEX('Orta Saha'!I:I,$Y36)),IF(ISBLANK(INDEX(Kanatlar!I:I,$Y36)),"",INDEX(Kanatlar!I:I,$Y36)),IF(ISBLANK(INDEX(Forvetler!I:I,$Y36)),"",INDEX(Forvetler!I:I,$Y36))))</f>
        <v/>
      </c>
      <c r="J36" s="4" t="str">
        <f>IF($X36="","",CHOOSE($X36,IF(ISBLANK(INDEX(Kaleciler!J:J,$Y36)),"",INDEX(Kaleciler!J:J,$Y36)),IF(ISBLANK(INDEX(Stoperler!J:J,$Y36)),"",INDEX(Stoperler!J:J,$Y36)),IF(ISBLANK(INDEX('Sağ Bekler'!J:J,$Y36)),"",INDEX('Sağ Bekler'!J:J,$Y36)),IF(ISBLANK(INDEX('Sol Bekler'!J:J,$Y36)),"",INDEX('Sol Bekler'!J:J,$Y36)),IF(ISBLANK(INDEX('Orta Saha'!J:J,$Y36)),"",INDEX('Orta Saha'!J:J,$Y36)),IF(ISBLANK(INDEX(Kanatlar!J:J,$Y36)),"",INDEX(Kanatlar!J:J,$Y36)),IF(ISBLANK(INDEX(Forvetler!J:J,$Y36)),"",INDEX(Forvetler!J:J,$Y36))))</f>
        <v/>
      </c>
      <c r="K36" s="2" t="str">
        <f>IF($X36="","",CHOOSE($X36,IF(ISBLANK(INDEX(Kaleciler!K:K,$Y36)),"",INDEX(Kaleciler!K:K,$Y36)),IF(ISBLANK(INDEX(Stoperler!K:K,$Y36)),"",INDEX(Stoperler!K:K,$Y36)),IF(ISBLANK(INDEX('Sağ Bekler'!K:K,$Y36)),"",INDEX('Sağ Bekler'!K:K,$Y36)),IF(ISBLANK(INDEX('Sol Bekler'!K:K,$Y36)),"",INDEX('Sol Bekler'!K:K,$Y36)),IF(ISBLANK(INDEX('Orta Saha'!K:K,$Y36)),"",INDEX('Orta Saha'!K:K,$Y36)),IF(ISBLANK(INDEX(Kanatlar!K:K,$Y36)),"",INDEX(Kanatlar!K:K,$Y36)),IF(ISBLANK(INDEX(Forvetler!K:K,$Y36)),"",INDEX(Forvetler!K:K,$Y36))))</f>
        <v/>
      </c>
      <c r="L36" s="2" t="str">
        <f>IF($X36="","",CHOOSE($X36,IF(ISBLANK(INDEX(Kaleciler!L:L,$Y36)),"",INDEX(Kaleciler!L:L,$Y36)),IF(ISBLANK(INDEX(Stoperler!L:L,$Y36)),"",INDEX(Stoperler!L:L,$Y36)),IF(ISBLANK(INDEX('Sağ Bekler'!L:L,$Y36)),"",INDEX('Sağ Bekler'!L:L,$Y36)),IF(ISBLANK(INDEX('Sol Bekler'!L:L,$Y36)),"",INDEX('Sol Bekler'!L:L,$Y36)),IF(ISBLANK(INDEX('Orta Saha'!L:L,$Y36)),"",INDEX('Orta Saha'!L:L,$Y36)),IF(ISBLANK(INDEX(Kanatlar!L:L,$Y36)),"",INDEX(Kanatlar!L:L,$Y36)),IF(ISBLANK(INDEX(Forvetler!L:L,$Y36)),"",INDEX(Forvetler!L:L,$Y36))))</f>
        <v/>
      </c>
      <c r="M36" s="2" t="str">
        <f>IF($X36="","",CHOOSE($X36,IF(ISBLANK(INDEX(Kaleciler!M:M,$Y36)),"",INDEX(Kaleciler!M:M,$Y36)),IF(ISBLANK(INDEX(Stoperler!M:M,$Y36)),"",INDEX(Stoperler!M:M,$Y36)),IF(ISBLANK(INDEX('Sağ Bekler'!M:M,$Y36)),"",INDEX('Sağ Bekler'!M:M,$Y36)),IF(ISBLANK(INDEX('Sol Bekler'!M:M,$Y36)),"",INDEX('Sol Bekler'!M:M,$Y36)),IF(ISBLANK(INDEX('Orta Saha'!M:M,$Y36)),"",INDEX('Orta Saha'!M:M,$Y36)),IF(ISBLANK(INDEX(Kanatlar!M:M,$Y36)),"",INDEX(Kanatlar!M:M,$Y36)),IF(ISBLANK(INDEX(Forvetler!M:M,$Y36)),"",INDEX(Forvetler!M:M,$Y36))))</f>
        <v/>
      </c>
      <c r="N36" s="2" t="str">
        <f>IF($X36="","",CHOOSE($X36,IF(ISBLANK(INDEX(Kaleciler!N:N,$Y36)),"",INDEX(Kaleciler!N:N,$Y36)),IF(ISBLANK(INDEX(Stoperler!N:N,$Y36)),"",INDEX(Stoperler!N:N,$Y36)),IF(ISBLANK(INDEX('Sağ Bekler'!N:N,$Y36)),"",INDEX('Sağ Bekler'!N:N,$Y36)),IF(ISBLANK(INDEX('Sol Bekler'!N:N,$Y36)),"",INDEX('Sol Bekler'!N:N,$Y36)),IF(ISBLANK(INDEX('Orta Saha'!N:N,$Y36)),"",INDEX('Orta Saha'!N:N,$Y36)),IF(ISBLANK(INDEX(Kanatlar!N:N,$Y36)),"",INDEX(Kanatlar!N:N,$Y36)),IF(ISBLANK(INDEX(Forvetler!N:N,$Y36)),"",INDEX(Forvetler!N:N,$Y36))))</f>
        <v/>
      </c>
      <c r="O36" s="2" t="str">
        <f>IF($X36="","",CHOOSE($X36,IF(ISBLANK(INDEX(Kaleciler!O:O,$Y36)),"",INDEX(Kaleciler!O:O,$Y36)),IF(ISBLANK(INDEX(Stoperler!O:O,$Y36)),"",INDEX(Stoperler!O:O,$Y36)),IF(ISBLANK(INDEX('Sağ Bekler'!O:O,$Y36)),"",INDEX('Sağ Bekler'!O:O,$Y36)),IF(ISBLANK(INDEX('Sol Bekler'!O:O,$Y36)),"",INDEX('Sol Bekler'!O:O,$Y36)),IF(ISBLANK(INDEX('Orta Saha'!O:O,$Y36)),"",INDEX('Orta Saha'!O:O,$Y36)),IF(ISBLANK(INDEX(Kanatlar!O:O,$Y36)),"",INDEX(Kanatlar!O:O,$Y36)),IF(ISBLANK(INDEX(Forvetler!O:O,$Y36)),"",INDEX(Forvetler!O:O,$Y36))))</f>
        <v/>
      </c>
      <c r="P36" s="2" t="str">
        <f>IF($X36="","",CHOOSE($X36,IF(ISBLANK(INDEX(Kaleciler!P:P,$Y36)),"",INDEX(Kaleciler!P:P,$Y36)),IF(ISBLANK(INDEX(Stoperler!P:P,$Y36)),"",INDEX(Stoperler!P:P,$Y36)),IF(ISBLANK(INDEX('Sağ Bekler'!P:P,$Y36)),"",INDEX('Sağ Bekler'!P:P,$Y36)),IF(ISBLANK(INDEX('Sol Bekler'!P:P,$Y36)),"",INDEX('Sol Bekler'!P:P,$Y36)),IF(ISBLANK(INDEX('Orta Saha'!P:P,$Y36)),"",INDEX('Orta Saha'!P:P,$Y36)),IF(ISBLANK(INDEX(Kanatlar!P:P,$Y36)),"",INDEX(Kanatlar!P:P,$Y36)),IF(ISBLANK(INDEX(Forvetler!P:P,$Y36)),"",INDEX(Forvetler!P:P,$Y36))))</f>
        <v/>
      </c>
      <c r="Q36" s="3" t="str">
        <f>IF($X36="","",CHOOSE($X36,IF(ISBLANK(INDEX(Kaleciler!Q:Q,$Y36)),"",INDEX(Kaleciler!Q:Q,$Y36)),IF(ISBLANK(INDEX(Stoperler!Q:Q,$Y36)),"",INDEX(Stoperler!Q:Q,$Y36)),IF(ISBLANK(INDEX('Sağ Bekler'!Q:Q,$Y36)),"",INDEX('Sağ Bekler'!Q:Q,$Y36)),IF(ISBLANK(INDEX('Sol Bekler'!Q:Q,$Y36)),"",INDEX('Sol Bekler'!Q:Q,$Y36)),IF(ISBLANK(INDEX('Orta Saha'!Q:Q,$Y36)),"",INDEX('Orta Saha'!Q:Q,$Y36)),IF(ISBLANK(INDEX(Kanatlar!Q:Q,$Y36)),"",INDEX(Kanatlar!Q:Q,$Y36)),IF(ISBLANK(INDEX(Forvetler!Q:Q,$Y36)),"",INDEX(Forvetler!Q:Q,$Y36))))</f>
        <v/>
      </c>
      <c r="R36" s="4" t="str">
        <f>IF($X36="","",CHOOSE($X36,IF(ISBLANK(INDEX(Kaleciler!R:R,$Y36)),"",INDEX(Kaleciler!R:R,$Y36)),IF(ISBLANK(INDEX(Stoperler!R:R,$Y36)),"",INDEX(Stoperler!R:R,$Y36)),IF(ISBLANK(INDEX('Sağ Bekler'!R:R,$Y36)),"",INDEX('Sağ Bekler'!R:R,$Y36)),IF(ISBLANK(INDEX('Sol Bekler'!R:R,$Y36)),"",INDEX('Sol Bekler'!R:R,$Y36)),IF(ISBLANK(INDEX('Orta Saha'!R:R,$Y36)),"",INDEX('Orta Saha'!R:R,$Y36)),IF(ISBLANK(INDEX(Kanatlar!R:R,$Y36)),"",INDEX(Kanatlar!R:R,$Y36)),IF(ISBLANK(INDEX(Forvetler!R:R,$Y36)),"",INDEX(Forvetler!R:R,$Y36))))</f>
        <v/>
      </c>
      <c r="S36" s="2" t="str">
        <f>IF($X36="","",CHOOSE($X36,IF(ISBLANK(INDEX(Kaleciler!S:S,$Y36)),"",INDEX(Kaleciler!S:S,$Y36)),IF(ISBLANK(INDEX(Stoperler!S:S,$Y36)),"",INDEX(Stoperler!S:S,$Y36)),IF(ISBLANK(INDEX('Sağ Bekler'!S:S,$Y36)),"",INDEX('Sağ Bekler'!S:S,$Y36)),IF(ISBLANK(INDEX('Sol Bekler'!S:S,$Y36)),"",INDEX('Sol Bekler'!S:S,$Y36)),IF(ISBLANK(INDEX('Orta Saha'!S:S,$Y36)),"",INDEX('Orta Saha'!S:S,$Y36)),IF(ISBLANK(INDEX(Kanatlar!S:S,$Y36)),"",INDEX(Kanatlar!S:S,$Y36)),IF(ISBLANK(INDEX(Forvetler!S:S,$Y36)),"",INDEX(Forvetler!S:S,$Y36))))</f>
        <v/>
      </c>
      <c r="T36" s="3" t="str">
        <f>IF($X36="","",CHOOSE($X36,IF(ISBLANK(INDEX(Kaleciler!T:T,$Y36)),"",INDEX(Kaleciler!T:T,$Y36)),IF(ISBLANK(INDEX(Stoperler!T:T,$Y36)),"",INDEX(Stoperler!T:T,$Y36)),IF(ISBLANK(INDEX('Sağ Bekler'!T:T,$Y36)),"",INDEX('Sağ Bekler'!T:T,$Y36)),IF(ISBLANK(INDEX('Sol Bekler'!T:T,$Y36)),"",INDEX('Sol Bekler'!T:T,$Y36)),IF(ISBLANK(INDEX('Orta Saha'!T:T,$Y36)),"",INDEX('Orta Saha'!T:T,$Y36)),IF(ISBLANK(INDEX(Kanatlar!T:T,$Y36)),"",INDEX(Kanatlar!T:T,$Y36)),IF(ISBLANK(INDEX(Forvetler!T:T,$Y36)),"",INDEX(Forvetler!T:T,$Y36))))</f>
        <v/>
      </c>
      <c r="U36">
        <v>1</v>
      </c>
      <c r="V36">
        <v>36</v>
      </c>
      <c r="W36" t="str">
        <f>IF(Kaleciler!$Q$36="Yeniden İzle",COUNT($W$3:W35)+1,"")</f>
        <v/>
      </c>
      <c r="X36" t="str">
        <f>IFERROR(INDEX($U$4:$U$703,MATCH(ROWS($X$4:X36),$W$4:$W$703,0)),"")</f>
        <v/>
      </c>
      <c r="Y36" t="str">
        <f>IFERROR(INDEX($V$4:$V$703,MATCH(ROWS($Y$4:Y36),$W$4:$W$703,0)),"")</f>
        <v/>
      </c>
    </row>
    <row r="37" spans="1:25" x14ac:dyDescent="0.2">
      <c r="A37" s="2" t="str">
        <f>IF($X37="","",CHOOSE($X37,IF(ISBLANK(INDEX(Kaleciler!A:A,$Y37)),"",INDEX(Kaleciler!A:A,$Y37)),IF(ISBLANK(INDEX(Stoperler!A:A,$Y37)),"",INDEX(Stoperler!A:A,$Y37)),IF(ISBLANK(INDEX('Sağ Bekler'!A:A,$Y37)),"",INDEX('Sağ Bekler'!A:A,$Y37)),IF(ISBLANK(INDEX('Sol Bekler'!A:A,$Y37)),"",INDEX('Sol Bekler'!A:A,$Y37)),IF(ISBLANK(INDEX('Orta Saha'!A:A,$Y37)),"",INDEX('Orta Saha'!A:A,$Y37)),IF(ISBLANK(INDEX(Kanatlar!A:A,$Y37)),"",INDEX(Kanatlar!A:A,$Y37)),IF(ISBLANK(INDEX(Forvetler!A:A,$Y37)),"",INDEX(Forvetler!A:A,$Y37))))</f>
        <v/>
      </c>
      <c r="B37" s="3" t="str">
        <f>IF($X37="","",CHOOSE($X37,IF(ISBLANK(INDEX(Kaleciler!B:B,$Y37)),"",INDEX(Kaleciler!B:B,$Y37)),IF(ISBLANK(INDEX(Stoperler!B:B,$Y37)),"",INDEX(Stoperler!B:B,$Y37)),IF(ISBLANK(INDEX('Sağ Bekler'!B:B,$Y37)),"",INDEX('Sağ Bekler'!B:B,$Y37)),IF(ISBLANK(INDEX('Sol Bekler'!B:B,$Y37)),"",INDEX('Sol Bekler'!B:B,$Y37)),IF(ISBLANK(INDEX('Orta Saha'!B:B,$Y37)),"",INDEX('Orta Saha'!B:B,$Y37)),IF(ISBLANK(INDEX(Kanatlar!B:B,$Y37)),"",INDEX(Kanatlar!B:B,$Y37)),IF(ISBLANK(INDEX(Forvetler!B:B,$Y37)),"",INDEX(Forvetler!B:B,$Y37))))</f>
        <v/>
      </c>
      <c r="C37" s="4" t="str">
        <f>IF($X37="","",CHOOSE($X37,IF(ISBLANK(INDEX(Kaleciler!C:C,$Y37)),"",INDEX(Kaleciler!C:C,$Y37)),IF(ISBLANK(INDEX(Stoperler!C:C,$Y37)),"",INDEX(Stoperler!C:C,$Y37)),IF(ISBLANK(INDEX('Sağ Bekler'!C:C,$Y37)),"",INDEX('Sağ Bekler'!C:C,$Y37)),IF(ISBLANK(INDEX('Sol Bekler'!C:C,$Y37)),"",INDEX('Sol Bekler'!C:C,$Y37)),IF(ISBLANK(INDEX('Orta Saha'!C:C,$Y37)),"",INDEX('Orta Saha'!C:C,$Y37)),IF(ISBLANK(INDEX(Kanatlar!C:C,$Y37)),"",INDEX(Kanatlar!C:C,$Y37)),IF(ISBLANK(INDEX(Forvetler!C:C,$Y37)),"",INDEX(Forvetler!C:C,$Y37))))</f>
        <v/>
      </c>
      <c r="D37" s="2" t="str">
        <f>IF($X37="","",CHOOSE($X37,IF(ISBLANK(INDEX(Kaleciler!D:D,$Y37)),"",INDEX(Kaleciler!D:D,$Y37)),IF(ISBLANK(INDEX(Stoperler!D:D,$Y37)),"",INDEX(Stoperler!D:D,$Y37)),IF(ISBLANK(INDEX('Sağ Bekler'!D:D,$Y37)),"",INDEX('Sağ Bekler'!D:D,$Y37)),IF(ISBLANK(INDEX('Sol Bekler'!D:D,$Y37)),"",INDEX('Sol Bekler'!D:D,$Y37)),IF(ISBLANK(INDEX('Orta Saha'!D:D,$Y37)),"",INDEX('Orta Saha'!D:D,$Y37)),IF(ISBLANK(INDEX(Kanatlar!D:D,$Y37)),"",INDEX(Kanatlar!D:D,$Y37)),IF(ISBLANK(INDEX(Forvetler!D:D,$Y37)),"",INDEX(Forvetler!D:D,$Y37))))</f>
        <v/>
      </c>
      <c r="E37" s="3" t="str">
        <f>IF($X37="","",CHOOSE($X37,IF(ISBLANK(INDEX(Kaleciler!E:E,$Y37)),"",INDEX(Kaleciler!E:E,$Y37)),IF(ISBLANK(INDEX(Stoperler!E:E,$Y37)),"",INDEX(Stoperler!E:E,$Y37)),IF(ISBLANK(INDEX('Sağ Bekler'!E:E,$Y37)),"",INDEX('Sağ Bekler'!E:E,$Y37)),IF(ISBLANK(INDEX('Sol Bekler'!E:E,$Y37)),"",INDEX('Sol Bekler'!E:E,$Y37)),IF(ISBLANK(INDEX('Orta Saha'!E:E,$Y37)),"",INDEX('Orta Saha'!E:E,$Y37)),IF(ISBLANK(INDEX(Kanatlar!E:E,$Y37)),"",INDEX(Kanatlar!E:E,$Y37)),IF(ISBLANK(INDEX(Forvetler!E:E,$Y37)),"",INDEX(Forvetler!E:E,$Y37))))</f>
        <v/>
      </c>
      <c r="F37" s="3" t="str">
        <f>IF($X37="","",CHOOSE($X37,IF(ISBLANK(INDEX(Kaleciler!F:F,$Y37)),"",INDEX(Kaleciler!F:F,$Y37)),IF(ISBLANK(INDEX(Stoperler!F:F,$Y37)),"",INDEX(Stoperler!F:F,$Y37)),IF(ISBLANK(INDEX('Sağ Bekler'!F:F,$Y37)),"",INDEX('Sağ Bekler'!F:F,$Y37)),IF(ISBLANK(INDEX('Sol Bekler'!F:F,$Y37)),"",INDEX('Sol Bekler'!F:F,$Y37)),IF(ISBLANK(INDEX('Orta Saha'!F:F,$Y37)),"",INDEX('Orta Saha'!F:F,$Y37)),IF(ISBLANK(INDEX(Kanatlar!F:F,$Y37)),"",INDEX(Kanatlar!F:F,$Y37)),IF(ISBLANK(INDEX(Forvetler!F:F,$Y37)),"",INDEX(Forvetler!F:F,$Y37))))</f>
        <v/>
      </c>
      <c r="G37" s="3" t="str">
        <f>IF($X37="","",CHOOSE($X37,IF(ISBLANK(INDEX(Kaleciler!G:G,$Y37)),"",INDEX(Kaleciler!G:G,$Y37)),IF(ISBLANK(INDEX(Stoperler!G:G,$Y37)),"",INDEX(Stoperler!G:G,$Y37)),IF(ISBLANK(INDEX('Sağ Bekler'!G:G,$Y37)),"",INDEX('Sağ Bekler'!G:G,$Y37)),IF(ISBLANK(INDEX('Sol Bekler'!G:G,$Y37)),"",INDEX('Sol Bekler'!G:G,$Y37)),IF(ISBLANK(INDEX('Orta Saha'!G:G,$Y37)),"",INDEX('Orta Saha'!G:G,$Y37)),IF(ISBLANK(INDEX(Kanatlar!G:G,$Y37)),"",INDEX(Kanatlar!G:G,$Y37)),IF(ISBLANK(INDEX(Forvetler!G:G,$Y37)),"",INDEX(Forvetler!G:G,$Y37))))</f>
        <v/>
      </c>
      <c r="H37" s="3" t="str">
        <f>IF($X37="","",CHOOSE($X37,IF(ISBLANK(INDEX(Kaleciler!H:H,$Y37)),"",INDEX(Kaleciler!H:H,$Y37)),IF(ISBLANK(INDEX(Stoperler!H:H,$Y37)),"",INDEX(Stoperler!H:H,$Y37)),IF(ISBLANK(INDEX('Sağ Bekler'!H:H,$Y37)),"",INDEX('Sağ Bekler'!H:H,$Y37)),IF(ISBLANK(INDEX('Sol Bekler'!H:H,$Y37)),"",INDEX('Sol Bekler'!H:H,$Y37)),IF(ISBLANK(INDEX('Orta Saha'!H:H,$Y37)),"",INDEX('Orta Saha'!H:H,$Y37)),IF(ISBLANK(INDEX(Kanatlar!H:H,$Y37)),"",INDEX(Kanatlar!H:H,$Y37)),IF(ISBLANK(INDEX(Forvetler!H:H,$Y37)),"",INDEX(Forvetler!H:H,$Y37))))</f>
        <v/>
      </c>
      <c r="I37" s="4" t="str">
        <f>IF($X37="","",CHOOSE($X37,IF(ISBLANK(INDEX(Kaleciler!I:I,$Y37)),"",INDEX(Kaleciler!I:I,$Y37)),IF(ISBLANK(INDEX(Stoperler!I:I,$Y37)),"",INDEX(Stoperler!I:I,$Y37)),IF(ISBLANK(INDEX('Sağ Bekler'!I:I,$Y37)),"",INDEX('Sağ Bekler'!I:I,$Y37)),IF(ISBLANK(INDEX('Sol Bekler'!I:I,$Y37)),"",INDEX('Sol Bekler'!I:I,$Y37)),IF(ISBLANK(INDEX('Orta Saha'!I:I,$Y37)),"",INDEX('Orta Saha'!I:I,$Y37)),IF(ISBLANK(INDEX(Kanatlar!I:I,$Y37)),"",INDEX(Kanatlar!I:I,$Y37)),IF(ISBLANK(INDEX(Forvetler!I:I,$Y37)),"",INDEX(Forvetler!I:I,$Y37))))</f>
        <v/>
      </c>
      <c r="J37" s="4" t="str">
        <f>IF($X37="","",CHOOSE($X37,IF(ISBLANK(INDEX(Kaleciler!J:J,$Y37)),"",INDEX(Kaleciler!J:J,$Y37)),IF(ISBLANK(INDEX(Stoperler!J:J,$Y37)),"",INDEX(Stoperler!J:J,$Y37)),IF(ISBLANK(INDEX('Sağ Bekler'!J:J,$Y37)),"",INDEX('Sağ Bekler'!J:J,$Y37)),IF(ISBLANK(INDEX('Sol Bekler'!J:J,$Y37)),"",INDEX('Sol Bekler'!J:J,$Y37)),IF(ISBLANK(INDEX('Orta Saha'!J:J,$Y37)),"",INDEX('Orta Saha'!J:J,$Y37)),IF(ISBLANK(INDEX(Kanatlar!J:J,$Y37)),"",INDEX(Kanatlar!J:J,$Y37)),IF(ISBLANK(INDEX(Forvetler!J:J,$Y37)),"",INDEX(Forvetler!J:J,$Y37))))</f>
        <v/>
      </c>
      <c r="K37" s="2" t="str">
        <f>IF($X37="","",CHOOSE($X37,IF(ISBLANK(INDEX(Kaleciler!K:K,$Y37)),"",INDEX(Kaleciler!K:K,$Y37)),IF(ISBLANK(INDEX(Stoperler!K:K,$Y37)),"",INDEX(Stoperler!K:K,$Y37)),IF(ISBLANK(INDEX('Sağ Bekler'!K:K,$Y37)),"",INDEX('Sağ Bekler'!K:K,$Y37)),IF(ISBLANK(INDEX('Sol Bekler'!K:K,$Y37)),"",INDEX('Sol Bekler'!K:K,$Y37)),IF(ISBLANK(INDEX('Orta Saha'!K:K,$Y37)),"",INDEX('Orta Saha'!K:K,$Y37)),IF(ISBLANK(INDEX(Kanatlar!K:K,$Y37)),"",INDEX(Kanatlar!K:K,$Y37)),IF(ISBLANK(INDEX(Forvetler!K:K,$Y37)),"",INDEX(Forvetler!K:K,$Y37))))</f>
        <v/>
      </c>
      <c r="L37" s="2" t="str">
        <f>IF($X37="","",CHOOSE($X37,IF(ISBLANK(INDEX(Kaleciler!L:L,$Y37)),"",INDEX(Kaleciler!L:L,$Y37)),IF(ISBLANK(INDEX(Stoperler!L:L,$Y37)),"",INDEX(Stoperler!L:L,$Y37)),IF(ISBLANK(INDEX('Sağ Bekler'!L:L,$Y37)),"",INDEX('Sağ Bekler'!L:L,$Y37)),IF(ISBLANK(INDEX('Sol Bekler'!L:L,$Y37)),"",INDEX('Sol Bekler'!L:L,$Y37)),IF(ISBLANK(INDEX('Orta Saha'!L:L,$Y37)),"",INDEX('Orta Saha'!L:L,$Y37)),IF(ISBLANK(INDEX(Kanatlar!L:L,$Y37)),"",INDEX(Kanatlar!L:L,$Y37)),IF(ISBLANK(INDEX(Forvetler!L:L,$Y37)),"",INDEX(Forvetler!L:L,$Y37))))</f>
        <v/>
      </c>
      <c r="M37" s="2" t="str">
        <f>IF($X37="","",CHOOSE($X37,IF(ISBLANK(INDEX(Kaleciler!M:M,$Y37)),"",INDEX(Kaleciler!M:M,$Y37)),IF(ISBLANK(INDEX(Stoperler!M:M,$Y37)),"",INDEX(Stoperler!M:M,$Y37)),IF(ISBLANK(INDEX('Sağ Bekler'!M:M,$Y37)),"",INDEX('Sağ Bekler'!M:M,$Y37)),IF(ISBLANK(INDEX('Sol Bekler'!M:M,$Y37)),"",INDEX('Sol Bekler'!M:M,$Y37)),IF(ISBLANK(INDEX('Orta Saha'!M:M,$Y37)),"",INDEX('Orta Saha'!M:M,$Y37)),IF(ISBLANK(INDEX(Kanatlar!M:M,$Y37)),"",INDEX(Kanatlar!M:M,$Y37)),IF(ISBLANK(INDEX(Forvetler!M:M,$Y37)),"",INDEX(Forvetler!M:M,$Y37))))</f>
        <v/>
      </c>
      <c r="N37" s="2" t="str">
        <f>IF($X37="","",CHOOSE($X37,IF(ISBLANK(INDEX(Kaleciler!N:N,$Y37)),"",INDEX(Kaleciler!N:N,$Y37)),IF(ISBLANK(INDEX(Stoperler!N:N,$Y37)),"",INDEX(Stoperler!N:N,$Y37)),IF(ISBLANK(INDEX('Sağ Bekler'!N:N,$Y37)),"",INDEX('Sağ Bekler'!N:N,$Y37)),IF(ISBLANK(INDEX('Sol Bekler'!N:N,$Y37)),"",INDEX('Sol Bekler'!N:N,$Y37)),IF(ISBLANK(INDEX('Orta Saha'!N:N,$Y37)),"",INDEX('Orta Saha'!N:N,$Y37)),IF(ISBLANK(INDEX(Kanatlar!N:N,$Y37)),"",INDEX(Kanatlar!N:N,$Y37)),IF(ISBLANK(INDEX(Forvetler!N:N,$Y37)),"",INDEX(Forvetler!N:N,$Y37))))</f>
        <v/>
      </c>
      <c r="O37" s="2" t="str">
        <f>IF($X37="","",CHOOSE($X37,IF(ISBLANK(INDEX(Kaleciler!O:O,$Y37)),"",INDEX(Kaleciler!O:O,$Y37)),IF(ISBLANK(INDEX(Stoperler!O:O,$Y37)),"",INDEX(Stoperler!O:O,$Y37)),IF(ISBLANK(INDEX('Sağ Bekler'!O:O,$Y37)),"",INDEX('Sağ Bekler'!O:O,$Y37)),IF(ISBLANK(INDEX('Sol Bekler'!O:O,$Y37)),"",INDEX('Sol Bekler'!O:O,$Y37)),IF(ISBLANK(INDEX('Orta Saha'!O:O,$Y37)),"",INDEX('Orta Saha'!O:O,$Y37)),IF(ISBLANK(INDEX(Kanatlar!O:O,$Y37)),"",INDEX(Kanatlar!O:O,$Y37)),IF(ISBLANK(INDEX(Forvetler!O:O,$Y37)),"",INDEX(Forvetler!O:O,$Y37))))</f>
        <v/>
      </c>
      <c r="P37" s="2" t="str">
        <f>IF($X37="","",CHOOSE($X37,IF(ISBLANK(INDEX(Kaleciler!P:P,$Y37)),"",INDEX(Kaleciler!P:P,$Y37)),IF(ISBLANK(INDEX(Stoperler!P:P,$Y37)),"",INDEX(Stoperler!P:P,$Y37)),IF(ISBLANK(INDEX('Sağ Bekler'!P:P,$Y37)),"",INDEX('Sağ Bekler'!P:P,$Y37)),IF(ISBLANK(INDEX('Sol Bekler'!P:P,$Y37)),"",INDEX('Sol Bekler'!P:P,$Y37)),IF(ISBLANK(INDEX('Orta Saha'!P:P,$Y37)),"",INDEX('Orta Saha'!P:P,$Y37)),IF(ISBLANK(INDEX(Kanatlar!P:P,$Y37)),"",INDEX(Kanatlar!P:P,$Y37)),IF(ISBLANK(INDEX(Forvetler!P:P,$Y37)),"",INDEX(Forvetler!P:P,$Y37))))</f>
        <v/>
      </c>
      <c r="Q37" s="3" t="str">
        <f>IF($X37="","",CHOOSE($X37,IF(ISBLANK(INDEX(Kaleciler!Q:Q,$Y37)),"",INDEX(Kaleciler!Q:Q,$Y37)),IF(ISBLANK(INDEX(Stoperler!Q:Q,$Y37)),"",INDEX(Stoperler!Q:Q,$Y37)),IF(ISBLANK(INDEX('Sağ Bekler'!Q:Q,$Y37)),"",INDEX('Sağ Bekler'!Q:Q,$Y37)),IF(ISBLANK(INDEX('Sol Bekler'!Q:Q,$Y37)),"",INDEX('Sol Bekler'!Q:Q,$Y37)),IF(ISBLANK(INDEX('Orta Saha'!Q:Q,$Y37)),"",INDEX('Orta Saha'!Q:Q,$Y37)),IF(ISBLANK(INDEX(Kanatlar!Q:Q,$Y37)),"",INDEX(Kanatlar!Q:Q,$Y37)),IF(ISBLANK(INDEX(Forvetler!Q:Q,$Y37)),"",INDEX(Forvetler!Q:Q,$Y37))))</f>
        <v/>
      </c>
      <c r="R37" s="4" t="str">
        <f>IF($X37="","",CHOOSE($X37,IF(ISBLANK(INDEX(Kaleciler!R:R,$Y37)),"",INDEX(Kaleciler!R:R,$Y37)),IF(ISBLANK(INDEX(Stoperler!R:R,$Y37)),"",INDEX(Stoperler!R:R,$Y37)),IF(ISBLANK(INDEX('Sağ Bekler'!R:R,$Y37)),"",INDEX('Sağ Bekler'!R:R,$Y37)),IF(ISBLANK(INDEX('Sol Bekler'!R:R,$Y37)),"",INDEX('Sol Bekler'!R:R,$Y37)),IF(ISBLANK(INDEX('Orta Saha'!R:R,$Y37)),"",INDEX('Orta Saha'!R:R,$Y37)),IF(ISBLANK(INDEX(Kanatlar!R:R,$Y37)),"",INDEX(Kanatlar!R:R,$Y37)),IF(ISBLANK(INDEX(Forvetler!R:R,$Y37)),"",INDEX(Forvetler!R:R,$Y37))))</f>
        <v/>
      </c>
      <c r="S37" s="2" t="str">
        <f>IF($X37="","",CHOOSE($X37,IF(ISBLANK(INDEX(Kaleciler!S:S,$Y37)),"",INDEX(Kaleciler!S:S,$Y37)),IF(ISBLANK(INDEX(Stoperler!S:S,$Y37)),"",INDEX(Stoperler!S:S,$Y37)),IF(ISBLANK(INDEX('Sağ Bekler'!S:S,$Y37)),"",INDEX('Sağ Bekler'!S:S,$Y37)),IF(ISBLANK(INDEX('Sol Bekler'!S:S,$Y37)),"",INDEX('Sol Bekler'!S:S,$Y37)),IF(ISBLANK(INDEX('Orta Saha'!S:S,$Y37)),"",INDEX('Orta Saha'!S:S,$Y37)),IF(ISBLANK(INDEX(Kanatlar!S:S,$Y37)),"",INDEX(Kanatlar!S:S,$Y37)),IF(ISBLANK(INDEX(Forvetler!S:S,$Y37)),"",INDEX(Forvetler!S:S,$Y37))))</f>
        <v/>
      </c>
      <c r="T37" s="3" t="str">
        <f>IF($X37="","",CHOOSE($X37,IF(ISBLANK(INDEX(Kaleciler!T:T,$Y37)),"",INDEX(Kaleciler!T:T,$Y37)),IF(ISBLANK(INDEX(Stoperler!T:T,$Y37)),"",INDEX(Stoperler!T:T,$Y37)),IF(ISBLANK(INDEX('Sağ Bekler'!T:T,$Y37)),"",INDEX('Sağ Bekler'!T:T,$Y37)),IF(ISBLANK(INDEX('Sol Bekler'!T:T,$Y37)),"",INDEX('Sol Bekler'!T:T,$Y37)),IF(ISBLANK(INDEX('Orta Saha'!T:T,$Y37)),"",INDEX('Orta Saha'!T:T,$Y37)),IF(ISBLANK(INDEX(Kanatlar!T:T,$Y37)),"",INDEX(Kanatlar!T:T,$Y37)),IF(ISBLANK(INDEX(Forvetler!T:T,$Y37)),"",INDEX(Forvetler!T:T,$Y37))))</f>
        <v/>
      </c>
      <c r="U37">
        <v>1</v>
      </c>
      <c r="V37">
        <v>37</v>
      </c>
      <c r="W37" t="str">
        <f>IF(Kaleciler!$Q$37="Yeniden İzle",COUNT($W$3:W36)+1,"")</f>
        <v/>
      </c>
      <c r="X37" t="str">
        <f>IFERROR(INDEX($U$4:$U$703,MATCH(ROWS($X$4:X37),$W$4:$W$703,0)),"")</f>
        <v/>
      </c>
      <c r="Y37" t="str">
        <f>IFERROR(INDEX($V$4:$V$703,MATCH(ROWS($Y$4:Y37),$W$4:$W$703,0)),"")</f>
        <v/>
      </c>
    </row>
    <row r="38" spans="1:25" x14ac:dyDescent="0.2">
      <c r="A38" s="2" t="str">
        <f>IF($X38="","",CHOOSE($X38,IF(ISBLANK(INDEX(Kaleciler!A:A,$Y38)),"",INDEX(Kaleciler!A:A,$Y38)),IF(ISBLANK(INDEX(Stoperler!A:A,$Y38)),"",INDEX(Stoperler!A:A,$Y38)),IF(ISBLANK(INDEX('Sağ Bekler'!A:A,$Y38)),"",INDEX('Sağ Bekler'!A:A,$Y38)),IF(ISBLANK(INDEX('Sol Bekler'!A:A,$Y38)),"",INDEX('Sol Bekler'!A:A,$Y38)),IF(ISBLANK(INDEX('Orta Saha'!A:A,$Y38)),"",INDEX('Orta Saha'!A:A,$Y38)),IF(ISBLANK(INDEX(Kanatlar!A:A,$Y38)),"",INDEX(Kanatlar!A:A,$Y38)),IF(ISBLANK(INDEX(Forvetler!A:A,$Y38)),"",INDEX(Forvetler!A:A,$Y38))))</f>
        <v/>
      </c>
      <c r="B38" s="3" t="str">
        <f>IF($X38="","",CHOOSE($X38,IF(ISBLANK(INDEX(Kaleciler!B:B,$Y38)),"",INDEX(Kaleciler!B:B,$Y38)),IF(ISBLANK(INDEX(Stoperler!B:B,$Y38)),"",INDEX(Stoperler!B:B,$Y38)),IF(ISBLANK(INDEX('Sağ Bekler'!B:B,$Y38)),"",INDEX('Sağ Bekler'!B:B,$Y38)),IF(ISBLANK(INDEX('Sol Bekler'!B:B,$Y38)),"",INDEX('Sol Bekler'!B:B,$Y38)),IF(ISBLANK(INDEX('Orta Saha'!B:B,$Y38)),"",INDEX('Orta Saha'!B:B,$Y38)),IF(ISBLANK(INDEX(Kanatlar!B:B,$Y38)),"",INDEX(Kanatlar!B:B,$Y38)),IF(ISBLANK(INDEX(Forvetler!B:B,$Y38)),"",INDEX(Forvetler!B:B,$Y38))))</f>
        <v/>
      </c>
      <c r="C38" s="4" t="str">
        <f>IF($X38="","",CHOOSE($X38,IF(ISBLANK(INDEX(Kaleciler!C:C,$Y38)),"",INDEX(Kaleciler!C:C,$Y38)),IF(ISBLANK(INDEX(Stoperler!C:C,$Y38)),"",INDEX(Stoperler!C:C,$Y38)),IF(ISBLANK(INDEX('Sağ Bekler'!C:C,$Y38)),"",INDEX('Sağ Bekler'!C:C,$Y38)),IF(ISBLANK(INDEX('Sol Bekler'!C:C,$Y38)),"",INDEX('Sol Bekler'!C:C,$Y38)),IF(ISBLANK(INDEX('Orta Saha'!C:C,$Y38)),"",INDEX('Orta Saha'!C:C,$Y38)),IF(ISBLANK(INDEX(Kanatlar!C:C,$Y38)),"",INDEX(Kanatlar!C:C,$Y38)),IF(ISBLANK(INDEX(Forvetler!C:C,$Y38)),"",INDEX(Forvetler!C:C,$Y38))))</f>
        <v/>
      </c>
      <c r="D38" s="2" t="str">
        <f>IF($X38="","",CHOOSE($X38,IF(ISBLANK(INDEX(Kaleciler!D:D,$Y38)),"",INDEX(Kaleciler!D:D,$Y38)),IF(ISBLANK(INDEX(Stoperler!D:D,$Y38)),"",INDEX(Stoperler!D:D,$Y38)),IF(ISBLANK(INDEX('Sağ Bekler'!D:D,$Y38)),"",INDEX('Sağ Bekler'!D:D,$Y38)),IF(ISBLANK(INDEX('Sol Bekler'!D:D,$Y38)),"",INDEX('Sol Bekler'!D:D,$Y38)),IF(ISBLANK(INDEX('Orta Saha'!D:D,$Y38)),"",INDEX('Orta Saha'!D:D,$Y38)),IF(ISBLANK(INDEX(Kanatlar!D:D,$Y38)),"",INDEX(Kanatlar!D:D,$Y38)),IF(ISBLANK(INDEX(Forvetler!D:D,$Y38)),"",INDEX(Forvetler!D:D,$Y38))))</f>
        <v/>
      </c>
      <c r="E38" s="3" t="str">
        <f>IF($X38="","",CHOOSE($X38,IF(ISBLANK(INDEX(Kaleciler!E:E,$Y38)),"",INDEX(Kaleciler!E:E,$Y38)),IF(ISBLANK(INDEX(Stoperler!E:E,$Y38)),"",INDEX(Stoperler!E:E,$Y38)),IF(ISBLANK(INDEX('Sağ Bekler'!E:E,$Y38)),"",INDEX('Sağ Bekler'!E:E,$Y38)),IF(ISBLANK(INDEX('Sol Bekler'!E:E,$Y38)),"",INDEX('Sol Bekler'!E:E,$Y38)),IF(ISBLANK(INDEX('Orta Saha'!E:E,$Y38)),"",INDEX('Orta Saha'!E:E,$Y38)),IF(ISBLANK(INDEX(Kanatlar!E:E,$Y38)),"",INDEX(Kanatlar!E:E,$Y38)),IF(ISBLANK(INDEX(Forvetler!E:E,$Y38)),"",INDEX(Forvetler!E:E,$Y38))))</f>
        <v/>
      </c>
      <c r="F38" s="3" t="str">
        <f>IF($X38="","",CHOOSE($X38,IF(ISBLANK(INDEX(Kaleciler!F:F,$Y38)),"",INDEX(Kaleciler!F:F,$Y38)),IF(ISBLANK(INDEX(Stoperler!F:F,$Y38)),"",INDEX(Stoperler!F:F,$Y38)),IF(ISBLANK(INDEX('Sağ Bekler'!F:F,$Y38)),"",INDEX('Sağ Bekler'!F:F,$Y38)),IF(ISBLANK(INDEX('Sol Bekler'!F:F,$Y38)),"",INDEX('Sol Bekler'!F:F,$Y38)),IF(ISBLANK(INDEX('Orta Saha'!F:F,$Y38)),"",INDEX('Orta Saha'!F:F,$Y38)),IF(ISBLANK(INDEX(Kanatlar!F:F,$Y38)),"",INDEX(Kanatlar!F:F,$Y38)),IF(ISBLANK(INDEX(Forvetler!F:F,$Y38)),"",INDEX(Forvetler!F:F,$Y38))))</f>
        <v/>
      </c>
      <c r="G38" s="3" t="str">
        <f>IF($X38="","",CHOOSE($X38,IF(ISBLANK(INDEX(Kaleciler!G:G,$Y38)),"",INDEX(Kaleciler!G:G,$Y38)),IF(ISBLANK(INDEX(Stoperler!G:G,$Y38)),"",INDEX(Stoperler!G:G,$Y38)),IF(ISBLANK(INDEX('Sağ Bekler'!G:G,$Y38)),"",INDEX('Sağ Bekler'!G:G,$Y38)),IF(ISBLANK(INDEX('Sol Bekler'!G:G,$Y38)),"",INDEX('Sol Bekler'!G:G,$Y38)),IF(ISBLANK(INDEX('Orta Saha'!G:G,$Y38)),"",INDEX('Orta Saha'!G:G,$Y38)),IF(ISBLANK(INDEX(Kanatlar!G:G,$Y38)),"",INDEX(Kanatlar!G:G,$Y38)),IF(ISBLANK(INDEX(Forvetler!G:G,$Y38)),"",INDEX(Forvetler!G:G,$Y38))))</f>
        <v/>
      </c>
      <c r="H38" s="3" t="str">
        <f>IF($X38="","",CHOOSE($X38,IF(ISBLANK(INDEX(Kaleciler!H:H,$Y38)),"",INDEX(Kaleciler!H:H,$Y38)),IF(ISBLANK(INDEX(Stoperler!H:H,$Y38)),"",INDEX(Stoperler!H:H,$Y38)),IF(ISBLANK(INDEX('Sağ Bekler'!H:H,$Y38)),"",INDEX('Sağ Bekler'!H:H,$Y38)),IF(ISBLANK(INDEX('Sol Bekler'!H:H,$Y38)),"",INDEX('Sol Bekler'!H:H,$Y38)),IF(ISBLANK(INDEX('Orta Saha'!H:H,$Y38)),"",INDEX('Orta Saha'!H:H,$Y38)),IF(ISBLANK(INDEX(Kanatlar!H:H,$Y38)),"",INDEX(Kanatlar!H:H,$Y38)),IF(ISBLANK(INDEX(Forvetler!H:H,$Y38)),"",INDEX(Forvetler!H:H,$Y38))))</f>
        <v/>
      </c>
      <c r="I38" s="4" t="str">
        <f>IF($X38="","",CHOOSE($X38,IF(ISBLANK(INDEX(Kaleciler!I:I,$Y38)),"",INDEX(Kaleciler!I:I,$Y38)),IF(ISBLANK(INDEX(Stoperler!I:I,$Y38)),"",INDEX(Stoperler!I:I,$Y38)),IF(ISBLANK(INDEX('Sağ Bekler'!I:I,$Y38)),"",INDEX('Sağ Bekler'!I:I,$Y38)),IF(ISBLANK(INDEX('Sol Bekler'!I:I,$Y38)),"",INDEX('Sol Bekler'!I:I,$Y38)),IF(ISBLANK(INDEX('Orta Saha'!I:I,$Y38)),"",INDEX('Orta Saha'!I:I,$Y38)),IF(ISBLANK(INDEX(Kanatlar!I:I,$Y38)),"",INDEX(Kanatlar!I:I,$Y38)),IF(ISBLANK(INDEX(Forvetler!I:I,$Y38)),"",INDEX(Forvetler!I:I,$Y38))))</f>
        <v/>
      </c>
      <c r="J38" s="4" t="str">
        <f>IF($X38="","",CHOOSE($X38,IF(ISBLANK(INDEX(Kaleciler!J:J,$Y38)),"",INDEX(Kaleciler!J:J,$Y38)),IF(ISBLANK(INDEX(Stoperler!J:J,$Y38)),"",INDEX(Stoperler!J:J,$Y38)),IF(ISBLANK(INDEX('Sağ Bekler'!J:J,$Y38)),"",INDEX('Sağ Bekler'!J:J,$Y38)),IF(ISBLANK(INDEX('Sol Bekler'!J:J,$Y38)),"",INDEX('Sol Bekler'!J:J,$Y38)),IF(ISBLANK(INDEX('Orta Saha'!J:J,$Y38)),"",INDEX('Orta Saha'!J:J,$Y38)),IF(ISBLANK(INDEX(Kanatlar!J:J,$Y38)),"",INDEX(Kanatlar!J:J,$Y38)),IF(ISBLANK(INDEX(Forvetler!J:J,$Y38)),"",INDEX(Forvetler!J:J,$Y38))))</f>
        <v/>
      </c>
      <c r="K38" s="2" t="str">
        <f>IF($X38="","",CHOOSE($X38,IF(ISBLANK(INDEX(Kaleciler!K:K,$Y38)),"",INDEX(Kaleciler!K:K,$Y38)),IF(ISBLANK(INDEX(Stoperler!K:K,$Y38)),"",INDEX(Stoperler!K:K,$Y38)),IF(ISBLANK(INDEX('Sağ Bekler'!K:K,$Y38)),"",INDEX('Sağ Bekler'!K:K,$Y38)),IF(ISBLANK(INDEX('Sol Bekler'!K:K,$Y38)),"",INDEX('Sol Bekler'!K:K,$Y38)),IF(ISBLANK(INDEX('Orta Saha'!K:K,$Y38)),"",INDEX('Orta Saha'!K:K,$Y38)),IF(ISBLANK(INDEX(Kanatlar!K:K,$Y38)),"",INDEX(Kanatlar!K:K,$Y38)),IF(ISBLANK(INDEX(Forvetler!K:K,$Y38)),"",INDEX(Forvetler!K:K,$Y38))))</f>
        <v/>
      </c>
      <c r="L38" s="2" t="str">
        <f>IF($X38="","",CHOOSE($X38,IF(ISBLANK(INDEX(Kaleciler!L:L,$Y38)),"",INDEX(Kaleciler!L:L,$Y38)),IF(ISBLANK(INDEX(Stoperler!L:L,$Y38)),"",INDEX(Stoperler!L:L,$Y38)),IF(ISBLANK(INDEX('Sağ Bekler'!L:L,$Y38)),"",INDEX('Sağ Bekler'!L:L,$Y38)),IF(ISBLANK(INDEX('Sol Bekler'!L:L,$Y38)),"",INDEX('Sol Bekler'!L:L,$Y38)),IF(ISBLANK(INDEX('Orta Saha'!L:L,$Y38)),"",INDEX('Orta Saha'!L:L,$Y38)),IF(ISBLANK(INDEX(Kanatlar!L:L,$Y38)),"",INDEX(Kanatlar!L:L,$Y38)),IF(ISBLANK(INDEX(Forvetler!L:L,$Y38)),"",INDEX(Forvetler!L:L,$Y38))))</f>
        <v/>
      </c>
      <c r="M38" s="2" t="str">
        <f>IF($X38="","",CHOOSE($X38,IF(ISBLANK(INDEX(Kaleciler!M:M,$Y38)),"",INDEX(Kaleciler!M:M,$Y38)),IF(ISBLANK(INDEX(Stoperler!M:M,$Y38)),"",INDEX(Stoperler!M:M,$Y38)),IF(ISBLANK(INDEX('Sağ Bekler'!M:M,$Y38)),"",INDEX('Sağ Bekler'!M:M,$Y38)),IF(ISBLANK(INDEX('Sol Bekler'!M:M,$Y38)),"",INDEX('Sol Bekler'!M:M,$Y38)),IF(ISBLANK(INDEX('Orta Saha'!M:M,$Y38)),"",INDEX('Orta Saha'!M:M,$Y38)),IF(ISBLANK(INDEX(Kanatlar!M:M,$Y38)),"",INDEX(Kanatlar!M:M,$Y38)),IF(ISBLANK(INDEX(Forvetler!M:M,$Y38)),"",INDEX(Forvetler!M:M,$Y38))))</f>
        <v/>
      </c>
      <c r="N38" s="2" t="str">
        <f>IF($X38="","",CHOOSE($X38,IF(ISBLANK(INDEX(Kaleciler!N:N,$Y38)),"",INDEX(Kaleciler!N:N,$Y38)),IF(ISBLANK(INDEX(Stoperler!N:N,$Y38)),"",INDEX(Stoperler!N:N,$Y38)),IF(ISBLANK(INDEX('Sağ Bekler'!N:N,$Y38)),"",INDEX('Sağ Bekler'!N:N,$Y38)),IF(ISBLANK(INDEX('Sol Bekler'!N:N,$Y38)),"",INDEX('Sol Bekler'!N:N,$Y38)),IF(ISBLANK(INDEX('Orta Saha'!N:N,$Y38)),"",INDEX('Orta Saha'!N:N,$Y38)),IF(ISBLANK(INDEX(Kanatlar!N:N,$Y38)),"",INDEX(Kanatlar!N:N,$Y38)),IF(ISBLANK(INDEX(Forvetler!N:N,$Y38)),"",INDEX(Forvetler!N:N,$Y38))))</f>
        <v/>
      </c>
      <c r="O38" s="2" t="str">
        <f>IF($X38="","",CHOOSE($X38,IF(ISBLANK(INDEX(Kaleciler!O:O,$Y38)),"",INDEX(Kaleciler!O:O,$Y38)),IF(ISBLANK(INDEX(Stoperler!O:O,$Y38)),"",INDEX(Stoperler!O:O,$Y38)),IF(ISBLANK(INDEX('Sağ Bekler'!O:O,$Y38)),"",INDEX('Sağ Bekler'!O:O,$Y38)),IF(ISBLANK(INDEX('Sol Bekler'!O:O,$Y38)),"",INDEX('Sol Bekler'!O:O,$Y38)),IF(ISBLANK(INDEX('Orta Saha'!O:O,$Y38)),"",INDEX('Orta Saha'!O:O,$Y38)),IF(ISBLANK(INDEX(Kanatlar!O:O,$Y38)),"",INDEX(Kanatlar!O:O,$Y38)),IF(ISBLANK(INDEX(Forvetler!O:O,$Y38)),"",INDEX(Forvetler!O:O,$Y38))))</f>
        <v/>
      </c>
      <c r="P38" s="2" t="str">
        <f>IF($X38="","",CHOOSE($X38,IF(ISBLANK(INDEX(Kaleciler!P:P,$Y38)),"",INDEX(Kaleciler!P:P,$Y38)),IF(ISBLANK(INDEX(Stoperler!P:P,$Y38)),"",INDEX(Stoperler!P:P,$Y38)),IF(ISBLANK(INDEX('Sağ Bekler'!P:P,$Y38)),"",INDEX('Sağ Bekler'!P:P,$Y38)),IF(ISBLANK(INDEX('Sol Bekler'!P:P,$Y38)),"",INDEX('Sol Bekler'!P:P,$Y38)),IF(ISBLANK(INDEX('Orta Saha'!P:P,$Y38)),"",INDEX('Orta Saha'!P:P,$Y38)),IF(ISBLANK(INDEX(Kanatlar!P:P,$Y38)),"",INDEX(Kanatlar!P:P,$Y38)),IF(ISBLANK(INDEX(Forvetler!P:P,$Y38)),"",INDEX(Forvetler!P:P,$Y38))))</f>
        <v/>
      </c>
      <c r="Q38" s="3" t="str">
        <f>IF($X38="","",CHOOSE($X38,IF(ISBLANK(INDEX(Kaleciler!Q:Q,$Y38)),"",INDEX(Kaleciler!Q:Q,$Y38)),IF(ISBLANK(INDEX(Stoperler!Q:Q,$Y38)),"",INDEX(Stoperler!Q:Q,$Y38)),IF(ISBLANK(INDEX('Sağ Bekler'!Q:Q,$Y38)),"",INDEX('Sağ Bekler'!Q:Q,$Y38)),IF(ISBLANK(INDEX('Sol Bekler'!Q:Q,$Y38)),"",INDEX('Sol Bekler'!Q:Q,$Y38)),IF(ISBLANK(INDEX('Orta Saha'!Q:Q,$Y38)),"",INDEX('Orta Saha'!Q:Q,$Y38)),IF(ISBLANK(INDEX(Kanatlar!Q:Q,$Y38)),"",INDEX(Kanatlar!Q:Q,$Y38)),IF(ISBLANK(INDEX(Forvetler!Q:Q,$Y38)),"",INDEX(Forvetler!Q:Q,$Y38))))</f>
        <v/>
      </c>
      <c r="R38" s="4" t="str">
        <f>IF($X38="","",CHOOSE($X38,IF(ISBLANK(INDEX(Kaleciler!R:R,$Y38)),"",INDEX(Kaleciler!R:R,$Y38)),IF(ISBLANK(INDEX(Stoperler!R:R,$Y38)),"",INDEX(Stoperler!R:R,$Y38)),IF(ISBLANK(INDEX('Sağ Bekler'!R:R,$Y38)),"",INDEX('Sağ Bekler'!R:R,$Y38)),IF(ISBLANK(INDEX('Sol Bekler'!R:R,$Y38)),"",INDEX('Sol Bekler'!R:R,$Y38)),IF(ISBLANK(INDEX('Orta Saha'!R:R,$Y38)),"",INDEX('Orta Saha'!R:R,$Y38)),IF(ISBLANK(INDEX(Kanatlar!R:R,$Y38)),"",INDEX(Kanatlar!R:R,$Y38)),IF(ISBLANK(INDEX(Forvetler!R:R,$Y38)),"",INDEX(Forvetler!R:R,$Y38))))</f>
        <v/>
      </c>
      <c r="S38" s="2" t="str">
        <f>IF($X38="","",CHOOSE($X38,IF(ISBLANK(INDEX(Kaleciler!S:S,$Y38)),"",INDEX(Kaleciler!S:S,$Y38)),IF(ISBLANK(INDEX(Stoperler!S:S,$Y38)),"",INDEX(Stoperler!S:S,$Y38)),IF(ISBLANK(INDEX('Sağ Bekler'!S:S,$Y38)),"",INDEX('Sağ Bekler'!S:S,$Y38)),IF(ISBLANK(INDEX('Sol Bekler'!S:S,$Y38)),"",INDEX('Sol Bekler'!S:S,$Y38)),IF(ISBLANK(INDEX('Orta Saha'!S:S,$Y38)),"",INDEX('Orta Saha'!S:S,$Y38)),IF(ISBLANK(INDEX(Kanatlar!S:S,$Y38)),"",INDEX(Kanatlar!S:S,$Y38)),IF(ISBLANK(INDEX(Forvetler!S:S,$Y38)),"",INDEX(Forvetler!S:S,$Y38))))</f>
        <v/>
      </c>
      <c r="T38" s="3" t="str">
        <f>IF($X38="","",CHOOSE($X38,IF(ISBLANK(INDEX(Kaleciler!T:T,$Y38)),"",INDEX(Kaleciler!T:T,$Y38)),IF(ISBLANK(INDEX(Stoperler!T:T,$Y38)),"",INDEX(Stoperler!T:T,$Y38)),IF(ISBLANK(INDEX('Sağ Bekler'!T:T,$Y38)),"",INDEX('Sağ Bekler'!T:T,$Y38)),IF(ISBLANK(INDEX('Sol Bekler'!T:T,$Y38)),"",INDEX('Sol Bekler'!T:T,$Y38)),IF(ISBLANK(INDEX('Orta Saha'!T:T,$Y38)),"",INDEX('Orta Saha'!T:T,$Y38)),IF(ISBLANK(INDEX(Kanatlar!T:T,$Y38)),"",INDEX(Kanatlar!T:T,$Y38)),IF(ISBLANK(INDEX(Forvetler!T:T,$Y38)),"",INDEX(Forvetler!T:T,$Y38))))</f>
        <v/>
      </c>
      <c r="U38">
        <v>1</v>
      </c>
      <c r="V38">
        <v>38</v>
      </c>
      <c r="W38" t="str">
        <f>IF(Kaleciler!$Q$38="Yeniden İzle",COUNT($W$3:W37)+1,"")</f>
        <v/>
      </c>
      <c r="X38" t="str">
        <f>IFERROR(INDEX($U$4:$U$703,MATCH(ROWS($X$4:X38),$W$4:$W$703,0)),"")</f>
        <v/>
      </c>
      <c r="Y38" t="str">
        <f>IFERROR(INDEX($V$4:$V$703,MATCH(ROWS($Y$4:Y38),$W$4:$W$703,0)),"")</f>
        <v/>
      </c>
    </row>
    <row r="39" spans="1:25" x14ac:dyDescent="0.2">
      <c r="A39" s="2" t="str">
        <f>IF($X39="","",CHOOSE($X39,IF(ISBLANK(INDEX(Kaleciler!A:A,$Y39)),"",INDEX(Kaleciler!A:A,$Y39)),IF(ISBLANK(INDEX(Stoperler!A:A,$Y39)),"",INDEX(Stoperler!A:A,$Y39)),IF(ISBLANK(INDEX('Sağ Bekler'!A:A,$Y39)),"",INDEX('Sağ Bekler'!A:A,$Y39)),IF(ISBLANK(INDEX('Sol Bekler'!A:A,$Y39)),"",INDEX('Sol Bekler'!A:A,$Y39)),IF(ISBLANK(INDEX('Orta Saha'!A:A,$Y39)),"",INDEX('Orta Saha'!A:A,$Y39)),IF(ISBLANK(INDEX(Kanatlar!A:A,$Y39)),"",INDEX(Kanatlar!A:A,$Y39)),IF(ISBLANK(INDEX(Forvetler!A:A,$Y39)),"",INDEX(Forvetler!A:A,$Y39))))</f>
        <v/>
      </c>
      <c r="B39" s="3" t="str">
        <f>IF($X39="","",CHOOSE($X39,IF(ISBLANK(INDEX(Kaleciler!B:B,$Y39)),"",INDEX(Kaleciler!B:B,$Y39)),IF(ISBLANK(INDEX(Stoperler!B:B,$Y39)),"",INDEX(Stoperler!B:B,$Y39)),IF(ISBLANK(INDEX('Sağ Bekler'!B:B,$Y39)),"",INDEX('Sağ Bekler'!B:B,$Y39)),IF(ISBLANK(INDEX('Sol Bekler'!B:B,$Y39)),"",INDEX('Sol Bekler'!B:B,$Y39)),IF(ISBLANK(INDEX('Orta Saha'!B:B,$Y39)),"",INDEX('Orta Saha'!B:B,$Y39)),IF(ISBLANK(INDEX(Kanatlar!B:B,$Y39)),"",INDEX(Kanatlar!B:B,$Y39)),IF(ISBLANK(INDEX(Forvetler!B:B,$Y39)),"",INDEX(Forvetler!B:B,$Y39))))</f>
        <v/>
      </c>
      <c r="C39" s="4" t="str">
        <f>IF($X39="","",CHOOSE($X39,IF(ISBLANK(INDEX(Kaleciler!C:C,$Y39)),"",INDEX(Kaleciler!C:C,$Y39)),IF(ISBLANK(INDEX(Stoperler!C:C,$Y39)),"",INDEX(Stoperler!C:C,$Y39)),IF(ISBLANK(INDEX('Sağ Bekler'!C:C,$Y39)),"",INDEX('Sağ Bekler'!C:C,$Y39)),IF(ISBLANK(INDEX('Sol Bekler'!C:C,$Y39)),"",INDEX('Sol Bekler'!C:C,$Y39)),IF(ISBLANK(INDEX('Orta Saha'!C:C,$Y39)),"",INDEX('Orta Saha'!C:C,$Y39)),IF(ISBLANK(INDEX(Kanatlar!C:C,$Y39)),"",INDEX(Kanatlar!C:C,$Y39)),IF(ISBLANK(INDEX(Forvetler!C:C,$Y39)),"",INDEX(Forvetler!C:C,$Y39))))</f>
        <v/>
      </c>
      <c r="D39" s="2" t="str">
        <f>IF($X39="","",CHOOSE($X39,IF(ISBLANK(INDEX(Kaleciler!D:D,$Y39)),"",INDEX(Kaleciler!D:D,$Y39)),IF(ISBLANK(INDEX(Stoperler!D:D,$Y39)),"",INDEX(Stoperler!D:D,$Y39)),IF(ISBLANK(INDEX('Sağ Bekler'!D:D,$Y39)),"",INDEX('Sağ Bekler'!D:D,$Y39)),IF(ISBLANK(INDEX('Sol Bekler'!D:D,$Y39)),"",INDEX('Sol Bekler'!D:D,$Y39)),IF(ISBLANK(INDEX('Orta Saha'!D:D,$Y39)),"",INDEX('Orta Saha'!D:D,$Y39)),IF(ISBLANK(INDEX(Kanatlar!D:D,$Y39)),"",INDEX(Kanatlar!D:D,$Y39)),IF(ISBLANK(INDEX(Forvetler!D:D,$Y39)),"",INDEX(Forvetler!D:D,$Y39))))</f>
        <v/>
      </c>
      <c r="E39" s="3" t="str">
        <f>IF($X39="","",CHOOSE($X39,IF(ISBLANK(INDEX(Kaleciler!E:E,$Y39)),"",INDEX(Kaleciler!E:E,$Y39)),IF(ISBLANK(INDEX(Stoperler!E:E,$Y39)),"",INDEX(Stoperler!E:E,$Y39)),IF(ISBLANK(INDEX('Sağ Bekler'!E:E,$Y39)),"",INDEX('Sağ Bekler'!E:E,$Y39)),IF(ISBLANK(INDEX('Sol Bekler'!E:E,$Y39)),"",INDEX('Sol Bekler'!E:E,$Y39)),IF(ISBLANK(INDEX('Orta Saha'!E:E,$Y39)),"",INDEX('Orta Saha'!E:E,$Y39)),IF(ISBLANK(INDEX(Kanatlar!E:E,$Y39)),"",INDEX(Kanatlar!E:E,$Y39)),IF(ISBLANK(INDEX(Forvetler!E:E,$Y39)),"",INDEX(Forvetler!E:E,$Y39))))</f>
        <v/>
      </c>
      <c r="F39" s="3" t="str">
        <f>IF($X39="","",CHOOSE($X39,IF(ISBLANK(INDEX(Kaleciler!F:F,$Y39)),"",INDEX(Kaleciler!F:F,$Y39)),IF(ISBLANK(INDEX(Stoperler!F:F,$Y39)),"",INDEX(Stoperler!F:F,$Y39)),IF(ISBLANK(INDEX('Sağ Bekler'!F:F,$Y39)),"",INDEX('Sağ Bekler'!F:F,$Y39)),IF(ISBLANK(INDEX('Sol Bekler'!F:F,$Y39)),"",INDEX('Sol Bekler'!F:F,$Y39)),IF(ISBLANK(INDEX('Orta Saha'!F:F,$Y39)),"",INDEX('Orta Saha'!F:F,$Y39)),IF(ISBLANK(INDEX(Kanatlar!F:F,$Y39)),"",INDEX(Kanatlar!F:F,$Y39)),IF(ISBLANK(INDEX(Forvetler!F:F,$Y39)),"",INDEX(Forvetler!F:F,$Y39))))</f>
        <v/>
      </c>
      <c r="G39" s="3" t="str">
        <f>IF($X39="","",CHOOSE($X39,IF(ISBLANK(INDEX(Kaleciler!G:G,$Y39)),"",INDEX(Kaleciler!G:G,$Y39)),IF(ISBLANK(INDEX(Stoperler!G:G,$Y39)),"",INDEX(Stoperler!G:G,$Y39)),IF(ISBLANK(INDEX('Sağ Bekler'!G:G,$Y39)),"",INDEX('Sağ Bekler'!G:G,$Y39)),IF(ISBLANK(INDEX('Sol Bekler'!G:G,$Y39)),"",INDEX('Sol Bekler'!G:G,$Y39)),IF(ISBLANK(INDEX('Orta Saha'!G:G,$Y39)),"",INDEX('Orta Saha'!G:G,$Y39)),IF(ISBLANK(INDEX(Kanatlar!G:G,$Y39)),"",INDEX(Kanatlar!G:G,$Y39)),IF(ISBLANK(INDEX(Forvetler!G:G,$Y39)),"",INDEX(Forvetler!G:G,$Y39))))</f>
        <v/>
      </c>
      <c r="H39" s="3" t="str">
        <f>IF($X39="","",CHOOSE($X39,IF(ISBLANK(INDEX(Kaleciler!H:H,$Y39)),"",INDEX(Kaleciler!H:H,$Y39)),IF(ISBLANK(INDEX(Stoperler!H:H,$Y39)),"",INDEX(Stoperler!H:H,$Y39)),IF(ISBLANK(INDEX('Sağ Bekler'!H:H,$Y39)),"",INDEX('Sağ Bekler'!H:H,$Y39)),IF(ISBLANK(INDEX('Sol Bekler'!H:H,$Y39)),"",INDEX('Sol Bekler'!H:H,$Y39)),IF(ISBLANK(INDEX('Orta Saha'!H:H,$Y39)),"",INDEX('Orta Saha'!H:H,$Y39)),IF(ISBLANK(INDEX(Kanatlar!H:H,$Y39)),"",INDEX(Kanatlar!H:H,$Y39)),IF(ISBLANK(INDEX(Forvetler!H:H,$Y39)),"",INDEX(Forvetler!H:H,$Y39))))</f>
        <v/>
      </c>
      <c r="I39" s="4" t="str">
        <f>IF($X39="","",CHOOSE($X39,IF(ISBLANK(INDEX(Kaleciler!I:I,$Y39)),"",INDEX(Kaleciler!I:I,$Y39)),IF(ISBLANK(INDEX(Stoperler!I:I,$Y39)),"",INDEX(Stoperler!I:I,$Y39)),IF(ISBLANK(INDEX('Sağ Bekler'!I:I,$Y39)),"",INDEX('Sağ Bekler'!I:I,$Y39)),IF(ISBLANK(INDEX('Sol Bekler'!I:I,$Y39)),"",INDEX('Sol Bekler'!I:I,$Y39)),IF(ISBLANK(INDEX('Orta Saha'!I:I,$Y39)),"",INDEX('Orta Saha'!I:I,$Y39)),IF(ISBLANK(INDEX(Kanatlar!I:I,$Y39)),"",INDEX(Kanatlar!I:I,$Y39)),IF(ISBLANK(INDEX(Forvetler!I:I,$Y39)),"",INDEX(Forvetler!I:I,$Y39))))</f>
        <v/>
      </c>
      <c r="J39" s="4" t="str">
        <f>IF($X39="","",CHOOSE($X39,IF(ISBLANK(INDEX(Kaleciler!J:J,$Y39)),"",INDEX(Kaleciler!J:J,$Y39)),IF(ISBLANK(INDEX(Stoperler!J:J,$Y39)),"",INDEX(Stoperler!J:J,$Y39)),IF(ISBLANK(INDEX('Sağ Bekler'!J:J,$Y39)),"",INDEX('Sağ Bekler'!J:J,$Y39)),IF(ISBLANK(INDEX('Sol Bekler'!J:J,$Y39)),"",INDEX('Sol Bekler'!J:J,$Y39)),IF(ISBLANK(INDEX('Orta Saha'!J:J,$Y39)),"",INDEX('Orta Saha'!J:J,$Y39)),IF(ISBLANK(INDEX(Kanatlar!J:J,$Y39)),"",INDEX(Kanatlar!J:J,$Y39)),IF(ISBLANK(INDEX(Forvetler!J:J,$Y39)),"",INDEX(Forvetler!J:J,$Y39))))</f>
        <v/>
      </c>
      <c r="K39" s="2" t="str">
        <f>IF($X39="","",CHOOSE($X39,IF(ISBLANK(INDEX(Kaleciler!K:K,$Y39)),"",INDEX(Kaleciler!K:K,$Y39)),IF(ISBLANK(INDEX(Stoperler!K:K,$Y39)),"",INDEX(Stoperler!K:K,$Y39)),IF(ISBLANK(INDEX('Sağ Bekler'!K:K,$Y39)),"",INDEX('Sağ Bekler'!K:K,$Y39)),IF(ISBLANK(INDEX('Sol Bekler'!K:K,$Y39)),"",INDEX('Sol Bekler'!K:K,$Y39)),IF(ISBLANK(INDEX('Orta Saha'!K:K,$Y39)),"",INDEX('Orta Saha'!K:K,$Y39)),IF(ISBLANK(INDEX(Kanatlar!K:K,$Y39)),"",INDEX(Kanatlar!K:K,$Y39)),IF(ISBLANK(INDEX(Forvetler!K:K,$Y39)),"",INDEX(Forvetler!K:K,$Y39))))</f>
        <v/>
      </c>
      <c r="L39" s="2" t="str">
        <f>IF($X39="","",CHOOSE($X39,IF(ISBLANK(INDEX(Kaleciler!L:L,$Y39)),"",INDEX(Kaleciler!L:L,$Y39)),IF(ISBLANK(INDEX(Stoperler!L:L,$Y39)),"",INDEX(Stoperler!L:L,$Y39)),IF(ISBLANK(INDEX('Sağ Bekler'!L:L,$Y39)),"",INDEX('Sağ Bekler'!L:L,$Y39)),IF(ISBLANK(INDEX('Sol Bekler'!L:L,$Y39)),"",INDEX('Sol Bekler'!L:L,$Y39)),IF(ISBLANK(INDEX('Orta Saha'!L:L,$Y39)),"",INDEX('Orta Saha'!L:L,$Y39)),IF(ISBLANK(INDEX(Kanatlar!L:L,$Y39)),"",INDEX(Kanatlar!L:L,$Y39)),IF(ISBLANK(INDEX(Forvetler!L:L,$Y39)),"",INDEX(Forvetler!L:L,$Y39))))</f>
        <v/>
      </c>
      <c r="M39" s="2" t="str">
        <f>IF($X39="","",CHOOSE($X39,IF(ISBLANK(INDEX(Kaleciler!M:M,$Y39)),"",INDEX(Kaleciler!M:M,$Y39)),IF(ISBLANK(INDEX(Stoperler!M:M,$Y39)),"",INDEX(Stoperler!M:M,$Y39)),IF(ISBLANK(INDEX('Sağ Bekler'!M:M,$Y39)),"",INDEX('Sağ Bekler'!M:M,$Y39)),IF(ISBLANK(INDEX('Sol Bekler'!M:M,$Y39)),"",INDEX('Sol Bekler'!M:M,$Y39)),IF(ISBLANK(INDEX('Orta Saha'!M:M,$Y39)),"",INDEX('Orta Saha'!M:M,$Y39)),IF(ISBLANK(INDEX(Kanatlar!M:M,$Y39)),"",INDEX(Kanatlar!M:M,$Y39)),IF(ISBLANK(INDEX(Forvetler!M:M,$Y39)),"",INDEX(Forvetler!M:M,$Y39))))</f>
        <v/>
      </c>
      <c r="N39" s="2" t="str">
        <f>IF($X39="","",CHOOSE($X39,IF(ISBLANK(INDEX(Kaleciler!N:N,$Y39)),"",INDEX(Kaleciler!N:N,$Y39)),IF(ISBLANK(INDEX(Stoperler!N:N,$Y39)),"",INDEX(Stoperler!N:N,$Y39)),IF(ISBLANK(INDEX('Sağ Bekler'!N:N,$Y39)),"",INDEX('Sağ Bekler'!N:N,$Y39)),IF(ISBLANK(INDEX('Sol Bekler'!N:N,$Y39)),"",INDEX('Sol Bekler'!N:N,$Y39)),IF(ISBLANK(INDEX('Orta Saha'!N:N,$Y39)),"",INDEX('Orta Saha'!N:N,$Y39)),IF(ISBLANK(INDEX(Kanatlar!N:N,$Y39)),"",INDEX(Kanatlar!N:N,$Y39)),IF(ISBLANK(INDEX(Forvetler!N:N,$Y39)),"",INDEX(Forvetler!N:N,$Y39))))</f>
        <v/>
      </c>
      <c r="O39" s="2" t="str">
        <f>IF($X39="","",CHOOSE($X39,IF(ISBLANK(INDEX(Kaleciler!O:O,$Y39)),"",INDEX(Kaleciler!O:O,$Y39)),IF(ISBLANK(INDEX(Stoperler!O:O,$Y39)),"",INDEX(Stoperler!O:O,$Y39)),IF(ISBLANK(INDEX('Sağ Bekler'!O:O,$Y39)),"",INDEX('Sağ Bekler'!O:O,$Y39)),IF(ISBLANK(INDEX('Sol Bekler'!O:O,$Y39)),"",INDEX('Sol Bekler'!O:O,$Y39)),IF(ISBLANK(INDEX('Orta Saha'!O:O,$Y39)),"",INDEX('Orta Saha'!O:O,$Y39)),IF(ISBLANK(INDEX(Kanatlar!O:O,$Y39)),"",INDEX(Kanatlar!O:O,$Y39)),IF(ISBLANK(INDEX(Forvetler!O:O,$Y39)),"",INDEX(Forvetler!O:O,$Y39))))</f>
        <v/>
      </c>
      <c r="P39" s="2" t="str">
        <f>IF($X39="","",CHOOSE($X39,IF(ISBLANK(INDEX(Kaleciler!P:P,$Y39)),"",INDEX(Kaleciler!P:P,$Y39)),IF(ISBLANK(INDEX(Stoperler!P:P,$Y39)),"",INDEX(Stoperler!P:P,$Y39)),IF(ISBLANK(INDEX('Sağ Bekler'!P:P,$Y39)),"",INDEX('Sağ Bekler'!P:P,$Y39)),IF(ISBLANK(INDEX('Sol Bekler'!P:P,$Y39)),"",INDEX('Sol Bekler'!P:P,$Y39)),IF(ISBLANK(INDEX('Orta Saha'!P:P,$Y39)),"",INDEX('Orta Saha'!P:P,$Y39)),IF(ISBLANK(INDEX(Kanatlar!P:P,$Y39)),"",INDEX(Kanatlar!P:P,$Y39)),IF(ISBLANK(INDEX(Forvetler!P:P,$Y39)),"",INDEX(Forvetler!P:P,$Y39))))</f>
        <v/>
      </c>
      <c r="Q39" s="3" t="str">
        <f>IF($X39="","",CHOOSE($X39,IF(ISBLANK(INDEX(Kaleciler!Q:Q,$Y39)),"",INDEX(Kaleciler!Q:Q,$Y39)),IF(ISBLANK(INDEX(Stoperler!Q:Q,$Y39)),"",INDEX(Stoperler!Q:Q,$Y39)),IF(ISBLANK(INDEX('Sağ Bekler'!Q:Q,$Y39)),"",INDEX('Sağ Bekler'!Q:Q,$Y39)),IF(ISBLANK(INDEX('Sol Bekler'!Q:Q,$Y39)),"",INDEX('Sol Bekler'!Q:Q,$Y39)),IF(ISBLANK(INDEX('Orta Saha'!Q:Q,$Y39)),"",INDEX('Orta Saha'!Q:Q,$Y39)),IF(ISBLANK(INDEX(Kanatlar!Q:Q,$Y39)),"",INDEX(Kanatlar!Q:Q,$Y39)),IF(ISBLANK(INDEX(Forvetler!Q:Q,$Y39)),"",INDEX(Forvetler!Q:Q,$Y39))))</f>
        <v/>
      </c>
      <c r="R39" s="4" t="str">
        <f>IF($X39="","",CHOOSE($X39,IF(ISBLANK(INDEX(Kaleciler!R:R,$Y39)),"",INDEX(Kaleciler!R:R,$Y39)),IF(ISBLANK(INDEX(Stoperler!R:R,$Y39)),"",INDEX(Stoperler!R:R,$Y39)),IF(ISBLANK(INDEX('Sağ Bekler'!R:R,$Y39)),"",INDEX('Sağ Bekler'!R:R,$Y39)),IF(ISBLANK(INDEX('Sol Bekler'!R:R,$Y39)),"",INDEX('Sol Bekler'!R:R,$Y39)),IF(ISBLANK(INDEX('Orta Saha'!R:R,$Y39)),"",INDEX('Orta Saha'!R:R,$Y39)),IF(ISBLANK(INDEX(Kanatlar!R:R,$Y39)),"",INDEX(Kanatlar!R:R,$Y39)),IF(ISBLANK(INDEX(Forvetler!R:R,$Y39)),"",INDEX(Forvetler!R:R,$Y39))))</f>
        <v/>
      </c>
      <c r="S39" s="2" t="str">
        <f>IF($X39="","",CHOOSE($X39,IF(ISBLANK(INDEX(Kaleciler!S:S,$Y39)),"",INDEX(Kaleciler!S:S,$Y39)),IF(ISBLANK(INDEX(Stoperler!S:S,$Y39)),"",INDEX(Stoperler!S:S,$Y39)),IF(ISBLANK(INDEX('Sağ Bekler'!S:S,$Y39)),"",INDEX('Sağ Bekler'!S:S,$Y39)),IF(ISBLANK(INDEX('Sol Bekler'!S:S,$Y39)),"",INDEX('Sol Bekler'!S:S,$Y39)),IF(ISBLANK(INDEX('Orta Saha'!S:S,$Y39)),"",INDEX('Orta Saha'!S:S,$Y39)),IF(ISBLANK(INDEX(Kanatlar!S:S,$Y39)),"",INDEX(Kanatlar!S:S,$Y39)),IF(ISBLANK(INDEX(Forvetler!S:S,$Y39)),"",INDEX(Forvetler!S:S,$Y39))))</f>
        <v/>
      </c>
      <c r="T39" s="3" t="str">
        <f>IF($X39="","",CHOOSE($X39,IF(ISBLANK(INDEX(Kaleciler!T:T,$Y39)),"",INDEX(Kaleciler!T:T,$Y39)),IF(ISBLANK(INDEX(Stoperler!T:T,$Y39)),"",INDEX(Stoperler!T:T,$Y39)),IF(ISBLANK(INDEX('Sağ Bekler'!T:T,$Y39)),"",INDEX('Sağ Bekler'!T:T,$Y39)),IF(ISBLANK(INDEX('Sol Bekler'!T:T,$Y39)),"",INDEX('Sol Bekler'!T:T,$Y39)),IF(ISBLANK(INDEX('Orta Saha'!T:T,$Y39)),"",INDEX('Orta Saha'!T:T,$Y39)),IF(ISBLANK(INDEX(Kanatlar!T:T,$Y39)),"",INDEX(Kanatlar!T:T,$Y39)),IF(ISBLANK(INDEX(Forvetler!T:T,$Y39)),"",INDEX(Forvetler!T:T,$Y39))))</f>
        <v/>
      </c>
      <c r="U39">
        <v>1</v>
      </c>
      <c r="V39">
        <v>39</v>
      </c>
      <c r="W39" t="str">
        <f>IF(Kaleciler!$Q$39="Yeniden İzle",COUNT($W$3:W38)+1,"")</f>
        <v/>
      </c>
      <c r="X39" t="str">
        <f>IFERROR(INDEX($U$4:$U$703,MATCH(ROWS($X$4:X39),$W$4:$W$703,0)),"")</f>
        <v/>
      </c>
      <c r="Y39" t="str">
        <f>IFERROR(INDEX($V$4:$V$703,MATCH(ROWS($Y$4:Y39),$W$4:$W$703,0)),"")</f>
        <v/>
      </c>
    </row>
    <row r="40" spans="1:25" x14ac:dyDescent="0.2">
      <c r="A40" s="2" t="str">
        <f>IF($X40="","",CHOOSE($X40,IF(ISBLANK(INDEX(Kaleciler!A:A,$Y40)),"",INDEX(Kaleciler!A:A,$Y40)),IF(ISBLANK(INDEX(Stoperler!A:A,$Y40)),"",INDEX(Stoperler!A:A,$Y40)),IF(ISBLANK(INDEX('Sağ Bekler'!A:A,$Y40)),"",INDEX('Sağ Bekler'!A:A,$Y40)),IF(ISBLANK(INDEX('Sol Bekler'!A:A,$Y40)),"",INDEX('Sol Bekler'!A:A,$Y40)),IF(ISBLANK(INDEX('Orta Saha'!A:A,$Y40)),"",INDEX('Orta Saha'!A:A,$Y40)),IF(ISBLANK(INDEX(Kanatlar!A:A,$Y40)),"",INDEX(Kanatlar!A:A,$Y40)),IF(ISBLANK(INDEX(Forvetler!A:A,$Y40)),"",INDEX(Forvetler!A:A,$Y40))))</f>
        <v/>
      </c>
      <c r="B40" s="3" t="str">
        <f>IF($X40="","",CHOOSE($X40,IF(ISBLANK(INDEX(Kaleciler!B:B,$Y40)),"",INDEX(Kaleciler!B:B,$Y40)),IF(ISBLANK(INDEX(Stoperler!B:B,$Y40)),"",INDEX(Stoperler!B:B,$Y40)),IF(ISBLANK(INDEX('Sağ Bekler'!B:B,$Y40)),"",INDEX('Sağ Bekler'!B:B,$Y40)),IF(ISBLANK(INDEX('Sol Bekler'!B:B,$Y40)),"",INDEX('Sol Bekler'!B:B,$Y40)),IF(ISBLANK(INDEX('Orta Saha'!B:B,$Y40)),"",INDEX('Orta Saha'!B:B,$Y40)),IF(ISBLANK(INDEX(Kanatlar!B:B,$Y40)),"",INDEX(Kanatlar!B:B,$Y40)),IF(ISBLANK(INDEX(Forvetler!B:B,$Y40)),"",INDEX(Forvetler!B:B,$Y40))))</f>
        <v/>
      </c>
      <c r="C40" s="4" t="str">
        <f>IF($X40="","",CHOOSE($X40,IF(ISBLANK(INDEX(Kaleciler!C:C,$Y40)),"",INDEX(Kaleciler!C:C,$Y40)),IF(ISBLANK(INDEX(Stoperler!C:C,$Y40)),"",INDEX(Stoperler!C:C,$Y40)),IF(ISBLANK(INDEX('Sağ Bekler'!C:C,$Y40)),"",INDEX('Sağ Bekler'!C:C,$Y40)),IF(ISBLANK(INDEX('Sol Bekler'!C:C,$Y40)),"",INDEX('Sol Bekler'!C:C,$Y40)),IF(ISBLANK(INDEX('Orta Saha'!C:C,$Y40)),"",INDEX('Orta Saha'!C:C,$Y40)),IF(ISBLANK(INDEX(Kanatlar!C:C,$Y40)),"",INDEX(Kanatlar!C:C,$Y40)),IF(ISBLANK(INDEX(Forvetler!C:C,$Y40)),"",INDEX(Forvetler!C:C,$Y40))))</f>
        <v/>
      </c>
      <c r="D40" s="2" t="str">
        <f>IF($X40="","",CHOOSE($X40,IF(ISBLANK(INDEX(Kaleciler!D:D,$Y40)),"",INDEX(Kaleciler!D:D,$Y40)),IF(ISBLANK(INDEX(Stoperler!D:D,$Y40)),"",INDEX(Stoperler!D:D,$Y40)),IF(ISBLANK(INDEX('Sağ Bekler'!D:D,$Y40)),"",INDEX('Sağ Bekler'!D:D,$Y40)),IF(ISBLANK(INDEX('Sol Bekler'!D:D,$Y40)),"",INDEX('Sol Bekler'!D:D,$Y40)),IF(ISBLANK(INDEX('Orta Saha'!D:D,$Y40)),"",INDEX('Orta Saha'!D:D,$Y40)),IF(ISBLANK(INDEX(Kanatlar!D:D,$Y40)),"",INDEX(Kanatlar!D:D,$Y40)),IF(ISBLANK(INDEX(Forvetler!D:D,$Y40)),"",INDEX(Forvetler!D:D,$Y40))))</f>
        <v/>
      </c>
      <c r="E40" s="3" t="str">
        <f>IF($X40="","",CHOOSE($X40,IF(ISBLANK(INDEX(Kaleciler!E:E,$Y40)),"",INDEX(Kaleciler!E:E,$Y40)),IF(ISBLANK(INDEX(Stoperler!E:E,$Y40)),"",INDEX(Stoperler!E:E,$Y40)),IF(ISBLANK(INDEX('Sağ Bekler'!E:E,$Y40)),"",INDEX('Sağ Bekler'!E:E,$Y40)),IF(ISBLANK(INDEX('Sol Bekler'!E:E,$Y40)),"",INDEX('Sol Bekler'!E:E,$Y40)),IF(ISBLANK(INDEX('Orta Saha'!E:E,$Y40)),"",INDEX('Orta Saha'!E:E,$Y40)),IF(ISBLANK(INDEX(Kanatlar!E:E,$Y40)),"",INDEX(Kanatlar!E:E,$Y40)),IF(ISBLANK(INDEX(Forvetler!E:E,$Y40)),"",INDEX(Forvetler!E:E,$Y40))))</f>
        <v/>
      </c>
      <c r="F40" s="3" t="str">
        <f>IF($X40="","",CHOOSE($X40,IF(ISBLANK(INDEX(Kaleciler!F:F,$Y40)),"",INDEX(Kaleciler!F:F,$Y40)),IF(ISBLANK(INDEX(Stoperler!F:F,$Y40)),"",INDEX(Stoperler!F:F,$Y40)),IF(ISBLANK(INDEX('Sağ Bekler'!F:F,$Y40)),"",INDEX('Sağ Bekler'!F:F,$Y40)),IF(ISBLANK(INDEX('Sol Bekler'!F:F,$Y40)),"",INDEX('Sol Bekler'!F:F,$Y40)),IF(ISBLANK(INDEX('Orta Saha'!F:F,$Y40)),"",INDEX('Orta Saha'!F:F,$Y40)),IF(ISBLANK(INDEX(Kanatlar!F:F,$Y40)),"",INDEX(Kanatlar!F:F,$Y40)),IF(ISBLANK(INDEX(Forvetler!F:F,$Y40)),"",INDEX(Forvetler!F:F,$Y40))))</f>
        <v/>
      </c>
      <c r="G40" s="3" t="str">
        <f>IF($X40="","",CHOOSE($X40,IF(ISBLANK(INDEX(Kaleciler!G:G,$Y40)),"",INDEX(Kaleciler!G:G,$Y40)),IF(ISBLANK(INDEX(Stoperler!G:G,$Y40)),"",INDEX(Stoperler!G:G,$Y40)),IF(ISBLANK(INDEX('Sağ Bekler'!G:G,$Y40)),"",INDEX('Sağ Bekler'!G:G,$Y40)),IF(ISBLANK(INDEX('Sol Bekler'!G:G,$Y40)),"",INDEX('Sol Bekler'!G:G,$Y40)),IF(ISBLANK(INDEX('Orta Saha'!G:G,$Y40)),"",INDEX('Orta Saha'!G:G,$Y40)),IF(ISBLANK(INDEX(Kanatlar!G:G,$Y40)),"",INDEX(Kanatlar!G:G,$Y40)),IF(ISBLANK(INDEX(Forvetler!G:G,$Y40)),"",INDEX(Forvetler!G:G,$Y40))))</f>
        <v/>
      </c>
      <c r="H40" s="3" t="str">
        <f>IF($X40="","",CHOOSE($X40,IF(ISBLANK(INDEX(Kaleciler!H:H,$Y40)),"",INDEX(Kaleciler!H:H,$Y40)),IF(ISBLANK(INDEX(Stoperler!H:H,$Y40)),"",INDEX(Stoperler!H:H,$Y40)),IF(ISBLANK(INDEX('Sağ Bekler'!H:H,$Y40)),"",INDEX('Sağ Bekler'!H:H,$Y40)),IF(ISBLANK(INDEX('Sol Bekler'!H:H,$Y40)),"",INDEX('Sol Bekler'!H:H,$Y40)),IF(ISBLANK(INDEX('Orta Saha'!H:H,$Y40)),"",INDEX('Orta Saha'!H:H,$Y40)),IF(ISBLANK(INDEX(Kanatlar!H:H,$Y40)),"",INDEX(Kanatlar!H:H,$Y40)),IF(ISBLANK(INDEX(Forvetler!H:H,$Y40)),"",INDEX(Forvetler!H:H,$Y40))))</f>
        <v/>
      </c>
      <c r="I40" s="4" t="str">
        <f>IF($X40="","",CHOOSE($X40,IF(ISBLANK(INDEX(Kaleciler!I:I,$Y40)),"",INDEX(Kaleciler!I:I,$Y40)),IF(ISBLANK(INDEX(Stoperler!I:I,$Y40)),"",INDEX(Stoperler!I:I,$Y40)),IF(ISBLANK(INDEX('Sağ Bekler'!I:I,$Y40)),"",INDEX('Sağ Bekler'!I:I,$Y40)),IF(ISBLANK(INDEX('Sol Bekler'!I:I,$Y40)),"",INDEX('Sol Bekler'!I:I,$Y40)),IF(ISBLANK(INDEX('Orta Saha'!I:I,$Y40)),"",INDEX('Orta Saha'!I:I,$Y40)),IF(ISBLANK(INDEX(Kanatlar!I:I,$Y40)),"",INDEX(Kanatlar!I:I,$Y40)),IF(ISBLANK(INDEX(Forvetler!I:I,$Y40)),"",INDEX(Forvetler!I:I,$Y40))))</f>
        <v/>
      </c>
      <c r="J40" s="4" t="str">
        <f>IF($X40="","",CHOOSE($X40,IF(ISBLANK(INDEX(Kaleciler!J:J,$Y40)),"",INDEX(Kaleciler!J:J,$Y40)),IF(ISBLANK(INDEX(Stoperler!J:J,$Y40)),"",INDEX(Stoperler!J:J,$Y40)),IF(ISBLANK(INDEX('Sağ Bekler'!J:J,$Y40)),"",INDEX('Sağ Bekler'!J:J,$Y40)),IF(ISBLANK(INDEX('Sol Bekler'!J:J,$Y40)),"",INDEX('Sol Bekler'!J:J,$Y40)),IF(ISBLANK(INDEX('Orta Saha'!J:J,$Y40)),"",INDEX('Orta Saha'!J:J,$Y40)),IF(ISBLANK(INDEX(Kanatlar!J:J,$Y40)),"",INDEX(Kanatlar!J:J,$Y40)),IF(ISBLANK(INDEX(Forvetler!J:J,$Y40)),"",INDEX(Forvetler!J:J,$Y40))))</f>
        <v/>
      </c>
      <c r="K40" s="2" t="str">
        <f>IF($X40="","",CHOOSE($X40,IF(ISBLANK(INDEX(Kaleciler!K:K,$Y40)),"",INDEX(Kaleciler!K:K,$Y40)),IF(ISBLANK(INDEX(Stoperler!K:K,$Y40)),"",INDEX(Stoperler!K:K,$Y40)),IF(ISBLANK(INDEX('Sağ Bekler'!K:K,$Y40)),"",INDEX('Sağ Bekler'!K:K,$Y40)),IF(ISBLANK(INDEX('Sol Bekler'!K:K,$Y40)),"",INDEX('Sol Bekler'!K:K,$Y40)),IF(ISBLANK(INDEX('Orta Saha'!K:K,$Y40)),"",INDEX('Orta Saha'!K:K,$Y40)),IF(ISBLANK(INDEX(Kanatlar!K:K,$Y40)),"",INDEX(Kanatlar!K:K,$Y40)),IF(ISBLANK(INDEX(Forvetler!K:K,$Y40)),"",INDEX(Forvetler!K:K,$Y40))))</f>
        <v/>
      </c>
      <c r="L40" s="2" t="str">
        <f>IF($X40="","",CHOOSE($X40,IF(ISBLANK(INDEX(Kaleciler!L:L,$Y40)),"",INDEX(Kaleciler!L:L,$Y40)),IF(ISBLANK(INDEX(Stoperler!L:L,$Y40)),"",INDEX(Stoperler!L:L,$Y40)),IF(ISBLANK(INDEX('Sağ Bekler'!L:L,$Y40)),"",INDEX('Sağ Bekler'!L:L,$Y40)),IF(ISBLANK(INDEX('Sol Bekler'!L:L,$Y40)),"",INDEX('Sol Bekler'!L:L,$Y40)),IF(ISBLANK(INDEX('Orta Saha'!L:L,$Y40)),"",INDEX('Orta Saha'!L:L,$Y40)),IF(ISBLANK(INDEX(Kanatlar!L:L,$Y40)),"",INDEX(Kanatlar!L:L,$Y40)),IF(ISBLANK(INDEX(Forvetler!L:L,$Y40)),"",INDEX(Forvetler!L:L,$Y40))))</f>
        <v/>
      </c>
      <c r="M40" s="2" t="str">
        <f>IF($X40="","",CHOOSE($X40,IF(ISBLANK(INDEX(Kaleciler!M:M,$Y40)),"",INDEX(Kaleciler!M:M,$Y40)),IF(ISBLANK(INDEX(Stoperler!M:M,$Y40)),"",INDEX(Stoperler!M:M,$Y40)),IF(ISBLANK(INDEX('Sağ Bekler'!M:M,$Y40)),"",INDEX('Sağ Bekler'!M:M,$Y40)),IF(ISBLANK(INDEX('Sol Bekler'!M:M,$Y40)),"",INDEX('Sol Bekler'!M:M,$Y40)),IF(ISBLANK(INDEX('Orta Saha'!M:M,$Y40)),"",INDEX('Orta Saha'!M:M,$Y40)),IF(ISBLANK(INDEX(Kanatlar!M:M,$Y40)),"",INDEX(Kanatlar!M:M,$Y40)),IF(ISBLANK(INDEX(Forvetler!M:M,$Y40)),"",INDEX(Forvetler!M:M,$Y40))))</f>
        <v/>
      </c>
      <c r="N40" s="2" t="str">
        <f>IF($X40="","",CHOOSE($X40,IF(ISBLANK(INDEX(Kaleciler!N:N,$Y40)),"",INDEX(Kaleciler!N:N,$Y40)),IF(ISBLANK(INDEX(Stoperler!N:N,$Y40)),"",INDEX(Stoperler!N:N,$Y40)),IF(ISBLANK(INDEX('Sağ Bekler'!N:N,$Y40)),"",INDEX('Sağ Bekler'!N:N,$Y40)),IF(ISBLANK(INDEX('Sol Bekler'!N:N,$Y40)),"",INDEX('Sol Bekler'!N:N,$Y40)),IF(ISBLANK(INDEX('Orta Saha'!N:N,$Y40)),"",INDEX('Orta Saha'!N:N,$Y40)),IF(ISBLANK(INDEX(Kanatlar!N:N,$Y40)),"",INDEX(Kanatlar!N:N,$Y40)),IF(ISBLANK(INDEX(Forvetler!N:N,$Y40)),"",INDEX(Forvetler!N:N,$Y40))))</f>
        <v/>
      </c>
      <c r="O40" s="2" t="str">
        <f>IF($X40="","",CHOOSE($X40,IF(ISBLANK(INDEX(Kaleciler!O:O,$Y40)),"",INDEX(Kaleciler!O:O,$Y40)),IF(ISBLANK(INDEX(Stoperler!O:O,$Y40)),"",INDEX(Stoperler!O:O,$Y40)),IF(ISBLANK(INDEX('Sağ Bekler'!O:O,$Y40)),"",INDEX('Sağ Bekler'!O:O,$Y40)),IF(ISBLANK(INDEX('Sol Bekler'!O:O,$Y40)),"",INDEX('Sol Bekler'!O:O,$Y40)),IF(ISBLANK(INDEX('Orta Saha'!O:O,$Y40)),"",INDEX('Orta Saha'!O:O,$Y40)),IF(ISBLANK(INDEX(Kanatlar!O:O,$Y40)),"",INDEX(Kanatlar!O:O,$Y40)),IF(ISBLANK(INDEX(Forvetler!O:O,$Y40)),"",INDEX(Forvetler!O:O,$Y40))))</f>
        <v/>
      </c>
      <c r="P40" s="2" t="str">
        <f>IF($X40="","",CHOOSE($X40,IF(ISBLANK(INDEX(Kaleciler!P:P,$Y40)),"",INDEX(Kaleciler!P:P,$Y40)),IF(ISBLANK(INDEX(Stoperler!P:P,$Y40)),"",INDEX(Stoperler!P:P,$Y40)),IF(ISBLANK(INDEX('Sağ Bekler'!P:P,$Y40)),"",INDEX('Sağ Bekler'!P:P,$Y40)),IF(ISBLANK(INDEX('Sol Bekler'!P:P,$Y40)),"",INDEX('Sol Bekler'!P:P,$Y40)),IF(ISBLANK(INDEX('Orta Saha'!P:P,$Y40)),"",INDEX('Orta Saha'!P:P,$Y40)),IF(ISBLANK(INDEX(Kanatlar!P:P,$Y40)),"",INDEX(Kanatlar!P:P,$Y40)),IF(ISBLANK(INDEX(Forvetler!P:P,$Y40)),"",INDEX(Forvetler!P:P,$Y40))))</f>
        <v/>
      </c>
      <c r="Q40" s="3" t="str">
        <f>IF($X40="","",CHOOSE($X40,IF(ISBLANK(INDEX(Kaleciler!Q:Q,$Y40)),"",INDEX(Kaleciler!Q:Q,$Y40)),IF(ISBLANK(INDEX(Stoperler!Q:Q,$Y40)),"",INDEX(Stoperler!Q:Q,$Y40)),IF(ISBLANK(INDEX('Sağ Bekler'!Q:Q,$Y40)),"",INDEX('Sağ Bekler'!Q:Q,$Y40)),IF(ISBLANK(INDEX('Sol Bekler'!Q:Q,$Y40)),"",INDEX('Sol Bekler'!Q:Q,$Y40)),IF(ISBLANK(INDEX('Orta Saha'!Q:Q,$Y40)),"",INDEX('Orta Saha'!Q:Q,$Y40)),IF(ISBLANK(INDEX(Kanatlar!Q:Q,$Y40)),"",INDEX(Kanatlar!Q:Q,$Y40)),IF(ISBLANK(INDEX(Forvetler!Q:Q,$Y40)),"",INDEX(Forvetler!Q:Q,$Y40))))</f>
        <v/>
      </c>
      <c r="R40" s="4" t="str">
        <f>IF($X40="","",CHOOSE($X40,IF(ISBLANK(INDEX(Kaleciler!R:R,$Y40)),"",INDEX(Kaleciler!R:R,$Y40)),IF(ISBLANK(INDEX(Stoperler!R:R,$Y40)),"",INDEX(Stoperler!R:R,$Y40)),IF(ISBLANK(INDEX('Sağ Bekler'!R:R,$Y40)),"",INDEX('Sağ Bekler'!R:R,$Y40)),IF(ISBLANK(INDEX('Sol Bekler'!R:R,$Y40)),"",INDEX('Sol Bekler'!R:R,$Y40)),IF(ISBLANK(INDEX('Orta Saha'!R:R,$Y40)),"",INDEX('Orta Saha'!R:R,$Y40)),IF(ISBLANK(INDEX(Kanatlar!R:R,$Y40)),"",INDEX(Kanatlar!R:R,$Y40)),IF(ISBLANK(INDEX(Forvetler!R:R,$Y40)),"",INDEX(Forvetler!R:R,$Y40))))</f>
        <v/>
      </c>
      <c r="S40" s="2" t="str">
        <f>IF($X40="","",CHOOSE($X40,IF(ISBLANK(INDEX(Kaleciler!S:S,$Y40)),"",INDEX(Kaleciler!S:S,$Y40)),IF(ISBLANK(INDEX(Stoperler!S:S,$Y40)),"",INDEX(Stoperler!S:S,$Y40)),IF(ISBLANK(INDEX('Sağ Bekler'!S:S,$Y40)),"",INDEX('Sağ Bekler'!S:S,$Y40)),IF(ISBLANK(INDEX('Sol Bekler'!S:S,$Y40)),"",INDEX('Sol Bekler'!S:S,$Y40)),IF(ISBLANK(INDEX('Orta Saha'!S:S,$Y40)),"",INDEX('Orta Saha'!S:S,$Y40)),IF(ISBLANK(INDEX(Kanatlar!S:S,$Y40)),"",INDEX(Kanatlar!S:S,$Y40)),IF(ISBLANK(INDEX(Forvetler!S:S,$Y40)),"",INDEX(Forvetler!S:S,$Y40))))</f>
        <v/>
      </c>
      <c r="T40" s="3" t="str">
        <f>IF($X40="","",CHOOSE($X40,IF(ISBLANK(INDEX(Kaleciler!T:T,$Y40)),"",INDEX(Kaleciler!T:T,$Y40)),IF(ISBLANK(INDEX(Stoperler!T:T,$Y40)),"",INDEX(Stoperler!T:T,$Y40)),IF(ISBLANK(INDEX('Sağ Bekler'!T:T,$Y40)),"",INDEX('Sağ Bekler'!T:T,$Y40)),IF(ISBLANK(INDEX('Sol Bekler'!T:T,$Y40)),"",INDEX('Sol Bekler'!T:T,$Y40)),IF(ISBLANK(INDEX('Orta Saha'!T:T,$Y40)),"",INDEX('Orta Saha'!T:T,$Y40)),IF(ISBLANK(INDEX(Kanatlar!T:T,$Y40)),"",INDEX(Kanatlar!T:T,$Y40)),IF(ISBLANK(INDEX(Forvetler!T:T,$Y40)),"",INDEX(Forvetler!T:T,$Y40))))</f>
        <v/>
      </c>
      <c r="U40">
        <v>1</v>
      </c>
      <c r="V40">
        <v>40</v>
      </c>
      <c r="W40" t="str">
        <f>IF(Kaleciler!$Q$40="Yeniden İzle",COUNT($W$3:W39)+1,"")</f>
        <v/>
      </c>
      <c r="X40" t="str">
        <f>IFERROR(INDEX($U$4:$U$703,MATCH(ROWS($X$4:X40),$W$4:$W$703,0)),"")</f>
        <v/>
      </c>
      <c r="Y40" t="str">
        <f>IFERROR(INDEX($V$4:$V$703,MATCH(ROWS($Y$4:Y40),$W$4:$W$703,0)),"")</f>
        <v/>
      </c>
    </row>
    <row r="41" spans="1:25" x14ac:dyDescent="0.2">
      <c r="A41" s="2" t="str">
        <f>IF($X41="","",CHOOSE($X41,IF(ISBLANK(INDEX(Kaleciler!A:A,$Y41)),"",INDEX(Kaleciler!A:A,$Y41)),IF(ISBLANK(INDEX(Stoperler!A:A,$Y41)),"",INDEX(Stoperler!A:A,$Y41)),IF(ISBLANK(INDEX('Sağ Bekler'!A:A,$Y41)),"",INDEX('Sağ Bekler'!A:A,$Y41)),IF(ISBLANK(INDEX('Sol Bekler'!A:A,$Y41)),"",INDEX('Sol Bekler'!A:A,$Y41)),IF(ISBLANK(INDEX('Orta Saha'!A:A,$Y41)),"",INDEX('Orta Saha'!A:A,$Y41)),IF(ISBLANK(INDEX(Kanatlar!A:A,$Y41)),"",INDEX(Kanatlar!A:A,$Y41)),IF(ISBLANK(INDEX(Forvetler!A:A,$Y41)),"",INDEX(Forvetler!A:A,$Y41))))</f>
        <v/>
      </c>
      <c r="B41" s="3" t="str">
        <f>IF($X41="","",CHOOSE($X41,IF(ISBLANK(INDEX(Kaleciler!B:B,$Y41)),"",INDEX(Kaleciler!B:B,$Y41)),IF(ISBLANK(INDEX(Stoperler!B:B,$Y41)),"",INDEX(Stoperler!B:B,$Y41)),IF(ISBLANK(INDEX('Sağ Bekler'!B:B,$Y41)),"",INDEX('Sağ Bekler'!B:B,$Y41)),IF(ISBLANK(INDEX('Sol Bekler'!B:B,$Y41)),"",INDEX('Sol Bekler'!B:B,$Y41)),IF(ISBLANK(INDEX('Orta Saha'!B:B,$Y41)),"",INDEX('Orta Saha'!B:B,$Y41)),IF(ISBLANK(INDEX(Kanatlar!B:B,$Y41)),"",INDEX(Kanatlar!B:B,$Y41)),IF(ISBLANK(INDEX(Forvetler!B:B,$Y41)),"",INDEX(Forvetler!B:B,$Y41))))</f>
        <v/>
      </c>
      <c r="C41" s="4" t="str">
        <f>IF($X41="","",CHOOSE($X41,IF(ISBLANK(INDEX(Kaleciler!C:C,$Y41)),"",INDEX(Kaleciler!C:C,$Y41)),IF(ISBLANK(INDEX(Stoperler!C:C,$Y41)),"",INDEX(Stoperler!C:C,$Y41)),IF(ISBLANK(INDEX('Sağ Bekler'!C:C,$Y41)),"",INDEX('Sağ Bekler'!C:C,$Y41)),IF(ISBLANK(INDEX('Sol Bekler'!C:C,$Y41)),"",INDEX('Sol Bekler'!C:C,$Y41)),IF(ISBLANK(INDEX('Orta Saha'!C:C,$Y41)),"",INDEX('Orta Saha'!C:C,$Y41)),IF(ISBLANK(INDEX(Kanatlar!C:C,$Y41)),"",INDEX(Kanatlar!C:C,$Y41)),IF(ISBLANK(INDEX(Forvetler!C:C,$Y41)),"",INDEX(Forvetler!C:C,$Y41))))</f>
        <v/>
      </c>
      <c r="D41" s="2" t="str">
        <f>IF($X41="","",CHOOSE($X41,IF(ISBLANK(INDEX(Kaleciler!D:D,$Y41)),"",INDEX(Kaleciler!D:D,$Y41)),IF(ISBLANK(INDEX(Stoperler!D:D,$Y41)),"",INDEX(Stoperler!D:D,$Y41)),IF(ISBLANK(INDEX('Sağ Bekler'!D:D,$Y41)),"",INDEX('Sağ Bekler'!D:D,$Y41)),IF(ISBLANK(INDEX('Sol Bekler'!D:D,$Y41)),"",INDEX('Sol Bekler'!D:D,$Y41)),IF(ISBLANK(INDEX('Orta Saha'!D:D,$Y41)),"",INDEX('Orta Saha'!D:D,$Y41)),IF(ISBLANK(INDEX(Kanatlar!D:D,$Y41)),"",INDEX(Kanatlar!D:D,$Y41)),IF(ISBLANK(INDEX(Forvetler!D:D,$Y41)),"",INDEX(Forvetler!D:D,$Y41))))</f>
        <v/>
      </c>
      <c r="E41" s="3" t="str">
        <f>IF($X41="","",CHOOSE($X41,IF(ISBLANK(INDEX(Kaleciler!E:E,$Y41)),"",INDEX(Kaleciler!E:E,$Y41)),IF(ISBLANK(INDEX(Stoperler!E:E,$Y41)),"",INDEX(Stoperler!E:E,$Y41)),IF(ISBLANK(INDEX('Sağ Bekler'!E:E,$Y41)),"",INDEX('Sağ Bekler'!E:E,$Y41)),IF(ISBLANK(INDEX('Sol Bekler'!E:E,$Y41)),"",INDEX('Sol Bekler'!E:E,$Y41)),IF(ISBLANK(INDEX('Orta Saha'!E:E,$Y41)),"",INDEX('Orta Saha'!E:E,$Y41)),IF(ISBLANK(INDEX(Kanatlar!E:E,$Y41)),"",INDEX(Kanatlar!E:E,$Y41)),IF(ISBLANK(INDEX(Forvetler!E:E,$Y41)),"",INDEX(Forvetler!E:E,$Y41))))</f>
        <v/>
      </c>
      <c r="F41" s="3" t="str">
        <f>IF($X41="","",CHOOSE($X41,IF(ISBLANK(INDEX(Kaleciler!F:F,$Y41)),"",INDEX(Kaleciler!F:F,$Y41)),IF(ISBLANK(INDEX(Stoperler!F:F,$Y41)),"",INDEX(Stoperler!F:F,$Y41)),IF(ISBLANK(INDEX('Sağ Bekler'!F:F,$Y41)),"",INDEX('Sağ Bekler'!F:F,$Y41)),IF(ISBLANK(INDEX('Sol Bekler'!F:F,$Y41)),"",INDEX('Sol Bekler'!F:F,$Y41)),IF(ISBLANK(INDEX('Orta Saha'!F:F,$Y41)),"",INDEX('Orta Saha'!F:F,$Y41)),IF(ISBLANK(INDEX(Kanatlar!F:F,$Y41)),"",INDEX(Kanatlar!F:F,$Y41)),IF(ISBLANK(INDEX(Forvetler!F:F,$Y41)),"",INDEX(Forvetler!F:F,$Y41))))</f>
        <v/>
      </c>
      <c r="G41" s="3" t="str">
        <f>IF($X41="","",CHOOSE($X41,IF(ISBLANK(INDEX(Kaleciler!G:G,$Y41)),"",INDEX(Kaleciler!G:G,$Y41)),IF(ISBLANK(INDEX(Stoperler!G:G,$Y41)),"",INDEX(Stoperler!G:G,$Y41)),IF(ISBLANK(INDEX('Sağ Bekler'!G:G,$Y41)),"",INDEX('Sağ Bekler'!G:G,$Y41)),IF(ISBLANK(INDEX('Sol Bekler'!G:G,$Y41)),"",INDEX('Sol Bekler'!G:G,$Y41)),IF(ISBLANK(INDEX('Orta Saha'!G:G,$Y41)),"",INDEX('Orta Saha'!G:G,$Y41)),IF(ISBLANK(INDEX(Kanatlar!G:G,$Y41)),"",INDEX(Kanatlar!G:G,$Y41)),IF(ISBLANK(INDEX(Forvetler!G:G,$Y41)),"",INDEX(Forvetler!G:G,$Y41))))</f>
        <v/>
      </c>
      <c r="H41" s="3" t="str">
        <f>IF($X41="","",CHOOSE($X41,IF(ISBLANK(INDEX(Kaleciler!H:H,$Y41)),"",INDEX(Kaleciler!H:H,$Y41)),IF(ISBLANK(INDEX(Stoperler!H:H,$Y41)),"",INDEX(Stoperler!H:H,$Y41)),IF(ISBLANK(INDEX('Sağ Bekler'!H:H,$Y41)),"",INDEX('Sağ Bekler'!H:H,$Y41)),IF(ISBLANK(INDEX('Sol Bekler'!H:H,$Y41)),"",INDEX('Sol Bekler'!H:H,$Y41)),IF(ISBLANK(INDEX('Orta Saha'!H:H,$Y41)),"",INDEX('Orta Saha'!H:H,$Y41)),IF(ISBLANK(INDEX(Kanatlar!H:H,$Y41)),"",INDEX(Kanatlar!H:H,$Y41)),IF(ISBLANK(INDEX(Forvetler!H:H,$Y41)),"",INDEX(Forvetler!H:H,$Y41))))</f>
        <v/>
      </c>
      <c r="I41" s="4" t="str">
        <f>IF($X41="","",CHOOSE($X41,IF(ISBLANK(INDEX(Kaleciler!I:I,$Y41)),"",INDEX(Kaleciler!I:I,$Y41)),IF(ISBLANK(INDEX(Stoperler!I:I,$Y41)),"",INDEX(Stoperler!I:I,$Y41)),IF(ISBLANK(INDEX('Sağ Bekler'!I:I,$Y41)),"",INDEX('Sağ Bekler'!I:I,$Y41)),IF(ISBLANK(INDEX('Sol Bekler'!I:I,$Y41)),"",INDEX('Sol Bekler'!I:I,$Y41)),IF(ISBLANK(INDEX('Orta Saha'!I:I,$Y41)),"",INDEX('Orta Saha'!I:I,$Y41)),IF(ISBLANK(INDEX(Kanatlar!I:I,$Y41)),"",INDEX(Kanatlar!I:I,$Y41)),IF(ISBLANK(INDEX(Forvetler!I:I,$Y41)),"",INDEX(Forvetler!I:I,$Y41))))</f>
        <v/>
      </c>
      <c r="J41" s="4" t="str">
        <f>IF($X41="","",CHOOSE($X41,IF(ISBLANK(INDEX(Kaleciler!J:J,$Y41)),"",INDEX(Kaleciler!J:J,$Y41)),IF(ISBLANK(INDEX(Stoperler!J:J,$Y41)),"",INDEX(Stoperler!J:J,$Y41)),IF(ISBLANK(INDEX('Sağ Bekler'!J:J,$Y41)),"",INDEX('Sağ Bekler'!J:J,$Y41)),IF(ISBLANK(INDEX('Sol Bekler'!J:J,$Y41)),"",INDEX('Sol Bekler'!J:J,$Y41)),IF(ISBLANK(INDEX('Orta Saha'!J:J,$Y41)),"",INDEX('Orta Saha'!J:J,$Y41)),IF(ISBLANK(INDEX(Kanatlar!J:J,$Y41)),"",INDEX(Kanatlar!J:J,$Y41)),IF(ISBLANK(INDEX(Forvetler!J:J,$Y41)),"",INDEX(Forvetler!J:J,$Y41))))</f>
        <v/>
      </c>
      <c r="K41" s="2" t="str">
        <f>IF($X41="","",CHOOSE($X41,IF(ISBLANK(INDEX(Kaleciler!K:K,$Y41)),"",INDEX(Kaleciler!K:K,$Y41)),IF(ISBLANK(INDEX(Stoperler!K:K,$Y41)),"",INDEX(Stoperler!K:K,$Y41)),IF(ISBLANK(INDEX('Sağ Bekler'!K:K,$Y41)),"",INDEX('Sağ Bekler'!K:K,$Y41)),IF(ISBLANK(INDEX('Sol Bekler'!K:K,$Y41)),"",INDEX('Sol Bekler'!K:K,$Y41)),IF(ISBLANK(INDEX('Orta Saha'!K:K,$Y41)),"",INDEX('Orta Saha'!K:K,$Y41)),IF(ISBLANK(INDEX(Kanatlar!K:K,$Y41)),"",INDEX(Kanatlar!K:K,$Y41)),IF(ISBLANK(INDEX(Forvetler!K:K,$Y41)),"",INDEX(Forvetler!K:K,$Y41))))</f>
        <v/>
      </c>
      <c r="L41" s="2" t="str">
        <f>IF($X41="","",CHOOSE($X41,IF(ISBLANK(INDEX(Kaleciler!L:L,$Y41)),"",INDEX(Kaleciler!L:L,$Y41)),IF(ISBLANK(INDEX(Stoperler!L:L,$Y41)),"",INDEX(Stoperler!L:L,$Y41)),IF(ISBLANK(INDEX('Sağ Bekler'!L:L,$Y41)),"",INDEX('Sağ Bekler'!L:L,$Y41)),IF(ISBLANK(INDEX('Sol Bekler'!L:L,$Y41)),"",INDEX('Sol Bekler'!L:L,$Y41)),IF(ISBLANK(INDEX('Orta Saha'!L:L,$Y41)),"",INDEX('Orta Saha'!L:L,$Y41)),IF(ISBLANK(INDEX(Kanatlar!L:L,$Y41)),"",INDEX(Kanatlar!L:L,$Y41)),IF(ISBLANK(INDEX(Forvetler!L:L,$Y41)),"",INDEX(Forvetler!L:L,$Y41))))</f>
        <v/>
      </c>
      <c r="M41" s="2" t="str">
        <f>IF($X41="","",CHOOSE($X41,IF(ISBLANK(INDEX(Kaleciler!M:M,$Y41)),"",INDEX(Kaleciler!M:M,$Y41)),IF(ISBLANK(INDEX(Stoperler!M:M,$Y41)),"",INDEX(Stoperler!M:M,$Y41)),IF(ISBLANK(INDEX('Sağ Bekler'!M:M,$Y41)),"",INDEX('Sağ Bekler'!M:M,$Y41)),IF(ISBLANK(INDEX('Sol Bekler'!M:M,$Y41)),"",INDEX('Sol Bekler'!M:M,$Y41)),IF(ISBLANK(INDEX('Orta Saha'!M:M,$Y41)),"",INDEX('Orta Saha'!M:M,$Y41)),IF(ISBLANK(INDEX(Kanatlar!M:M,$Y41)),"",INDEX(Kanatlar!M:M,$Y41)),IF(ISBLANK(INDEX(Forvetler!M:M,$Y41)),"",INDEX(Forvetler!M:M,$Y41))))</f>
        <v/>
      </c>
      <c r="N41" s="2" t="str">
        <f>IF($X41="","",CHOOSE($X41,IF(ISBLANK(INDEX(Kaleciler!N:N,$Y41)),"",INDEX(Kaleciler!N:N,$Y41)),IF(ISBLANK(INDEX(Stoperler!N:N,$Y41)),"",INDEX(Stoperler!N:N,$Y41)),IF(ISBLANK(INDEX('Sağ Bekler'!N:N,$Y41)),"",INDEX('Sağ Bekler'!N:N,$Y41)),IF(ISBLANK(INDEX('Sol Bekler'!N:N,$Y41)),"",INDEX('Sol Bekler'!N:N,$Y41)),IF(ISBLANK(INDEX('Orta Saha'!N:N,$Y41)),"",INDEX('Orta Saha'!N:N,$Y41)),IF(ISBLANK(INDEX(Kanatlar!N:N,$Y41)),"",INDEX(Kanatlar!N:N,$Y41)),IF(ISBLANK(INDEX(Forvetler!N:N,$Y41)),"",INDEX(Forvetler!N:N,$Y41))))</f>
        <v/>
      </c>
      <c r="O41" s="2" t="str">
        <f>IF($X41="","",CHOOSE($X41,IF(ISBLANK(INDEX(Kaleciler!O:O,$Y41)),"",INDEX(Kaleciler!O:O,$Y41)),IF(ISBLANK(INDEX(Stoperler!O:O,$Y41)),"",INDEX(Stoperler!O:O,$Y41)),IF(ISBLANK(INDEX('Sağ Bekler'!O:O,$Y41)),"",INDEX('Sağ Bekler'!O:O,$Y41)),IF(ISBLANK(INDEX('Sol Bekler'!O:O,$Y41)),"",INDEX('Sol Bekler'!O:O,$Y41)),IF(ISBLANK(INDEX('Orta Saha'!O:O,$Y41)),"",INDEX('Orta Saha'!O:O,$Y41)),IF(ISBLANK(INDEX(Kanatlar!O:O,$Y41)),"",INDEX(Kanatlar!O:O,$Y41)),IF(ISBLANK(INDEX(Forvetler!O:O,$Y41)),"",INDEX(Forvetler!O:O,$Y41))))</f>
        <v/>
      </c>
      <c r="P41" s="2" t="str">
        <f>IF($X41="","",CHOOSE($X41,IF(ISBLANK(INDEX(Kaleciler!P:P,$Y41)),"",INDEX(Kaleciler!P:P,$Y41)),IF(ISBLANK(INDEX(Stoperler!P:P,$Y41)),"",INDEX(Stoperler!P:P,$Y41)),IF(ISBLANK(INDEX('Sağ Bekler'!P:P,$Y41)),"",INDEX('Sağ Bekler'!P:P,$Y41)),IF(ISBLANK(INDEX('Sol Bekler'!P:P,$Y41)),"",INDEX('Sol Bekler'!P:P,$Y41)),IF(ISBLANK(INDEX('Orta Saha'!P:P,$Y41)),"",INDEX('Orta Saha'!P:P,$Y41)),IF(ISBLANK(INDEX(Kanatlar!P:P,$Y41)),"",INDEX(Kanatlar!P:P,$Y41)),IF(ISBLANK(INDEX(Forvetler!P:P,$Y41)),"",INDEX(Forvetler!P:P,$Y41))))</f>
        <v/>
      </c>
      <c r="Q41" s="3" t="str">
        <f>IF($X41="","",CHOOSE($X41,IF(ISBLANK(INDEX(Kaleciler!Q:Q,$Y41)),"",INDEX(Kaleciler!Q:Q,$Y41)),IF(ISBLANK(INDEX(Stoperler!Q:Q,$Y41)),"",INDEX(Stoperler!Q:Q,$Y41)),IF(ISBLANK(INDEX('Sağ Bekler'!Q:Q,$Y41)),"",INDEX('Sağ Bekler'!Q:Q,$Y41)),IF(ISBLANK(INDEX('Sol Bekler'!Q:Q,$Y41)),"",INDEX('Sol Bekler'!Q:Q,$Y41)),IF(ISBLANK(INDEX('Orta Saha'!Q:Q,$Y41)),"",INDEX('Orta Saha'!Q:Q,$Y41)),IF(ISBLANK(INDEX(Kanatlar!Q:Q,$Y41)),"",INDEX(Kanatlar!Q:Q,$Y41)),IF(ISBLANK(INDEX(Forvetler!Q:Q,$Y41)),"",INDEX(Forvetler!Q:Q,$Y41))))</f>
        <v/>
      </c>
      <c r="R41" s="4" t="str">
        <f>IF($X41="","",CHOOSE($X41,IF(ISBLANK(INDEX(Kaleciler!R:R,$Y41)),"",INDEX(Kaleciler!R:R,$Y41)),IF(ISBLANK(INDEX(Stoperler!R:R,$Y41)),"",INDEX(Stoperler!R:R,$Y41)),IF(ISBLANK(INDEX('Sağ Bekler'!R:R,$Y41)),"",INDEX('Sağ Bekler'!R:R,$Y41)),IF(ISBLANK(INDEX('Sol Bekler'!R:R,$Y41)),"",INDEX('Sol Bekler'!R:R,$Y41)),IF(ISBLANK(INDEX('Orta Saha'!R:R,$Y41)),"",INDEX('Orta Saha'!R:R,$Y41)),IF(ISBLANK(INDEX(Kanatlar!R:R,$Y41)),"",INDEX(Kanatlar!R:R,$Y41)),IF(ISBLANK(INDEX(Forvetler!R:R,$Y41)),"",INDEX(Forvetler!R:R,$Y41))))</f>
        <v/>
      </c>
      <c r="S41" s="2" t="str">
        <f>IF($X41="","",CHOOSE($X41,IF(ISBLANK(INDEX(Kaleciler!S:S,$Y41)),"",INDEX(Kaleciler!S:S,$Y41)),IF(ISBLANK(INDEX(Stoperler!S:S,$Y41)),"",INDEX(Stoperler!S:S,$Y41)),IF(ISBLANK(INDEX('Sağ Bekler'!S:S,$Y41)),"",INDEX('Sağ Bekler'!S:S,$Y41)),IF(ISBLANK(INDEX('Sol Bekler'!S:S,$Y41)),"",INDEX('Sol Bekler'!S:S,$Y41)),IF(ISBLANK(INDEX('Orta Saha'!S:S,$Y41)),"",INDEX('Orta Saha'!S:S,$Y41)),IF(ISBLANK(INDEX(Kanatlar!S:S,$Y41)),"",INDEX(Kanatlar!S:S,$Y41)),IF(ISBLANK(INDEX(Forvetler!S:S,$Y41)),"",INDEX(Forvetler!S:S,$Y41))))</f>
        <v/>
      </c>
      <c r="T41" s="3" t="str">
        <f>IF($X41="","",CHOOSE($X41,IF(ISBLANK(INDEX(Kaleciler!T:T,$Y41)),"",INDEX(Kaleciler!T:T,$Y41)),IF(ISBLANK(INDEX(Stoperler!T:T,$Y41)),"",INDEX(Stoperler!T:T,$Y41)),IF(ISBLANK(INDEX('Sağ Bekler'!T:T,$Y41)),"",INDEX('Sağ Bekler'!T:T,$Y41)),IF(ISBLANK(INDEX('Sol Bekler'!T:T,$Y41)),"",INDEX('Sol Bekler'!T:T,$Y41)),IF(ISBLANK(INDEX('Orta Saha'!T:T,$Y41)),"",INDEX('Orta Saha'!T:T,$Y41)),IF(ISBLANK(INDEX(Kanatlar!T:T,$Y41)),"",INDEX(Kanatlar!T:T,$Y41)),IF(ISBLANK(INDEX(Forvetler!T:T,$Y41)),"",INDEX(Forvetler!T:T,$Y41))))</f>
        <v/>
      </c>
      <c r="U41">
        <v>1</v>
      </c>
      <c r="V41">
        <v>41</v>
      </c>
      <c r="W41" t="str">
        <f>IF(Kaleciler!$Q$41="Yeniden İzle",COUNT($W$3:W40)+1,"")</f>
        <v/>
      </c>
      <c r="X41" t="str">
        <f>IFERROR(INDEX($U$4:$U$703,MATCH(ROWS($X$4:X41),$W$4:$W$703,0)),"")</f>
        <v/>
      </c>
      <c r="Y41" t="str">
        <f>IFERROR(INDEX($V$4:$V$703,MATCH(ROWS($Y$4:Y41),$W$4:$W$703,0)),"")</f>
        <v/>
      </c>
    </row>
    <row r="42" spans="1:25" x14ac:dyDescent="0.2">
      <c r="A42" s="2" t="str">
        <f>IF($X42="","",CHOOSE($X42,IF(ISBLANK(INDEX(Kaleciler!A:A,$Y42)),"",INDEX(Kaleciler!A:A,$Y42)),IF(ISBLANK(INDEX(Stoperler!A:A,$Y42)),"",INDEX(Stoperler!A:A,$Y42)),IF(ISBLANK(INDEX('Sağ Bekler'!A:A,$Y42)),"",INDEX('Sağ Bekler'!A:A,$Y42)),IF(ISBLANK(INDEX('Sol Bekler'!A:A,$Y42)),"",INDEX('Sol Bekler'!A:A,$Y42)),IF(ISBLANK(INDEX('Orta Saha'!A:A,$Y42)),"",INDEX('Orta Saha'!A:A,$Y42)),IF(ISBLANK(INDEX(Kanatlar!A:A,$Y42)),"",INDEX(Kanatlar!A:A,$Y42)),IF(ISBLANK(INDEX(Forvetler!A:A,$Y42)),"",INDEX(Forvetler!A:A,$Y42))))</f>
        <v/>
      </c>
      <c r="B42" s="3" t="str">
        <f>IF($X42="","",CHOOSE($X42,IF(ISBLANK(INDEX(Kaleciler!B:B,$Y42)),"",INDEX(Kaleciler!B:B,$Y42)),IF(ISBLANK(INDEX(Stoperler!B:B,$Y42)),"",INDEX(Stoperler!B:B,$Y42)),IF(ISBLANK(INDEX('Sağ Bekler'!B:B,$Y42)),"",INDEX('Sağ Bekler'!B:B,$Y42)),IF(ISBLANK(INDEX('Sol Bekler'!B:B,$Y42)),"",INDEX('Sol Bekler'!B:B,$Y42)),IF(ISBLANK(INDEX('Orta Saha'!B:B,$Y42)),"",INDEX('Orta Saha'!B:B,$Y42)),IF(ISBLANK(INDEX(Kanatlar!B:B,$Y42)),"",INDEX(Kanatlar!B:B,$Y42)),IF(ISBLANK(INDEX(Forvetler!B:B,$Y42)),"",INDEX(Forvetler!B:B,$Y42))))</f>
        <v/>
      </c>
      <c r="C42" s="4" t="str">
        <f>IF($X42="","",CHOOSE($X42,IF(ISBLANK(INDEX(Kaleciler!C:C,$Y42)),"",INDEX(Kaleciler!C:C,$Y42)),IF(ISBLANK(INDEX(Stoperler!C:C,$Y42)),"",INDEX(Stoperler!C:C,$Y42)),IF(ISBLANK(INDEX('Sağ Bekler'!C:C,$Y42)),"",INDEX('Sağ Bekler'!C:C,$Y42)),IF(ISBLANK(INDEX('Sol Bekler'!C:C,$Y42)),"",INDEX('Sol Bekler'!C:C,$Y42)),IF(ISBLANK(INDEX('Orta Saha'!C:C,$Y42)),"",INDEX('Orta Saha'!C:C,$Y42)),IF(ISBLANK(INDEX(Kanatlar!C:C,$Y42)),"",INDEX(Kanatlar!C:C,$Y42)),IF(ISBLANK(INDEX(Forvetler!C:C,$Y42)),"",INDEX(Forvetler!C:C,$Y42))))</f>
        <v/>
      </c>
      <c r="D42" s="2" t="str">
        <f>IF($X42="","",CHOOSE($X42,IF(ISBLANK(INDEX(Kaleciler!D:D,$Y42)),"",INDEX(Kaleciler!D:D,$Y42)),IF(ISBLANK(INDEX(Stoperler!D:D,$Y42)),"",INDEX(Stoperler!D:D,$Y42)),IF(ISBLANK(INDEX('Sağ Bekler'!D:D,$Y42)),"",INDEX('Sağ Bekler'!D:D,$Y42)),IF(ISBLANK(INDEX('Sol Bekler'!D:D,$Y42)),"",INDEX('Sol Bekler'!D:D,$Y42)),IF(ISBLANK(INDEX('Orta Saha'!D:D,$Y42)),"",INDEX('Orta Saha'!D:D,$Y42)),IF(ISBLANK(INDEX(Kanatlar!D:D,$Y42)),"",INDEX(Kanatlar!D:D,$Y42)),IF(ISBLANK(INDEX(Forvetler!D:D,$Y42)),"",INDEX(Forvetler!D:D,$Y42))))</f>
        <v/>
      </c>
      <c r="E42" s="3" t="str">
        <f>IF($X42="","",CHOOSE($X42,IF(ISBLANK(INDEX(Kaleciler!E:E,$Y42)),"",INDEX(Kaleciler!E:E,$Y42)),IF(ISBLANK(INDEX(Stoperler!E:E,$Y42)),"",INDEX(Stoperler!E:E,$Y42)),IF(ISBLANK(INDEX('Sağ Bekler'!E:E,$Y42)),"",INDEX('Sağ Bekler'!E:E,$Y42)),IF(ISBLANK(INDEX('Sol Bekler'!E:E,$Y42)),"",INDEX('Sol Bekler'!E:E,$Y42)),IF(ISBLANK(INDEX('Orta Saha'!E:E,$Y42)),"",INDEX('Orta Saha'!E:E,$Y42)),IF(ISBLANK(INDEX(Kanatlar!E:E,$Y42)),"",INDEX(Kanatlar!E:E,$Y42)),IF(ISBLANK(INDEX(Forvetler!E:E,$Y42)),"",INDEX(Forvetler!E:E,$Y42))))</f>
        <v/>
      </c>
      <c r="F42" s="3" t="str">
        <f>IF($X42="","",CHOOSE($X42,IF(ISBLANK(INDEX(Kaleciler!F:F,$Y42)),"",INDEX(Kaleciler!F:F,$Y42)),IF(ISBLANK(INDEX(Stoperler!F:F,$Y42)),"",INDEX(Stoperler!F:F,$Y42)),IF(ISBLANK(INDEX('Sağ Bekler'!F:F,$Y42)),"",INDEX('Sağ Bekler'!F:F,$Y42)),IF(ISBLANK(INDEX('Sol Bekler'!F:F,$Y42)),"",INDEX('Sol Bekler'!F:F,$Y42)),IF(ISBLANK(INDEX('Orta Saha'!F:F,$Y42)),"",INDEX('Orta Saha'!F:F,$Y42)),IF(ISBLANK(INDEX(Kanatlar!F:F,$Y42)),"",INDEX(Kanatlar!F:F,$Y42)),IF(ISBLANK(INDEX(Forvetler!F:F,$Y42)),"",INDEX(Forvetler!F:F,$Y42))))</f>
        <v/>
      </c>
      <c r="G42" s="3" t="str">
        <f>IF($X42="","",CHOOSE($X42,IF(ISBLANK(INDEX(Kaleciler!G:G,$Y42)),"",INDEX(Kaleciler!G:G,$Y42)),IF(ISBLANK(INDEX(Stoperler!G:G,$Y42)),"",INDEX(Stoperler!G:G,$Y42)),IF(ISBLANK(INDEX('Sağ Bekler'!G:G,$Y42)),"",INDEX('Sağ Bekler'!G:G,$Y42)),IF(ISBLANK(INDEX('Sol Bekler'!G:G,$Y42)),"",INDEX('Sol Bekler'!G:G,$Y42)),IF(ISBLANK(INDEX('Orta Saha'!G:G,$Y42)),"",INDEX('Orta Saha'!G:G,$Y42)),IF(ISBLANK(INDEX(Kanatlar!G:G,$Y42)),"",INDEX(Kanatlar!G:G,$Y42)),IF(ISBLANK(INDEX(Forvetler!G:G,$Y42)),"",INDEX(Forvetler!G:G,$Y42))))</f>
        <v/>
      </c>
      <c r="H42" s="3" t="str">
        <f>IF($X42="","",CHOOSE($X42,IF(ISBLANK(INDEX(Kaleciler!H:H,$Y42)),"",INDEX(Kaleciler!H:H,$Y42)),IF(ISBLANK(INDEX(Stoperler!H:H,$Y42)),"",INDEX(Stoperler!H:H,$Y42)),IF(ISBLANK(INDEX('Sağ Bekler'!H:H,$Y42)),"",INDEX('Sağ Bekler'!H:H,$Y42)),IF(ISBLANK(INDEX('Sol Bekler'!H:H,$Y42)),"",INDEX('Sol Bekler'!H:H,$Y42)),IF(ISBLANK(INDEX('Orta Saha'!H:H,$Y42)),"",INDEX('Orta Saha'!H:H,$Y42)),IF(ISBLANK(INDEX(Kanatlar!H:H,$Y42)),"",INDEX(Kanatlar!H:H,$Y42)),IF(ISBLANK(INDEX(Forvetler!H:H,$Y42)),"",INDEX(Forvetler!H:H,$Y42))))</f>
        <v/>
      </c>
      <c r="I42" s="4" t="str">
        <f>IF($X42="","",CHOOSE($X42,IF(ISBLANK(INDEX(Kaleciler!I:I,$Y42)),"",INDEX(Kaleciler!I:I,$Y42)),IF(ISBLANK(INDEX(Stoperler!I:I,$Y42)),"",INDEX(Stoperler!I:I,$Y42)),IF(ISBLANK(INDEX('Sağ Bekler'!I:I,$Y42)),"",INDEX('Sağ Bekler'!I:I,$Y42)),IF(ISBLANK(INDEX('Sol Bekler'!I:I,$Y42)),"",INDEX('Sol Bekler'!I:I,$Y42)),IF(ISBLANK(INDEX('Orta Saha'!I:I,$Y42)),"",INDEX('Orta Saha'!I:I,$Y42)),IF(ISBLANK(INDEX(Kanatlar!I:I,$Y42)),"",INDEX(Kanatlar!I:I,$Y42)),IF(ISBLANK(INDEX(Forvetler!I:I,$Y42)),"",INDEX(Forvetler!I:I,$Y42))))</f>
        <v/>
      </c>
      <c r="J42" s="4" t="str">
        <f>IF($X42="","",CHOOSE($X42,IF(ISBLANK(INDEX(Kaleciler!J:J,$Y42)),"",INDEX(Kaleciler!J:J,$Y42)),IF(ISBLANK(INDEX(Stoperler!J:J,$Y42)),"",INDEX(Stoperler!J:J,$Y42)),IF(ISBLANK(INDEX('Sağ Bekler'!J:J,$Y42)),"",INDEX('Sağ Bekler'!J:J,$Y42)),IF(ISBLANK(INDEX('Sol Bekler'!J:J,$Y42)),"",INDEX('Sol Bekler'!J:J,$Y42)),IF(ISBLANK(INDEX('Orta Saha'!J:J,$Y42)),"",INDEX('Orta Saha'!J:J,$Y42)),IF(ISBLANK(INDEX(Kanatlar!J:J,$Y42)),"",INDEX(Kanatlar!J:J,$Y42)),IF(ISBLANK(INDEX(Forvetler!J:J,$Y42)),"",INDEX(Forvetler!J:J,$Y42))))</f>
        <v/>
      </c>
      <c r="K42" s="2" t="str">
        <f>IF($X42="","",CHOOSE($X42,IF(ISBLANK(INDEX(Kaleciler!K:K,$Y42)),"",INDEX(Kaleciler!K:K,$Y42)),IF(ISBLANK(INDEX(Stoperler!K:K,$Y42)),"",INDEX(Stoperler!K:K,$Y42)),IF(ISBLANK(INDEX('Sağ Bekler'!K:K,$Y42)),"",INDEX('Sağ Bekler'!K:K,$Y42)),IF(ISBLANK(INDEX('Sol Bekler'!K:K,$Y42)),"",INDEX('Sol Bekler'!K:K,$Y42)),IF(ISBLANK(INDEX('Orta Saha'!K:K,$Y42)),"",INDEX('Orta Saha'!K:K,$Y42)),IF(ISBLANK(INDEX(Kanatlar!K:K,$Y42)),"",INDEX(Kanatlar!K:K,$Y42)),IF(ISBLANK(INDEX(Forvetler!K:K,$Y42)),"",INDEX(Forvetler!K:K,$Y42))))</f>
        <v/>
      </c>
      <c r="L42" s="2" t="str">
        <f>IF($X42="","",CHOOSE($X42,IF(ISBLANK(INDEX(Kaleciler!L:L,$Y42)),"",INDEX(Kaleciler!L:L,$Y42)),IF(ISBLANK(INDEX(Stoperler!L:L,$Y42)),"",INDEX(Stoperler!L:L,$Y42)),IF(ISBLANK(INDEX('Sağ Bekler'!L:L,$Y42)),"",INDEX('Sağ Bekler'!L:L,$Y42)),IF(ISBLANK(INDEX('Sol Bekler'!L:L,$Y42)),"",INDEX('Sol Bekler'!L:L,$Y42)),IF(ISBLANK(INDEX('Orta Saha'!L:L,$Y42)),"",INDEX('Orta Saha'!L:L,$Y42)),IF(ISBLANK(INDEX(Kanatlar!L:L,$Y42)),"",INDEX(Kanatlar!L:L,$Y42)),IF(ISBLANK(INDEX(Forvetler!L:L,$Y42)),"",INDEX(Forvetler!L:L,$Y42))))</f>
        <v/>
      </c>
      <c r="M42" s="2" t="str">
        <f>IF($X42="","",CHOOSE($X42,IF(ISBLANK(INDEX(Kaleciler!M:M,$Y42)),"",INDEX(Kaleciler!M:M,$Y42)),IF(ISBLANK(INDEX(Stoperler!M:M,$Y42)),"",INDEX(Stoperler!M:M,$Y42)),IF(ISBLANK(INDEX('Sağ Bekler'!M:M,$Y42)),"",INDEX('Sağ Bekler'!M:M,$Y42)),IF(ISBLANK(INDEX('Sol Bekler'!M:M,$Y42)),"",INDEX('Sol Bekler'!M:M,$Y42)),IF(ISBLANK(INDEX('Orta Saha'!M:M,$Y42)),"",INDEX('Orta Saha'!M:M,$Y42)),IF(ISBLANK(INDEX(Kanatlar!M:M,$Y42)),"",INDEX(Kanatlar!M:M,$Y42)),IF(ISBLANK(INDEX(Forvetler!M:M,$Y42)),"",INDEX(Forvetler!M:M,$Y42))))</f>
        <v/>
      </c>
      <c r="N42" s="2" t="str">
        <f>IF($X42="","",CHOOSE($X42,IF(ISBLANK(INDEX(Kaleciler!N:N,$Y42)),"",INDEX(Kaleciler!N:N,$Y42)),IF(ISBLANK(INDEX(Stoperler!N:N,$Y42)),"",INDEX(Stoperler!N:N,$Y42)),IF(ISBLANK(INDEX('Sağ Bekler'!N:N,$Y42)),"",INDEX('Sağ Bekler'!N:N,$Y42)),IF(ISBLANK(INDEX('Sol Bekler'!N:N,$Y42)),"",INDEX('Sol Bekler'!N:N,$Y42)),IF(ISBLANK(INDEX('Orta Saha'!N:N,$Y42)),"",INDEX('Orta Saha'!N:N,$Y42)),IF(ISBLANK(INDEX(Kanatlar!N:N,$Y42)),"",INDEX(Kanatlar!N:N,$Y42)),IF(ISBLANK(INDEX(Forvetler!N:N,$Y42)),"",INDEX(Forvetler!N:N,$Y42))))</f>
        <v/>
      </c>
      <c r="O42" s="2" t="str">
        <f>IF($X42="","",CHOOSE($X42,IF(ISBLANK(INDEX(Kaleciler!O:O,$Y42)),"",INDEX(Kaleciler!O:O,$Y42)),IF(ISBLANK(INDEX(Stoperler!O:O,$Y42)),"",INDEX(Stoperler!O:O,$Y42)),IF(ISBLANK(INDEX('Sağ Bekler'!O:O,$Y42)),"",INDEX('Sağ Bekler'!O:O,$Y42)),IF(ISBLANK(INDEX('Sol Bekler'!O:O,$Y42)),"",INDEX('Sol Bekler'!O:O,$Y42)),IF(ISBLANK(INDEX('Orta Saha'!O:O,$Y42)),"",INDEX('Orta Saha'!O:O,$Y42)),IF(ISBLANK(INDEX(Kanatlar!O:O,$Y42)),"",INDEX(Kanatlar!O:O,$Y42)),IF(ISBLANK(INDEX(Forvetler!O:O,$Y42)),"",INDEX(Forvetler!O:O,$Y42))))</f>
        <v/>
      </c>
      <c r="P42" s="2" t="str">
        <f>IF($X42="","",CHOOSE($X42,IF(ISBLANK(INDEX(Kaleciler!P:P,$Y42)),"",INDEX(Kaleciler!P:P,$Y42)),IF(ISBLANK(INDEX(Stoperler!P:P,$Y42)),"",INDEX(Stoperler!P:P,$Y42)),IF(ISBLANK(INDEX('Sağ Bekler'!P:P,$Y42)),"",INDEX('Sağ Bekler'!P:P,$Y42)),IF(ISBLANK(INDEX('Sol Bekler'!P:P,$Y42)),"",INDEX('Sol Bekler'!P:P,$Y42)),IF(ISBLANK(INDEX('Orta Saha'!P:P,$Y42)),"",INDEX('Orta Saha'!P:P,$Y42)),IF(ISBLANK(INDEX(Kanatlar!P:P,$Y42)),"",INDEX(Kanatlar!P:P,$Y42)),IF(ISBLANK(INDEX(Forvetler!P:P,$Y42)),"",INDEX(Forvetler!P:P,$Y42))))</f>
        <v/>
      </c>
      <c r="Q42" s="3" t="str">
        <f>IF($X42="","",CHOOSE($X42,IF(ISBLANK(INDEX(Kaleciler!Q:Q,$Y42)),"",INDEX(Kaleciler!Q:Q,$Y42)),IF(ISBLANK(INDEX(Stoperler!Q:Q,$Y42)),"",INDEX(Stoperler!Q:Q,$Y42)),IF(ISBLANK(INDEX('Sağ Bekler'!Q:Q,$Y42)),"",INDEX('Sağ Bekler'!Q:Q,$Y42)),IF(ISBLANK(INDEX('Sol Bekler'!Q:Q,$Y42)),"",INDEX('Sol Bekler'!Q:Q,$Y42)),IF(ISBLANK(INDEX('Orta Saha'!Q:Q,$Y42)),"",INDEX('Orta Saha'!Q:Q,$Y42)),IF(ISBLANK(INDEX(Kanatlar!Q:Q,$Y42)),"",INDEX(Kanatlar!Q:Q,$Y42)),IF(ISBLANK(INDEX(Forvetler!Q:Q,$Y42)),"",INDEX(Forvetler!Q:Q,$Y42))))</f>
        <v/>
      </c>
      <c r="R42" s="4" t="str">
        <f>IF($X42="","",CHOOSE($X42,IF(ISBLANK(INDEX(Kaleciler!R:R,$Y42)),"",INDEX(Kaleciler!R:R,$Y42)),IF(ISBLANK(INDEX(Stoperler!R:R,$Y42)),"",INDEX(Stoperler!R:R,$Y42)),IF(ISBLANK(INDEX('Sağ Bekler'!R:R,$Y42)),"",INDEX('Sağ Bekler'!R:R,$Y42)),IF(ISBLANK(INDEX('Sol Bekler'!R:R,$Y42)),"",INDEX('Sol Bekler'!R:R,$Y42)),IF(ISBLANK(INDEX('Orta Saha'!R:R,$Y42)),"",INDEX('Orta Saha'!R:R,$Y42)),IF(ISBLANK(INDEX(Kanatlar!R:R,$Y42)),"",INDEX(Kanatlar!R:R,$Y42)),IF(ISBLANK(INDEX(Forvetler!R:R,$Y42)),"",INDEX(Forvetler!R:R,$Y42))))</f>
        <v/>
      </c>
      <c r="S42" s="2" t="str">
        <f>IF($X42="","",CHOOSE($X42,IF(ISBLANK(INDEX(Kaleciler!S:S,$Y42)),"",INDEX(Kaleciler!S:S,$Y42)),IF(ISBLANK(INDEX(Stoperler!S:S,$Y42)),"",INDEX(Stoperler!S:S,$Y42)),IF(ISBLANK(INDEX('Sağ Bekler'!S:S,$Y42)),"",INDEX('Sağ Bekler'!S:S,$Y42)),IF(ISBLANK(INDEX('Sol Bekler'!S:S,$Y42)),"",INDEX('Sol Bekler'!S:S,$Y42)),IF(ISBLANK(INDEX('Orta Saha'!S:S,$Y42)),"",INDEX('Orta Saha'!S:S,$Y42)),IF(ISBLANK(INDEX(Kanatlar!S:S,$Y42)),"",INDEX(Kanatlar!S:S,$Y42)),IF(ISBLANK(INDEX(Forvetler!S:S,$Y42)),"",INDEX(Forvetler!S:S,$Y42))))</f>
        <v/>
      </c>
      <c r="T42" s="3" t="str">
        <f>IF($X42="","",CHOOSE($X42,IF(ISBLANK(INDEX(Kaleciler!T:T,$Y42)),"",INDEX(Kaleciler!T:T,$Y42)),IF(ISBLANK(INDEX(Stoperler!T:T,$Y42)),"",INDEX(Stoperler!T:T,$Y42)),IF(ISBLANK(INDEX('Sağ Bekler'!T:T,$Y42)),"",INDEX('Sağ Bekler'!T:T,$Y42)),IF(ISBLANK(INDEX('Sol Bekler'!T:T,$Y42)),"",INDEX('Sol Bekler'!T:T,$Y42)),IF(ISBLANK(INDEX('Orta Saha'!T:T,$Y42)),"",INDEX('Orta Saha'!T:T,$Y42)),IF(ISBLANK(INDEX(Kanatlar!T:T,$Y42)),"",INDEX(Kanatlar!T:T,$Y42)),IF(ISBLANK(INDEX(Forvetler!T:T,$Y42)),"",INDEX(Forvetler!T:T,$Y42))))</f>
        <v/>
      </c>
      <c r="U42">
        <v>1</v>
      </c>
      <c r="V42">
        <v>42</v>
      </c>
      <c r="W42" t="str">
        <f>IF(Kaleciler!$Q$42="Yeniden İzle",COUNT($W$3:W41)+1,"")</f>
        <v/>
      </c>
      <c r="X42" t="str">
        <f>IFERROR(INDEX($U$4:$U$703,MATCH(ROWS($X$4:X42),$W$4:$W$703,0)),"")</f>
        <v/>
      </c>
      <c r="Y42" t="str">
        <f>IFERROR(INDEX($V$4:$V$703,MATCH(ROWS($Y$4:Y42),$W$4:$W$703,0)),"")</f>
        <v/>
      </c>
    </row>
    <row r="43" spans="1:25" x14ac:dyDescent="0.2">
      <c r="A43" s="2" t="str">
        <f>IF($X43="","",CHOOSE($X43,IF(ISBLANK(INDEX(Kaleciler!A:A,$Y43)),"",INDEX(Kaleciler!A:A,$Y43)),IF(ISBLANK(INDEX(Stoperler!A:A,$Y43)),"",INDEX(Stoperler!A:A,$Y43)),IF(ISBLANK(INDEX('Sağ Bekler'!A:A,$Y43)),"",INDEX('Sağ Bekler'!A:A,$Y43)),IF(ISBLANK(INDEX('Sol Bekler'!A:A,$Y43)),"",INDEX('Sol Bekler'!A:A,$Y43)),IF(ISBLANK(INDEX('Orta Saha'!A:A,$Y43)),"",INDEX('Orta Saha'!A:A,$Y43)),IF(ISBLANK(INDEX(Kanatlar!A:A,$Y43)),"",INDEX(Kanatlar!A:A,$Y43)),IF(ISBLANK(INDEX(Forvetler!A:A,$Y43)),"",INDEX(Forvetler!A:A,$Y43))))</f>
        <v/>
      </c>
      <c r="B43" s="3" t="str">
        <f>IF($X43="","",CHOOSE($X43,IF(ISBLANK(INDEX(Kaleciler!B:B,$Y43)),"",INDEX(Kaleciler!B:B,$Y43)),IF(ISBLANK(INDEX(Stoperler!B:B,$Y43)),"",INDEX(Stoperler!B:B,$Y43)),IF(ISBLANK(INDEX('Sağ Bekler'!B:B,$Y43)),"",INDEX('Sağ Bekler'!B:B,$Y43)),IF(ISBLANK(INDEX('Sol Bekler'!B:B,$Y43)),"",INDEX('Sol Bekler'!B:B,$Y43)),IF(ISBLANK(INDEX('Orta Saha'!B:B,$Y43)),"",INDEX('Orta Saha'!B:B,$Y43)),IF(ISBLANK(INDEX(Kanatlar!B:B,$Y43)),"",INDEX(Kanatlar!B:B,$Y43)),IF(ISBLANK(INDEX(Forvetler!B:B,$Y43)),"",INDEX(Forvetler!B:B,$Y43))))</f>
        <v/>
      </c>
      <c r="C43" s="4" t="str">
        <f>IF($X43="","",CHOOSE($X43,IF(ISBLANK(INDEX(Kaleciler!C:C,$Y43)),"",INDEX(Kaleciler!C:C,$Y43)),IF(ISBLANK(INDEX(Stoperler!C:C,$Y43)),"",INDEX(Stoperler!C:C,$Y43)),IF(ISBLANK(INDEX('Sağ Bekler'!C:C,$Y43)),"",INDEX('Sağ Bekler'!C:C,$Y43)),IF(ISBLANK(INDEX('Sol Bekler'!C:C,$Y43)),"",INDEX('Sol Bekler'!C:C,$Y43)),IF(ISBLANK(INDEX('Orta Saha'!C:C,$Y43)),"",INDEX('Orta Saha'!C:C,$Y43)),IF(ISBLANK(INDEX(Kanatlar!C:C,$Y43)),"",INDEX(Kanatlar!C:C,$Y43)),IF(ISBLANK(INDEX(Forvetler!C:C,$Y43)),"",INDEX(Forvetler!C:C,$Y43))))</f>
        <v/>
      </c>
      <c r="D43" s="2" t="str">
        <f>IF($X43="","",CHOOSE($X43,IF(ISBLANK(INDEX(Kaleciler!D:D,$Y43)),"",INDEX(Kaleciler!D:D,$Y43)),IF(ISBLANK(INDEX(Stoperler!D:D,$Y43)),"",INDEX(Stoperler!D:D,$Y43)),IF(ISBLANK(INDEX('Sağ Bekler'!D:D,$Y43)),"",INDEX('Sağ Bekler'!D:D,$Y43)),IF(ISBLANK(INDEX('Sol Bekler'!D:D,$Y43)),"",INDEX('Sol Bekler'!D:D,$Y43)),IF(ISBLANK(INDEX('Orta Saha'!D:D,$Y43)),"",INDEX('Orta Saha'!D:D,$Y43)),IF(ISBLANK(INDEX(Kanatlar!D:D,$Y43)),"",INDEX(Kanatlar!D:D,$Y43)),IF(ISBLANK(INDEX(Forvetler!D:D,$Y43)),"",INDEX(Forvetler!D:D,$Y43))))</f>
        <v/>
      </c>
      <c r="E43" s="3" t="str">
        <f>IF($X43="","",CHOOSE($X43,IF(ISBLANK(INDEX(Kaleciler!E:E,$Y43)),"",INDEX(Kaleciler!E:E,$Y43)),IF(ISBLANK(INDEX(Stoperler!E:E,$Y43)),"",INDEX(Stoperler!E:E,$Y43)),IF(ISBLANK(INDEX('Sağ Bekler'!E:E,$Y43)),"",INDEX('Sağ Bekler'!E:E,$Y43)),IF(ISBLANK(INDEX('Sol Bekler'!E:E,$Y43)),"",INDEX('Sol Bekler'!E:E,$Y43)),IF(ISBLANK(INDEX('Orta Saha'!E:E,$Y43)),"",INDEX('Orta Saha'!E:E,$Y43)),IF(ISBLANK(INDEX(Kanatlar!E:E,$Y43)),"",INDEX(Kanatlar!E:E,$Y43)),IF(ISBLANK(INDEX(Forvetler!E:E,$Y43)),"",INDEX(Forvetler!E:E,$Y43))))</f>
        <v/>
      </c>
      <c r="F43" s="3" t="str">
        <f>IF($X43="","",CHOOSE($X43,IF(ISBLANK(INDEX(Kaleciler!F:F,$Y43)),"",INDEX(Kaleciler!F:F,$Y43)),IF(ISBLANK(INDEX(Stoperler!F:F,$Y43)),"",INDEX(Stoperler!F:F,$Y43)),IF(ISBLANK(INDEX('Sağ Bekler'!F:F,$Y43)),"",INDEX('Sağ Bekler'!F:F,$Y43)),IF(ISBLANK(INDEX('Sol Bekler'!F:F,$Y43)),"",INDEX('Sol Bekler'!F:F,$Y43)),IF(ISBLANK(INDEX('Orta Saha'!F:F,$Y43)),"",INDEX('Orta Saha'!F:F,$Y43)),IF(ISBLANK(INDEX(Kanatlar!F:F,$Y43)),"",INDEX(Kanatlar!F:F,$Y43)),IF(ISBLANK(INDEX(Forvetler!F:F,$Y43)),"",INDEX(Forvetler!F:F,$Y43))))</f>
        <v/>
      </c>
      <c r="G43" s="3" t="str">
        <f>IF($X43="","",CHOOSE($X43,IF(ISBLANK(INDEX(Kaleciler!G:G,$Y43)),"",INDEX(Kaleciler!G:G,$Y43)),IF(ISBLANK(INDEX(Stoperler!G:G,$Y43)),"",INDEX(Stoperler!G:G,$Y43)),IF(ISBLANK(INDEX('Sağ Bekler'!G:G,$Y43)),"",INDEX('Sağ Bekler'!G:G,$Y43)),IF(ISBLANK(INDEX('Sol Bekler'!G:G,$Y43)),"",INDEX('Sol Bekler'!G:G,$Y43)),IF(ISBLANK(INDEX('Orta Saha'!G:G,$Y43)),"",INDEX('Orta Saha'!G:G,$Y43)),IF(ISBLANK(INDEX(Kanatlar!G:G,$Y43)),"",INDEX(Kanatlar!G:G,$Y43)),IF(ISBLANK(INDEX(Forvetler!G:G,$Y43)),"",INDEX(Forvetler!G:G,$Y43))))</f>
        <v/>
      </c>
      <c r="H43" s="3" t="str">
        <f>IF($X43="","",CHOOSE($X43,IF(ISBLANK(INDEX(Kaleciler!H:H,$Y43)),"",INDEX(Kaleciler!H:H,$Y43)),IF(ISBLANK(INDEX(Stoperler!H:H,$Y43)),"",INDEX(Stoperler!H:H,$Y43)),IF(ISBLANK(INDEX('Sağ Bekler'!H:H,$Y43)),"",INDEX('Sağ Bekler'!H:H,$Y43)),IF(ISBLANK(INDEX('Sol Bekler'!H:H,$Y43)),"",INDEX('Sol Bekler'!H:H,$Y43)),IF(ISBLANK(INDEX('Orta Saha'!H:H,$Y43)),"",INDEX('Orta Saha'!H:H,$Y43)),IF(ISBLANK(INDEX(Kanatlar!H:H,$Y43)),"",INDEX(Kanatlar!H:H,$Y43)),IF(ISBLANK(INDEX(Forvetler!H:H,$Y43)),"",INDEX(Forvetler!H:H,$Y43))))</f>
        <v/>
      </c>
      <c r="I43" s="4" t="str">
        <f>IF($X43="","",CHOOSE($X43,IF(ISBLANK(INDEX(Kaleciler!I:I,$Y43)),"",INDEX(Kaleciler!I:I,$Y43)),IF(ISBLANK(INDEX(Stoperler!I:I,$Y43)),"",INDEX(Stoperler!I:I,$Y43)),IF(ISBLANK(INDEX('Sağ Bekler'!I:I,$Y43)),"",INDEX('Sağ Bekler'!I:I,$Y43)),IF(ISBLANK(INDEX('Sol Bekler'!I:I,$Y43)),"",INDEX('Sol Bekler'!I:I,$Y43)),IF(ISBLANK(INDEX('Orta Saha'!I:I,$Y43)),"",INDEX('Orta Saha'!I:I,$Y43)),IF(ISBLANK(INDEX(Kanatlar!I:I,$Y43)),"",INDEX(Kanatlar!I:I,$Y43)),IF(ISBLANK(INDEX(Forvetler!I:I,$Y43)),"",INDEX(Forvetler!I:I,$Y43))))</f>
        <v/>
      </c>
      <c r="J43" s="4" t="str">
        <f>IF($X43="","",CHOOSE($X43,IF(ISBLANK(INDEX(Kaleciler!J:J,$Y43)),"",INDEX(Kaleciler!J:J,$Y43)),IF(ISBLANK(INDEX(Stoperler!J:J,$Y43)),"",INDEX(Stoperler!J:J,$Y43)),IF(ISBLANK(INDEX('Sağ Bekler'!J:J,$Y43)),"",INDEX('Sağ Bekler'!J:J,$Y43)),IF(ISBLANK(INDEX('Sol Bekler'!J:J,$Y43)),"",INDEX('Sol Bekler'!J:J,$Y43)),IF(ISBLANK(INDEX('Orta Saha'!J:J,$Y43)),"",INDEX('Orta Saha'!J:J,$Y43)),IF(ISBLANK(INDEX(Kanatlar!J:J,$Y43)),"",INDEX(Kanatlar!J:J,$Y43)),IF(ISBLANK(INDEX(Forvetler!J:J,$Y43)),"",INDEX(Forvetler!J:J,$Y43))))</f>
        <v/>
      </c>
      <c r="K43" s="2" t="str">
        <f>IF($X43="","",CHOOSE($X43,IF(ISBLANK(INDEX(Kaleciler!K:K,$Y43)),"",INDEX(Kaleciler!K:K,$Y43)),IF(ISBLANK(INDEX(Stoperler!K:K,$Y43)),"",INDEX(Stoperler!K:K,$Y43)),IF(ISBLANK(INDEX('Sağ Bekler'!K:K,$Y43)),"",INDEX('Sağ Bekler'!K:K,$Y43)),IF(ISBLANK(INDEX('Sol Bekler'!K:K,$Y43)),"",INDEX('Sol Bekler'!K:K,$Y43)),IF(ISBLANK(INDEX('Orta Saha'!K:K,$Y43)),"",INDEX('Orta Saha'!K:K,$Y43)),IF(ISBLANK(INDEX(Kanatlar!K:K,$Y43)),"",INDEX(Kanatlar!K:K,$Y43)),IF(ISBLANK(INDEX(Forvetler!K:K,$Y43)),"",INDEX(Forvetler!K:K,$Y43))))</f>
        <v/>
      </c>
      <c r="L43" s="2" t="str">
        <f>IF($X43="","",CHOOSE($X43,IF(ISBLANK(INDEX(Kaleciler!L:L,$Y43)),"",INDEX(Kaleciler!L:L,$Y43)),IF(ISBLANK(INDEX(Stoperler!L:L,$Y43)),"",INDEX(Stoperler!L:L,$Y43)),IF(ISBLANK(INDEX('Sağ Bekler'!L:L,$Y43)),"",INDEX('Sağ Bekler'!L:L,$Y43)),IF(ISBLANK(INDEX('Sol Bekler'!L:L,$Y43)),"",INDEX('Sol Bekler'!L:L,$Y43)),IF(ISBLANK(INDEX('Orta Saha'!L:L,$Y43)),"",INDEX('Orta Saha'!L:L,$Y43)),IF(ISBLANK(INDEX(Kanatlar!L:L,$Y43)),"",INDEX(Kanatlar!L:L,$Y43)),IF(ISBLANK(INDEX(Forvetler!L:L,$Y43)),"",INDEX(Forvetler!L:L,$Y43))))</f>
        <v/>
      </c>
      <c r="M43" s="2" t="str">
        <f>IF($X43="","",CHOOSE($X43,IF(ISBLANK(INDEX(Kaleciler!M:M,$Y43)),"",INDEX(Kaleciler!M:M,$Y43)),IF(ISBLANK(INDEX(Stoperler!M:M,$Y43)),"",INDEX(Stoperler!M:M,$Y43)),IF(ISBLANK(INDEX('Sağ Bekler'!M:M,$Y43)),"",INDEX('Sağ Bekler'!M:M,$Y43)),IF(ISBLANK(INDEX('Sol Bekler'!M:M,$Y43)),"",INDEX('Sol Bekler'!M:M,$Y43)),IF(ISBLANK(INDEX('Orta Saha'!M:M,$Y43)),"",INDEX('Orta Saha'!M:M,$Y43)),IF(ISBLANK(INDEX(Kanatlar!M:M,$Y43)),"",INDEX(Kanatlar!M:M,$Y43)),IF(ISBLANK(INDEX(Forvetler!M:M,$Y43)),"",INDEX(Forvetler!M:M,$Y43))))</f>
        <v/>
      </c>
      <c r="N43" s="2" t="str">
        <f>IF($X43="","",CHOOSE($X43,IF(ISBLANK(INDEX(Kaleciler!N:N,$Y43)),"",INDEX(Kaleciler!N:N,$Y43)),IF(ISBLANK(INDEX(Stoperler!N:N,$Y43)),"",INDEX(Stoperler!N:N,$Y43)),IF(ISBLANK(INDEX('Sağ Bekler'!N:N,$Y43)),"",INDEX('Sağ Bekler'!N:N,$Y43)),IF(ISBLANK(INDEX('Sol Bekler'!N:N,$Y43)),"",INDEX('Sol Bekler'!N:N,$Y43)),IF(ISBLANK(INDEX('Orta Saha'!N:N,$Y43)),"",INDEX('Orta Saha'!N:N,$Y43)),IF(ISBLANK(INDEX(Kanatlar!N:N,$Y43)),"",INDEX(Kanatlar!N:N,$Y43)),IF(ISBLANK(INDEX(Forvetler!N:N,$Y43)),"",INDEX(Forvetler!N:N,$Y43))))</f>
        <v/>
      </c>
      <c r="O43" s="2" t="str">
        <f>IF($X43="","",CHOOSE($X43,IF(ISBLANK(INDEX(Kaleciler!O:O,$Y43)),"",INDEX(Kaleciler!O:O,$Y43)),IF(ISBLANK(INDEX(Stoperler!O:O,$Y43)),"",INDEX(Stoperler!O:O,$Y43)),IF(ISBLANK(INDEX('Sağ Bekler'!O:O,$Y43)),"",INDEX('Sağ Bekler'!O:O,$Y43)),IF(ISBLANK(INDEX('Sol Bekler'!O:O,$Y43)),"",INDEX('Sol Bekler'!O:O,$Y43)),IF(ISBLANK(INDEX('Orta Saha'!O:O,$Y43)),"",INDEX('Orta Saha'!O:O,$Y43)),IF(ISBLANK(INDEX(Kanatlar!O:O,$Y43)),"",INDEX(Kanatlar!O:O,$Y43)),IF(ISBLANK(INDEX(Forvetler!O:O,$Y43)),"",INDEX(Forvetler!O:O,$Y43))))</f>
        <v/>
      </c>
      <c r="P43" s="2" t="str">
        <f>IF($X43="","",CHOOSE($X43,IF(ISBLANK(INDEX(Kaleciler!P:P,$Y43)),"",INDEX(Kaleciler!P:P,$Y43)),IF(ISBLANK(INDEX(Stoperler!P:P,$Y43)),"",INDEX(Stoperler!P:P,$Y43)),IF(ISBLANK(INDEX('Sağ Bekler'!P:P,$Y43)),"",INDEX('Sağ Bekler'!P:P,$Y43)),IF(ISBLANK(INDEX('Sol Bekler'!P:P,$Y43)),"",INDEX('Sol Bekler'!P:P,$Y43)),IF(ISBLANK(INDEX('Orta Saha'!P:P,$Y43)),"",INDEX('Orta Saha'!P:P,$Y43)),IF(ISBLANK(INDEX(Kanatlar!P:P,$Y43)),"",INDEX(Kanatlar!P:P,$Y43)),IF(ISBLANK(INDEX(Forvetler!P:P,$Y43)),"",INDEX(Forvetler!P:P,$Y43))))</f>
        <v/>
      </c>
      <c r="Q43" s="3" t="str">
        <f>IF($X43="","",CHOOSE($X43,IF(ISBLANK(INDEX(Kaleciler!Q:Q,$Y43)),"",INDEX(Kaleciler!Q:Q,$Y43)),IF(ISBLANK(INDEX(Stoperler!Q:Q,$Y43)),"",INDEX(Stoperler!Q:Q,$Y43)),IF(ISBLANK(INDEX('Sağ Bekler'!Q:Q,$Y43)),"",INDEX('Sağ Bekler'!Q:Q,$Y43)),IF(ISBLANK(INDEX('Sol Bekler'!Q:Q,$Y43)),"",INDEX('Sol Bekler'!Q:Q,$Y43)),IF(ISBLANK(INDEX('Orta Saha'!Q:Q,$Y43)),"",INDEX('Orta Saha'!Q:Q,$Y43)),IF(ISBLANK(INDEX(Kanatlar!Q:Q,$Y43)),"",INDEX(Kanatlar!Q:Q,$Y43)),IF(ISBLANK(INDEX(Forvetler!Q:Q,$Y43)),"",INDEX(Forvetler!Q:Q,$Y43))))</f>
        <v/>
      </c>
      <c r="R43" s="4" t="str">
        <f>IF($X43="","",CHOOSE($X43,IF(ISBLANK(INDEX(Kaleciler!R:R,$Y43)),"",INDEX(Kaleciler!R:R,$Y43)),IF(ISBLANK(INDEX(Stoperler!R:R,$Y43)),"",INDEX(Stoperler!R:R,$Y43)),IF(ISBLANK(INDEX('Sağ Bekler'!R:R,$Y43)),"",INDEX('Sağ Bekler'!R:R,$Y43)),IF(ISBLANK(INDEX('Sol Bekler'!R:R,$Y43)),"",INDEX('Sol Bekler'!R:R,$Y43)),IF(ISBLANK(INDEX('Orta Saha'!R:R,$Y43)),"",INDEX('Orta Saha'!R:R,$Y43)),IF(ISBLANK(INDEX(Kanatlar!R:R,$Y43)),"",INDEX(Kanatlar!R:R,$Y43)),IF(ISBLANK(INDEX(Forvetler!R:R,$Y43)),"",INDEX(Forvetler!R:R,$Y43))))</f>
        <v/>
      </c>
      <c r="S43" s="2" t="str">
        <f>IF($X43="","",CHOOSE($X43,IF(ISBLANK(INDEX(Kaleciler!S:S,$Y43)),"",INDEX(Kaleciler!S:S,$Y43)),IF(ISBLANK(INDEX(Stoperler!S:S,$Y43)),"",INDEX(Stoperler!S:S,$Y43)),IF(ISBLANK(INDEX('Sağ Bekler'!S:S,$Y43)),"",INDEX('Sağ Bekler'!S:S,$Y43)),IF(ISBLANK(INDEX('Sol Bekler'!S:S,$Y43)),"",INDEX('Sol Bekler'!S:S,$Y43)),IF(ISBLANK(INDEX('Orta Saha'!S:S,$Y43)),"",INDEX('Orta Saha'!S:S,$Y43)),IF(ISBLANK(INDEX(Kanatlar!S:S,$Y43)),"",INDEX(Kanatlar!S:S,$Y43)),IF(ISBLANK(INDEX(Forvetler!S:S,$Y43)),"",INDEX(Forvetler!S:S,$Y43))))</f>
        <v/>
      </c>
      <c r="T43" s="3" t="str">
        <f>IF($X43="","",CHOOSE($X43,IF(ISBLANK(INDEX(Kaleciler!T:T,$Y43)),"",INDEX(Kaleciler!T:T,$Y43)),IF(ISBLANK(INDEX(Stoperler!T:T,$Y43)),"",INDEX(Stoperler!T:T,$Y43)),IF(ISBLANK(INDEX('Sağ Bekler'!T:T,$Y43)),"",INDEX('Sağ Bekler'!T:T,$Y43)),IF(ISBLANK(INDEX('Sol Bekler'!T:T,$Y43)),"",INDEX('Sol Bekler'!T:T,$Y43)),IF(ISBLANK(INDEX('Orta Saha'!T:T,$Y43)),"",INDEX('Orta Saha'!T:T,$Y43)),IF(ISBLANK(INDEX(Kanatlar!T:T,$Y43)),"",INDEX(Kanatlar!T:T,$Y43)),IF(ISBLANK(INDEX(Forvetler!T:T,$Y43)),"",INDEX(Forvetler!T:T,$Y43))))</f>
        <v/>
      </c>
      <c r="U43">
        <v>1</v>
      </c>
      <c r="V43">
        <v>43</v>
      </c>
      <c r="W43" t="str">
        <f>IF(Kaleciler!$Q$43="Yeniden İzle",COUNT($W$3:W42)+1,"")</f>
        <v/>
      </c>
      <c r="X43" t="str">
        <f>IFERROR(INDEX($U$4:$U$703,MATCH(ROWS($X$4:X43),$W$4:$W$703,0)),"")</f>
        <v/>
      </c>
      <c r="Y43" t="str">
        <f>IFERROR(INDEX($V$4:$V$703,MATCH(ROWS($Y$4:Y43),$W$4:$W$703,0)),"")</f>
        <v/>
      </c>
    </row>
    <row r="44" spans="1:25" x14ac:dyDescent="0.2">
      <c r="A44" s="2" t="str">
        <f>IF($X44="","",CHOOSE($X44,IF(ISBLANK(INDEX(Kaleciler!A:A,$Y44)),"",INDEX(Kaleciler!A:A,$Y44)),IF(ISBLANK(INDEX(Stoperler!A:A,$Y44)),"",INDEX(Stoperler!A:A,$Y44)),IF(ISBLANK(INDEX('Sağ Bekler'!A:A,$Y44)),"",INDEX('Sağ Bekler'!A:A,$Y44)),IF(ISBLANK(INDEX('Sol Bekler'!A:A,$Y44)),"",INDEX('Sol Bekler'!A:A,$Y44)),IF(ISBLANK(INDEX('Orta Saha'!A:A,$Y44)),"",INDEX('Orta Saha'!A:A,$Y44)),IF(ISBLANK(INDEX(Kanatlar!A:A,$Y44)),"",INDEX(Kanatlar!A:A,$Y44)),IF(ISBLANK(INDEX(Forvetler!A:A,$Y44)),"",INDEX(Forvetler!A:A,$Y44))))</f>
        <v/>
      </c>
      <c r="B44" s="3" t="str">
        <f>IF($X44="","",CHOOSE($X44,IF(ISBLANK(INDEX(Kaleciler!B:B,$Y44)),"",INDEX(Kaleciler!B:B,$Y44)),IF(ISBLANK(INDEX(Stoperler!B:B,$Y44)),"",INDEX(Stoperler!B:B,$Y44)),IF(ISBLANK(INDEX('Sağ Bekler'!B:B,$Y44)),"",INDEX('Sağ Bekler'!B:B,$Y44)),IF(ISBLANK(INDEX('Sol Bekler'!B:B,$Y44)),"",INDEX('Sol Bekler'!B:B,$Y44)),IF(ISBLANK(INDEX('Orta Saha'!B:B,$Y44)),"",INDEX('Orta Saha'!B:B,$Y44)),IF(ISBLANK(INDEX(Kanatlar!B:B,$Y44)),"",INDEX(Kanatlar!B:B,$Y44)),IF(ISBLANK(INDEX(Forvetler!B:B,$Y44)),"",INDEX(Forvetler!B:B,$Y44))))</f>
        <v/>
      </c>
      <c r="C44" s="4" t="str">
        <f>IF($X44="","",CHOOSE($X44,IF(ISBLANK(INDEX(Kaleciler!C:C,$Y44)),"",INDEX(Kaleciler!C:C,$Y44)),IF(ISBLANK(INDEX(Stoperler!C:C,$Y44)),"",INDEX(Stoperler!C:C,$Y44)),IF(ISBLANK(INDEX('Sağ Bekler'!C:C,$Y44)),"",INDEX('Sağ Bekler'!C:C,$Y44)),IF(ISBLANK(INDEX('Sol Bekler'!C:C,$Y44)),"",INDEX('Sol Bekler'!C:C,$Y44)),IF(ISBLANK(INDEX('Orta Saha'!C:C,$Y44)),"",INDEX('Orta Saha'!C:C,$Y44)),IF(ISBLANK(INDEX(Kanatlar!C:C,$Y44)),"",INDEX(Kanatlar!C:C,$Y44)),IF(ISBLANK(INDEX(Forvetler!C:C,$Y44)),"",INDEX(Forvetler!C:C,$Y44))))</f>
        <v/>
      </c>
      <c r="D44" s="2" t="str">
        <f>IF($X44="","",CHOOSE($X44,IF(ISBLANK(INDEX(Kaleciler!D:D,$Y44)),"",INDEX(Kaleciler!D:D,$Y44)),IF(ISBLANK(INDEX(Stoperler!D:D,$Y44)),"",INDEX(Stoperler!D:D,$Y44)),IF(ISBLANK(INDEX('Sağ Bekler'!D:D,$Y44)),"",INDEX('Sağ Bekler'!D:D,$Y44)),IF(ISBLANK(INDEX('Sol Bekler'!D:D,$Y44)),"",INDEX('Sol Bekler'!D:D,$Y44)),IF(ISBLANK(INDEX('Orta Saha'!D:D,$Y44)),"",INDEX('Orta Saha'!D:D,$Y44)),IF(ISBLANK(INDEX(Kanatlar!D:D,$Y44)),"",INDEX(Kanatlar!D:D,$Y44)),IF(ISBLANK(INDEX(Forvetler!D:D,$Y44)),"",INDEX(Forvetler!D:D,$Y44))))</f>
        <v/>
      </c>
      <c r="E44" s="3" t="str">
        <f>IF($X44="","",CHOOSE($X44,IF(ISBLANK(INDEX(Kaleciler!E:E,$Y44)),"",INDEX(Kaleciler!E:E,$Y44)),IF(ISBLANK(INDEX(Stoperler!E:E,$Y44)),"",INDEX(Stoperler!E:E,$Y44)),IF(ISBLANK(INDEX('Sağ Bekler'!E:E,$Y44)),"",INDEX('Sağ Bekler'!E:E,$Y44)),IF(ISBLANK(INDEX('Sol Bekler'!E:E,$Y44)),"",INDEX('Sol Bekler'!E:E,$Y44)),IF(ISBLANK(INDEX('Orta Saha'!E:E,$Y44)),"",INDEX('Orta Saha'!E:E,$Y44)),IF(ISBLANK(INDEX(Kanatlar!E:E,$Y44)),"",INDEX(Kanatlar!E:E,$Y44)),IF(ISBLANK(INDEX(Forvetler!E:E,$Y44)),"",INDEX(Forvetler!E:E,$Y44))))</f>
        <v/>
      </c>
      <c r="F44" s="3" t="str">
        <f>IF($X44="","",CHOOSE($X44,IF(ISBLANK(INDEX(Kaleciler!F:F,$Y44)),"",INDEX(Kaleciler!F:F,$Y44)),IF(ISBLANK(INDEX(Stoperler!F:F,$Y44)),"",INDEX(Stoperler!F:F,$Y44)),IF(ISBLANK(INDEX('Sağ Bekler'!F:F,$Y44)),"",INDEX('Sağ Bekler'!F:F,$Y44)),IF(ISBLANK(INDEX('Sol Bekler'!F:F,$Y44)),"",INDEX('Sol Bekler'!F:F,$Y44)),IF(ISBLANK(INDEX('Orta Saha'!F:F,$Y44)),"",INDEX('Orta Saha'!F:F,$Y44)),IF(ISBLANK(INDEX(Kanatlar!F:F,$Y44)),"",INDEX(Kanatlar!F:F,$Y44)),IF(ISBLANK(INDEX(Forvetler!F:F,$Y44)),"",INDEX(Forvetler!F:F,$Y44))))</f>
        <v/>
      </c>
      <c r="G44" s="3" t="str">
        <f>IF($X44="","",CHOOSE($X44,IF(ISBLANK(INDEX(Kaleciler!G:G,$Y44)),"",INDEX(Kaleciler!G:G,$Y44)),IF(ISBLANK(INDEX(Stoperler!G:G,$Y44)),"",INDEX(Stoperler!G:G,$Y44)),IF(ISBLANK(INDEX('Sağ Bekler'!G:G,$Y44)),"",INDEX('Sağ Bekler'!G:G,$Y44)),IF(ISBLANK(INDEX('Sol Bekler'!G:G,$Y44)),"",INDEX('Sol Bekler'!G:G,$Y44)),IF(ISBLANK(INDEX('Orta Saha'!G:G,$Y44)),"",INDEX('Orta Saha'!G:G,$Y44)),IF(ISBLANK(INDEX(Kanatlar!G:G,$Y44)),"",INDEX(Kanatlar!G:G,$Y44)),IF(ISBLANK(INDEX(Forvetler!G:G,$Y44)),"",INDEX(Forvetler!G:G,$Y44))))</f>
        <v/>
      </c>
      <c r="H44" s="3" t="str">
        <f>IF($X44="","",CHOOSE($X44,IF(ISBLANK(INDEX(Kaleciler!H:H,$Y44)),"",INDEX(Kaleciler!H:H,$Y44)),IF(ISBLANK(INDEX(Stoperler!H:H,$Y44)),"",INDEX(Stoperler!H:H,$Y44)),IF(ISBLANK(INDEX('Sağ Bekler'!H:H,$Y44)),"",INDEX('Sağ Bekler'!H:H,$Y44)),IF(ISBLANK(INDEX('Sol Bekler'!H:H,$Y44)),"",INDEX('Sol Bekler'!H:H,$Y44)),IF(ISBLANK(INDEX('Orta Saha'!H:H,$Y44)),"",INDEX('Orta Saha'!H:H,$Y44)),IF(ISBLANK(INDEX(Kanatlar!H:H,$Y44)),"",INDEX(Kanatlar!H:H,$Y44)),IF(ISBLANK(INDEX(Forvetler!H:H,$Y44)),"",INDEX(Forvetler!H:H,$Y44))))</f>
        <v/>
      </c>
      <c r="I44" s="4" t="str">
        <f>IF($X44="","",CHOOSE($X44,IF(ISBLANK(INDEX(Kaleciler!I:I,$Y44)),"",INDEX(Kaleciler!I:I,$Y44)),IF(ISBLANK(INDEX(Stoperler!I:I,$Y44)),"",INDEX(Stoperler!I:I,$Y44)),IF(ISBLANK(INDEX('Sağ Bekler'!I:I,$Y44)),"",INDEX('Sağ Bekler'!I:I,$Y44)),IF(ISBLANK(INDEX('Sol Bekler'!I:I,$Y44)),"",INDEX('Sol Bekler'!I:I,$Y44)),IF(ISBLANK(INDEX('Orta Saha'!I:I,$Y44)),"",INDEX('Orta Saha'!I:I,$Y44)),IF(ISBLANK(INDEX(Kanatlar!I:I,$Y44)),"",INDEX(Kanatlar!I:I,$Y44)),IF(ISBLANK(INDEX(Forvetler!I:I,$Y44)),"",INDEX(Forvetler!I:I,$Y44))))</f>
        <v/>
      </c>
      <c r="J44" s="4" t="str">
        <f>IF($X44="","",CHOOSE($X44,IF(ISBLANK(INDEX(Kaleciler!J:J,$Y44)),"",INDEX(Kaleciler!J:J,$Y44)),IF(ISBLANK(INDEX(Stoperler!J:J,$Y44)),"",INDEX(Stoperler!J:J,$Y44)),IF(ISBLANK(INDEX('Sağ Bekler'!J:J,$Y44)),"",INDEX('Sağ Bekler'!J:J,$Y44)),IF(ISBLANK(INDEX('Sol Bekler'!J:J,$Y44)),"",INDEX('Sol Bekler'!J:J,$Y44)),IF(ISBLANK(INDEX('Orta Saha'!J:J,$Y44)),"",INDEX('Orta Saha'!J:J,$Y44)),IF(ISBLANK(INDEX(Kanatlar!J:J,$Y44)),"",INDEX(Kanatlar!J:J,$Y44)),IF(ISBLANK(INDEX(Forvetler!J:J,$Y44)),"",INDEX(Forvetler!J:J,$Y44))))</f>
        <v/>
      </c>
      <c r="K44" s="2" t="str">
        <f>IF($X44="","",CHOOSE($X44,IF(ISBLANK(INDEX(Kaleciler!K:K,$Y44)),"",INDEX(Kaleciler!K:K,$Y44)),IF(ISBLANK(INDEX(Stoperler!K:K,$Y44)),"",INDEX(Stoperler!K:K,$Y44)),IF(ISBLANK(INDEX('Sağ Bekler'!K:K,$Y44)),"",INDEX('Sağ Bekler'!K:K,$Y44)),IF(ISBLANK(INDEX('Sol Bekler'!K:K,$Y44)),"",INDEX('Sol Bekler'!K:K,$Y44)),IF(ISBLANK(INDEX('Orta Saha'!K:K,$Y44)),"",INDEX('Orta Saha'!K:K,$Y44)),IF(ISBLANK(INDEX(Kanatlar!K:K,$Y44)),"",INDEX(Kanatlar!K:K,$Y44)),IF(ISBLANK(INDEX(Forvetler!K:K,$Y44)),"",INDEX(Forvetler!K:K,$Y44))))</f>
        <v/>
      </c>
      <c r="L44" s="2" t="str">
        <f>IF($X44="","",CHOOSE($X44,IF(ISBLANK(INDEX(Kaleciler!L:L,$Y44)),"",INDEX(Kaleciler!L:L,$Y44)),IF(ISBLANK(INDEX(Stoperler!L:L,$Y44)),"",INDEX(Stoperler!L:L,$Y44)),IF(ISBLANK(INDEX('Sağ Bekler'!L:L,$Y44)),"",INDEX('Sağ Bekler'!L:L,$Y44)),IF(ISBLANK(INDEX('Sol Bekler'!L:L,$Y44)),"",INDEX('Sol Bekler'!L:L,$Y44)),IF(ISBLANK(INDEX('Orta Saha'!L:L,$Y44)),"",INDEX('Orta Saha'!L:L,$Y44)),IF(ISBLANK(INDEX(Kanatlar!L:L,$Y44)),"",INDEX(Kanatlar!L:L,$Y44)),IF(ISBLANK(INDEX(Forvetler!L:L,$Y44)),"",INDEX(Forvetler!L:L,$Y44))))</f>
        <v/>
      </c>
      <c r="M44" s="2" t="str">
        <f>IF($X44="","",CHOOSE($X44,IF(ISBLANK(INDEX(Kaleciler!M:M,$Y44)),"",INDEX(Kaleciler!M:M,$Y44)),IF(ISBLANK(INDEX(Stoperler!M:M,$Y44)),"",INDEX(Stoperler!M:M,$Y44)),IF(ISBLANK(INDEX('Sağ Bekler'!M:M,$Y44)),"",INDEX('Sağ Bekler'!M:M,$Y44)),IF(ISBLANK(INDEX('Sol Bekler'!M:M,$Y44)),"",INDEX('Sol Bekler'!M:M,$Y44)),IF(ISBLANK(INDEX('Orta Saha'!M:M,$Y44)),"",INDEX('Orta Saha'!M:M,$Y44)),IF(ISBLANK(INDEX(Kanatlar!M:M,$Y44)),"",INDEX(Kanatlar!M:M,$Y44)),IF(ISBLANK(INDEX(Forvetler!M:M,$Y44)),"",INDEX(Forvetler!M:M,$Y44))))</f>
        <v/>
      </c>
      <c r="N44" s="2" t="str">
        <f>IF($X44="","",CHOOSE($X44,IF(ISBLANK(INDEX(Kaleciler!N:N,$Y44)),"",INDEX(Kaleciler!N:N,$Y44)),IF(ISBLANK(INDEX(Stoperler!N:N,$Y44)),"",INDEX(Stoperler!N:N,$Y44)),IF(ISBLANK(INDEX('Sağ Bekler'!N:N,$Y44)),"",INDEX('Sağ Bekler'!N:N,$Y44)),IF(ISBLANK(INDEX('Sol Bekler'!N:N,$Y44)),"",INDEX('Sol Bekler'!N:N,$Y44)),IF(ISBLANK(INDEX('Orta Saha'!N:N,$Y44)),"",INDEX('Orta Saha'!N:N,$Y44)),IF(ISBLANK(INDEX(Kanatlar!N:N,$Y44)),"",INDEX(Kanatlar!N:N,$Y44)),IF(ISBLANK(INDEX(Forvetler!N:N,$Y44)),"",INDEX(Forvetler!N:N,$Y44))))</f>
        <v/>
      </c>
      <c r="O44" s="2" t="str">
        <f>IF($X44="","",CHOOSE($X44,IF(ISBLANK(INDEX(Kaleciler!O:O,$Y44)),"",INDEX(Kaleciler!O:O,$Y44)),IF(ISBLANK(INDEX(Stoperler!O:O,$Y44)),"",INDEX(Stoperler!O:O,$Y44)),IF(ISBLANK(INDEX('Sağ Bekler'!O:O,$Y44)),"",INDEX('Sağ Bekler'!O:O,$Y44)),IF(ISBLANK(INDEX('Sol Bekler'!O:O,$Y44)),"",INDEX('Sol Bekler'!O:O,$Y44)),IF(ISBLANK(INDEX('Orta Saha'!O:O,$Y44)),"",INDEX('Orta Saha'!O:O,$Y44)),IF(ISBLANK(INDEX(Kanatlar!O:O,$Y44)),"",INDEX(Kanatlar!O:O,$Y44)),IF(ISBLANK(INDEX(Forvetler!O:O,$Y44)),"",INDEX(Forvetler!O:O,$Y44))))</f>
        <v/>
      </c>
      <c r="P44" s="2" t="str">
        <f>IF($X44="","",CHOOSE($X44,IF(ISBLANK(INDEX(Kaleciler!P:P,$Y44)),"",INDEX(Kaleciler!P:P,$Y44)),IF(ISBLANK(INDEX(Stoperler!P:P,$Y44)),"",INDEX(Stoperler!P:P,$Y44)),IF(ISBLANK(INDEX('Sağ Bekler'!P:P,$Y44)),"",INDEX('Sağ Bekler'!P:P,$Y44)),IF(ISBLANK(INDEX('Sol Bekler'!P:P,$Y44)),"",INDEX('Sol Bekler'!P:P,$Y44)),IF(ISBLANK(INDEX('Orta Saha'!P:P,$Y44)),"",INDEX('Orta Saha'!P:P,$Y44)),IF(ISBLANK(INDEX(Kanatlar!P:P,$Y44)),"",INDEX(Kanatlar!P:P,$Y44)),IF(ISBLANK(INDEX(Forvetler!P:P,$Y44)),"",INDEX(Forvetler!P:P,$Y44))))</f>
        <v/>
      </c>
      <c r="Q44" s="3" t="str">
        <f>IF($X44="","",CHOOSE($X44,IF(ISBLANK(INDEX(Kaleciler!Q:Q,$Y44)),"",INDEX(Kaleciler!Q:Q,$Y44)),IF(ISBLANK(INDEX(Stoperler!Q:Q,$Y44)),"",INDEX(Stoperler!Q:Q,$Y44)),IF(ISBLANK(INDEX('Sağ Bekler'!Q:Q,$Y44)),"",INDEX('Sağ Bekler'!Q:Q,$Y44)),IF(ISBLANK(INDEX('Sol Bekler'!Q:Q,$Y44)),"",INDEX('Sol Bekler'!Q:Q,$Y44)),IF(ISBLANK(INDEX('Orta Saha'!Q:Q,$Y44)),"",INDEX('Orta Saha'!Q:Q,$Y44)),IF(ISBLANK(INDEX(Kanatlar!Q:Q,$Y44)),"",INDEX(Kanatlar!Q:Q,$Y44)),IF(ISBLANK(INDEX(Forvetler!Q:Q,$Y44)),"",INDEX(Forvetler!Q:Q,$Y44))))</f>
        <v/>
      </c>
      <c r="R44" s="4" t="str">
        <f>IF($X44="","",CHOOSE($X44,IF(ISBLANK(INDEX(Kaleciler!R:R,$Y44)),"",INDEX(Kaleciler!R:R,$Y44)),IF(ISBLANK(INDEX(Stoperler!R:R,$Y44)),"",INDEX(Stoperler!R:R,$Y44)),IF(ISBLANK(INDEX('Sağ Bekler'!R:R,$Y44)),"",INDEX('Sağ Bekler'!R:R,$Y44)),IF(ISBLANK(INDEX('Sol Bekler'!R:R,$Y44)),"",INDEX('Sol Bekler'!R:R,$Y44)),IF(ISBLANK(INDEX('Orta Saha'!R:R,$Y44)),"",INDEX('Orta Saha'!R:R,$Y44)),IF(ISBLANK(INDEX(Kanatlar!R:R,$Y44)),"",INDEX(Kanatlar!R:R,$Y44)),IF(ISBLANK(INDEX(Forvetler!R:R,$Y44)),"",INDEX(Forvetler!R:R,$Y44))))</f>
        <v/>
      </c>
      <c r="S44" s="2" t="str">
        <f>IF($X44="","",CHOOSE($X44,IF(ISBLANK(INDEX(Kaleciler!S:S,$Y44)),"",INDEX(Kaleciler!S:S,$Y44)),IF(ISBLANK(INDEX(Stoperler!S:S,$Y44)),"",INDEX(Stoperler!S:S,$Y44)),IF(ISBLANK(INDEX('Sağ Bekler'!S:S,$Y44)),"",INDEX('Sağ Bekler'!S:S,$Y44)),IF(ISBLANK(INDEX('Sol Bekler'!S:S,$Y44)),"",INDEX('Sol Bekler'!S:S,$Y44)),IF(ISBLANK(INDEX('Orta Saha'!S:S,$Y44)),"",INDEX('Orta Saha'!S:S,$Y44)),IF(ISBLANK(INDEX(Kanatlar!S:S,$Y44)),"",INDEX(Kanatlar!S:S,$Y44)),IF(ISBLANK(INDEX(Forvetler!S:S,$Y44)),"",INDEX(Forvetler!S:S,$Y44))))</f>
        <v/>
      </c>
      <c r="T44" s="3" t="str">
        <f>IF($X44="","",CHOOSE($X44,IF(ISBLANK(INDEX(Kaleciler!T:T,$Y44)),"",INDEX(Kaleciler!T:T,$Y44)),IF(ISBLANK(INDEX(Stoperler!T:T,$Y44)),"",INDEX(Stoperler!T:T,$Y44)),IF(ISBLANK(INDEX('Sağ Bekler'!T:T,$Y44)),"",INDEX('Sağ Bekler'!T:T,$Y44)),IF(ISBLANK(INDEX('Sol Bekler'!T:T,$Y44)),"",INDEX('Sol Bekler'!T:T,$Y44)),IF(ISBLANK(INDEX('Orta Saha'!T:T,$Y44)),"",INDEX('Orta Saha'!T:T,$Y44)),IF(ISBLANK(INDEX(Kanatlar!T:T,$Y44)),"",INDEX(Kanatlar!T:T,$Y44)),IF(ISBLANK(INDEX(Forvetler!T:T,$Y44)),"",INDEX(Forvetler!T:T,$Y44))))</f>
        <v/>
      </c>
      <c r="U44">
        <v>1</v>
      </c>
      <c r="V44">
        <v>44</v>
      </c>
      <c r="W44" t="str">
        <f>IF(Kaleciler!$Q$44="Yeniden İzle",COUNT($W$3:W43)+1,"")</f>
        <v/>
      </c>
      <c r="X44" t="str">
        <f>IFERROR(INDEX($U$4:$U$703,MATCH(ROWS($X$4:X44),$W$4:$W$703,0)),"")</f>
        <v/>
      </c>
      <c r="Y44" t="str">
        <f>IFERROR(INDEX($V$4:$V$703,MATCH(ROWS($Y$4:Y44),$W$4:$W$703,0)),"")</f>
        <v/>
      </c>
    </row>
    <row r="45" spans="1:25" x14ac:dyDescent="0.2">
      <c r="A45" s="2" t="str">
        <f>IF($X45="","",CHOOSE($X45,IF(ISBLANK(INDEX(Kaleciler!A:A,$Y45)),"",INDEX(Kaleciler!A:A,$Y45)),IF(ISBLANK(INDEX(Stoperler!A:A,$Y45)),"",INDEX(Stoperler!A:A,$Y45)),IF(ISBLANK(INDEX('Sağ Bekler'!A:A,$Y45)),"",INDEX('Sağ Bekler'!A:A,$Y45)),IF(ISBLANK(INDEX('Sol Bekler'!A:A,$Y45)),"",INDEX('Sol Bekler'!A:A,$Y45)),IF(ISBLANK(INDEX('Orta Saha'!A:A,$Y45)),"",INDEX('Orta Saha'!A:A,$Y45)),IF(ISBLANK(INDEX(Kanatlar!A:A,$Y45)),"",INDEX(Kanatlar!A:A,$Y45)),IF(ISBLANK(INDEX(Forvetler!A:A,$Y45)),"",INDEX(Forvetler!A:A,$Y45))))</f>
        <v/>
      </c>
      <c r="B45" s="3" t="str">
        <f>IF($X45="","",CHOOSE($X45,IF(ISBLANK(INDEX(Kaleciler!B:B,$Y45)),"",INDEX(Kaleciler!B:B,$Y45)),IF(ISBLANK(INDEX(Stoperler!B:B,$Y45)),"",INDEX(Stoperler!B:B,$Y45)),IF(ISBLANK(INDEX('Sağ Bekler'!B:B,$Y45)),"",INDEX('Sağ Bekler'!B:B,$Y45)),IF(ISBLANK(INDEX('Sol Bekler'!B:B,$Y45)),"",INDEX('Sol Bekler'!B:B,$Y45)),IF(ISBLANK(INDEX('Orta Saha'!B:B,$Y45)),"",INDEX('Orta Saha'!B:B,$Y45)),IF(ISBLANK(INDEX(Kanatlar!B:B,$Y45)),"",INDEX(Kanatlar!B:B,$Y45)),IF(ISBLANK(INDEX(Forvetler!B:B,$Y45)),"",INDEX(Forvetler!B:B,$Y45))))</f>
        <v/>
      </c>
      <c r="C45" s="4" t="str">
        <f>IF($X45="","",CHOOSE($X45,IF(ISBLANK(INDEX(Kaleciler!C:C,$Y45)),"",INDEX(Kaleciler!C:C,$Y45)),IF(ISBLANK(INDEX(Stoperler!C:C,$Y45)),"",INDEX(Stoperler!C:C,$Y45)),IF(ISBLANK(INDEX('Sağ Bekler'!C:C,$Y45)),"",INDEX('Sağ Bekler'!C:C,$Y45)),IF(ISBLANK(INDEX('Sol Bekler'!C:C,$Y45)),"",INDEX('Sol Bekler'!C:C,$Y45)),IF(ISBLANK(INDEX('Orta Saha'!C:C,$Y45)),"",INDEX('Orta Saha'!C:C,$Y45)),IF(ISBLANK(INDEX(Kanatlar!C:C,$Y45)),"",INDEX(Kanatlar!C:C,$Y45)),IF(ISBLANK(INDEX(Forvetler!C:C,$Y45)),"",INDEX(Forvetler!C:C,$Y45))))</f>
        <v/>
      </c>
      <c r="D45" s="2" t="str">
        <f>IF($X45="","",CHOOSE($X45,IF(ISBLANK(INDEX(Kaleciler!D:D,$Y45)),"",INDEX(Kaleciler!D:D,$Y45)),IF(ISBLANK(INDEX(Stoperler!D:D,$Y45)),"",INDEX(Stoperler!D:D,$Y45)),IF(ISBLANK(INDEX('Sağ Bekler'!D:D,$Y45)),"",INDEX('Sağ Bekler'!D:D,$Y45)),IF(ISBLANK(INDEX('Sol Bekler'!D:D,$Y45)),"",INDEX('Sol Bekler'!D:D,$Y45)),IF(ISBLANK(INDEX('Orta Saha'!D:D,$Y45)),"",INDEX('Orta Saha'!D:D,$Y45)),IF(ISBLANK(INDEX(Kanatlar!D:D,$Y45)),"",INDEX(Kanatlar!D:D,$Y45)),IF(ISBLANK(INDEX(Forvetler!D:D,$Y45)),"",INDEX(Forvetler!D:D,$Y45))))</f>
        <v/>
      </c>
      <c r="E45" s="3" t="str">
        <f>IF($X45="","",CHOOSE($X45,IF(ISBLANK(INDEX(Kaleciler!E:E,$Y45)),"",INDEX(Kaleciler!E:E,$Y45)),IF(ISBLANK(INDEX(Stoperler!E:E,$Y45)),"",INDEX(Stoperler!E:E,$Y45)),IF(ISBLANK(INDEX('Sağ Bekler'!E:E,$Y45)),"",INDEX('Sağ Bekler'!E:E,$Y45)),IF(ISBLANK(INDEX('Sol Bekler'!E:E,$Y45)),"",INDEX('Sol Bekler'!E:E,$Y45)),IF(ISBLANK(INDEX('Orta Saha'!E:E,$Y45)),"",INDEX('Orta Saha'!E:E,$Y45)),IF(ISBLANK(INDEX(Kanatlar!E:E,$Y45)),"",INDEX(Kanatlar!E:E,$Y45)),IF(ISBLANK(INDEX(Forvetler!E:E,$Y45)),"",INDEX(Forvetler!E:E,$Y45))))</f>
        <v/>
      </c>
      <c r="F45" s="3" t="str">
        <f>IF($X45="","",CHOOSE($X45,IF(ISBLANK(INDEX(Kaleciler!F:F,$Y45)),"",INDEX(Kaleciler!F:F,$Y45)),IF(ISBLANK(INDEX(Stoperler!F:F,$Y45)),"",INDEX(Stoperler!F:F,$Y45)),IF(ISBLANK(INDEX('Sağ Bekler'!F:F,$Y45)),"",INDEX('Sağ Bekler'!F:F,$Y45)),IF(ISBLANK(INDEX('Sol Bekler'!F:F,$Y45)),"",INDEX('Sol Bekler'!F:F,$Y45)),IF(ISBLANK(INDEX('Orta Saha'!F:F,$Y45)),"",INDEX('Orta Saha'!F:F,$Y45)),IF(ISBLANK(INDEX(Kanatlar!F:F,$Y45)),"",INDEX(Kanatlar!F:F,$Y45)),IF(ISBLANK(INDEX(Forvetler!F:F,$Y45)),"",INDEX(Forvetler!F:F,$Y45))))</f>
        <v/>
      </c>
      <c r="G45" s="3" t="str">
        <f>IF($X45="","",CHOOSE($X45,IF(ISBLANK(INDEX(Kaleciler!G:G,$Y45)),"",INDEX(Kaleciler!G:G,$Y45)),IF(ISBLANK(INDEX(Stoperler!G:G,$Y45)),"",INDEX(Stoperler!G:G,$Y45)),IF(ISBLANK(INDEX('Sağ Bekler'!G:G,$Y45)),"",INDEX('Sağ Bekler'!G:G,$Y45)),IF(ISBLANK(INDEX('Sol Bekler'!G:G,$Y45)),"",INDEX('Sol Bekler'!G:G,$Y45)),IF(ISBLANK(INDEX('Orta Saha'!G:G,$Y45)),"",INDEX('Orta Saha'!G:G,$Y45)),IF(ISBLANK(INDEX(Kanatlar!G:G,$Y45)),"",INDEX(Kanatlar!G:G,$Y45)),IF(ISBLANK(INDEX(Forvetler!G:G,$Y45)),"",INDEX(Forvetler!G:G,$Y45))))</f>
        <v/>
      </c>
      <c r="H45" s="3" t="str">
        <f>IF($X45="","",CHOOSE($X45,IF(ISBLANK(INDEX(Kaleciler!H:H,$Y45)),"",INDEX(Kaleciler!H:H,$Y45)),IF(ISBLANK(INDEX(Stoperler!H:H,$Y45)),"",INDEX(Stoperler!H:H,$Y45)),IF(ISBLANK(INDEX('Sağ Bekler'!H:H,$Y45)),"",INDEX('Sağ Bekler'!H:H,$Y45)),IF(ISBLANK(INDEX('Sol Bekler'!H:H,$Y45)),"",INDEX('Sol Bekler'!H:H,$Y45)),IF(ISBLANK(INDEX('Orta Saha'!H:H,$Y45)),"",INDEX('Orta Saha'!H:H,$Y45)),IF(ISBLANK(INDEX(Kanatlar!H:H,$Y45)),"",INDEX(Kanatlar!H:H,$Y45)),IF(ISBLANK(INDEX(Forvetler!H:H,$Y45)),"",INDEX(Forvetler!H:H,$Y45))))</f>
        <v/>
      </c>
      <c r="I45" s="4" t="str">
        <f>IF($X45="","",CHOOSE($X45,IF(ISBLANK(INDEX(Kaleciler!I:I,$Y45)),"",INDEX(Kaleciler!I:I,$Y45)),IF(ISBLANK(INDEX(Stoperler!I:I,$Y45)),"",INDEX(Stoperler!I:I,$Y45)),IF(ISBLANK(INDEX('Sağ Bekler'!I:I,$Y45)),"",INDEX('Sağ Bekler'!I:I,$Y45)),IF(ISBLANK(INDEX('Sol Bekler'!I:I,$Y45)),"",INDEX('Sol Bekler'!I:I,$Y45)),IF(ISBLANK(INDEX('Orta Saha'!I:I,$Y45)),"",INDEX('Orta Saha'!I:I,$Y45)),IF(ISBLANK(INDEX(Kanatlar!I:I,$Y45)),"",INDEX(Kanatlar!I:I,$Y45)),IF(ISBLANK(INDEX(Forvetler!I:I,$Y45)),"",INDEX(Forvetler!I:I,$Y45))))</f>
        <v/>
      </c>
      <c r="J45" s="4" t="str">
        <f>IF($X45="","",CHOOSE($X45,IF(ISBLANK(INDEX(Kaleciler!J:J,$Y45)),"",INDEX(Kaleciler!J:J,$Y45)),IF(ISBLANK(INDEX(Stoperler!J:J,$Y45)),"",INDEX(Stoperler!J:J,$Y45)),IF(ISBLANK(INDEX('Sağ Bekler'!J:J,$Y45)),"",INDEX('Sağ Bekler'!J:J,$Y45)),IF(ISBLANK(INDEX('Sol Bekler'!J:J,$Y45)),"",INDEX('Sol Bekler'!J:J,$Y45)),IF(ISBLANK(INDEX('Orta Saha'!J:J,$Y45)),"",INDEX('Orta Saha'!J:J,$Y45)),IF(ISBLANK(INDEX(Kanatlar!J:J,$Y45)),"",INDEX(Kanatlar!J:J,$Y45)),IF(ISBLANK(INDEX(Forvetler!J:J,$Y45)),"",INDEX(Forvetler!J:J,$Y45))))</f>
        <v/>
      </c>
      <c r="K45" s="2" t="str">
        <f>IF($X45="","",CHOOSE($X45,IF(ISBLANK(INDEX(Kaleciler!K:K,$Y45)),"",INDEX(Kaleciler!K:K,$Y45)),IF(ISBLANK(INDEX(Stoperler!K:K,$Y45)),"",INDEX(Stoperler!K:K,$Y45)),IF(ISBLANK(INDEX('Sağ Bekler'!K:K,$Y45)),"",INDEX('Sağ Bekler'!K:K,$Y45)),IF(ISBLANK(INDEX('Sol Bekler'!K:K,$Y45)),"",INDEX('Sol Bekler'!K:K,$Y45)),IF(ISBLANK(INDEX('Orta Saha'!K:K,$Y45)),"",INDEX('Orta Saha'!K:K,$Y45)),IF(ISBLANK(INDEX(Kanatlar!K:K,$Y45)),"",INDEX(Kanatlar!K:K,$Y45)),IF(ISBLANK(INDEX(Forvetler!K:K,$Y45)),"",INDEX(Forvetler!K:K,$Y45))))</f>
        <v/>
      </c>
      <c r="L45" s="2" t="str">
        <f>IF($X45="","",CHOOSE($X45,IF(ISBLANK(INDEX(Kaleciler!L:L,$Y45)),"",INDEX(Kaleciler!L:L,$Y45)),IF(ISBLANK(INDEX(Stoperler!L:L,$Y45)),"",INDEX(Stoperler!L:L,$Y45)),IF(ISBLANK(INDEX('Sağ Bekler'!L:L,$Y45)),"",INDEX('Sağ Bekler'!L:L,$Y45)),IF(ISBLANK(INDEX('Sol Bekler'!L:L,$Y45)),"",INDEX('Sol Bekler'!L:L,$Y45)),IF(ISBLANK(INDEX('Orta Saha'!L:L,$Y45)),"",INDEX('Orta Saha'!L:L,$Y45)),IF(ISBLANK(INDEX(Kanatlar!L:L,$Y45)),"",INDEX(Kanatlar!L:L,$Y45)),IF(ISBLANK(INDEX(Forvetler!L:L,$Y45)),"",INDEX(Forvetler!L:L,$Y45))))</f>
        <v/>
      </c>
      <c r="M45" s="2" t="str">
        <f>IF($X45="","",CHOOSE($X45,IF(ISBLANK(INDEX(Kaleciler!M:M,$Y45)),"",INDEX(Kaleciler!M:M,$Y45)),IF(ISBLANK(INDEX(Stoperler!M:M,$Y45)),"",INDEX(Stoperler!M:M,$Y45)),IF(ISBLANK(INDEX('Sağ Bekler'!M:M,$Y45)),"",INDEX('Sağ Bekler'!M:M,$Y45)),IF(ISBLANK(INDEX('Sol Bekler'!M:M,$Y45)),"",INDEX('Sol Bekler'!M:M,$Y45)),IF(ISBLANK(INDEX('Orta Saha'!M:M,$Y45)),"",INDEX('Orta Saha'!M:M,$Y45)),IF(ISBLANK(INDEX(Kanatlar!M:M,$Y45)),"",INDEX(Kanatlar!M:M,$Y45)),IF(ISBLANK(INDEX(Forvetler!M:M,$Y45)),"",INDEX(Forvetler!M:M,$Y45))))</f>
        <v/>
      </c>
      <c r="N45" s="2" t="str">
        <f>IF($X45="","",CHOOSE($X45,IF(ISBLANK(INDEX(Kaleciler!N:N,$Y45)),"",INDEX(Kaleciler!N:N,$Y45)),IF(ISBLANK(INDEX(Stoperler!N:N,$Y45)),"",INDEX(Stoperler!N:N,$Y45)),IF(ISBLANK(INDEX('Sağ Bekler'!N:N,$Y45)),"",INDEX('Sağ Bekler'!N:N,$Y45)),IF(ISBLANK(INDEX('Sol Bekler'!N:N,$Y45)),"",INDEX('Sol Bekler'!N:N,$Y45)),IF(ISBLANK(INDEX('Orta Saha'!N:N,$Y45)),"",INDEX('Orta Saha'!N:N,$Y45)),IF(ISBLANK(INDEX(Kanatlar!N:N,$Y45)),"",INDEX(Kanatlar!N:N,$Y45)),IF(ISBLANK(INDEX(Forvetler!N:N,$Y45)),"",INDEX(Forvetler!N:N,$Y45))))</f>
        <v/>
      </c>
      <c r="O45" s="2" t="str">
        <f>IF($X45="","",CHOOSE($X45,IF(ISBLANK(INDEX(Kaleciler!O:O,$Y45)),"",INDEX(Kaleciler!O:O,$Y45)),IF(ISBLANK(INDEX(Stoperler!O:O,$Y45)),"",INDEX(Stoperler!O:O,$Y45)),IF(ISBLANK(INDEX('Sağ Bekler'!O:O,$Y45)),"",INDEX('Sağ Bekler'!O:O,$Y45)),IF(ISBLANK(INDEX('Sol Bekler'!O:O,$Y45)),"",INDEX('Sol Bekler'!O:O,$Y45)),IF(ISBLANK(INDEX('Orta Saha'!O:O,$Y45)),"",INDEX('Orta Saha'!O:O,$Y45)),IF(ISBLANK(INDEX(Kanatlar!O:O,$Y45)),"",INDEX(Kanatlar!O:O,$Y45)),IF(ISBLANK(INDEX(Forvetler!O:O,$Y45)),"",INDEX(Forvetler!O:O,$Y45))))</f>
        <v/>
      </c>
      <c r="P45" s="2" t="str">
        <f>IF($X45="","",CHOOSE($X45,IF(ISBLANK(INDEX(Kaleciler!P:P,$Y45)),"",INDEX(Kaleciler!P:P,$Y45)),IF(ISBLANK(INDEX(Stoperler!P:P,$Y45)),"",INDEX(Stoperler!P:P,$Y45)),IF(ISBLANK(INDEX('Sağ Bekler'!P:P,$Y45)),"",INDEX('Sağ Bekler'!P:P,$Y45)),IF(ISBLANK(INDEX('Sol Bekler'!P:P,$Y45)),"",INDEX('Sol Bekler'!P:P,$Y45)),IF(ISBLANK(INDEX('Orta Saha'!P:P,$Y45)),"",INDEX('Orta Saha'!P:P,$Y45)),IF(ISBLANK(INDEX(Kanatlar!P:P,$Y45)),"",INDEX(Kanatlar!P:P,$Y45)),IF(ISBLANK(INDEX(Forvetler!P:P,$Y45)),"",INDEX(Forvetler!P:P,$Y45))))</f>
        <v/>
      </c>
      <c r="Q45" s="3" t="str">
        <f>IF($X45="","",CHOOSE($X45,IF(ISBLANK(INDEX(Kaleciler!Q:Q,$Y45)),"",INDEX(Kaleciler!Q:Q,$Y45)),IF(ISBLANK(INDEX(Stoperler!Q:Q,$Y45)),"",INDEX(Stoperler!Q:Q,$Y45)),IF(ISBLANK(INDEX('Sağ Bekler'!Q:Q,$Y45)),"",INDEX('Sağ Bekler'!Q:Q,$Y45)),IF(ISBLANK(INDEX('Sol Bekler'!Q:Q,$Y45)),"",INDEX('Sol Bekler'!Q:Q,$Y45)),IF(ISBLANK(INDEX('Orta Saha'!Q:Q,$Y45)),"",INDEX('Orta Saha'!Q:Q,$Y45)),IF(ISBLANK(INDEX(Kanatlar!Q:Q,$Y45)),"",INDEX(Kanatlar!Q:Q,$Y45)),IF(ISBLANK(INDEX(Forvetler!Q:Q,$Y45)),"",INDEX(Forvetler!Q:Q,$Y45))))</f>
        <v/>
      </c>
      <c r="R45" s="4" t="str">
        <f>IF($X45="","",CHOOSE($X45,IF(ISBLANK(INDEX(Kaleciler!R:R,$Y45)),"",INDEX(Kaleciler!R:R,$Y45)),IF(ISBLANK(INDEX(Stoperler!R:R,$Y45)),"",INDEX(Stoperler!R:R,$Y45)),IF(ISBLANK(INDEX('Sağ Bekler'!R:R,$Y45)),"",INDEX('Sağ Bekler'!R:R,$Y45)),IF(ISBLANK(INDEX('Sol Bekler'!R:R,$Y45)),"",INDEX('Sol Bekler'!R:R,$Y45)),IF(ISBLANK(INDEX('Orta Saha'!R:R,$Y45)),"",INDEX('Orta Saha'!R:R,$Y45)),IF(ISBLANK(INDEX(Kanatlar!R:R,$Y45)),"",INDEX(Kanatlar!R:R,$Y45)),IF(ISBLANK(INDEX(Forvetler!R:R,$Y45)),"",INDEX(Forvetler!R:R,$Y45))))</f>
        <v/>
      </c>
      <c r="S45" s="2" t="str">
        <f>IF($X45="","",CHOOSE($X45,IF(ISBLANK(INDEX(Kaleciler!S:S,$Y45)),"",INDEX(Kaleciler!S:S,$Y45)),IF(ISBLANK(INDEX(Stoperler!S:S,$Y45)),"",INDEX(Stoperler!S:S,$Y45)),IF(ISBLANK(INDEX('Sağ Bekler'!S:S,$Y45)),"",INDEX('Sağ Bekler'!S:S,$Y45)),IF(ISBLANK(INDEX('Sol Bekler'!S:S,$Y45)),"",INDEX('Sol Bekler'!S:S,$Y45)),IF(ISBLANK(INDEX('Orta Saha'!S:S,$Y45)),"",INDEX('Orta Saha'!S:S,$Y45)),IF(ISBLANK(INDEX(Kanatlar!S:S,$Y45)),"",INDEX(Kanatlar!S:S,$Y45)),IF(ISBLANK(INDEX(Forvetler!S:S,$Y45)),"",INDEX(Forvetler!S:S,$Y45))))</f>
        <v/>
      </c>
      <c r="T45" s="3" t="str">
        <f>IF($X45="","",CHOOSE($X45,IF(ISBLANK(INDEX(Kaleciler!T:T,$Y45)),"",INDEX(Kaleciler!T:T,$Y45)),IF(ISBLANK(INDEX(Stoperler!T:T,$Y45)),"",INDEX(Stoperler!T:T,$Y45)),IF(ISBLANK(INDEX('Sağ Bekler'!T:T,$Y45)),"",INDEX('Sağ Bekler'!T:T,$Y45)),IF(ISBLANK(INDEX('Sol Bekler'!T:T,$Y45)),"",INDEX('Sol Bekler'!T:T,$Y45)),IF(ISBLANK(INDEX('Orta Saha'!T:T,$Y45)),"",INDEX('Orta Saha'!T:T,$Y45)),IF(ISBLANK(INDEX(Kanatlar!T:T,$Y45)),"",INDEX(Kanatlar!T:T,$Y45)),IF(ISBLANK(INDEX(Forvetler!T:T,$Y45)),"",INDEX(Forvetler!T:T,$Y45))))</f>
        <v/>
      </c>
      <c r="U45">
        <v>1</v>
      </c>
      <c r="V45">
        <v>45</v>
      </c>
      <c r="W45" t="str">
        <f>IF(Kaleciler!$Q$45="Yeniden İzle",COUNT($W$3:W44)+1,"")</f>
        <v/>
      </c>
      <c r="X45" t="str">
        <f>IFERROR(INDEX($U$4:$U$703,MATCH(ROWS($X$4:X45),$W$4:$W$703,0)),"")</f>
        <v/>
      </c>
      <c r="Y45" t="str">
        <f>IFERROR(INDEX($V$4:$V$703,MATCH(ROWS($Y$4:Y45),$W$4:$W$703,0)),"")</f>
        <v/>
      </c>
    </row>
    <row r="46" spans="1:25" x14ac:dyDescent="0.2">
      <c r="A46" s="2" t="str">
        <f>IF($X46="","",CHOOSE($X46,IF(ISBLANK(INDEX(Kaleciler!A:A,$Y46)),"",INDEX(Kaleciler!A:A,$Y46)),IF(ISBLANK(INDEX(Stoperler!A:A,$Y46)),"",INDEX(Stoperler!A:A,$Y46)),IF(ISBLANK(INDEX('Sağ Bekler'!A:A,$Y46)),"",INDEX('Sağ Bekler'!A:A,$Y46)),IF(ISBLANK(INDEX('Sol Bekler'!A:A,$Y46)),"",INDEX('Sol Bekler'!A:A,$Y46)),IF(ISBLANK(INDEX('Orta Saha'!A:A,$Y46)),"",INDEX('Orta Saha'!A:A,$Y46)),IF(ISBLANK(INDEX(Kanatlar!A:A,$Y46)),"",INDEX(Kanatlar!A:A,$Y46)),IF(ISBLANK(INDEX(Forvetler!A:A,$Y46)),"",INDEX(Forvetler!A:A,$Y46))))</f>
        <v/>
      </c>
      <c r="B46" s="3" t="str">
        <f>IF($X46="","",CHOOSE($X46,IF(ISBLANK(INDEX(Kaleciler!B:B,$Y46)),"",INDEX(Kaleciler!B:B,$Y46)),IF(ISBLANK(INDEX(Stoperler!B:B,$Y46)),"",INDEX(Stoperler!B:B,$Y46)),IF(ISBLANK(INDEX('Sağ Bekler'!B:B,$Y46)),"",INDEX('Sağ Bekler'!B:B,$Y46)),IF(ISBLANK(INDEX('Sol Bekler'!B:B,$Y46)),"",INDEX('Sol Bekler'!B:B,$Y46)),IF(ISBLANK(INDEX('Orta Saha'!B:B,$Y46)),"",INDEX('Orta Saha'!B:B,$Y46)),IF(ISBLANK(INDEX(Kanatlar!B:B,$Y46)),"",INDEX(Kanatlar!B:B,$Y46)),IF(ISBLANK(INDEX(Forvetler!B:B,$Y46)),"",INDEX(Forvetler!B:B,$Y46))))</f>
        <v/>
      </c>
      <c r="C46" s="4" t="str">
        <f>IF($X46="","",CHOOSE($X46,IF(ISBLANK(INDEX(Kaleciler!C:C,$Y46)),"",INDEX(Kaleciler!C:C,$Y46)),IF(ISBLANK(INDEX(Stoperler!C:C,$Y46)),"",INDEX(Stoperler!C:C,$Y46)),IF(ISBLANK(INDEX('Sağ Bekler'!C:C,$Y46)),"",INDEX('Sağ Bekler'!C:C,$Y46)),IF(ISBLANK(INDEX('Sol Bekler'!C:C,$Y46)),"",INDEX('Sol Bekler'!C:C,$Y46)),IF(ISBLANK(INDEX('Orta Saha'!C:C,$Y46)),"",INDEX('Orta Saha'!C:C,$Y46)),IF(ISBLANK(INDEX(Kanatlar!C:C,$Y46)),"",INDEX(Kanatlar!C:C,$Y46)),IF(ISBLANK(INDEX(Forvetler!C:C,$Y46)),"",INDEX(Forvetler!C:C,$Y46))))</f>
        <v/>
      </c>
      <c r="D46" s="2" t="str">
        <f>IF($X46="","",CHOOSE($X46,IF(ISBLANK(INDEX(Kaleciler!D:D,$Y46)),"",INDEX(Kaleciler!D:D,$Y46)),IF(ISBLANK(INDEX(Stoperler!D:D,$Y46)),"",INDEX(Stoperler!D:D,$Y46)),IF(ISBLANK(INDEX('Sağ Bekler'!D:D,$Y46)),"",INDEX('Sağ Bekler'!D:D,$Y46)),IF(ISBLANK(INDEX('Sol Bekler'!D:D,$Y46)),"",INDEX('Sol Bekler'!D:D,$Y46)),IF(ISBLANK(INDEX('Orta Saha'!D:D,$Y46)),"",INDEX('Orta Saha'!D:D,$Y46)),IF(ISBLANK(INDEX(Kanatlar!D:D,$Y46)),"",INDEX(Kanatlar!D:D,$Y46)),IF(ISBLANK(INDEX(Forvetler!D:D,$Y46)),"",INDEX(Forvetler!D:D,$Y46))))</f>
        <v/>
      </c>
      <c r="E46" s="3" t="str">
        <f>IF($X46="","",CHOOSE($X46,IF(ISBLANK(INDEX(Kaleciler!E:E,$Y46)),"",INDEX(Kaleciler!E:E,$Y46)),IF(ISBLANK(INDEX(Stoperler!E:E,$Y46)),"",INDEX(Stoperler!E:E,$Y46)),IF(ISBLANK(INDEX('Sağ Bekler'!E:E,$Y46)),"",INDEX('Sağ Bekler'!E:E,$Y46)),IF(ISBLANK(INDEX('Sol Bekler'!E:E,$Y46)),"",INDEX('Sol Bekler'!E:E,$Y46)),IF(ISBLANK(INDEX('Orta Saha'!E:E,$Y46)),"",INDEX('Orta Saha'!E:E,$Y46)),IF(ISBLANK(INDEX(Kanatlar!E:E,$Y46)),"",INDEX(Kanatlar!E:E,$Y46)),IF(ISBLANK(INDEX(Forvetler!E:E,$Y46)),"",INDEX(Forvetler!E:E,$Y46))))</f>
        <v/>
      </c>
      <c r="F46" s="3" t="str">
        <f>IF($X46="","",CHOOSE($X46,IF(ISBLANK(INDEX(Kaleciler!F:F,$Y46)),"",INDEX(Kaleciler!F:F,$Y46)),IF(ISBLANK(INDEX(Stoperler!F:F,$Y46)),"",INDEX(Stoperler!F:F,$Y46)),IF(ISBLANK(INDEX('Sağ Bekler'!F:F,$Y46)),"",INDEX('Sağ Bekler'!F:F,$Y46)),IF(ISBLANK(INDEX('Sol Bekler'!F:F,$Y46)),"",INDEX('Sol Bekler'!F:F,$Y46)),IF(ISBLANK(INDEX('Orta Saha'!F:F,$Y46)),"",INDEX('Orta Saha'!F:F,$Y46)),IF(ISBLANK(INDEX(Kanatlar!F:F,$Y46)),"",INDEX(Kanatlar!F:F,$Y46)),IF(ISBLANK(INDEX(Forvetler!F:F,$Y46)),"",INDEX(Forvetler!F:F,$Y46))))</f>
        <v/>
      </c>
      <c r="G46" s="3" t="str">
        <f>IF($X46="","",CHOOSE($X46,IF(ISBLANK(INDEX(Kaleciler!G:G,$Y46)),"",INDEX(Kaleciler!G:G,$Y46)),IF(ISBLANK(INDEX(Stoperler!G:G,$Y46)),"",INDEX(Stoperler!G:G,$Y46)),IF(ISBLANK(INDEX('Sağ Bekler'!G:G,$Y46)),"",INDEX('Sağ Bekler'!G:G,$Y46)),IF(ISBLANK(INDEX('Sol Bekler'!G:G,$Y46)),"",INDEX('Sol Bekler'!G:G,$Y46)),IF(ISBLANK(INDEX('Orta Saha'!G:G,$Y46)),"",INDEX('Orta Saha'!G:G,$Y46)),IF(ISBLANK(INDEX(Kanatlar!G:G,$Y46)),"",INDEX(Kanatlar!G:G,$Y46)),IF(ISBLANK(INDEX(Forvetler!G:G,$Y46)),"",INDEX(Forvetler!G:G,$Y46))))</f>
        <v/>
      </c>
      <c r="H46" s="3" t="str">
        <f>IF($X46="","",CHOOSE($X46,IF(ISBLANK(INDEX(Kaleciler!H:H,$Y46)),"",INDEX(Kaleciler!H:H,$Y46)),IF(ISBLANK(INDEX(Stoperler!H:H,$Y46)),"",INDEX(Stoperler!H:H,$Y46)),IF(ISBLANK(INDEX('Sağ Bekler'!H:H,$Y46)),"",INDEX('Sağ Bekler'!H:H,$Y46)),IF(ISBLANK(INDEX('Sol Bekler'!H:H,$Y46)),"",INDEX('Sol Bekler'!H:H,$Y46)),IF(ISBLANK(INDEX('Orta Saha'!H:H,$Y46)),"",INDEX('Orta Saha'!H:H,$Y46)),IF(ISBLANK(INDEX(Kanatlar!H:H,$Y46)),"",INDEX(Kanatlar!H:H,$Y46)),IF(ISBLANK(INDEX(Forvetler!H:H,$Y46)),"",INDEX(Forvetler!H:H,$Y46))))</f>
        <v/>
      </c>
      <c r="I46" s="4" t="str">
        <f>IF($X46="","",CHOOSE($X46,IF(ISBLANK(INDEX(Kaleciler!I:I,$Y46)),"",INDEX(Kaleciler!I:I,$Y46)),IF(ISBLANK(INDEX(Stoperler!I:I,$Y46)),"",INDEX(Stoperler!I:I,$Y46)),IF(ISBLANK(INDEX('Sağ Bekler'!I:I,$Y46)),"",INDEX('Sağ Bekler'!I:I,$Y46)),IF(ISBLANK(INDEX('Sol Bekler'!I:I,$Y46)),"",INDEX('Sol Bekler'!I:I,$Y46)),IF(ISBLANK(INDEX('Orta Saha'!I:I,$Y46)),"",INDEX('Orta Saha'!I:I,$Y46)),IF(ISBLANK(INDEX(Kanatlar!I:I,$Y46)),"",INDEX(Kanatlar!I:I,$Y46)),IF(ISBLANK(INDEX(Forvetler!I:I,$Y46)),"",INDEX(Forvetler!I:I,$Y46))))</f>
        <v/>
      </c>
      <c r="J46" s="4" t="str">
        <f>IF($X46="","",CHOOSE($X46,IF(ISBLANK(INDEX(Kaleciler!J:J,$Y46)),"",INDEX(Kaleciler!J:J,$Y46)),IF(ISBLANK(INDEX(Stoperler!J:J,$Y46)),"",INDEX(Stoperler!J:J,$Y46)),IF(ISBLANK(INDEX('Sağ Bekler'!J:J,$Y46)),"",INDEX('Sağ Bekler'!J:J,$Y46)),IF(ISBLANK(INDEX('Sol Bekler'!J:J,$Y46)),"",INDEX('Sol Bekler'!J:J,$Y46)),IF(ISBLANK(INDEX('Orta Saha'!J:J,$Y46)),"",INDEX('Orta Saha'!J:J,$Y46)),IF(ISBLANK(INDEX(Kanatlar!J:J,$Y46)),"",INDEX(Kanatlar!J:J,$Y46)),IF(ISBLANK(INDEX(Forvetler!J:J,$Y46)),"",INDEX(Forvetler!J:J,$Y46))))</f>
        <v/>
      </c>
      <c r="K46" s="2" t="str">
        <f>IF($X46="","",CHOOSE($X46,IF(ISBLANK(INDEX(Kaleciler!K:K,$Y46)),"",INDEX(Kaleciler!K:K,$Y46)),IF(ISBLANK(INDEX(Stoperler!K:K,$Y46)),"",INDEX(Stoperler!K:K,$Y46)),IF(ISBLANK(INDEX('Sağ Bekler'!K:K,$Y46)),"",INDEX('Sağ Bekler'!K:K,$Y46)),IF(ISBLANK(INDEX('Sol Bekler'!K:K,$Y46)),"",INDEX('Sol Bekler'!K:K,$Y46)),IF(ISBLANK(INDEX('Orta Saha'!K:K,$Y46)),"",INDEX('Orta Saha'!K:K,$Y46)),IF(ISBLANK(INDEX(Kanatlar!K:K,$Y46)),"",INDEX(Kanatlar!K:K,$Y46)),IF(ISBLANK(INDEX(Forvetler!K:K,$Y46)),"",INDEX(Forvetler!K:K,$Y46))))</f>
        <v/>
      </c>
      <c r="L46" s="2" t="str">
        <f>IF($X46="","",CHOOSE($X46,IF(ISBLANK(INDEX(Kaleciler!L:L,$Y46)),"",INDEX(Kaleciler!L:L,$Y46)),IF(ISBLANK(INDEX(Stoperler!L:L,$Y46)),"",INDEX(Stoperler!L:L,$Y46)),IF(ISBLANK(INDEX('Sağ Bekler'!L:L,$Y46)),"",INDEX('Sağ Bekler'!L:L,$Y46)),IF(ISBLANK(INDEX('Sol Bekler'!L:L,$Y46)),"",INDEX('Sol Bekler'!L:L,$Y46)),IF(ISBLANK(INDEX('Orta Saha'!L:L,$Y46)),"",INDEX('Orta Saha'!L:L,$Y46)),IF(ISBLANK(INDEX(Kanatlar!L:L,$Y46)),"",INDEX(Kanatlar!L:L,$Y46)),IF(ISBLANK(INDEX(Forvetler!L:L,$Y46)),"",INDEX(Forvetler!L:L,$Y46))))</f>
        <v/>
      </c>
      <c r="M46" s="2" t="str">
        <f>IF($X46="","",CHOOSE($X46,IF(ISBLANK(INDEX(Kaleciler!M:M,$Y46)),"",INDEX(Kaleciler!M:M,$Y46)),IF(ISBLANK(INDEX(Stoperler!M:M,$Y46)),"",INDEX(Stoperler!M:M,$Y46)),IF(ISBLANK(INDEX('Sağ Bekler'!M:M,$Y46)),"",INDEX('Sağ Bekler'!M:M,$Y46)),IF(ISBLANK(INDEX('Sol Bekler'!M:M,$Y46)),"",INDEX('Sol Bekler'!M:M,$Y46)),IF(ISBLANK(INDEX('Orta Saha'!M:M,$Y46)),"",INDEX('Orta Saha'!M:M,$Y46)),IF(ISBLANK(INDEX(Kanatlar!M:M,$Y46)),"",INDEX(Kanatlar!M:M,$Y46)),IF(ISBLANK(INDEX(Forvetler!M:M,$Y46)),"",INDEX(Forvetler!M:M,$Y46))))</f>
        <v/>
      </c>
      <c r="N46" s="2" t="str">
        <f>IF($X46="","",CHOOSE($X46,IF(ISBLANK(INDEX(Kaleciler!N:N,$Y46)),"",INDEX(Kaleciler!N:N,$Y46)),IF(ISBLANK(INDEX(Stoperler!N:N,$Y46)),"",INDEX(Stoperler!N:N,$Y46)),IF(ISBLANK(INDEX('Sağ Bekler'!N:N,$Y46)),"",INDEX('Sağ Bekler'!N:N,$Y46)),IF(ISBLANK(INDEX('Sol Bekler'!N:N,$Y46)),"",INDEX('Sol Bekler'!N:N,$Y46)),IF(ISBLANK(INDEX('Orta Saha'!N:N,$Y46)),"",INDEX('Orta Saha'!N:N,$Y46)),IF(ISBLANK(INDEX(Kanatlar!N:N,$Y46)),"",INDEX(Kanatlar!N:N,$Y46)),IF(ISBLANK(INDEX(Forvetler!N:N,$Y46)),"",INDEX(Forvetler!N:N,$Y46))))</f>
        <v/>
      </c>
      <c r="O46" s="2" t="str">
        <f>IF($X46="","",CHOOSE($X46,IF(ISBLANK(INDEX(Kaleciler!O:O,$Y46)),"",INDEX(Kaleciler!O:O,$Y46)),IF(ISBLANK(INDEX(Stoperler!O:O,$Y46)),"",INDEX(Stoperler!O:O,$Y46)),IF(ISBLANK(INDEX('Sağ Bekler'!O:O,$Y46)),"",INDEX('Sağ Bekler'!O:O,$Y46)),IF(ISBLANK(INDEX('Sol Bekler'!O:O,$Y46)),"",INDEX('Sol Bekler'!O:O,$Y46)),IF(ISBLANK(INDEX('Orta Saha'!O:O,$Y46)),"",INDEX('Orta Saha'!O:O,$Y46)),IF(ISBLANK(INDEX(Kanatlar!O:O,$Y46)),"",INDEX(Kanatlar!O:O,$Y46)),IF(ISBLANK(INDEX(Forvetler!O:O,$Y46)),"",INDEX(Forvetler!O:O,$Y46))))</f>
        <v/>
      </c>
      <c r="P46" s="2" t="str">
        <f>IF($X46="","",CHOOSE($X46,IF(ISBLANK(INDEX(Kaleciler!P:P,$Y46)),"",INDEX(Kaleciler!P:P,$Y46)),IF(ISBLANK(INDEX(Stoperler!P:P,$Y46)),"",INDEX(Stoperler!P:P,$Y46)),IF(ISBLANK(INDEX('Sağ Bekler'!P:P,$Y46)),"",INDEX('Sağ Bekler'!P:P,$Y46)),IF(ISBLANK(INDEX('Sol Bekler'!P:P,$Y46)),"",INDEX('Sol Bekler'!P:P,$Y46)),IF(ISBLANK(INDEX('Orta Saha'!P:P,$Y46)),"",INDEX('Orta Saha'!P:P,$Y46)),IF(ISBLANK(INDEX(Kanatlar!P:P,$Y46)),"",INDEX(Kanatlar!P:P,$Y46)),IF(ISBLANK(INDEX(Forvetler!P:P,$Y46)),"",INDEX(Forvetler!P:P,$Y46))))</f>
        <v/>
      </c>
      <c r="Q46" s="3" t="str">
        <f>IF($X46="","",CHOOSE($X46,IF(ISBLANK(INDEX(Kaleciler!Q:Q,$Y46)),"",INDEX(Kaleciler!Q:Q,$Y46)),IF(ISBLANK(INDEX(Stoperler!Q:Q,$Y46)),"",INDEX(Stoperler!Q:Q,$Y46)),IF(ISBLANK(INDEX('Sağ Bekler'!Q:Q,$Y46)),"",INDEX('Sağ Bekler'!Q:Q,$Y46)),IF(ISBLANK(INDEX('Sol Bekler'!Q:Q,$Y46)),"",INDEX('Sol Bekler'!Q:Q,$Y46)),IF(ISBLANK(INDEX('Orta Saha'!Q:Q,$Y46)),"",INDEX('Orta Saha'!Q:Q,$Y46)),IF(ISBLANK(INDEX(Kanatlar!Q:Q,$Y46)),"",INDEX(Kanatlar!Q:Q,$Y46)),IF(ISBLANK(INDEX(Forvetler!Q:Q,$Y46)),"",INDEX(Forvetler!Q:Q,$Y46))))</f>
        <v/>
      </c>
      <c r="R46" s="4" t="str">
        <f>IF($X46="","",CHOOSE($X46,IF(ISBLANK(INDEX(Kaleciler!R:R,$Y46)),"",INDEX(Kaleciler!R:R,$Y46)),IF(ISBLANK(INDEX(Stoperler!R:R,$Y46)),"",INDEX(Stoperler!R:R,$Y46)),IF(ISBLANK(INDEX('Sağ Bekler'!R:R,$Y46)),"",INDEX('Sağ Bekler'!R:R,$Y46)),IF(ISBLANK(INDEX('Sol Bekler'!R:R,$Y46)),"",INDEX('Sol Bekler'!R:R,$Y46)),IF(ISBLANK(INDEX('Orta Saha'!R:R,$Y46)),"",INDEX('Orta Saha'!R:R,$Y46)),IF(ISBLANK(INDEX(Kanatlar!R:R,$Y46)),"",INDEX(Kanatlar!R:R,$Y46)),IF(ISBLANK(INDEX(Forvetler!R:R,$Y46)),"",INDEX(Forvetler!R:R,$Y46))))</f>
        <v/>
      </c>
      <c r="S46" s="2" t="str">
        <f>IF($X46="","",CHOOSE($X46,IF(ISBLANK(INDEX(Kaleciler!S:S,$Y46)),"",INDEX(Kaleciler!S:S,$Y46)),IF(ISBLANK(INDEX(Stoperler!S:S,$Y46)),"",INDEX(Stoperler!S:S,$Y46)),IF(ISBLANK(INDEX('Sağ Bekler'!S:S,$Y46)),"",INDEX('Sağ Bekler'!S:S,$Y46)),IF(ISBLANK(INDEX('Sol Bekler'!S:S,$Y46)),"",INDEX('Sol Bekler'!S:S,$Y46)),IF(ISBLANK(INDEX('Orta Saha'!S:S,$Y46)),"",INDEX('Orta Saha'!S:S,$Y46)),IF(ISBLANK(INDEX(Kanatlar!S:S,$Y46)),"",INDEX(Kanatlar!S:S,$Y46)),IF(ISBLANK(INDEX(Forvetler!S:S,$Y46)),"",INDEX(Forvetler!S:S,$Y46))))</f>
        <v/>
      </c>
      <c r="T46" s="3" t="str">
        <f>IF($X46="","",CHOOSE($X46,IF(ISBLANK(INDEX(Kaleciler!T:T,$Y46)),"",INDEX(Kaleciler!T:T,$Y46)),IF(ISBLANK(INDEX(Stoperler!T:T,$Y46)),"",INDEX(Stoperler!T:T,$Y46)),IF(ISBLANK(INDEX('Sağ Bekler'!T:T,$Y46)),"",INDEX('Sağ Bekler'!T:T,$Y46)),IF(ISBLANK(INDEX('Sol Bekler'!T:T,$Y46)),"",INDEX('Sol Bekler'!T:T,$Y46)),IF(ISBLANK(INDEX('Orta Saha'!T:T,$Y46)),"",INDEX('Orta Saha'!T:T,$Y46)),IF(ISBLANK(INDEX(Kanatlar!T:T,$Y46)),"",INDEX(Kanatlar!T:T,$Y46)),IF(ISBLANK(INDEX(Forvetler!T:T,$Y46)),"",INDEX(Forvetler!T:T,$Y46))))</f>
        <v/>
      </c>
      <c r="U46">
        <v>1</v>
      </c>
      <c r="V46">
        <v>46</v>
      </c>
      <c r="W46" t="str">
        <f>IF(Kaleciler!$Q$46="Yeniden İzle",COUNT($W$3:W45)+1,"")</f>
        <v/>
      </c>
      <c r="X46" t="str">
        <f>IFERROR(INDEX($U$4:$U$703,MATCH(ROWS($X$4:X46),$W$4:$W$703,0)),"")</f>
        <v/>
      </c>
      <c r="Y46" t="str">
        <f>IFERROR(INDEX($V$4:$V$703,MATCH(ROWS($Y$4:Y46),$W$4:$W$703,0)),"")</f>
        <v/>
      </c>
    </row>
    <row r="47" spans="1:25" x14ac:dyDescent="0.2">
      <c r="A47" s="2" t="str">
        <f>IF($X47="","",CHOOSE($X47,IF(ISBLANK(INDEX(Kaleciler!A:A,$Y47)),"",INDEX(Kaleciler!A:A,$Y47)),IF(ISBLANK(INDEX(Stoperler!A:A,$Y47)),"",INDEX(Stoperler!A:A,$Y47)),IF(ISBLANK(INDEX('Sağ Bekler'!A:A,$Y47)),"",INDEX('Sağ Bekler'!A:A,$Y47)),IF(ISBLANK(INDEX('Sol Bekler'!A:A,$Y47)),"",INDEX('Sol Bekler'!A:A,$Y47)),IF(ISBLANK(INDEX('Orta Saha'!A:A,$Y47)),"",INDEX('Orta Saha'!A:A,$Y47)),IF(ISBLANK(INDEX(Kanatlar!A:A,$Y47)),"",INDEX(Kanatlar!A:A,$Y47)),IF(ISBLANK(INDEX(Forvetler!A:A,$Y47)),"",INDEX(Forvetler!A:A,$Y47))))</f>
        <v/>
      </c>
      <c r="B47" s="3" t="str">
        <f>IF($X47="","",CHOOSE($X47,IF(ISBLANK(INDEX(Kaleciler!B:B,$Y47)),"",INDEX(Kaleciler!B:B,$Y47)),IF(ISBLANK(INDEX(Stoperler!B:B,$Y47)),"",INDEX(Stoperler!B:B,$Y47)),IF(ISBLANK(INDEX('Sağ Bekler'!B:B,$Y47)),"",INDEX('Sağ Bekler'!B:B,$Y47)),IF(ISBLANK(INDEX('Sol Bekler'!B:B,$Y47)),"",INDEX('Sol Bekler'!B:B,$Y47)),IF(ISBLANK(INDEX('Orta Saha'!B:B,$Y47)),"",INDEX('Orta Saha'!B:B,$Y47)),IF(ISBLANK(INDEX(Kanatlar!B:B,$Y47)),"",INDEX(Kanatlar!B:B,$Y47)),IF(ISBLANK(INDEX(Forvetler!B:B,$Y47)),"",INDEX(Forvetler!B:B,$Y47))))</f>
        <v/>
      </c>
      <c r="C47" s="4" t="str">
        <f>IF($X47="","",CHOOSE($X47,IF(ISBLANK(INDEX(Kaleciler!C:C,$Y47)),"",INDEX(Kaleciler!C:C,$Y47)),IF(ISBLANK(INDEX(Stoperler!C:C,$Y47)),"",INDEX(Stoperler!C:C,$Y47)),IF(ISBLANK(INDEX('Sağ Bekler'!C:C,$Y47)),"",INDEX('Sağ Bekler'!C:C,$Y47)),IF(ISBLANK(INDEX('Sol Bekler'!C:C,$Y47)),"",INDEX('Sol Bekler'!C:C,$Y47)),IF(ISBLANK(INDEX('Orta Saha'!C:C,$Y47)),"",INDEX('Orta Saha'!C:C,$Y47)),IF(ISBLANK(INDEX(Kanatlar!C:C,$Y47)),"",INDEX(Kanatlar!C:C,$Y47)),IF(ISBLANK(INDEX(Forvetler!C:C,$Y47)),"",INDEX(Forvetler!C:C,$Y47))))</f>
        <v/>
      </c>
      <c r="D47" s="2" t="str">
        <f>IF($X47="","",CHOOSE($X47,IF(ISBLANK(INDEX(Kaleciler!D:D,$Y47)),"",INDEX(Kaleciler!D:D,$Y47)),IF(ISBLANK(INDEX(Stoperler!D:D,$Y47)),"",INDEX(Stoperler!D:D,$Y47)),IF(ISBLANK(INDEX('Sağ Bekler'!D:D,$Y47)),"",INDEX('Sağ Bekler'!D:D,$Y47)),IF(ISBLANK(INDEX('Sol Bekler'!D:D,$Y47)),"",INDEX('Sol Bekler'!D:D,$Y47)),IF(ISBLANK(INDEX('Orta Saha'!D:D,$Y47)),"",INDEX('Orta Saha'!D:D,$Y47)),IF(ISBLANK(INDEX(Kanatlar!D:D,$Y47)),"",INDEX(Kanatlar!D:D,$Y47)),IF(ISBLANK(INDEX(Forvetler!D:D,$Y47)),"",INDEX(Forvetler!D:D,$Y47))))</f>
        <v/>
      </c>
      <c r="E47" s="3" t="str">
        <f>IF($X47="","",CHOOSE($X47,IF(ISBLANK(INDEX(Kaleciler!E:E,$Y47)),"",INDEX(Kaleciler!E:E,$Y47)),IF(ISBLANK(INDEX(Stoperler!E:E,$Y47)),"",INDEX(Stoperler!E:E,$Y47)),IF(ISBLANK(INDEX('Sağ Bekler'!E:E,$Y47)),"",INDEX('Sağ Bekler'!E:E,$Y47)),IF(ISBLANK(INDEX('Sol Bekler'!E:E,$Y47)),"",INDEX('Sol Bekler'!E:E,$Y47)),IF(ISBLANK(INDEX('Orta Saha'!E:E,$Y47)),"",INDEX('Orta Saha'!E:E,$Y47)),IF(ISBLANK(INDEX(Kanatlar!E:E,$Y47)),"",INDEX(Kanatlar!E:E,$Y47)),IF(ISBLANK(INDEX(Forvetler!E:E,$Y47)),"",INDEX(Forvetler!E:E,$Y47))))</f>
        <v/>
      </c>
      <c r="F47" s="3" t="str">
        <f>IF($X47="","",CHOOSE($X47,IF(ISBLANK(INDEX(Kaleciler!F:F,$Y47)),"",INDEX(Kaleciler!F:F,$Y47)),IF(ISBLANK(INDEX(Stoperler!F:F,$Y47)),"",INDEX(Stoperler!F:F,$Y47)),IF(ISBLANK(INDEX('Sağ Bekler'!F:F,$Y47)),"",INDEX('Sağ Bekler'!F:F,$Y47)),IF(ISBLANK(INDEX('Sol Bekler'!F:F,$Y47)),"",INDEX('Sol Bekler'!F:F,$Y47)),IF(ISBLANK(INDEX('Orta Saha'!F:F,$Y47)),"",INDEX('Orta Saha'!F:F,$Y47)),IF(ISBLANK(INDEX(Kanatlar!F:F,$Y47)),"",INDEX(Kanatlar!F:F,$Y47)),IF(ISBLANK(INDEX(Forvetler!F:F,$Y47)),"",INDEX(Forvetler!F:F,$Y47))))</f>
        <v/>
      </c>
      <c r="G47" s="3" t="str">
        <f>IF($X47="","",CHOOSE($X47,IF(ISBLANK(INDEX(Kaleciler!G:G,$Y47)),"",INDEX(Kaleciler!G:G,$Y47)),IF(ISBLANK(INDEX(Stoperler!G:G,$Y47)),"",INDEX(Stoperler!G:G,$Y47)),IF(ISBLANK(INDEX('Sağ Bekler'!G:G,$Y47)),"",INDEX('Sağ Bekler'!G:G,$Y47)),IF(ISBLANK(INDEX('Sol Bekler'!G:G,$Y47)),"",INDEX('Sol Bekler'!G:G,$Y47)),IF(ISBLANK(INDEX('Orta Saha'!G:G,$Y47)),"",INDEX('Orta Saha'!G:G,$Y47)),IF(ISBLANK(INDEX(Kanatlar!G:G,$Y47)),"",INDEX(Kanatlar!G:G,$Y47)),IF(ISBLANK(INDEX(Forvetler!G:G,$Y47)),"",INDEX(Forvetler!G:G,$Y47))))</f>
        <v/>
      </c>
      <c r="H47" s="3" t="str">
        <f>IF($X47="","",CHOOSE($X47,IF(ISBLANK(INDEX(Kaleciler!H:H,$Y47)),"",INDEX(Kaleciler!H:H,$Y47)),IF(ISBLANK(INDEX(Stoperler!H:H,$Y47)),"",INDEX(Stoperler!H:H,$Y47)),IF(ISBLANK(INDEX('Sağ Bekler'!H:H,$Y47)),"",INDEX('Sağ Bekler'!H:H,$Y47)),IF(ISBLANK(INDEX('Sol Bekler'!H:H,$Y47)),"",INDEX('Sol Bekler'!H:H,$Y47)),IF(ISBLANK(INDEX('Orta Saha'!H:H,$Y47)),"",INDEX('Orta Saha'!H:H,$Y47)),IF(ISBLANK(INDEX(Kanatlar!H:H,$Y47)),"",INDEX(Kanatlar!H:H,$Y47)),IF(ISBLANK(INDEX(Forvetler!H:H,$Y47)),"",INDEX(Forvetler!H:H,$Y47))))</f>
        <v/>
      </c>
      <c r="I47" s="4" t="str">
        <f>IF($X47="","",CHOOSE($X47,IF(ISBLANK(INDEX(Kaleciler!I:I,$Y47)),"",INDEX(Kaleciler!I:I,$Y47)),IF(ISBLANK(INDEX(Stoperler!I:I,$Y47)),"",INDEX(Stoperler!I:I,$Y47)),IF(ISBLANK(INDEX('Sağ Bekler'!I:I,$Y47)),"",INDEX('Sağ Bekler'!I:I,$Y47)),IF(ISBLANK(INDEX('Sol Bekler'!I:I,$Y47)),"",INDEX('Sol Bekler'!I:I,$Y47)),IF(ISBLANK(INDEX('Orta Saha'!I:I,$Y47)),"",INDEX('Orta Saha'!I:I,$Y47)),IF(ISBLANK(INDEX(Kanatlar!I:I,$Y47)),"",INDEX(Kanatlar!I:I,$Y47)),IF(ISBLANK(INDEX(Forvetler!I:I,$Y47)),"",INDEX(Forvetler!I:I,$Y47))))</f>
        <v/>
      </c>
      <c r="J47" s="4" t="str">
        <f>IF($X47="","",CHOOSE($X47,IF(ISBLANK(INDEX(Kaleciler!J:J,$Y47)),"",INDEX(Kaleciler!J:J,$Y47)),IF(ISBLANK(INDEX(Stoperler!J:J,$Y47)),"",INDEX(Stoperler!J:J,$Y47)),IF(ISBLANK(INDEX('Sağ Bekler'!J:J,$Y47)),"",INDEX('Sağ Bekler'!J:J,$Y47)),IF(ISBLANK(INDEX('Sol Bekler'!J:J,$Y47)),"",INDEX('Sol Bekler'!J:J,$Y47)),IF(ISBLANK(INDEX('Orta Saha'!J:J,$Y47)),"",INDEX('Orta Saha'!J:J,$Y47)),IF(ISBLANK(INDEX(Kanatlar!J:J,$Y47)),"",INDEX(Kanatlar!J:J,$Y47)),IF(ISBLANK(INDEX(Forvetler!J:J,$Y47)),"",INDEX(Forvetler!J:J,$Y47))))</f>
        <v/>
      </c>
      <c r="K47" s="2" t="str">
        <f>IF($X47="","",CHOOSE($X47,IF(ISBLANK(INDEX(Kaleciler!K:K,$Y47)),"",INDEX(Kaleciler!K:K,$Y47)),IF(ISBLANK(INDEX(Stoperler!K:K,$Y47)),"",INDEX(Stoperler!K:K,$Y47)),IF(ISBLANK(INDEX('Sağ Bekler'!K:K,$Y47)),"",INDEX('Sağ Bekler'!K:K,$Y47)),IF(ISBLANK(INDEX('Sol Bekler'!K:K,$Y47)),"",INDEX('Sol Bekler'!K:K,$Y47)),IF(ISBLANK(INDEX('Orta Saha'!K:K,$Y47)),"",INDEX('Orta Saha'!K:K,$Y47)),IF(ISBLANK(INDEX(Kanatlar!K:K,$Y47)),"",INDEX(Kanatlar!K:K,$Y47)),IF(ISBLANK(INDEX(Forvetler!K:K,$Y47)),"",INDEX(Forvetler!K:K,$Y47))))</f>
        <v/>
      </c>
      <c r="L47" s="2" t="str">
        <f>IF($X47="","",CHOOSE($X47,IF(ISBLANK(INDEX(Kaleciler!L:L,$Y47)),"",INDEX(Kaleciler!L:L,$Y47)),IF(ISBLANK(INDEX(Stoperler!L:L,$Y47)),"",INDEX(Stoperler!L:L,$Y47)),IF(ISBLANK(INDEX('Sağ Bekler'!L:L,$Y47)),"",INDEX('Sağ Bekler'!L:L,$Y47)),IF(ISBLANK(INDEX('Sol Bekler'!L:L,$Y47)),"",INDEX('Sol Bekler'!L:L,$Y47)),IF(ISBLANK(INDEX('Orta Saha'!L:L,$Y47)),"",INDEX('Orta Saha'!L:L,$Y47)),IF(ISBLANK(INDEX(Kanatlar!L:L,$Y47)),"",INDEX(Kanatlar!L:L,$Y47)),IF(ISBLANK(INDEX(Forvetler!L:L,$Y47)),"",INDEX(Forvetler!L:L,$Y47))))</f>
        <v/>
      </c>
      <c r="M47" s="2" t="str">
        <f>IF($X47="","",CHOOSE($X47,IF(ISBLANK(INDEX(Kaleciler!M:M,$Y47)),"",INDEX(Kaleciler!M:M,$Y47)),IF(ISBLANK(INDEX(Stoperler!M:M,$Y47)),"",INDEX(Stoperler!M:M,$Y47)),IF(ISBLANK(INDEX('Sağ Bekler'!M:M,$Y47)),"",INDEX('Sağ Bekler'!M:M,$Y47)),IF(ISBLANK(INDEX('Sol Bekler'!M:M,$Y47)),"",INDEX('Sol Bekler'!M:M,$Y47)),IF(ISBLANK(INDEX('Orta Saha'!M:M,$Y47)),"",INDEX('Orta Saha'!M:M,$Y47)),IF(ISBLANK(INDEX(Kanatlar!M:M,$Y47)),"",INDEX(Kanatlar!M:M,$Y47)),IF(ISBLANK(INDEX(Forvetler!M:M,$Y47)),"",INDEX(Forvetler!M:M,$Y47))))</f>
        <v/>
      </c>
      <c r="N47" s="2" t="str">
        <f>IF($X47="","",CHOOSE($X47,IF(ISBLANK(INDEX(Kaleciler!N:N,$Y47)),"",INDEX(Kaleciler!N:N,$Y47)),IF(ISBLANK(INDEX(Stoperler!N:N,$Y47)),"",INDEX(Stoperler!N:N,$Y47)),IF(ISBLANK(INDEX('Sağ Bekler'!N:N,$Y47)),"",INDEX('Sağ Bekler'!N:N,$Y47)),IF(ISBLANK(INDEX('Sol Bekler'!N:N,$Y47)),"",INDEX('Sol Bekler'!N:N,$Y47)),IF(ISBLANK(INDEX('Orta Saha'!N:N,$Y47)),"",INDEX('Orta Saha'!N:N,$Y47)),IF(ISBLANK(INDEX(Kanatlar!N:N,$Y47)),"",INDEX(Kanatlar!N:N,$Y47)),IF(ISBLANK(INDEX(Forvetler!N:N,$Y47)),"",INDEX(Forvetler!N:N,$Y47))))</f>
        <v/>
      </c>
      <c r="O47" s="2" t="str">
        <f>IF($X47="","",CHOOSE($X47,IF(ISBLANK(INDEX(Kaleciler!O:O,$Y47)),"",INDEX(Kaleciler!O:O,$Y47)),IF(ISBLANK(INDEX(Stoperler!O:O,$Y47)),"",INDEX(Stoperler!O:O,$Y47)),IF(ISBLANK(INDEX('Sağ Bekler'!O:O,$Y47)),"",INDEX('Sağ Bekler'!O:O,$Y47)),IF(ISBLANK(INDEX('Sol Bekler'!O:O,$Y47)),"",INDEX('Sol Bekler'!O:O,$Y47)),IF(ISBLANK(INDEX('Orta Saha'!O:O,$Y47)),"",INDEX('Orta Saha'!O:O,$Y47)),IF(ISBLANK(INDEX(Kanatlar!O:O,$Y47)),"",INDEX(Kanatlar!O:O,$Y47)),IF(ISBLANK(INDEX(Forvetler!O:O,$Y47)),"",INDEX(Forvetler!O:O,$Y47))))</f>
        <v/>
      </c>
      <c r="P47" s="2" t="str">
        <f>IF($X47="","",CHOOSE($X47,IF(ISBLANK(INDEX(Kaleciler!P:P,$Y47)),"",INDEX(Kaleciler!P:P,$Y47)),IF(ISBLANK(INDEX(Stoperler!P:P,$Y47)),"",INDEX(Stoperler!P:P,$Y47)),IF(ISBLANK(INDEX('Sağ Bekler'!P:P,$Y47)),"",INDEX('Sağ Bekler'!P:P,$Y47)),IF(ISBLANK(INDEX('Sol Bekler'!P:P,$Y47)),"",INDEX('Sol Bekler'!P:P,$Y47)),IF(ISBLANK(INDEX('Orta Saha'!P:P,$Y47)),"",INDEX('Orta Saha'!P:P,$Y47)),IF(ISBLANK(INDEX(Kanatlar!P:P,$Y47)),"",INDEX(Kanatlar!P:P,$Y47)),IF(ISBLANK(INDEX(Forvetler!P:P,$Y47)),"",INDEX(Forvetler!P:P,$Y47))))</f>
        <v/>
      </c>
      <c r="Q47" s="3" t="str">
        <f>IF($X47="","",CHOOSE($X47,IF(ISBLANK(INDEX(Kaleciler!Q:Q,$Y47)),"",INDEX(Kaleciler!Q:Q,$Y47)),IF(ISBLANK(INDEX(Stoperler!Q:Q,$Y47)),"",INDEX(Stoperler!Q:Q,$Y47)),IF(ISBLANK(INDEX('Sağ Bekler'!Q:Q,$Y47)),"",INDEX('Sağ Bekler'!Q:Q,$Y47)),IF(ISBLANK(INDEX('Sol Bekler'!Q:Q,$Y47)),"",INDEX('Sol Bekler'!Q:Q,$Y47)),IF(ISBLANK(INDEX('Orta Saha'!Q:Q,$Y47)),"",INDEX('Orta Saha'!Q:Q,$Y47)),IF(ISBLANK(INDEX(Kanatlar!Q:Q,$Y47)),"",INDEX(Kanatlar!Q:Q,$Y47)),IF(ISBLANK(INDEX(Forvetler!Q:Q,$Y47)),"",INDEX(Forvetler!Q:Q,$Y47))))</f>
        <v/>
      </c>
      <c r="R47" s="4" t="str">
        <f>IF($X47="","",CHOOSE($X47,IF(ISBLANK(INDEX(Kaleciler!R:R,$Y47)),"",INDEX(Kaleciler!R:R,$Y47)),IF(ISBLANK(INDEX(Stoperler!R:R,$Y47)),"",INDEX(Stoperler!R:R,$Y47)),IF(ISBLANK(INDEX('Sağ Bekler'!R:R,$Y47)),"",INDEX('Sağ Bekler'!R:R,$Y47)),IF(ISBLANK(INDEX('Sol Bekler'!R:R,$Y47)),"",INDEX('Sol Bekler'!R:R,$Y47)),IF(ISBLANK(INDEX('Orta Saha'!R:R,$Y47)),"",INDEX('Orta Saha'!R:R,$Y47)),IF(ISBLANK(INDEX(Kanatlar!R:R,$Y47)),"",INDEX(Kanatlar!R:R,$Y47)),IF(ISBLANK(INDEX(Forvetler!R:R,$Y47)),"",INDEX(Forvetler!R:R,$Y47))))</f>
        <v/>
      </c>
      <c r="S47" s="2" t="str">
        <f>IF($X47="","",CHOOSE($X47,IF(ISBLANK(INDEX(Kaleciler!S:S,$Y47)),"",INDEX(Kaleciler!S:S,$Y47)),IF(ISBLANK(INDEX(Stoperler!S:S,$Y47)),"",INDEX(Stoperler!S:S,$Y47)),IF(ISBLANK(INDEX('Sağ Bekler'!S:S,$Y47)),"",INDEX('Sağ Bekler'!S:S,$Y47)),IF(ISBLANK(INDEX('Sol Bekler'!S:S,$Y47)),"",INDEX('Sol Bekler'!S:S,$Y47)),IF(ISBLANK(INDEX('Orta Saha'!S:S,$Y47)),"",INDEX('Orta Saha'!S:S,$Y47)),IF(ISBLANK(INDEX(Kanatlar!S:S,$Y47)),"",INDEX(Kanatlar!S:S,$Y47)),IF(ISBLANK(INDEX(Forvetler!S:S,$Y47)),"",INDEX(Forvetler!S:S,$Y47))))</f>
        <v/>
      </c>
      <c r="T47" s="3" t="str">
        <f>IF($X47="","",CHOOSE($X47,IF(ISBLANK(INDEX(Kaleciler!T:T,$Y47)),"",INDEX(Kaleciler!T:T,$Y47)),IF(ISBLANK(INDEX(Stoperler!T:T,$Y47)),"",INDEX(Stoperler!T:T,$Y47)),IF(ISBLANK(INDEX('Sağ Bekler'!T:T,$Y47)),"",INDEX('Sağ Bekler'!T:T,$Y47)),IF(ISBLANK(INDEX('Sol Bekler'!T:T,$Y47)),"",INDEX('Sol Bekler'!T:T,$Y47)),IF(ISBLANK(INDEX('Orta Saha'!T:T,$Y47)),"",INDEX('Orta Saha'!T:T,$Y47)),IF(ISBLANK(INDEX(Kanatlar!T:T,$Y47)),"",INDEX(Kanatlar!T:T,$Y47)),IF(ISBLANK(INDEX(Forvetler!T:T,$Y47)),"",INDEX(Forvetler!T:T,$Y47))))</f>
        <v/>
      </c>
      <c r="U47">
        <v>1</v>
      </c>
      <c r="V47">
        <v>47</v>
      </c>
      <c r="W47" t="str">
        <f>IF(Kaleciler!$Q$47="Yeniden İzle",COUNT($W$3:W46)+1,"")</f>
        <v/>
      </c>
      <c r="X47" t="str">
        <f>IFERROR(INDEX($U$4:$U$703,MATCH(ROWS($X$4:X47),$W$4:$W$703,0)),"")</f>
        <v/>
      </c>
      <c r="Y47" t="str">
        <f>IFERROR(INDEX($V$4:$V$703,MATCH(ROWS($Y$4:Y47),$W$4:$W$703,0)),"")</f>
        <v/>
      </c>
    </row>
    <row r="48" spans="1:25" x14ac:dyDescent="0.2">
      <c r="A48" s="2" t="str">
        <f>IF($X48="","",CHOOSE($X48,IF(ISBLANK(INDEX(Kaleciler!A:A,$Y48)),"",INDEX(Kaleciler!A:A,$Y48)),IF(ISBLANK(INDEX(Stoperler!A:A,$Y48)),"",INDEX(Stoperler!A:A,$Y48)),IF(ISBLANK(INDEX('Sağ Bekler'!A:A,$Y48)),"",INDEX('Sağ Bekler'!A:A,$Y48)),IF(ISBLANK(INDEX('Sol Bekler'!A:A,$Y48)),"",INDEX('Sol Bekler'!A:A,$Y48)),IF(ISBLANK(INDEX('Orta Saha'!A:A,$Y48)),"",INDEX('Orta Saha'!A:A,$Y48)),IF(ISBLANK(INDEX(Kanatlar!A:A,$Y48)),"",INDEX(Kanatlar!A:A,$Y48)),IF(ISBLANK(INDEX(Forvetler!A:A,$Y48)),"",INDEX(Forvetler!A:A,$Y48))))</f>
        <v/>
      </c>
      <c r="B48" s="3" t="str">
        <f>IF($X48="","",CHOOSE($X48,IF(ISBLANK(INDEX(Kaleciler!B:B,$Y48)),"",INDEX(Kaleciler!B:B,$Y48)),IF(ISBLANK(INDEX(Stoperler!B:B,$Y48)),"",INDEX(Stoperler!B:B,$Y48)),IF(ISBLANK(INDEX('Sağ Bekler'!B:B,$Y48)),"",INDEX('Sağ Bekler'!B:B,$Y48)),IF(ISBLANK(INDEX('Sol Bekler'!B:B,$Y48)),"",INDEX('Sol Bekler'!B:B,$Y48)),IF(ISBLANK(INDEX('Orta Saha'!B:B,$Y48)),"",INDEX('Orta Saha'!B:B,$Y48)),IF(ISBLANK(INDEX(Kanatlar!B:B,$Y48)),"",INDEX(Kanatlar!B:B,$Y48)),IF(ISBLANK(INDEX(Forvetler!B:B,$Y48)),"",INDEX(Forvetler!B:B,$Y48))))</f>
        <v/>
      </c>
      <c r="C48" s="4" t="str">
        <f>IF($X48="","",CHOOSE($X48,IF(ISBLANK(INDEX(Kaleciler!C:C,$Y48)),"",INDEX(Kaleciler!C:C,$Y48)),IF(ISBLANK(INDEX(Stoperler!C:C,$Y48)),"",INDEX(Stoperler!C:C,$Y48)),IF(ISBLANK(INDEX('Sağ Bekler'!C:C,$Y48)),"",INDEX('Sağ Bekler'!C:C,$Y48)),IF(ISBLANK(INDEX('Sol Bekler'!C:C,$Y48)),"",INDEX('Sol Bekler'!C:C,$Y48)),IF(ISBLANK(INDEX('Orta Saha'!C:C,$Y48)),"",INDEX('Orta Saha'!C:C,$Y48)),IF(ISBLANK(INDEX(Kanatlar!C:C,$Y48)),"",INDEX(Kanatlar!C:C,$Y48)),IF(ISBLANK(INDEX(Forvetler!C:C,$Y48)),"",INDEX(Forvetler!C:C,$Y48))))</f>
        <v/>
      </c>
      <c r="D48" s="2" t="str">
        <f>IF($X48="","",CHOOSE($X48,IF(ISBLANK(INDEX(Kaleciler!D:D,$Y48)),"",INDEX(Kaleciler!D:D,$Y48)),IF(ISBLANK(INDEX(Stoperler!D:D,$Y48)),"",INDEX(Stoperler!D:D,$Y48)),IF(ISBLANK(INDEX('Sağ Bekler'!D:D,$Y48)),"",INDEX('Sağ Bekler'!D:D,$Y48)),IF(ISBLANK(INDEX('Sol Bekler'!D:D,$Y48)),"",INDEX('Sol Bekler'!D:D,$Y48)),IF(ISBLANK(INDEX('Orta Saha'!D:D,$Y48)),"",INDEX('Orta Saha'!D:D,$Y48)),IF(ISBLANK(INDEX(Kanatlar!D:D,$Y48)),"",INDEX(Kanatlar!D:D,$Y48)),IF(ISBLANK(INDEX(Forvetler!D:D,$Y48)),"",INDEX(Forvetler!D:D,$Y48))))</f>
        <v/>
      </c>
      <c r="E48" s="3" t="str">
        <f>IF($X48="","",CHOOSE($X48,IF(ISBLANK(INDEX(Kaleciler!E:E,$Y48)),"",INDEX(Kaleciler!E:E,$Y48)),IF(ISBLANK(INDEX(Stoperler!E:E,$Y48)),"",INDEX(Stoperler!E:E,$Y48)),IF(ISBLANK(INDEX('Sağ Bekler'!E:E,$Y48)),"",INDEX('Sağ Bekler'!E:E,$Y48)),IF(ISBLANK(INDEX('Sol Bekler'!E:E,$Y48)),"",INDEX('Sol Bekler'!E:E,$Y48)),IF(ISBLANK(INDEX('Orta Saha'!E:E,$Y48)),"",INDEX('Orta Saha'!E:E,$Y48)),IF(ISBLANK(INDEX(Kanatlar!E:E,$Y48)),"",INDEX(Kanatlar!E:E,$Y48)),IF(ISBLANK(INDEX(Forvetler!E:E,$Y48)),"",INDEX(Forvetler!E:E,$Y48))))</f>
        <v/>
      </c>
      <c r="F48" s="3" t="str">
        <f>IF($X48="","",CHOOSE($X48,IF(ISBLANK(INDEX(Kaleciler!F:F,$Y48)),"",INDEX(Kaleciler!F:F,$Y48)),IF(ISBLANK(INDEX(Stoperler!F:F,$Y48)),"",INDEX(Stoperler!F:F,$Y48)),IF(ISBLANK(INDEX('Sağ Bekler'!F:F,$Y48)),"",INDEX('Sağ Bekler'!F:F,$Y48)),IF(ISBLANK(INDEX('Sol Bekler'!F:F,$Y48)),"",INDEX('Sol Bekler'!F:F,$Y48)),IF(ISBLANK(INDEX('Orta Saha'!F:F,$Y48)),"",INDEX('Orta Saha'!F:F,$Y48)),IF(ISBLANK(INDEX(Kanatlar!F:F,$Y48)),"",INDEX(Kanatlar!F:F,$Y48)),IF(ISBLANK(INDEX(Forvetler!F:F,$Y48)),"",INDEX(Forvetler!F:F,$Y48))))</f>
        <v/>
      </c>
      <c r="G48" s="3" t="str">
        <f>IF($X48="","",CHOOSE($X48,IF(ISBLANK(INDEX(Kaleciler!G:G,$Y48)),"",INDEX(Kaleciler!G:G,$Y48)),IF(ISBLANK(INDEX(Stoperler!G:G,$Y48)),"",INDEX(Stoperler!G:G,$Y48)),IF(ISBLANK(INDEX('Sağ Bekler'!G:G,$Y48)),"",INDEX('Sağ Bekler'!G:G,$Y48)),IF(ISBLANK(INDEX('Sol Bekler'!G:G,$Y48)),"",INDEX('Sol Bekler'!G:G,$Y48)),IF(ISBLANK(INDEX('Orta Saha'!G:G,$Y48)),"",INDEX('Orta Saha'!G:G,$Y48)),IF(ISBLANK(INDEX(Kanatlar!G:G,$Y48)),"",INDEX(Kanatlar!G:G,$Y48)),IF(ISBLANK(INDEX(Forvetler!G:G,$Y48)),"",INDEX(Forvetler!G:G,$Y48))))</f>
        <v/>
      </c>
      <c r="H48" s="3" t="str">
        <f>IF($X48="","",CHOOSE($X48,IF(ISBLANK(INDEX(Kaleciler!H:H,$Y48)),"",INDEX(Kaleciler!H:H,$Y48)),IF(ISBLANK(INDEX(Stoperler!H:H,$Y48)),"",INDEX(Stoperler!H:H,$Y48)),IF(ISBLANK(INDEX('Sağ Bekler'!H:H,$Y48)),"",INDEX('Sağ Bekler'!H:H,$Y48)),IF(ISBLANK(INDEX('Sol Bekler'!H:H,$Y48)),"",INDEX('Sol Bekler'!H:H,$Y48)),IF(ISBLANK(INDEX('Orta Saha'!H:H,$Y48)),"",INDEX('Orta Saha'!H:H,$Y48)),IF(ISBLANK(INDEX(Kanatlar!H:H,$Y48)),"",INDEX(Kanatlar!H:H,$Y48)),IF(ISBLANK(INDEX(Forvetler!H:H,$Y48)),"",INDEX(Forvetler!H:H,$Y48))))</f>
        <v/>
      </c>
      <c r="I48" s="4" t="str">
        <f>IF($X48="","",CHOOSE($X48,IF(ISBLANK(INDEX(Kaleciler!I:I,$Y48)),"",INDEX(Kaleciler!I:I,$Y48)),IF(ISBLANK(INDEX(Stoperler!I:I,$Y48)),"",INDEX(Stoperler!I:I,$Y48)),IF(ISBLANK(INDEX('Sağ Bekler'!I:I,$Y48)),"",INDEX('Sağ Bekler'!I:I,$Y48)),IF(ISBLANK(INDEX('Sol Bekler'!I:I,$Y48)),"",INDEX('Sol Bekler'!I:I,$Y48)),IF(ISBLANK(INDEX('Orta Saha'!I:I,$Y48)),"",INDEX('Orta Saha'!I:I,$Y48)),IF(ISBLANK(INDEX(Kanatlar!I:I,$Y48)),"",INDEX(Kanatlar!I:I,$Y48)),IF(ISBLANK(INDEX(Forvetler!I:I,$Y48)),"",INDEX(Forvetler!I:I,$Y48))))</f>
        <v/>
      </c>
      <c r="J48" s="4" t="str">
        <f>IF($X48="","",CHOOSE($X48,IF(ISBLANK(INDEX(Kaleciler!J:J,$Y48)),"",INDEX(Kaleciler!J:J,$Y48)),IF(ISBLANK(INDEX(Stoperler!J:J,$Y48)),"",INDEX(Stoperler!J:J,$Y48)),IF(ISBLANK(INDEX('Sağ Bekler'!J:J,$Y48)),"",INDEX('Sağ Bekler'!J:J,$Y48)),IF(ISBLANK(INDEX('Sol Bekler'!J:J,$Y48)),"",INDEX('Sol Bekler'!J:J,$Y48)),IF(ISBLANK(INDEX('Orta Saha'!J:J,$Y48)),"",INDEX('Orta Saha'!J:J,$Y48)),IF(ISBLANK(INDEX(Kanatlar!J:J,$Y48)),"",INDEX(Kanatlar!J:J,$Y48)),IF(ISBLANK(INDEX(Forvetler!J:J,$Y48)),"",INDEX(Forvetler!J:J,$Y48))))</f>
        <v/>
      </c>
      <c r="K48" s="2" t="str">
        <f>IF($X48="","",CHOOSE($X48,IF(ISBLANK(INDEX(Kaleciler!K:K,$Y48)),"",INDEX(Kaleciler!K:K,$Y48)),IF(ISBLANK(INDEX(Stoperler!K:K,$Y48)),"",INDEX(Stoperler!K:K,$Y48)),IF(ISBLANK(INDEX('Sağ Bekler'!K:K,$Y48)),"",INDEX('Sağ Bekler'!K:K,$Y48)),IF(ISBLANK(INDEX('Sol Bekler'!K:K,$Y48)),"",INDEX('Sol Bekler'!K:K,$Y48)),IF(ISBLANK(INDEX('Orta Saha'!K:K,$Y48)),"",INDEX('Orta Saha'!K:K,$Y48)),IF(ISBLANK(INDEX(Kanatlar!K:K,$Y48)),"",INDEX(Kanatlar!K:K,$Y48)),IF(ISBLANK(INDEX(Forvetler!K:K,$Y48)),"",INDEX(Forvetler!K:K,$Y48))))</f>
        <v/>
      </c>
      <c r="L48" s="2" t="str">
        <f>IF($X48="","",CHOOSE($X48,IF(ISBLANK(INDEX(Kaleciler!L:L,$Y48)),"",INDEX(Kaleciler!L:L,$Y48)),IF(ISBLANK(INDEX(Stoperler!L:L,$Y48)),"",INDEX(Stoperler!L:L,$Y48)),IF(ISBLANK(INDEX('Sağ Bekler'!L:L,$Y48)),"",INDEX('Sağ Bekler'!L:L,$Y48)),IF(ISBLANK(INDEX('Sol Bekler'!L:L,$Y48)),"",INDEX('Sol Bekler'!L:L,$Y48)),IF(ISBLANK(INDEX('Orta Saha'!L:L,$Y48)),"",INDEX('Orta Saha'!L:L,$Y48)),IF(ISBLANK(INDEX(Kanatlar!L:L,$Y48)),"",INDEX(Kanatlar!L:L,$Y48)),IF(ISBLANK(INDEX(Forvetler!L:L,$Y48)),"",INDEX(Forvetler!L:L,$Y48))))</f>
        <v/>
      </c>
      <c r="M48" s="2" t="str">
        <f>IF($X48="","",CHOOSE($X48,IF(ISBLANK(INDEX(Kaleciler!M:M,$Y48)),"",INDEX(Kaleciler!M:M,$Y48)),IF(ISBLANK(INDEX(Stoperler!M:M,$Y48)),"",INDEX(Stoperler!M:M,$Y48)),IF(ISBLANK(INDEX('Sağ Bekler'!M:M,$Y48)),"",INDEX('Sağ Bekler'!M:M,$Y48)),IF(ISBLANK(INDEX('Sol Bekler'!M:M,$Y48)),"",INDEX('Sol Bekler'!M:M,$Y48)),IF(ISBLANK(INDEX('Orta Saha'!M:M,$Y48)),"",INDEX('Orta Saha'!M:M,$Y48)),IF(ISBLANK(INDEX(Kanatlar!M:M,$Y48)),"",INDEX(Kanatlar!M:M,$Y48)),IF(ISBLANK(INDEX(Forvetler!M:M,$Y48)),"",INDEX(Forvetler!M:M,$Y48))))</f>
        <v/>
      </c>
      <c r="N48" s="2" t="str">
        <f>IF($X48="","",CHOOSE($X48,IF(ISBLANK(INDEX(Kaleciler!N:N,$Y48)),"",INDEX(Kaleciler!N:N,$Y48)),IF(ISBLANK(INDEX(Stoperler!N:N,$Y48)),"",INDEX(Stoperler!N:N,$Y48)),IF(ISBLANK(INDEX('Sağ Bekler'!N:N,$Y48)),"",INDEX('Sağ Bekler'!N:N,$Y48)),IF(ISBLANK(INDEX('Sol Bekler'!N:N,$Y48)),"",INDEX('Sol Bekler'!N:N,$Y48)),IF(ISBLANK(INDEX('Orta Saha'!N:N,$Y48)),"",INDEX('Orta Saha'!N:N,$Y48)),IF(ISBLANK(INDEX(Kanatlar!N:N,$Y48)),"",INDEX(Kanatlar!N:N,$Y48)),IF(ISBLANK(INDEX(Forvetler!N:N,$Y48)),"",INDEX(Forvetler!N:N,$Y48))))</f>
        <v/>
      </c>
      <c r="O48" s="2" t="str">
        <f>IF($X48="","",CHOOSE($X48,IF(ISBLANK(INDEX(Kaleciler!O:O,$Y48)),"",INDEX(Kaleciler!O:O,$Y48)),IF(ISBLANK(INDEX(Stoperler!O:O,$Y48)),"",INDEX(Stoperler!O:O,$Y48)),IF(ISBLANK(INDEX('Sağ Bekler'!O:O,$Y48)),"",INDEX('Sağ Bekler'!O:O,$Y48)),IF(ISBLANK(INDEX('Sol Bekler'!O:O,$Y48)),"",INDEX('Sol Bekler'!O:O,$Y48)),IF(ISBLANK(INDEX('Orta Saha'!O:O,$Y48)),"",INDEX('Orta Saha'!O:O,$Y48)),IF(ISBLANK(INDEX(Kanatlar!O:O,$Y48)),"",INDEX(Kanatlar!O:O,$Y48)),IF(ISBLANK(INDEX(Forvetler!O:O,$Y48)),"",INDEX(Forvetler!O:O,$Y48))))</f>
        <v/>
      </c>
      <c r="P48" s="2" t="str">
        <f>IF($X48="","",CHOOSE($X48,IF(ISBLANK(INDEX(Kaleciler!P:P,$Y48)),"",INDEX(Kaleciler!P:P,$Y48)),IF(ISBLANK(INDEX(Stoperler!P:P,$Y48)),"",INDEX(Stoperler!P:P,$Y48)),IF(ISBLANK(INDEX('Sağ Bekler'!P:P,$Y48)),"",INDEX('Sağ Bekler'!P:P,$Y48)),IF(ISBLANK(INDEX('Sol Bekler'!P:P,$Y48)),"",INDEX('Sol Bekler'!P:P,$Y48)),IF(ISBLANK(INDEX('Orta Saha'!P:P,$Y48)),"",INDEX('Orta Saha'!P:P,$Y48)),IF(ISBLANK(INDEX(Kanatlar!P:P,$Y48)),"",INDEX(Kanatlar!P:P,$Y48)),IF(ISBLANK(INDEX(Forvetler!P:P,$Y48)),"",INDEX(Forvetler!P:P,$Y48))))</f>
        <v/>
      </c>
      <c r="Q48" s="3" t="str">
        <f>IF($X48="","",CHOOSE($X48,IF(ISBLANK(INDEX(Kaleciler!Q:Q,$Y48)),"",INDEX(Kaleciler!Q:Q,$Y48)),IF(ISBLANK(INDEX(Stoperler!Q:Q,$Y48)),"",INDEX(Stoperler!Q:Q,$Y48)),IF(ISBLANK(INDEX('Sağ Bekler'!Q:Q,$Y48)),"",INDEX('Sağ Bekler'!Q:Q,$Y48)),IF(ISBLANK(INDEX('Sol Bekler'!Q:Q,$Y48)),"",INDEX('Sol Bekler'!Q:Q,$Y48)),IF(ISBLANK(INDEX('Orta Saha'!Q:Q,$Y48)),"",INDEX('Orta Saha'!Q:Q,$Y48)),IF(ISBLANK(INDEX(Kanatlar!Q:Q,$Y48)),"",INDEX(Kanatlar!Q:Q,$Y48)),IF(ISBLANK(INDEX(Forvetler!Q:Q,$Y48)),"",INDEX(Forvetler!Q:Q,$Y48))))</f>
        <v/>
      </c>
      <c r="R48" s="4" t="str">
        <f>IF($X48="","",CHOOSE($X48,IF(ISBLANK(INDEX(Kaleciler!R:R,$Y48)),"",INDEX(Kaleciler!R:R,$Y48)),IF(ISBLANK(INDEX(Stoperler!R:R,$Y48)),"",INDEX(Stoperler!R:R,$Y48)),IF(ISBLANK(INDEX('Sağ Bekler'!R:R,$Y48)),"",INDEX('Sağ Bekler'!R:R,$Y48)),IF(ISBLANK(INDEX('Sol Bekler'!R:R,$Y48)),"",INDEX('Sol Bekler'!R:R,$Y48)),IF(ISBLANK(INDEX('Orta Saha'!R:R,$Y48)),"",INDEX('Orta Saha'!R:R,$Y48)),IF(ISBLANK(INDEX(Kanatlar!R:R,$Y48)),"",INDEX(Kanatlar!R:R,$Y48)),IF(ISBLANK(INDEX(Forvetler!R:R,$Y48)),"",INDEX(Forvetler!R:R,$Y48))))</f>
        <v/>
      </c>
      <c r="S48" s="2" t="str">
        <f>IF($X48="","",CHOOSE($X48,IF(ISBLANK(INDEX(Kaleciler!S:S,$Y48)),"",INDEX(Kaleciler!S:S,$Y48)),IF(ISBLANK(INDEX(Stoperler!S:S,$Y48)),"",INDEX(Stoperler!S:S,$Y48)),IF(ISBLANK(INDEX('Sağ Bekler'!S:S,$Y48)),"",INDEX('Sağ Bekler'!S:S,$Y48)),IF(ISBLANK(INDEX('Sol Bekler'!S:S,$Y48)),"",INDEX('Sol Bekler'!S:S,$Y48)),IF(ISBLANK(INDEX('Orta Saha'!S:S,$Y48)),"",INDEX('Orta Saha'!S:S,$Y48)),IF(ISBLANK(INDEX(Kanatlar!S:S,$Y48)),"",INDEX(Kanatlar!S:S,$Y48)),IF(ISBLANK(INDEX(Forvetler!S:S,$Y48)),"",INDEX(Forvetler!S:S,$Y48))))</f>
        <v/>
      </c>
      <c r="T48" s="3" t="str">
        <f>IF($X48="","",CHOOSE($X48,IF(ISBLANK(INDEX(Kaleciler!T:T,$Y48)),"",INDEX(Kaleciler!T:T,$Y48)),IF(ISBLANK(INDEX(Stoperler!T:T,$Y48)),"",INDEX(Stoperler!T:T,$Y48)),IF(ISBLANK(INDEX('Sağ Bekler'!T:T,$Y48)),"",INDEX('Sağ Bekler'!T:T,$Y48)),IF(ISBLANK(INDEX('Sol Bekler'!T:T,$Y48)),"",INDEX('Sol Bekler'!T:T,$Y48)),IF(ISBLANK(INDEX('Orta Saha'!T:T,$Y48)),"",INDEX('Orta Saha'!T:T,$Y48)),IF(ISBLANK(INDEX(Kanatlar!T:T,$Y48)),"",INDEX(Kanatlar!T:T,$Y48)),IF(ISBLANK(INDEX(Forvetler!T:T,$Y48)),"",INDEX(Forvetler!T:T,$Y48))))</f>
        <v/>
      </c>
      <c r="U48">
        <v>1</v>
      </c>
      <c r="V48">
        <v>48</v>
      </c>
      <c r="W48" t="str">
        <f>IF(Kaleciler!$Q$48="Yeniden İzle",COUNT($W$3:W47)+1,"")</f>
        <v/>
      </c>
      <c r="X48" t="str">
        <f>IFERROR(INDEX($U$4:$U$703,MATCH(ROWS($X$4:X48),$W$4:$W$703,0)),"")</f>
        <v/>
      </c>
      <c r="Y48" t="str">
        <f>IFERROR(INDEX($V$4:$V$703,MATCH(ROWS($Y$4:Y48),$W$4:$W$703,0)),"")</f>
        <v/>
      </c>
    </row>
    <row r="49" spans="1:25" x14ac:dyDescent="0.2">
      <c r="A49" s="2" t="str">
        <f>IF($X49="","",CHOOSE($X49,IF(ISBLANK(INDEX(Kaleciler!A:A,$Y49)),"",INDEX(Kaleciler!A:A,$Y49)),IF(ISBLANK(INDEX(Stoperler!A:A,$Y49)),"",INDEX(Stoperler!A:A,$Y49)),IF(ISBLANK(INDEX('Sağ Bekler'!A:A,$Y49)),"",INDEX('Sağ Bekler'!A:A,$Y49)),IF(ISBLANK(INDEX('Sol Bekler'!A:A,$Y49)),"",INDEX('Sol Bekler'!A:A,$Y49)),IF(ISBLANK(INDEX('Orta Saha'!A:A,$Y49)),"",INDEX('Orta Saha'!A:A,$Y49)),IF(ISBLANK(INDEX(Kanatlar!A:A,$Y49)),"",INDEX(Kanatlar!A:A,$Y49)),IF(ISBLANK(INDEX(Forvetler!A:A,$Y49)),"",INDEX(Forvetler!A:A,$Y49))))</f>
        <v/>
      </c>
      <c r="B49" s="3" t="str">
        <f>IF($X49="","",CHOOSE($X49,IF(ISBLANK(INDEX(Kaleciler!B:B,$Y49)),"",INDEX(Kaleciler!B:B,$Y49)),IF(ISBLANK(INDEX(Stoperler!B:B,$Y49)),"",INDEX(Stoperler!B:B,$Y49)),IF(ISBLANK(INDEX('Sağ Bekler'!B:B,$Y49)),"",INDEX('Sağ Bekler'!B:B,$Y49)),IF(ISBLANK(INDEX('Sol Bekler'!B:B,$Y49)),"",INDEX('Sol Bekler'!B:B,$Y49)),IF(ISBLANK(INDEX('Orta Saha'!B:B,$Y49)),"",INDEX('Orta Saha'!B:B,$Y49)),IF(ISBLANK(INDEX(Kanatlar!B:B,$Y49)),"",INDEX(Kanatlar!B:B,$Y49)),IF(ISBLANK(INDEX(Forvetler!B:B,$Y49)),"",INDEX(Forvetler!B:B,$Y49))))</f>
        <v/>
      </c>
      <c r="C49" s="4" t="str">
        <f>IF($X49="","",CHOOSE($X49,IF(ISBLANK(INDEX(Kaleciler!C:C,$Y49)),"",INDEX(Kaleciler!C:C,$Y49)),IF(ISBLANK(INDEX(Stoperler!C:C,$Y49)),"",INDEX(Stoperler!C:C,$Y49)),IF(ISBLANK(INDEX('Sağ Bekler'!C:C,$Y49)),"",INDEX('Sağ Bekler'!C:C,$Y49)),IF(ISBLANK(INDEX('Sol Bekler'!C:C,$Y49)),"",INDEX('Sol Bekler'!C:C,$Y49)),IF(ISBLANK(INDEX('Orta Saha'!C:C,$Y49)),"",INDEX('Orta Saha'!C:C,$Y49)),IF(ISBLANK(INDEX(Kanatlar!C:C,$Y49)),"",INDEX(Kanatlar!C:C,$Y49)),IF(ISBLANK(INDEX(Forvetler!C:C,$Y49)),"",INDEX(Forvetler!C:C,$Y49))))</f>
        <v/>
      </c>
      <c r="D49" s="2" t="str">
        <f>IF($X49="","",CHOOSE($X49,IF(ISBLANK(INDEX(Kaleciler!D:D,$Y49)),"",INDEX(Kaleciler!D:D,$Y49)),IF(ISBLANK(INDEX(Stoperler!D:D,$Y49)),"",INDEX(Stoperler!D:D,$Y49)),IF(ISBLANK(INDEX('Sağ Bekler'!D:D,$Y49)),"",INDEX('Sağ Bekler'!D:D,$Y49)),IF(ISBLANK(INDEX('Sol Bekler'!D:D,$Y49)),"",INDEX('Sol Bekler'!D:D,$Y49)),IF(ISBLANK(INDEX('Orta Saha'!D:D,$Y49)),"",INDEX('Orta Saha'!D:D,$Y49)),IF(ISBLANK(INDEX(Kanatlar!D:D,$Y49)),"",INDEX(Kanatlar!D:D,$Y49)),IF(ISBLANK(INDEX(Forvetler!D:D,$Y49)),"",INDEX(Forvetler!D:D,$Y49))))</f>
        <v/>
      </c>
      <c r="E49" s="3" t="str">
        <f>IF($X49="","",CHOOSE($X49,IF(ISBLANK(INDEX(Kaleciler!E:E,$Y49)),"",INDEX(Kaleciler!E:E,$Y49)),IF(ISBLANK(INDEX(Stoperler!E:E,$Y49)),"",INDEX(Stoperler!E:E,$Y49)),IF(ISBLANK(INDEX('Sağ Bekler'!E:E,$Y49)),"",INDEX('Sağ Bekler'!E:E,$Y49)),IF(ISBLANK(INDEX('Sol Bekler'!E:E,$Y49)),"",INDEX('Sol Bekler'!E:E,$Y49)),IF(ISBLANK(INDEX('Orta Saha'!E:E,$Y49)),"",INDEX('Orta Saha'!E:E,$Y49)),IF(ISBLANK(INDEX(Kanatlar!E:E,$Y49)),"",INDEX(Kanatlar!E:E,$Y49)),IF(ISBLANK(INDEX(Forvetler!E:E,$Y49)),"",INDEX(Forvetler!E:E,$Y49))))</f>
        <v/>
      </c>
      <c r="F49" s="3" t="str">
        <f>IF($X49="","",CHOOSE($X49,IF(ISBLANK(INDEX(Kaleciler!F:F,$Y49)),"",INDEX(Kaleciler!F:F,$Y49)),IF(ISBLANK(INDEX(Stoperler!F:F,$Y49)),"",INDEX(Stoperler!F:F,$Y49)),IF(ISBLANK(INDEX('Sağ Bekler'!F:F,$Y49)),"",INDEX('Sağ Bekler'!F:F,$Y49)),IF(ISBLANK(INDEX('Sol Bekler'!F:F,$Y49)),"",INDEX('Sol Bekler'!F:F,$Y49)),IF(ISBLANK(INDEX('Orta Saha'!F:F,$Y49)),"",INDEX('Orta Saha'!F:F,$Y49)),IF(ISBLANK(INDEX(Kanatlar!F:F,$Y49)),"",INDEX(Kanatlar!F:F,$Y49)),IF(ISBLANK(INDEX(Forvetler!F:F,$Y49)),"",INDEX(Forvetler!F:F,$Y49))))</f>
        <v/>
      </c>
      <c r="G49" s="3" t="str">
        <f>IF($X49="","",CHOOSE($X49,IF(ISBLANK(INDEX(Kaleciler!G:G,$Y49)),"",INDEX(Kaleciler!G:G,$Y49)),IF(ISBLANK(INDEX(Stoperler!G:G,$Y49)),"",INDEX(Stoperler!G:G,$Y49)),IF(ISBLANK(INDEX('Sağ Bekler'!G:G,$Y49)),"",INDEX('Sağ Bekler'!G:G,$Y49)),IF(ISBLANK(INDEX('Sol Bekler'!G:G,$Y49)),"",INDEX('Sol Bekler'!G:G,$Y49)),IF(ISBLANK(INDEX('Orta Saha'!G:G,$Y49)),"",INDEX('Orta Saha'!G:G,$Y49)),IF(ISBLANK(INDEX(Kanatlar!G:G,$Y49)),"",INDEX(Kanatlar!G:G,$Y49)),IF(ISBLANK(INDEX(Forvetler!G:G,$Y49)),"",INDEX(Forvetler!G:G,$Y49))))</f>
        <v/>
      </c>
      <c r="H49" s="3" t="str">
        <f>IF($X49="","",CHOOSE($X49,IF(ISBLANK(INDEX(Kaleciler!H:H,$Y49)),"",INDEX(Kaleciler!H:H,$Y49)),IF(ISBLANK(INDEX(Stoperler!H:H,$Y49)),"",INDEX(Stoperler!H:H,$Y49)),IF(ISBLANK(INDEX('Sağ Bekler'!H:H,$Y49)),"",INDEX('Sağ Bekler'!H:H,$Y49)),IF(ISBLANK(INDEX('Sol Bekler'!H:H,$Y49)),"",INDEX('Sol Bekler'!H:H,$Y49)),IF(ISBLANK(INDEX('Orta Saha'!H:H,$Y49)),"",INDEX('Orta Saha'!H:H,$Y49)),IF(ISBLANK(INDEX(Kanatlar!H:H,$Y49)),"",INDEX(Kanatlar!H:H,$Y49)),IF(ISBLANK(INDEX(Forvetler!H:H,$Y49)),"",INDEX(Forvetler!H:H,$Y49))))</f>
        <v/>
      </c>
      <c r="I49" s="4" t="str">
        <f>IF($X49="","",CHOOSE($X49,IF(ISBLANK(INDEX(Kaleciler!I:I,$Y49)),"",INDEX(Kaleciler!I:I,$Y49)),IF(ISBLANK(INDEX(Stoperler!I:I,$Y49)),"",INDEX(Stoperler!I:I,$Y49)),IF(ISBLANK(INDEX('Sağ Bekler'!I:I,$Y49)),"",INDEX('Sağ Bekler'!I:I,$Y49)),IF(ISBLANK(INDEX('Sol Bekler'!I:I,$Y49)),"",INDEX('Sol Bekler'!I:I,$Y49)),IF(ISBLANK(INDEX('Orta Saha'!I:I,$Y49)),"",INDEX('Orta Saha'!I:I,$Y49)),IF(ISBLANK(INDEX(Kanatlar!I:I,$Y49)),"",INDEX(Kanatlar!I:I,$Y49)),IF(ISBLANK(INDEX(Forvetler!I:I,$Y49)),"",INDEX(Forvetler!I:I,$Y49))))</f>
        <v/>
      </c>
      <c r="J49" s="4" t="str">
        <f>IF($X49="","",CHOOSE($X49,IF(ISBLANK(INDEX(Kaleciler!J:J,$Y49)),"",INDEX(Kaleciler!J:J,$Y49)),IF(ISBLANK(INDEX(Stoperler!J:J,$Y49)),"",INDEX(Stoperler!J:J,$Y49)),IF(ISBLANK(INDEX('Sağ Bekler'!J:J,$Y49)),"",INDEX('Sağ Bekler'!J:J,$Y49)),IF(ISBLANK(INDEX('Sol Bekler'!J:J,$Y49)),"",INDEX('Sol Bekler'!J:J,$Y49)),IF(ISBLANK(INDEX('Orta Saha'!J:J,$Y49)),"",INDEX('Orta Saha'!J:J,$Y49)),IF(ISBLANK(INDEX(Kanatlar!J:J,$Y49)),"",INDEX(Kanatlar!J:J,$Y49)),IF(ISBLANK(INDEX(Forvetler!J:J,$Y49)),"",INDEX(Forvetler!J:J,$Y49))))</f>
        <v/>
      </c>
      <c r="K49" s="2" t="str">
        <f>IF($X49="","",CHOOSE($X49,IF(ISBLANK(INDEX(Kaleciler!K:K,$Y49)),"",INDEX(Kaleciler!K:K,$Y49)),IF(ISBLANK(INDEX(Stoperler!K:K,$Y49)),"",INDEX(Stoperler!K:K,$Y49)),IF(ISBLANK(INDEX('Sağ Bekler'!K:K,$Y49)),"",INDEX('Sağ Bekler'!K:K,$Y49)),IF(ISBLANK(INDEX('Sol Bekler'!K:K,$Y49)),"",INDEX('Sol Bekler'!K:K,$Y49)),IF(ISBLANK(INDEX('Orta Saha'!K:K,$Y49)),"",INDEX('Orta Saha'!K:K,$Y49)),IF(ISBLANK(INDEX(Kanatlar!K:K,$Y49)),"",INDEX(Kanatlar!K:K,$Y49)),IF(ISBLANK(INDEX(Forvetler!K:K,$Y49)),"",INDEX(Forvetler!K:K,$Y49))))</f>
        <v/>
      </c>
      <c r="L49" s="2" t="str">
        <f>IF($X49="","",CHOOSE($X49,IF(ISBLANK(INDEX(Kaleciler!L:L,$Y49)),"",INDEX(Kaleciler!L:L,$Y49)),IF(ISBLANK(INDEX(Stoperler!L:L,$Y49)),"",INDEX(Stoperler!L:L,$Y49)),IF(ISBLANK(INDEX('Sağ Bekler'!L:L,$Y49)),"",INDEX('Sağ Bekler'!L:L,$Y49)),IF(ISBLANK(INDEX('Sol Bekler'!L:L,$Y49)),"",INDEX('Sol Bekler'!L:L,$Y49)),IF(ISBLANK(INDEX('Orta Saha'!L:L,$Y49)),"",INDEX('Orta Saha'!L:L,$Y49)),IF(ISBLANK(INDEX(Kanatlar!L:L,$Y49)),"",INDEX(Kanatlar!L:L,$Y49)),IF(ISBLANK(INDEX(Forvetler!L:L,$Y49)),"",INDEX(Forvetler!L:L,$Y49))))</f>
        <v/>
      </c>
      <c r="M49" s="2" t="str">
        <f>IF($X49="","",CHOOSE($X49,IF(ISBLANK(INDEX(Kaleciler!M:M,$Y49)),"",INDEX(Kaleciler!M:M,$Y49)),IF(ISBLANK(INDEX(Stoperler!M:M,$Y49)),"",INDEX(Stoperler!M:M,$Y49)),IF(ISBLANK(INDEX('Sağ Bekler'!M:M,$Y49)),"",INDEX('Sağ Bekler'!M:M,$Y49)),IF(ISBLANK(INDEX('Sol Bekler'!M:M,$Y49)),"",INDEX('Sol Bekler'!M:M,$Y49)),IF(ISBLANK(INDEX('Orta Saha'!M:M,$Y49)),"",INDEX('Orta Saha'!M:M,$Y49)),IF(ISBLANK(INDEX(Kanatlar!M:M,$Y49)),"",INDEX(Kanatlar!M:M,$Y49)),IF(ISBLANK(INDEX(Forvetler!M:M,$Y49)),"",INDEX(Forvetler!M:M,$Y49))))</f>
        <v/>
      </c>
      <c r="N49" s="2" t="str">
        <f>IF($X49="","",CHOOSE($X49,IF(ISBLANK(INDEX(Kaleciler!N:N,$Y49)),"",INDEX(Kaleciler!N:N,$Y49)),IF(ISBLANK(INDEX(Stoperler!N:N,$Y49)),"",INDEX(Stoperler!N:N,$Y49)),IF(ISBLANK(INDEX('Sağ Bekler'!N:N,$Y49)),"",INDEX('Sağ Bekler'!N:N,$Y49)),IF(ISBLANK(INDEX('Sol Bekler'!N:N,$Y49)),"",INDEX('Sol Bekler'!N:N,$Y49)),IF(ISBLANK(INDEX('Orta Saha'!N:N,$Y49)),"",INDEX('Orta Saha'!N:N,$Y49)),IF(ISBLANK(INDEX(Kanatlar!N:N,$Y49)),"",INDEX(Kanatlar!N:N,$Y49)),IF(ISBLANK(INDEX(Forvetler!N:N,$Y49)),"",INDEX(Forvetler!N:N,$Y49))))</f>
        <v/>
      </c>
      <c r="O49" s="2" t="str">
        <f>IF($X49="","",CHOOSE($X49,IF(ISBLANK(INDEX(Kaleciler!O:O,$Y49)),"",INDEX(Kaleciler!O:O,$Y49)),IF(ISBLANK(INDEX(Stoperler!O:O,$Y49)),"",INDEX(Stoperler!O:O,$Y49)),IF(ISBLANK(INDEX('Sağ Bekler'!O:O,$Y49)),"",INDEX('Sağ Bekler'!O:O,$Y49)),IF(ISBLANK(INDEX('Sol Bekler'!O:O,$Y49)),"",INDEX('Sol Bekler'!O:O,$Y49)),IF(ISBLANK(INDEX('Orta Saha'!O:O,$Y49)),"",INDEX('Orta Saha'!O:O,$Y49)),IF(ISBLANK(INDEX(Kanatlar!O:O,$Y49)),"",INDEX(Kanatlar!O:O,$Y49)),IF(ISBLANK(INDEX(Forvetler!O:O,$Y49)),"",INDEX(Forvetler!O:O,$Y49))))</f>
        <v/>
      </c>
      <c r="P49" s="2" t="str">
        <f>IF($X49="","",CHOOSE($X49,IF(ISBLANK(INDEX(Kaleciler!P:P,$Y49)),"",INDEX(Kaleciler!P:P,$Y49)),IF(ISBLANK(INDEX(Stoperler!P:P,$Y49)),"",INDEX(Stoperler!P:P,$Y49)),IF(ISBLANK(INDEX('Sağ Bekler'!P:P,$Y49)),"",INDEX('Sağ Bekler'!P:P,$Y49)),IF(ISBLANK(INDEX('Sol Bekler'!P:P,$Y49)),"",INDEX('Sol Bekler'!P:P,$Y49)),IF(ISBLANK(INDEX('Orta Saha'!P:P,$Y49)),"",INDEX('Orta Saha'!P:P,$Y49)),IF(ISBLANK(INDEX(Kanatlar!P:P,$Y49)),"",INDEX(Kanatlar!P:P,$Y49)),IF(ISBLANK(INDEX(Forvetler!P:P,$Y49)),"",INDEX(Forvetler!P:P,$Y49))))</f>
        <v/>
      </c>
      <c r="Q49" s="3" t="str">
        <f>IF($X49="","",CHOOSE($X49,IF(ISBLANK(INDEX(Kaleciler!Q:Q,$Y49)),"",INDEX(Kaleciler!Q:Q,$Y49)),IF(ISBLANK(INDEX(Stoperler!Q:Q,$Y49)),"",INDEX(Stoperler!Q:Q,$Y49)),IF(ISBLANK(INDEX('Sağ Bekler'!Q:Q,$Y49)),"",INDEX('Sağ Bekler'!Q:Q,$Y49)),IF(ISBLANK(INDEX('Sol Bekler'!Q:Q,$Y49)),"",INDEX('Sol Bekler'!Q:Q,$Y49)),IF(ISBLANK(INDEX('Orta Saha'!Q:Q,$Y49)),"",INDEX('Orta Saha'!Q:Q,$Y49)),IF(ISBLANK(INDEX(Kanatlar!Q:Q,$Y49)),"",INDEX(Kanatlar!Q:Q,$Y49)),IF(ISBLANK(INDEX(Forvetler!Q:Q,$Y49)),"",INDEX(Forvetler!Q:Q,$Y49))))</f>
        <v/>
      </c>
      <c r="R49" s="4" t="str">
        <f>IF($X49="","",CHOOSE($X49,IF(ISBLANK(INDEX(Kaleciler!R:R,$Y49)),"",INDEX(Kaleciler!R:R,$Y49)),IF(ISBLANK(INDEX(Stoperler!R:R,$Y49)),"",INDEX(Stoperler!R:R,$Y49)),IF(ISBLANK(INDEX('Sağ Bekler'!R:R,$Y49)),"",INDEX('Sağ Bekler'!R:R,$Y49)),IF(ISBLANK(INDEX('Sol Bekler'!R:R,$Y49)),"",INDEX('Sol Bekler'!R:R,$Y49)),IF(ISBLANK(INDEX('Orta Saha'!R:R,$Y49)),"",INDEX('Orta Saha'!R:R,$Y49)),IF(ISBLANK(INDEX(Kanatlar!R:R,$Y49)),"",INDEX(Kanatlar!R:R,$Y49)),IF(ISBLANK(INDEX(Forvetler!R:R,$Y49)),"",INDEX(Forvetler!R:R,$Y49))))</f>
        <v/>
      </c>
      <c r="S49" s="2" t="str">
        <f>IF($X49="","",CHOOSE($X49,IF(ISBLANK(INDEX(Kaleciler!S:S,$Y49)),"",INDEX(Kaleciler!S:S,$Y49)),IF(ISBLANK(INDEX(Stoperler!S:S,$Y49)),"",INDEX(Stoperler!S:S,$Y49)),IF(ISBLANK(INDEX('Sağ Bekler'!S:S,$Y49)),"",INDEX('Sağ Bekler'!S:S,$Y49)),IF(ISBLANK(INDEX('Sol Bekler'!S:S,$Y49)),"",INDEX('Sol Bekler'!S:S,$Y49)),IF(ISBLANK(INDEX('Orta Saha'!S:S,$Y49)),"",INDEX('Orta Saha'!S:S,$Y49)),IF(ISBLANK(INDEX(Kanatlar!S:S,$Y49)),"",INDEX(Kanatlar!S:S,$Y49)),IF(ISBLANK(INDEX(Forvetler!S:S,$Y49)),"",INDEX(Forvetler!S:S,$Y49))))</f>
        <v/>
      </c>
      <c r="T49" s="3" t="str">
        <f>IF($X49="","",CHOOSE($X49,IF(ISBLANK(INDEX(Kaleciler!T:T,$Y49)),"",INDEX(Kaleciler!T:T,$Y49)),IF(ISBLANK(INDEX(Stoperler!T:T,$Y49)),"",INDEX(Stoperler!T:T,$Y49)),IF(ISBLANK(INDEX('Sağ Bekler'!T:T,$Y49)),"",INDEX('Sağ Bekler'!T:T,$Y49)),IF(ISBLANK(INDEX('Sol Bekler'!T:T,$Y49)),"",INDEX('Sol Bekler'!T:T,$Y49)),IF(ISBLANK(INDEX('Orta Saha'!T:T,$Y49)),"",INDEX('Orta Saha'!T:T,$Y49)),IF(ISBLANK(INDEX(Kanatlar!T:T,$Y49)),"",INDEX(Kanatlar!T:T,$Y49)),IF(ISBLANK(INDEX(Forvetler!T:T,$Y49)),"",INDEX(Forvetler!T:T,$Y49))))</f>
        <v/>
      </c>
      <c r="U49">
        <v>1</v>
      </c>
      <c r="V49">
        <v>49</v>
      </c>
      <c r="W49" t="str">
        <f>IF(Kaleciler!$Q$49="Yeniden İzle",COUNT($W$3:W48)+1,"")</f>
        <v/>
      </c>
      <c r="X49" t="str">
        <f>IFERROR(INDEX($U$4:$U$703,MATCH(ROWS($X$4:X49),$W$4:$W$703,0)),"")</f>
        <v/>
      </c>
      <c r="Y49" t="str">
        <f>IFERROR(INDEX($V$4:$V$703,MATCH(ROWS($Y$4:Y49),$W$4:$W$703,0)),"")</f>
        <v/>
      </c>
    </row>
    <row r="50" spans="1:25" x14ac:dyDescent="0.2">
      <c r="A50" s="2" t="str">
        <f>IF($X50="","",CHOOSE($X50,IF(ISBLANK(INDEX(Kaleciler!A:A,$Y50)),"",INDEX(Kaleciler!A:A,$Y50)),IF(ISBLANK(INDEX(Stoperler!A:A,$Y50)),"",INDEX(Stoperler!A:A,$Y50)),IF(ISBLANK(INDEX('Sağ Bekler'!A:A,$Y50)),"",INDEX('Sağ Bekler'!A:A,$Y50)),IF(ISBLANK(INDEX('Sol Bekler'!A:A,$Y50)),"",INDEX('Sol Bekler'!A:A,$Y50)),IF(ISBLANK(INDEX('Orta Saha'!A:A,$Y50)),"",INDEX('Orta Saha'!A:A,$Y50)),IF(ISBLANK(INDEX(Kanatlar!A:A,$Y50)),"",INDEX(Kanatlar!A:A,$Y50)),IF(ISBLANK(INDEX(Forvetler!A:A,$Y50)),"",INDEX(Forvetler!A:A,$Y50))))</f>
        <v/>
      </c>
      <c r="B50" s="3" t="str">
        <f>IF($X50="","",CHOOSE($X50,IF(ISBLANK(INDEX(Kaleciler!B:B,$Y50)),"",INDEX(Kaleciler!B:B,$Y50)),IF(ISBLANK(INDEX(Stoperler!B:B,$Y50)),"",INDEX(Stoperler!B:B,$Y50)),IF(ISBLANK(INDEX('Sağ Bekler'!B:B,$Y50)),"",INDEX('Sağ Bekler'!B:B,$Y50)),IF(ISBLANK(INDEX('Sol Bekler'!B:B,$Y50)),"",INDEX('Sol Bekler'!B:B,$Y50)),IF(ISBLANK(INDEX('Orta Saha'!B:B,$Y50)),"",INDEX('Orta Saha'!B:B,$Y50)),IF(ISBLANK(INDEX(Kanatlar!B:B,$Y50)),"",INDEX(Kanatlar!B:B,$Y50)),IF(ISBLANK(INDEX(Forvetler!B:B,$Y50)),"",INDEX(Forvetler!B:B,$Y50))))</f>
        <v/>
      </c>
      <c r="C50" s="4" t="str">
        <f>IF($X50="","",CHOOSE($X50,IF(ISBLANK(INDEX(Kaleciler!C:C,$Y50)),"",INDEX(Kaleciler!C:C,$Y50)),IF(ISBLANK(INDEX(Stoperler!C:C,$Y50)),"",INDEX(Stoperler!C:C,$Y50)),IF(ISBLANK(INDEX('Sağ Bekler'!C:C,$Y50)),"",INDEX('Sağ Bekler'!C:C,$Y50)),IF(ISBLANK(INDEX('Sol Bekler'!C:C,$Y50)),"",INDEX('Sol Bekler'!C:C,$Y50)),IF(ISBLANK(INDEX('Orta Saha'!C:C,$Y50)),"",INDEX('Orta Saha'!C:C,$Y50)),IF(ISBLANK(INDEX(Kanatlar!C:C,$Y50)),"",INDEX(Kanatlar!C:C,$Y50)),IF(ISBLANK(INDEX(Forvetler!C:C,$Y50)),"",INDEX(Forvetler!C:C,$Y50))))</f>
        <v/>
      </c>
      <c r="D50" s="2" t="str">
        <f>IF($X50="","",CHOOSE($X50,IF(ISBLANK(INDEX(Kaleciler!D:D,$Y50)),"",INDEX(Kaleciler!D:D,$Y50)),IF(ISBLANK(INDEX(Stoperler!D:D,$Y50)),"",INDEX(Stoperler!D:D,$Y50)),IF(ISBLANK(INDEX('Sağ Bekler'!D:D,$Y50)),"",INDEX('Sağ Bekler'!D:D,$Y50)),IF(ISBLANK(INDEX('Sol Bekler'!D:D,$Y50)),"",INDEX('Sol Bekler'!D:D,$Y50)),IF(ISBLANK(INDEX('Orta Saha'!D:D,$Y50)),"",INDEX('Orta Saha'!D:D,$Y50)),IF(ISBLANK(INDEX(Kanatlar!D:D,$Y50)),"",INDEX(Kanatlar!D:D,$Y50)),IF(ISBLANK(INDEX(Forvetler!D:D,$Y50)),"",INDEX(Forvetler!D:D,$Y50))))</f>
        <v/>
      </c>
      <c r="E50" s="3" t="str">
        <f>IF($X50="","",CHOOSE($X50,IF(ISBLANK(INDEX(Kaleciler!E:E,$Y50)),"",INDEX(Kaleciler!E:E,$Y50)),IF(ISBLANK(INDEX(Stoperler!E:E,$Y50)),"",INDEX(Stoperler!E:E,$Y50)),IF(ISBLANK(INDEX('Sağ Bekler'!E:E,$Y50)),"",INDEX('Sağ Bekler'!E:E,$Y50)),IF(ISBLANK(INDEX('Sol Bekler'!E:E,$Y50)),"",INDEX('Sol Bekler'!E:E,$Y50)),IF(ISBLANK(INDEX('Orta Saha'!E:E,$Y50)),"",INDEX('Orta Saha'!E:E,$Y50)),IF(ISBLANK(INDEX(Kanatlar!E:E,$Y50)),"",INDEX(Kanatlar!E:E,$Y50)),IF(ISBLANK(INDEX(Forvetler!E:E,$Y50)),"",INDEX(Forvetler!E:E,$Y50))))</f>
        <v/>
      </c>
      <c r="F50" s="3" t="str">
        <f>IF($X50="","",CHOOSE($X50,IF(ISBLANK(INDEX(Kaleciler!F:F,$Y50)),"",INDEX(Kaleciler!F:F,$Y50)),IF(ISBLANK(INDEX(Stoperler!F:F,$Y50)),"",INDEX(Stoperler!F:F,$Y50)),IF(ISBLANK(INDEX('Sağ Bekler'!F:F,$Y50)),"",INDEX('Sağ Bekler'!F:F,$Y50)),IF(ISBLANK(INDEX('Sol Bekler'!F:F,$Y50)),"",INDEX('Sol Bekler'!F:F,$Y50)),IF(ISBLANK(INDEX('Orta Saha'!F:F,$Y50)),"",INDEX('Orta Saha'!F:F,$Y50)),IF(ISBLANK(INDEX(Kanatlar!F:F,$Y50)),"",INDEX(Kanatlar!F:F,$Y50)),IF(ISBLANK(INDEX(Forvetler!F:F,$Y50)),"",INDEX(Forvetler!F:F,$Y50))))</f>
        <v/>
      </c>
      <c r="G50" s="3" t="str">
        <f>IF($X50="","",CHOOSE($X50,IF(ISBLANK(INDEX(Kaleciler!G:G,$Y50)),"",INDEX(Kaleciler!G:G,$Y50)),IF(ISBLANK(INDEX(Stoperler!G:G,$Y50)),"",INDEX(Stoperler!G:G,$Y50)),IF(ISBLANK(INDEX('Sağ Bekler'!G:G,$Y50)),"",INDEX('Sağ Bekler'!G:G,$Y50)),IF(ISBLANK(INDEX('Sol Bekler'!G:G,$Y50)),"",INDEX('Sol Bekler'!G:G,$Y50)),IF(ISBLANK(INDEX('Orta Saha'!G:G,$Y50)),"",INDEX('Orta Saha'!G:G,$Y50)),IF(ISBLANK(INDEX(Kanatlar!G:G,$Y50)),"",INDEX(Kanatlar!G:G,$Y50)),IF(ISBLANK(INDEX(Forvetler!G:G,$Y50)),"",INDEX(Forvetler!G:G,$Y50))))</f>
        <v/>
      </c>
      <c r="H50" s="3" t="str">
        <f>IF($X50="","",CHOOSE($X50,IF(ISBLANK(INDEX(Kaleciler!H:H,$Y50)),"",INDEX(Kaleciler!H:H,$Y50)),IF(ISBLANK(INDEX(Stoperler!H:H,$Y50)),"",INDEX(Stoperler!H:H,$Y50)),IF(ISBLANK(INDEX('Sağ Bekler'!H:H,$Y50)),"",INDEX('Sağ Bekler'!H:H,$Y50)),IF(ISBLANK(INDEX('Sol Bekler'!H:H,$Y50)),"",INDEX('Sol Bekler'!H:H,$Y50)),IF(ISBLANK(INDEX('Orta Saha'!H:H,$Y50)),"",INDEX('Orta Saha'!H:H,$Y50)),IF(ISBLANK(INDEX(Kanatlar!H:H,$Y50)),"",INDEX(Kanatlar!H:H,$Y50)),IF(ISBLANK(INDEX(Forvetler!H:H,$Y50)),"",INDEX(Forvetler!H:H,$Y50))))</f>
        <v/>
      </c>
      <c r="I50" s="4" t="str">
        <f>IF($X50="","",CHOOSE($X50,IF(ISBLANK(INDEX(Kaleciler!I:I,$Y50)),"",INDEX(Kaleciler!I:I,$Y50)),IF(ISBLANK(INDEX(Stoperler!I:I,$Y50)),"",INDEX(Stoperler!I:I,$Y50)),IF(ISBLANK(INDEX('Sağ Bekler'!I:I,$Y50)),"",INDEX('Sağ Bekler'!I:I,$Y50)),IF(ISBLANK(INDEX('Sol Bekler'!I:I,$Y50)),"",INDEX('Sol Bekler'!I:I,$Y50)),IF(ISBLANK(INDEX('Orta Saha'!I:I,$Y50)),"",INDEX('Orta Saha'!I:I,$Y50)),IF(ISBLANK(INDEX(Kanatlar!I:I,$Y50)),"",INDEX(Kanatlar!I:I,$Y50)),IF(ISBLANK(INDEX(Forvetler!I:I,$Y50)),"",INDEX(Forvetler!I:I,$Y50))))</f>
        <v/>
      </c>
      <c r="J50" s="4" t="str">
        <f>IF($X50="","",CHOOSE($X50,IF(ISBLANK(INDEX(Kaleciler!J:J,$Y50)),"",INDEX(Kaleciler!J:J,$Y50)),IF(ISBLANK(INDEX(Stoperler!J:J,$Y50)),"",INDEX(Stoperler!J:J,$Y50)),IF(ISBLANK(INDEX('Sağ Bekler'!J:J,$Y50)),"",INDEX('Sağ Bekler'!J:J,$Y50)),IF(ISBLANK(INDEX('Sol Bekler'!J:J,$Y50)),"",INDEX('Sol Bekler'!J:J,$Y50)),IF(ISBLANK(INDEX('Orta Saha'!J:J,$Y50)),"",INDEX('Orta Saha'!J:J,$Y50)),IF(ISBLANK(INDEX(Kanatlar!J:J,$Y50)),"",INDEX(Kanatlar!J:J,$Y50)),IF(ISBLANK(INDEX(Forvetler!J:J,$Y50)),"",INDEX(Forvetler!J:J,$Y50))))</f>
        <v/>
      </c>
      <c r="K50" s="2" t="str">
        <f>IF($X50="","",CHOOSE($X50,IF(ISBLANK(INDEX(Kaleciler!K:K,$Y50)),"",INDEX(Kaleciler!K:K,$Y50)),IF(ISBLANK(INDEX(Stoperler!K:K,$Y50)),"",INDEX(Stoperler!K:K,$Y50)),IF(ISBLANK(INDEX('Sağ Bekler'!K:K,$Y50)),"",INDEX('Sağ Bekler'!K:K,$Y50)),IF(ISBLANK(INDEX('Sol Bekler'!K:K,$Y50)),"",INDEX('Sol Bekler'!K:K,$Y50)),IF(ISBLANK(INDEX('Orta Saha'!K:K,$Y50)),"",INDEX('Orta Saha'!K:K,$Y50)),IF(ISBLANK(INDEX(Kanatlar!K:K,$Y50)),"",INDEX(Kanatlar!K:K,$Y50)),IF(ISBLANK(INDEX(Forvetler!K:K,$Y50)),"",INDEX(Forvetler!K:K,$Y50))))</f>
        <v/>
      </c>
      <c r="L50" s="2" t="str">
        <f>IF($X50="","",CHOOSE($X50,IF(ISBLANK(INDEX(Kaleciler!L:L,$Y50)),"",INDEX(Kaleciler!L:L,$Y50)),IF(ISBLANK(INDEX(Stoperler!L:L,$Y50)),"",INDEX(Stoperler!L:L,$Y50)),IF(ISBLANK(INDEX('Sağ Bekler'!L:L,$Y50)),"",INDEX('Sağ Bekler'!L:L,$Y50)),IF(ISBLANK(INDEX('Sol Bekler'!L:L,$Y50)),"",INDEX('Sol Bekler'!L:L,$Y50)),IF(ISBLANK(INDEX('Orta Saha'!L:L,$Y50)),"",INDEX('Orta Saha'!L:L,$Y50)),IF(ISBLANK(INDEX(Kanatlar!L:L,$Y50)),"",INDEX(Kanatlar!L:L,$Y50)),IF(ISBLANK(INDEX(Forvetler!L:L,$Y50)),"",INDEX(Forvetler!L:L,$Y50))))</f>
        <v/>
      </c>
      <c r="M50" s="2" t="str">
        <f>IF($X50="","",CHOOSE($X50,IF(ISBLANK(INDEX(Kaleciler!M:M,$Y50)),"",INDEX(Kaleciler!M:M,$Y50)),IF(ISBLANK(INDEX(Stoperler!M:M,$Y50)),"",INDEX(Stoperler!M:M,$Y50)),IF(ISBLANK(INDEX('Sağ Bekler'!M:M,$Y50)),"",INDEX('Sağ Bekler'!M:M,$Y50)),IF(ISBLANK(INDEX('Sol Bekler'!M:M,$Y50)),"",INDEX('Sol Bekler'!M:M,$Y50)),IF(ISBLANK(INDEX('Orta Saha'!M:M,$Y50)),"",INDEX('Orta Saha'!M:M,$Y50)),IF(ISBLANK(INDEX(Kanatlar!M:M,$Y50)),"",INDEX(Kanatlar!M:M,$Y50)),IF(ISBLANK(INDEX(Forvetler!M:M,$Y50)),"",INDEX(Forvetler!M:M,$Y50))))</f>
        <v/>
      </c>
      <c r="N50" s="2" t="str">
        <f>IF($X50="","",CHOOSE($X50,IF(ISBLANK(INDEX(Kaleciler!N:N,$Y50)),"",INDEX(Kaleciler!N:N,$Y50)),IF(ISBLANK(INDEX(Stoperler!N:N,$Y50)),"",INDEX(Stoperler!N:N,$Y50)),IF(ISBLANK(INDEX('Sağ Bekler'!N:N,$Y50)),"",INDEX('Sağ Bekler'!N:N,$Y50)),IF(ISBLANK(INDEX('Sol Bekler'!N:N,$Y50)),"",INDEX('Sol Bekler'!N:N,$Y50)),IF(ISBLANK(INDEX('Orta Saha'!N:N,$Y50)),"",INDEX('Orta Saha'!N:N,$Y50)),IF(ISBLANK(INDEX(Kanatlar!N:N,$Y50)),"",INDEX(Kanatlar!N:N,$Y50)),IF(ISBLANK(INDEX(Forvetler!N:N,$Y50)),"",INDEX(Forvetler!N:N,$Y50))))</f>
        <v/>
      </c>
      <c r="O50" s="2" t="str">
        <f>IF($X50="","",CHOOSE($X50,IF(ISBLANK(INDEX(Kaleciler!O:O,$Y50)),"",INDEX(Kaleciler!O:O,$Y50)),IF(ISBLANK(INDEX(Stoperler!O:O,$Y50)),"",INDEX(Stoperler!O:O,$Y50)),IF(ISBLANK(INDEX('Sağ Bekler'!O:O,$Y50)),"",INDEX('Sağ Bekler'!O:O,$Y50)),IF(ISBLANK(INDEX('Sol Bekler'!O:O,$Y50)),"",INDEX('Sol Bekler'!O:O,$Y50)),IF(ISBLANK(INDEX('Orta Saha'!O:O,$Y50)),"",INDEX('Orta Saha'!O:O,$Y50)),IF(ISBLANK(INDEX(Kanatlar!O:O,$Y50)),"",INDEX(Kanatlar!O:O,$Y50)),IF(ISBLANK(INDEX(Forvetler!O:O,$Y50)),"",INDEX(Forvetler!O:O,$Y50))))</f>
        <v/>
      </c>
      <c r="P50" s="2" t="str">
        <f>IF($X50="","",CHOOSE($X50,IF(ISBLANK(INDEX(Kaleciler!P:P,$Y50)),"",INDEX(Kaleciler!P:P,$Y50)),IF(ISBLANK(INDEX(Stoperler!P:P,$Y50)),"",INDEX(Stoperler!P:P,$Y50)),IF(ISBLANK(INDEX('Sağ Bekler'!P:P,$Y50)),"",INDEX('Sağ Bekler'!P:P,$Y50)),IF(ISBLANK(INDEX('Sol Bekler'!P:P,$Y50)),"",INDEX('Sol Bekler'!P:P,$Y50)),IF(ISBLANK(INDEX('Orta Saha'!P:P,$Y50)),"",INDEX('Orta Saha'!P:P,$Y50)),IF(ISBLANK(INDEX(Kanatlar!P:P,$Y50)),"",INDEX(Kanatlar!P:P,$Y50)),IF(ISBLANK(INDEX(Forvetler!P:P,$Y50)),"",INDEX(Forvetler!P:P,$Y50))))</f>
        <v/>
      </c>
      <c r="Q50" s="3" t="str">
        <f>IF($X50="","",CHOOSE($X50,IF(ISBLANK(INDEX(Kaleciler!Q:Q,$Y50)),"",INDEX(Kaleciler!Q:Q,$Y50)),IF(ISBLANK(INDEX(Stoperler!Q:Q,$Y50)),"",INDEX(Stoperler!Q:Q,$Y50)),IF(ISBLANK(INDEX('Sağ Bekler'!Q:Q,$Y50)),"",INDEX('Sağ Bekler'!Q:Q,$Y50)),IF(ISBLANK(INDEX('Sol Bekler'!Q:Q,$Y50)),"",INDEX('Sol Bekler'!Q:Q,$Y50)),IF(ISBLANK(INDEX('Orta Saha'!Q:Q,$Y50)),"",INDEX('Orta Saha'!Q:Q,$Y50)),IF(ISBLANK(INDEX(Kanatlar!Q:Q,$Y50)),"",INDEX(Kanatlar!Q:Q,$Y50)),IF(ISBLANK(INDEX(Forvetler!Q:Q,$Y50)),"",INDEX(Forvetler!Q:Q,$Y50))))</f>
        <v/>
      </c>
      <c r="R50" s="4" t="str">
        <f>IF($X50="","",CHOOSE($X50,IF(ISBLANK(INDEX(Kaleciler!R:R,$Y50)),"",INDEX(Kaleciler!R:R,$Y50)),IF(ISBLANK(INDEX(Stoperler!R:R,$Y50)),"",INDEX(Stoperler!R:R,$Y50)),IF(ISBLANK(INDEX('Sağ Bekler'!R:R,$Y50)),"",INDEX('Sağ Bekler'!R:R,$Y50)),IF(ISBLANK(INDEX('Sol Bekler'!R:R,$Y50)),"",INDEX('Sol Bekler'!R:R,$Y50)),IF(ISBLANK(INDEX('Orta Saha'!R:R,$Y50)),"",INDEX('Orta Saha'!R:R,$Y50)),IF(ISBLANK(INDEX(Kanatlar!R:R,$Y50)),"",INDEX(Kanatlar!R:R,$Y50)),IF(ISBLANK(INDEX(Forvetler!R:R,$Y50)),"",INDEX(Forvetler!R:R,$Y50))))</f>
        <v/>
      </c>
      <c r="S50" s="2" t="str">
        <f>IF($X50="","",CHOOSE($X50,IF(ISBLANK(INDEX(Kaleciler!S:S,$Y50)),"",INDEX(Kaleciler!S:S,$Y50)),IF(ISBLANK(INDEX(Stoperler!S:S,$Y50)),"",INDEX(Stoperler!S:S,$Y50)),IF(ISBLANK(INDEX('Sağ Bekler'!S:S,$Y50)),"",INDEX('Sağ Bekler'!S:S,$Y50)),IF(ISBLANK(INDEX('Sol Bekler'!S:S,$Y50)),"",INDEX('Sol Bekler'!S:S,$Y50)),IF(ISBLANK(INDEX('Orta Saha'!S:S,$Y50)),"",INDEX('Orta Saha'!S:S,$Y50)),IF(ISBLANK(INDEX(Kanatlar!S:S,$Y50)),"",INDEX(Kanatlar!S:S,$Y50)),IF(ISBLANK(INDEX(Forvetler!S:S,$Y50)),"",INDEX(Forvetler!S:S,$Y50))))</f>
        <v/>
      </c>
      <c r="T50" s="3" t="str">
        <f>IF($X50="","",CHOOSE($X50,IF(ISBLANK(INDEX(Kaleciler!T:T,$Y50)),"",INDEX(Kaleciler!T:T,$Y50)),IF(ISBLANK(INDEX(Stoperler!T:T,$Y50)),"",INDEX(Stoperler!T:T,$Y50)),IF(ISBLANK(INDEX('Sağ Bekler'!T:T,$Y50)),"",INDEX('Sağ Bekler'!T:T,$Y50)),IF(ISBLANK(INDEX('Sol Bekler'!T:T,$Y50)),"",INDEX('Sol Bekler'!T:T,$Y50)),IF(ISBLANK(INDEX('Orta Saha'!T:T,$Y50)),"",INDEX('Orta Saha'!T:T,$Y50)),IF(ISBLANK(INDEX(Kanatlar!T:T,$Y50)),"",INDEX(Kanatlar!T:T,$Y50)),IF(ISBLANK(INDEX(Forvetler!T:T,$Y50)),"",INDEX(Forvetler!T:T,$Y50))))</f>
        <v/>
      </c>
      <c r="U50">
        <v>1</v>
      </c>
      <c r="V50">
        <v>50</v>
      </c>
      <c r="W50" t="str">
        <f>IF(Kaleciler!$Q$50="Yeniden İzle",COUNT($W$3:W49)+1,"")</f>
        <v/>
      </c>
      <c r="X50" t="str">
        <f>IFERROR(INDEX($U$4:$U$703,MATCH(ROWS($X$4:X50),$W$4:$W$703,0)),"")</f>
        <v/>
      </c>
      <c r="Y50" t="str">
        <f>IFERROR(INDEX($V$4:$V$703,MATCH(ROWS($Y$4:Y50),$W$4:$W$703,0)),"")</f>
        <v/>
      </c>
    </row>
    <row r="51" spans="1:25" x14ac:dyDescent="0.2">
      <c r="A51" s="2" t="str">
        <f>IF($X51="","",CHOOSE($X51,IF(ISBLANK(INDEX(Kaleciler!A:A,$Y51)),"",INDEX(Kaleciler!A:A,$Y51)),IF(ISBLANK(INDEX(Stoperler!A:A,$Y51)),"",INDEX(Stoperler!A:A,$Y51)),IF(ISBLANK(INDEX('Sağ Bekler'!A:A,$Y51)),"",INDEX('Sağ Bekler'!A:A,$Y51)),IF(ISBLANK(INDEX('Sol Bekler'!A:A,$Y51)),"",INDEX('Sol Bekler'!A:A,$Y51)),IF(ISBLANK(INDEX('Orta Saha'!A:A,$Y51)),"",INDEX('Orta Saha'!A:A,$Y51)),IF(ISBLANK(INDEX(Kanatlar!A:A,$Y51)),"",INDEX(Kanatlar!A:A,$Y51)),IF(ISBLANK(INDEX(Forvetler!A:A,$Y51)),"",INDEX(Forvetler!A:A,$Y51))))</f>
        <v/>
      </c>
      <c r="B51" s="3" t="str">
        <f>IF($X51="","",CHOOSE($X51,IF(ISBLANK(INDEX(Kaleciler!B:B,$Y51)),"",INDEX(Kaleciler!B:B,$Y51)),IF(ISBLANK(INDEX(Stoperler!B:B,$Y51)),"",INDEX(Stoperler!B:B,$Y51)),IF(ISBLANK(INDEX('Sağ Bekler'!B:B,$Y51)),"",INDEX('Sağ Bekler'!B:B,$Y51)),IF(ISBLANK(INDEX('Sol Bekler'!B:B,$Y51)),"",INDEX('Sol Bekler'!B:B,$Y51)),IF(ISBLANK(INDEX('Orta Saha'!B:B,$Y51)),"",INDEX('Orta Saha'!B:B,$Y51)),IF(ISBLANK(INDEX(Kanatlar!B:B,$Y51)),"",INDEX(Kanatlar!B:B,$Y51)),IF(ISBLANK(INDEX(Forvetler!B:B,$Y51)),"",INDEX(Forvetler!B:B,$Y51))))</f>
        <v/>
      </c>
      <c r="C51" s="4" t="str">
        <f>IF($X51="","",CHOOSE($X51,IF(ISBLANK(INDEX(Kaleciler!C:C,$Y51)),"",INDEX(Kaleciler!C:C,$Y51)),IF(ISBLANK(INDEX(Stoperler!C:C,$Y51)),"",INDEX(Stoperler!C:C,$Y51)),IF(ISBLANK(INDEX('Sağ Bekler'!C:C,$Y51)),"",INDEX('Sağ Bekler'!C:C,$Y51)),IF(ISBLANK(INDEX('Sol Bekler'!C:C,$Y51)),"",INDEX('Sol Bekler'!C:C,$Y51)),IF(ISBLANK(INDEX('Orta Saha'!C:C,$Y51)),"",INDEX('Orta Saha'!C:C,$Y51)),IF(ISBLANK(INDEX(Kanatlar!C:C,$Y51)),"",INDEX(Kanatlar!C:C,$Y51)),IF(ISBLANK(INDEX(Forvetler!C:C,$Y51)),"",INDEX(Forvetler!C:C,$Y51))))</f>
        <v/>
      </c>
      <c r="D51" s="2" t="str">
        <f>IF($X51="","",CHOOSE($X51,IF(ISBLANK(INDEX(Kaleciler!D:D,$Y51)),"",INDEX(Kaleciler!D:D,$Y51)),IF(ISBLANK(INDEX(Stoperler!D:D,$Y51)),"",INDEX(Stoperler!D:D,$Y51)),IF(ISBLANK(INDEX('Sağ Bekler'!D:D,$Y51)),"",INDEX('Sağ Bekler'!D:D,$Y51)),IF(ISBLANK(INDEX('Sol Bekler'!D:D,$Y51)),"",INDEX('Sol Bekler'!D:D,$Y51)),IF(ISBLANK(INDEX('Orta Saha'!D:D,$Y51)),"",INDEX('Orta Saha'!D:D,$Y51)),IF(ISBLANK(INDEX(Kanatlar!D:D,$Y51)),"",INDEX(Kanatlar!D:D,$Y51)),IF(ISBLANK(INDEX(Forvetler!D:D,$Y51)),"",INDEX(Forvetler!D:D,$Y51))))</f>
        <v/>
      </c>
      <c r="E51" s="3" t="str">
        <f>IF($X51="","",CHOOSE($X51,IF(ISBLANK(INDEX(Kaleciler!E:E,$Y51)),"",INDEX(Kaleciler!E:E,$Y51)),IF(ISBLANK(INDEX(Stoperler!E:E,$Y51)),"",INDEX(Stoperler!E:E,$Y51)),IF(ISBLANK(INDEX('Sağ Bekler'!E:E,$Y51)),"",INDEX('Sağ Bekler'!E:E,$Y51)),IF(ISBLANK(INDEX('Sol Bekler'!E:E,$Y51)),"",INDEX('Sol Bekler'!E:E,$Y51)),IF(ISBLANK(INDEX('Orta Saha'!E:E,$Y51)),"",INDEX('Orta Saha'!E:E,$Y51)),IF(ISBLANK(INDEX(Kanatlar!E:E,$Y51)),"",INDEX(Kanatlar!E:E,$Y51)),IF(ISBLANK(INDEX(Forvetler!E:E,$Y51)),"",INDEX(Forvetler!E:E,$Y51))))</f>
        <v/>
      </c>
      <c r="F51" s="3" t="str">
        <f>IF($X51="","",CHOOSE($X51,IF(ISBLANK(INDEX(Kaleciler!F:F,$Y51)),"",INDEX(Kaleciler!F:F,$Y51)),IF(ISBLANK(INDEX(Stoperler!F:F,$Y51)),"",INDEX(Stoperler!F:F,$Y51)),IF(ISBLANK(INDEX('Sağ Bekler'!F:F,$Y51)),"",INDEX('Sağ Bekler'!F:F,$Y51)),IF(ISBLANK(INDEX('Sol Bekler'!F:F,$Y51)),"",INDEX('Sol Bekler'!F:F,$Y51)),IF(ISBLANK(INDEX('Orta Saha'!F:F,$Y51)),"",INDEX('Orta Saha'!F:F,$Y51)),IF(ISBLANK(INDEX(Kanatlar!F:F,$Y51)),"",INDEX(Kanatlar!F:F,$Y51)),IF(ISBLANK(INDEX(Forvetler!F:F,$Y51)),"",INDEX(Forvetler!F:F,$Y51))))</f>
        <v/>
      </c>
      <c r="G51" s="3" t="str">
        <f>IF($X51="","",CHOOSE($X51,IF(ISBLANK(INDEX(Kaleciler!G:G,$Y51)),"",INDEX(Kaleciler!G:G,$Y51)),IF(ISBLANK(INDEX(Stoperler!G:G,$Y51)),"",INDEX(Stoperler!G:G,$Y51)),IF(ISBLANK(INDEX('Sağ Bekler'!G:G,$Y51)),"",INDEX('Sağ Bekler'!G:G,$Y51)),IF(ISBLANK(INDEX('Sol Bekler'!G:G,$Y51)),"",INDEX('Sol Bekler'!G:G,$Y51)),IF(ISBLANK(INDEX('Orta Saha'!G:G,$Y51)),"",INDEX('Orta Saha'!G:G,$Y51)),IF(ISBLANK(INDEX(Kanatlar!G:G,$Y51)),"",INDEX(Kanatlar!G:G,$Y51)),IF(ISBLANK(INDEX(Forvetler!G:G,$Y51)),"",INDEX(Forvetler!G:G,$Y51))))</f>
        <v/>
      </c>
      <c r="H51" s="3" t="str">
        <f>IF($X51="","",CHOOSE($X51,IF(ISBLANK(INDEX(Kaleciler!H:H,$Y51)),"",INDEX(Kaleciler!H:H,$Y51)),IF(ISBLANK(INDEX(Stoperler!H:H,$Y51)),"",INDEX(Stoperler!H:H,$Y51)),IF(ISBLANK(INDEX('Sağ Bekler'!H:H,$Y51)),"",INDEX('Sağ Bekler'!H:H,$Y51)),IF(ISBLANK(INDEX('Sol Bekler'!H:H,$Y51)),"",INDEX('Sol Bekler'!H:H,$Y51)),IF(ISBLANK(INDEX('Orta Saha'!H:H,$Y51)),"",INDEX('Orta Saha'!H:H,$Y51)),IF(ISBLANK(INDEX(Kanatlar!H:H,$Y51)),"",INDEX(Kanatlar!H:H,$Y51)),IF(ISBLANK(INDEX(Forvetler!H:H,$Y51)),"",INDEX(Forvetler!H:H,$Y51))))</f>
        <v/>
      </c>
      <c r="I51" s="4" t="str">
        <f>IF($X51="","",CHOOSE($X51,IF(ISBLANK(INDEX(Kaleciler!I:I,$Y51)),"",INDEX(Kaleciler!I:I,$Y51)),IF(ISBLANK(INDEX(Stoperler!I:I,$Y51)),"",INDEX(Stoperler!I:I,$Y51)),IF(ISBLANK(INDEX('Sağ Bekler'!I:I,$Y51)),"",INDEX('Sağ Bekler'!I:I,$Y51)),IF(ISBLANK(INDEX('Sol Bekler'!I:I,$Y51)),"",INDEX('Sol Bekler'!I:I,$Y51)),IF(ISBLANK(INDEX('Orta Saha'!I:I,$Y51)),"",INDEX('Orta Saha'!I:I,$Y51)),IF(ISBLANK(INDEX(Kanatlar!I:I,$Y51)),"",INDEX(Kanatlar!I:I,$Y51)),IF(ISBLANK(INDEX(Forvetler!I:I,$Y51)),"",INDEX(Forvetler!I:I,$Y51))))</f>
        <v/>
      </c>
      <c r="J51" s="4" t="str">
        <f>IF($X51="","",CHOOSE($X51,IF(ISBLANK(INDEX(Kaleciler!J:J,$Y51)),"",INDEX(Kaleciler!J:J,$Y51)),IF(ISBLANK(INDEX(Stoperler!J:J,$Y51)),"",INDEX(Stoperler!J:J,$Y51)),IF(ISBLANK(INDEX('Sağ Bekler'!J:J,$Y51)),"",INDEX('Sağ Bekler'!J:J,$Y51)),IF(ISBLANK(INDEX('Sol Bekler'!J:J,$Y51)),"",INDEX('Sol Bekler'!J:J,$Y51)),IF(ISBLANK(INDEX('Orta Saha'!J:J,$Y51)),"",INDEX('Orta Saha'!J:J,$Y51)),IF(ISBLANK(INDEX(Kanatlar!J:J,$Y51)),"",INDEX(Kanatlar!J:J,$Y51)),IF(ISBLANK(INDEX(Forvetler!J:J,$Y51)),"",INDEX(Forvetler!J:J,$Y51))))</f>
        <v/>
      </c>
      <c r="K51" s="2" t="str">
        <f>IF($X51="","",CHOOSE($X51,IF(ISBLANK(INDEX(Kaleciler!K:K,$Y51)),"",INDEX(Kaleciler!K:K,$Y51)),IF(ISBLANK(INDEX(Stoperler!K:K,$Y51)),"",INDEX(Stoperler!K:K,$Y51)),IF(ISBLANK(INDEX('Sağ Bekler'!K:K,$Y51)),"",INDEX('Sağ Bekler'!K:K,$Y51)),IF(ISBLANK(INDEX('Sol Bekler'!K:K,$Y51)),"",INDEX('Sol Bekler'!K:K,$Y51)),IF(ISBLANK(INDEX('Orta Saha'!K:K,$Y51)),"",INDEX('Orta Saha'!K:K,$Y51)),IF(ISBLANK(INDEX(Kanatlar!K:K,$Y51)),"",INDEX(Kanatlar!K:K,$Y51)),IF(ISBLANK(INDEX(Forvetler!K:K,$Y51)),"",INDEX(Forvetler!K:K,$Y51))))</f>
        <v/>
      </c>
      <c r="L51" s="2" t="str">
        <f>IF($X51="","",CHOOSE($X51,IF(ISBLANK(INDEX(Kaleciler!L:L,$Y51)),"",INDEX(Kaleciler!L:L,$Y51)),IF(ISBLANK(INDEX(Stoperler!L:L,$Y51)),"",INDEX(Stoperler!L:L,$Y51)),IF(ISBLANK(INDEX('Sağ Bekler'!L:L,$Y51)),"",INDEX('Sağ Bekler'!L:L,$Y51)),IF(ISBLANK(INDEX('Sol Bekler'!L:L,$Y51)),"",INDEX('Sol Bekler'!L:L,$Y51)),IF(ISBLANK(INDEX('Orta Saha'!L:L,$Y51)),"",INDEX('Orta Saha'!L:L,$Y51)),IF(ISBLANK(INDEX(Kanatlar!L:L,$Y51)),"",INDEX(Kanatlar!L:L,$Y51)),IF(ISBLANK(INDEX(Forvetler!L:L,$Y51)),"",INDEX(Forvetler!L:L,$Y51))))</f>
        <v/>
      </c>
      <c r="M51" s="2" t="str">
        <f>IF($X51="","",CHOOSE($X51,IF(ISBLANK(INDEX(Kaleciler!M:M,$Y51)),"",INDEX(Kaleciler!M:M,$Y51)),IF(ISBLANK(INDEX(Stoperler!M:M,$Y51)),"",INDEX(Stoperler!M:M,$Y51)),IF(ISBLANK(INDEX('Sağ Bekler'!M:M,$Y51)),"",INDEX('Sağ Bekler'!M:M,$Y51)),IF(ISBLANK(INDEX('Sol Bekler'!M:M,$Y51)),"",INDEX('Sol Bekler'!M:M,$Y51)),IF(ISBLANK(INDEX('Orta Saha'!M:M,$Y51)),"",INDEX('Orta Saha'!M:M,$Y51)),IF(ISBLANK(INDEX(Kanatlar!M:M,$Y51)),"",INDEX(Kanatlar!M:M,$Y51)),IF(ISBLANK(INDEX(Forvetler!M:M,$Y51)),"",INDEX(Forvetler!M:M,$Y51))))</f>
        <v/>
      </c>
      <c r="N51" s="2" t="str">
        <f>IF($X51="","",CHOOSE($X51,IF(ISBLANK(INDEX(Kaleciler!N:N,$Y51)),"",INDEX(Kaleciler!N:N,$Y51)),IF(ISBLANK(INDEX(Stoperler!N:N,$Y51)),"",INDEX(Stoperler!N:N,$Y51)),IF(ISBLANK(INDEX('Sağ Bekler'!N:N,$Y51)),"",INDEX('Sağ Bekler'!N:N,$Y51)),IF(ISBLANK(INDEX('Sol Bekler'!N:N,$Y51)),"",INDEX('Sol Bekler'!N:N,$Y51)),IF(ISBLANK(INDEX('Orta Saha'!N:N,$Y51)),"",INDEX('Orta Saha'!N:N,$Y51)),IF(ISBLANK(INDEX(Kanatlar!N:N,$Y51)),"",INDEX(Kanatlar!N:N,$Y51)),IF(ISBLANK(INDEX(Forvetler!N:N,$Y51)),"",INDEX(Forvetler!N:N,$Y51))))</f>
        <v/>
      </c>
      <c r="O51" s="2" t="str">
        <f>IF($X51="","",CHOOSE($X51,IF(ISBLANK(INDEX(Kaleciler!O:O,$Y51)),"",INDEX(Kaleciler!O:O,$Y51)),IF(ISBLANK(INDEX(Stoperler!O:O,$Y51)),"",INDEX(Stoperler!O:O,$Y51)),IF(ISBLANK(INDEX('Sağ Bekler'!O:O,$Y51)),"",INDEX('Sağ Bekler'!O:O,$Y51)),IF(ISBLANK(INDEX('Sol Bekler'!O:O,$Y51)),"",INDEX('Sol Bekler'!O:O,$Y51)),IF(ISBLANK(INDEX('Orta Saha'!O:O,$Y51)),"",INDEX('Orta Saha'!O:O,$Y51)),IF(ISBLANK(INDEX(Kanatlar!O:O,$Y51)),"",INDEX(Kanatlar!O:O,$Y51)),IF(ISBLANK(INDEX(Forvetler!O:O,$Y51)),"",INDEX(Forvetler!O:O,$Y51))))</f>
        <v/>
      </c>
      <c r="P51" s="2" t="str">
        <f>IF($X51="","",CHOOSE($X51,IF(ISBLANK(INDEX(Kaleciler!P:P,$Y51)),"",INDEX(Kaleciler!P:P,$Y51)),IF(ISBLANK(INDEX(Stoperler!P:P,$Y51)),"",INDEX(Stoperler!P:P,$Y51)),IF(ISBLANK(INDEX('Sağ Bekler'!P:P,$Y51)),"",INDEX('Sağ Bekler'!P:P,$Y51)),IF(ISBLANK(INDEX('Sol Bekler'!P:P,$Y51)),"",INDEX('Sol Bekler'!P:P,$Y51)),IF(ISBLANK(INDEX('Orta Saha'!P:P,$Y51)),"",INDEX('Orta Saha'!P:P,$Y51)),IF(ISBLANK(INDEX(Kanatlar!P:P,$Y51)),"",INDEX(Kanatlar!P:P,$Y51)),IF(ISBLANK(INDEX(Forvetler!P:P,$Y51)),"",INDEX(Forvetler!P:P,$Y51))))</f>
        <v/>
      </c>
      <c r="Q51" s="3" t="str">
        <f>IF($X51="","",CHOOSE($X51,IF(ISBLANK(INDEX(Kaleciler!Q:Q,$Y51)),"",INDEX(Kaleciler!Q:Q,$Y51)),IF(ISBLANK(INDEX(Stoperler!Q:Q,$Y51)),"",INDEX(Stoperler!Q:Q,$Y51)),IF(ISBLANK(INDEX('Sağ Bekler'!Q:Q,$Y51)),"",INDEX('Sağ Bekler'!Q:Q,$Y51)),IF(ISBLANK(INDEX('Sol Bekler'!Q:Q,$Y51)),"",INDEX('Sol Bekler'!Q:Q,$Y51)),IF(ISBLANK(INDEX('Orta Saha'!Q:Q,$Y51)),"",INDEX('Orta Saha'!Q:Q,$Y51)),IF(ISBLANK(INDEX(Kanatlar!Q:Q,$Y51)),"",INDEX(Kanatlar!Q:Q,$Y51)),IF(ISBLANK(INDEX(Forvetler!Q:Q,$Y51)),"",INDEX(Forvetler!Q:Q,$Y51))))</f>
        <v/>
      </c>
      <c r="R51" s="4" t="str">
        <f>IF($X51="","",CHOOSE($X51,IF(ISBLANK(INDEX(Kaleciler!R:R,$Y51)),"",INDEX(Kaleciler!R:R,$Y51)),IF(ISBLANK(INDEX(Stoperler!R:R,$Y51)),"",INDEX(Stoperler!R:R,$Y51)),IF(ISBLANK(INDEX('Sağ Bekler'!R:R,$Y51)),"",INDEX('Sağ Bekler'!R:R,$Y51)),IF(ISBLANK(INDEX('Sol Bekler'!R:R,$Y51)),"",INDEX('Sol Bekler'!R:R,$Y51)),IF(ISBLANK(INDEX('Orta Saha'!R:R,$Y51)),"",INDEX('Orta Saha'!R:R,$Y51)),IF(ISBLANK(INDEX(Kanatlar!R:R,$Y51)),"",INDEX(Kanatlar!R:R,$Y51)),IF(ISBLANK(INDEX(Forvetler!R:R,$Y51)),"",INDEX(Forvetler!R:R,$Y51))))</f>
        <v/>
      </c>
      <c r="S51" s="2" t="str">
        <f>IF($X51="","",CHOOSE($X51,IF(ISBLANK(INDEX(Kaleciler!S:S,$Y51)),"",INDEX(Kaleciler!S:S,$Y51)),IF(ISBLANK(INDEX(Stoperler!S:S,$Y51)),"",INDEX(Stoperler!S:S,$Y51)),IF(ISBLANK(INDEX('Sağ Bekler'!S:S,$Y51)),"",INDEX('Sağ Bekler'!S:S,$Y51)),IF(ISBLANK(INDEX('Sol Bekler'!S:S,$Y51)),"",INDEX('Sol Bekler'!S:S,$Y51)),IF(ISBLANK(INDEX('Orta Saha'!S:S,$Y51)),"",INDEX('Orta Saha'!S:S,$Y51)),IF(ISBLANK(INDEX(Kanatlar!S:S,$Y51)),"",INDEX(Kanatlar!S:S,$Y51)),IF(ISBLANK(INDEX(Forvetler!S:S,$Y51)),"",INDEX(Forvetler!S:S,$Y51))))</f>
        <v/>
      </c>
      <c r="T51" s="3" t="str">
        <f>IF($X51="","",CHOOSE($X51,IF(ISBLANK(INDEX(Kaleciler!T:T,$Y51)),"",INDEX(Kaleciler!T:T,$Y51)),IF(ISBLANK(INDEX(Stoperler!T:T,$Y51)),"",INDEX(Stoperler!T:T,$Y51)),IF(ISBLANK(INDEX('Sağ Bekler'!T:T,$Y51)),"",INDEX('Sağ Bekler'!T:T,$Y51)),IF(ISBLANK(INDEX('Sol Bekler'!T:T,$Y51)),"",INDEX('Sol Bekler'!T:T,$Y51)),IF(ISBLANK(INDEX('Orta Saha'!T:T,$Y51)),"",INDEX('Orta Saha'!T:T,$Y51)),IF(ISBLANK(INDEX(Kanatlar!T:T,$Y51)),"",INDEX(Kanatlar!T:T,$Y51)),IF(ISBLANK(INDEX(Forvetler!T:T,$Y51)),"",INDEX(Forvetler!T:T,$Y51))))</f>
        <v/>
      </c>
      <c r="U51">
        <v>1</v>
      </c>
      <c r="V51">
        <v>51</v>
      </c>
      <c r="W51" t="str">
        <f>IF(Kaleciler!$Q$51="Yeniden İzle",COUNT($W$3:W50)+1,"")</f>
        <v/>
      </c>
      <c r="X51" t="str">
        <f>IFERROR(INDEX($U$4:$U$703,MATCH(ROWS($X$4:X51),$W$4:$W$703,0)),"")</f>
        <v/>
      </c>
      <c r="Y51" t="str">
        <f>IFERROR(INDEX($V$4:$V$703,MATCH(ROWS($Y$4:Y51),$W$4:$W$703,0)),"")</f>
        <v/>
      </c>
    </row>
    <row r="52" spans="1:25" x14ac:dyDescent="0.2">
      <c r="A52" s="2" t="str">
        <f>IF($X52="","",CHOOSE($X52,IF(ISBLANK(INDEX(Kaleciler!A:A,$Y52)),"",INDEX(Kaleciler!A:A,$Y52)),IF(ISBLANK(INDEX(Stoperler!A:A,$Y52)),"",INDEX(Stoperler!A:A,$Y52)),IF(ISBLANK(INDEX('Sağ Bekler'!A:A,$Y52)),"",INDEX('Sağ Bekler'!A:A,$Y52)),IF(ISBLANK(INDEX('Sol Bekler'!A:A,$Y52)),"",INDEX('Sol Bekler'!A:A,$Y52)),IF(ISBLANK(INDEX('Orta Saha'!A:A,$Y52)),"",INDEX('Orta Saha'!A:A,$Y52)),IF(ISBLANK(INDEX(Kanatlar!A:A,$Y52)),"",INDEX(Kanatlar!A:A,$Y52)),IF(ISBLANK(INDEX(Forvetler!A:A,$Y52)),"",INDEX(Forvetler!A:A,$Y52))))</f>
        <v/>
      </c>
      <c r="B52" s="3" t="str">
        <f>IF($X52="","",CHOOSE($X52,IF(ISBLANK(INDEX(Kaleciler!B:B,$Y52)),"",INDEX(Kaleciler!B:B,$Y52)),IF(ISBLANK(INDEX(Stoperler!B:B,$Y52)),"",INDEX(Stoperler!B:B,$Y52)),IF(ISBLANK(INDEX('Sağ Bekler'!B:B,$Y52)),"",INDEX('Sağ Bekler'!B:B,$Y52)),IF(ISBLANK(INDEX('Sol Bekler'!B:B,$Y52)),"",INDEX('Sol Bekler'!B:B,$Y52)),IF(ISBLANK(INDEX('Orta Saha'!B:B,$Y52)),"",INDEX('Orta Saha'!B:B,$Y52)),IF(ISBLANK(INDEX(Kanatlar!B:B,$Y52)),"",INDEX(Kanatlar!B:B,$Y52)),IF(ISBLANK(INDEX(Forvetler!B:B,$Y52)),"",INDEX(Forvetler!B:B,$Y52))))</f>
        <v/>
      </c>
      <c r="C52" s="4" t="str">
        <f>IF($X52="","",CHOOSE($X52,IF(ISBLANK(INDEX(Kaleciler!C:C,$Y52)),"",INDEX(Kaleciler!C:C,$Y52)),IF(ISBLANK(INDEX(Stoperler!C:C,$Y52)),"",INDEX(Stoperler!C:C,$Y52)),IF(ISBLANK(INDEX('Sağ Bekler'!C:C,$Y52)),"",INDEX('Sağ Bekler'!C:C,$Y52)),IF(ISBLANK(INDEX('Sol Bekler'!C:C,$Y52)),"",INDEX('Sol Bekler'!C:C,$Y52)),IF(ISBLANK(INDEX('Orta Saha'!C:C,$Y52)),"",INDEX('Orta Saha'!C:C,$Y52)),IF(ISBLANK(INDEX(Kanatlar!C:C,$Y52)),"",INDEX(Kanatlar!C:C,$Y52)),IF(ISBLANK(INDEX(Forvetler!C:C,$Y52)),"",INDEX(Forvetler!C:C,$Y52))))</f>
        <v/>
      </c>
      <c r="D52" s="2" t="str">
        <f>IF($X52="","",CHOOSE($X52,IF(ISBLANK(INDEX(Kaleciler!D:D,$Y52)),"",INDEX(Kaleciler!D:D,$Y52)),IF(ISBLANK(INDEX(Stoperler!D:D,$Y52)),"",INDEX(Stoperler!D:D,$Y52)),IF(ISBLANK(INDEX('Sağ Bekler'!D:D,$Y52)),"",INDEX('Sağ Bekler'!D:D,$Y52)),IF(ISBLANK(INDEX('Sol Bekler'!D:D,$Y52)),"",INDEX('Sol Bekler'!D:D,$Y52)),IF(ISBLANK(INDEX('Orta Saha'!D:D,$Y52)),"",INDEX('Orta Saha'!D:D,$Y52)),IF(ISBLANK(INDEX(Kanatlar!D:D,$Y52)),"",INDEX(Kanatlar!D:D,$Y52)),IF(ISBLANK(INDEX(Forvetler!D:D,$Y52)),"",INDEX(Forvetler!D:D,$Y52))))</f>
        <v/>
      </c>
      <c r="E52" s="3" t="str">
        <f>IF($X52="","",CHOOSE($X52,IF(ISBLANK(INDEX(Kaleciler!E:E,$Y52)),"",INDEX(Kaleciler!E:E,$Y52)),IF(ISBLANK(INDEX(Stoperler!E:E,$Y52)),"",INDEX(Stoperler!E:E,$Y52)),IF(ISBLANK(INDEX('Sağ Bekler'!E:E,$Y52)),"",INDEX('Sağ Bekler'!E:E,$Y52)),IF(ISBLANK(INDEX('Sol Bekler'!E:E,$Y52)),"",INDEX('Sol Bekler'!E:E,$Y52)),IF(ISBLANK(INDEX('Orta Saha'!E:E,$Y52)),"",INDEX('Orta Saha'!E:E,$Y52)),IF(ISBLANK(INDEX(Kanatlar!E:E,$Y52)),"",INDEX(Kanatlar!E:E,$Y52)),IF(ISBLANK(INDEX(Forvetler!E:E,$Y52)),"",INDEX(Forvetler!E:E,$Y52))))</f>
        <v/>
      </c>
      <c r="F52" s="3" t="str">
        <f>IF($X52="","",CHOOSE($X52,IF(ISBLANK(INDEX(Kaleciler!F:F,$Y52)),"",INDEX(Kaleciler!F:F,$Y52)),IF(ISBLANK(INDEX(Stoperler!F:F,$Y52)),"",INDEX(Stoperler!F:F,$Y52)),IF(ISBLANK(INDEX('Sağ Bekler'!F:F,$Y52)),"",INDEX('Sağ Bekler'!F:F,$Y52)),IF(ISBLANK(INDEX('Sol Bekler'!F:F,$Y52)),"",INDEX('Sol Bekler'!F:F,$Y52)),IF(ISBLANK(INDEX('Orta Saha'!F:F,$Y52)),"",INDEX('Orta Saha'!F:F,$Y52)),IF(ISBLANK(INDEX(Kanatlar!F:F,$Y52)),"",INDEX(Kanatlar!F:F,$Y52)),IF(ISBLANK(INDEX(Forvetler!F:F,$Y52)),"",INDEX(Forvetler!F:F,$Y52))))</f>
        <v/>
      </c>
      <c r="G52" s="3" t="str">
        <f>IF($X52="","",CHOOSE($X52,IF(ISBLANK(INDEX(Kaleciler!G:G,$Y52)),"",INDEX(Kaleciler!G:G,$Y52)),IF(ISBLANK(INDEX(Stoperler!G:G,$Y52)),"",INDEX(Stoperler!G:G,$Y52)),IF(ISBLANK(INDEX('Sağ Bekler'!G:G,$Y52)),"",INDEX('Sağ Bekler'!G:G,$Y52)),IF(ISBLANK(INDEX('Sol Bekler'!G:G,$Y52)),"",INDEX('Sol Bekler'!G:G,$Y52)),IF(ISBLANK(INDEX('Orta Saha'!G:G,$Y52)),"",INDEX('Orta Saha'!G:G,$Y52)),IF(ISBLANK(INDEX(Kanatlar!G:G,$Y52)),"",INDEX(Kanatlar!G:G,$Y52)),IF(ISBLANK(INDEX(Forvetler!G:G,$Y52)),"",INDEX(Forvetler!G:G,$Y52))))</f>
        <v/>
      </c>
      <c r="H52" s="3" t="str">
        <f>IF($X52="","",CHOOSE($X52,IF(ISBLANK(INDEX(Kaleciler!H:H,$Y52)),"",INDEX(Kaleciler!H:H,$Y52)),IF(ISBLANK(INDEX(Stoperler!H:H,$Y52)),"",INDEX(Stoperler!H:H,$Y52)),IF(ISBLANK(INDEX('Sağ Bekler'!H:H,$Y52)),"",INDEX('Sağ Bekler'!H:H,$Y52)),IF(ISBLANK(INDEX('Sol Bekler'!H:H,$Y52)),"",INDEX('Sol Bekler'!H:H,$Y52)),IF(ISBLANK(INDEX('Orta Saha'!H:H,$Y52)),"",INDEX('Orta Saha'!H:H,$Y52)),IF(ISBLANK(INDEX(Kanatlar!H:H,$Y52)),"",INDEX(Kanatlar!H:H,$Y52)),IF(ISBLANK(INDEX(Forvetler!H:H,$Y52)),"",INDEX(Forvetler!H:H,$Y52))))</f>
        <v/>
      </c>
      <c r="I52" s="4" t="str">
        <f>IF($X52="","",CHOOSE($X52,IF(ISBLANK(INDEX(Kaleciler!I:I,$Y52)),"",INDEX(Kaleciler!I:I,$Y52)),IF(ISBLANK(INDEX(Stoperler!I:I,$Y52)),"",INDEX(Stoperler!I:I,$Y52)),IF(ISBLANK(INDEX('Sağ Bekler'!I:I,$Y52)),"",INDEX('Sağ Bekler'!I:I,$Y52)),IF(ISBLANK(INDEX('Sol Bekler'!I:I,$Y52)),"",INDEX('Sol Bekler'!I:I,$Y52)),IF(ISBLANK(INDEX('Orta Saha'!I:I,$Y52)),"",INDEX('Orta Saha'!I:I,$Y52)),IF(ISBLANK(INDEX(Kanatlar!I:I,$Y52)),"",INDEX(Kanatlar!I:I,$Y52)),IF(ISBLANK(INDEX(Forvetler!I:I,$Y52)),"",INDEX(Forvetler!I:I,$Y52))))</f>
        <v/>
      </c>
      <c r="J52" s="4" t="str">
        <f>IF($X52="","",CHOOSE($X52,IF(ISBLANK(INDEX(Kaleciler!J:J,$Y52)),"",INDEX(Kaleciler!J:J,$Y52)),IF(ISBLANK(INDEX(Stoperler!J:J,$Y52)),"",INDEX(Stoperler!J:J,$Y52)),IF(ISBLANK(INDEX('Sağ Bekler'!J:J,$Y52)),"",INDEX('Sağ Bekler'!J:J,$Y52)),IF(ISBLANK(INDEX('Sol Bekler'!J:J,$Y52)),"",INDEX('Sol Bekler'!J:J,$Y52)),IF(ISBLANK(INDEX('Orta Saha'!J:J,$Y52)),"",INDEX('Orta Saha'!J:J,$Y52)),IF(ISBLANK(INDEX(Kanatlar!J:J,$Y52)),"",INDEX(Kanatlar!J:J,$Y52)),IF(ISBLANK(INDEX(Forvetler!J:J,$Y52)),"",INDEX(Forvetler!J:J,$Y52))))</f>
        <v/>
      </c>
      <c r="K52" s="2" t="str">
        <f>IF($X52="","",CHOOSE($X52,IF(ISBLANK(INDEX(Kaleciler!K:K,$Y52)),"",INDEX(Kaleciler!K:K,$Y52)),IF(ISBLANK(INDEX(Stoperler!K:K,$Y52)),"",INDEX(Stoperler!K:K,$Y52)),IF(ISBLANK(INDEX('Sağ Bekler'!K:K,$Y52)),"",INDEX('Sağ Bekler'!K:K,$Y52)),IF(ISBLANK(INDEX('Sol Bekler'!K:K,$Y52)),"",INDEX('Sol Bekler'!K:K,$Y52)),IF(ISBLANK(INDEX('Orta Saha'!K:K,$Y52)),"",INDEX('Orta Saha'!K:K,$Y52)),IF(ISBLANK(INDEX(Kanatlar!K:K,$Y52)),"",INDEX(Kanatlar!K:K,$Y52)),IF(ISBLANK(INDEX(Forvetler!K:K,$Y52)),"",INDEX(Forvetler!K:K,$Y52))))</f>
        <v/>
      </c>
      <c r="L52" s="2" t="str">
        <f>IF($X52="","",CHOOSE($X52,IF(ISBLANK(INDEX(Kaleciler!L:L,$Y52)),"",INDEX(Kaleciler!L:L,$Y52)),IF(ISBLANK(INDEX(Stoperler!L:L,$Y52)),"",INDEX(Stoperler!L:L,$Y52)),IF(ISBLANK(INDEX('Sağ Bekler'!L:L,$Y52)),"",INDEX('Sağ Bekler'!L:L,$Y52)),IF(ISBLANK(INDEX('Sol Bekler'!L:L,$Y52)),"",INDEX('Sol Bekler'!L:L,$Y52)),IF(ISBLANK(INDEX('Orta Saha'!L:L,$Y52)),"",INDEX('Orta Saha'!L:L,$Y52)),IF(ISBLANK(INDEX(Kanatlar!L:L,$Y52)),"",INDEX(Kanatlar!L:L,$Y52)),IF(ISBLANK(INDEX(Forvetler!L:L,$Y52)),"",INDEX(Forvetler!L:L,$Y52))))</f>
        <v/>
      </c>
      <c r="M52" s="2" t="str">
        <f>IF($X52="","",CHOOSE($X52,IF(ISBLANK(INDEX(Kaleciler!M:M,$Y52)),"",INDEX(Kaleciler!M:M,$Y52)),IF(ISBLANK(INDEX(Stoperler!M:M,$Y52)),"",INDEX(Stoperler!M:M,$Y52)),IF(ISBLANK(INDEX('Sağ Bekler'!M:M,$Y52)),"",INDEX('Sağ Bekler'!M:M,$Y52)),IF(ISBLANK(INDEX('Sol Bekler'!M:M,$Y52)),"",INDEX('Sol Bekler'!M:M,$Y52)),IF(ISBLANK(INDEX('Orta Saha'!M:M,$Y52)),"",INDEX('Orta Saha'!M:M,$Y52)),IF(ISBLANK(INDEX(Kanatlar!M:M,$Y52)),"",INDEX(Kanatlar!M:M,$Y52)),IF(ISBLANK(INDEX(Forvetler!M:M,$Y52)),"",INDEX(Forvetler!M:M,$Y52))))</f>
        <v/>
      </c>
      <c r="N52" s="2" t="str">
        <f>IF($X52="","",CHOOSE($X52,IF(ISBLANK(INDEX(Kaleciler!N:N,$Y52)),"",INDEX(Kaleciler!N:N,$Y52)),IF(ISBLANK(INDEX(Stoperler!N:N,$Y52)),"",INDEX(Stoperler!N:N,$Y52)),IF(ISBLANK(INDEX('Sağ Bekler'!N:N,$Y52)),"",INDEX('Sağ Bekler'!N:N,$Y52)),IF(ISBLANK(INDEX('Sol Bekler'!N:N,$Y52)),"",INDEX('Sol Bekler'!N:N,$Y52)),IF(ISBLANK(INDEX('Orta Saha'!N:N,$Y52)),"",INDEX('Orta Saha'!N:N,$Y52)),IF(ISBLANK(INDEX(Kanatlar!N:N,$Y52)),"",INDEX(Kanatlar!N:N,$Y52)),IF(ISBLANK(INDEX(Forvetler!N:N,$Y52)),"",INDEX(Forvetler!N:N,$Y52))))</f>
        <v/>
      </c>
      <c r="O52" s="2" t="str">
        <f>IF($X52="","",CHOOSE($X52,IF(ISBLANK(INDEX(Kaleciler!O:O,$Y52)),"",INDEX(Kaleciler!O:O,$Y52)),IF(ISBLANK(INDEX(Stoperler!O:O,$Y52)),"",INDEX(Stoperler!O:O,$Y52)),IF(ISBLANK(INDEX('Sağ Bekler'!O:O,$Y52)),"",INDEX('Sağ Bekler'!O:O,$Y52)),IF(ISBLANK(INDEX('Sol Bekler'!O:O,$Y52)),"",INDEX('Sol Bekler'!O:O,$Y52)),IF(ISBLANK(INDEX('Orta Saha'!O:O,$Y52)),"",INDEX('Orta Saha'!O:O,$Y52)),IF(ISBLANK(INDEX(Kanatlar!O:O,$Y52)),"",INDEX(Kanatlar!O:O,$Y52)),IF(ISBLANK(INDEX(Forvetler!O:O,$Y52)),"",INDEX(Forvetler!O:O,$Y52))))</f>
        <v/>
      </c>
      <c r="P52" s="2" t="str">
        <f>IF($X52="","",CHOOSE($X52,IF(ISBLANK(INDEX(Kaleciler!P:P,$Y52)),"",INDEX(Kaleciler!P:P,$Y52)),IF(ISBLANK(INDEX(Stoperler!P:P,$Y52)),"",INDEX(Stoperler!P:P,$Y52)),IF(ISBLANK(INDEX('Sağ Bekler'!P:P,$Y52)),"",INDEX('Sağ Bekler'!P:P,$Y52)),IF(ISBLANK(INDEX('Sol Bekler'!P:P,$Y52)),"",INDEX('Sol Bekler'!P:P,$Y52)),IF(ISBLANK(INDEX('Orta Saha'!P:P,$Y52)),"",INDEX('Orta Saha'!P:P,$Y52)),IF(ISBLANK(INDEX(Kanatlar!P:P,$Y52)),"",INDEX(Kanatlar!P:P,$Y52)),IF(ISBLANK(INDEX(Forvetler!P:P,$Y52)),"",INDEX(Forvetler!P:P,$Y52))))</f>
        <v/>
      </c>
      <c r="Q52" s="3" t="str">
        <f>IF($X52="","",CHOOSE($X52,IF(ISBLANK(INDEX(Kaleciler!Q:Q,$Y52)),"",INDEX(Kaleciler!Q:Q,$Y52)),IF(ISBLANK(INDEX(Stoperler!Q:Q,$Y52)),"",INDEX(Stoperler!Q:Q,$Y52)),IF(ISBLANK(INDEX('Sağ Bekler'!Q:Q,$Y52)),"",INDEX('Sağ Bekler'!Q:Q,$Y52)),IF(ISBLANK(INDEX('Sol Bekler'!Q:Q,$Y52)),"",INDEX('Sol Bekler'!Q:Q,$Y52)),IF(ISBLANK(INDEX('Orta Saha'!Q:Q,$Y52)),"",INDEX('Orta Saha'!Q:Q,$Y52)),IF(ISBLANK(INDEX(Kanatlar!Q:Q,$Y52)),"",INDEX(Kanatlar!Q:Q,$Y52)),IF(ISBLANK(INDEX(Forvetler!Q:Q,$Y52)),"",INDEX(Forvetler!Q:Q,$Y52))))</f>
        <v/>
      </c>
      <c r="R52" s="4" t="str">
        <f>IF($X52="","",CHOOSE($X52,IF(ISBLANK(INDEX(Kaleciler!R:R,$Y52)),"",INDEX(Kaleciler!R:R,$Y52)),IF(ISBLANK(INDEX(Stoperler!R:R,$Y52)),"",INDEX(Stoperler!R:R,$Y52)),IF(ISBLANK(INDEX('Sağ Bekler'!R:R,$Y52)),"",INDEX('Sağ Bekler'!R:R,$Y52)),IF(ISBLANK(INDEX('Sol Bekler'!R:R,$Y52)),"",INDEX('Sol Bekler'!R:R,$Y52)),IF(ISBLANK(INDEX('Orta Saha'!R:R,$Y52)),"",INDEX('Orta Saha'!R:R,$Y52)),IF(ISBLANK(INDEX(Kanatlar!R:R,$Y52)),"",INDEX(Kanatlar!R:R,$Y52)),IF(ISBLANK(INDEX(Forvetler!R:R,$Y52)),"",INDEX(Forvetler!R:R,$Y52))))</f>
        <v/>
      </c>
      <c r="S52" s="2" t="str">
        <f>IF($X52="","",CHOOSE($X52,IF(ISBLANK(INDEX(Kaleciler!S:S,$Y52)),"",INDEX(Kaleciler!S:S,$Y52)),IF(ISBLANK(INDEX(Stoperler!S:S,$Y52)),"",INDEX(Stoperler!S:S,$Y52)),IF(ISBLANK(INDEX('Sağ Bekler'!S:S,$Y52)),"",INDEX('Sağ Bekler'!S:S,$Y52)),IF(ISBLANK(INDEX('Sol Bekler'!S:S,$Y52)),"",INDEX('Sol Bekler'!S:S,$Y52)),IF(ISBLANK(INDEX('Orta Saha'!S:S,$Y52)),"",INDEX('Orta Saha'!S:S,$Y52)),IF(ISBLANK(INDEX(Kanatlar!S:S,$Y52)),"",INDEX(Kanatlar!S:S,$Y52)),IF(ISBLANK(INDEX(Forvetler!S:S,$Y52)),"",INDEX(Forvetler!S:S,$Y52))))</f>
        <v/>
      </c>
      <c r="T52" s="3" t="str">
        <f>IF($X52="","",CHOOSE($X52,IF(ISBLANK(INDEX(Kaleciler!T:T,$Y52)),"",INDEX(Kaleciler!T:T,$Y52)),IF(ISBLANK(INDEX(Stoperler!T:T,$Y52)),"",INDEX(Stoperler!T:T,$Y52)),IF(ISBLANK(INDEX('Sağ Bekler'!T:T,$Y52)),"",INDEX('Sağ Bekler'!T:T,$Y52)),IF(ISBLANK(INDEX('Sol Bekler'!T:T,$Y52)),"",INDEX('Sol Bekler'!T:T,$Y52)),IF(ISBLANK(INDEX('Orta Saha'!T:T,$Y52)),"",INDEX('Orta Saha'!T:T,$Y52)),IF(ISBLANK(INDEX(Kanatlar!T:T,$Y52)),"",INDEX(Kanatlar!T:T,$Y52)),IF(ISBLANK(INDEX(Forvetler!T:T,$Y52)),"",INDEX(Forvetler!T:T,$Y52))))</f>
        <v/>
      </c>
      <c r="U52">
        <v>1</v>
      </c>
      <c r="V52">
        <v>52</v>
      </c>
      <c r="W52" t="str">
        <f>IF(Kaleciler!$Q$52="Yeniden İzle",COUNT($W$3:W51)+1,"")</f>
        <v/>
      </c>
      <c r="X52" t="str">
        <f>IFERROR(INDEX($U$4:$U$703,MATCH(ROWS($X$4:X52),$W$4:$W$703,0)),"")</f>
        <v/>
      </c>
      <c r="Y52" t="str">
        <f>IFERROR(INDEX($V$4:$V$703,MATCH(ROWS($Y$4:Y52),$W$4:$W$703,0)),"")</f>
        <v/>
      </c>
    </row>
    <row r="53" spans="1:25" x14ac:dyDescent="0.2">
      <c r="A53" s="2" t="str">
        <f>IF($X53="","",CHOOSE($X53,IF(ISBLANK(INDEX(Kaleciler!A:A,$Y53)),"",INDEX(Kaleciler!A:A,$Y53)),IF(ISBLANK(INDEX(Stoperler!A:A,$Y53)),"",INDEX(Stoperler!A:A,$Y53)),IF(ISBLANK(INDEX('Sağ Bekler'!A:A,$Y53)),"",INDEX('Sağ Bekler'!A:A,$Y53)),IF(ISBLANK(INDEX('Sol Bekler'!A:A,$Y53)),"",INDEX('Sol Bekler'!A:A,$Y53)),IF(ISBLANK(INDEX('Orta Saha'!A:A,$Y53)),"",INDEX('Orta Saha'!A:A,$Y53)),IF(ISBLANK(INDEX(Kanatlar!A:A,$Y53)),"",INDEX(Kanatlar!A:A,$Y53)),IF(ISBLANK(INDEX(Forvetler!A:A,$Y53)),"",INDEX(Forvetler!A:A,$Y53))))</f>
        <v/>
      </c>
      <c r="B53" s="3" t="str">
        <f>IF($X53="","",CHOOSE($X53,IF(ISBLANK(INDEX(Kaleciler!B:B,$Y53)),"",INDEX(Kaleciler!B:B,$Y53)),IF(ISBLANK(INDEX(Stoperler!B:B,$Y53)),"",INDEX(Stoperler!B:B,$Y53)),IF(ISBLANK(INDEX('Sağ Bekler'!B:B,$Y53)),"",INDEX('Sağ Bekler'!B:B,$Y53)),IF(ISBLANK(INDEX('Sol Bekler'!B:B,$Y53)),"",INDEX('Sol Bekler'!B:B,$Y53)),IF(ISBLANK(INDEX('Orta Saha'!B:B,$Y53)),"",INDEX('Orta Saha'!B:B,$Y53)),IF(ISBLANK(INDEX(Kanatlar!B:B,$Y53)),"",INDEX(Kanatlar!B:B,$Y53)),IF(ISBLANK(INDEX(Forvetler!B:B,$Y53)),"",INDEX(Forvetler!B:B,$Y53))))</f>
        <v/>
      </c>
      <c r="C53" s="4" t="str">
        <f>IF($X53="","",CHOOSE($X53,IF(ISBLANK(INDEX(Kaleciler!C:C,$Y53)),"",INDEX(Kaleciler!C:C,$Y53)),IF(ISBLANK(INDEX(Stoperler!C:C,$Y53)),"",INDEX(Stoperler!C:C,$Y53)),IF(ISBLANK(INDEX('Sağ Bekler'!C:C,$Y53)),"",INDEX('Sağ Bekler'!C:C,$Y53)),IF(ISBLANK(INDEX('Sol Bekler'!C:C,$Y53)),"",INDEX('Sol Bekler'!C:C,$Y53)),IF(ISBLANK(INDEX('Orta Saha'!C:C,$Y53)),"",INDEX('Orta Saha'!C:C,$Y53)),IF(ISBLANK(INDEX(Kanatlar!C:C,$Y53)),"",INDEX(Kanatlar!C:C,$Y53)),IF(ISBLANK(INDEX(Forvetler!C:C,$Y53)),"",INDEX(Forvetler!C:C,$Y53))))</f>
        <v/>
      </c>
      <c r="D53" s="2" t="str">
        <f>IF($X53="","",CHOOSE($X53,IF(ISBLANK(INDEX(Kaleciler!D:D,$Y53)),"",INDEX(Kaleciler!D:D,$Y53)),IF(ISBLANK(INDEX(Stoperler!D:D,$Y53)),"",INDEX(Stoperler!D:D,$Y53)),IF(ISBLANK(INDEX('Sağ Bekler'!D:D,$Y53)),"",INDEX('Sağ Bekler'!D:D,$Y53)),IF(ISBLANK(INDEX('Sol Bekler'!D:D,$Y53)),"",INDEX('Sol Bekler'!D:D,$Y53)),IF(ISBLANK(INDEX('Orta Saha'!D:D,$Y53)),"",INDEX('Orta Saha'!D:D,$Y53)),IF(ISBLANK(INDEX(Kanatlar!D:D,$Y53)),"",INDEX(Kanatlar!D:D,$Y53)),IF(ISBLANK(INDEX(Forvetler!D:D,$Y53)),"",INDEX(Forvetler!D:D,$Y53))))</f>
        <v/>
      </c>
      <c r="E53" s="3" t="str">
        <f>IF($X53="","",CHOOSE($X53,IF(ISBLANK(INDEX(Kaleciler!E:E,$Y53)),"",INDEX(Kaleciler!E:E,$Y53)),IF(ISBLANK(INDEX(Stoperler!E:E,$Y53)),"",INDEX(Stoperler!E:E,$Y53)),IF(ISBLANK(INDEX('Sağ Bekler'!E:E,$Y53)),"",INDEX('Sağ Bekler'!E:E,$Y53)),IF(ISBLANK(INDEX('Sol Bekler'!E:E,$Y53)),"",INDEX('Sol Bekler'!E:E,$Y53)),IF(ISBLANK(INDEX('Orta Saha'!E:E,$Y53)),"",INDEX('Orta Saha'!E:E,$Y53)),IF(ISBLANK(INDEX(Kanatlar!E:E,$Y53)),"",INDEX(Kanatlar!E:E,$Y53)),IF(ISBLANK(INDEX(Forvetler!E:E,$Y53)),"",INDEX(Forvetler!E:E,$Y53))))</f>
        <v/>
      </c>
      <c r="F53" s="3" t="str">
        <f>IF($X53="","",CHOOSE($X53,IF(ISBLANK(INDEX(Kaleciler!F:F,$Y53)),"",INDEX(Kaleciler!F:F,$Y53)),IF(ISBLANK(INDEX(Stoperler!F:F,$Y53)),"",INDEX(Stoperler!F:F,$Y53)),IF(ISBLANK(INDEX('Sağ Bekler'!F:F,$Y53)),"",INDEX('Sağ Bekler'!F:F,$Y53)),IF(ISBLANK(INDEX('Sol Bekler'!F:F,$Y53)),"",INDEX('Sol Bekler'!F:F,$Y53)),IF(ISBLANK(INDEX('Orta Saha'!F:F,$Y53)),"",INDEX('Orta Saha'!F:F,$Y53)),IF(ISBLANK(INDEX(Kanatlar!F:F,$Y53)),"",INDEX(Kanatlar!F:F,$Y53)),IF(ISBLANK(INDEX(Forvetler!F:F,$Y53)),"",INDEX(Forvetler!F:F,$Y53))))</f>
        <v/>
      </c>
      <c r="G53" s="3" t="str">
        <f>IF($X53="","",CHOOSE($X53,IF(ISBLANK(INDEX(Kaleciler!G:G,$Y53)),"",INDEX(Kaleciler!G:G,$Y53)),IF(ISBLANK(INDEX(Stoperler!G:G,$Y53)),"",INDEX(Stoperler!G:G,$Y53)),IF(ISBLANK(INDEX('Sağ Bekler'!G:G,$Y53)),"",INDEX('Sağ Bekler'!G:G,$Y53)),IF(ISBLANK(INDEX('Sol Bekler'!G:G,$Y53)),"",INDEX('Sol Bekler'!G:G,$Y53)),IF(ISBLANK(INDEX('Orta Saha'!G:G,$Y53)),"",INDEX('Orta Saha'!G:G,$Y53)),IF(ISBLANK(INDEX(Kanatlar!G:G,$Y53)),"",INDEX(Kanatlar!G:G,$Y53)),IF(ISBLANK(INDEX(Forvetler!G:G,$Y53)),"",INDEX(Forvetler!G:G,$Y53))))</f>
        <v/>
      </c>
      <c r="H53" s="3" t="str">
        <f>IF($X53="","",CHOOSE($X53,IF(ISBLANK(INDEX(Kaleciler!H:H,$Y53)),"",INDEX(Kaleciler!H:H,$Y53)),IF(ISBLANK(INDEX(Stoperler!H:H,$Y53)),"",INDEX(Stoperler!H:H,$Y53)),IF(ISBLANK(INDEX('Sağ Bekler'!H:H,$Y53)),"",INDEX('Sağ Bekler'!H:H,$Y53)),IF(ISBLANK(INDEX('Sol Bekler'!H:H,$Y53)),"",INDEX('Sol Bekler'!H:H,$Y53)),IF(ISBLANK(INDEX('Orta Saha'!H:H,$Y53)),"",INDEX('Orta Saha'!H:H,$Y53)),IF(ISBLANK(INDEX(Kanatlar!H:H,$Y53)),"",INDEX(Kanatlar!H:H,$Y53)),IF(ISBLANK(INDEX(Forvetler!H:H,$Y53)),"",INDEX(Forvetler!H:H,$Y53))))</f>
        <v/>
      </c>
      <c r="I53" s="4" t="str">
        <f>IF($X53="","",CHOOSE($X53,IF(ISBLANK(INDEX(Kaleciler!I:I,$Y53)),"",INDEX(Kaleciler!I:I,$Y53)),IF(ISBLANK(INDEX(Stoperler!I:I,$Y53)),"",INDEX(Stoperler!I:I,$Y53)),IF(ISBLANK(INDEX('Sağ Bekler'!I:I,$Y53)),"",INDEX('Sağ Bekler'!I:I,$Y53)),IF(ISBLANK(INDEX('Sol Bekler'!I:I,$Y53)),"",INDEX('Sol Bekler'!I:I,$Y53)),IF(ISBLANK(INDEX('Orta Saha'!I:I,$Y53)),"",INDEX('Orta Saha'!I:I,$Y53)),IF(ISBLANK(INDEX(Kanatlar!I:I,$Y53)),"",INDEX(Kanatlar!I:I,$Y53)),IF(ISBLANK(INDEX(Forvetler!I:I,$Y53)),"",INDEX(Forvetler!I:I,$Y53))))</f>
        <v/>
      </c>
      <c r="J53" s="4" t="str">
        <f>IF($X53="","",CHOOSE($X53,IF(ISBLANK(INDEX(Kaleciler!J:J,$Y53)),"",INDEX(Kaleciler!J:J,$Y53)),IF(ISBLANK(INDEX(Stoperler!J:J,$Y53)),"",INDEX(Stoperler!J:J,$Y53)),IF(ISBLANK(INDEX('Sağ Bekler'!J:J,$Y53)),"",INDEX('Sağ Bekler'!J:J,$Y53)),IF(ISBLANK(INDEX('Sol Bekler'!J:J,$Y53)),"",INDEX('Sol Bekler'!J:J,$Y53)),IF(ISBLANK(INDEX('Orta Saha'!J:J,$Y53)),"",INDEX('Orta Saha'!J:J,$Y53)),IF(ISBLANK(INDEX(Kanatlar!J:J,$Y53)),"",INDEX(Kanatlar!J:J,$Y53)),IF(ISBLANK(INDEX(Forvetler!J:J,$Y53)),"",INDEX(Forvetler!J:J,$Y53))))</f>
        <v/>
      </c>
      <c r="K53" s="2" t="str">
        <f>IF($X53="","",CHOOSE($X53,IF(ISBLANK(INDEX(Kaleciler!K:K,$Y53)),"",INDEX(Kaleciler!K:K,$Y53)),IF(ISBLANK(INDEX(Stoperler!K:K,$Y53)),"",INDEX(Stoperler!K:K,$Y53)),IF(ISBLANK(INDEX('Sağ Bekler'!K:K,$Y53)),"",INDEX('Sağ Bekler'!K:K,$Y53)),IF(ISBLANK(INDEX('Sol Bekler'!K:K,$Y53)),"",INDEX('Sol Bekler'!K:K,$Y53)),IF(ISBLANK(INDEX('Orta Saha'!K:K,$Y53)),"",INDEX('Orta Saha'!K:K,$Y53)),IF(ISBLANK(INDEX(Kanatlar!K:K,$Y53)),"",INDEX(Kanatlar!K:K,$Y53)),IF(ISBLANK(INDEX(Forvetler!K:K,$Y53)),"",INDEX(Forvetler!K:K,$Y53))))</f>
        <v/>
      </c>
      <c r="L53" s="2" t="str">
        <f>IF($X53="","",CHOOSE($X53,IF(ISBLANK(INDEX(Kaleciler!L:L,$Y53)),"",INDEX(Kaleciler!L:L,$Y53)),IF(ISBLANK(INDEX(Stoperler!L:L,$Y53)),"",INDEX(Stoperler!L:L,$Y53)),IF(ISBLANK(INDEX('Sağ Bekler'!L:L,$Y53)),"",INDEX('Sağ Bekler'!L:L,$Y53)),IF(ISBLANK(INDEX('Sol Bekler'!L:L,$Y53)),"",INDEX('Sol Bekler'!L:L,$Y53)),IF(ISBLANK(INDEX('Orta Saha'!L:L,$Y53)),"",INDEX('Orta Saha'!L:L,$Y53)),IF(ISBLANK(INDEX(Kanatlar!L:L,$Y53)),"",INDEX(Kanatlar!L:L,$Y53)),IF(ISBLANK(INDEX(Forvetler!L:L,$Y53)),"",INDEX(Forvetler!L:L,$Y53))))</f>
        <v/>
      </c>
      <c r="M53" s="2" t="str">
        <f>IF($X53="","",CHOOSE($X53,IF(ISBLANK(INDEX(Kaleciler!M:M,$Y53)),"",INDEX(Kaleciler!M:M,$Y53)),IF(ISBLANK(INDEX(Stoperler!M:M,$Y53)),"",INDEX(Stoperler!M:M,$Y53)),IF(ISBLANK(INDEX('Sağ Bekler'!M:M,$Y53)),"",INDEX('Sağ Bekler'!M:M,$Y53)),IF(ISBLANK(INDEX('Sol Bekler'!M:M,$Y53)),"",INDEX('Sol Bekler'!M:M,$Y53)),IF(ISBLANK(INDEX('Orta Saha'!M:M,$Y53)),"",INDEX('Orta Saha'!M:M,$Y53)),IF(ISBLANK(INDEX(Kanatlar!M:M,$Y53)),"",INDEX(Kanatlar!M:M,$Y53)),IF(ISBLANK(INDEX(Forvetler!M:M,$Y53)),"",INDEX(Forvetler!M:M,$Y53))))</f>
        <v/>
      </c>
      <c r="N53" s="2" t="str">
        <f>IF($X53="","",CHOOSE($X53,IF(ISBLANK(INDEX(Kaleciler!N:N,$Y53)),"",INDEX(Kaleciler!N:N,$Y53)),IF(ISBLANK(INDEX(Stoperler!N:N,$Y53)),"",INDEX(Stoperler!N:N,$Y53)),IF(ISBLANK(INDEX('Sağ Bekler'!N:N,$Y53)),"",INDEX('Sağ Bekler'!N:N,$Y53)),IF(ISBLANK(INDEX('Sol Bekler'!N:N,$Y53)),"",INDEX('Sol Bekler'!N:N,$Y53)),IF(ISBLANK(INDEX('Orta Saha'!N:N,$Y53)),"",INDEX('Orta Saha'!N:N,$Y53)),IF(ISBLANK(INDEX(Kanatlar!N:N,$Y53)),"",INDEX(Kanatlar!N:N,$Y53)),IF(ISBLANK(INDEX(Forvetler!N:N,$Y53)),"",INDEX(Forvetler!N:N,$Y53))))</f>
        <v/>
      </c>
      <c r="O53" s="2" t="str">
        <f>IF($X53="","",CHOOSE($X53,IF(ISBLANK(INDEX(Kaleciler!O:O,$Y53)),"",INDEX(Kaleciler!O:O,$Y53)),IF(ISBLANK(INDEX(Stoperler!O:O,$Y53)),"",INDEX(Stoperler!O:O,$Y53)),IF(ISBLANK(INDEX('Sağ Bekler'!O:O,$Y53)),"",INDEX('Sağ Bekler'!O:O,$Y53)),IF(ISBLANK(INDEX('Sol Bekler'!O:O,$Y53)),"",INDEX('Sol Bekler'!O:O,$Y53)),IF(ISBLANK(INDEX('Orta Saha'!O:O,$Y53)),"",INDEX('Orta Saha'!O:O,$Y53)),IF(ISBLANK(INDEX(Kanatlar!O:O,$Y53)),"",INDEX(Kanatlar!O:O,$Y53)),IF(ISBLANK(INDEX(Forvetler!O:O,$Y53)),"",INDEX(Forvetler!O:O,$Y53))))</f>
        <v/>
      </c>
      <c r="P53" s="2" t="str">
        <f>IF($X53="","",CHOOSE($X53,IF(ISBLANK(INDEX(Kaleciler!P:P,$Y53)),"",INDEX(Kaleciler!P:P,$Y53)),IF(ISBLANK(INDEX(Stoperler!P:P,$Y53)),"",INDEX(Stoperler!P:P,$Y53)),IF(ISBLANK(INDEX('Sağ Bekler'!P:P,$Y53)),"",INDEX('Sağ Bekler'!P:P,$Y53)),IF(ISBLANK(INDEX('Sol Bekler'!P:P,$Y53)),"",INDEX('Sol Bekler'!P:P,$Y53)),IF(ISBLANK(INDEX('Orta Saha'!P:P,$Y53)),"",INDEX('Orta Saha'!P:P,$Y53)),IF(ISBLANK(INDEX(Kanatlar!P:P,$Y53)),"",INDEX(Kanatlar!P:P,$Y53)),IF(ISBLANK(INDEX(Forvetler!P:P,$Y53)),"",INDEX(Forvetler!P:P,$Y53))))</f>
        <v/>
      </c>
      <c r="Q53" s="3" t="str">
        <f>IF($X53="","",CHOOSE($X53,IF(ISBLANK(INDEX(Kaleciler!Q:Q,$Y53)),"",INDEX(Kaleciler!Q:Q,$Y53)),IF(ISBLANK(INDEX(Stoperler!Q:Q,$Y53)),"",INDEX(Stoperler!Q:Q,$Y53)),IF(ISBLANK(INDEX('Sağ Bekler'!Q:Q,$Y53)),"",INDEX('Sağ Bekler'!Q:Q,$Y53)),IF(ISBLANK(INDEX('Sol Bekler'!Q:Q,$Y53)),"",INDEX('Sol Bekler'!Q:Q,$Y53)),IF(ISBLANK(INDEX('Orta Saha'!Q:Q,$Y53)),"",INDEX('Orta Saha'!Q:Q,$Y53)),IF(ISBLANK(INDEX(Kanatlar!Q:Q,$Y53)),"",INDEX(Kanatlar!Q:Q,$Y53)),IF(ISBLANK(INDEX(Forvetler!Q:Q,$Y53)),"",INDEX(Forvetler!Q:Q,$Y53))))</f>
        <v/>
      </c>
      <c r="R53" s="4" t="str">
        <f>IF($X53="","",CHOOSE($X53,IF(ISBLANK(INDEX(Kaleciler!R:R,$Y53)),"",INDEX(Kaleciler!R:R,$Y53)),IF(ISBLANK(INDEX(Stoperler!R:R,$Y53)),"",INDEX(Stoperler!R:R,$Y53)),IF(ISBLANK(INDEX('Sağ Bekler'!R:R,$Y53)),"",INDEX('Sağ Bekler'!R:R,$Y53)),IF(ISBLANK(INDEX('Sol Bekler'!R:R,$Y53)),"",INDEX('Sol Bekler'!R:R,$Y53)),IF(ISBLANK(INDEX('Orta Saha'!R:R,$Y53)),"",INDEX('Orta Saha'!R:R,$Y53)),IF(ISBLANK(INDEX(Kanatlar!R:R,$Y53)),"",INDEX(Kanatlar!R:R,$Y53)),IF(ISBLANK(INDEX(Forvetler!R:R,$Y53)),"",INDEX(Forvetler!R:R,$Y53))))</f>
        <v/>
      </c>
      <c r="S53" s="2" t="str">
        <f>IF($X53="","",CHOOSE($X53,IF(ISBLANK(INDEX(Kaleciler!S:S,$Y53)),"",INDEX(Kaleciler!S:S,$Y53)),IF(ISBLANK(INDEX(Stoperler!S:S,$Y53)),"",INDEX(Stoperler!S:S,$Y53)),IF(ISBLANK(INDEX('Sağ Bekler'!S:S,$Y53)),"",INDEX('Sağ Bekler'!S:S,$Y53)),IF(ISBLANK(INDEX('Sol Bekler'!S:S,$Y53)),"",INDEX('Sol Bekler'!S:S,$Y53)),IF(ISBLANK(INDEX('Orta Saha'!S:S,$Y53)),"",INDEX('Orta Saha'!S:S,$Y53)),IF(ISBLANK(INDEX(Kanatlar!S:S,$Y53)),"",INDEX(Kanatlar!S:S,$Y53)),IF(ISBLANK(INDEX(Forvetler!S:S,$Y53)),"",INDEX(Forvetler!S:S,$Y53))))</f>
        <v/>
      </c>
      <c r="T53" s="3" t="str">
        <f>IF($X53="","",CHOOSE($X53,IF(ISBLANK(INDEX(Kaleciler!T:T,$Y53)),"",INDEX(Kaleciler!T:T,$Y53)),IF(ISBLANK(INDEX(Stoperler!T:T,$Y53)),"",INDEX(Stoperler!T:T,$Y53)),IF(ISBLANK(INDEX('Sağ Bekler'!T:T,$Y53)),"",INDEX('Sağ Bekler'!T:T,$Y53)),IF(ISBLANK(INDEX('Sol Bekler'!T:T,$Y53)),"",INDEX('Sol Bekler'!T:T,$Y53)),IF(ISBLANK(INDEX('Orta Saha'!T:T,$Y53)),"",INDEX('Orta Saha'!T:T,$Y53)),IF(ISBLANK(INDEX(Kanatlar!T:T,$Y53)),"",INDEX(Kanatlar!T:T,$Y53)),IF(ISBLANK(INDEX(Forvetler!T:T,$Y53)),"",INDEX(Forvetler!T:T,$Y53))))</f>
        <v/>
      </c>
      <c r="U53">
        <v>1</v>
      </c>
      <c r="V53">
        <v>53</v>
      </c>
      <c r="W53" t="str">
        <f>IF(Kaleciler!$Q$53="Yeniden İzle",COUNT($W$3:W52)+1,"")</f>
        <v/>
      </c>
      <c r="X53" t="str">
        <f>IFERROR(INDEX($U$4:$U$703,MATCH(ROWS($X$4:X53),$W$4:$W$703,0)),"")</f>
        <v/>
      </c>
      <c r="Y53" t="str">
        <f>IFERROR(INDEX($V$4:$V$703,MATCH(ROWS($Y$4:Y53),$W$4:$W$703,0)),"")</f>
        <v/>
      </c>
    </row>
    <row r="54" spans="1:25" x14ac:dyDescent="0.2">
      <c r="A54" s="2" t="str">
        <f>IF($X54="","",CHOOSE($X54,IF(ISBLANK(INDEX(Kaleciler!A:A,$Y54)),"",INDEX(Kaleciler!A:A,$Y54)),IF(ISBLANK(INDEX(Stoperler!A:A,$Y54)),"",INDEX(Stoperler!A:A,$Y54)),IF(ISBLANK(INDEX('Sağ Bekler'!A:A,$Y54)),"",INDEX('Sağ Bekler'!A:A,$Y54)),IF(ISBLANK(INDEX('Sol Bekler'!A:A,$Y54)),"",INDEX('Sol Bekler'!A:A,$Y54)),IF(ISBLANK(INDEX('Orta Saha'!A:A,$Y54)),"",INDEX('Orta Saha'!A:A,$Y54)),IF(ISBLANK(INDEX(Kanatlar!A:A,$Y54)),"",INDEX(Kanatlar!A:A,$Y54)),IF(ISBLANK(INDEX(Forvetler!A:A,$Y54)),"",INDEX(Forvetler!A:A,$Y54))))</f>
        <v/>
      </c>
      <c r="B54" s="3" t="str">
        <f>IF($X54="","",CHOOSE($X54,IF(ISBLANK(INDEX(Kaleciler!B:B,$Y54)),"",INDEX(Kaleciler!B:B,$Y54)),IF(ISBLANK(INDEX(Stoperler!B:B,$Y54)),"",INDEX(Stoperler!B:B,$Y54)),IF(ISBLANK(INDEX('Sağ Bekler'!B:B,$Y54)),"",INDEX('Sağ Bekler'!B:B,$Y54)),IF(ISBLANK(INDEX('Sol Bekler'!B:B,$Y54)),"",INDEX('Sol Bekler'!B:B,$Y54)),IF(ISBLANK(INDEX('Orta Saha'!B:B,$Y54)),"",INDEX('Orta Saha'!B:B,$Y54)),IF(ISBLANK(INDEX(Kanatlar!B:B,$Y54)),"",INDEX(Kanatlar!B:B,$Y54)),IF(ISBLANK(INDEX(Forvetler!B:B,$Y54)),"",INDEX(Forvetler!B:B,$Y54))))</f>
        <v/>
      </c>
      <c r="C54" s="4" t="str">
        <f>IF($X54="","",CHOOSE($X54,IF(ISBLANK(INDEX(Kaleciler!C:C,$Y54)),"",INDEX(Kaleciler!C:C,$Y54)),IF(ISBLANK(INDEX(Stoperler!C:C,$Y54)),"",INDEX(Stoperler!C:C,$Y54)),IF(ISBLANK(INDEX('Sağ Bekler'!C:C,$Y54)),"",INDEX('Sağ Bekler'!C:C,$Y54)),IF(ISBLANK(INDEX('Sol Bekler'!C:C,$Y54)),"",INDEX('Sol Bekler'!C:C,$Y54)),IF(ISBLANK(INDEX('Orta Saha'!C:C,$Y54)),"",INDEX('Orta Saha'!C:C,$Y54)),IF(ISBLANK(INDEX(Kanatlar!C:C,$Y54)),"",INDEX(Kanatlar!C:C,$Y54)),IF(ISBLANK(INDEX(Forvetler!C:C,$Y54)),"",INDEX(Forvetler!C:C,$Y54))))</f>
        <v/>
      </c>
      <c r="D54" s="2" t="str">
        <f>IF($X54="","",CHOOSE($X54,IF(ISBLANK(INDEX(Kaleciler!D:D,$Y54)),"",INDEX(Kaleciler!D:D,$Y54)),IF(ISBLANK(INDEX(Stoperler!D:D,$Y54)),"",INDEX(Stoperler!D:D,$Y54)),IF(ISBLANK(INDEX('Sağ Bekler'!D:D,$Y54)),"",INDEX('Sağ Bekler'!D:D,$Y54)),IF(ISBLANK(INDEX('Sol Bekler'!D:D,$Y54)),"",INDEX('Sol Bekler'!D:D,$Y54)),IF(ISBLANK(INDEX('Orta Saha'!D:D,$Y54)),"",INDEX('Orta Saha'!D:D,$Y54)),IF(ISBLANK(INDEX(Kanatlar!D:D,$Y54)),"",INDEX(Kanatlar!D:D,$Y54)),IF(ISBLANK(INDEX(Forvetler!D:D,$Y54)),"",INDEX(Forvetler!D:D,$Y54))))</f>
        <v/>
      </c>
      <c r="E54" s="3" t="str">
        <f>IF($X54="","",CHOOSE($X54,IF(ISBLANK(INDEX(Kaleciler!E:E,$Y54)),"",INDEX(Kaleciler!E:E,$Y54)),IF(ISBLANK(INDEX(Stoperler!E:E,$Y54)),"",INDEX(Stoperler!E:E,$Y54)),IF(ISBLANK(INDEX('Sağ Bekler'!E:E,$Y54)),"",INDEX('Sağ Bekler'!E:E,$Y54)),IF(ISBLANK(INDEX('Sol Bekler'!E:E,$Y54)),"",INDEX('Sol Bekler'!E:E,$Y54)),IF(ISBLANK(INDEX('Orta Saha'!E:E,$Y54)),"",INDEX('Orta Saha'!E:E,$Y54)),IF(ISBLANK(INDEX(Kanatlar!E:E,$Y54)),"",INDEX(Kanatlar!E:E,$Y54)),IF(ISBLANK(INDEX(Forvetler!E:E,$Y54)),"",INDEX(Forvetler!E:E,$Y54))))</f>
        <v/>
      </c>
      <c r="F54" s="3" t="str">
        <f>IF($X54="","",CHOOSE($X54,IF(ISBLANK(INDEX(Kaleciler!F:F,$Y54)),"",INDEX(Kaleciler!F:F,$Y54)),IF(ISBLANK(INDEX(Stoperler!F:F,$Y54)),"",INDEX(Stoperler!F:F,$Y54)),IF(ISBLANK(INDEX('Sağ Bekler'!F:F,$Y54)),"",INDEX('Sağ Bekler'!F:F,$Y54)),IF(ISBLANK(INDEX('Sol Bekler'!F:F,$Y54)),"",INDEX('Sol Bekler'!F:F,$Y54)),IF(ISBLANK(INDEX('Orta Saha'!F:F,$Y54)),"",INDEX('Orta Saha'!F:F,$Y54)),IF(ISBLANK(INDEX(Kanatlar!F:F,$Y54)),"",INDEX(Kanatlar!F:F,$Y54)),IF(ISBLANK(INDEX(Forvetler!F:F,$Y54)),"",INDEX(Forvetler!F:F,$Y54))))</f>
        <v/>
      </c>
      <c r="G54" s="3" t="str">
        <f>IF($X54="","",CHOOSE($X54,IF(ISBLANK(INDEX(Kaleciler!G:G,$Y54)),"",INDEX(Kaleciler!G:G,$Y54)),IF(ISBLANK(INDEX(Stoperler!G:G,$Y54)),"",INDEX(Stoperler!G:G,$Y54)),IF(ISBLANK(INDEX('Sağ Bekler'!G:G,$Y54)),"",INDEX('Sağ Bekler'!G:G,$Y54)),IF(ISBLANK(INDEX('Sol Bekler'!G:G,$Y54)),"",INDEX('Sol Bekler'!G:G,$Y54)),IF(ISBLANK(INDEX('Orta Saha'!G:G,$Y54)),"",INDEX('Orta Saha'!G:G,$Y54)),IF(ISBLANK(INDEX(Kanatlar!G:G,$Y54)),"",INDEX(Kanatlar!G:G,$Y54)),IF(ISBLANK(INDEX(Forvetler!G:G,$Y54)),"",INDEX(Forvetler!G:G,$Y54))))</f>
        <v/>
      </c>
      <c r="H54" s="3" t="str">
        <f>IF($X54="","",CHOOSE($X54,IF(ISBLANK(INDEX(Kaleciler!H:H,$Y54)),"",INDEX(Kaleciler!H:H,$Y54)),IF(ISBLANK(INDEX(Stoperler!H:H,$Y54)),"",INDEX(Stoperler!H:H,$Y54)),IF(ISBLANK(INDEX('Sağ Bekler'!H:H,$Y54)),"",INDEX('Sağ Bekler'!H:H,$Y54)),IF(ISBLANK(INDEX('Sol Bekler'!H:H,$Y54)),"",INDEX('Sol Bekler'!H:H,$Y54)),IF(ISBLANK(INDEX('Orta Saha'!H:H,$Y54)),"",INDEX('Orta Saha'!H:H,$Y54)),IF(ISBLANK(INDEX(Kanatlar!H:H,$Y54)),"",INDEX(Kanatlar!H:H,$Y54)),IF(ISBLANK(INDEX(Forvetler!H:H,$Y54)),"",INDEX(Forvetler!H:H,$Y54))))</f>
        <v/>
      </c>
      <c r="I54" s="4" t="str">
        <f>IF($X54="","",CHOOSE($X54,IF(ISBLANK(INDEX(Kaleciler!I:I,$Y54)),"",INDEX(Kaleciler!I:I,$Y54)),IF(ISBLANK(INDEX(Stoperler!I:I,$Y54)),"",INDEX(Stoperler!I:I,$Y54)),IF(ISBLANK(INDEX('Sağ Bekler'!I:I,$Y54)),"",INDEX('Sağ Bekler'!I:I,$Y54)),IF(ISBLANK(INDEX('Sol Bekler'!I:I,$Y54)),"",INDEX('Sol Bekler'!I:I,$Y54)),IF(ISBLANK(INDEX('Orta Saha'!I:I,$Y54)),"",INDEX('Orta Saha'!I:I,$Y54)),IF(ISBLANK(INDEX(Kanatlar!I:I,$Y54)),"",INDEX(Kanatlar!I:I,$Y54)),IF(ISBLANK(INDEX(Forvetler!I:I,$Y54)),"",INDEX(Forvetler!I:I,$Y54))))</f>
        <v/>
      </c>
      <c r="J54" s="4" t="str">
        <f>IF($X54="","",CHOOSE($X54,IF(ISBLANK(INDEX(Kaleciler!J:J,$Y54)),"",INDEX(Kaleciler!J:J,$Y54)),IF(ISBLANK(INDEX(Stoperler!J:J,$Y54)),"",INDEX(Stoperler!J:J,$Y54)),IF(ISBLANK(INDEX('Sağ Bekler'!J:J,$Y54)),"",INDEX('Sağ Bekler'!J:J,$Y54)),IF(ISBLANK(INDEX('Sol Bekler'!J:J,$Y54)),"",INDEX('Sol Bekler'!J:J,$Y54)),IF(ISBLANK(INDEX('Orta Saha'!J:J,$Y54)),"",INDEX('Orta Saha'!J:J,$Y54)),IF(ISBLANK(INDEX(Kanatlar!J:J,$Y54)),"",INDEX(Kanatlar!J:J,$Y54)),IF(ISBLANK(INDEX(Forvetler!J:J,$Y54)),"",INDEX(Forvetler!J:J,$Y54))))</f>
        <v/>
      </c>
      <c r="K54" s="2" t="str">
        <f>IF($X54="","",CHOOSE($X54,IF(ISBLANK(INDEX(Kaleciler!K:K,$Y54)),"",INDEX(Kaleciler!K:K,$Y54)),IF(ISBLANK(INDEX(Stoperler!K:K,$Y54)),"",INDEX(Stoperler!K:K,$Y54)),IF(ISBLANK(INDEX('Sağ Bekler'!K:K,$Y54)),"",INDEX('Sağ Bekler'!K:K,$Y54)),IF(ISBLANK(INDEX('Sol Bekler'!K:K,$Y54)),"",INDEX('Sol Bekler'!K:K,$Y54)),IF(ISBLANK(INDEX('Orta Saha'!K:K,$Y54)),"",INDEX('Orta Saha'!K:K,$Y54)),IF(ISBLANK(INDEX(Kanatlar!K:K,$Y54)),"",INDEX(Kanatlar!K:K,$Y54)),IF(ISBLANK(INDEX(Forvetler!K:K,$Y54)),"",INDEX(Forvetler!K:K,$Y54))))</f>
        <v/>
      </c>
      <c r="L54" s="2" t="str">
        <f>IF($X54="","",CHOOSE($X54,IF(ISBLANK(INDEX(Kaleciler!L:L,$Y54)),"",INDEX(Kaleciler!L:L,$Y54)),IF(ISBLANK(INDEX(Stoperler!L:L,$Y54)),"",INDEX(Stoperler!L:L,$Y54)),IF(ISBLANK(INDEX('Sağ Bekler'!L:L,$Y54)),"",INDEX('Sağ Bekler'!L:L,$Y54)),IF(ISBLANK(INDEX('Sol Bekler'!L:L,$Y54)),"",INDEX('Sol Bekler'!L:L,$Y54)),IF(ISBLANK(INDEX('Orta Saha'!L:L,$Y54)),"",INDEX('Orta Saha'!L:L,$Y54)),IF(ISBLANK(INDEX(Kanatlar!L:L,$Y54)),"",INDEX(Kanatlar!L:L,$Y54)),IF(ISBLANK(INDEX(Forvetler!L:L,$Y54)),"",INDEX(Forvetler!L:L,$Y54))))</f>
        <v/>
      </c>
      <c r="M54" s="2" t="str">
        <f>IF($X54="","",CHOOSE($X54,IF(ISBLANK(INDEX(Kaleciler!M:M,$Y54)),"",INDEX(Kaleciler!M:M,$Y54)),IF(ISBLANK(INDEX(Stoperler!M:M,$Y54)),"",INDEX(Stoperler!M:M,$Y54)),IF(ISBLANK(INDEX('Sağ Bekler'!M:M,$Y54)),"",INDEX('Sağ Bekler'!M:M,$Y54)),IF(ISBLANK(INDEX('Sol Bekler'!M:M,$Y54)),"",INDEX('Sol Bekler'!M:M,$Y54)),IF(ISBLANK(INDEX('Orta Saha'!M:M,$Y54)),"",INDEX('Orta Saha'!M:M,$Y54)),IF(ISBLANK(INDEX(Kanatlar!M:M,$Y54)),"",INDEX(Kanatlar!M:M,$Y54)),IF(ISBLANK(INDEX(Forvetler!M:M,$Y54)),"",INDEX(Forvetler!M:M,$Y54))))</f>
        <v/>
      </c>
      <c r="N54" s="2" t="str">
        <f>IF($X54="","",CHOOSE($X54,IF(ISBLANK(INDEX(Kaleciler!N:N,$Y54)),"",INDEX(Kaleciler!N:N,$Y54)),IF(ISBLANK(INDEX(Stoperler!N:N,$Y54)),"",INDEX(Stoperler!N:N,$Y54)),IF(ISBLANK(INDEX('Sağ Bekler'!N:N,$Y54)),"",INDEX('Sağ Bekler'!N:N,$Y54)),IF(ISBLANK(INDEX('Sol Bekler'!N:N,$Y54)),"",INDEX('Sol Bekler'!N:N,$Y54)),IF(ISBLANK(INDEX('Orta Saha'!N:N,$Y54)),"",INDEX('Orta Saha'!N:N,$Y54)),IF(ISBLANK(INDEX(Kanatlar!N:N,$Y54)),"",INDEX(Kanatlar!N:N,$Y54)),IF(ISBLANK(INDEX(Forvetler!N:N,$Y54)),"",INDEX(Forvetler!N:N,$Y54))))</f>
        <v/>
      </c>
      <c r="O54" s="2" t="str">
        <f>IF($X54="","",CHOOSE($X54,IF(ISBLANK(INDEX(Kaleciler!O:O,$Y54)),"",INDEX(Kaleciler!O:O,$Y54)),IF(ISBLANK(INDEX(Stoperler!O:O,$Y54)),"",INDEX(Stoperler!O:O,$Y54)),IF(ISBLANK(INDEX('Sağ Bekler'!O:O,$Y54)),"",INDEX('Sağ Bekler'!O:O,$Y54)),IF(ISBLANK(INDEX('Sol Bekler'!O:O,$Y54)),"",INDEX('Sol Bekler'!O:O,$Y54)),IF(ISBLANK(INDEX('Orta Saha'!O:O,$Y54)),"",INDEX('Orta Saha'!O:O,$Y54)),IF(ISBLANK(INDEX(Kanatlar!O:O,$Y54)),"",INDEX(Kanatlar!O:O,$Y54)),IF(ISBLANK(INDEX(Forvetler!O:O,$Y54)),"",INDEX(Forvetler!O:O,$Y54))))</f>
        <v/>
      </c>
      <c r="P54" s="2" t="str">
        <f>IF($X54="","",CHOOSE($X54,IF(ISBLANK(INDEX(Kaleciler!P:P,$Y54)),"",INDEX(Kaleciler!P:P,$Y54)),IF(ISBLANK(INDEX(Stoperler!P:P,$Y54)),"",INDEX(Stoperler!P:P,$Y54)),IF(ISBLANK(INDEX('Sağ Bekler'!P:P,$Y54)),"",INDEX('Sağ Bekler'!P:P,$Y54)),IF(ISBLANK(INDEX('Sol Bekler'!P:P,$Y54)),"",INDEX('Sol Bekler'!P:P,$Y54)),IF(ISBLANK(INDEX('Orta Saha'!P:P,$Y54)),"",INDEX('Orta Saha'!P:P,$Y54)),IF(ISBLANK(INDEX(Kanatlar!P:P,$Y54)),"",INDEX(Kanatlar!P:P,$Y54)),IF(ISBLANK(INDEX(Forvetler!P:P,$Y54)),"",INDEX(Forvetler!P:P,$Y54))))</f>
        <v/>
      </c>
      <c r="Q54" s="3" t="str">
        <f>IF($X54="","",CHOOSE($X54,IF(ISBLANK(INDEX(Kaleciler!Q:Q,$Y54)),"",INDEX(Kaleciler!Q:Q,$Y54)),IF(ISBLANK(INDEX(Stoperler!Q:Q,$Y54)),"",INDEX(Stoperler!Q:Q,$Y54)),IF(ISBLANK(INDEX('Sağ Bekler'!Q:Q,$Y54)),"",INDEX('Sağ Bekler'!Q:Q,$Y54)),IF(ISBLANK(INDEX('Sol Bekler'!Q:Q,$Y54)),"",INDEX('Sol Bekler'!Q:Q,$Y54)),IF(ISBLANK(INDEX('Orta Saha'!Q:Q,$Y54)),"",INDEX('Orta Saha'!Q:Q,$Y54)),IF(ISBLANK(INDEX(Kanatlar!Q:Q,$Y54)),"",INDEX(Kanatlar!Q:Q,$Y54)),IF(ISBLANK(INDEX(Forvetler!Q:Q,$Y54)),"",INDEX(Forvetler!Q:Q,$Y54))))</f>
        <v/>
      </c>
      <c r="R54" s="4" t="str">
        <f>IF($X54="","",CHOOSE($X54,IF(ISBLANK(INDEX(Kaleciler!R:R,$Y54)),"",INDEX(Kaleciler!R:R,$Y54)),IF(ISBLANK(INDEX(Stoperler!R:R,$Y54)),"",INDEX(Stoperler!R:R,$Y54)),IF(ISBLANK(INDEX('Sağ Bekler'!R:R,$Y54)),"",INDEX('Sağ Bekler'!R:R,$Y54)),IF(ISBLANK(INDEX('Sol Bekler'!R:R,$Y54)),"",INDEX('Sol Bekler'!R:R,$Y54)),IF(ISBLANK(INDEX('Orta Saha'!R:R,$Y54)),"",INDEX('Orta Saha'!R:R,$Y54)),IF(ISBLANK(INDEX(Kanatlar!R:R,$Y54)),"",INDEX(Kanatlar!R:R,$Y54)),IF(ISBLANK(INDEX(Forvetler!R:R,$Y54)),"",INDEX(Forvetler!R:R,$Y54))))</f>
        <v/>
      </c>
      <c r="S54" s="2" t="str">
        <f>IF($X54="","",CHOOSE($X54,IF(ISBLANK(INDEX(Kaleciler!S:S,$Y54)),"",INDEX(Kaleciler!S:S,$Y54)),IF(ISBLANK(INDEX(Stoperler!S:S,$Y54)),"",INDEX(Stoperler!S:S,$Y54)),IF(ISBLANK(INDEX('Sağ Bekler'!S:S,$Y54)),"",INDEX('Sağ Bekler'!S:S,$Y54)),IF(ISBLANK(INDEX('Sol Bekler'!S:S,$Y54)),"",INDEX('Sol Bekler'!S:S,$Y54)),IF(ISBLANK(INDEX('Orta Saha'!S:S,$Y54)),"",INDEX('Orta Saha'!S:S,$Y54)),IF(ISBLANK(INDEX(Kanatlar!S:S,$Y54)),"",INDEX(Kanatlar!S:S,$Y54)),IF(ISBLANK(INDEX(Forvetler!S:S,$Y54)),"",INDEX(Forvetler!S:S,$Y54))))</f>
        <v/>
      </c>
      <c r="T54" s="3" t="str">
        <f>IF($X54="","",CHOOSE($X54,IF(ISBLANK(INDEX(Kaleciler!T:T,$Y54)),"",INDEX(Kaleciler!T:T,$Y54)),IF(ISBLANK(INDEX(Stoperler!T:T,$Y54)),"",INDEX(Stoperler!T:T,$Y54)),IF(ISBLANK(INDEX('Sağ Bekler'!T:T,$Y54)),"",INDEX('Sağ Bekler'!T:T,$Y54)),IF(ISBLANK(INDEX('Sol Bekler'!T:T,$Y54)),"",INDEX('Sol Bekler'!T:T,$Y54)),IF(ISBLANK(INDEX('Orta Saha'!T:T,$Y54)),"",INDEX('Orta Saha'!T:T,$Y54)),IF(ISBLANK(INDEX(Kanatlar!T:T,$Y54)),"",INDEX(Kanatlar!T:T,$Y54)),IF(ISBLANK(INDEX(Forvetler!T:T,$Y54)),"",INDEX(Forvetler!T:T,$Y54))))</f>
        <v/>
      </c>
      <c r="U54">
        <v>1</v>
      </c>
      <c r="V54">
        <v>54</v>
      </c>
      <c r="W54" t="str">
        <f>IF(Kaleciler!$Q$54="Yeniden İzle",COUNT($W$3:W53)+1,"")</f>
        <v/>
      </c>
      <c r="X54" t="str">
        <f>IFERROR(INDEX($U$4:$U$703,MATCH(ROWS($X$4:X54),$W$4:$W$703,0)),"")</f>
        <v/>
      </c>
      <c r="Y54" t="str">
        <f>IFERROR(INDEX($V$4:$V$703,MATCH(ROWS($Y$4:Y54),$W$4:$W$703,0)),"")</f>
        <v/>
      </c>
    </row>
    <row r="55" spans="1:25" x14ac:dyDescent="0.2">
      <c r="A55" s="2" t="str">
        <f>IF($X55="","",CHOOSE($X55,IF(ISBLANK(INDEX(Kaleciler!A:A,$Y55)),"",INDEX(Kaleciler!A:A,$Y55)),IF(ISBLANK(INDEX(Stoperler!A:A,$Y55)),"",INDEX(Stoperler!A:A,$Y55)),IF(ISBLANK(INDEX('Sağ Bekler'!A:A,$Y55)),"",INDEX('Sağ Bekler'!A:A,$Y55)),IF(ISBLANK(INDEX('Sol Bekler'!A:A,$Y55)),"",INDEX('Sol Bekler'!A:A,$Y55)),IF(ISBLANK(INDEX('Orta Saha'!A:A,$Y55)),"",INDEX('Orta Saha'!A:A,$Y55)),IF(ISBLANK(INDEX(Kanatlar!A:A,$Y55)),"",INDEX(Kanatlar!A:A,$Y55)),IF(ISBLANK(INDEX(Forvetler!A:A,$Y55)),"",INDEX(Forvetler!A:A,$Y55))))</f>
        <v/>
      </c>
      <c r="B55" s="3" t="str">
        <f>IF($X55="","",CHOOSE($X55,IF(ISBLANK(INDEX(Kaleciler!B:B,$Y55)),"",INDEX(Kaleciler!B:B,$Y55)),IF(ISBLANK(INDEX(Stoperler!B:B,$Y55)),"",INDEX(Stoperler!B:B,$Y55)),IF(ISBLANK(INDEX('Sağ Bekler'!B:B,$Y55)),"",INDEX('Sağ Bekler'!B:B,$Y55)),IF(ISBLANK(INDEX('Sol Bekler'!B:B,$Y55)),"",INDEX('Sol Bekler'!B:B,$Y55)),IF(ISBLANK(INDEX('Orta Saha'!B:B,$Y55)),"",INDEX('Orta Saha'!B:B,$Y55)),IF(ISBLANK(INDEX(Kanatlar!B:B,$Y55)),"",INDEX(Kanatlar!B:B,$Y55)),IF(ISBLANK(INDEX(Forvetler!B:B,$Y55)),"",INDEX(Forvetler!B:B,$Y55))))</f>
        <v/>
      </c>
      <c r="C55" s="4" t="str">
        <f>IF($X55="","",CHOOSE($X55,IF(ISBLANK(INDEX(Kaleciler!C:C,$Y55)),"",INDEX(Kaleciler!C:C,$Y55)),IF(ISBLANK(INDEX(Stoperler!C:C,$Y55)),"",INDEX(Stoperler!C:C,$Y55)),IF(ISBLANK(INDEX('Sağ Bekler'!C:C,$Y55)),"",INDEX('Sağ Bekler'!C:C,$Y55)),IF(ISBLANK(INDEX('Sol Bekler'!C:C,$Y55)),"",INDEX('Sol Bekler'!C:C,$Y55)),IF(ISBLANK(INDEX('Orta Saha'!C:C,$Y55)),"",INDEX('Orta Saha'!C:C,$Y55)),IF(ISBLANK(INDEX(Kanatlar!C:C,$Y55)),"",INDEX(Kanatlar!C:C,$Y55)),IF(ISBLANK(INDEX(Forvetler!C:C,$Y55)),"",INDEX(Forvetler!C:C,$Y55))))</f>
        <v/>
      </c>
      <c r="D55" s="2" t="str">
        <f>IF($X55="","",CHOOSE($X55,IF(ISBLANK(INDEX(Kaleciler!D:D,$Y55)),"",INDEX(Kaleciler!D:D,$Y55)),IF(ISBLANK(INDEX(Stoperler!D:D,$Y55)),"",INDEX(Stoperler!D:D,$Y55)),IF(ISBLANK(INDEX('Sağ Bekler'!D:D,$Y55)),"",INDEX('Sağ Bekler'!D:D,$Y55)),IF(ISBLANK(INDEX('Sol Bekler'!D:D,$Y55)),"",INDEX('Sol Bekler'!D:D,$Y55)),IF(ISBLANK(INDEX('Orta Saha'!D:D,$Y55)),"",INDEX('Orta Saha'!D:D,$Y55)),IF(ISBLANK(INDEX(Kanatlar!D:D,$Y55)),"",INDEX(Kanatlar!D:D,$Y55)),IF(ISBLANK(INDEX(Forvetler!D:D,$Y55)),"",INDEX(Forvetler!D:D,$Y55))))</f>
        <v/>
      </c>
      <c r="E55" s="3" t="str">
        <f>IF($X55="","",CHOOSE($X55,IF(ISBLANK(INDEX(Kaleciler!E:E,$Y55)),"",INDEX(Kaleciler!E:E,$Y55)),IF(ISBLANK(INDEX(Stoperler!E:E,$Y55)),"",INDEX(Stoperler!E:E,$Y55)),IF(ISBLANK(INDEX('Sağ Bekler'!E:E,$Y55)),"",INDEX('Sağ Bekler'!E:E,$Y55)),IF(ISBLANK(INDEX('Sol Bekler'!E:E,$Y55)),"",INDEX('Sol Bekler'!E:E,$Y55)),IF(ISBLANK(INDEX('Orta Saha'!E:E,$Y55)),"",INDEX('Orta Saha'!E:E,$Y55)),IF(ISBLANK(INDEX(Kanatlar!E:E,$Y55)),"",INDEX(Kanatlar!E:E,$Y55)),IF(ISBLANK(INDEX(Forvetler!E:E,$Y55)),"",INDEX(Forvetler!E:E,$Y55))))</f>
        <v/>
      </c>
      <c r="F55" s="3" t="str">
        <f>IF($X55="","",CHOOSE($X55,IF(ISBLANK(INDEX(Kaleciler!F:F,$Y55)),"",INDEX(Kaleciler!F:F,$Y55)),IF(ISBLANK(INDEX(Stoperler!F:F,$Y55)),"",INDEX(Stoperler!F:F,$Y55)),IF(ISBLANK(INDEX('Sağ Bekler'!F:F,$Y55)),"",INDEX('Sağ Bekler'!F:F,$Y55)),IF(ISBLANK(INDEX('Sol Bekler'!F:F,$Y55)),"",INDEX('Sol Bekler'!F:F,$Y55)),IF(ISBLANK(INDEX('Orta Saha'!F:F,$Y55)),"",INDEX('Orta Saha'!F:F,$Y55)),IF(ISBLANK(INDEX(Kanatlar!F:F,$Y55)),"",INDEX(Kanatlar!F:F,$Y55)),IF(ISBLANK(INDEX(Forvetler!F:F,$Y55)),"",INDEX(Forvetler!F:F,$Y55))))</f>
        <v/>
      </c>
      <c r="G55" s="3" t="str">
        <f>IF($X55="","",CHOOSE($X55,IF(ISBLANK(INDEX(Kaleciler!G:G,$Y55)),"",INDEX(Kaleciler!G:G,$Y55)),IF(ISBLANK(INDEX(Stoperler!G:G,$Y55)),"",INDEX(Stoperler!G:G,$Y55)),IF(ISBLANK(INDEX('Sağ Bekler'!G:G,$Y55)),"",INDEX('Sağ Bekler'!G:G,$Y55)),IF(ISBLANK(INDEX('Sol Bekler'!G:G,$Y55)),"",INDEX('Sol Bekler'!G:G,$Y55)),IF(ISBLANK(INDEX('Orta Saha'!G:G,$Y55)),"",INDEX('Orta Saha'!G:G,$Y55)),IF(ISBLANK(INDEX(Kanatlar!G:G,$Y55)),"",INDEX(Kanatlar!G:G,$Y55)),IF(ISBLANK(INDEX(Forvetler!G:G,$Y55)),"",INDEX(Forvetler!G:G,$Y55))))</f>
        <v/>
      </c>
      <c r="H55" s="3" t="str">
        <f>IF($X55="","",CHOOSE($X55,IF(ISBLANK(INDEX(Kaleciler!H:H,$Y55)),"",INDEX(Kaleciler!H:H,$Y55)),IF(ISBLANK(INDEX(Stoperler!H:H,$Y55)),"",INDEX(Stoperler!H:H,$Y55)),IF(ISBLANK(INDEX('Sağ Bekler'!H:H,$Y55)),"",INDEX('Sağ Bekler'!H:H,$Y55)),IF(ISBLANK(INDEX('Sol Bekler'!H:H,$Y55)),"",INDEX('Sol Bekler'!H:H,$Y55)),IF(ISBLANK(INDEX('Orta Saha'!H:H,$Y55)),"",INDEX('Orta Saha'!H:H,$Y55)),IF(ISBLANK(INDEX(Kanatlar!H:H,$Y55)),"",INDEX(Kanatlar!H:H,$Y55)),IF(ISBLANK(INDEX(Forvetler!H:H,$Y55)),"",INDEX(Forvetler!H:H,$Y55))))</f>
        <v/>
      </c>
      <c r="I55" s="4" t="str">
        <f>IF($X55="","",CHOOSE($X55,IF(ISBLANK(INDEX(Kaleciler!I:I,$Y55)),"",INDEX(Kaleciler!I:I,$Y55)),IF(ISBLANK(INDEX(Stoperler!I:I,$Y55)),"",INDEX(Stoperler!I:I,$Y55)),IF(ISBLANK(INDEX('Sağ Bekler'!I:I,$Y55)),"",INDEX('Sağ Bekler'!I:I,$Y55)),IF(ISBLANK(INDEX('Sol Bekler'!I:I,$Y55)),"",INDEX('Sol Bekler'!I:I,$Y55)),IF(ISBLANK(INDEX('Orta Saha'!I:I,$Y55)),"",INDEX('Orta Saha'!I:I,$Y55)),IF(ISBLANK(INDEX(Kanatlar!I:I,$Y55)),"",INDEX(Kanatlar!I:I,$Y55)),IF(ISBLANK(INDEX(Forvetler!I:I,$Y55)),"",INDEX(Forvetler!I:I,$Y55))))</f>
        <v/>
      </c>
      <c r="J55" s="4" t="str">
        <f>IF($X55="","",CHOOSE($X55,IF(ISBLANK(INDEX(Kaleciler!J:J,$Y55)),"",INDEX(Kaleciler!J:J,$Y55)),IF(ISBLANK(INDEX(Stoperler!J:J,$Y55)),"",INDEX(Stoperler!J:J,$Y55)),IF(ISBLANK(INDEX('Sağ Bekler'!J:J,$Y55)),"",INDEX('Sağ Bekler'!J:J,$Y55)),IF(ISBLANK(INDEX('Sol Bekler'!J:J,$Y55)),"",INDEX('Sol Bekler'!J:J,$Y55)),IF(ISBLANK(INDEX('Orta Saha'!J:J,$Y55)),"",INDEX('Orta Saha'!J:J,$Y55)),IF(ISBLANK(INDEX(Kanatlar!J:J,$Y55)),"",INDEX(Kanatlar!J:J,$Y55)),IF(ISBLANK(INDEX(Forvetler!J:J,$Y55)),"",INDEX(Forvetler!J:J,$Y55))))</f>
        <v/>
      </c>
      <c r="K55" s="2" t="str">
        <f>IF($X55="","",CHOOSE($X55,IF(ISBLANK(INDEX(Kaleciler!K:K,$Y55)),"",INDEX(Kaleciler!K:K,$Y55)),IF(ISBLANK(INDEX(Stoperler!K:K,$Y55)),"",INDEX(Stoperler!K:K,$Y55)),IF(ISBLANK(INDEX('Sağ Bekler'!K:K,$Y55)),"",INDEX('Sağ Bekler'!K:K,$Y55)),IF(ISBLANK(INDEX('Sol Bekler'!K:K,$Y55)),"",INDEX('Sol Bekler'!K:K,$Y55)),IF(ISBLANK(INDEX('Orta Saha'!K:K,$Y55)),"",INDEX('Orta Saha'!K:K,$Y55)),IF(ISBLANK(INDEX(Kanatlar!K:K,$Y55)),"",INDEX(Kanatlar!K:K,$Y55)),IF(ISBLANK(INDEX(Forvetler!K:K,$Y55)),"",INDEX(Forvetler!K:K,$Y55))))</f>
        <v/>
      </c>
      <c r="L55" s="2" t="str">
        <f>IF($X55="","",CHOOSE($X55,IF(ISBLANK(INDEX(Kaleciler!L:L,$Y55)),"",INDEX(Kaleciler!L:L,$Y55)),IF(ISBLANK(INDEX(Stoperler!L:L,$Y55)),"",INDEX(Stoperler!L:L,$Y55)),IF(ISBLANK(INDEX('Sağ Bekler'!L:L,$Y55)),"",INDEX('Sağ Bekler'!L:L,$Y55)),IF(ISBLANK(INDEX('Sol Bekler'!L:L,$Y55)),"",INDEX('Sol Bekler'!L:L,$Y55)),IF(ISBLANK(INDEX('Orta Saha'!L:L,$Y55)),"",INDEX('Orta Saha'!L:L,$Y55)),IF(ISBLANK(INDEX(Kanatlar!L:L,$Y55)),"",INDEX(Kanatlar!L:L,$Y55)),IF(ISBLANK(INDEX(Forvetler!L:L,$Y55)),"",INDEX(Forvetler!L:L,$Y55))))</f>
        <v/>
      </c>
      <c r="M55" s="2" t="str">
        <f>IF($X55="","",CHOOSE($X55,IF(ISBLANK(INDEX(Kaleciler!M:M,$Y55)),"",INDEX(Kaleciler!M:M,$Y55)),IF(ISBLANK(INDEX(Stoperler!M:M,$Y55)),"",INDEX(Stoperler!M:M,$Y55)),IF(ISBLANK(INDEX('Sağ Bekler'!M:M,$Y55)),"",INDEX('Sağ Bekler'!M:M,$Y55)),IF(ISBLANK(INDEX('Sol Bekler'!M:M,$Y55)),"",INDEX('Sol Bekler'!M:M,$Y55)),IF(ISBLANK(INDEX('Orta Saha'!M:M,$Y55)),"",INDEX('Orta Saha'!M:M,$Y55)),IF(ISBLANK(INDEX(Kanatlar!M:M,$Y55)),"",INDEX(Kanatlar!M:M,$Y55)),IF(ISBLANK(INDEX(Forvetler!M:M,$Y55)),"",INDEX(Forvetler!M:M,$Y55))))</f>
        <v/>
      </c>
      <c r="N55" s="2" t="str">
        <f>IF($X55="","",CHOOSE($X55,IF(ISBLANK(INDEX(Kaleciler!N:N,$Y55)),"",INDEX(Kaleciler!N:N,$Y55)),IF(ISBLANK(INDEX(Stoperler!N:N,$Y55)),"",INDEX(Stoperler!N:N,$Y55)),IF(ISBLANK(INDEX('Sağ Bekler'!N:N,$Y55)),"",INDEX('Sağ Bekler'!N:N,$Y55)),IF(ISBLANK(INDEX('Sol Bekler'!N:N,$Y55)),"",INDEX('Sol Bekler'!N:N,$Y55)),IF(ISBLANK(INDEX('Orta Saha'!N:N,$Y55)),"",INDEX('Orta Saha'!N:N,$Y55)),IF(ISBLANK(INDEX(Kanatlar!N:N,$Y55)),"",INDEX(Kanatlar!N:N,$Y55)),IF(ISBLANK(INDEX(Forvetler!N:N,$Y55)),"",INDEX(Forvetler!N:N,$Y55))))</f>
        <v/>
      </c>
      <c r="O55" s="2" t="str">
        <f>IF($X55="","",CHOOSE($X55,IF(ISBLANK(INDEX(Kaleciler!O:O,$Y55)),"",INDEX(Kaleciler!O:O,$Y55)),IF(ISBLANK(INDEX(Stoperler!O:O,$Y55)),"",INDEX(Stoperler!O:O,$Y55)),IF(ISBLANK(INDEX('Sağ Bekler'!O:O,$Y55)),"",INDEX('Sağ Bekler'!O:O,$Y55)),IF(ISBLANK(INDEX('Sol Bekler'!O:O,$Y55)),"",INDEX('Sol Bekler'!O:O,$Y55)),IF(ISBLANK(INDEX('Orta Saha'!O:O,$Y55)),"",INDEX('Orta Saha'!O:O,$Y55)),IF(ISBLANK(INDEX(Kanatlar!O:O,$Y55)),"",INDEX(Kanatlar!O:O,$Y55)),IF(ISBLANK(INDEX(Forvetler!O:O,$Y55)),"",INDEX(Forvetler!O:O,$Y55))))</f>
        <v/>
      </c>
      <c r="P55" s="2" t="str">
        <f>IF($X55="","",CHOOSE($X55,IF(ISBLANK(INDEX(Kaleciler!P:P,$Y55)),"",INDEX(Kaleciler!P:P,$Y55)),IF(ISBLANK(INDEX(Stoperler!P:P,$Y55)),"",INDEX(Stoperler!P:P,$Y55)),IF(ISBLANK(INDEX('Sağ Bekler'!P:P,$Y55)),"",INDEX('Sağ Bekler'!P:P,$Y55)),IF(ISBLANK(INDEX('Sol Bekler'!P:P,$Y55)),"",INDEX('Sol Bekler'!P:P,$Y55)),IF(ISBLANK(INDEX('Orta Saha'!P:P,$Y55)),"",INDEX('Orta Saha'!P:P,$Y55)),IF(ISBLANK(INDEX(Kanatlar!P:P,$Y55)),"",INDEX(Kanatlar!P:P,$Y55)),IF(ISBLANK(INDEX(Forvetler!P:P,$Y55)),"",INDEX(Forvetler!P:P,$Y55))))</f>
        <v/>
      </c>
      <c r="Q55" s="3" t="str">
        <f>IF($X55="","",CHOOSE($X55,IF(ISBLANK(INDEX(Kaleciler!Q:Q,$Y55)),"",INDEX(Kaleciler!Q:Q,$Y55)),IF(ISBLANK(INDEX(Stoperler!Q:Q,$Y55)),"",INDEX(Stoperler!Q:Q,$Y55)),IF(ISBLANK(INDEX('Sağ Bekler'!Q:Q,$Y55)),"",INDEX('Sağ Bekler'!Q:Q,$Y55)),IF(ISBLANK(INDEX('Sol Bekler'!Q:Q,$Y55)),"",INDEX('Sol Bekler'!Q:Q,$Y55)),IF(ISBLANK(INDEX('Orta Saha'!Q:Q,$Y55)),"",INDEX('Orta Saha'!Q:Q,$Y55)),IF(ISBLANK(INDEX(Kanatlar!Q:Q,$Y55)),"",INDEX(Kanatlar!Q:Q,$Y55)),IF(ISBLANK(INDEX(Forvetler!Q:Q,$Y55)),"",INDEX(Forvetler!Q:Q,$Y55))))</f>
        <v/>
      </c>
      <c r="R55" s="4" t="str">
        <f>IF($X55="","",CHOOSE($X55,IF(ISBLANK(INDEX(Kaleciler!R:R,$Y55)),"",INDEX(Kaleciler!R:R,$Y55)),IF(ISBLANK(INDEX(Stoperler!R:R,$Y55)),"",INDEX(Stoperler!R:R,$Y55)),IF(ISBLANK(INDEX('Sağ Bekler'!R:R,$Y55)),"",INDEX('Sağ Bekler'!R:R,$Y55)),IF(ISBLANK(INDEX('Sol Bekler'!R:R,$Y55)),"",INDEX('Sol Bekler'!R:R,$Y55)),IF(ISBLANK(INDEX('Orta Saha'!R:R,$Y55)),"",INDEX('Orta Saha'!R:R,$Y55)),IF(ISBLANK(INDEX(Kanatlar!R:R,$Y55)),"",INDEX(Kanatlar!R:R,$Y55)),IF(ISBLANK(INDEX(Forvetler!R:R,$Y55)),"",INDEX(Forvetler!R:R,$Y55))))</f>
        <v/>
      </c>
      <c r="S55" s="2" t="str">
        <f>IF($X55="","",CHOOSE($X55,IF(ISBLANK(INDEX(Kaleciler!S:S,$Y55)),"",INDEX(Kaleciler!S:S,$Y55)),IF(ISBLANK(INDEX(Stoperler!S:S,$Y55)),"",INDEX(Stoperler!S:S,$Y55)),IF(ISBLANK(INDEX('Sağ Bekler'!S:S,$Y55)),"",INDEX('Sağ Bekler'!S:S,$Y55)),IF(ISBLANK(INDEX('Sol Bekler'!S:S,$Y55)),"",INDEX('Sol Bekler'!S:S,$Y55)),IF(ISBLANK(INDEX('Orta Saha'!S:S,$Y55)),"",INDEX('Orta Saha'!S:S,$Y55)),IF(ISBLANK(INDEX(Kanatlar!S:S,$Y55)),"",INDEX(Kanatlar!S:S,$Y55)),IF(ISBLANK(INDEX(Forvetler!S:S,$Y55)),"",INDEX(Forvetler!S:S,$Y55))))</f>
        <v/>
      </c>
      <c r="T55" s="3" t="str">
        <f>IF($X55="","",CHOOSE($X55,IF(ISBLANK(INDEX(Kaleciler!T:T,$Y55)),"",INDEX(Kaleciler!T:T,$Y55)),IF(ISBLANK(INDEX(Stoperler!T:T,$Y55)),"",INDEX(Stoperler!T:T,$Y55)),IF(ISBLANK(INDEX('Sağ Bekler'!T:T,$Y55)),"",INDEX('Sağ Bekler'!T:T,$Y55)),IF(ISBLANK(INDEX('Sol Bekler'!T:T,$Y55)),"",INDEX('Sol Bekler'!T:T,$Y55)),IF(ISBLANK(INDEX('Orta Saha'!T:T,$Y55)),"",INDEX('Orta Saha'!T:T,$Y55)),IF(ISBLANK(INDEX(Kanatlar!T:T,$Y55)),"",INDEX(Kanatlar!T:T,$Y55)),IF(ISBLANK(INDEX(Forvetler!T:T,$Y55)),"",INDEX(Forvetler!T:T,$Y55))))</f>
        <v/>
      </c>
      <c r="U55">
        <v>1</v>
      </c>
      <c r="V55">
        <v>55</v>
      </c>
      <c r="W55" t="str">
        <f>IF(Kaleciler!$Q$55="Yeniden İzle",COUNT($W$3:W54)+1,"")</f>
        <v/>
      </c>
      <c r="X55" t="str">
        <f>IFERROR(INDEX($U$4:$U$703,MATCH(ROWS($X$4:X55),$W$4:$W$703,0)),"")</f>
        <v/>
      </c>
      <c r="Y55" t="str">
        <f>IFERROR(INDEX($V$4:$V$703,MATCH(ROWS($Y$4:Y55),$W$4:$W$703,0)),"")</f>
        <v/>
      </c>
    </row>
    <row r="56" spans="1:25" x14ac:dyDescent="0.2">
      <c r="A56" s="2" t="str">
        <f>IF($X56="","",CHOOSE($X56,IF(ISBLANK(INDEX(Kaleciler!A:A,$Y56)),"",INDEX(Kaleciler!A:A,$Y56)),IF(ISBLANK(INDEX(Stoperler!A:A,$Y56)),"",INDEX(Stoperler!A:A,$Y56)),IF(ISBLANK(INDEX('Sağ Bekler'!A:A,$Y56)),"",INDEX('Sağ Bekler'!A:A,$Y56)),IF(ISBLANK(INDEX('Sol Bekler'!A:A,$Y56)),"",INDEX('Sol Bekler'!A:A,$Y56)),IF(ISBLANK(INDEX('Orta Saha'!A:A,$Y56)),"",INDEX('Orta Saha'!A:A,$Y56)),IF(ISBLANK(INDEX(Kanatlar!A:A,$Y56)),"",INDEX(Kanatlar!A:A,$Y56)),IF(ISBLANK(INDEX(Forvetler!A:A,$Y56)),"",INDEX(Forvetler!A:A,$Y56))))</f>
        <v/>
      </c>
      <c r="B56" s="3" t="str">
        <f>IF($X56="","",CHOOSE($X56,IF(ISBLANK(INDEX(Kaleciler!B:B,$Y56)),"",INDEX(Kaleciler!B:B,$Y56)),IF(ISBLANK(INDEX(Stoperler!B:B,$Y56)),"",INDEX(Stoperler!B:B,$Y56)),IF(ISBLANK(INDEX('Sağ Bekler'!B:B,$Y56)),"",INDEX('Sağ Bekler'!B:B,$Y56)),IF(ISBLANK(INDEX('Sol Bekler'!B:B,$Y56)),"",INDEX('Sol Bekler'!B:B,$Y56)),IF(ISBLANK(INDEX('Orta Saha'!B:B,$Y56)),"",INDEX('Orta Saha'!B:B,$Y56)),IF(ISBLANK(INDEX(Kanatlar!B:B,$Y56)),"",INDEX(Kanatlar!B:B,$Y56)),IF(ISBLANK(INDEX(Forvetler!B:B,$Y56)),"",INDEX(Forvetler!B:B,$Y56))))</f>
        <v/>
      </c>
      <c r="C56" s="4" t="str">
        <f>IF($X56="","",CHOOSE($X56,IF(ISBLANK(INDEX(Kaleciler!C:C,$Y56)),"",INDEX(Kaleciler!C:C,$Y56)),IF(ISBLANK(INDEX(Stoperler!C:C,$Y56)),"",INDEX(Stoperler!C:C,$Y56)),IF(ISBLANK(INDEX('Sağ Bekler'!C:C,$Y56)),"",INDEX('Sağ Bekler'!C:C,$Y56)),IF(ISBLANK(INDEX('Sol Bekler'!C:C,$Y56)),"",INDEX('Sol Bekler'!C:C,$Y56)),IF(ISBLANK(INDEX('Orta Saha'!C:C,$Y56)),"",INDEX('Orta Saha'!C:C,$Y56)),IF(ISBLANK(INDEX(Kanatlar!C:C,$Y56)),"",INDEX(Kanatlar!C:C,$Y56)),IF(ISBLANK(INDEX(Forvetler!C:C,$Y56)),"",INDEX(Forvetler!C:C,$Y56))))</f>
        <v/>
      </c>
      <c r="D56" s="2" t="str">
        <f>IF($X56="","",CHOOSE($X56,IF(ISBLANK(INDEX(Kaleciler!D:D,$Y56)),"",INDEX(Kaleciler!D:D,$Y56)),IF(ISBLANK(INDEX(Stoperler!D:D,$Y56)),"",INDEX(Stoperler!D:D,$Y56)),IF(ISBLANK(INDEX('Sağ Bekler'!D:D,$Y56)),"",INDEX('Sağ Bekler'!D:D,$Y56)),IF(ISBLANK(INDEX('Sol Bekler'!D:D,$Y56)),"",INDEX('Sol Bekler'!D:D,$Y56)),IF(ISBLANK(INDEX('Orta Saha'!D:D,$Y56)),"",INDEX('Orta Saha'!D:D,$Y56)),IF(ISBLANK(INDEX(Kanatlar!D:D,$Y56)),"",INDEX(Kanatlar!D:D,$Y56)),IF(ISBLANK(INDEX(Forvetler!D:D,$Y56)),"",INDEX(Forvetler!D:D,$Y56))))</f>
        <v/>
      </c>
      <c r="E56" s="3" t="str">
        <f>IF($X56="","",CHOOSE($X56,IF(ISBLANK(INDEX(Kaleciler!E:E,$Y56)),"",INDEX(Kaleciler!E:E,$Y56)),IF(ISBLANK(INDEX(Stoperler!E:E,$Y56)),"",INDEX(Stoperler!E:E,$Y56)),IF(ISBLANK(INDEX('Sağ Bekler'!E:E,$Y56)),"",INDEX('Sağ Bekler'!E:E,$Y56)),IF(ISBLANK(INDEX('Sol Bekler'!E:E,$Y56)),"",INDEX('Sol Bekler'!E:E,$Y56)),IF(ISBLANK(INDEX('Orta Saha'!E:E,$Y56)),"",INDEX('Orta Saha'!E:E,$Y56)),IF(ISBLANK(INDEX(Kanatlar!E:E,$Y56)),"",INDEX(Kanatlar!E:E,$Y56)),IF(ISBLANK(INDEX(Forvetler!E:E,$Y56)),"",INDEX(Forvetler!E:E,$Y56))))</f>
        <v/>
      </c>
      <c r="F56" s="3" t="str">
        <f>IF($X56="","",CHOOSE($X56,IF(ISBLANK(INDEX(Kaleciler!F:F,$Y56)),"",INDEX(Kaleciler!F:F,$Y56)),IF(ISBLANK(INDEX(Stoperler!F:F,$Y56)),"",INDEX(Stoperler!F:F,$Y56)),IF(ISBLANK(INDEX('Sağ Bekler'!F:F,$Y56)),"",INDEX('Sağ Bekler'!F:F,$Y56)),IF(ISBLANK(INDEX('Sol Bekler'!F:F,$Y56)),"",INDEX('Sol Bekler'!F:F,$Y56)),IF(ISBLANK(INDEX('Orta Saha'!F:F,$Y56)),"",INDEX('Orta Saha'!F:F,$Y56)),IF(ISBLANK(INDEX(Kanatlar!F:F,$Y56)),"",INDEX(Kanatlar!F:F,$Y56)),IF(ISBLANK(INDEX(Forvetler!F:F,$Y56)),"",INDEX(Forvetler!F:F,$Y56))))</f>
        <v/>
      </c>
      <c r="G56" s="3" t="str">
        <f>IF($X56="","",CHOOSE($X56,IF(ISBLANK(INDEX(Kaleciler!G:G,$Y56)),"",INDEX(Kaleciler!G:G,$Y56)),IF(ISBLANK(INDEX(Stoperler!G:G,$Y56)),"",INDEX(Stoperler!G:G,$Y56)),IF(ISBLANK(INDEX('Sağ Bekler'!G:G,$Y56)),"",INDEX('Sağ Bekler'!G:G,$Y56)),IF(ISBLANK(INDEX('Sol Bekler'!G:G,$Y56)),"",INDEX('Sol Bekler'!G:G,$Y56)),IF(ISBLANK(INDEX('Orta Saha'!G:G,$Y56)),"",INDEX('Orta Saha'!G:G,$Y56)),IF(ISBLANK(INDEX(Kanatlar!G:G,$Y56)),"",INDEX(Kanatlar!G:G,$Y56)),IF(ISBLANK(INDEX(Forvetler!G:G,$Y56)),"",INDEX(Forvetler!G:G,$Y56))))</f>
        <v/>
      </c>
      <c r="H56" s="3" t="str">
        <f>IF($X56="","",CHOOSE($X56,IF(ISBLANK(INDEX(Kaleciler!H:H,$Y56)),"",INDEX(Kaleciler!H:H,$Y56)),IF(ISBLANK(INDEX(Stoperler!H:H,$Y56)),"",INDEX(Stoperler!H:H,$Y56)),IF(ISBLANK(INDEX('Sağ Bekler'!H:H,$Y56)),"",INDEX('Sağ Bekler'!H:H,$Y56)),IF(ISBLANK(INDEX('Sol Bekler'!H:H,$Y56)),"",INDEX('Sol Bekler'!H:H,$Y56)),IF(ISBLANK(INDEX('Orta Saha'!H:H,$Y56)),"",INDEX('Orta Saha'!H:H,$Y56)),IF(ISBLANK(INDEX(Kanatlar!H:H,$Y56)),"",INDEX(Kanatlar!H:H,$Y56)),IF(ISBLANK(INDEX(Forvetler!H:H,$Y56)),"",INDEX(Forvetler!H:H,$Y56))))</f>
        <v/>
      </c>
      <c r="I56" s="4" t="str">
        <f>IF($X56="","",CHOOSE($X56,IF(ISBLANK(INDEX(Kaleciler!I:I,$Y56)),"",INDEX(Kaleciler!I:I,$Y56)),IF(ISBLANK(INDEX(Stoperler!I:I,$Y56)),"",INDEX(Stoperler!I:I,$Y56)),IF(ISBLANK(INDEX('Sağ Bekler'!I:I,$Y56)),"",INDEX('Sağ Bekler'!I:I,$Y56)),IF(ISBLANK(INDEX('Sol Bekler'!I:I,$Y56)),"",INDEX('Sol Bekler'!I:I,$Y56)),IF(ISBLANK(INDEX('Orta Saha'!I:I,$Y56)),"",INDEX('Orta Saha'!I:I,$Y56)),IF(ISBLANK(INDEX(Kanatlar!I:I,$Y56)),"",INDEX(Kanatlar!I:I,$Y56)),IF(ISBLANK(INDEX(Forvetler!I:I,$Y56)),"",INDEX(Forvetler!I:I,$Y56))))</f>
        <v/>
      </c>
      <c r="J56" s="4" t="str">
        <f>IF($X56="","",CHOOSE($X56,IF(ISBLANK(INDEX(Kaleciler!J:J,$Y56)),"",INDEX(Kaleciler!J:J,$Y56)),IF(ISBLANK(INDEX(Stoperler!J:J,$Y56)),"",INDEX(Stoperler!J:J,$Y56)),IF(ISBLANK(INDEX('Sağ Bekler'!J:J,$Y56)),"",INDEX('Sağ Bekler'!J:J,$Y56)),IF(ISBLANK(INDEX('Sol Bekler'!J:J,$Y56)),"",INDEX('Sol Bekler'!J:J,$Y56)),IF(ISBLANK(INDEX('Orta Saha'!J:J,$Y56)),"",INDEX('Orta Saha'!J:J,$Y56)),IF(ISBLANK(INDEX(Kanatlar!J:J,$Y56)),"",INDEX(Kanatlar!J:J,$Y56)),IF(ISBLANK(INDEX(Forvetler!J:J,$Y56)),"",INDEX(Forvetler!J:J,$Y56))))</f>
        <v/>
      </c>
      <c r="K56" s="2" t="str">
        <f>IF($X56="","",CHOOSE($X56,IF(ISBLANK(INDEX(Kaleciler!K:K,$Y56)),"",INDEX(Kaleciler!K:K,$Y56)),IF(ISBLANK(INDEX(Stoperler!K:K,$Y56)),"",INDEX(Stoperler!K:K,$Y56)),IF(ISBLANK(INDEX('Sağ Bekler'!K:K,$Y56)),"",INDEX('Sağ Bekler'!K:K,$Y56)),IF(ISBLANK(INDEX('Sol Bekler'!K:K,$Y56)),"",INDEX('Sol Bekler'!K:K,$Y56)),IF(ISBLANK(INDEX('Orta Saha'!K:K,$Y56)),"",INDEX('Orta Saha'!K:K,$Y56)),IF(ISBLANK(INDEX(Kanatlar!K:K,$Y56)),"",INDEX(Kanatlar!K:K,$Y56)),IF(ISBLANK(INDEX(Forvetler!K:K,$Y56)),"",INDEX(Forvetler!K:K,$Y56))))</f>
        <v/>
      </c>
      <c r="L56" s="2" t="str">
        <f>IF($X56="","",CHOOSE($X56,IF(ISBLANK(INDEX(Kaleciler!L:L,$Y56)),"",INDEX(Kaleciler!L:L,$Y56)),IF(ISBLANK(INDEX(Stoperler!L:L,$Y56)),"",INDEX(Stoperler!L:L,$Y56)),IF(ISBLANK(INDEX('Sağ Bekler'!L:L,$Y56)),"",INDEX('Sağ Bekler'!L:L,$Y56)),IF(ISBLANK(INDEX('Sol Bekler'!L:L,$Y56)),"",INDEX('Sol Bekler'!L:L,$Y56)),IF(ISBLANK(INDEX('Orta Saha'!L:L,$Y56)),"",INDEX('Orta Saha'!L:L,$Y56)),IF(ISBLANK(INDEX(Kanatlar!L:L,$Y56)),"",INDEX(Kanatlar!L:L,$Y56)),IF(ISBLANK(INDEX(Forvetler!L:L,$Y56)),"",INDEX(Forvetler!L:L,$Y56))))</f>
        <v/>
      </c>
      <c r="M56" s="2" t="str">
        <f>IF($X56="","",CHOOSE($X56,IF(ISBLANK(INDEX(Kaleciler!M:M,$Y56)),"",INDEX(Kaleciler!M:M,$Y56)),IF(ISBLANK(INDEX(Stoperler!M:M,$Y56)),"",INDEX(Stoperler!M:M,$Y56)),IF(ISBLANK(INDEX('Sağ Bekler'!M:M,$Y56)),"",INDEX('Sağ Bekler'!M:M,$Y56)),IF(ISBLANK(INDEX('Sol Bekler'!M:M,$Y56)),"",INDEX('Sol Bekler'!M:M,$Y56)),IF(ISBLANK(INDEX('Orta Saha'!M:M,$Y56)),"",INDEX('Orta Saha'!M:M,$Y56)),IF(ISBLANK(INDEX(Kanatlar!M:M,$Y56)),"",INDEX(Kanatlar!M:M,$Y56)),IF(ISBLANK(INDEX(Forvetler!M:M,$Y56)),"",INDEX(Forvetler!M:M,$Y56))))</f>
        <v/>
      </c>
      <c r="N56" s="2" t="str">
        <f>IF($X56="","",CHOOSE($X56,IF(ISBLANK(INDEX(Kaleciler!N:N,$Y56)),"",INDEX(Kaleciler!N:N,$Y56)),IF(ISBLANK(INDEX(Stoperler!N:N,$Y56)),"",INDEX(Stoperler!N:N,$Y56)),IF(ISBLANK(INDEX('Sağ Bekler'!N:N,$Y56)),"",INDEX('Sağ Bekler'!N:N,$Y56)),IF(ISBLANK(INDEX('Sol Bekler'!N:N,$Y56)),"",INDEX('Sol Bekler'!N:N,$Y56)),IF(ISBLANK(INDEX('Orta Saha'!N:N,$Y56)),"",INDEX('Orta Saha'!N:N,$Y56)),IF(ISBLANK(INDEX(Kanatlar!N:N,$Y56)),"",INDEX(Kanatlar!N:N,$Y56)),IF(ISBLANK(INDEX(Forvetler!N:N,$Y56)),"",INDEX(Forvetler!N:N,$Y56))))</f>
        <v/>
      </c>
      <c r="O56" s="2" t="str">
        <f>IF($X56="","",CHOOSE($X56,IF(ISBLANK(INDEX(Kaleciler!O:O,$Y56)),"",INDEX(Kaleciler!O:O,$Y56)),IF(ISBLANK(INDEX(Stoperler!O:O,$Y56)),"",INDEX(Stoperler!O:O,$Y56)),IF(ISBLANK(INDEX('Sağ Bekler'!O:O,$Y56)),"",INDEX('Sağ Bekler'!O:O,$Y56)),IF(ISBLANK(INDEX('Sol Bekler'!O:O,$Y56)),"",INDEX('Sol Bekler'!O:O,$Y56)),IF(ISBLANK(INDEX('Orta Saha'!O:O,$Y56)),"",INDEX('Orta Saha'!O:O,$Y56)),IF(ISBLANK(INDEX(Kanatlar!O:O,$Y56)),"",INDEX(Kanatlar!O:O,$Y56)),IF(ISBLANK(INDEX(Forvetler!O:O,$Y56)),"",INDEX(Forvetler!O:O,$Y56))))</f>
        <v/>
      </c>
      <c r="P56" s="2" t="str">
        <f>IF($X56="","",CHOOSE($X56,IF(ISBLANK(INDEX(Kaleciler!P:P,$Y56)),"",INDEX(Kaleciler!P:P,$Y56)),IF(ISBLANK(INDEX(Stoperler!P:P,$Y56)),"",INDEX(Stoperler!P:P,$Y56)),IF(ISBLANK(INDEX('Sağ Bekler'!P:P,$Y56)),"",INDEX('Sağ Bekler'!P:P,$Y56)),IF(ISBLANK(INDEX('Sol Bekler'!P:P,$Y56)),"",INDEX('Sol Bekler'!P:P,$Y56)),IF(ISBLANK(INDEX('Orta Saha'!P:P,$Y56)),"",INDEX('Orta Saha'!P:P,$Y56)),IF(ISBLANK(INDEX(Kanatlar!P:P,$Y56)),"",INDEX(Kanatlar!P:P,$Y56)),IF(ISBLANK(INDEX(Forvetler!P:P,$Y56)),"",INDEX(Forvetler!P:P,$Y56))))</f>
        <v/>
      </c>
      <c r="Q56" s="3" t="str">
        <f>IF($X56="","",CHOOSE($X56,IF(ISBLANK(INDEX(Kaleciler!Q:Q,$Y56)),"",INDEX(Kaleciler!Q:Q,$Y56)),IF(ISBLANK(INDEX(Stoperler!Q:Q,$Y56)),"",INDEX(Stoperler!Q:Q,$Y56)),IF(ISBLANK(INDEX('Sağ Bekler'!Q:Q,$Y56)),"",INDEX('Sağ Bekler'!Q:Q,$Y56)),IF(ISBLANK(INDEX('Sol Bekler'!Q:Q,$Y56)),"",INDEX('Sol Bekler'!Q:Q,$Y56)),IF(ISBLANK(INDEX('Orta Saha'!Q:Q,$Y56)),"",INDEX('Orta Saha'!Q:Q,$Y56)),IF(ISBLANK(INDEX(Kanatlar!Q:Q,$Y56)),"",INDEX(Kanatlar!Q:Q,$Y56)),IF(ISBLANK(INDEX(Forvetler!Q:Q,$Y56)),"",INDEX(Forvetler!Q:Q,$Y56))))</f>
        <v/>
      </c>
      <c r="R56" s="4" t="str">
        <f>IF($X56="","",CHOOSE($X56,IF(ISBLANK(INDEX(Kaleciler!R:R,$Y56)),"",INDEX(Kaleciler!R:R,$Y56)),IF(ISBLANK(INDEX(Stoperler!R:R,$Y56)),"",INDEX(Stoperler!R:R,$Y56)),IF(ISBLANK(INDEX('Sağ Bekler'!R:R,$Y56)),"",INDEX('Sağ Bekler'!R:R,$Y56)),IF(ISBLANK(INDEX('Sol Bekler'!R:R,$Y56)),"",INDEX('Sol Bekler'!R:R,$Y56)),IF(ISBLANK(INDEX('Orta Saha'!R:R,$Y56)),"",INDEX('Orta Saha'!R:R,$Y56)),IF(ISBLANK(INDEX(Kanatlar!R:R,$Y56)),"",INDEX(Kanatlar!R:R,$Y56)),IF(ISBLANK(INDEX(Forvetler!R:R,$Y56)),"",INDEX(Forvetler!R:R,$Y56))))</f>
        <v/>
      </c>
      <c r="S56" s="2" t="str">
        <f>IF($X56="","",CHOOSE($X56,IF(ISBLANK(INDEX(Kaleciler!S:S,$Y56)),"",INDEX(Kaleciler!S:S,$Y56)),IF(ISBLANK(INDEX(Stoperler!S:S,$Y56)),"",INDEX(Stoperler!S:S,$Y56)),IF(ISBLANK(INDEX('Sağ Bekler'!S:S,$Y56)),"",INDEX('Sağ Bekler'!S:S,$Y56)),IF(ISBLANK(INDEX('Sol Bekler'!S:S,$Y56)),"",INDEX('Sol Bekler'!S:S,$Y56)),IF(ISBLANK(INDEX('Orta Saha'!S:S,$Y56)),"",INDEX('Orta Saha'!S:S,$Y56)),IF(ISBLANK(INDEX(Kanatlar!S:S,$Y56)),"",INDEX(Kanatlar!S:S,$Y56)),IF(ISBLANK(INDEX(Forvetler!S:S,$Y56)),"",INDEX(Forvetler!S:S,$Y56))))</f>
        <v/>
      </c>
      <c r="T56" s="3" t="str">
        <f>IF($X56="","",CHOOSE($X56,IF(ISBLANK(INDEX(Kaleciler!T:T,$Y56)),"",INDEX(Kaleciler!T:T,$Y56)),IF(ISBLANK(INDEX(Stoperler!T:T,$Y56)),"",INDEX(Stoperler!T:T,$Y56)),IF(ISBLANK(INDEX('Sağ Bekler'!T:T,$Y56)),"",INDEX('Sağ Bekler'!T:T,$Y56)),IF(ISBLANK(INDEX('Sol Bekler'!T:T,$Y56)),"",INDEX('Sol Bekler'!T:T,$Y56)),IF(ISBLANK(INDEX('Orta Saha'!T:T,$Y56)),"",INDEX('Orta Saha'!T:T,$Y56)),IF(ISBLANK(INDEX(Kanatlar!T:T,$Y56)),"",INDEX(Kanatlar!T:T,$Y56)),IF(ISBLANK(INDEX(Forvetler!T:T,$Y56)),"",INDEX(Forvetler!T:T,$Y56))))</f>
        <v/>
      </c>
      <c r="U56">
        <v>1</v>
      </c>
      <c r="V56">
        <v>56</v>
      </c>
      <c r="W56" t="str">
        <f>IF(Kaleciler!$Q$56="Yeniden İzle",COUNT($W$3:W55)+1,"")</f>
        <v/>
      </c>
      <c r="X56" t="str">
        <f>IFERROR(INDEX($U$4:$U$703,MATCH(ROWS($X$4:X56),$W$4:$W$703,0)),"")</f>
        <v/>
      </c>
      <c r="Y56" t="str">
        <f>IFERROR(INDEX($V$4:$V$703,MATCH(ROWS($Y$4:Y56),$W$4:$W$703,0)),"")</f>
        <v/>
      </c>
    </row>
    <row r="57" spans="1:25" x14ac:dyDescent="0.2">
      <c r="A57" s="2" t="str">
        <f>IF($X57="","",CHOOSE($X57,IF(ISBLANK(INDEX(Kaleciler!A:A,$Y57)),"",INDEX(Kaleciler!A:A,$Y57)),IF(ISBLANK(INDEX(Stoperler!A:A,$Y57)),"",INDEX(Stoperler!A:A,$Y57)),IF(ISBLANK(INDEX('Sağ Bekler'!A:A,$Y57)),"",INDEX('Sağ Bekler'!A:A,$Y57)),IF(ISBLANK(INDEX('Sol Bekler'!A:A,$Y57)),"",INDEX('Sol Bekler'!A:A,$Y57)),IF(ISBLANK(INDEX('Orta Saha'!A:A,$Y57)),"",INDEX('Orta Saha'!A:A,$Y57)),IF(ISBLANK(INDEX(Kanatlar!A:A,$Y57)),"",INDEX(Kanatlar!A:A,$Y57)),IF(ISBLANK(INDEX(Forvetler!A:A,$Y57)),"",INDEX(Forvetler!A:A,$Y57))))</f>
        <v/>
      </c>
      <c r="B57" s="3" t="str">
        <f>IF($X57="","",CHOOSE($X57,IF(ISBLANK(INDEX(Kaleciler!B:B,$Y57)),"",INDEX(Kaleciler!B:B,$Y57)),IF(ISBLANK(INDEX(Stoperler!B:B,$Y57)),"",INDEX(Stoperler!B:B,$Y57)),IF(ISBLANK(INDEX('Sağ Bekler'!B:B,$Y57)),"",INDEX('Sağ Bekler'!B:B,$Y57)),IF(ISBLANK(INDEX('Sol Bekler'!B:B,$Y57)),"",INDEX('Sol Bekler'!B:B,$Y57)),IF(ISBLANK(INDEX('Orta Saha'!B:B,$Y57)),"",INDEX('Orta Saha'!B:B,$Y57)),IF(ISBLANK(INDEX(Kanatlar!B:B,$Y57)),"",INDEX(Kanatlar!B:B,$Y57)),IF(ISBLANK(INDEX(Forvetler!B:B,$Y57)),"",INDEX(Forvetler!B:B,$Y57))))</f>
        <v/>
      </c>
      <c r="C57" s="4" t="str">
        <f>IF($X57="","",CHOOSE($X57,IF(ISBLANK(INDEX(Kaleciler!C:C,$Y57)),"",INDEX(Kaleciler!C:C,$Y57)),IF(ISBLANK(INDEX(Stoperler!C:C,$Y57)),"",INDEX(Stoperler!C:C,$Y57)),IF(ISBLANK(INDEX('Sağ Bekler'!C:C,$Y57)),"",INDEX('Sağ Bekler'!C:C,$Y57)),IF(ISBLANK(INDEX('Sol Bekler'!C:C,$Y57)),"",INDEX('Sol Bekler'!C:C,$Y57)),IF(ISBLANK(INDEX('Orta Saha'!C:C,$Y57)),"",INDEX('Orta Saha'!C:C,$Y57)),IF(ISBLANK(INDEX(Kanatlar!C:C,$Y57)),"",INDEX(Kanatlar!C:C,$Y57)),IF(ISBLANK(INDEX(Forvetler!C:C,$Y57)),"",INDEX(Forvetler!C:C,$Y57))))</f>
        <v/>
      </c>
      <c r="D57" s="2" t="str">
        <f>IF($X57="","",CHOOSE($X57,IF(ISBLANK(INDEX(Kaleciler!D:D,$Y57)),"",INDEX(Kaleciler!D:D,$Y57)),IF(ISBLANK(INDEX(Stoperler!D:D,$Y57)),"",INDEX(Stoperler!D:D,$Y57)),IF(ISBLANK(INDEX('Sağ Bekler'!D:D,$Y57)),"",INDEX('Sağ Bekler'!D:D,$Y57)),IF(ISBLANK(INDEX('Sol Bekler'!D:D,$Y57)),"",INDEX('Sol Bekler'!D:D,$Y57)),IF(ISBLANK(INDEX('Orta Saha'!D:D,$Y57)),"",INDEX('Orta Saha'!D:D,$Y57)),IF(ISBLANK(INDEX(Kanatlar!D:D,$Y57)),"",INDEX(Kanatlar!D:D,$Y57)),IF(ISBLANK(INDEX(Forvetler!D:D,$Y57)),"",INDEX(Forvetler!D:D,$Y57))))</f>
        <v/>
      </c>
      <c r="E57" s="3" t="str">
        <f>IF($X57="","",CHOOSE($X57,IF(ISBLANK(INDEX(Kaleciler!E:E,$Y57)),"",INDEX(Kaleciler!E:E,$Y57)),IF(ISBLANK(INDEX(Stoperler!E:E,$Y57)),"",INDEX(Stoperler!E:E,$Y57)),IF(ISBLANK(INDEX('Sağ Bekler'!E:E,$Y57)),"",INDEX('Sağ Bekler'!E:E,$Y57)),IF(ISBLANK(INDEX('Sol Bekler'!E:E,$Y57)),"",INDEX('Sol Bekler'!E:E,$Y57)),IF(ISBLANK(INDEX('Orta Saha'!E:E,$Y57)),"",INDEX('Orta Saha'!E:E,$Y57)),IF(ISBLANK(INDEX(Kanatlar!E:E,$Y57)),"",INDEX(Kanatlar!E:E,$Y57)),IF(ISBLANK(INDEX(Forvetler!E:E,$Y57)),"",INDEX(Forvetler!E:E,$Y57))))</f>
        <v/>
      </c>
      <c r="F57" s="3" t="str">
        <f>IF($X57="","",CHOOSE($X57,IF(ISBLANK(INDEX(Kaleciler!F:F,$Y57)),"",INDEX(Kaleciler!F:F,$Y57)),IF(ISBLANK(INDEX(Stoperler!F:F,$Y57)),"",INDEX(Stoperler!F:F,$Y57)),IF(ISBLANK(INDEX('Sağ Bekler'!F:F,$Y57)),"",INDEX('Sağ Bekler'!F:F,$Y57)),IF(ISBLANK(INDEX('Sol Bekler'!F:F,$Y57)),"",INDEX('Sol Bekler'!F:F,$Y57)),IF(ISBLANK(INDEX('Orta Saha'!F:F,$Y57)),"",INDEX('Orta Saha'!F:F,$Y57)),IF(ISBLANK(INDEX(Kanatlar!F:F,$Y57)),"",INDEX(Kanatlar!F:F,$Y57)),IF(ISBLANK(INDEX(Forvetler!F:F,$Y57)),"",INDEX(Forvetler!F:F,$Y57))))</f>
        <v/>
      </c>
      <c r="G57" s="3" t="str">
        <f>IF($X57="","",CHOOSE($X57,IF(ISBLANK(INDEX(Kaleciler!G:G,$Y57)),"",INDEX(Kaleciler!G:G,$Y57)),IF(ISBLANK(INDEX(Stoperler!G:G,$Y57)),"",INDEX(Stoperler!G:G,$Y57)),IF(ISBLANK(INDEX('Sağ Bekler'!G:G,$Y57)),"",INDEX('Sağ Bekler'!G:G,$Y57)),IF(ISBLANK(INDEX('Sol Bekler'!G:G,$Y57)),"",INDEX('Sol Bekler'!G:G,$Y57)),IF(ISBLANK(INDEX('Orta Saha'!G:G,$Y57)),"",INDEX('Orta Saha'!G:G,$Y57)),IF(ISBLANK(INDEX(Kanatlar!G:G,$Y57)),"",INDEX(Kanatlar!G:G,$Y57)),IF(ISBLANK(INDEX(Forvetler!G:G,$Y57)),"",INDEX(Forvetler!G:G,$Y57))))</f>
        <v/>
      </c>
      <c r="H57" s="3" t="str">
        <f>IF($X57="","",CHOOSE($X57,IF(ISBLANK(INDEX(Kaleciler!H:H,$Y57)),"",INDEX(Kaleciler!H:H,$Y57)),IF(ISBLANK(INDEX(Stoperler!H:H,$Y57)),"",INDEX(Stoperler!H:H,$Y57)),IF(ISBLANK(INDEX('Sağ Bekler'!H:H,$Y57)),"",INDEX('Sağ Bekler'!H:H,$Y57)),IF(ISBLANK(INDEX('Sol Bekler'!H:H,$Y57)),"",INDEX('Sol Bekler'!H:H,$Y57)),IF(ISBLANK(INDEX('Orta Saha'!H:H,$Y57)),"",INDEX('Orta Saha'!H:H,$Y57)),IF(ISBLANK(INDEX(Kanatlar!H:H,$Y57)),"",INDEX(Kanatlar!H:H,$Y57)),IF(ISBLANK(INDEX(Forvetler!H:H,$Y57)),"",INDEX(Forvetler!H:H,$Y57))))</f>
        <v/>
      </c>
      <c r="I57" s="4" t="str">
        <f>IF($X57="","",CHOOSE($X57,IF(ISBLANK(INDEX(Kaleciler!I:I,$Y57)),"",INDEX(Kaleciler!I:I,$Y57)),IF(ISBLANK(INDEX(Stoperler!I:I,$Y57)),"",INDEX(Stoperler!I:I,$Y57)),IF(ISBLANK(INDEX('Sağ Bekler'!I:I,$Y57)),"",INDEX('Sağ Bekler'!I:I,$Y57)),IF(ISBLANK(INDEX('Sol Bekler'!I:I,$Y57)),"",INDEX('Sol Bekler'!I:I,$Y57)),IF(ISBLANK(INDEX('Orta Saha'!I:I,$Y57)),"",INDEX('Orta Saha'!I:I,$Y57)),IF(ISBLANK(INDEX(Kanatlar!I:I,$Y57)),"",INDEX(Kanatlar!I:I,$Y57)),IF(ISBLANK(INDEX(Forvetler!I:I,$Y57)),"",INDEX(Forvetler!I:I,$Y57))))</f>
        <v/>
      </c>
      <c r="J57" s="4" t="str">
        <f>IF($X57="","",CHOOSE($X57,IF(ISBLANK(INDEX(Kaleciler!J:J,$Y57)),"",INDEX(Kaleciler!J:J,$Y57)),IF(ISBLANK(INDEX(Stoperler!J:J,$Y57)),"",INDEX(Stoperler!J:J,$Y57)),IF(ISBLANK(INDEX('Sağ Bekler'!J:J,$Y57)),"",INDEX('Sağ Bekler'!J:J,$Y57)),IF(ISBLANK(INDEX('Sol Bekler'!J:J,$Y57)),"",INDEX('Sol Bekler'!J:J,$Y57)),IF(ISBLANK(INDEX('Orta Saha'!J:J,$Y57)),"",INDEX('Orta Saha'!J:J,$Y57)),IF(ISBLANK(INDEX(Kanatlar!J:J,$Y57)),"",INDEX(Kanatlar!J:J,$Y57)),IF(ISBLANK(INDEX(Forvetler!J:J,$Y57)),"",INDEX(Forvetler!J:J,$Y57))))</f>
        <v/>
      </c>
      <c r="K57" s="2" t="str">
        <f>IF($X57="","",CHOOSE($X57,IF(ISBLANK(INDEX(Kaleciler!K:K,$Y57)),"",INDEX(Kaleciler!K:K,$Y57)),IF(ISBLANK(INDEX(Stoperler!K:K,$Y57)),"",INDEX(Stoperler!K:K,$Y57)),IF(ISBLANK(INDEX('Sağ Bekler'!K:K,$Y57)),"",INDEX('Sağ Bekler'!K:K,$Y57)),IF(ISBLANK(INDEX('Sol Bekler'!K:K,$Y57)),"",INDEX('Sol Bekler'!K:K,$Y57)),IF(ISBLANK(INDEX('Orta Saha'!K:K,$Y57)),"",INDEX('Orta Saha'!K:K,$Y57)),IF(ISBLANK(INDEX(Kanatlar!K:K,$Y57)),"",INDEX(Kanatlar!K:K,$Y57)),IF(ISBLANK(INDEX(Forvetler!K:K,$Y57)),"",INDEX(Forvetler!K:K,$Y57))))</f>
        <v/>
      </c>
      <c r="L57" s="2" t="str">
        <f>IF($X57="","",CHOOSE($X57,IF(ISBLANK(INDEX(Kaleciler!L:L,$Y57)),"",INDEX(Kaleciler!L:L,$Y57)),IF(ISBLANK(INDEX(Stoperler!L:L,$Y57)),"",INDEX(Stoperler!L:L,$Y57)),IF(ISBLANK(INDEX('Sağ Bekler'!L:L,$Y57)),"",INDEX('Sağ Bekler'!L:L,$Y57)),IF(ISBLANK(INDEX('Sol Bekler'!L:L,$Y57)),"",INDEX('Sol Bekler'!L:L,$Y57)),IF(ISBLANK(INDEX('Orta Saha'!L:L,$Y57)),"",INDEX('Orta Saha'!L:L,$Y57)),IF(ISBLANK(INDEX(Kanatlar!L:L,$Y57)),"",INDEX(Kanatlar!L:L,$Y57)),IF(ISBLANK(INDEX(Forvetler!L:L,$Y57)),"",INDEX(Forvetler!L:L,$Y57))))</f>
        <v/>
      </c>
      <c r="M57" s="2" t="str">
        <f>IF($X57="","",CHOOSE($X57,IF(ISBLANK(INDEX(Kaleciler!M:M,$Y57)),"",INDEX(Kaleciler!M:M,$Y57)),IF(ISBLANK(INDEX(Stoperler!M:M,$Y57)),"",INDEX(Stoperler!M:M,$Y57)),IF(ISBLANK(INDEX('Sağ Bekler'!M:M,$Y57)),"",INDEX('Sağ Bekler'!M:M,$Y57)),IF(ISBLANK(INDEX('Sol Bekler'!M:M,$Y57)),"",INDEX('Sol Bekler'!M:M,$Y57)),IF(ISBLANK(INDEX('Orta Saha'!M:M,$Y57)),"",INDEX('Orta Saha'!M:M,$Y57)),IF(ISBLANK(INDEX(Kanatlar!M:M,$Y57)),"",INDEX(Kanatlar!M:M,$Y57)),IF(ISBLANK(INDEX(Forvetler!M:M,$Y57)),"",INDEX(Forvetler!M:M,$Y57))))</f>
        <v/>
      </c>
      <c r="N57" s="2" t="str">
        <f>IF($X57="","",CHOOSE($X57,IF(ISBLANK(INDEX(Kaleciler!N:N,$Y57)),"",INDEX(Kaleciler!N:N,$Y57)),IF(ISBLANK(INDEX(Stoperler!N:N,$Y57)),"",INDEX(Stoperler!N:N,$Y57)),IF(ISBLANK(INDEX('Sağ Bekler'!N:N,$Y57)),"",INDEX('Sağ Bekler'!N:N,$Y57)),IF(ISBLANK(INDEX('Sol Bekler'!N:N,$Y57)),"",INDEX('Sol Bekler'!N:N,$Y57)),IF(ISBLANK(INDEX('Orta Saha'!N:N,$Y57)),"",INDEX('Orta Saha'!N:N,$Y57)),IF(ISBLANK(INDEX(Kanatlar!N:N,$Y57)),"",INDEX(Kanatlar!N:N,$Y57)),IF(ISBLANK(INDEX(Forvetler!N:N,$Y57)),"",INDEX(Forvetler!N:N,$Y57))))</f>
        <v/>
      </c>
      <c r="O57" s="2" t="str">
        <f>IF($X57="","",CHOOSE($X57,IF(ISBLANK(INDEX(Kaleciler!O:O,$Y57)),"",INDEX(Kaleciler!O:O,$Y57)),IF(ISBLANK(INDEX(Stoperler!O:O,$Y57)),"",INDEX(Stoperler!O:O,$Y57)),IF(ISBLANK(INDEX('Sağ Bekler'!O:O,$Y57)),"",INDEX('Sağ Bekler'!O:O,$Y57)),IF(ISBLANK(INDEX('Sol Bekler'!O:O,$Y57)),"",INDEX('Sol Bekler'!O:O,$Y57)),IF(ISBLANK(INDEX('Orta Saha'!O:O,$Y57)),"",INDEX('Orta Saha'!O:O,$Y57)),IF(ISBLANK(INDEX(Kanatlar!O:O,$Y57)),"",INDEX(Kanatlar!O:O,$Y57)),IF(ISBLANK(INDEX(Forvetler!O:O,$Y57)),"",INDEX(Forvetler!O:O,$Y57))))</f>
        <v/>
      </c>
      <c r="P57" s="2" t="str">
        <f>IF($X57="","",CHOOSE($X57,IF(ISBLANK(INDEX(Kaleciler!P:P,$Y57)),"",INDEX(Kaleciler!P:P,$Y57)),IF(ISBLANK(INDEX(Stoperler!P:P,$Y57)),"",INDEX(Stoperler!P:P,$Y57)),IF(ISBLANK(INDEX('Sağ Bekler'!P:P,$Y57)),"",INDEX('Sağ Bekler'!P:P,$Y57)),IF(ISBLANK(INDEX('Sol Bekler'!P:P,$Y57)),"",INDEX('Sol Bekler'!P:P,$Y57)),IF(ISBLANK(INDEX('Orta Saha'!P:P,$Y57)),"",INDEX('Orta Saha'!P:P,$Y57)),IF(ISBLANK(INDEX(Kanatlar!P:P,$Y57)),"",INDEX(Kanatlar!P:P,$Y57)),IF(ISBLANK(INDEX(Forvetler!P:P,$Y57)),"",INDEX(Forvetler!P:P,$Y57))))</f>
        <v/>
      </c>
      <c r="Q57" s="3" t="str">
        <f>IF($X57="","",CHOOSE($X57,IF(ISBLANK(INDEX(Kaleciler!Q:Q,$Y57)),"",INDEX(Kaleciler!Q:Q,$Y57)),IF(ISBLANK(INDEX(Stoperler!Q:Q,$Y57)),"",INDEX(Stoperler!Q:Q,$Y57)),IF(ISBLANK(INDEX('Sağ Bekler'!Q:Q,$Y57)),"",INDEX('Sağ Bekler'!Q:Q,$Y57)),IF(ISBLANK(INDEX('Sol Bekler'!Q:Q,$Y57)),"",INDEX('Sol Bekler'!Q:Q,$Y57)),IF(ISBLANK(INDEX('Orta Saha'!Q:Q,$Y57)),"",INDEX('Orta Saha'!Q:Q,$Y57)),IF(ISBLANK(INDEX(Kanatlar!Q:Q,$Y57)),"",INDEX(Kanatlar!Q:Q,$Y57)),IF(ISBLANK(INDEX(Forvetler!Q:Q,$Y57)),"",INDEX(Forvetler!Q:Q,$Y57))))</f>
        <v/>
      </c>
      <c r="R57" s="4" t="str">
        <f>IF($X57="","",CHOOSE($X57,IF(ISBLANK(INDEX(Kaleciler!R:R,$Y57)),"",INDEX(Kaleciler!R:R,$Y57)),IF(ISBLANK(INDEX(Stoperler!R:R,$Y57)),"",INDEX(Stoperler!R:R,$Y57)),IF(ISBLANK(INDEX('Sağ Bekler'!R:R,$Y57)),"",INDEX('Sağ Bekler'!R:R,$Y57)),IF(ISBLANK(INDEX('Sol Bekler'!R:R,$Y57)),"",INDEX('Sol Bekler'!R:R,$Y57)),IF(ISBLANK(INDEX('Orta Saha'!R:R,$Y57)),"",INDEX('Orta Saha'!R:R,$Y57)),IF(ISBLANK(INDEX(Kanatlar!R:R,$Y57)),"",INDEX(Kanatlar!R:R,$Y57)),IF(ISBLANK(INDEX(Forvetler!R:R,$Y57)),"",INDEX(Forvetler!R:R,$Y57))))</f>
        <v/>
      </c>
      <c r="S57" s="2" t="str">
        <f>IF($X57="","",CHOOSE($X57,IF(ISBLANK(INDEX(Kaleciler!S:S,$Y57)),"",INDEX(Kaleciler!S:S,$Y57)),IF(ISBLANK(INDEX(Stoperler!S:S,$Y57)),"",INDEX(Stoperler!S:S,$Y57)),IF(ISBLANK(INDEX('Sağ Bekler'!S:S,$Y57)),"",INDEX('Sağ Bekler'!S:S,$Y57)),IF(ISBLANK(INDEX('Sol Bekler'!S:S,$Y57)),"",INDEX('Sol Bekler'!S:S,$Y57)),IF(ISBLANK(INDEX('Orta Saha'!S:S,$Y57)),"",INDEX('Orta Saha'!S:S,$Y57)),IF(ISBLANK(INDEX(Kanatlar!S:S,$Y57)),"",INDEX(Kanatlar!S:S,$Y57)),IF(ISBLANK(INDEX(Forvetler!S:S,$Y57)),"",INDEX(Forvetler!S:S,$Y57))))</f>
        <v/>
      </c>
      <c r="T57" s="3" t="str">
        <f>IF($X57="","",CHOOSE($X57,IF(ISBLANK(INDEX(Kaleciler!T:T,$Y57)),"",INDEX(Kaleciler!T:T,$Y57)),IF(ISBLANK(INDEX(Stoperler!T:T,$Y57)),"",INDEX(Stoperler!T:T,$Y57)),IF(ISBLANK(INDEX('Sağ Bekler'!T:T,$Y57)),"",INDEX('Sağ Bekler'!T:T,$Y57)),IF(ISBLANK(INDEX('Sol Bekler'!T:T,$Y57)),"",INDEX('Sol Bekler'!T:T,$Y57)),IF(ISBLANK(INDEX('Orta Saha'!T:T,$Y57)),"",INDEX('Orta Saha'!T:T,$Y57)),IF(ISBLANK(INDEX(Kanatlar!T:T,$Y57)),"",INDEX(Kanatlar!T:T,$Y57)),IF(ISBLANK(INDEX(Forvetler!T:T,$Y57)),"",INDEX(Forvetler!T:T,$Y57))))</f>
        <v/>
      </c>
      <c r="U57">
        <v>1</v>
      </c>
      <c r="V57">
        <v>57</v>
      </c>
      <c r="W57" t="str">
        <f>IF(Kaleciler!$Q$57="Yeniden İzle",COUNT($W$3:W56)+1,"")</f>
        <v/>
      </c>
      <c r="X57" t="str">
        <f>IFERROR(INDEX($U$4:$U$703,MATCH(ROWS($X$4:X57),$W$4:$W$703,0)),"")</f>
        <v/>
      </c>
      <c r="Y57" t="str">
        <f>IFERROR(INDEX($V$4:$V$703,MATCH(ROWS($Y$4:Y57),$W$4:$W$703,0)),"")</f>
        <v/>
      </c>
    </row>
    <row r="58" spans="1:25" x14ac:dyDescent="0.2">
      <c r="A58" s="2" t="str">
        <f>IF($X58="","",CHOOSE($X58,IF(ISBLANK(INDEX(Kaleciler!A:A,$Y58)),"",INDEX(Kaleciler!A:A,$Y58)),IF(ISBLANK(INDEX(Stoperler!A:A,$Y58)),"",INDEX(Stoperler!A:A,$Y58)),IF(ISBLANK(INDEX('Sağ Bekler'!A:A,$Y58)),"",INDEX('Sağ Bekler'!A:A,$Y58)),IF(ISBLANK(INDEX('Sol Bekler'!A:A,$Y58)),"",INDEX('Sol Bekler'!A:A,$Y58)),IF(ISBLANK(INDEX('Orta Saha'!A:A,$Y58)),"",INDEX('Orta Saha'!A:A,$Y58)),IF(ISBLANK(INDEX(Kanatlar!A:A,$Y58)),"",INDEX(Kanatlar!A:A,$Y58)),IF(ISBLANK(INDEX(Forvetler!A:A,$Y58)),"",INDEX(Forvetler!A:A,$Y58))))</f>
        <v/>
      </c>
      <c r="B58" s="3" t="str">
        <f>IF($X58="","",CHOOSE($X58,IF(ISBLANK(INDEX(Kaleciler!B:B,$Y58)),"",INDEX(Kaleciler!B:B,$Y58)),IF(ISBLANK(INDEX(Stoperler!B:B,$Y58)),"",INDEX(Stoperler!B:B,$Y58)),IF(ISBLANK(INDEX('Sağ Bekler'!B:B,$Y58)),"",INDEX('Sağ Bekler'!B:B,$Y58)),IF(ISBLANK(INDEX('Sol Bekler'!B:B,$Y58)),"",INDEX('Sol Bekler'!B:B,$Y58)),IF(ISBLANK(INDEX('Orta Saha'!B:B,$Y58)),"",INDEX('Orta Saha'!B:B,$Y58)),IF(ISBLANK(INDEX(Kanatlar!B:B,$Y58)),"",INDEX(Kanatlar!B:B,$Y58)),IF(ISBLANK(INDEX(Forvetler!B:B,$Y58)),"",INDEX(Forvetler!B:B,$Y58))))</f>
        <v/>
      </c>
      <c r="C58" s="4" t="str">
        <f>IF($X58="","",CHOOSE($X58,IF(ISBLANK(INDEX(Kaleciler!C:C,$Y58)),"",INDEX(Kaleciler!C:C,$Y58)),IF(ISBLANK(INDEX(Stoperler!C:C,$Y58)),"",INDEX(Stoperler!C:C,$Y58)),IF(ISBLANK(INDEX('Sağ Bekler'!C:C,$Y58)),"",INDEX('Sağ Bekler'!C:C,$Y58)),IF(ISBLANK(INDEX('Sol Bekler'!C:C,$Y58)),"",INDEX('Sol Bekler'!C:C,$Y58)),IF(ISBLANK(INDEX('Orta Saha'!C:C,$Y58)),"",INDEX('Orta Saha'!C:C,$Y58)),IF(ISBLANK(INDEX(Kanatlar!C:C,$Y58)),"",INDEX(Kanatlar!C:C,$Y58)),IF(ISBLANK(INDEX(Forvetler!C:C,$Y58)),"",INDEX(Forvetler!C:C,$Y58))))</f>
        <v/>
      </c>
      <c r="D58" s="2" t="str">
        <f>IF($X58="","",CHOOSE($X58,IF(ISBLANK(INDEX(Kaleciler!D:D,$Y58)),"",INDEX(Kaleciler!D:D,$Y58)),IF(ISBLANK(INDEX(Stoperler!D:D,$Y58)),"",INDEX(Stoperler!D:D,$Y58)),IF(ISBLANK(INDEX('Sağ Bekler'!D:D,$Y58)),"",INDEX('Sağ Bekler'!D:D,$Y58)),IF(ISBLANK(INDEX('Sol Bekler'!D:D,$Y58)),"",INDEX('Sol Bekler'!D:D,$Y58)),IF(ISBLANK(INDEX('Orta Saha'!D:D,$Y58)),"",INDEX('Orta Saha'!D:D,$Y58)),IF(ISBLANK(INDEX(Kanatlar!D:D,$Y58)),"",INDEX(Kanatlar!D:D,$Y58)),IF(ISBLANK(INDEX(Forvetler!D:D,$Y58)),"",INDEX(Forvetler!D:D,$Y58))))</f>
        <v/>
      </c>
      <c r="E58" s="3" t="str">
        <f>IF($X58="","",CHOOSE($X58,IF(ISBLANK(INDEX(Kaleciler!E:E,$Y58)),"",INDEX(Kaleciler!E:E,$Y58)),IF(ISBLANK(INDEX(Stoperler!E:E,$Y58)),"",INDEX(Stoperler!E:E,$Y58)),IF(ISBLANK(INDEX('Sağ Bekler'!E:E,$Y58)),"",INDEX('Sağ Bekler'!E:E,$Y58)),IF(ISBLANK(INDEX('Sol Bekler'!E:E,$Y58)),"",INDEX('Sol Bekler'!E:E,$Y58)),IF(ISBLANK(INDEX('Orta Saha'!E:E,$Y58)),"",INDEX('Orta Saha'!E:E,$Y58)),IF(ISBLANK(INDEX(Kanatlar!E:E,$Y58)),"",INDEX(Kanatlar!E:E,$Y58)),IF(ISBLANK(INDEX(Forvetler!E:E,$Y58)),"",INDEX(Forvetler!E:E,$Y58))))</f>
        <v/>
      </c>
      <c r="F58" s="3" t="str">
        <f>IF($X58="","",CHOOSE($X58,IF(ISBLANK(INDEX(Kaleciler!F:F,$Y58)),"",INDEX(Kaleciler!F:F,$Y58)),IF(ISBLANK(INDEX(Stoperler!F:F,$Y58)),"",INDEX(Stoperler!F:F,$Y58)),IF(ISBLANK(INDEX('Sağ Bekler'!F:F,$Y58)),"",INDEX('Sağ Bekler'!F:F,$Y58)),IF(ISBLANK(INDEX('Sol Bekler'!F:F,$Y58)),"",INDEX('Sol Bekler'!F:F,$Y58)),IF(ISBLANK(INDEX('Orta Saha'!F:F,$Y58)),"",INDEX('Orta Saha'!F:F,$Y58)),IF(ISBLANK(INDEX(Kanatlar!F:F,$Y58)),"",INDEX(Kanatlar!F:F,$Y58)),IF(ISBLANK(INDEX(Forvetler!F:F,$Y58)),"",INDEX(Forvetler!F:F,$Y58))))</f>
        <v/>
      </c>
      <c r="G58" s="3" t="str">
        <f>IF($X58="","",CHOOSE($X58,IF(ISBLANK(INDEX(Kaleciler!G:G,$Y58)),"",INDEX(Kaleciler!G:G,$Y58)),IF(ISBLANK(INDEX(Stoperler!G:G,$Y58)),"",INDEX(Stoperler!G:G,$Y58)),IF(ISBLANK(INDEX('Sağ Bekler'!G:G,$Y58)),"",INDEX('Sağ Bekler'!G:G,$Y58)),IF(ISBLANK(INDEX('Sol Bekler'!G:G,$Y58)),"",INDEX('Sol Bekler'!G:G,$Y58)),IF(ISBLANK(INDEX('Orta Saha'!G:G,$Y58)),"",INDEX('Orta Saha'!G:G,$Y58)),IF(ISBLANK(INDEX(Kanatlar!G:G,$Y58)),"",INDEX(Kanatlar!G:G,$Y58)),IF(ISBLANK(INDEX(Forvetler!G:G,$Y58)),"",INDEX(Forvetler!G:G,$Y58))))</f>
        <v/>
      </c>
      <c r="H58" s="3" t="str">
        <f>IF($X58="","",CHOOSE($X58,IF(ISBLANK(INDEX(Kaleciler!H:H,$Y58)),"",INDEX(Kaleciler!H:H,$Y58)),IF(ISBLANK(INDEX(Stoperler!H:H,$Y58)),"",INDEX(Stoperler!H:H,$Y58)),IF(ISBLANK(INDEX('Sağ Bekler'!H:H,$Y58)),"",INDEX('Sağ Bekler'!H:H,$Y58)),IF(ISBLANK(INDEX('Sol Bekler'!H:H,$Y58)),"",INDEX('Sol Bekler'!H:H,$Y58)),IF(ISBLANK(INDEX('Orta Saha'!H:H,$Y58)),"",INDEX('Orta Saha'!H:H,$Y58)),IF(ISBLANK(INDEX(Kanatlar!H:H,$Y58)),"",INDEX(Kanatlar!H:H,$Y58)),IF(ISBLANK(INDEX(Forvetler!H:H,$Y58)),"",INDEX(Forvetler!H:H,$Y58))))</f>
        <v/>
      </c>
      <c r="I58" s="4" t="str">
        <f>IF($X58="","",CHOOSE($X58,IF(ISBLANK(INDEX(Kaleciler!I:I,$Y58)),"",INDEX(Kaleciler!I:I,$Y58)),IF(ISBLANK(INDEX(Stoperler!I:I,$Y58)),"",INDEX(Stoperler!I:I,$Y58)),IF(ISBLANK(INDEX('Sağ Bekler'!I:I,$Y58)),"",INDEX('Sağ Bekler'!I:I,$Y58)),IF(ISBLANK(INDEX('Sol Bekler'!I:I,$Y58)),"",INDEX('Sol Bekler'!I:I,$Y58)),IF(ISBLANK(INDEX('Orta Saha'!I:I,$Y58)),"",INDEX('Orta Saha'!I:I,$Y58)),IF(ISBLANK(INDEX(Kanatlar!I:I,$Y58)),"",INDEX(Kanatlar!I:I,$Y58)),IF(ISBLANK(INDEX(Forvetler!I:I,$Y58)),"",INDEX(Forvetler!I:I,$Y58))))</f>
        <v/>
      </c>
      <c r="J58" s="4" t="str">
        <f>IF($X58="","",CHOOSE($X58,IF(ISBLANK(INDEX(Kaleciler!J:J,$Y58)),"",INDEX(Kaleciler!J:J,$Y58)),IF(ISBLANK(INDEX(Stoperler!J:J,$Y58)),"",INDEX(Stoperler!J:J,$Y58)),IF(ISBLANK(INDEX('Sağ Bekler'!J:J,$Y58)),"",INDEX('Sağ Bekler'!J:J,$Y58)),IF(ISBLANK(INDEX('Sol Bekler'!J:J,$Y58)),"",INDEX('Sol Bekler'!J:J,$Y58)),IF(ISBLANK(INDEX('Orta Saha'!J:J,$Y58)),"",INDEX('Orta Saha'!J:J,$Y58)),IF(ISBLANK(INDEX(Kanatlar!J:J,$Y58)),"",INDEX(Kanatlar!J:J,$Y58)),IF(ISBLANK(INDEX(Forvetler!J:J,$Y58)),"",INDEX(Forvetler!J:J,$Y58))))</f>
        <v/>
      </c>
      <c r="K58" s="2" t="str">
        <f>IF($X58="","",CHOOSE($X58,IF(ISBLANK(INDEX(Kaleciler!K:K,$Y58)),"",INDEX(Kaleciler!K:K,$Y58)),IF(ISBLANK(INDEX(Stoperler!K:K,$Y58)),"",INDEX(Stoperler!K:K,$Y58)),IF(ISBLANK(INDEX('Sağ Bekler'!K:K,$Y58)),"",INDEX('Sağ Bekler'!K:K,$Y58)),IF(ISBLANK(INDEX('Sol Bekler'!K:K,$Y58)),"",INDEX('Sol Bekler'!K:K,$Y58)),IF(ISBLANK(INDEX('Orta Saha'!K:K,$Y58)),"",INDEX('Orta Saha'!K:K,$Y58)),IF(ISBLANK(INDEX(Kanatlar!K:K,$Y58)),"",INDEX(Kanatlar!K:K,$Y58)),IF(ISBLANK(INDEX(Forvetler!K:K,$Y58)),"",INDEX(Forvetler!K:K,$Y58))))</f>
        <v/>
      </c>
      <c r="L58" s="2" t="str">
        <f>IF($X58="","",CHOOSE($X58,IF(ISBLANK(INDEX(Kaleciler!L:L,$Y58)),"",INDEX(Kaleciler!L:L,$Y58)),IF(ISBLANK(INDEX(Stoperler!L:L,$Y58)),"",INDEX(Stoperler!L:L,$Y58)),IF(ISBLANK(INDEX('Sağ Bekler'!L:L,$Y58)),"",INDEX('Sağ Bekler'!L:L,$Y58)),IF(ISBLANK(INDEX('Sol Bekler'!L:L,$Y58)),"",INDEX('Sol Bekler'!L:L,$Y58)),IF(ISBLANK(INDEX('Orta Saha'!L:L,$Y58)),"",INDEX('Orta Saha'!L:L,$Y58)),IF(ISBLANK(INDEX(Kanatlar!L:L,$Y58)),"",INDEX(Kanatlar!L:L,$Y58)),IF(ISBLANK(INDEX(Forvetler!L:L,$Y58)),"",INDEX(Forvetler!L:L,$Y58))))</f>
        <v/>
      </c>
      <c r="M58" s="2" t="str">
        <f>IF($X58="","",CHOOSE($X58,IF(ISBLANK(INDEX(Kaleciler!M:M,$Y58)),"",INDEX(Kaleciler!M:M,$Y58)),IF(ISBLANK(INDEX(Stoperler!M:M,$Y58)),"",INDEX(Stoperler!M:M,$Y58)),IF(ISBLANK(INDEX('Sağ Bekler'!M:M,$Y58)),"",INDEX('Sağ Bekler'!M:M,$Y58)),IF(ISBLANK(INDEX('Sol Bekler'!M:M,$Y58)),"",INDEX('Sol Bekler'!M:M,$Y58)),IF(ISBLANK(INDEX('Orta Saha'!M:M,$Y58)),"",INDEX('Orta Saha'!M:M,$Y58)),IF(ISBLANK(INDEX(Kanatlar!M:M,$Y58)),"",INDEX(Kanatlar!M:M,$Y58)),IF(ISBLANK(INDEX(Forvetler!M:M,$Y58)),"",INDEX(Forvetler!M:M,$Y58))))</f>
        <v/>
      </c>
      <c r="N58" s="2" t="str">
        <f>IF($X58="","",CHOOSE($X58,IF(ISBLANK(INDEX(Kaleciler!N:N,$Y58)),"",INDEX(Kaleciler!N:N,$Y58)),IF(ISBLANK(INDEX(Stoperler!N:N,$Y58)),"",INDEX(Stoperler!N:N,$Y58)),IF(ISBLANK(INDEX('Sağ Bekler'!N:N,$Y58)),"",INDEX('Sağ Bekler'!N:N,$Y58)),IF(ISBLANK(INDEX('Sol Bekler'!N:N,$Y58)),"",INDEX('Sol Bekler'!N:N,$Y58)),IF(ISBLANK(INDEX('Orta Saha'!N:N,$Y58)),"",INDEX('Orta Saha'!N:N,$Y58)),IF(ISBLANK(INDEX(Kanatlar!N:N,$Y58)),"",INDEX(Kanatlar!N:N,$Y58)),IF(ISBLANK(INDEX(Forvetler!N:N,$Y58)),"",INDEX(Forvetler!N:N,$Y58))))</f>
        <v/>
      </c>
      <c r="O58" s="2" t="str">
        <f>IF($X58="","",CHOOSE($X58,IF(ISBLANK(INDEX(Kaleciler!O:O,$Y58)),"",INDEX(Kaleciler!O:O,$Y58)),IF(ISBLANK(INDEX(Stoperler!O:O,$Y58)),"",INDEX(Stoperler!O:O,$Y58)),IF(ISBLANK(INDEX('Sağ Bekler'!O:O,$Y58)),"",INDEX('Sağ Bekler'!O:O,$Y58)),IF(ISBLANK(INDEX('Sol Bekler'!O:O,$Y58)),"",INDEX('Sol Bekler'!O:O,$Y58)),IF(ISBLANK(INDEX('Orta Saha'!O:O,$Y58)),"",INDEX('Orta Saha'!O:O,$Y58)),IF(ISBLANK(INDEX(Kanatlar!O:O,$Y58)),"",INDEX(Kanatlar!O:O,$Y58)),IF(ISBLANK(INDEX(Forvetler!O:O,$Y58)),"",INDEX(Forvetler!O:O,$Y58))))</f>
        <v/>
      </c>
      <c r="P58" s="2" t="str">
        <f>IF($X58="","",CHOOSE($X58,IF(ISBLANK(INDEX(Kaleciler!P:P,$Y58)),"",INDEX(Kaleciler!P:P,$Y58)),IF(ISBLANK(INDEX(Stoperler!P:P,$Y58)),"",INDEX(Stoperler!P:P,$Y58)),IF(ISBLANK(INDEX('Sağ Bekler'!P:P,$Y58)),"",INDEX('Sağ Bekler'!P:P,$Y58)),IF(ISBLANK(INDEX('Sol Bekler'!P:P,$Y58)),"",INDEX('Sol Bekler'!P:P,$Y58)),IF(ISBLANK(INDEX('Orta Saha'!P:P,$Y58)),"",INDEX('Orta Saha'!P:P,$Y58)),IF(ISBLANK(INDEX(Kanatlar!P:P,$Y58)),"",INDEX(Kanatlar!P:P,$Y58)),IF(ISBLANK(INDEX(Forvetler!P:P,$Y58)),"",INDEX(Forvetler!P:P,$Y58))))</f>
        <v/>
      </c>
      <c r="Q58" s="3" t="str">
        <f>IF($X58="","",CHOOSE($X58,IF(ISBLANK(INDEX(Kaleciler!Q:Q,$Y58)),"",INDEX(Kaleciler!Q:Q,$Y58)),IF(ISBLANK(INDEX(Stoperler!Q:Q,$Y58)),"",INDEX(Stoperler!Q:Q,$Y58)),IF(ISBLANK(INDEX('Sağ Bekler'!Q:Q,$Y58)),"",INDEX('Sağ Bekler'!Q:Q,$Y58)),IF(ISBLANK(INDEX('Sol Bekler'!Q:Q,$Y58)),"",INDEX('Sol Bekler'!Q:Q,$Y58)),IF(ISBLANK(INDEX('Orta Saha'!Q:Q,$Y58)),"",INDEX('Orta Saha'!Q:Q,$Y58)),IF(ISBLANK(INDEX(Kanatlar!Q:Q,$Y58)),"",INDEX(Kanatlar!Q:Q,$Y58)),IF(ISBLANK(INDEX(Forvetler!Q:Q,$Y58)),"",INDEX(Forvetler!Q:Q,$Y58))))</f>
        <v/>
      </c>
      <c r="R58" s="4" t="str">
        <f>IF($X58="","",CHOOSE($X58,IF(ISBLANK(INDEX(Kaleciler!R:R,$Y58)),"",INDEX(Kaleciler!R:R,$Y58)),IF(ISBLANK(INDEX(Stoperler!R:R,$Y58)),"",INDEX(Stoperler!R:R,$Y58)),IF(ISBLANK(INDEX('Sağ Bekler'!R:R,$Y58)),"",INDEX('Sağ Bekler'!R:R,$Y58)),IF(ISBLANK(INDEX('Sol Bekler'!R:R,$Y58)),"",INDEX('Sol Bekler'!R:R,$Y58)),IF(ISBLANK(INDEX('Orta Saha'!R:R,$Y58)),"",INDEX('Orta Saha'!R:R,$Y58)),IF(ISBLANK(INDEX(Kanatlar!R:R,$Y58)),"",INDEX(Kanatlar!R:R,$Y58)),IF(ISBLANK(INDEX(Forvetler!R:R,$Y58)),"",INDEX(Forvetler!R:R,$Y58))))</f>
        <v/>
      </c>
      <c r="S58" s="2" t="str">
        <f>IF($X58="","",CHOOSE($X58,IF(ISBLANK(INDEX(Kaleciler!S:S,$Y58)),"",INDEX(Kaleciler!S:S,$Y58)),IF(ISBLANK(INDEX(Stoperler!S:S,$Y58)),"",INDEX(Stoperler!S:S,$Y58)),IF(ISBLANK(INDEX('Sağ Bekler'!S:S,$Y58)),"",INDEX('Sağ Bekler'!S:S,$Y58)),IF(ISBLANK(INDEX('Sol Bekler'!S:S,$Y58)),"",INDEX('Sol Bekler'!S:S,$Y58)),IF(ISBLANK(INDEX('Orta Saha'!S:S,$Y58)),"",INDEX('Orta Saha'!S:S,$Y58)),IF(ISBLANK(INDEX(Kanatlar!S:S,$Y58)),"",INDEX(Kanatlar!S:S,$Y58)),IF(ISBLANK(INDEX(Forvetler!S:S,$Y58)),"",INDEX(Forvetler!S:S,$Y58))))</f>
        <v/>
      </c>
      <c r="T58" s="3" t="str">
        <f>IF($X58="","",CHOOSE($X58,IF(ISBLANK(INDEX(Kaleciler!T:T,$Y58)),"",INDEX(Kaleciler!T:T,$Y58)),IF(ISBLANK(INDEX(Stoperler!T:T,$Y58)),"",INDEX(Stoperler!T:T,$Y58)),IF(ISBLANK(INDEX('Sağ Bekler'!T:T,$Y58)),"",INDEX('Sağ Bekler'!T:T,$Y58)),IF(ISBLANK(INDEX('Sol Bekler'!T:T,$Y58)),"",INDEX('Sol Bekler'!T:T,$Y58)),IF(ISBLANK(INDEX('Orta Saha'!T:T,$Y58)),"",INDEX('Orta Saha'!T:T,$Y58)),IF(ISBLANK(INDEX(Kanatlar!T:T,$Y58)),"",INDEX(Kanatlar!T:T,$Y58)),IF(ISBLANK(INDEX(Forvetler!T:T,$Y58)),"",INDEX(Forvetler!T:T,$Y58))))</f>
        <v/>
      </c>
      <c r="U58">
        <v>1</v>
      </c>
      <c r="V58">
        <v>58</v>
      </c>
      <c r="W58" t="str">
        <f>IF(Kaleciler!$Q$58="Yeniden İzle",COUNT($W$3:W57)+1,"")</f>
        <v/>
      </c>
      <c r="X58" t="str">
        <f>IFERROR(INDEX($U$4:$U$703,MATCH(ROWS($X$4:X58),$W$4:$W$703,0)),"")</f>
        <v/>
      </c>
      <c r="Y58" t="str">
        <f>IFERROR(INDEX($V$4:$V$703,MATCH(ROWS($Y$4:Y58),$W$4:$W$703,0)),"")</f>
        <v/>
      </c>
    </row>
    <row r="59" spans="1:25" x14ac:dyDescent="0.2">
      <c r="A59" s="2" t="str">
        <f>IF($X59="","",CHOOSE($X59,IF(ISBLANK(INDEX(Kaleciler!A:A,$Y59)),"",INDEX(Kaleciler!A:A,$Y59)),IF(ISBLANK(INDEX(Stoperler!A:A,$Y59)),"",INDEX(Stoperler!A:A,$Y59)),IF(ISBLANK(INDEX('Sağ Bekler'!A:A,$Y59)),"",INDEX('Sağ Bekler'!A:A,$Y59)),IF(ISBLANK(INDEX('Sol Bekler'!A:A,$Y59)),"",INDEX('Sol Bekler'!A:A,$Y59)),IF(ISBLANK(INDEX('Orta Saha'!A:A,$Y59)),"",INDEX('Orta Saha'!A:A,$Y59)),IF(ISBLANK(INDEX(Kanatlar!A:A,$Y59)),"",INDEX(Kanatlar!A:A,$Y59)),IF(ISBLANK(INDEX(Forvetler!A:A,$Y59)),"",INDEX(Forvetler!A:A,$Y59))))</f>
        <v/>
      </c>
      <c r="B59" s="3" t="str">
        <f>IF($X59="","",CHOOSE($X59,IF(ISBLANK(INDEX(Kaleciler!B:B,$Y59)),"",INDEX(Kaleciler!B:B,$Y59)),IF(ISBLANK(INDEX(Stoperler!B:B,$Y59)),"",INDEX(Stoperler!B:B,$Y59)),IF(ISBLANK(INDEX('Sağ Bekler'!B:B,$Y59)),"",INDEX('Sağ Bekler'!B:B,$Y59)),IF(ISBLANK(INDEX('Sol Bekler'!B:B,$Y59)),"",INDEX('Sol Bekler'!B:B,$Y59)),IF(ISBLANK(INDEX('Orta Saha'!B:B,$Y59)),"",INDEX('Orta Saha'!B:B,$Y59)),IF(ISBLANK(INDEX(Kanatlar!B:B,$Y59)),"",INDEX(Kanatlar!B:B,$Y59)),IF(ISBLANK(INDEX(Forvetler!B:B,$Y59)),"",INDEX(Forvetler!B:B,$Y59))))</f>
        <v/>
      </c>
      <c r="C59" s="4" t="str">
        <f>IF($X59="","",CHOOSE($X59,IF(ISBLANK(INDEX(Kaleciler!C:C,$Y59)),"",INDEX(Kaleciler!C:C,$Y59)),IF(ISBLANK(INDEX(Stoperler!C:C,$Y59)),"",INDEX(Stoperler!C:C,$Y59)),IF(ISBLANK(INDEX('Sağ Bekler'!C:C,$Y59)),"",INDEX('Sağ Bekler'!C:C,$Y59)),IF(ISBLANK(INDEX('Sol Bekler'!C:C,$Y59)),"",INDEX('Sol Bekler'!C:C,$Y59)),IF(ISBLANK(INDEX('Orta Saha'!C:C,$Y59)),"",INDEX('Orta Saha'!C:C,$Y59)),IF(ISBLANK(INDEX(Kanatlar!C:C,$Y59)),"",INDEX(Kanatlar!C:C,$Y59)),IF(ISBLANK(INDEX(Forvetler!C:C,$Y59)),"",INDEX(Forvetler!C:C,$Y59))))</f>
        <v/>
      </c>
      <c r="D59" s="2" t="str">
        <f>IF($X59="","",CHOOSE($X59,IF(ISBLANK(INDEX(Kaleciler!D:D,$Y59)),"",INDEX(Kaleciler!D:D,$Y59)),IF(ISBLANK(INDEX(Stoperler!D:D,$Y59)),"",INDEX(Stoperler!D:D,$Y59)),IF(ISBLANK(INDEX('Sağ Bekler'!D:D,$Y59)),"",INDEX('Sağ Bekler'!D:D,$Y59)),IF(ISBLANK(INDEX('Sol Bekler'!D:D,$Y59)),"",INDEX('Sol Bekler'!D:D,$Y59)),IF(ISBLANK(INDEX('Orta Saha'!D:D,$Y59)),"",INDEX('Orta Saha'!D:D,$Y59)),IF(ISBLANK(INDEX(Kanatlar!D:D,$Y59)),"",INDEX(Kanatlar!D:D,$Y59)),IF(ISBLANK(INDEX(Forvetler!D:D,$Y59)),"",INDEX(Forvetler!D:D,$Y59))))</f>
        <v/>
      </c>
      <c r="E59" s="3" t="str">
        <f>IF($X59="","",CHOOSE($X59,IF(ISBLANK(INDEX(Kaleciler!E:E,$Y59)),"",INDEX(Kaleciler!E:E,$Y59)),IF(ISBLANK(INDEX(Stoperler!E:E,$Y59)),"",INDEX(Stoperler!E:E,$Y59)),IF(ISBLANK(INDEX('Sağ Bekler'!E:E,$Y59)),"",INDEX('Sağ Bekler'!E:E,$Y59)),IF(ISBLANK(INDEX('Sol Bekler'!E:E,$Y59)),"",INDEX('Sol Bekler'!E:E,$Y59)),IF(ISBLANK(INDEX('Orta Saha'!E:E,$Y59)),"",INDEX('Orta Saha'!E:E,$Y59)),IF(ISBLANK(INDEX(Kanatlar!E:E,$Y59)),"",INDEX(Kanatlar!E:E,$Y59)),IF(ISBLANK(INDEX(Forvetler!E:E,$Y59)),"",INDEX(Forvetler!E:E,$Y59))))</f>
        <v/>
      </c>
      <c r="F59" s="3" t="str">
        <f>IF($X59="","",CHOOSE($X59,IF(ISBLANK(INDEX(Kaleciler!F:F,$Y59)),"",INDEX(Kaleciler!F:F,$Y59)),IF(ISBLANK(INDEX(Stoperler!F:F,$Y59)),"",INDEX(Stoperler!F:F,$Y59)),IF(ISBLANK(INDEX('Sağ Bekler'!F:F,$Y59)),"",INDEX('Sağ Bekler'!F:F,$Y59)),IF(ISBLANK(INDEX('Sol Bekler'!F:F,$Y59)),"",INDEX('Sol Bekler'!F:F,$Y59)),IF(ISBLANK(INDEX('Orta Saha'!F:F,$Y59)),"",INDEX('Orta Saha'!F:F,$Y59)),IF(ISBLANK(INDEX(Kanatlar!F:F,$Y59)),"",INDEX(Kanatlar!F:F,$Y59)),IF(ISBLANK(INDEX(Forvetler!F:F,$Y59)),"",INDEX(Forvetler!F:F,$Y59))))</f>
        <v/>
      </c>
      <c r="G59" s="3" t="str">
        <f>IF($X59="","",CHOOSE($X59,IF(ISBLANK(INDEX(Kaleciler!G:G,$Y59)),"",INDEX(Kaleciler!G:G,$Y59)),IF(ISBLANK(INDEX(Stoperler!G:G,$Y59)),"",INDEX(Stoperler!G:G,$Y59)),IF(ISBLANK(INDEX('Sağ Bekler'!G:G,$Y59)),"",INDEX('Sağ Bekler'!G:G,$Y59)),IF(ISBLANK(INDEX('Sol Bekler'!G:G,$Y59)),"",INDEX('Sol Bekler'!G:G,$Y59)),IF(ISBLANK(INDEX('Orta Saha'!G:G,$Y59)),"",INDEX('Orta Saha'!G:G,$Y59)),IF(ISBLANK(INDEX(Kanatlar!G:G,$Y59)),"",INDEX(Kanatlar!G:G,$Y59)),IF(ISBLANK(INDEX(Forvetler!G:G,$Y59)),"",INDEX(Forvetler!G:G,$Y59))))</f>
        <v/>
      </c>
      <c r="H59" s="3" t="str">
        <f>IF($X59="","",CHOOSE($X59,IF(ISBLANK(INDEX(Kaleciler!H:H,$Y59)),"",INDEX(Kaleciler!H:H,$Y59)),IF(ISBLANK(INDEX(Stoperler!H:H,$Y59)),"",INDEX(Stoperler!H:H,$Y59)),IF(ISBLANK(INDEX('Sağ Bekler'!H:H,$Y59)),"",INDEX('Sağ Bekler'!H:H,$Y59)),IF(ISBLANK(INDEX('Sol Bekler'!H:H,$Y59)),"",INDEX('Sol Bekler'!H:H,$Y59)),IF(ISBLANK(INDEX('Orta Saha'!H:H,$Y59)),"",INDEX('Orta Saha'!H:H,$Y59)),IF(ISBLANK(INDEX(Kanatlar!H:H,$Y59)),"",INDEX(Kanatlar!H:H,$Y59)),IF(ISBLANK(INDEX(Forvetler!H:H,$Y59)),"",INDEX(Forvetler!H:H,$Y59))))</f>
        <v/>
      </c>
      <c r="I59" s="4" t="str">
        <f>IF($X59="","",CHOOSE($X59,IF(ISBLANK(INDEX(Kaleciler!I:I,$Y59)),"",INDEX(Kaleciler!I:I,$Y59)),IF(ISBLANK(INDEX(Stoperler!I:I,$Y59)),"",INDEX(Stoperler!I:I,$Y59)),IF(ISBLANK(INDEX('Sağ Bekler'!I:I,$Y59)),"",INDEX('Sağ Bekler'!I:I,$Y59)),IF(ISBLANK(INDEX('Sol Bekler'!I:I,$Y59)),"",INDEX('Sol Bekler'!I:I,$Y59)),IF(ISBLANK(INDEX('Orta Saha'!I:I,$Y59)),"",INDEX('Orta Saha'!I:I,$Y59)),IF(ISBLANK(INDEX(Kanatlar!I:I,$Y59)),"",INDEX(Kanatlar!I:I,$Y59)),IF(ISBLANK(INDEX(Forvetler!I:I,$Y59)),"",INDEX(Forvetler!I:I,$Y59))))</f>
        <v/>
      </c>
      <c r="J59" s="4" t="str">
        <f>IF($X59="","",CHOOSE($X59,IF(ISBLANK(INDEX(Kaleciler!J:J,$Y59)),"",INDEX(Kaleciler!J:J,$Y59)),IF(ISBLANK(INDEX(Stoperler!J:J,$Y59)),"",INDEX(Stoperler!J:J,$Y59)),IF(ISBLANK(INDEX('Sağ Bekler'!J:J,$Y59)),"",INDEX('Sağ Bekler'!J:J,$Y59)),IF(ISBLANK(INDEX('Sol Bekler'!J:J,$Y59)),"",INDEX('Sol Bekler'!J:J,$Y59)),IF(ISBLANK(INDEX('Orta Saha'!J:J,$Y59)),"",INDEX('Orta Saha'!J:J,$Y59)),IF(ISBLANK(INDEX(Kanatlar!J:J,$Y59)),"",INDEX(Kanatlar!J:J,$Y59)),IF(ISBLANK(INDEX(Forvetler!J:J,$Y59)),"",INDEX(Forvetler!J:J,$Y59))))</f>
        <v/>
      </c>
      <c r="K59" s="2" t="str">
        <f>IF($X59="","",CHOOSE($X59,IF(ISBLANK(INDEX(Kaleciler!K:K,$Y59)),"",INDEX(Kaleciler!K:K,$Y59)),IF(ISBLANK(INDEX(Stoperler!K:K,$Y59)),"",INDEX(Stoperler!K:K,$Y59)),IF(ISBLANK(INDEX('Sağ Bekler'!K:K,$Y59)),"",INDEX('Sağ Bekler'!K:K,$Y59)),IF(ISBLANK(INDEX('Sol Bekler'!K:K,$Y59)),"",INDEX('Sol Bekler'!K:K,$Y59)),IF(ISBLANK(INDEX('Orta Saha'!K:K,$Y59)),"",INDEX('Orta Saha'!K:K,$Y59)),IF(ISBLANK(INDEX(Kanatlar!K:K,$Y59)),"",INDEX(Kanatlar!K:K,$Y59)),IF(ISBLANK(INDEX(Forvetler!K:K,$Y59)),"",INDEX(Forvetler!K:K,$Y59))))</f>
        <v/>
      </c>
      <c r="L59" s="2" t="str">
        <f>IF($X59="","",CHOOSE($X59,IF(ISBLANK(INDEX(Kaleciler!L:L,$Y59)),"",INDEX(Kaleciler!L:L,$Y59)),IF(ISBLANK(INDEX(Stoperler!L:L,$Y59)),"",INDEX(Stoperler!L:L,$Y59)),IF(ISBLANK(INDEX('Sağ Bekler'!L:L,$Y59)),"",INDEX('Sağ Bekler'!L:L,$Y59)),IF(ISBLANK(INDEX('Sol Bekler'!L:L,$Y59)),"",INDEX('Sol Bekler'!L:L,$Y59)),IF(ISBLANK(INDEX('Orta Saha'!L:L,$Y59)),"",INDEX('Orta Saha'!L:L,$Y59)),IF(ISBLANK(INDEX(Kanatlar!L:L,$Y59)),"",INDEX(Kanatlar!L:L,$Y59)),IF(ISBLANK(INDEX(Forvetler!L:L,$Y59)),"",INDEX(Forvetler!L:L,$Y59))))</f>
        <v/>
      </c>
      <c r="M59" s="2" t="str">
        <f>IF($X59="","",CHOOSE($X59,IF(ISBLANK(INDEX(Kaleciler!M:M,$Y59)),"",INDEX(Kaleciler!M:M,$Y59)),IF(ISBLANK(INDEX(Stoperler!M:M,$Y59)),"",INDEX(Stoperler!M:M,$Y59)),IF(ISBLANK(INDEX('Sağ Bekler'!M:M,$Y59)),"",INDEX('Sağ Bekler'!M:M,$Y59)),IF(ISBLANK(INDEX('Sol Bekler'!M:M,$Y59)),"",INDEX('Sol Bekler'!M:M,$Y59)),IF(ISBLANK(INDEX('Orta Saha'!M:M,$Y59)),"",INDEX('Orta Saha'!M:M,$Y59)),IF(ISBLANK(INDEX(Kanatlar!M:M,$Y59)),"",INDEX(Kanatlar!M:M,$Y59)),IF(ISBLANK(INDEX(Forvetler!M:M,$Y59)),"",INDEX(Forvetler!M:M,$Y59))))</f>
        <v/>
      </c>
      <c r="N59" s="2" t="str">
        <f>IF($X59="","",CHOOSE($X59,IF(ISBLANK(INDEX(Kaleciler!N:N,$Y59)),"",INDEX(Kaleciler!N:N,$Y59)),IF(ISBLANK(INDEX(Stoperler!N:N,$Y59)),"",INDEX(Stoperler!N:N,$Y59)),IF(ISBLANK(INDEX('Sağ Bekler'!N:N,$Y59)),"",INDEX('Sağ Bekler'!N:N,$Y59)),IF(ISBLANK(INDEX('Sol Bekler'!N:N,$Y59)),"",INDEX('Sol Bekler'!N:N,$Y59)),IF(ISBLANK(INDEX('Orta Saha'!N:N,$Y59)),"",INDEX('Orta Saha'!N:N,$Y59)),IF(ISBLANK(INDEX(Kanatlar!N:N,$Y59)),"",INDEX(Kanatlar!N:N,$Y59)),IF(ISBLANK(INDEX(Forvetler!N:N,$Y59)),"",INDEX(Forvetler!N:N,$Y59))))</f>
        <v/>
      </c>
      <c r="O59" s="2" t="str">
        <f>IF($X59="","",CHOOSE($X59,IF(ISBLANK(INDEX(Kaleciler!O:O,$Y59)),"",INDEX(Kaleciler!O:O,$Y59)),IF(ISBLANK(INDEX(Stoperler!O:O,$Y59)),"",INDEX(Stoperler!O:O,$Y59)),IF(ISBLANK(INDEX('Sağ Bekler'!O:O,$Y59)),"",INDEX('Sağ Bekler'!O:O,$Y59)),IF(ISBLANK(INDEX('Sol Bekler'!O:O,$Y59)),"",INDEX('Sol Bekler'!O:O,$Y59)),IF(ISBLANK(INDEX('Orta Saha'!O:O,$Y59)),"",INDEX('Orta Saha'!O:O,$Y59)),IF(ISBLANK(INDEX(Kanatlar!O:O,$Y59)),"",INDEX(Kanatlar!O:O,$Y59)),IF(ISBLANK(INDEX(Forvetler!O:O,$Y59)),"",INDEX(Forvetler!O:O,$Y59))))</f>
        <v/>
      </c>
      <c r="P59" s="2" t="str">
        <f>IF($X59="","",CHOOSE($X59,IF(ISBLANK(INDEX(Kaleciler!P:P,$Y59)),"",INDEX(Kaleciler!P:P,$Y59)),IF(ISBLANK(INDEX(Stoperler!P:P,$Y59)),"",INDEX(Stoperler!P:P,$Y59)),IF(ISBLANK(INDEX('Sağ Bekler'!P:P,$Y59)),"",INDEX('Sağ Bekler'!P:P,$Y59)),IF(ISBLANK(INDEX('Sol Bekler'!P:P,$Y59)),"",INDEX('Sol Bekler'!P:P,$Y59)),IF(ISBLANK(INDEX('Orta Saha'!P:P,$Y59)),"",INDEX('Orta Saha'!P:P,$Y59)),IF(ISBLANK(INDEX(Kanatlar!P:P,$Y59)),"",INDEX(Kanatlar!P:P,$Y59)),IF(ISBLANK(INDEX(Forvetler!P:P,$Y59)),"",INDEX(Forvetler!P:P,$Y59))))</f>
        <v/>
      </c>
      <c r="Q59" s="3" t="str">
        <f>IF($X59="","",CHOOSE($X59,IF(ISBLANK(INDEX(Kaleciler!Q:Q,$Y59)),"",INDEX(Kaleciler!Q:Q,$Y59)),IF(ISBLANK(INDEX(Stoperler!Q:Q,$Y59)),"",INDEX(Stoperler!Q:Q,$Y59)),IF(ISBLANK(INDEX('Sağ Bekler'!Q:Q,$Y59)),"",INDEX('Sağ Bekler'!Q:Q,$Y59)),IF(ISBLANK(INDEX('Sol Bekler'!Q:Q,$Y59)),"",INDEX('Sol Bekler'!Q:Q,$Y59)),IF(ISBLANK(INDEX('Orta Saha'!Q:Q,$Y59)),"",INDEX('Orta Saha'!Q:Q,$Y59)),IF(ISBLANK(INDEX(Kanatlar!Q:Q,$Y59)),"",INDEX(Kanatlar!Q:Q,$Y59)),IF(ISBLANK(INDEX(Forvetler!Q:Q,$Y59)),"",INDEX(Forvetler!Q:Q,$Y59))))</f>
        <v/>
      </c>
      <c r="R59" s="4" t="str">
        <f>IF($X59="","",CHOOSE($X59,IF(ISBLANK(INDEX(Kaleciler!R:R,$Y59)),"",INDEX(Kaleciler!R:R,$Y59)),IF(ISBLANK(INDEX(Stoperler!R:R,$Y59)),"",INDEX(Stoperler!R:R,$Y59)),IF(ISBLANK(INDEX('Sağ Bekler'!R:R,$Y59)),"",INDEX('Sağ Bekler'!R:R,$Y59)),IF(ISBLANK(INDEX('Sol Bekler'!R:R,$Y59)),"",INDEX('Sol Bekler'!R:R,$Y59)),IF(ISBLANK(INDEX('Orta Saha'!R:R,$Y59)),"",INDEX('Orta Saha'!R:R,$Y59)),IF(ISBLANK(INDEX(Kanatlar!R:R,$Y59)),"",INDEX(Kanatlar!R:R,$Y59)),IF(ISBLANK(INDEX(Forvetler!R:R,$Y59)),"",INDEX(Forvetler!R:R,$Y59))))</f>
        <v/>
      </c>
      <c r="S59" s="2" t="str">
        <f>IF($X59="","",CHOOSE($X59,IF(ISBLANK(INDEX(Kaleciler!S:S,$Y59)),"",INDEX(Kaleciler!S:S,$Y59)),IF(ISBLANK(INDEX(Stoperler!S:S,$Y59)),"",INDEX(Stoperler!S:S,$Y59)),IF(ISBLANK(INDEX('Sağ Bekler'!S:S,$Y59)),"",INDEX('Sağ Bekler'!S:S,$Y59)),IF(ISBLANK(INDEX('Sol Bekler'!S:S,$Y59)),"",INDEX('Sol Bekler'!S:S,$Y59)),IF(ISBLANK(INDEX('Orta Saha'!S:S,$Y59)),"",INDEX('Orta Saha'!S:S,$Y59)),IF(ISBLANK(INDEX(Kanatlar!S:S,$Y59)),"",INDEX(Kanatlar!S:S,$Y59)),IF(ISBLANK(INDEX(Forvetler!S:S,$Y59)),"",INDEX(Forvetler!S:S,$Y59))))</f>
        <v/>
      </c>
      <c r="T59" s="3" t="str">
        <f>IF($X59="","",CHOOSE($X59,IF(ISBLANK(INDEX(Kaleciler!T:T,$Y59)),"",INDEX(Kaleciler!T:T,$Y59)),IF(ISBLANK(INDEX(Stoperler!T:T,$Y59)),"",INDEX(Stoperler!T:T,$Y59)),IF(ISBLANK(INDEX('Sağ Bekler'!T:T,$Y59)),"",INDEX('Sağ Bekler'!T:T,$Y59)),IF(ISBLANK(INDEX('Sol Bekler'!T:T,$Y59)),"",INDEX('Sol Bekler'!T:T,$Y59)),IF(ISBLANK(INDEX('Orta Saha'!T:T,$Y59)),"",INDEX('Orta Saha'!T:T,$Y59)),IF(ISBLANK(INDEX(Kanatlar!T:T,$Y59)),"",INDEX(Kanatlar!T:T,$Y59)),IF(ISBLANK(INDEX(Forvetler!T:T,$Y59)),"",INDEX(Forvetler!T:T,$Y59))))</f>
        <v/>
      </c>
      <c r="U59">
        <v>1</v>
      </c>
      <c r="V59">
        <v>59</v>
      </c>
      <c r="W59" t="str">
        <f>IF(Kaleciler!$Q$59="Yeniden İzle",COUNT($W$3:W58)+1,"")</f>
        <v/>
      </c>
      <c r="X59" t="str">
        <f>IFERROR(INDEX($U$4:$U$703,MATCH(ROWS($X$4:X59),$W$4:$W$703,0)),"")</f>
        <v/>
      </c>
      <c r="Y59" t="str">
        <f>IFERROR(INDEX($V$4:$V$703,MATCH(ROWS($Y$4:Y59),$W$4:$W$703,0)),"")</f>
        <v/>
      </c>
    </row>
    <row r="60" spans="1:25" x14ac:dyDescent="0.2">
      <c r="A60" s="2" t="str">
        <f>IF($X60="","",CHOOSE($X60,IF(ISBLANK(INDEX(Kaleciler!A:A,$Y60)),"",INDEX(Kaleciler!A:A,$Y60)),IF(ISBLANK(INDEX(Stoperler!A:A,$Y60)),"",INDEX(Stoperler!A:A,$Y60)),IF(ISBLANK(INDEX('Sağ Bekler'!A:A,$Y60)),"",INDEX('Sağ Bekler'!A:A,$Y60)),IF(ISBLANK(INDEX('Sol Bekler'!A:A,$Y60)),"",INDEX('Sol Bekler'!A:A,$Y60)),IF(ISBLANK(INDEX('Orta Saha'!A:A,$Y60)),"",INDEX('Orta Saha'!A:A,$Y60)),IF(ISBLANK(INDEX(Kanatlar!A:A,$Y60)),"",INDEX(Kanatlar!A:A,$Y60)),IF(ISBLANK(INDEX(Forvetler!A:A,$Y60)),"",INDEX(Forvetler!A:A,$Y60))))</f>
        <v/>
      </c>
      <c r="B60" s="3" t="str">
        <f>IF($X60="","",CHOOSE($X60,IF(ISBLANK(INDEX(Kaleciler!B:B,$Y60)),"",INDEX(Kaleciler!B:B,$Y60)),IF(ISBLANK(INDEX(Stoperler!B:B,$Y60)),"",INDEX(Stoperler!B:B,$Y60)),IF(ISBLANK(INDEX('Sağ Bekler'!B:B,$Y60)),"",INDEX('Sağ Bekler'!B:B,$Y60)),IF(ISBLANK(INDEX('Sol Bekler'!B:B,$Y60)),"",INDEX('Sol Bekler'!B:B,$Y60)),IF(ISBLANK(INDEX('Orta Saha'!B:B,$Y60)),"",INDEX('Orta Saha'!B:B,$Y60)),IF(ISBLANK(INDEX(Kanatlar!B:B,$Y60)),"",INDEX(Kanatlar!B:B,$Y60)),IF(ISBLANK(INDEX(Forvetler!B:B,$Y60)),"",INDEX(Forvetler!B:B,$Y60))))</f>
        <v/>
      </c>
      <c r="C60" s="4" t="str">
        <f>IF($X60="","",CHOOSE($X60,IF(ISBLANK(INDEX(Kaleciler!C:C,$Y60)),"",INDEX(Kaleciler!C:C,$Y60)),IF(ISBLANK(INDEX(Stoperler!C:C,$Y60)),"",INDEX(Stoperler!C:C,$Y60)),IF(ISBLANK(INDEX('Sağ Bekler'!C:C,$Y60)),"",INDEX('Sağ Bekler'!C:C,$Y60)),IF(ISBLANK(INDEX('Sol Bekler'!C:C,$Y60)),"",INDEX('Sol Bekler'!C:C,$Y60)),IF(ISBLANK(INDEX('Orta Saha'!C:C,$Y60)),"",INDEX('Orta Saha'!C:C,$Y60)),IF(ISBLANK(INDEX(Kanatlar!C:C,$Y60)),"",INDEX(Kanatlar!C:C,$Y60)),IF(ISBLANK(INDEX(Forvetler!C:C,$Y60)),"",INDEX(Forvetler!C:C,$Y60))))</f>
        <v/>
      </c>
      <c r="D60" s="2" t="str">
        <f>IF($X60="","",CHOOSE($X60,IF(ISBLANK(INDEX(Kaleciler!D:D,$Y60)),"",INDEX(Kaleciler!D:D,$Y60)),IF(ISBLANK(INDEX(Stoperler!D:D,$Y60)),"",INDEX(Stoperler!D:D,$Y60)),IF(ISBLANK(INDEX('Sağ Bekler'!D:D,$Y60)),"",INDEX('Sağ Bekler'!D:D,$Y60)),IF(ISBLANK(INDEX('Sol Bekler'!D:D,$Y60)),"",INDEX('Sol Bekler'!D:D,$Y60)),IF(ISBLANK(INDEX('Orta Saha'!D:D,$Y60)),"",INDEX('Orta Saha'!D:D,$Y60)),IF(ISBLANK(INDEX(Kanatlar!D:D,$Y60)),"",INDEX(Kanatlar!D:D,$Y60)),IF(ISBLANK(INDEX(Forvetler!D:D,$Y60)),"",INDEX(Forvetler!D:D,$Y60))))</f>
        <v/>
      </c>
      <c r="E60" s="3" t="str">
        <f>IF($X60="","",CHOOSE($X60,IF(ISBLANK(INDEX(Kaleciler!E:E,$Y60)),"",INDEX(Kaleciler!E:E,$Y60)),IF(ISBLANK(INDEX(Stoperler!E:E,$Y60)),"",INDEX(Stoperler!E:E,$Y60)),IF(ISBLANK(INDEX('Sağ Bekler'!E:E,$Y60)),"",INDEX('Sağ Bekler'!E:E,$Y60)),IF(ISBLANK(INDEX('Sol Bekler'!E:E,$Y60)),"",INDEX('Sol Bekler'!E:E,$Y60)),IF(ISBLANK(INDEX('Orta Saha'!E:E,$Y60)),"",INDEX('Orta Saha'!E:E,$Y60)),IF(ISBLANK(INDEX(Kanatlar!E:E,$Y60)),"",INDEX(Kanatlar!E:E,$Y60)),IF(ISBLANK(INDEX(Forvetler!E:E,$Y60)),"",INDEX(Forvetler!E:E,$Y60))))</f>
        <v/>
      </c>
      <c r="F60" s="3" t="str">
        <f>IF($X60="","",CHOOSE($X60,IF(ISBLANK(INDEX(Kaleciler!F:F,$Y60)),"",INDEX(Kaleciler!F:F,$Y60)),IF(ISBLANK(INDEX(Stoperler!F:F,$Y60)),"",INDEX(Stoperler!F:F,$Y60)),IF(ISBLANK(INDEX('Sağ Bekler'!F:F,$Y60)),"",INDEX('Sağ Bekler'!F:F,$Y60)),IF(ISBLANK(INDEX('Sol Bekler'!F:F,$Y60)),"",INDEX('Sol Bekler'!F:F,$Y60)),IF(ISBLANK(INDEX('Orta Saha'!F:F,$Y60)),"",INDEX('Orta Saha'!F:F,$Y60)),IF(ISBLANK(INDEX(Kanatlar!F:F,$Y60)),"",INDEX(Kanatlar!F:F,$Y60)),IF(ISBLANK(INDEX(Forvetler!F:F,$Y60)),"",INDEX(Forvetler!F:F,$Y60))))</f>
        <v/>
      </c>
      <c r="G60" s="3" t="str">
        <f>IF($X60="","",CHOOSE($X60,IF(ISBLANK(INDEX(Kaleciler!G:G,$Y60)),"",INDEX(Kaleciler!G:G,$Y60)),IF(ISBLANK(INDEX(Stoperler!G:G,$Y60)),"",INDEX(Stoperler!G:G,$Y60)),IF(ISBLANK(INDEX('Sağ Bekler'!G:G,$Y60)),"",INDEX('Sağ Bekler'!G:G,$Y60)),IF(ISBLANK(INDEX('Sol Bekler'!G:G,$Y60)),"",INDEX('Sol Bekler'!G:G,$Y60)),IF(ISBLANK(INDEX('Orta Saha'!G:G,$Y60)),"",INDEX('Orta Saha'!G:G,$Y60)),IF(ISBLANK(INDEX(Kanatlar!G:G,$Y60)),"",INDEX(Kanatlar!G:G,$Y60)),IF(ISBLANK(INDEX(Forvetler!G:G,$Y60)),"",INDEX(Forvetler!G:G,$Y60))))</f>
        <v/>
      </c>
      <c r="H60" s="3" t="str">
        <f>IF($X60="","",CHOOSE($X60,IF(ISBLANK(INDEX(Kaleciler!H:H,$Y60)),"",INDEX(Kaleciler!H:H,$Y60)),IF(ISBLANK(INDEX(Stoperler!H:H,$Y60)),"",INDEX(Stoperler!H:H,$Y60)),IF(ISBLANK(INDEX('Sağ Bekler'!H:H,$Y60)),"",INDEX('Sağ Bekler'!H:H,$Y60)),IF(ISBLANK(INDEX('Sol Bekler'!H:H,$Y60)),"",INDEX('Sol Bekler'!H:H,$Y60)),IF(ISBLANK(INDEX('Orta Saha'!H:H,$Y60)),"",INDEX('Orta Saha'!H:H,$Y60)),IF(ISBLANK(INDEX(Kanatlar!H:H,$Y60)),"",INDEX(Kanatlar!H:H,$Y60)),IF(ISBLANK(INDEX(Forvetler!H:H,$Y60)),"",INDEX(Forvetler!H:H,$Y60))))</f>
        <v/>
      </c>
      <c r="I60" s="4" t="str">
        <f>IF($X60="","",CHOOSE($X60,IF(ISBLANK(INDEX(Kaleciler!I:I,$Y60)),"",INDEX(Kaleciler!I:I,$Y60)),IF(ISBLANK(INDEX(Stoperler!I:I,$Y60)),"",INDEX(Stoperler!I:I,$Y60)),IF(ISBLANK(INDEX('Sağ Bekler'!I:I,$Y60)),"",INDEX('Sağ Bekler'!I:I,$Y60)),IF(ISBLANK(INDEX('Sol Bekler'!I:I,$Y60)),"",INDEX('Sol Bekler'!I:I,$Y60)),IF(ISBLANK(INDEX('Orta Saha'!I:I,$Y60)),"",INDEX('Orta Saha'!I:I,$Y60)),IF(ISBLANK(INDEX(Kanatlar!I:I,$Y60)),"",INDEX(Kanatlar!I:I,$Y60)),IF(ISBLANK(INDEX(Forvetler!I:I,$Y60)),"",INDEX(Forvetler!I:I,$Y60))))</f>
        <v/>
      </c>
      <c r="J60" s="4" t="str">
        <f>IF($X60="","",CHOOSE($X60,IF(ISBLANK(INDEX(Kaleciler!J:J,$Y60)),"",INDEX(Kaleciler!J:J,$Y60)),IF(ISBLANK(INDEX(Stoperler!J:J,$Y60)),"",INDEX(Stoperler!J:J,$Y60)),IF(ISBLANK(INDEX('Sağ Bekler'!J:J,$Y60)),"",INDEX('Sağ Bekler'!J:J,$Y60)),IF(ISBLANK(INDEX('Sol Bekler'!J:J,$Y60)),"",INDEX('Sol Bekler'!J:J,$Y60)),IF(ISBLANK(INDEX('Orta Saha'!J:J,$Y60)),"",INDEX('Orta Saha'!J:J,$Y60)),IF(ISBLANK(INDEX(Kanatlar!J:J,$Y60)),"",INDEX(Kanatlar!J:J,$Y60)),IF(ISBLANK(INDEX(Forvetler!J:J,$Y60)),"",INDEX(Forvetler!J:J,$Y60))))</f>
        <v/>
      </c>
      <c r="K60" s="2" t="str">
        <f>IF($X60="","",CHOOSE($X60,IF(ISBLANK(INDEX(Kaleciler!K:K,$Y60)),"",INDEX(Kaleciler!K:K,$Y60)),IF(ISBLANK(INDEX(Stoperler!K:K,$Y60)),"",INDEX(Stoperler!K:K,$Y60)),IF(ISBLANK(INDEX('Sağ Bekler'!K:K,$Y60)),"",INDEX('Sağ Bekler'!K:K,$Y60)),IF(ISBLANK(INDEX('Sol Bekler'!K:K,$Y60)),"",INDEX('Sol Bekler'!K:K,$Y60)),IF(ISBLANK(INDEX('Orta Saha'!K:K,$Y60)),"",INDEX('Orta Saha'!K:K,$Y60)),IF(ISBLANK(INDEX(Kanatlar!K:K,$Y60)),"",INDEX(Kanatlar!K:K,$Y60)),IF(ISBLANK(INDEX(Forvetler!K:K,$Y60)),"",INDEX(Forvetler!K:K,$Y60))))</f>
        <v/>
      </c>
      <c r="L60" s="2" t="str">
        <f>IF($X60="","",CHOOSE($X60,IF(ISBLANK(INDEX(Kaleciler!L:L,$Y60)),"",INDEX(Kaleciler!L:L,$Y60)),IF(ISBLANK(INDEX(Stoperler!L:L,$Y60)),"",INDEX(Stoperler!L:L,$Y60)),IF(ISBLANK(INDEX('Sağ Bekler'!L:L,$Y60)),"",INDEX('Sağ Bekler'!L:L,$Y60)),IF(ISBLANK(INDEX('Sol Bekler'!L:L,$Y60)),"",INDEX('Sol Bekler'!L:L,$Y60)),IF(ISBLANK(INDEX('Orta Saha'!L:L,$Y60)),"",INDEX('Orta Saha'!L:L,$Y60)),IF(ISBLANK(INDEX(Kanatlar!L:L,$Y60)),"",INDEX(Kanatlar!L:L,$Y60)),IF(ISBLANK(INDEX(Forvetler!L:L,$Y60)),"",INDEX(Forvetler!L:L,$Y60))))</f>
        <v/>
      </c>
      <c r="M60" s="2" t="str">
        <f>IF($X60="","",CHOOSE($X60,IF(ISBLANK(INDEX(Kaleciler!M:M,$Y60)),"",INDEX(Kaleciler!M:M,$Y60)),IF(ISBLANK(INDEX(Stoperler!M:M,$Y60)),"",INDEX(Stoperler!M:M,$Y60)),IF(ISBLANK(INDEX('Sağ Bekler'!M:M,$Y60)),"",INDEX('Sağ Bekler'!M:M,$Y60)),IF(ISBLANK(INDEX('Sol Bekler'!M:M,$Y60)),"",INDEX('Sol Bekler'!M:M,$Y60)),IF(ISBLANK(INDEX('Orta Saha'!M:M,$Y60)),"",INDEX('Orta Saha'!M:M,$Y60)),IF(ISBLANK(INDEX(Kanatlar!M:M,$Y60)),"",INDEX(Kanatlar!M:M,$Y60)),IF(ISBLANK(INDEX(Forvetler!M:M,$Y60)),"",INDEX(Forvetler!M:M,$Y60))))</f>
        <v/>
      </c>
      <c r="N60" s="2" t="str">
        <f>IF($X60="","",CHOOSE($X60,IF(ISBLANK(INDEX(Kaleciler!N:N,$Y60)),"",INDEX(Kaleciler!N:N,$Y60)),IF(ISBLANK(INDEX(Stoperler!N:N,$Y60)),"",INDEX(Stoperler!N:N,$Y60)),IF(ISBLANK(INDEX('Sağ Bekler'!N:N,$Y60)),"",INDEX('Sağ Bekler'!N:N,$Y60)),IF(ISBLANK(INDEX('Sol Bekler'!N:N,$Y60)),"",INDEX('Sol Bekler'!N:N,$Y60)),IF(ISBLANK(INDEX('Orta Saha'!N:N,$Y60)),"",INDEX('Orta Saha'!N:N,$Y60)),IF(ISBLANK(INDEX(Kanatlar!N:N,$Y60)),"",INDEX(Kanatlar!N:N,$Y60)),IF(ISBLANK(INDEX(Forvetler!N:N,$Y60)),"",INDEX(Forvetler!N:N,$Y60))))</f>
        <v/>
      </c>
      <c r="O60" s="2" t="str">
        <f>IF($X60="","",CHOOSE($X60,IF(ISBLANK(INDEX(Kaleciler!O:O,$Y60)),"",INDEX(Kaleciler!O:O,$Y60)),IF(ISBLANK(INDEX(Stoperler!O:O,$Y60)),"",INDEX(Stoperler!O:O,$Y60)),IF(ISBLANK(INDEX('Sağ Bekler'!O:O,$Y60)),"",INDEX('Sağ Bekler'!O:O,$Y60)),IF(ISBLANK(INDEX('Sol Bekler'!O:O,$Y60)),"",INDEX('Sol Bekler'!O:O,$Y60)),IF(ISBLANK(INDEX('Orta Saha'!O:O,$Y60)),"",INDEX('Orta Saha'!O:O,$Y60)),IF(ISBLANK(INDEX(Kanatlar!O:O,$Y60)),"",INDEX(Kanatlar!O:O,$Y60)),IF(ISBLANK(INDEX(Forvetler!O:O,$Y60)),"",INDEX(Forvetler!O:O,$Y60))))</f>
        <v/>
      </c>
      <c r="P60" s="2" t="str">
        <f>IF($X60="","",CHOOSE($X60,IF(ISBLANK(INDEX(Kaleciler!P:P,$Y60)),"",INDEX(Kaleciler!P:P,$Y60)),IF(ISBLANK(INDEX(Stoperler!P:P,$Y60)),"",INDEX(Stoperler!P:P,$Y60)),IF(ISBLANK(INDEX('Sağ Bekler'!P:P,$Y60)),"",INDEX('Sağ Bekler'!P:P,$Y60)),IF(ISBLANK(INDEX('Sol Bekler'!P:P,$Y60)),"",INDEX('Sol Bekler'!P:P,$Y60)),IF(ISBLANK(INDEX('Orta Saha'!P:P,$Y60)),"",INDEX('Orta Saha'!P:P,$Y60)),IF(ISBLANK(INDEX(Kanatlar!P:P,$Y60)),"",INDEX(Kanatlar!P:P,$Y60)),IF(ISBLANK(INDEX(Forvetler!P:P,$Y60)),"",INDEX(Forvetler!P:P,$Y60))))</f>
        <v/>
      </c>
      <c r="Q60" s="3" t="str">
        <f>IF($X60="","",CHOOSE($X60,IF(ISBLANK(INDEX(Kaleciler!Q:Q,$Y60)),"",INDEX(Kaleciler!Q:Q,$Y60)),IF(ISBLANK(INDEX(Stoperler!Q:Q,$Y60)),"",INDEX(Stoperler!Q:Q,$Y60)),IF(ISBLANK(INDEX('Sağ Bekler'!Q:Q,$Y60)),"",INDEX('Sağ Bekler'!Q:Q,$Y60)),IF(ISBLANK(INDEX('Sol Bekler'!Q:Q,$Y60)),"",INDEX('Sol Bekler'!Q:Q,$Y60)),IF(ISBLANK(INDEX('Orta Saha'!Q:Q,$Y60)),"",INDEX('Orta Saha'!Q:Q,$Y60)),IF(ISBLANK(INDEX(Kanatlar!Q:Q,$Y60)),"",INDEX(Kanatlar!Q:Q,$Y60)),IF(ISBLANK(INDEX(Forvetler!Q:Q,$Y60)),"",INDEX(Forvetler!Q:Q,$Y60))))</f>
        <v/>
      </c>
      <c r="R60" s="4" t="str">
        <f>IF($X60="","",CHOOSE($X60,IF(ISBLANK(INDEX(Kaleciler!R:R,$Y60)),"",INDEX(Kaleciler!R:R,$Y60)),IF(ISBLANK(INDEX(Stoperler!R:R,$Y60)),"",INDEX(Stoperler!R:R,$Y60)),IF(ISBLANK(INDEX('Sağ Bekler'!R:R,$Y60)),"",INDEX('Sağ Bekler'!R:R,$Y60)),IF(ISBLANK(INDEX('Sol Bekler'!R:R,$Y60)),"",INDEX('Sol Bekler'!R:R,$Y60)),IF(ISBLANK(INDEX('Orta Saha'!R:R,$Y60)),"",INDEX('Orta Saha'!R:R,$Y60)),IF(ISBLANK(INDEX(Kanatlar!R:R,$Y60)),"",INDEX(Kanatlar!R:R,$Y60)),IF(ISBLANK(INDEX(Forvetler!R:R,$Y60)),"",INDEX(Forvetler!R:R,$Y60))))</f>
        <v/>
      </c>
      <c r="S60" s="2" t="str">
        <f>IF($X60="","",CHOOSE($X60,IF(ISBLANK(INDEX(Kaleciler!S:S,$Y60)),"",INDEX(Kaleciler!S:S,$Y60)),IF(ISBLANK(INDEX(Stoperler!S:S,$Y60)),"",INDEX(Stoperler!S:S,$Y60)),IF(ISBLANK(INDEX('Sağ Bekler'!S:S,$Y60)),"",INDEX('Sağ Bekler'!S:S,$Y60)),IF(ISBLANK(INDEX('Sol Bekler'!S:S,$Y60)),"",INDEX('Sol Bekler'!S:S,$Y60)),IF(ISBLANK(INDEX('Orta Saha'!S:S,$Y60)),"",INDEX('Orta Saha'!S:S,$Y60)),IF(ISBLANK(INDEX(Kanatlar!S:S,$Y60)),"",INDEX(Kanatlar!S:S,$Y60)),IF(ISBLANK(INDEX(Forvetler!S:S,$Y60)),"",INDEX(Forvetler!S:S,$Y60))))</f>
        <v/>
      </c>
      <c r="T60" s="3" t="str">
        <f>IF($X60="","",CHOOSE($X60,IF(ISBLANK(INDEX(Kaleciler!T:T,$Y60)),"",INDEX(Kaleciler!T:T,$Y60)),IF(ISBLANK(INDEX(Stoperler!T:T,$Y60)),"",INDEX(Stoperler!T:T,$Y60)),IF(ISBLANK(INDEX('Sağ Bekler'!T:T,$Y60)),"",INDEX('Sağ Bekler'!T:T,$Y60)),IF(ISBLANK(INDEX('Sol Bekler'!T:T,$Y60)),"",INDEX('Sol Bekler'!T:T,$Y60)),IF(ISBLANK(INDEX('Orta Saha'!T:T,$Y60)),"",INDEX('Orta Saha'!T:T,$Y60)),IF(ISBLANK(INDEX(Kanatlar!T:T,$Y60)),"",INDEX(Kanatlar!T:T,$Y60)),IF(ISBLANK(INDEX(Forvetler!T:T,$Y60)),"",INDEX(Forvetler!T:T,$Y60))))</f>
        <v/>
      </c>
      <c r="U60">
        <v>1</v>
      </c>
      <c r="V60">
        <v>60</v>
      </c>
      <c r="W60" t="str">
        <f>IF(Kaleciler!$Q$60="Yeniden İzle",COUNT($W$3:W59)+1,"")</f>
        <v/>
      </c>
      <c r="X60" t="str">
        <f>IFERROR(INDEX($U$4:$U$703,MATCH(ROWS($X$4:X60),$W$4:$W$703,0)),"")</f>
        <v/>
      </c>
      <c r="Y60" t="str">
        <f>IFERROR(INDEX($V$4:$V$703,MATCH(ROWS($Y$4:Y60),$W$4:$W$703,0)),"")</f>
        <v/>
      </c>
    </row>
    <row r="61" spans="1:25" x14ac:dyDescent="0.2">
      <c r="A61" s="2" t="str">
        <f>IF($X61="","",CHOOSE($X61,IF(ISBLANK(INDEX(Kaleciler!A:A,$Y61)),"",INDEX(Kaleciler!A:A,$Y61)),IF(ISBLANK(INDEX(Stoperler!A:A,$Y61)),"",INDEX(Stoperler!A:A,$Y61)),IF(ISBLANK(INDEX('Sağ Bekler'!A:A,$Y61)),"",INDEX('Sağ Bekler'!A:A,$Y61)),IF(ISBLANK(INDEX('Sol Bekler'!A:A,$Y61)),"",INDEX('Sol Bekler'!A:A,$Y61)),IF(ISBLANK(INDEX('Orta Saha'!A:A,$Y61)),"",INDEX('Orta Saha'!A:A,$Y61)),IF(ISBLANK(INDEX(Kanatlar!A:A,$Y61)),"",INDEX(Kanatlar!A:A,$Y61)),IF(ISBLANK(INDEX(Forvetler!A:A,$Y61)),"",INDEX(Forvetler!A:A,$Y61))))</f>
        <v/>
      </c>
      <c r="B61" s="3" t="str">
        <f>IF($X61="","",CHOOSE($X61,IF(ISBLANK(INDEX(Kaleciler!B:B,$Y61)),"",INDEX(Kaleciler!B:B,$Y61)),IF(ISBLANK(INDEX(Stoperler!B:B,$Y61)),"",INDEX(Stoperler!B:B,$Y61)),IF(ISBLANK(INDEX('Sağ Bekler'!B:B,$Y61)),"",INDEX('Sağ Bekler'!B:B,$Y61)),IF(ISBLANK(INDEX('Sol Bekler'!B:B,$Y61)),"",INDEX('Sol Bekler'!B:B,$Y61)),IF(ISBLANK(INDEX('Orta Saha'!B:B,$Y61)),"",INDEX('Orta Saha'!B:B,$Y61)),IF(ISBLANK(INDEX(Kanatlar!B:B,$Y61)),"",INDEX(Kanatlar!B:B,$Y61)),IF(ISBLANK(INDEX(Forvetler!B:B,$Y61)),"",INDEX(Forvetler!B:B,$Y61))))</f>
        <v/>
      </c>
      <c r="C61" s="4" t="str">
        <f>IF($X61="","",CHOOSE($X61,IF(ISBLANK(INDEX(Kaleciler!C:C,$Y61)),"",INDEX(Kaleciler!C:C,$Y61)),IF(ISBLANK(INDEX(Stoperler!C:C,$Y61)),"",INDEX(Stoperler!C:C,$Y61)),IF(ISBLANK(INDEX('Sağ Bekler'!C:C,$Y61)),"",INDEX('Sağ Bekler'!C:C,$Y61)),IF(ISBLANK(INDEX('Sol Bekler'!C:C,$Y61)),"",INDEX('Sol Bekler'!C:C,$Y61)),IF(ISBLANK(INDEX('Orta Saha'!C:C,$Y61)),"",INDEX('Orta Saha'!C:C,$Y61)),IF(ISBLANK(INDEX(Kanatlar!C:C,$Y61)),"",INDEX(Kanatlar!C:C,$Y61)),IF(ISBLANK(INDEX(Forvetler!C:C,$Y61)),"",INDEX(Forvetler!C:C,$Y61))))</f>
        <v/>
      </c>
      <c r="D61" s="2" t="str">
        <f>IF($X61="","",CHOOSE($X61,IF(ISBLANK(INDEX(Kaleciler!D:D,$Y61)),"",INDEX(Kaleciler!D:D,$Y61)),IF(ISBLANK(INDEX(Stoperler!D:D,$Y61)),"",INDEX(Stoperler!D:D,$Y61)),IF(ISBLANK(INDEX('Sağ Bekler'!D:D,$Y61)),"",INDEX('Sağ Bekler'!D:D,$Y61)),IF(ISBLANK(INDEX('Sol Bekler'!D:D,$Y61)),"",INDEX('Sol Bekler'!D:D,$Y61)),IF(ISBLANK(INDEX('Orta Saha'!D:D,$Y61)),"",INDEX('Orta Saha'!D:D,$Y61)),IF(ISBLANK(INDEX(Kanatlar!D:D,$Y61)),"",INDEX(Kanatlar!D:D,$Y61)),IF(ISBLANK(INDEX(Forvetler!D:D,$Y61)),"",INDEX(Forvetler!D:D,$Y61))))</f>
        <v/>
      </c>
      <c r="E61" s="3" t="str">
        <f>IF($X61="","",CHOOSE($X61,IF(ISBLANK(INDEX(Kaleciler!E:E,$Y61)),"",INDEX(Kaleciler!E:E,$Y61)),IF(ISBLANK(INDEX(Stoperler!E:E,$Y61)),"",INDEX(Stoperler!E:E,$Y61)),IF(ISBLANK(INDEX('Sağ Bekler'!E:E,$Y61)),"",INDEX('Sağ Bekler'!E:E,$Y61)),IF(ISBLANK(INDEX('Sol Bekler'!E:E,$Y61)),"",INDEX('Sol Bekler'!E:E,$Y61)),IF(ISBLANK(INDEX('Orta Saha'!E:E,$Y61)),"",INDEX('Orta Saha'!E:E,$Y61)),IF(ISBLANK(INDEX(Kanatlar!E:E,$Y61)),"",INDEX(Kanatlar!E:E,$Y61)),IF(ISBLANK(INDEX(Forvetler!E:E,$Y61)),"",INDEX(Forvetler!E:E,$Y61))))</f>
        <v/>
      </c>
      <c r="F61" s="3" t="str">
        <f>IF($X61="","",CHOOSE($X61,IF(ISBLANK(INDEX(Kaleciler!F:F,$Y61)),"",INDEX(Kaleciler!F:F,$Y61)),IF(ISBLANK(INDEX(Stoperler!F:F,$Y61)),"",INDEX(Stoperler!F:F,$Y61)),IF(ISBLANK(INDEX('Sağ Bekler'!F:F,$Y61)),"",INDEX('Sağ Bekler'!F:F,$Y61)),IF(ISBLANK(INDEX('Sol Bekler'!F:F,$Y61)),"",INDEX('Sol Bekler'!F:F,$Y61)),IF(ISBLANK(INDEX('Orta Saha'!F:F,$Y61)),"",INDEX('Orta Saha'!F:F,$Y61)),IF(ISBLANK(INDEX(Kanatlar!F:F,$Y61)),"",INDEX(Kanatlar!F:F,$Y61)),IF(ISBLANK(INDEX(Forvetler!F:F,$Y61)),"",INDEX(Forvetler!F:F,$Y61))))</f>
        <v/>
      </c>
      <c r="G61" s="3" t="str">
        <f>IF($X61="","",CHOOSE($X61,IF(ISBLANK(INDEX(Kaleciler!G:G,$Y61)),"",INDEX(Kaleciler!G:G,$Y61)),IF(ISBLANK(INDEX(Stoperler!G:G,$Y61)),"",INDEX(Stoperler!G:G,$Y61)),IF(ISBLANK(INDEX('Sağ Bekler'!G:G,$Y61)),"",INDEX('Sağ Bekler'!G:G,$Y61)),IF(ISBLANK(INDEX('Sol Bekler'!G:G,$Y61)),"",INDEX('Sol Bekler'!G:G,$Y61)),IF(ISBLANK(INDEX('Orta Saha'!G:G,$Y61)),"",INDEX('Orta Saha'!G:G,$Y61)),IF(ISBLANK(INDEX(Kanatlar!G:G,$Y61)),"",INDEX(Kanatlar!G:G,$Y61)),IF(ISBLANK(INDEX(Forvetler!G:G,$Y61)),"",INDEX(Forvetler!G:G,$Y61))))</f>
        <v/>
      </c>
      <c r="H61" s="3" t="str">
        <f>IF($X61="","",CHOOSE($X61,IF(ISBLANK(INDEX(Kaleciler!H:H,$Y61)),"",INDEX(Kaleciler!H:H,$Y61)),IF(ISBLANK(INDEX(Stoperler!H:H,$Y61)),"",INDEX(Stoperler!H:H,$Y61)),IF(ISBLANK(INDEX('Sağ Bekler'!H:H,$Y61)),"",INDEX('Sağ Bekler'!H:H,$Y61)),IF(ISBLANK(INDEX('Sol Bekler'!H:H,$Y61)),"",INDEX('Sol Bekler'!H:H,$Y61)),IF(ISBLANK(INDEX('Orta Saha'!H:H,$Y61)),"",INDEX('Orta Saha'!H:H,$Y61)),IF(ISBLANK(INDEX(Kanatlar!H:H,$Y61)),"",INDEX(Kanatlar!H:H,$Y61)),IF(ISBLANK(INDEX(Forvetler!H:H,$Y61)),"",INDEX(Forvetler!H:H,$Y61))))</f>
        <v/>
      </c>
      <c r="I61" s="4" t="str">
        <f>IF($X61="","",CHOOSE($X61,IF(ISBLANK(INDEX(Kaleciler!I:I,$Y61)),"",INDEX(Kaleciler!I:I,$Y61)),IF(ISBLANK(INDEX(Stoperler!I:I,$Y61)),"",INDEX(Stoperler!I:I,$Y61)),IF(ISBLANK(INDEX('Sağ Bekler'!I:I,$Y61)),"",INDEX('Sağ Bekler'!I:I,$Y61)),IF(ISBLANK(INDEX('Sol Bekler'!I:I,$Y61)),"",INDEX('Sol Bekler'!I:I,$Y61)),IF(ISBLANK(INDEX('Orta Saha'!I:I,$Y61)),"",INDEX('Orta Saha'!I:I,$Y61)),IF(ISBLANK(INDEX(Kanatlar!I:I,$Y61)),"",INDEX(Kanatlar!I:I,$Y61)),IF(ISBLANK(INDEX(Forvetler!I:I,$Y61)),"",INDEX(Forvetler!I:I,$Y61))))</f>
        <v/>
      </c>
      <c r="J61" s="4" t="str">
        <f>IF($X61="","",CHOOSE($X61,IF(ISBLANK(INDEX(Kaleciler!J:J,$Y61)),"",INDEX(Kaleciler!J:J,$Y61)),IF(ISBLANK(INDEX(Stoperler!J:J,$Y61)),"",INDEX(Stoperler!J:J,$Y61)),IF(ISBLANK(INDEX('Sağ Bekler'!J:J,$Y61)),"",INDEX('Sağ Bekler'!J:J,$Y61)),IF(ISBLANK(INDEX('Sol Bekler'!J:J,$Y61)),"",INDEX('Sol Bekler'!J:J,$Y61)),IF(ISBLANK(INDEX('Orta Saha'!J:J,$Y61)),"",INDEX('Orta Saha'!J:J,$Y61)),IF(ISBLANK(INDEX(Kanatlar!J:J,$Y61)),"",INDEX(Kanatlar!J:J,$Y61)),IF(ISBLANK(INDEX(Forvetler!J:J,$Y61)),"",INDEX(Forvetler!J:J,$Y61))))</f>
        <v/>
      </c>
      <c r="K61" s="2" t="str">
        <f>IF($X61="","",CHOOSE($X61,IF(ISBLANK(INDEX(Kaleciler!K:K,$Y61)),"",INDEX(Kaleciler!K:K,$Y61)),IF(ISBLANK(INDEX(Stoperler!K:K,$Y61)),"",INDEX(Stoperler!K:K,$Y61)),IF(ISBLANK(INDEX('Sağ Bekler'!K:K,$Y61)),"",INDEX('Sağ Bekler'!K:K,$Y61)),IF(ISBLANK(INDEX('Sol Bekler'!K:K,$Y61)),"",INDEX('Sol Bekler'!K:K,$Y61)),IF(ISBLANK(INDEX('Orta Saha'!K:K,$Y61)),"",INDEX('Orta Saha'!K:K,$Y61)),IF(ISBLANK(INDEX(Kanatlar!K:K,$Y61)),"",INDEX(Kanatlar!K:K,$Y61)),IF(ISBLANK(INDEX(Forvetler!K:K,$Y61)),"",INDEX(Forvetler!K:K,$Y61))))</f>
        <v/>
      </c>
      <c r="L61" s="2" t="str">
        <f>IF($X61="","",CHOOSE($X61,IF(ISBLANK(INDEX(Kaleciler!L:L,$Y61)),"",INDEX(Kaleciler!L:L,$Y61)),IF(ISBLANK(INDEX(Stoperler!L:L,$Y61)),"",INDEX(Stoperler!L:L,$Y61)),IF(ISBLANK(INDEX('Sağ Bekler'!L:L,$Y61)),"",INDEX('Sağ Bekler'!L:L,$Y61)),IF(ISBLANK(INDEX('Sol Bekler'!L:L,$Y61)),"",INDEX('Sol Bekler'!L:L,$Y61)),IF(ISBLANK(INDEX('Orta Saha'!L:L,$Y61)),"",INDEX('Orta Saha'!L:L,$Y61)),IF(ISBLANK(INDEX(Kanatlar!L:L,$Y61)),"",INDEX(Kanatlar!L:L,$Y61)),IF(ISBLANK(INDEX(Forvetler!L:L,$Y61)),"",INDEX(Forvetler!L:L,$Y61))))</f>
        <v/>
      </c>
      <c r="M61" s="2" t="str">
        <f>IF($X61="","",CHOOSE($X61,IF(ISBLANK(INDEX(Kaleciler!M:M,$Y61)),"",INDEX(Kaleciler!M:M,$Y61)),IF(ISBLANK(INDEX(Stoperler!M:M,$Y61)),"",INDEX(Stoperler!M:M,$Y61)),IF(ISBLANK(INDEX('Sağ Bekler'!M:M,$Y61)),"",INDEX('Sağ Bekler'!M:M,$Y61)),IF(ISBLANK(INDEX('Sol Bekler'!M:M,$Y61)),"",INDEX('Sol Bekler'!M:M,$Y61)),IF(ISBLANK(INDEX('Orta Saha'!M:M,$Y61)),"",INDEX('Orta Saha'!M:M,$Y61)),IF(ISBLANK(INDEX(Kanatlar!M:M,$Y61)),"",INDEX(Kanatlar!M:M,$Y61)),IF(ISBLANK(INDEX(Forvetler!M:M,$Y61)),"",INDEX(Forvetler!M:M,$Y61))))</f>
        <v/>
      </c>
      <c r="N61" s="2" t="str">
        <f>IF($X61="","",CHOOSE($X61,IF(ISBLANK(INDEX(Kaleciler!N:N,$Y61)),"",INDEX(Kaleciler!N:N,$Y61)),IF(ISBLANK(INDEX(Stoperler!N:N,$Y61)),"",INDEX(Stoperler!N:N,$Y61)),IF(ISBLANK(INDEX('Sağ Bekler'!N:N,$Y61)),"",INDEX('Sağ Bekler'!N:N,$Y61)),IF(ISBLANK(INDEX('Sol Bekler'!N:N,$Y61)),"",INDEX('Sol Bekler'!N:N,$Y61)),IF(ISBLANK(INDEX('Orta Saha'!N:N,$Y61)),"",INDEX('Orta Saha'!N:N,$Y61)),IF(ISBLANK(INDEX(Kanatlar!N:N,$Y61)),"",INDEX(Kanatlar!N:N,$Y61)),IF(ISBLANK(INDEX(Forvetler!N:N,$Y61)),"",INDEX(Forvetler!N:N,$Y61))))</f>
        <v/>
      </c>
      <c r="O61" s="2" t="str">
        <f>IF($X61="","",CHOOSE($X61,IF(ISBLANK(INDEX(Kaleciler!O:O,$Y61)),"",INDEX(Kaleciler!O:O,$Y61)),IF(ISBLANK(INDEX(Stoperler!O:O,$Y61)),"",INDEX(Stoperler!O:O,$Y61)),IF(ISBLANK(INDEX('Sağ Bekler'!O:O,$Y61)),"",INDEX('Sağ Bekler'!O:O,$Y61)),IF(ISBLANK(INDEX('Sol Bekler'!O:O,$Y61)),"",INDEX('Sol Bekler'!O:O,$Y61)),IF(ISBLANK(INDEX('Orta Saha'!O:O,$Y61)),"",INDEX('Orta Saha'!O:O,$Y61)),IF(ISBLANK(INDEX(Kanatlar!O:O,$Y61)),"",INDEX(Kanatlar!O:O,$Y61)),IF(ISBLANK(INDEX(Forvetler!O:O,$Y61)),"",INDEX(Forvetler!O:O,$Y61))))</f>
        <v/>
      </c>
      <c r="P61" s="2" t="str">
        <f>IF($X61="","",CHOOSE($X61,IF(ISBLANK(INDEX(Kaleciler!P:P,$Y61)),"",INDEX(Kaleciler!P:P,$Y61)),IF(ISBLANK(INDEX(Stoperler!P:P,$Y61)),"",INDEX(Stoperler!P:P,$Y61)),IF(ISBLANK(INDEX('Sağ Bekler'!P:P,$Y61)),"",INDEX('Sağ Bekler'!P:P,$Y61)),IF(ISBLANK(INDEX('Sol Bekler'!P:P,$Y61)),"",INDEX('Sol Bekler'!P:P,$Y61)),IF(ISBLANK(INDEX('Orta Saha'!P:P,$Y61)),"",INDEX('Orta Saha'!P:P,$Y61)),IF(ISBLANK(INDEX(Kanatlar!P:P,$Y61)),"",INDEX(Kanatlar!P:P,$Y61)),IF(ISBLANK(INDEX(Forvetler!P:P,$Y61)),"",INDEX(Forvetler!P:P,$Y61))))</f>
        <v/>
      </c>
      <c r="Q61" s="3" t="str">
        <f>IF($X61="","",CHOOSE($X61,IF(ISBLANK(INDEX(Kaleciler!Q:Q,$Y61)),"",INDEX(Kaleciler!Q:Q,$Y61)),IF(ISBLANK(INDEX(Stoperler!Q:Q,$Y61)),"",INDEX(Stoperler!Q:Q,$Y61)),IF(ISBLANK(INDEX('Sağ Bekler'!Q:Q,$Y61)),"",INDEX('Sağ Bekler'!Q:Q,$Y61)),IF(ISBLANK(INDEX('Sol Bekler'!Q:Q,$Y61)),"",INDEX('Sol Bekler'!Q:Q,$Y61)),IF(ISBLANK(INDEX('Orta Saha'!Q:Q,$Y61)),"",INDEX('Orta Saha'!Q:Q,$Y61)),IF(ISBLANK(INDEX(Kanatlar!Q:Q,$Y61)),"",INDEX(Kanatlar!Q:Q,$Y61)),IF(ISBLANK(INDEX(Forvetler!Q:Q,$Y61)),"",INDEX(Forvetler!Q:Q,$Y61))))</f>
        <v/>
      </c>
      <c r="R61" s="4" t="str">
        <f>IF($X61="","",CHOOSE($X61,IF(ISBLANK(INDEX(Kaleciler!R:R,$Y61)),"",INDEX(Kaleciler!R:R,$Y61)),IF(ISBLANK(INDEX(Stoperler!R:R,$Y61)),"",INDEX(Stoperler!R:R,$Y61)),IF(ISBLANK(INDEX('Sağ Bekler'!R:R,$Y61)),"",INDEX('Sağ Bekler'!R:R,$Y61)),IF(ISBLANK(INDEX('Sol Bekler'!R:R,$Y61)),"",INDEX('Sol Bekler'!R:R,$Y61)),IF(ISBLANK(INDEX('Orta Saha'!R:R,$Y61)),"",INDEX('Orta Saha'!R:R,$Y61)),IF(ISBLANK(INDEX(Kanatlar!R:R,$Y61)),"",INDEX(Kanatlar!R:R,$Y61)),IF(ISBLANK(INDEX(Forvetler!R:R,$Y61)),"",INDEX(Forvetler!R:R,$Y61))))</f>
        <v/>
      </c>
      <c r="S61" s="2" t="str">
        <f>IF($X61="","",CHOOSE($X61,IF(ISBLANK(INDEX(Kaleciler!S:S,$Y61)),"",INDEX(Kaleciler!S:S,$Y61)),IF(ISBLANK(INDEX(Stoperler!S:S,$Y61)),"",INDEX(Stoperler!S:S,$Y61)),IF(ISBLANK(INDEX('Sağ Bekler'!S:S,$Y61)),"",INDEX('Sağ Bekler'!S:S,$Y61)),IF(ISBLANK(INDEX('Sol Bekler'!S:S,$Y61)),"",INDEX('Sol Bekler'!S:S,$Y61)),IF(ISBLANK(INDEX('Orta Saha'!S:S,$Y61)),"",INDEX('Orta Saha'!S:S,$Y61)),IF(ISBLANK(INDEX(Kanatlar!S:S,$Y61)),"",INDEX(Kanatlar!S:S,$Y61)),IF(ISBLANK(INDEX(Forvetler!S:S,$Y61)),"",INDEX(Forvetler!S:S,$Y61))))</f>
        <v/>
      </c>
      <c r="T61" s="3" t="str">
        <f>IF($X61="","",CHOOSE($X61,IF(ISBLANK(INDEX(Kaleciler!T:T,$Y61)),"",INDEX(Kaleciler!T:T,$Y61)),IF(ISBLANK(INDEX(Stoperler!T:T,$Y61)),"",INDEX(Stoperler!T:T,$Y61)),IF(ISBLANK(INDEX('Sağ Bekler'!T:T,$Y61)),"",INDEX('Sağ Bekler'!T:T,$Y61)),IF(ISBLANK(INDEX('Sol Bekler'!T:T,$Y61)),"",INDEX('Sol Bekler'!T:T,$Y61)),IF(ISBLANK(INDEX('Orta Saha'!T:T,$Y61)),"",INDEX('Orta Saha'!T:T,$Y61)),IF(ISBLANK(INDEX(Kanatlar!T:T,$Y61)),"",INDEX(Kanatlar!T:T,$Y61)),IF(ISBLANK(INDEX(Forvetler!T:T,$Y61)),"",INDEX(Forvetler!T:T,$Y61))))</f>
        <v/>
      </c>
      <c r="U61">
        <v>1</v>
      </c>
      <c r="V61">
        <v>61</v>
      </c>
      <c r="W61" t="str">
        <f>IF(Kaleciler!$Q$61="Yeniden İzle",COUNT($W$3:W60)+1,"")</f>
        <v/>
      </c>
      <c r="X61" t="str">
        <f>IFERROR(INDEX($U$4:$U$703,MATCH(ROWS($X$4:X61),$W$4:$W$703,0)),"")</f>
        <v/>
      </c>
      <c r="Y61" t="str">
        <f>IFERROR(INDEX($V$4:$V$703,MATCH(ROWS($Y$4:Y61),$W$4:$W$703,0)),"")</f>
        <v/>
      </c>
    </row>
    <row r="62" spans="1:25" x14ac:dyDescent="0.2">
      <c r="A62" s="2" t="str">
        <f>IF($X62="","",CHOOSE($X62,IF(ISBLANK(INDEX(Kaleciler!A:A,$Y62)),"",INDEX(Kaleciler!A:A,$Y62)),IF(ISBLANK(INDEX(Stoperler!A:A,$Y62)),"",INDEX(Stoperler!A:A,$Y62)),IF(ISBLANK(INDEX('Sağ Bekler'!A:A,$Y62)),"",INDEX('Sağ Bekler'!A:A,$Y62)),IF(ISBLANK(INDEX('Sol Bekler'!A:A,$Y62)),"",INDEX('Sol Bekler'!A:A,$Y62)),IF(ISBLANK(INDEX('Orta Saha'!A:A,$Y62)),"",INDEX('Orta Saha'!A:A,$Y62)),IF(ISBLANK(INDEX(Kanatlar!A:A,$Y62)),"",INDEX(Kanatlar!A:A,$Y62)),IF(ISBLANK(INDEX(Forvetler!A:A,$Y62)),"",INDEX(Forvetler!A:A,$Y62))))</f>
        <v/>
      </c>
      <c r="B62" s="3" t="str">
        <f>IF($X62="","",CHOOSE($X62,IF(ISBLANK(INDEX(Kaleciler!B:B,$Y62)),"",INDEX(Kaleciler!B:B,$Y62)),IF(ISBLANK(INDEX(Stoperler!B:B,$Y62)),"",INDEX(Stoperler!B:B,$Y62)),IF(ISBLANK(INDEX('Sağ Bekler'!B:B,$Y62)),"",INDEX('Sağ Bekler'!B:B,$Y62)),IF(ISBLANK(INDEX('Sol Bekler'!B:B,$Y62)),"",INDEX('Sol Bekler'!B:B,$Y62)),IF(ISBLANK(INDEX('Orta Saha'!B:B,$Y62)),"",INDEX('Orta Saha'!B:B,$Y62)),IF(ISBLANK(INDEX(Kanatlar!B:B,$Y62)),"",INDEX(Kanatlar!B:B,$Y62)),IF(ISBLANK(INDEX(Forvetler!B:B,$Y62)),"",INDEX(Forvetler!B:B,$Y62))))</f>
        <v/>
      </c>
      <c r="C62" s="4" t="str">
        <f>IF($X62="","",CHOOSE($X62,IF(ISBLANK(INDEX(Kaleciler!C:C,$Y62)),"",INDEX(Kaleciler!C:C,$Y62)),IF(ISBLANK(INDEX(Stoperler!C:C,$Y62)),"",INDEX(Stoperler!C:C,$Y62)),IF(ISBLANK(INDEX('Sağ Bekler'!C:C,$Y62)),"",INDEX('Sağ Bekler'!C:C,$Y62)),IF(ISBLANK(INDEX('Sol Bekler'!C:C,$Y62)),"",INDEX('Sol Bekler'!C:C,$Y62)),IF(ISBLANK(INDEX('Orta Saha'!C:C,$Y62)),"",INDEX('Orta Saha'!C:C,$Y62)),IF(ISBLANK(INDEX(Kanatlar!C:C,$Y62)),"",INDEX(Kanatlar!C:C,$Y62)),IF(ISBLANK(INDEX(Forvetler!C:C,$Y62)),"",INDEX(Forvetler!C:C,$Y62))))</f>
        <v/>
      </c>
      <c r="D62" s="2" t="str">
        <f>IF($X62="","",CHOOSE($X62,IF(ISBLANK(INDEX(Kaleciler!D:D,$Y62)),"",INDEX(Kaleciler!D:D,$Y62)),IF(ISBLANK(INDEX(Stoperler!D:D,$Y62)),"",INDEX(Stoperler!D:D,$Y62)),IF(ISBLANK(INDEX('Sağ Bekler'!D:D,$Y62)),"",INDEX('Sağ Bekler'!D:D,$Y62)),IF(ISBLANK(INDEX('Sol Bekler'!D:D,$Y62)),"",INDEX('Sol Bekler'!D:D,$Y62)),IF(ISBLANK(INDEX('Orta Saha'!D:D,$Y62)),"",INDEX('Orta Saha'!D:D,$Y62)),IF(ISBLANK(INDEX(Kanatlar!D:D,$Y62)),"",INDEX(Kanatlar!D:D,$Y62)),IF(ISBLANK(INDEX(Forvetler!D:D,$Y62)),"",INDEX(Forvetler!D:D,$Y62))))</f>
        <v/>
      </c>
      <c r="E62" s="3" t="str">
        <f>IF($X62="","",CHOOSE($X62,IF(ISBLANK(INDEX(Kaleciler!E:E,$Y62)),"",INDEX(Kaleciler!E:E,$Y62)),IF(ISBLANK(INDEX(Stoperler!E:E,$Y62)),"",INDEX(Stoperler!E:E,$Y62)),IF(ISBLANK(INDEX('Sağ Bekler'!E:E,$Y62)),"",INDEX('Sağ Bekler'!E:E,$Y62)),IF(ISBLANK(INDEX('Sol Bekler'!E:E,$Y62)),"",INDEX('Sol Bekler'!E:E,$Y62)),IF(ISBLANK(INDEX('Orta Saha'!E:E,$Y62)),"",INDEX('Orta Saha'!E:E,$Y62)),IF(ISBLANK(INDEX(Kanatlar!E:E,$Y62)),"",INDEX(Kanatlar!E:E,$Y62)),IF(ISBLANK(INDEX(Forvetler!E:E,$Y62)),"",INDEX(Forvetler!E:E,$Y62))))</f>
        <v/>
      </c>
      <c r="F62" s="3" t="str">
        <f>IF($X62="","",CHOOSE($X62,IF(ISBLANK(INDEX(Kaleciler!F:F,$Y62)),"",INDEX(Kaleciler!F:F,$Y62)),IF(ISBLANK(INDEX(Stoperler!F:F,$Y62)),"",INDEX(Stoperler!F:F,$Y62)),IF(ISBLANK(INDEX('Sağ Bekler'!F:F,$Y62)),"",INDEX('Sağ Bekler'!F:F,$Y62)),IF(ISBLANK(INDEX('Sol Bekler'!F:F,$Y62)),"",INDEX('Sol Bekler'!F:F,$Y62)),IF(ISBLANK(INDEX('Orta Saha'!F:F,$Y62)),"",INDEX('Orta Saha'!F:F,$Y62)),IF(ISBLANK(INDEX(Kanatlar!F:F,$Y62)),"",INDEX(Kanatlar!F:F,$Y62)),IF(ISBLANK(INDEX(Forvetler!F:F,$Y62)),"",INDEX(Forvetler!F:F,$Y62))))</f>
        <v/>
      </c>
      <c r="G62" s="3" t="str">
        <f>IF($X62="","",CHOOSE($X62,IF(ISBLANK(INDEX(Kaleciler!G:G,$Y62)),"",INDEX(Kaleciler!G:G,$Y62)),IF(ISBLANK(INDEX(Stoperler!G:G,$Y62)),"",INDEX(Stoperler!G:G,$Y62)),IF(ISBLANK(INDEX('Sağ Bekler'!G:G,$Y62)),"",INDEX('Sağ Bekler'!G:G,$Y62)),IF(ISBLANK(INDEX('Sol Bekler'!G:G,$Y62)),"",INDEX('Sol Bekler'!G:G,$Y62)),IF(ISBLANK(INDEX('Orta Saha'!G:G,$Y62)),"",INDEX('Orta Saha'!G:G,$Y62)),IF(ISBLANK(INDEX(Kanatlar!G:G,$Y62)),"",INDEX(Kanatlar!G:G,$Y62)),IF(ISBLANK(INDEX(Forvetler!G:G,$Y62)),"",INDEX(Forvetler!G:G,$Y62))))</f>
        <v/>
      </c>
      <c r="H62" s="3" t="str">
        <f>IF($X62="","",CHOOSE($X62,IF(ISBLANK(INDEX(Kaleciler!H:H,$Y62)),"",INDEX(Kaleciler!H:H,$Y62)),IF(ISBLANK(INDEX(Stoperler!H:H,$Y62)),"",INDEX(Stoperler!H:H,$Y62)),IF(ISBLANK(INDEX('Sağ Bekler'!H:H,$Y62)),"",INDEX('Sağ Bekler'!H:H,$Y62)),IF(ISBLANK(INDEX('Sol Bekler'!H:H,$Y62)),"",INDEX('Sol Bekler'!H:H,$Y62)),IF(ISBLANK(INDEX('Orta Saha'!H:H,$Y62)),"",INDEX('Orta Saha'!H:H,$Y62)),IF(ISBLANK(INDEX(Kanatlar!H:H,$Y62)),"",INDEX(Kanatlar!H:H,$Y62)),IF(ISBLANK(INDEX(Forvetler!H:H,$Y62)),"",INDEX(Forvetler!H:H,$Y62))))</f>
        <v/>
      </c>
      <c r="I62" s="4" t="str">
        <f>IF($X62="","",CHOOSE($X62,IF(ISBLANK(INDEX(Kaleciler!I:I,$Y62)),"",INDEX(Kaleciler!I:I,$Y62)),IF(ISBLANK(INDEX(Stoperler!I:I,$Y62)),"",INDEX(Stoperler!I:I,$Y62)),IF(ISBLANK(INDEX('Sağ Bekler'!I:I,$Y62)),"",INDEX('Sağ Bekler'!I:I,$Y62)),IF(ISBLANK(INDEX('Sol Bekler'!I:I,$Y62)),"",INDEX('Sol Bekler'!I:I,$Y62)),IF(ISBLANK(INDEX('Orta Saha'!I:I,$Y62)),"",INDEX('Orta Saha'!I:I,$Y62)),IF(ISBLANK(INDEX(Kanatlar!I:I,$Y62)),"",INDEX(Kanatlar!I:I,$Y62)),IF(ISBLANK(INDEX(Forvetler!I:I,$Y62)),"",INDEX(Forvetler!I:I,$Y62))))</f>
        <v/>
      </c>
      <c r="J62" s="4" t="str">
        <f>IF($X62="","",CHOOSE($X62,IF(ISBLANK(INDEX(Kaleciler!J:J,$Y62)),"",INDEX(Kaleciler!J:J,$Y62)),IF(ISBLANK(INDEX(Stoperler!J:J,$Y62)),"",INDEX(Stoperler!J:J,$Y62)),IF(ISBLANK(INDEX('Sağ Bekler'!J:J,$Y62)),"",INDEX('Sağ Bekler'!J:J,$Y62)),IF(ISBLANK(INDEX('Sol Bekler'!J:J,$Y62)),"",INDEX('Sol Bekler'!J:J,$Y62)),IF(ISBLANK(INDEX('Orta Saha'!J:J,$Y62)),"",INDEX('Orta Saha'!J:J,$Y62)),IF(ISBLANK(INDEX(Kanatlar!J:J,$Y62)),"",INDEX(Kanatlar!J:J,$Y62)),IF(ISBLANK(INDEX(Forvetler!J:J,$Y62)),"",INDEX(Forvetler!J:J,$Y62))))</f>
        <v/>
      </c>
      <c r="K62" s="2" t="str">
        <f>IF($X62="","",CHOOSE($X62,IF(ISBLANK(INDEX(Kaleciler!K:K,$Y62)),"",INDEX(Kaleciler!K:K,$Y62)),IF(ISBLANK(INDEX(Stoperler!K:K,$Y62)),"",INDEX(Stoperler!K:K,$Y62)),IF(ISBLANK(INDEX('Sağ Bekler'!K:K,$Y62)),"",INDEX('Sağ Bekler'!K:K,$Y62)),IF(ISBLANK(INDEX('Sol Bekler'!K:K,$Y62)),"",INDEX('Sol Bekler'!K:K,$Y62)),IF(ISBLANK(INDEX('Orta Saha'!K:K,$Y62)),"",INDEX('Orta Saha'!K:K,$Y62)),IF(ISBLANK(INDEX(Kanatlar!K:K,$Y62)),"",INDEX(Kanatlar!K:K,$Y62)),IF(ISBLANK(INDEX(Forvetler!K:K,$Y62)),"",INDEX(Forvetler!K:K,$Y62))))</f>
        <v/>
      </c>
      <c r="L62" s="2" t="str">
        <f>IF($X62="","",CHOOSE($X62,IF(ISBLANK(INDEX(Kaleciler!L:L,$Y62)),"",INDEX(Kaleciler!L:L,$Y62)),IF(ISBLANK(INDEX(Stoperler!L:L,$Y62)),"",INDEX(Stoperler!L:L,$Y62)),IF(ISBLANK(INDEX('Sağ Bekler'!L:L,$Y62)),"",INDEX('Sağ Bekler'!L:L,$Y62)),IF(ISBLANK(INDEX('Sol Bekler'!L:L,$Y62)),"",INDEX('Sol Bekler'!L:L,$Y62)),IF(ISBLANK(INDEX('Orta Saha'!L:L,$Y62)),"",INDEX('Orta Saha'!L:L,$Y62)),IF(ISBLANK(INDEX(Kanatlar!L:L,$Y62)),"",INDEX(Kanatlar!L:L,$Y62)),IF(ISBLANK(INDEX(Forvetler!L:L,$Y62)),"",INDEX(Forvetler!L:L,$Y62))))</f>
        <v/>
      </c>
      <c r="M62" s="2" t="str">
        <f>IF($X62="","",CHOOSE($X62,IF(ISBLANK(INDEX(Kaleciler!M:M,$Y62)),"",INDEX(Kaleciler!M:M,$Y62)),IF(ISBLANK(INDEX(Stoperler!M:M,$Y62)),"",INDEX(Stoperler!M:M,$Y62)),IF(ISBLANK(INDEX('Sağ Bekler'!M:M,$Y62)),"",INDEX('Sağ Bekler'!M:M,$Y62)),IF(ISBLANK(INDEX('Sol Bekler'!M:M,$Y62)),"",INDEX('Sol Bekler'!M:M,$Y62)),IF(ISBLANK(INDEX('Orta Saha'!M:M,$Y62)),"",INDEX('Orta Saha'!M:M,$Y62)),IF(ISBLANK(INDEX(Kanatlar!M:M,$Y62)),"",INDEX(Kanatlar!M:M,$Y62)),IF(ISBLANK(INDEX(Forvetler!M:M,$Y62)),"",INDEX(Forvetler!M:M,$Y62))))</f>
        <v/>
      </c>
      <c r="N62" s="2" t="str">
        <f>IF($X62="","",CHOOSE($X62,IF(ISBLANK(INDEX(Kaleciler!N:N,$Y62)),"",INDEX(Kaleciler!N:N,$Y62)),IF(ISBLANK(INDEX(Stoperler!N:N,$Y62)),"",INDEX(Stoperler!N:N,$Y62)),IF(ISBLANK(INDEX('Sağ Bekler'!N:N,$Y62)),"",INDEX('Sağ Bekler'!N:N,$Y62)),IF(ISBLANK(INDEX('Sol Bekler'!N:N,$Y62)),"",INDEX('Sol Bekler'!N:N,$Y62)),IF(ISBLANK(INDEX('Orta Saha'!N:N,$Y62)),"",INDEX('Orta Saha'!N:N,$Y62)),IF(ISBLANK(INDEX(Kanatlar!N:N,$Y62)),"",INDEX(Kanatlar!N:N,$Y62)),IF(ISBLANK(INDEX(Forvetler!N:N,$Y62)),"",INDEX(Forvetler!N:N,$Y62))))</f>
        <v/>
      </c>
      <c r="O62" s="2" t="str">
        <f>IF($X62="","",CHOOSE($X62,IF(ISBLANK(INDEX(Kaleciler!O:O,$Y62)),"",INDEX(Kaleciler!O:O,$Y62)),IF(ISBLANK(INDEX(Stoperler!O:O,$Y62)),"",INDEX(Stoperler!O:O,$Y62)),IF(ISBLANK(INDEX('Sağ Bekler'!O:O,$Y62)),"",INDEX('Sağ Bekler'!O:O,$Y62)),IF(ISBLANK(INDEX('Sol Bekler'!O:O,$Y62)),"",INDEX('Sol Bekler'!O:O,$Y62)),IF(ISBLANK(INDEX('Orta Saha'!O:O,$Y62)),"",INDEX('Orta Saha'!O:O,$Y62)),IF(ISBLANK(INDEX(Kanatlar!O:O,$Y62)),"",INDEX(Kanatlar!O:O,$Y62)),IF(ISBLANK(INDEX(Forvetler!O:O,$Y62)),"",INDEX(Forvetler!O:O,$Y62))))</f>
        <v/>
      </c>
      <c r="P62" s="2" t="str">
        <f>IF($X62="","",CHOOSE($X62,IF(ISBLANK(INDEX(Kaleciler!P:P,$Y62)),"",INDEX(Kaleciler!P:P,$Y62)),IF(ISBLANK(INDEX(Stoperler!P:P,$Y62)),"",INDEX(Stoperler!P:P,$Y62)),IF(ISBLANK(INDEX('Sağ Bekler'!P:P,$Y62)),"",INDEX('Sağ Bekler'!P:P,$Y62)),IF(ISBLANK(INDEX('Sol Bekler'!P:P,$Y62)),"",INDEX('Sol Bekler'!P:P,$Y62)),IF(ISBLANK(INDEX('Orta Saha'!P:P,$Y62)),"",INDEX('Orta Saha'!P:P,$Y62)),IF(ISBLANK(INDEX(Kanatlar!P:P,$Y62)),"",INDEX(Kanatlar!P:P,$Y62)),IF(ISBLANK(INDEX(Forvetler!P:P,$Y62)),"",INDEX(Forvetler!P:P,$Y62))))</f>
        <v/>
      </c>
      <c r="Q62" s="3" t="str">
        <f>IF($X62="","",CHOOSE($X62,IF(ISBLANK(INDEX(Kaleciler!Q:Q,$Y62)),"",INDEX(Kaleciler!Q:Q,$Y62)),IF(ISBLANK(INDEX(Stoperler!Q:Q,$Y62)),"",INDEX(Stoperler!Q:Q,$Y62)),IF(ISBLANK(INDEX('Sağ Bekler'!Q:Q,$Y62)),"",INDEX('Sağ Bekler'!Q:Q,$Y62)),IF(ISBLANK(INDEX('Sol Bekler'!Q:Q,$Y62)),"",INDEX('Sol Bekler'!Q:Q,$Y62)),IF(ISBLANK(INDEX('Orta Saha'!Q:Q,$Y62)),"",INDEX('Orta Saha'!Q:Q,$Y62)),IF(ISBLANK(INDEX(Kanatlar!Q:Q,$Y62)),"",INDEX(Kanatlar!Q:Q,$Y62)),IF(ISBLANK(INDEX(Forvetler!Q:Q,$Y62)),"",INDEX(Forvetler!Q:Q,$Y62))))</f>
        <v/>
      </c>
      <c r="R62" s="4" t="str">
        <f>IF($X62="","",CHOOSE($X62,IF(ISBLANK(INDEX(Kaleciler!R:R,$Y62)),"",INDEX(Kaleciler!R:R,$Y62)),IF(ISBLANK(INDEX(Stoperler!R:R,$Y62)),"",INDEX(Stoperler!R:R,$Y62)),IF(ISBLANK(INDEX('Sağ Bekler'!R:R,$Y62)),"",INDEX('Sağ Bekler'!R:R,$Y62)),IF(ISBLANK(INDEX('Sol Bekler'!R:R,$Y62)),"",INDEX('Sol Bekler'!R:R,$Y62)),IF(ISBLANK(INDEX('Orta Saha'!R:R,$Y62)),"",INDEX('Orta Saha'!R:R,$Y62)),IF(ISBLANK(INDEX(Kanatlar!R:R,$Y62)),"",INDEX(Kanatlar!R:R,$Y62)),IF(ISBLANK(INDEX(Forvetler!R:R,$Y62)),"",INDEX(Forvetler!R:R,$Y62))))</f>
        <v/>
      </c>
      <c r="S62" s="2" t="str">
        <f>IF($X62="","",CHOOSE($X62,IF(ISBLANK(INDEX(Kaleciler!S:S,$Y62)),"",INDEX(Kaleciler!S:S,$Y62)),IF(ISBLANK(INDEX(Stoperler!S:S,$Y62)),"",INDEX(Stoperler!S:S,$Y62)),IF(ISBLANK(INDEX('Sağ Bekler'!S:S,$Y62)),"",INDEX('Sağ Bekler'!S:S,$Y62)),IF(ISBLANK(INDEX('Sol Bekler'!S:S,$Y62)),"",INDEX('Sol Bekler'!S:S,$Y62)),IF(ISBLANK(INDEX('Orta Saha'!S:S,$Y62)),"",INDEX('Orta Saha'!S:S,$Y62)),IF(ISBLANK(INDEX(Kanatlar!S:S,$Y62)),"",INDEX(Kanatlar!S:S,$Y62)),IF(ISBLANK(INDEX(Forvetler!S:S,$Y62)),"",INDEX(Forvetler!S:S,$Y62))))</f>
        <v/>
      </c>
      <c r="T62" s="3" t="str">
        <f>IF($X62="","",CHOOSE($X62,IF(ISBLANK(INDEX(Kaleciler!T:T,$Y62)),"",INDEX(Kaleciler!T:T,$Y62)),IF(ISBLANK(INDEX(Stoperler!T:T,$Y62)),"",INDEX(Stoperler!T:T,$Y62)),IF(ISBLANK(INDEX('Sağ Bekler'!T:T,$Y62)),"",INDEX('Sağ Bekler'!T:T,$Y62)),IF(ISBLANK(INDEX('Sol Bekler'!T:T,$Y62)),"",INDEX('Sol Bekler'!T:T,$Y62)),IF(ISBLANK(INDEX('Orta Saha'!T:T,$Y62)),"",INDEX('Orta Saha'!T:T,$Y62)),IF(ISBLANK(INDEX(Kanatlar!T:T,$Y62)),"",INDEX(Kanatlar!T:T,$Y62)),IF(ISBLANK(INDEX(Forvetler!T:T,$Y62)),"",INDEX(Forvetler!T:T,$Y62))))</f>
        <v/>
      </c>
      <c r="U62">
        <v>1</v>
      </c>
      <c r="V62">
        <v>62</v>
      </c>
      <c r="W62" t="str">
        <f>IF(Kaleciler!$Q$62="Yeniden İzle",COUNT($W$3:W61)+1,"")</f>
        <v/>
      </c>
      <c r="X62" t="str">
        <f>IFERROR(INDEX($U$4:$U$703,MATCH(ROWS($X$4:X62),$W$4:$W$703,0)),"")</f>
        <v/>
      </c>
      <c r="Y62" t="str">
        <f>IFERROR(INDEX($V$4:$V$703,MATCH(ROWS($Y$4:Y62),$W$4:$W$703,0)),"")</f>
        <v/>
      </c>
    </row>
    <row r="63" spans="1:25" x14ac:dyDescent="0.2">
      <c r="A63" s="2" t="str">
        <f>IF($X63="","",CHOOSE($X63,IF(ISBLANK(INDEX(Kaleciler!A:A,$Y63)),"",INDEX(Kaleciler!A:A,$Y63)),IF(ISBLANK(INDEX(Stoperler!A:A,$Y63)),"",INDEX(Stoperler!A:A,$Y63)),IF(ISBLANK(INDEX('Sağ Bekler'!A:A,$Y63)),"",INDEX('Sağ Bekler'!A:A,$Y63)),IF(ISBLANK(INDEX('Sol Bekler'!A:A,$Y63)),"",INDEX('Sol Bekler'!A:A,$Y63)),IF(ISBLANK(INDEX('Orta Saha'!A:A,$Y63)),"",INDEX('Orta Saha'!A:A,$Y63)),IF(ISBLANK(INDEX(Kanatlar!A:A,$Y63)),"",INDEX(Kanatlar!A:A,$Y63)),IF(ISBLANK(INDEX(Forvetler!A:A,$Y63)),"",INDEX(Forvetler!A:A,$Y63))))</f>
        <v/>
      </c>
      <c r="B63" s="3" t="str">
        <f>IF($X63="","",CHOOSE($X63,IF(ISBLANK(INDEX(Kaleciler!B:B,$Y63)),"",INDEX(Kaleciler!B:B,$Y63)),IF(ISBLANK(INDEX(Stoperler!B:B,$Y63)),"",INDEX(Stoperler!B:B,$Y63)),IF(ISBLANK(INDEX('Sağ Bekler'!B:B,$Y63)),"",INDEX('Sağ Bekler'!B:B,$Y63)),IF(ISBLANK(INDEX('Sol Bekler'!B:B,$Y63)),"",INDEX('Sol Bekler'!B:B,$Y63)),IF(ISBLANK(INDEX('Orta Saha'!B:B,$Y63)),"",INDEX('Orta Saha'!B:B,$Y63)),IF(ISBLANK(INDEX(Kanatlar!B:B,$Y63)),"",INDEX(Kanatlar!B:B,$Y63)),IF(ISBLANK(INDEX(Forvetler!B:B,$Y63)),"",INDEX(Forvetler!B:B,$Y63))))</f>
        <v/>
      </c>
      <c r="C63" s="4" t="str">
        <f>IF($X63="","",CHOOSE($X63,IF(ISBLANK(INDEX(Kaleciler!C:C,$Y63)),"",INDEX(Kaleciler!C:C,$Y63)),IF(ISBLANK(INDEX(Stoperler!C:C,$Y63)),"",INDEX(Stoperler!C:C,$Y63)),IF(ISBLANK(INDEX('Sağ Bekler'!C:C,$Y63)),"",INDEX('Sağ Bekler'!C:C,$Y63)),IF(ISBLANK(INDEX('Sol Bekler'!C:C,$Y63)),"",INDEX('Sol Bekler'!C:C,$Y63)),IF(ISBLANK(INDEX('Orta Saha'!C:C,$Y63)),"",INDEX('Orta Saha'!C:C,$Y63)),IF(ISBLANK(INDEX(Kanatlar!C:C,$Y63)),"",INDEX(Kanatlar!C:C,$Y63)),IF(ISBLANK(INDEX(Forvetler!C:C,$Y63)),"",INDEX(Forvetler!C:C,$Y63))))</f>
        <v/>
      </c>
      <c r="D63" s="2" t="str">
        <f>IF($X63="","",CHOOSE($X63,IF(ISBLANK(INDEX(Kaleciler!D:D,$Y63)),"",INDEX(Kaleciler!D:D,$Y63)),IF(ISBLANK(INDEX(Stoperler!D:D,$Y63)),"",INDEX(Stoperler!D:D,$Y63)),IF(ISBLANK(INDEX('Sağ Bekler'!D:D,$Y63)),"",INDEX('Sağ Bekler'!D:D,$Y63)),IF(ISBLANK(INDEX('Sol Bekler'!D:D,$Y63)),"",INDEX('Sol Bekler'!D:D,$Y63)),IF(ISBLANK(INDEX('Orta Saha'!D:D,$Y63)),"",INDEX('Orta Saha'!D:D,$Y63)),IF(ISBLANK(INDEX(Kanatlar!D:D,$Y63)),"",INDEX(Kanatlar!D:D,$Y63)),IF(ISBLANK(INDEX(Forvetler!D:D,$Y63)),"",INDEX(Forvetler!D:D,$Y63))))</f>
        <v/>
      </c>
      <c r="E63" s="3" t="str">
        <f>IF($X63="","",CHOOSE($X63,IF(ISBLANK(INDEX(Kaleciler!E:E,$Y63)),"",INDEX(Kaleciler!E:E,$Y63)),IF(ISBLANK(INDEX(Stoperler!E:E,$Y63)),"",INDEX(Stoperler!E:E,$Y63)),IF(ISBLANK(INDEX('Sağ Bekler'!E:E,$Y63)),"",INDEX('Sağ Bekler'!E:E,$Y63)),IF(ISBLANK(INDEX('Sol Bekler'!E:E,$Y63)),"",INDEX('Sol Bekler'!E:E,$Y63)),IF(ISBLANK(INDEX('Orta Saha'!E:E,$Y63)),"",INDEX('Orta Saha'!E:E,$Y63)),IF(ISBLANK(INDEX(Kanatlar!E:E,$Y63)),"",INDEX(Kanatlar!E:E,$Y63)),IF(ISBLANK(INDEX(Forvetler!E:E,$Y63)),"",INDEX(Forvetler!E:E,$Y63))))</f>
        <v/>
      </c>
      <c r="F63" s="3" t="str">
        <f>IF($X63="","",CHOOSE($X63,IF(ISBLANK(INDEX(Kaleciler!F:F,$Y63)),"",INDEX(Kaleciler!F:F,$Y63)),IF(ISBLANK(INDEX(Stoperler!F:F,$Y63)),"",INDEX(Stoperler!F:F,$Y63)),IF(ISBLANK(INDEX('Sağ Bekler'!F:F,$Y63)),"",INDEX('Sağ Bekler'!F:F,$Y63)),IF(ISBLANK(INDEX('Sol Bekler'!F:F,$Y63)),"",INDEX('Sol Bekler'!F:F,$Y63)),IF(ISBLANK(INDEX('Orta Saha'!F:F,$Y63)),"",INDEX('Orta Saha'!F:F,$Y63)),IF(ISBLANK(INDEX(Kanatlar!F:F,$Y63)),"",INDEX(Kanatlar!F:F,$Y63)),IF(ISBLANK(INDEX(Forvetler!F:F,$Y63)),"",INDEX(Forvetler!F:F,$Y63))))</f>
        <v/>
      </c>
      <c r="G63" s="3" t="str">
        <f>IF($X63="","",CHOOSE($X63,IF(ISBLANK(INDEX(Kaleciler!G:G,$Y63)),"",INDEX(Kaleciler!G:G,$Y63)),IF(ISBLANK(INDEX(Stoperler!G:G,$Y63)),"",INDEX(Stoperler!G:G,$Y63)),IF(ISBLANK(INDEX('Sağ Bekler'!G:G,$Y63)),"",INDEX('Sağ Bekler'!G:G,$Y63)),IF(ISBLANK(INDEX('Sol Bekler'!G:G,$Y63)),"",INDEX('Sol Bekler'!G:G,$Y63)),IF(ISBLANK(INDEX('Orta Saha'!G:G,$Y63)),"",INDEX('Orta Saha'!G:G,$Y63)),IF(ISBLANK(INDEX(Kanatlar!G:G,$Y63)),"",INDEX(Kanatlar!G:G,$Y63)),IF(ISBLANK(INDEX(Forvetler!G:G,$Y63)),"",INDEX(Forvetler!G:G,$Y63))))</f>
        <v/>
      </c>
      <c r="H63" s="3" t="str">
        <f>IF($X63="","",CHOOSE($X63,IF(ISBLANK(INDEX(Kaleciler!H:H,$Y63)),"",INDEX(Kaleciler!H:H,$Y63)),IF(ISBLANK(INDEX(Stoperler!H:H,$Y63)),"",INDEX(Stoperler!H:H,$Y63)),IF(ISBLANK(INDEX('Sağ Bekler'!H:H,$Y63)),"",INDEX('Sağ Bekler'!H:H,$Y63)),IF(ISBLANK(INDEX('Sol Bekler'!H:H,$Y63)),"",INDEX('Sol Bekler'!H:H,$Y63)),IF(ISBLANK(INDEX('Orta Saha'!H:H,$Y63)),"",INDEX('Orta Saha'!H:H,$Y63)),IF(ISBLANK(INDEX(Kanatlar!H:H,$Y63)),"",INDEX(Kanatlar!H:H,$Y63)),IF(ISBLANK(INDEX(Forvetler!H:H,$Y63)),"",INDEX(Forvetler!H:H,$Y63))))</f>
        <v/>
      </c>
      <c r="I63" s="4" t="str">
        <f>IF($X63="","",CHOOSE($X63,IF(ISBLANK(INDEX(Kaleciler!I:I,$Y63)),"",INDEX(Kaleciler!I:I,$Y63)),IF(ISBLANK(INDEX(Stoperler!I:I,$Y63)),"",INDEX(Stoperler!I:I,$Y63)),IF(ISBLANK(INDEX('Sağ Bekler'!I:I,$Y63)),"",INDEX('Sağ Bekler'!I:I,$Y63)),IF(ISBLANK(INDEX('Sol Bekler'!I:I,$Y63)),"",INDEX('Sol Bekler'!I:I,$Y63)),IF(ISBLANK(INDEX('Orta Saha'!I:I,$Y63)),"",INDEX('Orta Saha'!I:I,$Y63)),IF(ISBLANK(INDEX(Kanatlar!I:I,$Y63)),"",INDEX(Kanatlar!I:I,$Y63)),IF(ISBLANK(INDEX(Forvetler!I:I,$Y63)),"",INDEX(Forvetler!I:I,$Y63))))</f>
        <v/>
      </c>
      <c r="J63" s="4" t="str">
        <f>IF($X63="","",CHOOSE($X63,IF(ISBLANK(INDEX(Kaleciler!J:J,$Y63)),"",INDEX(Kaleciler!J:J,$Y63)),IF(ISBLANK(INDEX(Stoperler!J:J,$Y63)),"",INDEX(Stoperler!J:J,$Y63)),IF(ISBLANK(INDEX('Sağ Bekler'!J:J,$Y63)),"",INDEX('Sağ Bekler'!J:J,$Y63)),IF(ISBLANK(INDEX('Sol Bekler'!J:J,$Y63)),"",INDEX('Sol Bekler'!J:J,$Y63)),IF(ISBLANK(INDEX('Orta Saha'!J:J,$Y63)),"",INDEX('Orta Saha'!J:J,$Y63)),IF(ISBLANK(INDEX(Kanatlar!J:J,$Y63)),"",INDEX(Kanatlar!J:J,$Y63)),IF(ISBLANK(INDEX(Forvetler!J:J,$Y63)),"",INDEX(Forvetler!J:J,$Y63))))</f>
        <v/>
      </c>
      <c r="K63" s="2" t="str">
        <f>IF($X63="","",CHOOSE($X63,IF(ISBLANK(INDEX(Kaleciler!K:K,$Y63)),"",INDEX(Kaleciler!K:K,$Y63)),IF(ISBLANK(INDEX(Stoperler!K:K,$Y63)),"",INDEX(Stoperler!K:K,$Y63)),IF(ISBLANK(INDEX('Sağ Bekler'!K:K,$Y63)),"",INDEX('Sağ Bekler'!K:K,$Y63)),IF(ISBLANK(INDEX('Sol Bekler'!K:K,$Y63)),"",INDEX('Sol Bekler'!K:K,$Y63)),IF(ISBLANK(INDEX('Orta Saha'!K:K,$Y63)),"",INDEX('Orta Saha'!K:K,$Y63)),IF(ISBLANK(INDEX(Kanatlar!K:K,$Y63)),"",INDEX(Kanatlar!K:K,$Y63)),IF(ISBLANK(INDEX(Forvetler!K:K,$Y63)),"",INDEX(Forvetler!K:K,$Y63))))</f>
        <v/>
      </c>
      <c r="L63" s="2" t="str">
        <f>IF($X63="","",CHOOSE($X63,IF(ISBLANK(INDEX(Kaleciler!L:L,$Y63)),"",INDEX(Kaleciler!L:L,$Y63)),IF(ISBLANK(INDEX(Stoperler!L:L,$Y63)),"",INDEX(Stoperler!L:L,$Y63)),IF(ISBLANK(INDEX('Sağ Bekler'!L:L,$Y63)),"",INDEX('Sağ Bekler'!L:L,$Y63)),IF(ISBLANK(INDEX('Sol Bekler'!L:L,$Y63)),"",INDEX('Sol Bekler'!L:L,$Y63)),IF(ISBLANK(INDEX('Orta Saha'!L:L,$Y63)),"",INDEX('Orta Saha'!L:L,$Y63)),IF(ISBLANK(INDEX(Kanatlar!L:L,$Y63)),"",INDEX(Kanatlar!L:L,$Y63)),IF(ISBLANK(INDEX(Forvetler!L:L,$Y63)),"",INDEX(Forvetler!L:L,$Y63))))</f>
        <v/>
      </c>
      <c r="M63" s="2" t="str">
        <f>IF($X63="","",CHOOSE($X63,IF(ISBLANK(INDEX(Kaleciler!M:M,$Y63)),"",INDEX(Kaleciler!M:M,$Y63)),IF(ISBLANK(INDEX(Stoperler!M:M,$Y63)),"",INDEX(Stoperler!M:M,$Y63)),IF(ISBLANK(INDEX('Sağ Bekler'!M:M,$Y63)),"",INDEX('Sağ Bekler'!M:M,$Y63)),IF(ISBLANK(INDEX('Sol Bekler'!M:M,$Y63)),"",INDEX('Sol Bekler'!M:M,$Y63)),IF(ISBLANK(INDEX('Orta Saha'!M:M,$Y63)),"",INDEX('Orta Saha'!M:M,$Y63)),IF(ISBLANK(INDEX(Kanatlar!M:M,$Y63)),"",INDEX(Kanatlar!M:M,$Y63)),IF(ISBLANK(INDEX(Forvetler!M:M,$Y63)),"",INDEX(Forvetler!M:M,$Y63))))</f>
        <v/>
      </c>
      <c r="N63" s="2" t="str">
        <f>IF($X63="","",CHOOSE($X63,IF(ISBLANK(INDEX(Kaleciler!N:N,$Y63)),"",INDEX(Kaleciler!N:N,$Y63)),IF(ISBLANK(INDEX(Stoperler!N:N,$Y63)),"",INDEX(Stoperler!N:N,$Y63)),IF(ISBLANK(INDEX('Sağ Bekler'!N:N,$Y63)),"",INDEX('Sağ Bekler'!N:N,$Y63)),IF(ISBLANK(INDEX('Sol Bekler'!N:N,$Y63)),"",INDEX('Sol Bekler'!N:N,$Y63)),IF(ISBLANK(INDEX('Orta Saha'!N:N,$Y63)),"",INDEX('Orta Saha'!N:N,$Y63)),IF(ISBLANK(INDEX(Kanatlar!N:N,$Y63)),"",INDEX(Kanatlar!N:N,$Y63)),IF(ISBLANK(INDEX(Forvetler!N:N,$Y63)),"",INDEX(Forvetler!N:N,$Y63))))</f>
        <v/>
      </c>
      <c r="O63" s="2" t="str">
        <f>IF($X63="","",CHOOSE($X63,IF(ISBLANK(INDEX(Kaleciler!O:O,$Y63)),"",INDEX(Kaleciler!O:O,$Y63)),IF(ISBLANK(INDEX(Stoperler!O:O,$Y63)),"",INDEX(Stoperler!O:O,$Y63)),IF(ISBLANK(INDEX('Sağ Bekler'!O:O,$Y63)),"",INDEX('Sağ Bekler'!O:O,$Y63)),IF(ISBLANK(INDEX('Sol Bekler'!O:O,$Y63)),"",INDEX('Sol Bekler'!O:O,$Y63)),IF(ISBLANK(INDEX('Orta Saha'!O:O,$Y63)),"",INDEX('Orta Saha'!O:O,$Y63)),IF(ISBLANK(INDEX(Kanatlar!O:O,$Y63)),"",INDEX(Kanatlar!O:O,$Y63)),IF(ISBLANK(INDEX(Forvetler!O:O,$Y63)),"",INDEX(Forvetler!O:O,$Y63))))</f>
        <v/>
      </c>
      <c r="P63" s="2" t="str">
        <f>IF($X63="","",CHOOSE($X63,IF(ISBLANK(INDEX(Kaleciler!P:P,$Y63)),"",INDEX(Kaleciler!P:P,$Y63)),IF(ISBLANK(INDEX(Stoperler!P:P,$Y63)),"",INDEX(Stoperler!P:P,$Y63)),IF(ISBLANK(INDEX('Sağ Bekler'!P:P,$Y63)),"",INDEX('Sağ Bekler'!P:P,$Y63)),IF(ISBLANK(INDEX('Sol Bekler'!P:P,$Y63)),"",INDEX('Sol Bekler'!P:P,$Y63)),IF(ISBLANK(INDEX('Orta Saha'!P:P,$Y63)),"",INDEX('Orta Saha'!P:P,$Y63)),IF(ISBLANK(INDEX(Kanatlar!P:P,$Y63)),"",INDEX(Kanatlar!P:P,$Y63)),IF(ISBLANK(INDEX(Forvetler!P:P,$Y63)),"",INDEX(Forvetler!P:P,$Y63))))</f>
        <v/>
      </c>
      <c r="Q63" s="3" t="str">
        <f>IF($X63="","",CHOOSE($X63,IF(ISBLANK(INDEX(Kaleciler!Q:Q,$Y63)),"",INDEX(Kaleciler!Q:Q,$Y63)),IF(ISBLANK(INDEX(Stoperler!Q:Q,$Y63)),"",INDEX(Stoperler!Q:Q,$Y63)),IF(ISBLANK(INDEX('Sağ Bekler'!Q:Q,$Y63)),"",INDEX('Sağ Bekler'!Q:Q,$Y63)),IF(ISBLANK(INDEX('Sol Bekler'!Q:Q,$Y63)),"",INDEX('Sol Bekler'!Q:Q,$Y63)),IF(ISBLANK(INDEX('Orta Saha'!Q:Q,$Y63)),"",INDEX('Orta Saha'!Q:Q,$Y63)),IF(ISBLANK(INDEX(Kanatlar!Q:Q,$Y63)),"",INDEX(Kanatlar!Q:Q,$Y63)),IF(ISBLANK(INDEX(Forvetler!Q:Q,$Y63)),"",INDEX(Forvetler!Q:Q,$Y63))))</f>
        <v/>
      </c>
      <c r="R63" s="4" t="str">
        <f>IF($X63="","",CHOOSE($X63,IF(ISBLANK(INDEX(Kaleciler!R:R,$Y63)),"",INDEX(Kaleciler!R:R,$Y63)),IF(ISBLANK(INDEX(Stoperler!R:R,$Y63)),"",INDEX(Stoperler!R:R,$Y63)),IF(ISBLANK(INDEX('Sağ Bekler'!R:R,$Y63)),"",INDEX('Sağ Bekler'!R:R,$Y63)),IF(ISBLANK(INDEX('Sol Bekler'!R:R,$Y63)),"",INDEX('Sol Bekler'!R:R,$Y63)),IF(ISBLANK(INDEX('Orta Saha'!R:R,$Y63)),"",INDEX('Orta Saha'!R:R,$Y63)),IF(ISBLANK(INDEX(Kanatlar!R:R,$Y63)),"",INDEX(Kanatlar!R:R,$Y63)),IF(ISBLANK(INDEX(Forvetler!R:R,$Y63)),"",INDEX(Forvetler!R:R,$Y63))))</f>
        <v/>
      </c>
      <c r="S63" s="2" t="str">
        <f>IF($X63="","",CHOOSE($X63,IF(ISBLANK(INDEX(Kaleciler!S:S,$Y63)),"",INDEX(Kaleciler!S:S,$Y63)),IF(ISBLANK(INDEX(Stoperler!S:S,$Y63)),"",INDEX(Stoperler!S:S,$Y63)),IF(ISBLANK(INDEX('Sağ Bekler'!S:S,$Y63)),"",INDEX('Sağ Bekler'!S:S,$Y63)),IF(ISBLANK(INDEX('Sol Bekler'!S:S,$Y63)),"",INDEX('Sol Bekler'!S:S,$Y63)),IF(ISBLANK(INDEX('Orta Saha'!S:S,$Y63)),"",INDEX('Orta Saha'!S:S,$Y63)),IF(ISBLANK(INDEX(Kanatlar!S:S,$Y63)),"",INDEX(Kanatlar!S:S,$Y63)),IF(ISBLANK(INDEX(Forvetler!S:S,$Y63)),"",INDEX(Forvetler!S:S,$Y63))))</f>
        <v/>
      </c>
      <c r="T63" s="3" t="str">
        <f>IF($X63="","",CHOOSE($X63,IF(ISBLANK(INDEX(Kaleciler!T:T,$Y63)),"",INDEX(Kaleciler!T:T,$Y63)),IF(ISBLANK(INDEX(Stoperler!T:T,$Y63)),"",INDEX(Stoperler!T:T,$Y63)),IF(ISBLANK(INDEX('Sağ Bekler'!T:T,$Y63)),"",INDEX('Sağ Bekler'!T:T,$Y63)),IF(ISBLANK(INDEX('Sol Bekler'!T:T,$Y63)),"",INDEX('Sol Bekler'!T:T,$Y63)),IF(ISBLANK(INDEX('Orta Saha'!T:T,$Y63)),"",INDEX('Orta Saha'!T:T,$Y63)),IF(ISBLANK(INDEX(Kanatlar!T:T,$Y63)),"",INDEX(Kanatlar!T:T,$Y63)),IF(ISBLANK(INDEX(Forvetler!T:T,$Y63)),"",INDEX(Forvetler!T:T,$Y63))))</f>
        <v/>
      </c>
      <c r="U63">
        <v>1</v>
      </c>
      <c r="V63">
        <v>63</v>
      </c>
      <c r="W63" t="str">
        <f>IF(Kaleciler!$Q$63="Yeniden İzle",COUNT($W$3:W62)+1,"")</f>
        <v/>
      </c>
      <c r="X63" t="str">
        <f>IFERROR(INDEX($U$4:$U$703,MATCH(ROWS($X$4:X63),$W$4:$W$703,0)),"")</f>
        <v/>
      </c>
      <c r="Y63" t="str">
        <f>IFERROR(INDEX($V$4:$V$703,MATCH(ROWS($Y$4:Y63),$W$4:$W$703,0)),"")</f>
        <v/>
      </c>
    </row>
    <row r="64" spans="1:25" x14ac:dyDescent="0.2">
      <c r="A64" s="2" t="str">
        <f>IF($X64="","",CHOOSE($X64,IF(ISBLANK(INDEX(Kaleciler!A:A,$Y64)),"",INDEX(Kaleciler!A:A,$Y64)),IF(ISBLANK(INDEX(Stoperler!A:A,$Y64)),"",INDEX(Stoperler!A:A,$Y64)),IF(ISBLANK(INDEX('Sağ Bekler'!A:A,$Y64)),"",INDEX('Sağ Bekler'!A:A,$Y64)),IF(ISBLANK(INDEX('Sol Bekler'!A:A,$Y64)),"",INDEX('Sol Bekler'!A:A,$Y64)),IF(ISBLANK(INDEX('Orta Saha'!A:A,$Y64)),"",INDEX('Orta Saha'!A:A,$Y64)),IF(ISBLANK(INDEX(Kanatlar!A:A,$Y64)),"",INDEX(Kanatlar!A:A,$Y64)),IF(ISBLANK(INDEX(Forvetler!A:A,$Y64)),"",INDEX(Forvetler!A:A,$Y64))))</f>
        <v/>
      </c>
      <c r="B64" s="3" t="str">
        <f>IF($X64="","",CHOOSE($X64,IF(ISBLANK(INDEX(Kaleciler!B:B,$Y64)),"",INDEX(Kaleciler!B:B,$Y64)),IF(ISBLANK(INDEX(Stoperler!B:B,$Y64)),"",INDEX(Stoperler!B:B,$Y64)),IF(ISBLANK(INDEX('Sağ Bekler'!B:B,$Y64)),"",INDEX('Sağ Bekler'!B:B,$Y64)),IF(ISBLANK(INDEX('Sol Bekler'!B:B,$Y64)),"",INDEX('Sol Bekler'!B:B,$Y64)),IF(ISBLANK(INDEX('Orta Saha'!B:B,$Y64)),"",INDEX('Orta Saha'!B:B,$Y64)),IF(ISBLANK(INDEX(Kanatlar!B:B,$Y64)),"",INDEX(Kanatlar!B:B,$Y64)),IF(ISBLANK(INDEX(Forvetler!B:B,$Y64)),"",INDEX(Forvetler!B:B,$Y64))))</f>
        <v/>
      </c>
      <c r="C64" s="4" t="str">
        <f>IF($X64="","",CHOOSE($X64,IF(ISBLANK(INDEX(Kaleciler!C:C,$Y64)),"",INDEX(Kaleciler!C:C,$Y64)),IF(ISBLANK(INDEX(Stoperler!C:C,$Y64)),"",INDEX(Stoperler!C:C,$Y64)),IF(ISBLANK(INDEX('Sağ Bekler'!C:C,$Y64)),"",INDEX('Sağ Bekler'!C:C,$Y64)),IF(ISBLANK(INDEX('Sol Bekler'!C:C,$Y64)),"",INDEX('Sol Bekler'!C:C,$Y64)),IF(ISBLANK(INDEX('Orta Saha'!C:C,$Y64)),"",INDEX('Orta Saha'!C:C,$Y64)),IF(ISBLANK(INDEX(Kanatlar!C:C,$Y64)),"",INDEX(Kanatlar!C:C,$Y64)),IF(ISBLANK(INDEX(Forvetler!C:C,$Y64)),"",INDEX(Forvetler!C:C,$Y64))))</f>
        <v/>
      </c>
      <c r="D64" s="2" t="str">
        <f>IF($X64="","",CHOOSE($X64,IF(ISBLANK(INDEX(Kaleciler!D:D,$Y64)),"",INDEX(Kaleciler!D:D,$Y64)),IF(ISBLANK(INDEX(Stoperler!D:D,$Y64)),"",INDEX(Stoperler!D:D,$Y64)),IF(ISBLANK(INDEX('Sağ Bekler'!D:D,$Y64)),"",INDEX('Sağ Bekler'!D:D,$Y64)),IF(ISBLANK(INDEX('Sol Bekler'!D:D,$Y64)),"",INDEX('Sol Bekler'!D:D,$Y64)),IF(ISBLANK(INDEX('Orta Saha'!D:D,$Y64)),"",INDEX('Orta Saha'!D:D,$Y64)),IF(ISBLANK(INDEX(Kanatlar!D:D,$Y64)),"",INDEX(Kanatlar!D:D,$Y64)),IF(ISBLANK(INDEX(Forvetler!D:D,$Y64)),"",INDEX(Forvetler!D:D,$Y64))))</f>
        <v/>
      </c>
      <c r="E64" s="3" t="str">
        <f>IF($X64="","",CHOOSE($X64,IF(ISBLANK(INDEX(Kaleciler!E:E,$Y64)),"",INDEX(Kaleciler!E:E,$Y64)),IF(ISBLANK(INDEX(Stoperler!E:E,$Y64)),"",INDEX(Stoperler!E:E,$Y64)),IF(ISBLANK(INDEX('Sağ Bekler'!E:E,$Y64)),"",INDEX('Sağ Bekler'!E:E,$Y64)),IF(ISBLANK(INDEX('Sol Bekler'!E:E,$Y64)),"",INDEX('Sol Bekler'!E:E,$Y64)),IF(ISBLANK(INDEX('Orta Saha'!E:E,$Y64)),"",INDEX('Orta Saha'!E:E,$Y64)),IF(ISBLANK(INDEX(Kanatlar!E:E,$Y64)),"",INDEX(Kanatlar!E:E,$Y64)),IF(ISBLANK(INDEX(Forvetler!E:E,$Y64)),"",INDEX(Forvetler!E:E,$Y64))))</f>
        <v/>
      </c>
      <c r="F64" s="3" t="str">
        <f>IF($X64="","",CHOOSE($X64,IF(ISBLANK(INDEX(Kaleciler!F:F,$Y64)),"",INDEX(Kaleciler!F:F,$Y64)),IF(ISBLANK(INDEX(Stoperler!F:F,$Y64)),"",INDEX(Stoperler!F:F,$Y64)),IF(ISBLANK(INDEX('Sağ Bekler'!F:F,$Y64)),"",INDEX('Sağ Bekler'!F:F,$Y64)),IF(ISBLANK(INDEX('Sol Bekler'!F:F,$Y64)),"",INDEX('Sol Bekler'!F:F,$Y64)),IF(ISBLANK(INDEX('Orta Saha'!F:F,$Y64)),"",INDEX('Orta Saha'!F:F,$Y64)),IF(ISBLANK(INDEX(Kanatlar!F:F,$Y64)),"",INDEX(Kanatlar!F:F,$Y64)),IF(ISBLANK(INDEX(Forvetler!F:F,$Y64)),"",INDEX(Forvetler!F:F,$Y64))))</f>
        <v/>
      </c>
      <c r="G64" s="3" t="str">
        <f>IF($X64="","",CHOOSE($X64,IF(ISBLANK(INDEX(Kaleciler!G:G,$Y64)),"",INDEX(Kaleciler!G:G,$Y64)),IF(ISBLANK(INDEX(Stoperler!G:G,$Y64)),"",INDEX(Stoperler!G:G,$Y64)),IF(ISBLANK(INDEX('Sağ Bekler'!G:G,$Y64)),"",INDEX('Sağ Bekler'!G:G,$Y64)),IF(ISBLANK(INDEX('Sol Bekler'!G:G,$Y64)),"",INDEX('Sol Bekler'!G:G,$Y64)),IF(ISBLANK(INDEX('Orta Saha'!G:G,$Y64)),"",INDEX('Orta Saha'!G:G,$Y64)),IF(ISBLANK(INDEX(Kanatlar!G:G,$Y64)),"",INDEX(Kanatlar!G:G,$Y64)),IF(ISBLANK(INDEX(Forvetler!G:G,$Y64)),"",INDEX(Forvetler!G:G,$Y64))))</f>
        <v/>
      </c>
      <c r="H64" s="3" t="str">
        <f>IF($X64="","",CHOOSE($X64,IF(ISBLANK(INDEX(Kaleciler!H:H,$Y64)),"",INDEX(Kaleciler!H:H,$Y64)),IF(ISBLANK(INDEX(Stoperler!H:H,$Y64)),"",INDEX(Stoperler!H:H,$Y64)),IF(ISBLANK(INDEX('Sağ Bekler'!H:H,$Y64)),"",INDEX('Sağ Bekler'!H:H,$Y64)),IF(ISBLANK(INDEX('Sol Bekler'!H:H,$Y64)),"",INDEX('Sol Bekler'!H:H,$Y64)),IF(ISBLANK(INDEX('Orta Saha'!H:H,$Y64)),"",INDEX('Orta Saha'!H:H,$Y64)),IF(ISBLANK(INDEX(Kanatlar!H:H,$Y64)),"",INDEX(Kanatlar!H:H,$Y64)),IF(ISBLANK(INDEX(Forvetler!H:H,$Y64)),"",INDEX(Forvetler!H:H,$Y64))))</f>
        <v/>
      </c>
      <c r="I64" s="4" t="str">
        <f>IF($X64="","",CHOOSE($X64,IF(ISBLANK(INDEX(Kaleciler!I:I,$Y64)),"",INDEX(Kaleciler!I:I,$Y64)),IF(ISBLANK(INDEX(Stoperler!I:I,$Y64)),"",INDEX(Stoperler!I:I,$Y64)),IF(ISBLANK(INDEX('Sağ Bekler'!I:I,$Y64)),"",INDEX('Sağ Bekler'!I:I,$Y64)),IF(ISBLANK(INDEX('Sol Bekler'!I:I,$Y64)),"",INDEX('Sol Bekler'!I:I,$Y64)),IF(ISBLANK(INDEX('Orta Saha'!I:I,$Y64)),"",INDEX('Orta Saha'!I:I,$Y64)),IF(ISBLANK(INDEX(Kanatlar!I:I,$Y64)),"",INDEX(Kanatlar!I:I,$Y64)),IF(ISBLANK(INDEX(Forvetler!I:I,$Y64)),"",INDEX(Forvetler!I:I,$Y64))))</f>
        <v/>
      </c>
      <c r="J64" s="4" t="str">
        <f>IF($X64="","",CHOOSE($X64,IF(ISBLANK(INDEX(Kaleciler!J:J,$Y64)),"",INDEX(Kaleciler!J:J,$Y64)),IF(ISBLANK(INDEX(Stoperler!J:J,$Y64)),"",INDEX(Stoperler!J:J,$Y64)),IF(ISBLANK(INDEX('Sağ Bekler'!J:J,$Y64)),"",INDEX('Sağ Bekler'!J:J,$Y64)),IF(ISBLANK(INDEX('Sol Bekler'!J:J,$Y64)),"",INDEX('Sol Bekler'!J:J,$Y64)),IF(ISBLANK(INDEX('Orta Saha'!J:J,$Y64)),"",INDEX('Orta Saha'!J:J,$Y64)),IF(ISBLANK(INDEX(Kanatlar!J:J,$Y64)),"",INDEX(Kanatlar!J:J,$Y64)),IF(ISBLANK(INDEX(Forvetler!J:J,$Y64)),"",INDEX(Forvetler!J:J,$Y64))))</f>
        <v/>
      </c>
      <c r="K64" s="2" t="str">
        <f>IF($X64="","",CHOOSE($X64,IF(ISBLANK(INDEX(Kaleciler!K:K,$Y64)),"",INDEX(Kaleciler!K:K,$Y64)),IF(ISBLANK(INDEX(Stoperler!K:K,$Y64)),"",INDEX(Stoperler!K:K,$Y64)),IF(ISBLANK(INDEX('Sağ Bekler'!K:K,$Y64)),"",INDEX('Sağ Bekler'!K:K,$Y64)),IF(ISBLANK(INDEX('Sol Bekler'!K:K,$Y64)),"",INDEX('Sol Bekler'!K:K,$Y64)),IF(ISBLANK(INDEX('Orta Saha'!K:K,$Y64)),"",INDEX('Orta Saha'!K:K,$Y64)),IF(ISBLANK(INDEX(Kanatlar!K:K,$Y64)),"",INDEX(Kanatlar!K:K,$Y64)),IF(ISBLANK(INDEX(Forvetler!K:K,$Y64)),"",INDEX(Forvetler!K:K,$Y64))))</f>
        <v/>
      </c>
      <c r="L64" s="2" t="str">
        <f>IF($X64="","",CHOOSE($X64,IF(ISBLANK(INDEX(Kaleciler!L:L,$Y64)),"",INDEX(Kaleciler!L:L,$Y64)),IF(ISBLANK(INDEX(Stoperler!L:L,$Y64)),"",INDEX(Stoperler!L:L,$Y64)),IF(ISBLANK(INDEX('Sağ Bekler'!L:L,$Y64)),"",INDEX('Sağ Bekler'!L:L,$Y64)),IF(ISBLANK(INDEX('Sol Bekler'!L:L,$Y64)),"",INDEX('Sol Bekler'!L:L,$Y64)),IF(ISBLANK(INDEX('Orta Saha'!L:L,$Y64)),"",INDEX('Orta Saha'!L:L,$Y64)),IF(ISBLANK(INDEX(Kanatlar!L:L,$Y64)),"",INDEX(Kanatlar!L:L,$Y64)),IF(ISBLANK(INDEX(Forvetler!L:L,$Y64)),"",INDEX(Forvetler!L:L,$Y64))))</f>
        <v/>
      </c>
      <c r="M64" s="2" t="str">
        <f>IF($X64="","",CHOOSE($X64,IF(ISBLANK(INDEX(Kaleciler!M:M,$Y64)),"",INDEX(Kaleciler!M:M,$Y64)),IF(ISBLANK(INDEX(Stoperler!M:M,$Y64)),"",INDEX(Stoperler!M:M,$Y64)),IF(ISBLANK(INDEX('Sağ Bekler'!M:M,$Y64)),"",INDEX('Sağ Bekler'!M:M,$Y64)),IF(ISBLANK(INDEX('Sol Bekler'!M:M,$Y64)),"",INDEX('Sol Bekler'!M:M,$Y64)),IF(ISBLANK(INDEX('Orta Saha'!M:M,$Y64)),"",INDEX('Orta Saha'!M:M,$Y64)),IF(ISBLANK(INDEX(Kanatlar!M:M,$Y64)),"",INDEX(Kanatlar!M:M,$Y64)),IF(ISBLANK(INDEX(Forvetler!M:M,$Y64)),"",INDEX(Forvetler!M:M,$Y64))))</f>
        <v/>
      </c>
      <c r="N64" s="2" t="str">
        <f>IF($X64="","",CHOOSE($X64,IF(ISBLANK(INDEX(Kaleciler!N:N,$Y64)),"",INDEX(Kaleciler!N:N,$Y64)),IF(ISBLANK(INDEX(Stoperler!N:N,$Y64)),"",INDEX(Stoperler!N:N,$Y64)),IF(ISBLANK(INDEX('Sağ Bekler'!N:N,$Y64)),"",INDEX('Sağ Bekler'!N:N,$Y64)),IF(ISBLANK(INDEX('Sol Bekler'!N:N,$Y64)),"",INDEX('Sol Bekler'!N:N,$Y64)),IF(ISBLANK(INDEX('Orta Saha'!N:N,$Y64)),"",INDEX('Orta Saha'!N:N,$Y64)),IF(ISBLANK(INDEX(Kanatlar!N:N,$Y64)),"",INDEX(Kanatlar!N:N,$Y64)),IF(ISBLANK(INDEX(Forvetler!N:N,$Y64)),"",INDEX(Forvetler!N:N,$Y64))))</f>
        <v/>
      </c>
      <c r="O64" s="2" t="str">
        <f>IF($X64="","",CHOOSE($X64,IF(ISBLANK(INDEX(Kaleciler!O:O,$Y64)),"",INDEX(Kaleciler!O:O,$Y64)),IF(ISBLANK(INDEX(Stoperler!O:O,$Y64)),"",INDEX(Stoperler!O:O,$Y64)),IF(ISBLANK(INDEX('Sağ Bekler'!O:O,$Y64)),"",INDEX('Sağ Bekler'!O:O,$Y64)),IF(ISBLANK(INDEX('Sol Bekler'!O:O,$Y64)),"",INDEX('Sol Bekler'!O:O,$Y64)),IF(ISBLANK(INDEX('Orta Saha'!O:O,$Y64)),"",INDEX('Orta Saha'!O:O,$Y64)),IF(ISBLANK(INDEX(Kanatlar!O:O,$Y64)),"",INDEX(Kanatlar!O:O,$Y64)),IF(ISBLANK(INDEX(Forvetler!O:O,$Y64)),"",INDEX(Forvetler!O:O,$Y64))))</f>
        <v/>
      </c>
      <c r="P64" s="2" t="str">
        <f>IF($X64="","",CHOOSE($X64,IF(ISBLANK(INDEX(Kaleciler!P:P,$Y64)),"",INDEX(Kaleciler!P:P,$Y64)),IF(ISBLANK(INDEX(Stoperler!P:P,$Y64)),"",INDEX(Stoperler!P:P,$Y64)),IF(ISBLANK(INDEX('Sağ Bekler'!P:P,$Y64)),"",INDEX('Sağ Bekler'!P:P,$Y64)),IF(ISBLANK(INDEX('Sol Bekler'!P:P,$Y64)),"",INDEX('Sol Bekler'!P:P,$Y64)),IF(ISBLANK(INDEX('Orta Saha'!P:P,$Y64)),"",INDEX('Orta Saha'!P:P,$Y64)),IF(ISBLANK(INDEX(Kanatlar!P:P,$Y64)),"",INDEX(Kanatlar!P:P,$Y64)),IF(ISBLANK(INDEX(Forvetler!P:P,$Y64)),"",INDEX(Forvetler!P:P,$Y64))))</f>
        <v/>
      </c>
      <c r="Q64" s="3" t="str">
        <f>IF($X64="","",CHOOSE($X64,IF(ISBLANK(INDEX(Kaleciler!Q:Q,$Y64)),"",INDEX(Kaleciler!Q:Q,$Y64)),IF(ISBLANK(INDEX(Stoperler!Q:Q,$Y64)),"",INDEX(Stoperler!Q:Q,$Y64)),IF(ISBLANK(INDEX('Sağ Bekler'!Q:Q,$Y64)),"",INDEX('Sağ Bekler'!Q:Q,$Y64)),IF(ISBLANK(INDEX('Sol Bekler'!Q:Q,$Y64)),"",INDEX('Sol Bekler'!Q:Q,$Y64)),IF(ISBLANK(INDEX('Orta Saha'!Q:Q,$Y64)),"",INDEX('Orta Saha'!Q:Q,$Y64)),IF(ISBLANK(INDEX(Kanatlar!Q:Q,$Y64)),"",INDEX(Kanatlar!Q:Q,$Y64)),IF(ISBLANK(INDEX(Forvetler!Q:Q,$Y64)),"",INDEX(Forvetler!Q:Q,$Y64))))</f>
        <v/>
      </c>
      <c r="R64" s="4" t="str">
        <f>IF($X64="","",CHOOSE($X64,IF(ISBLANK(INDEX(Kaleciler!R:R,$Y64)),"",INDEX(Kaleciler!R:R,$Y64)),IF(ISBLANK(INDEX(Stoperler!R:R,$Y64)),"",INDEX(Stoperler!R:R,$Y64)),IF(ISBLANK(INDEX('Sağ Bekler'!R:R,$Y64)),"",INDEX('Sağ Bekler'!R:R,$Y64)),IF(ISBLANK(INDEX('Sol Bekler'!R:R,$Y64)),"",INDEX('Sol Bekler'!R:R,$Y64)),IF(ISBLANK(INDEX('Orta Saha'!R:R,$Y64)),"",INDEX('Orta Saha'!R:R,$Y64)),IF(ISBLANK(INDEX(Kanatlar!R:R,$Y64)),"",INDEX(Kanatlar!R:R,$Y64)),IF(ISBLANK(INDEX(Forvetler!R:R,$Y64)),"",INDEX(Forvetler!R:R,$Y64))))</f>
        <v/>
      </c>
      <c r="S64" s="2" t="str">
        <f>IF($X64="","",CHOOSE($X64,IF(ISBLANK(INDEX(Kaleciler!S:S,$Y64)),"",INDEX(Kaleciler!S:S,$Y64)),IF(ISBLANK(INDEX(Stoperler!S:S,$Y64)),"",INDEX(Stoperler!S:S,$Y64)),IF(ISBLANK(INDEX('Sağ Bekler'!S:S,$Y64)),"",INDEX('Sağ Bekler'!S:S,$Y64)),IF(ISBLANK(INDEX('Sol Bekler'!S:S,$Y64)),"",INDEX('Sol Bekler'!S:S,$Y64)),IF(ISBLANK(INDEX('Orta Saha'!S:S,$Y64)),"",INDEX('Orta Saha'!S:S,$Y64)),IF(ISBLANK(INDEX(Kanatlar!S:S,$Y64)),"",INDEX(Kanatlar!S:S,$Y64)),IF(ISBLANK(INDEX(Forvetler!S:S,$Y64)),"",INDEX(Forvetler!S:S,$Y64))))</f>
        <v/>
      </c>
      <c r="T64" s="3" t="str">
        <f>IF($X64="","",CHOOSE($X64,IF(ISBLANK(INDEX(Kaleciler!T:T,$Y64)),"",INDEX(Kaleciler!T:T,$Y64)),IF(ISBLANK(INDEX(Stoperler!T:T,$Y64)),"",INDEX(Stoperler!T:T,$Y64)),IF(ISBLANK(INDEX('Sağ Bekler'!T:T,$Y64)),"",INDEX('Sağ Bekler'!T:T,$Y64)),IF(ISBLANK(INDEX('Sol Bekler'!T:T,$Y64)),"",INDEX('Sol Bekler'!T:T,$Y64)),IF(ISBLANK(INDEX('Orta Saha'!T:T,$Y64)),"",INDEX('Orta Saha'!T:T,$Y64)),IF(ISBLANK(INDEX(Kanatlar!T:T,$Y64)),"",INDEX(Kanatlar!T:T,$Y64)),IF(ISBLANK(INDEX(Forvetler!T:T,$Y64)),"",INDEX(Forvetler!T:T,$Y64))))</f>
        <v/>
      </c>
      <c r="U64">
        <v>1</v>
      </c>
      <c r="V64">
        <v>64</v>
      </c>
      <c r="W64" t="str">
        <f>IF(Kaleciler!$Q$64="Yeniden İzle",COUNT($W$3:W63)+1,"")</f>
        <v/>
      </c>
      <c r="X64" t="str">
        <f>IFERROR(INDEX($U$4:$U$703,MATCH(ROWS($X$4:X64),$W$4:$W$703,0)),"")</f>
        <v/>
      </c>
      <c r="Y64" t="str">
        <f>IFERROR(INDEX($V$4:$V$703,MATCH(ROWS($Y$4:Y64),$W$4:$W$703,0)),"")</f>
        <v/>
      </c>
    </row>
    <row r="65" spans="1:25" x14ac:dyDescent="0.2">
      <c r="A65" s="2" t="str">
        <f>IF($X65="","",CHOOSE($X65,IF(ISBLANK(INDEX(Kaleciler!A:A,$Y65)),"",INDEX(Kaleciler!A:A,$Y65)),IF(ISBLANK(INDEX(Stoperler!A:A,$Y65)),"",INDEX(Stoperler!A:A,$Y65)),IF(ISBLANK(INDEX('Sağ Bekler'!A:A,$Y65)),"",INDEX('Sağ Bekler'!A:A,$Y65)),IF(ISBLANK(INDEX('Sol Bekler'!A:A,$Y65)),"",INDEX('Sol Bekler'!A:A,$Y65)),IF(ISBLANK(INDEX('Orta Saha'!A:A,$Y65)),"",INDEX('Orta Saha'!A:A,$Y65)),IF(ISBLANK(INDEX(Kanatlar!A:A,$Y65)),"",INDEX(Kanatlar!A:A,$Y65)),IF(ISBLANK(INDEX(Forvetler!A:A,$Y65)),"",INDEX(Forvetler!A:A,$Y65))))</f>
        <v/>
      </c>
      <c r="B65" s="3" t="str">
        <f>IF($X65="","",CHOOSE($X65,IF(ISBLANK(INDEX(Kaleciler!B:B,$Y65)),"",INDEX(Kaleciler!B:B,$Y65)),IF(ISBLANK(INDEX(Stoperler!B:B,$Y65)),"",INDEX(Stoperler!B:B,$Y65)),IF(ISBLANK(INDEX('Sağ Bekler'!B:B,$Y65)),"",INDEX('Sağ Bekler'!B:B,$Y65)),IF(ISBLANK(INDEX('Sol Bekler'!B:B,$Y65)),"",INDEX('Sol Bekler'!B:B,$Y65)),IF(ISBLANK(INDEX('Orta Saha'!B:B,$Y65)),"",INDEX('Orta Saha'!B:B,$Y65)),IF(ISBLANK(INDEX(Kanatlar!B:B,$Y65)),"",INDEX(Kanatlar!B:B,$Y65)),IF(ISBLANK(INDEX(Forvetler!B:B,$Y65)),"",INDEX(Forvetler!B:B,$Y65))))</f>
        <v/>
      </c>
      <c r="C65" s="4" t="str">
        <f>IF($X65="","",CHOOSE($X65,IF(ISBLANK(INDEX(Kaleciler!C:C,$Y65)),"",INDEX(Kaleciler!C:C,$Y65)),IF(ISBLANK(INDEX(Stoperler!C:C,$Y65)),"",INDEX(Stoperler!C:C,$Y65)),IF(ISBLANK(INDEX('Sağ Bekler'!C:C,$Y65)),"",INDEX('Sağ Bekler'!C:C,$Y65)),IF(ISBLANK(INDEX('Sol Bekler'!C:C,$Y65)),"",INDEX('Sol Bekler'!C:C,$Y65)),IF(ISBLANK(INDEX('Orta Saha'!C:C,$Y65)),"",INDEX('Orta Saha'!C:C,$Y65)),IF(ISBLANK(INDEX(Kanatlar!C:C,$Y65)),"",INDEX(Kanatlar!C:C,$Y65)),IF(ISBLANK(INDEX(Forvetler!C:C,$Y65)),"",INDEX(Forvetler!C:C,$Y65))))</f>
        <v/>
      </c>
      <c r="D65" s="2" t="str">
        <f>IF($X65="","",CHOOSE($X65,IF(ISBLANK(INDEX(Kaleciler!D:D,$Y65)),"",INDEX(Kaleciler!D:D,$Y65)),IF(ISBLANK(INDEX(Stoperler!D:D,$Y65)),"",INDEX(Stoperler!D:D,$Y65)),IF(ISBLANK(INDEX('Sağ Bekler'!D:D,$Y65)),"",INDEX('Sağ Bekler'!D:D,$Y65)),IF(ISBLANK(INDEX('Sol Bekler'!D:D,$Y65)),"",INDEX('Sol Bekler'!D:D,$Y65)),IF(ISBLANK(INDEX('Orta Saha'!D:D,$Y65)),"",INDEX('Orta Saha'!D:D,$Y65)),IF(ISBLANK(INDEX(Kanatlar!D:D,$Y65)),"",INDEX(Kanatlar!D:D,$Y65)),IF(ISBLANK(INDEX(Forvetler!D:D,$Y65)),"",INDEX(Forvetler!D:D,$Y65))))</f>
        <v/>
      </c>
      <c r="E65" s="3" t="str">
        <f>IF($X65="","",CHOOSE($X65,IF(ISBLANK(INDEX(Kaleciler!E:E,$Y65)),"",INDEX(Kaleciler!E:E,$Y65)),IF(ISBLANK(INDEX(Stoperler!E:E,$Y65)),"",INDEX(Stoperler!E:E,$Y65)),IF(ISBLANK(INDEX('Sağ Bekler'!E:E,$Y65)),"",INDEX('Sağ Bekler'!E:E,$Y65)),IF(ISBLANK(INDEX('Sol Bekler'!E:E,$Y65)),"",INDEX('Sol Bekler'!E:E,$Y65)),IF(ISBLANK(INDEX('Orta Saha'!E:E,$Y65)),"",INDEX('Orta Saha'!E:E,$Y65)),IF(ISBLANK(INDEX(Kanatlar!E:E,$Y65)),"",INDEX(Kanatlar!E:E,$Y65)),IF(ISBLANK(INDEX(Forvetler!E:E,$Y65)),"",INDEX(Forvetler!E:E,$Y65))))</f>
        <v/>
      </c>
      <c r="F65" s="3" t="str">
        <f>IF($X65="","",CHOOSE($X65,IF(ISBLANK(INDEX(Kaleciler!F:F,$Y65)),"",INDEX(Kaleciler!F:F,$Y65)),IF(ISBLANK(INDEX(Stoperler!F:F,$Y65)),"",INDEX(Stoperler!F:F,$Y65)),IF(ISBLANK(INDEX('Sağ Bekler'!F:F,$Y65)),"",INDEX('Sağ Bekler'!F:F,$Y65)),IF(ISBLANK(INDEX('Sol Bekler'!F:F,$Y65)),"",INDEX('Sol Bekler'!F:F,$Y65)),IF(ISBLANK(INDEX('Orta Saha'!F:F,$Y65)),"",INDEX('Orta Saha'!F:F,$Y65)),IF(ISBLANK(INDEX(Kanatlar!F:F,$Y65)),"",INDEX(Kanatlar!F:F,$Y65)),IF(ISBLANK(INDEX(Forvetler!F:F,$Y65)),"",INDEX(Forvetler!F:F,$Y65))))</f>
        <v/>
      </c>
      <c r="G65" s="3" t="str">
        <f>IF($X65="","",CHOOSE($X65,IF(ISBLANK(INDEX(Kaleciler!G:G,$Y65)),"",INDEX(Kaleciler!G:G,$Y65)),IF(ISBLANK(INDEX(Stoperler!G:G,$Y65)),"",INDEX(Stoperler!G:G,$Y65)),IF(ISBLANK(INDEX('Sağ Bekler'!G:G,$Y65)),"",INDEX('Sağ Bekler'!G:G,$Y65)),IF(ISBLANK(INDEX('Sol Bekler'!G:G,$Y65)),"",INDEX('Sol Bekler'!G:G,$Y65)),IF(ISBLANK(INDEX('Orta Saha'!G:G,$Y65)),"",INDEX('Orta Saha'!G:G,$Y65)),IF(ISBLANK(INDEX(Kanatlar!G:G,$Y65)),"",INDEX(Kanatlar!G:G,$Y65)),IF(ISBLANK(INDEX(Forvetler!G:G,$Y65)),"",INDEX(Forvetler!G:G,$Y65))))</f>
        <v/>
      </c>
      <c r="H65" s="3" t="str">
        <f>IF($X65="","",CHOOSE($X65,IF(ISBLANK(INDEX(Kaleciler!H:H,$Y65)),"",INDEX(Kaleciler!H:H,$Y65)),IF(ISBLANK(INDEX(Stoperler!H:H,$Y65)),"",INDEX(Stoperler!H:H,$Y65)),IF(ISBLANK(INDEX('Sağ Bekler'!H:H,$Y65)),"",INDEX('Sağ Bekler'!H:H,$Y65)),IF(ISBLANK(INDEX('Sol Bekler'!H:H,$Y65)),"",INDEX('Sol Bekler'!H:H,$Y65)),IF(ISBLANK(INDEX('Orta Saha'!H:H,$Y65)),"",INDEX('Orta Saha'!H:H,$Y65)),IF(ISBLANK(INDEX(Kanatlar!H:H,$Y65)),"",INDEX(Kanatlar!H:H,$Y65)),IF(ISBLANK(INDEX(Forvetler!H:H,$Y65)),"",INDEX(Forvetler!H:H,$Y65))))</f>
        <v/>
      </c>
      <c r="I65" s="4" t="str">
        <f>IF($X65="","",CHOOSE($X65,IF(ISBLANK(INDEX(Kaleciler!I:I,$Y65)),"",INDEX(Kaleciler!I:I,$Y65)),IF(ISBLANK(INDEX(Stoperler!I:I,$Y65)),"",INDEX(Stoperler!I:I,$Y65)),IF(ISBLANK(INDEX('Sağ Bekler'!I:I,$Y65)),"",INDEX('Sağ Bekler'!I:I,$Y65)),IF(ISBLANK(INDEX('Sol Bekler'!I:I,$Y65)),"",INDEX('Sol Bekler'!I:I,$Y65)),IF(ISBLANK(INDEX('Orta Saha'!I:I,$Y65)),"",INDEX('Orta Saha'!I:I,$Y65)),IF(ISBLANK(INDEX(Kanatlar!I:I,$Y65)),"",INDEX(Kanatlar!I:I,$Y65)),IF(ISBLANK(INDEX(Forvetler!I:I,$Y65)),"",INDEX(Forvetler!I:I,$Y65))))</f>
        <v/>
      </c>
      <c r="J65" s="4" t="str">
        <f>IF($X65="","",CHOOSE($X65,IF(ISBLANK(INDEX(Kaleciler!J:J,$Y65)),"",INDEX(Kaleciler!J:J,$Y65)),IF(ISBLANK(INDEX(Stoperler!J:J,$Y65)),"",INDEX(Stoperler!J:J,$Y65)),IF(ISBLANK(INDEX('Sağ Bekler'!J:J,$Y65)),"",INDEX('Sağ Bekler'!J:J,$Y65)),IF(ISBLANK(INDEX('Sol Bekler'!J:J,$Y65)),"",INDEX('Sol Bekler'!J:J,$Y65)),IF(ISBLANK(INDEX('Orta Saha'!J:J,$Y65)),"",INDEX('Orta Saha'!J:J,$Y65)),IF(ISBLANK(INDEX(Kanatlar!J:J,$Y65)),"",INDEX(Kanatlar!J:J,$Y65)),IF(ISBLANK(INDEX(Forvetler!J:J,$Y65)),"",INDEX(Forvetler!J:J,$Y65))))</f>
        <v/>
      </c>
      <c r="K65" s="2" t="str">
        <f>IF($X65="","",CHOOSE($X65,IF(ISBLANK(INDEX(Kaleciler!K:K,$Y65)),"",INDEX(Kaleciler!K:K,$Y65)),IF(ISBLANK(INDEX(Stoperler!K:K,$Y65)),"",INDEX(Stoperler!K:K,$Y65)),IF(ISBLANK(INDEX('Sağ Bekler'!K:K,$Y65)),"",INDEX('Sağ Bekler'!K:K,$Y65)),IF(ISBLANK(INDEX('Sol Bekler'!K:K,$Y65)),"",INDEX('Sol Bekler'!K:K,$Y65)),IF(ISBLANK(INDEX('Orta Saha'!K:K,$Y65)),"",INDEX('Orta Saha'!K:K,$Y65)),IF(ISBLANK(INDEX(Kanatlar!K:K,$Y65)),"",INDEX(Kanatlar!K:K,$Y65)),IF(ISBLANK(INDEX(Forvetler!K:K,$Y65)),"",INDEX(Forvetler!K:K,$Y65))))</f>
        <v/>
      </c>
      <c r="L65" s="2" t="str">
        <f>IF($X65="","",CHOOSE($X65,IF(ISBLANK(INDEX(Kaleciler!L:L,$Y65)),"",INDEX(Kaleciler!L:L,$Y65)),IF(ISBLANK(INDEX(Stoperler!L:L,$Y65)),"",INDEX(Stoperler!L:L,$Y65)),IF(ISBLANK(INDEX('Sağ Bekler'!L:L,$Y65)),"",INDEX('Sağ Bekler'!L:L,$Y65)),IF(ISBLANK(INDEX('Sol Bekler'!L:L,$Y65)),"",INDEX('Sol Bekler'!L:L,$Y65)),IF(ISBLANK(INDEX('Orta Saha'!L:L,$Y65)),"",INDEX('Orta Saha'!L:L,$Y65)),IF(ISBLANK(INDEX(Kanatlar!L:L,$Y65)),"",INDEX(Kanatlar!L:L,$Y65)),IF(ISBLANK(INDEX(Forvetler!L:L,$Y65)),"",INDEX(Forvetler!L:L,$Y65))))</f>
        <v/>
      </c>
      <c r="M65" s="2" t="str">
        <f>IF($X65="","",CHOOSE($X65,IF(ISBLANK(INDEX(Kaleciler!M:M,$Y65)),"",INDEX(Kaleciler!M:M,$Y65)),IF(ISBLANK(INDEX(Stoperler!M:M,$Y65)),"",INDEX(Stoperler!M:M,$Y65)),IF(ISBLANK(INDEX('Sağ Bekler'!M:M,$Y65)),"",INDEX('Sağ Bekler'!M:M,$Y65)),IF(ISBLANK(INDEX('Sol Bekler'!M:M,$Y65)),"",INDEX('Sol Bekler'!M:M,$Y65)),IF(ISBLANK(INDEX('Orta Saha'!M:M,$Y65)),"",INDEX('Orta Saha'!M:M,$Y65)),IF(ISBLANK(INDEX(Kanatlar!M:M,$Y65)),"",INDEX(Kanatlar!M:M,$Y65)),IF(ISBLANK(INDEX(Forvetler!M:M,$Y65)),"",INDEX(Forvetler!M:M,$Y65))))</f>
        <v/>
      </c>
      <c r="N65" s="2" t="str">
        <f>IF($X65="","",CHOOSE($X65,IF(ISBLANK(INDEX(Kaleciler!N:N,$Y65)),"",INDEX(Kaleciler!N:N,$Y65)),IF(ISBLANK(INDEX(Stoperler!N:N,$Y65)),"",INDEX(Stoperler!N:N,$Y65)),IF(ISBLANK(INDEX('Sağ Bekler'!N:N,$Y65)),"",INDEX('Sağ Bekler'!N:N,$Y65)),IF(ISBLANK(INDEX('Sol Bekler'!N:N,$Y65)),"",INDEX('Sol Bekler'!N:N,$Y65)),IF(ISBLANK(INDEX('Orta Saha'!N:N,$Y65)),"",INDEX('Orta Saha'!N:N,$Y65)),IF(ISBLANK(INDEX(Kanatlar!N:N,$Y65)),"",INDEX(Kanatlar!N:N,$Y65)),IF(ISBLANK(INDEX(Forvetler!N:N,$Y65)),"",INDEX(Forvetler!N:N,$Y65))))</f>
        <v/>
      </c>
      <c r="O65" s="2" t="str">
        <f>IF($X65="","",CHOOSE($X65,IF(ISBLANK(INDEX(Kaleciler!O:O,$Y65)),"",INDEX(Kaleciler!O:O,$Y65)),IF(ISBLANK(INDEX(Stoperler!O:O,$Y65)),"",INDEX(Stoperler!O:O,$Y65)),IF(ISBLANK(INDEX('Sağ Bekler'!O:O,$Y65)),"",INDEX('Sağ Bekler'!O:O,$Y65)),IF(ISBLANK(INDEX('Sol Bekler'!O:O,$Y65)),"",INDEX('Sol Bekler'!O:O,$Y65)),IF(ISBLANK(INDEX('Orta Saha'!O:O,$Y65)),"",INDEX('Orta Saha'!O:O,$Y65)),IF(ISBLANK(INDEX(Kanatlar!O:O,$Y65)),"",INDEX(Kanatlar!O:O,$Y65)),IF(ISBLANK(INDEX(Forvetler!O:O,$Y65)),"",INDEX(Forvetler!O:O,$Y65))))</f>
        <v/>
      </c>
      <c r="P65" s="2" t="str">
        <f>IF($X65="","",CHOOSE($X65,IF(ISBLANK(INDEX(Kaleciler!P:P,$Y65)),"",INDEX(Kaleciler!P:P,$Y65)),IF(ISBLANK(INDEX(Stoperler!P:P,$Y65)),"",INDEX(Stoperler!P:P,$Y65)),IF(ISBLANK(INDEX('Sağ Bekler'!P:P,$Y65)),"",INDEX('Sağ Bekler'!P:P,$Y65)),IF(ISBLANK(INDEX('Sol Bekler'!P:P,$Y65)),"",INDEX('Sol Bekler'!P:P,$Y65)),IF(ISBLANK(INDEX('Orta Saha'!P:P,$Y65)),"",INDEX('Orta Saha'!P:P,$Y65)),IF(ISBLANK(INDEX(Kanatlar!P:P,$Y65)),"",INDEX(Kanatlar!P:P,$Y65)),IF(ISBLANK(INDEX(Forvetler!P:P,$Y65)),"",INDEX(Forvetler!P:P,$Y65))))</f>
        <v/>
      </c>
      <c r="Q65" s="3" t="str">
        <f>IF($X65="","",CHOOSE($X65,IF(ISBLANK(INDEX(Kaleciler!Q:Q,$Y65)),"",INDEX(Kaleciler!Q:Q,$Y65)),IF(ISBLANK(INDEX(Stoperler!Q:Q,$Y65)),"",INDEX(Stoperler!Q:Q,$Y65)),IF(ISBLANK(INDEX('Sağ Bekler'!Q:Q,$Y65)),"",INDEX('Sağ Bekler'!Q:Q,$Y65)),IF(ISBLANK(INDEX('Sol Bekler'!Q:Q,$Y65)),"",INDEX('Sol Bekler'!Q:Q,$Y65)),IF(ISBLANK(INDEX('Orta Saha'!Q:Q,$Y65)),"",INDEX('Orta Saha'!Q:Q,$Y65)),IF(ISBLANK(INDEX(Kanatlar!Q:Q,$Y65)),"",INDEX(Kanatlar!Q:Q,$Y65)),IF(ISBLANK(INDEX(Forvetler!Q:Q,$Y65)),"",INDEX(Forvetler!Q:Q,$Y65))))</f>
        <v/>
      </c>
      <c r="R65" s="4" t="str">
        <f>IF($X65="","",CHOOSE($X65,IF(ISBLANK(INDEX(Kaleciler!R:R,$Y65)),"",INDEX(Kaleciler!R:R,$Y65)),IF(ISBLANK(INDEX(Stoperler!R:R,$Y65)),"",INDEX(Stoperler!R:R,$Y65)),IF(ISBLANK(INDEX('Sağ Bekler'!R:R,$Y65)),"",INDEX('Sağ Bekler'!R:R,$Y65)),IF(ISBLANK(INDEX('Sol Bekler'!R:R,$Y65)),"",INDEX('Sol Bekler'!R:R,$Y65)),IF(ISBLANK(INDEX('Orta Saha'!R:R,$Y65)),"",INDEX('Orta Saha'!R:R,$Y65)),IF(ISBLANK(INDEX(Kanatlar!R:R,$Y65)),"",INDEX(Kanatlar!R:R,$Y65)),IF(ISBLANK(INDEX(Forvetler!R:R,$Y65)),"",INDEX(Forvetler!R:R,$Y65))))</f>
        <v/>
      </c>
      <c r="S65" s="2" t="str">
        <f>IF($X65="","",CHOOSE($X65,IF(ISBLANK(INDEX(Kaleciler!S:S,$Y65)),"",INDEX(Kaleciler!S:S,$Y65)),IF(ISBLANK(INDEX(Stoperler!S:S,$Y65)),"",INDEX(Stoperler!S:S,$Y65)),IF(ISBLANK(INDEX('Sağ Bekler'!S:S,$Y65)),"",INDEX('Sağ Bekler'!S:S,$Y65)),IF(ISBLANK(INDEX('Sol Bekler'!S:S,$Y65)),"",INDEX('Sol Bekler'!S:S,$Y65)),IF(ISBLANK(INDEX('Orta Saha'!S:S,$Y65)),"",INDEX('Orta Saha'!S:S,$Y65)),IF(ISBLANK(INDEX(Kanatlar!S:S,$Y65)),"",INDEX(Kanatlar!S:S,$Y65)),IF(ISBLANK(INDEX(Forvetler!S:S,$Y65)),"",INDEX(Forvetler!S:S,$Y65))))</f>
        <v/>
      </c>
      <c r="T65" s="3" t="str">
        <f>IF($X65="","",CHOOSE($X65,IF(ISBLANK(INDEX(Kaleciler!T:T,$Y65)),"",INDEX(Kaleciler!T:T,$Y65)),IF(ISBLANK(INDEX(Stoperler!T:T,$Y65)),"",INDEX(Stoperler!T:T,$Y65)),IF(ISBLANK(INDEX('Sağ Bekler'!T:T,$Y65)),"",INDEX('Sağ Bekler'!T:T,$Y65)),IF(ISBLANK(INDEX('Sol Bekler'!T:T,$Y65)),"",INDEX('Sol Bekler'!T:T,$Y65)),IF(ISBLANK(INDEX('Orta Saha'!T:T,$Y65)),"",INDEX('Orta Saha'!T:T,$Y65)),IF(ISBLANK(INDEX(Kanatlar!T:T,$Y65)),"",INDEX(Kanatlar!T:T,$Y65)),IF(ISBLANK(INDEX(Forvetler!T:T,$Y65)),"",INDEX(Forvetler!T:T,$Y65))))</f>
        <v/>
      </c>
      <c r="U65">
        <v>1</v>
      </c>
      <c r="V65">
        <v>65</v>
      </c>
      <c r="W65" t="str">
        <f>IF(Kaleciler!$Q$65="Yeniden İzle",COUNT($W$3:W64)+1,"")</f>
        <v/>
      </c>
      <c r="X65" t="str">
        <f>IFERROR(INDEX($U$4:$U$703,MATCH(ROWS($X$4:X65),$W$4:$W$703,0)),"")</f>
        <v/>
      </c>
      <c r="Y65" t="str">
        <f>IFERROR(INDEX($V$4:$V$703,MATCH(ROWS($Y$4:Y65),$W$4:$W$703,0)),"")</f>
        <v/>
      </c>
    </row>
    <row r="66" spans="1:25" x14ac:dyDescent="0.2">
      <c r="A66" s="2" t="str">
        <f>IF($X66="","",CHOOSE($X66,IF(ISBLANK(INDEX(Kaleciler!A:A,$Y66)),"",INDEX(Kaleciler!A:A,$Y66)),IF(ISBLANK(INDEX(Stoperler!A:A,$Y66)),"",INDEX(Stoperler!A:A,$Y66)),IF(ISBLANK(INDEX('Sağ Bekler'!A:A,$Y66)),"",INDEX('Sağ Bekler'!A:A,$Y66)),IF(ISBLANK(INDEX('Sol Bekler'!A:A,$Y66)),"",INDEX('Sol Bekler'!A:A,$Y66)),IF(ISBLANK(INDEX('Orta Saha'!A:A,$Y66)),"",INDEX('Orta Saha'!A:A,$Y66)),IF(ISBLANK(INDEX(Kanatlar!A:A,$Y66)),"",INDEX(Kanatlar!A:A,$Y66)),IF(ISBLANK(INDEX(Forvetler!A:A,$Y66)),"",INDEX(Forvetler!A:A,$Y66))))</f>
        <v/>
      </c>
      <c r="B66" s="3" t="str">
        <f>IF($X66="","",CHOOSE($X66,IF(ISBLANK(INDEX(Kaleciler!B:B,$Y66)),"",INDEX(Kaleciler!B:B,$Y66)),IF(ISBLANK(INDEX(Stoperler!B:B,$Y66)),"",INDEX(Stoperler!B:B,$Y66)),IF(ISBLANK(INDEX('Sağ Bekler'!B:B,$Y66)),"",INDEX('Sağ Bekler'!B:B,$Y66)),IF(ISBLANK(INDEX('Sol Bekler'!B:B,$Y66)),"",INDEX('Sol Bekler'!B:B,$Y66)),IF(ISBLANK(INDEX('Orta Saha'!B:B,$Y66)),"",INDEX('Orta Saha'!B:B,$Y66)),IF(ISBLANK(INDEX(Kanatlar!B:B,$Y66)),"",INDEX(Kanatlar!B:B,$Y66)),IF(ISBLANK(INDEX(Forvetler!B:B,$Y66)),"",INDEX(Forvetler!B:B,$Y66))))</f>
        <v/>
      </c>
      <c r="C66" s="4" t="str">
        <f>IF($X66="","",CHOOSE($X66,IF(ISBLANK(INDEX(Kaleciler!C:C,$Y66)),"",INDEX(Kaleciler!C:C,$Y66)),IF(ISBLANK(INDEX(Stoperler!C:C,$Y66)),"",INDEX(Stoperler!C:C,$Y66)),IF(ISBLANK(INDEX('Sağ Bekler'!C:C,$Y66)),"",INDEX('Sağ Bekler'!C:C,$Y66)),IF(ISBLANK(INDEX('Sol Bekler'!C:C,$Y66)),"",INDEX('Sol Bekler'!C:C,$Y66)),IF(ISBLANK(INDEX('Orta Saha'!C:C,$Y66)),"",INDEX('Orta Saha'!C:C,$Y66)),IF(ISBLANK(INDEX(Kanatlar!C:C,$Y66)),"",INDEX(Kanatlar!C:C,$Y66)),IF(ISBLANK(INDEX(Forvetler!C:C,$Y66)),"",INDEX(Forvetler!C:C,$Y66))))</f>
        <v/>
      </c>
      <c r="D66" s="2" t="str">
        <f>IF($X66="","",CHOOSE($X66,IF(ISBLANK(INDEX(Kaleciler!D:D,$Y66)),"",INDEX(Kaleciler!D:D,$Y66)),IF(ISBLANK(INDEX(Stoperler!D:D,$Y66)),"",INDEX(Stoperler!D:D,$Y66)),IF(ISBLANK(INDEX('Sağ Bekler'!D:D,$Y66)),"",INDEX('Sağ Bekler'!D:D,$Y66)),IF(ISBLANK(INDEX('Sol Bekler'!D:D,$Y66)),"",INDEX('Sol Bekler'!D:D,$Y66)),IF(ISBLANK(INDEX('Orta Saha'!D:D,$Y66)),"",INDEX('Orta Saha'!D:D,$Y66)),IF(ISBLANK(INDEX(Kanatlar!D:D,$Y66)),"",INDEX(Kanatlar!D:D,$Y66)),IF(ISBLANK(INDEX(Forvetler!D:D,$Y66)),"",INDEX(Forvetler!D:D,$Y66))))</f>
        <v/>
      </c>
      <c r="E66" s="3" t="str">
        <f>IF($X66="","",CHOOSE($X66,IF(ISBLANK(INDEX(Kaleciler!E:E,$Y66)),"",INDEX(Kaleciler!E:E,$Y66)),IF(ISBLANK(INDEX(Stoperler!E:E,$Y66)),"",INDEX(Stoperler!E:E,$Y66)),IF(ISBLANK(INDEX('Sağ Bekler'!E:E,$Y66)),"",INDEX('Sağ Bekler'!E:E,$Y66)),IF(ISBLANK(INDEX('Sol Bekler'!E:E,$Y66)),"",INDEX('Sol Bekler'!E:E,$Y66)),IF(ISBLANK(INDEX('Orta Saha'!E:E,$Y66)),"",INDEX('Orta Saha'!E:E,$Y66)),IF(ISBLANK(INDEX(Kanatlar!E:E,$Y66)),"",INDEX(Kanatlar!E:E,$Y66)),IF(ISBLANK(INDEX(Forvetler!E:E,$Y66)),"",INDEX(Forvetler!E:E,$Y66))))</f>
        <v/>
      </c>
      <c r="F66" s="3" t="str">
        <f>IF($X66="","",CHOOSE($X66,IF(ISBLANK(INDEX(Kaleciler!F:F,$Y66)),"",INDEX(Kaleciler!F:F,$Y66)),IF(ISBLANK(INDEX(Stoperler!F:F,$Y66)),"",INDEX(Stoperler!F:F,$Y66)),IF(ISBLANK(INDEX('Sağ Bekler'!F:F,$Y66)),"",INDEX('Sağ Bekler'!F:F,$Y66)),IF(ISBLANK(INDEX('Sol Bekler'!F:F,$Y66)),"",INDEX('Sol Bekler'!F:F,$Y66)),IF(ISBLANK(INDEX('Orta Saha'!F:F,$Y66)),"",INDEX('Orta Saha'!F:F,$Y66)),IF(ISBLANK(INDEX(Kanatlar!F:F,$Y66)),"",INDEX(Kanatlar!F:F,$Y66)),IF(ISBLANK(INDEX(Forvetler!F:F,$Y66)),"",INDEX(Forvetler!F:F,$Y66))))</f>
        <v/>
      </c>
      <c r="G66" s="3" t="str">
        <f>IF($X66="","",CHOOSE($X66,IF(ISBLANK(INDEX(Kaleciler!G:G,$Y66)),"",INDEX(Kaleciler!G:G,$Y66)),IF(ISBLANK(INDEX(Stoperler!G:G,$Y66)),"",INDEX(Stoperler!G:G,$Y66)),IF(ISBLANK(INDEX('Sağ Bekler'!G:G,$Y66)),"",INDEX('Sağ Bekler'!G:G,$Y66)),IF(ISBLANK(INDEX('Sol Bekler'!G:G,$Y66)),"",INDEX('Sol Bekler'!G:G,$Y66)),IF(ISBLANK(INDEX('Orta Saha'!G:G,$Y66)),"",INDEX('Orta Saha'!G:G,$Y66)),IF(ISBLANK(INDEX(Kanatlar!G:G,$Y66)),"",INDEX(Kanatlar!G:G,$Y66)),IF(ISBLANK(INDEX(Forvetler!G:G,$Y66)),"",INDEX(Forvetler!G:G,$Y66))))</f>
        <v/>
      </c>
      <c r="H66" s="3" t="str">
        <f>IF($X66="","",CHOOSE($X66,IF(ISBLANK(INDEX(Kaleciler!H:H,$Y66)),"",INDEX(Kaleciler!H:H,$Y66)),IF(ISBLANK(INDEX(Stoperler!H:H,$Y66)),"",INDEX(Stoperler!H:H,$Y66)),IF(ISBLANK(INDEX('Sağ Bekler'!H:H,$Y66)),"",INDEX('Sağ Bekler'!H:H,$Y66)),IF(ISBLANK(INDEX('Sol Bekler'!H:H,$Y66)),"",INDEX('Sol Bekler'!H:H,$Y66)),IF(ISBLANK(INDEX('Orta Saha'!H:H,$Y66)),"",INDEX('Orta Saha'!H:H,$Y66)),IF(ISBLANK(INDEX(Kanatlar!H:H,$Y66)),"",INDEX(Kanatlar!H:H,$Y66)),IF(ISBLANK(INDEX(Forvetler!H:H,$Y66)),"",INDEX(Forvetler!H:H,$Y66))))</f>
        <v/>
      </c>
      <c r="I66" s="4" t="str">
        <f>IF($X66="","",CHOOSE($X66,IF(ISBLANK(INDEX(Kaleciler!I:I,$Y66)),"",INDEX(Kaleciler!I:I,$Y66)),IF(ISBLANK(INDEX(Stoperler!I:I,$Y66)),"",INDEX(Stoperler!I:I,$Y66)),IF(ISBLANK(INDEX('Sağ Bekler'!I:I,$Y66)),"",INDEX('Sağ Bekler'!I:I,$Y66)),IF(ISBLANK(INDEX('Sol Bekler'!I:I,$Y66)),"",INDEX('Sol Bekler'!I:I,$Y66)),IF(ISBLANK(INDEX('Orta Saha'!I:I,$Y66)),"",INDEX('Orta Saha'!I:I,$Y66)),IF(ISBLANK(INDEX(Kanatlar!I:I,$Y66)),"",INDEX(Kanatlar!I:I,$Y66)),IF(ISBLANK(INDEX(Forvetler!I:I,$Y66)),"",INDEX(Forvetler!I:I,$Y66))))</f>
        <v/>
      </c>
      <c r="J66" s="4" t="str">
        <f>IF($X66="","",CHOOSE($X66,IF(ISBLANK(INDEX(Kaleciler!J:J,$Y66)),"",INDEX(Kaleciler!J:J,$Y66)),IF(ISBLANK(INDEX(Stoperler!J:J,$Y66)),"",INDEX(Stoperler!J:J,$Y66)),IF(ISBLANK(INDEX('Sağ Bekler'!J:J,$Y66)),"",INDEX('Sağ Bekler'!J:J,$Y66)),IF(ISBLANK(INDEX('Sol Bekler'!J:J,$Y66)),"",INDEX('Sol Bekler'!J:J,$Y66)),IF(ISBLANK(INDEX('Orta Saha'!J:J,$Y66)),"",INDEX('Orta Saha'!J:J,$Y66)),IF(ISBLANK(INDEX(Kanatlar!J:J,$Y66)),"",INDEX(Kanatlar!J:J,$Y66)),IF(ISBLANK(INDEX(Forvetler!J:J,$Y66)),"",INDEX(Forvetler!J:J,$Y66))))</f>
        <v/>
      </c>
      <c r="K66" s="2" t="str">
        <f>IF($X66="","",CHOOSE($X66,IF(ISBLANK(INDEX(Kaleciler!K:K,$Y66)),"",INDEX(Kaleciler!K:K,$Y66)),IF(ISBLANK(INDEX(Stoperler!K:K,$Y66)),"",INDEX(Stoperler!K:K,$Y66)),IF(ISBLANK(INDEX('Sağ Bekler'!K:K,$Y66)),"",INDEX('Sağ Bekler'!K:K,$Y66)),IF(ISBLANK(INDEX('Sol Bekler'!K:K,$Y66)),"",INDEX('Sol Bekler'!K:K,$Y66)),IF(ISBLANK(INDEX('Orta Saha'!K:K,$Y66)),"",INDEX('Orta Saha'!K:K,$Y66)),IF(ISBLANK(INDEX(Kanatlar!K:K,$Y66)),"",INDEX(Kanatlar!K:K,$Y66)),IF(ISBLANK(INDEX(Forvetler!K:K,$Y66)),"",INDEX(Forvetler!K:K,$Y66))))</f>
        <v/>
      </c>
      <c r="L66" s="2" t="str">
        <f>IF($X66="","",CHOOSE($X66,IF(ISBLANK(INDEX(Kaleciler!L:L,$Y66)),"",INDEX(Kaleciler!L:L,$Y66)),IF(ISBLANK(INDEX(Stoperler!L:L,$Y66)),"",INDEX(Stoperler!L:L,$Y66)),IF(ISBLANK(INDEX('Sağ Bekler'!L:L,$Y66)),"",INDEX('Sağ Bekler'!L:L,$Y66)),IF(ISBLANK(INDEX('Sol Bekler'!L:L,$Y66)),"",INDEX('Sol Bekler'!L:L,$Y66)),IF(ISBLANK(INDEX('Orta Saha'!L:L,$Y66)),"",INDEX('Orta Saha'!L:L,$Y66)),IF(ISBLANK(INDEX(Kanatlar!L:L,$Y66)),"",INDEX(Kanatlar!L:L,$Y66)),IF(ISBLANK(INDEX(Forvetler!L:L,$Y66)),"",INDEX(Forvetler!L:L,$Y66))))</f>
        <v/>
      </c>
      <c r="M66" s="2" t="str">
        <f>IF($X66="","",CHOOSE($X66,IF(ISBLANK(INDEX(Kaleciler!M:M,$Y66)),"",INDEX(Kaleciler!M:M,$Y66)),IF(ISBLANK(INDEX(Stoperler!M:M,$Y66)),"",INDEX(Stoperler!M:M,$Y66)),IF(ISBLANK(INDEX('Sağ Bekler'!M:M,$Y66)),"",INDEX('Sağ Bekler'!M:M,$Y66)),IF(ISBLANK(INDEX('Sol Bekler'!M:M,$Y66)),"",INDEX('Sol Bekler'!M:M,$Y66)),IF(ISBLANK(INDEX('Orta Saha'!M:M,$Y66)),"",INDEX('Orta Saha'!M:M,$Y66)),IF(ISBLANK(INDEX(Kanatlar!M:M,$Y66)),"",INDEX(Kanatlar!M:M,$Y66)),IF(ISBLANK(INDEX(Forvetler!M:M,$Y66)),"",INDEX(Forvetler!M:M,$Y66))))</f>
        <v/>
      </c>
      <c r="N66" s="2" t="str">
        <f>IF($X66="","",CHOOSE($X66,IF(ISBLANK(INDEX(Kaleciler!N:N,$Y66)),"",INDEX(Kaleciler!N:N,$Y66)),IF(ISBLANK(INDEX(Stoperler!N:N,$Y66)),"",INDEX(Stoperler!N:N,$Y66)),IF(ISBLANK(INDEX('Sağ Bekler'!N:N,$Y66)),"",INDEX('Sağ Bekler'!N:N,$Y66)),IF(ISBLANK(INDEX('Sol Bekler'!N:N,$Y66)),"",INDEX('Sol Bekler'!N:N,$Y66)),IF(ISBLANK(INDEX('Orta Saha'!N:N,$Y66)),"",INDEX('Orta Saha'!N:N,$Y66)),IF(ISBLANK(INDEX(Kanatlar!N:N,$Y66)),"",INDEX(Kanatlar!N:N,$Y66)),IF(ISBLANK(INDEX(Forvetler!N:N,$Y66)),"",INDEX(Forvetler!N:N,$Y66))))</f>
        <v/>
      </c>
      <c r="O66" s="2" t="str">
        <f>IF($X66="","",CHOOSE($X66,IF(ISBLANK(INDEX(Kaleciler!O:O,$Y66)),"",INDEX(Kaleciler!O:O,$Y66)),IF(ISBLANK(INDEX(Stoperler!O:O,$Y66)),"",INDEX(Stoperler!O:O,$Y66)),IF(ISBLANK(INDEX('Sağ Bekler'!O:O,$Y66)),"",INDEX('Sağ Bekler'!O:O,$Y66)),IF(ISBLANK(INDEX('Sol Bekler'!O:O,$Y66)),"",INDEX('Sol Bekler'!O:O,$Y66)),IF(ISBLANK(INDEX('Orta Saha'!O:O,$Y66)),"",INDEX('Orta Saha'!O:O,$Y66)),IF(ISBLANK(INDEX(Kanatlar!O:O,$Y66)),"",INDEX(Kanatlar!O:O,$Y66)),IF(ISBLANK(INDEX(Forvetler!O:O,$Y66)),"",INDEX(Forvetler!O:O,$Y66))))</f>
        <v/>
      </c>
      <c r="P66" s="2" t="str">
        <f>IF($X66="","",CHOOSE($X66,IF(ISBLANK(INDEX(Kaleciler!P:P,$Y66)),"",INDEX(Kaleciler!P:P,$Y66)),IF(ISBLANK(INDEX(Stoperler!P:P,$Y66)),"",INDEX(Stoperler!P:P,$Y66)),IF(ISBLANK(INDEX('Sağ Bekler'!P:P,$Y66)),"",INDEX('Sağ Bekler'!P:P,$Y66)),IF(ISBLANK(INDEX('Sol Bekler'!P:P,$Y66)),"",INDEX('Sol Bekler'!P:P,$Y66)),IF(ISBLANK(INDEX('Orta Saha'!P:P,$Y66)),"",INDEX('Orta Saha'!P:P,$Y66)),IF(ISBLANK(INDEX(Kanatlar!P:P,$Y66)),"",INDEX(Kanatlar!P:P,$Y66)),IF(ISBLANK(INDEX(Forvetler!P:P,$Y66)),"",INDEX(Forvetler!P:P,$Y66))))</f>
        <v/>
      </c>
      <c r="Q66" s="3" t="str">
        <f>IF($X66="","",CHOOSE($X66,IF(ISBLANK(INDEX(Kaleciler!Q:Q,$Y66)),"",INDEX(Kaleciler!Q:Q,$Y66)),IF(ISBLANK(INDEX(Stoperler!Q:Q,$Y66)),"",INDEX(Stoperler!Q:Q,$Y66)),IF(ISBLANK(INDEX('Sağ Bekler'!Q:Q,$Y66)),"",INDEX('Sağ Bekler'!Q:Q,$Y66)),IF(ISBLANK(INDEX('Sol Bekler'!Q:Q,$Y66)),"",INDEX('Sol Bekler'!Q:Q,$Y66)),IF(ISBLANK(INDEX('Orta Saha'!Q:Q,$Y66)),"",INDEX('Orta Saha'!Q:Q,$Y66)),IF(ISBLANK(INDEX(Kanatlar!Q:Q,$Y66)),"",INDEX(Kanatlar!Q:Q,$Y66)),IF(ISBLANK(INDEX(Forvetler!Q:Q,$Y66)),"",INDEX(Forvetler!Q:Q,$Y66))))</f>
        <v/>
      </c>
      <c r="R66" s="4" t="str">
        <f>IF($X66="","",CHOOSE($X66,IF(ISBLANK(INDEX(Kaleciler!R:R,$Y66)),"",INDEX(Kaleciler!R:R,$Y66)),IF(ISBLANK(INDEX(Stoperler!R:R,$Y66)),"",INDEX(Stoperler!R:R,$Y66)),IF(ISBLANK(INDEX('Sağ Bekler'!R:R,$Y66)),"",INDEX('Sağ Bekler'!R:R,$Y66)),IF(ISBLANK(INDEX('Sol Bekler'!R:R,$Y66)),"",INDEX('Sol Bekler'!R:R,$Y66)),IF(ISBLANK(INDEX('Orta Saha'!R:R,$Y66)),"",INDEX('Orta Saha'!R:R,$Y66)),IF(ISBLANK(INDEX(Kanatlar!R:R,$Y66)),"",INDEX(Kanatlar!R:R,$Y66)),IF(ISBLANK(INDEX(Forvetler!R:R,$Y66)),"",INDEX(Forvetler!R:R,$Y66))))</f>
        <v/>
      </c>
      <c r="S66" s="2" t="str">
        <f>IF($X66="","",CHOOSE($X66,IF(ISBLANK(INDEX(Kaleciler!S:S,$Y66)),"",INDEX(Kaleciler!S:S,$Y66)),IF(ISBLANK(INDEX(Stoperler!S:S,$Y66)),"",INDEX(Stoperler!S:S,$Y66)),IF(ISBLANK(INDEX('Sağ Bekler'!S:S,$Y66)),"",INDEX('Sağ Bekler'!S:S,$Y66)),IF(ISBLANK(INDEX('Sol Bekler'!S:S,$Y66)),"",INDEX('Sol Bekler'!S:S,$Y66)),IF(ISBLANK(INDEX('Orta Saha'!S:S,$Y66)),"",INDEX('Orta Saha'!S:S,$Y66)),IF(ISBLANK(INDEX(Kanatlar!S:S,$Y66)),"",INDEX(Kanatlar!S:S,$Y66)),IF(ISBLANK(INDEX(Forvetler!S:S,$Y66)),"",INDEX(Forvetler!S:S,$Y66))))</f>
        <v/>
      </c>
      <c r="T66" s="3" t="str">
        <f>IF($X66="","",CHOOSE($X66,IF(ISBLANK(INDEX(Kaleciler!T:T,$Y66)),"",INDEX(Kaleciler!T:T,$Y66)),IF(ISBLANK(INDEX(Stoperler!T:T,$Y66)),"",INDEX(Stoperler!T:T,$Y66)),IF(ISBLANK(INDEX('Sağ Bekler'!T:T,$Y66)),"",INDEX('Sağ Bekler'!T:T,$Y66)),IF(ISBLANK(INDEX('Sol Bekler'!T:T,$Y66)),"",INDEX('Sol Bekler'!T:T,$Y66)),IF(ISBLANK(INDEX('Orta Saha'!T:T,$Y66)),"",INDEX('Orta Saha'!T:T,$Y66)),IF(ISBLANK(INDEX(Kanatlar!T:T,$Y66)),"",INDEX(Kanatlar!T:T,$Y66)),IF(ISBLANK(INDEX(Forvetler!T:T,$Y66)),"",INDEX(Forvetler!T:T,$Y66))))</f>
        <v/>
      </c>
      <c r="U66">
        <v>1</v>
      </c>
      <c r="V66">
        <v>66</v>
      </c>
      <c r="W66" t="str">
        <f>IF(Kaleciler!$Q$66="Yeniden İzle",COUNT($W$3:W65)+1,"")</f>
        <v/>
      </c>
      <c r="X66" t="str">
        <f>IFERROR(INDEX($U$4:$U$703,MATCH(ROWS($X$4:X66),$W$4:$W$703,0)),"")</f>
        <v/>
      </c>
      <c r="Y66" t="str">
        <f>IFERROR(INDEX($V$4:$V$703,MATCH(ROWS($Y$4:Y66),$W$4:$W$703,0)),"")</f>
        <v/>
      </c>
    </row>
    <row r="67" spans="1:25" x14ac:dyDescent="0.2">
      <c r="A67" s="2" t="str">
        <f>IF($X67="","",CHOOSE($X67,IF(ISBLANK(INDEX(Kaleciler!A:A,$Y67)),"",INDEX(Kaleciler!A:A,$Y67)),IF(ISBLANK(INDEX(Stoperler!A:A,$Y67)),"",INDEX(Stoperler!A:A,$Y67)),IF(ISBLANK(INDEX('Sağ Bekler'!A:A,$Y67)),"",INDEX('Sağ Bekler'!A:A,$Y67)),IF(ISBLANK(INDEX('Sol Bekler'!A:A,$Y67)),"",INDEX('Sol Bekler'!A:A,$Y67)),IF(ISBLANK(INDEX('Orta Saha'!A:A,$Y67)),"",INDEX('Orta Saha'!A:A,$Y67)),IF(ISBLANK(INDEX(Kanatlar!A:A,$Y67)),"",INDEX(Kanatlar!A:A,$Y67)),IF(ISBLANK(INDEX(Forvetler!A:A,$Y67)),"",INDEX(Forvetler!A:A,$Y67))))</f>
        <v/>
      </c>
      <c r="B67" s="3" t="str">
        <f>IF($X67="","",CHOOSE($X67,IF(ISBLANK(INDEX(Kaleciler!B:B,$Y67)),"",INDEX(Kaleciler!B:B,$Y67)),IF(ISBLANK(INDEX(Stoperler!B:B,$Y67)),"",INDEX(Stoperler!B:B,$Y67)),IF(ISBLANK(INDEX('Sağ Bekler'!B:B,$Y67)),"",INDEX('Sağ Bekler'!B:B,$Y67)),IF(ISBLANK(INDEX('Sol Bekler'!B:B,$Y67)),"",INDEX('Sol Bekler'!B:B,$Y67)),IF(ISBLANK(INDEX('Orta Saha'!B:B,$Y67)),"",INDEX('Orta Saha'!B:B,$Y67)),IF(ISBLANK(INDEX(Kanatlar!B:B,$Y67)),"",INDEX(Kanatlar!B:B,$Y67)),IF(ISBLANK(INDEX(Forvetler!B:B,$Y67)),"",INDEX(Forvetler!B:B,$Y67))))</f>
        <v/>
      </c>
      <c r="C67" s="4" t="str">
        <f>IF($X67="","",CHOOSE($X67,IF(ISBLANK(INDEX(Kaleciler!C:C,$Y67)),"",INDEX(Kaleciler!C:C,$Y67)),IF(ISBLANK(INDEX(Stoperler!C:C,$Y67)),"",INDEX(Stoperler!C:C,$Y67)),IF(ISBLANK(INDEX('Sağ Bekler'!C:C,$Y67)),"",INDEX('Sağ Bekler'!C:C,$Y67)),IF(ISBLANK(INDEX('Sol Bekler'!C:C,$Y67)),"",INDEX('Sol Bekler'!C:C,$Y67)),IF(ISBLANK(INDEX('Orta Saha'!C:C,$Y67)),"",INDEX('Orta Saha'!C:C,$Y67)),IF(ISBLANK(INDEX(Kanatlar!C:C,$Y67)),"",INDEX(Kanatlar!C:C,$Y67)),IF(ISBLANK(INDEX(Forvetler!C:C,$Y67)),"",INDEX(Forvetler!C:C,$Y67))))</f>
        <v/>
      </c>
      <c r="D67" s="2" t="str">
        <f>IF($X67="","",CHOOSE($X67,IF(ISBLANK(INDEX(Kaleciler!D:D,$Y67)),"",INDEX(Kaleciler!D:D,$Y67)),IF(ISBLANK(INDEX(Stoperler!D:D,$Y67)),"",INDEX(Stoperler!D:D,$Y67)),IF(ISBLANK(INDEX('Sağ Bekler'!D:D,$Y67)),"",INDEX('Sağ Bekler'!D:D,$Y67)),IF(ISBLANK(INDEX('Sol Bekler'!D:D,$Y67)),"",INDEX('Sol Bekler'!D:D,$Y67)),IF(ISBLANK(INDEX('Orta Saha'!D:D,$Y67)),"",INDEX('Orta Saha'!D:D,$Y67)),IF(ISBLANK(INDEX(Kanatlar!D:D,$Y67)),"",INDEX(Kanatlar!D:D,$Y67)),IF(ISBLANK(INDEX(Forvetler!D:D,$Y67)),"",INDEX(Forvetler!D:D,$Y67))))</f>
        <v/>
      </c>
      <c r="E67" s="3" t="str">
        <f>IF($X67="","",CHOOSE($X67,IF(ISBLANK(INDEX(Kaleciler!E:E,$Y67)),"",INDEX(Kaleciler!E:E,$Y67)),IF(ISBLANK(INDEX(Stoperler!E:E,$Y67)),"",INDEX(Stoperler!E:E,$Y67)),IF(ISBLANK(INDEX('Sağ Bekler'!E:E,$Y67)),"",INDEX('Sağ Bekler'!E:E,$Y67)),IF(ISBLANK(INDEX('Sol Bekler'!E:E,$Y67)),"",INDEX('Sol Bekler'!E:E,$Y67)),IF(ISBLANK(INDEX('Orta Saha'!E:E,$Y67)),"",INDEX('Orta Saha'!E:E,$Y67)),IF(ISBLANK(INDEX(Kanatlar!E:E,$Y67)),"",INDEX(Kanatlar!E:E,$Y67)),IF(ISBLANK(INDEX(Forvetler!E:E,$Y67)),"",INDEX(Forvetler!E:E,$Y67))))</f>
        <v/>
      </c>
      <c r="F67" s="3" t="str">
        <f>IF($X67="","",CHOOSE($X67,IF(ISBLANK(INDEX(Kaleciler!F:F,$Y67)),"",INDEX(Kaleciler!F:F,$Y67)),IF(ISBLANK(INDEX(Stoperler!F:F,$Y67)),"",INDEX(Stoperler!F:F,$Y67)),IF(ISBLANK(INDEX('Sağ Bekler'!F:F,$Y67)),"",INDEX('Sağ Bekler'!F:F,$Y67)),IF(ISBLANK(INDEX('Sol Bekler'!F:F,$Y67)),"",INDEX('Sol Bekler'!F:F,$Y67)),IF(ISBLANK(INDEX('Orta Saha'!F:F,$Y67)),"",INDEX('Orta Saha'!F:F,$Y67)),IF(ISBLANK(INDEX(Kanatlar!F:F,$Y67)),"",INDEX(Kanatlar!F:F,$Y67)),IF(ISBLANK(INDEX(Forvetler!F:F,$Y67)),"",INDEX(Forvetler!F:F,$Y67))))</f>
        <v/>
      </c>
      <c r="G67" s="3" t="str">
        <f>IF($X67="","",CHOOSE($X67,IF(ISBLANK(INDEX(Kaleciler!G:G,$Y67)),"",INDEX(Kaleciler!G:G,$Y67)),IF(ISBLANK(INDEX(Stoperler!G:G,$Y67)),"",INDEX(Stoperler!G:G,$Y67)),IF(ISBLANK(INDEX('Sağ Bekler'!G:G,$Y67)),"",INDEX('Sağ Bekler'!G:G,$Y67)),IF(ISBLANK(INDEX('Sol Bekler'!G:G,$Y67)),"",INDEX('Sol Bekler'!G:G,$Y67)),IF(ISBLANK(INDEX('Orta Saha'!G:G,$Y67)),"",INDEX('Orta Saha'!G:G,$Y67)),IF(ISBLANK(INDEX(Kanatlar!G:G,$Y67)),"",INDEX(Kanatlar!G:G,$Y67)),IF(ISBLANK(INDEX(Forvetler!G:G,$Y67)),"",INDEX(Forvetler!G:G,$Y67))))</f>
        <v/>
      </c>
      <c r="H67" s="3" t="str">
        <f>IF($X67="","",CHOOSE($X67,IF(ISBLANK(INDEX(Kaleciler!H:H,$Y67)),"",INDEX(Kaleciler!H:H,$Y67)),IF(ISBLANK(INDEX(Stoperler!H:H,$Y67)),"",INDEX(Stoperler!H:H,$Y67)),IF(ISBLANK(INDEX('Sağ Bekler'!H:H,$Y67)),"",INDEX('Sağ Bekler'!H:H,$Y67)),IF(ISBLANK(INDEX('Sol Bekler'!H:H,$Y67)),"",INDEX('Sol Bekler'!H:H,$Y67)),IF(ISBLANK(INDEX('Orta Saha'!H:H,$Y67)),"",INDEX('Orta Saha'!H:H,$Y67)),IF(ISBLANK(INDEX(Kanatlar!H:H,$Y67)),"",INDEX(Kanatlar!H:H,$Y67)),IF(ISBLANK(INDEX(Forvetler!H:H,$Y67)),"",INDEX(Forvetler!H:H,$Y67))))</f>
        <v/>
      </c>
      <c r="I67" s="4" t="str">
        <f>IF($X67="","",CHOOSE($X67,IF(ISBLANK(INDEX(Kaleciler!I:I,$Y67)),"",INDEX(Kaleciler!I:I,$Y67)),IF(ISBLANK(INDEX(Stoperler!I:I,$Y67)),"",INDEX(Stoperler!I:I,$Y67)),IF(ISBLANK(INDEX('Sağ Bekler'!I:I,$Y67)),"",INDEX('Sağ Bekler'!I:I,$Y67)),IF(ISBLANK(INDEX('Sol Bekler'!I:I,$Y67)),"",INDEX('Sol Bekler'!I:I,$Y67)),IF(ISBLANK(INDEX('Orta Saha'!I:I,$Y67)),"",INDEX('Orta Saha'!I:I,$Y67)),IF(ISBLANK(INDEX(Kanatlar!I:I,$Y67)),"",INDEX(Kanatlar!I:I,$Y67)),IF(ISBLANK(INDEX(Forvetler!I:I,$Y67)),"",INDEX(Forvetler!I:I,$Y67))))</f>
        <v/>
      </c>
      <c r="J67" s="4" t="str">
        <f>IF($X67="","",CHOOSE($X67,IF(ISBLANK(INDEX(Kaleciler!J:J,$Y67)),"",INDEX(Kaleciler!J:J,$Y67)),IF(ISBLANK(INDEX(Stoperler!J:J,$Y67)),"",INDEX(Stoperler!J:J,$Y67)),IF(ISBLANK(INDEX('Sağ Bekler'!J:J,$Y67)),"",INDEX('Sağ Bekler'!J:J,$Y67)),IF(ISBLANK(INDEX('Sol Bekler'!J:J,$Y67)),"",INDEX('Sol Bekler'!J:J,$Y67)),IF(ISBLANK(INDEX('Orta Saha'!J:J,$Y67)),"",INDEX('Orta Saha'!J:J,$Y67)),IF(ISBLANK(INDEX(Kanatlar!J:J,$Y67)),"",INDEX(Kanatlar!J:J,$Y67)),IF(ISBLANK(INDEX(Forvetler!J:J,$Y67)),"",INDEX(Forvetler!J:J,$Y67))))</f>
        <v/>
      </c>
      <c r="K67" s="2" t="str">
        <f>IF($X67="","",CHOOSE($X67,IF(ISBLANK(INDEX(Kaleciler!K:K,$Y67)),"",INDEX(Kaleciler!K:K,$Y67)),IF(ISBLANK(INDEX(Stoperler!K:K,$Y67)),"",INDEX(Stoperler!K:K,$Y67)),IF(ISBLANK(INDEX('Sağ Bekler'!K:K,$Y67)),"",INDEX('Sağ Bekler'!K:K,$Y67)),IF(ISBLANK(INDEX('Sol Bekler'!K:K,$Y67)),"",INDEX('Sol Bekler'!K:K,$Y67)),IF(ISBLANK(INDEX('Orta Saha'!K:K,$Y67)),"",INDEX('Orta Saha'!K:K,$Y67)),IF(ISBLANK(INDEX(Kanatlar!K:K,$Y67)),"",INDEX(Kanatlar!K:K,$Y67)),IF(ISBLANK(INDEX(Forvetler!K:K,$Y67)),"",INDEX(Forvetler!K:K,$Y67))))</f>
        <v/>
      </c>
      <c r="L67" s="2" t="str">
        <f>IF($X67="","",CHOOSE($X67,IF(ISBLANK(INDEX(Kaleciler!L:L,$Y67)),"",INDEX(Kaleciler!L:L,$Y67)),IF(ISBLANK(INDEX(Stoperler!L:L,$Y67)),"",INDEX(Stoperler!L:L,$Y67)),IF(ISBLANK(INDEX('Sağ Bekler'!L:L,$Y67)),"",INDEX('Sağ Bekler'!L:L,$Y67)),IF(ISBLANK(INDEX('Sol Bekler'!L:L,$Y67)),"",INDEX('Sol Bekler'!L:L,$Y67)),IF(ISBLANK(INDEX('Orta Saha'!L:L,$Y67)),"",INDEX('Orta Saha'!L:L,$Y67)),IF(ISBLANK(INDEX(Kanatlar!L:L,$Y67)),"",INDEX(Kanatlar!L:L,$Y67)),IF(ISBLANK(INDEX(Forvetler!L:L,$Y67)),"",INDEX(Forvetler!L:L,$Y67))))</f>
        <v/>
      </c>
      <c r="M67" s="2" t="str">
        <f>IF($X67="","",CHOOSE($X67,IF(ISBLANK(INDEX(Kaleciler!M:M,$Y67)),"",INDEX(Kaleciler!M:M,$Y67)),IF(ISBLANK(INDEX(Stoperler!M:M,$Y67)),"",INDEX(Stoperler!M:M,$Y67)),IF(ISBLANK(INDEX('Sağ Bekler'!M:M,$Y67)),"",INDEX('Sağ Bekler'!M:M,$Y67)),IF(ISBLANK(INDEX('Sol Bekler'!M:M,$Y67)),"",INDEX('Sol Bekler'!M:M,$Y67)),IF(ISBLANK(INDEX('Orta Saha'!M:M,$Y67)),"",INDEX('Orta Saha'!M:M,$Y67)),IF(ISBLANK(INDEX(Kanatlar!M:M,$Y67)),"",INDEX(Kanatlar!M:M,$Y67)),IF(ISBLANK(INDEX(Forvetler!M:M,$Y67)),"",INDEX(Forvetler!M:M,$Y67))))</f>
        <v/>
      </c>
      <c r="N67" s="2" t="str">
        <f>IF($X67="","",CHOOSE($X67,IF(ISBLANK(INDEX(Kaleciler!N:N,$Y67)),"",INDEX(Kaleciler!N:N,$Y67)),IF(ISBLANK(INDEX(Stoperler!N:N,$Y67)),"",INDEX(Stoperler!N:N,$Y67)),IF(ISBLANK(INDEX('Sağ Bekler'!N:N,$Y67)),"",INDEX('Sağ Bekler'!N:N,$Y67)),IF(ISBLANK(INDEX('Sol Bekler'!N:N,$Y67)),"",INDEX('Sol Bekler'!N:N,$Y67)),IF(ISBLANK(INDEX('Orta Saha'!N:N,$Y67)),"",INDEX('Orta Saha'!N:N,$Y67)),IF(ISBLANK(INDEX(Kanatlar!N:N,$Y67)),"",INDEX(Kanatlar!N:N,$Y67)),IF(ISBLANK(INDEX(Forvetler!N:N,$Y67)),"",INDEX(Forvetler!N:N,$Y67))))</f>
        <v/>
      </c>
      <c r="O67" s="2" t="str">
        <f>IF($X67="","",CHOOSE($X67,IF(ISBLANK(INDEX(Kaleciler!O:O,$Y67)),"",INDEX(Kaleciler!O:O,$Y67)),IF(ISBLANK(INDEX(Stoperler!O:O,$Y67)),"",INDEX(Stoperler!O:O,$Y67)),IF(ISBLANK(INDEX('Sağ Bekler'!O:O,$Y67)),"",INDEX('Sağ Bekler'!O:O,$Y67)),IF(ISBLANK(INDEX('Sol Bekler'!O:O,$Y67)),"",INDEX('Sol Bekler'!O:O,$Y67)),IF(ISBLANK(INDEX('Orta Saha'!O:O,$Y67)),"",INDEX('Orta Saha'!O:O,$Y67)),IF(ISBLANK(INDEX(Kanatlar!O:O,$Y67)),"",INDEX(Kanatlar!O:O,$Y67)),IF(ISBLANK(INDEX(Forvetler!O:O,$Y67)),"",INDEX(Forvetler!O:O,$Y67))))</f>
        <v/>
      </c>
      <c r="P67" s="2" t="str">
        <f>IF($X67="","",CHOOSE($X67,IF(ISBLANK(INDEX(Kaleciler!P:P,$Y67)),"",INDEX(Kaleciler!P:P,$Y67)),IF(ISBLANK(INDEX(Stoperler!P:P,$Y67)),"",INDEX(Stoperler!P:P,$Y67)),IF(ISBLANK(INDEX('Sağ Bekler'!P:P,$Y67)),"",INDEX('Sağ Bekler'!P:P,$Y67)),IF(ISBLANK(INDEX('Sol Bekler'!P:P,$Y67)),"",INDEX('Sol Bekler'!P:P,$Y67)),IF(ISBLANK(INDEX('Orta Saha'!P:P,$Y67)),"",INDEX('Orta Saha'!P:P,$Y67)),IF(ISBLANK(INDEX(Kanatlar!P:P,$Y67)),"",INDEX(Kanatlar!P:P,$Y67)),IF(ISBLANK(INDEX(Forvetler!P:P,$Y67)),"",INDEX(Forvetler!P:P,$Y67))))</f>
        <v/>
      </c>
      <c r="Q67" s="3" t="str">
        <f>IF($X67="","",CHOOSE($X67,IF(ISBLANK(INDEX(Kaleciler!Q:Q,$Y67)),"",INDEX(Kaleciler!Q:Q,$Y67)),IF(ISBLANK(INDEX(Stoperler!Q:Q,$Y67)),"",INDEX(Stoperler!Q:Q,$Y67)),IF(ISBLANK(INDEX('Sağ Bekler'!Q:Q,$Y67)),"",INDEX('Sağ Bekler'!Q:Q,$Y67)),IF(ISBLANK(INDEX('Sol Bekler'!Q:Q,$Y67)),"",INDEX('Sol Bekler'!Q:Q,$Y67)),IF(ISBLANK(INDEX('Orta Saha'!Q:Q,$Y67)),"",INDEX('Orta Saha'!Q:Q,$Y67)),IF(ISBLANK(INDEX(Kanatlar!Q:Q,$Y67)),"",INDEX(Kanatlar!Q:Q,$Y67)),IF(ISBLANK(INDEX(Forvetler!Q:Q,$Y67)),"",INDEX(Forvetler!Q:Q,$Y67))))</f>
        <v/>
      </c>
      <c r="R67" s="4" t="str">
        <f>IF($X67="","",CHOOSE($X67,IF(ISBLANK(INDEX(Kaleciler!R:R,$Y67)),"",INDEX(Kaleciler!R:R,$Y67)),IF(ISBLANK(INDEX(Stoperler!R:R,$Y67)),"",INDEX(Stoperler!R:R,$Y67)),IF(ISBLANK(INDEX('Sağ Bekler'!R:R,$Y67)),"",INDEX('Sağ Bekler'!R:R,$Y67)),IF(ISBLANK(INDEX('Sol Bekler'!R:R,$Y67)),"",INDEX('Sol Bekler'!R:R,$Y67)),IF(ISBLANK(INDEX('Orta Saha'!R:R,$Y67)),"",INDEX('Orta Saha'!R:R,$Y67)),IF(ISBLANK(INDEX(Kanatlar!R:R,$Y67)),"",INDEX(Kanatlar!R:R,$Y67)),IF(ISBLANK(INDEX(Forvetler!R:R,$Y67)),"",INDEX(Forvetler!R:R,$Y67))))</f>
        <v/>
      </c>
      <c r="S67" s="2" t="str">
        <f>IF($X67="","",CHOOSE($X67,IF(ISBLANK(INDEX(Kaleciler!S:S,$Y67)),"",INDEX(Kaleciler!S:S,$Y67)),IF(ISBLANK(INDEX(Stoperler!S:S,$Y67)),"",INDEX(Stoperler!S:S,$Y67)),IF(ISBLANK(INDEX('Sağ Bekler'!S:S,$Y67)),"",INDEX('Sağ Bekler'!S:S,$Y67)),IF(ISBLANK(INDEX('Sol Bekler'!S:S,$Y67)),"",INDEX('Sol Bekler'!S:S,$Y67)),IF(ISBLANK(INDEX('Orta Saha'!S:S,$Y67)),"",INDEX('Orta Saha'!S:S,$Y67)),IF(ISBLANK(INDEX(Kanatlar!S:S,$Y67)),"",INDEX(Kanatlar!S:S,$Y67)),IF(ISBLANK(INDEX(Forvetler!S:S,$Y67)),"",INDEX(Forvetler!S:S,$Y67))))</f>
        <v/>
      </c>
      <c r="T67" s="3" t="str">
        <f>IF($X67="","",CHOOSE($X67,IF(ISBLANK(INDEX(Kaleciler!T:T,$Y67)),"",INDEX(Kaleciler!T:T,$Y67)),IF(ISBLANK(INDEX(Stoperler!T:T,$Y67)),"",INDEX(Stoperler!T:T,$Y67)),IF(ISBLANK(INDEX('Sağ Bekler'!T:T,$Y67)),"",INDEX('Sağ Bekler'!T:T,$Y67)),IF(ISBLANK(INDEX('Sol Bekler'!T:T,$Y67)),"",INDEX('Sol Bekler'!T:T,$Y67)),IF(ISBLANK(INDEX('Orta Saha'!T:T,$Y67)),"",INDEX('Orta Saha'!T:T,$Y67)),IF(ISBLANK(INDEX(Kanatlar!T:T,$Y67)),"",INDEX(Kanatlar!T:T,$Y67)),IF(ISBLANK(INDEX(Forvetler!T:T,$Y67)),"",INDEX(Forvetler!T:T,$Y67))))</f>
        <v/>
      </c>
      <c r="U67">
        <v>1</v>
      </c>
      <c r="V67">
        <v>67</v>
      </c>
      <c r="W67" t="str">
        <f>IF(Kaleciler!$Q$67="Yeniden İzle",COUNT($W$3:W66)+1,"")</f>
        <v/>
      </c>
      <c r="X67" t="str">
        <f>IFERROR(INDEX($U$4:$U$703,MATCH(ROWS($X$4:X67),$W$4:$W$703,0)),"")</f>
        <v/>
      </c>
      <c r="Y67" t="str">
        <f>IFERROR(INDEX($V$4:$V$703,MATCH(ROWS($Y$4:Y67),$W$4:$W$703,0)),"")</f>
        <v/>
      </c>
    </row>
    <row r="68" spans="1:25" x14ac:dyDescent="0.2">
      <c r="A68" s="2" t="str">
        <f>IF($X68="","",CHOOSE($X68,IF(ISBLANK(INDEX(Kaleciler!A:A,$Y68)),"",INDEX(Kaleciler!A:A,$Y68)),IF(ISBLANK(INDEX(Stoperler!A:A,$Y68)),"",INDEX(Stoperler!A:A,$Y68)),IF(ISBLANK(INDEX('Sağ Bekler'!A:A,$Y68)),"",INDEX('Sağ Bekler'!A:A,$Y68)),IF(ISBLANK(INDEX('Sol Bekler'!A:A,$Y68)),"",INDEX('Sol Bekler'!A:A,$Y68)),IF(ISBLANK(INDEX('Orta Saha'!A:A,$Y68)),"",INDEX('Orta Saha'!A:A,$Y68)),IF(ISBLANK(INDEX(Kanatlar!A:A,$Y68)),"",INDEX(Kanatlar!A:A,$Y68)),IF(ISBLANK(INDEX(Forvetler!A:A,$Y68)),"",INDEX(Forvetler!A:A,$Y68))))</f>
        <v/>
      </c>
      <c r="B68" s="3" t="str">
        <f>IF($X68="","",CHOOSE($X68,IF(ISBLANK(INDEX(Kaleciler!B:B,$Y68)),"",INDEX(Kaleciler!B:B,$Y68)),IF(ISBLANK(INDEX(Stoperler!B:B,$Y68)),"",INDEX(Stoperler!B:B,$Y68)),IF(ISBLANK(INDEX('Sağ Bekler'!B:B,$Y68)),"",INDEX('Sağ Bekler'!B:B,$Y68)),IF(ISBLANK(INDEX('Sol Bekler'!B:B,$Y68)),"",INDEX('Sol Bekler'!B:B,$Y68)),IF(ISBLANK(INDEX('Orta Saha'!B:B,$Y68)),"",INDEX('Orta Saha'!B:B,$Y68)),IF(ISBLANK(INDEX(Kanatlar!B:B,$Y68)),"",INDEX(Kanatlar!B:B,$Y68)),IF(ISBLANK(INDEX(Forvetler!B:B,$Y68)),"",INDEX(Forvetler!B:B,$Y68))))</f>
        <v/>
      </c>
      <c r="C68" s="4" t="str">
        <f>IF($X68="","",CHOOSE($X68,IF(ISBLANK(INDEX(Kaleciler!C:C,$Y68)),"",INDEX(Kaleciler!C:C,$Y68)),IF(ISBLANK(INDEX(Stoperler!C:C,$Y68)),"",INDEX(Stoperler!C:C,$Y68)),IF(ISBLANK(INDEX('Sağ Bekler'!C:C,$Y68)),"",INDEX('Sağ Bekler'!C:C,$Y68)),IF(ISBLANK(INDEX('Sol Bekler'!C:C,$Y68)),"",INDEX('Sol Bekler'!C:C,$Y68)),IF(ISBLANK(INDEX('Orta Saha'!C:C,$Y68)),"",INDEX('Orta Saha'!C:C,$Y68)),IF(ISBLANK(INDEX(Kanatlar!C:C,$Y68)),"",INDEX(Kanatlar!C:C,$Y68)),IF(ISBLANK(INDEX(Forvetler!C:C,$Y68)),"",INDEX(Forvetler!C:C,$Y68))))</f>
        <v/>
      </c>
      <c r="D68" s="2" t="str">
        <f>IF($X68="","",CHOOSE($X68,IF(ISBLANK(INDEX(Kaleciler!D:D,$Y68)),"",INDEX(Kaleciler!D:D,$Y68)),IF(ISBLANK(INDEX(Stoperler!D:D,$Y68)),"",INDEX(Stoperler!D:D,$Y68)),IF(ISBLANK(INDEX('Sağ Bekler'!D:D,$Y68)),"",INDEX('Sağ Bekler'!D:D,$Y68)),IF(ISBLANK(INDEX('Sol Bekler'!D:D,$Y68)),"",INDEX('Sol Bekler'!D:D,$Y68)),IF(ISBLANK(INDEX('Orta Saha'!D:D,$Y68)),"",INDEX('Orta Saha'!D:D,$Y68)),IF(ISBLANK(INDEX(Kanatlar!D:D,$Y68)),"",INDEX(Kanatlar!D:D,$Y68)),IF(ISBLANK(INDEX(Forvetler!D:D,$Y68)),"",INDEX(Forvetler!D:D,$Y68))))</f>
        <v/>
      </c>
      <c r="E68" s="3" t="str">
        <f>IF($X68="","",CHOOSE($X68,IF(ISBLANK(INDEX(Kaleciler!E:E,$Y68)),"",INDEX(Kaleciler!E:E,$Y68)),IF(ISBLANK(INDEX(Stoperler!E:E,$Y68)),"",INDEX(Stoperler!E:E,$Y68)),IF(ISBLANK(INDEX('Sağ Bekler'!E:E,$Y68)),"",INDEX('Sağ Bekler'!E:E,$Y68)),IF(ISBLANK(INDEX('Sol Bekler'!E:E,$Y68)),"",INDEX('Sol Bekler'!E:E,$Y68)),IF(ISBLANK(INDEX('Orta Saha'!E:E,$Y68)),"",INDEX('Orta Saha'!E:E,$Y68)),IF(ISBLANK(INDEX(Kanatlar!E:E,$Y68)),"",INDEX(Kanatlar!E:E,$Y68)),IF(ISBLANK(INDEX(Forvetler!E:E,$Y68)),"",INDEX(Forvetler!E:E,$Y68))))</f>
        <v/>
      </c>
      <c r="F68" s="3" t="str">
        <f>IF($X68="","",CHOOSE($X68,IF(ISBLANK(INDEX(Kaleciler!F:F,$Y68)),"",INDEX(Kaleciler!F:F,$Y68)),IF(ISBLANK(INDEX(Stoperler!F:F,$Y68)),"",INDEX(Stoperler!F:F,$Y68)),IF(ISBLANK(INDEX('Sağ Bekler'!F:F,$Y68)),"",INDEX('Sağ Bekler'!F:F,$Y68)),IF(ISBLANK(INDEX('Sol Bekler'!F:F,$Y68)),"",INDEX('Sol Bekler'!F:F,$Y68)),IF(ISBLANK(INDEX('Orta Saha'!F:F,$Y68)),"",INDEX('Orta Saha'!F:F,$Y68)),IF(ISBLANK(INDEX(Kanatlar!F:F,$Y68)),"",INDEX(Kanatlar!F:F,$Y68)),IF(ISBLANK(INDEX(Forvetler!F:F,$Y68)),"",INDEX(Forvetler!F:F,$Y68))))</f>
        <v/>
      </c>
      <c r="G68" s="3" t="str">
        <f>IF($X68="","",CHOOSE($X68,IF(ISBLANK(INDEX(Kaleciler!G:G,$Y68)),"",INDEX(Kaleciler!G:G,$Y68)),IF(ISBLANK(INDEX(Stoperler!G:G,$Y68)),"",INDEX(Stoperler!G:G,$Y68)),IF(ISBLANK(INDEX('Sağ Bekler'!G:G,$Y68)),"",INDEX('Sağ Bekler'!G:G,$Y68)),IF(ISBLANK(INDEX('Sol Bekler'!G:G,$Y68)),"",INDEX('Sol Bekler'!G:G,$Y68)),IF(ISBLANK(INDEX('Orta Saha'!G:G,$Y68)),"",INDEX('Orta Saha'!G:G,$Y68)),IF(ISBLANK(INDEX(Kanatlar!G:G,$Y68)),"",INDEX(Kanatlar!G:G,$Y68)),IF(ISBLANK(INDEX(Forvetler!G:G,$Y68)),"",INDEX(Forvetler!G:G,$Y68))))</f>
        <v/>
      </c>
      <c r="H68" s="3" t="str">
        <f>IF($X68="","",CHOOSE($X68,IF(ISBLANK(INDEX(Kaleciler!H:H,$Y68)),"",INDEX(Kaleciler!H:H,$Y68)),IF(ISBLANK(INDEX(Stoperler!H:H,$Y68)),"",INDEX(Stoperler!H:H,$Y68)),IF(ISBLANK(INDEX('Sağ Bekler'!H:H,$Y68)),"",INDEX('Sağ Bekler'!H:H,$Y68)),IF(ISBLANK(INDEX('Sol Bekler'!H:H,$Y68)),"",INDEX('Sol Bekler'!H:H,$Y68)),IF(ISBLANK(INDEX('Orta Saha'!H:H,$Y68)),"",INDEX('Orta Saha'!H:H,$Y68)),IF(ISBLANK(INDEX(Kanatlar!H:H,$Y68)),"",INDEX(Kanatlar!H:H,$Y68)),IF(ISBLANK(INDEX(Forvetler!H:H,$Y68)),"",INDEX(Forvetler!H:H,$Y68))))</f>
        <v/>
      </c>
      <c r="I68" s="4" t="str">
        <f>IF($X68="","",CHOOSE($X68,IF(ISBLANK(INDEX(Kaleciler!I:I,$Y68)),"",INDEX(Kaleciler!I:I,$Y68)),IF(ISBLANK(INDEX(Stoperler!I:I,$Y68)),"",INDEX(Stoperler!I:I,$Y68)),IF(ISBLANK(INDEX('Sağ Bekler'!I:I,$Y68)),"",INDEX('Sağ Bekler'!I:I,$Y68)),IF(ISBLANK(INDEX('Sol Bekler'!I:I,$Y68)),"",INDEX('Sol Bekler'!I:I,$Y68)),IF(ISBLANK(INDEX('Orta Saha'!I:I,$Y68)),"",INDEX('Orta Saha'!I:I,$Y68)),IF(ISBLANK(INDEX(Kanatlar!I:I,$Y68)),"",INDEX(Kanatlar!I:I,$Y68)),IF(ISBLANK(INDEX(Forvetler!I:I,$Y68)),"",INDEX(Forvetler!I:I,$Y68))))</f>
        <v/>
      </c>
      <c r="J68" s="4" t="str">
        <f>IF($X68="","",CHOOSE($X68,IF(ISBLANK(INDEX(Kaleciler!J:J,$Y68)),"",INDEX(Kaleciler!J:J,$Y68)),IF(ISBLANK(INDEX(Stoperler!J:J,$Y68)),"",INDEX(Stoperler!J:J,$Y68)),IF(ISBLANK(INDEX('Sağ Bekler'!J:J,$Y68)),"",INDEX('Sağ Bekler'!J:J,$Y68)),IF(ISBLANK(INDEX('Sol Bekler'!J:J,$Y68)),"",INDEX('Sol Bekler'!J:J,$Y68)),IF(ISBLANK(INDEX('Orta Saha'!J:J,$Y68)),"",INDEX('Orta Saha'!J:J,$Y68)),IF(ISBLANK(INDEX(Kanatlar!J:J,$Y68)),"",INDEX(Kanatlar!J:J,$Y68)),IF(ISBLANK(INDEX(Forvetler!J:J,$Y68)),"",INDEX(Forvetler!J:J,$Y68))))</f>
        <v/>
      </c>
      <c r="K68" s="2" t="str">
        <f>IF($X68="","",CHOOSE($X68,IF(ISBLANK(INDEX(Kaleciler!K:K,$Y68)),"",INDEX(Kaleciler!K:K,$Y68)),IF(ISBLANK(INDEX(Stoperler!K:K,$Y68)),"",INDEX(Stoperler!K:K,$Y68)),IF(ISBLANK(INDEX('Sağ Bekler'!K:K,$Y68)),"",INDEX('Sağ Bekler'!K:K,$Y68)),IF(ISBLANK(INDEX('Sol Bekler'!K:K,$Y68)),"",INDEX('Sol Bekler'!K:K,$Y68)),IF(ISBLANK(INDEX('Orta Saha'!K:K,$Y68)),"",INDEX('Orta Saha'!K:K,$Y68)),IF(ISBLANK(INDEX(Kanatlar!K:K,$Y68)),"",INDEX(Kanatlar!K:K,$Y68)),IF(ISBLANK(INDEX(Forvetler!K:K,$Y68)),"",INDEX(Forvetler!K:K,$Y68))))</f>
        <v/>
      </c>
      <c r="L68" s="2" t="str">
        <f>IF($X68="","",CHOOSE($X68,IF(ISBLANK(INDEX(Kaleciler!L:L,$Y68)),"",INDEX(Kaleciler!L:L,$Y68)),IF(ISBLANK(INDEX(Stoperler!L:L,$Y68)),"",INDEX(Stoperler!L:L,$Y68)),IF(ISBLANK(INDEX('Sağ Bekler'!L:L,$Y68)),"",INDEX('Sağ Bekler'!L:L,$Y68)),IF(ISBLANK(INDEX('Sol Bekler'!L:L,$Y68)),"",INDEX('Sol Bekler'!L:L,$Y68)),IF(ISBLANK(INDEX('Orta Saha'!L:L,$Y68)),"",INDEX('Orta Saha'!L:L,$Y68)),IF(ISBLANK(INDEX(Kanatlar!L:L,$Y68)),"",INDEX(Kanatlar!L:L,$Y68)),IF(ISBLANK(INDEX(Forvetler!L:L,$Y68)),"",INDEX(Forvetler!L:L,$Y68))))</f>
        <v/>
      </c>
      <c r="M68" s="2" t="str">
        <f>IF($X68="","",CHOOSE($X68,IF(ISBLANK(INDEX(Kaleciler!M:M,$Y68)),"",INDEX(Kaleciler!M:M,$Y68)),IF(ISBLANK(INDEX(Stoperler!M:M,$Y68)),"",INDEX(Stoperler!M:M,$Y68)),IF(ISBLANK(INDEX('Sağ Bekler'!M:M,$Y68)),"",INDEX('Sağ Bekler'!M:M,$Y68)),IF(ISBLANK(INDEX('Sol Bekler'!M:M,$Y68)),"",INDEX('Sol Bekler'!M:M,$Y68)),IF(ISBLANK(INDEX('Orta Saha'!M:M,$Y68)),"",INDEX('Orta Saha'!M:M,$Y68)),IF(ISBLANK(INDEX(Kanatlar!M:M,$Y68)),"",INDEX(Kanatlar!M:M,$Y68)),IF(ISBLANK(INDEX(Forvetler!M:M,$Y68)),"",INDEX(Forvetler!M:M,$Y68))))</f>
        <v/>
      </c>
      <c r="N68" s="2" t="str">
        <f>IF($X68="","",CHOOSE($X68,IF(ISBLANK(INDEX(Kaleciler!N:N,$Y68)),"",INDEX(Kaleciler!N:N,$Y68)),IF(ISBLANK(INDEX(Stoperler!N:N,$Y68)),"",INDEX(Stoperler!N:N,$Y68)),IF(ISBLANK(INDEX('Sağ Bekler'!N:N,$Y68)),"",INDEX('Sağ Bekler'!N:N,$Y68)),IF(ISBLANK(INDEX('Sol Bekler'!N:N,$Y68)),"",INDEX('Sol Bekler'!N:N,$Y68)),IF(ISBLANK(INDEX('Orta Saha'!N:N,$Y68)),"",INDEX('Orta Saha'!N:N,$Y68)),IF(ISBLANK(INDEX(Kanatlar!N:N,$Y68)),"",INDEX(Kanatlar!N:N,$Y68)),IF(ISBLANK(INDEX(Forvetler!N:N,$Y68)),"",INDEX(Forvetler!N:N,$Y68))))</f>
        <v/>
      </c>
      <c r="O68" s="2" t="str">
        <f>IF($X68="","",CHOOSE($X68,IF(ISBLANK(INDEX(Kaleciler!O:O,$Y68)),"",INDEX(Kaleciler!O:O,$Y68)),IF(ISBLANK(INDEX(Stoperler!O:O,$Y68)),"",INDEX(Stoperler!O:O,$Y68)),IF(ISBLANK(INDEX('Sağ Bekler'!O:O,$Y68)),"",INDEX('Sağ Bekler'!O:O,$Y68)),IF(ISBLANK(INDEX('Sol Bekler'!O:O,$Y68)),"",INDEX('Sol Bekler'!O:O,$Y68)),IF(ISBLANK(INDEX('Orta Saha'!O:O,$Y68)),"",INDEX('Orta Saha'!O:O,$Y68)),IF(ISBLANK(INDEX(Kanatlar!O:O,$Y68)),"",INDEX(Kanatlar!O:O,$Y68)),IF(ISBLANK(INDEX(Forvetler!O:O,$Y68)),"",INDEX(Forvetler!O:O,$Y68))))</f>
        <v/>
      </c>
      <c r="P68" s="2" t="str">
        <f>IF($X68="","",CHOOSE($X68,IF(ISBLANK(INDEX(Kaleciler!P:P,$Y68)),"",INDEX(Kaleciler!P:P,$Y68)),IF(ISBLANK(INDEX(Stoperler!P:P,$Y68)),"",INDEX(Stoperler!P:P,$Y68)),IF(ISBLANK(INDEX('Sağ Bekler'!P:P,$Y68)),"",INDEX('Sağ Bekler'!P:P,$Y68)),IF(ISBLANK(INDEX('Sol Bekler'!P:P,$Y68)),"",INDEX('Sol Bekler'!P:P,$Y68)),IF(ISBLANK(INDEX('Orta Saha'!P:P,$Y68)),"",INDEX('Orta Saha'!P:P,$Y68)),IF(ISBLANK(INDEX(Kanatlar!P:P,$Y68)),"",INDEX(Kanatlar!P:P,$Y68)),IF(ISBLANK(INDEX(Forvetler!P:P,$Y68)),"",INDEX(Forvetler!P:P,$Y68))))</f>
        <v/>
      </c>
      <c r="Q68" s="3" t="str">
        <f>IF($X68="","",CHOOSE($X68,IF(ISBLANK(INDEX(Kaleciler!Q:Q,$Y68)),"",INDEX(Kaleciler!Q:Q,$Y68)),IF(ISBLANK(INDEX(Stoperler!Q:Q,$Y68)),"",INDEX(Stoperler!Q:Q,$Y68)),IF(ISBLANK(INDEX('Sağ Bekler'!Q:Q,$Y68)),"",INDEX('Sağ Bekler'!Q:Q,$Y68)),IF(ISBLANK(INDEX('Sol Bekler'!Q:Q,$Y68)),"",INDEX('Sol Bekler'!Q:Q,$Y68)),IF(ISBLANK(INDEX('Orta Saha'!Q:Q,$Y68)),"",INDEX('Orta Saha'!Q:Q,$Y68)),IF(ISBLANK(INDEX(Kanatlar!Q:Q,$Y68)),"",INDEX(Kanatlar!Q:Q,$Y68)),IF(ISBLANK(INDEX(Forvetler!Q:Q,$Y68)),"",INDEX(Forvetler!Q:Q,$Y68))))</f>
        <v/>
      </c>
      <c r="R68" s="4" t="str">
        <f>IF($X68="","",CHOOSE($X68,IF(ISBLANK(INDEX(Kaleciler!R:R,$Y68)),"",INDEX(Kaleciler!R:R,$Y68)),IF(ISBLANK(INDEX(Stoperler!R:R,$Y68)),"",INDEX(Stoperler!R:R,$Y68)),IF(ISBLANK(INDEX('Sağ Bekler'!R:R,$Y68)),"",INDEX('Sağ Bekler'!R:R,$Y68)),IF(ISBLANK(INDEX('Sol Bekler'!R:R,$Y68)),"",INDEX('Sol Bekler'!R:R,$Y68)),IF(ISBLANK(INDEX('Orta Saha'!R:R,$Y68)),"",INDEX('Orta Saha'!R:R,$Y68)),IF(ISBLANK(INDEX(Kanatlar!R:R,$Y68)),"",INDEX(Kanatlar!R:R,$Y68)),IF(ISBLANK(INDEX(Forvetler!R:R,$Y68)),"",INDEX(Forvetler!R:R,$Y68))))</f>
        <v/>
      </c>
      <c r="S68" s="2" t="str">
        <f>IF($X68="","",CHOOSE($X68,IF(ISBLANK(INDEX(Kaleciler!S:S,$Y68)),"",INDEX(Kaleciler!S:S,$Y68)),IF(ISBLANK(INDEX(Stoperler!S:S,$Y68)),"",INDEX(Stoperler!S:S,$Y68)),IF(ISBLANK(INDEX('Sağ Bekler'!S:S,$Y68)),"",INDEX('Sağ Bekler'!S:S,$Y68)),IF(ISBLANK(INDEX('Sol Bekler'!S:S,$Y68)),"",INDEX('Sol Bekler'!S:S,$Y68)),IF(ISBLANK(INDEX('Orta Saha'!S:S,$Y68)),"",INDEX('Orta Saha'!S:S,$Y68)),IF(ISBLANK(INDEX(Kanatlar!S:S,$Y68)),"",INDEX(Kanatlar!S:S,$Y68)),IF(ISBLANK(INDEX(Forvetler!S:S,$Y68)),"",INDEX(Forvetler!S:S,$Y68))))</f>
        <v/>
      </c>
      <c r="T68" s="3" t="str">
        <f>IF($X68="","",CHOOSE($X68,IF(ISBLANK(INDEX(Kaleciler!T:T,$Y68)),"",INDEX(Kaleciler!T:T,$Y68)),IF(ISBLANK(INDEX(Stoperler!T:T,$Y68)),"",INDEX(Stoperler!T:T,$Y68)),IF(ISBLANK(INDEX('Sağ Bekler'!T:T,$Y68)),"",INDEX('Sağ Bekler'!T:T,$Y68)),IF(ISBLANK(INDEX('Sol Bekler'!T:T,$Y68)),"",INDEX('Sol Bekler'!T:T,$Y68)),IF(ISBLANK(INDEX('Orta Saha'!T:T,$Y68)),"",INDEX('Orta Saha'!T:T,$Y68)),IF(ISBLANK(INDEX(Kanatlar!T:T,$Y68)),"",INDEX(Kanatlar!T:T,$Y68)),IF(ISBLANK(INDEX(Forvetler!T:T,$Y68)),"",INDEX(Forvetler!T:T,$Y68))))</f>
        <v/>
      </c>
      <c r="U68">
        <v>1</v>
      </c>
      <c r="V68">
        <v>68</v>
      </c>
      <c r="W68" t="str">
        <f>IF(Kaleciler!$Q$68="Yeniden İzle",COUNT($W$3:W67)+1,"")</f>
        <v/>
      </c>
      <c r="X68" t="str">
        <f>IFERROR(INDEX($U$4:$U$703,MATCH(ROWS($X$4:X68),$W$4:$W$703,0)),"")</f>
        <v/>
      </c>
      <c r="Y68" t="str">
        <f>IFERROR(INDEX($V$4:$V$703,MATCH(ROWS($Y$4:Y68),$W$4:$W$703,0)),"")</f>
        <v/>
      </c>
    </row>
    <row r="69" spans="1:25" x14ac:dyDescent="0.2">
      <c r="A69" s="2" t="str">
        <f>IF($X69="","",CHOOSE($X69,IF(ISBLANK(INDEX(Kaleciler!A:A,$Y69)),"",INDEX(Kaleciler!A:A,$Y69)),IF(ISBLANK(INDEX(Stoperler!A:A,$Y69)),"",INDEX(Stoperler!A:A,$Y69)),IF(ISBLANK(INDEX('Sağ Bekler'!A:A,$Y69)),"",INDEX('Sağ Bekler'!A:A,$Y69)),IF(ISBLANK(INDEX('Sol Bekler'!A:A,$Y69)),"",INDEX('Sol Bekler'!A:A,$Y69)),IF(ISBLANK(INDEX('Orta Saha'!A:A,$Y69)),"",INDEX('Orta Saha'!A:A,$Y69)),IF(ISBLANK(INDEX(Kanatlar!A:A,$Y69)),"",INDEX(Kanatlar!A:A,$Y69)),IF(ISBLANK(INDEX(Forvetler!A:A,$Y69)),"",INDEX(Forvetler!A:A,$Y69))))</f>
        <v/>
      </c>
      <c r="B69" s="3" t="str">
        <f>IF($X69="","",CHOOSE($X69,IF(ISBLANK(INDEX(Kaleciler!B:B,$Y69)),"",INDEX(Kaleciler!B:B,$Y69)),IF(ISBLANK(INDEX(Stoperler!B:B,$Y69)),"",INDEX(Stoperler!B:B,$Y69)),IF(ISBLANK(INDEX('Sağ Bekler'!B:B,$Y69)),"",INDEX('Sağ Bekler'!B:B,$Y69)),IF(ISBLANK(INDEX('Sol Bekler'!B:B,$Y69)),"",INDEX('Sol Bekler'!B:B,$Y69)),IF(ISBLANK(INDEX('Orta Saha'!B:B,$Y69)),"",INDEX('Orta Saha'!B:B,$Y69)),IF(ISBLANK(INDEX(Kanatlar!B:B,$Y69)),"",INDEX(Kanatlar!B:B,$Y69)),IF(ISBLANK(INDEX(Forvetler!B:B,$Y69)),"",INDEX(Forvetler!B:B,$Y69))))</f>
        <v/>
      </c>
      <c r="C69" s="4" t="str">
        <f>IF($X69="","",CHOOSE($X69,IF(ISBLANK(INDEX(Kaleciler!C:C,$Y69)),"",INDEX(Kaleciler!C:C,$Y69)),IF(ISBLANK(INDEX(Stoperler!C:C,$Y69)),"",INDEX(Stoperler!C:C,$Y69)),IF(ISBLANK(INDEX('Sağ Bekler'!C:C,$Y69)),"",INDEX('Sağ Bekler'!C:C,$Y69)),IF(ISBLANK(INDEX('Sol Bekler'!C:C,$Y69)),"",INDEX('Sol Bekler'!C:C,$Y69)),IF(ISBLANK(INDEX('Orta Saha'!C:C,$Y69)),"",INDEX('Orta Saha'!C:C,$Y69)),IF(ISBLANK(INDEX(Kanatlar!C:C,$Y69)),"",INDEX(Kanatlar!C:C,$Y69)),IF(ISBLANK(INDEX(Forvetler!C:C,$Y69)),"",INDEX(Forvetler!C:C,$Y69))))</f>
        <v/>
      </c>
      <c r="D69" s="2" t="str">
        <f>IF($X69="","",CHOOSE($X69,IF(ISBLANK(INDEX(Kaleciler!D:D,$Y69)),"",INDEX(Kaleciler!D:D,$Y69)),IF(ISBLANK(INDEX(Stoperler!D:D,$Y69)),"",INDEX(Stoperler!D:D,$Y69)),IF(ISBLANK(INDEX('Sağ Bekler'!D:D,$Y69)),"",INDEX('Sağ Bekler'!D:D,$Y69)),IF(ISBLANK(INDEX('Sol Bekler'!D:D,$Y69)),"",INDEX('Sol Bekler'!D:D,$Y69)),IF(ISBLANK(INDEX('Orta Saha'!D:D,$Y69)),"",INDEX('Orta Saha'!D:D,$Y69)),IF(ISBLANK(INDEX(Kanatlar!D:D,$Y69)),"",INDEX(Kanatlar!D:D,$Y69)),IF(ISBLANK(INDEX(Forvetler!D:D,$Y69)),"",INDEX(Forvetler!D:D,$Y69))))</f>
        <v/>
      </c>
      <c r="E69" s="3" t="str">
        <f>IF($X69="","",CHOOSE($X69,IF(ISBLANK(INDEX(Kaleciler!E:E,$Y69)),"",INDEX(Kaleciler!E:E,$Y69)),IF(ISBLANK(INDEX(Stoperler!E:E,$Y69)),"",INDEX(Stoperler!E:E,$Y69)),IF(ISBLANK(INDEX('Sağ Bekler'!E:E,$Y69)),"",INDEX('Sağ Bekler'!E:E,$Y69)),IF(ISBLANK(INDEX('Sol Bekler'!E:E,$Y69)),"",INDEX('Sol Bekler'!E:E,$Y69)),IF(ISBLANK(INDEX('Orta Saha'!E:E,$Y69)),"",INDEX('Orta Saha'!E:E,$Y69)),IF(ISBLANK(INDEX(Kanatlar!E:E,$Y69)),"",INDEX(Kanatlar!E:E,$Y69)),IF(ISBLANK(INDEX(Forvetler!E:E,$Y69)),"",INDEX(Forvetler!E:E,$Y69))))</f>
        <v/>
      </c>
      <c r="F69" s="3" t="str">
        <f>IF($X69="","",CHOOSE($X69,IF(ISBLANK(INDEX(Kaleciler!F:F,$Y69)),"",INDEX(Kaleciler!F:F,$Y69)),IF(ISBLANK(INDEX(Stoperler!F:F,$Y69)),"",INDEX(Stoperler!F:F,$Y69)),IF(ISBLANK(INDEX('Sağ Bekler'!F:F,$Y69)),"",INDEX('Sağ Bekler'!F:F,$Y69)),IF(ISBLANK(INDEX('Sol Bekler'!F:F,$Y69)),"",INDEX('Sol Bekler'!F:F,$Y69)),IF(ISBLANK(INDEX('Orta Saha'!F:F,$Y69)),"",INDEX('Orta Saha'!F:F,$Y69)),IF(ISBLANK(INDEX(Kanatlar!F:F,$Y69)),"",INDEX(Kanatlar!F:F,$Y69)),IF(ISBLANK(INDEX(Forvetler!F:F,$Y69)),"",INDEX(Forvetler!F:F,$Y69))))</f>
        <v/>
      </c>
      <c r="G69" s="3" t="str">
        <f>IF($X69="","",CHOOSE($X69,IF(ISBLANK(INDEX(Kaleciler!G:G,$Y69)),"",INDEX(Kaleciler!G:G,$Y69)),IF(ISBLANK(INDEX(Stoperler!G:G,$Y69)),"",INDEX(Stoperler!G:G,$Y69)),IF(ISBLANK(INDEX('Sağ Bekler'!G:G,$Y69)),"",INDEX('Sağ Bekler'!G:G,$Y69)),IF(ISBLANK(INDEX('Sol Bekler'!G:G,$Y69)),"",INDEX('Sol Bekler'!G:G,$Y69)),IF(ISBLANK(INDEX('Orta Saha'!G:G,$Y69)),"",INDEX('Orta Saha'!G:G,$Y69)),IF(ISBLANK(INDEX(Kanatlar!G:G,$Y69)),"",INDEX(Kanatlar!G:G,$Y69)),IF(ISBLANK(INDEX(Forvetler!G:G,$Y69)),"",INDEX(Forvetler!G:G,$Y69))))</f>
        <v/>
      </c>
      <c r="H69" s="3" t="str">
        <f>IF($X69="","",CHOOSE($X69,IF(ISBLANK(INDEX(Kaleciler!H:H,$Y69)),"",INDEX(Kaleciler!H:H,$Y69)),IF(ISBLANK(INDEX(Stoperler!H:H,$Y69)),"",INDEX(Stoperler!H:H,$Y69)),IF(ISBLANK(INDEX('Sağ Bekler'!H:H,$Y69)),"",INDEX('Sağ Bekler'!H:H,$Y69)),IF(ISBLANK(INDEX('Sol Bekler'!H:H,$Y69)),"",INDEX('Sol Bekler'!H:H,$Y69)),IF(ISBLANK(INDEX('Orta Saha'!H:H,$Y69)),"",INDEX('Orta Saha'!H:H,$Y69)),IF(ISBLANK(INDEX(Kanatlar!H:H,$Y69)),"",INDEX(Kanatlar!H:H,$Y69)),IF(ISBLANK(INDEX(Forvetler!H:H,$Y69)),"",INDEX(Forvetler!H:H,$Y69))))</f>
        <v/>
      </c>
      <c r="I69" s="4" t="str">
        <f>IF($X69="","",CHOOSE($X69,IF(ISBLANK(INDEX(Kaleciler!I:I,$Y69)),"",INDEX(Kaleciler!I:I,$Y69)),IF(ISBLANK(INDEX(Stoperler!I:I,$Y69)),"",INDEX(Stoperler!I:I,$Y69)),IF(ISBLANK(INDEX('Sağ Bekler'!I:I,$Y69)),"",INDEX('Sağ Bekler'!I:I,$Y69)),IF(ISBLANK(INDEX('Sol Bekler'!I:I,$Y69)),"",INDEX('Sol Bekler'!I:I,$Y69)),IF(ISBLANK(INDEX('Orta Saha'!I:I,$Y69)),"",INDEX('Orta Saha'!I:I,$Y69)),IF(ISBLANK(INDEX(Kanatlar!I:I,$Y69)),"",INDEX(Kanatlar!I:I,$Y69)),IF(ISBLANK(INDEX(Forvetler!I:I,$Y69)),"",INDEX(Forvetler!I:I,$Y69))))</f>
        <v/>
      </c>
      <c r="J69" s="4" t="str">
        <f>IF($X69="","",CHOOSE($X69,IF(ISBLANK(INDEX(Kaleciler!J:J,$Y69)),"",INDEX(Kaleciler!J:J,$Y69)),IF(ISBLANK(INDEX(Stoperler!J:J,$Y69)),"",INDEX(Stoperler!J:J,$Y69)),IF(ISBLANK(INDEX('Sağ Bekler'!J:J,$Y69)),"",INDEX('Sağ Bekler'!J:J,$Y69)),IF(ISBLANK(INDEX('Sol Bekler'!J:J,$Y69)),"",INDEX('Sol Bekler'!J:J,$Y69)),IF(ISBLANK(INDEX('Orta Saha'!J:J,$Y69)),"",INDEX('Orta Saha'!J:J,$Y69)),IF(ISBLANK(INDEX(Kanatlar!J:J,$Y69)),"",INDEX(Kanatlar!J:J,$Y69)),IF(ISBLANK(INDEX(Forvetler!J:J,$Y69)),"",INDEX(Forvetler!J:J,$Y69))))</f>
        <v/>
      </c>
      <c r="K69" s="2" t="str">
        <f>IF($X69="","",CHOOSE($X69,IF(ISBLANK(INDEX(Kaleciler!K:K,$Y69)),"",INDEX(Kaleciler!K:K,$Y69)),IF(ISBLANK(INDEX(Stoperler!K:K,$Y69)),"",INDEX(Stoperler!K:K,$Y69)),IF(ISBLANK(INDEX('Sağ Bekler'!K:K,$Y69)),"",INDEX('Sağ Bekler'!K:K,$Y69)),IF(ISBLANK(INDEX('Sol Bekler'!K:K,$Y69)),"",INDEX('Sol Bekler'!K:K,$Y69)),IF(ISBLANK(INDEX('Orta Saha'!K:K,$Y69)),"",INDEX('Orta Saha'!K:K,$Y69)),IF(ISBLANK(INDEX(Kanatlar!K:K,$Y69)),"",INDEX(Kanatlar!K:K,$Y69)),IF(ISBLANK(INDEX(Forvetler!K:K,$Y69)),"",INDEX(Forvetler!K:K,$Y69))))</f>
        <v/>
      </c>
      <c r="L69" s="2" t="str">
        <f>IF($X69="","",CHOOSE($X69,IF(ISBLANK(INDEX(Kaleciler!L:L,$Y69)),"",INDEX(Kaleciler!L:L,$Y69)),IF(ISBLANK(INDEX(Stoperler!L:L,$Y69)),"",INDEX(Stoperler!L:L,$Y69)),IF(ISBLANK(INDEX('Sağ Bekler'!L:L,$Y69)),"",INDEX('Sağ Bekler'!L:L,$Y69)),IF(ISBLANK(INDEX('Sol Bekler'!L:L,$Y69)),"",INDEX('Sol Bekler'!L:L,$Y69)),IF(ISBLANK(INDEX('Orta Saha'!L:L,$Y69)),"",INDEX('Orta Saha'!L:L,$Y69)),IF(ISBLANK(INDEX(Kanatlar!L:L,$Y69)),"",INDEX(Kanatlar!L:L,$Y69)),IF(ISBLANK(INDEX(Forvetler!L:L,$Y69)),"",INDEX(Forvetler!L:L,$Y69))))</f>
        <v/>
      </c>
      <c r="M69" s="2" t="str">
        <f>IF($X69="","",CHOOSE($X69,IF(ISBLANK(INDEX(Kaleciler!M:M,$Y69)),"",INDEX(Kaleciler!M:M,$Y69)),IF(ISBLANK(INDEX(Stoperler!M:M,$Y69)),"",INDEX(Stoperler!M:M,$Y69)),IF(ISBLANK(INDEX('Sağ Bekler'!M:M,$Y69)),"",INDEX('Sağ Bekler'!M:M,$Y69)),IF(ISBLANK(INDEX('Sol Bekler'!M:M,$Y69)),"",INDEX('Sol Bekler'!M:M,$Y69)),IF(ISBLANK(INDEX('Orta Saha'!M:M,$Y69)),"",INDEX('Orta Saha'!M:M,$Y69)),IF(ISBLANK(INDEX(Kanatlar!M:M,$Y69)),"",INDEX(Kanatlar!M:M,$Y69)),IF(ISBLANK(INDEX(Forvetler!M:M,$Y69)),"",INDEX(Forvetler!M:M,$Y69))))</f>
        <v/>
      </c>
      <c r="N69" s="2" t="str">
        <f>IF($X69="","",CHOOSE($X69,IF(ISBLANK(INDEX(Kaleciler!N:N,$Y69)),"",INDEX(Kaleciler!N:N,$Y69)),IF(ISBLANK(INDEX(Stoperler!N:N,$Y69)),"",INDEX(Stoperler!N:N,$Y69)),IF(ISBLANK(INDEX('Sağ Bekler'!N:N,$Y69)),"",INDEX('Sağ Bekler'!N:N,$Y69)),IF(ISBLANK(INDEX('Sol Bekler'!N:N,$Y69)),"",INDEX('Sol Bekler'!N:N,$Y69)),IF(ISBLANK(INDEX('Orta Saha'!N:N,$Y69)),"",INDEX('Orta Saha'!N:N,$Y69)),IF(ISBLANK(INDEX(Kanatlar!N:N,$Y69)),"",INDEX(Kanatlar!N:N,$Y69)),IF(ISBLANK(INDEX(Forvetler!N:N,$Y69)),"",INDEX(Forvetler!N:N,$Y69))))</f>
        <v/>
      </c>
      <c r="O69" s="2" t="str">
        <f>IF($X69="","",CHOOSE($X69,IF(ISBLANK(INDEX(Kaleciler!O:O,$Y69)),"",INDEX(Kaleciler!O:O,$Y69)),IF(ISBLANK(INDEX(Stoperler!O:O,$Y69)),"",INDEX(Stoperler!O:O,$Y69)),IF(ISBLANK(INDEX('Sağ Bekler'!O:O,$Y69)),"",INDEX('Sağ Bekler'!O:O,$Y69)),IF(ISBLANK(INDEX('Sol Bekler'!O:O,$Y69)),"",INDEX('Sol Bekler'!O:O,$Y69)),IF(ISBLANK(INDEX('Orta Saha'!O:O,$Y69)),"",INDEX('Orta Saha'!O:O,$Y69)),IF(ISBLANK(INDEX(Kanatlar!O:O,$Y69)),"",INDEX(Kanatlar!O:O,$Y69)),IF(ISBLANK(INDEX(Forvetler!O:O,$Y69)),"",INDEX(Forvetler!O:O,$Y69))))</f>
        <v/>
      </c>
      <c r="P69" s="2" t="str">
        <f>IF($X69="","",CHOOSE($X69,IF(ISBLANK(INDEX(Kaleciler!P:P,$Y69)),"",INDEX(Kaleciler!P:P,$Y69)),IF(ISBLANK(INDEX(Stoperler!P:P,$Y69)),"",INDEX(Stoperler!P:P,$Y69)),IF(ISBLANK(INDEX('Sağ Bekler'!P:P,$Y69)),"",INDEX('Sağ Bekler'!P:P,$Y69)),IF(ISBLANK(INDEX('Sol Bekler'!P:P,$Y69)),"",INDEX('Sol Bekler'!P:P,$Y69)),IF(ISBLANK(INDEX('Orta Saha'!P:P,$Y69)),"",INDEX('Orta Saha'!P:P,$Y69)),IF(ISBLANK(INDEX(Kanatlar!P:P,$Y69)),"",INDEX(Kanatlar!P:P,$Y69)),IF(ISBLANK(INDEX(Forvetler!P:P,$Y69)),"",INDEX(Forvetler!P:P,$Y69))))</f>
        <v/>
      </c>
      <c r="Q69" s="3" t="str">
        <f>IF($X69="","",CHOOSE($X69,IF(ISBLANK(INDEX(Kaleciler!Q:Q,$Y69)),"",INDEX(Kaleciler!Q:Q,$Y69)),IF(ISBLANK(INDEX(Stoperler!Q:Q,$Y69)),"",INDEX(Stoperler!Q:Q,$Y69)),IF(ISBLANK(INDEX('Sağ Bekler'!Q:Q,$Y69)),"",INDEX('Sağ Bekler'!Q:Q,$Y69)),IF(ISBLANK(INDEX('Sol Bekler'!Q:Q,$Y69)),"",INDEX('Sol Bekler'!Q:Q,$Y69)),IF(ISBLANK(INDEX('Orta Saha'!Q:Q,$Y69)),"",INDEX('Orta Saha'!Q:Q,$Y69)),IF(ISBLANK(INDEX(Kanatlar!Q:Q,$Y69)),"",INDEX(Kanatlar!Q:Q,$Y69)),IF(ISBLANK(INDEX(Forvetler!Q:Q,$Y69)),"",INDEX(Forvetler!Q:Q,$Y69))))</f>
        <v/>
      </c>
      <c r="R69" s="4" t="str">
        <f>IF($X69="","",CHOOSE($X69,IF(ISBLANK(INDEX(Kaleciler!R:R,$Y69)),"",INDEX(Kaleciler!R:R,$Y69)),IF(ISBLANK(INDEX(Stoperler!R:R,$Y69)),"",INDEX(Stoperler!R:R,$Y69)),IF(ISBLANK(INDEX('Sağ Bekler'!R:R,$Y69)),"",INDEX('Sağ Bekler'!R:R,$Y69)),IF(ISBLANK(INDEX('Sol Bekler'!R:R,$Y69)),"",INDEX('Sol Bekler'!R:R,$Y69)),IF(ISBLANK(INDEX('Orta Saha'!R:R,$Y69)),"",INDEX('Orta Saha'!R:R,$Y69)),IF(ISBLANK(INDEX(Kanatlar!R:R,$Y69)),"",INDEX(Kanatlar!R:R,$Y69)),IF(ISBLANK(INDEX(Forvetler!R:R,$Y69)),"",INDEX(Forvetler!R:R,$Y69))))</f>
        <v/>
      </c>
      <c r="S69" s="2" t="str">
        <f>IF($X69="","",CHOOSE($X69,IF(ISBLANK(INDEX(Kaleciler!S:S,$Y69)),"",INDEX(Kaleciler!S:S,$Y69)),IF(ISBLANK(INDEX(Stoperler!S:S,$Y69)),"",INDEX(Stoperler!S:S,$Y69)),IF(ISBLANK(INDEX('Sağ Bekler'!S:S,$Y69)),"",INDEX('Sağ Bekler'!S:S,$Y69)),IF(ISBLANK(INDEX('Sol Bekler'!S:S,$Y69)),"",INDEX('Sol Bekler'!S:S,$Y69)),IF(ISBLANK(INDEX('Orta Saha'!S:S,$Y69)),"",INDEX('Orta Saha'!S:S,$Y69)),IF(ISBLANK(INDEX(Kanatlar!S:S,$Y69)),"",INDEX(Kanatlar!S:S,$Y69)),IF(ISBLANK(INDEX(Forvetler!S:S,$Y69)),"",INDEX(Forvetler!S:S,$Y69))))</f>
        <v/>
      </c>
      <c r="T69" s="3" t="str">
        <f>IF($X69="","",CHOOSE($X69,IF(ISBLANK(INDEX(Kaleciler!T:T,$Y69)),"",INDEX(Kaleciler!T:T,$Y69)),IF(ISBLANK(INDEX(Stoperler!T:T,$Y69)),"",INDEX(Stoperler!T:T,$Y69)),IF(ISBLANK(INDEX('Sağ Bekler'!T:T,$Y69)),"",INDEX('Sağ Bekler'!T:T,$Y69)),IF(ISBLANK(INDEX('Sol Bekler'!T:T,$Y69)),"",INDEX('Sol Bekler'!T:T,$Y69)),IF(ISBLANK(INDEX('Orta Saha'!T:T,$Y69)),"",INDEX('Orta Saha'!T:T,$Y69)),IF(ISBLANK(INDEX(Kanatlar!T:T,$Y69)),"",INDEX(Kanatlar!T:T,$Y69)),IF(ISBLANK(INDEX(Forvetler!T:T,$Y69)),"",INDEX(Forvetler!T:T,$Y69))))</f>
        <v/>
      </c>
      <c r="U69">
        <v>1</v>
      </c>
      <c r="V69">
        <v>69</v>
      </c>
      <c r="W69" t="str">
        <f>IF(Kaleciler!$Q$69="Yeniden İzle",COUNT($W$3:W68)+1,"")</f>
        <v/>
      </c>
      <c r="X69" t="str">
        <f>IFERROR(INDEX($U$4:$U$703,MATCH(ROWS($X$4:X69),$W$4:$W$703,0)),"")</f>
        <v/>
      </c>
      <c r="Y69" t="str">
        <f>IFERROR(INDEX($V$4:$V$703,MATCH(ROWS($Y$4:Y69),$W$4:$W$703,0)),"")</f>
        <v/>
      </c>
    </row>
    <row r="70" spans="1:25" x14ac:dyDescent="0.2">
      <c r="A70" s="2" t="str">
        <f>IF($X70="","",CHOOSE($X70,IF(ISBLANK(INDEX(Kaleciler!A:A,$Y70)),"",INDEX(Kaleciler!A:A,$Y70)),IF(ISBLANK(INDEX(Stoperler!A:A,$Y70)),"",INDEX(Stoperler!A:A,$Y70)),IF(ISBLANK(INDEX('Sağ Bekler'!A:A,$Y70)),"",INDEX('Sağ Bekler'!A:A,$Y70)),IF(ISBLANK(INDEX('Sol Bekler'!A:A,$Y70)),"",INDEX('Sol Bekler'!A:A,$Y70)),IF(ISBLANK(INDEX('Orta Saha'!A:A,$Y70)),"",INDEX('Orta Saha'!A:A,$Y70)),IF(ISBLANK(INDEX(Kanatlar!A:A,$Y70)),"",INDEX(Kanatlar!A:A,$Y70)),IF(ISBLANK(INDEX(Forvetler!A:A,$Y70)),"",INDEX(Forvetler!A:A,$Y70))))</f>
        <v/>
      </c>
      <c r="B70" s="3" t="str">
        <f>IF($X70="","",CHOOSE($X70,IF(ISBLANK(INDEX(Kaleciler!B:B,$Y70)),"",INDEX(Kaleciler!B:B,$Y70)),IF(ISBLANK(INDEX(Stoperler!B:B,$Y70)),"",INDEX(Stoperler!B:B,$Y70)),IF(ISBLANK(INDEX('Sağ Bekler'!B:B,$Y70)),"",INDEX('Sağ Bekler'!B:B,$Y70)),IF(ISBLANK(INDEX('Sol Bekler'!B:B,$Y70)),"",INDEX('Sol Bekler'!B:B,$Y70)),IF(ISBLANK(INDEX('Orta Saha'!B:B,$Y70)),"",INDEX('Orta Saha'!B:B,$Y70)),IF(ISBLANK(INDEX(Kanatlar!B:B,$Y70)),"",INDEX(Kanatlar!B:B,$Y70)),IF(ISBLANK(INDEX(Forvetler!B:B,$Y70)),"",INDEX(Forvetler!B:B,$Y70))))</f>
        <v/>
      </c>
      <c r="C70" s="4" t="str">
        <f>IF($X70="","",CHOOSE($X70,IF(ISBLANK(INDEX(Kaleciler!C:C,$Y70)),"",INDEX(Kaleciler!C:C,$Y70)),IF(ISBLANK(INDEX(Stoperler!C:C,$Y70)),"",INDEX(Stoperler!C:C,$Y70)),IF(ISBLANK(INDEX('Sağ Bekler'!C:C,$Y70)),"",INDEX('Sağ Bekler'!C:C,$Y70)),IF(ISBLANK(INDEX('Sol Bekler'!C:C,$Y70)),"",INDEX('Sol Bekler'!C:C,$Y70)),IF(ISBLANK(INDEX('Orta Saha'!C:C,$Y70)),"",INDEX('Orta Saha'!C:C,$Y70)),IF(ISBLANK(INDEX(Kanatlar!C:C,$Y70)),"",INDEX(Kanatlar!C:C,$Y70)),IF(ISBLANK(INDEX(Forvetler!C:C,$Y70)),"",INDEX(Forvetler!C:C,$Y70))))</f>
        <v/>
      </c>
      <c r="D70" s="2" t="str">
        <f>IF($X70="","",CHOOSE($X70,IF(ISBLANK(INDEX(Kaleciler!D:D,$Y70)),"",INDEX(Kaleciler!D:D,$Y70)),IF(ISBLANK(INDEX(Stoperler!D:D,$Y70)),"",INDEX(Stoperler!D:D,$Y70)),IF(ISBLANK(INDEX('Sağ Bekler'!D:D,$Y70)),"",INDEX('Sağ Bekler'!D:D,$Y70)),IF(ISBLANK(INDEX('Sol Bekler'!D:D,$Y70)),"",INDEX('Sol Bekler'!D:D,$Y70)),IF(ISBLANK(INDEX('Orta Saha'!D:D,$Y70)),"",INDEX('Orta Saha'!D:D,$Y70)),IF(ISBLANK(INDEX(Kanatlar!D:D,$Y70)),"",INDEX(Kanatlar!D:D,$Y70)),IF(ISBLANK(INDEX(Forvetler!D:D,$Y70)),"",INDEX(Forvetler!D:D,$Y70))))</f>
        <v/>
      </c>
      <c r="E70" s="3" t="str">
        <f>IF($X70="","",CHOOSE($X70,IF(ISBLANK(INDEX(Kaleciler!E:E,$Y70)),"",INDEX(Kaleciler!E:E,$Y70)),IF(ISBLANK(INDEX(Stoperler!E:E,$Y70)),"",INDEX(Stoperler!E:E,$Y70)),IF(ISBLANK(INDEX('Sağ Bekler'!E:E,$Y70)),"",INDEX('Sağ Bekler'!E:E,$Y70)),IF(ISBLANK(INDEX('Sol Bekler'!E:E,$Y70)),"",INDEX('Sol Bekler'!E:E,$Y70)),IF(ISBLANK(INDEX('Orta Saha'!E:E,$Y70)),"",INDEX('Orta Saha'!E:E,$Y70)),IF(ISBLANK(INDEX(Kanatlar!E:E,$Y70)),"",INDEX(Kanatlar!E:E,$Y70)),IF(ISBLANK(INDEX(Forvetler!E:E,$Y70)),"",INDEX(Forvetler!E:E,$Y70))))</f>
        <v/>
      </c>
      <c r="F70" s="3" t="str">
        <f>IF($X70="","",CHOOSE($X70,IF(ISBLANK(INDEX(Kaleciler!F:F,$Y70)),"",INDEX(Kaleciler!F:F,$Y70)),IF(ISBLANK(INDEX(Stoperler!F:F,$Y70)),"",INDEX(Stoperler!F:F,$Y70)),IF(ISBLANK(INDEX('Sağ Bekler'!F:F,$Y70)),"",INDEX('Sağ Bekler'!F:F,$Y70)),IF(ISBLANK(INDEX('Sol Bekler'!F:F,$Y70)),"",INDEX('Sol Bekler'!F:F,$Y70)),IF(ISBLANK(INDEX('Orta Saha'!F:F,$Y70)),"",INDEX('Orta Saha'!F:F,$Y70)),IF(ISBLANK(INDEX(Kanatlar!F:F,$Y70)),"",INDEX(Kanatlar!F:F,$Y70)),IF(ISBLANK(INDEX(Forvetler!F:F,$Y70)),"",INDEX(Forvetler!F:F,$Y70))))</f>
        <v/>
      </c>
      <c r="G70" s="3" t="str">
        <f>IF($X70="","",CHOOSE($X70,IF(ISBLANK(INDEX(Kaleciler!G:G,$Y70)),"",INDEX(Kaleciler!G:G,$Y70)),IF(ISBLANK(INDEX(Stoperler!G:G,$Y70)),"",INDEX(Stoperler!G:G,$Y70)),IF(ISBLANK(INDEX('Sağ Bekler'!G:G,$Y70)),"",INDEX('Sağ Bekler'!G:G,$Y70)),IF(ISBLANK(INDEX('Sol Bekler'!G:G,$Y70)),"",INDEX('Sol Bekler'!G:G,$Y70)),IF(ISBLANK(INDEX('Orta Saha'!G:G,$Y70)),"",INDEX('Orta Saha'!G:G,$Y70)),IF(ISBLANK(INDEX(Kanatlar!G:G,$Y70)),"",INDEX(Kanatlar!G:G,$Y70)),IF(ISBLANK(INDEX(Forvetler!G:G,$Y70)),"",INDEX(Forvetler!G:G,$Y70))))</f>
        <v/>
      </c>
      <c r="H70" s="3" t="str">
        <f>IF($X70="","",CHOOSE($X70,IF(ISBLANK(INDEX(Kaleciler!H:H,$Y70)),"",INDEX(Kaleciler!H:H,$Y70)),IF(ISBLANK(INDEX(Stoperler!H:H,$Y70)),"",INDEX(Stoperler!H:H,$Y70)),IF(ISBLANK(INDEX('Sağ Bekler'!H:H,$Y70)),"",INDEX('Sağ Bekler'!H:H,$Y70)),IF(ISBLANK(INDEX('Sol Bekler'!H:H,$Y70)),"",INDEX('Sol Bekler'!H:H,$Y70)),IF(ISBLANK(INDEX('Orta Saha'!H:H,$Y70)),"",INDEX('Orta Saha'!H:H,$Y70)),IF(ISBLANK(INDEX(Kanatlar!H:H,$Y70)),"",INDEX(Kanatlar!H:H,$Y70)),IF(ISBLANK(INDEX(Forvetler!H:H,$Y70)),"",INDEX(Forvetler!H:H,$Y70))))</f>
        <v/>
      </c>
      <c r="I70" s="4" t="str">
        <f>IF($X70="","",CHOOSE($X70,IF(ISBLANK(INDEX(Kaleciler!I:I,$Y70)),"",INDEX(Kaleciler!I:I,$Y70)),IF(ISBLANK(INDEX(Stoperler!I:I,$Y70)),"",INDEX(Stoperler!I:I,$Y70)),IF(ISBLANK(INDEX('Sağ Bekler'!I:I,$Y70)),"",INDEX('Sağ Bekler'!I:I,$Y70)),IF(ISBLANK(INDEX('Sol Bekler'!I:I,$Y70)),"",INDEX('Sol Bekler'!I:I,$Y70)),IF(ISBLANK(INDEX('Orta Saha'!I:I,$Y70)),"",INDEX('Orta Saha'!I:I,$Y70)),IF(ISBLANK(INDEX(Kanatlar!I:I,$Y70)),"",INDEX(Kanatlar!I:I,$Y70)),IF(ISBLANK(INDEX(Forvetler!I:I,$Y70)),"",INDEX(Forvetler!I:I,$Y70))))</f>
        <v/>
      </c>
      <c r="J70" s="4" t="str">
        <f>IF($X70="","",CHOOSE($X70,IF(ISBLANK(INDEX(Kaleciler!J:J,$Y70)),"",INDEX(Kaleciler!J:J,$Y70)),IF(ISBLANK(INDEX(Stoperler!J:J,$Y70)),"",INDEX(Stoperler!J:J,$Y70)),IF(ISBLANK(INDEX('Sağ Bekler'!J:J,$Y70)),"",INDEX('Sağ Bekler'!J:J,$Y70)),IF(ISBLANK(INDEX('Sol Bekler'!J:J,$Y70)),"",INDEX('Sol Bekler'!J:J,$Y70)),IF(ISBLANK(INDEX('Orta Saha'!J:J,$Y70)),"",INDEX('Orta Saha'!J:J,$Y70)),IF(ISBLANK(INDEX(Kanatlar!J:J,$Y70)),"",INDEX(Kanatlar!J:J,$Y70)),IF(ISBLANK(INDEX(Forvetler!J:J,$Y70)),"",INDEX(Forvetler!J:J,$Y70))))</f>
        <v/>
      </c>
      <c r="K70" s="2" t="str">
        <f>IF($X70="","",CHOOSE($X70,IF(ISBLANK(INDEX(Kaleciler!K:K,$Y70)),"",INDEX(Kaleciler!K:K,$Y70)),IF(ISBLANK(INDEX(Stoperler!K:K,$Y70)),"",INDEX(Stoperler!K:K,$Y70)),IF(ISBLANK(INDEX('Sağ Bekler'!K:K,$Y70)),"",INDEX('Sağ Bekler'!K:K,$Y70)),IF(ISBLANK(INDEX('Sol Bekler'!K:K,$Y70)),"",INDEX('Sol Bekler'!K:K,$Y70)),IF(ISBLANK(INDEX('Orta Saha'!K:K,$Y70)),"",INDEX('Orta Saha'!K:K,$Y70)),IF(ISBLANK(INDEX(Kanatlar!K:K,$Y70)),"",INDEX(Kanatlar!K:K,$Y70)),IF(ISBLANK(INDEX(Forvetler!K:K,$Y70)),"",INDEX(Forvetler!K:K,$Y70))))</f>
        <v/>
      </c>
      <c r="L70" s="2" t="str">
        <f>IF($X70="","",CHOOSE($X70,IF(ISBLANK(INDEX(Kaleciler!L:L,$Y70)),"",INDEX(Kaleciler!L:L,$Y70)),IF(ISBLANK(INDEX(Stoperler!L:L,$Y70)),"",INDEX(Stoperler!L:L,$Y70)),IF(ISBLANK(INDEX('Sağ Bekler'!L:L,$Y70)),"",INDEX('Sağ Bekler'!L:L,$Y70)),IF(ISBLANK(INDEX('Sol Bekler'!L:L,$Y70)),"",INDEX('Sol Bekler'!L:L,$Y70)),IF(ISBLANK(INDEX('Orta Saha'!L:L,$Y70)),"",INDEX('Orta Saha'!L:L,$Y70)),IF(ISBLANK(INDEX(Kanatlar!L:L,$Y70)),"",INDEX(Kanatlar!L:L,$Y70)),IF(ISBLANK(INDEX(Forvetler!L:L,$Y70)),"",INDEX(Forvetler!L:L,$Y70))))</f>
        <v/>
      </c>
      <c r="M70" s="2" t="str">
        <f>IF($X70="","",CHOOSE($X70,IF(ISBLANK(INDEX(Kaleciler!M:M,$Y70)),"",INDEX(Kaleciler!M:M,$Y70)),IF(ISBLANK(INDEX(Stoperler!M:M,$Y70)),"",INDEX(Stoperler!M:M,$Y70)),IF(ISBLANK(INDEX('Sağ Bekler'!M:M,$Y70)),"",INDEX('Sağ Bekler'!M:M,$Y70)),IF(ISBLANK(INDEX('Sol Bekler'!M:M,$Y70)),"",INDEX('Sol Bekler'!M:M,$Y70)),IF(ISBLANK(INDEX('Orta Saha'!M:M,$Y70)),"",INDEX('Orta Saha'!M:M,$Y70)),IF(ISBLANK(INDEX(Kanatlar!M:M,$Y70)),"",INDEX(Kanatlar!M:M,$Y70)),IF(ISBLANK(INDEX(Forvetler!M:M,$Y70)),"",INDEX(Forvetler!M:M,$Y70))))</f>
        <v/>
      </c>
      <c r="N70" s="2" t="str">
        <f>IF($X70="","",CHOOSE($X70,IF(ISBLANK(INDEX(Kaleciler!N:N,$Y70)),"",INDEX(Kaleciler!N:N,$Y70)),IF(ISBLANK(INDEX(Stoperler!N:N,$Y70)),"",INDEX(Stoperler!N:N,$Y70)),IF(ISBLANK(INDEX('Sağ Bekler'!N:N,$Y70)),"",INDEX('Sağ Bekler'!N:N,$Y70)),IF(ISBLANK(INDEX('Sol Bekler'!N:N,$Y70)),"",INDEX('Sol Bekler'!N:N,$Y70)),IF(ISBLANK(INDEX('Orta Saha'!N:N,$Y70)),"",INDEX('Orta Saha'!N:N,$Y70)),IF(ISBLANK(INDEX(Kanatlar!N:N,$Y70)),"",INDEX(Kanatlar!N:N,$Y70)),IF(ISBLANK(INDEX(Forvetler!N:N,$Y70)),"",INDEX(Forvetler!N:N,$Y70))))</f>
        <v/>
      </c>
      <c r="O70" s="2" t="str">
        <f>IF($X70="","",CHOOSE($X70,IF(ISBLANK(INDEX(Kaleciler!O:O,$Y70)),"",INDEX(Kaleciler!O:O,$Y70)),IF(ISBLANK(INDEX(Stoperler!O:O,$Y70)),"",INDEX(Stoperler!O:O,$Y70)),IF(ISBLANK(INDEX('Sağ Bekler'!O:O,$Y70)),"",INDEX('Sağ Bekler'!O:O,$Y70)),IF(ISBLANK(INDEX('Sol Bekler'!O:O,$Y70)),"",INDEX('Sol Bekler'!O:O,$Y70)),IF(ISBLANK(INDEX('Orta Saha'!O:O,$Y70)),"",INDEX('Orta Saha'!O:O,$Y70)),IF(ISBLANK(INDEX(Kanatlar!O:O,$Y70)),"",INDEX(Kanatlar!O:O,$Y70)),IF(ISBLANK(INDEX(Forvetler!O:O,$Y70)),"",INDEX(Forvetler!O:O,$Y70))))</f>
        <v/>
      </c>
      <c r="P70" s="2" t="str">
        <f>IF($X70="","",CHOOSE($X70,IF(ISBLANK(INDEX(Kaleciler!P:P,$Y70)),"",INDEX(Kaleciler!P:P,$Y70)),IF(ISBLANK(INDEX(Stoperler!P:P,$Y70)),"",INDEX(Stoperler!P:P,$Y70)),IF(ISBLANK(INDEX('Sağ Bekler'!P:P,$Y70)),"",INDEX('Sağ Bekler'!P:P,$Y70)),IF(ISBLANK(INDEX('Sol Bekler'!P:P,$Y70)),"",INDEX('Sol Bekler'!P:P,$Y70)),IF(ISBLANK(INDEX('Orta Saha'!P:P,$Y70)),"",INDEX('Orta Saha'!P:P,$Y70)),IF(ISBLANK(INDEX(Kanatlar!P:P,$Y70)),"",INDEX(Kanatlar!P:P,$Y70)),IF(ISBLANK(INDEX(Forvetler!P:P,$Y70)),"",INDEX(Forvetler!P:P,$Y70))))</f>
        <v/>
      </c>
      <c r="Q70" s="3" t="str">
        <f>IF($X70="","",CHOOSE($X70,IF(ISBLANK(INDEX(Kaleciler!Q:Q,$Y70)),"",INDEX(Kaleciler!Q:Q,$Y70)),IF(ISBLANK(INDEX(Stoperler!Q:Q,$Y70)),"",INDEX(Stoperler!Q:Q,$Y70)),IF(ISBLANK(INDEX('Sağ Bekler'!Q:Q,$Y70)),"",INDEX('Sağ Bekler'!Q:Q,$Y70)),IF(ISBLANK(INDEX('Sol Bekler'!Q:Q,$Y70)),"",INDEX('Sol Bekler'!Q:Q,$Y70)),IF(ISBLANK(INDEX('Orta Saha'!Q:Q,$Y70)),"",INDEX('Orta Saha'!Q:Q,$Y70)),IF(ISBLANK(INDEX(Kanatlar!Q:Q,$Y70)),"",INDEX(Kanatlar!Q:Q,$Y70)),IF(ISBLANK(INDEX(Forvetler!Q:Q,$Y70)),"",INDEX(Forvetler!Q:Q,$Y70))))</f>
        <v/>
      </c>
      <c r="R70" s="4" t="str">
        <f>IF($X70="","",CHOOSE($X70,IF(ISBLANK(INDEX(Kaleciler!R:R,$Y70)),"",INDEX(Kaleciler!R:R,$Y70)),IF(ISBLANK(INDEX(Stoperler!R:R,$Y70)),"",INDEX(Stoperler!R:R,$Y70)),IF(ISBLANK(INDEX('Sağ Bekler'!R:R,$Y70)),"",INDEX('Sağ Bekler'!R:R,$Y70)),IF(ISBLANK(INDEX('Sol Bekler'!R:R,$Y70)),"",INDEX('Sol Bekler'!R:R,$Y70)),IF(ISBLANK(INDEX('Orta Saha'!R:R,$Y70)),"",INDEX('Orta Saha'!R:R,$Y70)),IF(ISBLANK(INDEX(Kanatlar!R:R,$Y70)),"",INDEX(Kanatlar!R:R,$Y70)),IF(ISBLANK(INDEX(Forvetler!R:R,$Y70)),"",INDEX(Forvetler!R:R,$Y70))))</f>
        <v/>
      </c>
      <c r="S70" s="2" t="str">
        <f>IF($X70="","",CHOOSE($X70,IF(ISBLANK(INDEX(Kaleciler!S:S,$Y70)),"",INDEX(Kaleciler!S:S,$Y70)),IF(ISBLANK(INDEX(Stoperler!S:S,$Y70)),"",INDEX(Stoperler!S:S,$Y70)),IF(ISBLANK(INDEX('Sağ Bekler'!S:S,$Y70)),"",INDEX('Sağ Bekler'!S:S,$Y70)),IF(ISBLANK(INDEX('Sol Bekler'!S:S,$Y70)),"",INDEX('Sol Bekler'!S:S,$Y70)),IF(ISBLANK(INDEX('Orta Saha'!S:S,$Y70)),"",INDEX('Orta Saha'!S:S,$Y70)),IF(ISBLANK(INDEX(Kanatlar!S:S,$Y70)),"",INDEX(Kanatlar!S:S,$Y70)),IF(ISBLANK(INDEX(Forvetler!S:S,$Y70)),"",INDEX(Forvetler!S:S,$Y70))))</f>
        <v/>
      </c>
      <c r="T70" s="3" t="str">
        <f>IF($X70="","",CHOOSE($X70,IF(ISBLANK(INDEX(Kaleciler!T:T,$Y70)),"",INDEX(Kaleciler!T:T,$Y70)),IF(ISBLANK(INDEX(Stoperler!T:T,$Y70)),"",INDEX(Stoperler!T:T,$Y70)),IF(ISBLANK(INDEX('Sağ Bekler'!T:T,$Y70)),"",INDEX('Sağ Bekler'!T:T,$Y70)),IF(ISBLANK(INDEX('Sol Bekler'!T:T,$Y70)),"",INDEX('Sol Bekler'!T:T,$Y70)),IF(ISBLANK(INDEX('Orta Saha'!T:T,$Y70)),"",INDEX('Orta Saha'!T:T,$Y70)),IF(ISBLANK(INDEX(Kanatlar!T:T,$Y70)),"",INDEX(Kanatlar!T:T,$Y70)),IF(ISBLANK(INDEX(Forvetler!T:T,$Y70)),"",INDEX(Forvetler!T:T,$Y70))))</f>
        <v/>
      </c>
      <c r="U70">
        <v>1</v>
      </c>
      <c r="V70">
        <v>70</v>
      </c>
      <c r="W70" t="str">
        <f>IF(Kaleciler!$Q$70="Yeniden İzle",COUNT($W$3:W69)+1,"")</f>
        <v/>
      </c>
      <c r="X70" t="str">
        <f>IFERROR(INDEX($U$4:$U$703,MATCH(ROWS($X$4:X70),$W$4:$W$703,0)),"")</f>
        <v/>
      </c>
      <c r="Y70" t="str">
        <f>IFERROR(INDEX($V$4:$V$703,MATCH(ROWS($Y$4:Y70),$W$4:$W$703,0)),"")</f>
        <v/>
      </c>
    </row>
    <row r="71" spans="1:25" x14ac:dyDescent="0.2">
      <c r="A71" s="2" t="str">
        <f>IF($X71="","",CHOOSE($X71,IF(ISBLANK(INDEX(Kaleciler!A:A,$Y71)),"",INDEX(Kaleciler!A:A,$Y71)),IF(ISBLANK(INDEX(Stoperler!A:A,$Y71)),"",INDEX(Stoperler!A:A,$Y71)),IF(ISBLANK(INDEX('Sağ Bekler'!A:A,$Y71)),"",INDEX('Sağ Bekler'!A:A,$Y71)),IF(ISBLANK(INDEX('Sol Bekler'!A:A,$Y71)),"",INDEX('Sol Bekler'!A:A,$Y71)),IF(ISBLANK(INDEX('Orta Saha'!A:A,$Y71)),"",INDEX('Orta Saha'!A:A,$Y71)),IF(ISBLANK(INDEX(Kanatlar!A:A,$Y71)),"",INDEX(Kanatlar!A:A,$Y71)),IF(ISBLANK(INDEX(Forvetler!A:A,$Y71)),"",INDEX(Forvetler!A:A,$Y71))))</f>
        <v/>
      </c>
      <c r="B71" s="3" t="str">
        <f>IF($X71="","",CHOOSE($X71,IF(ISBLANK(INDEX(Kaleciler!B:B,$Y71)),"",INDEX(Kaleciler!B:B,$Y71)),IF(ISBLANK(INDEX(Stoperler!B:B,$Y71)),"",INDEX(Stoperler!B:B,$Y71)),IF(ISBLANK(INDEX('Sağ Bekler'!B:B,$Y71)),"",INDEX('Sağ Bekler'!B:B,$Y71)),IF(ISBLANK(INDEX('Sol Bekler'!B:B,$Y71)),"",INDEX('Sol Bekler'!B:B,$Y71)),IF(ISBLANK(INDEX('Orta Saha'!B:B,$Y71)),"",INDEX('Orta Saha'!B:B,$Y71)),IF(ISBLANK(INDEX(Kanatlar!B:B,$Y71)),"",INDEX(Kanatlar!B:B,$Y71)),IF(ISBLANK(INDEX(Forvetler!B:B,$Y71)),"",INDEX(Forvetler!B:B,$Y71))))</f>
        <v/>
      </c>
      <c r="C71" s="4" t="str">
        <f>IF($X71="","",CHOOSE($X71,IF(ISBLANK(INDEX(Kaleciler!C:C,$Y71)),"",INDEX(Kaleciler!C:C,$Y71)),IF(ISBLANK(INDEX(Stoperler!C:C,$Y71)),"",INDEX(Stoperler!C:C,$Y71)),IF(ISBLANK(INDEX('Sağ Bekler'!C:C,$Y71)),"",INDEX('Sağ Bekler'!C:C,$Y71)),IF(ISBLANK(INDEX('Sol Bekler'!C:C,$Y71)),"",INDEX('Sol Bekler'!C:C,$Y71)),IF(ISBLANK(INDEX('Orta Saha'!C:C,$Y71)),"",INDEX('Orta Saha'!C:C,$Y71)),IF(ISBLANK(INDEX(Kanatlar!C:C,$Y71)),"",INDEX(Kanatlar!C:C,$Y71)),IF(ISBLANK(INDEX(Forvetler!C:C,$Y71)),"",INDEX(Forvetler!C:C,$Y71))))</f>
        <v/>
      </c>
      <c r="D71" s="2" t="str">
        <f>IF($X71="","",CHOOSE($X71,IF(ISBLANK(INDEX(Kaleciler!D:D,$Y71)),"",INDEX(Kaleciler!D:D,$Y71)),IF(ISBLANK(INDEX(Stoperler!D:D,$Y71)),"",INDEX(Stoperler!D:D,$Y71)),IF(ISBLANK(INDEX('Sağ Bekler'!D:D,$Y71)),"",INDEX('Sağ Bekler'!D:D,$Y71)),IF(ISBLANK(INDEX('Sol Bekler'!D:D,$Y71)),"",INDEX('Sol Bekler'!D:D,$Y71)),IF(ISBLANK(INDEX('Orta Saha'!D:D,$Y71)),"",INDEX('Orta Saha'!D:D,$Y71)),IF(ISBLANK(INDEX(Kanatlar!D:D,$Y71)),"",INDEX(Kanatlar!D:D,$Y71)),IF(ISBLANK(INDEX(Forvetler!D:D,$Y71)),"",INDEX(Forvetler!D:D,$Y71))))</f>
        <v/>
      </c>
      <c r="E71" s="3" t="str">
        <f>IF($X71="","",CHOOSE($X71,IF(ISBLANK(INDEX(Kaleciler!E:E,$Y71)),"",INDEX(Kaleciler!E:E,$Y71)),IF(ISBLANK(INDEX(Stoperler!E:E,$Y71)),"",INDEX(Stoperler!E:E,$Y71)),IF(ISBLANK(INDEX('Sağ Bekler'!E:E,$Y71)),"",INDEX('Sağ Bekler'!E:E,$Y71)),IF(ISBLANK(INDEX('Sol Bekler'!E:E,$Y71)),"",INDEX('Sol Bekler'!E:E,$Y71)),IF(ISBLANK(INDEX('Orta Saha'!E:E,$Y71)),"",INDEX('Orta Saha'!E:E,$Y71)),IF(ISBLANK(INDEX(Kanatlar!E:E,$Y71)),"",INDEX(Kanatlar!E:E,$Y71)),IF(ISBLANK(INDEX(Forvetler!E:E,$Y71)),"",INDEX(Forvetler!E:E,$Y71))))</f>
        <v/>
      </c>
      <c r="F71" s="3" t="str">
        <f>IF($X71="","",CHOOSE($X71,IF(ISBLANK(INDEX(Kaleciler!F:F,$Y71)),"",INDEX(Kaleciler!F:F,$Y71)),IF(ISBLANK(INDEX(Stoperler!F:F,$Y71)),"",INDEX(Stoperler!F:F,$Y71)),IF(ISBLANK(INDEX('Sağ Bekler'!F:F,$Y71)),"",INDEX('Sağ Bekler'!F:F,$Y71)),IF(ISBLANK(INDEX('Sol Bekler'!F:F,$Y71)),"",INDEX('Sol Bekler'!F:F,$Y71)),IF(ISBLANK(INDEX('Orta Saha'!F:F,$Y71)),"",INDEX('Orta Saha'!F:F,$Y71)),IF(ISBLANK(INDEX(Kanatlar!F:F,$Y71)),"",INDEX(Kanatlar!F:F,$Y71)),IF(ISBLANK(INDEX(Forvetler!F:F,$Y71)),"",INDEX(Forvetler!F:F,$Y71))))</f>
        <v/>
      </c>
      <c r="G71" s="3" t="str">
        <f>IF($X71="","",CHOOSE($X71,IF(ISBLANK(INDEX(Kaleciler!G:G,$Y71)),"",INDEX(Kaleciler!G:G,$Y71)),IF(ISBLANK(INDEX(Stoperler!G:G,$Y71)),"",INDEX(Stoperler!G:G,$Y71)),IF(ISBLANK(INDEX('Sağ Bekler'!G:G,$Y71)),"",INDEX('Sağ Bekler'!G:G,$Y71)),IF(ISBLANK(INDEX('Sol Bekler'!G:G,$Y71)),"",INDEX('Sol Bekler'!G:G,$Y71)),IF(ISBLANK(INDEX('Orta Saha'!G:G,$Y71)),"",INDEX('Orta Saha'!G:G,$Y71)),IF(ISBLANK(INDEX(Kanatlar!G:G,$Y71)),"",INDEX(Kanatlar!G:G,$Y71)),IF(ISBLANK(INDEX(Forvetler!G:G,$Y71)),"",INDEX(Forvetler!G:G,$Y71))))</f>
        <v/>
      </c>
      <c r="H71" s="3" t="str">
        <f>IF($X71="","",CHOOSE($X71,IF(ISBLANK(INDEX(Kaleciler!H:H,$Y71)),"",INDEX(Kaleciler!H:H,$Y71)),IF(ISBLANK(INDEX(Stoperler!H:H,$Y71)),"",INDEX(Stoperler!H:H,$Y71)),IF(ISBLANK(INDEX('Sağ Bekler'!H:H,$Y71)),"",INDEX('Sağ Bekler'!H:H,$Y71)),IF(ISBLANK(INDEX('Sol Bekler'!H:H,$Y71)),"",INDEX('Sol Bekler'!H:H,$Y71)),IF(ISBLANK(INDEX('Orta Saha'!H:H,$Y71)),"",INDEX('Orta Saha'!H:H,$Y71)),IF(ISBLANK(INDEX(Kanatlar!H:H,$Y71)),"",INDEX(Kanatlar!H:H,$Y71)),IF(ISBLANK(INDEX(Forvetler!H:H,$Y71)),"",INDEX(Forvetler!H:H,$Y71))))</f>
        <v/>
      </c>
      <c r="I71" s="4" t="str">
        <f>IF($X71="","",CHOOSE($X71,IF(ISBLANK(INDEX(Kaleciler!I:I,$Y71)),"",INDEX(Kaleciler!I:I,$Y71)),IF(ISBLANK(INDEX(Stoperler!I:I,$Y71)),"",INDEX(Stoperler!I:I,$Y71)),IF(ISBLANK(INDEX('Sağ Bekler'!I:I,$Y71)),"",INDEX('Sağ Bekler'!I:I,$Y71)),IF(ISBLANK(INDEX('Sol Bekler'!I:I,$Y71)),"",INDEX('Sol Bekler'!I:I,$Y71)),IF(ISBLANK(INDEX('Orta Saha'!I:I,$Y71)),"",INDEX('Orta Saha'!I:I,$Y71)),IF(ISBLANK(INDEX(Kanatlar!I:I,$Y71)),"",INDEX(Kanatlar!I:I,$Y71)),IF(ISBLANK(INDEX(Forvetler!I:I,$Y71)),"",INDEX(Forvetler!I:I,$Y71))))</f>
        <v/>
      </c>
      <c r="J71" s="4" t="str">
        <f>IF($X71="","",CHOOSE($X71,IF(ISBLANK(INDEX(Kaleciler!J:J,$Y71)),"",INDEX(Kaleciler!J:J,$Y71)),IF(ISBLANK(INDEX(Stoperler!J:J,$Y71)),"",INDEX(Stoperler!J:J,$Y71)),IF(ISBLANK(INDEX('Sağ Bekler'!J:J,$Y71)),"",INDEX('Sağ Bekler'!J:J,$Y71)),IF(ISBLANK(INDEX('Sol Bekler'!J:J,$Y71)),"",INDEX('Sol Bekler'!J:J,$Y71)),IF(ISBLANK(INDEX('Orta Saha'!J:J,$Y71)),"",INDEX('Orta Saha'!J:J,$Y71)),IF(ISBLANK(INDEX(Kanatlar!J:J,$Y71)),"",INDEX(Kanatlar!J:J,$Y71)),IF(ISBLANK(INDEX(Forvetler!J:J,$Y71)),"",INDEX(Forvetler!J:J,$Y71))))</f>
        <v/>
      </c>
      <c r="K71" s="2" t="str">
        <f>IF($X71="","",CHOOSE($X71,IF(ISBLANK(INDEX(Kaleciler!K:K,$Y71)),"",INDEX(Kaleciler!K:K,$Y71)),IF(ISBLANK(INDEX(Stoperler!K:K,$Y71)),"",INDEX(Stoperler!K:K,$Y71)),IF(ISBLANK(INDEX('Sağ Bekler'!K:K,$Y71)),"",INDEX('Sağ Bekler'!K:K,$Y71)),IF(ISBLANK(INDEX('Sol Bekler'!K:K,$Y71)),"",INDEX('Sol Bekler'!K:K,$Y71)),IF(ISBLANK(INDEX('Orta Saha'!K:K,$Y71)),"",INDEX('Orta Saha'!K:K,$Y71)),IF(ISBLANK(INDEX(Kanatlar!K:K,$Y71)),"",INDEX(Kanatlar!K:K,$Y71)),IF(ISBLANK(INDEX(Forvetler!K:K,$Y71)),"",INDEX(Forvetler!K:K,$Y71))))</f>
        <v/>
      </c>
      <c r="L71" s="2" t="str">
        <f>IF($X71="","",CHOOSE($X71,IF(ISBLANK(INDEX(Kaleciler!L:L,$Y71)),"",INDEX(Kaleciler!L:L,$Y71)),IF(ISBLANK(INDEX(Stoperler!L:L,$Y71)),"",INDEX(Stoperler!L:L,$Y71)),IF(ISBLANK(INDEX('Sağ Bekler'!L:L,$Y71)),"",INDEX('Sağ Bekler'!L:L,$Y71)),IF(ISBLANK(INDEX('Sol Bekler'!L:L,$Y71)),"",INDEX('Sol Bekler'!L:L,$Y71)),IF(ISBLANK(INDEX('Orta Saha'!L:L,$Y71)),"",INDEX('Orta Saha'!L:L,$Y71)),IF(ISBLANK(INDEX(Kanatlar!L:L,$Y71)),"",INDEX(Kanatlar!L:L,$Y71)),IF(ISBLANK(INDEX(Forvetler!L:L,$Y71)),"",INDEX(Forvetler!L:L,$Y71))))</f>
        <v/>
      </c>
      <c r="M71" s="2" t="str">
        <f>IF($X71="","",CHOOSE($X71,IF(ISBLANK(INDEX(Kaleciler!M:M,$Y71)),"",INDEX(Kaleciler!M:M,$Y71)),IF(ISBLANK(INDEX(Stoperler!M:M,$Y71)),"",INDEX(Stoperler!M:M,$Y71)),IF(ISBLANK(INDEX('Sağ Bekler'!M:M,$Y71)),"",INDEX('Sağ Bekler'!M:M,$Y71)),IF(ISBLANK(INDEX('Sol Bekler'!M:M,$Y71)),"",INDEX('Sol Bekler'!M:M,$Y71)),IF(ISBLANK(INDEX('Orta Saha'!M:M,$Y71)),"",INDEX('Orta Saha'!M:M,$Y71)),IF(ISBLANK(INDEX(Kanatlar!M:M,$Y71)),"",INDEX(Kanatlar!M:M,$Y71)),IF(ISBLANK(INDEX(Forvetler!M:M,$Y71)),"",INDEX(Forvetler!M:M,$Y71))))</f>
        <v/>
      </c>
      <c r="N71" s="2" t="str">
        <f>IF($X71="","",CHOOSE($X71,IF(ISBLANK(INDEX(Kaleciler!N:N,$Y71)),"",INDEX(Kaleciler!N:N,$Y71)),IF(ISBLANK(INDEX(Stoperler!N:N,$Y71)),"",INDEX(Stoperler!N:N,$Y71)),IF(ISBLANK(INDEX('Sağ Bekler'!N:N,$Y71)),"",INDEX('Sağ Bekler'!N:N,$Y71)),IF(ISBLANK(INDEX('Sol Bekler'!N:N,$Y71)),"",INDEX('Sol Bekler'!N:N,$Y71)),IF(ISBLANK(INDEX('Orta Saha'!N:N,$Y71)),"",INDEX('Orta Saha'!N:N,$Y71)),IF(ISBLANK(INDEX(Kanatlar!N:N,$Y71)),"",INDEX(Kanatlar!N:N,$Y71)),IF(ISBLANK(INDEX(Forvetler!N:N,$Y71)),"",INDEX(Forvetler!N:N,$Y71))))</f>
        <v/>
      </c>
      <c r="O71" s="2" t="str">
        <f>IF($X71="","",CHOOSE($X71,IF(ISBLANK(INDEX(Kaleciler!O:O,$Y71)),"",INDEX(Kaleciler!O:O,$Y71)),IF(ISBLANK(INDEX(Stoperler!O:O,$Y71)),"",INDEX(Stoperler!O:O,$Y71)),IF(ISBLANK(INDEX('Sağ Bekler'!O:O,$Y71)),"",INDEX('Sağ Bekler'!O:O,$Y71)),IF(ISBLANK(INDEX('Sol Bekler'!O:O,$Y71)),"",INDEX('Sol Bekler'!O:O,$Y71)),IF(ISBLANK(INDEX('Orta Saha'!O:O,$Y71)),"",INDEX('Orta Saha'!O:O,$Y71)),IF(ISBLANK(INDEX(Kanatlar!O:O,$Y71)),"",INDEX(Kanatlar!O:O,$Y71)),IF(ISBLANK(INDEX(Forvetler!O:O,$Y71)),"",INDEX(Forvetler!O:O,$Y71))))</f>
        <v/>
      </c>
      <c r="P71" s="2" t="str">
        <f>IF($X71="","",CHOOSE($X71,IF(ISBLANK(INDEX(Kaleciler!P:P,$Y71)),"",INDEX(Kaleciler!P:P,$Y71)),IF(ISBLANK(INDEX(Stoperler!P:P,$Y71)),"",INDEX(Stoperler!P:P,$Y71)),IF(ISBLANK(INDEX('Sağ Bekler'!P:P,$Y71)),"",INDEX('Sağ Bekler'!P:P,$Y71)),IF(ISBLANK(INDEX('Sol Bekler'!P:P,$Y71)),"",INDEX('Sol Bekler'!P:P,$Y71)),IF(ISBLANK(INDEX('Orta Saha'!P:P,$Y71)),"",INDEX('Orta Saha'!P:P,$Y71)),IF(ISBLANK(INDEX(Kanatlar!P:P,$Y71)),"",INDEX(Kanatlar!P:P,$Y71)),IF(ISBLANK(INDEX(Forvetler!P:P,$Y71)),"",INDEX(Forvetler!P:P,$Y71))))</f>
        <v/>
      </c>
      <c r="Q71" s="3" t="str">
        <f>IF($X71="","",CHOOSE($X71,IF(ISBLANK(INDEX(Kaleciler!Q:Q,$Y71)),"",INDEX(Kaleciler!Q:Q,$Y71)),IF(ISBLANK(INDEX(Stoperler!Q:Q,$Y71)),"",INDEX(Stoperler!Q:Q,$Y71)),IF(ISBLANK(INDEX('Sağ Bekler'!Q:Q,$Y71)),"",INDEX('Sağ Bekler'!Q:Q,$Y71)),IF(ISBLANK(INDEX('Sol Bekler'!Q:Q,$Y71)),"",INDEX('Sol Bekler'!Q:Q,$Y71)),IF(ISBLANK(INDEX('Orta Saha'!Q:Q,$Y71)),"",INDEX('Orta Saha'!Q:Q,$Y71)),IF(ISBLANK(INDEX(Kanatlar!Q:Q,$Y71)),"",INDEX(Kanatlar!Q:Q,$Y71)),IF(ISBLANK(INDEX(Forvetler!Q:Q,$Y71)),"",INDEX(Forvetler!Q:Q,$Y71))))</f>
        <v/>
      </c>
      <c r="R71" s="4" t="str">
        <f>IF($X71="","",CHOOSE($X71,IF(ISBLANK(INDEX(Kaleciler!R:R,$Y71)),"",INDEX(Kaleciler!R:R,$Y71)),IF(ISBLANK(INDEX(Stoperler!R:R,$Y71)),"",INDEX(Stoperler!R:R,$Y71)),IF(ISBLANK(INDEX('Sağ Bekler'!R:R,$Y71)),"",INDEX('Sağ Bekler'!R:R,$Y71)),IF(ISBLANK(INDEX('Sol Bekler'!R:R,$Y71)),"",INDEX('Sol Bekler'!R:R,$Y71)),IF(ISBLANK(INDEX('Orta Saha'!R:R,$Y71)),"",INDEX('Orta Saha'!R:R,$Y71)),IF(ISBLANK(INDEX(Kanatlar!R:R,$Y71)),"",INDEX(Kanatlar!R:R,$Y71)),IF(ISBLANK(INDEX(Forvetler!R:R,$Y71)),"",INDEX(Forvetler!R:R,$Y71))))</f>
        <v/>
      </c>
      <c r="S71" s="2" t="str">
        <f>IF($X71="","",CHOOSE($X71,IF(ISBLANK(INDEX(Kaleciler!S:S,$Y71)),"",INDEX(Kaleciler!S:S,$Y71)),IF(ISBLANK(INDEX(Stoperler!S:S,$Y71)),"",INDEX(Stoperler!S:S,$Y71)),IF(ISBLANK(INDEX('Sağ Bekler'!S:S,$Y71)),"",INDEX('Sağ Bekler'!S:S,$Y71)),IF(ISBLANK(INDEX('Sol Bekler'!S:S,$Y71)),"",INDEX('Sol Bekler'!S:S,$Y71)),IF(ISBLANK(INDEX('Orta Saha'!S:S,$Y71)),"",INDEX('Orta Saha'!S:S,$Y71)),IF(ISBLANK(INDEX(Kanatlar!S:S,$Y71)),"",INDEX(Kanatlar!S:S,$Y71)),IF(ISBLANK(INDEX(Forvetler!S:S,$Y71)),"",INDEX(Forvetler!S:S,$Y71))))</f>
        <v/>
      </c>
      <c r="T71" s="3" t="str">
        <f>IF($X71="","",CHOOSE($X71,IF(ISBLANK(INDEX(Kaleciler!T:T,$Y71)),"",INDEX(Kaleciler!T:T,$Y71)),IF(ISBLANK(INDEX(Stoperler!T:T,$Y71)),"",INDEX(Stoperler!T:T,$Y71)),IF(ISBLANK(INDEX('Sağ Bekler'!T:T,$Y71)),"",INDEX('Sağ Bekler'!T:T,$Y71)),IF(ISBLANK(INDEX('Sol Bekler'!T:T,$Y71)),"",INDEX('Sol Bekler'!T:T,$Y71)),IF(ISBLANK(INDEX('Orta Saha'!T:T,$Y71)),"",INDEX('Orta Saha'!T:T,$Y71)),IF(ISBLANK(INDEX(Kanatlar!T:T,$Y71)),"",INDEX(Kanatlar!T:T,$Y71)),IF(ISBLANK(INDEX(Forvetler!T:T,$Y71)),"",INDEX(Forvetler!T:T,$Y71))))</f>
        <v/>
      </c>
      <c r="U71">
        <v>1</v>
      </c>
      <c r="V71">
        <v>71</v>
      </c>
      <c r="W71" t="str">
        <f>IF(Kaleciler!$Q$71="Yeniden İzle",COUNT($W$3:W70)+1,"")</f>
        <v/>
      </c>
      <c r="X71" t="str">
        <f>IFERROR(INDEX($U$4:$U$703,MATCH(ROWS($X$4:X71),$W$4:$W$703,0)),"")</f>
        <v/>
      </c>
      <c r="Y71" t="str">
        <f>IFERROR(INDEX($V$4:$V$703,MATCH(ROWS($Y$4:Y71),$W$4:$W$703,0)),"")</f>
        <v/>
      </c>
    </row>
    <row r="72" spans="1:25" x14ac:dyDescent="0.2">
      <c r="A72" s="2" t="str">
        <f>IF($X72="","",CHOOSE($X72,IF(ISBLANK(INDEX(Kaleciler!A:A,$Y72)),"",INDEX(Kaleciler!A:A,$Y72)),IF(ISBLANK(INDEX(Stoperler!A:A,$Y72)),"",INDEX(Stoperler!A:A,$Y72)),IF(ISBLANK(INDEX('Sağ Bekler'!A:A,$Y72)),"",INDEX('Sağ Bekler'!A:A,$Y72)),IF(ISBLANK(INDEX('Sol Bekler'!A:A,$Y72)),"",INDEX('Sol Bekler'!A:A,$Y72)),IF(ISBLANK(INDEX('Orta Saha'!A:A,$Y72)),"",INDEX('Orta Saha'!A:A,$Y72)),IF(ISBLANK(INDEX(Kanatlar!A:A,$Y72)),"",INDEX(Kanatlar!A:A,$Y72)),IF(ISBLANK(INDEX(Forvetler!A:A,$Y72)),"",INDEX(Forvetler!A:A,$Y72))))</f>
        <v/>
      </c>
      <c r="B72" s="3" t="str">
        <f>IF($X72="","",CHOOSE($X72,IF(ISBLANK(INDEX(Kaleciler!B:B,$Y72)),"",INDEX(Kaleciler!B:B,$Y72)),IF(ISBLANK(INDEX(Stoperler!B:B,$Y72)),"",INDEX(Stoperler!B:B,$Y72)),IF(ISBLANK(INDEX('Sağ Bekler'!B:B,$Y72)),"",INDEX('Sağ Bekler'!B:B,$Y72)),IF(ISBLANK(INDEX('Sol Bekler'!B:B,$Y72)),"",INDEX('Sol Bekler'!B:B,$Y72)),IF(ISBLANK(INDEX('Orta Saha'!B:B,$Y72)),"",INDEX('Orta Saha'!B:B,$Y72)),IF(ISBLANK(INDEX(Kanatlar!B:B,$Y72)),"",INDEX(Kanatlar!B:B,$Y72)),IF(ISBLANK(INDEX(Forvetler!B:B,$Y72)),"",INDEX(Forvetler!B:B,$Y72))))</f>
        <v/>
      </c>
      <c r="C72" s="4" t="str">
        <f>IF($X72="","",CHOOSE($X72,IF(ISBLANK(INDEX(Kaleciler!C:C,$Y72)),"",INDEX(Kaleciler!C:C,$Y72)),IF(ISBLANK(INDEX(Stoperler!C:C,$Y72)),"",INDEX(Stoperler!C:C,$Y72)),IF(ISBLANK(INDEX('Sağ Bekler'!C:C,$Y72)),"",INDEX('Sağ Bekler'!C:C,$Y72)),IF(ISBLANK(INDEX('Sol Bekler'!C:C,$Y72)),"",INDEX('Sol Bekler'!C:C,$Y72)),IF(ISBLANK(INDEX('Orta Saha'!C:C,$Y72)),"",INDEX('Orta Saha'!C:C,$Y72)),IF(ISBLANK(INDEX(Kanatlar!C:C,$Y72)),"",INDEX(Kanatlar!C:C,$Y72)),IF(ISBLANK(INDEX(Forvetler!C:C,$Y72)),"",INDEX(Forvetler!C:C,$Y72))))</f>
        <v/>
      </c>
      <c r="D72" s="2" t="str">
        <f>IF($X72="","",CHOOSE($X72,IF(ISBLANK(INDEX(Kaleciler!D:D,$Y72)),"",INDEX(Kaleciler!D:D,$Y72)),IF(ISBLANK(INDEX(Stoperler!D:D,$Y72)),"",INDEX(Stoperler!D:D,$Y72)),IF(ISBLANK(INDEX('Sağ Bekler'!D:D,$Y72)),"",INDEX('Sağ Bekler'!D:D,$Y72)),IF(ISBLANK(INDEX('Sol Bekler'!D:D,$Y72)),"",INDEX('Sol Bekler'!D:D,$Y72)),IF(ISBLANK(INDEX('Orta Saha'!D:D,$Y72)),"",INDEX('Orta Saha'!D:D,$Y72)),IF(ISBLANK(INDEX(Kanatlar!D:D,$Y72)),"",INDEX(Kanatlar!D:D,$Y72)),IF(ISBLANK(INDEX(Forvetler!D:D,$Y72)),"",INDEX(Forvetler!D:D,$Y72))))</f>
        <v/>
      </c>
      <c r="E72" s="3" t="str">
        <f>IF($X72="","",CHOOSE($X72,IF(ISBLANK(INDEX(Kaleciler!E:E,$Y72)),"",INDEX(Kaleciler!E:E,$Y72)),IF(ISBLANK(INDEX(Stoperler!E:E,$Y72)),"",INDEX(Stoperler!E:E,$Y72)),IF(ISBLANK(INDEX('Sağ Bekler'!E:E,$Y72)),"",INDEX('Sağ Bekler'!E:E,$Y72)),IF(ISBLANK(INDEX('Sol Bekler'!E:E,$Y72)),"",INDEX('Sol Bekler'!E:E,$Y72)),IF(ISBLANK(INDEX('Orta Saha'!E:E,$Y72)),"",INDEX('Orta Saha'!E:E,$Y72)),IF(ISBLANK(INDEX(Kanatlar!E:E,$Y72)),"",INDEX(Kanatlar!E:E,$Y72)),IF(ISBLANK(INDEX(Forvetler!E:E,$Y72)),"",INDEX(Forvetler!E:E,$Y72))))</f>
        <v/>
      </c>
      <c r="F72" s="3" t="str">
        <f>IF($X72="","",CHOOSE($X72,IF(ISBLANK(INDEX(Kaleciler!F:F,$Y72)),"",INDEX(Kaleciler!F:F,$Y72)),IF(ISBLANK(INDEX(Stoperler!F:F,$Y72)),"",INDEX(Stoperler!F:F,$Y72)),IF(ISBLANK(INDEX('Sağ Bekler'!F:F,$Y72)),"",INDEX('Sağ Bekler'!F:F,$Y72)),IF(ISBLANK(INDEX('Sol Bekler'!F:F,$Y72)),"",INDEX('Sol Bekler'!F:F,$Y72)),IF(ISBLANK(INDEX('Orta Saha'!F:F,$Y72)),"",INDEX('Orta Saha'!F:F,$Y72)),IF(ISBLANK(INDEX(Kanatlar!F:F,$Y72)),"",INDEX(Kanatlar!F:F,$Y72)),IF(ISBLANK(INDEX(Forvetler!F:F,$Y72)),"",INDEX(Forvetler!F:F,$Y72))))</f>
        <v/>
      </c>
      <c r="G72" s="3" t="str">
        <f>IF($X72="","",CHOOSE($X72,IF(ISBLANK(INDEX(Kaleciler!G:G,$Y72)),"",INDEX(Kaleciler!G:G,$Y72)),IF(ISBLANK(INDEX(Stoperler!G:G,$Y72)),"",INDEX(Stoperler!G:G,$Y72)),IF(ISBLANK(INDEX('Sağ Bekler'!G:G,$Y72)),"",INDEX('Sağ Bekler'!G:G,$Y72)),IF(ISBLANK(INDEX('Sol Bekler'!G:G,$Y72)),"",INDEX('Sol Bekler'!G:G,$Y72)),IF(ISBLANK(INDEX('Orta Saha'!G:G,$Y72)),"",INDEX('Orta Saha'!G:G,$Y72)),IF(ISBLANK(INDEX(Kanatlar!G:G,$Y72)),"",INDEX(Kanatlar!G:G,$Y72)),IF(ISBLANK(INDEX(Forvetler!G:G,$Y72)),"",INDEX(Forvetler!G:G,$Y72))))</f>
        <v/>
      </c>
      <c r="H72" s="3" t="str">
        <f>IF($X72="","",CHOOSE($X72,IF(ISBLANK(INDEX(Kaleciler!H:H,$Y72)),"",INDEX(Kaleciler!H:H,$Y72)),IF(ISBLANK(INDEX(Stoperler!H:H,$Y72)),"",INDEX(Stoperler!H:H,$Y72)),IF(ISBLANK(INDEX('Sağ Bekler'!H:H,$Y72)),"",INDEX('Sağ Bekler'!H:H,$Y72)),IF(ISBLANK(INDEX('Sol Bekler'!H:H,$Y72)),"",INDEX('Sol Bekler'!H:H,$Y72)),IF(ISBLANK(INDEX('Orta Saha'!H:H,$Y72)),"",INDEX('Orta Saha'!H:H,$Y72)),IF(ISBLANK(INDEX(Kanatlar!H:H,$Y72)),"",INDEX(Kanatlar!H:H,$Y72)),IF(ISBLANK(INDEX(Forvetler!H:H,$Y72)),"",INDEX(Forvetler!H:H,$Y72))))</f>
        <v/>
      </c>
      <c r="I72" s="4" t="str">
        <f>IF($X72="","",CHOOSE($X72,IF(ISBLANK(INDEX(Kaleciler!I:I,$Y72)),"",INDEX(Kaleciler!I:I,$Y72)),IF(ISBLANK(INDEX(Stoperler!I:I,$Y72)),"",INDEX(Stoperler!I:I,$Y72)),IF(ISBLANK(INDEX('Sağ Bekler'!I:I,$Y72)),"",INDEX('Sağ Bekler'!I:I,$Y72)),IF(ISBLANK(INDEX('Sol Bekler'!I:I,$Y72)),"",INDEX('Sol Bekler'!I:I,$Y72)),IF(ISBLANK(INDEX('Orta Saha'!I:I,$Y72)),"",INDEX('Orta Saha'!I:I,$Y72)),IF(ISBLANK(INDEX(Kanatlar!I:I,$Y72)),"",INDEX(Kanatlar!I:I,$Y72)),IF(ISBLANK(INDEX(Forvetler!I:I,$Y72)),"",INDEX(Forvetler!I:I,$Y72))))</f>
        <v/>
      </c>
      <c r="J72" s="4" t="str">
        <f>IF($X72="","",CHOOSE($X72,IF(ISBLANK(INDEX(Kaleciler!J:J,$Y72)),"",INDEX(Kaleciler!J:J,$Y72)),IF(ISBLANK(INDEX(Stoperler!J:J,$Y72)),"",INDEX(Stoperler!J:J,$Y72)),IF(ISBLANK(INDEX('Sağ Bekler'!J:J,$Y72)),"",INDEX('Sağ Bekler'!J:J,$Y72)),IF(ISBLANK(INDEX('Sol Bekler'!J:J,$Y72)),"",INDEX('Sol Bekler'!J:J,$Y72)),IF(ISBLANK(INDEX('Orta Saha'!J:J,$Y72)),"",INDEX('Orta Saha'!J:J,$Y72)),IF(ISBLANK(INDEX(Kanatlar!J:J,$Y72)),"",INDEX(Kanatlar!J:J,$Y72)),IF(ISBLANK(INDEX(Forvetler!J:J,$Y72)),"",INDEX(Forvetler!J:J,$Y72))))</f>
        <v/>
      </c>
      <c r="K72" s="2" t="str">
        <f>IF($X72="","",CHOOSE($X72,IF(ISBLANK(INDEX(Kaleciler!K:K,$Y72)),"",INDEX(Kaleciler!K:K,$Y72)),IF(ISBLANK(INDEX(Stoperler!K:K,$Y72)),"",INDEX(Stoperler!K:K,$Y72)),IF(ISBLANK(INDEX('Sağ Bekler'!K:K,$Y72)),"",INDEX('Sağ Bekler'!K:K,$Y72)),IF(ISBLANK(INDEX('Sol Bekler'!K:K,$Y72)),"",INDEX('Sol Bekler'!K:K,$Y72)),IF(ISBLANK(INDEX('Orta Saha'!K:K,$Y72)),"",INDEX('Orta Saha'!K:K,$Y72)),IF(ISBLANK(INDEX(Kanatlar!K:K,$Y72)),"",INDEX(Kanatlar!K:K,$Y72)),IF(ISBLANK(INDEX(Forvetler!K:K,$Y72)),"",INDEX(Forvetler!K:K,$Y72))))</f>
        <v/>
      </c>
      <c r="L72" s="2" t="str">
        <f>IF($X72="","",CHOOSE($X72,IF(ISBLANK(INDEX(Kaleciler!L:L,$Y72)),"",INDEX(Kaleciler!L:L,$Y72)),IF(ISBLANK(INDEX(Stoperler!L:L,$Y72)),"",INDEX(Stoperler!L:L,$Y72)),IF(ISBLANK(INDEX('Sağ Bekler'!L:L,$Y72)),"",INDEX('Sağ Bekler'!L:L,$Y72)),IF(ISBLANK(INDEX('Sol Bekler'!L:L,$Y72)),"",INDEX('Sol Bekler'!L:L,$Y72)),IF(ISBLANK(INDEX('Orta Saha'!L:L,$Y72)),"",INDEX('Orta Saha'!L:L,$Y72)),IF(ISBLANK(INDEX(Kanatlar!L:L,$Y72)),"",INDEX(Kanatlar!L:L,$Y72)),IF(ISBLANK(INDEX(Forvetler!L:L,$Y72)),"",INDEX(Forvetler!L:L,$Y72))))</f>
        <v/>
      </c>
      <c r="M72" s="2" t="str">
        <f>IF($X72="","",CHOOSE($X72,IF(ISBLANK(INDEX(Kaleciler!M:M,$Y72)),"",INDEX(Kaleciler!M:M,$Y72)),IF(ISBLANK(INDEX(Stoperler!M:M,$Y72)),"",INDEX(Stoperler!M:M,$Y72)),IF(ISBLANK(INDEX('Sağ Bekler'!M:M,$Y72)),"",INDEX('Sağ Bekler'!M:M,$Y72)),IF(ISBLANK(INDEX('Sol Bekler'!M:M,$Y72)),"",INDEX('Sol Bekler'!M:M,$Y72)),IF(ISBLANK(INDEX('Orta Saha'!M:M,$Y72)),"",INDEX('Orta Saha'!M:M,$Y72)),IF(ISBLANK(INDEX(Kanatlar!M:M,$Y72)),"",INDEX(Kanatlar!M:M,$Y72)),IF(ISBLANK(INDEX(Forvetler!M:M,$Y72)),"",INDEX(Forvetler!M:M,$Y72))))</f>
        <v/>
      </c>
      <c r="N72" s="2" t="str">
        <f>IF($X72="","",CHOOSE($X72,IF(ISBLANK(INDEX(Kaleciler!N:N,$Y72)),"",INDEX(Kaleciler!N:N,$Y72)),IF(ISBLANK(INDEX(Stoperler!N:N,$Y72)),"",INDEX(Stoperler!N:N,$Y72)),IF(ISBLANK(INDEX('Sağ Bekler'!N:N,$Y72)),"",INDEX('Sağ Bekler'!N:N,$Y72)),IF(ISBLANK(INDEX('Sol Bekler'!N:N,$Y72)),"",INDEX('Sol Bekler'!N:N,$Y72)),IF(ISBLANK(INDEX('Orta Saha'!N:N,$Y72)),"",INDEX('Orta Saha'!N:N,$Y72)),IF(ISBLANK(INDEX(Kanatlar!N:N,$Y72)),"",INDEX(Kanatlar!N:N,$Y72)),IF(ISBLANK(INDEX(Forvetler!N:N,$Y72)),"",INDEX(Forvetler!N:N,$Y72))))</f>
        <v/>
      </c>
      <c r="O72" s="2" t="str">
        <f>IF($X72="","",CHOOSE($X72,IF(ISBLANK(INDEX(Kaleciler!O:O,$Y72)),"",INDEX(Kaleciler!O:O,$Y72)),IF(ISBLANK(INDEX(Stoperler!O:O,$Y72)),"",INDEX(Stoperler!O:O,$Y72)),IF(ISBLANK(INDEX('Sağ Bekler'!O:O,$Y72)),"",INDEX('Sağ Bekler'!O:O,$Y72)),IF(ISBLANK(INDEX('Sol Bekler'!O:O,$Y72)),"",INDEX('Sol Bekler'!O:O,$Y72)),IF(ISBLANK(INDEX('Orta Saha'!O:O,$Y72)),"",INDEX('Orta Saha'!O:O,$Y72)),IF(ISBLANK(INDEX(Kanatlar!O:O,$Y72)),"",INDEX(Kanatlar!O:O,$Y72)),IF(ISBLANK(INDEX(Forvetler!O:O,$Y72)),"",INDEX(Forvetler!O:O,$Y72))))</f>
        <v/>
      </c>
      <c r="P72" s="2" t="str">
        <f>IF($X72="","",CHOOSE($X72,IF(ISBLANK(INDEX(Kaleciler!P:P,$Y72)),"",INDEX(Kaleciler!P:P,$Y72)),IF(ISBLANK(INDEX(Stoperler!P:P,$Y72)),"",INDEX(Stoperler!P:P,$Y72)),IF(ISBLANK(INDEX('Sağ Bekler'!P:P,$Y72)),"",INDEX('Sağ Bekler'!P:P,$Y72)),IF(ISBLANK(INDEX('Sol Bekler'!P:P,$Y72)),"",INDEX('Sol Bekler'!P:P,$Y72)),IF(ISBLANK(INDEX('Orta Saha'!P:P,$Y72)),"",INDEX('Orta Saha'!P:P,$Y72)),IF(ISBLANK(INDEX(Kanatlar!P:P,$Y72)),"",INDEX(Kanatlar!P:P,$Y72)),IF(ISBLANK(INDEX(Forvetler!P:P,$Y72)),"",INDEX(Forvetler!P:P,$Y72))))</f>
        <v/>
      </c>
      <c r="Q72" s="3" t="str">
        <f>IF($X72="","",CHOOSE($X72,IF(ISBLANK(INDEX(Kaleciler!Q:Q,$Y72)),"",INDEX(Kaleciler!Q:Q,$Y72)),IF(ISBLANK(INDEX(Stoperler!Q:Q,$Y72)),"",INDEX(Stoperler!Q:Q,$Y72)),IF(ISBLANK(INDEX('Sağ Bekler'!Q:Q,$Y72)),"",INDEX('Sağ Bekler'!Q:Q,$Y72)),IF(ISBLANK(INDEX('Sol Bekler'!Q:Q,$Y72)),"",INDEX('Sol Bekler'!Q:Q,$Y72)),IF(ISBLANK(INDEX('Orta Saha'!Q:Q,$Y72)),"",INDEX('Orta Saha'!Q:Q,$Y72)),IF(ISBLANK(INDEX(Kanatlar!Q:Q,$Y72)),"",INDEX(Kanatlar!Q:Q,$Y72)),IF(ISBLANK(INDEX(Forvetler!Q:Q,$Y72)),"",INDEX(Forvetler!Q:Q,$Y72))))</f>
        <v/>
      </c>
      <c r="R72" s="4" t="str">
        <f>IF($X72="","",CHOOSE($X72,IF(ISBLANK(INDEX(Kaleciler!R:R,$Y72)),"",INDEX(Kaleciler!R:R,$Y72)),IF(ISBLANK(INDEX(Stoperler!R:R,$Y72)),"",INDEX(Stoperler!R:R,$Y72)),IF(ISBLANK(INDEX('Sağ Bekler'!R:R,$Y72)),"",INDEX('Sağ Bekler'!R:R,$Y72)),IF(ISBLANK(INDEX('Sol Bekler'!R:R,$Y72)),"",INDEX('Sol Bekler'!R:R,$Y72)),IF(ISBLANK(INDEX('Orta Saha'!R:R,$Y72)),"",INDEX('Orta Saha'!R:R,$Y72)),IF(ISBLANK(INDEX(Kanatlar!R:R,$Y72)),"",INDEX(Kanatlar!R:R,$Y72)),IF(ISBLANK(INDEX(Forvetler!R:R,$Y72)),"",INDEX(Forvetler!R:R,$Y72))))</f>
        <v/>
      </c>
      <c r="S72" s="2" t="str">
        <f>IF($X72="","",CHOOSE($X72,IF(ISBLANK(INDEX(Kaleciler!S:S,$Y72)),"",INDEX(Kaleciler!S:S,$Y72)),IF(ISBLANK(INDEX(Stoperler!S:S,$Y72)),"",INDEX(Stoperler!S:S,$Y72)),IF(ISBLANK(INDEX('Sağ Bekler'!S:S,$Y72)),"",INDEX('Sağ Bekler'!S:S,$Y72)),IF(ISBLANK(INDEX('Sol Bekler'!S:S,$Y72)),"",INDEX('Sol Bekler'!S:S,$Y72)),IF(ISBLANK(INDEX('Orta Saha'!S:S,$Y72)),"",INDEX('Orta Saha'!S:S,$Y72)),IF(ISBLANK(INDEX(Kanatlar!S:S,$Y72)),"",INDEX(Kanatlar!S:S,$Y72)),IF(ISBLANK(INDEX(Forvetler!S:S,$Y72)),"",INDEX(Forvetler!S:S,$Y72))))</f>
        <v/>
      </c>
      <c r="T72" s="3" t="str">
        <f>IF($X72="","",CHOOSE($X72,IF(ISBLANK(INDEX(Kaleciler!T:T,$Y72)),"",INDEX(Kaleciler!T:T,$Y72)),IF(ISBLANK(INDEX(Stoperler!T:T,$Y72)),"",INDEX(Stoperler!T:T,$Y72)),IF(ISBLANK(INDEX('Sağ Bekler'!T:T,$Y72)),"",INDEX('Sağ Bekler'!T:T,$Y72)),IF(ISBLANK(INDEX('Sol Bekler'!T:T,$Y72)),"",INDEX('Sol Bekler'!T:T,$Y72)),IF(ISBLANK(INDEX('Orta Saha'!T:T,$Y72)),"",INDEX('Orta Saha'!T:T,$Y72)),IF(ISBLANK(INDEX(Kanatlar!T:T,$Y72)),"",INDEX(Kanatlar!T:T,$Y72)),IF(ISBLANK(INDEX(Forvetler!T:T,$Y72)),"",INDEX(Forvetler!T:T,$Y72))))</f>
        <v/>
      </c>
      <c r="U72">
        <v>1</v>
      </c>
      <c r="V72">
        <v>72</v>
      </c>
      <c r="W72" t="str">
        <f>IF(Kaleciler!$Q$72="Yeniden İzle",COUNT($W$3:W71)+1,"")</f>
        <v/>
      </c>
      <c r="X72" t="str">
        <f>IFERROR(INDEX($U$4:$U$703,MATCH(ROWS($X$4:X72),$W$4:$W$703,0)),"")</f>
        <v/>
      </c>
      <c r="Y72" t="str">
        <f>IFERROR(INDEX($V$4:$V$703,MATCH(ROWS($Y$4:Y72),$W$4:$W$703,0)),"")</f>
        <v/>
      </c>
    </row>
    <row r="73" spans="1:25" x14ac:dyDescent="0.2">
      <c r="A73" s="2" t="str">
        <f>IF($X73="","",CHOOSE($X73,IF(ISBLANK(INDEX(Kaleciler!A:A,$Y73)),"",INDEX(Kaleciler!A:A,$Y73)),IF(ISBLANK(INDEX(Stoperler!A:A,$Y73)),"",INDEX(Stoperler!A:A,$Y73)),IF(ISBLANK(INDEX('Sağ Bekler'!A:A,$Y73)),"",INDEX('Sağ Bekler'!A:A,$Y73)),IF(ISBLANK(INDEX('Sol Bekler'!A:A,$Y73)),"",INDEX('Sol Bekler'!A:A,$Y73)),IF(ISBLANK(INDEX('Orta Saha'!A:A,$Y73)),"",INDEX('Orta Saha'!A:A,$Y73)),IF(ISBLANK(INDEX(Kanatlar!A:A,$Y73)),"",INDEX(Kanatlar!A:A,$Y73)),IF(ISBLANK(INDEX(Forvetler!A:A,$Y73)),"",INDEX(Forvetler!A:A,$Y73))))</f>
        <v/>
      </c>
      <c r="B73" s="3" t="str">
        <f>IF($X73="","",CHOOSE($X73,IF(ISBLANK(INDEX(Kaleciler!B:B,$Y73)),"",INDEX(Kaleciler!B:B,$Y73)),IF(ISBLANK(INDEX(Stoperler!B:B,$Y73)),"",INDEX(Stoperler!B:B,$Y73)),IF(ISBLANK(INDEX('Sağ Bekler'!B:B,$Y73)),"",INDEX('Sağ Bekler'!B:B,$Y73)),IF(ISBLANK(INDEX('Sol Bekler'!B:B,$Y73)),"",INDEX('Sol Bekler'!B:B,$Y73)),IF(ISBLANK(INDEX('Orta Saha'!B:B,$Y73)),"",INDEX('Orta Saha'!B:B,$Y73)),IF(ISBLANK(INDEX(Kanatlar!B:B,$Y73)),"",INDEX(Kanatlar!B:B,$Y73)),IF(ISBLANK(INDEX(Forvetler!B:B,$Y73)),"",INDEX(Forvetler!B:B,$Y73))))</f>
        <v/>
      </c>
      <c r="C73" s="4" t="str">
        <f>IF($X73="","",CHOOSE($X73,IF(ISBLANK(INDEX(Kaleciler!C:C,$Y73)),"",INDEX(Kaleciler!C:C,$Y73)),IF(ISBLANK(INDEX(Stoperler!C:C,$Y73)),"",INDEX(Stoperler!C:C,$Y73)),IF(ISBLANK(INDEX('Sağ Bekler'!C:C,$Y73)),"",INDEX('Sağ Bekler'!C:C,$Y73)),IF(ISBLANK(INDEX('Sol Bekler'!C:C,$Y73)),"",INDEX('Sol Bekler'!C:C,$Y73)),IF(ISBLANK(INDEX('Orta Saha'!C:C,$Y73)),"",INDEX('Orta Saha'!C:C,$Y73)),IF(ISBLANK(INDEX(Kanatlar!C:C,$Y73)),"",INDEX(Kanatlar!C:C,$Y73)),IF(ISBLANK(INDEX(Forvetler!C:C,$Y73)),"",INDEX(Forvetler!C:C,$Y73))))</f>
        <v/>
      </c>
      <c r="D73" s="2" t="str">
        <f>IF($X73="","",CHOOSE($X73,IF(ISBLANK(INDEX(Kaleciler!D:D,$Y73)),"",INDEX(Kaleciler!D:D,$Y73)),IF(ISBLANK(INDEX(Stoperler!D:D,$Y73)),"",INDEX(Stoperler!D:D,$Y73)),IF(ISBLANK(INDEX('Sağ Bekler'!D:D,$Y73)),"",INDEX('Sağ Bekler'!D:D,$Y73)),IF(ISBLANK(INDEX('Sol Bekler'!D:D,$Y73)),"",INDEX('Sol Bekler'!D:D,$Y73)),IF(ISBLANK(INDEX('Orta Saha'!D:D,$Y73)),"",INDEX('Orta Saha'!D:D,$Y73)),IF(ISBLANK(INDEX(Kanatlar!D:D,$Y73)),"",INDEX(Kanatlar!D:D,$Y73)),IF(ISBLANK(INDEX(Forvetler!D:D,$Y73)),"",INDEX(Forvetler!D:D,$Y73))))</f>
        <v/>
      </c>
      <c r="E73" s="3" t="str">
        <f>IF($X73="","",CHOOSE($X73,IF(ISBLANK(INDEX(Kaleciler!E:E,$Y73)),"",INDEX(Kaleciler!E:E,$Y73)),IF(ISBLANK(INDEX(Stoperler!E:E,$Y73)),"",INDEX(Stoperler!E:E,$Y73)),IF(ISBLANK(INDEX('Sağ Bekler'!E:E,$Y73)),"",INDEX('Sağ Bekler'!E:E,$Y73)),IF(ISBLANK(INDEX('Sol Bekler'!E:E,$Y73)),"",INDEX('Sol Bekler'!E:E,$Y73)),IF(ISBLANK(INDEX('Orta Saha'!E:E,$Y73)),"",INDEX('Orta Saha'!E:E,$Y73)),IF(ISBLANK(INDEX(Kanatlar!E:E,$Y73)),"",INDEX(Kanatlar!E:E,$Y73)),IF(ISBLANK(INDEX(Forvetler!E:E,$Y73)),"",INDEX(Forvetler!E:E,$Y73))))</f>
        <v/>
      </c>
      <c r="F73" s="3" t="str">
        <f>IF($X73="","",CHOOSE($X73,IF(ISBLANK(INDEX(Kaleciler!F:F,$Y73)),"",INDEX(Kaleciler!F:F,$Y73)),IF(ISBLANK(INDEX(Stoperler!F:F,$Y73)),"",INDEX(Stoperler!F:F,$Y73)),IF(ISBLANK(INDEX('Sağ Bekler'!F:F,$Y73)),"",INDEX('Sağ Bekler'!F:F,$Y73)),IF(ISBLANK(INDEX('Sol Bekler'!F:F,$Y73)),"",INDEX('Sol Bekler'!F:F,$Y73)),IF(ISBLANK(INDEX('Orta Saha'!F:F,$Y73)),"",INDEX('Orta Saha'!F:F,$Y73)),IF(ISBLANK(INDEX(Kanatlar!F:F,$Y73)),"",INDEX(Kanatlar!F:F,$Y73)),IF(ISBLANK(INDEX(Forvetler!F:F,$Y73)),"",INDEX(Forvetler!F:F,$Y73))))</f>
        <v/>
      </c>
      <c r="G73" s="3" t="str">
        <f>IF($X73="","",CHOOSE($X73,IF(ISBLANK(INDEX(Kaleciler!G:G,$Y73)),"",INDEX(Kaleciler!G:G,$Y73)),IF(ISBLANK(INDEX(Stoperler!G:G,$Y73)),"",INDEX(Stoperler!G:G,$Y73)),IF(ISBLANK(INDEX('Sağ Bekler'!G:G,$Y73)),"",INDEX('Sağ Bekler'!G:G,$Y73)),IF(ISBLANK(INDEX('Sol Bekler'!G:G,$Y73)),"",INDEX('Sol Bekler'!G:G,$Y73)),IF(ISBLANK(INDEX('Orta Saha'!G:G,$Y73)),"",INDEX('Orta Saha'!G:G,$Y73)),IF(ISBLANK(INDEX(Kanatlar!G:G,$Y73)),"",INDEX(Kanatlar!G:G,$Y73)),IF(ISBLANK(INDEX(Forvetler!G:G,$Y73)),"",INDEX(Forvetler!G:G,$Y73))))</f>
        <v/>
      </c>
      <c r="H73" s="3" t="str">
        <f>IF($X73="","",CHOOSE($X73,IF(ISBLANK(INDEX(Kaleciler!H:H,$Y73)),"",INDEX(Kaleciler!H:H,$Y73)),IF(ISBLANK(INDEX(Stoperler!H:H,$Y73)),"",INDEX(Stoperler!H:H,$Y73)),IF(ISBLANK(INDEX('Sağ Bekler'!H:H,$Y73)),"",INDEX('Sağ Bekler'!H:H,$Y73)),IF(ISBLANK(INDEX('Sol Bekler'!H:H,$Y73)),"",INDEX('Sol Bekler'!H:H,$Y73)),IF(ISBLANK(INDEX('Orta Saha'!H:H,$Y73)),"",INDEX('Orta Saha'!H:H,$Y73)),IF(ISBLANK(INDEX(Kanatlar!H:H,$Y73)),"",INDEX(Kanatlar!H:H,$Y73)),IF(ISBLANK(INDEX(Forvetler!H:H,$Y73)),"",INDEX(Forvetler!H:H,$Y73))))</f>
        <v/>
      </c>
      <c r="I73" s="4" t="str">
        <f>IF($X73="","",CHOOSE($X73,IF(ISBLANK(INDEX(Kaleciler!I:I,$Y73)),"",INDEX(Kaleciler!I:I,$Y73)),IF(ISBLANK(INDEX(Stoperler!I:I,$Y73)),"",INDEX(Stoperler!I:I,$Y73)),IF(ISBLANK(INDEX('Sağ Bekler'!I:I,$Y73)),"",INDEX('Sağ Bekler'!I:I,$Y73)),IF(ISBLANK(INDEX('Sol Bekler'!I:I,$Y73)),"",INDEX('Sol Bekler'!I:I,$Y73)),IF(ISBLANK(INDEX('Orta Saha'!I:I,$Y73)),"",INDEX('Orta Saha'!I:I,$Y73)),IF(ISBLANK(INDEX(Kanatlar!I:I,$Y73)),"",INDEX(Kanatlar!I:I,$Y73)),IF(ISBLANK(INDEX(Forvetler!I:I,$Y73)),"",INDEX(Forvetler!I:I,$Y73))))</f>
        <v/>
      </c>
      <c r="J73" s="4" t="str">
        <f>IF($X73="","",CHOOSE($X73,IF(ISBLANK(INDEX(Kaleciler!J:J,$Y73)),"",INDEX(Kaleciler!J:J,$Y73)),IF(ISBLANK(INDEX(Stoperler!J:J,$Y73)),"",INDEX(Stoperler!J:J,$Y73)),IF(ISBLANK(INDEX('Sağ Bekler'!J:J,$Y73)),"",INDEX('Sağ Bekler'!J:J,$Y73)),IF(ISBLANK(INDEX('Sol Bekler'!J:J,$Y73)),"",INDEX('Sol Bekler'!J:J,$Y73)),IF(ISBLANK(INDEX('Orta Saha'!J:J,$Y73)),"",INDEX('Orta Saha'!J:J,$Y73)),IF(ISBLANK(INDEX(Kanatlar!J:J,$Y73)),"",INDEX(Kanatlar!J:J,$Y73)),IF(ISBLANK(INDEX(Forvetler!J:J,$Y73)),"",INDEX(Forvetler!J:J,$Y73))))</f>
        <v/>
      </c>
      <c r="K73" s="2" t="str">
        <f>IF($X73="","",CHOOSE($X73,IF(ISBLANK(INDEX(Kaleciler!K:K,$Y73)),"",INDEX(Kaleciler!K:K,$Y73)),IF(ISBLANK(INDEX(Stoperler!K:K,$Y73)),"",INDEX(Stoperler!K:K,$Y73)),IF(ISBLANK(INDEX('Sağ Bekler'!K:K,$Y73)),"",INDEX('Sağ Bekler'!K:K,$Y73)),IF(ISBLANK(INDEX('Sol Bekler'!K:K,$Y73)),"",INDEX('Sol Bekler'!K:K,$Y73)),IF(ISBLANK(INDEX('Orta Saha'!K:K,$Y73)),"",INDEX('Orta Saha'!K:K,$Y73)),IF(ISBLANK(INDEX(Kanatlar!K:K,$Y73)),"",INDEX(Kanatlar!K:K,$Y73)),IF(ISBLANK(INDEX(Forvetler!K:K,$Y73)),"",INDEX(Forvetler!K:K,$Y73))))</f>
        <v/>
      </c>
      <c r="L73" s="2" t="str">
        <f>IF($X73="","",CHOOSE($X73,IF(ISBLANK(INDEX(Kaleciler!L:L,$Y73)),"",INDEX(Kaleciler!L:L,$Y73)),IF(ISBLANK(INDEX(Stoperler!L:L,$Y73)),"",INDEX(Stoperler!L:L,$Y73)),IF(ISBLANK(INDEX('Sağ Bekler'!L:L,$Y73)),"",INDEX('Sağ Bekler'!L:L,$Y73)),IF(ISBLANK(INDEX('Sol Bekler'!L:L,$Y73)),"",INDEX('Sol Bekler'!L:L,$Y73)),IF(ISBLANK(INDEX('Orta Saha'!L:L,$Y73)),"",INDEX('Orta Saha'!L:L,$Y73)),IF(ISBLANK(INDEX(Kanatlar!L:L,$Y73)),"",INDEX(Kanatlar!L:L,$Y73)),IF(ISBLANK(INDEX(Forvetler!L:L,$Y73)),"",INDEX(Forvetler!L:L,$Y73))))</f>
        <v/>
      </c>
      <c r="M73" s="2" t="str">
        <f>IF($X73="","",CHOOSE($X73,IF(ISBLANK(INDEX(Kaleciler!M:M,$Y73)),"",INDEX(Kaleciler!M:M,$Y73)),IF(ISBLANK(INDEX(Stoperler!M:M,$Y73)),"",INDEX(Stoperler!M:M,$Y73)),IF(ISBLANK(INDEX('Sağ Bekler'!M:M,$Y73)),"",INDEX('Sağ Bekler'!M:M,$Y73)),IF(ISBLANK(INDEX('Sol Bekler'!M:M,$Y73)),"",INDEX('Sol Bekler'!M:M,$Y73)),IF(ISBLANK(INDEX('Orta Saha'!M:M,$Y73)),"",INDEX('Orta Saha'!M:M,$Y73)),IF(ISBLANK(INDEX(Kanatlar!M:M,$Y73)),"",INDEX(Kanatlar!M:M,$Y73)),IF(ISBLANK(INDEX(Forvetler!M:M,$Y73)),"",INDEX(Forvetler!M:M,$Y73))))</f>
        <v/>
      </c>
      <c r="N73" s="2" t="str">
        <f>IF($X73="","",CHOOSE($X73,IF(ISBLANK(INDEX(Kaleciler!N:N,$Y73)),"",INDEX(Kaleciler!N:N,$Y73)),IF(ISBLANK(INDEX(Stoperler!N:N,$Y73)),"",INDEX(Stoperler!N:N,$Y73)),IF(ISBLANK(INDEX('Sağ Bekler'!N:N,$Y73)),"",INDEX('Sağ Bekler'!N:N,$Y73)),IF(ISBLANK(INDEX('Sol Bekler'!N:N,$Y73)),"",INDEX('Sol Bekler'!N:N,$Y73)),IF(ISBLANK(INDEX('Orta Saha'!N:N,$Y73)),"",INDEX('Orta Saha'!N:N,$Y73)),IF(ISBLANK(INDEX(Kanatlar!N:N,$Y73)),"",INDEX(Kanatlar!N:N,$Y73)),IF(ISBLANK(INDEX(Forvetler!N:N,$Y73)),"",INDEX(Forvetler!N:N,$Y73))))</f>
        <v/>
      </c>
      <c r="O73" s="2" t="str">
        <f>IF($X73="","",CHOOSE($X73,IF(ISBLANK(INDEX(Kaleciler!O:O,$Y73)),"",INDEX(Kaleciler!O:O,$Y73)),IF(ISBLANK(INDEX(Stoperler!O:O,$Y73)),"",INDEX(Stoperler!O:O,$Y73)),IF(ISBLANK(INDEX('Sağ Bekler'!O:O,$Y73)),"",INDEX('Sağ Bekler'!O:O,$Y73)),IF(ISBLANK(INDEX('Sol Bekler'!O:O,$Y73)),"",INDEX('Sol Bekler'!O:O,$Y73)),IF(ISBLANK(INDEX('Orta Saha'!O:O,$Y73)),"",INDEX('Orta Saha'!O:O,$Y73)),IF(ISBLANK(INDEX(Kanatlar!O:O,$Y73)),"",INDEX(Kanatlar!O:O,$Y73)),IF(ISBLANK(INDEX(Forvetler!O:O,$Y73)),"",INDEX(Forvetler!O:O,$Y73))))</f>
        <v/>
      </c>
      <c r="P73" s="2" t="str">
        <f>IF($X73="","",CHOOSE($X73,IF(ISBLANK(INDEX(Kaleciler!P:P,$Y73)),"",INDEX(Kaleciler!P:P,$Y73)),IF(ISBLANK(INDEX(Stoperler!P:P,$Y73)),"",INDEX(Stoperler!P:P,$Y73)),IF(ISBLANK(INDEX('Sağ Bekler'!P:P,$Y73)),"",INDEX('Sağ Bekler'!P:P,$Y73)),IF(ISBLANK(INDEX('Sol Bekler'!P:P,$Y73)),"",INDEX('Sol Bekler'!P:P,$Y73)),IF(ISBLANK(INDEX('Orta Saha'!P:P,$Y73)),"",INDEX('Orta Saha'!P:P,$Y73)),IF(ISBLANK(INDEX(Kanatlar!P:P,$Y73)),"",INDEX(Kanatlar!P:P,$Y73)),IF(ISBLANK(INDEX(Forvetler!P:P,$Y73)),"",INDEX(Forvetler!P:P,$Y73))))</f>
        <v/>
      </c>
      <c r="Q73" s="3" t="str">
        <f>IF($X73="","",CHOOSE($X73,IF(ISBLANK(INDEX(Kaleciler!Q:Q,$Y73)),"",INDEX(Kaleciler!Q:Q,$Y73)),IF(ISBLANK(INDEX(Stoperler!Q:Q,$Y73)),"",INDEX(Stoperler!Q:Q,$Y73)),IF(ISBLANK(INDEX('Sağ Bekler'!Q:Q,$Y73)),"",INDEX('Sağ Bekler'!Q:Q,$Y73)),IF(ISBLANK(INDEX('Sol Bekler'!Q:Q,$Y73)),"",INDEX('Sol Bekler'!Q:Q,$Y73)),IF(ISBLANK(INDEX('Orta Saha'!Q:Q,$Y73)),"",INDEX('Orta Saha'!Q:Q,$Y73)),IF(ISBLANK(INDEX(Kanatlar!Q:Q,$Y73)),"",INDEX(Kanatlar!Q:Q,$Y73)),IF(ISBLANK(INDEX(Forvetler!Q:Q,$Y73)),"",INDEX(Forvetler!Q:Q,$Y73))))</f>
        <v/>
      </c>
      <c r="R73" s="4" t="str">
        <f>IF($X73="","",CHOOSE($X73,IF(ISBLANK(INDEX(Kaleciler!R:R,$Y73)),"",INDEX(Kaleciler!R:R,$Y73)),IF(ISBLANK(INDEX(Stoperler!R:R,$Y73)),"",INDEX(Stoperler!R:R,$Y73)),IF(ISBLANK(INDEX('Sağ Bekler'!R:R,$Y73)),"",INDEX('Sağ Bekler'!R:R,$Y73)),IF(ISBLANK(INDEX('Sol Bekler'!R:R,$Y73)),"",INDEX('Sol Bekler'!R:R,$Y73)),IF(ISBLANK(INDEX('Orta Saha'!R:R,$Y73)),"",INDEX('Orta Saha'!R:R,$Y73)),IF(ISBLANK(INDEX(Kanatlar!R:R,$Y73)),"",INDEX(Kanatlar!R:R,$Y73)),IF(ISBLANK(INDEX(Forvetler!R:R,$Y73)),"",INDEX(Forvetler!R:R,$Y73))))</f>
        <v/>
      </c>
      <c r="S73" s="2" t="str">
        <f>IF($X73="","",CHOOSE($X73,IF(ISBLANK(INDEX(Kaleciler!S:S,$Y73)),"",INDEX(Kaleciler!S:S,$Y73)),IF(ISBLANK(INDEX(Stoperler!S:S,$Y73)),"",INDEX(Stoperler!S:S,$Y73)),IF(ISBLANK(INDEX('Sağ Bekler'!S:S,$Y73)),"",INDEX('Sağ Bekler'!S:S,$Y73)),IF(ISBLANK(INDEX('Sol Bekler'!S:S,$Y73)),"",INDEX('Sol Bekler'!S:S,$Y73)),IF(ISBLANK(INDEX('Orta Saha'!S:S,$Y73)),"",INDEX('Orta Saha'!S:S,$Y73)),IF(ISBLANK(INDEX(Kanatlar!S:S,$Y73)),"",INDEX(Kanatlar!S:S,$Y73)),IF(ISBLANK(INDEX(Forvetler!S:S,$Y73)),"",INDEX(Forvetler!S:S,$Y73))))</f>
        <v/>
      </c>
      <c r="T73" s="3" t="str">
        <f>IF($X73="","",CHOOSE($X73,IF(ISBLANK(INDEX(Kaleciler!T:T,$Y73)),"",INDEX(Kaleciler!T:T,$Y73)),IF(ISBLANK(INDEX(Stoperler!T:T,$Y73)),"",INDEX(Stoperler!T:T,$Y73)),IF(ISBLANK(INDEX('Sağ Bekler'!T:T,$Y73)),"",INDEX('Sağ Bekler'!T:T,$Y73)),IF(ISBLANK(INDEX('Sol Bekler'!T:T,$Y73)),"",INDEX('Sol Bekler'!T:T,$Y73)),IF(ISBLANK(INDEX('Orta Saha'!T:T,$Y73)),"",INDEX('Orta Saha'!T:T,$Y73)),IF(ISBLANK(INDEX(Kanatlar!T:T,$Y73)),"",INDEX(Kanatlar!T:T,$Y73)),IF(ISBLANK(INDEX(Forvetler!T:T,$Y73)),"",INDEX(Forvetler!T:T,$Y73))))</f>
        <v/>
      </c>
      <c r="U73">
        <v>1</v>
      </c>
      <c r="V73">
        <v>73</v>
      </c>
      <c r="W73" t="str">
        <f>IF(Kaleciler!$Q$73="Yeniden İzle",COUNT($W$3:W72)+1,"")</f>
        <v/>
      </c>
      <c r="X73" t="str">
        <f>IFERROR(INDEX($U$4:$U$703,MATCH(ROWS($X$4:X73),$W$4:$W$703,0)),"")</f>
        <v/>
      </c>
      <c r="Y73" t="str">
        <f>IFERROR(INDEX($V$4:$V$703,MATCH(ROWS($Y$4:Y73),$W$4:$W$703,0)),"")</f>
        <v/>
      </c>
    </row>
    <row r="74" spans="1:25" x14ac:dyDescent="0.2">
      <c r="A74" s="2" t="str">
        <f>IF($X74="","",CHOOSE($X74,IF(ISBLANK(INDEX(Kaleciler!A:A,$Y74)),"",INDEX(Kaleciler!A:A,$Y74)),IF(ISBLANK(INDEX(Stoperler!A:A,$Y74)),"",INDEX(Stoperler!A:A,$Y74)),IF(ISBLANK(INDEX('Sağ Bekler'!A:A,$Y74)),"",INDEX('Sağ Bekler'!A:A,$Y74)),IF(ISBLANK(INDEX('Sol Bekler'!A:A,$Y74)),"",INDEX('Sol Bekler'!A:A,$Y74)),IF(ISBLANK(INDEX('Orta Saha'!A:A,$Y74)),"",INDEX('Orta Saha'!A:A,$Y74)),IF(ISBLANK(INDEX(Kanatlar!A:A,$Y74)),"",INDEX(Kanatlar!A:A,$Y74)),IF(ISBLANK(INDEX(Forvetler!A:A,$Y74)),"",INDEX(Forvetler!A:A,$Y74))))</f>
        <v/>
      </c>
      <c r="B74" s="3" t="str">
        <f>IF($X74="","",CHOOSE($X74,IF(ISBLANK(INDEX(Kaleciler!B:B,$Y74)),"",INDEX(Kaleciler!B:B,$Y74)),IF(ISBLANK(INDEX(Stoperler!B:B,$Y74)),"",INDEX(Stoperler!B:B,$Y74)),IF(ISBLANK(INDEX('Sağ Bekler'!B:B,$Y74)),"",INDEX('Sağ Bekler'!B:B,$Y74)),IF(ISBLANK(INDEX('Sol Bekler'!B:B,$Y74)),"",INDEX('Sol Bekler'!B:B,$Y74)),IF(ISBLANK(INDEX('Orta Saha'!B:B,$Y74)),"",INDEX('Orta Saha'!B:B,$Y74)),IF(ISBLANK(INDEX(Kanatlar!B:B,$Y74)),"",INDEX(Kanatlar!B:B,$Y74)),IF(ISBLANK(INDEX(Forvetler!B:B,$Y74)),"",INDEX(Forvetler!B:B,$Y74))))</f>
        <v/>
      </c>
      <c r="C74" s="4" t="str">
        <f>IF($X74="","",CHOOSE($X74,IF(ISBLANK(INDEX(Kaleciler!C:C,$Y74)),"",INDEX(Kaleciler!C:C,$Y74)),IF(ISBLANK(INDEX(Stoperler!C:C,$Y74)),"",INDEX(Stoperler!C:C,$Y74)),IF(ISBLANK(INDEX('Sağ Bekler'!C:C,$Y74)),"",INDEX('Sağ Bekler'!C:C,$Y74)),IF(ISBLANK(INDEX('Sol Bekler'!C:C,$Y74)),"",INDEX('Sol Bekler'!C:C,$Y74)),IF(ISBLANK(INDEX('Orta Saha'!C:C,$Y74)),"",INDEX('Orta Saha'!C:C,$Y74)),IF(ISBLANK(INDEX(Kanatlar!C:C,$Y74)),"",INDEX(Kanatlar!C:C,$Y74)),IF(ISBLANK(INDEX(Forvetler!C:C,$Y74)),"",INDEX(Forvetler!C:C,$Y74))))</f>
        <v/>
      </c>
      <c r="D74" s="2" t="str">
        <f>IF($X74="","",CHOOSE($X74,IF(ISBLANK(INDEX(Kaleciler!D:D,$Y74)),"",INDEX(Kaleciler!D:D,$Y74)),IF(ISBLANK(INDEX(Stoperler!D:D,$Y74)),"",INDEX(Stoperler!D:D,$Y74)),IF(ISBLANK(INDEX('Sağ Bekler'!D:D,$Y74)),"",INDEX('Sağ Bekler'!D:D,$Y74)),IF(ISBLANK(INDEX('Sol Bekler'!D:D,$Y74)),"",INDEX('Sol Bekler'!D:D,$Y74)),IF(ISBLANK(INDEX('Orta Saha'!D:D,$Y74)),"",INDEX('Orta Saha'!D:D,$Y74)),IF(ISBLANK(INDEX(Kanatlar!D:D,$Y74)),"",INDEX(Kanatlar!D:D,$Y74)),IF(ISBLANK(INDEX(Forvetler!D:D,$Y74)),"",INDEX(Forvetler!D:D,$Y74))))</f>
        <v/>
      </c>
      <c r="E74" s="3" t="str">
        <f>IF($X74="","",CHOOSE($X74,IF(ISBLANK(INDEX(Kaleciler!E:E,$Y74)),"",INDEX(Kaleciler!E:E,$Y74)),IF(ISBLANK(INDEX(Stoperler!E:E,$Y74)),"",INDEX(Stoperler!E:E,$Y74)),IF(ISBLANK(INDEX('Sağ Bekler'!E:E,$Y74)),"",INDEX('Sağ Bekler'!E:E,$Y74)),IF(ISBLANK(INDEX('Sol Bekler'!E:E,$Y74)),"",INDEX('Sol Bekler'!E:E,$Y74)),IF(ISBLANK(INDEX('Orta Saha'!E:E,$Y74)),"",INDEX('Orta Saha'!E:E,$Y74)),IF(ISBLANK(INDEX(Kanatlar!E:E,$Y74)),"",INDEX(Kanatlar!E:E,$Y74)),IF(ISBLANK(INDEX(Forvetler!E:E,$Y74)),"",INDEX(Forvetler!E:E,$Y74))))</f>
        <v/>
      </c>
      <c r="F74" s="3" t="str">
        <f>IF($X74="","",CHOOSE($X74,IF(ISBLANK(INDEX(Kaleciler!F:F,$Y74)),"",INDEX(Kaleciler!F:F,$Y74)),IF(ISBLANK(INDEX(Stoperler!F:F,$Y74)),"",INDEX(Stoperler!F:F,$Y74)),IF(ISBLANK(INDEX('Sağ Bekler'!F:F,$Y74)),"",INDEX('Sağ Bekler'!F:F,$Y74)),IF(ISBLANK(INDEX('Sol Bekler'!F:F,$Y74)),"",INDEX('Sol Bekler'!F:F,$Y74)),IF(ISBLANK(INDEX('Orta Saha'!F:F,$Y74)),"",INDEX('Orta Saha'!F:F,$Y74)),IF(ISBLANK(INDEX(Kanatlar!F:F,$Y74)),"",INDEX(Kanatlar!F:F,$Y74)),IF(ISBLANK(INDEX(Forvetler!F:F,$Y74)),"",INDEX(Forvetler!F:F,$Y74))))</f>
        <v/>
      </c>
      <c r="G74" s="3" t="str">
        <f>IF($X74="","",CHOOSE($X74,IF(ISBLANK(INDEX(Kaleciler!G:G,$Y74)),"",INDEX(Kaleciler!G:G,$Y74)),IF(ISBLANK(INDEX(Stoperler!G:G,$Y74)),"",INDEX(Stoperler!G:G,$Y74)),IF(ISBLANK(INDEX('Sağ Bekler'!G:G,$Y74)),"",INDEX('Sağ Bekler'!G:G,$Y74)),IF(ISBLANK(INDEX('Sol Bekler'!G:G,$Y74)),"",INDEX('Sol Bekler'!G:G,$Y74)),IF(ISBLANK(INDEX('Orta Saha'!G:G,$Y74)),"",INDEX('Orta Saha'!G:G,$Y74)),IF(ISBLANK(INDEX(Kanatlar!G:G,$Y74)),"",INDEX(Kanatlar!G:G,$Y74)),IF(ISBLANK(INDEX(Forvetler!G:G,$Y74)),"",INDEX(Forvetler!G:G,$Y74))))</f>
        <v/>
      </c>
      <c r="H74" s="3" t="str">
        <f>IF($X74="","",CHOOSE($X74,IF(ISBLANK(INDEX(Kaleciler!H:H,$Y74)),"",INDEX(Kaleciler!H:H,$Y74)),IF(ISBLANK(INDEX(Stoperler!H:H,$Y74)),"",INDEX(Stoperler!H:H,$Y74)),IF(ISBLANK(INDEX('Sağ Bekler'!H:H,$Y74)),"",INDEX('Sağ Bekler'!H:H,$Y74)),IF(ISBLANK(INDEX('Sol Bekler'!H:H,$Y74)),"",INDEX('Sol Bekler'!H:H,$Y74)),IF(ISBLANK(INDEX('Orta Saha'!H:H,$Y74)),"",INDEX('Orta Saha'!H:H,$Y74)),IF(ISBLANK(INDEX(Kanatlar!H:H,$Y74)),"",INDEX(Kanatlar!H:H,$Y74)),IF(ISBLANK(INDEX(Forvetler!H:H,$Y74)),"",INDEX(Forvetler!H:H,$Y74))))</f>
        <v/>
      </c>
      <c r="I74" s="4" t="str">
        <f>IF($X74="","",CHOOSE($X74,IF(ISBLANK(INDEX(Kaleciler!I:I,$Y74)),"",INDEX(Kaleciler!I:I,$Y74)),IF(ISBLANK(INDEX(Stoperler!I:I,$Y74)),"",INDEX(Stoperler!I:I,$Y74)),IF(ISBLANK(INDEX('Sağ Bekler'!I:I,$Y74)),"",INDEX('Sağ Bekler'!I:I,$Y74)),IF(ISBLANK(INDEX('Sol Bekler'!I:I,$Y74)),"",INDEX('Sol Bekler'!I:I,$Y74)),IF(ISBLANK(INDEX('Orta Saha'!I:I,$Y74)),"",INDEX('Orta Saha'!I:I,$Y74)),IF(ISBLANK(INDEX(Kanatlar!I:I,$Y74)),"",INDEX(Kanatlar!I:I,$Y74)),IF(ISBLANK(INDEX(Forvetler!I:I,$Y74)),"",INDEX(Forvetler!I:I,$Y74))))</f>
        <v/>
      </c>
      <c r="J74" s="4" t="str">
        <f>IF($X74="","",CHOOSE($X74,IF(ISBLANK(INDEX(Kaleciler!J:J,$Y74)),"",INDEX(Kaleciler!J:J,$Y74)),IF(ISBLANK(INDEX(Stoperler!J:J,$Y74)),"",INDEX(Stoperler!J:J,$Y74)),IF(ISBLANK(INDEX('Sağ Bekler'!J:J,$Y74)),"",INDEX('Sağ Bekler'!J:J,$Y74)),IF(ISBLANK(INDEX('Sol Bekler'!J:J,$Y74)),"",INDEX('Sol Bekler'!J:J,$Y74)),IF(ISBLANK(INDEX('Orta Saha'!J:J,$Y74)),"",INDEX('Orta Saha'!J:J,$Y74)),IF(ISBLANK(INDEX(Kanatlar!J:J,$Y74)),"",INDEX(Kanatlar!J:J,$Y74)),IF(ISBLANK(INDEX(Forvetler!J:J,$Y74)),"",INDEX(Forvetler!J:J,$Y74))))</f>
        <v/>
      </c>
      <c r="K74" s="2" t="str">
        <f>IF($X74="","",CHOOSE($X74,IF(ISBLANK(INDEX(Kaleciler!K:K,$Y74)),"",INDEX(Kaleciler!K:K,$Y74)),IF(ISBLANK(INDEX(Stoperler!K:K,$Y74)),"",INDEX(Stoperler!K:K,$Y74)),IF(ISBLANK(INDEX('Sağ Bekler'!K:K,$Y74)),"",INDEX('Sağ Bekler'!K:K,$Y74)),IF(ISBLANK(INDEX('Sol Bekler'!K:K,$Y74)),"",INDEX('Sol Bekler'!K:K,$Y74)),IF(ISBLANK(INDEX('Orta Saha'!K:K,$Y74)),"",INDEX('Orta Saha'!K:K,$Y74)),IF(ISBLANK(INDEX(Kanatlar!K:K,$Y74)),"",INDEX(Kanatlar!K:K,$Y74)),IF(ISBLANK(INDEX(Forvetler!K:K,$Y74)),"",INDEX(Forvetler!K:K,$Y74))))</f>
        <v/>
      </c>
      <c r="L74" s="2" t="str">
        <f>IF($X74="","",CHOOSE($X74,IF(ISBLANK(INDEX(Kaleciler!L:L,$Y74)),"",INDEX(Kaleciler!L:L,$Y74)),IF(ISBLANK(INDEX(Stoperler!L:L,$Y74)),"",INDEX(Stoperler!L:L,$Y74)),IF(ISBLANK(INDEX('Sağ Bekler'!L:L,$Y74)),"",INDEX('Sağ Bekler'!L:L,$Y74)),IF(ISBLANK(INDEX('Sol Bekler'!L:L,$Y74)),"",INDEX('Sol Bekler'!L:L,$Y74)),IF(ISBLANK(INDEX('Orta Saha'!L:L,$Y74)),"",INDEX('Orta Saha'!L:L,$Y74)),IF(ISBLANK(INDEX(Kanatlar!L:L,$Y74)),"",INDEX(Kanatlar!L:L,$Y74)),IF(ISBLANK(INDEX(Forvetler!L:L,$Y74)),"",INDEX(Forvetler!L:L,$Y74))))</f>
        <v/>
      </c>
      <c r="M74" s="2" t="str">
        <f>IF($X74="","",CHOOSE($X74,IF(ISBLANK(INDEX(Kaleciler!M:M,$Y74)),"",INDEX(Kaleciler!M:M,$Y74)),IF(ISBLANK(INDEX(Stoperler!M:M,$Y74)),"",INDEX(Stoperler!M:M,$Y74)),IF(ISBLANK(INDEX('Sağ Bekler'!M:M,$Y74)),"",INDEX('Sağ Bekler'!M:M,$Y74)),IF(ISBLANK(INDEX('Sol Bekler'!M:M,$Y74)),"",INDEX('Sol Bekler'!M:M,$Y74)),IF(ISBLANK(INDEX('Orta Saha'!M:M,$Y74)),"",INDEX('Orta Saha'!M:M,$Y74)),IF(ISBLANK(INDEX(Kanatlar!M:M,$Y74)),"",INDEX(Kanatlar!M:M,$Y74)),IF(ISBLANK(INDEX(Forvetler!M:M,$Y74)),"",INDEX(Forvetler!M:M,$Y74))))</f>
        <v/>
      </c>
      <c r="N74" s="2" t="str">
        <f>IF($X74="","",CHOOSE($X74,IF(ISBLANK(INDEX(Kaleciler!N:N,$Y74)),"",INDEX(Kaleciler!N:N,$Y74)),IF(ISBLANK(INDEX(Stoperler!N:N,$Y74)),"",INDEX(Stoperler!N:N,$Y74)),IF(ISBLANK(INDEX('Sağ Bekler'!N:N,$Y74)),"",INDEX('Sağ Bekler'!N:N,$Y74)),IF(ISBLANK(INDEX('Sol Bekler'!N:N,$Y74)),"",INDEX('Sol Bekler'!N:N,$Y74)),IF(ISBLANK(INDEX('Orta Saha'!N:N,$Y74)),"",INDEX('Orta Saha'!N:N,$Y74)),IF(ISBLANK(INDEX(Kanatlar!N:N,$Y74)),"",INDEX(Kanatlar!N:N,$Y74)),IF(ISBLANK(INDEX(Forvetler!N:N,$Y74)),"",INDEX(Forvetler!N:N,$Y74))))</f>
        <v/>
      </c>
      <c r="O74" s="2" t="str">
        <f>IF($X74="","",CHOOSE($X74,IF(ISBLANK(INDEX(Kaleciler!O:O,$Y74)),"",INDEX(Kaleciler!O:O,$Y74)),IF(ISBLANK(INDEX(Stoperler!O:O,$Y74)),"",INDEX(Stoperler!O:O,$Y74)),IF(ISBLANK(INDEX('Sağ Bekler'!O:O,$Y74)),"",INDEX('Sağ Bekler'!O:O,$Y74)),IF(ISBLANK(INDEX('Sol Bekler'!O:O,$Y74)),"",INDEX('Sol Bekler'!O:O,$Y74)),IF(ISBLANK(INDEX('Orta Saha'!O:O,$Y74)),"",INDEX('Orta Saha'!O:O,$Y74)),IF(ISBLANK(INDEX(Kanatlar!O:O,$Y74)),"",INDEX(Kanatlar!O:O,$Y74)),IF(ISBLANK(INDEX(Forvetler!O:O,$Y74)),"",INDEX(Forvetler!O:O,$Y74))))</f>
        <v/>
      </c>
      <c r="P74" s="2" t="str">
        <f>IF($X74="","",CHOOSE($X74,IF(ISBLANK(INDEX(Kaleciler!P:P,$Y74)),"",INDEX(Kaleciler!P:P,$Y74)),IF(ISBLANK(INDEX(Stoperler!P:P,$Y74)),"",INDEX(Stoperler!P:P,$Y74)),IF(ISBLANK(INDEX('Sağ Bekler'!P:P,$Y74)),"",INDEX('Sağ Bekler'!P:P,$Y74)),IF(ISBLANK(INDEX('Sol Bekler'!P:P,$Y74)),"",INDEX('Sol Bekler'!P:P,$Y74)),IF(ISBLANK(INDEX('Orta Saha'!P:P,$Y74)),"",INDEX('Orta Saha'!P:P,$Y74)),IF(ISBLANK(INDEX(Kanatlar!P:P,$Y74)),"",INDEX(Kanatlar!P:P,$Y74)),IF(ISBLANK(INDEX(Forvetler!P:P,$Y74)),"",INDEX(Forvetler!P:P,$Y74))))</f>
        <v/>
      </c>
      <c r="Q74" s="3" t="str">
        <f>IF($X74="","",CHOOSE($X74,IF(ISBLANK(INDEX(Kaleciler!Q:Q,$Y74)),"",INDEX(Kaleciler!Q:Q,$Y74)),IF(ISBLANK(INDEX(Stoperler!Q:Q,$Y74)),"",INDEX(Stoperler!Q:Q,$Y74)),IF(ISBLANK(INDEX('Sağ Bekler'!Q:Q,$Y74)),"",INDEX('Sağ Bekler'!Q:Q,$Y74)),IF(ISBLANK(INDEX('Sol Bekler'!Q:Q,$Y74)),"",INDEX('Sol Bekler'!Q:Q,$Y74)),IF(ISBLANK(INDEX('Orta Saha'!Q:Q,$Y74)),"",INDEX('Orta Saha'!Q:Q,$Y74)),IF(ISBLANK(INDEX(Kanatlar!Q:Q,$Y74)),"",INDEX(Kanatlar!Q:Q,$Y74)),IF(ISBLANK(INDEX(Forvetler!Q:Q,$Y74)),"",INDEX(Forvetler!Q:Q,$Y74))))</f>
        <v/>
      </c>
      <c r="R74" s="4" t="str">
        <f>IF($X74="","",CHOOSE($X74,IF(ISBLANK(INDEX(Kaleciler!R:R,$Y74)),"",INDEX(Kaleciler!R:R,$Y74)),IF(ISBLANK(INDEX(Stoperler!R:R,$Y74)),"",INDEX(Stoperler!R:R,$Y74)),IF(ISBLANK(INDEX('Sağ Bekler'!R:R,$Y74)),"",INDEX('Sağ Bekler'!R:R,$Y74)),IF(ISBLANK(INDEX('Sol Bekler'!R:R,$Y74)),"",INDEX('Sol Bekler'!R:R,$Y74)),IF(ISBLANK(INDEX('Orta Saha'!R:R,$Y74)),"",INDEX('Orta Saha'!R:R,$Y74)),IF(ISBLANK(INDEX(Kanatlar!R:R,$Y74)),"",INDEX(Kanatlar!R:R,$Y74)),IF(ISBLANK(INDEX(Forvetler!R:R,$Y74)),"",INDEX(Forvetler!R:R,$Y74))))</f>
        <v/>
      </c>
      <c r="S74" s="2" t="str">
        <f>IF($X74="","",CHOOSE($X74,IF(ISBLANK(INDEX(Kaleciler!S:S,$Y74)),"",INDEX(Kaleciler!S:S,$Y74)),IF(ISBLANK(INDEX(Stoperler!S:S,$Y74)),"",INDEX(Stoperler!S:S,$Y74)),IF(ISBLANK(INDEX('Sağ Bekler'!S:S,$Y74)),"",INDEX('Sağ Bekler'!S:S,$Y74)),IF(ISBLANK(INDEX('Sol Bekler'!S:S,$Y74)),"",INDEX('Sol Bekler'!S:S,$Y74)),IF(ISBLANK(INDEX('Orta Saha'!S:S,$Y74)),"",INDEX('Orta Saha'!S:S,$Y74)),IF(ISBLANK(INDEX(Kanatlar!S:S,$Y74)),"",INDEX(Kanatlar!S:S,$Y74)),IF(ISBLANK(INDEX(Forvetler!S:S,$Y74)),"",INDEX(Forvetler!S:S,$Y74))))</f>
        <v/>
      </c>
      <c r="T74" s="3" t="str">
        <f>IF($X74="","",CHOOSE($X74,IF(ISBLANK(INDEX(Kaleciler!T:T,$Y74)),"",INDEX(Kaleciler!T:T,$Y74)),IF(ISBLANK(INDEX(Stoperler!T:T,$Y74)),"",INDEX(Stoperler!T:T,$Y74)),IF(ISBLANK(INDEX('Sağ Bekler'!T:T,$Y74)),"",INDEX('Sağ Bekler'!T:T,$Y74)),IF(ISBLANK(INDEX('Sol Bekler'!T:T,$Y74)),"",INDEX('Sol Bekler'!T:T,$Y74)),IF(ISBLANK(INDEX('Orta Saha'!T:T,$Y74)),"",INDEX('Orta Saha'!T:T,$Y74)),IF(ISBLANK(INDEX(Kanatlar!T:T,$Y74)),"",INDEX(Kanatlar!T:T,$Y74)),IF(ISBLANK(INDEX(Forvetler!T:T,$Y74)),"",INDEX(Forvetler!T:T,$Y74))))</f>
        <v/>
      </c>
      <c r="U74">
        <v>1</v>
      </c>
      <c r="V74">
        <v>74</v>
      </c>
      <c r="W74" t="str">
        <f>IF(Kaleciler!$Q$74="Yeniden İzle",COUNT($W$3:W73)+1,"")</f>
        <v/>
      </c>
      <c r="X74" t="str">
        <f>IFERROR(INDEX($U$4:$U$703,MATCH(ROWS($X$4:X74),$W$4:$W$703,0)),"")</f>
        <v/>
      </c>
      <c r="Y74" t="str">
        <f>IFERROR(INDEX($V$4:$V$703,MATCH(ROWS($Y$4:Y74),$W$4:$W$703,0)),"")</f>
        <v/>
      </c>
    </row>
    <row r="75" spans="1:25" x14ac:dyDescent="0.2">
      <c r="A75" s="2" t="str">
        <f>IF($X75="","",CHOOSE($X75,IF(ISBLANK(INDEX(Kaleciler!A:A,$Y75)),"",INDEX(Kaleciler!A:A,$Y75)),IF(ISBLANK(INDEX(Stoperler!A:A,$Y75)),"",INDEX(Stoperler!A:A,$Y75)),IF(ISBLANK(INDEX('Sağ Bekler'!A:A,$Y75)),"",INDEX('Sağ Bekler'!A:A,$Y75)),IF(ISBLANK(INDEX('Sol Bekler'!A:A,$Y75)),"",INDEX('Sol Bekler'!A:A,$Y75)),IF(ISBLANK(INDEX('Orta Saha'!A:A,$Y75)),"",INDEX('Orta Saha'!A:A,$Y75)),IF(ISBLANK(INDEX(Kanatlar!A:A,$Y75)),"",INDEX(Kanatlar!A:A,$Y75)),IF(ISBLANK(INDEX(Forvetler!A:A,$Y75)),"",INDEX(Forvetler!A:A,$Y75))))</f>
        <v/>
      </c>
      <c r="B75" s="3" t="str">
        <f>IF($X75="","",CHOOSE($X75,IF(ISBLANK(INDEX(Kaleciler!B:B,$Y75)),"",INDEX(Kaleciler!B:B,$Y75)),IF(ISBLANK(INDEX(Stoperler!B:B,$Y75)),"",INDEX(Stoperler!B:B,$Y75)),IF(ISBLANK(INDEX('Sağ Bekler'!B:B,$Y75)),"",INDEX('Sağ Bekler'!B:B,$Y75)),IF(ISBLANK(INDEX('Sol Bekler'!B:B,$Y75)),"",INDEX('Sol Bekler'!B:B,$Y75)),IF(ISBLANK(INDEX('Orta Saha'!B:B,$Y75)),"",INDEX('Orta Saha'!B:B,$Y75)),IF(ISBLANK(INDEX(Kanatlar!B:B,$Y75)),"",INDEX(Kanatlar!B:B,$Y75)),IF(ISBLANK(INDEX(Forvetler!B:B,$Y75)),"",INDEX(Forvetler!B:B,$Y75))))</f>
        <v/>
      </c>
      <c r="C75" s="4" t="str">
        <f>IF($X75="","",CHOOSE($X75,IF(ISBLANK(INDEX(Kaleciler!C:C,$Y75)),"",INDEX(Kaleciler!C:C,$Y75)),IF(ISBLANK(INDEX(Stoperler!C:C,$Y75)),"",INDEX(Stoperler!C:C,$Y75)),IF(ISBLANK(INDEX('Sağ Bekler'!C:C,$Y75)),"",INDEX('Sağ Bekler'!C:C,$Y75)),IF(ISBLANK(INDEX('Sol Bekler'!C:C,$Y75)),"",INDEX('Sol Bekler'!C:C,$Y75)),IF(ISBLANK(INDEX('Orta Saha'!C:C,$Y75)),"",INDEX('Orta Saha'!C:C,$Y75)),IF(ISBLANK(INDEX(Kanatlar!C:C,$Y75)),"",INDEX(Kanatlar!C:C,$Y75)),IF(ISBLANK(INDEX(Forvetler!C:C,$Y75)),"",INDEX(Forvetler!C:C,$Y75))))</f>
        <v/>
      </c>
      <c r="D75" s="2" t="str">
        <f>IF($X75="","",CHOOSE($X75,IF(ISBLANK(INDEX(Kaleciler!D:D,$Y75)),"",INDEX(Kaleciler!D:D,$Y75)),IF(ISBLANK(INDEX(Stoperler!D:D,$Y75)),"",INDEX(Stoperler!D:D,$Y75)),IF(ISBLANK(INDEX('Sağ Bekler'!D:D,$Y75)),"",INDEX('Sağ Bekler'!D:D,$Y75)),IF(ISBLANK(INDEX('Sol Bekler'!D:D,$Y75)),"",INDEX('Sol Bekler'!D:D,$Y75)),IF(ISBLANK(INDEX('Orta Saha'!D:D,$Y75)),"",INDEX('Orta Saha'!D:D,$Y75)),IF(ISBLANK(INDEX(Kanatlar!D:D,$Y75)),"",INDEX(Kanatlar!D:D,$Y75)),IF(ISBLANK(INDEX(Forvetler!D:D,$Y75)),"",INDEX(Forvetler!D:D,$Y75))))</f>
        <v/>
      </c>
      <c r="E75" s="3" t="str">
        <f>IF($X75="","",CHOOSE($X75,IF(ISBLANK(INDEX(Kaleciler!E:E,$Y75)),"",INDEX(Kaleciler!E:E,$Y75)),IF(ISBLANK(INDEX(Stoperler!E:E,$Y75)),"",INDEX(Stoperler!E:E,$Y75)),IF(ISBLANK(INDEX('Sağ Bekler'!E:E,$Y75)),"",INDEX('Sağ Bekler'!E:E,$Y75)),IF(ISBLANK(INDEX('Sol Bekler'!E:E,$Y75)),"",INDEX('Sol Bekler'!E:E,$Y75)),IF(ISBLANK(INDEX('Orta Saha'!E:E,$Y75)),"",INDEX('Orta Saha'!E:E,$Y75)),IF(ISBLANK(INDEX(Kanatlar!E:E,$Y75)),"",INDEX(Kanatlar!E:E,$Y75)),IF(ISBLANK(INDEX(Forvetler!E:E,$Y75)),"",INDEX(Forvetler!E:E,$Y75))))</f>
        <v/>
      </c>
      <c r="F75" s="3" t="str">
        <f>IF($X75="","",CHOOSE($X75,IF(ISBLANK(INDEX(Kaleciler!F:F,$Y75)),"",INDEX(Kaleciler!F:F,$Y75)),IF(ISBLANK(INDEX(Stoperler!F:F,$Y75)),"",INDEX(Stoperler!F:F,$Y75)),IF(ISBLANK(INDEX('Sağ Bekler'!F:F,$Y75)),"",INDEX('Sağ Bekler'!F:F,$Y75)),IF(ISBLANK(INDEX('Sol Bekler'!F:F,$Y75)),"",INDEX('Sol Bekler'!F:F,$Y75)),IF(ISBLANK(INDEX('Orta Saha'!F:F,$Y75)),"",INDEX('Orta Saha'!F:F,$Y75)),IF(ISBLANK(INDEX(Kanatlar!F:F,$Y75)),"",INDEX(Kanatlar!F:F,$Y75)),IF(ISBLANK(INDEX(Forvetler!F:F,$Y75)),"",INDEX(Forvetler!F:F,$Y75))))</f>
        <v/>
      </c>
      <c r="G75" s="3" t="str">
        <f>IF($X75="","",CHOOSE($X75,IF(ISBLANK(INDEX(Kaleciler!G:G,$Y75)),"",INDEX(Kaleciler!G:G,$Y75)),IF(ISBLANK(INDEX(Stoperler!G:G,$Y75)),"",INDEX(Stoperler!G:G,$Y75)),IF(ISBLANK(INDEX('Sağ Bekler'!G:G,$Y75)),"",INDEX('Sağ Bekler'!G:G,$Y75)),IF(ISBLANK(INDEX('Sol Bekler'!G:G,$Y75)),"",INDEX('Sol Bekler'!G:G,$Y75)),IF(ISBLANK(INDEX('Orta Saha'!G:G,$Y75)),"",INDEX('Orta Saha'!G:G,$Y75)),IF(ISBLANK(INDEX(Kanatlar!G:G,$Y75)),"",INDEX(Kanatlar!G:G,$Y75)),IF(ISBLANK(INDEX(Forvetler!G:G,$Y75)),"",INDEX(Forvetler!G:G,$Y75))))</f>
        <v/>
      </c>
      <c r="H75" s="3" t="str">
        <f>IF($X75="","",CHOOSE($X75,IF(ISBLANK(INDEX(Kaleciler!H:H,$Y75)),"",INDEX(Kaleciler!H:H,$Y75)),IF(ISBLANK(INDEX(Stoperler!H:H,$Y75)),"",INDEX(Stoperler!H:H,$Y75)),IF(ISBLANK(INDEX('Sağ Bekler'!H:H,$Y75)),"",INDEX('Sağ Bekler'!H:H,$Y75)),IF(ISBLANK(INDEX('Sol Bekler'!H:H,$Y75)),"",INDEX('Sol Bekler'!H:H,$Y75)),IF(ISBLANK(INDEX('Orta Saha'!H:H,$Y75)),"",INDEX('Orta Saha'!H:H,$Y75)),IF(ISBLANK(INDEX(Kanatlar!H:H,$Y75)),"",INDEX(Kanatlar!H:H,$Y75)),IF(ISBLANK(INDEX(Forvetler!H:H,$Y75)),"",INDEX(Forvetler!H:H,$Y75))))</f>
        <v/>
      </c>
      <c r="I75" s="4" t="str">
        <f>IF($X75="","",CHOOSE($X75,IF(ISBLANK(INDEX(Kaleciler!I:I,$Y75)),"",INDEX(Kaleciler!I:I,$Y75)),IF(ISBLANK(INDEX(Stoperler!I:I,$Y75)),"",INDEX(Stoperler!I:I,$Y75)),IF(ISBLANK(INDEX('Sağ Bekler'!I:I,$Y75)),"",INDEX('Sağ Bekler'!I:I,$Y75)),IF(ISBLANK(INDEX('Sol Bekler'!I:I,$Y75)),"",INDEX('Sol Bekler'!I:I,$Y75)),IF(ISBLANK(INDEX('Orta Saha'!I:I,$Y75)),"",INDEX('Orta Saha'!I:I,$Y75)),IF(ISBLANK(INDEX(Kanatlar!I:I,$Y75)),"",INDEX(Kanatlar!I:I,$Y75)),IF(ISBLANK(INDEX(Forvetler!I:I,$Y75)),"",INDEX(Forvetler!I:I,$Y75))))</f>
        <v/>
      </c>
      <c r="J75" s="4" t="str">
        <f>IF($X75="","",CHOOSE($X75,IF(ISBLANK(INDEX(Kaleciler!J:J,$Y75)),"",INDEX(Kaleciler!J:J,$Y75)),IF(ISBLANK(INDEX(Stoperler!J:J,$Y75)),"",INDEX(Stoperler!J:J,$Y75)),IF(ISBLANK(INDEX('Sağ Bekler'!J:J,$Y75)),"",INDEX('Sağ Bekler'!J:J,$Y75)),IF(ISBLANK(INDEX('Sol Bekler'!J:J,$Y75)),"",INDEX('Sol Bekler'!J:J,$Y75)),IF(ISBLANK(INDEX('Orta Saha'!J:J,$Y75)),"",INDEX('Orta Saha'!J:J,$Y75)),IF(ISBLANK(INDEX(Kanatlar!J:J,$Y75)),"",INDEX(Kanatlar!J:J,$Y75)),IF(ISBLANK(INDEX(Forvetler!J:J,$Y75)),"",INDEX(Forvetler!J:J,$Y75))))</f>
        <v/>
      </c>
      <c r="K75" s="2" t="str">
        <f>IF($X75="","",CHOOSE($X75,IF(ISBLANK(INDEX(Kaleciler!K:K,$Y75)),"",INDEX(Kaleciler!K:K,$Y75)),IF(ISBLANK(INDEX(Stoperler!K:K,$Y75)),"",INDEX(Stoperler!K:K,$Y75)),IF(ISBLANK(INDEX('Sağ Bekler'!K:K,$Y75)),"",INDEX('Sağ Bekler'!K:K,$Y75)),IF(ISBLANK(INDEX('Sol Bekler'!K:K,$Y75)),"",INDEX('Sol Bekler'!K:K,$Y75)),IF(ISBLANK(INDEX('Orta Saha'!K:K,$Y75)),"",INDEX('Orta Saha'!K:K,$Y75)),IF(ISBLANK(INDEX(Kanatlar!K:K,$Y75)),"",INDEX(Kanatlar!K:K,$Y75)),IF(ISBLANK(INDEX(Forvetler!K:K,$Y75)),"",INDEX(Forvetler!K:K,$Y75))))</f>
        <v/>
      </c>
      <c r="L75" s="2" t="str">
        <f>IF($X75="","",CHOOSE($X75,IF(ISBLANK(INDEX(Kaleciler!L:L,$Y75)),"",INDEX(Kaleciler!L:L,$Y75)),IF(ISBLANK(INDEX(Stoperler!L:L,$Y75)),"",INDEX(Stoperler!L:L,$Y75)),IF(ISBLANK(INDEX('Sağ Bekler'!L:L,$Y75)),"",INDEX('Sağ Bekler'!L:L,$Y75)),IF(ISBLANK(INDEX('Sol Bekler'!L:L,$Y75)),"",INDEX('Sol Bekler'!L:L,$Y75)),IF(ISBLANK(INDEX('Orta Saha'!L:L,$Y75)),"",INDEX('Orta Saha'!L:L,$Y75)),IF(ISBLANK(INDEX(Kanatlar!L:L,$Y75)),"",INDEX(Kanatlar!L:L,$Y75)),IF(ISBLANK(INDEX(Forvetler!L:L,$Y75)),"",INDEX(Forvetler!L:L,$Y75))))</f>
        <v/>
      </c>
      <c r="M75" s="2" t="str">
        <f>IF($X75="","",CHOOSE($X75,IF(ISBLANK(INDEX(Kaleciler!M:M,$Y75)),"",INDEX(Kaleciler!M:M,$Y75)),IF(ISBLANK(INDEX(Stoperler!M:M,$Y75)),"",INDEX(Stoperler!M:M,$Y75)),IF(ISBLANK(INDEX('Sağ Bekler'!M:M,$Y75)),"",INDEX('Sağ Bekler'!M:M,$Y75)),IF(ISBLANK(INDEX('Sol Bekler'!M:M,$Y75)),"",INDEX('Sol Bekler'!M:M,$Y75)),IF(ISBLANK(INDEX('Orta Saha'!M:M,$Y75)),"",INDEX('Orta Saha'!M:M,$Y75)),IF(ISBLANK(INDEX(Kanatlar!M:M,$Y75)),"",INDEX(Kanatlar!M:M,$Y75)),IF(ISBLANK(INDEX(Forvetler!M:M,$Y75)),"",INDEX(Forvetler!M:M,$Y75))))</f>
        <v/>
      </c>
      <c r="N75" s="2" t="str">
        <f>IF($X75="","",CHOOSE($X75,IF(ISBLANK(INDEX(Kaleciler!N:N,$Y75)),"",INDEX(Kaleciler!N:N,$Y75)),IF(ISBLANK(INDEX(Stoperler!N:N,$Y75)),"",INDEX(Stoperler!N:N,$Y75)),IF(ISBLANK(INDEX('Sağ Bekler'!N:N,$Y75)),"",INDEX('Sağ Bekler'!N:N,$Y75)),IF(ISBLANK(INDEX('Sol Bekler'!N:N,$Y75)),"",INDEX('Sol Bekler'!N:N,$Y75)),IF(ISBLANK(INDEX('Orta Saha'!N:N,$Y75)),"",INDEX('Orta Saha'!N:N,$Y75)),IF(ISBLANK(INDEX(Kanatlar!N:N,$Y75)),"",INDEX(Kanatlar!N:N,$Y75)),IF(ISBLANK(INDEX(Forvetler!N:N,$Y75)),"",INDEX(Forvetler!N:N,$Y75))))</f>
        <v/>
      </c>
      <c r="O75" s="2" t="str">
        <f>IF($X75="","",CHOOSE($X75,IF(ISBLANK(INDEX(Kaleciler!O:O,$Y75)),"",INDEX(Kaleciler!O:O,$Y75)),IF(ISBLANK(INDEX(Stoperler!O:O,$Y75)),"",INDEX(Stoperler!O:O,$Y75)),IF(ISBLANK(INDEX('Sağ Bekler'!O:O,$Y75)),"",INDEX('Sağ Bekler'!O:O,$Y75)),IF(ISBLANK(INDEX('Sol Bekler'!O:O,$Y75)),"",INDEX('Sol Bekler'!O:O,$Y75)),IF(ISBLANK(INDEX('Orta Saha'!O:O,$Y75)),"",INDEX('Orta Saha'!O:O,$Y75)),IF(ISBLANK(INDEX(Kanatlar!O:O,$Y75)),"",INDEX(Kanatlar!O:O,$Y75)),IF(ISBLANK(INDEX(Forvetler!O:O,$Y75)),"",INDEX(Forvetler!O:O,$Y75))))</f>
        <v/>
      </c>
      <c r="P75" s="2" t="str">
        <f>IF($X75="","",CHOOSE($X75,IF(ISBLANK(INDEX(Kaleciler!P:P,$Y75)),"",INDEX(Kaleciler!P:P,$Y75)),IF(ISBLANK(INDEX(Stoperler!P:P,$Y75)),"",INDEX(Stoperler!P:P,$Y75)),IF(ISBLANK(INDEX('Sağ Bekler'!P:P,$Y75)),"",INDEX('Sağ Bekler'!P:P,$Y75)),IF(ISBLANK(INDEX('Sol Bekler'!P:P,$Y75)),"",INDEX('Sol Bekler'!P:P,$Y75)),IF(ISBLANK(INDEX('Orta Saha'!P:P,$Y75)),"",INDEX('Orta Saha'!P:P,$Y75)),IF(ISBLANK(INDEX(Kanatlar!P:P,$Y75)),"",INDEX(Kanatlar!P:P,$Y75)),IF(ISBLANK(INDEX(Forvetler!P:P,$Y75)),"",INDEX(Forvetler!P:P,$Y75))))</f>
        <v/>
      </c>
      <c r="Q75" s="3" t="str">
        <f>IF($X75="","",CHOOSE($X75,IF(ISBLANK(INDEX(Kaleciler!Q:Q,$Y75)),"",INDEX(Kaleciler!Q:Q,$Y75)),IF(ISBLANK(INDEX(Stoperler!Q:Q,$Y75)),"",INDEX(Stoperler!Q:Q,$Y75)),IF(ISBLANK(INDEX('Sağ Bekler'!Q:Q,$Y75)),"",INDEX('Sağ Bekler'!Q:Q,$Y75)),IF(ISBLANK(INDEX('Sol Bekler'!Q:Q,$Y75)),"",INDEX('Sol Bekler'!Q:Q,$Y75)),IF(ISBLANK(INDEX('Orta Saha'!Q:Q,$Y75)),"",INDEX('Orta Saha'!Q:Q,$Y75)),IF(ISBLANK(INDEX(Kanatlar!Q:Q,$Y75)),"",INDEX(Kanatlar!Q:Q,$Y75)),IF(ISBLANK(INDEX(Forvetler!Q:Q,$Y75)),"",INDEX(Forvetler!Q:Q,$Y75))))</f>
        <v/>
      </c>
      <c r="R75" s="4" t="str">
        <f>IF($X75="","",CHOOSE($X75,IF(ISBLANK(INDEX(Kaleciler!R:R,$Y75)),"",INDEX(Kaleciler!R:R,$Y75)),IF(ISBLANK(INDEX(Stoperler!R:R,$Y75)),"",INDEX(Stoperler!R:R,$Y75)),IF(ISBLANK(INDEX('Sağ Bekler'!R:R,$Y75)),"",INDEX('Sağ Bekler'!R:R,$Y75)),IF(ISBLANK(INDEX('Sol Bekler'!R:R,$Y75)),"",INDEX('Sol Bekler'!R:R,$Y75)),IF(ISBLANK(INDEX('Orta Saha'!R:R,$Y75)),"",INDEX('Orta Saha'!R:R,$Y75)),IF(ISBLANK(INDEX(Kanatlar!R:R,$Y75)),"",INDEX(Kanatlar!R:R,$Y75)),IF(ISBLANK(INDEX(Forvetler!R:R,$Y75)),"",INDEX(Forvetler!R:R,$Y75))))</f>
        <v/>
      </c>
      <c r="S75" s="2" t="str">
        <f>IF($X75="","",CHOOSE($X75,IF(ISBLANK(INDEX(Kaleciler!S:S,$Y75)),"",INDEX(Kaleciler!S:S,$Y75)),IF(ISBLANK(INDEX(Stoperler!S:S,$Y75)),"",INDEX(Stoperler!S:S,$Y75)),IF(ISBLANK(INDEX('Sağ Bekler'!S:S,$Y75)),"",INDEX('Sağ Bekler'!S:S,$Y75)),IF(ISBLANK(INDEX('Sol Bekler'!S:S,$Y75)),"",INDEX('Sol Bekler'!S:S,$Y75)),IF(ISBLANK(INDEX('Orta Saha'!S:S,$Y75)),"",INDEX('Orta Saha'!S:S,$Y75)),IF(ISBLANK(INDEX(Kanatlar!S:S,$Y75)),"",INDEX(Kanatlar!S:S,$Y75)),IF(ISBLANK(INDEX(Forvetler!S:S,$Y75)),"",INDEX(Forvetler!S:S,$Y75))))</f>
        <v/>
      </c>
      <c r="T75" s="3" t="str">
        <f>IF($X75="","",CHOOSE($X75,IF(ISBLANK(INDEX(Kaleciler!T:T,$Y75)),"",INDEX(Kaleciler!T:T,$Y75)),IF(ISBLANK(INDEX(Stoperler!T:T,$Y75)),"",INDEX(Stoperler!T:T,$Y75)),IF(ISBLANK(INDEX('Sağ Bekler'!T:T,$Y75)),"",INDEX('Sağ Bekler'!T:T,$Y75)),IF(ISBLANK(INDEX('Sol Bekler'!T:T,$Y75)),"",INDEX('Sol Bekler'!T:T,$Y75)),IF(ISBLANK(INDEX('Orta Saha'!T:T,$Y75)),"",INDEX('Orta Saha'!T:T,$Y75)),IF(ISBLANK(INDEX(Kanatlar!T:T,$Y75)),"",INDEX(Kanatlar!T:T,$Y75)),IF(ISBLANK(INDEX(Forvetler!T:T,$Y75)),"",INDEX(Forvetler!T:T,$Y75))))</f>
        <v/>
      </c>
      <c r="U75">
        <v>1</v>
      </c>
      <c r="V75">
        <v>75</v>
      </c>
      <c r="W75" t="str">
        <f>IF(Kaleciler!$Q$75="Yeniden İzle",COUNT($W$3:W74)+1,"")</f>
        <v/>
      </c>
      <c r="X75" t="str">
        <f>IFERROR(INDEX($U$4:$U$703,MATCH(ROWS($X$4:X75),$W$4:$W$703,0)),"")</f>
        <v/>
      </c>
      <c r="Y75" t="str">
        <f>IFERROR(INDEX($V$4:$V$703,MATCH(ROWS($Y$4:Y75),$W$4:$W$703,0)),"")</f>
        <v/>
      </c>
    </row>
    <row r="76" spans="1:25" x14ac:dyDescent="0.2">
      <c r="A76" s="2" t="str">
        <f>IF($X76="","",CHOOSE($X76,IF(ISBLANK(INDEX(Kaleciler!A:A,$Y76)),"",INDEX(Kaleciler!A:A,$Y76)),IF(ISBLANK(INDEX(Stoperler!A:A,$Y76)),"",INDEX(Stoperler!A:A,$Y76)),IF(ISBLANK(INDEX('Sağ Bekler'!A:A,$Y76)),"",INDEX('Sağ Bekler'!A:A,$Y76)),IF(ISBLANK(INDEX('Sol Bekler'!A:A,$Y76)),"",INDEX('Sol Bekler'!A:A,$Y76)),IF(ISBLANK(INDEX('Orta Saha'!A:A,$Y76)),"",INDEX('Orta Saha'!A:A,$Y76)),IF(ISBLANK(INDEX(Kanatlar!A:A,$Y76)),"",INDEX(Kanatlar!A:A,$Y76)),IF(ISBLANK(INDEX(Forvetler!A:A,$Y76)),"",INDEX(Forvetler!A:A,$Y76))))</f>
        <v/>
      </c>
      <c r="B76" s="3" t="str">
        <f>IF($X76="","",CHOOSE($X76,IF(ISBLANK(INDEX(Kaleciler!B:B,$Y76)),"",INDEX(Kaleciler!B:B,$Y76)),IF(ISBLANK(INDEX(Stoperler!B:B,$Y76)),"",INDEX(Stoperler!B:B,$Y76)),IF(ISBLANK(INDEX('Sağ Bekler'!B:B,$Y76)),"",INDEX('Sağ Bekler'!B:B,$Y76)),IF(ISBLANK(INDEX('Sol Bekler'!B:B,$Y76)),"",INDEX('Sol Bekler'!B:B,$Y76)),IF(ISBLANK(INDEX('Orta Saha'!B:B,$Y76)),"",INDEX('Orta Saha'!B:B,$Y76)),IF(ISBLANK(INDEX(Kanatlar!B:B,$Y76)),"",INDEX(Kanatlar!B:B,$Y76)),IF(ISBLANK(INDEX(Forvetler!B:B,$Y76)),"",INDEX(Forvetler!B:B,$Y76))))</f>
        <v/>
      </c>
      <c r="C76" s="4" t="str">
        <f>IF($X76="","",CHOOSE($X76,IF(ISBLANK(INDEX(Kaleciler!C:C,$Y76)),"",INDEX(Kaleciler!C:C,$Y76)),IF(ISBLANK(INDEX(Stoperler!C:C,$Y76)),"",INDEX(Stoperler!C:C,$Y76)),IF(ISBLANK(INDEX('Sağ Bekler'!C:C,$Y76)),"",INDEX('Sağ Bekler'!C:C,$Y76)),IF(ISBLANK(INDEX('Sol Bekler'!C:C,$Y76)),"",INDEX('Sol Bekler'!C:C,$Y76)),IF(ISBLANK(INDEX('Orta Saha'!C:C,$Y76)),"",INDEX('Orta Saha'!C:C,$Y76)),IF(ISBLANK(INDEX(Kanatlar!C:C,$Y76)),"",INDEX(Kanatlar!C:C,$Y76)),IF(ISBLANK(INDEX(Forvetler!C:C,$Y76)),"",INDEX(Forvetler!C:C,$Y76))))</f>
        <v/>
      </c>
      <c r="D76" s="2" t="str">
        <f>IF($X76="","",CHOOSE($X76,IF(ISBLANK(INDEX(Kaleciler!D:D,$Y76)),"",INDEX(Kaleciler!D:D,$Y76)),IF(ISBLANK(INDEX(Stoperler!D:D,$Y76)),"",INDEX(Stoperler!D:D,$Y76)),IF(ISBLANK(INDEX('Sağ Bekler'!D:D,$Y76)),"",INDEX('Sağ Bekler'!D:D,$Y76)),IF(ISBLANK(INDEX('Sol Bekler'!D:D,$Y76)),"",INDEX('Sol Bekler'!D:D,$Y76)),IF(ISBLANK(INDEX('Orta Saha'!D:D,$Y76)),"",INDEX('Orta Saha'!D:D,$Y76)),IF(ISBLANK(INDEX(Kanatlar!D:D,$Y76)),"",INDEX(Kanatlar!D:D,$Y76)),IF(ISBLANK(INDEX(Forvetler!D:D,$Y76)),"",INDEX(Forvetler!D:D,$Y76))))</f>
        <v/>
      </c>
      <c r="E76" s="3" t="str">
        <f>IF($X76="","",CHOOSE($X76,IF(ISBLANK(INDEX(Kaleciler!E:E,$Y76)),"",INDEX(Kaleciler!E:E,$Y76)),IF(ISBLANK(INDEX(Stoperler!E:E,$Y76)),"",INDEX(Stoperler!E:E,$Y76)),IF(ISBLANK(INDEX('Sağ Bekler'!E:E,$Y76)),"",INDEX('Sağ Bekler'!E:E,$Y76)),IF(ISBLANK(INDEX('Sol Bekler'!E:E,$Y76)),"",INDEX('Sol Bekler'!E:E,$Y76)),IF(ISBLANK(INDEX('Orta Saha'!E:E,$Y76)),"",INDEX('Orta Saha'!E:E,$Y76)),IF(ISBLANK(INDEX(Kanatlar!E:E,$Y76)),"",INDEX(Kanatlar!E:E,$Y76)),IF(ISBLANK(INDEX(Forvetler!E:E,$Y76)),"",INDEX(Forvetler!E:E,$Y76))))</f>
        <v/>
      </c>
      <c r="F76" s="3" t="str">
        <f>IF($X76="","",CHOOSE($X76,IF(ISBLANK(INDEX(Kaleciler!F:F,$Y76)),"",INDEX(Kaleciler!F:F,$Y76)),IF(ISBLANK(INDEX(Stoperler!F:F,$Y76)),"",INDEX(Stoperler!F:F,$Y76)),IF(ISBLANK(INDEX('Sağ Bekler'!F:F,$Y76)),"",INDEX('Sağ Bekler'!F:F,$Y76)),IF(ISBLANK(INDEX('Sol Bekler'!F:F,$Y76)),"",INDEX('Sol Bekler'!F:F,$Y76)),IF(ISBLANK(INDEX('Orta Saha'!F:F,$Y76)),"",INDEX('Orta Saha'!F:F,$Y76)),IF(ISBLANK(INDEX(Kanatlar!F:F,$Y76)),"",INDEX(Kanatlar!F:F,$Y76)),IF(ISBLANK(INDEX(Forvetler!F:F,$Y76)),"",INDEX(Forvetler!F:F,$Y76))))</f>
        <v/>
      </c>
      <c r="G76" s="3" t="str">
        <f>IF($X76="","",CHOOSE($X76,IF(ISBLANK(INDEX(Kaleciler!G:G,$Y76)),"",INDEX(Kaleciler!G:G,$Y76)),IF(ISBLANK(INDEX(Stoperler!G:G,$Y76)),"",INDEX(Stoperler!G:G,$Y76)),IF(ISBLANK(INDEX('Sağ Bekler'!G:G,$Y76)),"",INDEX('Sağ Bekler'!G:G,$Y76)),IF(ISBLANK(INDEX('Sol Bekler'!G:G,$Y76)),"",INDEX('Sol Bekler'!G:G,$Y76)),IF(ISBLANK(INDEX('Orta Saha'!G:G,$Y76)),"",INDEX('Orta Saha'!G:G,$Y76)),IF(ISBLANK(INDEX(Kanatlar!G:G,$Y76)),"",INDEX(Kanatlar!G:G,$Y76)),IF(ISBLANK(INDEX(Forvetler!G:G,$Y76)),"",INDEX(Forvetler!G:G,$Y76))))</f>
        <v/>
      </c>
      <c r="H76" s="3" t="str">
        <f>IF($X76="","",CHOOSE($X76,IF(ISBLANK(INDEX(Kaleciler!H:H,$Y76)),"",INDEX(Kaleciler!H:H,$Y76)),IF(ISBLANK(INDEX(Stoperler!H:H,$Y76)),"",INDEX(Stoperler!H:H,$Y76)),IF(ISBLANK(INDEX('Sağ Bekler'!H:H,$Y76)),"",INDEX('Sağ Bekler'!H:H,$Y76)),IF(ISBLANK(INDEX('Sol Bekler'!H:H,$Y76)),"",INDEX('Sol Bekler'!H:H,$Y76)),IF(ISBLANK(INDEX('Orta Saha'!H:H,$Y76)),"",INDEX('Orta Saha'!H:H,$Y76)),IF(ISBLANK(INDEX(Kanatlar!H:H,$Y76)),"",INDEX(Kanatlar!H:H,$Y76)),IF(ISBLANK(INDEX(Forvetler!H:H,$Y76)),"",INDEX(Forvetler!H:H,$Y76))))</f>
        <v/>
      </c>
      <c r="I76" s="4" t="str">
        <f>IF($X76="","",CHOOSE($X76,IF(ISBLANK(INDEX(Kaleciler!I:I,$Y76)),"",INDEX(Kaleciler!I:I,$Y76)),IF(ISBLANK(INDEX(Stoperler!I:I,$Y76)),"",INDEX(Stoperler!I:I,$Y76)),IF(ISBLANK(INDEX('Sağ Bekler'!I:I,$Y76)),"",INDEX('Sağ Bekler'!I:I,$Y76)),IF(ISBLANK(INDEX('Sol Bekler'!I:I,$Y76)),"",INDEX('Sol Bekler'!I:I,$Y76)),IF(ISBLANK(INDEX('Orta Saha'!I:I,$Y76)),"",INDEX('Orta Saha'!I:I,$Y76)),IF(ISBLANK(INDEX(Kanatlar!I:I,$Y76)),"",INDEX(Kanatlar!I:I,$Y76)),IF(ISBLANK(INDEX(Forvetler!I:I,$Y76)),"",INDEX(Forvetler!I:I,$Y76))))</f>
        <v/>
      </c>
      <c r="J76" s="4" t="str">
        <f>IF($X76="","",CHOOSE($X76,IF(ISBLANK(INDEX(Kaleciler!J:J,$Y76)),"",INDEX(Kaleciler!J:J,$Y76)),IF(ISBLANK(INDEX(Stoperler!J:J,$Y76)),"",INDEX(Stoperler!J:J,$Y76)),IF(ISBLANK(INDEX('Sağ Bekler'!J:J,$Y76)),"",INDEX('Sağ Bekler'!J:J,$Y76)),IF(ISBLANK(INDEX('Sol Bekler'!J:J,$Y76)),"",INDEX('Sol Bekler'!J:J,$Y76)),IF(ISBLANK(INDEX('Orta Saha'!J:J,$Y76)),"",INDEX('Orta Saha'!J:J,$Y76)),IF(ISBLANK(INDEX(Kanatlar!J:J,$Y76)),"",INDEX(Kanatlar!J:J,$Y76)),IF(ISBLANK(INDEX(Forvetler!J:J,$Y76)),"",INDEX(Forvetler!J:J,$Y76))))</f>
        <v/>
      </c>
      <c r="K76" s="2" t="str">
        <f>IF($X76="","",CHOOSE($X76,IF(ISBLANK(INDEX(Kaleciler!K:K,$Y76)),"",INDEX(Kaleciler!K:K,$Y76)),IF(ISBLANK(INDEX(Stoperler!K:K,$Y76)),"",INDEX(Stoperler!K:K,$Y76)),IF(ISBLANK(INDEX('Sağ Bekler'!K:K,$Y76)),"",INDEX('Sağ Bekler'!K:K,$Y76)),IF(ISBLANK(INDEX('Sol Bekler'!K:K,$Y76)),"",INDEX('Sol Bekler'!K:K,$Y76)),IF(ISBLANK(INDEX('Orta Saha'!K:K,$Y76)),"",INDEX('Orta Saha'!K:K,$Y76)),IF(ISBLANK(INDEX(Kanatlar!K:K,$Y76)),"",INDEX(Kanatlar!K:K,$Y76)),IF(ISBLANK(INDEX(Forvetler!K:K,$Y76)),"",INDEX(Forvetler!K:K,$Y76))))</f>
        <v/>
      </c>
      <c r="L76" s="2" t="str">
        <f>IF($X76="","",CHOOSE($X76,IF(ISBLANK(INDEX(Kaleciler!L:L,$Y76)),"",INDEX(Kaleciler!L:L,$Y76)),IF(ISBLANK(INDEX(Stoperler!L:L,$Y76)),"",INDEX(Stoperler!L:L,$Y76)),IF(ISBLANK(INDEX('Sağ Bekler'!L:L,$Y76)),"",INDEX('Sağ Bekler'!L:L,$Y76)),IF(ISBLANK(INDEX('Sol Bekler'!L:L,$Y76)),"",INDEX('Sol Bekler'!L:L,$Y76)),IF(ISBLANK(INDEX('Orta Saha'!L:L,$Y76)),"",INDEX('Orta Saha'!L:L,$Y76)),IF(ISBLANK(INDEX(Kanatlar!L:L,$Y76)),"",INDEX(Kanatlar!L:L,$Y76)),IF(ISBLANK(INDEX(Forvetler!L:L,$Y76)),"",INDEX(Forvetler!L:L,$Y76))))</f>
        <v/>
      </c>
      <c r="M76" s="2" t="str">
        <f>IF($X76="","",CHOOSE($X76,IF(ISBLANK(INDEX(Kaleciler!M:M,$Y76)),"",INDEX(Kaleciler!M:M,$Y76)),IF(ISBLANK(INDEX(Stoperler!M:M,$Y76)),"",INDEX(Stoperler!M:M,$Y76)),IF(ISBLANK(INDEX('Sağ Bekler'!M:M,$Y76)),"",INDEX('Sağ Bekler'!M:M,$Y76)),IF(ISBLANK(INDEX('Sol Bekler'!M:M,$Y76)),"",INDEX('Sol Bekler'!M:M,$Y76)),IF(ISBLANK(INDEX('Orta Saha'!M:M,$Y76)),"",INDEX('Orta Saha'!M:M,$Y76)),IF(ISBLANK(INDEX(Kanatlar!M:M,$Y76)),"",INDEX(Kanatlar!M:M,$Y76)),IF(ISBLANK(INDEX(Forvetler!M:M,$Y76)),"",INDEX(Forvetler!M:M,$Y76))))</f>
        <v/>
      </c>
      <c r="N76" s="2" t="str">
        <f>IF($X76="","",CHOOSE($X76,IF(ISBLANK(INDEX(Kaleciler!N:N,$Y76)),"",INDEX(Kaleciler!N:N,$Y76)),IF(ISBLANK(INDEX(Stoperler!N:N,$Y76)),"",INDEX(Stoperler!N:N,$Y76)),IF(ISBLANK(INDEX('Sağ Bekler'!N:N,$Y76)),"",INDEX('Sağ Bekler'!N:N,$Y76)),IF(ISBLANK(INDEX('Sol Bekler'!N:N,$Y76)),"",INDEX('Sol Bekler'!N:N,$Y76)),IF(ISBLANK(INDEX('Orta Saha'!N:N,$Y76)),"",INDEX('Orta Saha'!N:N,$Y76)),IF(ISBLANK(INDEX(Kanatlar!N:N,$Y76)),"",INDEX(Kanatlar!N:N,$Y76)),IF(ISBLANK(INDEX(Forvetler!N:N,$Y76)),"",INDEX(Forvetler!N:N,$Y76))))</f>
        <v/>
      </c>
      <c r="O76" s="2" t="str">
        <f>IF($X76="","",CHOOSE($X76,IF(ISBLANK(INDEX(Kaleciler!O:O,$Y76)),"",INDEX(Kaleciler!O:O,$Y76)),IF(ISBLANK(INDEX(Stoperler!O:O,$Y76)),"",INDEX(Stoperler!O:O,$Y76)),IF(ISBLANK(INDEX('Sağ Bekler'!O:O,$Y76)),"",INDEX('Sağ Bekler'!O:O,$Y76)),IF(ISBLANK(INDEX('Sol Bekler'!O:O,$Y76)),"",INDEX('Sol Bekler'!O:O,$Y76)),IF(ISBLANK(INDEX('Orta Saha'!O:O,$Y76)),"",INDEX('Orta Saha'!O:O,$Y76)),IF(ISBLANK(INDEX(Kanatlar!O:O,$Y76)),"",INDEX(Kanatlar!O:O,$Y76)),IF(ISBLANK(INDEX(Forvetler!O:O,$Y76)),"",INDEX(Forvetler!O:O,$Y76))))</f>
        <v/>
      </c>
      <c r="P76" s="2" t="str">
        <f>IF($X76="","",CHOOSE($X76,IF(ISBLANK(INDEX(Kaleciler!P:P,$Y76)),"",INDEX(Kaleciler!P:P,$Y76)),IF(ISBLANK(INDEX(Stoperler!P:P,$Y76)),"",INDEX(Stoperler!P:P,$Y76)),IF(ISBLANK(INDEX('Sağ Bekler'!P:P,$Y76)),"",INDEX('Sağ Bekler'!P:P,$Y76)),IF(ISBLANK(INDEX('Sol Bekler'!P:P,$Y76)),"",INDEX('Sol Bekler'!P:P,$Y76)),IF(ISBLANK(INDEX('Orta Saha'!P:P,$Y76)),"",INDEX('Orta Saha'!P:P,$Y76)),IF(ISBLANK(INDEX(Kanatlar!P:P,$Y76)),"",INDEX(Kanatlar!P:P,$Y76)),IF(ISBLANK(INDEX(Forvetler!P:P,$Y76)),"",INDEX(Forvetler!P:P,$Y76))))</f>
        <v/>
      </c>
      <c r="Q76" s="3" t="str">
        <f>IF($X76="","",CHOOSE($X76,IF(ISBLANK(INDEX(Kaleciler!Q:Q,$Y76)),"",INDEX(Kaleciler!Q:Q,$Y76)),IF(ISBLANK(INDEX(Stoperler!Q:Q,$Y76)),"",INDEX(Stoperler!Q:Q,$Y76)),IF(ISBLANK(INDEX('Sağ Bekler'!Q:Q,$Y76)),"",INDEX('Sağ Bekler'!Q:Q,$Y76)),IF(ISBLANK(INDEX('Sol Bekler'!Q:Q,$Y76)),"",INDEX('Sol Bekler'!Q:Q,$Y76)),IF(ISBLANK(INDEX('Orta Saha'!Q:Q,$Y76)),"",INDEX('Orta Saha'!Q:Q,$Y76)),IF(ISBLANK(INDEX(Kanatlar!Q:Q,$Y76)),"",INDEX(Kanatlar!Q:Q,$Y76)),IF(ISBLANK(INDEX(Forvetler!Q:Q,$Y76)),"",INDEX(Forvetler!Q:Q,$Y76))))</f>
        <v/>
      </c>
      <c r="R76" s="4" t="str">
        <f>IF($X76="","",CHOOSE($X76,IF(ISBLANK(INDEX(Kaleciler!R:R,$Y76)),"",INDEX(Kaleciler!R:R,$Y76)),IF(ISBLANK(INDEX(Stoperler!R:R,$Y76)),"",INDEX(Stoperler!R:R,$Y76)),IF(ISBLANK(INDEX('Sağ Bekler'!R:R,$Y76)),"",INDEX('Sağ Bekler'!R:R,$Y76)),IF(ISBLANK(INDEX('Sol Bekler'!R:R,$Y76)),"",INDEX('Sol Bekler'!R:R,$Y76)),IF(ISBLANK(INDEX('Orta Saha'!R:R,$Y76)),"",INDEX('Orta Saha'!R:R,$Y76)),IF(ISBLANK(INDEX(Kanatlar!R:R,$Y76)),"",INDEX(Kanatlar!R:R,$Y76)),IF(ISBLANK(INDEX(Forvetler!R:R,$Y76)),"",INDEX(Forvetler!R:R,$Y76))))</f>
        <v/>
      </c>
      <c r="S76" s="2" t="str">
        <f>IF($X76="","",CHOOSE($X76,IF(ISBLANK(INDEX(Kaleciler!S:S,$Y76)),"",INDEX(Kaleciler!S:S,$Y76)),IF(ISBLANK(INDEX(Stoperler!S:S,$Y76)),"",INDEX(Stoperler!S:S,$Y76)),IF(ISBLANK(INDEX('Sağ Bekler'!S:S,$Y76)),"",INDEX('Sağ Bekler'!S:S,$Y76)),IF(ISBLANK(INDEX('Sol Bekler'!S:S,$Y76)),"",INDEX('Sol Bekler'!S:S,$Y76)),IF(ISBLANK(INDEX('Orta Saha'!S:S,$Y76)),"",INDEX('Orta Saha'!S:S,$Y76)),IF(ISBLANK(INDEX(Kanatlar!S:S,$Y76)),"",INDEX(Kanatlar!S:S,$Y76)),IF(ISBLANK(INDEX(Forvetler!S:S,$Y76)),"",INDEX(Forvetler!S:S,$Y76))))</f>
        <v/>
      </c>
      <c r="T76" s="3" t="str">
        <f>IF($X76="","",CHOOSE($X76,IF(ISBLANK(INDEX(Kaleciler!T:T,$Y76)),"",INDEX(Kaleciler!T:T,$Y76)),IF(ISBLANK(INDEX(Stoperler!T:T,$Y76)),"",INDEX(Stoperler!T:T,$Y76)),IF(ISBLANK(INDEX('Sağ Bekler'!T:T,$Y76)),"",INDEX('Sağ Bekler'!T:T,$Y76)),IF(ISBLANK(INDEX('Sol Bekler'!T:T,$Y76)),"",INDEX('Sol Bekler'!T:T,$Y76)),IF(ISBLANK(INDEX('Orta Saha'!T:T,$Y76)),"",INDEX('Orta Saha'!T:T,$Y76)),IF(ISBLANK(INDEX(Kanatlar!T:T,$Y76)),"",INDEX(Kanatlar!T:T,$Y76)),IF(ISBLANK(INDEX(Forvetler!T:T,$Y76)),"",INDEX(Forvetler!T:T,$Y76))))</f>
        <v/>
      </c>
      <c r="U76">
        <v>1</v>
      </c>
      <c r="V76">
        <v>76</v>
      </c>
      <c r="W76" t="str">
        <f>IF(Kaleciler!$Q$76="Yeniden İzle",COUNT($W$3:W75)+1,"")</f>
        <v/>
      </c>
      <c r="X76" t="str">
        <f>IFERROR(INDEX($U$4:$U$703,MATCH(ROWS($X$4:X76),$W$4:$W$703,0)),"")</f>
        <v/>
      </c>
      <c r="Y76" t="str">
        <f>IFERROR(INDEX($V$4:$V$703,MATCH(ROWS($Y$4:Y76),$W$4:$W$703,0)),"")</f>
        <v/>
      </c>
    </row>
    <row r="77" spans="1:25" x14ac:dyDescent="0.2">
      <c r="A77" s="2" t="str">
        <f>IF($X77="","",CHOOSE($X77,IF(ISBLANK(INDEX(Kaleciler!A:A,$Y77)),"",INDEX(Kaleciler!A:A,$Y77)),IF(ISBLANK(INDEX(Stoperler!A:A,$Y77)),"",INDEX(Stoperler!A:A,$Y77)),IF(ISBLANK(INDEX('Sağ Bekler'!A:A,$Y77)),"",INDEX('Sağ Bekler'!A:A,$Y77)),IF(ISBLANK(INDEX('Sol Bekler'!A:A,$Y77)),"",INDEX('Sol Bekler'!A:A,$Y77)),IF(ISBLANK(INDEX('Orta Saha'!A:A,$Y77)),"",INDEX('Orta Saha'!A:A,$Y77)),IF(ISBLANK(INDEX(Kanatlar!A:A,$Y77)),"",INDEX(Kanatlar!A:A,$Y77)),IF(ISBLANK(INDEX(Forvetler!A:A,$Y77)),"",INDEX(Forvetler!A:A,$Y77))))</f>
        <v/>
      </c>
      <c r="B77" s="3" t="str">
        <f>IF($X77="","",CHOOSE($X77,IF(ISBLANK(INDEX(Kaleciler!B:B,$Y77)),"",INDEX(Kaleciler!B:B,$Y77)),IF(ISBLANK(INDEX(Stoperler!B:B,$Y77)),"",INDEX(Stoperler!B:B,$Y77)),IF(ISBLANK(INDEX('Sağ Bekler'!B:B,$Y77)),"",INDEX('Sağ Bekler'!B:B,$Y77)),IF(ISBLANK(INDEX('Sol Bekler'!B:B,$Y77)),"",INDEX('Sol Bekler'!B:B,$Y77)),IF(ISBLANK(INDEX('Orta Saha'!B:B,$Y77)),"",INDEX('Orta Saha'!B:B,$Y77)),IF(ISBLANK(INDEX(Kanatlar!B:B,$Y77)),"",INDEX(Kanatlar!B:B,$Y77)),IF(ISBLANK(INDEX(Forvetler!B:B,$Y77)),"",INDEX(Forvetler!B:B,$Y77))))</f>
        <v/>
      </c>
      <c r="C77" s="4" t="str">
        <f>IF($X77="","",CHOOSE($X77,IF(ISBLANK(INDEX(Kaleciler!C:C,$Y77)),"",INDEX(Kaleciler!C:C,$Y77)),IF(ISBLANK(INDEX(Stoperler!C:C,$Y77)),"",INDEX(Stoperler!C:C,$Y77)),IF(ISBLANK(INDEX('Sağ Bekler'!C:C,$Y77)),"",INDEX('Sağ Bekler'!C:C,$Y77)),IF(ISBLANK(INDEX('Sol Bekler'!C:C,$Y77)),"",INDEX('Sol Bekler'!C:C,$Y77)),IF(ISBLANK(INDEX('Orta Saha'!C:C,$Y77)),"",INDEX('Orta Saha'!C:C,$Y77)),IF(ISBLANK(INDEX(Kanatlar!C:C,$Y77)),"",INDEX(Kanatlar!C:C,$Y77)),IF(ISBLANK(INDEX(Forvetler!C:C,$Y77)),"",INDEX(Forvetler!C:C,$Y77))))</f>
        <v/>
      </c>
      <c r="D77" s="2" t="str">
        <f>IF($X77="","",CHOOSE($X77,IF(ISBLANK(INDEX(Kaleciler!D:D,$Y77)),"",INDEX(Kaleciler!D:D,$Y77)),IF(ISBLANK(INDEX(Stoperler!D:D,$Y77)),"",INDEX(Stoperler!D:D,$Y77)),IF(ISBLANK(INDEX('Sağ Bekler'!D:D,$Y77)),"",INDEX('Sağ Bekler'!D:D,$Y77)),IF(ISBLANK(INDEX('Sol Bekler'!D:D,$Y77)),"",INDEX('Sol Bekler'!D:D,$Y77)),IF(ISBLANK(INDEX('Orta Saha'!D:D,$Y77)),"",INDEX('Orta Saha'!D:D,$Y77)),IF(ISBLANK(INDEX(Kanatlar!D:D,$Y77)),"",INDEX(Kanatlar!D:D,$Y77)),IF(ISBLANK(INDEX(Forvetler!D:D,$Y77)),"",INDEX(Forvetler!D:D,$Y77))))</f>
        <v/>
      </c>
      <c r="E77" s="3" t="str">
        <f>IF($X77="","",CHOOSE($X77,IF(ISBLANK(INDEX(Kaleciler!E:E,$Y77)),"",INDEX(Kaleciler!E:E,$Y77)),IF(ISBLANK(INDEX(Stoperler!E:E,$Y77)),"",INDEX(Stoperler!E:E,$Y77)),IF(ISBLANK(INDEX('Sağ Bekler'!E:E,$Y77)),"",INDEX('Sağ Bekler'!E:E,$Y77)),IF(ISBLANK(INDEX('Sol Bekler'!E:E,$Y77)),"",INDEX('Sol Bekler'!E:E,$Y77)),IF(ISBLANK(INDEX('Orta Saha'!E:E,$Y77)),"",INDEX('Orta Saha'!E:E,$Y77)),IF(ISBLANK(INDEX(Kanatlar!E:E,$Y77)),"",INDEX(Kanatlar!E:E,$Y77)),IF(ISBLANK(INDEX(Forvetler!E:E,$Y77)),"",INDEX(Forvetler!E:E,$Y77))))</f>
        <v/>
      </c>
      <c r="F77" s="3" t="str">
        <f>IF($X77="","",CHOOSE($X77,IF(ISBLANK(INDEX(Kaleciler!F:F,$Y77)),"",INDEX(Kaleciler!F:F,$Y77)),IF(ISBLANK(INDEX(Stoperler!F:F,$Y77)),"",INDEX(Stoperler!F:F,$Y77)),IF(ISBLANK(INDEX('Sağ Bekler'!F:F,$Y77)),"",INDEX('Sağ Bekler'!F:F,$Y77)),IF(ISBLANK(INDEX('Sol Bekler'!F:F,$Y77)),"",INDEX('Sol Bekler'!F:F,$Y77)),IF(ISBLANK(INDEX('Orta Saha'!F:F,$Y77)),"",INDEX('Orta Saha'!F:F,$Y77)),IF(ISBLANK(INDEX(Kanatlar!F:F,$Y77)),"",INDEX(Kanatlar!F:F,$Y77)),IF(ISBLANK(INDEX(Forvetler!F:F,$Y77)),"",INDEX(Forvetler!F:F,$Y77))))</f>
        <v/>
      </c>
      <c r="G77" s="3" t="str">
        <f>IF($X77="","",CHOOSE($X77,IF(ISBLANK(INDEX(Kaleciler!G:G,$Y77)),"",INDEX(Kaleciler!G:G,$Y77)),IF(ISBLANK(INDEX(Stoperler!G:G,$Y77)),"",INDEX(Stoperler!G:G,$Y77)),IF(ISBLANK(INDEX('Sağ Bekler'!G:G,$Y77)),"",INDEX('Sağ Bekler'!G:G,$Y77)),IF(ISBLANK(INDEX('Sol Bekler'!G:G,$Y77)),"",INDEX('Sol Bekler'!G:G,$Y77)),IF(ISBLANK(INDEX('Orta Saha'!G:G,$Y77)),"",INDEX('Orta Saha'!G:G,$Y77)),IF(ISBLANK(INDEX(Kanatlar!G:G,$Y77)),"",INDEX(Kanatlar!G:G,$Y77)),IF(ISBLANK(INDEX(Forvetler!G:G,$Y77)),"",INDEX(Forvetler!G:G,$Y77))))</f>
        <v/>
      </c>
      <c r="H77" s="3" t="str">
        <f>IF($X77="","",CHOOSE($X77,IF(ISBLANK(INDEX(Kaleciler!H:H,$Y77)),"",INDEX(Kaleciler!H:H,$Y77)),IF(ISBLANK(INDEX(Stoperler!H:H,$Y77)),"",INDEX(Stoperler!H:H,$Y77)),IF(ISBLANK(INDEX('Sağ Bekler'!H:H,$Y77)),"",INDEX('Sağ Bekler'!H:H,$Y77)),IF(ISBLANK(INDEX('Sol Bekler'!H:H,$Y77)),"",INDEX('Sol Bekler'!H:H,$Y77)),IF(ISBLANK(INDEX('Orta Saha'!H:H,$Y77)),"",INDEX('Orta Saha'!H:H,$Y77)),IF(ISBLANK(INDEX(Kanatlar!H:H,$Y77)),"",INDEX(Kanatlar!H:H,$Y77)),IF(ISBLANK(INDEX(Forvetler!H:H,$Y77)),"",INDEX(Forvetler!H:H,$Y77))))</f>
        <v/>
      </c>
      <c r="I77" s="4" t="str">
        <f>IF($X77="","",CHOOSE($X77,IF(ISBLANK(INDEX(Kaleciler!I:I,$Y77)),"",INDEX(Kaleciler!I:I,$Y77)),IF(ISBLANK(INDEX(Stoperler!I:I,$Y77)),"",INDEX(Stoperler!I:I,$Y77)),IF(ISBLANK(INDEX('Sağ Bekler'!I:I,$Y77)),"",INDEX('Sağ Bekler'!I:I,$Y77)),IF(ISBLANK(INDEX('Sol Bekler'!I:I,$Y77)),"",INDEX('Sol Bekler'!I:I,$Y77)),IF(ISBLANK(INDEX('Orta Saha'!I:I,$Y77)),"",INDEX('Orta Saha'!I:I,$Y77)),IF(ISBLANK(INDEX(Kanatlar!I:I,$Y77)),"",INDEX(Kanatlar!I:I,$Y77)),IF(ISBLANK(INDEX(Forvetler!I:I,$Y77)),"",INDEX(Forvetler!I:I,$Y77))))</f>
        <v/>
      </c>
      <c r="J77" s="4" t="str">
        <f>IF($X77="","",CHOOSE($X77,IF(ISBLANK(INDEX(Kaleciler!J:J,$Y77)),"",INDEX(Kaleciler!J:J,$Y77)),IF(ISBLANK(INDEX(Stoperler!J:J,$Y77)),"",INDEX(Stoperler!J:J,$Y77)),IF(ISBLANK(INDEX('Sağ Bekler'!J:J,$Y77)),"",INDEX('Sağ Bekler'!J:J,$Y77)),IF(ISBLANK(INDEX('Sol Bekler'!J:J,$Y77)),"",INDEX('Sol Bekler'!J:J,$Y77)),IF(ISBLANK(INDEX('Orta Saha'!J:J,$Y77)),"",INDEX('Orta Saha'!J:J,$Y77)),IF(ISBLANK(INDEX(Kanatlar!J:J,$Y77)),"",INDEX(Kanatlar!J:J,$Y77)),IF(ISBLANK(INDEX(Forvetler!J:J,$Y77)),"",INDEX(Forvetler!J:J,$Y77))))</f>
        <v/>
      </c>
      <c r="K77" s="2" t="str">
        <f>IF($X77="","",CHOOSE($X77,IF(ISBLANK(INDEX(Kaleciler!K:K,$Y77)),"",INDEX(Kaleciler!K:K,$Y77)),IF(ISBLANK(INDEX(Stoperler!K:K,$Y77)),"",INDEX(Stoperler!K:K,$Y77)),IF(ISBLANK(INDEX('Sağ Bekler'!K:K,$Y77)),"",INDEX('Sağ Bekler'!K:K,$Y77)),IF(ISBLANK(INDEX('Sol Bekler'!K:K,$Y77)),"",INDEX('Sol Bekler'!K:K,$Y77)),IF(ISBLANK(INDEX('Orta Saha'!K:K,$Y77)),"",INDEX('Orta Saha'!K:K,$Y77)),IF(ISBLANK(INDEX(Kanatlar!K:K,$Y77)),"",INDEX(Kanatlar!K:K,$Y77)),IF(ISBLANK(INDEX(Forvetler!K:K,$Y77)),"",INDEX(Forvetler!K:K,$Y77))))</f>
        <v/>
      </c>
      <c r="L77" s="2" t="str">
        <f>IF($X77="","",CHOOSE($X77,IF(ISBLANK(INDEX(Kaleciler!L:L,$Y77)),"",INDEX(Kaleciler!L:L,$Y77)),IF(ISBLANK(INDEX(Stoperler!L:L,$Y77)),"",INDEX(Stoperler!L:L,$Y77)),IF(ISBLANK(INDEX('Sağ Bekler'!L:L,$Y77)),"",INDEX('Sağ Bekler'!L:L,$Y77)),IF(ISBLANK(INDEX('Sol Bekler'!L:L,$Y77)),"",INDEX('Sol Bekler'!L:L,$Y77)),IF(ISBLANK(INDEX('Orta Saha'!L:L,$Y77)),"",INDEX('Orta Saha'!L:L,$Y77)),IF(ISBLANK(INDEX(Kanatlar!L:L,$Y77)),"",INDEX(Kanatlar!L:L,$Y77)),IF(ISBLANK(INDEX(Forvetler!L:L,$Y77)),"",INDEX(Forvetler!L:L,$Y77))))</f>
        <v/>
      </c>
      <c r="M77" s="2" t="str">
        <f>IF($X77="","",CHOOSE($X77,IF(ISBLANK(INDEX(Kaleciler!M:M,$Y77)),"",INDEX(Kaleciler!M:M,$Y77)),IF(ISBLANK(INDEX(Stoperler!M:M,$Y77)),"",INDEX(Stoperler!M:M,$Y77)),IF(ISBLANK(INDEX('Sağ Bekler'!M:M,$Y77)),"",INDEX('Sağ Bekler'!M:M,$Y77)),IF(ISBLANK(INDEX('Sol Bekler'!M:M,$Y77)),"",INDEX('Sol Bekler'!M:M,$Y77)),IF(ISBLANK(INDEX('Orta Saha'!M:M,$Y77)),"",INDEX('Orta Saha'!M:M,$Y77)),IF(ISBLANK(INDEX(Kanatlar!M:M,$Y77)),"",INDEX(Kanatlar!M:M,$Y77)),IF(ISBLANK(INDEX(Forvetler!M:M,$Y77)),"",INDEX(Forvetler!M:M,$Y77))))</f>
        <v/>
      </c>
      <c r="N77" s="2" t="str">
        <f>IF($X77="","",CHOOSE($X77,IF(ISBLANK(INDEX(Kaleciler!N:N,$Y77)),"",INDEX(Kaleciler!N:N,$Y77)),IF(ISBLANK(INDEX(Stoperler!N:N,$Y77)),"",INDEX(Stoperler!N:N,$Y77)),IF(ISBLANK(INDEX('Sağ Bekler'!N:N,$Y77)),"",INDEX('Sağ Bekler'!N:N,$Y77)),IF(ISBLANK(INDEX('Sol Bekler'!N:N,$Y77)),"",INDEX('Sol Bekler'!N:N,$Y77)),IF(ISBLANK(INDEX('Orta Saha'!N:N,$Y77)),"",INDEX('Orta Saha'!N:N,$Y77)),IF(ISBLANK(INDEX(Kanatlar!N:N,$Y77)),"",INDEX(Kanatlar!N:N,$Y77)),IF(ISBLANK(INDEX(Forvetler!N:N,$Y77)),"",INDEX(Forvetler!N:N,$Y77))))</f>
        <v/>
      </c>
      <c r="O77" s="2" t="str">
        <f>IF($X77="","",CHOOSE($X77,IF(ISBLANK(INDEX(Kaleciler!O:O,$Y77)),"",INDEX(Kaleciler!O:O,$Y77)),IF(ISBLANK(INDEX(Stoperler!O:O,$Y77)),"",INDEX(Stoperler!O:O,$Y77)),IF(ISBLANK(INDEX('Sağ Bekler'!O:O,$Y77)),"",INDEX('Sağ Bekler'!O:O,$Y77)),IF(ISBLANK(INDEX('Sol Bekler'!O:O,$Y77)),"",INDEX('Sol Bekler'!O:O,$Y77)),IF(ISBLANK(INDEX('Orta Saha'!O:O,$Y77)),"",INDEX('Orta Saha'!O:O,$Y77)),IF(ISBLANK(INDEX(Kanatlar!O:O,$Y77)),"",INDEX(Kanatlar!O:O,$Y77)),IF(ISBLANK(INDEX(Forvetler!O:O,$Y77)),"",INDEX(Forvetler!O:O,$Y77))))</f>
        <v/>
      </c>
      <c r="P77" s="2" t="str">
        <f>IF($X77="","",CHOOSE($X77,IF(ISBLANK(INDEX(Kaleciler!P:P,$Y77)),"",INDEX(Kaleciler!P:P,$Y77)),IF(ISBLANK(INDEX(Stoperler!P:P,$Y77)),"",INDEX(Stoperler!P:P,$Y77)),IF(ISBLANK(INDEX('Sağ Bekler'!P:P,$Y77)),"",INDEX('Sağ Bekler'!P:P,$Y77)),IF(ISBLANK(INDEX('Sol Bekler'!P:P,$Y77)),"",INDEX('Sol Bekler'!P:P,$Y77)),IF(ISBLANK(INDEX('Orta Saha'!P:P,$Y77)),"",INDEX('Orta Saha'!P:P,$Y77)),IF(ISBLANK(INDEX(Kanatlar!P:P,$Y77)),"",INDEX(Kanatlar!P:P,$Y77)),IF(ISBLANK(INDEX(Forvetler!P:P,$Y77)),"",INDEX(Forvetler!P:P,$Y77))))</f>
        <v/>
      </c>
      <c r="Q77" s="3" t="str">
        <f>IF($X77="","",CHOOSE($X77,IF(ISBLANK(INDEX(Kaleciler!Q:Q,$Y77)),"",INDEX(Kaleciler!Q:Q,$Y77)),IF(ISBLANK(INDEX(Stoperler!Q:Q,$Y77)),"",INDEX(Stoperler!Q:Q,$Y77)),IF(ISBLANK(INDEX('Sağ Bekler'!Q:Q,$Y77)),"",INDEX('Sağ Bekler'!Q:Q,$Y77)),IF(ISBLANK(INDEX('Sol Bekler'!Q:Q,$Y77)),"",INDEX('Sol Bekler'!Q:Q,$Y77)),IF(ISBLANK(INDEX('Orta Saha'!Q:Q,$Y77)),"",INDEX('Orta Saha'!Q:Q,$Y77)),IF(ISBLANK(INDEX(Kanatlar!Q:Q,$Y77)),"",INDEX(Kanatlar!Q:Q,$Y77)),IF(ISBLANK(INDEX(Forvetler!Q:Q,$Y77)),"",INDEX(Forvetler!Q:Q,$Y77))))</f>
        <v/>
      </c>
      <c r="R77" s="4" t="str">
        <f>IF($X77="","",CHOOSE($X77,IF(ISBLANK(INDEX(Kaleciler!R:R,$Y77)),"",INDEX(Kaleciler!R:R,$Y77)),IF(ISBLANK(INDEX(Stoperler!R:R,$Y77)),"",INDEX(Stoperler!R:R,$Y77)),IF(ISBLANK(INDEX('Sağ Bekler'!R:R,$Y77)),"",INDEX('Sağ Bekler'!R:R,$Y77)),IF(ISBLANK(INDEX('Sol Bekler'!R:R,$Y77)),"",INDEX('Sol Bekler'!R:R,$Y77)),IF(ISBLANK(INDEX('Orta Saha'!R:R,$Y77)),"",INDEX('Orta Saha'!R:R,$Y77)),IF(ISBLANK(INDEX(Kanatlar!R:R,$Y77)),"",INDEX(Kanatlar!R:R,$Y77)),IF(ISBLANK(INDEX(Forvetler!R:R,$Y77)),"",INDEX(Forvetler!R:R,$Y77))))</f>
        <v/>
      </c>
      <c r="S77" s="2" t="str">
        <f>IF($X77="","",CHOOSE($X77,IF(ISBLANK(INDEX(Kaleciler!S:S,$Y77)),"",INDEX(Kaleciler!S:S,$Y77)),IF(ISBLANK(INDEX(Stoperler!S:S,$Y77)),"",INDEX(Stoperler!S:S,$Y77)),IF(ISBLANK(INDEX('Sağ Bekler'!S:S,$Y77)),"",INDEX('Sağ Bekler'!S:S,$Y77)),IF(ISBLANK(INDEX('Sol Bekler'!S:S,$Y77)),"",INDEX('Sol Bekler'!S:S,$Y77)),IF(ISBLANK(INDEX('Orta Saha'!S:S,$Y77)),"",INDEX('Orta Saha'!S:S,$Y77)),IF(ISBLANK(INDEX(Kanatlar!S:S,$Y77)),"",INDEX(Kanatlar!S:S,$Y77)),IF(ISBLANK(INDEX(Forvetler!S:S,$Y77)),"",INDEX(Forvetler!S:S,$Y77))))</f>
        <v/>
      </c>
      <c r="T77" s="3" t="str">
        <f>IF($X77="","",CHOOSE($X77,IF(ISBLANK(INDEX(Kaleciler!T:T,$Y77)),"",INDEX(Kaleciler!T:T,$Y77)),IF(ISBLANK(INDEX(Stoperler!T:T,$Y77)),"",INDEX(Stoperler!T:T,$Y77)),IF(ISBLANK(INDEX('Sağ Bekler'!T:T,$Y77)),"",INDEX('Sağ Bekler'!T:T,$Y77)),IF(ISBLANK(INDEX('Sol Bekler'!T:T,$Y77)),"",INDEX('Sol Bekler'!T:T,$Y77)),IF(ISBLANK(INDEX('Orta Saha'!T:T,$Y77)),"",INDEX('Orta Saha'!T:T,$Y77)),IF(ISBLANK(INDEX(Kanatlar!T:T,$Y77)),"",INDEX(Kanatlar!T:T,$Y77)),IF(ISBLANK(INDEX(Forvetler!T:T,$Y77)),"",INDEX(Forvetler!T:T,$Y77))))</f>
        <v/>
      </c>
      <c r="U77">
        <v>1</v>
      </c>
      <c r="V77">
        <v>77</v>
      </c>
      <c r="W77" t="str">
        <f>IF(Kaleciler!$Q$77="Yeniden İzle",COUNT($W$3:W76)+1,"")</f>
        <v/>
      </c>
      <c r="X77" t="str">
        <f>IFERROR(INDEX($U$4:$U$703,MATCH(ROWS($X$4:X77),$W$4:$W$703,0)),"")</f>
        <v/>
      </c>
      <c r="Y77" t="str">
        <f>IFERROR(INDEX($V$4:$V$703,MATCH(ROWS($Y$4:Y77),$W$4:$W$703,0)),"")</f>
        <v/>
      </c>
    </row>
    <row r="78" spans="1:25" x14ac:dyDescent="0.2">
      <c r="A78" s="2" t="str">
        <f>IF($X78="","",CHOOSE($X78,IF(ISBLANK(INDEX(Kaleciler!A:A,$Y78)),"",INDEX(Kaleciler!A:A,$Y78)),IF(ISBLANK(INDEX(Stoperler!A:A,$Y78)),"",INDEX(Stoperler!A:A,$Y78)),IF(ISBLANK(INDEX('Sağ Bekler'!A:A,$Y78)),"",INDEX('Sağ Bekler'!A:A,$Y78)),IF(ISBLANK(INDEX('Sol Bekler'!A:A,$Y78)),"",INDEX('Sol Bekler'!A:A,$Y78)),IF(ISBLANK(INDEX('Orta Saha'!A:A,$Y78)),"",INDEX('Orta Saha'!A:A,$Y78)),IF(ISBLANK(INDEX(Kanatlar!A:A,$Y78)),"",INDEX(Kanatlar!A:A,$Y78)),IF(ISBLANK(INDEX(Forvetler!A:A,$Y78)),"",INDEX(Forvetler!A:A,$Y78))))</f>
        <v/>
      </c>
      <c r="B78" s="3" t="str">
        <f>IF($X78="","",CHOOSE($X78,IF(ISBLANK(INDEX(Kaleciler!B:B,$Y78)),"",INDEX(Kaleciler!B:B,$Y78)),IF(ISBLANK(INDEX(Stoperler!B:B,$Y78)),"",INDEX(Stoperler!B:B,$Y78)),IF(ISBLANK(INDEX('Sağ Bekler'!B:B,$Y78)),"",INDEX('Sağ Bekler'!B:B,$Y78)),IF(ISBLANK(INDEX('Sol Bekler'!B:B,$Y78)),"",INDEX('Sol Bekler'!B:B,$Y78)),IF(ISBLANK(INDEX('Orta Saha'!B:B,$Y78)),"",INDEX('Orta Saha'!B:B,$Y78)),IF(ISBLANK(INDEX(Kanatlar!B:B,$Y78)),"",INDEX(Kanatlar!B:B,$Y78)),IF(ISBLANK(INDEX(Forvetler!B:B,$Y78)),"",INDEX(Forvetler!B:B,$Y78))))</f>
        <v/>
      </c>
      <c r="C78" s="4" t="str">
        <f>IF($X78="","",CHOOSE($X78,IF(ISBLANK(INDEX(Kaleciler!C:C,$Y78)),"",INDEX(Kaleciler!C:C,$Y78)),IF(ISBLANK(INDEX(Stoperler!C:C,$Y78)),"",INDEX(Stoperler!C:C,$Y78)),IF(ISBLANK(INDEX('Sağ Bekler'!C:C,$Y78)),"",INDEX('Sağ Bekler'!C:C,$Y78)),IF(ISBLANK(INDEX('Sol Bekler'!C:C,$Y78)),"",INDEX('Sol Bekler'!C:C,$Y78)),IF(ISBLANK(INDEX('Orta Saha'!C:C,$Y78)),"",INDEX('Orta Saha'!C:C,$Y78)),IF(ISBLANK(INDEX(Kanatlar!C:C,$Y78)),"",INDEX(Kanatlar!C:C,$Y78)),IF(ISBLANK(INDEX(Forvetler!C:C,$Y78)),"",INDEX(Forvetler!C:C,$Y78))))</f>
        <v/>
      </c>
      <c r="D78" s="2" t="str">
        <f>IF($X78="","",CHOOSE($X78,IF(ISBLANK(INDEX(Kaleciler!D:D,$Y78)),"",INDEX(Kaleciler!D:D,$Y78)),IF(ISBLANK(INDEX(Stoperler!D:D,$Y78)),"",INDEX(Stoperler!D:D,$Y78)),IF(ISBLANK(INDEX('Sağ Bekler'!D:D,$Y78)),"",INDEX('Sağ Bekler'!D:D,$Y78)),IF(ISBLANK(INDEX('Sol Bekler'!D:D,$Y78)),"",INDEX('Sol Bekler'!D:D,$Y78)),IF(ISBLANK(INDEX('Orta Saha'!D:D,$Y78)),"",INDEX('Orta Saha'!D:D,$Y78)),IF(ISBLANK(INDEX(Kanatlar!D:D,$Y78)),"",INDEX(Kanatlar!D:D,$Y78)),IF(ISBLANK(INDEX(Forvetler!D:D,$Y78)),"",INDEX(Forvetler!D:D,$Y78))))</f>
        <v/>
      </c>
      <c r="E78" s="3" t="str">
        <f>IF($X78="","",CHOOSE($X78,IF(ISBLANK(INDEX(Kaleciler!E:E,$Y78)),"",INDEX(Kaleciler!E:E,$Y78)),IF(ISBLANK(INDEX(Stoperler!E:E,$Y78)),"",INDEX(Stoperler!E:E,$Y78)),IF(ISBLANK(INDEX('Sağ Bekler'!E:E,$Y78)),"",INDEX('Sağ Bekler'!E:E,$Y78)),IF(ISBLANK(INDEX('Sol Bekler'!E:E,$Y78)),"",INDEX('Sol Bekler'!E:E,$Y78)),IF(ISBLANK(INDEX('Orta Saha'!E:E,$Y78)),"",INDEX('Orta Saha'!E:E,$Y78)),IF(ISBLANK(INDEX(Kanatlar!E:E,$Y78)),"",INDEX(Kanatlar!E:E,$Y78)),IF(ISBLANK(INDEX(Forvetler!E:E,$Y78)),"",INDEX(Forvetler!E:E,$Y78))))</f>
        <v/>
      </c>
      <c r="F78" s="3" t="str">
        <f>IF($X78="","",CHOOSE($X78,IF(ISBLANK(INDEX(Kaleciler!F:F,$Y78)),"",INDEX(Kaleciler!F:F,$Y78)),IF(ISBLANK(INDEX(Stoperler!F:F,$Y78)),"",INDEX(Stoperler!F:F,$Y78)),IF(ISBLANK(INDEX('Sağ Bekler'!F:F,$Y78)),"",INDEX('Sağ Bekler'!F:F,$Y78)),IF(ISBLANK(INDEX('Sol Bekler'!F:F,$Y78)),"",INDEX('Sol Bekler'!F:F,$Y78)),IF(ISBLANK(INDEX('Orta Saha'!F:F,$Y78)),"",INDEX('Orta Saha'!F:F,$Y78)),IF(ISBLANK(INDEX(Kanatlar!F:F,$Y78)),"",INDEX(Kanatlar!F:F,$Y78)),IF(ISBLANK(INDEX(Forvetler!F:F,$Y78)),"",INDEX(Forvetler!F:F,$Y78))))</f>
        <v/>
      </c>
      <c r="G78" s="3" t="str">
        <f>IF($X78="","",CHOOSE($X78,IF(ISBLANK(INDEX(Kaleciler!G:G,$Y78)),"",INDEX(Kaleciler!G:G,$Y78)),IF(ISBLANK(INDEX(Stoperler!G:G,$Y78)),"",INDEX(Stoperler!G:G,$Y78)),IF(ISBLANK(INDEX('Sağ Bekler'!G:G,$Y78)),"",INDEX('Sağ Bekler'!G:G,$Y78)),IF(ISBLANK(INDEX('Sol Bekler'!G:G,$Y78)),"",INDEX('Sol Bekler'!G:G,$Y78)),IF(ISBLANK(INDEX('Orta Saha'!G:G,$Y78)),"",INDEX('Orta Saha'!G:G,$Y78)),IF(ISBLANK(INDEX(Kanatlar!G:G,$Y78)),"",INDEX(Kanatlar!G:G,$Y78)),IF(ISBLANK(INDEX(Forvetler!G:G,$Y78)),"",INDEX(Forvetler!G:G,$Y78))))</f>
        <v/>
      </c>
      <c r="H78" s="3" t="str">
        <f>IF($X78="","",CHOOSE($X78,IF(ISBLANK(INDEX(Kaleciler!H:H,$Y78)),"",INDEX(Kaleciler!H:H,$Y78)),IF(ISBLANK(INDEX(Stoperler!H:H,$Y78)),"",INDEX(Stoperler!H:H,$Y78)),IF(ISBLANK(INDEX('Sağ Bekler'!H:H,$Y78)),"",INDEX('Sağ Bekler'!H:H,$Y78)),IF(ISBLANK(INDEX('Sol Bekler'!H:H,$Y78)),"",INDEX('Sol Bekler'!H:H,$Y78)),IF(ISBLANK(INDEX('Orta Saha'!H:H,$Y78)),"",INDEX('Orta Saha'!H:H,$Y78)),IF(ISBLANK(INDEX(Kanatlar!H:H,$Y78)),"",INDEX(Kanatlar!H:H,$Y78)),IF(ISBLANK(INDEX(Forvetler!H:H,$Y78)),"",INDEX(Forvetler!H:H,$Y78))))</f>
        <v/>
      </c>
      <c r="I78" s="4" t="str">
        <f>IF($X78="","",CHOOSE($X78,IF(ISBLANK(INDEX(Kaleciler!I:I,$Y78)),"",INDEX(Kaleciler!I:I,$Y78)),IF(ISBLANK(INDEX(Stoperler!I:I,$Y78)),"",INDEX(Stoperler!I:I,$Y78)),IF(ISBLANK(INDEX('Sağ Bekler'!I:I,$Y78)),"",INDEX('Sağ Bekler'!I:I,$Y78)),IF(ISBLANK(INDEX('Sol Bekler'!I:I,$Y78)),"",INDEX('Sol Bekler'!I:I,$Y78)),IF(ISBLANK(INDEX('Orta Saha'!I:I,$Y78)),"",INDEX('Orta Saha'!I:I,$Y78)),IF(ISBLANK(INDEX(Kanatlar!I:I,$Y78)),"",INDEX(Kanatlar!I:I,$Y78)),IF(ISBLANK(INDEX(Forvetler!I:I,$Y78)),"",INDEX(Forvetler!I:I,$Y78))))</f>
        <v/>
      </c>
      <c r="J78" s="4" t="str">
        <f>IF($X78="","",CHOOSE($X78,IF(ISBLANK(INDEX(Kaleciler!J:J,$Y78)),"",INDEX(Kaleciler!J:J,$Y78)),IF(ISBLANK(INDEX(Stoperler!J:J,$Y78)),"",INDEX(Stoperler!J:J,$Y78)),IF(ISBLANK(INDEX('Sağ Bekler'!J:J,$Y78)),"",INDEX('Sağ Bekler'!J:J,$Y78)),IF(ISBLANK(INDEX('Sol Bekler'!J:J,$Y78)),"",INDEX('Sol Bekler'!J:J,$Y78)),IF(ISBLANK(INDEX('Orta Saha'!J:J,$Y78)),"",INDEX('Orta Saha'!J:J,$Y78)),IF(ISBLANK(INDEX(Kanatlar!J:J,$Y78)),"",INDEX(Kanatlar!J:J,$Y78)),IF(ISBLANK(INDEX(Forvetler!J:J,$Y78)),"",INDEX(Forvetler!J:J,$Y78))))</f>
        <v/>
      </c>
      <c r="K78" s="2" t="str">
        <f>IF($X78="","",CHOOSE($X78,IF(ISBLANK(INDEX(Kaleciler!K:K,$Y78)),"",INDEX(Kaleciler!K:K,$Y78)),IF(ISBLANK(INDEX(Stoperler!K:K,$Y78)),"",INDEX(Stoperler!K:K,$Y78)),IF(ISBLANK(INDEX('Sağ Bekler'!K:K,$Y78)),"",INDEX('Sağ Bekler'!K:K,$Y78)),IF(ISBLANK(INDEX('Sol Bekler'!K:K,$Y78)),"",INDEX('Sol Bekler'!K:K,$Y78)),IF(ISBLANK(INDEX('Orta Saha'!K:K,$Y78)),"",INDEX('Orta Saha'!K:K,$Y78)),IF(ISBLANK(INDEX(Kanatlar!K:K,$Y78)),"",INDEX(Kanatlar!K:K,$Y78)),IF(ISBLANK(INDEX(Forvetler!K:K,$Y78)),"",INDEX(Forvetler!K:K,$Y78))))</f>
        <v/>
      </c>
      <c r="L78" s="2" t="str">
        <f>IF($X78="","",CHOOSE($X78,IF(ISBLANK(INDEX(Kaleciler!L:L,$Y78)),"",INDEX(Kaleciler!L:L,$Y78)),IF(ISBLANK(INDEX(Stoperler!L:L,$Y78)),"",INDEX(Stoperler!L:L,$Y78)),IF(ISBLANK(INDEX('Sağ Bekler'!L:L,$Y78)),"",INDEX('Sağ Bekler'!L:L,$Y78)),IF(ISBLANK(INDEX('Sol Bekler'!L:L,$Y78)),"",INDEX('Sol Bekler'!L:L,$Y78)),IF(ISBLANK(INDEX('Orta Saha'!L:L,$Y78)),"",INDEX('Orta Saha'!L:L,$Y78)),IF(ISBLANK(INDEX(Kanatlar!L:L,$Y78)),"",INDEX(Kanatlar!L:L,$Y78)),IF(ISBLANK(INDEX(Forvetler!L:L,$Y78)),"",INDEX(Forvetler!L:L,$Y78))))</f>
        <v/>
      </c>
      <c r="M78" s="2" t="str">
        <f>IF($X78="","",CHOOSE($X78,IF(ISBLANK(INDEX(Kaleciler!M:M,$Y78)),"",INDEX(Kaleciler!M:M,$Y78)),IF(ISBLANK(INDEX(Stoperler!M:M,$Y78)),"",INDEX(Stoperler!M:M,$Y78)),IF(ISBLANK(INDEX('Sağ Bekler'!M:M,$Y78)),"",INDEX('Sağ Bekler'!M:M,$Y78)),IF(ISBLANK(INDEX('Sol Bekler'!M:M,$Y78)),"",INDEX('Sol Bekler'!M:M,$Y78)),IF(ISBLANK(INDEX('Orta Saha'!M:M,$Y78)),"",INDEX('Orta Saha'!M:M,$Y78)),IF(ISBLANK(INDEX(Kanatlar!M:M,$Y78)),"",INDEX(Kanatlar!M:M,$Y78)),IF(ISBLANK(INDEX(Forvetler!M:M,$Y78)),"",INDEX(Forvetler!M:M,$Y78))))</f>
        <v/>
      </c>
      <c r="N78" s="2" t="str">
        <f>IF($X78="","",CHOOSE($X78,IF(ISBLANK(INDEX(Kaleciler!N:N,$Y78)),"",INDEX(Kaleciler!N:N,$Y78)),IF(ISBLANK(INDEX(Stoperler!N:N,$Y78)),"",INDEX(Stoperler!N:N,$Y78)),IF(ISBLANK(INDEX('Sağ Bekler'!N:N,$Y78)),"",INDEX('Sağ Bekler'!N:N,$Y78)),IF(ISBLANK(INDEX('Sol Bekler'!N:N,$Y78)),"",INDEX('Sol Bekler'!N:N,$Y78)),IF(ISBLANK(INDEX('Orta Saha'!N:N,$Y78)),"",INDEX('Orta Saha'!N:N,$Y78)),IF(ISBLANK(INDEX(Kanatlar!N:N,$Y78)),"",INDEX(Kanatlar!N:N,$Y78)),IF(ISBLANK(INDEX(Forvetler!N:N,$Y78)),"",INDEX(Forvetler!N:N,$Y78))))</f>
        <v/>
      </c>
      <c r="O78" s="2" t="str">
        <f>IF($X78="","",CHOOSE($X78,IF(ISBLANK(INDEX(Kaleciler!O:O,$Y78)),"",INDEX(Kaleciler!O:O,$Y78)),IF(ISBLANK(INDEX(Stoperler!O:O,$Y78)),"",INDEX(Stoperler!O:O,$Y78)),IF(ISBLANK(INDEX('Sağ Bekler'!O:O,$Y78)),"",INDEX('Sağ Bekler'!O:O,$Y78)),IF(ISBLANK(INDEX('Sol Bekler'!O:O,$Y78)),"",INDEX('Sol Bekler'!O:O,$Y78)),IF(ISBLANK(INDEX('Orta Saha'!O:O,$Y78)),"",INDEX('Orta Saha'!O:O,$Y78)),IF(ISBLANK(INDEX(Kanatlar!O:O,$Y78)),"",INDEX(Kanatlar!O:O,$Y78)),IF(ISBLANK(INDEX(Forvetler!O:O,$Y78)),"",INDEX(Forvetler!O:O,$Y78))))</f>
        <v/>
      </c>
      <c r="P78" s="2" t="str">
        <f>IF($X78="","",CHOOSE($X78,IF(ISBLANK(INDEX(Kaleciler!P:P,$Y78)),"",INDEX(Kaleciler!P:P,$Y78)),IF(ISBLANK(INDEX(Stoperler!P:P,$Y78)),"",INDEX(Stoperler!P:P,$Y78)),IF(ISBLANK(INDEX('Sağ Bekler'!P:P,$Y78)),"",INDEX('Sağ Bekler'!P:P,$Y78)),IF(ISBLANK(INDEX('Sol Bekler'!P:P,$Y78)),"",INDEX('Sol Bekler'!P:P,$Y78)),IF(ISBLANK(INDEX('Orta Saha'!P:P,$Y78)),"",INDEX('Orta Saha'!P:P,$Y78)),IF(ISBLANK(INDEX(Kanatlar!P:P,$Y78)),"",INDEX(Kanatlar!P:P,$Y78)),IF(ISBLANK(INDEX(Forvetler!P:P,$Y78)),"",INDEX(Forvetler!P:P,$Y78))))</f>
        <v/>
      </c>
      <c r="Q78" s="3" t="str">
        <f>IF($X78="","",CHOOSE($X78,IF(ISBLANK(INDEX(Kaleciler!Q:Q,$Y78)),"",INDEX(Kaleciler!Q:Q,$Y78)),IF(ISBLANK(INDEX(Stoperler!Q:Q,$Y78)),"",INDEX(Stoperler!Q:Q,$Y78)),IF(ISBLANK(INDEX('Sağ Bekler'!Q:Q,$Y78)),"",INDEX('Sağ Bekler'!Q:Q,$Y78)),IF(ISBLANK(INDEX('Sol Bekler'!Q:Q,$Y78)),"",INDEX('Sol Bekler'!Q:Q,$Y78)),IF(ISBLANK(INDEX('Orta Saha'!Q:Q,$Y78)),"",INDEX('Orta Saha'!Q:Q,$Y78)),IF(ISBLANK(INDEX(Kanatlar!Q:Q,$Y78)),"",INDEX(Kanatlar!Q:Q,$Y78)),IF(ISBLANK(INDEX(Forvetler!Q:Q,$Y78)),"",INDEX(Forvetler!Q:Q,$Y78))))</f>
        <v/>
      </c>
      <c r="R78" s="4" t="str">
        <f>IF($X78="","",CHOOSE($X78,IF(ISBLANK(INDEX(Kaleciler!R:R,$Y78)),"",INDEX(Kaleciler!R:R,$Y78)),IF(ISBLANK(INDEX(Stoperler!R:R,$Y78)),"",INDEX(Stoperler!R:R,$Y78)),IF(ISBLANK(INDEX('Sağ Bekler'!R:R,$Y78)),"",INDEX('Sağ Bekler'!R:R,$Y78)),IF(ISBLANK(INDEX('Sol Bekler'!R:R,$Y78)),"",INDEX('Sol Bekler'!R:R,$Y78)),IF(ISBLANK(INDEX('Orta Saha'!R:R,$Y78)),"",INDEX('Orta Saha'!R:R,$Y78)),IF(ISBLANK(INDEX(Kanatlar!R:R,$Y78)),"",INDEX(Kanatlar!R:R,$Y78)),IF(ISBLANK(INDEX(Forvetler!R:R,$Y78)),"",INDEX(Forvetler!R:R,$Y78))))</f>
        <v/>
      </c>
      <c r="S78" s="2" t="str">
        <f>IF($X78="","",CHOOSE($X78,IF(ISBLANK(INDEX(Kaleciler!S:S,$Y78)),"",INDEX(Kaleciler!S:S,$Y78)),IF(ISBLANK(INDEX(Stoperler!S:S,$Y78)),"",INDEX(Stoperler!S:S,$Y78)),IF(ISBLANK(INDEX('Sağ Bekler'!S:S,$Y78)),"",INDEX('Sağ Bekler'!S:S,$Y78)),IF(ISBLANK(INDEX('Sol Bekler'!S:S,$Y78)),"",INDEX('Sol Bekler'!S:S,$Y78)),IF(ISBLANK(INDEX('Orta Saha'!S:S,$Y78)),"",INDEX('Orta Saha'!S:S,$Y78)),IF(ISBLANK(INDEX(Kanatlar!S:S,$Y78)),"",INDEX(Kanatlar!S:S,$Y78)),IF(ISBLANK(INDEX(Forvetler!S:S,$Y78)),"",INDEX(Forvetler!S:S,$Y78))))</f>
        <v/>
      </c>
      <c r="T78" s="3" t="str">
        <f>IF($X78="","",CHOOSE($X78,IF(ISBLANK(INDEX(Kaleciler!T:T,$Y78)),"",INDEX(Kaleciler!T:T,$Y78)),IF(ISBLANK(INDEX(Stoperler!T:T,$Y78)),"",INDEX(Stoperler!T:T,$Y78)),IF(ISBLANK(INDEX('Sağ Bekler'!T:T,$Y78)),"",INDEX('Sağ Bekler'!T:T,$Y78)),IF(ISBLANK(INDEX('Sol Bekler'!T:T,$Y78)),"",INDEX('Sol Bekler'!T:T,$Y78)),IF(ISBLANK(INDEX('Orta Saha'!T:T,$Y78)),"",INDEX('Orta Saha'!T:T,$Y78)),IF(ISBLANK(INDEX(Kanatlar!T:T,$Y78)),"",INDEX(Kanatlar!T:T,$Y78)),IF(ISBLANK(INDEX(Forvetler!T:T,$Y78)),"",INDEX(Forvetler!T:T,$Y78))))</f>
        <v/>
      </c>
      <c r="U78">
        <v>1</v>
      </c>
      <c r="V78">
        <v>78</v>
      </c>
      <c r="W78" t="str">
        <f>IF(Kaleciler!$Q$78="Yeniden İzle",COUNT($W$3:W77)+1,"")</f>
        <v/>
      </c>
      <c r="X78" t="str">
        <f>IFERROR(INDEX($U$4:$U$703,MATCH(ROWS($X$4:X78),$W$4:$W$703,0)),"")</f>
        <v/>
      </c>
      <c r="Y78" t="str">
        <f>IFERROR(INDEX($V$4:$V$703,MATCH(ROWS($Y$4:Y78),$W$4:$W$703,0)),"")</f>
        <v/>
      </c>
    </row>
    <row r="79" spans="1:25" x14ac:dyDescent="0.2">
      <c r="A79" s="2" t="str">
        <f>IF($X79="","",CHOOSE($X79,IF(ISBLANK(INDEX(Kaleciler!A:A,$Y79)),"",INDEX(Kaleciler!A:A,$Y79)),IF(ISBLANK(INDEX(Stoperler!A:A,$Y79)),"",INDEX(Stoperler!A:A,$Y79)),IF(ISBLANK(INDEX('Sağ Bekler'!A:A,$Y79)),"",INDEX('Sağ Bekler'!A:A,$Y79)),IF(ISBLANK(INDEX('Sol Bekler'!A:A,$Y79)),"",INDEX('Sol Bekler'!A:A,$Y79)),IF(ISBLANK(INDEX('Orta Saha'!A:A,$Y79)),"",INDEX('Orta Saha'!A:A,$Y79)),IF(ISBLANK(INDEX(Kanatlar!A:A,$Y79)),"",INDEX(Kanatlar!A:A,$Y79)),IF(ISBLANK(INDEX(Forvetler!A:A,$Y79)),"",INDEX(Forvetler!A:A,$Y79))))</f>
        <v/>
      </c>
      <c r="B79" s="3" t="str">
        <f>IF($X79="","",CHOOSE($X79,IF(ISBLANK(INDEX(Kaleciler!B:B,$Y79)),"",INDEX(Kaleciler!B:B,$Y79)),IF(ISBLANK(INDEX(Stoperler!B:B,$Y79)),"",INDEX(Stoperler!B:B,$Y79)),IF(ISBLANK(INDEX('Sağ Bekler'!B:B,$Y79)),"",INDEX('Sağ Bekler'!B:B,$Y79)),IF(ISBLANK(INDEX('Sol Bekler'!B:B,$Y79)),"",INDEX('Sol Bekler'!B:B,$Y79)),IF(ISBLANK(INDEX('Orta Saha'!B:B,$Y79)),"",INDEX('Orta Saha'!B:B,$Y79)),IF(ISBLANK(INDEX(Kanatlar!B:B,$Y79)),"",INDEX(Kanatlar!B:B,$Y79)),IF(ISBLANK(INDEX(Forvetler!B:B,$Y79)),"",INDEX(Forvetler!B:B,$Y79))))</f>
        <v/>
      </c>
      <c r="C79" s="4" t="str">
        <f>IF($X79="","",CHOOSE($X79,IF(ISBLANK(INDEX(Kaleciler!C:C,$Y79)),"",INDEX(Kaleciler!C:C,$Y79)),IF(ISBLANK(INDEX(Stoperler!C:C,$Y79)),"",INDEX(Stoperler!C:C,$Y79)),IF(ISBLANK(INDEX('Sağ Bekler'!C:C,$Y79)),"",INDEX('Sağ Bekler'!C:C,$Y79)),IF(ISBLANK(INDEX('Sol Bekler'!C:C,$Y79)),"",INDEX('Sol Bekler'!C:C,$Y79)),IF(ISBLANK(INDEX('Orta Saha'!C:C,$Y79)),"",INDEX('Orta Saha'!C:C,$Y79)),IF(ISBLANK(INDEX(Kanatlar!C:C,$Y79)),"",INDEX(Kanatlar!C:C,$Y79)),IF(ISBLANK(INDEX(Forvetler!C:C,$Y79)),"",INDEX(Forvetler!C:C,$Y79))))</f>
        <v/>
      </c>
      <c r="D79" s="2" t="str">
        <f>IF($X79="","",CHOOSE($X79,IF(ISBLANK(INDEX(Kaleciler!D:D,$Y79)),"",INDEX(Kaleciler!D:D,$Y79)),IF(ISBLANK(INDEX(Stoperler!D:D,$Y79)),"",INDEX(Stoperler!D:D,$Y79)),IF(ISBLANK(INDEX('Sağ Bekler'!D:D,$Y79)),"",INDEX('Sağ Bekler'!D:D,$Y79)),IF(ISBLANK(INDEX('Sol Bekler'!D:D,$Y79)),"",INDEX('Sol Bekler'!D:D,$Y79)),IF(ISBLANK(INDEX('Orta Saha'!D:D,$Y79)),"",INDEX('Orta Saha'!D:D,$Y79)),IF(ISBLANK(INDEX(Kanatlar!D:D,$Y79)),"",INDEX(Kanatlar!D:D,$Y79)),IF(ISBLANK(INDEX(Forvetler!D:D,$Y79)),"",INDEX(Forvetler!D:D,$Y79))))</f>
        <v/>
      </c>
      <c r="E79" s="3" t="str">
        <f>IF($X79="","",CHOOSE($X79,IF(ISBLANK(INDEX(Kaleciler!E:E,$Y79)),"",INDEX(Kaleciler!E:E,$Y79)),IF(ISBLANK(INDEX(Stoperler!E:E,$Y79)),"",INDEX(Stoperler!E:E,$Y79)),IF(ISBLANK(INDEX('Sağ Bekler'!E:E,$Y79)),"",INDEX('Sağ Bekler'!E:E,$Y79)),IF(ISBLANK(INDEX('Sol Bekler'!E:E,$Y79)),"",INDEX('Sol Bekler'!E:E,$Y79)),IF(ISBLANK(INDEX('Orta Saha'!E:E,$Y79)),"",INDEX('Orta Saha'!E:E,$Y79)),IF(ISBLANK(INDEX(Kanatlar!E:E,$Y79)),"",INDEX(Kanatlar!E:E,$Y79)),IF(ISBLANK(INDEX(Forvetler!E:E,$Y79)),"",INDEX(Forvetler!E:E,$Y79))))</f>
        <v/>
      </c>
      <c r="F79" s="3" t="str">
        <f>IF($X79="","",CHOOSE($X79,IF(ISBLANK(INDEX(Kaleciler!F:F,$Y79)),"",INDEX(Kaleciler!F:F,$Y79)),IF(ISBLANK(INDEX(Stoperler!F:F,$Y79)),"",INDEX(Stoperler!F:F,$Y79)),IF(ISBLANK(INDEX('Sağ Bekler'!F:F,$Y79)),"",INDEX('Sağ Bekler'!F:F,$Y79)),IF(ISBLANK(INDEX('Sol Bekler'!F:F,$Y79)),"",INDEX('Sol Bekler'!F:F,$Y79)),IF(ISBLANK(INDEX('Orta Saha'!F:F,$Y79)),"",INDEX('Orta Saha'!F:F,$Y79)),IF(ISBLANK(INDEX(Kanatlar!F:F,$Y79)),"",INDEX(Kanatlar!F:F,$Y79)),IF(ISBLANK(INDEX(Forvetler!F:F,$Y79)),"",INDEX(Forvetler!F:F,$Y79))))</f>
        <v/>
      </c>
      <c r="G79" s="3" t="str">
        <f>IF($X79="","",CHOOSE($X79,IF(ISBLANK(INDEX(Kaleciler!G:G,$Y79)),"",INDEX(Kaleciler!G:G,$Y79)),IF(ISBLANK(INDEX(Stoperler!G:G,$Y79)),"",INDEX(Stoperler!G:G,$Y79)),IF(ISBLANK(INDEX('Sağ Bekler'!G:G,$Y79)),"",INDEX('Sağ Bekler'!G:G,$Y79)),IF(ISBLANK(INDEX('Sol Bekler'!G:G,$Y79)),"",INDEX('Sol Bekler'!G:G,$Y79)),IF(ISBLANK(INDEX('Orta Saha'!G:G,$Y79)),"",INDEX('Orta Saha'!G:G,$Y79)),IF(ISBLANK(INDEX(Kanatlar!G:G,$Y79)),"",INDEX(Kanatlar!G:G,$Y79)),IF(ISBLANK(INDEX(Forvetler!G:G,$Y79)),"",INDEX(Forvetler!G:G,$Y79))))</f>
        <v/>
      </c>
      <c r="H79" s="3" t="str">
        <f>IF($X79="","",CHOOSE($X79,IF(ISBLANK(INDEX(Kaleciler!H:H,$Y79)),"",INDEX(Kaleciler!H:H,$Y79)),IF(ISBLANK(INDEX(Stoperler!H:H,$Y79)),"",INDEX(Stoperler!H:H,$Y79)),IF(ISBLANK(INDEX('Sağ Bekler'!H:H,$Y79)),"",INDEX('Sağ Bekler'!H:H,$Y79)),IF(ISBLANK(INDEX('Sol Bekler'!H:H,$Y79)),"",INDEX('Sol Bekler'!H:H,$Y79)),IF(ISBLANK(INDEX('Orta Saha'!H:H,$Y79)),"",INDEX('Orta Saha'!H:H,$Y79)),IF(ISBLANK(INDEX(Kanatlar!H:H,$Y79)),"",INDEX(Kanatlar!H:H,$Y79)),IF(ISBLANK(INDEX(Forvetler!H:H,$Y79)),"",INDEX(Forvetler!H:H,$Y79))))</f>
        <v/>
      </c>
      <c r="I79" s="4" t="str">
        <f>IF($X79="","",CHOOSE($X79,IF(ISBLANK(INDEX(Kaleciler!I:I,$Y79)),"",INDEX(Kaleciler!I:I,$Y79)),IF(ISBLANK(INDEX(Stoperler!I:I,$Y79)),"",INDEX(Stoperler!I:I,$Y79)),IF(ISBLANK(INDEX('Sağ Bekler'!I:I,$Y79)),"",INDEX('Sağ Bekler'!I:I,$Y79)),IF(ISBLANK(INDEX('Sol Bekler'!I:I,$Y79)),"",INDEX('Sol Bekler'!I:I,$Y79)),IF(ISBLANK(INDEX('Orta Saha'!I:I,$Y79)),"",INDEX('Orta Saha'!I:I,$Y79)),IF(ISBLANK(INDEX(Kanatlar!I:I,$Y79)),"",INDEX(Kanatlar!I:I,$Y79)),IF(ISBLANK(INDEX(Forvetler!I:I,$Y79)),"",INDEX(Forvetler!I:I,$Y79))))</f>
        <v/>
      </c>
      <c r="J79" s="4" t="str">
        <f>IF($X79="","",CHOOSE($X79,IF(ISBLANK(INDEX(Kaleciler!J:J,$Y79)),"",INDEX(Kaleciler!J:J,$Y79)),IF(ISBLANK(INDEX(Stoperler!J:J,$Y79)),"",INDEX(Stoperler!J:J,$Y79)),IF(ISBLANK(INDEX('Sağ Bekler'!J:J,$Y79)),"",INDEX('Sağ Bekler'!J:J,$Y79)),IF(ISBLANK(INDEX('Sol Bekler'!J:J,$Y79)),"",INDEX('Sol Bekler'!J:J,$Y79)),IF(ISBLANK(INDEX('Orta Saha'!J:J,$Y79)),"",INDEX('Orta Saha'!J:J,$Y79)),IF(ISBLANK(INDEX(Kanatlar!J:J,$Y79)),"",INDEX(Kanatlar!J:J,$Y79)),IF(ISBLANK(INDEX(Forvetler!J:J,$Y79)),"",INDEX(Forvetler!J:J,$Y79))))</f>
        <v/>
      </c>
      <c r="K79" s="2" t="str">
        <f>IF($X79="","",CHOOSE($X79,IF(ISBLANK(INDEX(Kaleciler!K:K,$Y79)),"",INDEX(Kaleciler!K:K,$Y79)),IF(ISBLANK(INDEX(Stoperler!K:K,$Y79)),"",INDEX(Stoperler!K:K,$Y79)),IF(ISBLANK(INDEX('Sağ Bekler'!K:K,$Y79)),"",INDEX('Sağ Bekler'!K:K,$Y79)),IF(ISBLANK(INDEX('Sol Bekler'!K:K,$Y79)),"",INDEX('Sol Bekler'!K:K,$Y79)),IF(ISBLANK(INDEX('Orta Saha'!K:K,$Y79)),"",INDEX('Orta Saha'!K:K,$Y79)),IF(ISBLANK(INDEX(Kanatlar!K:K,$Y79)),"",INDEX(Kanatlar!K:K,$Y79)),IF(ISBLANK(INDEX(Forvetler!K:K,$Y79)),"",INDEX(Forvetler!K:K,$Y79))))</f>
        <v/>
      </c>
      <c r="L79" s="2" t="str">
        <f>IF($X79="","",CHOOSE($X79,IF(ISBLANK(INDEX(Kaleciler!L:L,$Y79)),"",INDEX(Kaleciler!L:L,$Y79)),IF(ISBLANK(INDEX(Stoperler!L:L,$Y79)),"",INDEX(Stoperler!L:L,$Y79)),IF(ISBLANK(INDEX('Sağ Bekler'!L:L,$Y79)),"",INDEX('Sağ Bekler'!L:L,$Y79)),IF(ISBLANK(INDEX('Sol Bekler'!L:L,$Y79)),"",INDEX('Sol Bekler'!L:L,$Y79)),IF(ISBLANK(INDEX('Orta Saha'!L:L,$Y79)),"",INDEX('Orta Saha'!L:L,$Y79)),IF(ISBLANK(INDEX(Kanatlar!L:L,$Y79)),"",INDEX(Kanatlar!L:L,$Y79)),IF(ISBLANK(INDEX(Forvetler!L:L,$Y79)),"",INDEX(Forvetler!L:L,$Y79))))</f>
        <v/>
      </c>
      <c r="M79" s="2" t="str">
        <f>IF($X79="","",CHOOSE($X79,IF(ISBLANK(INDEX(Kaleciler!M:M,$Y79)),"",INDEX(Kaleciler!M:M,$Y79)),IF(ISBLANK(INDEX(Stoperler!M:M,$Y79)),"",INDEX(Stoperler!M:M,$Y79)),IF(ISBLANK(INDEX('Sağ Bekler'!M:M,$Y79)),"",INDEX('Sağ Bekler'!M:M,$Y79)),IF(ISBLANK(INDEX('Sol Bekler'!M:M,$Y79)),"",INDEX('Sol Bekler'!M:M,$Y79)),IF(ISBLANK(INDEX('Orta Saha'!M:M,$Y79)),"",INDEX('Orta Saha'!M:M,$Y79)),IF(ISBLANK(INDEX(Kanatlar!M:M,$Y79)),"",INDEX(Kanatlar!M:M,$Y79)),IF(ISBLANK(INDEX(Forvetler!M:M,$Y79)),"",INDEX(Forvetler!M:M,$Y79))))</f>
        <v/>
      </c>
      <c r="N79" s="2" t="str">
        <f>IF($X79="","",CHOOSE($X79,IF(ISBLANK(INDEX(Kaleciler!N:N,$Y79)),"",INDEX(Kaleciler!N:N,$Y79)),IF(ISBLANK(INDEX(Stoperler!N:N,$Y79)),"",INDEX(Stoperler!N:N,$Y79)),IF(ISBLANK(INDEX('Sağ Bekler'!N:N,$Y79)),"",INDEX('Sağ Bekler'!N:N,$Y79)),IF(ISBLANK(INDEX('Sol Bekler'!N:N,$Y79)),"",INDEX('Sol Bekler'!N:N,$Y79)),IF(ISBLANK(INDEX('Orta Saha'!N:N,$Y79)),"",INDEX('Orta Saha'!N:N,$Y79)),IF(ISBLANK(INDEX(Kanatlar!N:N,$Y79)),"",INDEX(Kanatlar!N:N,$Y79)),IF(ISBLANK(INDEX(Forvetler!N:N,$Y79)),"",INDEX(Forvetler!N:N,$Y79))))</f>
        <v/>
      </c>
      <c r="O79" s="2" t="str">
        <f>IF($X79="","",CHOOSE($X79,IF(ISBLANK(INDEX(Kaleciler!O:O,$Y79)),"",INDEX(Kaleciler!O:O,$Y79)),IF(ISBLANK(INDEX(Stoperler!O:O,$Y79)),"",INDEX(Stoperler!O:O,$Y79)),IF(ISBLANK(INDEX('Sağ Bekler'!O:O,$Y79)),"",INDEX('Sağ Bekler'!O:O,$Y79)),IF(ISBLANK(INDEX('Sol Bekler'!O:O,$Y79)),"",INDEX('Sol Bekler'!O:O,$Y79)),IF(ISBLANK(INDEX('Orta Saha'!O:O,$Y79)),"",INDEX('Orta Saha'!O:O,$Y79)),IF(ISBLANK(INDEX(Kanatlar!O:O,$Y79)),"",INDEX(Kanatlar!O:O,$Y79)),IF(ISBLANK(INDEX(Forvetler!O:O,$Y79)),"",INDEX(Forvetler!O:O,$Y79))))</f>
        <v/>
      </c>
      <c r="P79" s="2" t="str">
        <f>IF($X79="","",CHOOSE($X79,IF(ISBLANK(INDEX(Kaleciler!P:P,$Y79)),"",INDEX(Kaleciler!P:P,$Y79)),IF(ISBLANK(INDEX(Stoperler!P:P,$Y79)),"",INDEX(Stoperler!P:P,$Y79)),IF(ISBLANK(INDEX('Sağ Bekler'!P:P,$Y79)),"",INDEX('Sağ Bekler'!P:P,$Y79)),IF(ISBLANK(INDEX('Sol Bekler'!P:P,$Y79)),"",INDEX('Sol Bekler'!P:P,$Y79)),IF(ISBLANK(INDEX('Orta Saha'!P:P,$Y79)),"",INDEX('Orta Saha'!P:P,$Y79)),IF(ISBLANK(INDEX(Kanatlar!P:P,$Y79)),"",INDEX(Kanatlar!P:P,$Y79)),IF(ISBLANK(INDEX(Forvetler!P:P,$Y79)),"",INDEX(Forvetler!P:P,$Y79))))</f>
        <v/>
      </c>
      <c r="Q79" s="3" t="str">
        <f>IF($X79="","",CHOOSE($X79,IF(ISBLANK(INDEX(Kaleciler!Q:Q,$Y79)),"",INDEX(Kaleciler!Q:Q,$Y79)),IF(ISBLANK(INDEX(Stoperler!Q:Q,$Y79)),"",INDEX(Stoperler!Q:Q,$Y79)),IF(ISBLANK(INDEX('Sağ Bekler'!Q:Q,$Y79)),"",INDEX('Sağ Bekler'!Q:Q,$Y79)),IF(ISBLANK(INDEX('Sol Bekler'!Q:Q,$Y79)),"",INDEX('Sol Bekler'!Q:Q,$Y79)),IF(ISBLANK(INDEX('Orta Saha'!Q:Q,$Y79)),"",INDEX('Orta Saha'!Q:Q,$Y79)),IF(ISBLANK(INDEX(Kanatlar!Q:Q,$Y79)),"",INDEX(Kanatlar!Q:Q,$Y79)),IF(ISBLANK(INDEX(Forvetler!Q:Q,$Y79)),"",INDEX(Forvetler!Q:Q,$Y79))))</f>
        <v/>
      </c>
      <c r="R79" s="4" t="str">
        <f>IF($X79="","",CHOOSE($X79,IF(ISBLANK(INDEX(Kaleciler!R:R,$Y79)),"",INDEX(Kaleciler!R:R,$Y79)),IF(ISBLANK(INDEX(Stoperler!R:R,$Y79)),"",INDEX(Stoperler!R:R,$Y79)),IF(ISBLANK(INDEX('Sağ Bekler'!R:R,$Y79)),"",INDEX('Sağ Bekler'!R:R,$Y79)),IF(ISBLANK(INDEX('Sol Bekler'!R:R,$Y79)),"",INDEX('Sol Bekler'!R:R,$Y79)),IF(ISBLANK(INDEX('Orta Saha'!R:R,$Y79)),"",INDEX('Orta Saha'!R:R,$Y79)),IF(ISBLANK(INDEX(Kanatlar!R:R,$Y79)),"",INDEX(Kanatlar!R:R,$Y79)),IF(ISBLANK(INDEX(Forvetler!R:R,$Y79)),"",INDEX(Forvetler!R:R,$Y79))))</f>
        <v/>
      </c>
      <c r="S79" s="2" t="str">
        <f>IF($X79="","",CHOOSE($X79,IF(ISBLANK(INDEX(Kaleciler!S:S,$Y79)),"",INDEX(Kaleciler!S:S,$Y79)),IF(ISBLANK(INDEX(Stoperler!S:S,$Y79)),"",INDEX(Stoperler!S:S,$Y79)),IF(ISBLANK(INDEX('Sağ Bekler'!S:S,$Y79)),"",INDEX('Sağ Bekler'!S:S,$Y79)),IF(ISBLANK(INDEX('Sol Bekler'!S:S,$Y79)),"",INDEX('Sol Bekler'!S:S,$Y79)),IF(ISBLANK(INDEX('Orta Saha'!S:S,$Y79)),"",INDEX('Orta Saha'!S:S,$Y79)),IF(ISBLANK(INDEX(Kanatlar!S:S,$Y79)),"",INDEX(Kanatlar!S:S,$Y79)),IF(ISBLANK(INDEX(Forvetler!S:S,$Y79)),"",INDEX(Forvetler!S:S,$Y79))))</f>
        <v/>
      </c>
      <c r="T79" s="3" t="str">
        <f>IF($X79="","",CHOOSE($X79,IF(ISBLANK(INDEX(Kaleciler!T:T,$Y79)),"",INDEX(Kaleciler!T:T,$Y79)),IF(ISBLANK(INDEX(Stoperler!T:T,$Y79)),"",INDEX(Stoperler!T:T,$Y79)),IF(ISBLANK(INDEX('Sağ Bekler'!T:T,$Y79)),"",INDEX('Sağ Bekler'!T:T,$Y79)),IF(ISBLANK(INDEX('Sol Bekler'!T:T,$Y79)),"",INDEX('Sol Bekler'!T:T,$Y79)),IF(ISBLANK(INDEX('Orta Saha'!T:T,$Y79)),"",INDEX('Orta Saha'!T:T,$Y79)),IF(ISBLANK(INDEX(Kanatlar!T:T,$Y79)),"",INDEX(Kanatlar!T:T,$Y79)),IF(ISBLANK(INDEX(Forvetler!T:T,$Y79)),"",INDEX(Forvetler!T:T,$Y79))))</f>
        <v/>
      </c>
      <c r="U79">
        <v>1</v>
      </c>
      <c r="V79">
        <v>79</v>
      </c>
      <c r="W79" t="str">
        <f>IF(Kaleciler!$Q$79="Yeniden İzle",COUNT($W$3:W78)+1,"")</f>
        <v/>
      </c>
      <c r="X79" t="str">
        <f>IFERROR(INDEX($U$4:$U$703,MATCH(ROWS($X$4:X79),$W$4:$W$703,0)),"")</f>
        <v/>
      </c>
      <c r="Y79" t="str">
        <f>IFERROR(INDEX($V$4:$V$703,MATCH(ROWS($Y$4:Y79),$W$4:$W$703,0)),"")</f>
        <v/>
      </c>
    </row>
    <row r="80" spans="1:25" x14ac:dyDescent="0.2">
      <c r="A80" s="2" t="str">
        <f>IF($X80="","",CHOOSE($X80,IF(ISBLANK(INDEX(Kaleciler!A:A,$Y80)),"",INDEX(Kaleciler!A:A,$Y80)),IF(ISBLANK(INDEX(Stoperler!A:A,$Y80)),"",INDEX(Stoperler!A:A,$Y80)),IF(ISBLANK(INDEX('Sağ Bekler'!A:A,$Y80)),"",INDEX('Sağ Bekler'!A:A,$Y80)),IF(ISBLANK(INDEX('Sol Bekler'!A:A,$Y80)),"",INDEX('Sol Bekler'!A:A,$Y80)),IF(ISBLANK(INDEX('Orta Saha'!A:A,$Y80)),"",INDEX('Orta Saha'!A:A,$Y80)),IF(ISBLANK(INDEX(Kanatlar!A:A,$Y80)),"",INDEX(Kanatlar!A:A,$Y80)),IF(ISBLANK(INDEX(Forvetler!A:A,$Y80)),"",INDEX(Forvetler!A:A,$Y80))))</f>
        <v/>
      </c>
      <c r="B80" s="3" t="str">
        <f>IF($X80="","",CHOOSE($X80,IF(ISBLANK(INDEX(Kaleciler!B:B,$Y80)),"",INDEX(Kaleciler!B:B,$Y80)),IF(ISBLANK(INDEX(Stoperler!B:B,$Y80)),"",INDEX(Stoperler!B:B,$Y80)),IF(ISBLANK(INDEX('Sağ Bekler'!B:B,$Y80)),"",INDEX('Sağ Bekler'!B:B,$Y80)),IF(ISBLANK(INDEX('Sol Bekler'!B:B,$Y80)),"",INDEX('Sol Bekler'!B:B,$Y80)),IF(ISBLANK(INDEX('Orta Saha'!B:B,$Y80)),"",INDEX('Orta Saha'!B:B,$Y80)),IF(ISBLANK(INDEX(Kanatlar!B:B,$Y80)),"",INDEX(Kanatlar!B:B,$Y80)),IF(ISBLANK(INDEX(Forvetler!B:B,$Y80)),"",INDEX(Forvetler!B:B,$Y80))))</f>
        <v/>
      </c>
      <c r="C80" s="4" t="str">
        <f>IF($X80="","",CHOOSE($X80,IF(ISBLANK(INDEX(Kaleciler!C:C,$Y80)),"",INDEX(Kaleciler!C:C,$Y80)),IF(ISBLANK(INDEX(Stoperler!C:C,$Y80)),"",INDEX(Stoperler!C:C,$Y80)),IF(ISBLANK(INDEX('Sağ Bekler'!C:C,$Y80)),"",INDEX('Sağ Bekler'!C:C,$Y80)),IF(ISBLANK(INDEX('Sol Bekler'!C:C,$Y80)),"",INDEX('Sol Bekler'!C:C,$Y80)),IF(ISBLANK(INDEX('Orta Saha'!C:C,$Y80)),"",INDEX('Orta Saha'!C:C,$Y80)),IF(ISBLANK(INDEX(Kanatlar!C:C,$Y80)),"",INDEX(Kanatlar!C:C,$Y80)),IF(ISBLANK(INDEX(Forvetler!C:C,$Y80)),"",INDEX(Forvetler!C:C,$Y80))))</f>
        <v/>
      </c>
      <c r="D80" s="2" t="str">
        <f>IF($X80="","",CHOOSE($X80,IF(ISBLANK(INDEX(Kaleciler!D:D,$Y80)),"",INDEX(Kaleciler!D:D,$Y80)),IF(ISBLANK(INDEX(Stoperler!D:D,$Y80)),"",INDEX(Stoperler!D:D,$Y80)),IF(ISBLANK(INDEX('Sağ Bekler'!D:D,$Y80)),"",INDEX('Sağ Bekler'!D:D,$Y80)),IF(ISBLANK(INDEX('Sol Bekler'!D:D,$Y80)),"",INDEX('Sol Bekler'!D:D,$Y80)),IF(ISBLANK(INDEX('Orta Saha'!D:D,$Y80)),"",INDEX('Orta Saha'!D:D,$Y80)),IF(ISBLANK(INDEX(Kanatlar!D:D,$Y80)),"",INDEX(Kanatlar!D:D,$Y80)),IF(ISBLANK(INDEX(Forvetler!D:D,$Y80)),"",INDEX(Forvetler!D:D,$Y80))))</f>
        <v/>
      </c>
      <c r="E80" s="3" t="str">
        <f>IF($X80="","",CHOOSE($X80,IF(ISBLANK(INDEX(Kaleciler!E:E,$Y80)),"",INDEX(Kaleciler!E:E,$Y80)),IF(ISBLANK(INDEX(Stoperler!E:E,$Y80)),"",INDEX(Stoperler!E:E,$Y80)),IF(ISBLANK(INDEX('Sağ Bekler'!E:E,$Y80)),"",INDEX('Sağ Bekler'!E:E,$Y80)),IF(ISBLANK(INDEX('Sol Bekler'!E:E,$Y80)),"",INDEX('Sol Bekler'!E:E,$Y80)),IF(ISBLANK(INDEX('Orta Saha'!E:E,$Y80)),"",INDEX('Orta Saha'!E:E,$Y80)),IF(ISBLANK(INDEX(Kanatlar!E:E,$Y80)),"",INDEX(Kanatlar!E:E,$Y80)),IF(ISBLANK(INDEX(Forvetler!E:E,$Y80)),"",INDEX(Forvetler!E:E,$Y80))))</f>
        <v/>
      </c>
      <c r="F80" s="3" t="str">
        <f>IF($X80="","",CHOOSE($X80,IF(ISBLANK(INDEX(Kaleciler!F:F,$Y80)),"",INDEX(Kaleciler!F:F,$Y80)),IF(ISBLANK(INDEX(Stoperler!F:F,$Y80)),"",INDEX(Stoperler!F:F,$Y80)),IF(ISBLANK(INDEX('Sağ Bekler'!F:F,$Y80)),"",INDEX('Sağ Bekler'!F:F,$Y80)),IF(ISBLANK(INDEX('Sol Bekler'!F:F,$Y80)),"",INDEX('Sol Bekler'!F:F,$Y80)),IF(ISBLANK(INDEX('Orta Saha'!F:F,$Y80)),"",INDEX('Orta Saha'!F:F,$Y80)),IF(ISBLANK(INDEX(Kanatlar!F:F,$Y80)),"",INDEX(Kanatlar!F:F,$Y80)),IF(ISBLANK(INDEX(Forvetler!F:F,$Y80)),"",INDEX(Forvetler!F:F,$Y80))))</f>
        <v/>
      </c>
      <c r="G80" s="3" t="str">
        <f>IF($X80="","",CHOOSE($X80,IF(ISBLANK(INDEX(Kaleciler!G:G,$Y80)),"",INDEX(Kaleciler!G:G,$Y80)),IF(ISBLANK(INDEX(Stoperler!G:G,$Y80)),"",INDEX(Stoperler!G:G,$Y80)),IF(ISBLANK(INDEX('Sağ Bekler'!G:G,$Y80)),"",INDEX('Sağ Bekler'!G:G,$Y80)),IF(ISBLANK(INDEX('Sol Bekler'!G:G,$Y80)),"",INDEX('Sol Bekler'!G:G,$Y80)),IF(ISBLANK(INDEX('Orta Saha'!G:G,$Y80)),"",INDEX('Orta Saha'!G:G,$Y80)),IF(ISBLANK(INDEX(Kanatlar!G:G,$Y80)),"",INDEX(Kanatlar!G:G,$Y80)),IF(ISBLANK(INDEX(Forvetler!G:G,$Y80)),"",INDEX(Forvetler!G:G,$Y80))))</f>
        <v/>
      </c>
      <c r="H80" s="3" t="str">
        <f>IF($X80="","",CHOOSE($X80,IF(ISBLANK(INDEX(Kaleciler!H:H,$Y80)),"",INDEX(Kaleciler!H:H,$Y80)),IF(ISBLANK(INDEX(Stoperler!H:H,$Y80)),"",INDEX(Stoperler!H:H,$Y80)),IF(ISBLANK(INDEX('Sağ Bekler'!H:H,$Y80)),"",INDEX('Sağ Bekler'!H:H,$Y80)),IF(ISBLANK(INDEX('Sol Bekler'!H:H,$Y80)),"",INDEX('Sol Bekler'!H:H,$Y80)),IF(ISBLANK(INDEX('Orta Saha'!H:H,$Y80)),"",INDEX('Orta Saha'!H:H,$Y80)),IF(ISBLANK(INDEX(Kanatlar!H:H,$Y80)),"",INDEX(Kanatlar!H:H,$Y80)),IF(ISBLANK(INDEX(Forvetler!H:H,$Y80)),"",INDEX(Forvetler!H:H,$Y80))))</f>
        <v/>
      </c>
      <c r="I80" s="4" t="str">
        <f>IF($X80="","",CHOOSE($X80,IF(ISBLANK(INDEX(Kaleciler!I:I,$Y80)),"",INDEX(Kaleciler!I:I,$Y80)),IF(ISBLANK(INDEX(Stoperler!I:I,$Y80)),"",INDEX(Stoperler!I:I,$Y80)),IF(ISBLANK(INDEX('Sağ Bekler'!I:I,$Y80)),"",INDEX('Sağ Bekler'!I:I,$Y80)),IF(ISBLANK(INDEX('Sol Bekler'!I:I,$Y80)),"",INDEX('Sol Bekler'!I:I,$Y80)),IF(ISBLANK(INDEX('Orta Saha'!I:I,$Y80)),"",INDEX('Orta Saha'!I:I,$Y80)),IF(ISBLANK(INDEX(Kanatlar!I:I,$Y80)),"",INDEX(Kanatlar!I:I,$Y80)),IF(ISBLANK(INDEX(Forvetler!I:I,$Y80)),"",INDEX(Forvetler!I:I,$Y80))))</f>
        <v/>
      </c>
      <c r="J80" s="4" t="str">
        <f>IF($X80="","",CHOOSE($X80,IF(ISBLANK(INDEX(Kaleciler!J:J,$Y80)),"",INDEX(Kaleciler!J:J,$Y80)),IF(ISBLANK(INDEX(Stoperler!J:J,$Y80)),"",INDEX(Stoperler!J:J,$Y80)),IF(ISBLANK(INDEX('Sağ Bekler'!J:J,$Y80)),"",INDEX('Sağ Bekler'!J:J,$Y80)),IF(ISBLANK(INDEX('Sol Bekler'!J:J,$Y80)),"",INDEX('Sol Bekler'!J:J,$Y80)),IF(ISBLANK(INDEX('Orta Saha'!J:J,$Y80)),"",INDEX('Orta Saha'!J:J,$Y80)),IF(ISBLANK(INDEX(Kanatlar!J:J,$Y80)),"",INDEX(Kanatlar!J:J,$Y80)),IF(ISBLANK(INDEX(Forvetler!J:J,$Y80)),"",INDEX(Forvetler!J:J,$Y80))))</f>
        <v/>
      </c>
      <c r="K80" s="2" t="str">
        <f>IF($X80="","",CHOOSE($X80,IF(ISBLANK(INDEX(Kaleciler!K:K,$Y80)),"",INDEX(Kaleciler!K:K,$Y80)),IF(ISBLANK(INDEX(Stoperler!K:K,$Y80)),"",INDEX(Stoperler!K:K,$Y80)),IF(ISBLANK(INDEX('Sağ Bekler'!K:K,$Y80)),"",INDEX('Sağ Bekler'!K:K,$Y80)),IF(ISBLANK(INDEX('Sol Bekler'!K:K,$Y80)),"",INDEX('Sol Bekler'!K:K,$Y80)),IF(ISBLANK(INDEX('Orta Saha'!K:K,$Y80)),"",INDEX('Orta Saha'!K:K,$Y80)),IF(ISBLANK(INDEX(Kanatlar!K:K,$Y80)),"",INDEX(Kanatlar!K:K,$Y80)),IF(ISBLANK(INDEX(Forvetler!K:K,$Y80)),"",INDEX(Forvetler!K:K,$Y80))))</f>
        <v/>
      </c>
      <c r="L80" s="2" t="str">
        <f>IF($X80="","",CHOOSE($X80,IF(ISBLANK(INDEX(Kaleciler!L:L,$Y80)),"",INDEX(Kaleciler!L:L,$Y80)),IF(ISBLANK(INDEX(Stoperler!L:L,$Y80)),"",INDEX(Stoperler!L:L,$Y80)),IF(ISBLANK(INDEX('Sağ Bekler'!L:L,$Y80)),"",INDEX('Sağ Bekler'!L:L,$Y80)),IF(ISBLANK(INDEX('Sol Bekler'!L:L,$Y80)),"",INDEX('Sol Bekler'!L:L,$Y80)),IF(ISBLANK(INDEX('Orta Saha'!L:L,$Y80)),"",INDEX('Orta Saha'!L:L,$Y80)),IF(ISBLANK(INDEX(Kanatlar!L:L,$Y80)),"",INDEX(Kanatlar!L:L,$Y80)),IF(ISBLANK(INDEX(Forvetler!L:L,$Y80)),"",INDEX(Forvetler!L:L,$Y80))))</f>
        <v/>
      </c>
      <c r="M80" s="2" t="str">
        <f>IF($X80="","",CHOOSE($X80,IF(ISBLANK(INDEX(Kaleciler!M:M,$Y80)),"",INDEX(Kaleciler!M:M,$Y80)),IF(ISBLANK(INDEX(Stoperler!M:M,$Y80)),"",INDEX(Stoperler!M:M,$Y80)),IF(ISBLANK(INDEX('Sağ Bekler'!M:M,$Y80)),"",INDEX('Sağ Bekler'!M:M,$Y80)),IF(ISBLANK(INDEX('Sol Bekler'!M:M,$Y80)),"",INDEX('Sol Bekler'!M:M,$Y80)),IF(ISBLANK(INDEX('Orta Saha'!M:M,$Y80)),"",INDEX('Orta Saha'!M:M,$Y80)),IF(ISBLANK(INDEX(Kanatlar!M:M,$Y80)),"",INDEX(Kanatlar!M:M,$Y80)),IF(ISBLANK(INDEX(Forvetler!M:M,$Y80)),"",INDEX(Forvetler!M:M,$Y80))))</f>
        <v/>
      </c>
      <c r="N80" s="2" t="str">
        <f>IF($X80="","",CHOOSE($X80,IF(ISBLANK(INDEX(Kaleciler!N:N,$Y80)),"",INDEX(Kaleciler!N:N,$Y80)),IF(ISBLANK(INDEX(Stoperler!N:N,$Y80)),"",INDEX(Stoperler!N:N,$Y80)),IF(ISBLANK(INDEX('Sağ Bekler'!N:N,$Y80)),"",INDEX('Sağ Bekler'!N:N,$Y80)),IF(ISBLANK(INDEX('Sol Bekler'!N:N,$Y80)),"",INDEX('Sol Bekler'!N:N,$Y80)),IF(ISBLANK(INDEX('Orta Saha'!N:N,$Y80)),"",INDEX('Orta Saha'!N:N,$Y80)),IF(ISBLANK(INDEX(Kanatlar!N:N,$Y80)),"",INDEX(Kanatlar!N:N,$Y80)),IF(ISBLANK(INDEX(Forvetler!N:N,$Y80)),"",INDEX(Forvetler!N:N,$Y80))))</f>
        <v/>
      </c>
      <c r="O80" s="2" t="str">
        <f>IF($X80="","",CHOOSE($X80,IF(ISBLANK(INDEX(Kaleciler!O:O,$Y80)),"",INDEX(Kaleciler!O:O,$Y80)),IF(ISBLANK(INDEX(Stoperler!O:O,$Y80)),"",INDEX(Stoperler!O:O,$Y80)),IF(ISBLANK(INDEX('Sağ Bekler'!O:O,$Y80)),"",INDEX('Sağ Bekler'!O:O,$Y80)),IF(ISBLANK(INDEX('Sol Bekler'!O:O,$Y80)),"",INDEX('Sol Bekler'!O:O,$Y80)),IF(ISBLANK(INDEX('Orta Saha'!O:O,$Y80)),"",INDEX('Orta Saha'!O:O,$Y80)),IF(ISBLANK(INDEX(Kanatlar!O:O,$Y80)),"",INDEX(Kanatlar!O:O,$Y80)),IF(ISBLANK(INDEX(Forvetler!O:O,$Y80)),"",INDEX(Forvetler!O:O,$Y80))))</f>
        <v/>
      </c>
      <c r="P80" s="2" t="str">
        <f>IF($X80="","",CHOOSE($X80,IF(ISBLANK(INDEX(Kaleciler!P:P,$Y80)),"",INDEX(Kaleciler!P:P,$Y80)),IF(ISBLANK(INDEX(Stoperler!P:P,$Y80)),"",INDEX(Stoperler!P:P,$Y80)),IF(ISBLANK(INDEX('Sağ Bekler'!P:P,$Y80)),"",INDEX('Sağ Bekler'!P:P,$Y80)),IF(ISBLANK(INDEX('Sol Bekler'!P:P,$Y80)),"",INDEX('Sol Bekler'!P:P,$Y80)),IF(ISBLANK(INDEX('Orta Saha'!P:P,$Y80)),"",INDEX('Orta Saha'!P:P,$Y80)),IF(ISBLANK(INDEX(Kanatlar!P:P,$Y80)),"",INDEX(Kanatlar!P:P,$Y80)),IF(ISBLANK(INDEX(Forvetler!P:P,$Y80)),"",INDEX(Forvetler!P:P,$Y80))))</f>
        <v/>
      </c>
      <c r="Q80" s="3" t="str">
        <f>IF($X80="","",CHOOSE($X80,IF(ISBLANK(INDEX(Kaleciler!Q:Q,$Y80)),"",INDEX(Kaleciler!Q:Q,$Y80)),IF(ISBLANK(INDEX(Stoperler!Q:Q,$Y80)),"",INDEX(Stoperler!Q:Q,$Y80)),IF(ISBLANK(INDEX('Sağ Bekler'!Q:Q,$Y80)),"",INDEX('Sağ Bekler'!Q:Q,$Y80)),IF(ISBLANK(INDEX('Sol Bekler'!Q:Q,$Y80)),"",INDEX('Sol Bekler'!Q:Q,$Y80)),IF(ISBLANK(INDEX('Orta Saha'!Q:Q,$Y80)),"",INDEX('Orta Saha'!Q:Q,$Y80)),IF(ISBLANK(INDEX(Kanatlar!Q:Q,$Y80)),"",INDEX(Kanatlar!Q:Q,$Y80)),IF(ISBLANK(INDEX(Forvetler!Q:Q,$Y80)),"",INDEX(Forvetler!Q:Q,$Y80))))</f>
        <v/>
      </c>
      <c r="R80" s="4" t="str">
        <f>IF($X80="","",CHOOSE($X80,IF(ISBLANK(INDEX(Kaleciler!R:R,$Y80)),"",INDEX(Kaleciler!R:R,$Y80)),IF(ISBLANK(INDEX(Stoperler!R:R,$Y80)),"",INDEX(Stoperler!R:R,$Y80)),IF(ISBLANK(INDEX('Sağ Bekler'!R:R,$Y80)),"",INDEX('Sağ Bekler'!R:R,$Y80)),IF(ISBLANK(INDEX('Sol Bekler'!R:R,$Y80)),"",INDEX('Sol Bekler'!R:R,$Y80)),IF(ISBLANK(INDEX('Orta Saha'!R:R,$Y80)),"",INDEX('Orta Saha'!R:R,$Y80)),IF(ISBLANK(INDEX(Kanatlar!R:R,$Y80)),"",INDEX(Kanatlar!R:R,$Y80)),IF(ISBLANK(INDEX(Forvetler!R:R,$Y80)),"",INDEX(Forvetler!R:R,$Y80))))</f>
        <v/>
      </c>
      <c r="S80" s="2" t="str">
        <f>IF($X80="","",CHOOSE($X80,IF(ISBLANK(INDEX(Kaleciler!S:S,$Y80)),"",INDEX(Kaleciler!S:S,$Y80)),IF(ISBLANK(INDEX(Stoperler!S:S,$Y80)),"",INDEX(Stoperler!S:S,$Y80)),IF(ISBLANK(INDEX('Sağ Bekler'!S:S,$Y80)),"",INDEX('Sağ Bekler'!S:S,$Y80)),IF(ISBLANK(INDEX('Sol Bekler'!S:S,$Y80)),"",INDEX('Sol Bekler'!S:S,$Y80)),IF(ISBLANK(INDEX('Orta Saha'!S:S,$Y80)),"",INDEX('Orta Saha'!S:S,$Y80)),IF(ISBLANK(INDEX(Kanatlar!S:S,$Y80)),"",INDEX(Kanatlar!S:S,$Y80)),IF(ISBLANK(INDEX(Forvetler!S:S,$Y80)),"",INDEX(Forvetler!S:S,$Y80))))</f>
        <v/>
      </c>
      <c r="T80" s="3" t="str">
        <f>IF($X80="","",CHOOSE($X80,IF(ISBLANK(INDEX(Kaleciler!T:T,$Y80)),"",INDEX(Kaleciler!T:T,$Y80)),IF(ISBLANK(INDEX(Stoperler!T:T,$Y80)),"",INDEX(Stoperler!T:T,$Y80)),IF(ISBLANK(INDEX('Sağ Bekler'!T:T,$Y80)),"",INDEX('Sağ Bekler'!T:T,$Y80)),IF(ISBLANK(INDEX('Sol Bekler'!T:T,$Y80)),"",INDEX('Sol Bekler'!T:T,$Y80)),IF(ISBLANK(INDEX('Orta Saha'!T:T,$Y80)),"",INDEX('Orta Saha'!T:T,$Y80)),IF(ISBLANK(INDEX(Kanatlar!T:T,$Y80)),"",INDEX(Kanatlar!T:T,$Y80)),IF(ISBLANK(INDEX(Forvetler!T:T,$Y80)),"",INDEX(Forvetler!T:T,$Y80))))</f>
        <v/>
      </c>
      <c r="U80">
        <v>1</v>
      </c>
      <c r="V80">
        <v>80</v>
      </c>
      <c r="W80" t="str">
        <f>IF(Kaleciler!$Q$80="Yeniden İzle",COUNT($W$3:W79)+1,"")</f>
        <v/>
      </c>
      <c r="X80" t="str">
        <f>IFERROR(INDEX($U$4:$U$703,MATCH(ROWS($X$4:X80),$W$4:$W$703,0)),"")</f>
        <v/>
      </c>
      <c r="Y80" t="str">
        <f>IFERROR(INDEX($V$4:$V$703,MATCH(ROWS($Y$4:Y80),$W$4:$W$703,0)),"")</f>
        <v/>
      </c>
    </row>
    <row r="81" spans="1:25" x14ac:dyDescent="0.2">
      <c r="A81" s="2" t="str">
        <f>IF($X81="","",CHOOSE($X81,IF(ISBLANK(INDEX(Kaleciler!A:A,$Y81)),"",INDEX(Kaleciler!A:A,$Y81)),IF(ISBLANK(INDEX(Stoperler!A:A,$Y81)),"",INDEX(Stoperler!A:A,$Y81)),IF(ISBLANK(INDEX('Sağ Bekler'!A:A,$Y81)),"",INDEX('Sağ Bekler'!A:A,$Y81)),IF(ISBLANK(INDEX('Sol Bekler'!A:A,$Y81)),"",INDEX('Sol Bekler'!A:A,$Y81)),IF(ISBLANK(INDEX('Orta Saha'!A:A,$Y81)),"",INDEX('Orta Saha'!A:A,$Y81)),IF(ISBLANK(INDEX(Kanatlar!A:A,$Y81)),"",INDEX(Kanatlar!A:A,$Y81)),IF(ISBLANK(INDEX(Forvetler!A:A,$Y81)),"",INDEX(Forvetler!A:A,$Y81))))</f>
        <v/>
      </c>
      <c r="B81" s="3" t="str">
        <f>IF($X81="","",CHOOSE($X81,IF(ISBLANK(INDEX(Kaleciler!B:B,$Y81)),"",INDEX(Kaleciler!B:B,$Y81)),IF(ISBLANK(INDEX(Stoperler!B:B,$Y81)),"",INDEX(Stoperler!B:B,$Y81)),IF(ISBLANK(INDEX('Sağ Bekler'!B:B,$Y81)),"",INDEX('Sağ Bekler'!B:B,$Y81)),IF(ISBLANK(INDEX('Sol Bekler'!B:B,$Y81)),"",INDEX('Sol Bekler'!B:B,$Y81)),IF(ISBLANK(INDEX('Orta Saha'!B:B,$Y81)),"",INDEX('Orta Saha'!B:B,$Y81)),IF(ISBLANK(INDEX(Kanatlar!B:B,$Y81)),"",INDEX(Kanatlar!B:B,$Y81)),IF(ISBLANK(INDEX(Forvetler!B:B,$Y81)),"",INDEX(Forvetler!B:B,$Y81))))</f>
        <v/>
      </c>
      <c r="C81" s="4" t="str">
        <f>IF($X81="","",CHOOSE($X81,IF(ISBLANK(INDEX(Kaleciler!C:C,$Y81)),"",INDEX(Kaleciler!C:C,$Y81)),IF(ISBLANK(INDEX(Stoperler!C:C,$Y81)),"",INDEX(Stoperler!C:C,$Y81)),IF(ISBLANK(INDEX('Sağ Bekler'!C:C,$Y81)),"",INDEX('Sağ Bekler'!C:C,$Y81)),IF(ISBLANK(INDEX('Sol Bekler'!C:C,$Y81)),"",INDEX('Sol Bekler'!C:C,$Y81)),IF(ISBLANK(INDEX('Orta Saha'!C:C,$Y81)),"",INDEX('Orta Saha'!C:C,$Y81)),IF(ISBLANK(INDEX(Kanatlar!C:C,$Y81)),"",INDEX(Kanatlar!C:C,$Y81)),IF(ISBLANK(INDEX(Forvetler!C:C,$Y81)),"",INDEX(Forvetler!C:C,$Y81))))</f>
        <v/>
      </c>
      <c r="D81" s="2" t="str">
        <f>IF($X81="","",CHOOSE($X81,IF(ISBLANK(INDEX(Kaleciler!D:D,$Y81)),"",INDEX(Kaleciler!D:D,$Y81)),IF(ISBLANK(INDEX(Stoperler!D:D,$Y81)),"",INDEX(Stoperler!D:D,$Y81)),IF(ISBLANK(INDEX('Sağ Bekler'!D:D,$Y81)),"",INDEX('Sağ Bekler'!D:D,$Y81)),IF(ISBLANK(INDEX('Sol Bekler'!D:D,$Y81)),"",INDEX('Sol Bekler'!D:D,$Y81)),IF(ISBLANK(INDEX('Orta Saha'!D:D,$Y81)),"",INDEX('Orta Saha'!D:D,$Y81)),IF(ISBLANK(INDEX(Kanatlar!D:D,$Y81)),"",INDEX(Kanatlar!D:D,$Y81)),IF(ISBLANK(INDEX(Forvetler!D:D,$Y81)),"",INDEX(Forvetler!D:D,$Y81))))</f>
        <v/>
      </c>
      <c r="E81" s="3" t="str">
        <f>IF($X81="","",CHOOSE($X81,IF(ISBLANK(INDEX(Kaleciler!E:E,$Y81)),"",INDEX(Kaleciler!E:E,$Y81)),IF(ISBLANK(INDEX(Stoperler!E:E,$Y81)),"",INDEX(Stoperler!E:E,$Y81)),IF(ISBLANK(INDEX('Sağ Bekler'!E:E,$Y81)),"",INDEX('Sağ Bekler'!E:E,$Y81)),IF(ISBLANK(INDEX('Sol Bekler'!E:E,$Y81)),"",INDEX('Sol Bekler'!E:E,$Y81)),IF(ISBLANK(INDEX('Orta Saha'!E:E,$Y81)),"",INDEX('Orta Saha'!E:E,$Y81)),IF(ISBLANK(INDEX(Kanatlar!E:E,$Y81)),"",INDEX(Kanatlar!E:E,$Y81)),IF(ISBLANK(INDEX(Forvetler!E:E,$Y81)),"",INDEX(Forvetler!E:E,$Y81))))</f>
        <v/>
      </c>
      <c r="F81" s="3" t="str">
        <f>IF($X81="","",CHOOSE($X81,IF(ISBLANK(INDEX(Kaleciler!F:F,$Y81)),"",INDEX(Kaleciler!F:F,$Y81)),IF(ISBLANK(INDEX(Stoperler!F:F,$Y81)),"",INDEX(Stoperler!F:F,$Y81)),IF(ISBLANK(INDEX('Sağ Bekler'!F:F,$Y81)),"",INDEX('Sağ Bekler'!F:F,$Y81)),IF(ISBLANK(INDEX('Sol Bekler'!F:F,$Y81)),"",INDEX('Sol Bekler'!F:F,$Y81)),IF(ISBLANK(INDEX('Orta Saha'!F:F,$Y81)),"",INDEX('Orta Saha'!F:F,$Y81)),IF(ISBLANK(INDEX(Kanatlar!F:F,$Y81)),"",INDEX(Kanatlar!F:F,$Y81)),IF(ISBLANK(INDEX(Forvetler!F:F,$Y81)),"",INDEX(Forvetler!F:F,$Y81))))</f>
        <v/>
      </c>
      <c r="G81" s="3" t="str">
        <f>IF($X81="","",CHOOSE($X81,IF(ISBLANK(INDEX(Kaleciler!G:G,$Y81)),"",INDEX(Kaleciler!G:G,$Y81)),IF(ISBLANK(INDEX(Stoperler!G:G,$Y81)),"",INDEX(Stoperler!G:G,$Y81)),IF(ISBLANK(INDEX('Sağ Bekler'!G:G,$Y81)),"",INDEX('Sağ Bekler'!G:G,$Y81)),IF(ISBLANK(INDEX('Sol Bekler'!G:G,$Y81)),"",INDEX('Sol Bekler'!G:G,$Y81)),IF(ISBLANK(INDEX('Orta Saha'!G:G,$Y81)),"",INDEX('Orta Saha'!G:G,$Y81)),IF(ISBLANK(INDEX(Kanatlar!G:G,$Y81)),"",INDEX(Kanatlar!G:G,$Y81)),IF(ISBLANK(INDEX(Forvetler!G:G,$Y81)),"",INDEX(Forvetler!G:G,$Y81))))</f>
        <v/>
      </c>
      <c r="H81" s="3" t="str">
        <f>IF($X81="","",CHOOSE($X81,IF(ISBLANK(INDEX(Kaleciler!H:H,$Y81)),"",INDEX(Kaleciler!H:H,$Y81)),IF(ISBLANK(INDEX(Stoperler!H:H,$Y81)),"",INDEX(Stoperler!H:H,$Y81)),IF(ISBLANK(INDEX('Sağ Bekler'!H:H,$Y81)),"",INDEX('Sağ Bekler'!H:H,$Y81)),IF(ISBLANK(INDEX('Sol Bekler'!H:H,$Y81)),"",INDEX('Sol Bekler'!H:H,$Y81)),IF(ISBLANK(INDEX('Orta Saha'!H:H,$Y81)),"",INDEX('Orta Saha'!H:H,$Y81)),IF(ISBLANK(INDEX(Kanatlar!H:H,$Y81)),"",INDEX(Kanatlar!H:H,$Y81)),IF(ISBLANK(INDEX(Forvetler!H:H,$Y81)),"",INDEX(Forvetler!H:H,$Y81))))</f>
        <v/>
      </c>
      <c r="I81" s="4" t="str">
        <f>IF($X81="","",CHOOSE($X81,IF(ISBLANK(INDEX(Kaleciler!I:I,$Y81)),"",INDEX(Kaleciler!I:I,$Y81)),IF(ISBLANK(INDEX(Stoperler!I:I,$Y81)),"",INDEX(Stoperler!I:I,$Y81)),IF(ISBLANK(INDEX('Sağ Bekler'!I:I,$Y81)),"",INDEX('Sağ Bekler'!I:I,$Y81)),IF(ISBLANK(INDEX('Sol Bekler'!I:I,$Y81)),"",INDEX('Sol Bekler'!I:I,$Y81)),IF(ISBLANK(INDEX('Orta Saha'!I:I,$Y81)),"",INDEX('Orta Saha'!I:I,$Y81)),IF(ISBLANK(INDEX(Kanatlar!I:I,$Y81)),"",INDEX(Kanatlar!I:I,$Y81)),IF(ISBLANK(INDEX(Forvetler!I:I,$Y81)),"",INDEX(Forvetler!I:I,$Y81))))</f>
        <v/>
      </c>
      <c r="J81" s="4" t="str">
        <f>IF($X81="","",CHOOSE($X81,IF(ISBLANK(INDEX(Kaleciler!J:J,$Y81)),"",INDEX(Kaleciler!J:J,$Y81)),IF(ISBLANK(INDEX(Stoperler!J:J,$Y81)),"",INDEX(Stoperler!J:J,$Y81)),IF(ISBLANK(INDEX('Sağ Bekler'!J:J,$Y81)),"",INDEX('Sağ Bekler'!J:J,$Y81)),IF(ISBLANK(INDEX('Sol Bekler'!J:J,$Y81)),"",INDEX('Sol Bekler'!J:J,$Y81)),IF(ISBLANK(INDEX('Orta Saha'!J:J,$Y81)),"",INDEX('Orta Saha'!J:J,$Y81)),IF(ISBLANK(INDEX(Kanatlar!J:J,$Y81)),"",INDEX(Kanatlar!J:J,$Y81)),IF(ISBLANK(INDEX(Forvetler!J:J,$Y81)),"",INDEX(Forvetler!J:J,$Y81))))</f>
        <v/>
      </c>
      <c r="K81" s="2" t="str">
        <f>IF($X81="","",CHOOSE($X81,IF(ISBLANK(INDEX(Kaleciler!K:K,$Y81)),"",INDEX(Kaleciler!K:K,$Y81)),IF(ISBLANK(INDEX(Stoperler!K:K,$Y81)),"",INDEX(Stoperler!K:K,$Y81)),IF(ISBLANK(INDEX('Sağ Bekler'!K:K,$Y81)),"",INDEX('Sağ Bekler'!K:K,$Y81)),IF(ISBLANK(INDEX('Sol Bekler'!K:K,$Y81)),"",INDEX('Sol Bekler'!K:K,$Y81)),IF(ISBLANK(INDEX('Orta Saha'!K:K,$Y81)),"",INDEX('Orta Saha'!K:K,$Y81)),IF(ISBLANK(INDEX(Kanatlar!K:K,$Y81)),"",INDEX(Kanatlar!K:K,$Y81)),IF(ISBLANK(INDEX(Forvetler!K:K,$Y81)),"",INDEX(Forvetler!K:K,$Y81))))</f>
        <v/>
      </c>
      <c r="L81" s="2" t="str">
        <f>IF($X81="","",CHOOSE($X81,IF(ISBLANK(INDEX(Kaleciler!L:L,$Y81)),"",INDEX(Kaleciler!L:L,$Y81)),IF(ISBLANK(INDEX(Stoperler!L:L,$Y81)),"",INDEX(Stoperler!L:L,$Y81)),IF(ISBLANK(INDEX('Sağ Bekler'!L:L,$Y81)),"",INDEX('Sağ Bekler'!L:L,$Y81)),IF(ISBLANK(INDEX('Sol Bekler'!L:L,$Y81)),"",INDEX('Sol Bekler'!L:L,$Y81)),IF(ISBLANK(INDEX('Orta Saha'!L:L,$Y81)),"",INDEX('Orta Saha'!L:L,$Y81)),IF(ISBLANK(INDEX(Kanatlar!L:L,$Y81)),"",INDEX(Kanatlar!L:L,$Y81)),IF(ISBLANK(INDEX(Forvetler!L:L,$Y81)),"",INDEX(Forvetler!L:L,$Y81))))</f>
        <v/>
      </c>
      <c r="M81" s="2" t="str">
        <f>IF($X81="","",CHOOSE($X81,IF(ISBLANK(INDEX(Kaleciler!M:M,$Y81)),"",INDEX(Kaleciler!M:M,$Y81)),IF(ISBLANK(INDEX(Stoperler!M:M,$Y81)),"",INDEX(Stoperler!M:M,$Y81)),IF(ISBLANK(INDEX('Sağ Bekler'!M:M,$Y81)),"",INDEX('Sağ Bekler'!M:M,$Y81)),IF(ISBLANK(INDEX('Sol Bekler'!M:M,$Y81)),"",INDEX('Sol Bekler'!M:M,$Y81)),IF(ISBLANK(INDEX('Orta Saha'!M:M,$Y81)),"",INDEX('Orta Saha'!M:M,$Y81)),IF(ISBLANK(INDEX(Kanatlar!M:M,$Y81)),"",INDEX(Kanatlar!M:M,$Y81)),IF(ISBLANK(INDEX(Forvetler!M:M,$Y81)),"",INDEX(Forvetler!M:M,$Y81))))</f>
        <v/>
      </c>
      <c r="N81" s="2" t="str">
        <f>IF($X81="","",CHOOSE($X81,IF(ISBLANK(INDEX(Kaleciler!N:N,$Y81)),"",INDEX(Kaleciler!N:N,$Y81)),IF(ISBLANK(INDEX(Stoperler!N:N,$Y81)),"",INDEX(Stoperler!N:N,$Y81)),IF(ISBLANK(INDEX('Sağ Bekler'!N:N,$Y81)),"",INDEX('Sağ Bekler'!N:N,$Y81)),IF(ISBLANK(INDEX('Sol Bekler'!N:N,$Y81)),"",INDEX('Sol Bekler'!N:N,$Y81)),IF(ISBLANK(INDEX('Orta Saha'!N:N,$Y81)),"",INDEX('Orta Saha'!N:N,$Y81)),IF(ISBLANK(INDEX(Kanatlar!N:N,$Y81)),"",INDEX(Kanatlar!N:N,$Y81)),IF(ISBLANK(INDEX(Forvetler!N:N,$Y81)),"",INDEX(Forvetler!N:N,$Y81))))</f>
        <v/>
      </c>
      <c r="O81" s="2" t="str">
        <f>IF($X81="","",CHOOSE($X81,IF(ISBLANK(INDEX(Kaleciler!O:O,$Y81)),"",INDEX(Kaleciler!O:O,$Y81)),IF(ISBLANK(INDEX(Stoperler!O:O,$Y81)),"",INDEX(Stoperler!O:O,$Y81)),IF(ISBLANK(INDEX('Sağ Bekler'!O:O,$Y81)),"",INDEX('Sağ Bekler'!O:O,$Y81)),IF(ISBLANK(INDEX('Sol Bekler'!O:O,$Y81)),"",INDEX('Sol Bekler'!O:O,$Y81)),IF(ISBLANK(INDEX('Orta Saha'!O:O,$Y81)),"",INDEX('Orta Saha'!O:O,$Y81)),IF(ISBLANK(INDEX(Kanatlar!O:O,$Y81)),"",INDEX(Kanatlar!O:O,$Y81)),IF(ISBLANK(INDEX(Forvetler!O:O,$Y81)),"",INDEX(Forvetler!O:O,$Y81))))</f>
        <v/>
      </c>
      <c r="P81" s="2" t="str">
        <f>IF($X81="","",CHOOSE($X81,IF(ISBLANK(INDEX(Kaleciler!P:P,$Y81)),"",INDEX(Kaleciler!P:P,$Y81)),IF(ISBLANK(INDEX(Stoperler!P:P,$Y81)),"",INDEX(Stoperler!P:P,$Y81)),IF(ISBLANK(INDEX('Sağ Bekler'!P:P,$Y81)),"",INDEX('Sağ Bekler'!P:P,$Y81)),IF(ISBLANK(INDEX('Sol Bekler'!P:P,$Y81)),"",INDEX('Sol Bekler'!P:P,$Y81)),IF(ISBLANK(INDEX('Orta Saha'!P:P,$Y81)),"",INDEX('Orta Saha'!P:P,$Y81)),IF(ISBLANK(INDEX(Kanatlar!P:P,$Y81)),"",INDEX(Kanatlar!P:P,$Y81)),IF(ISBLANK(INDEX(Forvetler!P:P,$Y81)),"",INDEX(Forvetler!P:P,$Y81))))</f>
        <v/>
      </c>
      <c r="Q81" s="3" t="str">
        <f>IF($X81="","",CHOOSE($X81,IF(ISBLANK(INDEX(Kaleciler!Q:Q,$Y81)),"",INDEX(Kaleciler!Q:Q,$Y81)),IF(ISBLANK(INDEX(Stoperler!Q:Q,$Y81)),"",INDEX(Stoperler!Q:Q,$Y81)),IF(ISBLANK(INDEX('Sağ Bekler'!Q:Q,$Y81)),"",INDEX('Sağ Bekler'!Q:Q,$Y81)),IF(ISBLANK(INDEX('Sol Bekler'!Q:Q,$Y81)),"",INDEX('Sol Bekler'!Q:Q,$Y81)),IF(ISBLANK(INDEX('Orta Saha'!Q:Q,$Y81)),"",INDEX('Orta Saha'!Q:Q,$Y81)),IF(ISBLANK(INDEX(Kanatlar!Q:Q,$Y81)),"",INDEX(Kanatlar!Q:Q,$Y81)),IF(ISBLANK(INDEX(Forvetler!Q:Q,$Y81)),"",INDEX(Forvetler!Q:Q,$Y81))))</f>
        <v/>
      </c>
      <c r="R81" s="4" t="str">
        <f>IF($X81="","",CHOOSE($X81,IF(ISBLANK(INDEX(Kaleciler!R:R,$Y81)),"",INDEX(Kaleciler!R:R,$Y81)),IF(ISBLANK(INDEX(Stoperler!R:R,$Y81)),"",INDEX(Stoperler!R:R,$Y81)),IF(ISBLANK(INDEX('Sağ Bekler'!R:R,$Y81)),"",INDEX('Sağ Bekler'!R:R,$Y81)),IF(ISBLANK(INDEX('Sol Bekler'!R:R,$Y81)),"",INDEX('Sol Bekler'!R:R,$Y81)),IF(ISBLANK(INDEX('Orta Saha'!R:R,$Y81)),"",INDEX('Orta Saha'!R:R,$Y81)),IF(ISBLANK(INDEX(Kanatlar!R:R,$Y81)),"",INDEX(Kanatlar!R:R,$Y81)),IF(ISBLANK(INDEX(Forvetler!R:R,$Y81)),"",INDEX(Forvetler!R:R,$Y81))))</f>
        <v/>
      </c>
      <c r="S81" s="2" t="str">
        <f>IF($X81="","",CHOOSE($X81,IF(ISBLANK(INDEX(Kaleciler!S:S,$Y81)),"",INDEX(Kaleciler!S:S,$Y81)),IF(ISBLANK(INDEX(Stoperler!S:S,$Y81)),"",INDEX(Stoperler!S:S,$Y81)),IF(ISBLANK(INDEX('Sağ Bekler'!S:S,$Y81)),"",INDEX('Sağ Bekler'!S:S,$Y81)),IF(ISBLANK(INDEX('Sol Bekler'!S:S,$Y81)),"",INDEX('Sol Bekler'!S:S,$Y81)),IF(ISBLANK(INDEX('Orta Saha'!S:S,$Y81)),"",INDEX('Orta Saha'!S:S,$Y81)),IF(ISBLANK(INDEX(Kanatlar!S:S,$Y81)),"",INDEX(Kanatlar!S:S,$Y81)),IF(ISBLANK(INDEX(Forvetler!S:S,$Y81)),"",INDEX(Forvetler!S:S,$Y81))))</f>
        <v/>
      </c>
      <c r="T81" s="3" t="str">
        <f>IF($X81="","",CHOOSE($X81,IF(ISBLANK(INDEX(Kaleciler!T:T,$Y81)),"",INDEX(Kaleciler!T:T,$Y81)),IF(ISBLANK(INDEX(Stoperler!T:T,$Y81)),"",INDEX(Stoperler!T:T,$Y81)),IF(ISBLANK(INDEX('Sağ Bekler'!T:T,$Y81)),"",INDEX('Sağ Bekler'!T:T,$Y81)),IF(ISBLANK(INDEX('Sol Bekler'!T:T,$Y81)),"",INDEX('Sol Bekler'!T:T,$Y81)),IF(ISBLANK(INDEX('Orta Saha'!T:T,$Y81)),"",INDEX('Orta Saha'!T:T,$Y81)),IF(ISBLANK(INDEX(Kanatlar!T:T,$Y81)),"",INDEX(Kanatlar!T:T,$Y81)),IF(ISBLANK(INDEX(Forvetler!T:T,$Y81)),"",INDEX(Forvetler!T:T,$Y81))))</f>
        <v/>
      </c>
      <c r="U81">
        <v>1</v>
      </c>
      <c r="V81">
        <v>81</v>
      </c>
      <c r="W81" t="str">
        <f>IF(Kaleciler!$Q$81="Yeniden İzle",COUNT($W$3:W80)+1,"")</f>
        <v/>
      </c>
      <c r="X81" t="str">
        <f>IFERROR(INDEX($U$4:$U$703,MATCH(ROWS($X$4:X81),$W$4:$W$703,0)),"")</f>
        <v/>
      </c>
      <c r="Y81" t="str">
        <f>IFERROR(INDEX($V$4:$V$703,MATCH(ROWS($Y$4:Y81),$W$4:$W$703,0)),"")</f>
        <v/>
      </c>
    </row>
    <row r="82" spans="1:25" x14ac:dyDescent="0.2">
      <c r="A82" s="2" t="str">
        <f>IF($X82="","",CHOOSE($X82,IF(ISBLANK(INDEX(Kaleciler!A:A,$Y82)),"",INDEX(Kaleciler!A:A,$Y82)),IF(ISBLANK(INDEX(Stoperler!A:A,$Y82)),"",INDEX(Stoperler!A:A,$Y82)),IF(ISBLANK(INDEX('Sağ Bekler'!A:A,$Y82)),"",INDEX('Sağ Bekler'!A:A,$Y82)),IF(ISBLANK(INDEX('Sol Bekler'!A:A,$Y82)),"",INDEX('Sol Bekler'!A:A,$Y82)),IF(ISBLANK(INDEX('Orta Saha'!A:A,$Y82)),"",INDEX('Orta Saha'!A:A,$Y82)),IF(ISBLANK(INDEX(Kanatlar!A:A,$Y82)),"",INDEX(Kanatlar!A:A,$Y82)),IF(ISBLANK(INDEX(Forvetler!A:A,$Y82)),"",INDEX(Forvetler!A:A,$Y82))))</f>
        <v/>
      </c>
      <c r="B82" s="3" t="str">
        <f>IF($X82="","",CHOOSE($X82,IF(ISBLANK(INDEX(Kaleciler!B:B,$Y82)),"",INDEX(Kaleciler!B:B,$Y82)),IF(ISBLANK(INDEX(Stoperler!B:B,$Y82)),"",INDEX(Stoperler!B:B,$Y82)),IF(ISBLANK(INDEX('Sağ Bekler'!B:B,$Y82)),"",INDEX('Sağ Bekler'!B:B,$Y82)),IF(ISBLANK(INDEX('Sol Bekler'!B:B,$Y82)),"",INDEX('Sol Bekler'!B:B,$Y82)),IF(ISBLANK(INDEX('Orta Saha'!B:B,$Y82)),"",INDEX('Orta Saha'!B:B,$Y82)),IF(ISBLANK(INDEX(Kanatlar!B:B,$Y82)),"",INDEX(Kanatlar!B:B,$Y82)),IF(ISBLANK(INDEX(Forvetler!B:B,$Y82)),"",INDEX(Forvetler!B:B,$Y82))))</f>
        <v/>
      </c>
      <c r="C82" s="4" t="str">
        <f>IF($X82="","",CHOOSE($X82,IF(ISBLANK(INDEX(Kaleciler!C:C,$Y82)),"",INDEX(Kaleciler!C:C,$Y82)),IF(ISBLANK(INDEX(Stoperler!C:C,$Y82)),"",INDEX(Stoperler!C:C,$Y82)),IF(ISBLANK(INDEX('Sağ Bekler'!C:C,$Y82)),"",INDEX('Sağ Bekler'!C:C,$Y82)),IF(ISBLANK(INDEX('Sol Bekler'!C:C,$Y82)),"",INDEX('Sol Bekler'!C:C,$Y82)),IF(ISBLANK(INDEX('Orta Saha'!C:C,$Y82)),"",INDEX('Orta Saha'!C:C,$Y82)),IF(ISBLANK(INDEX(Kanatlar!C:C,$Y82)),"",INDEX(Kanatlar!C:C,$Y82)),IF(ISBLANK(INDEX(Forvetler!C:C,$Y82)),"",INDEX(Forvetler!C:C,$Y82))))</f>
        <v/>
      </c>
      <c r="D82" s="2" t="str">
        <f>IF($X82="","",CHOOSE($X82,IF(ISBLANK(INDEX(Kaleciler!D:D,$Y82)),"",INDEX(Kaleciler!D:D,$Y82)),IF(ISBLANK(INDEX(Stoperler!D:D,$Y82)),"",INDEX(Stoperler!D:D,$Y82)),IF(ISBLANK(INDEX('Sağ Bekler'!D:D,$Y82)),"",INDEX('Sağ Bekler'!D:D,$Y82)),IF(ISBLANK(INDEX('Sol Bekler'!D:D,$Y82)),"",INDEX('Sol Bekler'!D:D,$Y82)),IF(ISBLANK(INDEX('Orta Saha'!D:D,$Y82)),"",INDEX('Orta Saha'!D:D,$Y82)),IF(ISBLANK(INDEX(Kanatlar!D:D,$Y82)),"",INDEX(Kanatlar!D:D,$Y82)),IF(ISBLANK(INDEX(Forvetler!D:D,$Y82)),"",INDEX(Forvetler!D:D,$Y82))))</f>
        <v/>
      </c>
      <c r="E82" s="3" t="str">
        <f>IF($X82="","",CHOOSE($X82,IF(ISBLANK(INDEX(Kaleciler!E:E,$Y82)),"",INDEX(Kaleciler!E:E,$Y82)),IF(ISBLANK(INDEX(Stoperler!E:E,$Y82)),"",INDEX(Stoperler!E:E,$Y82)),IF(ISBLANK(INDEX('Sağ Bekler'!E:E,$Y82)),"",INDEX('Sağ Bekler'!E:E,$Y82)),IF(ISBLANK(INDEX('Sol Bekler'!E:E,$Y82)),"",INDEX('Sol Bekler'!E:E,$Y82)),IF(ISBLANK(INDEX('Orta Saha'!E:E,$Y82)),"",INDEX('Orta Saha'!E:E,$Y82)),IF(ISBLANK(INDEX(Kanatlar!E:E,$Y82)),"",INDEX(Kanatlar!E:E,$Y82)),IF(ISBLANK(INDEX(Forvetler!E:E,$Y82)),"",INDEX(Forvetler!E:E,$Y82))))</f>
        <v/>
      </c>
      <c r="F82" s="3" t="str">
        <f>IF($X82="","",CHOOSE($X82,IF(ISBLANK(INDEX(Kaleciler!F:F,$Y82)),"",INDEX(Kaleciler!F:F,$Y82)),IF(ISBLANK(INDEX(Stoperler!F:F,$Y82)),"",INDEX(Stoperler!F:F,$Y82)),IF(ISBLANK(INDEX('Sağ Bekler'!F:F,$Y82)),"",INDEX('Sağ Bekler'!F:F,$Y82)),IF(ISBLANK(INDEX('Sol Bekler'!F:F,$Y82)),"",INDEX('Sol Bekler'!F:F,$Y82)),IF(ISBLANK(INDEX('Orta Saha'!F:F,$Y82)),"",INDEX('Orta Saha'!F:F,$Y82)),IF(ISBLANK(INDEX(Kanatlar!F:F,$Y82)),"",INDEX(Kanatlar!F:F,$Y82)),IF(ISBLANK(INDEX(Forvetler!F:F,$Y82)),"",INDEX(Forvetler!F:F,$Y82))))</f>
        <v/>
      </c>
      <c r="G82" s="3" t="str">
        <f>IF($X82="","",CHOOSE($X82,IF(ISBLANK(INDEX(Kaleciler!G:G,$Y82)),"",INDEX(Kaleciler!G:G,$Y82)),IF(ISBLANK(INDEX(Stoperler!G:G,$Y82)),"",INDEX(Stoperler!G:G,$Y82)),IF(ISBLANK(INDEX('Sağ Bekler'!G:G,$Y82)),"",INDEX('Sağ Bekler'!G:G,$Y82)),IF(ISBLANK(INDEX('Sol Bekler'!G:G,$Y82)),"",INDEX('Sol Bekler'!G:G,$Y82)),IF(ISBLANK(INDEX('Orta Saha'!G:G,$Y82)),"",INDEX('Orta Saha'!G:G,$Y82)),IF(ISBLANK(INDEX(Kanatlar!G:G,$Y82)),"",INDEX(Kanatlar!G:G,$Y82)),IF(ISBLANK(INDEX(Forvetler!G:G,$Y82)),"",INDEX(Forvetler!G:G,$Y82))))</f>
        <v/>
      </c>
      <c r="H82" s="3" t="str">
        <f>IF($X82="","",CHOOSE($X82,IF(ISBLANK(INDEX(Kaleciler!H:H,$Y82)),"",INDEX(Kaleciler!H:H,$Y82)),IF(ISBLANK(INDEX(Stoperler!H:H,$Y82)),"",INDEX(Stoperler!H:H,$Y82)),IF(ISBLANK(INDEX('Sağ Bekler'!H:H,$Y82)),"",INDEX('Sağ Bekler'!H:H,$Y82)),IF(ISBLANK(INDEX('Sol Bekler'!H:H,$Y82)),"",INDEX('Sol Bekler'!H:H,$Y82)),IF(ISBLANK(INDEX('Orta Saha'!H:H,$Y82)),"",INDEX('Orta Saha'!H:H,$Y82)),IF(ISBLANK(INDEX(Kanatlar!H:H,$Y82)),"",INDEX(Kanatlar!H:H,$Y82)),IF(ISBLANK(INDEX(Forvetler!H:H,$Y82)),"",INDEX(Forvetler!H:H,$Y82))))</f>
        <v/>
      </c>
      <c r="I82" s="4" t="str">
        <f>IF($X82="","",CHOOSE($X82,IF(ISBLANK(INDEX(Kaleciler!I:I,$Y82)),"",INDEX(Kaleciler!I:I,$Y82)),IF(ISBLANK(INDEX(Stoperler!I:I,$Y82)),"",INDEX(Stoperler!I:I,$Y82)),IF(ISBLANK(INDEX('Sağ Bekler'!I:I,$Y82)),"",INDEX('Sağ Bekler'!I:I,$Y82)),IF(ISBLANK(INDEX('Sol Bekler'!I:I,$Y82)),"",INDEX('Sol Bekler'!I:I,$Y82)),IF(ISBLANK(INDEX('Orta Saha'!I:I,$Y82)),"",INDEX('Orta Saha'!I:I,$Y82)),IF(ISBLANK(INDEX(Kanatlar!I:I,$Y82)),"",INDEX(Kanatlar!I:I,$Y82)),IF(ISBLANK(INDEX(Forvetler!I:I,$Y82)),"",INDEX(Forvetler!I:I,$Y82))))</f>
        <v/>
      </c>
      <c r="J82" s="4" t="str">
        <f>IF($X82="","",CHOOSE($X82,IF(ISBLANK(INDEX(Kaleciler!J:J,$Y82)),"",INDEX(Kaleciler!J:J,$Y82)),IF(ISBLANK(INDEX(Stoperler!J:J,$Y82)),"",INDEX(Stoperler!J:J,$Y82)),IF(ISBLANK(INDEX('Sağ Bekler'!J:J,$Y82)),"",INDEX('Sağ Bekler'!J:J,$Y82)),IF(ISBLANK(INDEX('Sol Bekler'!J:J,$Y82)),"",INDEX('Sol Bekler'!J:J,$Y82)),IF(ISBLANK(INDEX('Orta Saha'!J:J,$Y82)),"",INDEX('Orta Saha'!J:J,$Y82)),IF(ISBLANK(INDEX(Kanatlar!J:J,$Y82)),"",INDEX(Kanatlar!J:J,$Y82)),IF(ISBLANK(INDEX(Forvetler!J:J,$Y82)),"",INDEX(Forvetler!J:J,$Y82))))</f>
        <v/>
      </c>
      <c r="K82" s="2" t="str">
        <f>IF($X82="","",CHOOSE($X82,IF(ISBLANK(INDEX(Kaleciler!K:K,$Y82)),"",INDEX(Kaleciler!K:K,$Y82)),IF(ISBLANK(INDEX(Stoperler!K:K,$Y82)),"",INDEX(Stoperler!K:K,$Y82)),IF(ISBLANK(INDEX('Sağ Bekler'!K:K,$Y82)),"",INDEX('Sağ Bekler'!K:K,$Y82)),IF(ISBLANK(INDEX('Sol Bekler'!K:K,$Y82)),"",INDEX('Sol Bekler'!K:K,$Y82)),IF(ISBLANK(INDEX('Orta Saha'!K:K,$Y82)),"",INDEX('Orta Saha'!K:K,$Y82)),IF(ISBLANK(INDEX(Kanatlar!K:K,$Y82)),"",INDEX(Kanatlar!K:K,$Y82)),IF(ISBLANK(INDEX(Forvetler!K:K,$Y82)),"",INDEX(Forvetler!K:K,$Y82))))</f>
        <v/>
      </c>
      <c r="L82" s="2" t="str">
        <f>IF($X82="","",CHOOSE($X82,IF(ISBLANK(INDEX(Kaleciler!L:L,$Y82)),"",INDEX(Kaleciler!L:L,$Y82)),IF(ISBLANK(INDEX(Stoperler!L:L,$Y82)),"",INDEX(Stoperler!L:L,$Y82)),IF(ISBLANK(INDEX('Sağ Bekler'!L:L,$Y82)),"",INDEX('Sağ Bekler'!L:L,$Y82)),IF(ISBLANK(INDEX('Sol Bekler'!L:L,$Y82)),"",INDEX('Sol Bekler'!L:L,$Y82)),IF(ISBLANK(INDEX('Orta Saha'!L:L,$Y82)),"",INDEX('Orta Saha'!L:L,$Y82)),IF(ISBLANK(INDEX(Kanatlar!L:L,$Y82)),"",INDEX(Kanatlar!L:L,$Y82)),IF(ISBLANK(INDEX(Forvetler!L:L,$Y82)),"",INDEX(Forvetler!L:L,$Y82))))</f>
        <v/>
      </c>
      <c r="M82" s="2" t="str">
        <f>IF($X82="","",CHOOSE($X82,IF(ISBLANK(INDEX(Kaleciler!M:M,$Y82)),"",INDEX(Kaleciler!M:M,$Y82)),IF(ISBLANK(INDEX(Stoperler!M:M,$Y82)),"",INDEX(Stoperler!M:M,$Y82)),IF(ISBLANK(INDEX('Sağ Bekler'!M:M,$Y82)),"",INDEX('Sağ Bekler'!M:M,$Y82)),IF(ISBLANK(INDEX('Sol Bekler'!M:M,$Y82)),"",INDEX('Sol Bekler'!M:M,$Y82)),IF(ISBLANK(INDEX('Orta Saha'!M:M,$Y82)),"",INDEX('Orta Saha'!M:M,$Y82)),IF(ISBLANK(INDEX(Kanatlar!M:M,$Y82)),"",INDEX(Kanatlar!M:M,$Y82)),IF(ISBLANK(INDEX(Forvetler!M:M,$Y82)),"",INDEX(Forvetler!M:M,$Y82))))</f>
        <v/>
      </c>
      <c r="N82" s="2" t="str">
        <f>IF($X82="","",CHOOSE($X82,IF(ISBLANK(INDEX(Kaleciler!N:N,$Y82)),"",INDEX(Kaleciler!N:N,$Y82)),IF(ISBLANK(INDEX(Stoperler!N:N,$Y82)),"",INDEX(Stoperler!N:N,$Y82)),IF(ISBLANK(INDEX('Sağ Bekler'!N:N,$Y82)),"",INDEX('Sağ Bekler'!N:N,$Y82)),IF(ISBLANK(INDEX('Sol Bekler'!N:N,$Y82)),"",INDEX('Sol Bekler'!N:N,$Y82)),IF(ISBLANK(INDEX('Orta Saha'!N:N,$Y82)),"",INDEX('Orta Saha'!N:N,$Y82)),IF(ISBLANK(INDEX(Kanatlar!N:N,$Y82)),"",INDEX(Kanatlar!N:N,$Y82)),IF(ISBLANK(INDEX(Forvetler!N:N,$Y82)),"",INDEX(Forvetler!N:N,$Y82))))</f>
        <v/>
      </c>
      <c r="O82" s="2" t="str">
        <f>IF($X82="","",CHOOSE($X82,IF(ISBLANK(INDEX(Kaleciler!O:O,$Y82)),"",INDEX(Kaleciler!O:O,$Y82)),IF(ISBLANK(INDEX(Stoperler!O:O,$Y82)),"",INDEX(Stoperler!O:O,$Y82)),IF(ISBLANK(INDEX('Sağ Bekler'!O:O,$Y82)),"",INDEX('Sağ Bekler'!O:O,$Y82)),IF(ISBLANK(INDEX('Sol Bekler'!O:O,$Y82)),"",INDEX('Sol Bekler'!O:O,$Y82)),IF(ISBLANK(INDEX('Orta Saha'!O:O,$Y82)),"",INDEX('Orta Saha'!O:O,$Y82)),IF(ISBLANK(INDEX(Kanatlar!O:O,$Y82)),"",INDEX(Kanatlar!O:O,$Y82)),IF(ISBLANK(INDEX(Forvetler!O:O,$Y82)),"",INDEX(Forvetler!O:O,$Y82))))</f>
        <v/>
      </c>
      <c r="P82" s="2" t="str">
        <f>IF($X82="","",CHOOSE($X82,IF(ISBLANK(INDEX(Kaleciler!P:P,$Y82)),"",INDEX(Kaleciler!P:P,$Y82)),IF(ISBLANK(INDEX(Stoperler!P:P,$Y82)),"",INDEX(Stoperler!P:P,$Y82)),IF(ISBLANK(INDEX('Sağ Bekler'!P:P,$Y82)),"",INDEX('Sağ Bekler'!P:P,$Y82)),IF(ISBLANK(INDEX('Sol Bekler'!P:P,$Y82)),"",INDEX('Sol Bekler'!P:P,$Y82)),IF(ISBLANK(INDEX('Orta Saha'!P:P,$Y82)),"",INDEX('Orta Saha'!P:P,$Y82)),IF(ISBLANK(INDEX(Kanatlar!P:P,$Y82)),"",INDEX(Kanatlar!P:P,$Y82)),IF(ISBLANK(INDEX(Forvetler!P:P,$Y82)),"",INDEX(Forvetler!P:P,$Y82))))</f>
        <v/>
      </c>
      <c r="Q82" s="3" t="str">
        <f>IF($X82="","",CHOOSE($X82,IF(ISBLANK(INDEX(Kaleciler!Q:Q,$Y82)),"",INDEX(Kaleciler!Q:Q,$Y82)),IF(ISBLANK(INDEX(Stoperler!Q:Q,$Y82)),"",INDEX(Stoperler!Q:Q,$Y82)),IF(ISBLANK(INDEX('Sağ Bekler'!Q:Q,$Y82)),"",INDEX('Sağ Bekler'!Q:Q,$Y82)),IF(ISBLANK(INDEX('Sol Bekler'!Q:Q,$Y82)),"",INDEX('Sol Bekler'!Q:Q,$Y82)),IF(ISBLANK(INDEX('Orta Saha'!Q:Q,$Y82)),"",INDEX('Orta Saha'!Q:Q,$Y82)),IF(ISBLANK(INDEX(Kanatlar!Q:Q,$Y82)),"",INDEX(Kanatlar!Q:Q,$Y82)),IF(ISBLANK(INDEX(Forvetler!Q:Q,$Y82)),"",INDEX(Forvetler!Q:Q,$Y82))))</f>
        <v/>
      </c>
      <c r="R82" s="4" t="str">
        <f>IF($X82="","",CHOOSE($X82,IF(ISBLANK(INDEX(Kaleciler!R:R,$Y82)),"",INDEX(Kaleciler!R:R,$Y82)),IF(ISBLANK(INDEX(Stoperler!R:R,$Y82)),"",INDEX(Stoperler!R:R,$Y82)),IF(ISBLANK(INDEX('Sağ Bekler'!R:R,$Y82)),"",INDEX('Sağ Bekler'!R:R,$Y82)),IF(ISBLANK(INDEX('Sol Bekler'!R:R,$Y82)),"",INDEX('Sol Bekler'!R:R,$Y82)),IF(ISBLANK(INDEX('Orta Saha'!R:R,$Y82)),"",INDEX('Orta Saha'!R:R,$Y82)),IF(ISBLANK(INDEX(Kanatlar!R:R,$Y82)),"",INDEX(Kanatlar!R:R,$Y82)),IF(ISBLANK(INDEX(Forvetler!R:R,$Y82)),"",INDEX(Forvetler!R:R,$Y82))))</f>
        <v/>
      </c>
      <c r="S82" s="2" t="str">
        <f>IF($X82="","",CHOOSE($X82,IF(ISBLANK(INDEX(Kaleciler!S:S,$Y82)),"",INDEX(Kaleciler!S:S,$Y82)),IF(ISBLANK(INDEX(Stoperler!S:S,$Y82)),"",INDEX(Stoperler!S:S,$Y82)),IF(ISBLANK(INDEX('Sağ Bekler'!S:S,$Y82)),"",INDEX('Sağ Bekler'!S:S,$Y82)),IF(ISBLANK(INDEX('Sol Bekler'!S:S,$Y82)),"",INDEX('Sol Bekler'!S:S,$Y82)),IF(ISBLANK(INDEX('Orta Saha'!S:S,$Y82)),"",INDEX('Orta Saha'!S:S,$Y82)),IF(ISBLANK(INDEX(Kanatlar!S:S,$Y82)),"",INDEX(Kanatlar!S:S,$Y82)),IF(ISBLANK(INDEX(Forvetler!S:S,$Y82)),"",INDEX(Forvetler!S:S,$Y82))))</f>
        <v/>
      </c>
      <c r="T82" s="3" t="str">
        <f>IF($X82="","",CHOOSE($X82,IF(ISBLANK(INDEX(Kaleciler!T:T,$Y82)),"",INDEX(Kaleciler!T:T,$Y82)),IF(ISBLANK(INDEX(Stoperler!T:T,$Y82)),"",INDEX(Stoperler!T:T,$Y82)),IF(ISBLANK(INDEX('Sağ Bekler'!T:T,$Y82)),"",INDEX('Sağ Bekler'!T:T,$Y82)),IF(ISBLANK(INDEX('Sol Bekler'!T:T,$Y82)),"",INDEX('Sol Bekler'!T:T,$Y82)),IF(ISBLANK(INDEX('Orta Saha'!T:T,$Y82)),"",INDEX('Orta Saha'!T:T,$Y82)),IF(ISBLANK(INDEX(Kanatlar!T:T,$Y82)),"",INDEX(Kanatlar!T:T,$Y82)),IF(ISBLANK(INDEX(Forvetler!T:T,$Y82)),"",INDEX(Forvetler!T:T,$Y82))))</f>
        <v/>
      </c>
      <c r="U82">
        <v>1</v>
      </c>
      <c r="V82">
        <v>82</v>
      </c>
      <c r="W82" t="str">
        <f>IF(Kaleciler!$Q$82="Yeniden İzle",COUNT($W$3:W81)+1,"")</f>
        <v/>
      </c>
      <c r="X82" t="str">
        <f>IFERROR(INDEX($U$4:$U$703,MATCH(ROWS($X$4:X82),$W$4:$W$703,0)),"")</f>
        <v/>
      </c>
      <c r="Y82" t="str">
        <f>IFERROR(INDEX($V$4:$V$703,MATCH(ROWS($Y$4:Y82),$W$4:$W$703,0)),"")</f>
        <v/>
      </c>
    </row>
    <row r="83" spans="1:25" x14ac:dyDescent="0.2">
      <c r="A83" s="2" t="str">
        <f>IF($X83="","",CHOOSE($X83,IF(ISBLANK(INDEX(Kaleciler!A:A,$Y83)),"",INDEX(Kaleciler!A:A,$Y83)),IF(ISBLANK(INDEX(Stoperler!A:A,$Y83)),"",INDEX(Stoperler!A:A,$Y83)),IF(ISBLANK(INDEX('Sağ Bekler'!A:A,$Y83)),"",INDEX('Sağ Bekler'!A:A,$Y83)),IF(ISBLANK(INDEX('Sol Bekler'!A:A,$Y83)),"",INDEX('Sol Bekler'!A:A,$Y83)),IF(ISBLANK(INDEX('Orta Saha'!A:A,$Y83)),"",INDEX('Orta Saha'!A:A,$Y83)),IF(ISBLANK(INDEX(Kanatlar!A:A,$Y83)),"",INDEX(Kanatlar!A:A,$Y83)),IF(ISBLANK(INDEX(Forvetler!A:A,$Y83)),"",INDEX(Forvetler!A:A,$Y83))))</f>
        <v/>
      </c>
      <c r="B83" s="3" t="str">
        <f>IF($X83="","",CHOOSE($X83,IF(ISBLANK(INDEX(Kaleciler!B:B,$Y83)),"",INDEX(Kaleciler!B:B,$Y83)),IF(ISBLANK(INDEX(Stoperler!B:B,$Y83)),"",INDEX(Stoperler!B:B,$Y83)),IF(ISBLANK(INDEX('Sağ Bekler'!B:B,$Y83)),"",INDEX('Sağ Bekler'!B:B,$Y83)),IF(ISBLANK(INDEX('Sol Bekler'!B:B,$Y83)),"",INDEX('Sol Bekler'!B:B,$Y83)),IF(ISBLANK(INDEX('Orta Saha'!B:B,$Y83)),"",INDEX('Orta Saha'!B:B,$Y83)),IF(ISBLANK(INDEX(Kanatlar!B:B,$Y83)),"",INDEX(Kanatlar!B:B,$Y83)),IF(ISBLANK(INDEX(Forvetler!B:B,$Y83)),"",INDEX(Forvetler!B:B,$Y83))))</f>
        <v/>
      </c>
      <c r="C83" s="4" t="str">
        <f>IF($X83="","",CHOOSE($X83,IF(ISBLANK(INDEX(Kaleciler!C:C,$Y83)),"",INDEX(Kaleciler!C:C,$Y83)),IF(ISBLANK(INDEX(Stoperler!C:C,$Y83)),"",INDEX(Stoperler!C:C,$Y83)),IF(ISBLANK(INDEX('Sağ Bekler'!C:C,$Y83)),"",INDEX('Sağ Bekler'!C:C,$Y83)),IF(ISBLANK(INDEX('Sol Bekler'!C:C,$Y83)),"",INDEX('Sol Bekler'!C:C,$Y83)),IF(ISBLANK(INDEX('Orta Saha'!C:C,$Y83)),"",INDEX('Orta Saha'!C:C,$Y83)),IF(ISBLANK(INDEX(Kanatlar!C:C,$Y83)),"",INDEX(Kanatlar!C:C,$Y83)),IF(ISBLANK(INDEX(Forvetler!C:C,$Y83)),"",INDEX(Forvetler!C:C,$Y83))))</f>
        <v/>
      </c>
      <c r="D83" s="2" t="str">
        <f>IF($X83="","",CHOOSE($X83,IF(ISBLANK(INDEX(Kaleciler!D:D,$Y83)),"",INDEX(Kaleciler!D:D,$Y83)),IF(ISBLANK(INDEX(Stoperler!D:D,$Y83)),"",INDEX(Stoperler!D:D,$Y83)),IF(ISBLANK(INDEX('Sağ Bekler'!D:D,$Y83)),"",INDEX('Sağ Bekler'!D:D,$Y83)),IF(ISBLANK(INDEX('Sol Bekler'!D:D,$Y83)),"",INDEX('Sol Bekler'!D:D,$Y83)),IF(ISBLANK(INDEX('Orta Saha'!D:D,$Y83)),"",INDEX('Orta Saha'!D:D,$Y83)),IF(ISBLANK(INDEX(Kanatlar!D:D,$Y83)),"",INDEX(Kanatlar!D:D,$Y83)),IF(ISBLANK(INDEX(Forvetler!D:D,$Y83)),"",INDEX(Forvetler!D:D,$Y83))))</f>
        <v/>
      </c>
      <c r="E83" s="3" t="str">
        <f>IF($X83="","",CHOOSE($X83,IF(ISBLANK(INDEX(Kaleciler!E:E,$Y83)),"",INDEX(Kaleciler!E:E,$Y83)),IF(ISBLANK(INDEX(Stoperler!E:E,$Y83)),"",INDEX(Stoperler!E:E,$Y83)),IF(ISBLANK(INDEX('Sağ Bekler'!E:E,$Y83)),"",INDEX('Sağ Bekler'!E:E,$Y83)),IF(ISBLANK(INDEX('Sol Bekler'!E:E,$Y83)),"",INDEX('Sol Bekler'!E:E,$Y83)),IF(ISBLANK(INDEX('Orta Saha'!E:E,$Y83)),"",INDEX('Orta Saha'!E:E,$Y83)),IF(ISBLANK(INDEX(Kanatlar!E:E,$Y83)),"",INDEX(Kanatlar!E:E,$Y83)),IF(ISBLANK(INDEX(Forvetler!E:E,$Y83)),"",INDEX(Forvetler!E:E,$Y83))))</f>
        <v/>
      </c>
      <c r="F83" s="3" t="str">
        <f>IF($X83="","",CHOOSE($X83,IF(ISBLANK(INDEX(Kaleciler!F:F,$Y83)),"",INDEX(Kaleciler!F:F,$Y83)),IF(ISBLANK(INDEX(Stoperler!F:F,$Y83)),"",INDEX(Stoperler!F:F,$Y83)),IF(ISBLANK(INDEX('Sağ Bekler'!F:F,$Y83)),"",INDEX('Sağ Bekler'!F:F,$Y83)),IF(ISBLANK(INDEX('Sol Bekler'!F:F,$Y83)),"",INDEX('Sol Bekler'!F:F,$Y83)),IF(ISBLANK(INDEX('Orta Saha'!F:F,$Y83)),"",INDEX('Orta Saha'!F:F,$Y83)),IF(ISBLANK(INDEX(Kanatlar!F:F,$Y83)),"",INDEX(Kanatlar!F:F,$Y83)),IF(ISBLANK(INDEX(Forvetler!F:F,$Y83)),"",INDEX(Forvetler!F:F,$Y83))))</f>
        <v/>
      </c>
      <c r="G83" s="3" t="str">
        <f>IF($X83="","",CHOOSE($X83,IF(ISBLANK(INDEX(Kaleciler!G:G,$Y83)),"",INDEX(Kaleciler!G:G,$Y83)),IF(ISBLANK(INDEX(Stoperler!G:G,$Y83)),"",INDEX(Stoperler!G:G,$Y83)),IF(ISBLANK(INDEX('Sağ Bekler'!G:G,$Y83)),"",INDEX('Sağ Bekler'!G:G,$Y83)),IF(ISBLANK(INDEX('Sol Bekler'!G:G,$Y83)),"",INDEX('Sol Bekler'!G:G,$Y83)),IF(ISBLANK(INDEX('Orta Saha'!G:G,$Y83)),"",INDEX('Orta Saha'!G:G,$Y83)),IF(ISBLANK(INDEX(Kanatlar!G:G,$Y83)),"",INDEX(Kanatlar!G:G,$Y83)),IF(ISBLANK(INDEX(Forvetler!G:G,$Y83)),"",INDEX(Forvetler!G:G,$Y83))))</f>
        <v/>
      </c>
      <c r="H83" s="3" t="str">
        <f>IF($X83="","",CHOOSE($X83,IF(ISBLANK(INDEX(Kaleciler!H:H,$Y83)),"",INDEX(Kaleciler!H:H,$Y83)),IF(ISBLANK(INDEX(Stoperler!H:H,$Y83)),"",INDEX(Stoperler!H:H,$Y83)),IF(ISBLANK(INDEX('Sağ Bekler'!H:H,$Y83)),"",INDEX('Sağ Bekler'!H:H,$Y83)),IF(ISBLANK(INDEX('Sol Bekler'!H:H,$Y83)),"",INDEX('Sol Bekler'!H:H,$Y83)),IF(ISBLANK(INDEX('Orta Saha'!H:H,$Y83)),"",INDEX('Orta Saha'!H:H,$Y83)),IF(ISBLANK(INDEX(Kanatlar!H:H,$Y83)),"",INDEX(Kanatlar!H:H,$Y83)),IF(ISBLANK(INDEX(Forvetler!H:H,$Y83)),"",INDEX(Forvetler!H:H,$Y83))))</f>
        <v/>
      </c>
      <c r="I83" s="4" t="str">
        <f>IF($X83="","",CHOOSE($X83,IF(ISBLANK(INDEX(Kaleciler!I:I,$Y83)),"",INDEX(Kaleciler!I:I,$Y83)),IF(ISBLANK(INDEX(Stoperler!I:I,$Y83)),"",INDEX(Stoperler!I:I,$Y83)),IF(ISBLANK(INDEX('Sağ Bekler'!I:I,$Y83)),"",INDEX('Sağ Bekler'!I:I,$Y83)),IF(ISBLANK(INDEX('Sol Bekler'!I:I,$Y83)),"",INDEX('Sol Bekler'!I:I,$Y83)),IF(ISBLANK(INDEX('Orta Saha'!I:I,$Y83)),"",INDEX('Orta Saha'!I:I,$Y83)),IF(ISBLANK(INDEX(Kanatlar!I:I,$Y83)),"",INDEX(Kanatlar!I:I,$Y83)),IF(ISBLANK(INDEX(Forvetler!I:I,$Y83)),"",INDEX(Forvetler!I:I,$Y83))))</f>
        <v/>
      </c>
      <c r="J83" s="4" t="str">
        <f>IF($X83="","",CHOOSE($X83,IF(ISBLANK(INDEX(Kaleciler!J:J,$Y83)),"",INDEX(Kaleciler!J:J,$Y83)),IF(ISBLANK(INDEX(Stoperler!J:J,$Y83)),"",INDEX(Stoperler!J:J,$Y83)),IF(ISBLANK(INDEX('Sağ Bekler'!J:J,$Y83)),"",INDEX('Sağ Bekler'!J:J,$Y83)),IF(ISBLANK(INDEX('Sol Bekler'!J:J,$Y83)),"",INDEX('Sol Bekler'!J:J,$Y83)),IF(ISBLANK(INDEX('Orta Saha'!J:J,$Y83)),"",INDEX('Orta Saha'!J:J,$Y83)),IF(ISBLANK(INDEX(Kanatlar!J:J,$Y83)),"",INDEX(Kanatlar!J:J,$Y83)),IF(ISBLANK(INDEX(Forvetler!J:J,$Y83)),"",INDEX(Forvetler!J:J,$Y83))))</f>
        <v/>
      </c>
      <c r="K83" s="2" t="str">
        <f>IF($X83="","",CHOOSE($X83,IF(ISBLANK(INDEX(Kaleciler!K:K,$Y83)),"",INDEX(Kaleciler!K:K,$Y83)),IF(ISBLANK(INDEX(Stoperler!K:K,$Y83)),"",INDEX(Stoperler!K:K,$Y83)),IF(ISBLANK(INDEX('Sağ Bekler'!K:K,$Y83)),"",INDEX('Sağ Bekler'!K:K,$Y83)),IF(ISBLANK(INDEX('Sol Bekler'!K:K,$Y83)),"",INDEX('Sol Bekler'!K:K,$Y83)),IF(ISBLANK(INDEX('Orta Saha'!K:K,$Y83)),"",INDEX('Orta Saha'!K:K,$Y83)),IF(ISBLANK(INDEX(Kanatlar!K:K,$Y83)),"",INDEX(Kanatlar!K:K,$Y83)),IF(ISBLANK(INDEX(Forvetler!K:K,$Y83)),"",INDEX(Forvetler!K:K,$Y83))))</f>
        <v/>
      </c>
      <c r="L83" s="2" t="str">
        <f>IF($X83="","",CHOOSE($X83,IF(ISBLANK(INDEX(Kaleciler!L:L,$Y83)),"",INDEX(Kaleciler!L:L,$Y83)),IF(ISBLANK(INDEX(Stoperler!L:L,$Y83)),"",INDEX(Stoperler!L:L,$Y83)),IF(ISBLANK(INDEX('Sağ Bekler'!L:L,$Y83)),"",INDEX('Sağ Bekler'!L:L,$Y83)),IF(ISBLANK(INDEX('Sol Bekler'!L:L,$Y83)),"",INDEX('Sol Bekler'!L:L,$Y83)),IF(ISBLANK(INDEX('Orta Saha'!L:L,$Y83)),"",INDEX('Orta Saha'!L:L,$Y83)),IF(ISBLANK(INDEX(Kanatlar!L:L,$Y83)),"",INDEX(Kanatlar!L:L,$Y83)),IF(ISBLANK(INDEX(Forvetler!L:L,$Y83)),"",INDEX(Forvetler!L:L,$Y83))))</f>
        <v/>
      </c>
      <c r="M83" s="2" t="str">
        <f>IF($X83="","",CHOOSE($X83,IF(ISBLANK(INDEX(Kaleciler!M:M,$Y83)),"",INDEX(Kaleciler!M:M,$Y83)),IF(ISBLANK(INDEX(Stoperler!M:M,$Y83)),"",INDEX(Stoperler!M:M,$Y83)),IF(ISBLANK(INDEX('Sağ Bekler'!M:M,$Y83)),"",INDEX('Sağ Bekler'!M:M,$Y83)),IF(ISBLANK(INDEX('Sol Bekler'!M:M,$Y83)),"",INDEX('Sol Bekler'!M:M,$Y83)),IF(ISBLANK(INDEX('Orta Saha'!M:M,$Y83)),"",INDEX('Orta Saha'!M:M,$Y83)),IF(ISBLANK(INDEX(Kanatlar!M:M,$Y83)),"",INDEX(Kanatlar!M:M,$Y83)),IF(ISBLANK(INDEX(Forvetler!M:M,$Y83)),"",INDEX(Forvetler!M:M,$Y83))))</f>
        <v/>
      </c>
      <c r="N83" s="2" t="str">
        <f>IF($X83="","",CHOOSE($X83,IF(ISBLANK(INDEX(Kaleciler!N:N,$Y83)),"",INDEX(Kaleciler!N:N,$Y83)),IF(ISBLANK(INDEX(Stoperler!N:N,$Y83)),"",INDEX(Stoperler!N:N,$Y83)),IF(ISBLANK(INDEX('Sağ Bekler'!N:N,$Y83)),"",INDEX('Sağ Bekler'!N:N,$Y83)),IF(ISBLANK(INDEX('Sol Bekler'!N:N,$Y83)),"",INDEX('Sol Bekler'!N:N,$Y83)),IF(ISBLANK(INDEX('Orta Saha'!N:N,$Y83)),"",INDEX('Orta Saha'!N:N,$Y83)),IF(ISBLANK(INDEX(Kanatlar!N:N,$Y83)),"",INDEX(Kanatlar!N:N,$Y83)),IF(ISBLANK(INDEX(Forvetler!N:N,$Y83)),"",INDEX(Forvetler!N:N,$Y83))))</f>
        <v/>
      </c>
      <c r="O83" s="2" t="str">
        <f>IF($X83="","",CHOOSE($X83,IF(ISBLANK(INDEX(Kaleciler!O:O,$Y83)),"",INDEX(Kaleciler!O:O,$Y83)),IF(ISBLANK(INDEX(Stoperler!O:O,$Y83)),"",INDEX(Stoperler!O:O,$Y83)),IF(ISBLANK(INDEX('Sağ Bekler'!O:O,$Y83)),"",INDEX('Sağ Bekler'!O:O,$Y83)),IF(ISBLANK(INDEX('Sol Bekler'!O:O,$Y83)),"",INDEX('Sol Bekler'!O:O,$Y83)),IF(ISBLANK(INDEX('Orta Saha'!O:O,$Y83)),"",INDEX('Orta Saha'!O:O,$Y83)),IF(ISBLANK(INDEX(Kanatlar!O:O,$Y83)),"",INDEX(Kanatlar!O:O,$Y83)),IF(ISBLANK(INDEX(Forvetler!O:O,$Y83)),"",INDEX(Forvetler!O:O,$Y83))))</f>
        <v/>
      </c>
      <c r="P83" s="2" t="str">
        <f>IF($X83="","",CHOOSE($X83,IF(ISBLANK(INDEX(Kaleciler!P:P,$Y83)),"",INDEX(Kaleciler!P:P,$Y83)),IF(ISBLANK(INDEX(Stoperler!P:P,$Y83)),"",INDEX(Stoperler!P:P,$Y83)),IF(ISBLANK(INDEX('Sağ Bekler'!P:P,$Y83)),"",INDEX('Sağ Bekler'!P:P,$Y83)),IF(ISBLANK(INDEX('Sol Bekler'!P:P,$Y83)),"",INDEX('Sol Bekler'!P:P,$Y83)),IF(ISBLANK(INDEX('Orta Saha'!P:P,$Y83)),"",INDEX('Orta Saha'!P:P,$Y83)),IF(ISBLANK(INDEX(Kanatlar!P:P,$Y83)),"",INDEX(Kanatlar!P:P,$Y83)),IF(ISBLANK(INDEX(Forvetler!P:P,$Y83)),"",INDEX(Forvetler!P:P,$Y83))))</f>
        <v/>
      </c>
      <c r="Q83" s="3" t="str">
        <f>IF($X83="","",CHOOSE($X83,IF(ISBLANK(INDEX(Kaleciler!Q:Q,$Y83)),"",INDEX(Kaleciler!Q:Q,$Y83)),IF(ISBLANK(INDEX(Stoperler!Q:Q,$Y83)),"",INDEX(Stoperler!Q:Q,$Y83)),IF(ISBLANK(INDEX('Sağ Bekler'!Q:Q,$Y83)),"",INDEX('Sağ Bekler'!Q:Q,$Y83)),IF(ISBLANK(INDEX('Sol Bekler'!Q:Q,$Y83)),"",INDEX('Sol Bekler'!Q:Q,$Y83)),IF(ISBLANK(INDEX('Orta Saha'!Q:Q,$Y83)),"",INDEX('Orta Saha'!Q:Q,$Y83)),IF(ISBLANK(INDEX(Kanatlar!Q:Q,$Y83)),"",INDEX(Kanatlar!Q:Q,$Y83)),IF(ISBLANK(INDEX(Forvetler!Q:Q,$Y83)),"",INDEX(Forvetler!Q:Q,$Y83))))</f>
        <v/>
      </c>
      <c r="R83" s="4" t="str">
        <f>IF($X83="","",CHOOSE($X83,IF(ISBLANK(INDEX(Kaleciler!R:R,$Y83)),"",INDEX(Kaleciler!R:R,$Y83)),IF(ISBLANK(INDEX(Stoperler!R:R,$Y83)),"",INDEX(Stoperler!R:R,$Y83)),IF(ISBLANK(INDEX('Sağ Bekler'!R:R,$Y83)),"",INDEX('Sağ Bekler'!R:R,$Y83)),IF(ISBLANK(INDEX('Sol Bekler'!R:R,$Y83)),"",INDEX('Sol Bekler'!R:R,$Y83)),IF(ISBLANK(INDEX('Orta Saha'!R:R,$Y83)),"",INDEX('Orta Saha'!R:R,$Y83)),IF(ISBLANK(INDEX(Kanatlar!R:R,$Y83)),"",INDEX(Kanatlar!R:R,$Y83)),IF(ISBLANK(INDEX(Forvetler!R:R,$Y83)),"",INDEX(Forvetler!R:R,$Y83))))</f>
        <v/>
      </c>
      <c r="S83" s="2" t="str">
        <f>IF($X83="","",CHOOSE($X83,IF(ISBLANK(INDEX(Kaleciler!S:S,$Y83)),"",INDEX(Kaleciler!S:S,$Y83)),IF(ISBLANK(INDEX(Stoperler!S:S,$Y83)),"",INDEX(Stoperler!S:S,$Y83)),IF(ISBLANK(INDEX('Sağ Bekler'!S:S,$Y83)),"",INDEX('Sağ Bekler'!S:S,$Y83)),IF(ISBLANK(INDEX('Sol Bekler'!S:S,$Y83)),"",INDEX('Sol Bekler'!S:S,$Y83)),IF(ISBLANK(INDEX('Orta Saha'!S:S,$Y83)),"",INDEX('Orta Saha'!S:S,$Y83)),IF(ISBLANK(INDEX(Kanatlar!S:S,$Y83)),"",INDEX(Kanatlar!S:S,$Y83)),IF(ISBLANK(INDEX(Forvetler!S:S,$Y83)),"",INDEX(Forvetler!S:S,$Y83))))</f>
        <v/>
      </c>
      <c r="T83" s="3" t="str">
        <f>IF($X83="","",CHOOSE($X83,IF(ISBLANK(INDEX(Kaleciler!T:T,$Y83)),"",INDEX(Kaleciler!T:T,$Y83)),IF(ISBLANK(INDEX(Stoperler!T:T,$Y83)),"",INDEX(Stoperler!T:T,$Y83)),IF(ISBLANK(INDEX('Sağ Bekler'!T:T,$Y83)),"",INDEX('Sağ Bekler'!T:T,$Y83)),IF(ISBLANK(INDEX('Sol Bekler'!T:T,$Y83)),"",INDEX('Sol Bekler'!T:T,$Y83)),IF(ISBLANK(INDEX('Orta Saha'!T:T,$Y83)),"",INDEX('Orta Saha'!T:T,$Y83)),IF(ISBLANK(INDEX(Kanatlar!T:T,$Y83)),"",INDEX(Kanatlar!T:T,$Y83)),IF(ISBLANK(INDEX(Forvetler!T:T,$Y83)),"",INDEX(Forvetler!T:T,$Y83))))</f>
        <v/>
      </c>
      <c r="U83">
        <v>1</v>
      </c>
      <c r="V83">
        <v>83</v>
      </c>
      <c r="W83" t="str">
        <f>IF(Kaleciler!$Q$83="Yeniden İzle",COUNT($W$3:W82)+1,"")</f>
        <v/>
      </c>
      <c r="X83" t="str">
        <f>IFERROR(INDEX($U$4:$U$703,MATCH(ROWS($X$4:X83),$W$4:$W$703,0)),"")</f>
        <v/>
      </c>
      <c r="Y83" t="str">
        <f>IFERROR(INDEX($V$4:$V$703,MATCH(ROWS($Y$4:Y83),$W$4:$W$703,0)),"")</f>
        <v/>
      </c>
    </row>
    <row r="84" spans="1:25" x14ac:dyDescent="0.2">
      <c r="A84" s="2" t="str">
        <f>IF($X84="","",CHOOSE($X84,IF(ISBLANK(INDEX(Kaleciler!A:A,$Y84)),"",INDEX(Kaleciler!A:A,$Y84)),IF(ISBLANK(INDEX(Stoperler!A:A,$Y84)),"",INDEX(Stoperler!A:A,$Y84)),IF(ISBLANK(INDEX('Sağ Bekler'!A:A,$Y84)),"",INDEX('Sağ Bekler'!A:A,$Y84)),IF(ISBLANK(INDEX('Sol Bekler'!A:A,$Y84)),"",INDEX('Sol Bekler'!A:A,$Y84)),IF(ISBLANK(INDEX('Orta Saha'!A:A,$Y84)),"",INDEX('Orta Saha'!A:A,$Y84)),IF(ISBLANK(INDEX(Kanatlar!A:A,$Y84)),"",INDEX(Kanatlar!A:A,$Y84)),IF(ISBLANK(INDEX(Forvetler!A:A,$Y84)),"",INDEX(Forvetler!A:A,$Y84))))</f>
        <v/>
      </c>
      <c r="B84" s="3" t="str">
        <f>IF($X84="","",CHOOSE($X84,IF(ISBLANK(INDEX(Kaleciler!B:B,$Y84)),"",INDEX(Kaleciler!B:B,$Y84)),IF(ISBLANK(INDEX(Stoperler!B:B,$Y84)),"",INDEX(Stoperler!B:B,$Y84)),IF(ISBLANK(INDEX('Sağ Bekler'!B:B,$Y84)),"",INDEX('Sağ Bekler'!B:B,$Y84)),IF(ISBLANK(INDEX('Sol Bekler'!B:B,$Y84)),"",INDEX('Sol Bekler'!B:B,$Y84)),IF(ISBLANK(INDEX('Orta Saha'!B:B,$Y84)),"",INDEX('Orta Saha'!B:B,$Y84)),IF(ISBLANK(INDEX(Kanatlar!B:B,$Y84)),"",INDEX(Kanatlar!B:B,$Y84)),IF(ISBLANK(INDEX(Forvetler!B:B,$Y84)),"",INDEX(Forvetler!B:B,$Y84))))</f>
        <v/>
      </c>
      <c r="C84" s="4" t="str">
        <f>IF($X84="","",CHOOSE($X84,IF(ISBLANK(INDEX(Kaleciler!C:C,$Y84)),"",INDEX(Kaleciler!C:C,$Y84)),IF(ISBLANK(INDEX(Stoperler!C:C,$Y84)),"",INDEX(Stoperler!C:C,$Y84)),IF(ISBLANK(INDEX('Sağ Bekler'!C:C,$Y84)),"",INDEX('Sağ Bekler'!C:C,$Y84)),IF(ISBLANK(INDEX('Sol Bekler'!C:C,$Y84)),"",INDEX('Sol Bekler'!C:C,$Y84)),IF(ISBLANK(INDEX('Orta Saha'!C:C,$Y84)),"",INDEX('Orta Saha'!C:C,$Y84)),IF(ISBLANK(INDEX(Kanatlar!C:C,$Y84)),"",INDEX(Kanatlar!C:C,$Y84)),IF(ISBLANK(INDEX(Forvetler!C:C,$Y84)),"",INDEX(Forvetler!C:C,$Y84))))</f>
        <v/>
      </c>
      <c r="D84" s="2" t="str">
        <f>IF($X84="","",CHOOSE($X84,IF(ISBLANK(INDEX(Kaleciler!D:D,$Y84)),"",INDEX(Kaleciler!D:D,$Y84)),IF(ISBLANK(INDEX(Stoperler!D:D,$Y84)),"",INDEX(Stoperler!D:D,$Y84)),IF(ISBLANK(INDEX('Sağ Bekler'!D:D,$Y84)),"",INDEX('Sağ Bekler'!D:D,$Y84)),IF(ISBLANK(INDEX('Sol Bekler'!D:D,$Y84)),"",INDEX('Sol Bekler'!D:D,$Y84)),IF(ISBLANK(INDEX('Orta Saha'!D:D,$Y84)),"",INDEX('Orta Saha'!D:D,$Y84)),IF(ISBLANK(INDEX(Kanatlar!D:D,$Y84)),"",INDEX(Kanatlar!D:D,$Y84)),IF(ISBLANK(INDEX(Forvetler!D:D,$Y84)),"",INDEX(Forvetler!D:D,$Y84))))</f>
        <v/>
      </c>
      <c r="E84" s="3" t="str">
        <f>IF($X84="","",CHOOSE($X84,IF(ISBLANK(INDEX(Kaleciler!E:E,$Y84)),"",INDEX(Kaleciler!E:E,$Y84)),IF(ISBLANK(INDEX(Stoperler!E:E,$Y84)),"",INDEX(Stoperler!E:E,$Y84)),IF(ISBLANK(INDEX('Sağ Bekler'!E:E,$Y84)),"",INDEX('Sağ Bekler'!E:E,$Y84)),IF(ISBLANK(INDEX('Sol Bekler'!E:E,$Y84)),"",INDEX('Sol Bekler'!E:E,$Y84)),IF(ISBLANK(INDEX('Orta Saha'!E:E,$Y84)),"",INDEX('Orta Saha'!E:E,$Y84)),IF(ISBLANK(INDEX(Kanatlar!E:E,$Y84)),"",INDEX(Kanatlar!E:E,$Y84)),IF(ISBLANK(INDEX(Forvetler!E:E,$Y84)),"",INDEX(Forvetler!E:E,$Y84))))</f>
        <v/>
      </c>
      <c r="F84" s="3" t="str">
        <f>IF($X84="","",CHOOSE($X84,IF(ISBLANK(INDEX(Kaleciler!F:F,$Y84)),"",INDEX(Kaleciler!F:F,$Y84)),IF(ISBLANK(INDEX(Stoperler!F:F,$Y84)),"",INDEX(Stoperler!F:F,$Y84)),IF(ISBLANK(INDEX('Sağ Bekler'!F:F,$Y84)),"",INDEX('Sağ Bekler'!F:F,$Y84)),IF(ISBLANK(INDEX('Sol Bekler'!F:F,$Y84)),"",INDEX('Sol Bekler'!F:F,$Y84)),IF(ISBLANK(INDEX('Orta Saha'!F:F,$Y84)),"",INDEX('Orta Saha'!F:F,$Y84)),IF(ISBLANK(INDEX(Kanatlar!F:F,$Y84)),"",INDEX(Kanatlar!F:F,$Y84)),IF(ISBLANK(INDEX(Forvetler!F:F,$Y84)),"",INDEX(Forvetler!F:F,$Y84))))</f>
        <v/>
      </c>
      <c r="G84" s="3" t="str">
        <f>IF($X84="","",CHOOSE($X84,IF(ISBLANK(INDEX(Kaleciler!G:G,$Y84)),"",INDEX(Kaleciler!G:G,$Y84)),IF(ISBLANK(INDEX(Stoperler!G:G,$Y84)),"",INDEX(Stoperler!G:G,$Y84)),IF(ISBLANK(INDEX('Sağ Bekler'!G:G,$Y84)),"",INDEX('Sağ Bekler'!G:G,$Y84)),IF(ISBLANK(INDEX('Sol Bekler'!G:G,$Y84)),"",INDEX('Sol Bekler'!G:G,$Y84)),IF(ISBLANK(INDEX('Orta Saha'!G:G,$Y84)),"",INDEX('Orta Saha'!G:G,$Y84)),IF(ISBLANK(INDEX(Kanatlar!G:G,$Y84)),"",INDEX(Kanatlar!G:G,$Y84)),IF(ISBLANK(INDEX(Forvetler!G:G,$Y84)),"",INDEX(Forvetler!G:G,$Y84))))</f>
        <v/>
      </c>
      <c r="H84" s="3" t="str">
        <f>IF($X84="","",CHOOSE($X84,IF(ISBLANK(INDEX(Kaleciler!H:H,$Y84)),"",INDEX(Kaleciler!H:H,$Y84)),IF(ISBLANK(INDEX(Stoperler!H:H,$Y84)),"",INDEX(Stoperler!H:H,$Y84)),IF(ISBLANK(INDEX('Sağ Bekler'!H:H,$Y84)),"",INDEX('Sağ Bekler'!H:H,$Y84)),IF(ISBLANK(INDEX('Sol Bekler'!H:H,$Y84)),"",INDEX('Sol Bekler'!H:H,$Y84)),IF(ISBLANK(INDEX('Orta Saha'!H:H,$Y84)),"",INDEX('Orta Saha'!H:H,$Y84)),IF(ISBLANK(INDEX(Kanatlar!H:H,$Y84)),"",INDEX(Kanatlar!H:H,$Y84)),IF(ISBLANK(INDEX(Forvetler!H:H,$Y84)),"",INDEX(Forvetler!H:H,$Y84))))</f>
        <v/>
      </c>
      <c r="I84" s="4" t="str">
        <f>IF($X84="","",CHOOSE($X84,IF(ISBLANK(INDEX(Kaleciler!I:I,$Y84)),"",INDEX(Kaleciler!I:I,$Y84)),IF(ISBLANK(INDEX(Stoperler!I:I,$Y84)),"",INDEX(Stoperler!I:I,$Y84)),IF(ISBLANK(INDEX('Sağ Bekler'!I:I,$Y84)),"",INDEX('Sağ Bekler'!I:I,$Y84)),IF(ISBLANK(INDEX('Sol Bekler'!I:I,$Y84)),"",INDEX('Sol Bekler'!I:I,$Y84)),IF(ISBLANK(INDEX('Orta Saha'!I:I,$Y84)),"",INDEX('Orta Saha'!I:I,$Y84)),IF(ISBLANK(INDEX(Kanatlar!I:I,$Y84)),"",INDEX(Kanatlar!I:I,$Y84)),IF(ISBLANK(INDEX(Forvetler!I:I,$Y84)),"",INDEX(Forvetler!I:I,$Y84))))</f>
        <v/>
      </c>
      <c r="J84" s="4" t="str">
        <f>IF($X84="","",CHOOSE($X84,IF(ISBLANK(INDEX(Kaleciler!J:J,$Y84)),"",INDEX(Kaleciler!J:J,$Y84)),IF(ISBLANK(INDEX(Stoperler!J:J,$Y84)),"",INDEX(Stoperler!J:J,$Y84)),IF(ISBLANK(INDEX('Sağ Bekler'!J:J,$Y84)),"",INDEX('Sağ Bekler'!J:J,$Y84)),IF(ISBLANK(INDEX('Sol Bekler'!J:J,$Y84)),"",INDEX('Sol Bekler'!J:J,$Y84)),IF(ISBLANK(INDEX('Orta Saha'!J:J,$Y84)),"",INDEX('Orta Saha'!J:J,$Y84)),IF(ISBLANK(INDEX(Kanatlar!J:J,$Y84)),"",INDEX(Kanatlar!J:J,$Y84)),IF(ISBLANK(INDEX(Forvetler!J:J,$Y84)),"",INDEX(Forvetler!J:J,$Y84))))</f>
        <v/>
      </c>
      <c r="K84" s="2" t="str">
        <f>IF($X84="","",CHOOSE($X84,IF(ISBLANK(INDEX(Kaleciler!K:K,$Y84)),"",INDEX(Kaleciler!K:K,$Y84)),IF(ISBLANK(INDEX(Stoperler!K:K,$Y84)),"",INDEX(Stoperler!K:K,$Y84)),IF(ISBLANK(INDEX('Sağ Bekler'!K:K,$Y84)),"",INDEX('Sağ Bekler'!K:K,$Y84)),IF(ISBLANK(INDEX('Sol Bekler'!K:K,$Y84)),"",INDEX('Sol Bekler'!K:K,$Y84)),IF(ISBLANK(INDEX('Orta Saha'!K:K,$Y84)),"",INDEX('Orta Saha'!K:K,$Y84)),IF(ISBLANK(INDEX(Kanatlar!K:K,$Y84)),"",INDEX(Kanatlar!K:K,$Y84)),IF(ISBLANK(INDEX(Forvetler!K:K,$Y84)),"",INDEX(Forvetler!K:K,$Y84))))</f>
        <v/>
      </c>
      <c r="L84" s="2" t="str">
        <f>IF($X84="","",CHOOSE($X84,IF(ISBLANK(INDEX(Kaleciler!L:L,$Y84)),"",INDEX(Kaleciler!L:L,$Y84)),IF(ISBLANK(INDEX(Stoperler!L:L,$Y84)),"",INDEX(Stoperler!L:L,$Y84)),IF(ISBLANK(INDEX('Sağ Bekler'!L:L,$Y84)),"",INDEX('Sağ Bekler'!L:L,$Y84)),IF(ISBLANK(INDEX('Sol Bekler'!L:L,$Y84)),"",INDEX('Sol Bekler'!L:L,$Y84)),IF(ISBLANK(INDEX('Orta Saha'!L:L,$Y84)),"",INDEX('Orta Saha'!L:L,$Y84)),IF(ISBLANK(INDEX(Kanatlar!L:L,$Y84)),"",INDEX(Kanatlar!L:L,$Y84)),IF(ISBLANK(INDEX(Forvetler!L:L,$Y84)),"",INDEX(Forvetler!L:L,$Y84))))</f>
        <v/>
      </c>
      <c r="M84" s="2" t="str">
        <f>IF($X84="","",CHOOSE($X84,IF(ISBLANK(INDEX(Kaleciler!M:M,$Y84)),"",INDEX(Kaleciler!M:M,$Y84)),IF(ISBLANK(INDEX(Stoperler!M:M,$Y84)),"",INDEX(Stoperler!M:M,$Y84)),IF(ISBLANK(INDEX('Sağ Bekler'!M:M,$Y84)),"",INDEX('Sağ Bekler'!M:M,$Y84)),IF(ISBLANK(INDEX('Sol Bekler'!M:M,$Y84)),"",INDEX('Sol Bekler'!M:M,$Y84)),IF(ISBLANK(INDEX('Orta Saha'!M:M,$Y84)),"",INDEX('Orta Saha'!M:M,$Y84)),IF(ISBLANK(INDEX(Kanatlar!M:M,$Y84)),"",INDEX(Kanatlar!M:M,$Y84)),IF(ISBLANK(INDEX(Forvetler!M:M,$Y84)),"",INDEX(Forvetler!M:M,$Y84))))</f>
        <v/>
      </c>
      <c r="N84" s="2" t="str">
        <f>IF($X84="","",CHOOSE($X84,IF(ISBLANK(INDEX(Kaleciler!N:N,$Y84)),"",INDEX(Kaleciler!N:N,$Y84)),IF(ISBLANK(INDEX(Stoperler!N:N,$Y84)),"",INDEX(Stoperler!N:N,$Y84)),IF(ISBLANK(INDEX('Sağ Bekler'!N:N,$Y84)),"",INDEX('Sağ Bekler'!N:N,$Y84)),IF(ISBLANK(INDEX('Sol Bekler'!N:N,$Y84)),"",INDEX('Sol Bekler'!N:N,$Y84)),IF(ISBLANK(INDEX('Orta Saha'!N:N,$Y84)),"",INDEX('Orta Saha'!N:N,$Y84)),IF(ISBLANK(INDEX(Kanatlar!N:N,$Y84)),"",INDEX(Kanatlar!N:N,$Y84)),IF(ISBLANK(INDEX(Forvetler!N:N,$Y84)),"",INDEX(Forvetler!N:N,$Y84))))</f>
        <v/>
      </c>
      <c r="O84" s="2" t="str">
        <f>IF($X84="","",CHOOSE($X84,IF(ISBLANK(INDEX(Kaleciler!O:O,$Y84)),"",INDEX(Kaleciler!O:O,$Y84)),IF(ISBLANK(INDEX(Stoperler!O:O,$Y84)),"",INDEX(Stoperler!O:O,$Y84)),IF(ISBLANK(INDEX('Sağ Bekler'!O:O,$Y84)),"",INDEX('Sağ Bekler'!O:O,$Y84)),IF(ISBLANK(INDEX('Sol Bekler'!O:O,$Y84)),"",INDEX('Sol Bekler'!O:O,$Y84)),IF(ISBLANK(INDEX('Orta Saha'!O:O,$Y84)),"",INDEX('Orta Saha'!O:O,$Y84)),IF(ISBLANK(INDEX(Kanatlar!O:O,$Y84)),"",INDEX(Kanatlar!O:O,$Y84)),IF(ISBLANK(INDEX(Forvetler!O:O,$Y84)),"",INDEX(Forvetler!O:O,$Y84))))</f>
        <v/>
      </c>
      <c r="P84" s="2" t="str">
        <f>IF($X84="","",CHOOSE($X84,IF(ISBLANK(INDEX(Kaleciler!P:P,$Y84)),"",INDEX(Kaleciler!P:P,$Y84)),IF(ISBLANK(INDEX(Stoperler!P:P,$Y84)),"",INDEX(Stoperler!P:P,$Y84)),IF(ISBLANK(INDEX('Sağ Bekler'!P:P,$Y84)),"",INDEX('Sağ Bekler'!P:P,$Y84)),IF(ISBLANK(INDEX('Sol Bekler'!P:P,$Y84)),"",INDEX('Sol Bekler'!P:P,$Y84)),IF(ISBLANK(INDEX('Orta Saha'!P:P,$Y84)),"",INDEX('Orta Saha'!P:P,$Y84)),IF(ISBLANK(INDEX(Kanatlar!P:P,$Y84)),"",INDEX(Kanatlar!P:P,$Y84)),IF(ISBLANK(INDEX(Forvetler!P:P,$Y84)),"",INDEX(Forvetler!P:P,$Y84))))</f>
        <v/>
      </c>
      <c r="Q84" s="3" t="str">
        <f>IF($X84="","",CHOOSE($X84,IF(ISBLANK(INDEX(Kaleciler!Q:Q,$Y84)),"",INDEX(Kaleciler!Q:Q,$Y84)),IF(ISBLANK(INDEX(Stoperler!Q:Q,$Y84)),"",INDEX(Stoperler!Q:Q,$Y84)),IF(ISBLANK(INDEX('Sağ Bekler'!Q:Q,$Y84)),"",INDEX('Sağ Bekler'!Q:Q,$Y84)),IF(ISBLANK(INDEX('Sol Bekler'!Q:Q,$Y84)),"",INDEX('Sol Bekler'!Q:Q,$Y84)),IF(ISBLANK(INDEX('Orta Saha'!Q:Q,$Y84)),"",INDEX('Orta Saha'!Q:Q,$Y84)),IF(ISBLANK(INDEX(Kanatlar!Q:Q,$Y84)),"",INDEX(Kanatlar!Q:Q,$Y84)),IF(ISBLANK(INDEX(Forvetler!Q:Q,$Y84)),"",INDEX(Forvetler!Q:Q,$Y84))))</f>
        <v/>
      </c>
      <c r="R84" s="4" t="str">
        <f>IF($X84="","",CHOOSE($X84,IF(ISBLANK(INDEX(Kaleciler!R:R,$Y84)),"",INDEX(Kaleciler!R:R,$Y84)),IF(ISBLANK(INDEX(Stoperler!R:R,$Y84)),"",INDEX(Stoperler!R:R,$Y84)),IF(ISBLANK(INDEX('Sağ Bekler'!R:R,$Y84)),"",INDEX('Sağ Bekler'!R:R,$Y84)),IF(ISBLANK(INDEX('Sol Bekler'!R:R,$Y84)),"",INDEX('Sol Bekler'!R:R,$Y84)),IF(ISBLANK(INDEX('Orta Saha'!R:R,$Y84)),"",INDEX('Orta Saha'!R:R,$Y84)),IF(ISBLANK(INDEX(Kanatlar!R:R,$Y84)),"",INDEX(Kanatlar!R:R,$Y84)),IF(ISBLANK(INDEX(Forvetler!R:R,$Y84)),"",INDEX(Forvetler!R:R,$Y84))))</f>
        <v/>
      </c>
      <c r="S84" s="2" t="str">
        <f>IF($X84="","",CHOOSE($X84,IF(ISBLANK(INDEX(Kaleciler!S:S,$Y84)),"",INDEX(Kaleciler!S:S,$Y84)),IF(ISBLANK(INDEX(Stoperler!S:S,$Y84)),"",INDEX(Stoperler!S:S,$Y84)),IF(ISBLANK(INDEX('Sağ Bekler'!S:S,$Y84)),"",INDEX('Sağ Bekler'!S:S,$Y84)),IF(ISBLANK(INDEX('Sol Bekler'!S:S,$Y84)),"",INDEX('Sol Bekler'!S:S,$Y84)),IF(ISBLANK(INDEX('Orta Saha'!S:S,$Y84)),"",INDEX('Orta Saha'!S:S,$Y84)),IF(ISBLANK(INDEX(Kanatlar!S:S,$Y84)),"",INDEX(Kanatlar!S:S,$Y84)),IF(ISBLANK(INDEX(Forvetler!S:S,$Y84)),"",INDEX(Forvetler!S:S,$Y84))))</f>
        <v/>
      </c>
      <c r="T84" s="3" t="str">
        <f>IF($X84="","",CHOOSE($X84,IF(ISBLANK(INDEX(Kaleciler!T:T,$Y84)),"",INDEX(Kaleciler!T:T,$Y84)),IF(ISBLANK(INDEX(Stoperler!T:T,$Y84)),"",INDEX(Stoperler!T:T,$Y84)),IF(ISBLANK(INDEX('Sağ Bekler'!T:T,$Y84)),"",INDEX('Sağ Bekler'!T:T,$Y84)),IF(ISBLANK(INDEX('Sol Bekler'!T:T,$Y84)),"",INDEX('Sol Bekler'!T:T,$Y84)),IF(ISBLANK(INDEX('Orta Saha'!T:T,$Y84)),"",INDEX('Orta Saha'!T:T,$Y84)),IF(ISBLANK(INDEX(Kanatlar!T:T,$Y84)),"",INDEX(Kanatlar!T:T,$Y84)),IF(ISBLANK(INDEX(Forvetler!T:T,$Y84)),"",INDEX(Forvetler!T:T,$Y84))))</f>
        <v/>
      </c>
      <c r="U84">
        <v>1</v>
      </c>
      <c r="V84">
        <v>84</v>
      </c>
      <c r="W84" t="str">
        <f>IF(Kaleciler!$Q$84="Yeniden İzle",COUNT($W$3:W83)+1,"")</f>
        <v/>
      </c>
      <c r="X84" t="str">
        <f>IFERROR(INDEX($U$4:$U$703,MATCH(ROWS($X$4:X84),$W$4:$W$703,0)),"")</f>
        <v/>
      </c>
      <c r="Y84" t="str">
        <f>IFERROR(INDEX($V$4:$V$703,MATCH(ROWS($Y$4:Y84),$W$4:$W$703,0)),"")</f>
        <v/>
      </c>
    </row>
    <row r="85" spans="1:25" x14ac:dyDescent="0.2">
      <c r="A85" s="2" t="str">
        <f>IF($X85="","",CHOOSE($X85,IF(ISBLANK(INDEX(Kaleciler!A:A,$Y85)),"",INDEX(Kaleciler!A:A,$Y85)),IF(ISBLANK(INDEX(Stoperler!A:A,$Y85)),"",INDEX(Stoperler!A:A,$Y85)),IF(ISBLANK(INDEX('Sağ Bekler'!A:A,$Y85)),"",INDEX('Sağ Bekler'!A:A,$Y85)),IF(ISBLANK(INDEX('Sol Bekler'!A:A,$Y85)),"",INDEX('Sol Bekler'!A:A,$Y85)),IF(ISBLANK(INDEX('Orta Saha'!A:A,$Y85)),"",INDEX('Orta Saha'!A:A,$Y85)),IF(ISBLANK(INDEX(Kanatlar!A:A,$Y85)),"",INDEX(Kanatlar!A:A,$Y85)),IF(ISBLANK(INDEX(Forvetler!A:A,$Y85)),"",INDEX(Forvetler!A:A,$Y85))))</f>
        <v/>
      </c>
      <c r="B85" s="3" t="str">
        <f>IF($X85="","",CHOOSE($X85,IF(ISBLANK(INDEX(Kaleciler!B:B,$Y85)),"",INDEX(Kaleciler!B:B,$Y85)),IF(ISBLANK(INDEX(Stoperler!B:B,$Y85)),"",INDEX(Stoperler!B:B,$Y85)),IF(ISBLANK(INDEX('Sağ Bekler'!B:B,$Y85)),"",INDEX('Sağ Bekler'!B:B,$Y85)),IF(ISBLANK(INDEX('Sol Bekler'!B:B,$Y85)),"",INDEX('Sol Bekler'!B:B,$Y85)),IF(ISBLANK(INDEX('Orta Saha'!B:B,$Y85)),"",INDEX('Orta Saha'!B:B,$Y85)),IF(ISBLANK(INDEX(Kanatlar!B:B,$Y85)),"",INDEX(Kanatlar!B:B,$Y85)),IF(ISBLANK(INDEX(Forvetler!B:B,$Y85)),"",INDEX(Forvetler!B:B,$Y85))))</f>
        <v/>
      </c>
      <c r="C85" s="4" t="str">
        <f>IF($X85="","",CHOOSE($X85,IF(ISBLANK(INDEX(Kaleciler!C:C,$Y85)),"",INDEX(Kaleciler!C:C,$Y85)),IF(ISBLANK(INDEX(Stoperler!C:C,$Y85)),"",INDEX(Stoperler!C:C,$Y85)),IF(ISBLANK(INDEX('Sağ Bekler'!C:C,$Y85)),"",INDEX('Sağ Bekler'!C:C,$Y85)),IF(ISBLANK(INDEX('Sol Bekler'!C:C,$Y85)),"",INDEX('Sol Bekler'!C:C,$Y85)),IF(ISBLANK(INDEX('Orta Saha'!C:C,$Y85)),"",INDEX('Orta Saha'!C:C,$Y85)),IF(ISBLANK(INDEX(Kanatlar!C:C,$Y85)),"",INDEX(Kanatlar!C:C,$Y85)),IF(ISBLANK(INDEX(Forvetler!C:C,$Y85)),"",INDEX(Forvetler!C:C,$Y85))))</f>
        <v/>
      </c>
      <c r="D85" s="2" t="str">
        <f>IF($X85="","",CHOOSE($X85,IF(ISBLANK(INDEX(Kaleciler!D:D,$Y85)),"",INDEX(Kaleciler!D:D,$Y85)),IF(ISBLANK(INDEX(Stoperler!D:D,$Y85)),"",INDEX(Stoperler!D:D,$Y85)),IF(ISBLANK(INDEX('Sağ Bekler'!D:D,$Y85)),"",INDEX('Sağ Bekler'!D:D,$Y85)),IF(ISBLANK(INDEX('Sol Bekler'!D:D,$Y85)),"",INDEX('Sol Bekler'!D:D,$Y85)),IF(ISBLANK(INDEX('Orta Saha'!D:D,$Y85)),"",INDEX('Orta Saha'!D:D,$Y85)),IF(ISBLANK(INDEX(Kanatlar!D:D,$Y85)),"",INDEX(Kanatlar!D:D,$Y85)),IF(ISBLANK(INDEX(Forvetler!D:D,$Y85)),"",INDEX(Forvetler!D:D,$Y85))))</f>
        <v/>
      </c>
      <c r="E85" s="3" t="str">
        <f>IF($X85="","",CHOOSE($X85,IF(ISBLANK(INDEX(Kaleciler!E:E,$Y85)),"",INDEX(Kaleciler!E:E,$Y85)),IF(ISBLANK(INDEX(Stoperler!E:E,$Y85)),"",INDEX(Stoperler!E:E,$Y85)),IF(ISBLANK(INDEX('Sağ Bekler'!E:E,$Y85)),"",INDEX('Sağ Bekler'!E:E,$Y85)),IF(ISBLANK(INDEX('Sol Bekler'!E:E,$Y85)),"",INDEX('Sol Bekler'!E:E,$Y85)),IF(ISBLANK(INDEX('Orta Saha'!E:E,$Y85)),"",INDEX('Orta Saha'!E:E,$Y85)),IF(ISBLANK(INDEX(Kanatlar!E:E,$Y85)),"",INDEX(Kanatlar!E:E,$Y85)),IF(ISBLANK(INDEX(Forvetler!E:E,$Y85)),"",INDEX(Forvetler!E:E,$Y85))))</f>
        <v/>
      </c>
      <c r="F85" s="3" t="str">
        <f>IF($X85="","",CHOOSE($X85,IF(ISBLANK(INDEX(Kaleciler!F:F,$Y85)),"",INDEX(Kaleciler!F:F,$Y85)),IF(ISBLANK(INDEX(Stoperler!F:F,$Y85)),"",INDEX(Stoperler!F:F,$Y85)),IF(ISBLANK(INDEX('Sağ Bekler'!F:F,$Y85)),"",INDEX('Sağ Bekler'!F:F,$Y85)),IF(ISBLANK(INDEX('Sol Bekler'!F:F,$Y85)),"",INDEX('Sol Bekler'!F:F,$Y85)),IF(ISBLANK(INDEX('Orta Saha'!F:F,$Y85)),"",INDEX('Orta Saha'!F:F,$Y85)),IF(ISBLANK(INDEX(Kanatlar!F:F,$Y85)),"",INDEX(Kanatlar!F:F,$Y85)),IF(ISBLANK(INDEX(Forvetler!F:F,$Y85)),"",INDEX(Forvetler!F:F,$Y85))))</f>
        <v/>
      </c>
      <c r="G85" s="3" t="str">
        <f>IF($X85="","",CHOOSE($X85,IF(ISBLANK(INDEX(Kaleciler!G:G,$Y85)),"",INDEX(Kaleciler!G:G,$Y85)),IF(ISBLANK(INDEX(Stoperler!G:G,$Y85)),"",INDEX(Stoperler!G:G,$Y85)),IF(ISBLANK(INDEX('Sağ Bekler'!G:G,$Y85)),"",INDEX('Sağ Bekler'!G:G,$Y85)),IF(ISBLANK(INDEX('Sol Bekler'!G:G,$Y85)),"",INDEX('Sol Bekler'!G:G,$Y85)),IF(ISBLANK(INDEX('Orta Saha'!G:G,$Y85)),"",INDEX('Orta Saha'!G:G,$Y85)),IF(ISBLANK(INDEX(Kanatlar!G:G,$Y85)),"",INDEX(Kanatlar!G:G,$Y85)),IF(ISBLANK(INDEX(Forvetler!G:G,$Y85)),"",INDEX(Forvetler!G:G,$Y85))))</f>
        <v/>
      </c>
      <c r="H85" s="3" t="str">
        <f>IF($X85="","",CHOOSE($X85,IF(ISBLANK(INDEX(Kaleciler!H:H,$Y85)),"",INDEX(Kaleciler!H:H,$Y85)),IF(ISBLANK(INDEX(Stoperler!H:H,$Y85)),"",INDEX(Stoperler!H:H,$Y85)),IF(ISBLANK(INDEX('Sağ Bekler'!H:H,$Y85)),"",INDEX('Sağ Bekler'!H:H,$Y85)),IF(ISBLANK(INDEX('Sol Bekler'!H:H,$Y85)),"",INDEX('Sol Bekler'!H:H,$Y85)),IF(ISBLANK(INDEX('Orta Saha'!H:H,$Y85)),"",INDEX('Orta Saha'!H:H,$Y85)),IF(ISBLANK(INDEX(Kanatlar!H:H,$Y85)),"",INDEX(Kanatlar!H:H,$Y85)),IF(ISBLANK(INDEX(Forvetler!H:H,$Y85)),"",INDEX(Forvetler!H:H,$Y85))))</f>
        <v/>
      </c>
      <c r="I85" s="4" t="str">
        <f>IF($X85="","",CHOOSE($X85,IF(ISBLANK(INDEX(Kaleciler!I:I,$Y85)),"",INDEX(Kaleciler!I:I,$Y85)),IF(ISBLANK(INDEX(Stoperler!I:I,$Y85)),"",INDEX(Stoperler!I:I,$Y85)),IF(ISBLANK(INDEX('Sağ Bekler'!I:I,$Y85)),"",INDEX('Sağ Bekler'!I:I,$Y85)),IF(ISBLANK(INDEX('Sol Bekler'!I:I,$Y85)),"",INDEX('Sol Bekler'!I:I,$Y85)),IF(ISBLANK(INDEX('Orta Saha'!I:I,$Y85)),"",INDEX('Orta Saha'!I:I,$Y85)),IF(ISBLANK(INDEX(Kanatlar!I:I,$Y85)),"",INDEX(Kanatlar!I:I,$Y85)),IF(ISBLANK(INDEX(Forvetler!I:I,$Y85)),"",INDEX(Forvetler!I:I,$Y85))))</f>
        <v/>
      </c>
      <c r="J85" s="4" t="str">
        <f>IF($X85="","",CHOOSE($X85,IF(ISBLANK(INDEX(Kaleciler!J:J,$Y85)),"",INDEX(Kaleciler!J:J,$Y85)),IF(ISBLANK(INDEX(Stoperler!J:J,$Y85)),"",INDEX(Stoperler!J:J,$Y85)),IF(ISBLANK(INDEX('Sağ Bekler'!J:J,$Y85)),"",INDEX('Sağ Bekler'!J:J,$Y85)),IF(ISBLANK(INDEX('Sol Bekler'!J:J,$Y85)),"",INDEX('Sol Bekler'!J:J,$Y85)),IF(ISBLANK(INDEX('Orta Saha'!J:J,$Y85)),"",INDEX('Orta Saha'!J:J,$Y85)),IF(ISBLANK(INDEX(Kanatlar!J:J,$Y85)),"",INDEX(Kanatlar!J:J,$Y85)),IF(ISBLANK(INDEX(Forvetler!J:J,$Y85)),"",INDEX(Forvetler!J:J,$Y85))))</f>
        <v/>
      </c>
      <c r="K85" s="2" t="str">
        <f>IF($X85="","",CHOOSE($X85,IF(ISBLANK(INDEX(Kaleciler!K:K,$Y85)),"",INDEX(Kaleciler!K:K,$Y85)),IF(ISBLANK(INDEX(Stoperler!K:K,$Y85)),"",INDEX(Stoperler!K:K,$Y85)),IF(ISBLANK(INDEX('Sağ Bekler'!K:K,$Y85)),"",INDEX('Sağ Bekler'!K:K,$Y85)),IF(ISBLANK(INDEX('Sol Bekler'!K:K,$Y85)),"",INDEX('Sol Bekler'!K:K,$Y85)),IF(ISBLANK(INDEX('Orta Saha'!K:K,$Y85)),"",INDEX('Orta Saha'!K:K,$Y85)),IF(ISBLANK(INDEX(Kanatlar!K:K,$Y85)),"",INDEX(Kanatlar!K:K,$Y85)),IF(ISBLANK(INDEX(Forvetler!K:K,$Y85)),"",INDEX(Forvetler!K:K,$Y85))))</f>
        <v/>
      </c>
      <c r="L85" s="2" t="str">
        <f>IF($X85="","",CHOOSE($X85,IF(ISBLANK(INDEX(Kaleciler!L:L,$Y85)),"",INDEX(Kaleciler!L:L,$Y85)),IF(ISBLANK(INDEX(Stoperler!L:L,$Y85)),"",INDEX(Stoperler!L:L,$Y85)),IF(ISBLANK(INDEX('Sağ Bekler'!L:L,$Y85)),"",INDEX('Sağ Bekler'!L:L,$Y85)),IF(ISBLANK(INDEX('Sol Bekler'!L:L,$Y85)),"",INDEX('Sol Bekler'!L:L,$Y85)),IF(ISBLANK(INDEX('Orta Saha'!L:L,$Y85)),"",INDEX('Orta Saha'!L:L,$Y85)),IF(ISBLANK(INDEX(Kanatlar!L:L,$Y85)),"",INDEX(Kanatlar!L:L,$Y85)),IF(ISBLANK(INDEX(Forvetler!L:L,$Y85)),"",INDEX(Forvetler!L:L,$Y85))))</f>
        <v/>
      </c>
      <c r="M85" s="2" t="str">
        <f>IF($X85="","",CHOOSE($X85,IF(ISBLANK(INDEX(Kaleciler!M:M,$Y85)),"",INDEX(Kaleciler!M:M,$Y85)),IF(ISBLANK(INDEX(Stoperler!M:M,$Y85)),"",INDEX(Stoperler!M:M,$Y85)),IF(ISBLANK(INDEX('Sağ Bekler'!M:M,$Y85)),"",INDEX('Sağ Bekler'!M:M,$Y85)),IF(ISBLANK(INDEX('Sol Bekler'!M:M,$Y85)),"",INDEX('Sol Bekler'!M:M,$Y85)),IF(ISBLANK(INDEX('Orta Saha'!M:M,$Y85)),"",INDEX('Orta Saha'!M:M,$Y85)),IF(ISBLANK(INDEX(Kanatlar!M:M,$Y85)),"",INDEX(Kanatlar!M:M,$Y85)),IF(ISBLANK(INDEX(Forvetler!M:M,$Y85)),"",INDEX(Forvetler!M:M,$Y85))))</f>
        <v/>
      </c>
      <c r="N85" s="2" t="str">
        <f>IF($X85="","",CHOOSE($X85,IF(ISBLANK(INDEX(Kaleciler!N:N,$Y85)),"",INDEX(Kaleciler!N:N,$Y85)),IF(ISBLANK(INDEX(Stoperler!N:N,$Y85)),"",INDEX(Stoperler!N:N,$Y85)),IF(ISBLANK(INDEX('Sağ Bekler'!N:N,$Y85)),"",INDEX('Sağ Bekler'!N:N,$Y85)),IF(ISBLANK(INDEX('Sol Bekler'!N:N,$Y85)),"",INDEX('Sol Bekler'!N:N,$Y85)),IF(ISBLANK(INDEX('Orta Saha'!N:N,$Y85)),"",INDEX('Orta Saha'!N:N,$Y85)),IF(ISBLANK(INDEX(Kanatlar!N:N,$Y85)),"",INDEX(Kanatlar!N:N,$Y85)),IF(ISBLANK(INDEX(Forvetler!N:N,$Y85)),"",INDEX(Forvetler!N:N,$Y85))))</f>
        <v/>
      </c>
      <c r="O85" s="2" t="str">
        <f>IF($X85="","",CHOOSE($X85,IF(ISBLANK(INDEX(Kaleciler!O:O,$Y85)),"",INDEX(Kaleciler!O:O,$Y85)),IF(ISBLANK(INDEX(Stoperler!O:O,$Y85)),"",INDEX(Stoperler!O:O,$Y85)),IF(ISBLANK(INDEX('Sağ Bekler'!O:O,$Y85)),"",INDEX('Sağ Bekler'!O:O,$Y85)),IF(ISBLANK(INDEX('Sol Bekler'!O:O,$Y85)),"",INDEX('Sol Bekler'!O:O,$Y85)),IF(ISBLANK(INDEX('Orta Saha'!O:O,$Y85)),"",INDEX('Orta Saha'!O:O,$Y85)),IF(ISBLANK(INDEX(Kanatlar!O:O,$Y85)),"",INDEX(Kanatlar!O:O,$Y85)),IF(ISBLANK(INDEX(Forvetler!O:O,$Y85)),"",INDEX(Forvetler!O:O,$Y85))))</f>
        <v/>
      </c>
      <c r="P85" s="2" t="str">
        <f>IF($X85="","",CHOOSE($X85,IF(ISBLANK(INDEX(Kaleciler!P:P,$Y85)),"",INDEX(Kaleciler!P:P,$Y85)),IF(ISBLANK(INDEX(Stoperler!P:P,$Y85)),"",INDEX(Stoperler!P:P,$Y85)),IF(ISBLANK(INDEX('Sağ Bekler'!P:P,$Y85)),"",INDEX('Sağ Bekler'!P:P,$Y85)),IF(ISBLANK(INDEX('Sol Bekler'!P:P,$Y85)),"",INDEX('Sol Bekler'!P:P,$Y85)),IF(ISBLANK(INDEX('Orta Saha'!P:P,$Y85)),"",INDEX('Orta Saha'!P:P,$Y85)),IF(ISBLANK(INDEX(Kanatlar!P:P,$Y85)),"",INDEX(Kanatlar!P:P,$Y85)),IF(ISBLANK(INDEX(Forvetler!P:P,$Y85)),"",INDEX(Forvetler!P:P,$Y85))))</f>
        <v/>
      </c>
      <c r="Q85" s="3" t="str">
        <f>IF($X85="","",CHOOSE($X85,IF(ISBLANK(INDEX(Kaleciler!Q:Q,$Y85)),"",INDEX(Kaleciler!Q:Q,$Y85)),IF(ISBLANK(INDEX(Stoperler!Q:Q,$Y85)),"",INDEX(Stoperler!Q:Q,$Y85)),IF(ISBLANK(INDEX('Sağ Bekler'!Q:Q,$Y85)),"",INDEX('Sağ Bekler'!Q:Q,$Y85)),IF(ISBLANK(INDEX('Sol Bekler'!Q:Q,$Y85)),"",INDEX('Sol Bekler'!Q:Q,$Y85)),IF(ISBLANK(INDEX('Orta Saha'!Q:Q,$Y85)),"",INDEX('Orta Saha'!Q:Q,$Y85)),IF(ISBLANK(INDEX(Kanatlar!Q:Q,$Y85)),"",INDEX(Kanatlar!Q:Q,$Y85)),IF(ISBLANK(INDEX(Forvetler!Q:Q,$Y85)),"",INDEX(Forvetler!Q:Q,$Y85))))</f>
        <v/>
      </c>
      <c r="R85" s="4" t="str">
        <f>IF($X85="","",CHOOSE($X85,IF(ISBLANK(INDEX(Kaleciler!R:R,$Y85)),"",INDEX(Kaleciler!R:R,$Y85)),IF(ISBLANK(INDEX(Stoperler!R:R,$Y85)),"",INDEX(Stoperler!R:R,$Y85)),IF(ISBLANK(INDEX('Sağ Bekler'!R:R,$Y85)),"",INDEX('Sağ Bekler'!R:R,$Y85)),IF(ISBLANK(INDEX('Sol Bekler'!R:R,$Y85)),"",INDEX('Sol Bekler'!R:R,$Y85)),IF(ISBLANK(INDEX('Orta Saha'!R:R,$Y85)),"",INDEX('Orta Saha'!R:R,$Y85)),IF(ISBLANK(INDEX(Kanatlar!R:R,$Y85)),"",INDEX(Kanatlar!R:R,$Y85)),IF(ISBLANK(INDEX(Forvetler!R:R,$Y85)),"",INDEX(Forvetler!R:R,$Y85))))</f>
        <v/>
      </c>
      <c r="S85" s="2" t="str">
        <f>IF($X85="","",CHOOSE($X85,IF(ISBLANK(INDEX(Kaleciler!S:S,$Y85)),"",INDEX(Kaleciler!S:S,$Y85)),IF(ISBLANK(INDEX(Stoperler!S:S,$Y85)),"",INDEX(Stoperler!S:S,$Y85)),IF(ISBLANK(INDEX('Sağ Bekler'!S:S,$Y85)),"",INDEX('Sağ Bekler'!S:S,$Y85)),IF(ISBLANK(INDEX('Sol Bekler'!S:S,$Y85)),"",INDEX('Sol Bekler'!S:S,$Y85)),IF(ISBLANK(INDEX('Orta Saha'!S:S,$Y85)),"",INDEX('Orta Saha'!S:S,$Y85)),IF(ISBLANK(INDEX(Kanatlar!S:S,$Y85)),"",INDEX(Kanatlar!S:S,$Y85)),IF(ISBLANK(INDEX(Forvetler!S:S,$Y85)),"",INDEX(Forvetler!S:S,$Y85))))</f>
        <v/>
      </c>
      <c r="T85" s="3" t="str">
        <f>IF($X85="","",CHOOSE($X85,IF(ISBLANK(INDEX(Kaleciler!T:T,$Y85)),"",INDEX(Kaleciler!T:T,$Y85)),IF(ISBLANK(INDEX(Stoperler!T:T,$Y85)),"",INDEX(Stoperler!T:T,$Y85)),IF(ISBLANK(INDEX('Sağ Bekler'!T:T,$Y85)),"",INDEX('Sağ Bekler'!T:T,$Y85)),IF(ISBLANK(INDEX('Sol Bekler'!T:T,$Y85)),"",INDEX('Sol Bekler'!T:T,$Y85)),IF(ISBLANK(INDEX('Orta Saha'!T:T,$Y85)),"",INDEX('Orta Saha'!T:T,$Y85)),IF(ISBLANK(INDEX(Kanatlar!T:T,$Y85)),"",INDEX(Kanatlar!T:T,$Y85)),IF(ISBLANK(INDEX(Forvetler!T:T,$Y85)),"",INDEX(Forvetler!T:T,$Y85))))</f>
        <v/>
      </c>
      <c r="U85">
        <v>1</v>
      </c>
      <c r="V85">
        <v>85</v>
      </c>
      <c r="W85" t="str">
        <f>IF(Kaleciler!$Q$85="Yeniden İzle",COUNT($W$3:W84)+1,"")</f>
        <v/>
      </c>
      <c r="X85" t="str">
        <f>IFERROR(INDEX($U$4:$U$703,MATCH(ROWS($X$4:X85),$W$4:$W$703,0)),"")</f>
        <v/>
      </c>
      <c r="Y85" t="str">
        <f>IFERROR(INDEX($V$4:$V$703,MATCH(ROWS($Y$4:Y85),$W$4:$W$703,0)),"")</f>
        <v/>
      </c>
    </row>
    <row r="86" spans="1:25" x14ac:dyDescent="0.2">
      <c r="A86" s="2" t="str">
        <f>IF($X86="","",CHOOSE($X86,IF(ISBLANK(INDEX(Kaleciler!A:A,$Y86)),"",INDEX(Kaleciler!A:A,$Y86)),IF(ISBLANK(INDEX(Stoperler!A:A,$Y86)),"",INDEX(Stoperler!A:A,$Y86)),IF(ISBLANK(INDEX('Sağ Bekler'!A:A,$Y86)),"",INDEX('Sağ Bekler'!A:A,$Y86)),IF(ISBLANK(INDEX('Sol Bekler'!A:A,$Y86)),"",INDEX('Sol Bekler'!A:A,$Y86)),IF(ISBLANK(INDEX('Orta Saha'!A:A,$Y86)),"",INDEX('Orta Saha'!A:A,$Y86)),IF(ISBLANK(INDEX(Kanatlar!A:A,$Y86)),"",INDEX(Kanatlar!A:A,$Y86)),IF(ISBLANK(INDEX(Forvetler!A:A,$Y86)),"",INDEX(Forvetler!A:A,$Y86))))</f>
        <v/>
      </c>
      <c r="B86" s="3" t="str">
        <f>IF($X86="","",CHOOSE($X86,IF(ISBLANK(INDEX(Kaleciler!B:B,$Y86)),"",INDEX(Kaleciler!B:B,$Y86)),IF(ISBLANK(INDEX(Stoperler!B:B,$Y86)),"",INDEX(Stoperler!B:B,$Y86)),IF(ISBLANK(INDEX('Sağ Bekler'!B:B,$Y86)),"",INDEX('Sağ Bekler'!B:B,$Y86)),IF(ISBLANK(INDEX('Sol Bekler'!B:B,$Y86)),"",INDEX('Sol Bekler'!B:B,$Y86)),IF(ISBLANK(INDEX('Orta Saha'!B:B,$Y86)),"",INDEX('Orta Saha'!B:B,$Y86)),IF(ISBLANK(INDEX(Kanatlar!B:B,$Y86)),"",INDEX(Kanatlar!B:B,$Y86)),IF(ISBLANK(INDEX(Forvetler!B:B,$Y86)),"",INDEX(Forvetler!B:B,$Y86))))</f>
        <v/>
      </c>
      <c r="C86" s="4" t="str">
        <f>IF($X86="","",CHOOSE($X86,IF(ISBLANK(INDEX(Kaleciler!C:C,$Y86)),"",INDEX(Kaleciler!C:C,$Y86)),IF(ISBLANK(INDEX(Stoperler!C:C,$Y86)),"",INDEX(Stoperler!C:C,$Y86)),IF(ISBLANK(INDEX('Sağ Bekler'!C:C,$Y86)),"",INDEX('Sağ Bekler'!C:C,$Y86)),IF(ISBLANK(INDEX('Sol Bekler'!C:C,$Y86)),"",INDEX('Sol Bekler'!C:C,$Y86)),IF(ISBLANK(INDEX('Orta Saha'!C:C,$Y86)),"",INDEX('Orta Saha'!C:C,$Y86)),IF(ISBLANK(INDEX(Kanatlar!C:C,$Y86)),"",INDEX(Kanatlar!C:C,$Y86)),IF(ISBLANK(INDEX(Forvetler!C:C,$Y86)),"",INDEX(Forvetler!C:C,$Y86))))</f>
        <v/>
      </c>
      <c r="D86" s="2" t="str">
        <f>IF($X86="","",CHOOSE($X86,IF(ISBLANK(INDEX(Kaleciler!D:D,$Y86)),"",INDEX(Kaleciler!D:D,$Y86)),IF(ISBLANK(INDEX(Stoperler!D:D,$Y86)),"",INDEX(Stoperler!D:D,$Y86)),IF(ISBLANK(INDEX('Sağ Bekler'!D:D,$Y86)),"",INDEX('Sağ Bekler'!D:D,$Y86)),IF(ISBLANK(INDEX('Sol Bekler'!D:D,$Y86)),"",INDEX('Sol Bekler'!D:D,$Y86)),IF(ISBLANK(INDEX('Orta Saha'!D:D,$Y86)),"",INDEX('Orta Saha'!D:D,$Y86)),IF(ISBLANK(INDEX(Kanatlar!D:D,$Y86)),"",INDEX(Kanatlar!D:D,$Y86)),IF(ISBLANK(INDEX(Forvetler!D:D,$Y86)),"",INDEX(Forvetler!D:D,$Y86))))</f>
        <v/>
      </c>
      <c r="E86" s="3" t="str">
        <f>IF($X86="","",CHOOSE($X86,IF(ISBLANK(INDEX(Kaleciler!E:E,$Y86)),"",INDEX(Kaleciler!E:E,$Y86)),IF(ISBLANK(INDEX(Stoperler!E:E,$Y86)),"",INDEX(Stoperler!E:E,$Y86)),IF(ISBLANK(INDEX('Sağ Bekler'!E:E,$Y86)),"",INDEX('Sağ Bekler'!E:E,$Y86)),IF(ISBLANK(INDEX('Sol Bekler'!E:E,$Y86)),"",INDEX('Sol Bekler'!E:E,$Y86)),IF(ISBLANK(INDEX('Orta Saha'!E:E,$Y86)),"",INDEX('Orta Saha'!E:E,$Y86)),IF(ISBLANK(INDEX(Kanatlar!E:E,$Y86)),"",INDEX(Kanatlar!E:E,$Y86)),IF(ISBLANK(INDEX(Forvetler!E:E,$Y86)),"",INDEX(Forvetler!E:E,$Y86))))</f>
        <v/>
      </c>
      <c r="F86" s="3" t="str">
        <f>IF($X86="","",CHOOSE($X86,IF(ISBLANK(INDEX(Kaleciler!F:F,$Y86)),"",INDEX(Kaleciler!F:F,$Y86)),IF(ISBLANK(INDEX(Stoperler!F:F,$Y86)),"",INDEX(Stoperler!F:F,$Y86)),IF(ISBLANK(INDEX('Sağ Bekler'!F:F,$Y86)),"",INDEX('Sağ Bekler'!F:F,$Y86)),IF(ISBLANK(INDEX('Sol Bekler'!F:F,$Y86)),"",INDEX('Sol Bekler'!F:F,$Y86)),IF(ISBLANK(INDEX('Orta Saha'!F:F,$Y86)),"",INDEX('Orta Saha'!F:F,$Y86)),IF(ISBLANK(INDEX(Kanatlar!F:F,$Y86)),"",INDEX(Kanatlar!F:F,$Y86)),IF(ISBLANK(INDEX(Forvetler!F:F,$Y86)),"",INDEX(Forvetler!F:F,$Y86))))</f>
        <v/>
      </c>
      <c r="G86" s="3" t="str">
        <f>IF($X86="","",CHOOSE($X86,IF(ISBLANK(INDEX(Kaleciler!G:G,$Y86)),"",INDEX(Kaleciler!G:G,$Y86)),IF(ISBLANK(INDEX(Stoperler!G:G,$Y86)),"",INDEX(Stoperler!G:G,$Y86)),IF(ISBLANK(INDEX('Sağ Bekler'!G:G,$Y86)),"",INDEX('Sağ Bekler'!G:G,$Y86)),IF(ISBLANK(INDEX('Sol Bekler'!G:G,$Y86)),"",INDEX('Sol Bekler'!G:G,$Y86)),IF(ISBLANK(INDEX('Orta Saha'!G:G,$Y86)),"",INDEX('Orta Saha'!G:G,$Y86)),IF(ISBLANK(INDEX(Kanatlar!G:G,$Y86)),"",INDEX(Kanatlar!G:G,$Y86)),IF(ISBLANK(INDEX(Forvetler!G:G,$Y86)),"",INDEX(Forvetler!G:G,$Y86))))</f>
        <v/>
      </c>
      <c r="H86" s="3" t="str">
        <f>IF($X86="","",CHOOSE($X86,IF(ISBLANK(INDEX(Kaleciler!H:H,$Y86)),"",INDEX(Kaleciler!H:H,$Y86)),IF(ISBLANK(INDEX(Stoperler!H:H,$Y86)),"",INDEX(Stoperler!H:H,$Y86)),IF(ISBLANK(INDEX('Sağ Bekler'!H:H,$Y86)),"",INDEX('Sağ Bekler'!H:H,$Y86)),IF(ISBLANK(INDEX('Sol Bekler'!H:H,$Y86)),"",INDEX('Sol Bekler'!H:H,$Y86)),IF(ISBLANK(INDEX('Orta Saha'!H:H,$Y86)),"",INDEX('Orta Saha'!H:H,$Y86)),IF(ISBLANK(INDEX(Kanatlar!H:H,$Y86)),"",INDEX(Kanatlar!H:H,$Y86)),IF(ISBLANK(INDEX(Forvetler!H:H,$Y86)),"",INDEX(Forvetler!H:H,$Y86))))</f>
        <v/>
      </c>
      <c r="I86" s="4" t="str">
        <f>IF($X86="","",CHOOSE($X86,IF(ISBLANK(INDEX(Kaleciler!I:I,$Y86)),"",INDEX(Kaleciler!I:I,$Y86)),IF(ISBLANK(INDEX(Stoperler!I:I,$Y86)),"",INDEX(Stoperler!I:I,$Y86)),IF(ISBLANK(INDEX('Sağ Bekler'!I:I,$Y86)),"",INDEX('Sağ Bekler'!I:I,$Y86)),IF(ISBLANK(INDEX('Sol Bekler'!I:I,$Y86)),"",INDEX('Sol Bekler'!I:I,$Y86)),IF(ISBLANK(INDEX('Orta Saha'!I:I,$Y86)),"",INDEX('Orta Saha'!I:I,$Y86)),IF(ISBLANK(INDEX(Kanatlar!I:I,$Y86)),"",INDEX(Kanatlar!I:I,$Y86)),IF(ISBLANK(INDEX(Forvetler!I:I,$Y86)),"",INDEX(Forvetler!I:I,$Y86))))</f>
        <v/>
      </c>
      <c r="J86" s="4" t="str">
        <f>IF($X86="","",CHOOSE($X86,IF(ISBLANK(INDEX(Kaleciler!J:J,$Y86)),"",INDEX(Kaleciler!J:J,$Y86)),IF(ISBLANK(INDEX(Stoperler!J:J,$Y86)),"",INDEX(Stoperler!J:J,$Y86)),IF(ISBLANK(INDEX('Sağ Bekler'!J:J,$Y86)),"",INDEX('Sağ Bekler'!J:J,$Y86)),IF(ISBLANK(INDEX('Sol Bekler'!J:J,$Y86)),"",INDEX('Sol Bekler'!J:J,$Y86)),IF(ISBLANK(INDEX('Orta Saha'!J:J,$Y86)),"",INDEX('Orta Saha'!J:J,$Y86)),IF(ISBLANK(INDEX(Kanatlar!J:J,$Y86)),"",INDEX(Kanatlar!J:J,$Y86)),IF(ISBLANK(INDEX(Forvetler!J:J,$Y86)),"",INDEX(Forvetler!J:J,$Y86))))</f>
        <v/>
      </c>
      <c r="K86" s="2" t="str">
        <f>IF($X86="","",CHOOSE($X86,IF(ISBLANK(INDEX(Kaleciler!K:K,$Y86)),"",INDEX(Kaleciler!K:K,$Y86)),IF(ISBLANK(INDEX(Stoperler!K:K,$Y86)),"",INDEX(Stoperler!K:K,$Y86)),IF(ISBLANK(INDEX('Sağ Bekler'!K:K,$Y86)),"",INDEX('Sağ Bekler'!K:K,$Y86)),IF(ISBLANK(INDEX('Sol Bekler'!K:K,$Y86)),"",INDEX('Sol Bekler'!K:K,$Y86)),IF(ISBLANK(INDEX('Orta Saha'!K:K,$Y86)),"",INDEX('Orta Saha'!K:K,$Y86)),IF(ISBLANK(INDEX(Kanatlar!K:K,$Y86)),"",INDEX(Kanatlar!K:K,$Y86)),IF(ISBLANK(INDEX(Forvetler!K:K,$Y86)),"",INDEX(Forvetler!K:K,$Y86))))</f>
        <v/>
      </c>
      <c r="L86" s="2" t="str">
        <f>IF($X86="","",CHOOSE($X86,IF(ISBLANK(INDEX(Kaleciler!L:L,$Y86)),"",INDEX(Kaleciler!L:L,$Y86)),IF(ISBLANK(INDEX(Stoperler!L:L,$Y86)),"",INDEX(Stoperler!L:L,$Y86)),IF(ISBLANK(INDEX('Sağ Bekler'!L:L,$Y86)),"",INDEX('Sağ Bekler'!L:L,$Y86)),IF(ISBLANK(INDEX('Sol Bekler'!L:L,$Y86)),"",INDEX('Sol Bekler'!L:L,$Y86)),IF(ISBLANK(INDEX('Orta Saha'!L:L,$Y86)),"",INDEX('Orta Saha'!L:L,$Y86)),IF(ISBLANK(INDEX(Kanatlar!L:L,$Y86)),"",INDEX(Kanatlar!L:L,$Y86)),IF(ISBLANK(INDEX(Forvetler!L:L,$Y86)),"",INDEX(Forvetler!L:L,$Y86))))</f>
        <v/>
      </c>
      <c r="M86" s="2" t="str">
        <f>IF($X86="","",CHOOSE($X86,IF(ISBLANK(INDEX(Kaleciler!M:M,$Y86)),"",INDEX(Kaleciler!M:M,$Y86)),IF(ISBLANK(INDEX(Stoperler!M:M,$Y86)),"",INDEX(Stoperler!M:M,$Y86)),IF(ISBLANK(INDEX('Sağ Bekler'!M:M,$Y86)),"",INDEX('Sağ Bekler'!M:M,$Y86)),IF(ISBLANK(INDEX('Sol Bekler'!M:M,$Y86)),"",INDEX('Sol Bekler'!M:M,$Y86)),IF(ISBLANK(INDEX('Orta Saha'!M:M,$Y86)),"",INDEX('Orta Saha'!M:M,$Y86)),IF(ISBLANK(INDEX(Kanatlar!M:M,$Y86)),"",INDEX(Kanatlar!M:M,$Y86)),IF(ISBLANK(INDEX(Forvetler!M:M,$Y86)),"",INDEX(Forvetler!M:M,$Y86))))</f>
        <v/>
      </c>
      <c r="N86" s="2" t="str">
        <f>IF($X86="","",CHOOSE($X86,IF(ISBLANK(INDEX(Kaleciler!N:N,$Y86)),"",INDEX(Kaleciler!N:N,$Y86)),IF(ISBLANK(INDEX(Stoperler!N:N,$Y86)),"",INDEX(Stoperler!N:N,$Y86)),IF(ISBLANK(INDEX('Sağ Bekler'!N:N,$Y86)),"",INDEX('Sağ Bekler'!N:N,$Y86)),IF(ISBLANK(INDEX('Sol Bekler'!N:N,$Y86)),"",INDEX('Sol Bekler'!N:N,$Y86)),IF(ISBLANK(INDEX('Orta Saha'!N:N,$Y86)),"",INDEX('Orta Saha'!N:N,$Y86)),IF(ISBLANK(INDEX(Kanatlar!N:N,$Y86)),"",INDEX(Kanatlar!N:N,$Y86)),IF(ISBLANK(INDEX(Forvetler!N:N,$Y86)),"",INDEX(Forvetler!N:N,$Y86))))</f>
        <v/>
      </c>
      <c r="O86" s="2" t="str">
        <f>IF($X86="","",CHOOSE($X86,IF(ISBLANK(INDEX(Kaleciler!O:O,$Y86)),"",INDEX(Kaleciler!O:O,$Y86)),IF(ISBLANK(INDEX(Stoperler!O:O,$Y86)),"",INDEX(Stoperler!O:O,$Y86)),IF(ISBLANK(INDEX('Sağ Bekler'!O:O,$Y86)),"",INDEX('Sağ Bekler'!O:O,$Y86)),IF(ISBLANK(INDEX('Sol Bekler'!O:O,$Y86)),"",INDEX('Sol Bekler'!O:O,$Y86)),IF(ISBLANK(INDEX('Orta Saha'!O:O,$Y86)),"",INDEX('Orta Saha'!O:O,$Y86)),IF(ISBLANK(INDEX(Kanatlar!O:O,$Y86)),"",INDEX(Kanatlar!O:O,$Y86)),IF(ISBLANK(INDEX(Forvetler!O:O,$Y86)),"",INDEX(Forvetler!O:O,$Y86))))</f>
        <v/>
      </c>
      <c r="P86" s="2" t="str">
        <f>IF($X86="","",CHOOSE($X86,IF(ISBLANK(INDEX(Kaleciler!P:P,$Y86)),"",INDEX(Kaleciler!P:P,$Y86)),IF(ISBLANK(INDEX(Stoperler!P:P,$Y86)),"",INDEX(Stoperler!P:P,$Y86)),IF(ISBLANK(INDEX('Sağ Bekler'!P:P,$Y86)),"",INDEX('Sağ Bekler'!P:P,$Y86)),IF(ISBLANK(INDEX('Sol Bekler'!P:P,$Y86)),"",INDEX('Sol Bekler'!P:P,$Y86)),IF(ISBLANK(INDEX('Orta Saha'!P:P,$Y86)),"",INDEX('Orta Saha'!P:P,$Y86)),IF(ISBLANK(INDEX(Kanatlar!P:P,$Y86)),"",INDEX(Kanatlar!P:P,$Y86)),IF(ISBLANK(INDEX(Forvetler!P:P,$Y86)),"",INDEX(Forvetler!P:P,$Y86))))</f>
        <v/>
      </c>
      <c r="Q86" s="3" t="str">
        <f>IF($X86="","",CHOOSE($X86,IF(ISBLANK(INDEX(Kaleciler!Q:Q,$Y86)),"",INDEX(Kaleciler!Q:Q,$Y86)),IF(ISBLANK(INDEX(Stoperler!Q:Q,$Y86)),"",INDEX(Stoperler!Q:Q,$Y86)),IF(ISBLANK(INDEX('Sağ Bekler'!Q:Q,$Y86)),"",INDEX('Sağ Bekler'!Q:Q,$Y86)),IF(ISBLANK(INDEX('Sol Bekler'!Q:Q,$Y86)),"",INDEX('Sol Bekler'!Q:Q,$Y86)),IF(ISBLANK(INDEX('Orta Saha'!Q:Q,$Y86)),"",INDEX('Orta Saha'!Q:Q,$Y86)),IF(ISBLANK(INDEX(Kanatlar!Q:Q,$Y86)),"",INDEX(Kanatlar!Q:Q,$Y86)),IF(ISBLANK(INDEX(Forvetler!Q:Q,$Y86)),"",INDEX(Forvetler!Q:Q,$Y86))))</f>
        <v/>
      </c>
      <c r="R86" s="4" t="str">
        <f>IF($X86="","",CHOOSE($X86,IF(ISBLANK(INDEX(Kaleciler!R:R,$Y86)),"",INDEX(Kaleciler!R:R,$Y86)),IF(ISBLANK(INDEX(Stoperler!R:R,$Y86)),"",INDEX(Stoperler!R:R,$Y86)),IF(ISBLANK(INDEX('Sağ Bekler'!R:R,$Y86)),"",INDEX('Sağ Bekler'!R:R,$Y86)),IF(ISBLANK(INDEX('Sol Bekler'!R:R,$Y86)),"",INDEX('Sol Bekler'!R:R,$Y86)),IF(ISBLANK(INDEX('Orta Saha'!R:R,$Y86)),"",INDEX('Orta Saha'!R:R,$Y86)),IF(ISBLANK(INDEX(Kanatlar!R:R,$Y86)),"",INDEX(Kanatlar!R:R,$Y86)),IF(ISBLANK(INDEX(Forvetler!R:R,$Y86)),"",INDEX(Forvetler!R:R,$Y86))))</f>
        <v/>
      </c>
      <c r="S86" s="2" t="str">
        <f>IF($X86="","",CHOOSE($X86,IF(ISBLANK(INDEX(Kaleciler!S:S,$Y86)),"",INDEX(Kaleciler!S:S,$Y86)),IF(ISBLANK(INDEX(Stoperler!S:S,$Y86)),"",INDEX(Stoperler!S:S,$Y86)),IF(ISBLANK(INDEX('Sağ Bekler'!S:S,$Y86)),"",INDEX('Sağ Bekler'!S:S,$Y86)),IF(ISBLANK(INDEX('Sol Bekler'!S:S,$Y86)),"",INDEX('Sol Bekler'!S:S,$Y86)),IF(ISBLANK(INDEX('Orta Saha'!S:S,$Y86)),"",INDEX('Orta Saha'!S:S,$Y86)),IF(ISBLANK(INDEX(Kanatlar!S:S,$Y86)),"",INDEX(Kanatlar!S:S,$Y86)),IF(ISBLANK(INDEX(Forvetler!S:S,$Y86)),"",INDEX(Forvetler!S:S,$Y86))))</f>
        <v/>
      </c>
      <c r="T86" s="3" t="str">
        <f>IF($X86="","",CHOOSE($X86,IF(ISBLANK(INDEX(Kaleciler!T:T,$Y86)),"",INDEX(Kaleciler!T:T,$Y86)),IF(ISBLANK(INDEX(Stoperler!T:T,$Y86)),"",INDEX(Stoperler!T:T,$Y86)),IF(ISBLANK(INDEX('Sağ Bekler'!T:T,$Y86)),"",INDEX('Sağ Bekler'!T:T,$Y86)),IF(ISBLANK(INDEX('Sol Bekler'!T:T,$Y86)),"",INDEX('Sol Bekler'!T:T,$Y86)),IF(ISBLANK(INDEX('Orta Saha'!T:T,$Y86)),"",INDEX('Orta Saha'!T:T,$Y86)),IF(ISBLANK(INDEX(Kanatlar!T:T,$Y86)),"",INDEX(Kanatlar!T:T,$Y86)),IF(ISBLANK(INDEX(Forvetler!T:T,$Y86)),"",INDEX(Forvetler!T:T,$Y86))))</f>
        <v/>
      </c>
      <c r="U86">
        <v>1</v>
      </c>
      <c r="V86">
        <v>86</v>
      </c>
      <c r="W86" t="str">
        <f>IF(Kaleciler!$Q$86="Yeniden İzle",COUNT($W$3:W85)+1,"")</f>
        <v/>
      </c>
      <c r="X86" t="str">
        <f>IFERROR(INDEX($U$4:$U$703,MATCH(ROWS($X$4:X86),$W$4:$W$703,0)),"")</f>
        <v/>
      </c>
      <c r="Y86" t="str">
        <f>IFERROR(INDEX($V$4:$V$703,MATCH(ROWS($Y$4:Y86),$W$4:$W$703,0)),"")</f>
        <v/>
      </c>
    </row>
    <row r="87" spans="1:25" x14ac:dyDescent="0.2">
      <c r="A87" s="2" t="str">
        <f>IF($X87="","",CHOOSE($X87,IF(ISBLANK(INDEX(Kaleciler!A:A,$Y87)),"",INDEX(Kaleciler!A:A,$Y87)),IF(ISBLANK(INDEX(Stoperler!A:A,$Y87)),"",INDEX(Stoperler!A:A,$Y87)),IF(ISBLANK(INDEX('Sağ Bekler'!A:A,$Y87)),"",INDEX('Sağ Bekler'!A:A,$Y87)),IF(ISBLANK(INDEX('Sol Bekler'!A:A,$Y87)),"",INDEX('Sol Bekler'!A:A,$Y87)),IF(ISBLANK(INDEX('Orta Saha'!A:A,$Y87)),"",INDEX('Orta Saha'!A:A,$Y87)),IF(ISBLANK(INDEX(Kanatlar!A:A,$Y87)),"",INDEX(Kanatlar!A:A,$Y87)),IF(ISBLANK(INDEX(Forvetler!A:A,$Y87)),"",INDEX(Forvetler!A:A,$Y87))))</f>
        <v/>
      </c>
      <c r="B87" s="3" t="str">
        <f>IF($X87="","",CHOOSE($X87,IF(ISBLANK(INDEX(Kaleciler!B:B,$Y87)),"",INDEX(Kaleciler!B:B,$Y87)),IF(ISBLANK(INDEX(Stoperler!B:B,$Y87)),"",INDEX(Stoperler!B:B,$Y87)),IF(ISBLANK(INDEX('Sağ Bekler'!B:B,$Y87)),"",INDEX('Sağ Bekler'!B:B,$Y87)),IF(ISBLANK(INDEX('Sol Bekler'!B:B,$Y87)),"",INDEX('Sol Bekler'!B:B,$Y87)),IF(ISBLANK(INDEX('Orta Saha'!B:B,$Y87)),"",INDEX('Orta Saha'!B:B,$Y87)),IF(ISBLANK(INDEX(Kanatlar!B:B,$Y87)),"",INDEX(Kanatlar!B:B,$Y87)),IF(ISBLANK(INDEX(Forvetler!B:B,$Y87)),"",INDEX(Forvetler!B:B,$Y87))))</f>
        <v/>
      </c>
      <c r="C87" s="4" t="str">
        <f>IF($X87="","",CHOOSE($X87,IF(ISBLANK(INDEX(Kaleciler!C:C,$Y87)),"",INDEX(Kaleciler!C:C,$Y87)),IF(ISBLANK(INDEX(Stoperler!C:C,$Y87)),"",INDEX(Stoperler!C:C,$Y87)),IF(ISBLANK(INDEX('Sağ Bekler'!C:C,$Y87)),"",INDEX('Sağ Bekler'!C:C,$Y87)),IF(ISBLANK(INDEX('Sol Bekler'!C:C,$Y87)),"",INDEX('Sol Bekler'!C:C,$Y87)),IF(ISBLANK(INDEX('Orta Saha'!C:C,$Y87)),"",INDEX('Orta Saha'!C:C,$Y87)),IF(ISBLANK(INDEX(Kanatlar!C:C,$Y87)),"",INDEX(Kanatlar!C:C,$Y87)),IF(ISBLANK(INDEX(Forvetler!C:C,$Y87)),"",INDEX(Forvetler!C:C,$Y87))))</f>
        <v/>
      </c>
      <c r="D87" s="2" t="str">
        <f>IF($X87="","",CHOOSE($X87,IF(ISBLANK(INDEX(Kaleciler!D:D,$Y87)),"",INDEX(Kaleciler!D:D,$Y87)),IF(ISBLANK(INDEX(Stoperler!D:D,$Y87)),"",INDEX(Stoperler!D:D,$Y87)),IF(ISBLANK(INDEX('Sağ Bekler'!D:D,$Y87)),"",INDEX('Sağ Bekler'!D:D,$Y87)),IF(ISBLANK(INDEX('Sol Bekler'!D:D,$Y87)),"",INDEX('Sol Bekler'!D:D,$Y87)),IF(ISBLANK(INDEX('Orta Saha'!D:D,$Y87)),"",INDEX('Orta Saha'!D:D,$Y87)),IF(ISBLANK(INDEX(Kanatlar!D:D,$Y87)),"",INDEX(Kanatlar!D:D,$Y87)),IF(ISBLANK(INDEX(Forvetler!D:D,$Y87)),"",INDEX(Forvetler!D:D,$Y87))))</f>
        <v/>
      </c>
      <c r="E87" s="3" t="str">
        <f>IF($X87="","",CHOOSE($X87,IF(ISBLANK(INDEX(Kaleciler!E:E,$Y87)),"",INDEX(Kaleciler!E:E,$Y87)),IF(ISBLANK(INDEX(Stoperler!E:E,$Y87)),"",INDEX(Stoperler!E:E,$Y87)),IF(ISBLANK(INDEX('Sağ Bekler'!E:E,$Y87)),"",INDEX('Sağ Bekler'!E:E,$Y87)),IF(ISBLANK(INDEX('Sol Bekler'!E:E,$Y87)),"",INDEX('Sol Bekler'!E:E,$Y87)),IF(ISBLANK(INDEX('Orta Saha'!E:E,$Y87)),"",INDEX('Orta Saha'!E:E,$Y87)),IF(ISBLANK(INDEX(Kanatlar!E:E,$Y87)),"",INDEX(Kanatlar!E:E,$Y87)),IF(ISBLANK(INDEX(Forvetler!E:E,$Y87)),"",INDEX(Forvetler!E:E,$Y87))))</f>
        <v/>
      </c>
      <c r="F87" s="3" t="str">
        <f>IF($X87="","",CHOOSE($X87,IF(ISBLANK(INDEX(Kaleciler!F:F,$Y87)),"",INDEX(Kaleciler!F:F,$Y87)),IF(ISBLANK(INDEX(Stoperler!F:F,$Y87)),"",INDEX(Stoperler!F:F,$Y87)),IF(ISBLANK(INDEX('Sağ Bekler'!F:F,$Y87)),"",INDEX('Sağ Bekler'!F:F,$Y87)),IF(ISBLANK(INDEX('Sol Bekler'!F:F,$Y87)),"",INDEX('Sol Bekler'!F:F,$Y87)),IF(ISBLANK(INDEX('Orta Saha'!F:F,$Y87)),"",INDEX('Orta Saha'!F:F,$Y87)),IF(ISBLANK(INDEX(Kanatlar!F:F,$Y87)),"",INDEX(Kanatlar!F:F,$Y87)),IF(ISBLANK(INDEX(Forvetler!F:F,$Y87)),"",INDEX(Forvetler!F:F,$Y87))))</f>
        <v/>
      </c>
      <c r="G87" s="3" t="str">
        <f>IF($X87="","",CHOOSE($X87,IF(ISBLANK(INDEX(Kaleciler!G:G,$Y87)),"",INDEX(Kaleciler!G:G,$Y87)),IF(ISBLANK(INDEX(Stoperler!G:G,$Y87)),"",INDEX(Stoperler!G:G,$Y87)),IF(ISBLANK(INDEX('Sağ Bekler'!G:G,$Y87)),"",INDEX('Sağ Bekler'!G:G,$Y87)),IF(ISBLANK(INDEX('Sol Bekler'!G:G,$Y87)),"",INDEX('Sol Bekler'!G:G,$Y87)),IF(ISBLANK(INDEX('Orta Saha'!G:G,$Y87)),"",INDEX('Orta Saha'!G:G,$Y87)),IF(ISBLANK(INDEX(Kanatlar!G:G,$Y87)),"",INDEX(Kanatlar!G:G,$Y87)),IF(ISBLANK(INDEX(Forvetler!G:G,$Y87)),"",INDEX(Forvetler!G:G,$Y87))))</f>
        <v/>
      </c>
      <c r="H87" s="3" t="str">
        <f>IF($X87="","",CHOOSE($X87,IF(ISBLANK(INDEX(Kaleciler!H:H,$Y87)),"",INDEX(Kaleciler!H:H,$Y87)),IF(ISBLANK(INDEX(Stoperler!H:H,$Y87)),"",INDEX(Stoperler!H:H,$Y87)),IF(ISBLANK(INDEX('Sağ Bekler'!H:H,$Y87)),"",INDEX('Sağ Bekler'!H:H,$Y87)),IF(ISBLANK(INDEX('Sol Bekler'!H:H,$Y87)),"",INDEX('Sol Bekler'!H:H,$Y87)),IF(ISBLANK(INDEX('Orta Saha'!H:H,$Y87)),"",INDEX('Orta Saha'!H:H,$Y87)),IF(ISBLANK(INDEX(Kanatlar!H:H,$Y87)),"",INDEX(Kanatlar!H:H,$Y87)),IF(ISBLANK(INDEX(Forvetler!H:H,$Y87)),"",INDEX(Forvetler!H:H,$Y87))))</f>
        <v/>
      </c>
      <c r="I87" s="4" t="str">
        <f>IF($X87="","",CHOOSE($X87,IF(ISBLANK(INDEX(Kaleciler!I:I,$Y87)),"",INDEX(Kaleciler!I:I,$Y87)),IF(ISBLANK(INDEX(Stoperler!I:I,$Y87)),"",INDEX(Stoperler!I:I,$Y87)),IF(ISBLANK(INDEX('Sağ Bekler'!I:I,$Y87)),"",INDEX('Sağ Bekler'!I:I,$Y87)),IF(ISBLANK(INDEX('Sol Bekler'!I:I,$Y87)),"",INDEX('Sol Bekler'!I:I,$Y87)),IF(ISBLANK(INDEX('Orta Saha'!I:I,$Y87)),"",INDEX('Orta Saha'!I:I,$Y87)),IF(ISBLANK(INDEX(Kanatlar!I:I,$Y87)),"",INDEX(Kanatlar!I:I,$Y87)),IF(ISBLANK(INDEX(Forvetler!I:I,$Y87)),"",INDEX(Forvetler!I:I,$Y87))))</f>
        <v/>
      </c>
      <c r="J87" s="4" t="str">
        <f>IF($X87="","",CHOOSE($X87,IF(ISBLANK(INDEX(Kaleciler!J:J,$Y87)),"",INDEX(Kaleciler!J:J,$Y87)),IF(ISBLANK(INDEX(Stoperler!J:J,$Y87)),"",INDEX(Stoperler!J:J,$Y87)),IF(ISBLANK(INDEX('Sağ Bekler'!J:J,$Y87)),"",INDEX('Sağ Bekler'!J:J,$Y87)),IF(ISBLANK(INDEX('Sol Bekler'!J:J,$Y87)),"",INDEX('Sol Bekler'!J:J,$Y87)),IF(ISBLANK(INDEX('Orta Saha'!J:J,$Y87)),"",INDEX('Orta Saha'!J:J,$Y87)),IF(ISBLANK(INDEX(Kanatlar!J:J,$Y87)),"",INDEX(Kanatlar!J:J,$Y87)),IF(ISBLANK(INDEX(Forvetler!J:J,$Y87)),"",INDEX(Forvetler!J:J,$Y87))))</f>
        <v/>
      </c>
      <c r="K87" s="2" t="str">
        <f>IF($X87="","",CHOOSE($X87,IF(ISBLANK(INDEX(Kaleciler!K:K,$Y87)),"",INDEX(Kaleciler!K:K,$Y87)),IF(ISBLANK(INDEX(Stoperler!K:K,$Y87)),"",INDEX(Stoperler!K:K,$Y87)),IF(ISBLANK(INDEX('Sağ Bekler'!K:K,$Y87)),"",INDEX('Sağ Bekler'!K:K,$Y87)),IF(ISBLANK(INDEX('Sol Bekler'!K:K,$Y87)),"",INDEX('Sol Bekler'!K:K,$Y87)),IF(ISBLANK(INDEX('Orta Saha'!K:K,$Y87)),"",INDEX('Orta Saha'!K:K,$Y87)),IF(ISBLANK(INDEX(Kanatlar!K:K,$Y87)),"",INDEX(Kanatlar!K:K,$Y87)),IF(ISBLANK(INDEX(Forvetler!K:K,$Y87)),"",INDEX(Forvetler!K:K,$Y87))))</f>
        <v/>
      </c>
      <c r="L87" s="2" t="str">
        <f>IF($X87="","",CHOOSE($X87,IF(ISBLANK(INDEX(Kaleciler!L:L,$Y87)),"",INDEX(Kaleciler!L:L,$Y87)),IF(ISBLANK(INDEX(Stoperler!L:L,$Y87)),"",INDEX(Stoperler!L:L,$Y87)),IF(ISBLANK(INDEX('Sağ Bekler'!L:L,$Y87)),"",INDEX('Sağ Bekler'!L:L,$Y87)),IF(ISBLANK(INDEX('Sol Bekler'!L:L,$Y87)),"",INDEX('Sol Bekler'!L:L,$Y87)),IF(ISBLANK(INDEX('Orta Saha'!L:L,$Y87)),"",INDEX('Orta Saha'!L:L,$Y87)),IF(ISBLANK(INDEX(Kanatlar!L:L,$Y87)),"",INDEX(Kanatlar!L:L,$Y87)),IF(ISBLANK(INDEX(Forvetler!L:L,$Y87)),"",INDEX(Forvetler!L:L,$Y87))))</f>
        <v/>
      </c>
      <c r="M87" s="2" t="str">
        <f>IF($X87="","",CHOOSE($X87,IF(ISBLANK(INDEX(Kaleciler!M:M,$Y87)),"",INDEX(Kaleciler!M:M,$Y87)),IF(ISBLANK(INDEX(Stoperler!M:M,$Y87)),"",INDEX(Stoperler!M:M,$Y87)),IF(ISBLANK(INDEX('Sağ Bekler'!M:M,$Y87)),"",INDEX('Sağ Bekler'!M:M,$Y87)),IF(ISBLANK(INDEX('Sol Bekler'!M:M,$Y87)),"",INDEX('Sol Bekler'!M:M,$Y87)),IF(ISBLANK(INDEX('Orta Saha'!M:M,$Y87)),"",INDEX('Orta Saha'!M:M,$Y87)),IF(ISBLANK(INDEX(Kanatlar!M:M,$Y87)),"",INDEX(Kanatlar!M:M,$Y87)),IF(ISBLANK(INDEX(Forvetler!M:M,$Y87)),"",INDEX(Forvetler!M:M,$Y87))))</f>
        <v/>
      </c>
      <c r="N87" s="2" t="str">
        <f>IF($X87="","",CHOOSE($X87,IF(ISBLANK(INDEX(Kaleciler!N:N,$Y87)),"",INDEX(Kaleciler!N:N,$Y87)),IF(ISBLANK(INDEX(Stoperler!N:N,$Y87)),"",INDEX(Stoperler!N:N,$Y87)),IF(ISBLANK(INDEX('Sağ Bekler'!N:N,$Y87)),"",INDEX('Sağ Bekler'!N:N,$Y87)),IF(ISBLANK(INDEX('Sol Bekler'!N:N,$Y87)),"",INDEX('Sol Bekler'!N:N,$Y87)),IF(ISBLANK(INDEX('Orta Saha'!N:N,$Y87)),"",INDEX('Orta Saha'!N:N,$Y87)),IF(ISBLANK(INDEX(Kanatlar!N:N,$Y87)),"",INDEX(Kanatlar!N:N,$Y87)),IF(ISBLANK(INDEX(Forvetler!N:N,$Y87)),"",INDEX(Forvetler!N:N,$Y87))))</f>
        <v/>
      </c>
      <c r="O87" s="2" t="str">
        <f>IF($X87="","",CHOOSE($X87,IF(ISBLANK(INDEX(Kaleciler!O:O,$Y87)),"",INDEX(Kaleciler!O:O,$Y87)),IF(ISBLANK(INDEX(Stoperler!O:O,$Y87)),"",INDEX(Stoperler!O:O,$Y87)),IF(ISBLANK(INDEX('Sağ Bekler'!O:O,$Y87)),"",INDEX('Sağ Bekler'!O:O,$Y87)),IF(ISBLANK(INDEX('Sol Bekler'!O:O,$Y87)),"",INDEX('Sol Bekler'!O:O,$Y87)),IF(ISBLANK(INDEX('Orta Saha'!O:O,$Y87)),"",INDEX('Orta Saha'!O:O,$Y87)),IF(ISBLANK(INDEX(Kanatlar!O:O,$Y87)),"",INDEX(Kanatlar!O:O,$Y87)),IF(ISBLANK(INDEX(Forvetler!O:O,$Y87)),"",INDEX(Forvetler!O:O,$Y87))))</f>
        <v/>
      </c>
      <c r="P87" s="2" t="str">
        <f>IF($X87="","",CHOOSE($X87,IF(ISBLANK(INDEX(Kaleciler!P:P,$Y87)),"",INDEX(Kaleciler!P:P,$Y87)),IF(ISBLANK(INDEX(Stoperler!P:P,$Y87)),"",INDEX(Stoperler!P:P,$Y87)),IF(ISBLANK(INDEX('Sağ Bekler'!P:P,$Y87)),"",INDEX('Sağ Bekler'!P:P,$Y87)),IF(ISBLANK(INDEX('Sol Bekler'!P:P,$Y87)),"",INDEX('Sol Bekler'!P:P,$Y87)),IF(ISBLANK(INDEX('Orta Saha'!P:P,$Y87)),"",INDEX('Orta Saha'!P:P,$Y87)),IF(ISBLANK(INDEX(Kanatlar!P:P,$Y87)),"",INDEX(Kanatlar!P:P,$Y87)),IF(ISBLANK(INDEX(Forvetler!P:P,$Y87)),"",INDEX(Forvetler!P:P,$Y87))))</f>
        <v/>
      </c>
      <c r="Q87" s="3" t="str">
        <f>IF($X87="","",CHOOSE($X87,IF(ISBLANK(INDEX(Kaleciler!Q:Q,$Y87)),"",INDEX(Kaleciler!Q:Q,$Y87)),IF(ISBLANK(INDEX(Stoperler!Q:Q,$Y87)),"",INDEX(Stoperler!Q:Q,$Y87)),IF(ISBLANK(INDEX('Sağ Bekler'!Q:Q,$Y87)),"",INDEX('Sağ Bekler'!Q:Q,$Y87)),IF(ISBLANK(INDEX('Sol Bekler'!Q:Q,$Y87)),"",INDEX('Sol Bekler'!Q:Q,$Y87)),IF(ISBLANK(INDEX('Orta Saha'!Q:Q,$Y87)),"",INDEX('Orta Saha'!Q:Q,$Y87)),IF(ISBLANK(INDEX(Kanatlar!Q:Q,$Y87)),"",INDEX(Kanatlar!Q:Q,$Y87)),IF(ISBLANK(INDEX(Forvetler!Q:Q,$Y87)),"",INDEX(Forvetler!Q:Q,$Y87))))</f>
        <v/>
      </c>
      <c r="R87" s="4" t="str">
        <f>IF($X87="","",CHOOSE($X87,IF(ISBLANK(INDEX(Kaleciler!R:R,$Y87)),"",INDEX(Kaleciler!R:R,$Y87)),IF(ISBLANK(INDEX(Stoperler!R:R,$Y87)),"",INDEX(Stoperler!R:R,$Y87)),IF(ISBLANK(INDEX('Sağ Bekler'!R:R,$Y87)),"",INDEX('Sağ Bekler'!R:R,$Y87)),IF(ISBLANK(INDEX('Sol Bekler'!R:R,$Y87)),"",INDEX('Sol Bekler'!R:R,$Y87)),IF(ISBLANK(INDEX('Orta Saha'!R:R,$Y87)),"",INDEX('Orta Saha'!R:R,$Y87)),IF(ISBLANK(INDEX(Kanatlar!R:R,$Y87)),"",INDEX(Kanatlar!R:R,$Y87)),IF(ISBLANK(INDEX(Forvetler!R:R,$Y87)),"",INDEX(Forvetler!R:R,$Y87))))</f>
        <v/>
      </c>
      <c r="S87" s="2" t="str">
        <f>IF($X87="","",CHOOSE($X87,IF(ISBLANK(INDEX(Kaleciler!S:S,$Y87)),"",INDEX(Kaleciler!S:S,$Y87)),IF(ISBLANK(INDEX(Stoperler!S:S,$Y87)),"",INDEX(Stoperler!S:S,$Y87)),IF(ISBLANK(INDEX('Sağ Bekler'!S:S,$Y87)),"",INDEX('Sağ Bekler'!S:S,$Y87)),IF(ISBLANK(INDEX('Sol Bekler'!S:S,$Y87)),"",INDEX('Sol Bekler'!S:S,$Y87)),IF(ISBLANK(INDEX('Orta Saha'!S:S,$Y87)),"",INDEX('Orta Saha'!S:S,$Y87)),IF(ISBLANK(INDEX(Kanatlar!S:S,$Y87)),"",INDEX(Kanatlar!S:S,$Y87)),IF(ISBLANK(INDEX(Forvetler!S:S,$Y87)),"",INDEX(Forvetler!S:S,$Y87))))</f>
        <v/>
      </c>
      <c r="T87" s="3" t="str">
        <f>IF($X87="","",CHOOSE($X87,IF(ISBLANK(INDEX(Kaleciler!T:T,$Y87)),"",INDEX(Kaleciler!T:T,$Y87)),IF(ISBLANK(INDEX(Stoperler!T:T,$Y87)),"",INDEX(Stoperler!T:T,$Y87)),IF(ISBLANK(INDEX('Sağ Bekler'!T:T,$Y87)),"",INDEX('Sağ Bekler'!T:T,$Y87)),IF(ISBLANK(INDEX('Sol Bekler'!T:T,$Y87)),"",INDEX('Sol Bekler'!T:T,$Y87)),IF(ISBLANK(INDEX('Orta Saha'!T:T,$Y87)),"",INDEX('Orta Saha'!T:T,$Y87)),IF(ISBLANK(INDEX(Kanatlar!T:T,$Y87)),"",INDEX(Kanatlar!T:T,$Y87)),IF(ISBLANK(INDEX(Forvetler!T:T,$Y87)),"",INDEX(Forvetler!T:T,$Y87))))</f>
        <v/>
      </c>
      <c r="U87">
        <v>1</v>
      </c>
      <c r="V87">
        <v>87</v>
      </c>
      <c r="W87" t="str">
        <f>IF(Kaleciler!$Q$87="Yeniden İzle",COUNT($W$3:W86)+1,"")</f>
        <v/>
      </c>
      <c r="X87" t="str">
        <f>IFERROR(INDEX($U$4:$U$703,MATCH(ROWS($X$4:X87),$W$4:$W$703,0)),"")</f>
        <v/>
      </c>
      <c r="Y87" t="str">
        <f>IFERROR(INDEX($V$4:$V$703,MATCH(ROWS($Y$4:Y87),$W$4:$W$703,0)),"")</f>
        <v/>
      </c>
    </row>
    <row r="88" spans="1:25" x14ac:dyDescent="0.2">
      <c r="A88" s="2" t="str">
        <f>IF($X88="","",CHOOSE($X88,IF(ISBLANK(INDEX(Kaleciler!A:A,$Y88)),"",INDEX(Kaleciler!A:A,$Y88)),IF(ISBLANK(INDEX(Stoperler!A:A,$Y88)),"",INDEX(Stoperler!A:A,$Y88)),IF(ISBLANK(INDEX('Sağ Bekler'!A:A,$Y88)),"",INDEX('Sağ Bekler'!A:A,$Y88)),IF(ISBLANK(INDEX('Sol Bekler'!A:A,$Y88)),"",INDEX('Sol Bekler'!A:A,$Y88)),IF(ISBLANK(INDEX('Orta Saha'!A:A,$Y88)),"",INDEX('Orta Saha'!A:A,$Y88)),IF(ISBLANK(INDEX(Kanatlar!A:A,$Y88)),"",INDEX(Kanatlar!A:A,$Y88)),IF(ISBLANK(INDEX(Forvetler!A:A,$Y88)),"",INDEX(Forvetler!A:A,$Y88))))</f>
        <v/>
      </c>
      <c r="B88" s="3" t="str">
        <f>IF($X88="","",CHOOSE($X88,IF(ISBLANK(INDEX(Kaleciler!B:B,$Y88)),"",INDEX(Kaleciler!B:B,$Y88)),IF(ISBLANK(INDEX(Stoperler!B:B,$Y88)),"",INDEX(Stoperler!B:B,$Y88)),IF(ISBLANK(INDEX('Sağ Bekler'!B:B,$Y88)),"",INDEX('Sağ Bekler'!B:B,$Y88)),IF(ISBLANK(INDEX('Sol Bekler'!B:B,$Y88)),"",INDEX('Sol Bekler'!B:B,$Y88)),IF(ISBLANK(INDEX('Orta Saha'!B:B,$Y88)),"",INDEX('Orta Saha'!B:B,$Y88)),IF(ISBLANK(INDEX(Kanatlar!B:B,$Y88)),"",INDEX(Kanatlar!B:B,$Y88)),IF(ISBLANK(INDEX(Forvetler!B:B,$Y88)),"",INDEX(Forvetler!B:B,$Y88))))</f>
        <v/>
      </c>
      <c r="C88" s="4" t="str">
        <f>IF($X88="","",CHOOSE($X88,IF(ISBLANK(INDEX(Kaleciler!C:C,$Y88)),"",INDEX(Kaleciler!C:C,$Y88)),IF(ISBLANK(INDEX(Stoperler!C:C,$Y88)),"",INDEX(Stoperler!C:C,$Y88)),IF(ISBLANK(INDEX('Sağ Bekler'!C:C,$Y88)),"",INDEX('Sağ Bekler'!C:C,$Y88)),IF(ISBLANK(INDEX('Sol Bekler'!C:C,$Y88)),"",INDEX('Sol Bekler'!C:C,$Y88)),IF(ISBLANK(INDEX('Orta Saha'!C:C,$Y88)),"",INDEX('Orta Saha'!C:C,$Y88)),IF(ISBLANK(INDEX(Kanatlar!C:C,$Y88)),"",INDEX(Kanatlar!C:C,$Y88)),IF(ISBLANK(INDEX(Forvetler!C:C,$Y88)),"",INDEX(Forvetler!C:C,$Y88))))</f>
        <v/>
      </c>
      <c r="D88" s="2" t="str">
        <f>IF($X88="","",CHOOSE($X88,IF(ISBLANK(INDEX(Kaleciler!D:D,$Y88)),"",INDEX(Kaleciler!D:D,$Y88)),IF(ISBLANK(INDEX(Stoperler!D:D,$Y88)),"",INDEX(Stoperler!D:D,$Y88)),IF(ISBLANK(INDEX('Sağ Bekler'!D:D,$Y88)),"",INDEX('Sağ Bekler'!D:D,$Y88)),IF(ISBLANK(INDEX('Sol Bekler'!D:D,$Y88)),"",INDEX('Sol Bekler'!D:D,$Y88)),IF(ISBLANK(INDEX('Orta Saha'!D:D,$Y88)),"",INDEX('Orta Saha'!D:D,$Y88)),IF(ISBLANK(INDEX(Kanatlar!D:D,$Y88)),"",INDEX(Kanatlar!D:D,$Y88)),IF(ISBLANK(INDEX(Forvetler!D:D,$Y88)),"",INDEX(Forvetler!D:D,$Y88))))</f>
        <v/>
      </c>
      <c r="E88" s="3" t="str">
        <f>IF($X88="","",CHOOSE($X88,IF(ISBLANK(INDEX(Kaleciler!E:E,$Y88)),"",INDEX(Kaleciler!E:E,$Y88)),IF(ISBLANK(INDEX(Stoperler!E:E,$Y88)),"",INDEX(Stoperler!E:E,$Y88)),IF(ISBLANK(INDEX('Sağ Bekler'!E:E,$Y88)),"",INDEX('Sağ Bekler'!E:E,$Y88)),IF(ISBLANK(INDEX('Sol Bekler'!E:E,$Y88)),"",INDEX('Sol Bekler'!E:E,$Y88)),IF(ISBLANK(INDEX('Orta Saha'!E:E,$Y88)),"",INDEX('Orta Saha'!E:E,$Y88)),IF(ISBLANK(INDEX(Kanatlar!E:E,$Y88)),"",INDEX(Kanatlar!E:E,$Y88)),IF(ISBLANK(INDEX(Forvetler!E:E,$Y88)),"",INDEX(Forvetler!E:E,$Y88))))</f>
        <v/>
      </c>
      <c r="F88" s="3" t="str">
        <f>IF($X88="","",CHOOSE($X88,IF(ISBLANK(INDEX(Kaleciler!F:F,$Y88)),"",INDEX(Kaleciler!F:F,$Y88)),IF(ISBLANK(INDEX(Stoperler!F:F,$Y88)),"",INDEX(Stoperler!F:F,$Y88)),IF(ISBLANK(INDEX('Sağ Bekler'!F:F,$Y88)),"",INDEX('Sağ Bekler'!F:F,$Y88)),IF(ISBLANK(INDEX('Sol Bekler'!F:F,$Y88)),"",INDEX('Sol Bekler'!F:F,$Y88)),IF(ISBLANK(INDEX('Orta Saha'!F:F,$Y88)),"",INDEX('Orta Saha'!F:F,$Y88)),IF(ISBLANK(INDEX(Kanatlar!F:F,$Y88)),"",INDEX(Kanatlar!F:F,$Y88)),IF(ISBLANK(INDEX(Forvetler!F:F,$Y88)),"",INDEX(Forvetler!F:F,$Y88))))</f>
        <v/>
      </c>
      <c r="G88" s="3" t="str">
        <f>IF($X88="","",CHOOSE($X88,IF(ISBLANK(INDEX(Kaleciler!G:G,$Y88)),"",INDEX(Kaleciler!G:G,$Y88)),IF(ISBLANK(INDEX(Stoperler!G:G,$Y88)),"",INDEX(Stoperler!G:G,$Y88)),IF(ISBLANK(INDEX('Sağ Bekler'!G:G,$Y88)),"",INDEX('Sağ Bekler'!G:G,$Y88)),IF(ISBLANK(INDEX('Sol Bekler'!G:G,$Y88)),"",INDEX('Sol Bekler'!G:G,$Y88)),IF(ISBLANK(INDEX('Orta Saha'!G:G,$Y88)),"",INDEX('Orta Saha'!G:G,$Y88)),IF(ISBLANK(INDEX(Kanatlar!G:G,$Y88)),"",INDEX(Kanatlar!G:G,$Y88)),IF(ISBLANK(INDEX(Forvetler!G:G,$Y88)),"",INDEX(Forvetler!G:G,$Y88))))</f>
        <v/>
      </c>
      <c r="H88" s="3" t="str">
        <f>IF($X88="","",CHOOSE($X88,IF(ISBLANK(INDEX(Kaleciler!H:H,$Y88)),"",INDEX(Kaleciler!H:H,$Y88)),IF(ISBLANK(INDEX(Stoperler!H:H,$Y88)),"",INDEX(Stoperler!H:H,$Y88)),IF(ISBLANK(INDEX('Sağ Bekler'!H:H,$Y88)),"",INDEX('Sağ Bekler'!H:H,$Y88)),IF(ISBLANK(INDEX('Sol Bekler'!H:H,$Y88)),"",INDEX('Sol Bekler'!H:H,$Y88)),IF(ISBLANK(INDEX('Orta Saha'!H:H,$Y88)),"",INDEX('Orta Saha'!H:H,$Y88)),IF(ISBLANK(INDEX(Kanatlar!H:H,$Y88)),"",INDEX(Kanatlar!H:H,$Y88)),IF(ISBLANK(INDEX(Forvetler!H:H,$Y88)),"",INDEX(Forvetler!H:H,$Y88))))</f>
        <v/>
      </c>
      <c r="I88" s="4" t="str">
        <f>IF($X88="","",CHOOSE($X88,IF(ISBLANK(INDEX(Kaleciler!I:I,$Y88)),"",INDEX(Kaleciler!I:I,$Y88)),IF(ISBLANK(INDEX(Stoperler!I:I,$Y88)),"",INDEX(Stoperler!I:I,$Y88)),IF(ISBLANK(INDEX('Sağ Bekler'!I:I,$Y88)),"",INDEX('Sağ Bekler'!I:I,$Y88)),IF(ISBLANK(INDEX('Sol Bekler'!I:I,$Y88)),"",INDEX('Sol Bekler'!I:I,$Y88)),IF(ISBLANK(INDEX('Orta Saha'!I:I,$Y88)),"",INDEX('Orta Saha'!I:I,$Y88)),IF(ISBLANK(INDEX(Kanatlar!I:I,$Y88)),"",INDEX(Kanatlar!I:I,$Y88)),IF(ISBLANK(INDEX(Forvetler!I:I,$Y88)),"",INDEX(Forvetler!I:I,$Y88))))</f>
        <v/>
      </c>
      <c r="J88" s="4" t="str">
        <f>IF($X88="","",CHOOSE($X88,IF(ISBLANK(INDEX(Kaleciler!J:J,$Y88)),"",INDEX(Kaleciler!J:J,$Y88)),IF(ISBLANK(INDEX(Stoperler!J:J,$Y88)),"",INDEX(Stoperler!J:J,$Y88)),IF(ISBLANK(INDEX('Sağ Bekler'!J:J,$Y88)),"",INDEX('Sağ Bekler'!J:J,$Y88)),IF(ISBLANK(INDEX('Sol Bekler'!J:J,$Y88)),"",INDEX('Sol Bekler'!J:J,$Y88)),IF(ISBLANK(INDEX('Orta Saha'!J:J,$Y88)),"",INDEX('Orta Saha'!J:J,$Y88)),IF(ISBLANK(INDEX(Kanatlar!J:J,$Y88)),"",INDEX(Kanatlar!J:J,$Y88)),IF(ISBLANK(INDEX(Forvetler!J:J,$Y88)),"",INDEX(Forvetler!J:J,$Y88))))</f>
        <v/>
      </c>
      <c r="K88" s="2" t="str">
        <f>IF($X88="","",CHOOSE($X88,IF(ISBLANK(INDEX(Kaleciler!K:K,$Y88)),"",INDEX(Kaleciler!K:K,$Y88)),IF(ISBLANK(INDEX(Stoperler!K:K,$Y88)),"",INDEX(Stoperler!K:K,$Y88)),IF(ISBLANK(INDEX('Sağ Bekler'!K:K,$Y88)),"",INDEX('Sağ Bekler'!K:K,$Y88)),IF(ISBLANK(INDEX('Sol Bekler'!K:K,$Y88)),"",INDEX('Sol Bekler'!K:K,$Y88)),IF(ISBLANK(INDEX('Orta Saha'!K:K,$Y88)),"",INDEX('Orta Saha'!K:K,$Y88)),IF(ISBLANK(INDEX(Kanatlar!K:K,$Y88)),"",INDEX(Kanatlar!K:K,$Y88)),IF(ISBLANK(INDEX(Forvetler!K:K,$Y88)),"",INDEX(Forvetler!K:K,$Y88))))</f>
        <v/>
      </c>
      <c r="L88" s="2" t="str">
        <f>IF($X88="","",CHOOSE($X88,IF(ISBLANK(INDEX(Kaleciler!L:L,$Y88)),"",INDEX(Kaleciler!L:L,$Y88)),IF(ISBLANK(INDEX(Stoperler!L:L,$Y88)),"",INDEX(Stoperler!L:L,$Y88)),IF(ISBLANK(INDEX('Sağ Bekler'!L:L,$Y88)),"",INDEX('Sağ Bekler'!L:L,$Y88)),IF(ISBLANK(INDEX('Sol Bekler'!L:L,$Y88)),"",INDEX('Sol Bekler'!L:L,$Y88)),IF(ISBLANK(INDEX('Orta Saha'!L:L,$Y88)),"",INDEX('Orta Saha'!L:L,$Y88)),IF(ISBLANK(INDEX(Kanatlar!L:L,$Y88)),"",INDEX(Kanatlar!L:L,$Y88)),IF(ISBLANK(INDEX(Forvetler!L:L,$Y88)),"",INDEX(Forvetler!L:L,$Y88))))</f>
        <v/>
      </c>
      <c r="M88" s="2" t="str">
        <f>IF($X88="","",CHOOSE($X88,IF(ISBLANK(INDEX(Kaleciler!M:M,$Y88)),"",INDEX(Kaleciler!M:M,$Y88)),IF(ISBLANK(INDEX(Stoperler!M:M,$Y88)),"",INDEX(Stoperler!M:M,$Y88)),IF(ISBLANK(INDEX('Sağ Bekler'!M:M,$Y88)),"",INDEX('Sağ Bekler'!M:M,$Y88)),IF(ISBLANK(INDEX('Sol Bekler'!M:M,$Y88)),"",INDEX('Sol Bekler'!M:M,$Y88)),IF(ISBLANK(INDEX('Orta Saha'!M:M,$Y88)),"",INDEX('Orta Saha'!M:M,$Y88)),IF(ISBLANK(INDEX(Kanatlar!M:M,$Y88)),"",INDEX(Kanatlar!M:M,$Y88)),IF(ISBLANK(INDEX(Forvetler!M:M,$Y88)),"",INDEX(Forvetler!M:M,$Y88))))</f>
        <v/>
      </c>
      <c r="N88" s="2" t="str">
        <f>IF($X88="","",CHOOSE($X88,IF(ISBLANK(INDEX(Kaleciler!N:N,$Y88)),"",INDEX(Kaleciler!N:N,$Y88)),IF(ISBLANK(INDEX(Stoperler!N:N,$Y88)),"",INDEX(Stoperler!N:N,$Y88)),IF(ISBLANK(INDEX('Sağ Bekler'!N:N,$Y88)),"",INDEX('Sağ Bekler'!N:N,$Y88)),IF(ISBLANK(INDEX('Sol Bekler'!N:N,$Y88)),"",INDEX('Sol Bekler'!N:N,$Y88)),IF(ISBLANK(INDEX('Orta Saha'!N:N,$Y88)),"",INDEX('Orta Saha'!N:N,$Y88)),IF(ISBLANK(INDEX(Kanatlar!N:N,$Y88)),"",INDEX(Kanatlar!N:N,$Y88)),IF(ISBLANK(INDEX(Forvetler!N:N,$Y88)),"",INDEX(Forvetler!N:N,$Y88))))</f>
        <v/>
      </c>
      <c r="O88" s="2" t="str">
        <f>IF($X88="","",CHOOSE($X88,IF(ISBLANK(INDEX(Kaleciler!O:O,$Y88)),"",INDEX(Kaleciler!O:O,$Y88)),IF(ISBLANK(INDEX(Stoperler!O:O,$Y88)),"",INDEX(Stoperler!O:O,$Y88)),IF(ISBLANK(INDEX('Sağ Bekler'!O:O,$Y88)),"",INDEX('Sağ Bekler'!O:O,$Y88)),IF(ISBLANK(INDEX('Sol Bekler'!O:O,$Y88)),"",INDEX('Sol Bekler'!O:O,$Y88)),IF(ISBLANK(INDEX('Orta Saha'!O:O,$Y88)),"",INDEX('Orta Saha'!O:O,$Y88)),IF(ISBLANK(INDEX(Kanatlar!O:O,$Y88)),"",INDEX(Kanatlar!O:O,$Y88)),IF(ISBLANK(INDEX(Forvetler!O:O,$Y88)),"",INDEX(Forvetler!O:O,$Y88))))</f>
        <v/>
      </c>
      <c r="P88" s="2" t="str">
        <f>IF($X88="","",CHOOSE($X88,IF(ISBLANK(INDEX(Kaleciler!P:P,$Y88)),"",INDEX(Kaleciler!P:P,$Y88)),IF(ISBLANK(INDEX(Stoperler!P:P,$Y88)),"",INDEX(Stoperler!P:P,$Y88)),IF(ISBLANK(INDEX('Sağ Bekler'!P:P,$Y88)),"",INDEX('Sağ Bekler'!P:P,$Y88)),IF(ISBLANK(INDEX('Sol Bekler'!P:P,$Y88)),"",INDEX('Sol Bekler'!P:P,$Y88)),IF(ISBLANK(INDEX('Orta Saha'!P:P,$Y88)),"",INDEX('Orta Saha'!P:P,$Y88)),IF(ISBLANK(INDEX(Kanatlar!P:P,$Y88)),"",INDEX(Kanatlar!P:P,$Y88)),IF(ISBLANK(INDEX(Forvetler!P:P,$Y88)),"",INDEX(Forvetler!P:P,$Y88))))</f>
        <v/>
      </c>
      <c r="Q88" s="3" t="str">
        <f>IF($X88="","",CHOOSE($X88,IF(ISBLANK(INDEX(Kaleciler!Q:Q,$Y88)),"",INDEX(Kaleciler!Q:Q,$Y88)),IF(ISBLANK(INDEX(Stoperler!Q:Q,$Y88)),"",INDEX(Stoperler!Q:Q,$Y88)),IF(ISBLANK(INDEX('Sağ Bekler'!Q:Q,$Y88)),"",INDEX('Sağ Bekler'!Q:Q,$Y88)),IF(ISBLANK(INDEX('Sol Bekler'!Q:Q,$Y88)),"",INDEX('Sol Bekler'!Q:Q,$Y88)),IF(ISBLANK(INDEX('Orta Saha'!Q:Q,$Y88)),"",INDEX('Orta Saha'!Q:Q,$Y88)),IF(ISBLANK(INDEX(Kanatlar!Q:Q,$Y88)),"",INDEX(Kanatlar!Q:Q,$Y88)),IF(ISBLANK(INDEX(Forvetler!Q:Q,$Y88)),"",INDEX(Forvetler!Q:Q,$Y88))))</f>
        <v/>
      </c>
      <c r="R88" s="4" t="str">
        <f>IF($X88="","",CHOOSE($X88,IF(ISBLANK(INDEX(Kaleciler!R:R,$Y88)),"",INDEX(Kaleciler!R:R,$Y88)),IF(ISBLANK(INDEX(Stoperler!R:R,$Y88)),"",INDEX(Stoperler!R:R,$Y88)),IF(ISBLANK(INDEX('Sağ Bekler'!R:R,$Y88)),"",INDEX('Sağ Bekler'!R:R,$Y88)),IF(ISBLANK(INDEX('Sol Bekler'!R:R,$Y88)),"",INDEX('Sol Bekler'!R:R,$Y88)),IF(ISBLANK(INDEX('Orta Saha'!R:R,$Y88)),"",INDEX('Orta Saha'!R:R,$Y88)),IF(ISBLANK(INDEX(Kanatlar!R:R,$Y88)),"",INDEX(Kanatlar!R:R,$Y88)),IF(ISBLANK(INDEX(Forvetler!R:R,$Y88)),"",INDEX(Forvetler!R:R,$Y88))))</f>
        <v/>
      </c>
      <c r="S88" s="2" t="str">
        <f>IF($X88="","",CHOOSE($X88,IF(ISBLANK(INDEX(Kaleciler!S:S,$Y88)),"",INDEX(Kaleciler!S:S,$Y88)),IF(ISBLANK(INDEX(Stoperler!S:S,$Y88)),"",INDEX(Stoperler!S:S,$Y88)),IF(ISBLANK(INDEX('Sağ Bekler'!S:S,$Y88)),"",INDEX('Sağ Bekler'!S:S,$Y88)),IF(ISBLANK(INDEX('Sol Bekler'!S:S,$Y88)),"",INDEX('Sol Bekler'!S:S,$Y88)),IF(ISBLANK(INDEX('Orta Saha'!S:S,$Y88)),"",INDEX('Orta Saha'!S:S,$Y88)),IF(ISBLANK(INDEX(Kanatlar!S:S,$Y88)),"",INDEX(Kanatlar!S:S,$Y88)),IF(ISBLANK(INDEX(Forvetler!S:S,$Y88)),"",INDEX(Forvetler!S:S,$Y88))))</f>
        <v/>
      </c>
      <c r="T88" s="3" t="str">
        <f>IF($X88="","",CHOOSE($X88,IF(ISBLANK(INDEX(Kaleciler!T:T,$Y88)),"",INDEX(Kaleciler!T:T,$Y88)),IF(ISBLANK(INDEX(Stoperler!T:T,$Y88)),"",INDEX(Stoperler!T:T,$Y88)),IF(ISBLANK(INDEX('Sağ Bekler'!T:T,$Y88)),"",INDEX('Sağ Bekler'!T:T,$Y88)),IF(ISBLANK(INDEX('Sol Bekler'!T:T,$Y88)),"",INDEX('Sol Bekler'!T:T,$Y88)),IF(ISBLANK(INDEX('Orta Saha'!T:T,$Y88)),"",INDEX('Orta Saha'!T:T,$Y88)),IF(ISBLANK(INDEX(Kanatlar!T:T,$Y88)),"",INDEX(Kanatlar!T:T,$Y88)),IF(ISBLANK(INDEX(Forvetler!T:T,$Y88)),"",INDEX(Forvetler!T:T,$Y88))))</f>
        <v/>
      </c>
      <c r="U88">
        <v>1</v>
      </c>
      <c r="V88">
        <v>88</v>
      </c>
      <c r="W88" t="str">
        <f>IF(Kaleciler!$Q$88="Yeniden İzle",COUNT($W$3:W87)+1,"")</f>
        <v/>
      </c>
      <c r="X88" t="str">
        <f>IFERROR(INDEX($U$4:$U$703,MATCH(ROWS($X$4:X88),$W$4:$W$703,0)),"")</f>
        <v/>
      </c>
      <c r="Y88" t="str">
        <f>IFERROR(INDEX($V$4:$V$703,MATCH(ROWS($Y$4:Y88),$W$4:$W$703,0)),"")</f>
        <v/>
      </c>
    </row>
    <row r="89" spans="1:25" x14ac:dyDescent="0.2">
      <c r="A89" s="2" t="str">
        <f>IF($X89="","",CHOOSE($X89,IF(ISBLANK(INDEX(Kaleciler!A:A,$Y89)),"",INDEX(Kaleciler!A:A,$Y89)),IF(ISBLANK(INDEX(Stoperler!A:A,$Y89)),"",INDEX(Stoperler!A:A,$Y89)),IF(ISBLANK(INDEX('Sağ Bekler'!A:A,$Y89)),"",INDEX('Sağ Bekler'!A:A,$Y89)),IF(ISBLANK(INDEX('Sol Bekler'!A:A,$Y89)),"",INDEX('Sol Bekler'!A:A,$Y89)),IF(ISBLANK(INDEX('Orta Saha'!A:A,$Y89)),"",INDEX('Orta Saha'!A:A,$Y89)),IF(ISBLANK(INDEX(Kanatlar!A:A,$Y89)),"",INDEX(Kanatlar!A:A,$Y89)),IF(ISBLANK(INDEX(Forvetler!A:A,$Y89)),"",INDEX(Forvetler!A:A,$Y89))))</f>
        <v/>
      </c>
      <c r="B89" s="3" t="str">
        <f>IF($X89="","",CHOOSE($X89,IF(ISBLANK(INDEX(Kaleciler!B:B,$Y89)),"",INDEX(Kaleciler!B:B,$Y89)),IF(ISBLANK(INDEX(Stoperler!B:B,$Y89)),"",INDEX(Stoperler!B:B,$Y89)),IF(ISBLANK(INDEX('Sağ Bekler'!B:B,$Y89)),"",INDEX('Sağ Bekler'!B:B,$Y89)),IF(ISBLANK(INDEX('Sol Bekler'!B:B,$Y89)),"",INDEX('Sol Bekler'!B:B,$Y89)),IF(ISBLANK(INDEX('Orta Saha'!B:B,$Y89)),"",INDEX('Orta Saha'!B:B,$Y89)),IF(ISBLANK(INDEX(Kanatlar!B:B,$Y89)),"",INDEX(Kanatlar!B:B,$Y89)),IF(ISBLANK(INDEX(Forvetler!B:B,$Y89)),"",INDEX(Forvetler!B:B,$Y89))))</f>
        <v/>
      </c>
      <c r="C89" s="4" t="str">
        <f>IF($X89="","",CHOOSE($X89,IF(ISBLANK(INDEX(Kaleciler!C:C,$Y89)),"",INDEX(Kaleciler!C:C,$Y89)),IF(ISBLANK(INDEX(Stoperler!C:C,$Y89)),"",INDEX(Stoperler!C:C,$Y89)),IF(ISBLANK(INDEX('Sağ Bekler'!C:C,$Y89)),"",INDEX('Sağ Bekler'!C:C,$Y89)),IF(ISBLANK(INDEX('Sol Bekler'!C:C,$Y89)),"",INDEX('Sol Bekler'!C:C,$Y89)),IF(ISBLANK(INDEX('Orta Saha'!C:C,$Y89)),"",INDEX('Orta Saha'!C:C,$Y89)),IF(ISBLANK(INDEX(Kanatlar!C:C,$Y89)),"",INDEX(Kanatlar!C:C,$Y89)),IF(ISBLANK(INDEX(Forvetler!C:C,$Y89)),"",INDEX(Forvetler!C:C,$Y89))))</f>
        <v/>
      </c>
      <c r="D89" s="2" t="str">
        <f>IF($X89="","",CHOOSE($X89,IF(ISBLANK(INDEX(Kaleciler!D:D,$Y89)),"",INDEX(Kaleciler!D:D,$Y89)),IF(ISBLANK(INDEX(Stoperler!D:D,$Y89)),"",INDEX(Stoperler!D:D,$Y89)),IF(ISBLANK(INDEX('Sağ Bekler'!D:D,$Y89)),"",INDEX('Sağ Bekler'!D:D,$Y89)),IF(ISBLANK(INDEX('Sol Bekler'!D:D,$Y89)),"",INDEX('Sol Bekler'!D:D,$Y89)),IF(ISBLANK(INDEX('Orta Saha'!D:D,$Y89)),"",INDEX('Orta Saha'!D:D,$Y89)),IF(ISBLANK(INDEX(Kanatlar!D:D,$Y89)),"",INDEX(Kanatlar!D:D,$Y89)),IF(ISBLANK(INDEX(Forvetler!D:D,$Y89)),"",INDEX(Forvetler!D:D,$Y89))))</f>
        <v/>
      </c>
      <c r="E89" s="3" t="str">
        <f>IF($X89="","",CHOOSE($X89,IF(ISBLANK(INDEX(Kaleciler!E:E,$Y89)),"",INDEX(Kaleciler!E:E,$Y89)),IF(ISBLANK(INDEX(Stoperler!E:E,$Y89)),"",INDEX(Stoperler!E:E,$Y89)),IF(ISBLANK(INDEX('Sağ Bekler'!E:E,$Y89)),"",INDEX('Sağ Bekler'!E:E,$Y89)),IF(ISBLANK(INDEX('Sol Bekler'!E:E,$Y89)),"",INDEX('Sol Bekler'!E:E,$Y89)),IF(ISBLANK(INDEX('Orta Saha'!E:E,$Y89)),"",INDEX('Orta Saha'!E:E,$Y89)),IF(ISBLANK(INDEX(Kanatlar!E:E,$Y89)),"",INDEX(Kanatlar!E:E,$Y89)),IF(ISBLANK(INDEX(Forvetler!E:E,$Y89)),"",INDEX(Forvetler!E:E,$Y89))))</f>
        <v/>
      </c>
      <c r="F89" s="3" t="str">
        <f>IF($X89="","",CHOOSE($X89,IF(ISBLANK(INDEX(Kaleciler!F:F,$Y89)),"",INDEX(Kaleciler!F:F,$Y89)),IF(ISBLANK(INDEX(Stoperler!F:F,$Y89)),"",INDEX(Stoperler!F:F,$Y89)),IF(ISBLANK(INDEX('Sağ Bekler'!F:F,$Y89)),"",INDEX('Sağ Bekler'!F:F,$Y89)),IF(ISBLANK(INDEX('Sol Bekler'!F:F,$Y89)),"",INDEX('Sol Bekler'!F:F,$Y89)),IF(ISBLANK(INDEX('Orta Saha'!F:F,$Y89)),"",INDEX('Orta Saha'!F:F,$Y89)),IF(ISBLANK(INDEX(Kanatlar!F:F,$Y89)),"",INDEX(Kanatlar!F:F,$Y89)),IF(ISBLANK(INDEX(Forvetler!F:F,$Y89)),"",INDEX(Forvetler!F:F,$Y89))))</f>
        <v/>
      </c>
      <c r="G89" s="3" t="str">
        <f>IF($X89="","",CHOOSE($X89,IF(ISBLANK(INDEX(Kaleciler!G:G,$Y89)),"",INDEX(Kaleciler!G:G,$Y89)),IF(ISBLANK(INDEX(Stoperler!G:G,$Y89)),"",INDEX(Stoperler!G:G,$Y89)),IF(ISBLANK(INDEX('Sağ Bekler'!G:G,$Y89)),"",INDEX('Sağ Bekler'!G:G,$Y89)),IF(ISBLANK(INDEX('Sol Bekler'!G:G,$Y89)),"",INDEX('Sol Bekler'!G:G,$Y89)),IF(ISBLANK(INDEX('Orta Saha'!G:G,$Y89)),"",INDEX('Orta Saha'!G:G,$Y89)),IF(ISBLANK(INDEX(Kanatlar!G:G,$Y89)),"",INDEX(Kanatlar!G:G,$Y89)),IF(ISBLANK(INDEX(Forvetler!G:G,$Y89)),"",INDEX(Forvetler!G:G,$Y89))))</f>
        <v/>
      </c>
      <c r="H89" s="3" t="str">
        <f>IF($X89="","",CHOOSE($X89,IF(ISBLANK(INDEX(Kaleciler!H:H,$Y89)),"",INDEX(Kaleciler!H:H,$Y89)),IF(ISBLANK(INDEX(Stoperler!H:H,$Y89)),"",INDEX(Stoperler!H:H,$Y89)),IF(ISBLANK(INDEX('Sağ Bekler'!H:H,$Y89)),"",INDEX('Sağ Bekler'!H:H,$Y89)),IF(ISBLANK(INDEX('Sol Bekler'!H:H,$Y89)),"",INDEX('Sol Bekler'!H:H,$Y89)),IF(ISBLANK(INDEX('Orta Saha'!H:H,$Y89)),"",INDEX('Orta Saha'!H:H,$Y89)),IF(ISBLANK(INDEX(Kanatlar!H:H,$Y89)),"",INDEX(Kanatlar!H:H,$Y89)),IF(ISBLANK(INDEX(Forvetler!H:H,$Y89)),"",INDEX(Forvetler!H:H,$Y89))))</f>
        <v/>
      </c>
      <c r="I89" s="4" t="str">
        <f>IF($X89="","",CHOOSE($X89,IF(ISBLANK(INDEX(Kaleciler!I:I,$Y89)),"",INDEX(Kaleciler!I:I,$Y89)),IF(ISBLANK(INDEX(Stoperler!I:I,$Y89)),"",INDEX(Stoperler!I:I,$Y89)),IF(ISBLANK(INDEX('Sağ Bekler'!I:I,$Y89)),"",INDEX('Sağ Bekler'!I:I,$Y89)),IF(ISBLANK(INDEX('Sol Bekler'!I:I,$Y89)),"",INDEX('Sol Bekler'!I:I,$Y89)),IF(ISBLANK(INDEX('Orta Saha'!I:I,$Y89)),"",INDEX('Orta Saha'!I:I,$Y89)),IF(ISBLANK(INDEX(Kanatlar!I:I,$Y89)),"",INDEX(Kanatlar!I:I,$Y89)),IF(ISBLANK(INDEX(Forvetler!I:I,$Y89)),"",INDEX(Forvetler!I:I,$Y89))))</f>
        <v/>
      </c>
      <c r="J89" s="4" t="str">
        <f>IF($X89="","",CHOOSE($X89,IF(ISBLANK(INDEX(Kaleciler!J:J,$Y89)),"",INDEX(Kaleciler!J:J,$Y89)),IF(ISBLANK(INDEX(Stoperler!J:J,$Y89)),"",INDEX(Stoperler!J:J,$Y89)),IF(ISBLANK(INDEX('Sağ Bekler'!J:J,$Y89)),"",INDEX('Sağ Bekler'!J:J,$Y89)),IF(ISBLANK(INDEX('Sol Bekler'!J:J,$Y89)),"",INDEX('Sol Bekler'!J:J,$Y89)),IF(ISBLANK(INDEX('Orta Saha'!J:J,$Y89)),"",INDEX('Orta Saha'!J:J,$Y89)),IF(ISBLANK(INDEX(Kanatlar!J:J,$Y89)),"",INDEX(Kanatlar!J:J,$Y89)),IF(ISBLANK(INDEX(Forvetler!J:J,$Y89)),"",INDEX(Forvetler!J:J,$Y89))))</f>
        <v/>
      </c>
      <c r="K89" s="2" t="str">
        <f>IF($X89="","",CHOOSE($X89,IF(ISBLANK(INDEX(Kaleciler!K:K,$Y89)),"",INDEX(Kaleciler!K:K,$Y89)),IF(ISBLANK(INDEX(Stoperler!K:K,$Y89)),"",INDEX(Stoperler!K:K,$Y89)),IF(ISBLANK(INDEX('Sağ Bekler'!K:K,$Y89)),"",INDEX('Sağ Bekler'!K:K,$Y89)),IF(ISBLANK(INDEX('Sol Bekler'!K:K,$Y89)),"",INDEX('Sol Bekler'!K:K,$Y89)),IF(ISBLANK(INDEX('Orta Saha'!K:K,$Y89)),"",INDEX('Orta Saha'!K:K,$Y89)),IF(ISBLANK(INDEX(Kanatlar!K:K,$Y89)),"",INDEX(Kanatlar!K:K,$Y89)),IF(ISBLANK(INDEX(Forvetler!K:K,$Y89)),"",INDEX(Forvetler!K:K,$Y89))))</f>
        <v/>
      </c>
      <c r="L89" s="2" t="str">
        <f>IF($X89="","",CHOOSE($X89,IF(ISBLANK(INDEX(Kaleciler!L:L,$Y89)),"",INDEX(Kaleciler!L:L,$Y89)),IF(ISBLANK(INDEX(Stoperler!L:L,$Y89)),"",INDEX(Stoperler!L:L,$Y89)),IF(ISBLANK(INDEX('Sağ Bekler'!L:L,$Y89)),"",INDEX('Sağ Bekler'!L:L,$Y89)),IF(ISBLANK(INDEX('Sol Bekler'!L:L,$Y89)),"",INDEX('Sol Bekler'!L:L,$Y89)),IF(ISBLANK(INDEX('Orta Saha'!L:L,$Y89)),"",INDEX('Orta Saha'!L:L,$Y89)),IF(ISBLANK(INDEX(Kanatlar!L:L,$Y89)),"",INDEX(Kanatlar!L:L,$Y89)),IF(ISBLANK(INDEX(Forvetler!L:L,$Y89)),"",INDEX(Forvetler!L:L,$Y89))))</f>
        <v/>
      </c>
      <c r="M89" s="2" t="str">
        <f>IF($X89="","",CHOOSE($X89,IF(ISBLANK(INDEX(Kaleciler!M:M,$Y89)),"",INDEX(Kaleciler!M:M,$Y89)),IF(ISBLANK(INDEX(Stoperler!M:M,$Y89)),"",INDEX(Stoperler!M:M,$Y89)),IF(ISBLANK(INDEX('Sağ Bekler'!M:M,$Y89)),"",INDEX('Sağ Bekler'!M:M,$Y89)),IF(ISBLANK(INDEX('Sol Bekler'!M:M,$Y89)),"",INDEX('Sol Bekler'!M:M,$Y89)),IF(ISBLANK(INDEX('Orta Saha'!M:M,$Y89)),"",INDEX('Orta Saha'!M:M,$Y89)),IF(ISBLANK(INDEX(Kanatlar!M:M,$Y89)),"",INDEX(Kanatlar!M:M,$Y89)),IF(ISBLANK(INDEX(Forvetler!M:M,$Y89)),"",INDEX(Forvetler!M:M,$Y89))))</f>
        <v/>
      </c>
      <c r="N89" s="2" t="str">
        <f>IF($X89="","",CHOOSE($X89,IF(ISBLANK(INDEX(Kaleciler!N:N,$Y89)),"",INDEX(Kaleciler!N:N,$Y89)),IF(ISBLANK(INDEX(Stoperler!N:N,$Y89)),"",INDEX(Stoperler!N:N,$Y89)),IF(ISBLANK(INDEX('Sağ Bekler'!N:N,$Y89)),"",INDEX('Sağ Bekler'!N:N,$Y89)),IF(ISBLANK(INDEX('Sol Bekler'!N:N,$Y89)),"",INDEX('Sol Bekler'!N:N,$Y89)),IF(ISBLANK(INDEX('Orta Saha'!N:N,$Y89)),"",INDEX('Orta Saha'!N:N,$Y89)),IF(ISBLANK(INDEX(Kanatlar!N:N,$Y89)),"",INDEX(Kanatlar!N:N,$Y89)),IF(ISBLANK(INDEX(Forvetler!N:N,$Y89)),"",INDEX(Forvetler!N:N,$Y89))))</f>
        <v/>
      </c>
      <c r="O89" s="2" t="str">
        <f>IF($X89="","",CHOOSE($X89,IF(ISBLANK(INDEX(Kaleciler!O:O,$Y89)),"",INDEX(Kaleciler!O:O,$Y89)),IF(ISBLANK(INDEX(Stoperler!O:O,$Y89)),"",INDEX(Stoperler!O:O,$Y89)),IF(ISBLANK(INDEX('Sağ Bekler'!O:O,$Y89)),"",INDEX('Sağ Bekler'!O:O,$Y89)),IF(ISBLANK(INDEX('Sol Bekler'!O:O,$Y89)),"",INDEX('Sol Bekler'!O:O,$Y89)),IF(ISBLANK(INDEX('Orta Saha'!O:O,$Y89)),"",INDEX('Orta Saha'!O:O,$Y89)),IF(ISBLANK(INDEX(Kanatlar!O:O,$Y89)),"",INDEX(Kanatlar!O:O,$Y89)),IF(ISBLANK(INDEX(Forvetler!O:O,$Y89)),"",INDEX(Forvetler!O:O,$Y89))))</f>
        <v/>
      </c>
      <c r="P89" s="2" t="str">
        <f>IF($X89="","",CHOOSE($X89,IF(ISBLANK(INDEX(Kaleciler!P:P,$Y89)),"",INDEX(Kaleciler!P:P,$Y89)),IF(ISBLANK(INDEX(Stoperler!P:P,$Y89)),"",INDEX(Stoperler!P:P,$Y89)),IF(ISBLANK(INDEX('Sağ Bekler'!P:P,$Y89)),"",INDEX('Sağ Bekler'!P:P,$Y89)),IF(ISBLANK(INDEX('Sol Bekler'!P:P,$Y89)),"",INDEX('Sol Bekler'!P:P,$Y89)),IF(ISBLANK(INDEX('Orta Saha'!P:P,$Y89)),"",INDEX('Orta Saha'!P:P,$Y89)),IF(ISBLANK(INDEX(Kanatlar!P:P,$Y89)),"",INDEX(Kanatlar!P:P,$Y89)),IF(ISBLANK(INDEX(Forvetler!P:P,$Y89)),"",INDEX(Forvetler!P:P,$Y89))))</f>
        <v/>
      </c>
      <c r="Q89" s="3" t="str">
        <f>IF($X89="","",CHOOSE($X89,IF(ISBLANK(INDEX(Kaleciler!Q:Q,$Y89)),"",INDEX(Kaleciler!Q:Q,$Y89)),IF(ISBLANK(INDEX(Stoperler!Q:Q,$Y89)),"",INDEX(Stoperler!Q:Q,$Y89)),IF(ISBLANK(INDEX('Sağ Bekler'!Q:Q,$Y89)),"",INDEX('Sağ Bekler'!Q:Q,$Y89)),IF(ISBLANK(INDEX('Sol Bekler'!Q:Q,$Y89)),"",INDEX('Sol Bekler'!Q:Q,$Y89)),IF(ISBLANK(INDEX('Orta Saha'!Q:Q,$Y89)),"",INDEX('Orta Saha'!Q:Q,$Y89)),IF(ISBLANK(INDEX(Kanatlar!Q:Q,$Y89)),"",INDEX(Kanatlar!Q:Q,$Y89)),IF(ISBLANK(INDEX(Forvetler!Q:Q,$Y89)),"",INDEX(Forvetler!Q:Q,$Y89))))</f>
        <v/>
      </c>
      <c r="R89" s="4" t="str">
        <f>IF($X89="","",CHOOSE($X89,IF(ISBLANK(INDEX(Kaleciler!R:R,$Y89)),"",INDEX(Kaleciler!R:R,$Y89)),IF(ISBLANK(INDEX(Stoperler!R:R,$Y89)),"",INDEX(Stoperler!R:R,$Y89)),IF(ISBLANK(INDEX('Sağ Bekler'!R:R,$Y89)),"",INDEX('Sağ Bekler'!R:R,$Y89)),IF(ISBLANK(INDEX('Sol Bekler'!R:R,$Y89)),"",INDEX('Sol Bekler'!R:R,$Y89)),IF(ISBLANK(INDEX('Orta Saha'!R:R,$Y89)),"",INDEX('Orta Saha'!R:R,$Y89)),IF(ISBLANK(INDEX(Kanatlar!R:R,$Y89)),"",INDEX(Kanatlar!R:R,$Y89)),IF(ISBLANK(INDEX(Forvetler!R:R,$Y89)),"",INDEX(Forvetler!R:R,$Y89))))</f>
        <v/>
      </c>
      <c r="S89" s="2" t="str">
        <f>IF($X89="","",CHOOSE($X89,IF(ISBLANK(INDEX(Kaleciler!S:S,$Y89)),"",INDEX(Kaleciler!S:S,$Y89)),IF(ISBLANK(INDEX(Stoperler!S:S,$Y89)),"",INDEX(Stoperler!S:S,$Y89)),IF(ISBLANK(INDEX('Sağ Bekler'!S:S,$Y89)),"",INDEX('Sağ Bekler'!S:S,$Y89)),IF(ISBLANK(INDEX('Sol Bekler'!S:S,$Y89)),"",INDEX('Sol Bekler'!S:S,$Y89)),IF(ISBLANK(INDEX('Orta Saha'!S:S,$Y89)),"",INDEX('Orta Saha'!S:S,$Y89)),IF(ISBLANK(INDEX(Kanatlar!S:S,$Y89)),"",INDEX(Kanatlar!S:S,$Y89)),IF(ISBLANK(INDEX(Forvetler!S:S,$Y89)),"",INDEX(Forvetler!S:S,$Y89))))</f>
        <v/>
      </c>
      <c r="T89" s="3" t="str">
        <f>IF($X89="","",CHOOSE($X89,IF(ISBLANK(INDEX(Kaleciler!T:T,$Y89)),"",INDEX(Kaleciler!T:T,$Y89)),IF(ISBLANK(INDEX(Stoperler!T:T,$Y89)),"",INDEX(Stoperler!T:T,$Y89)),IF(ISBLANK(INDEX('Sağ Bekler'!T:T,$Y89)),"",INDEX('Sağ Bekler'!T:T,$Y89)),IF(ISBLANK(INDEX('Sol Bekler'!T:T,$Y89)),"",INDEX('Sol Bekler'!T:T,$Y89)),IF(ISBLANK(INDEX('Orta Saha'!T:T,$Y89)),"",INDEX('Orta Saha'!T:T,$Y89)),IF(ISBLANK(INDEX(Kanatlar!T:T,$Y89)),"",INDEX(Kanatlar!T:T,$Y89)),IF(ISBLANK(INDEX(Forvetler!T:T,$Y89)),"",INDEX(Forvetler!T:T,$Y89))))</f>
        <v/>
      </c>
      <c r="U89">
        <v>1</v>
      </c>
      <c r="V89">
        <v>89</v>
      </c>
      <c r="W89" t="str">
        <f>IF(Kaleciler!$Q$89="Yeniden İzle",COUNT($W$3:W88)+1,"")</f>
        <v/>
      </c>
      <c r="X89" t="str">
        <f>IFERROR(INDEX($U$4:$U$703,MATCH(ROWS($X$4:X89),$W$4:$W$703,0)),"")</f>
        <v/>
      </c>
      <c r="Y89" t="str">
        <f>IFERROR(INDEX($V$4:$V$703,MATCH(ROWS($Y$4:Y89),$W$4:$W$703,0)),"")</f>
        <v/>
      </c>
    </row>
    <row r="90" spans="1:25" x14ac:dyDescent="0.2">
      <c r="A90" s="2" t="str">
        <f>IF($X90="","",CHOOSE($X90,IF(ISBLANK(INDEX(Kaleciler!A:A,$Y90)),"",INDEX(Kaleciler!A:A,$Y90)),IF(ISBLANK(INDEX(Stoperler!A:A,$Y90)),"",INDEX(Stoperler!A:A,$Y90)),IF(ISBLANK(INDEX('Sağ Bekler'!A:A,$Y90)),"",INDEX('Sağ Bekler'!A:A,$Y90)),IF(ISBLANK(INDEX('Sol Bekler'!A:A,$Y90)),"",INDEX('Sol Bekler'!A:A,$Y90)),IF(ISBLANK(INDEX('Orta Saha'!A:A,$Y90)),"",INDEX('Orta Saha'!A:A,$Y90)),IF(ISBLANK(INDEX(Kanatlar!A:A,$Y90)),"",INDEX(Kanatlar!A:A,$Y90)),IF(ISBLANK(INDEX(Forvetler!A:A,$Y90)),"",INDEX(Forvetler!A:A,$Y90))))</f>
        <v/>
      </c>
      <c r="B90" s="3" t="str">
        <f>IF($X90="","",CHOOSE($X90,IF(ISBLANK(INDEX(Kaleciler!B:B,$Y90)),"",INDEX(Kaleciler!B:B,$Y90)),IF(ISBLANK(INDEX(Stoperler!B:B,$Y90)),"",INDEX(Stoperler!B:B,$Y90)),IF(ISBLANK(INDEX('Sağ Bekler'!B:B,$Y90)),"",INDEX('Sağ Bekler'!B:B,$Y90)),IF(ISBLANK(INDEX('Sol Bekler'!B:B,$Y90)),"",INDEX('Sol Bekler'!B:B,$Y90)),IF(ISBLANK(INDEX('Orta Saha'!B:B,$Y90)),"",INDEX('Orta Saha'!B:B,$Y90)),IF(ISBLANK(INDEX(Kanatlar!B:B,$Y90)),"",INDEX(Kanatlar!B:B,$Y90)),IF(ISBLANK(INDEX(Forvetler!B:B,$Y90)),"",INDEX(Forvetler!B:B,$Y90))))</f>
        <v/>
      </c>
      <c r="C90" s="4" t="str">
        <f>IF($X90="","",CHOOSE($X90,IF(ISBLANK(INDEX(Kaleciler!C:C,$Y90)),"",INDEX(Kaleciler!C:C,$Y90)),IF(ISBLANK(INDEX(Stoperler!C:C,$Y90)),"",INDEX(Stoperler!C:C,$Y90)),IF(ISBLANK(INDEX('Sağ Bekler'!C:C,$Y90)),"",INDEX('Sağ Bekler'!C:C,$Y90)),IF(ISBLANK(INDEX('Sol Bekler'!C:C,$Y90)),"",INDEX('Sol Bekler'!C:C,$Y90)),IF(ISBLANK(INDEX('Orta Saha'!C:C,$Y90)),"",INDEX('Orta Saha'!C:C,$Y90)),IF(ISBLANK(INDEX(Kanatlar!C:C,$Y90)),"",INDEX(Kanatlar!C:C,$Y90)),IF(ISBLANK(INDEX(Forvetler!C:C,$Y90)),"",INDEX(Forvetler!C:C,$Y90))))</f>
        <v/>
      </c>
      <c r="D90" s="2" t="str">
        <f>IF($X90="","",CHOOSE($X90,IF(ISBLANK(INDEX(Kaleciler!D:D,$Y90)),"",INDEX(Kaleciler!D:D,$Y90)),IF(ISBLANK(INDEX(Stoperler!D:D,$Y90)),"",INDEX(Stoperler!D:D,$Y90)),IF(ISBLANK(INDEX('Sağ Bekler'!D:D,$Y90)),"",INDEX('Sağ Bekler'!D:D,$Y90)),IF(ISBLANK(INDEX('Sol Bekler'!D:D,$Y90)),"",INDEX('Sol Bekler'!D:D,$Y90)),IF(ISBLANK(INDEX('Orta Saha'!D:D,$Y90)),"",INDEX('Orta Saha'!D:D,$Y90)),IF(ISBLANK(INDEX(Kanatlar!D:D,$Y90)),"",INDEX(Kanatlar!D:D,$Y90)),IF(ISBLANK(INDEX(Forvetler!D:D,$Y90)),"",INDEX(Forvetler!D:D,$Y90))))</f>
        <v/>
      </c>
      <c r="E90" s="3" t="str">
        <f>IF($X90="","",CHOOSE($X90,IF(ISBLANK(INDEX(Kaleciler!E:E,$Y90)),"",INDEX(Kaleciler!E:E,$Y90)),IF(ISBLANK(INDEX(Stoperler!E:E,$Y90)),"",INDEX(Stoperler!E:E,$Y90)),IF(ISBLANK(INDEX('Sağ Bekler'!E:E,$Y90)),"",INDEX('Sağ Bekler'!E:E,$Y90)),IF(ISBLANK(INDEX('Sol Bekler'!E:E,$Y90)),"",INDEX('Sol Bekler'!E:E,$Y90)),IF(ISBLANK(INDEX('Orta Saha'!E:E,$Y90)),"",INDEX('Orta Saha'!E:E,$Y90)),IF(ISBLANK(INDEX(Kanatlar!E:E,$Y90)),"",INDEX(Kanatlar!E:E,$Y90)),IF(ISBLANK(INDEX(Forvetler!E:E,$Y90)),"",INDEX(Forvetler!E:E,$Y90))))</f>
        <v/>
      </c>
      <c r="F90" s="3" t="str">
        <f>IF($X90="","",CHOOSE($X90,IF(ISBLANK(INDEX(Kaleciler!F:F,$Y90)),"",INDEX(Kaleciler!F:F,$Y90)),IF(ISBLANK(INDEX(Stoperler!F:F,$Y90)),"",INDEX(Stoperler!F:F,$Y90)),IF(ISBLANK(INDEX('Sağ Bekler'!F:F,$Y90)),"",INDEX('Sağ Bekler'!F:F,$Y90)),IF(ISBLANK(INDEX('Sol Bekler'!F:F,$Y90)),"",INDEX('Sol Bekler'!F:F,$Y90)),IF(ISBLANK(INDEX('Orta Saha'!F:F,$Y90)),"",INDEX('Orta Saha'!F:F,$Y90)),IF(ISBLANK(INDEX(Kanatlar!F:F,$Y90)),"",INDEX(Kanatlar!F:F,$Y90)),IF(ISBLANK(INDEX(Forvetler!F:F,$Y90)),"",INDEX(Forvetler!F:F,$Y90))))</f>
        <v/>
      </c>
      <c r="G90" s="3" t="str">
        <f>IF($X90="","",CHOOSE($X90,IF(ISBLANK(INDEX(Kaleciler!G:G,$Y90)),"",INDEX(Kaleciler!G:G,$Y90)),IF(ISBLANK(INDEX(Stoperler!G:G,$Y90)),"",INDEX(Stoperler!G:G,$Y90)),IF(ISBLANK(INDEX('Sağ Bekler'!G:G,$Y90)),"",INDEX('Sağ Bekler'!G:G,$Y90)),IF(ISBLANK(INDEX('Sol Bekler'!G:G,$Y90)),"",INDEX('Sol Bekler'!G:G,$Y90)),IF(ISBLANK(INDEX('Orta Saha'!G:G,$Y90)),"",INDEX('Orta Saha'!G:G,$Y90)),IF(ISBLANK(INDEX(Kanatlar!G:G,$Y90)),"",INDEX(Kanatlar!G:G,$Y90)),IF(ISBLANK(INDEX(Forvetler!G:G,$Y90)),"",INDEX(Forvetler!G:G,$Y90))))</f>
        <v/>
      </c>
      <c r="H90" s="3" t="str">
        <f>IF($X90="","",CHOOSE($X90,IF(ISBLANK(INDEX(Kaleciler!H:H,$Y90)),"",INDEX(Kaleciler!H:H,$Y90)),IF(ISBLANK(INDEX(Stoperler!H:H,$Y90)),"",INDEX(Stoperler!H:H,$Y90)),IF(ISBLANK(INDEX('Sağ Bekler'!H:H,$Y90)),"",INDEX('Sağ Bekler'!H:H,$Y90)),IF(ISBLANK(INDEX('Sol Bekler'!H:H,$Y90)),"",INDEX('Sol Bekler'!H:H,$Y90)),IF(ISBLANK(INDEX('Orta Saha'!H:H,$Y90)),"",INDEX('Orta Saha'!H:H,$Y90)),IF(ISBLANK(INDEX(Kanatlar!H:H,$Y90)),"",INDEX(Kanatlar!H:H,$Y90)),IF(ISBLANK(INDEX(Forvetler!H:H,$Y90)),"",INDEX(Forvetler!H:H,$Y90))))</f>
        <v/>
      </c>
      <c r="I90" s="4" t="str">
        <f>IF($X90="","",CHOOSE($X90,IF(ISBLANK(INDEX(Kaleciler!I:I,$Y90)),"",INDEX(Kaleciler!I:I,$Y90)),IF(ISBLANK(INDEX(Stoperler!I:I,$Y90)),"",INDEX(Stoperler!I:I,$Y90)),IF(ISBLANK(INDEX('Sağ Bekler'!I:I,$Y90)),"",INDEX('Sağ Bekler'!I:I,$Y90)),IF(ISBLANK(INDEX('Sol Bekler'!I:I,$Y90)),"",INDEX('Sol Bekler'!I:I,$Y90)),IF(ISBLANK(INDEX('Orta Saha'!I:I,$Y90)),"",INDEX('Orta Saha'!I:I,$Y90)),IF(ISBLANK(INDEX(Kanatlar!I:I,$Y90)),"",INDEX(Kanatlar!I:I,$Y90)),IF(ISBLANK(INDEX(Forvetler!I:I,$Y90)),"",INDEX(Forvetler!I:I,$Y90))))</f>
        <v/>
      </c>
      <c r="J90" s="4" t="str">
        <f>IF($X90="","",CHOOSE($X90,IF(ISBLANK(INDEX(Kaleciler!J:J,$Y90)),"",INDEX(Kaleciler!J:J,$Y90)),IF(ISBLANK(INDEX(Stoperler!J:J,$Y90)),"",INDEX(Stoperler!J:J,$Y90)),IF(ISBLANK(INDEX('Sağ Bekler'!J:J,$Y90)),"",INDEX('Sağ Bekler'!J:J,$Y90)),IF(ISBLANK(INDEX('Sol Bekler'!J:J,$Y90)),"",INDEX('Sol Bekler'!J:J,$Y90)),IF(ISBLANK(INDEX('Orta Saha'!J:J,$Y90)),"",INDEX('Orta Saha'!J:J,$Y90)),IF(ISBLANK(INDEX(Kanatlar!J:J,$Y90)),"",INDEX(Kanatlar!J:J,$Y90)),IF(ISBLANK(INDEX(Forvetler!J:J,$Y90)),"",INDEX(Forvetler!J:J,$Y90))))</f>
        <v/>
      </c>
      <c r="K90" s="2" t="str">
        <f>IF($X90="","",CHOOSE($X90,IF(ISBLANK(INDEX(Kaleciler!K:K,$Y90)),"",INDEX(Kaleciler!K:K,$Y90)),IF(ISBLANK(INDEX(Stoperler!K:K,$Y90)),"",INDEX(Stoperler!K:K,$Y90)),IF(ISBLANK(INDEX('Sağ Bekler'!K:K,$Y90)),"",INDEX('Sağ Bekler'!K:K,$Y90)),IF(ISBLANK(INDEX('Sol Bekler'!K:K,$Y90)),"",INDEX('Sol Bekler'!K:K,$Y90)),IF(ISBLANK(INDEX('Orta Saha'!K:K,$Y90)),"",INDEX('Orta Saha'!K:K,$Y90)),IF(ISBLANK(INDEX(Kanatlar!K:K,$Y90)),"",INDEX(Kanatlar!K:K,$Y90)),IF(ISBLANK(INDEX(Forvetler!K:K,$Y90)),"",INDEX(Forvetler!K:K,$Y90))))</f>
        <v/>
      </c>
      <c r="L90" s="2" t="str">
        <f>IF($X90="","",CHOOSE($X90,IF(ISBLANK(INDEX(Kaleciler!L:L,$Y90)),"",INDEX(Kaleciler!L:L,$Y90)),IF(ISBLANK(INDEX(Stoperler!L:L,$Y90)),"",INDEX(Stoperler!L:L,$Y90)),IF(ISBLANK(INDEX('Sağ Bekler'!L:L,$Y90)),"",INDEX('Sağ Bekler'!L:L,$Y90)),IF(ISBLANK(INDEX('Sol Bekler'!L:L,$Y90)),"",INDEX('Sol Bekler'!L:L,$Y90)),IF(ISBLANK(INDEX('Orta Saha'!L:L,$Y90)),"",INDEX('Orta Saha'!L:L,$Y90)),IF(ISBLANK(INDEX(Kanatlar!L:L,$Y90)),"",INDEX(Kanatlar!L:L,$Y90)),IF(ISBLANK(INDEX(Forvetler!L:L,$Y90)),"",INDEX(Forvetler!L:L,$Y90))))</f>
        <v/>
      </c>
      <c r="M90" s="2" t="str">
        <f>IF($X90="","",CHOOSE($X90,IF(ISBLANK(INDEX(Kaleciler!M:M,$Y90)),"",INDEX(Kaleciler!M:M,$Y90)),IF(ISBLANK(INDEX(Stoperler!M:M,$Y90)),"",INDEX(Stoperler!M:M,$Y90)),IF(ISBLANK(INDEX('Sağ Bekler'!M:M,$Y90)),"",INDEX('Sağ Bekler'!M:M,$Y90)),IF(ISBLANK(INDEX('Sol Bekler'!M:M,$Y90)),"",INDEX('Sol Bekler'!M:M,$Y90)),IF(ISBLANK(INDEX('Orta Saha'!M:M,$Y90)),"",INDEX('Orta Saha'!M:M,$Y90)),IF(ISBLANK(INDEX(Kanatlar!M:M,$Y90)),"",INDEX(Kanatlar!M:M,$Y90)),IF(ISBLANK(INDEX(Forvetler!M:M,$Y90)),"",INDEX(Forvetler!M:M,$Y90))))</f>
        <v/>
      </c>
      <c r="N90" s="2" t="str">
        <f>IF($X90="","",CHOOSE($X90,IF(ISBLANK(INDEX(Kaleciler!N:N,$Y90)),"",INDEX(Kaleciler!N:N,$Y90)),IF(ISBLANK(INDEX(Stoperler!N:N,$Y90)),"",INDEX(Stoperler!N:N,$Y90)),IF(ISBLANK(INDEX('Sağ Bekler'!N:N,$Y90)),"",INDEX('Sağ Bekler'!N:N,$Y90)),IF(ISBLANK(INDEX('Sol Bekler'!N:N,$Y90)),"",INDEX('Sol Bekler'!N:N,$Y90)),IF(ISBLANK(INDEX('Orta Saha'!N:N,$Y90)),"",INDEX('Orta Saha'!N:N,$Y90)),IF(ISBLANK(INDEX(Kanatlar!N:N,$Y90)),"",INDEX(Kanatlar!N:N,$Y90)),IF(ISBLANK(INDEX(Forvetler!N:N,$Y90)),"",INDEX(Forvetler!N:N,$Y90))))</f>
        <v/>
      </c>
      <c r="O90" s="2" t="str">
        <f>IF($X90="","",CHOOSE($X90,IF(ISBLANK(INDEX(Kaleciler!O:O,$Y90)),"",INDEX(Kaleciler!O:O,$Y90)),IF(ISBLANK(INDEX(Stoperler!O:O,$Y90)),"",INDEX(Stoperler!O:O,$Y90)),IF(ISBLANK(INDEX('Sağ Bekler'!O:O,$Y90)),"",INDEX('Sağ Bekler'!O:O,$Y90)),IF(ISBLANK(INDEX('Sol Bekler'!O:O,$Y90)),"",INDEX('Sol Bekler'!O:O,$Y90)),IF(ISBLANK(INDEX('Orta Saha'!O:O,$Y90)),"",INDEX('Orta Saha'!O:O,$Y90)),IF(ISBLANK(INDEX(Kanatlar!O:O,$Y90)),"",INDEX(Kanatlar!O:O,$Y90)),IF(ISBLANK(INDEX(Forvetler!O:O,$Y90)),"",INDEX(Forvetler!O:O,$Y90))))</f>
        <v/>
      </c>
      <c r="P90" s="2" t="str">
        <f>IF($X90="","",CHOOSE($X90,IF(ISBLANK(INDEX(Kaleciler!P:P,$Y90)),"",INDEX(Kaleciler!P:P,$Y90)),IF(ISBLANK(INDEX(Stoperler!P:P,$Y90)),"",INDEX(Stoperler!P:P,$Y90)),IF(ISBLANK(INDEX('Sağ Bekler'!P:P,$Y90)),"",INDEX('Sağ Bekler'!P:P,$Y90)),IF(ISBLANK(INDEX('Sol Bekler'!P:P,$Y90)),"",INDEX('Sol Bekler'!P:P,$Y90)),IF(ISBLANK(INDEX('Orta Saha'!P:P,$Y90)),"",INDEX('Orta Saha'!P:P,$Y90)),IF(ISBLANK(INDEX(Kanatlar!P:P,$Y90)),"",INDEX(Kanatlar!P:P,$Y90)),IF(ISBLANK(INDEX(Forvetler!P:P,$Y90)),"",INDEX(Forvetler!P:P,$Y90))))</f>
        <v/>
      </c>
      <c r="Q90" s="3" t="str">
        <f>IF($X90="","",CHOOSE($X90,IF(ISBLANK(INDEX(Kaleciler!Q:Q,$Y90)),"",INDEX(Kaleciler!Q:Q,$Y90)),IF(ISBLANK(INDEX(Stoperler!Q:Q,$Y90)),"",INDEX(Stoperler!Q:Q,$Y90)),IF(ISBLANK(INDEX('Sağ Bekler'!Q:Q,$Y90)),"",INDEX('Sağ Bekler'!Q:Q,$Y90)),IF(ISBLANK(INDEX('Sol Bekler'!Q:Q,$Y90)),"",INDEX('Sol Bekler'!Q:Q,$Y90)),IF(ISBLANK(INDEX('Orta Saha'!Q:Q,$Y90)),"",INDEX('Orta Saha'!Q:Q,$Y90)),IF(ISBLANK(INDEX(Kanatlar!Q:Q,$Y90)),"",INDEX(Kanatlar!Q:Q,$Y90)),IF(ISBLANK(INDEX(Forvetler!Q:Q,$Y90)),"",INDEX(Forvetler!Q:Q,$Y90))))</f>
        <v/>
      </c>
      <c r="R90" s="4" t="str">
        <f>IF($X90="","",CHOOSE($X90,IF(ISBLANK(INDEX(Kaleciler!R:R,$Y90)),"",INDEX(Kaleciler!R:R,$Y90)),IF(ISBLANK(INDEX(Stoperler!R:R,$Y90)),"",INDEX(Stoperler!R:R,$Y90)),IF(ISBLANK(INDEX('Sağ Bekler'!R:R,$Y90)),"",INDEX('Sağ Bekler'!R:R,$Y90)),IF(ISBLANK(INDEX('Sol Bekler'!R:R,$Y90)),"",INDEX('Sol Bekler'!R:R,$Y90)),IF(ISBLANK(INDEX('Orta Saha'!R:R,$Y90)),"",INDEX('Orta Saha'!R:R,$Y90)),IF(ISBLANK(INDEX(Kanatlar!R:R,$Y90)),"",INDEX(Kanatlar!R:R,$Y90)),IF(ISBLANK(INDEX(Forvetler!R:R,$Y90)),"",INDEX(Forvetler!R:R,$Y90))))</f>
        <v/>
      </c>
      <c r="S90" s="2" t="str">
        <f>IF($X90="","",CHOOSE($X90,IF(ISBLANK(INDEX(Kaleciler!S:S,$Y90)),"",INDEX(Kaleciler!S:S,$Y90)),IF(ISBLANK(INDEX(Stoperler!S:S,$Y90)),"",INDEX(Stoperler!S:S,$Y90)),IF(ISBLANK(INDEX('Sağ Bekler'!S:S,$Y90)),"",INDEX('Sağ Bekler'!S:S,$Y90)),IF(ISBLANK(INDEX('Sol Bekler'!S:S,$Y90)),"",INDEX('Sol Bekler'!S:S,$Y90)),IF(ISBLANK(INDEX('Orta Saha'!S:S,$Y90)),"",INDEX('Orta Saha'!S:S,$Y90)),IF(ISBLANK(INDEX(Kanatlar!S:S,$Y90)),"",INDEX(Kanatlar!S:S,$Y90)),IF(ISBLANK(INDEX(Forvetler!S:S,$Y90)),"",INDEX(Forvetler!S:S,$Y90))))</f>
        <v/>
      </c>
      <c r="T90" s="3" t="str">
        <f>IF($X90="","",CHOOSE($X90,IF(ISBLANK(INDEX(Kaleciler!T:T,$Y90)),"",INDEX(Kaleciler!T:T,$Y90)),IF(ISBLANK(INDEX(Stoperler!T:T,$Y90)),"",INDEX(Stoperler!T:T,$Y90)),IF(ISBLANK(INDEX('Sağ Bekler'!T:T,$Y90)),"",INDEX('Sağ Bekler'!T:T,$Y90)),IF(ISBLANK(INDEX('Sol Bekler'!T:T,$Y90)),"",INDEX('Sol Bekler'!T:T,$Y90)),IF(ISBLANK(INDEX('Orta Saha'!T:T,$Y90)),"",INDEX('Orta Saha'!T:T,$Y90)),IF(ISBLANK(INDEX(Kanatlar!T:T,$Y90)),"",INDEX(Kanatlar!T:T,$Y90)),IF(ISBLANK(INDEX(Forvetler!T:T,$Y90)),"",INDEX(Forvetler!T:T,$Y90))))</f>
        <v/>
      </c>
      <c r="U90">
        <v>1</v>
      </c>
      <c r="V90">
        <v>90</v>
      </c>
      <c r="W90" t="str">
        <f>IF(Kaleciler!$Q$90="Yeniden İzle",COUNT($W$3:W89)+1,"")</f>
        <v/>
      </c>
      <c r="X90" t="str">
        <f>IFERROR(INDEX($U$4:$U$703,MATCH(ROWS($X$4:X90),$W$4:$W$703,0)),"")</f>
        <v/>
      </c>
      <c r="Y90" t="str">
        <f>IFERROR(INDEX($V$4:$V$703,MATCH(ROWS($Y$4:Y90),$W$4:$W$703,0)),"")</f>
        <v/>
      </c>
    </row>
    <row r="91" spans="1:25" x14ac:dyDescent="0.2">
      <c r="A91" s="2" t="str">
        <f>IF($X91="","",CHOOSE($X91,IF(ISBLANK(INDEX(Kaleciler!A:A,$Y91)),"",INDEX(Kaleciler!A:A,$Y91)),IF(ISBLANK(INDEX(Stoperler!A:A,$Y91)),"",INDEX(Stoperler!A:A,$Y91)),IF(ISBLANK(INDEX('Sağ Bekler'!A:A,$Y91)),"",INDEX('Sağ Bekler'!A:A,$Y91)),IF(ISBLANK(INDEX('Sol Bekler'!A:A,$Y91)),"",INDEX('Sol Bekler'!A:A,$Y91)),IF(ISBLANK(INDEX('Orta Saha'!A:A,$Y91)),"",INDEX('Orta Saha'!A:A,$Y91)),IF(ISBLANK(INDEX(Kanatlar!A:A,$Y91)),"",INDEX(Kanatlar!A:A,$Y91)),IF(ISBLANK(INDEX(Forvetler!A:A,$Y91)),"",INDEX(Forvetler!A:A,$Y91))))</f>
        <v/>
      </c>
      <c r="B91" s="3" t="str">
        <f>IF($X91="","",CHOOSE($X91,IF(ISBLANK(INDEX(Kaleciler!B:B,$Y91)),"",INDEX(Kaleciler!B:B,$Y91)),IF(ISBLANK(INDEX(Stoperler!B:B,$Y91)),"",INDEX(Stoperler!B:B,$Y91)),IF(ISBLANK(INDEX('Sağ Bekler'!B:B,$Y91)),"",INDEX('Sağ Bekler'!B:B,$Y91)),IF(ISBLANK(INDEX('Sol Bekler'!B:B,$Y91)),"",INDEX('Sol Bekler'!B:B,$Y91)),IF(ISBLANK(INDEX('Orta Saha'!B:B,$Y91)),"",INDEX('Orta Saha'!B:B,$Y91)),IF(ISBLANK(INDEX(Kanatlar!B:B,$Y91)),"",INDEX(Kanatlar!B:B,$Y91)),IF(ISBLANK(INDEX(Forvetler!B:B,$Y91)),"",INDEX(Forvetler!B:B,$Y91))))</f>
        <v/>
      </c>
      <c r="C91" s="4" t="str">
        <f>IF($X91="","",CHOOSE($X91,IF(ISBLANK(INDEX(Kaleciler!C:C,$Y91)),"",INDEX(Kaleciler!C:C,$Y91)),IF(ISBLANK(INDEX(Stoperler!C:C,$Y91)),"",INDEX(Stoperler!C:C,$Y91)),IF(ISBLANK(INDEX('Sağ Bekler'!C:C,$Y91)),"",INDEX('Sağ Bekler'!C:C,$Y91)),IF(ISBLANK(INDEX('Sol Bekler'!C:C,$Y91)),"",INDEX('Sol Bekler'!C:C,$Y91)),IF(ISBLANK(INDEX('Orta Saha'!C:C,$Y91)),"",INDEX('Orta Saha'!C:C,$Y91)),IF(ISBLANK(INDEX(Kanatlar!C:C,$Y91)),"",INDEX(Kanatlar!C:C,$Y91)),IF(ISBLANK(INDEX(Forvetler!C:C,$Y91)),"",INDEX(Forvetler!C:C,$Y91))))</f>
        <v/>
      </c>
      <c r="D91" s="2" t="str">
        <f>IF($X91="","",CHOOSE($X91,IF(ISBLANK(INDEX(Kaleciler!D:D,$Y91)),"",INDEX(Kaleciler!D:D,$Y91)),IF(ISBLANK(INDEX(Stoperler!D:D,$Y91)),"",INDEX(Stoperler!D:D,$Y91)),IF(ISBLANK(INDEX('Sağ Bekler'!D:D,$Y91)),"",INDEX('Sağ Bekler'!D:D,$Y91)),IF(ISBLANK(INDEX('Sol Bekler'!D:D,$Y91)),"",INDEX('Sol Bekler'!D:D,$Y91)),IF(ISBLANK(INDEX('Orta Saha'!D:D,$Y91)),"",INDEX('Orta Saha'!D:D,$Y91)),IF(ISBLANK(INDEX(Kanatlar!D:D,$Y91)),"",INDEX(Kanatlar!D:D,$Y91)),IF(ISBLANK(INDEX(Forvetler!D:D,$Y91)),"",INDEX(Forvetler!D:D,$Y91))))</f>
        <v/>
      </c>
      <c r="E91" s="3" t="str">
        <f>IF($X91="","",CHOOSE($X91,IF(ISBLANK(INDEX(Kaleciler!E:E,$Y91)),"",INDEX(Kaleciler!E:E,$Y91)),IF(ISBLANK(INDEX(Stoperler!E:E,$Y91)),"",INDEX(Stoperler!E:E,$Y91)),IF(ISBLANK(INDEX('Sağ Bekler'!E:E,$Y91)),"",INDEX('Sağ Bekler'!E:E,$Y91)),IF(ISBLANK(INDEX('Sol Bekler'!E:E,$Y91)),"",INDEX('Sol Bekler'!E:E,$Y91)),IF(ISBLANK(INDEX('Orta Saha'!E:E,$Y91)),"",INDEX('Orta Saha'!E:E,$Y91)),IF(ISBLANK(INDEX(Kanatlar!E:E,$Y91)),"",INDEX(Kanatlar!E:E,$Y91)),IF(ISBLANK(INDEX(Forvetler!E:E,$Y91)),"",INDEX(Forvetler!E:E,$Y91))))</f>
        <v/>
      </c>
      <c r="F91" s="3" t="str">
        <f>IF($X91="","",CHOOSE($X91,IF(ISBLANK(INDEX(Kaleciler!F:F,$Y91)),"",INDEX(Kaleciler!F:F,$Y91)),IF(ISBLANK(INDEX(Stoperler!F:F,$Y91)),"",INDEX(Stoperler!F:F,$Y91)),IF(ISBLANK(INDEX('Sağ Bekler'!F:F,$Y91)),"",INDEX('Sağ Bekler'!F:F,$Y91)),IF(ISBLANK(INDEX('Sol Bekler'!F:F,$Y91)),"",INDEX('Sol Bekler'!F:F,$Y91)),IF(ISBLANK(INDEX('Orta Saha'!F:F,$Y91)),"",INDEX('Orta Saha'!F:F,$Y91)),IF(ISBLANK(INDEX(Kanatlar!F:F,$Y91)),"",INDEX(Kanatlar!F:F,$Y91)),IF(ISBLANK(INDEX(Forvetler!F:F,$Y91)),"",INDEX(Forvetler!F:F,$Y91))))</f>
        <v/>
      </c>
      <c r="G91" s="3" t="str">
        <f>IF($X91="","",CHOOSE($X91,IF(ISBLANK(INDEX(Kaleciler!G:G,$Y91)),"",INDEX(Kaleciler!G:G,$Y91)),IF(ISBLANK(INDEX(Stoperler!G:G,$Y91)),"",INDEX(Stoperler!G:G,$Y91)),IF(ISBLANK(INDEX('Sağ Bekler'!G:G,$Y91)),"",INDEX('Sağ Bekler'!G:G,$Y91)),IF(ISBLANK(INDEX('Sol Bekler'!G:G,$Y91)),"",INDEX('Sol Bekler'!G:G,$Y91)),IF(ISBLANK(INDEX('Orta Saha'!G:G,$Y91)),"",INDEX('Orta Saha'!G:G,$Y91)),IF(ISBLANK(INDEX(Kanatlar!G:G,$Y91)),"",INDEX(Kanatlar!G:G,$Y91)),IF(ISBLANK(INDEX(Forvetler!G:G,$Y91)),"",INDEX(Forvetler!G:G,$Y91))))</f>
        <v/>
      </c>
      <c r="H91" s="3" t="str">
        <f>IF($X91="","",CHOOSE($X91,IF(ISBLANK(INDEX(Kaleciler!H:H,$Y91)),"",INDEX(Kaleciler!H:H,$Y91)),IF(ISBLANK(INDEX(Stoperler!H:H,$Y91)),"",INDEX(Stoperler!H:H,$Y91)),IF(ISBLANK(INDEX('Sağ Bekler'!H:H,$Y91)),"",INDEX('Sağ Bekler'!H:H,$Y91)),IF(ISBLANK(INDEX('Sol Bekler'!H:H,$Y91)),"",INDEX('Sol Bekler'!H:H,$Y91)),IF(ISBLANK(INDEX('Orta Saha'!H:H,$Y91)),"",INDEX('Orta Saha'!H:H,$Y91)),IF(ISBLANK(INDEX(Kanatlar!H:H,$Y91)),"",INDEX(Kanatlar!H:H,$Y91)),IF(ISBLANK(INDEX(Forvetler!H:H,$Y91)),"",INDEX(Forvetler!H:H,$Y91))))</f>
        <v/>
      </c>
      <c r="I91" s="4" t="str">
        <f>IF($X91="","",CHOOSE($X91,IF(ISBLANK(INDEX(Kaleciler!I:I,$Y91)),"",INDEX(Kaleciler!I:I,$Y91)),IF(ISBLANK(INDEX(Stoperler!I:I,$Y91)),"",INDEX(Stoperler!I:I,$Y91)),IF(ISBLANK(INDEX('Sağ Bekler'!I:I,$Y91)),"",INDEX('Sağ Bekler'!I:I,$Y91)),IF(ISBLANK(INDEX('Sol Bekler'!I:I,$Y91)),"",INDEX('Sol Bekler'!I:I,$Y91)),IF(ISBLANK(INDEX('Orta Saha'!I:I,$Y91)),"",INDEX('Orta Saha'!I:I,$Y91)),IF(ISBLANK(INDEX(Kanatlar!I:I,$Y91)),"",INDEX(Kanatlar!I:I,$Y91)),IF(ISBLANK(INDEX(Forvetler!I:I,$Y91)),"",INDEX(Forvetler!I:I,$Y91))))</f>
        <v/>
      </c>
      <c r="J91" s="4" t="str">
        <f>IF($X91="","",CHOOSE($X91,IF(ISBLANK(INDEX(Kaleciler!J:J,$Y91)),"",INDEX(Kaleciler!J:J,$Y91)),IF(ISBLANK(INDEX(Stoperler!J:J,$Y91)),"",INDEX(Stoperler!J:J,$Y91)),IF(ISBLANK(INDEX('Sağ Bekler'!J:J,$Y91)),"",INDEX('Sağ Bekler'!J:J,$Y91)),IF(ISBLANK(INDEX('Sol Bekler'!J:J,$Y91)),"",INDEX('Sol Bekler'!J:J,$Y91)),IF(ISBLANK(INDEX('Orta Saha'!J:J,$Y91)),"",INDEX('Orta Saha'!J:J,$Y91)),IF(ISBLANK(INDEX(Kanatlar!J:J,$Y91)),"",INDEX(Kanatlar!J:J,$Y91)),IF(ISBLANK(INDEX(Forvetler!J:J,$Y91)),"",INDEX(Forvetler!J:J,$Y91))))</f>
        <v/>
      </c>
      <c r="K91" s="2" t="str">
        <f>IF($X91="","",CHOOSE($X91,IF(ISBLANK(INDEX(Kaleciler!K:K,$Y91)),"",INDEX(Kaleciler!K:K,$Y91)),IF(ISBLANK(INDEX(Stoperler!K:K,$Y91)),"",INDEX(Stoperler!K:K,$Y91)),IF(ISBLANK(INDEX('Sağ Bekler'!K:K,$Y91)),"",INDEX('Sağ Bekler'!K:K,$Y91)),IF(ISBLANK(INDEX('Sol Bekler'!K:K,$Y91)),"",INDEX('Sol Bekler'!K:K,$Y91)),IF(ISBLANK(INDEX('Orta Saha'!K:K,$Y91)),"",INDEX('Orta Saha'!K:K,$Y91)),IF(ISBLANK(INDEX(Kanatlar!K:K,$Y91)),"",INDEX(Kanatlar!K:K,$Y91)),IF(ISBLANK(INDEX(Forvetler!K:K,$Y91)),"",INDEX(Forvetler!K:K,$Y91))))</f>
        <v/>
      </c>
      <c r="L91" s="2" t="str">
        <f>IF($X91="","",CHOOSE($X91,IF(ISBLANK(INDEX(Kaleciler!L:L,$Y91)),"",INDEX(Kaleciler!L:L,$Y91)),IF(ISBLANK(INDEX(Stoperler!L:L,$Y91)),"",INDEX(Stoperler!L:L,$Y91)),IF(ISBLANK(INDEX('Sağ Bekler'!L:L,$Y91)),"",INDEX('Sağ Bekler'!L:L,$Y91)),IF(ISBLANK(INDEX('Sol Bekler'!L:L,$Y91)),"",INDEX('Sol Bekler'!L:L,$Y91)),IF(ISBLANK(INDEX('Orta Saha'!L:L,$Y91)),"",INDEX('Orta Saha'!L:L,$Y91)),IF(ISBLANK(INDEX(Kanatlar!L:L,$Y91)),"",INDEX(Kanatlar!L:L,$Y91)),IF(ISBLANK(INDEX(Forvetler!L:L,$Y91)),"",INDEX(Forvetler!L:L,$Y91))))</f>
        <v/>
      </c>
      <c r="M91" s="2" t="str">
        <f>IF($X91="","",CHOOSE($X91,IF(ISBLANK(INDEX(Kaleciler!M:M,$Y91)),"",INDEX(Kaleciler!M:M,$Y91)),IF(ISBLANK(INDEX(Stoperler!M:M,$Y91)),"",INDEX(Stoperler!M:M,$Y91)),IF(ISBLANK(INDEX('Sağ Bekler'!M:M,$Y91)),"",INDEX('Sağ Bekler'!M:M,$Y91)),IF(ISBLANK(INDEX('Sol Bekler'!M:M,$Y91)),"",INDEX('Sol Bekler'!M:M,$Y91)),IF(ISBLANK(INDEX('Orta Saha'!M:M,$Y91)),"",INDEX('Orta Saha'!M:M,$Y91)),IF(ISBLANK(INDEX(Kanatlar!M:M,$Y91)),"",INDEX(Kanatlar!M:M,$Y91)),IF(ISBLANK(INDEX(Forvetler!M:M,$Y91)),"",INDEX(Forvetler!M:M,$Y91))))</f>
        <v/>
      </c>
      <c r="N91" s="2" t="str">
        <f>IF($X91="","",CHOOSE($X91,IF(ISBLANK(INDEX(Kaleciler!N:N,$Y91)),"",INDEX(Kaleciler!N:N,$Y91)),IF(ISBLANK(INDEX(Stoperler!N:N,$Y91)),"",INDEX(Stoperler!N:N,$Y91)),IF(ISBLANK(INDEX('Sağ Bekler'!N:N,$Y91)),"",INDEX('Sağ Bekler'!N:N,$Y91)),IF(ISBLANK(INDEX('Sol Bekler'!N:N,$Y91)),"",INDEX('Sol Bekler'!N:N,$Y91)),IF(ISBLANK(INDEX('Orta Saha'!N:N,$Y91)),"",INDEX('Orta Saha'!N:N,$Y91)),IF(ISBLANK(INDEX(Kanatlar!N:N,$Y91)),"",INDEX(Kanatlar!N:N,$Y91)),IF(ISBLANK(INDEX(Forvetler!N:N,$Y91)),"",INDEX(Forvetler!N:N,$Y91))))</f>
        <v/>
      </c>
      <c r="O91" s="2" t="str">
        <f>IF($X91="","",CHOOSE($X91,IF(ISBLANK(INDEX(Kaleciler!O:O,$Y91)),"",INDEX(Kaleciler!O:O,$Y91)),IF(ISBLANK(INDEX(Stoperler!O:O,$Y91)),"",INDEX(Stoperler!O:O,$Y91)),IF(ISBLANK(INDEX('Sağ Bekler'!O:O,$Y91)),"",INDEX('Sağ Bekler'!O:O,$Y91)),IF(ISBLANK(INDEX('Sol Bekler'!O:O,$Y91)),"",INDEX('Sol Bekler'!O:O,$Y91)),IF(ISBLANK(INDEX('Orta Saha'!O:O,$Y91)),"",INDEX('Orta Saha'!O:O,$Y91)),IF(ISBLANK(INDEX(Kanatlar!O:O,$Y91)),"",INDEX(Kanatlar!O:O,$Y91)),IF(ISBLANK(INDEX(Forvetler!O:O,$Y91)),"",INDEX(Forvetler!O:O,$Y91))))</f>
        <v/>
      </c>
      <c r="P91" s="2" t="str">
        <f>IF($X91="","",CHOOSE($X91,IF(ISBLANK(INDEX(Kaleciler!P:P,$Y91)),"",INDEX(Kaleciler!P:P,$Y91)),IF(ISBLANK(INDEX(Stoperler!P:P,$Y91)),"",INDEX(Stoperler!P:P,$Y91)),IF(ISBLANK(INDEX('Sağ Bekler'!P:P,$Y91)),"",INDEX('Sağ Bekler'!P:P,$Y91)),IF(ISBLANK(INDEX('Sol Bekler'!P:P,$Y91)),"",INDEX('Sol Bekler'!P:P,$Y91)),IF(ISBLANK(INDEX('Orta Saha'!P:P,$Y91)),"",INDEX('Orta Saha'!P:P,$Y91)),IF(ISBLANK(INDEX(Kanatlar!P:P,$Y91)),"",INDEX(Kanatlar!P:P,$Y91)),IF(ISBLANK(INDEX(Forvetler!P:P,$Y91)),"",INDEX(Forvetler!P:P,$Y91))))</f>
        <v/>
      </c>
      <c r="Q91" s="3" t="str">
        <f>IF($X91="","",CHOOSE($X91,IF(ISBLANK(INDEX(Kaleciler!Q:Q,$Y91)),"",INDEX(Kaleciler!Q:Q,$Y91)),IF(ISBLANK(INDEX(Stoperler!Q:Q,$Y91)),"",INDEX(Stoperler!Q:Q,$Y91)),IF(ISBLANK(INDEX('Sağ Bekler'!Q:Q,$Y91)),"",INDEX('Sağ Bekler'!Q:Q,$Y91)),IF(ISBLANK(INDEX('Sol Bekler'!Q:Q,$Y91)),"",INDEX('Sol Bekler'!Q:Q,$Y91)),IF(ISBLANK(INDEX('Orta Saha'!Q:Q,$Y91)),"",INDEX('Orta Saha'!Q:Q,$Y91)),IF(ISBLANK(INDEX(Kanatlar!Q:Q,$Y91)),"",INDEX(Kanatlar!Q:Q,$Y91)),IF(ISBLANK(INDEX(Forvetler!Q:Q,$Y91)),"",INDEX(Forvetler!Q:Q,$Y91))))</f>
        <v/>
      </c>
      <c r="R91" s="4" t="str">
        <f>IF($X91="","",CHOOSE($X91,IF(ISBLANK(INDEX(Kaleciler!R:R,$Y91)),"",INDEX(Kaleciler!R:R,$Y91)),IF(ISBLANK(INDEX(Stoperler!R:R,$Y91)),"",INDEX(Stoperler!R:R,$Y91)),IF(ISBLANK(INDEX('Sağ Bekler'!R:R,$Y91)),"",INDEX('Sağ Bekler'!R:R,$Y91)),IF(ISBLANK(INDEX('Sol Bekler'!R:R,$Y91)),"",INDEX('Sol Bekler'!R:R,$Y91)),IF(ISBLANK(INDEX('Orta Saha'!R:R,$Y91)),"",INDEX('Orta Saha'!R:R,$Y91)),IF(ISBLANK(INDEX(Kanatlar!R:R,$Y91)),"",INDEX(Kanatlar!R:R,$Y91)),IF(ISBLANK(INDEX(Forvetler!R:R,$Y91)),"",INDEX(Forvetler!R:R,$Y91))))</f>
        <v/>
      </c>
      <c r="S91" s="2" t="str">
        <f>IF($X91="","",CHOOSE($X91,IF(ISBLANK(INDEX(Kaleciler!S:S,$Y91)),"",INDEX(Kaleciler!S:S,$Y91)),IF(ISBLANK(INDEX(Stoperler!S:S,$Y91)),"",INDEX(Stoperler!S:S,$Y91)),IF(ISBLANK(INDEX('Sağ Bekler'!S:S,$Y91)),"",INDEX('Sağ Bekler'!S:S,$Y91)),IF(ISBLANK(INDEX('Sol Bekler'!S:S,$Y91)),"",INDEX('Sol Bekler'!S:S,$Y91)),IF(ISBLANK(INDEX('Orta Saha'!S:S,$Y91)),"",INDEX('Orta Saha'!S:S,$Y91)),IF(ISBLANK(INDEX(Kanatlar!S:S,$Y91)),"",INDEX(Kanatlar!S:S,$Y91)),IF(ISBLANK(INDEX(Forvetler!S:S,$Y91)),"",INDEX(Forvetler!S:S,$Y91))))</f>
        <v/>
      </c>
      <c r="T91" s="3" t="str">
        <f>IF($X91="","",CHOOSE($X91,IF(ISBLANK(INDEX(Kaleciler!T:T,$Y91)),"",INDEX(Kaleciler!T:T,$Y91)),IF(ISBLANK(INDEX(Stoperler!T:T,$Y91)),"",INDEX(Stoperler!T:T,$Y91)),IF(ISBLANK(INDEX('Sağ Bekler'!T:T,$Y91)),"",INDEX('Sağ Bekler'!T:T,$Y91)),IF(ISBLANK(INDEX('Sol Bekler'!T:T,$Y91)),"",INDEX('Sol Bekler'!T:T,$Y91)),IF(ISBLANK(INDEX('Orta Saha'!T:T,$Y91)),"",INDEX('Orta Saha'!T:T,$Y91)),IF(ISBLANK(INDEX(Kanatlar!T:T,$Y91)),"",INDEX(Kanatlar!T:T,$Y91)),IF(ISBLANK(INDEX(Forvetler!T:T,$Y91)),"",INDEX(Forvetler!T:T,$Y91))))</f>
        <v/>
      </c>
      <c r="U91">
        <v>1</v>
      </c>
      <c r="V91">
        <v>91</v>
      </c>
      <c r="W91" t="str">
        <f>IF(Kaleciler!$Q$91="Yeniden İzle",COUNT($W$3:W90)+1,"")</f>
        <v/>
      </c>
      <c r="X91" t="str">
        <f>IFERROR(INDEX($U$4:$U$703,MATCH(ROWS($X$4:X91),$W$4:$W$703,0)),"")</f>
        <v/>
      </c>
      <c r="Y91" t="str">
        <f>IFERROR(INDEX($V$4:$V$703,MATCH(ROWS($Y$4:Y91),$W$4:$W$703,0)),"")</f>
        <v/>
      </c>
    </row>
    <row r="92" spans="1:25" x14ac:dyDescent="0.2">
      <c r="A92" s="2" t="str">
        <f>IF($X92="","",CHOOSE($X92,IF(ISBLANK(INDEX(Kaleciler!A:A,$Y92)),"",INDEX(Kaleciler!A:A,$Y92)),IF(ISBLANK(INDEX(Stoperler!A:A,$Y92)),"",INDEX(Stoperler!A:A,$Y92)),IF(ISBLANK(INDEX('Sağ Bekler'!A:A,$Y92)),"",INDEX('Sağ Bekler'!A:A,$Y92)),IF(ISBLANK(INDEX('Sol Bekler'!A:A,$Y92)),"",INDEX('Sol Bekler'!A:A,$Y92)),IF(ISBLANK(INDEX('Orta Saha'!A:A,$Y92)),"",INDEX('Orta Saha'!A:A,$Y92)),IF(ISBLANK(INDEX(Kanatlar!A:A,$Y92)),"",INDEX(Kanatlar!A:A,$Y92)),IF(ISBLANK(INDEX(Forvetler!A:A,$Y92)),"",INDEX(Forvetler!A:A,$Y92))))</f>
        <v/>
      </c>
      <c r="B92" s="3" t="str">
        <f>IF($X92="","",CHOOSE($X92,IF(ISBLANK(INDEX(Kaleciler!B:B,$Y92)),"",INDEX(Kaleciler!B:B,$Y92)),IF(ISBLANK(INDEX(Stoperler!B:B,$Y92)),"",INDEX(Stoperler!B:B,$Y92)),IF(ISBLANK(INDEX('Sağ Bekler'!B:B,$Y92)),"",INDEX('Sağ Bekler'!B:B,$Y92)),IF(ISBLANK(INDEX('Sol Bekler'!B:B,$Y92)),"",INDEX('Sol Bekler'!B:B,$Y92)),IF(ISBLANK(INDEX('Orta Saha'!B:B,$Y92)),"",INDEX('Orta Saha'!B:B,$Y92)),IF(ISBLANK(INDEX(Kanatlar!B:B,$Y92)),"",INDEX(Kanatlar!B:B,$Y92)),IF(ISBLANK(INDEX(Forvetler!B:B,$Y92)),"",INDEX(Forvetler!B:B,$Y92))))</f>
        <v/>
      </c>
      <c r="C92" s="4" t="str">
        <f>IF($X92="","",CHOOSE($X92,IF(ISBLANK(INDEX(Kaleciler!C:C,$Y92)),"",INDEX(Kaleciler!C:C,$Y92)),IF(ISBLANK(INDEX(Stoperler!C:C,$Y92)),"",INDEX(Stoperler!C:C,$Y92)),IF(ISBLANK(INDEX('Sağ Bekler'!C:C,$Y92)),"",INDEX('Sağ Bekler'!C:C,$Y92)),IF(ISBLANK(INDEX('Sol Bekler'!C:C,$Y92)),"",INDEX('Sol Bekler'!C:C,$Y92)),IF(ISBLANK(INDEX('Orta Saha'!C:C,$Y92)),"",INDEX('Orta Saha'!C:C,$Y92)),IF(ISBLANK(INDEX(Kanatlar!C:C,$Y92)),"",INDEX(Kanatlar!C:C,$Y92)),IF(ISBLANK(INDEX(Forvetler!C:C,$Y92)),"",INDEX(Forvetler!C:C,$Y92))))</f>
        <v/>
      </c>
      <c r="D92" s="2" t="str">
        <f>IF($X92="","",CHOOSE($X92,IF(ISBLANK(INDEX(Kaleciler!D:D,$Y92)),"",INDEX(Kaleciler!D:D,$Y92)),IF(ISBLANK(INDEX(Stoperler!D:D,$Y92)),"",INDEX(Stoperler!D:D,$Y92)),IF(ISBLANK(INDEX('Sağ Bekler'!D:D,$Y92)),"",INDEX('Sağ Bekler'!D:D,$Y92)),IF(ISBLANK(INDEX('Sol Bekler'!D:D,$Y92)),"",INDEX('Sol Bekler'!D:D,$Y92)),IF(ISBLANK(INDEX('Orta Saha'!D:D,$Y92)),"",INDEX('Orta Saha'!D:D,$Y92)),IF(ISBLANK(INDEX(Kanatlar!D:D,$Y92)),"",INDEX(Kanatlar!D:D,$Y92)),IF(ISBLANK(INDEX(Forvetler!D:D,$Y92)),"",INDEX(Forvetler!D:D,$Y92))))</f>
        <v/>
      </c>
      <c r="E92" s="3" t="str">
        <f>IF($X92="","",CHOOSE($X92,IF(ISBLANK(INDEX(Kaleciler!E:E,$Y92)),"",INDEX(Kaleciler!E:E,$Y92)),IF(ISBLANK(INDEX(Stoperler!E:E,$Y92)),"",INDEX(Stoperler!E:E,$Y92)),IF(ISBLANK(INDEX('Sağ Bekler'!E:E,$Y92)),"",INDEX('Sağ Bekler'!E:E,$Y92)),IF(ISBLANK(INDEX('Sol Bekler'!E:E,$Y92)),"",INDEX('Sol Bekler'!E:E,$Y92)),IF(ISBLANK(INDEX('Orta Saha'!E:E,$Y92)),"",INDEX('Orta Saha'!E:E,$Y92)),IF(ISBLANK(INDEX(Kanatlar!E:E,$Y92)),"",INDEX(Kanatlar!E:E,$Y92)),IF(ISBLANK(INDEX(Forvetler!E:E,$Y92)),"",INDEX(Forvetler!E:E,$Y92))))</f>
        <v/>
      </c>
      <c r="F92" s="3" t="str">
        <f>IF($X92="","",CHOOSE($X92,IF(ISBLANK(INDEX(Kaleciler!F:F,$Y92)),"",INDEX(Kaleciler!F:F,$Y92)),IF(ISBLANK(INDEX(Stoperler!F:F,$Y92)),"",INDEX(Stoperler!F:F,$Y92)),IF(ISBLANK(INDEX('Sağ Bekler'!F:F,$Y92)),"",INDEX('Sağ Bekler'!F:F,$Y92)),IF(ISBLANK(INDEX('Sol Bekler'!F:F,$Y92)),"",INDEX('Sol Bekler'!F:F,$Y92)),IF(ISBLANK(INDEX('Orta Saha'!F:F,$Y92)),"",INDEX('Orta Saha'!F:F,$Y92)),IF(ISBLANK(INDEX(Kanatlar!F:F,$Y92)),"",INDEX(Kanatlar!F:F,$Y92)),IF(ISBLANK(INDEX(Forvetler!F:F,$Y92)),"",INDEX(Forvetler!F:F,$Y92))))</f>
        <v/>
      </c>
      <c r="G92" s="3" t="str">
        <f>IF($X92="","",CHOOSE($X92,IF(ISBLANK(INDEX(Kaleciler!G:G,$Y92)),"",INDEX(Kaleciler!G:G,$Y92)),IF(ISBLANK(INDEX(Stoperler!G:G,$Y92)),"",INDEX(Stoperler!G:G,$Y92)),IF(ISBLANK(INDEX('Sağ Bekler'!G:G,$Y92)),"",INDEX('Sağ Bekler'!G:G,$Y92)),IF(ISBLANK(INDEX('Sol Bekler'!G:G,$Y92)),"",INDEX('Sol Bekler'!G:G,$Y92)),IF(ISBLANK(INDEX('Orta Saha'!G:G,$Y92)),"",INDEX('Orta Saha'!G:G,$Y92)),IF(ISBLANK(INDEX(Kanatlar!G:G,$Y92)),"",INDEX(Kanatlar!G:G,$Y92)),IF(ISBLANK(INDEX(Forvetler!G:G,$Y92)),"",INDEX(Forvetler!G:G,$Y92))))</f>
        <v/>
      </c>
      <c r="H92" s="3" t="str">
        <f>IF($X92="","",CHOOSE($X92,IF(ISBLANK(INDEX(Kaleciler!H:H,$Y92)),"",INDEX(Kaleciler!H:H,$Y92)),IF(ISBLANK(INDEX(Stoperler!H:H,$Y92)),"",INDEX(Stoperler!H:H,$Y92)),IF(ISBLANK(INDEX('Sağ Bekler'!H:H,$Y92)),"",INDEX('Sağ Bekler'!H:H,$Y92)),IF(ISBLANK(INDEX('Sol Bekler'!H:H,$Y92)),"",INDEX('Sol Bekler'!H:H,$Y92)),IF(ISBLANK(INDEX('Orta Saha'!H:H,$Y92)),"",INDEX('Orta Saha'!H:H,$Y92)),IF(ISBLANK(INDEX(Kanatlar!H:H,$Y92)),"",INDEX(Kanatlar!H:H,$Y92)),IF(ISBLANK(INDEX(Forvetler!H:H,$Y92)),"",INDEX(Forvetler!H:H,$Y92))))</f>
        <v/>
      </c>
      <c r="I92" s="4" t="str">
        <f>IF($X92="","",CHOOSE($X92,IF(ISBLANK(INDEX(Kaleciler!I:I,$Y92)),"",INDEX(Kaleciler!I:I,$Y92)),IF(ISBLANK(INDEX(Stoperler!I:I,$Y92)),"",INDEX(Stoperler!I:I,$Y92)),IF(ISBLANK(INDEX('Sağ Bekler'!I:I,$Y92)),"",INDEX('Sağ Bekler'!I:I,$Y92)),IF(ISBLANK(INDEX('Sol Bekler'!I:I,$Y92)),"",INDEX('Sol Bekler'!I:I,$Y92)),IF(ISBLANK(INDEX('Orta Saha'!I:I,$Y92)),"",INDEX('Orta Saha'!I:I,$Y92)),IF(ISBLANK(INDEX(Kanatlar!I:I,$Y92)),"",INDEX(Kanatlar!I:I,$Y92)),IF(ISBLANK(INDEX(Forvetler!I:I,$Y92)),"",INDEX(Forvetler!I:I,$Y92))))</f>
        <v/>
      </c>
      <c r="J92" s="4" t="str">
        <f>IF($X92="","",CHOOSE($X92,IF(ISBLANK(INDEX(Kaleciler!J:J,$Y92)),"",INDEX(Kaleciler!J:J,$Y92)),IF(ISBLANK(INDEX(Stoperler!J:J,$Y92)),"",INDEX(Stoperler!J:J,$Y92)),IF(ISBLANK(INDEX('Sağ Bekler'!J:J,$Y92)),"",INDEX('Sağ Bekler'!J:J,$Y92)),IF(ISBLANK(INDEX('Sol Bekler'!J:J,$Y92)),"",INDEX('Sol Bekler'!J:J,$Y92)),IF(ISBLANK(INDEX('Orta Saha'!J:J,$Y92)),"",INDEX('Orta Saha'!J:J,$Y92)),IF(ISBLANK(INDEX(Kanatlar!J:J,$Y92)),"",INDEX(Kanatlar!J:J,$Y92)),IF(ISBLANK(INDEX(Forvetler!J:J,$Y92)),"",INDEX(Forvetler!J:J,$Y92))))</f>
        <v/>
      </c>
      <c r="K92" s="2" t="str">
        <f>IF($X92="","",CHOOSE($X92,IF(ISBLANK(INDEX(Kaleciler!K:K,$Y92)),"",INDEX(Kaleciler!K:K,$Y92)),IF(ISBLANK(INDEX(Stoperler!K:K,$Y92)),"",INDEX(Stoperler!K:K,$Y92)),IF(ISBLANK(INDEX('Sağ Bekler'!K:K,$Y92)),"",INDEX('Sağ Bekler'!K:K,$Y92)),IF(ISBLANK(INDEX('Sol Bekler'!K:K,$Y92)),"",INDEX('Sol Bekler'!K:K,$Y92)),IF(ISBLANK(INDEX('Orta Saha'!K:K,$Y92)),"",INDEX('Orta Saha'!K:K,$Y92)),IF(ISBLANK(INDEX(Kanatlar!K:K,$Y92)),"",INDEX(Kanatlar!K:K,$Y92)),IF(ISBLANK(INDEX(Forvetler!K:K,$Y92)),"",INDEX(Forvetler!K:K,$Y92))))</f>
        <v/>
      </c>
      <c r="L92" s="2" t="str">
        <f>IF($X92="","",CHOOSE($X92,IF(ISBLANK(INDEX(Kaleciler!L:L,$Y92)),"",INDEX(Kaleciler!L:L,$Y92)),IF(ISBLANK(INDEX(Stoperler!L:L,$Y92)),"",INDEX(Stoperler!L:L,$Y92)),IF(ISBLANK(INDEX('Sağ Bekler'!L:L,$Y92)),"",INDEX('Sağ Bekler'!L:L,$Y92)),IF(ISBLANK(INDEX('Sol Bekler'!L:L,$Y92)),"",INDEX('Sol Bekler'!L:L,$Y92)),IF(ISBLANK(INDEX('Orta Saha'!L:L,$Y92)),"",INDEX('Orta Saha'!L:L,$Y92)),IF(ISBLANK(INDEX(Kanatlar!L:L,$Y92)),"",INDEX(Kanatlar!L:L,$Y92)),IF(ISBLANK(INDEX(Forvetler!L:L,$Y92)),"",INDEX(Forvetler!L:L,$Y92))))</f>
        <v/>
      </c>
      <c r="M92" s="2" t="str">
        <f>IF($X92="","",CHOOSE($X92,IF(ISBLANK(INDEX(Kaleciler!M:M,$Y92)),"",INDEX(Kaleciler!M:M,$Y92)),IF(ISBLANK(INDEX(Stoperler!M:M,$Y92)),"",INDEX(Stoperler!M:M,$Y92)),IF(ISBLANK(INDEX('Sağ Bekler'!M:M,$Y92)),"",INDEX('Sağ Bekler'!M:M,$Y92)),IF(ISBLANK(INDEX('Sol Bekler'!M:M,$Y92)),"",INDEX('Sol Bekler'!M:M,$Y92)),IF(ISBLANK(INDEX('Orta Saha'!M:M,$Y92)),"",INDEX('Orta Saha'!M:M,$Y92)),IF(ISBLANK(INDEX(Kanatlar!M:M,$Y92)),"",INDEX(Kanatlar!M:M,$Y92)),IF(ISBLANK(INDEX(Forvetler!M:M,$Y92)),"",INDEX(Forvetler!M:M,$Y92))))</f>
        <v/>
      </c>
      <c r="N92" s="2" t="str">
        <f>IF($X92="","",CHOOSE($X92,IF(ISBLANK(INDEX(Kaleciler!N:N,$Y92)),"",INDEX(Kaleciler!N:N,$Y92)),IF(ISBLANK(INDEX(Stoperler!N:N,$Y92)),"",INDEX(Stoperler!N:N,$Y92)),IF(ISBLANK(INDEX('Sağ Bekler'!N:N,$Y92)),"",INDEX('Sağ Bekler'!N:N,$Y92)),IF(ISBLANK(INDEX('Sol Bekler'!N:N,$Y92)),"",INDEX('Sol Bekler'!N:N,$Y92)),IF(ISBLANK(INDEX('Orta Saha'!N:N,$Y92)),"",INDEX('Orta Saha'!N:N,$Y92)),IF(ISBLANK(INDEX(Kanatlar!N:N,$Y92)),"",INDEX(Kanatlar!N:N,$Y92)),IF(ISBLANK(INDEX(Forvetler!N:N,$Y92)),"",INDEX(Forvetler!N:N,$Y92))))</f>
        <v/>
      </c>
      <c r="O92" s="2" t="str">
        <f>IF($X92="","",CHOOSE($X92,IF(ISBLANK(INDEX(Kaleciler!O:O,$Y92)),"",INDEX(Kaleciler!O:O,$Y92)),IF(ISBLANK(INDEX(Stoperler!O:O,$Y92)),"",INDEX(Stoperler!O:O,$Y92)),IF(ISBLANK(INDEX('Sağ Bekler'!O:O,$Y92)),"",INDEX('Sağ Bekler'!O:O,$Y92)),IF(ISBLANK(INDEX('Sol Bekler'!O:O,$Y92)),"",INDEX('Sol Bekler'!O:O,$Y92)),IF(ISBLANK(INDEX('Orta Saha'!O:O,$Y92)),"",INDEX('Orta Saha'!O:O,$Y92)),IF(ISBLANK(INDEX(Kanatlar!O:O,$Y92)),"",INDEX(Kanatlar!O:O,$Y92)),IF(ISBLANK(INDEX(Forvetler!O:O,$Y92)),"",INDEX(Forvetler!O:O,$Y92))))</f>
        <v/>
      </c>
      <c r="P92" s="2" t="str">
        <f>IF($X92="","",CHOOSE($X92,IF(ISBLANK(INDEX(Kaleciler!P:P,$Y92)),"",INDEX(Kaleciler!P:P,$Y92)),IF(ISBLANK(INDEX(Stoperler!P:P,$Y92)),"",INDEX(Stoperler!P:P,$Y92)),IF(ISBLANK(INDEX('Sağ Bekler'!P:P,$Y92)),"",INDEX('Sağ Bekler'!P:P,$Y92)),IF(ISBLANK(INDEX('Sol Bekler'!P:P,$Y92)),"",INDEX('Sol Bekler'!P:P,$Y92)),IF(ISBLANK(INDEX('Orta Saha'!P:P,$Y92)),"",INDEX('Orta Saha'!P:P,$Y92)),IF(ISBLANK(INDEX(Kanatlar!P:P,$Y92)),"",INDEX(Kanatlar!P:P,$Y92)),IF(ISBLANK(INDEX(Forvetler!P:P,$Y92)),"",INDEX(Forvetler!P:P,$Y92))))</f>
        <v/>
      </c>
      <c r="Q92" s="3" t="str">
        <f>IF($X92="","",CHOOSE($X92,IF(ISBLANK(INDEX(Kaleciler!Q:Q,$Y92)),"",INDEX(Kaleciler!Q:Q,$Y92)),IF(ISBLANK(INDEX(Stoperler!Q:Q,$Y92)),"",INDEX(Stoperler!Q:Q,$Y92)),IF(ISBLANK(INDEX('Sağ Bekler'!Q:Q,$Y92)),"",INDEX('Sağ Bekler'!Q:Q,$Y92)),IF(ISBLANK(INDEX('Sol Bekler'!Q:Q,$Y92)),"",INDEX('Sol Bekler'!Q:Q,$Y92)),IF(ISBLANK(INDEX('Orta Saha'!Q:Q,$Y92)),"",INDEX('Orta Saha'!Q:Q,$Y92)),IF(ISBLANK(INDEX(Kanatlar!Q:Q,$Y92)),"",INDEX(Kanatlar!Q:Q,$Y92)),IF(ISBLANK(INDEX(Forvetler!Q:Q,$Y92)),"",INDEX(Forvetler!Q:Q,$Y92))))</f>
        <v/>
      </c>
      <c r="R92" s="4" t="str">
        <f>IF($X92="","",CHOOSE($X92,IF(ISBLANK(INDEX(Kaleciler!R:R,$Y92)),"",INDEX(Kaleciler!R:R,$Y92)),IF(ISBLANK(INDEX(Stoperler!R:R,$Y92)),"",INDEX(Stoperler!R:R,$Y92)),IF(ISBLANK(INDEX('Sağ Bekler'!R:R,$Y92)),"",INDEX('Sağ Bekler'!R:R,$Y92)),IF(ISBLANK(INDEX('Sol Bekler'!R:R,$Y92)),"",INDEX('Sol Bekler'!R:R,$Y92)),IF(ISBLANK(INDEX('Orta Saha'!R:R,$Y92)),"",INDEX('Orta Saha'!R:R,$Y92)),IF(ISBLANK(INDEX(Kanatlar!R:R,$Y92)),"",INDEX(Kanatlar!R:R,$Y92)),IF(ISBLANK(INDEX(Forvetler!R:R,$Y92)),"",INDEX(Forvetler!R:R,$Y92))))</f>
        <v/>
      </c>
      <c r="S92" s="2" t="str">
        <f>IF($X92="","",CHOOSE($X92,IF(ISBLANK(INDEX(Kaleciler!S:S,$Y92)),"",INDEX(Kaleciler!S:S,$Y92)),IF(ISBLANK(INDEX(Stoperler!S:S,$Y92)),"",INDEX(Stoperler!S:S,$Y92)),IF(ISBLANK(INDEX('Sağ Bekler'!S:S,$Y92)),"",INDEX('Sağ Bekler'!S:S,$Y92)),IF(ISBLANK(INDEX('Sol Bekler'!S:S,$Y92)),"",INDEX('Sol Bekler'!S:S,$Y92)),IF(ISBLANK(INDEX('Orta Saha'!S:S,$Y92)),"",INDEX('Orta Saha'!S:S,$Y92)),IF(ISBLANK(INDEX(Kanatlar!S:S,$Y92)),"",INDEX(Kanatlar!S:S,$Y92)),IF(ISBLANK(INDEX(Forvetler!S:S,$Y92)),"",INDEX(Forvetler!S:S,$Y92))))</f>
        <v/>
      </c>
      <c r="T92" s="3" t="str">
        <f>IF($X92="","",CHOOSE($X92,IF(ISBLANK(INDEX(Kaleciler!T:T,$Y92)),"",INDEX(Kaleciler!T:T,$Y92)),IF(ISBLANK(INDEX(Stoperler!T:T,$Y92)),"",INDEX(Stoperler!T:T,$Y92)),IF(ISBLANK(INDEX('Sağ Bekler'!T:T,$Y92)),"",INDEX('Sağ Bekler'!T:T,$Y92)),IF(ISBLANK(INDEX('Sol Bekler'!T:T,$Y92)),"",INDEX('Sol Bekler'!T:T,$Y92)),IF(ISBLANK(INDEX('Orta Saha'!T:T,$Y92)),"",INDEX('Orta Saha'!T:T,$Y92)),IF(ISBLANK(INDEX(Kanatlar!T:T,$Y92)),"",INDEX(Kanatlar!T:T,$Y92)),IF(ISBLANK(INDEX(Forvetler!T:T,$Y92)),"",INDEX(Forvetler!T:T,$Y92))))</f>
        <v/>
      </c>
      <c r="U92">
        <v>1</v>
      </c>
      <c r="V92">
        <v>92</v>
      </c>
      <c r="W92" t="str">
        <f>IF(Kaleciler!$Q$92="Yeniden İzle",COUNT($W$3:W91)+1,"")</f>
        <v/>
      </c>
      <c r="X92" t="str">
        <f>IFERROR(INDEX($U$4:$U$703,MATCH(ROWS($X$4:X92),$W$4:$W$703,0)),"")</f>
        <v/>
      </c>
      <c r="Y92" t="str">
        <f>IFERROR(INDEX($V$4:$V$703,MATCH(ROWS($Y$4:Y92),$W$4:$W$703,0)),"")</f>
        <v/>
      </c>
    </row>
    <row r="93" spans="1:25" x14ac:dyDescent="0.2">
      <c r="A93" s="2" t="str">
        <f>IF($X93="","",CHOOSE($X93,IF(ISBLANK(INDEX(Kaleciler!A:A,$Y93)),"",INDEX(Kaleciler!A:A,$Y93)),IF(ISBLANK(INDEX(Stoperler!A:A,$Y93)),"",INDEX(Stoperler!A:A,$Y93)),IF(ISBLANK(INDEX('Sağ Bekler'!A:A,$Y93)),"",INDEX('Sağ Bekler'!A:A,$Y93)),IF(ISBLANK(INDEX('Sol Bekler'!A:A,$Y93)),"",INDEX('Sol Bekler'!A:A,$Y93)),IF(ISBLANK(INDEX('Orta Saha'!A:A,$Y93)),"",INDEX('Orta Saha'!A:A,$Y93)),IF(ISBLANK(INDEX(Kanatlar!A:A,$Y93)),"",INDEX(Kanatlar!A:A,$Y93)),IF(ISBLANK(INDEX(Forvetler!A:A,$Y93)),"",INDEX(Forvetler!A:A,$Y93))))</f>
        <v/>
      </c>
      <c r="B93" s="3" t="str">
        <f>IF($X93="","",CHOOSE($X93,IF(ISBLANK(INDEX(Kaleciler!B:B,$Y93)),"",INDEX(Kaleciler!B:B,$Y93)),IF(ISBLANK(INDEX(Stoperler!B:B,$Y93)),"",INDEX(Stoperler!B:B,$Y93)),IF(ISBLANK(INDEX('Sağ Bekler'!B:B,$Y93)),"",INDEX('Sağ Bekler'!B:B,$Y93)),IF(ISBLANK(INDEX('Sol Bekler'!B:B,$Y93)),"",INDEX('Sol Bekler'!B:B,$Y93)),IF(ISBLANK(INDEX('Orta Saha'!B:B,$Y93)),"",INDEX('Orta Saha'!B:B,$Y93)),IF(ISBLANK(INDEX(Kanatlar!B:B,$Y93)),"",INDEX(Kanatlar!B:B,$Y93)),IF(ISBLANK(INDEX(Forvetler!B:B,$Y93)),"",INDEX(Forvetler!B:B,$Y93))))</f>
        <v/>
      </c>
      <c r="C93" s="4" t="str">
        <f>IF($X93="","",CHOOSE($X93,IF(ISBLANK(INDEX(Kaleciler!C:C,$Y93)),"",INDEX(Kaleciler!C:C,$Y93)),IF(ISBLANK(INDEX(Stoperler!C:C,$Y93)),"",INDEX(Stoperler!C:C,$Y93)),IF(ISBLANK(INDEX('Sağ Bekler'!C:C,$Y93)),"",INDEX('Sağ Bekler'!C:C,$Y93)),IF(ISBLANK(INDEX('Sol Bekler'!C:C,$Y93)),"",INDEX('Sol Bekler'!C:C,$Y93)),IF(ISBLANK(INDEX('Orta Saha'!C:C,$Y93)),"",INDEX('Orta Saha'!C:C,$Y93)),IF(ISBLANK(INDEX(Kanatlar!C:C,$Y93)),"",INDEX(Kanatlar!C:C,$Y93)),IF(ISBLANK(INDEX(Forvetler!C:C,$Y93)),"",INDEX(Forvetler!C:C,$Y93))))</f>
        <v/>
      </c>
      <c r="D93" s="2" t="str">
        <f>IF($X93="","",CHOOSE($X93,IF(ISBLANK(INDEX(Kaleciler!D:D,$Y93)),"",INDEX(Kaleciler!D:D,$Y93)),IF(ISBLANK(INDEX(Stoperler!D:D,$Y93)),"",INDEX(Stoperler!D:D,$Y93)),IF(ISBLANK(INDEX('Sağ Bekler'!D:D,$Y93)),"",INDEX('Sağ Bekler'!D:D,$Y93)),IF(ISBLANK(INDEX('Sol Bekler'!D:D,$Y93)),"",INDEX('Sol Bekler'!D:D,$Y93)),IF(ISBLANK(INDEX('Orta Saha'!D:D,$Y93)),"",INDEX('Orta Saha'!D:D,$Y93)),IF(ISBLANK(INDEX(Kanatlar!D:D,$Y93)),"",INDEX(Kanatlar!D:D,$Y93)),IF(ISBLANK(INDEX(Forvetler!D:D,$Y93)),"",INDEX(Forvetler!D:D,$Y93))))</f>
        <v/>
      </c>
      <c r="E93" s="3" t="str">
        <f>IF($X93="","",CHOOSE($X93,IF(ISBLANK(INDEX(Kaleciler!E:E,$Y93)),"",INDEX(Kaleciler!E:E,$Y93)),IF(ISBLANK(INDEX(Stoperler!E:E,$Y93)),"",INDEX(Stoperler!E:E,$Y93)),IF(ISBLANK(INDEX('Sağ Bekler'!E:E,$Y93)),"",INDEX('Sağ Bekler'!E:E,$Y93)),IF(ISBLANK(INDEX('Sol Bekler'!E:E,$Y93)),"",INDEX('Sol Bekler'!E:E,$Y93)),IF(ISBLANK(INDEX('Orta Saha'!E:E,$Y93)),"",INDEX('Orta Saha'!E:E,$Y93)),IF(ISBLANK(INDEX(Kanatlar!E:E,$Y93)),"",INDEX(Kanatlar!E:E,$Y93)),IF(ISBLANK(INDEX(Forvetler!E:E,$Y93)),"",INDEX(Forvetler!E:E,$Y93))))</f>
        <v/>
      </c>
      <c r="F93" s="3" t="str">
        <f>IF($X93="","",CHOOSE($X93,IF(ISBLANK(INDEX(Kaleciler!F:F,$Y93)),"",INDEX(Kaleciler!F:F,$Y93)),IF(ISBLANK(INDEX(Stoperler!F:F,$Y93)),"",INDEX(Stoperler!F:F,$Y93)),IF(ISBLANK(INDEX('Sağ Bekler'!F:F,$Y93)),"",INDEX('Sağ Bekler'!F:F,$Y93)),IF(ISBLANK(INDEX('Sol Bekler'!F:F,$Y93)),"",INDEX('Sol Bekler'!F:F,$Y93)),IF(ISBLANK(INDEX('Orta Saha'!F:F,$Y93)),"",INDEX('Orta Saha'!F:F,$Y93)),IF(ISBLANK(INDEX(Kanatlar!F:F,$Y93)),"",INDEX(Kanatlar!F:F,$Y93)),IF(ISBLANK(INDEX(Forvetler!F:F,$Y93)),"",INDEX(Forvetler!F:F,$Y93))))</f>
        <v/>
      </c>
      <c r="G93" s="3" t="str">
        <f>IF($X93="","",CHOOSE($X93,IF(ISBLANK(INDEX(Kaleciler!G:G,$Y93)),"",INDEX(Kaleciler!G:G,$Y93)),IF(ISBLANK(INDEX(Stoperler!G:G,$Y93)),"",INDEX(Stoperler!G:G,$Y93)),IF(ISBLANK(INDEX('Sağ Bekler'!G:G,$Y93)),"",INDEX('Sağ Bekler'!G:G,$Y93)),IF(ISBLANK(INDEX('Sol Bekler'!G:G,$Y93)),"",INDEX('Sol Bekler'!G:G,$Y93)),IF(ISBLANK(INDEX('Orta Saha'!G:G,$Y93)),"",INDEX('Orta Saha'!G:G,$Y93)),IF(ISBLANK(INDEX(Kanatlar!G:G,$Y93)),"",INDEX(Kanatlar!G:G,$Y93)),IF(ISBLANK(INDEX(Forvetler!G:G,$Y93)),"",INDEX(Forvetler!G:G,$Y93))))</f>
        <v/>
      </c>
      <c r="H93" s="3" t="str">
        <f>IF($X93="","",CHOOSE($X93,IF(ISBLANK(INDEX(Kaleciler!H:H,$Y93)),"",INDEX(Kaleciler!H:H,$Y93)),IF(ISBLANK(INDEX(Stoperler!H:H,$Y93)),"",INDEX(Stoperler!H:H,$Y93)),IF(ISBLANK(INDEX('Sağ Bekler'!H:H,$Y93)),"",INDEX('Sağ Bekler'!H:H,$Y93)),IF(ISBLANK(INDEX('Sol Bekler'!H:H,$Y93)),"",INDEX('Sol Bekler'!H:H,$Y93)),IF(ISBLANK(INDEX('Orta Saha'!H:H,$Y93)),"",INDEX('Orta Saha'!H:H,$Y93)),IF(ISBLANK(INDEX(Kanatlar!H:H,$Y93)),"",INDEX(Kanatlar!H:H,$Y93)),IF(ISBLANK(INDEX(Forvetler!H:H,$Y93)),"",INDEX(Forvetler!H:H,$Y93))))</f>
        <v/>
      </c>
      <c r="I93" s="4" t="str">
        <f>IF($X93="","",CHOOSE($X93,IF(ISBLANK(INDEX(Kaleciler!I:I,$Y93)),"",INDEX(Kaleciler!I:I,$Y93)),IF(ISBLANK(INDEX(Stoperler!I:I,$Y93)),"",INDEX(Stoperler!I:I,$Y93)),IF(ISBLANK(INDEX('Sağ Bekler'!I:I,$Y93)),"",INDEX('Sağ Bekler'!I:I,$Y93)),IF(ISBLANK(INDEX('Sol Bekler'!I:I,$Y93)),"",INDEX('Sol Bekler'!I:I,$Y93)),IF(ISBLANK(INDEX('Orta Saha'!I:I,$Y93)),"",INDEX('Orta Saha'!I:I,$Y93)),IF(ISBLANK(INDEX(Kanatlar!I:I,$Y93)),"",INDEX(Kanatlar!I:I,$Y93)),IF(ISBLANK(INDEX(Forvetler!I:I,$Y93)),"",INDEX(Forvetler!I:I,$Y93))))</f>
        <v/>
      </c>
      <c r="J93" s="4" t="str">
        <f>IF($X93="","",CHOOSE($X93,IF(ISBLANK(INDEX(Kaleciler!J:J,$Y93)),"",INDEX(Kaleciler!J:J,$Y93)),IF(ISBLANK(INDEX(Stoperler!J:J,$Y93)),"",INDEX(Stoperler!J:J,$Y93)),IF(ISBLANK(INDEX('Sağ Bekler'!J:J,$Y93)),"",INDEX('Sağ Bekler'!J:J,$Y93)),IF(ISBLANK(INDEX('Sol Bekler'!J:J,$Y93)),"",INDEX('Sol Bekler'!J:J,$Y93)),IF(ISBLANK(INDEX('Orta Saha'!J:J,$Y93)),"",INDEX('Orta Saha'!J:J,$Y93)),IF(ISBLANK(INDEX(Kanatlar!J:J,$Y93)),"",INDEX(Kanatlar!J:J,$Y93)),IF(ISBLANK(INDEX(Forvetler!J:J,$Y93)),"",INDEX(Forvetler!J:J,$Y93))))</f>
        <v/>
      </c>
      <c r="K93" s="2" t="str">
        <f>IF($X93="","",CHOOSE($X93,IF(ISBLANK(INDEX(Kaleciler!K:K,$Y93)),"",INDEX(Kaleciler!K:K,$Y93)),IF(ISBLANK(INDEX(Stoperler!K:K,$Y93)),"",INDEX(Stoperler!K:K,$Y93)),IF(ISBLANK(INDEX('Sağ Bekler'!K:K,$Y93)),"",INDEX('Sağ Bekler'!K:K,$Y93)),IF(ISBLANK(INDEX('Sol Bekler'!K:K,$Y93)),"",INDEX('Sol Bekler'!K:K,$Y93)),IF(ISBLANK(INDEX('Orta Saha'!K:K,$Y93)),"",INDEX('Orta Saha'!K:K,$Y93)),IF(ISBLANK(INDEX(Kanatlar!K:K,$Y93)),"",INDEX(Kanatlar!K:K,$Y93)),IF(ISBLANK(INDEX(Forvetler!K:K,$Y93)),"",INDEX(Forvetler!K:K,$Y93))))</f>
        <v/>
      </c>
      <c r="L93" s="2" t="str">
        <f>IF($X93="","",CHOOSE($X93,IF(ISBLANK(INDEX(Kaleciler!L:L,$Y93)),"",INDEX(Kaleciler!L:L,$Y93)),IF(ISBLANK(INDEX(Stoperler!L:L,$Y93)),"",INDEX(Stoperler!L:L,$Y93)),IF(ISBLANK(INDEX('Sağ Bekler'!L:L,$Y93)),"",INDEX('Sağ Bekler'!L:L,$Y93)),IF(ISBLANK(INDEX('Sol Bekler'!L:L,$Y93)),"",INDEX('Sol Bekler'!L:L,$Y93)),IF(ISBLANK(INDEX('Orta Saha'!L:L,$Y93)),"",INDEX('Orta Saha'!L:L,$Y93)),IF(ISBLANK(INDEX(Kanatlar!L:L,$Y93)),"",INDEX(Kanatlar!L:L,$Y93)),IF(ISBLANK(INDEX(Forvetler!L:L,$Y93)),"",INDEX(Forvetler!L:L,$Y93))))</f>
        <v/>
      </c>
      <c r="M93" s="2" t="str">
        <f>IF($X93="","",CHOOSE($X93,IF(ISBLANK(INDEX(Kaleciler!M:M,$Y93)),"",INDEX(Kaleciler!M:M,$Y93)),IF(ISBLANK(INDEX(Stoperler!M:M,$Y93)),"",INDEX(Stoperler!M:M,$Y93)),IF(ISBLANK(INDEX('Sağ Bekler'!M:M,$Y93)),"",INDEX('Sağ Bekler'!M:M,$Y93)),IF(ISBLANK(INDEX('Sol Bekler'!M:M,$Y93)),"",INDEX('Sol Bekler'!M:M,$Y93)),IF(ISBLANK(INDEX('Orta Saha'!M:M,$Y93)),"",INDEX('Orta Saha'!M:M,$Y93)),IF(ISBLANK(INDEX(Kanatlar!M:M,$Y93)),"",INDEX(Kanatlar!M:M,$Y93)),IF(ISBLANK(INDEX(Forvetler!M:M,$Y93)),"",INDEX(Forvetler!M:M,$Y93))))</f>
        <v/>
      </c>
      <c r="N93" s="2" t="str">
        <f>IF($X93="","",CHOOSE($X93,IF(ISBLANK(INDEX(Kaleciler!N:N,$Y93)),"",INDEX(Kaleciler!N:N,$Y93)),IF(ISBLANK(INDEX(Stoperler!N:N,$Y93)),"",INDEX(Stoperler!N:N,$Y93)),IF(ISBLANK(INDEX('Sağ Bekler'!N:N,$Y93)),"",INDEX('Sağ Bekler'!N:N,$Y93)),IF(ISBLANK(INDEX('Sol Bekler'!N:N,$Y93)),"",INDEX('Sol Bekler'!N:N,$Y93)),IF(ISBLANK(INDEX('Orta Saha'!N:N,$Y93)),"",INDEX('Orta Saha'!N:N,$Y93)),IF(ISBLANK(INDEX(Kanatlar!N:N,$Y93)),"",INDEX(Kanatlar!N:N,$Y93)),IF(ISBLANK(INDEX(Forvetler!N:N,$Y93)),"",INDEX(Forvetler!N:N,$Y93))))</f>
        <v/>
      </c>
      <c r="O93" s="2" t="str">
        <f>IF($X93="","",CHOOSE($X93,IF(ISBLANK(INDEX(Kaleciler!O:O,$Y93)),"",INDEX(Kaleciler!O:O,$Y93)),IF(ISBLANK(INDEX(Stoperler!O:O,$Y93)),"",INDEX(Stoperler!O:O,$Y93)),IF(ISBLANK(INDEX('Sağ Bekler'!O:O,$Y93)),"",INDEX('Sağ Bekler'!O:O,$Y93)),IF(ISBLANK(INDEX('Sol Bekler'!O:O,$Y93)),"",INDEX('Sol Bekler'!O:O,$Y93)),IF(ISBLANK(INDEX('Orta Saha'!O:O,$Y93)),"",INDEX('Orta Saha'!O:O,$Y93)),IF(ISBLANK(INDEX(Kanatlar!O:O,$Y93)),"",INDEX(Kanatlar!O:O,$Y93)),IF(ISBLANK(INDEX(Forvetler!O:O,$Y93)),"",INDEX(Forvetler!O:O,$Y93))))</f>
        <v/>
      </c>
      <c r="P93" s="2" t="str">
        <f>IF($X93="","",CHOOSE($X93,IF(ISBLANK(INDEX(Kaleciler!P:P,$Y93)),"",INDEX(Kaleciler!P:P,$Y93)),IF(ISBLANK(INDEX(Stoperler!P:P,$Y93)),"",INDEX(Stoperler!P:P,$Y93)),IF(ISBLANK(INDEX('Sağ Bekler'!P:P,$Y93)),"",INDEX('Sağ Bekler'!P:P,$Y93)),IF(ISBLANK(INDEX('Sol Bekler'!P:P,$Y93)),"",INDEX('Sol Bekler'!P:P,$Y93)),IF(ISBLANK(INDEX('Orta Saha'!P:P,$Y93)),"",INDEX('Orta Saha'!P:P,$Y93)),IF(ISBLANK(INDEX(Kanatlar!P:P,$Y93)),"",INDEX(Kanatlar!P:P,$Y93)),IF(ISBLANK(INDEX(Forvetler!P:P,$Y93)),"",INDEX(Forvetler!P:P,$Y93))))</f>
        <v/>
      </c>
      <c r="Q93" s="3" t="str">
        <f>IF($X93="","",CHOOSE($X93,IF(ISBLANK(INDEX(Kaleciler!Q:Q,$Y93)),"",INDEX(Kaleciler!Q:Q,$Y93)),IF(ISBLANK(INDEX(Stoperler!Q:Q,$Y93)),"",INDEX(Stoperler!Q:Q,$Y93)),IF(ISBLANK(INDEX('Sağ Bekler'!Q:Q,$Y93)),"",INDEX('Sağ Bekler'!Q:Q,$Y93)),IF(ISBLANK(INDEX('Sol Bekler'!Q:Q,$Y93)),"",INDEX('Sol Bekler'!Q:Q,$Y93)),IF(ISBLANK(INDEX('Orta Saha'!Q:Q,$Y93)),"",INDEX('Orta Saha'!Q:Q,$Y93)),IF(ISBLANK(INDEX(Kanatlar!Q:Q,$Y93)),"",INDEX(Kanatlar!Q:Q,$Y93)),IF(ISBLANK(INDEX(Forvetler!Q:Q,$Y93)),"",INDEX(Forvetler!Q:Q,$Y93))))</f>
        <v/>
      </c>
      <c r="R93" s="4" t="str">
        <f>IF($X93="","",CHOOSE($X93,IF(ISBLANK(INDEX(Kaleciler!R:R,$Y93)),"",INDEX(Kaleciler!R:R,$Y93)),IF(ISBLANK(INDEX(Stoperler!R:R,$Y93)),"",INDEX(Stoperler!R:R,$Y93)),IF(ISBLANK(INDEX('Sağ Bekler'!R:R,$Y93)),"",INDEX('Sağ Bekler'!R:R,$Y93)),IF(ISBLANK(INDEX('Sol Bekler'!R:R,$Y93)),"",INDEX('Sol Bekler'!R:R,$Y93)),IF(ISBLANK(INDEX('Orta Saha'!R:R,$Y93)),"",INDEX('Orta Saha'!R:R,$Y93)),IF(ISBLANK(INDEX(Kanatlar!R:R,$Y93)),"",INDEX(Kanatlar!R:R,$Y93)),IF(ISBLANK(INDEX(Forvetler!R:R,$Y93)),"",INDEX(Forvetler!R:R,$Y93))))</f>
        <v/>
      </c>
      <c r="S93" s="2" t="str">
        <f>IF($X93="","",CHOOSE($X93,IF(ISBLANK(INDEX(Kaleciler!S:S,$Y93)),"",INDEX(Kaleciler!S:S,$Y93)),IF(ISBLANK(INDEX(Stoperler!S:S,$Y93)),"",INDEX(Stoperler!S:S,$Y93)),IF(ISBLANK(INDEX('Sağ Bekler'!S:S,$Y93)),"",INDEX('Sağ Bekler'!S:S,$Y93)),IF(ISBLANK(INDEX('Sol Bekler'!S:S,$Y93)),"",INDEX('Sol Bekler'!S:S,$Y93)),IF(ISBLANK(INDEX('Orta Saha'!S:S,$Y93)),"",INDEX('Orta Saha'!S:S,$Y93)),IF(ISBLANK(INDEX(Kanatlar!S:S,$Y93)),"",INDEX(Kanatlar!S:S,$Y93)),IF(ISBLANK(INDEX(Forvetler!S:S,$Y93)),"",INDEX(Forvetler!S:S,$Y93))))</f>
        <v/>
      </c>
      <c r="T93" s="3" t="str">
        <f>IF($X93="","",CHOOSE($X93,IF(ISBLANK(INDEX(Kaleciler!T:T,$Y93)),"",INDEX(Kaleciler!T:T,$Y93)),IF(ISBLANK(INDEX(Stoperler!T:T,$Y93)),"",INDEX(Stoperler!T:T,$Y93)),IF(ISBLANK(INDEX('Sağ Bekler'!T:T,$Y93)),"",INDEX('Sağ Bekler'!T:T,$Y93)),IF(ISBLANK(INDEX('Sol Bekler'!T:T,$Y93)),"",INDEX('Sol Bekler'!T:T,$Y93)),IF(ISBLANK(INDEX('Orta Saha'!T:T,$Y93)),"",INDEX('Orta Saha'!T:T,$Y93)),IF(ISBLANK(INDEX(Kanatlar!T:T,$Y93)),"",INDEX(Kanatlar!T:T,$Y93)),IF(ISBLANK(INDEX(Forvetler!T:T,$Y93)),"",INDEX(Forvetler!T:T,$Y93))))</f>
        <v/>
      </c>
      <c r="U93">
        <v>1</v>
      </c>
      <c r="V93">
        <v>93</v>
      </c>
      <c r="W93" t="str">
        <f>IF(Kaleciler!$Q$93="Yeniden İzle",COUNT($W$3:W92)+1,"")</f>
        <v/>
      </c>
      <c r="X93" t="str">
        <f>IFERROR(INDEX($U$4:$U$703,MATCH(ROWS($X$4:X93),$W$4:$W$703,0)),"")</f>
        <v/>
      </c>
      <c r="Y93" t="str">
        <f>IFERROR(INDEX($V$4:$V$703,MATCH(ROWS($Y$4:Y93),$W$4:$W$703,0)),"")</f>
        <v/>
      </c>
    </row>
    <row r="94" spans="1:25" x14ac:dyDescent="0.2">
      <c r="A94" s="2" t="str">
        <f>IF($X94="","",CHOOSE($X94,IF(ISBLANK(INDEX(Kaleciler!A:A,$Y94)),"",INDEX(Kaleciler!A:A,$Y94)),IF(ISBLANK(INDEX(Stoperler!A:A,$Y94)),"",INDEX(Stoperler!A:A,$Y94)),IF(ISBLANK(INDEX('Sağ Bekler'!A:A,$Y94)),"",INDEX('Sağ Bekler'!A:A,$Y94)),IF(ISBLANK(INDEX('Sol Bekler'!A:A,$Y94)),"",INDEX('Sol Bekler'!A:A,$Y94)),IF(ISBLANK(INDEX('Orta Saha'!A:A,$Y94)),"",INDEX('Orta Saha'!A:A,$Y94)),IF(ISBLANK(INDEX(Kanatlar!A:A,$Y94)),"",INDEX(Kanatlar!A:A,$Y94)),IF(ISBLANK(INDEX(Forvetler!A:A,$Y94)),"",INDEX(Forvetler!A:A,$Y94))))</f>
        <v/>
      </c>
      <c r="B94" s="3" t="str">
        <f>IF($X94="","",CHOOSE($X94,IF(ISBLANK(INDEX(Kaleciler!B:B,$Y94)),"",INDEX(Kaleciler!B:B,$Y94)),IF(ISBLANK(INDEX(Stoperler!B:B,$Y94)),"",INDEX(Stoperler!B:B,$Y94)),IF(ISBLANK(INDEX('Sağ Bekler'!B:B,$Y94)),"",INDEX('Sağ Bekler'!B:B,$Y94)),IF(ISBLANK(INDEX('Sol Bekler'!B:B,$Y94)),"",INDEX('Sol Bekler'!B:B,$Y94)),IF(ISBLANK(INDEX('Orta Saha'!B:B,$Y94)),"",INDEX('Orta Saha'!B:B,$Y94)),IF(ISBLANK(INDEX(Kanatlar!B:B,$Y94)),"",INDEX(Kanatlar!B:B,$Y94)),IF(ISBLANK(INDEX(Forvetler!B:B,$Y94)),"",INDEX(Forvetler!B:B,$Y94))))</f>
        <v/>
      </c>
      <c r="C94" s="4" t="str">
        <f>IF($X94="","",CHOOSE($X94,IF(ISBLANK(INDEX(Kaleciler!C:C,$Y94)),"",INDEX(Kaleciler!C:C,$Y94)),IF(ISBLANK(INDEX(Stoperler!C:C,$Y94)),"",INDEX(Stoperler!C:C,$Y94)),IF(ISBLANK(INDEX('Sağ Bekler'!C:C,$Y94)),"",INDEX('Sağ Bekler'!C:C,$Y94)),IF(ISBLANK(INDEX('Sol Bekler'!C:C,$Y94)),"",INDEX('Sol Bekler'!C:C,$Y94)),IF(ISBLANK(INDEX('Orta Saha'!C:C,$Y94)),"",INDEX('Orta Saha'!C:C,$Y94)),IF(ISBLANK(INDEX(Kanatlar!C:C,$Y94)),"",INDEX(Kanatlar!C:C,$Y94)),IF(ISBLANK(INDEX(Forvetler!C:C,$Y94)),"",INDEX(Forvetler!C:C,$Y94))))</f>
        <v/>
      </c>
      <c r="D94" s="2" t="str">
        <f>IF($X94="","",CHOOSE($X94,IF(ISBLANK(INDEX(Kaleciler!D:D,$Y94)),"",INDEX(Kaleciler!D:D,$Y94)),IF(ISBLANK(INDEX(Stoperler!D:D,$Y94)),"",INDEX(Stoperler!D:D,$Y94)),IF(ISBLANK(INDEX('Sağ Bekler'!D:D,$Y94)),"",INDEX('Sağ Bekler'!D:D,$Y94)),IF(ISBLANK(INDEX('Sol Bekler'!D:D,$Y94)),"",INDEX('Sol Bekler'!D:D,$Y94)),IF(ISBLANK(INDEX('Orta Saha'!D:D,$Y94)),"",INDEX('Orta Saha'!D:D,$Y94)),IF(ISBLANK(INDEX(Kanatlar!D:D,$Y94)),"",INDEX(Kanatlar!D:D,$Y94)),IF(ISBLANK(INDEX(Forvetler!D:D,$Y94)),"",INDEX(Forvetler!D:D,$Y94))))</f>
        <v/>
      </c>
      <c r="E94" s="3" t="str">
        <f>IF($X94="","",CHOOSE($X94,IF(ISBLANK(INDEX(Kaleciler!E:E,$Y94)),"",INDEX(Kaleciler!E:E,$Y94)),IF(ISBLANK(INDEX(Stoperler!E:E,$Y94)),"",INDEX(Stoperler!E:E,$Y94)),IF(ISBLANK(INDEX('Sağ Bekler'!E:E,$Y94)),"",INDEX('Sağ Bekler'!E:E,$Y94)),IF(ISBLANK(INDEX('Sol Bekler'!E:E,$Y94)),"",INDEX('Sol Bekler'!E:E,$Y94)),IF(ISBLANK(INDEX('Orta Saha'!E:E,$Y94)),"",INDEX('Orta Saha'!E:E,$Y94)),IF(ISBLANK(INDEX(Kanatlar!E:E,$Y94)),"",INDEX(Kanatlar!E:E,$Y94)),IF(ISBLANK(INDEX(Forvetler!E:E,$Y94)),"",INDEX(Forvetler!E:E,$Y94))))</f>
        <v/>
      </c>
      <c r="F94" s="3" t="str">
        <f>IF($X94="","",CHOOSE($X94,IF(ISBLANK(INDEX(Kaleciler!F:F,$Y94)),"",INDEX(Kaleciler!F:F,$Y94)),IF(ISBLANK(INDEX(Stoperler!F:F,$Y94)),"",INDEX(Stoperler!F:F,$Y94)),IF(ISBLANK(INDEX('Sağ Bekler'!F:F,$Y94)),"",INDEX('Sağ Bekler'!F:F,$Y94)),IF(ISBLANK(INDEX('Sol Bekler'!F:F,$Y94)),"",INDEX('Sol Bekler'!F:F,$Y94)),IF(ISBLANK(INDEX('Orta Saha'!F:F,$Y94)),"",INDEX('Orta Saha'!F:F,$Y94)),IF(ISBLANK(INDEX(Kanatlar!F:F,$Y94)),"",INDEX(Kanatlar!F:F,$Y94)),IF(ISBLANK(INDEX(Forvetler!F:F,$Y94)),"",INDEX(Forvetler!F:F,$Y94))))</f>
        <v/>
      </c>
      <c r="G94" s="3" t="str">
        <f>IF($X94="","",CHOOSE($X94,IF(ISBLANK(INDEX(Kaleciler!G:G,$Y94)),"",INDEX(Kaleciler!G:G,$Y94)),IF(ISBLANK(INDEX(Stoperler!G:G,$Y94)),"",INDEX(Stoperler!G:G,$Y94)),IF(ISBLANK(INDEX('Sağ Bekler'!G:G,$Y94)),"",INDEX('Sağ Bekler'!G:G,$Y94)),IF(ISBLANK(INDEX('Sol Bekler'!G:G,$Y94)),"",INDEX('Sol Bekler'!G:G,$Y94)),IF(ISBLANK(INDEX('Orta Saha'!G:G,$Y94)),"",INDEX('Orta Saha'!G:G,$Y94)),IF(ISBLANK(INDEX(Kanatlar!G:G,$Y94)),"",INDEX(Kanatlar!G:G,$Y94)),IF(ISBLANK(INDEX(Forvetler!G:G,$Y94)),"",INDEX(Forvetler!G:G,$Y94))))</f>
        <v/>
      </c>
      <c r="H94" s="3" t="str">
        <f>IF($X94="","",CHOOSE($X94,IF(ISBLANK(INDEX(Kaleciler!H:H,$Y94)),"",INDEX(Kaleciler!H:H,$Y94)),IF(ISBLANK(INDEX(Stoperler!H:H,$Y94)),"",INDEX(Stoperler!H:H,$Y94)),IF(ISBLANK(INDEX('Sağ Bekler'!H:H,$Y94)),"",INDEX('Sağ Bekler'!H:H,$Y94)),IF(ISBLANK(INDEX('Sol Bekler'!H:H,$Y94)),"",INDEX('Sol Bekler'!H:H,$Y94)),IF(ISBLANK(INDEX('Orta Saha'!H:H,$Y94)),"",INDEX('Orta Saha'!H:H,$Y94)),IF(ISBLANK(INDEX(Kanatlar!H:H,$Y94)),"",INDEX(Kanatlar!H:H,$Y94)),IF(ISBLANK(INDEX(Forvetler!H:H,$Y94)),"",INDEX(Forvetler!H:H,$Y94))))</f>
        <v/>
      </c>
      <c r="I94" s="4" t="str">
        <f>IF($X94="","",CHOOSE($X94,IF(ISBLANK(INDEX(Kaleciler!I:I,$Y94)),"",INDEX(Kaleciler!I:I,$Y94)),IF(ISBLANK(INDEX(Stoperler!I:I,$Y94)),"",INDEX(Stoperler!I:I,$Y94)),IF(ISBLANK(INDEX('Sağ Bekler'!I:I,$Y94)),"",INDEX('Sağ Bekler'!I:I,$Y94)),IF(ISBLANK(INDEX('Sol Bekler'!I:I,$Y94)),"",INDEX('Sol Bekler'!I:I,$Y94)),IF(ISBLANK(INDEX('Orta Saha'!I:I,$Y94)),"",INDEX('Orta Saha'!I:I,$Y94)),IF(ISBLANK(INDEX(Kanatlar!I:I,$Y94)),"",INDEX(Kanatlar!I:I,$Y94)),IF(ISBLANK(INDEX(Forvetler!I:I,$Y94)),"",INDEX(Forvetler!I:I,$Y94))))</f>
        <v/>
      </c>
      <c r="J94" s="4" t="str">
        <f>IF($X94="","",CHOOSE($X94,IF(ISBLANK(INDEX(Kaleciler!J:J,$Y94)),"",INDEX(Kaleciler!J:J,$Y94)),IF(ISBLANK(INDEX(Stoperler!J:J,$Y94)),"",INDEX(Stoperler!J:J,$Y94)),IF(ISBLANK(INDEX('Sağ Bekler'!J:J,$Y94)),"",INDEX('Sağ Bekler'!J:J,$Y94)),IF(ISBLANK(INDEX('Sol Bekler'!J:J,$Y94)),"",INDEX('Sol Bekler'!J:J,$Y94)),IF(ISBLANK(INDEX('Orta Saha'!J:J,$Y94)),"",INDEX('Orta Saha'!J:J,$Y94)),IF(ISBLANK(INDEX(Kanatlar!J:J,$Y94)),"",INDEX(Kanatlar!J:J,$Y94)),IF(ISBLANK(INDEX(Forvetler!J:J,$Y94)),"",INDEX(Forvetler!J:J,$Y94))))</f>
        <v/>
      </c>
      <c r="K94" s="2" t="str">
        <f>IF($X94="","",CHOOSE($X94,IF(ISBLANK(INDEX(Kaleciler!K:K,$Y94)),"",INDEX(Kaleciler!K:K,$Y94)),IF(ISBLANK(INDEX(Stoperler!K:K,$Y94)),"",INDEX(Stoperler!K:K,$Y94)),IF(ISBLANK(INDEX('Sağ Bekler'!K:K,$Y94)),"",INDEX('Sağ Bekler'!K:K,$Y94)),IF(ISBLANK(INDEX('Sol Bekler'!K:K,$Y94)),"",INDEX('Sol Bekler'!K:K,$Y94)),IF(ISBLANK(INDEX('Orta Saha'!K:K,$Y94)),"",INDEX('Orta Saha'!K:K,$Y94)),IF(ISBLANK(INDEX(Kanatlar!K:K,$Y94)),"",INDEX(Kanatlar!K:K,$Y94)),IF(ISBLANK(INDEX(Forvetler!K:K,$Y94)),"",INDEX(Forvetler!K:K,$Y94))))</f>
        <v/>
      </c>
      <c r="L94" s="2" t="str">
        <f>IF($X94="","",CHOOSE($X94,IF(ISBLANK(INDEX(Kaleciler!L:L,$Y94)),"",INDEX(Kaleciler!L:L,$Y94)),IF(ISBLANK(INDEX(Stoperler!L:L,$Y94)),"",INDEX(Stoperler!L:L,$Y94)),IF(ISBLANK(INDEX('Sağ Bekler'!L:L,$Y94)),"",INDEX('Sağ Bekler'!L:L,$Y94)),IF(ISBLANK(INDEX('Sol Bekler'!L:L,$Y94)),"",INDEX('Sol Bekler'!L:L,$Y94)),IF(ISBLANK(INDEX('Orta Saha'!L:L,$Y94)),"",INDEX('Orta Saha'!L:L,$Y94)),IF(ISBLANK(INDEX(Kanatlar!L:L,$Y94)),"",INDEX(Kanatlar!L:L,$Y94)),IF(ISBLANK(INDEX(Forvetler!L:L,$Y94)),"",INDEX(Forvetler!L:L,$Y94))))</f>
        <v/>
      </c>
      <c r="M94" s="2" t="str">
        <f>IF($X94="","",CHOOSE($X94,IF(ISBLANK(INDEX(Kaleciler!M:M,$Y94)),"",INDEX(Kaleciler!M:M,$Y94)),IF(ISBLANK(INDEX(Stoperler!M:M,$Y94)),"",INDEX(Stoperler!M:M,$Y94)),IF(ISBLANK(INDEX('Sağ Bekler'!M:M,$Y94)),"",INDEX('Sağ Bekler'!M:M,$Y94)),IF(ISBLANK(INDEX('Sol Bekler'!M:M,$Y94)),"",INDEX('Sol Bekler'!M:M,$Y94)),IF(ISBLANK(INDEX('Orta Saha'!M:M,$Y94)),"",INDEX('Orta Saha'!M:M,$Y94)),IF(ISBLANK(INDEX(Kanatlar!M:M,$Y94)),"",INDEX(Kanatlar!M:M,$Y94)),IF(ISBLANK(INDEX(Forvetler!M:M,$Y94)),"",INDEX(Forvetler!M:M,$Y94))))</f>
        <v/>
      </c>
      <c r="N94" s="2" t="str">
        <f>IF($X94="","",CHOOSE($X94,IF(ISBLANK(INDEX(Kaleciler!N:N,$Y94)),"",INDEX(Kaleciler!N:N,$Y94)),IF(ISBLANK(INDEX(Stoperler!N:N,$Y94)),"",INDEX(Stoperler!N:N,$Y94)),IF(ISBLANK(INDEX('Sağ Bekler'!N:N,$Y94)),"",INDEX('Sağ Bekler'!N:N,$Y94)),IF(ISBLANK(INDEX('Sol Bekler'!N:N,$Y94)),"",INDEX('Sol Bekler'!N:N,$Y94)),IF(ISBLANK(INDEX('Orta Saha'!N:N,$Y94)),"",INDEX('Orta Saha'!N:N,$Y94)),IF(ISBLANK(INDEX(Kanatlar!N:N,$Y94)),"",INDEX(Kanatlar!N:N,$Y94)),IF(ISBLANK(INDEX(Forvetler!N:N,$Y94)),"",INDEX(Forvetler!N:N,$Y94))))</f>
        <v/>
      </c>
      <c r="O94" s="2" t="str">
        <f>IF($X94="","",CHOOSE($X94,IF(ISBLANK(INDEX(Kaleciler!O:O,$Y94)),"",INDEX(Kaleciler!O:O,$Y94)),IF(ISBLANK(INDEX(Stoperler!O:O,$Y94)),"",INDEX(Stoperler!O:O,$Y94)),IF(ISBLANK(INDEX('Sağ Bekler'!O:O,$Y94)),"",INDEX('Sağ Bekler'!O:O,$Y94)),IF(ISBLANK(INDEX('Sol Bekler'!O:O,$Y94)),"",INDEX('Sol Bekler'!O:O,$Y94)),IF(ISBLANK(INDEX('Orta Saha'!O:O,$Y94)),"",INDEX('Orta Saha'!O:O,$Y94)),IF(ISBLANK(INDEX(Kanatlar!O:O,$Y94)),"",INDEX(Kanatlar!O:O,$Y94)),IF(ISBLANK(INDEX(Forvetler!O:O,$Y94)),"",INDEX(Forvetler!O:O,$Y94))))</f>
        <v/>
      </c>
      <c r="P94" s="2" t="str">
        <f>IF($X94="","",CHOOSE($X94,IF(ISBLANK(INDEX(Kaleciler!P:P,$Y94)),"",INDEX(Kaleciler!P:P,$Y94)),IF(ISBLANK(INDEX(Stoperler!P:P,$Y94)),"",INDEX(Stoperler!P:P,$Y94)),IF(ISBLANK(INDEX('Sağ Bekler'!P:P,$Y94)),"",INDEX('Sağ Bekler'!P:P,$Y94)),IF(ISBLANK(INDEX('Sol Bekler'!P:P,$Y94)),"",INDEX('Sol Bekler'!P:P,$Y94)),IF(ISBLANK(INDEX('Orta Saha'!P:P,$Y94)),"",INDEX('Orta Saha'!P:P,$Y94)),IF(ISBLANK(INDEX(Kanatlar!P:P,$Y94)),"",INDEX(Kanatlar!P:P,$Y94)),IF(ISBLANK(INDEX(Forvetler!P:P,$Y94)),"",INDEX(Forvetler!P:P,$Y94))))</f>
        <v/>
      </c>
      <c r="Q94" s="3" t="str">
        <f>IF($X94="","",CHOOSE($X94,IF(ISBLANK(INDEX(Kaleciler!Q:Q,$Y94)),"",INDEX(Kaleciler!Q:Q,$Y94)),IF(ISBLANK(INDEX(Stoperler!Q:Q,$Y94)),"",INDEX(Stoperler!Q:Q,$Y94)),IF(ISBLANK(INDEX('Sağ Bekler'!Q:Q,$Y94)),"",INDEX('Sağ Bekler'!Q:Q,$Y94)),IF(ISBLANK(INDEX('Sol Bekler'!Q:Q,$Y94)),"",INDEX('Sol Bekler'!Q:Q,$Y94)),IF(ISBLANK(INDEX('Orta Saha'!Q:Q,$Y94)),"",INDEX('Orta Saha'!Q:Q,$Y94)),IF(ISBLANK(INDEX(Kanatlar!Q:Q,$Y94)),"",INDEX(Kanatlar!Q:Q,$Y94)),IF(ISBLANK(INDEX(Forvetler!Q:Q,$Y94)),"",INDEX(Forvetler!Q:Q,$Y94))))</f>
        <v/>
      </c>
      <c r="R94" s="4" t="str">
        <f>IF($X94="","",CHOOSE($X94,IF(ISBLANK(INDEX(Kaleciler!R:R,$Y94)),"",INDEX(Kaleciler!R:R,$Y94)),IF(ISBLANK(INDEX(Stoperler!R:R,$Y94)),"",INDEX(Stoperler!R:R,$Y94)),IF(ISBLANK(INDEX('Sağ Bekler'!R:R,$Y94)),"",INDEX('Sağ Bekler'!R:R,$Y94)),IF(ISBLANK(INDEX('Sol Bekler'!R:R,$Y94)),"",INDEX('Sol Bekler'!R:R,$Y94)),IF(ISBLANK(INDEX('Orta Saha'!R:R,$Y94)),"",INDEX('Orta Saha'!R:R,$Y94)),IF(ISBLANK(INDEX(Kanatlar!R:R,$Y94)),"",INDEX(Kanatlar!R:R,$Y94)),IF(ISBLANK(INDEX(Forvetler!R:R,$Y94)),"",INDEX(Forvetler!R:R,$Y94))))</f>
        <v/>
      </c>
      <c r="S94" s="2" t="str">
        <f>IF($X94="","",CHOOSE($X94,IF(ISBLANK(INDEX(Kaleciler!S:S,$Y94)),"",INDEX(Kaleciler!S:S,$Y94)),IF(ISBLANK(INDEX(Stoperler!S:S,$Y94)),"",INDEX(Stoperler!S:S,$Y94)),IF(ISBLANK(INDEX('Sağ Bekler'!S:S,$Y94)),"",INDEX('Sağ Bekler'!S:S,$Y94)),IF(ISBLANK(INDEX('Sol Bekler'!S:S,$Y94)),"",INDEX('Sol Bekler'!S:S,$Y94)),IF(ISBLANK(INDEX('Orta Saha'!S:S,$Y94)),"",INDEX('Orta Saha'!S:S,$Y94)),IF(ISBLANK(INDEX(Kanatlar!S:S,$Y94)),"",INDEX(Kanatlar!S:S,$Y94)),IF(ISBLANK(INDEX(Forvetler!S:S,$Y94)),"",INDEX(Forvetler!S:S,$Y94))))</f>
        <v/>
      </c>
      <c r="T94" s="3" t="str">
        <f>IF($X94="","",CHOOSE($X94,IF(ISBLANK(INDEX(Kaleciler!T:T,$Y94)),"",INDEX(Kaleciler!T:T,$Y94)),IF(ISBLANK(INDEX(Stoperler!T:T,$Y94)),"",INDEX(Stoperler!T:T,$Y94)),IF(ISBLANK(INDEX('Sağ Bekler'!T:T,$Y94)),"",INDEX('Sağ Bekler'!T:T,$Y94)),IF(ISBLANK(INDEX('Sol Bekler'!T:T,$Y94)),"",INDEX('Sol Bekler'!T:T,$Y94)),IF(ISBLANK(INDEX('Orta Saha'!T:T,$Y94)),"",INDEX('Orta Saha'!T:T,$Y94)),IF(ISBLANK(INDEX(Kanatlar!T:T,$Y94)),"",INDEX(Kanatlar!T:T,$Y94)),IF(ISBLANK(INDEX(Forvetler!T:T,$Y94)),"",INDEX(Forvetler!T:T,$Y94))))</f>
        <v/>
      </c>
      <c r="U94">
        <v>1</v>
      </c>
      <c r="V94">
        <v>94</v>
      </c>
      <c r="W94" t="str">
        <f>IF(Kaleciler!$Q$94="Yeniden İzle",COUNT($W$3:W93)+1,"")</f>
        <v/>
      </c>
      <c r="X94" t="str">
        <f>IFERROR(INDEX($U$4:$U$703,MATCH(ROWS($X$4:X94),$W$4:$W$703,0)),"")</f>
        <v/>
      </c>
      <c r="Y94" t="str">
        <f>IFERROR(INDEX($V$4:$V$703,MATCH(ROWS($Y$4:Y94),$W$4:$W$703,0)),"")</f>
        <v/>
      </c>
    </row>
    <row r="95" spans="1:25" x14ac:dyDescent="0.2">
      <c r="A95" s="2" t="str">
        <f>IF($X95="","",CHOOSE($X95,IF(ISBLANK(INDEX(Kaleciler!A:A,$Y95)),"",INDEX(Kaleciler!A:A,$Y95)),IF(ISBLANK(INDEX(Stoperler!A:A,$Y95)),"",INDEX(Stoperler!A:A,$Y95)),IF(ISBLANK(INDEX('Sağ Bekler'!A:A,$Y95)),"",INDEX('Sağ Bekler'!A:A,$Y95)),IF(ISBLANK(INDEX('Sol Bekler'!A:A,$Y95)),"",INDEX('Sol Bekler'!A:A,$Y95)),IF(ISBLANK(INDEX('Orta Saha'!A:A,$Y95)),"",INDEX('Orta Saha'!A:A,$Y95)),IF(ISBLANK(INDEX(Kanatlar!A:A,$Y95)),"",INDEX(Kanatlar!A:A,$Y95)),IF(ISBLANK(INDEX(Forvetler!A:A,$Y95)),"",INDEX(Forvetler!A:A,$Y95))))</f>
        <v/>
      </c>
      <c r="B95" s="3" t="str">
        <f>IF($X95="","",CHOOSE($X95,IF(ISBLANK(INDEX(Kaleciler!B:B,$Y95)),"",INDEX(Kaleciler!B:B,$Y95)),IF(ISBLANK(INDEX(Stoperler!B:B,$Y95)),"",INDEX(Stoperler!B:B,$Y95)),IF(ISBLANK(INDEX('Sağ Bekler'!B:B,$Y95)),"",INDEX('Sağ Bekler'!B:B,$Y95)),IF(ISBLANK(INDEX('Sol Bekler'!B:B,$Y95)),"",INDEX('Sol Bekler'!B:B,$Y95)),IF(ISBLANK(INDEX('Orta Saha'!B:B,$Y95)),"",INDEX('Orta Saha'!B:B,$Y95)),IF(ISBLANK(INDEX(Kanatlar!B:B,$Y95)),"",INDEX(Kanatlar!B:B,$Y95)),IF(ISBLANK(INDEX(Forvetler!B:B,$Y95)),"",INDEX(Forvetler!B:B,$Y95))))</f>
        <v/>
      </c>
      <c r="C95" s="4" t="str">
        <f>IF($X95="","",CHOOSE($X95,IF(ISBLANK(INDEX(Kaleciler!C:C,$Y95)),"",INDEX(Kaleciler!C:C,$Y95)),IF(ISBLANK(INDEX(Stoperler!C:C,$Y95)),"",INDEX(Stoperler!C:C,$Y95)),IF(ISBLANK(INDEX('Sağ Bekler'!C:C,$Y95)),"",INDEX('Sağ Bekler'!C:C,$Y95)),IF(ISBLANK(INDEX('Sol Bekler'!C:C,$Y95)),"",INDEX('Sol Bekler'!C:C,$Y95)),IF(ISBLANK(INDEX('Orta Saha'!C:C,$Y95)),"",INDEX('Orta Saha'!C:C,$Y95)),IF(ISBLANK(INDEX(Kanatlar!C:C,$Y95)),"",INDEX(Kanatlar!C:C,$Y95)),IF(ISBLANK(INDEX(Forvetler!C:C,$Y95)),"",INDEX(Forvetler!C:C,$Y95))))</f>
        <v/>
      </c>
      <c r="D95" s="2" t="str">
        <f>IF($X95="","",CHOOSE($X95,IF(ISBLANK(INDEX(Kaleciler!D:D,$Y95)),"",INDEX(Kaleciler!D:D,$Y95)),IF(ISBLANK(INDEX(Stoperler!D:D,$Y95)),"",INDEX(Stoperler!D:D,$Y95)),IF(ISBLANK(INDEX('Sağ Bekler'!D:D,$Y95)),"",INDEX('Sağ Bekler'!D:D,$Y95)),IF(ISBLANK(INDEX('Sol Bekler'!D:D,$Y95)),"",INDEX('Sol Bekler'!D:D,$Y95)),IF(ISBLANK(INDEX('Orta Saha'!D:D,$Y95)),"",INDEX('Orta Saha'!D:D,$Y95)),IF(ISBLANK(INDEX(Kanatlar!D:D,$Y95)),"",INDEX(Kanatlar!D:D,$Y95)),IF(ISBLANK(INDEX(Forvetler!D:D,$Y95)),"",INDEX(Forvetler!D:D,$Y95))))</f>
        <v/>
      </c>
      <c r="E95" s="3" t="str">
        <f>IF($X95="","",CHOOSE($X95,IF(ISBLANK(INDEX(Kaleciler!E:E,$Y95)),"",INDEX(Kaleciler!E:E,$Y95)),IF(ISBLANK(INDEX(Stoperler!E:E,$Y95)),"",INDEX(Stoperler!E:E,$Y95)),IF(ISBLANK(INDEX('Sağ Bekler'!E:E,$Y95)),"",INDEX('Sağ Bekler'!E:E,$Y95)),IF(ISBLANK(INDEX('Sol Bekler'!E:E,$Y95)),"",INDEX('Sol Bekler'!E:E,$Y95)),IF(ISBLANK(INDEX('Orta Saha'!E:E,$Y95)),"",INDEX('Orta Saha'!E:E,$Y95)),IF(ISBLANK(INDEX(Kanatlar!E:E,$Y95)),"",INDEX(Kanatlar!E:E,$Y95)),IF(ISBLANK(INDEX(Forvetler!E:E,$Y95)),"",INDEX(Forvetler!E:E,$Y95))))</f>
        <v/>
      </c>
      <c r="F95" s="3" t="str">
        <f>IF($X95="","",CHOOSE($X95,IF(ISBLANK(INDEX(Kaleciler!F:F,$Y95)),"",INDEX(Kaleciler!F:F,$Y95)),IF(ISBLANK(INDEX(Stoperler!F:F,$Y95)),"",INDEX(Stoperler!F:F,$Y95)),IF(ISBLANK(INDEX('Sağ Bekler'!F:F,$Y95)),"",INDEX('Sağ Bekler'!F:F,$Y95)),IF(ISBLANK(INDEX('Sol Bekler'!F:F,$Y95)),"",INDEX('Sol Bekler'!F:F,$Y95)),IF(ISBLANK(INDEX('Orta Saha'!F:F,$Y95)),"",INDEX('Orta Saha'!F:F,$Y95)),IF(ISBLANK(INDEX(Kanatlar!F:F,$Y95)),"",INDEX(Kanatlar!F:F,$Y95)),IF(ISBLANK(INDEX(Forvetler!F:F,$Y95)),"",INDEX(Forvetler!F:F,$Y95))))</f>
        <v/>
      </c>
      <c r="G95" s="3" t="str">
        <f>IF($X95="","",CHOOSE($X95,IF(ISBLANK(INDEX(Kaleciler!G:G,$Y95)),"",INDEX(Kaleciler!G:G,$Y95)),IF(ISBLANK(INDEX(Stoperler!G:G,$Y95)),"",INDEX(Stoperler!G:G,$Y95)),IF(ISBLANK(INDEX('Sağ Bekler'!G:G,$Y95)),"",INDEX('Sağ Bekler'!G:G,$Y95)),IF(ISBLANK(INDEX('Sol Bekler'!G:G,$Y95)),"",INDEX('Sol Bekler'!G:G,$Y95)),IF(ISBLANK(INDEX('Orta Saha'!G:G,$Y95)),"",INDEX('Orta Saha'!G:G,$Y95)),IF(ISBLANK(INDEX(Kanatlar!G:G,$Y95)),"",INDEX(Kanatlar!G:G,$Y95)),IF(ISBLANK(INDEX(Forvetler!G:G,$Y95)),"",INDEX(Forvetler!G:G,$Y95))))</f>
        <v/>
      </c>
      <c r="H95" s="3" t="str">
        <f>IF($X95="","",CHOOSE($X95,IF(ISBLANK(INDEX(Kaleciler!H:H,$Y95)),"",INDEX(Kaleciler!H:H,$Y95)),IF(ISBLANK(INDEX(Stoperler!H:H,$Y95)),"",INDEX(Stoperler!H:H,$Y95)),IF(ISBLANK(INDEX('Sağ Bekler'!H:H,$Y95)),"",INDEX('Sağ Bekler'!H:H,$Y95)),IF(ISBLANK(INDEX('Sol Bekler'!H:H,$Y95)),"",INDEX('Sol Bekler'!H:H,$Y95)),IF(ISBLANK(INDEX('Orta Saha'!H:H,$Y95)),"",INDEX('Orta Saha'!H:H,$Y95)),IF(ISBLANK(INDEX(Kanatlar!H:H,$Y95)),"",INDEX(Kanatlar!H:H,$Y95)),IF(ISBLANK(INDEX(Forvetler!H:H,$Y95)),"",INDEX(Forvetler!H:H,$Y95))))</f>
        <v/>
      </c>
      <c r="I95" s="4" t="str">
        <f>IF($X95="","",CHOOSE($X95,IF(ISBLANK(INDEX(Kaleciler!I:I,$Y95)),"",INDEX(Kaleciler!I:I,$Y95)),IF(ISBLANK(INDEX(Stoperler!I:I,$Y95)),"",INDEX(Stoperler!I:I,$Y95)),IF(ISBLANK(INDEX('Sağ Bekler'!I:I,$Y95)),"",INDEX('Sağ Bekler'!I:I,$Y95)),IF(ISBLANK(INDEX('Sol Bekler'!I:I,$Y95)),"",INDEX('Sol Bekler'!I:I,$Y95)),IF(ISBLANK(INDEX('Orta Saha'!I:I,$Y95)),"",INDEX('Orta Saha'!I:I,$Y95)),IF(ISBLANK(INDEX(Kanatlar!I:I,$Y95)),"",INDEX(Kanatlar!I:I,$Y95)),IF(ISBLANK(INDEX(Forvetler!I:I,$Y95)),"",INDEX(Forvetler!I:I,$Y95))))</f>
        <v/>
      </c>
      <c r="J95" s="4" t="str">
        <f>IF($X95="","",CHOOSE($X95,IF(ISBLANK(INDEX(Kaleciler!J:J,$Y95)),"",INDEX(Kaleciler!J:J,$Y95)),IF(ISBLANK(INDEX(Stoperler!J:J,$Y95)),"",INDEX(Stoperler!J:J,$Y95)),IF(ISBLANK(INDEX('Sağ Bekler'!J:J,$Y95)),"",INDEX('Sağ Bekler'!J:J,$Y95)),IF(ISBLANK(INDEX('Sol Bekler'!J:J,$Y95)),"",INDEX('Sol Bekler'!J:J,$Y95)),IF(ISBLANK(INDEX('Orta Saha'!J:J,$Y95)),"",INDEX('Orta Saha'!J:J,$Y95)),IF(ISBLANK(INDEX(Kanatlar!J:J,$Y95)),"",INDEX(Kanatlar!J:J,$Y95)),IF(ISBLANK(INDEX(Forvetler!J:J,$Y95)),"",INDEX(Forvetler!J:J,$Y95))))</f>
        <v/>
      </c>
      <c r="K95" s="2" t="str">
        <f>IF($X95="","",CHOOSE($X95,IF(ISBLANK(INDEX(Kaleciler!K:K,$Y95)),"",INDEX(Kaleciler!K:K,$Y95)),IF(ISBLANK(INDEX(Stoperler!K:K,$Y95)),"",INDEX(Stoperler!K:K,$Y95)),IF(ISBLANK(INDEX('Sağ Bekler'!K:K,$Y95)),"",INDEX('Sağ Bekler'!K:K,$Y95)),IF(ISBLANK(INDEX('Sol Bekler'!K:K,$Y95)),"",INDEX('Sol Bekler'!K:K,$Y95)),IF(ISBLANK(INDEX('Orta Saha'!K:K,$Y95)),"",INDEX('Orta Saha'!K:K,$Y95)),IF(ISBLANK(INDEX(Kanatlar!K:K,$Y95)),"",INDEX(Kanatlar!K:K,$Y95)),IF(ISBLANK(INDEX(Forvetler!K:K,$Y95)),"",INDEX(Forvetler!K:K,$Y95))))</f>
        <v/>
      </c>
      <c r="L95" s="2" t="str">
        <f>IF($X95="","",CHOOSE($X95,IF(ISBLANK(INDEX(Kaleciler!L:L,$Y95)),"",INDEX(Kaleciler!L:L,$Y95)),IF(ISBLANK(INDEX(Stoperler!L:L,$Y95)),"",INDEX(Stoperler!L:L,$Y95)),IF(ISBLANK(INDEX('Sağ Bekler'!L:L,$Y95)),"",INDEX('Sağ Bekler'!L:L,$Y95)),IF(ISBLANK(INDEX('Sol Bekler'!L:L,$Y95)),"",INDEX('Sol Bekler'!L:L,$Y95)),IF(ISBLANK(INDEX('Orta Saha'!L:L,$Y95)),"",INDEX('Orta Saha'!L:L,$Y95)),IF(ISBLANK(INDEX(Kanatlar!L:L,$Y95)),"",INDEX(Kanatlar!L:L,$Y95)),IF(ISBLANK(INDEX(Forvetler!L:L,$Y95)),"",INDEX(Forvetler!L:L,$Y95))))</f>
        <v/>
      </c>
      <c r="M95" s="2" t="str">
        <f>IF($X95="","",CHOOSE($X95,IF(ISBLANK(INDEX(Kaleciler!M:M,$Y95)),"",INDEX(Kaleciler!M:M,$Y95)),IF(ISBLANK(INDEX(Stoperler!M:M,$Y95)),"",INDEX(Stoperler!M:M,$Y95)),IF(ISBLANK(INDEX('Sağ Bekler'!M:M,$Y95)),"",INDEX('Sağ Bekler'!M:M,$Y95)),IF(ISBLANK(INDEX('Sol Bekler'!M:M,$Y95)),"",INDEX('Sol Bekler'!M:M,$Y95)),IF(ISBLANK(INDEX('Orta Saha'!M:M,$Y95)),"",INDEX('Orta Saha'!M:M,$Y95)),IF(ISBLANK(INDEX(Kanatlar!M:M,$Y95)),"",INDEX(Kanatlar!M:M,$Y95)),IF(ISBLANK(INDEX(Forvetler!M:M,$Y95)),"",INDEX(Forvetler!M:M,$Y95))))</f>
        <v/>
      </c>
      <c r="N95" s="2" t="str">
        <f>IF($X95="","",CHOOSE($X95,IF(ISBLANK(INDEX(Kaleciler!N:N,$Y95)),"",INDEX(Kaleciler!N:N,$Y95)),IF(ISBLANK(INDEX(Stoperler!N:N,$Y95)),"",INDEX(Stoperler!N:N,$Y95)),IF(ISBLANK(INDEX('Sağ Bekler'!N:N,$Y95)),"",INDEX('Sağ Bekler'!N:N,$Y95)),IF(ISBLANK(INDEX('Sol Bekler'!N:N,$Y95)),"",INDEX('Sol Bekler'!N:N,$Y95)),IF(ISBLANK(INDEX('Orta Saha'!N:N,$Y95)),"",INDEX('Orta Saha'!N:N,$Y95)),IF(ISBLANK(INDEX(Kanatlar!N:N,$Y95)),"",INDEX(Kanatlar!N:N,$Y95)),IF(ISBLANK(INDEX(Forvetler!N:N,$Y95)),"",INDEX(Forvetler!N:N,$Y95))))</f>
        <v/>
      </c>
      <c r="O95" s="2" t="str">
        <f>IF($X95="","",CHOOSE($X95,IF(ISBLANK(INDEX(Kaleciler!O:O,$Y95)),"",INDEX(Kaleciler!O:O,$Y95)),IF(ISBLANK(INDEX(Stoperler!O:O,$Y95)),"",INDEX(Stoperler!O:O,$Y95)),IF(ISBLANK(INDEX('Sağ Bekler'!O:O,$Y95)),"",INDEX('Sağ Bekler'!O:O,$Y95)),IF(ISBLANK(INDEX('Sol Bekler'!O:O,$Y95)),"",INDEX('Sol Bekler'!O:O,$Y95)),IF(ISBLANK(INDEX('Orta Saha'!O:O,$Y95)),"",INDEX('Orta Saha'!O:O,$Y95)),IF(ISBLANK(INDEX(Kanatlar!O:O,$Y95)),"",INDEX(Kanatlar!O:O,$Y95)),IF(ISBLANK(INDEX(Forvetler!O:O,$Y95)),"",INDEX(Forvetler!O:O,$Y95))))</f>
        <v/>
      </c>
      <c r="P95" s="2" t="str">
        <f>IF($X95="","",CHOOSE($X95,IF(ISBLANK(INDEX(Kaleciler!P:P,$Y95)),"",INDEX(Kaleciler!P:P,$Y95)),IF(ISBLANK(INDEX(Stoperler!P:P,$Y95)),"",INDEX(Stoperler!P:P,$Y95)),IF(ISBLANK(INDEX('Sağ Bekler'!P:P,$Y95)),"",INDEX('Sağ Bekler'!P:P,$Y95)),IF(ISBLANK(INDEX('Sol Bekler'!P:P,$Y95)),"",INDEX('Sol Bekler'!P:P,$Y95)),IF(ISBLANK(INDEX('Orta Saha'!P:P,$Y95)),"",INDEX('Orta Saha'!P:P,$Y95)),IF(ISBLANK(INDEX(Kanatlar!P:P,$Y95)),"",INDEX(Kanatlar!P:P,$Y95)),IF(ISBLANK(INDEX(Forvetler!P:P,$Y95)),"",INDEX(Forvetler!P:P,$Y95))))</f>
        <v/>
      </c>
      <c r="Q95" s="3" t="str">
        <f>IF($X95="","",CHOOSE($X95,IF(ISBLANK(INDEX(Kaleciler!Q:Q,$Y95)),"",INDEX(Kaleciler!Q:Q,$Y95)),IF(ISBLANK(INDEX(Stoperler!Q:Q,$Y95)),"",INDEX(Stoperler!Q:Q,$Y95)),IF(ISBLANK(INDEX('Sağ Bekler'!Q:Q,$Y95)),"",INDEX('Sağ Bekler'!Q:Q,$Y95)),IF(ISBLANK(INDEX('Sol Bekler'!Q:Q,$Y95)),"",INDEX('Sol Bekler'!Q:Q,$Y95)),IF(ISBLANK(INDEX('Orta Saha'!Q:Q,$Y95)),"",INDEX('Orta Saha'!Q:Q,$Y95)),IF(ISBLANK(INDEX(Kanatlar!Q:Q,$Y95)),"",INDEX(Kanatlar!Q:Q,$Y95)),IF(ISBLANK(INDEX(Forvetler!Q:Q,$Y95)),"",INDEX(Forvetler!Q:Q,$Y95))))</f>
        <v/>
      </c>
      <c r="R95" s="4" t="str">
        <f>IF($X95="","",CHOOSE($X95,IF(ISBLANK(INDEX(Kaleciler!R:R,$Y95)),"",INDEX(Kaleciler!R:R,$Y95)),IF(ISBLANK(INDEX(Stoperler!R:R,$Y95)),"",INDEX(Stoperler!R:R,$Y95)),IF(ISBLANK(INDEX('Sağ Bekler'!R:R,$Y95)),"",INDEX('Sağ Bekler'!R:R,$Y95)),IF(ISBLANK(INDEX('Sol Bekler'!R:R,$Y95)),"",INDEX('Sol Bekler'!R:R,$Y95)),IF(ISBLANK(INDEX('Orta Saha'!R:R,$Y95)),"",INDEX('Orta Saha'!R:R,$Y95)),IF(ISBLANK(INDEX(Kanatlar!R:R,$Y95)),"",INDEX(Kanatlar!R:R,$Y95)),IF(ISBLANK(INDEX(Forvetler!R:R,$Y95)),"",INDEX(Forvetler!R:R,$Y95))))</f>
        <v/>
      </c>
      <c r="S95" s="2" t="str">
        <f>IF($X95="","",CHOOSE($X95,IF(ISBLANK(INDEX(Kaleciler!S:S,$Y95)),"",INDEX(Kaleciler!S:S,$Y95)),IF(ISBLANK(INDEX(Stoperler!S:S,$Y95)),"",INDEX(Stoperler!S:S,$Y95)),IF(ISBLANK(INDEX('Sağ Bekler'!S:S,$Y95)),"",INDEX('Sağ Bekler'!S:S,$Y95)),IF(ISBLANK(INDEX('Sol Bekler'!S:S,$Y95)),"",INDEX('Sol Bekler'!S:S,$Y95)),IF(ISBLANK(INDEX('Orta Saha'!S:S,$Y95)),"",INDEX('Orta Saha'!S:S,$Y95)),IF(ISBLANK(INDEX(Kanatlar!S:S,$Y95)),"",INDEX(Kanatlar!S:S,$Y95)),IF(ISBLANK(INDEX(Forvetler!S:S,$Y95)),"",INDEX(Forvetler!S:S,$Y95))))</f>
        <v/>
      </c>
      <c r="T95" s="3" t="str">
        <f>IF($X95="","",CHOOSE($X95,IF(ISBLANK(INDEX(Kaleciler!T:T,$Y95)),"",INDEX(Kaleciler!T:T,$Y95)),IF(ISBLANK(INDEX(Stoperler!T:T,$Y95)),"",INDEX(Stoperler!T:T,$Y95)),IF(ISBLANK(INDEX('Sağ Bekler'!T:T,$Y95)),"",INDEX('Sağ Bekler'!T:T,$Y95)),IF(ISBLANK(INDEX('Sol Bekler'!T:T,$Y95)),"",INDEX('Sol Bekler'!T:T,$Y95)),IF(ISBLANK(INDEX('Orta Saha'!T:T,$Y95)),"",INDEX('Orta Saha'!T:T,$Y95)),IF(ISBLANK(INDEX(Kanatlar!T:T,$Y95)),"",INDEX(Kanatlar!T:T,$Y95)),IF(ISBLANK(INDEX(Forvetler!T:T,$Y95)),"",INDEX(Forvetler!T:T,$Y95))))</f>
        <v/>
      </c>
      <c r="U95">
        <v>1</v>
      </c>
      <c r="V95">
        <v>95</v>
      </c>
      <c r="W95" t="str">
        <f>IF(Kaleciler!$Q$95="Yeniden İzle",COUNT($W$3:W94)+1,"")</f>
        <v/>
      </c>
      <c r="X95" t="str">
        <f>IFERROR(INDEX($U$4:$U$703,MATCH(ROWS($X$4:X95),$W$4:$W$703,0)),"")</f>
        <v/>
      </c>
      <c r="Y95" t="str">
        <f>IFERROR(INDEX($V$4:$V$703,MATCH(ROWS($Y$4:Y95),$W$4:$W$703,0)),"")</f>
        <v/>
      </c>
    </row>
    <row r="96" spans="1:25" x14ac:dyDescent="0.2">
      <c r="A96" s="2" t="str">
        <f>IF($X96="","",CHOOSE($X96,IF(ISBLANK(INDEX(Kaleciler!A:A,$Y96)),"",INDEX(Kaleciler!A:A,$Y96)),IF(ISBLANK(INDEX(Stoperler!A:A,$Y96)),"",INDEX(Stoperler!A:A,$Y96)),IF(ISBLANK(INDEX('Sağ Bekler'!A:A,$Y96)),"",INDEX('Sağ Bekler'!A:A,$Y96)),IF(ISBLANK(INDEX('Sol Bekler'!A:A,$Y96)),"",INDEX('Sol Bekler'!A:A,$Y96)),IF(ISBLANK(INDEX('Orta Saha'!A:A,$Y96)),"",INDEX('Orta Saha'!A:A,$Y96)),IF(ISBLANK(INDEX(Kanatlar!A:A,$Y96)),"",INDEX(Kanatlar!A:A,$Y96)),IF(ISBLANK(INDEX(Forvetler!A:A,$Y96)),"",INDEX(Forvetler!A:A,$Y96))))</f>
        <v/>
      </c>
      <c r="B96" s="3" t="str">
        <f>IF($X96="","",CHOOSE($X96,IF(ISBLANK(INDEX(Kaleciler!B:B,$Y96)),"",INDEX(Kaleciler!B:B,$Y96)),IF(ISBLANK(INDEX(Stoperler!B:B,$Y96)),"",INDEX(Stoperler!B:B,$Y96)),IF(ISBLANK(INDEX('Sağ Bekler'!B:B,$Y96)),"",INDEX('Sağ Bekler'!B:B,$Y96)),IF(ISBLANK(INDEX('Sol Bekler'!B:B,$Y96)),"",INDEX('Sol Bekler'!B:B,$Y96)),IF(ISBLANK(INDEX('Orta Saha'!B:B,$Y96)),"",INDEX('Orta Saha'!B:B,$Y96)),IF(ISBLANK(INDEX(Kanatlar!B:B,$Y96)),"",INDEX(Kanatlar!B:B,$Y96)),IF(ISBLANK(INDEX(Forvetler!B:B,$Y96)),"",INDEX(Forvetler!B:B,$Y96))))</f>
        <v/>
      </c>
      <c r="C96" s="4" t="str">
        <f>IF($X96="","",CHOOSE($X96,IF(ISBLANK(INDEX(Kaleciler!C:C,$Y96)),"",INDEX(Kaleciler!C:C,$Y96)),IF(ISBLANK(INDEX(Stoperler!C:C,$Y96)),"",INDEX(Stoperler!C:C,$Y96)),IF(ISBLANK(INDEX('Sağ Bekler'!C:C,$Y96)),"",INDEX('Sağ Bekler'!C:C,$Y96)),IF(ISBLANK(INDEX('Sol Bekler'!C:C,$Y96)),"",INDEX('Sol Bekler'!C:C,$Y96)),IF(ISBLANK(INDEX('Orta Saha'!C:C,$Y96)),"",INDEX('Orta Saha'!C:C,$Y96)),IF(ISBLANK(INDEX(Kanatlar!C:C,$Y96)),"",INDEX(Kanatlar!C:C,$Y96)),IF(ISBLANK(INDEX(Forvetler!C:C,$Y96)),"",INDEX(Forvetler!C:C,$Y96))))</f>
        <v/>
      </c>
      <c r="D96" s="2" t="str">
        <f>IF($X96="","",CHOOSE($X96,IF(ISBLANK(INDEX(Kaleciler!D:D,$Y96)),"",INDEX(Kaleciler!D:D,$Y96)),IF(ISBLANK(INDEX(Stoperler!D:D,$Y96)),"",INDEX(Stoperler!D:D,$Y96)),IF(ISBLANK(INDEX('Sağ Bekler'!D:D,$Y96)),"",INDEX('Sağ Bekler'!D:D,$Y96)),IF(ISBLANK(INDEX('Sol Bekler'!D:D,$Y96)),"",INDEX('Sol Bekler'!D:D,$Y96)),IF(ISBLANK(INDEX('Orta Saha'!D:D,$Y96)),"",INDEX('Orta Saha'!D:D,$Y96)),IF(ISBLANK(INDEX(Kanatlar!D:D,$Y96)),"",INDEX(Kanatlar!D:D,$Y96)),IF(ISBLANK(INDEX(Forvetler!D:D,$Y96)),"",INDEX(Forvetler!D:D,$Y96))))</f>
        <v/>
      </c>
      <c r="E96" s="3" t="str">
        <f>IF($X96="","",CHOOSE($X96,IF(ISBLANK(INDEX(Kaleciler!E:E,$Y96)),"",INDEX(Kaleciler!E:E,$Y96)),IF(ISBLANK(INDEX(Stoperler!E:E,$Y96)),"",INDEX(Stoperler!E:E,$Y96)),IF(ISBLANK(INDEX('Sağ Bekler'!E:E,$Y96)),"",INDEX('Sağ Bekler'!E:E,$Y96)),IF(ISBLANK(INDEX('Sol Bekler'!E:E,$Y96)),"",INDEX('Sol Bekler'!E:E,$Y96)),IF(ISBLANK(INDEX('Orta Saha'!E:E,$Y96)),"",INDEX('Orta Saha'!E:E,$Y96)),IF(ISBLANK(INDEX(Kanatlar!E:E,$Y96)),"",INDEX(Kanatlar!E:E,$Y96)),IF(ISBLANK(INDEX(Forvetler!E:E,$Y96)),"",INDEX(Forvetler!E:E,$Y96))))</f>
        <v/>
      </c>
      <c r="F96" s="3" t="str">
        <f>IF($X96="","",CHOOSE($X96,IF(ISBLANK(INDEX(Kaleciler!F:F,$Y96)),"",INDEX(Kaleciler!F:F,$Y96)),IF(ISBLANK(INDEX(Stoperler!F:F,$Y96)),"",INDEX(Stoperler!F:F,$Y96)),IF(ISBLANK(INDEX('Sağ Bekler'!F:F,$Y96)),"",INDEX('Sağ Bekler'!F:F,$Y96)),IF(ISBLANK(INDEX('Sol Bekler'!F:F,$Y96)),"",INDEX('Sol Bekler'!F:F,$Y96)),IF(ISBLANK(INDEX('Orta Saha'!F:F,$Y96)),"",INDEX('Orta Saha'!F:F,$Y96)),IF(ISBLANK(INDEX(Kanatlar!F:F,$Y96)),"",INDEX(Kanatlar!F:F,$Y96)),IF(ISBLANK(INDEX(Forvetler!F:F,$Y96)),"",INDEX(Forvetler!F:F,$Y96))))</f>
        <v/>
      </c>
      <c r="G96" s="3" t="str">
        <f>IF($X96="","",CHOOSE($X96,IF(ISBLANK(INDEX(Kaleciler!G:G,$Y96)),"",INDEX(Kaleciler!G:G,$Y96)),IF(ISBLANK(INDEX(Stoperler!G:G,$Y96)),"",INDEX(Stoperler!G:G,$Y96)),IF(ISBLANK(INDEX('Sağ Bekler'!G:G,$Y96)),"",INDEX('Sağ Bekler'!G:G,$Y96)),IF(ISBLANK(INDEX('Sol Bekler'!G:G,$Y96)),"",INDEX('Sol Bekler'!G:G,$Y96)),IF(ISBLANK(INDEX('Orta Saha'!G:G,$Y96)),"",INDEX('Orta Saha'!G:G,$Y96)),IF(ISBLANK(INDEX(Kanatlar!G:G,$Y96)),"",INDEX(Kanatlar!G:G,$Y96)),IF(ISBLANK(INDEX(Forvetler!G:G,$Y96)),"",INDEX(Forvetler!G:G,$Y96))))</f>
        <v/>
      </c>
      <c r="H96" s="3" t="str">
        <f>IF($X96="","",CHOOSE($X96,IF(ISBLANK(INDEX(Kaleciler!H:H,$Y96)),"",INDEX(Kaleciler!H:H,$Y96)),IF(ISBLANK(INDEX(Stoperler!H:H,$Y96)),"",INDEX(Stoperler!H:H,$Y96)),IF(ISBLANK(INDEX('Sağ Bekler'!H:H,$Y96)),"",INDEX('Sağ Bekler'!H:H,$Y96)),IF(ISBLANK(INDEX('Sol Bekler'!H:H,$Y96)),"",INDEX('Sol Bekler'!H:H,$Y96)),IF(ISBLANK(INDEX('Orta Saha'!H:H,$Y96)),"",INDEX('Orta Saha'!H:H,$Y96)),IF(ISBLANK(INDEX(Kanatlar!H:H,$Y96)),"",INDEX(Kanatlar!H:H,$Y96)),IF(ISBLANK(INDEX(Forvetler!H:H,$Y96)),"",INDEX(Forvetler!H:H,$Y96))))</f>
        <v/>
      </c>
      <c r="I96" s="4" t="str">
        <f>IF($X96="","",CHOOSE($X96,IF(ISBLANK(INDEX(Kaleciler!I:I,$Y96)),"",INDEX(Kaleciler!I:I,$Y96)),IF(ISBLANK(INDEX(Stoperler!I:I,$Y96)),"",INDEX(Stoperler!I:I,$Y96)),IF(ISBLANK(INDEX('Sağ Bekler'!I:I,$Y96)),"",INDEX('Sağ Bekler'!I:I,$Y96)),IF(ISBLANK(INDEX('Sol Bekler'!I:I,$Y96)),"",INDEX('Sol Bekler'!I:I,$Y96)),IF(ISBLANK(INDEX('Orta Saha'!I:I,$Y96)),"",INDEX('Orta Saha'!I:I,$Y96)),IF(ISBLANK(INDEX(Kanatlar!I:I,$Y96)),"",INDEX(Kanatlar!I:I,$Y96)),IF(ISBLANK(INDEX(Forvetler!I:I,$Y96)),"",INDEX(Forvetler!I:I,$Y96))))</f>
        <v/>
      </c>
      <c r="J96" s="4" t="str">
        <f>IF($X96="","",CHOOSE($X96,IF(ISBLANK(INDEX(Kaleciler!J:J,$Y96)),"",INDEX(Kaleciler!J:J,$Y96)),IF(ISBLANK(INDEX(Stoperler!J:J,$Y96)),"",INDEX(Stoperler!J:J,$Y96)),IF(ISBLANK(INDEX('Sağ Bekler'!J:J,$Y96)),"",INDEX('Sağ Bekler'!J:J,$Y96)),IF(ISBLANK(INDEX('Sol Bekler'!J:J,$Y96)),"",INDEX('Sol Bekler'!J:J,$Y96)),IF(ISBLANK(INDEX('Orta Saha'!J:J,$Y96)),"",INDEX('Orta Saha'!J:J,$Y96)),IF(ISBLANK(INDEX(Kanatlar!J:J,$Y96)),"",INDEX(Kanatlar!J:J,$Y96)),IF(ISBLANK(INDEX(Forvetler!J:J,$Y96)),"",INDEX(Forvetler!J:J,$Y96))))</f>
        <v/>
      </c>
      <c r="K96" s="2" t="str">
        <f>IF($X96="","",CHOOSE($X96,IF(ISBLANK(INDEX(Kaleciler!K:K,$Y96)),"",INDEX(Kaleciler!K:K,$Y96)),IF(ISBLANK(INDEX(Stoperler!K:K,$Y96)),"",INDEX(Stoperler!K:K,$Y96)),IF(ISBLANK(INDEX('Sağ Bekler'!K:K,$Y96)),"",INDEX('Sağ Bekler'!K:K,$Y96)),IF(ISBLANK(INDEX('Sol Bekler'!K:K,$Y96)),"",INDEX('Sol Bekler'!K:K,$Y96)),IF(ISBLANK(INDEX('Orta Saha'!K:K,$Y96)),"",INDEX('Orta Saha'!K:K,$Y96)),IF(ISBLANK(INDEX(Kanatlar!K:K,$Y96)),"",INDEX(Kanatlar!K:K,$Y96)),IF(ISBLANK(INDEX(Forvetler!K:K,$Y96)),"",INDEX(Forvetler!K:K,$Y96))))</f>
        <v/>
      </c>
      <c r="L96" s="2" t="str">
        <f>IF($X96="","",CHOOSE($X96,IF(ISBLANK(INDEX(Kaleciler!L:L,$Y96)),"",INDEX(Kaleciler!L:L,$Y96)),IF(ISBLANK(INDEX(Stoperler!L:L,$Y96)),"",INDEX(Stoperler!L:L,$Y96)),IF(ISBLANK(INDEX('Sağ Bekler'!L:L,$Y96)),"",INDEX('Sağ Bekler'!L:L,$Y96)),IF(ISBLANK(INDEX('Sol Bekler'!L:L,$Y96)),"",INDEX('Sol Bekler'!L:L,$Y96)),IF(ISBLANK(INDEX('Orta Saha'!L:L,$Y96)),"",INDEX('Orta Saha'!L:L,$Y96)),IF(ISBLANK(INDEX(Kanatlar!L:L,$Y96)),"",INDEX(Kanatlar!L:L,$Y96)),IF(ISBLANK(INDEX(Forvetler!L:L,$Y96)),"",INDEX(Forvetler!L:L,$Y96))))</f>
        <v/>
      </c>
      <c r="M96" s="2" t="str">
        <f>IF($X96="","",CHOOSE($X96,IF(ISBLANK(INDEX(Kaleciler!M:M,$Y96)),"",INDEX(Kaleciler!M:M,$Y96)),IF(ISBLANK(INDEX(Stoperler!M:M,$Y96)),"",INDEX(Stoperler!M:M,$Y96)),IF(ISBLANK(INDEX('Sağ Bekler'!M:M,$Y96)),"",INDEX('Sağ Bekler'!M:M,$Y96)),IF(ISBLANK(INDEX('Sol Bekler'!M:M,$Y96)),"",INDEX('Sol Bekler'!M:M,$Y96)),IF(ISBLANK(INDEX('Orta Saha'!M:M,$Y96)),"",INDEX('Orta Saha'!M:M,$Y96)),IF(ISBLANK(INDEX(Kanatlar!M:M,$Y96)),"",INDEX(Kanatlar!M:M,$Y96)),IF(ISBLANK(INDEX(Forvetler!M:M,$Y96)),"",INDEX(Forvetler!M:M,$Y96))))</f>
        <v/>
      </c>
      <c r="N96" s="2" t="str">
        <f>IF($X96="","",CHOOSE($X96,IF(ISBLANK(INDEX(Kaleciler!N:N,$Y96)),"",INDEX(Kaleciler!N:N,$Y96)),IF(ISBLANK(INDEX(Stoperler!N:N,$Y96)),"",INDEX(Stoperler!N:N,$Y96)),IF(ISBLANK(INDEX('Sağ Bekler'!N:N,$Y96)),"",INDEX('Sağ Bekler'!N:N,$Y96)),IF(ISBLANK(INDEX('Sol Bekler'!N:N,$Y96)),"",INDEX('Sol Bekler'!N:N,$Y96)),IF(ISBLANK(INDEX('Orta Saha'!N:N,$Y96)),"",INDEX('Orta Saha'!N:N,$Y96)),IF(ISBLANK(INDEX(Kanatlar!N:N,$Y96)),"",INDEX(Kanatlar!N:N,$Y96)),IF(ISBLANK(INDEX(Forvetler!N:N,$Y96)),"",INDEX(Forvetler!N:N,$Y96))))</f>
        <v/>
      </c>
      <c r="O96" s="2" t="str">
        <f>IF($X96="","",CHOOSE($X96,IF(ISBLANK(INDEX(Kaleciler!O:O,$Y96)),"",INDEX(Kaleciler!O:O,$Y96)),IF(ISBLANK(INDEX(Stoperler!O:O,$Y96)),"",INDEX(Stoperler!O:O,$Y96)),IF(ISBLANK(INDEX('Sağ Bekler'!O:O,$Y96)),"",INDEX('Sağ Bekler'!O:O,$Y96)),IF(ISBLANK(INDEX('Sol Bekler'!O:O,$Y96)),"",INDEX('Sol Bekler'!O:O,$Y96)),IF(ISBLANK(INDEX('Orta Saha'!O:O,$Y96)),"",INDEX('Orta Saha'!O:O,$Y96)),IF(ISBLANK(INDEX(Kanatlar!O:O,$Y96)),"",INDEX(Kanatlar!O:O,$Y96)),IF(ISBLANK(INDEX(Forvetler!O:O,$Y96)),"",INDEX(Forvetler!O:O,$Y96))))</f>
        <v/>
      </c>
      <c r="P96" s="2" t="str">
        <f>IF($X96="","",CHOOSE($X96,IF(ISBLANK(INDEX(Kaleciler!P:P,$Y96)),"",INDEX(Kaleciler!P:P,$Y96)),IF(ISBLANK(INDEX(Stoperler!P:P,$Y96)),"",INDEX(Stoperler!P:P,$Y96)),IF(ISBLANK(INDEX('Sağ Bekler'!P:P,$Y96)),"",INDEX('Sağ Bekler'!P:P,$Y96)),IF(ISBLANK(INDEX('Sol Bekler'!P:P,$Y96)),"",INDEX('Sol Bekler'!P:P,$Y96)),IF(ISBLANK(INDEX('Orta Saha'!P:P,$Y96)),"",INDEX('Orta Saha'!P:P,$Y96)),IF(ISBLANK(INDEX(Kanatlar!P:P,$Y96)),"",INDEX(Kanatlar!P:P,$Y96)),IF(ISBLANK(INDEX(Forvetler!P:P,$Y96)),"",INDEX(Forvetler!P:P,$Y96))))</f>
        <v/>
      </c>
      <c r="Q96" s="3" t="str">
        <f>IF($X96="","",CHOOSE($X96,IF(ISBLANK(INDEX(Kaleciler!Q:Q,$Y96)),"",INDEX(Kaleciler!Q:Q,$Y96)),IF(ISBLANK(INDEX(Stoperler!Q:Q,$Y96)),"",INDEX(Stoperler!Q:Q,$Y96)),IF(ISBLANK(INDEX('Sağ Bekler'!Q:Q,$Y96)),"",INDEX('Sağ Bekler'!Q:Q,$Y96)),IF(ISBLANK(INDEX('Sol Bekler'!Q:Q,$Y96)),"",INDEX('Sol Bekler'!Q:Q,$Y96)),IF(ISBLANK(INDEX('Orta Saha'!Q:Q,$Y96)),"",INDEX('Orta Saha'!Q:Q,$Y96)),IF(ISBLANK(INDEX(Kanatlar!Q:Q,$Y96)),"",INDEX(Kanatlar!Q:Q,$Y96)),IF(ISBLANK(INDEX(Forvetler!Q:Q,$Y96)),"",INDEX(Forvetler!Q:Q,$Y96))))</f>
        <v/>
      </c>
      <c r="R96" s="4" t="str">
        <f>IF($X96="","",CHOOSE($X96,IF(ISBLANK(INDEX(Kaleciler!R:R,$Y96)),"",INDEX(Kaleciler!R:R,$Y96)),IF(ISBLANK(INDEX(Stoperler!R:R,$Y96)),"",INDEX(Stoperler!R:R,$Y96)),IF(ISBLANK(INDEX('Sağ Bekler'!R:R,$Y96)),"",INDEX('Sağ Bekler'!R:R,$Y96)),IF(ISBLANK(INDEX('Sol Bekler'!R:R,$Y96)),"",INDEX('Sol Bekler'!R:R,$Y96)),IF(ISBLANK(INDEX('Orta Saha'!R:R,$Y96)),"",INDEX('Orta Saha'!R:R,$Y96)),IF(ISBLANK(INDEX(Kanatlar!R:R,$Y96)),"",INDEX(Kanatlar!R:R,$Y96)),IF(ISBLANK(INDEX(Forvetler!R:R,$Y96)),"",INDEX(Forvetler!R:R,$Y96))))</f>
        <v/>
      </c>
      <c r="S96" s="2" t="str">
        <f>IF($X96="","",CHOOSE($X96,IF(ISBLANK(INDEX(Kaleciler!S:S,$Y96)),"",INDEX(Kaleciler!S:S,$Y96)),IF(ISBLANK(INDEX(Stoperler!S:S,$Y96)),"",INDEX(Stoperler!S:S,$Y96)),IF(ISBLANK(INDEX('Sağ Bekler'!S:S,$Y96)),"",INDEX('Sağ Bekler'!S:S,$Y96)),IF(ISBLANK(INDEX('Sol Bekler'!S:S,$Y96)),"",INDEX('Sol Bekler'!S:S,$Y96)),IF(ISBLANK(INDEX('Orta Saha'!S:S,$Y96)),"",INDEX('Orta Saha'!S:S,$Y96)),IF(ISBLANK(INDEX(Kanatlar!S:S,$Y96)),"",INDEX(Kanatlar!S:S,$Y96)),IF(ISBLANK(INDEX(Forvetler!S:S,$Y96)),"",INDEX(Forvetler!S:S,$Y96))))</f>
        <v/>
      </c>
      <c r="T96" s="3" t="str">
        <f>IF($X96="","",CHOOSE($X96,IF(ISBLANK(INDEX(Kaleciler!T:T,$Y96)),"",INDEX(Kaleciler!T:T,$Y96)),IF(ISBLANK(INDEX(Stoperler!T:T,$Y96)),"",INDEX(Stoperler!T:T,$Y96)),IF(ISBLANK(INDEX('Sağ Bekler'!T:T,$Y96)),"",INDEX('Sağ Bekler'!T:T,$Y96)),IF(ISBLANK(INDEX('Sol Bekler'!T:T,$Y96)),"",INDEX('Sol Bekler'!T:T,$Y96)),IF(ISBLANK(INDEX('Orta Saha'!T:T,$Y96)),"",INDEX('Orta Saha'!T:T,$Y96)),IF(ISBLANK(INDEX(Kanatlar!T:T,$Y96)),"",INDEX(Kanatlar!T:T,$Y96)),IF(ISBLANK(INDEX(Forvetler!T:T,$Y96)),"",INDEX(Forvetler!T:T,$Y96))))</f>
        <v/>
      </c>
      <c r="U96">
        <v>1</v>
      </c>
      <c r="V96">
        <v>96</v>
      </c>
      <c r="W96" t="str">
        <f>IF(Kaleciler!$Q$96="Yeniden İzle",COUNT($W$3:W95)+1,"")</f>
        <v/>
      </c>
      <c r="X96" t="str">
        <f>IFERROR(INDEX($U$4:$U$703,MATCH(ROWS($X$4:X96),$W$4:$W$703,0)),"")</f>
        <v/>
      </c>
      <c r="Y96" t="str">
        <f>IFERROR(INDEX($V$4:$V$703,MATCH(ROWS($Y$4:Y96),$W$4:$W$703,0)),"")</f>
        <v/>
      </c>
    </row>
    <row r="97" spans="1:25" x14ac:dyDescent="0.2">
      <c r="A97" s="2" t="str">
        <f>IF($X97="","",CHOOSE($X97,IF(ISBLANK(INDEX(Kaleciler!A:A,$Y97)),"",INDEX(Kaleciler!A:A,$Y97)),IF(ISBLANK(INDEX(Stoperler!A:A,$Y97)),"",INDEX(Stoperler!A:A,$Y97)),IF(ISBLANK(INDEX('Sağ Bekler'!A:A,$Y97)),"",INDEX('Sağ Bekler'!A:A,$Y97)),IF(ISBLANK(INDEX('Sol Bekler'!A:A,$Y97)),"",INDEX('Sol Bekler'!A:A,$Y97)),IF(ISBLANK(INDEX('Orta Saha'!A:A,$Y97)),"",INDEX('Orta Saha'!A:A,$Y97)),IF(ISBLANK(INDEX(Kanatlar!A:A,$Y97)),"",INDEX(Kanatlar!A:A,$Y97)),IF(ISBLANK(INDEX(Forvetler!A:A,$Y97)),"",INDEX(Forvetler!A:A,$Y97))))</f>
        <v/>
      </c>
      <c r="B97" s="3" t="str">
        <f>IF($X97="","",CHOOSE($X97,IF(ISBLANK(INDEX(Kaleciler!B:B,$Y97)),"",INDEX(Kaleciler!B:B,$Y97)),IF(ISBLANK(INDEX(Stoperler!B:B,$Y97)),"",INDEX(Stoperler!B:B,$Y97)),IF(ISBLANK(INDEX('Sağ Bekler'!B:B,$Y97)),"",INDEX('Sağ Bekler'!B:B,$Y97)),IF(ISBLANK(INDEX('Sol Bekler'!B:B,$Y97)),"",INDEX('Sol Bekler'!B:B,$Y97)),IF(ISBLANK(INDEX('Orta Saha'!B:B,$Y97)),"",INDEX('Orta Saha'!B:B,$Y97)),IF(ISBLANK(INDEX(Kanatlar!B:B,$Y97)),"",INDEX(Kanatlar!B:B,$Y97)),IF(ISBLANK(INDEX(Forvetler!B:B,$Y97)),"",INDEX(Forvetler!B:B,$Y97))))</f>
        <v/>
      </c>
      <c r="C97" s="4" t="str">
        <f>IF($X97="","",CHOOSE($X97,IF(ISBLANK(INDEX(Kaleciler!C:C,$Y97)),"",INDEX(Kaleciler!C:C,$Y97)),IF(ISBLANK(INDEX(Stoperler!C:C,$Y97)),"",INDEX(Stoperler!C:C,$Y97)),IF(ISBLANK(INDEX('Sağ Bekler'!C:C,$Y97)),"",INDEX('Sağ Bekler'!C:C,$Y97)),IF(ISBLANK(INDEX('Sol Bekler'!C:C,$Y97)),"",INDEX('Sol Bekler'!C:C,$Y97)),IF(ISBLANK(INDEX('Orta Saha'!C:C,$Y97)),"",INDEX('Orta Saha'!C:C,$Y97)),IF(ISBLANK(INDEX(Kanatlar!C:C,$Y97)),"",INDEX(Kanatlar!C:C,$Y97)),IF(ISBLANK(INDEX(Forvetler!C:C,$Y97)),"",INDEX(Forvetler!C:C,$Y97))))</f>
        <v/>
      </c>
      <c r="D97" s="2" t="str">
        <f>IF($X97="","",CHOOSE($X97,IF(ISBLANK(INDEX(Kaleciler!D:D,$Y97)),"",INDEX(Kaleciler!D:D,$Y97)),IF(ISBLANK(INDEX(Stoperler!D:D,$Y97)),"",INDEX(Stoperler!D:D,$Y97)),IF(ISBLANK(INDEX('Sağ Bekler'!D:D,$Y97)),"",INDEX('Sağ Bekler'!D:D,$Y97)),IF(ISBLANK(INDEX('Sol Bekler'!D:D,$Y97)),"",INDEX('Sol Bekler'!D:D,$Y97)),IF(ISBLANK(INDEX('Orta Saha'!D:D,$Y97)),"",INDEX('Orta Saha'!D:D,$Y97)),IF(ISBLANK(INDEX(Kanatlar!D:D,$Y97)),"",INDEX(Kanatlar!D:D,$Y97)),IF(ISBLANK(INDEX(Forvetler!D:D,$Y97)),"",INDEX(Forvetler!D:D,$Y97))))</f>
        <v/>
      </c>
      <c r="E97" s="3" t="str">
        <f>IF($X97="","",CHOOSE($X97,IF(ISBLANK(INDEX(Kaleciler!E:E,$Y97)),"",INDEX(Kaleciler!E:E,$Y97)),IF(ISBLANK(INDEX(Stoperler!E:E,$Y97)),"",INDEX(Stoperler!E:E,$Y97)),IF(ISBLANK(INDEX('Sağ Bekler'!E:E,$Y97)),"",INDEX('Sağ Bekler'!E:E,$Y97)),IF(ISBLANK(INDEX('Sol Bekler'!E:E,$Y97)),"",INDEX('Sol Bekler'!E:E,$Y97)),IF(ISBLANK(INDEX('Orta Saha'!E:E,$Y97)),"",INDEX('Orta Saha'!E:E,$Y97)),IF(ISBLANK(INDEX(Kanatlar!E:E,$Y97)),"",INDEX(Kanatlar!E:E,$Y97)),IF(ISBLANK(INDEX(Forvetler!E:E,$Y97)),"",INDEX(Forvetler!E:E,$Y97))))</f>
        <v/>
      </c>
      <c r="F97" s="3" t="str">
        <f>IF($X97="","",CHOOSE($X97,IF(ISBLANK(INDEX(Kaleciler!F:F,$Y97)),"",INDEX(Kaleciler!F:F,$Y97)),IF(ISBLANK(INDEX(Stoperler!F:F,$Y97)),"",INDEX(Stoperler!F:F,$Y97)),IF(ISBLANK(INDEX('Sağ Bekler'!F:F,$Y97)),"",INDEX('Sağ Bekler'!F:F,$Y97)),IF(ISBLANK(INDEX('Sol Bekler'!F:F,$Y97)),"",INDEX('Sol Bekler'!F:F,$Y97)),IF(ISBLANK(INDEX('Orta Saha'!F:F,$Y97)),"",INDEX('Orta Saha'!F:F,$Y97)),IF(ISBLANK(INDEX(Kanatlar!F:F,$Y97)),"",INDEX(Kanatlar!F:F,$Y97)),IF(ISBLANK(INDEX(Forvetler!F:F,$Y97)),"",INDEX(Forvetler!F:F,$Y97))))</f>
        <v/>
      </c>
      <c r="G97" s="3" t="str">
        <f>IF($X97="","",CHOOSE($X97,IF(ISBLANK(INDEX(Kaleciler!G:G,$Y97)),"",INDEX(Kaleciler!G:G,$Y97)),IF(ISBLANK(INDEX(Stoperler!G:G,$Y97)),"",INDEX(Stoperler!G:G,$Y97)),IF(ISBLANK(INDEX('Sağ Bekler'!G:G,$Y97)),"",INDEX('Sağ Bekler'!G:G,$Y97)),IF(ISBLANK(INDEX('Sol Bekler'!G:G,$Y97)),"",INDEX('Sol Bekler'!G:G,$Y97)),IF(ISBLANK(INDEX('Orta Saha'!G:G,$Y97)),"",INDEX('Orta Saha'!G:G,$Y97)),IF(ISBLANK(INDEX(Kanatlar!G:G,$Y97)),"",INDEX(Kanatlar!G:G,$Y97)),IF(ISBLANK(INDEX(Forvetler!G:G,$Y97)),"",INDEX(Forvetler!G:G,$Y97))))</f>
        <v/>
      </c>
      <c r="H97" s="3" t="str">
        <f>IF($X97="","",CHOOSE($X97,IF(ISBLANK(INDEX(Kaleciler!H:H,$Y97)),"",INDEX(Kaleciler!H:H,$Y97)),IF(ISBLANK(INDEX(Stoperler!H:H,$Y97)),"",INDEX(Stoperler!H:H,$Y97)),IF(ISBLANK(INDEX('Sağ Bekler'!H:H,$Y97)),"",INDEX('Sağ Bekler'!H:H,$Y97)),IF(ISBLANK(INDEX('Sol Bekler'!H:H,$Y97)),"",INDEX('Sol Bekler'!H:H,$Y97)),IF(ISBLANK(INDEX('Orta Saha'!H:H,$Y97)),"",INDEX('Orta Saha'!H:H,$Y97)),IF(ISBLANK(INDEX(Kanatlar!H:H,$Y97)),"",INDEX(Kanatlar!H:H,$Y97)),IF(ISBLANK(INDEX(Forvetler!H:H,$Y97)),"",INDEX(Forvetler!H:H,$Y97))))</f>
        <v/>
      </c>
      <c r="I97" s="4" t="str">
        <f>IF($X97="","",CHOOSE($X97,IF(ISBLANK(INDEX(Kaleciler!I:I,$Y97)),"",INDEX(Kaleciler!I:I,$Y97)),IF(ISBLANK(INDEX(Stoperler!I:I,$Y97)),"",INDEX(Stoperler!I:I,$Y97)),IF(ISBLANK(INDEX('Sağ Bekler'!I:I,$Y97)),"",INDEX('Sağ Bekler'!I:I,$Y97)),IF(ISBLANK(INDEX('Sol Bekler'!I:I,$Y97)),"",INDEX('Sol Bekler'!I:I,$Y97)),IF(ISBLANK(INDEX('Orta Saha'!I:I,$Y97)),"",INDEX('Orta Saha'!I:I,$Y97)),IF(ISBLANK(INDEX(Kanatlar!I:I,$Y97)),"",INDEX(Kanatlar!I:I,$Y97)),IF(ISBLANK(INDEX(Forvetler!I:I,$Y97)),"",INDEX(Forvetler!I:I,$Y97))))</f>
        <v/>
      </c>
      <c r="J97" s="4" t="str">
        <f>IF($X97="","",CHOOSE($X97,IF(ISBLANK(INDEX(Kaleciler!J:J,$Y97)),"",INDEX(Kaleciler!J:J,$Y97)),IF(ISBLANK(INDEX(Stoperler!J:J,$Y97)),"",INDEX(Stoperler!J:J,$Y97)),IF(ISBLANK(INDEX('Sağ Bekler'!J:J,$Y97)),"",INDEX('Sağ Bekler'!J:J,$Y97)),IF(ISBLANK(INDEX('Sol Bekler'!J:J,$Y97)),"",INDEX('Sol Bekler'!J:J,$Y97)),IF(ISBLANK(INDEX('Orta Saha'!J:J,$Y97)),"",INDEX('Orta Saha'!J:J,$Y97)),IF(ISBLANK(INDEX(Kanatlar!J:J,$Y97)),"",INDEX(Kanatlar!J:J,$Y97)),IF(ISBLANK(INDEX(Forvetler!J:J,$Y97)),"",INDEX(Forvetler!J:J,$Y97))))</f>
        <v/>
      </c>
      <c r="K97" s="2" t="str">
        <f>IF($X97="","",CHOOSE($X97,IF(ISBLANK(INDEX(Kaleciler!K:K,$Y97)),"",INDEX(Kaleciler!K:K,$Y97)),IF(ISBLANK(INDEX(Stoperler!K:K,$Y97)),"",INDEX(Stoperler!K:K,$Y97)),IF(ISBLANK(INDEX('Sağ Bekler'!K:K,$Y97)),"",INDEX('Sağ Bekler'!K:K,$Y97)),IF(ISBLANK(INDEX('Sol Bekler'!K:K,$Y97)),"",INDEX('Sol Bekler'!K:K,$Y97)),IF(ISBLANK(INDEX('Orta Saha'!K:K,$Y97)),"",INDEX('Orta Saha'!K:K,$Y97)),IF(ISBLANK(INDEX(Kanatlar!K:K,$Y97)),"",INDEX(Kanatlar!K:K,$Y97)),IF(ISBLANK(INDEX(Forvetler!K:K,$Y97)),"",INDEX(Forvetler!K:K,$Y97))))</f>
        <v/>
      </c>
      <c r="L97" s="2" t="str">
        <f>IF($X97="","",CHOOSE($X97,IF(ISBLANK(INDEX(Kaleciler!L:L,$Y97)),"",INDEX(Kaleciler!L:L,$Y97)),IF(ISBLANK(INDEX(Stoperler!L:L,$Y97)),"",INDEX(Stoperler!L:L,$Y97)),IF(ISBLANK(INDEX('Sağ Bekler'!L:L,$Y97)),"",INDEX('Sağ Bekler'!L:L,$Y97)),IF(ISBLANK(INDEX('Sol Bekler'!L:L,$Y97)),"",INDEX('Sol Bekler'!L:L,$Y97)),IF(ISBLANK(INDEX('Orta Saha'!L:L,$Y97)),"",INDEX('Orta Saha'!L:L,$Y97)),IF(ISBLANK(INDEX(Kanatlar!L:L,$Y97)),"",INDEX(Kanatlar!L:L,$Y97)),IF(ISBLANK(INDEX(Forvetler!L:L,$Y97)),"",INDEX(Forvetler!L:L,$Y97))))</f>
        <v/>
      </c>
      <c r="M97" s="2" t="str">
        <f>IF($X97="","",CHOOSE($X97,IF(ISBLANK(INDEX(Kaleciler!M:M,$Y97)),"",INDEX(Kaleciler!M:M,$Y97)),IF(ISBLANK(INDEX(Stoperler!M:M,$Y97)),"",INDEX(Stoperler!M:M,$Y97)),IF(ISBLANK(INDEX('Sağ Bekler'!M:M,$Y97)),"",INDEX('Sağ Bekler'!M:M,$Y97)),IF(ISBLANK(INDEX('Sol Bekler'!M:M,$Y97)),"",INDEX('Sol Bekler'!M:M,$Y97)),IF(ISBLANK(INDEX('Orta Saha'!M:M,$Y97)),"",INDEX('Orta Saha'!M:M,$Y97)),IF(ISBLANK(INDEX(Kanatlar!M:M,$Y97)),"",INDEX(Kanatlar!M:M,$Y97)),IF(ISBLANK(INDEX(Forvetler!M:M,$Y97)),"",INDEX(Forvetler!M:M,$Y97))))</f>
        <v/>
      </c>
      <c r="N97" s="2" t="str">
        <f>IF($X97="","",CHOOSE($X97,IF(ISBLANK(INDEX(Kaleciler!N:N,$Y97)),"",INDEX(Kaleciler!N:N,$Y97)),IF(ISBLANK(INDEX(Stoperler!N:N,$Y97)),"",INDEX(Stoperler!N:N,$Y97)),IF(ISBLANK(INDEX('Sağ Bekler'!N:N,$Y97)),"",INDEX('Sağ Bekler'!N:N,$Y97)),IF(ISBLANK(INDEX('Sol Bekler'!N:N,$Y97)),"",INDEX('Sol Bekler'!N:N,$Y97)),IF(ISBLANK(INDEX('Orta Saha'!N:N,$Y97)),"",INDEX('Orta Saha'!N:N,$Y97)),IF(ISBLANK(INDEX(Kanatlar!N:N,$Y97)),"",INDEX(Kanatlar!N:N,$Y97)),IF(ISBLANK(INDEX(Forvetler!N:N,$Y97)),"",INDEX(Forvetler!N:N,$Y97))))</f>
        <v/>
      </c>
      <c r="O97" s="2" t="str">
        <f>IF($X97="","",CHOOSE($X97,IF(ISBLANK(INDEX(Kaleciler!O:O,$Y97)),"",INDEX(Kaleciler!O:O,$Y97)),IF(ISBLANK(INDEX(Stoperler!O:O,$Y97)),"",INDEX(Stoperler!O:O,$Y97)),IF(ISBLANK(INDEX('Sağ Bekler'!O:O,$Y97)),"",INDEX('Sağ Bekler'!O:O,$Y97)),IF(ISBLANK(INDEX('Sol Bekler'!O:O,$Y97)),"",INDEX('Sol Bekler'!O:O,$Y97)),IF(ISBLANK(INDEX('Orta Saha'!O:O,$Y97)),"",INDEX('Orta Saha'!O:O,$Y97)),IF(ISBLANK(INDEX(Kanatlar!O:O,$Y97)),"",INDEX(Kanatlar!O:O,$Y97)),IF(ISBLANK(INDEX(Forvetler!O:O,$Y97)),"",INDEX(Forvetler!O:O,$Y97))))</f>
        <v/>
      </c>
      <c r="P97" s="2" t="str">
        <f>IF($X97="","",CHOOSE($X97,IF(ISBLANK(INDEX(Kaleciler!P:P,$Y97)),"",INDEX(Kaleciler!P:P,$Y97)),IF(ISBLANK(INDEX(Stoperler!P:P,$Y97)),"",INDEX(Stoperler!P:P,$Y97)),IF(ISBLANK(INDEX('Sağ Bekler'!P:P,$Y97)),"",INDEX('Sağ Bekler'!P:P,$Y97)),IF(ISBLANK(INDEX('Sol Bekler'!P:P,$Y97)),"",INDEX('Sol Bekler'!P:P,$Y97)),IF(ISBLANK(INDEX('Orta Saha'!P:P,$Y97)),"",INDEX('Orta Saha'!P:P,$Y97)),IF(ISBLANK(INDEX(Kanatlar!P:P,$Y97)),"",INDEX(Kanatlar!P:P,$Y97)),IF(ISBLANK(INDEX(Forvetler!P:P,$Y97)),"",INDEX(Forvetler!P:P,$Y97))))</f>
        <v/>
      </c>
      <c r="Q97" s="3" t="str">
        <f>IF($X97="","",CHOOSE($X97,IF(ISBLANK(INDEX(Kaleciler!Q:Q,$Y97)),"",INDEX(Kaleciler!Q:Q,$Y97)),IF(ISBLANK(INDEX(Stoperler!Q:Q,$Y97)),"",INDEX(Stoperler!Q:Q,$Y97)),IF(ISBLANK(INDEX('Sağ Bekler'!Q:Q,$Y97)),"",INDEX('Sağ Bekler'!Q:Q,$Y97)),IF(ISBLANK(INDEX('Sol Bekler'!Q:Q,$Y97)),"",INDEX('Sol Bekler'!Q:Q,$Y97)),IF(ISBLANK(INDEX('Orta Saha'!Q:Q,$Y97)),"",INDEX('Orta Saha'!Q:Q,$Y97)),IF(ISBLANK(INDEX(Kanatlar!Q:Q,$Y97)),"",INDEX(Kanatlar!Q:Q,$Y97)),IF(ISBLANK(INDEX(Forvetler!Q:Q,$Y97)),"",INDEX(Forvetler!Q:Q,$Y97))))</f>
        <v/>
      </c>
      <c r="R97" s="4" t="str">
        <f>IF($X97="","",CHOOSE($X97,IF(ISBLANK(INDEX(Kaleciler!R:R,$Y97)),"",INDEX(Kaleciler!R:R,$Y97)),IF(ISBLANK(INDEX(Stoperler!R:R,$Y97)),"",INDEX(Stoperler!R:R,$Y97)),IF(ISBLANK(INDEX('Sağ Bekler'!R:R,$Y97)),"",INDEX('Sağ Bekler'!R:R,$Y97)),IF(ISBLANK(INDEX('Sol Bekler'!R:R,$Y97)),"",INDEX('Sol Bekler'!R:R,$Y97)),IF(ISBLANK(INDEX('Orta Saha'!R:R,$Y97)),"",INDEX('Orta Saha'!R:R,$Y97)),IF(ISBLANK(INDEX(Kanatlar!R:R,$Y97)),"",INDEX(Kanatlar!R:R,$Y97)),IF(ISBLANK(INDEX(Forvetler!R:R,$Y97)),"",INDEX(Forvetler!R:R,$Y97))))</f>
        <v/>
      </c>
      <c r="S97" s="2" t="str">
        <f>IF($X97="","",CHOOSE($X97,IF(ISBLANK(INDEX(Kaleciler!S:S,$Y97)),"",INDEX(Kaleciler!S:S,$Y97)),IF(ISBLANK(INDEX(Stoperler!S:S,$Y97)),"",INDEX(Stoperler!S:S,$Y97)),IF(ISBLANK(INDEX('Sağ Bekler'!S:S,$Y97)),"",INDEX('Sağ Bekler'!S:S,$Y97)),IF(ISBLANK(INDEX('Sol Bekler'!S:S,$Y97)),"",INDEX('Sol Bekler'!S:S,$Y97)),IF(ISBLANK(INDEX('Orta Saha'!S:S,$Y97)),"",INDEX('Orta Saha'!S:S,$Y97)),IF(ISBLANK(INDEX(Kanatlar!S:S,$Y97)),"",INDEX(Kanatlar!S:S,$Y97)),IF(ISBLANK(INDEX(Forvetler!S:S,$Y97)),"",INDEX(Forvetler!S:S,$Y97))))</f>
        <v/>
      </c>
      <c r="T97" s="3" t="str">
        <f>IF($X97="","",CHOOSE($X97,IF(ISBLANK(INDEX(Kaleciler!T:T,$Y97)),"",INDEX(Kaleciler!T:T,$Y97)),IF(ISBLANK(INDEX(Stoperler!T:T,$Y97)),"",INDEX(Stoperler!T:T,$Y97)),IF(ISBLANK(INDEX('Sağ Bekler'!T:T,$Y97)),"",INDEX('Sağ Bekler'!T:T,$Y97)),IF(ISBLANK(INDEX('Sol Bekler'!T:T,$Y97)),"",INDEX('Sol Bekler'!T:T,$Y97)),IF(ISBLANK(INDEX('Orta Saha'!T:T,$Y97)),"",INDEX('Orta Saha'!T:T,$Y97)),IF(ISBLANK(INDEX(Kanatlar!T:T,$Y97)),"",INDEX(Kanatlar!T:T,$Y97)),IF(ISBLANK(INDEX(Forvetler!T:T,$Y97)),"",INDEX(Forvetler!T:T,$Y97))))</f>
        <v/>
      </c>
      <c r="U97">
        <v>1</v>
      </c>
      <c r="V97">
        <v>97</v>
      </c>
      <c r="W97" t="str">
        <f>IF(Kaleciler!$Q$97="Yeniden İzle",COUNT($W$3:W96)+1,"")</f>
        <v/>
      </c>
      <c r="X97" t="str">
        <f>IFERROR(INDEX($U$4:$U$703,MATCH(ROWS($X$4:X97),$W$4:$W$703,0)),"")</f>
        <v/>
      </c>
      <c r="Y97" t="str">
        <f>IFERROR(INDEX($V$4:$V$703,MATCH(ROWS($Y$4:Y97),$W$4:$W$703,0)),"")</f>
        <v/>
      </c>
    </row>
    <row r="98" spans="1:25" x14ac:dyDescent="0.2">
      <c r="A98" s="2" t="str">
        <f>IF($X98="","",CHOOSE($X98,IF(ISBLANK(INDEX(Kaleciler!A:A,$Y98)),"",INDEX(Kaleciler!A:A,$Y98)),IF(ISBLANK(INDEX(Stoperler!A:A,$Y98)),"",INDEX(Stoperler!A:A,$Y98)),IF(ISBLANK(INDEX('Sağ Bekler'!A:A,$Y98)),"",INDEX('Sağ Bekler'!A:A,$Y98)),IF(ISBLANK(INDEX('Sol Bekler'!A:A,$Y98)),"",INDEX('Sol Bekler'!A:A,$Y98)),IF(ISBLANK(INDEX('Orta Saha'!A:A,$Y98)),"",INDEX('Orta Saha'!A:A,$Y98)),IF(ISBLANK(INDEX(Kanatlar!A:A,$Y98)),"",INDEX(Kanatlar!A:A,$Y98)),IF(ISBLANK(INDEX(Forvetler!A:A,$Y98)),"",INDEX(Forvetler!A:A,$Y98))))</f>
        <v/>
      </c>
      <c r="B98" s="3" t="str">
        <f>IF($X98="","",CHOOSE($X98,IF(ISBLANK(INDEX(Kaleciler!B:B,$Y98)),"",INDEX(Kaleciler!B:B,$Y98)),IF(ISBLANK(INDEX(Stoperler!B:B,$Y98)),"",INDEX(Stoperler!B:B,$Y98)),IF(ISBLANK(INDEX('Sağ Bekler'!B:B,$Y98)),"",INDEX('Sağ Bekler'!B:B,$Y98)),IF(ISBLANK(INDEX('Sol Bekler'!B:B,$Y98)),"",INDEX('Sol Bekler'!B:B,$Y98)),IF(ISBLANK(INDEX('Orta Saha'!B:B,$Y98)),"",INDEX('Orta Saha'!B:B,$Y98)),IF(ISBLANK(INDEX(Kanatlar!B:B,$Y98)),"",INDEX(Kanatlar!B:B,$Y98)),IF(ISBLANK(INDEX(Forvetler!B:B,$Y98)),"",INDEX(Forvetler!B:B,$Y98))))</f>
        <v/>
      </c>
      <c r="C98" s="4" t="str">
        <f>IF($X98="","",CHOOSE($X98,IF(ISBLANK(INDEX(Kaleciler!C:C,$Y98)),"",INDEX(Kaleciler!C:C,$Y98)),IF(ISBLANK(INDEX(Stoperler!C:C,$Y98)),"",INDEX(Stoperler!C:C,$Y98)),IF(ISBLANK(INDEX('Sağ Bekler'!C:C,$Y98)),"",INDEX('Sağ Bekler'!C:C,$Y98)),IF(ISBLANK(INDEX('Sol Bekler'!C:C,$Y98)),"",INDEX('Sol Bekler'!C:C,$Y98)),IF(ISBLANK(INDEX('Orta Saha'!C:C,$Y98)),"",INDEX('Orta Saha'!C:C,$Y98)),IF(ISBLANK(INDEX(Kanatlar!C:C,$Y98)),"",INDEX(Kanatlar!C:C,$Y98)),IF(ISBLANK(INDEX(Forvetler!C:C,$Y98)),"",INDEX(Forvetler!C:C,$Y98))))</f>
        <v/>
      </c>
      <c r="D98" s="2" t="str">
        <f>IF($X98="","",CHOOSE($X98,IF(ISBLANK(INDEX(Kaleciler!D:D,$Y98)),"",INDEX(Kaleciler!D:D,$Y98)),IF(ISBLANK(INDEX(Stoperler!D:D,$Y98)),"",INDEX(Stoperler!D:D,$Y98)),IF(ISBLANK(INDEX('Sağ Bekler'!D:D,$Y98)),"",INDEX('Sağ Bekler'!D:D,$Y98)),IF(ISBLANK(INDEX('Sol Bekler'!D:D,$Y98)),"",INDEX('Sol Bekler'!D:D,$Y98)),IF(ISBLANK(INDEX('Orta Saha'!D:D,$Y98)),"",INDEX('Orta Saha'!D:D,$Y98)),IF(ISBLANK(INDEX(Kanatlar!D:D,$Y98)),"",INDEX(Kanatlar!D:D,$Y98)),IF(ISBLANK(INDEX(Forvetler!D:D,$Y98)),"",INDEX(Forvetler!D:D,$Y98))))</f>
        <v/>
      </c>
      <c r="E98" s="3" t="str">
        <f>IF($X98="","",CHOOSE($X98,IF(ISBLANK(INDEX(Kaleciler!E:E,$Y98)),"",INDEX(Kaleciler!E:E,$Y98)),IF(ISBLANK(INDEX(Stoperler!E:E,$Y98)),"",INDEX(Stoperler!E:E,$Y98)),IF(ISBLANK(INDEX('Sağ Bekler'!E:E,$Y98)),"",INDEX('Sağ Bekler'!E:E,$Y98)),IF(ISBLANK(INDEX('Sol Bekler'!E:E,$Y98)),"",INDEX('Sol Bekler'!E:E,$Y98)),IF(ISBLANK(INDEX('Orta Saha'!E:E,$Y98)),"",INDEX('Orta Saha'!E:E,$Y98)),IF(ISBLANK(INDEX(Kanatlar!E:E,$Y98)),"",INDEX(Kanatlar!E:E,$Y98)),IF(ISBLANK(INDEX(Forvetler!E:E,$Y98)),"",INDEX(Forvetler!E:E,$Y98))))</f>
        <v/>
      </c>
      <c r="F98" s="3" t="str">
        <f>IF($X98="","",CHOOSE($X98,IF(ISBLANK(INDEX(Kaleciler!F:F,$Y98)),"",INDEX(Kaleciler!F:F,$Y98)),IF(ISBLANK(INDEX(Stoperler!F:F,$Y98)),"",INDEX(Stoperler!F:F,$Y98)),IF(ISBLANK(INDEX('Sağ Bekler'!F:F,$Y98)),"",INDEX('Sağ Bekler'!F:F,$Y98)),IF(ISBLANK(INDEX('Sol Bekler'!F:F,$Y98)),"",INDEX('Sol Bekler'!F:F,$Y98)),IF(ISBLANK(INDEX('Orta Saha'!F:F,$Y98)),"",INDEX('Orta Saha'!F:F,$Y98)),IF(ISBLANK(INDEX(Kanatlar!F:F,$Y98)),"",INDEX(Kanatlar!F:F,$Y98)),IF(ISBLANK(INDEX(Forvetler!F:F,$Y98)),"",INDEX(Forvetler!F:F,$Y98))))</f>
        <v/>
      </c>
      <c r="G98" s="3" t="str">
        <f>IF($X98="","",CHOOSE($X98,IF(ISBLANK(INDEX(Kaleciler!G:G,$Y98)),"",INDEX(Kaleciler!G:G,$Y98)),IF(ISBLANK(INDEX(Stoperler!G:G,$Y98)),"",INDEX(Stoperler!G:G,$Y98)),IF(ISBLANK(INDEX('Sağ Bekler'!G:G,$Y98)),"",INDEX('Sağ Bekler'!G:G,$Y98)),IF(ISBLANK(INDEX('Sol Bekler'!G:G,$Y98)),"",INDEX('Sol Bekler'!G:G,$Y98)),IF(ISBLANK(INDEX('Orta Saha'!G:G,$Y98)),"",INDEX('Orta Saha'!G:G,$Y98)),IF(ISBLANK(INDEX(Kanatlar!G:G,$Y98)),"",INDEX(Kanatlar!G:G,$Y98)),IF(ISBLANK(INDEX(Forvetler!G:G,$Y98)),"",INDEX(Forvetler!G:G,$Y98))))</f>
        <v/>
      </c>
      <c r="H98" s="3" t="str">
        <f>IF($X98="","",CHOOSE($X98,IF(ISBLANK(INDEX(Kaleciler!H:H,$Y98)),"",INDEX(Kaleciler!H:H,$Y98)),IF(ISBLANK(INDEX(Stoperler!H:H,$Y98)),"",INDEX(Stoperler!H:H,$Y98)),IF(ISBLANK(INDEX('Sağ Bekler'!H:H,$Y98)),"",INDEX('Sağ Bekler'!H:H,$Y98)),IF(ISBLANK(INDEX('Sol Bekler'!H:H,$Y98)),"",INDEX('Sol Bekler'!H:H,$Y98)),IF(ISBLANK(INDEX('Orta Saha'!H:H,$Y98)),"",INDEX('Orta Saha'!H:H,$Y98)),IF(ISBLANK(INDEX(Kanatlar!H:H,$Y98)),"",INDEX(Kanatlar!H:H,$Y98)),IF(ISBLANK(INDEX(Forvetler!H:H,$Y98)),"",INDEX(Forvetler!H:H,$Y98))))</f>
        <v/>
      </c>
      <c r="I98" s="4" t="str">
        <f>IF($X98="","",CHOOSE($X98,IF(ISBLANK(INDEX(Kaleciler!I:I,$Y98)),"",INDEX(Kaleciler!I:I,$Y98)),IF(ISBLANK(INDEX(Stoperler!I:I,$Y98)),"",INDEX(Stoperler!I:I,$Y98)),IF(ISBLANK(INDEX('Sağ Bekler'!I:I,$Y98)),"",INDEX('Sağ Bekler'!I:I,$Y98)),IF(ISBLANK(INDEX('Sol Bekler'!I:I,$Y98)),"",INDEX('Sol Bekler'!I:I,$Y98)),IF(ISBLANK(INDEX('Orta Saha'!I:I,$Y98)),"",INDEX('Orta Saha'!I:I,$Y98)),IF(ISBLANK(INDEX(Kanatlar!I:I,$Y98)),"",INDEX(Kanatlar!I:I,$Y98)),IF(ISBLANK(INDEX(Forvetler!I:I,$Y98)),"",INDEX(Forvetler!I:I,$Y98))))</f>
        <v/>
      </c>
      <c r="J98" s="4" t="str">
        <f>IF($X98="","",CHOOSE($X98,IF(ISBLANK(INDEX(Kaleciler!J:J,$Y98)),"",INDEX(Kaleciler!J:J,$Y98)),IF(ISBLANK(INDEX(Stoperler!J:J,$Y98)),"",INDEX(Stoperler!J:J,$Y98)),IF(ISBLANK(INDEX('Sağ Bekler'!J:J,$Y98)),"",INDEX('Sağ Bekler'!J:J,$Y98)),IF(ISBLANK(INDEX('Sol Bekler'!J:J,$Y98)),"",INDEX('Sol Bekler'!J:J,$Y98)),IF(ISBLANK(INDEX('Orta Saha'!J:J,$Y98)),"",INDEX('Orta Saha'!J:J,$Y98)),IF(ISBLANK(INDEX(Kanatlar!J:J,$Y98)),"",INDEX(Kanatlar!J:J,$Y98)),IF(ISBLANK(INDEX(Forvetler!J:J,$Y98)),"",INDEX(Forvetler!J:J,$Y98))))</f>
        <v/>
      </c>
      <c r="K98" s="2" t="str">
        <f>IF($X98="","",CHOOSE($X98,IF(ISBLANK(INDEX(Kaleciler!K:K,$Y98)),"",INDEX(Kaleciler!K:K,$Y98)),IF(ISBLANK(INDEX(Stoperler!K:K,$Y98)),"",INDEX(Stoperler!K:K,$Y98)),IF(ISBLANK(INDEX('Sağ Bekler'!K:K,$Y98)),"",INDEX('Sağ Bekler'!K:K,$Y98)),IF(ISBLANK(INDEX('Sol Bekler'!K:K,$Y98)),"",INDEX('Sol Bekler'!K:K,$Y98)),IF(ISBLANK(INDEX('Orta Saha'!K:K,$Y98)),"",INDEX('Orta Saha'!K:K,$Y98)),IF(ISBLANK(INDEX(Kanatlar!K:K,$Y98)),"",INDEX(Kanatlar!K:K,$Y98)),IF(ISBLANK(INDEX(Forvetler!K:K,$Y98)),"",INDEX(Forvetler!K:K,$Y98))))</f>
        <v/>
      </c>
      <c r="L98" s="2" t="str">
        <f>IF($X98="","",CHOOSE($X98,IF(ISBLANK(INDEX(Kaleciler!L:L,$Y98)),"",INDEX(Kaleciler!L:L,$Y98)),IF(ISBLANK(INDEX(Stoperler!L:L,$Y98)),"",INDEX(Stoperler!L:L,$Y98)),IF(ISBLANK(INDEX('Sağ Bekler'!L:L,$Y98)),"",INDEX('Sağ Bekler'!L:L,$Y98)),IF(ISBLANK(INDEX('Sol Bekler'!L:L,$Y98)),"",INDEX('Sol Bekler'!L:L,$Y98)),IF(ISBLANK(INDEX('Orta Saha'!L:L,$Y98)),"",INDEX('Orta Saha'!L:L,$Y98)),IF(ISBLANK(INDEX(Kanatlar!L:L,$Y98)),"",INDEX(Kanatlar!L:L,$Y98)),IF(ISBLANK(INDEX(Forvetler!L:L,$Y98)),"",INDEX(Forvetler!L:L,$Y98))))</f>
        <v/>
      </c>
      <c r="M98" s="2" t="str">
        <f>IF($X98="","",CHOOSE($X98,IF(ISBLANK(INDEX(Kaleciler!M:M,$Y98)),"",INDEX(Kaleciler!M:M,$Y98)),IF(ISBLANK(INDEX(Stoperler!M:M,$Y98)),"",INDEX(Stoperler!M:M,$Y98)),IF(ISBLANK(INDEX('Sağ Bekler'!M:M,$Y98)),"",INDEX('Sağ Bekler'!M:M,$Y98)),IF(ISBLANK(INDEX('Sol Bekler'!M:M,$Y98)),"",INDEX('Sol Bekler'!M:M,$Y98)),IF(ISBLANK(INDEX('Orta Saha'!M:M,$Y98)),"",INDEX('Orta Saha'!M:M,$Y98)),IF(ISBLANK(INDEX(Kanatlar!M:M,$Y98)),"",INDEX(Kanatlar!M:M,$Y98)),IF(ISBLANK(INDEX(Forvetler!M:M,$Y98)),"",INDEX(Forvetler!M:M,$Y98))))</f>
        <v/>
      </c>
      <c r="N98" s="2" t="str">
        <f>IF($X98="","",CHOOSE($X98,IF(ISBLANK(INDEX(Kaleciler!N:N,$Y98)),"",INDEX(Kaleciler!N:N,$Y98)),IF(ISBLANK(INDEX(Stoperler!N:N,$Y98)),"",INDEX(Stoperler!N:N,$Y98)),IF(ISBLANK(INDEX('Sağ Bekler'!N:N,$Y98)),"",INDEX('Sağ Bekler'!N:N,$Y98)),IF(ISBLANK(INDEX('Sol Bekler'!N:N,$Y98)),"",INDEX('Sol Bekler'!N:N,$Y98)),IF(ISBLANK(INDEX('Orta Saha'!N:N,$Y98)),"",INDEX('Orta Saha'!N:N,$Y98)),IF(ISBLANK(INDEX(Kanatlar!N:N,$Y98)),"",INDEX(Kanatlar!N:N,$Y98)),IF(ISBLANK(INDEX(Forvetler!N:N,$Y98)),"",INDEX(Forvetler!N:N,$Y98))))</f>
        <v/>
      </c>
      <c r="O98" s="2" t="str">
        <f>IF($X98="","",CHOOSE($X98,IF(ISBLANK(INDEX(Kaleciler!O:O,$Y98)),"",INDEX(Kaleciler!O:O,$Y98)),IF(ISBLANK(INDEX(Stoperler!O:O,$Y98)),"",INDEX(Stoperler!O:O,$Y98)),IF(ISBLANK(INDEX('Sağ Bekler'!O:O,$Y98)),"",INDEX('Sağ Bekler'!O:O,$Y98)),IF(ISBLANK(INDEX('Sol Bekler'!O:O,$Y98)),"",INDEX('Sol Bekler'!O:O,$Y98)),IF(ISBLANK(INDEX('Orta Saha'!O:O,$Y98)),"",INDEX('Orta Saha'!O:O,$Y98)),IF(ISBLANK(INDEX(Kanatlar!O:O,$Y98)),"",INDEX(Kanatlar!O:O,$Y98)),IF(ISBLANK(INDEX(Forvetler!O:O,$Y98)),"",INDEX(Forvetler!O:O,$Y98))))</f>
        <v/>
      </c>
      <c r="P98" s="2" t="str">
        <f>IF($X98="","",CHOOSE($X98,IF(ISBLANK(INDEX(Kaleciler!P:P,$Y98)),"",INDEX(Kaleciler!P:P,$Y98)),IF(ISBLANK(INDEX(Stoperler!P:P,$Y98)),"",INDEX(Stoperler!P:P,$Y98)),IF(ISBLANK(INDEX('Sağ Bekler'!P:P,$Y98)),"",INDEX('Sağ Bekler'!P:P,$Y98)),IF(ISBLANK(INDEX('Sol Bekler'!P:P,$Y98)),"",INDEX('Sol Bekler'!P:P,$Y98)),IF(ISBLANK(INDEX('Orta Saha'!P:P,$Y98)),"",INDEX('Orta Saha'!P:P,$Y98)),IF(ISBLANK(INDEX(Kanatlar!P:P,$Y98)),"",INDEX(Kanatlar!P:P,$Y98)),IF(ISBLANK(INDEX(Forvetler!P:P,$Y98)),"",INDEX(Forvetler!P:P,$Y98))))</f>
        <v/>
      </c>
      <c r="Q98" s="3" t="str">
        <f>IF($X98="","",CHOOSE($X98,IF(ISBLANK(INDEX(Kaleciler!Q:Q,$Y98)),"",INDEX(Kaleciler!Q:Q,$Y98)),IF(ISBLANK(INDEX(Stoperler!Q:Q,$Y98)),"",INDEX(Stoperler!Q:Q,$Y98)),IF(ISBLANK(INDEX('Sağ Bekler'!Q:Q,$Y98)),"",INDEX('Sağ Bekler'!Q:Q,$Y98)),IF(ISBLANK(INDEX('Sol Bekler'!Q:Q,$Y98)),"",INDEX('Sol Bekler'!Q:Q,$Y98)),IF(ISBLANK(INDEX('Orta Saha'!Q:Q,$Y98)),"",INDEX('Orta Saha'!Q:Q,$Y98)),IF(ISBLANK(INDEX(Kanatlar!Q:Q,$Y98)),"",INDEX(Kanatlar!Q:Q,$Y98)),IF(ISBLANK(INDEX(Forvetler!Q:Q,$Y98)),"",INDEX(Forvetler!Q:Q,$Y98))))</f>
        <v/>
      </c>
      <c r="R98" s="4" t="str">
        <f>IF($X98="","",CHOOSE($X98,IF(ISBLANK(INDEX(Kaleciler!R:R,$Y98)),"",INDEX(Kaleciler!R:R,$Y98)),IF(ISBLANK(INDEX(Stoperler!R:R,$Y98)),"",INDEX(Stoperler!R:R,$Y98)),IF(ISBLANK(INDEX('Sağ Bekler'!R:R,$Y98)),"",INDEX('Sağ Bekler'!R:R,$Y98)),IF(ISBLANK(INDEX('Sol Bekler'!R:R,$Y98)),"",INDEX('Sol Bekler'!R:R,$Y98)),IF(ISBLANK(INDEX('Orta Saha'!R:R,$Y98)),"",INDEX('Orta Saha'!R:R,$Y98)),IF(ISBLANK(INDEX(Kanatlar!R:R,$Y98)),"",INDEX(Kanatlar!R:R,$Y98)),IF(ISBLANK(INDEX(Forvetler!R:R,$Y98)),"",INDEX(Forvetler!R:R,$Y98))))</f>
        <v/>
      </c>
      <c r="S98" s="2" t="str">
        <f>IF($X98="","",CHOOSE($X98,IF(ISBLANK(INDEX(Kaleciler!S:S,$Y98)),"",INDEX(Kaleciler!S:S,$Y98)),IF(ISBLANK(INDEX(Stoperler!S:S,$Y98)),"",INDEX(Stoperler!S:S,$Y98)),IF(ISBLANK(INDEX('Sağ Bekler'!S:S,$Y98)),"",INDEX('Sağ Bekler'!S:S,$Y98)),IF(ISBLANK(INDEX('Sol Bekler'!S:S,$Y98)),"",INDEX('Sol Bekler'!S:S,$Y98)),IF(ISBLANK(INDEX('Orta Saha'!S:S,$Y98)),"",INDEX('Orta Saha'!S:S,$Y98)),IF(ISBLANK(INDEX(Kanatlar!S:S,$Y98)),"",INDEX(Kanatlar!S:S,$Y98)),IF(ISBLANK(INDEX(Forvetler!S:S,$Y98)),"",INDEX(Forvetler!S:S,$Y98))))</f>
        <v/>
      </c>
      <c r="T98" s="3" t="str">
        <f>IF($X98="","",CHOOSE($X98,IF(ISBLANK(INDEX(Kaleciler!T:T,$Y98)),"",INDEX(Kaleciler!T:T,$Y98)),IF(ISBLANK(INDEX(Stoperler!T:T,$Y98)),"",INDEX(Stoperler!T:T,$Y98)),IF(ISBLANK(INDEX('Sağ Bekler'!T:T,$Y98)),"",INDEX('Sağ Bekler'!T:T,$Y98)),IF(ISBLANK(INDEX('Sol Bekler'!T:T,$Y98)),"",INDEX('Sol Bekler'!T:T,$Y98)),IF(ISBLANK(INDEX('Orta Saha'!T:T,$Y98)),"",INDEX('Orta Saha'!T:T,$Y98)),IF(ISBLANK(INDEX(Kanatlar!T:T,$Y98)),"",INDEX(Kanatlar!T:T,$Y98)),IF(ISBLANK(INDEX(Forvetler!T:T,$Y98)),"",INDEX(Forvetler!T:T,$Y98))))</f>
        <v/>
      </c>
      <c r="U98">
        <v>1</v>
      </c>
      <c r="V98">
        <v>98</v>
      </c>
      <c r="W98" t="str">
        <f>IF(Kaleciler!$Q$98="Yeniden İzle",COUNT($W$3:W97)+1,"")</f>
        <v/>
      </c>
      <c r="X98" t="str">
        <f>IFERROR(INDEX($U$4:$U$703,MATCH(ROWS($X$4:X98),$W$4:$W$703,0)),"")</f>
        <v/>
      </c>
      <c r="Y98" t="str">
        <f>IFERROR(INDEX($V$4:$V$703,MATCH(ROWS($Y$4:Y98),$W$4:$W$703,0)),"")</f>
        <v/>
      </c>
    </row>
    <row r="99" spans="1:25" x14ac:dyDescent="0.2">
      <c r="A99" s="2" t="str">
        <f>IF($X99="","",CHOOSE($X99,IF(ISBLANK(INDEX(Kaleciler!A:A,$Y99)),"",INDEX(Kaleciler!A:A,$Y99)),IF(ISBLANK(INDEX(Stoperler!A:A,$Y99)),"",INDEX(Stoperler!A:A,$Y99)),IF(ISBLANK(INDEX('Sağ Bekler'!A:A,$Y99)),"",INDEX('Sağ Bekler'!A:A,$Y99)),IF(ISBLANK(INDEX('Sol Bekler'!A:A,$Y99)),"",INDEX('Sol Bekler'!A:A,$Y99)),IF(ISBLANK(INDEX('Orta Saha'!A:A,$Y99)),"",INDEX('Orta Saha'!A:A,$Y99)),IF(ISBLANK(INDEX(Kanatlar!A:A,$Y99)),"",INDEX(Kanatlar!A:A,$Y99)),IF(ISBLANK(INDEX(Forvetler!A:A,$Y99)),"",INDEX(Forvetler!A:A,$Y99))))</f>
        <v/>
      </c>
      <c r="B99" s="3" t="str">
        <f>IF($X99="","",CHOOSE($X99,IF(ISBLANK(INDEX(Kaleciler!B:B,$Y99)),"",INDEX(Kaleciler!B:B,$Y99)),IF(ISBLANK(INDEX(Stoperler!B:B,$Y99)),"",INDEX(Stoperler!B:B,$Y99)),IF(ISBLANK(INDEX('Sağ Bekler'!B:B,$Y99)),"",INDEX('Sağ Bekler'!B:B,$Y99)),IF(ISBLANK(INDEX('Sol Bekler'!B:B,$Y99)),"",INDEX('Sol Bekler'!B:B,$Y99)),IF(ISBLANK(INDEX('Orta Saha'!B:B,$Y99)),"",INDEX('Orta Saha'!B:B,$Y99)),IF(ISBLANK(INDEX(Kanatlar!B:B,$Y99)),"",INDEX(Kanatlar!B:B,$Y99)),IF(ISBLANK(INDEX(Forvetler!B:B,$Y99)),"",INDEX(Forvetler!B:B,$Y99))))</f>
        <v/>
      </c>
      <c r="C99" s="4" t="str">
        <f>IF($X99="","",CHOOSE($X99,IF(ISBLANK(INDEX(Kaleciler!C:C,$Y99)),"",INDEX(Kaleciler!C:C,$Y99)),IF(ISBLANK(INDEX(Stoperler!C:C,$Y99)),"",INDEX(Stoperler!C:C,$Y99)),IF(ISBLANK(INDEX('Sağ Bekler'!C:C,$Y99)),"",INDEX('Sağ Bekler'!C:C,$Y99)),IF(ISBLANK(INDEX('Sol Bekler'!C:C,$Y99)),"",INDEX('Sol Bekler'!C:C,$Y99)),IF(ISBLANK(INDEX('Orta Saha'!C:C,$Y99)),"",INDEX('Orta Saha'!C:C,$Y99)),IF(ISBLANK(INDEX(Kanatlar!C:C,$Y99)),"",INDEX(Kanatlar!C:C,$Y99)),IF(ISBLANK(INDEX(Forvetler!C:C,$Y99)),"",INDEX(Forvetler!C:C,$Y99))))</f>
        <v/>
      </c>
      <c r="D99" s="2" t="str">
        <f>IF($X99="","",CHOOSE($X99,IF(ISBLANK(INDEX(Kaleciler!D:D,$Y99)),"",INDEX(Kaleciler!D:D,$Y99)),IF(ISBLANK(INDEX(Stoperler!D:D,$Y99)),"",INDEX(Stoperler!D:D,$Y99)),IF(ISBLANK(INDEX('Sağ Bekler'!D:D,$Y99)),"",INDEX('Sağ Bekler'!D:D,$Y99)),IF(ISBLANK(INDEX('Sol Bekler'!D:D,$Y99)),"",INDEX('Sol Bekler'!D:D,$Y99)),IF(ISBLANK(INDEX('Orta Saha'!D:D,$Y99)),"",INDEX('Orta Saha'!D:D,$Y99)),IF(ISBLANK(INDEX(Kanatlar!D:D,$Y99)),"",INDEX(Kanatlar!D:D,$Y99)),IF(ISBLANK(INDEX(Forvetler!D:D,$Y99)),"",INDEX(Forvetler!D:D,$Y99))))</f>
        <v/>
      </c>
      <c r="E99" s="3" t="str">
        <f>IF($X99="","",CHOOSE($X99,IF(ISBLANK(INDEX(Kaleciler!E:E,$Y99)),"",INDEX(Kaleciler!E:E,$Y99)),IF(ISBLANK(INDEX(Stoperler!E:E,$Y99)),"",INDEX(Stoperler!E:E,$Y99)),IF(ISBLANK(INDEX('Sağ Bekler'!E:E,$Y99)),"",INDEX('Sağ Bekler'!E:E,$Y99)),IF(ISBLANK(INDEX('Sol Bekler'!E:E,$Y99)),"",INDEX('Sol Bekler'!E:E,$Y99)),IF(ISBLANK(INDEX('Orta Saha'!E:E,$Y99)),"",INDEX('Orta Saha'!E:E,$Y99)),IF(ISBLANK(INDEX(Kanatlar!E:E,$Y99)),"",INDEX(Kanatlar!E:E,$Y99)),IF(ISBLANK(INDEX(Forvetler!E:E,$Y99)),"",INDEX(Forvetler!E:E,$Y99))))</f>
        <v/>
      </c>
      <c r="F99" s="3" t="str">
        <f>IF($X99="","",CHOOSE($X99,IF(ISBLANK(INDEX(Kaleciler!F:F,$Y99)),"",INDEX(Kaleciler!F:F,$Y99)),IF(ISBLANK(INDEX(Stoperler!F:F,$Y99)),"",INDEX(Stoperler!F:F,$Y99)),IF(ISBLANK(INDEX('Sağ Bekler'!F:F,$Y99)),"",INDEX('Sağ Bekler'!F:F,$Y99)),IF(ISBLANK(INDEX('Sol Bekler'!F:F,$Y99)),"",INDEX('Sol Bekler'!F:F,$Y99)),IF(ISBLANK(INDEX('Orta Saha'!F:F,$Y99)),"",INDEX('Orta Saha'!F:F,$Y99)),IF(ISBLANK(INDEX(Kanatlar!F:F,$Y99)),"",INDEX(Kanatlar!F:F,$Y99)),IF(ISBLANK(INDEX(Forvetler!F:F,$Y99)),"",INDEX(Forvetler!F:F,$Y99))))</f>
        <v/>
      </c>
      <c r="G99" s="3" t="str">
        <f>IF($X99="","",CHOOSE($X99,IF(ISBLANK(INDEX(Kaleciler!G:G,$Y99)),"",INDEX(Kaleciler!G:G,$Y99)),IF(ISBLANK(INDEX(Stoperler!G:G,$Y99)),"",INDEX(Stoperler!G:G,$Y99)),IF(ISBLANK(INDEX('Sağ Bekler'!G:G,$Y99)),"",INDEX('Sağ Bekler'!G:G,$Y99)),IF(ISBLANK(INDEX('Sol Bekler'!G:G,$Y99)),"",INDEX('Sol Bekler'!G:G,$Y99)),IF(ISBLANK(INDEX('Orta Saha'!G:G,$Y99)),"",INDEX('Orta Saha'!G:G,$Y99)),IF(ISBLANK(INDEX(Kanatlar!G:G,$Y99)),"",INDEX(Kanatlar!G:G,$Y99)),IF(ISBLANK(INDEX(Forvetler!G:G,$Y99)),"",INDEX(Forvetler!G:G,$Y99))))</f>
        <v/>
      </c>
      <c r="H99" s="3" t="str">
        <f>IF($X99="","",CHOOSE($X99,IF(ISBLANK(INDEX(Kaleciler!H:H,$Y99)),"",INDEX(Kaleciler!H:H,$Y99)),IF(ISBLANK(INDEX(Stoperler!H:H,$Y99)),"",INDEX(Stoperler!H:H,$Y99)),IF(ISBLANK(INDEX('Sağ Bekler'!H:H,$Y99)),"",INDEX('Sağ Bekler'!H:H,$Y99)),IF(ISBLANK(INDEX('Sol Bekler'!H:H,$Y99)),"",INDEX('Sol Bekler'!H:H,$Y99)),IF(ISBLANK(INDEX('Orta Saha'!H:H,$Y99)),"",INDEX('Orta Saha'!H:H,$Y99)),IF(ISBLANK(INDEX(Kanatlar!H:H,$Y99)),"",INDEX(Kanatlar!H:H,$Y99)),IF(ISBLANK(INDEX(Forvetler!H:H,$Y99)),"",INDEX(Forvetler!H:H,$Y99))))</f>
        <v/>
      </c>
      <c r="I99" s="4" t="str">
        <f>IF($X99="","",CHOOSE($X99,IF(ISBLANK(INDEX(Kaleciler!I:I,$Y99)),"",INDEX(Kaleciler!I:I,$Y99)),IF(ISBLANK(INDEX(Stoperler!I:I,$Y99)),"",INDEX(Stoperler!I:I,$Y99)),IF(ISBLANK(INDEX('Sağ Bekler'!I:I,$Y99)),"",INDEX('Sağ Bekler'!I:I,$Y99)),IF(ISBLANK(INDEX('Sol Bekler'!I:I,$Y99)),"",INDEX('Sol Bekler'!I:I,$Y99)),IF(ISBLANK(INDEX('Orta Saha'!I:I,$Y99)),"",INDEX('Orta Saha'!I:I,$Y99)),IF(ISBLANK(INDEX(Kanatlar!I:I,$Y99)),"",INDEX(Kanatlar!I:I,$Y99)),IF(ISBLANK(INDEX(Forvetler!I:I,$Y99)),"",INDEX(Forvetler!I:I,$Y99))))</f>
        <v/>
      </c>
      <c r="J99" s="4" t="str">
        <f>IF($X99="","",CHOOSE($X99,IF(ISBLANK(INDEX(Kaleciler!J:J,$Y99)),"",INDEX(Kaleciler!J:J,$Y99)),IF(ISBLANK(INDEX(Stoperler!J:J,$Y99)),"",INDEX(Stoperler!J:J,$Y99)),IF(ISBLANK(INDEX('Sağ Bekler'!J:J,$Y99)),"",INDEX('Sağ Bekler'!J:J,$Y99)),IF(ISBLANK(INDEX('Sol Bekler'!J:J,$Y99)),"",INDEX('Sol Bekler'!J:J,$Y99)),IF(ISBLANK(INDEX('Orta Saha'!J:J,$Y99)),"",INDEX('Orta Saha'!J:J,$Y99)),IF(ISBLANK(INDEX(Kanatlar!J:J,$Y99)),"",INDEX(Kanatlar!J:J,$Y99)),IF(ISBLANK(INDEX(Forvetler!J:J,$Y99)),"",INDEX(Forvetler!J:J,$Y99))))</f>
        <v/>
      </c>
      <c r="K99" s="2" t="str">
        <f>IF($X99="","",CHOOSE($X99,IF(ISBLANK(INDEX(Kaleciler!K:K,$Y99)),"",INDEX(Kaleciler!K:K,$Y99)),IF(ISBLANK(INDEX(Stoperler!K:K,$Y99)),"",INDEX(Stoperler!K:K,$Y99)),IF(ISBLANK(INDEX('Sağ Bekler'!K:K,$Y99)),"",INDEX('Sağ Bekler'!K:K,$Y99)),IF(ISBLANK(INDEX('Sol Bekler'!K:K,$Y99)),"",INDEX('Sol Bekler'!K:K,$Y99)),IF(ISBLANK(INDEX('Orta Saha'!K:K,$Y99)),"",INDEX('Orta Saha'!K:K,$Y99)),IF(ISBLANK(INDEX(Kanatlar!K:K,$Y99)),"",INDEX(Kanatlar!K:K,$Y99)),IF(ISBLANK(INDEX(Forvetler!K:K,$Y99)),"",INDEX(Forvetler!K:K,$Y99))))</f>
        <v/>
      </c>
      <c r="L99" s="2" t="str">
        <f>IF($X99="","",CHOOSE($X99,IF(ISBLANK(INDEX(Kaleciler!L:L,$Y99)),"",INDEX(Kaleciler!L:L,$Y99)),IF(ISBLANK(INDEX(Stoperler!L:L,$Y99)),"",INDEX(Stoperler!L:L,$Y99)),IF(ISBLANK(INDEX('Sağ Bekler'!L:L,$Y99)),"",INDEX('Sağ Bekler'!L:L,$Y99)),IF(ISBLANK(INDEX('Sol Bekler'!L:L,$Y99)),"",INDEX('Sol Bekler'!L:L,$Y99)),IF(ISBLANK(INDEX('Orta Saha'!L:L,$Y99)),"",INDEX('Orta Saha'!L:L,$Y99)),IF(ISBLANK(INDEX(Kanatlar!L:L,$Y99)),"",INDEX(Kanatlar!L:L,$Y99)),IF(ISBLANK(INDEX(Forvetler!L:L,$Y99)),"",INDEX(Forvetler!L:L,$Y99))))</f>
        <v/>
      </c>
      <c r="M99" s="2" t="str">
        <f>IF($X99="","",CHOOSE($X99,IF(ISBLANK(INDEX(Kaleciler!M:M,$Y99)),"",INDEX(Kaleciler!M:M,$Y99)),IF(ISBLANK(INDEX(Stoperler!M:M,$Y99)),"",INDEX(Stoperler!M:M,$Y99)),IF(ISBLANK(INDEX('Sağ Bekler'!M:M,$Y99)),"",INDEX('Sağ Bekler'!M:M,$Y99)),IF(ISBLANK(INDEX('Sol Bekler'!M:M,$Y99)),"",INDEX('Sol Bekler'!M:M,$Y99)),IF(ISBLANK(INDEX('Orta Saha'!M:M,$Y99)),"",INDEX('Orta Saha'!M:M,$Y99)),IF(ISBLANK(INDEX(Kanatlar!M:M,$Y99)),"",INDEX(Kanatlar!M:M,$Y99)),IF(ISBLANK(INDEX(Forvetler!M:M,$Y99)),"",INDEX(Forvetler!M:M,$Y99))))</f>
        <v/>
      </c>
      <c r="N99" s="2" t="str">
        <f>IF($X99="","",CHOOSE($X99,IF(ISBLANK(INDEX(Kaleciler!N:N,$Y99)),"",INDEX(Kaleciler!N:N,$Y99)),IF(ISBLANK(INDEX(Stoperler!N:N,$Y99)),"",INDEX(Stoperler!N:N,$Y99)),IF(ISBLANK(INDEX('Sağ Bekler'!N:N,$Y99)),"",INDEX('Sağ Bekler'!N:N,$Y99)),IF(ISBLANK(INDEX('Sol Bekler'!N:N,$Y99)),"",INDEX('Sol Bekler'!N:N,$Y99)),IF(ISBLANK(INDEX('Orta Saha'!N:N,$Y99)),"",INDEX('Orta Saha'!N:N,$Y99)),IF(ISBLANK(INDEX(Kanatlar!N:N,$Y99)),"",INDEX(Kanatlar!N:N,$Y99)),IF(ISBLANK(INDEX(Forvetler!N:N,$Y99)),"",INDEX(Forvetler!N:N,$Y99))))</f>
        <v/>
      </c>
      <c r="O99" s="2" t="str">
        <f>IF($X99="","",CHOOSE($X99,IF(ISBLANK(INDEX(Kaleciler!O:O,$Y99)),"",INDEX(Kaleciler!O:O,$Y99)),IF(ISBLANK(INDEX(Stoperler!O:O,$Y99)),"",INDEX(Stoperler!O:O,$Y99)),IF(ISBLANK(INDEX('Sağ Bekler'!O:O,$Y99)),"",INDEX('Sağ Bekler'!O:O,$Y99)),IF(ISBLANK(INDEX('Sol Bekler'!O:O,$Y99)),"",INDEX('Sol Bekler'!O:O,$Y99)),IF(ISBLANK(INDEX('Orta Saha'!O:O,$Y99)),"",INDEX('Orta Saha'!O:O,$Y99)),IF(ISBLANK(INDEX(Kanatlar!O:O,$Y99)),"",INDEX(Kanatlar!O:O,$Y99)),IF(ISBLANK(INDEX(Forvetler!O:O,$Y99)),"",INDEX(Forvetler!O:O,$Y99))))</f>
        <v/>
      </c>
      <c r="P99" s="2" t="str">
        <f>IF($X99="","",CHOOSE($X99,IF(ISBLANK(INDEX(Kaleciler!P:P,$Y99)),"",INDEX(Kaleciler!P:P,$Y99)),IF(ISBLANK(INDEX(Stoperler!P:P,$Y99)),"",INDEX(Stoperler!P:P,$Y99)),IF(ISBLANK(INDEX('Sağ Bekler'!P:P,$Y99)),"",INDEX('Sağ Bekler'!P:P,$Y99)),IF(ISBLANK(INDEX('Sol Bekler'!P:P,$Y99)),"",INDEX('Sol Bekler'!P:P,$Y99)),IF(ISBLANK(INDEX('Orta Saha'!P:P,$Y99)),"",INDEX('Orta Saha'!P:P,$Y99)),IF(ISBLANK(INDEX(Kanatlar!P:P,$Y99)),"",INDEX(Kanatlar!P:P,$Y99)),IF(ISBLANK(INDEX(Forvetler!P:P,$Y99)),"",INDEX(Forvetler!P:P,$Y99))))</f>
        <v/>
      </c>
      <c r="Q99" s="3" t="str">
        <f>IF($X99="","",CHOOSE($X99,IF(ISBLANK(INDEX(Kaleciler!Q:Q,$Y99)),"",INDEX(Kaleciler!Q:Q,$Y99)),IF(ISBLANK(INDEX(Stoperler!Q:Q,$Y99)),"",INDEX(Stoperler!Q:Q,$Y99)),IF(ISBLANK(INDEX('Sağ Bekler'!Q:Q,$Y99)),"",INDEX('Sağ Bekler'!Q:Q,$Y99)),IF(ISBLANK(INDEX('Sol Bekler'!Q:Q,$Y99)),"",INDEX('Sol Bekler'!Q:Q,$Y99)),IF(ISBLANK(INDEX('Orta Saha'!Q:Q,$Y99)),"",INDEX('Orta Saha'!Q:Q,$Y99)),IF(ISBLANK(INDEX(Kanatlar!Q:Q,$Y99)),"",INDEX(Kanatlar!Q:Q,$Y99)),IF(ISBLANK(INDEX(Forvetler!Q:Q,$Y99)),"",INDEX(Forvetler!Q:Q,$Y99))))</f>
        <v/>
      </c>
      <c r="R99" s="4" t="str">
        <f>IF($X99="","",CHOOSE($X99,IF(ISBLANK(INDEX(Kaleciler!R:R,$Y99)),"",INDEX(Kaleciler!R:R,$Y99)),IF(ISBLANK(INDEX(Stoperler!R:R,$Y99)),"",INDEX(Stoperler!R:R,$Y99)),IF(ISBLANK(INDEX('Sağ Bekler'!R:R,$Y99)),"",INDEX('Sağ Bekler'!R:R,$Y99)),IF(ISBLANK(INDEX('Sol Bekler'!R:R,$Y99)),"",INDEX('Sol Bekler'!R:R,$Y99)),IF(ISBLANK(INDEX('Orta Saha'!R:R,$Y99)),"",INDEX('Orta Saha'!R:R,$Y99)),IF(ISBLANK(INDEX(Kanatlar!R:R,$Y99)),"",INDEX(Kanatlar!R:R,$Y99)),IF(ISBLANK(INDEX(Forvetler!R:R,$Y99)),"",INDEX(Forvetler!R:R,$Y99))))</f>
        <v/>
      </c>
      <c r="S99" s="2" t="str">
        <f>IF($X99="","",CHOOSE($X99,IF(ISBLANK(INDEX(Kaleciler!S:S,$Y99)),"",INDEX(Kaleciler!S:S,$Y99)),IF(ISBLANK(INDEX(Stoperler!S:S,$Y99)),"",INDEX(Stoperler!S:S,$Y99)),IF(ISBLANK(INDEX('Sağ Bekler'!S:S,$Y99)),"",INDEX('Sağ Bekler'!S:S,$Y99)),IF(ISBLANK(INDEX('Sol Bekler'!S:S,$Y99)),"",INDEX('Sol Bekler'!S:S,$Y99)),IF(ISBLANK(INDEX('Orta Saha'!S:S,$Y99)),"",INDEX('Orta Saha'!S:S,$Y99)),IF(ISBLANK(INDEX(Kanatlar!S:S,$Y99)),"",INDEX(Kanatlar!S:S,$Y99)),IF(ISBLANK(INDEX(Forvetler!S:S,$Y99)),"",INDEX(Forvetler!S:S,$Y99))))</f>
        <v/>
      </c>
      <c r="T99" s="3" t="str">
        <f>IF($X99="","",CHOOSE($X99,IF(ISBLANK(INDEX(Kaleciler!T:T,$Y99)),"",INDEX(Kaleciler!T:T,$Y99)),IF(ISBLANK(INDEX(Stoperler!T:T,$Y99)),"",INDEX(Stoperler!T:T,$Y99)),IF(ISBLANK(INDEX('Sağ Bekler'!T:T,$Y99)),"",INDEX('Sağ Bekler'!T:T,$Y99)),IF(ISBLANK(INDEX('Sol Bekler'!T:T,$Y99)),"",INDEX('Sol Bekler'!T:T,$Y99)),IF(ISBLANK(INDEX('Orta Saha'!T:T,$Y99)),"",INDEX('Orta Saha'!T:T,$Y99)),IF(ISBLANK(INDEX(Kanatlar!T:T,$Y99)),"",INDEX(Kanatlar!T:T,$Y99)),IF(ISBLANK(INDEX(Forvetler!T:T,$Y99)),"",INDEX(Forvetler!T:T,$Y99))))</f>
        <v/>
      </c>
      <c r="U99">
        <v>1</v>
      </c>
      <c r="V99">
        <v>99</v>
      </c>
      <c r="W99" t="str">
        <f>IF(Kaleciler!$Q$99="Yeniden İzle",COUNT($W$3:W98)+1,"")</f>
        <v/>
      </c>
      <c r="X99" t="str">
        <f>IFERROR(INDEX($U$4:$U$703,MATCH(ROWS($X$4:X99),$W$4:$W$703,0)),"")</f>
        <v/>
      </c>
      <c r="Y99" t="str">
        <f>IFERROR(INDEX($V$4:$V$703,MATCH(ROWS($Y$4:Y99),$W$4:$W$703,0)),"")</f>
        <v/>
      </c>
    </row>
    <row r="100" spans="1:25" x14ac:dyDescent="0.2">
      <c r="A100" s="2" t="str">
        <f>IF($X100="","",CHOOSE($X100,IF(ISBLANK(INDEX(Kaleciler!A:A,$Y100)),"",INDEX(Kaleciler!A:A,$Y100)),IF(ISBLANK(INDEX(Stoperler!A:A,$Y100)),"",INDEX(Stoperler!A:A,$Y100)),IF(ISBLANK(INDEX('Sağ Bekler'!A:A,$Y100)),"",INDEX('Sağ Bekler'!A:A,$Y100)),IF(ISBLANK(INDEX('Sol Bekler'!A:A,$Y100)),"",INDEX('Sol Bekler'!A:A,$Y100)),IF(ISBLANK(INDEX('Orta Saha'!A:A,$Y100)),"",INDEX('Orta Saha'!A:A,$Y100)),IF(ISBLANK(INDEX(Kanatlar!A:A,$Y100)),"",INDEX(Kanatlar!A:A,$Y100)),IF(ISBLANK(INDEX(Forvetler!A:A,$Y100)),"",INDEX(Forvetler!A:A,$Y100))))</f>
        <v/>
      </c>
      <c r="B100" s="3" t="str">
        <f>IF($X100="","",CHOOSE($X100,IF(ISBLANK(INDEX(Kaleciler!B:B,$Y100)),"",INDEX(Kaleciler!B:B,$Y100)),IF(ISBLANK(INDEX(Stoperler!B:B,$Y100)),"",INDEX(Stoperler!B:B,$Y100)),IF(ISBLANK(INDEX('Sağ Bekler'!B:B,$Y100)),"",INDEX('Sağ Bekler'!B:B,$Y100)),IF(ISBLANK(INDEX('Sol Bekler'!B:B,$Y100)),"",INDEX('Sol Bekler'!B:B,$Y100)),IF(ISBLANK(INDEX('Orta Saha'!B:B,$Y100)),"",INDEX('Orta Saha'!B:B,$Y100)),IF(ISBLANK(INDEX(Kanatlar!B:B,$Y100)),"",INDEX(Kanatlar!B:B,$Y100)),IF(ISBLANK(INDEX(Forvetler!B:B,$Y100)),"",INDEX(Forvetler!B:B,$Y100))))</f>
        <v/>
      </c>
      <c r="C100" s="4" t="str">
        <f>IF($X100="","",CHOOSE($X100,IF(ISBLANK(INDEX(Kaleciler!C:C,$Y100)),"",INDEX(Kaleciler!C:C,$Y100)),IF(ISBLANK(INDEX(Stoperler!C:C,$Y100)),"",INDEX(Stoperler!C:C,$Y100)),IF(ISBLANK(INDEX('Sağ Bekler'!C:C,$Y100)),"",INDEX('Sağ Bekler'!C:C,$Y100)),IF(ISBLANK(INDEX('Sol Bekler'!C:C,$Y100)),"",INDEX('Sol Bekler'!C:C,$Y100)),IF(ISBLANK(INDEX('Orta Saha'!C:C,$Y100)),"",INDEX('Orta Saha'!C:C,$Y100)),IF(ISBLANK(INDEX(Kanatlar!C:C,$Y100)),"",INDEX(Kanatlar!C:C,$Y100)),IF(ISBLANK(INDEX(Forvetler!C:C,$Y100)),"",INDEX(Forvetler!C:C,$Y100))))</f>
        <v/>
      </c>
      <c r="D100" s="2" t="str">
        <f>IF($X100="","",CHOOSE($X100,IF(ISBLANK(INDEX(Kaleciler!D:D,$Y100)),"",INDEX(Kaleciler!D:D,$Y100)),IF(ISBLANK(INDEX(Stoperler!D:D,$Y100)),"",INDEX(Stoperler!D:D,$Y100)),IF(ISBLANK(INDEX('Sağ Bekler'!D:D,$Y100)),"",INDEX('Sağ Bekler'!D:D,$Y100)),IF(ISBLANK(INDEX('Sol Bekler'!D:D,$Y100)),"",INDEX('Sol Bekler'!D:D,$Y100)),IF(ISBLANK(INDEX('Orta Saha'!D:D,$Y100)),"",INDEX('Orta Saha'!D:D,$Y100)),IF(ISBLANK(INDEX(Kanatlar!D:D,$Y100)),"",INDEX(Kanatlar!D:D,$Y100)),IF(ISBLANK(INDEX(Forvetler!D:D,$Y100)),"",INDEX(Forvetler!D:D,$Y100))))</f>
        <v/>
      </c>
      <c r="E100" s="3" t="str">
        <f>IF($X100="","",CHOOSE($X100,IF(ISBLANK(INDEX(Kaleciler!E:E,$Y100)),"",INDEX(Kaleciler!E:E,$Y100)),IF(ISBLANK(INDEX(Stoperler!E:E,$Y100)),"",INDEX(Stoperler!E:E,$Y100)),IF(ISBLANK(INDEX('Sağ Bekler'!E:E,$Y100)),"",INDEX('Sağ Bekler'!E:E,$Y100)),IF(ISBLANK(INDEX('Sol Bekler'!E:E,$Y100)),"",INDEX('Sol Bekler'!E:E,$Y100)),IF(ISBLANK(INDEX('Orta Saha'!E:E,$Y100)),"",INDEX('Orta Saha'!E:E,$Y100)),IF(ISBLANK(INDEX(Kanatlar!E:E,$Y100)),"",INDEX(Kanatlar!E:E,$Y100)),IF(ISBLANK(INDEX(Forvetler!E:E,$Y100)),"",INDEX(Forvetler!E:E,$Y100))))</f>
        <v/>
      </c>
      <c r="F100" s="3" t="str">
        <f>IF($X100="","",CHOOSE($X100,IF(ISBLANK(INDEX(Kaleciler!F:F,$Y100)),"",INDEX(Kaleciler!F:F,$Y100)),IF(ISBLANK(INDEX(Stoperler!F:F,$Y100)),"",INDEX(Stoperler!F:F,$Y100)),IF(ISBLANK(INDEX('Sağ Bekler'!F:F,$Y100)),"",INDEX('Sağ Bekler'!F:F,$Y100)),IF(ISBLANK(INDEX('Sol Bekler'!F:F,$Y100)),"",INDEX('Sol Bekler'!F:F,$Y100)),IF(ISBLANK(INDEX('Orta Saha'!F:F,$Y100)),"",INDEX('Orta Saha'!F:F,$Y100)),IF(ISBLANK(INDEX(Kanatlar!F:F,$Y100)),"",INDEX(Kanatlar!F:F,$Y100)),IF(ISBLANK(INDEX(Forvetler!F:F,$Y100)),"",INDEX(Forvetler!F:F,$Y100))))</f>
        <v/>
      </c>
      <c r="G100" s="3" t="str">
        <f>IF($X100="","",CHOOSE($X100,IF(ISBLANK(INDEX(Kaleciler!G:G,$Y100)),"",INDEX(Kaleciler!G:G,$Y100)),IF(ISBLANK(INDEX(Stoperler!G:G,$Y100)),"",INDEX(Stoperler!G:G,$Y100)),IF(ISBLANK(INDEX('Sağ Bekler'!G:G,$Y100)),"",INDEX('Sağ Bekler'!G:G,$Y100)),IF(ISBLANK(INDEX('Sol Bekler'!G:G,$Y100)),"",INDEX('Sol Bekler'!G:G,$Y100)),IF(ISBLANK(INDEX('Orta Saha'!G:G,$Y100)),"",INDEX('Orta Saha'!G:G,$Y100)),IF(ISBLANK(INDEX(Kanatlar!G:G,$Y100)),"",INDEX(Kanatlar!G:G,$Y100)),IF(ISBLANK(INDEX(Forvetler!G:G,$Y100)),"",INDEX(Forvetler!G:G,$Y100))))</f>
        <v/>
      </c>
      <c r="H100" s="3" t="str">
        <f>IF($X100="","",CHOOSE($X100,IF(ISBLANK(INDEX(Kaleciler!H:H,$Y100)),"",INDEX(Kaleciler!H:H,$Y100)),IF(ISBLANK(INDEX(Stoperler!H:H,$Y100)),"",INDEX(Stoperler!H:H,$Y100)),IF(ISBLANK(INDEX('Sağ Bekler'!H:H,$Y100)),"",INDEX('Sağ Bekler'!H:H,$Y100)),IF(ISBLANK(INDEX('Sol Bekler'!H:H,$Y100)),"",INDEX('Sol Bekler'!H:H,$Y100)),IF(ISBLANK(INDEX('Orta Saha'!H:H,$Y100)),"",INDEX('Orta Saha'!H:H,$Y100)),IF(ISBLANK(INDEX(Kanatlar!H:H,$Y100)),"",INDEX(Kanatlar!H:H,$Y100)),IF(ISBLANK(INDEX(Forvetler!H:H,$Y100)),"",INDEX(Forvetler!H:H,$Y100))))</f>
        <v/>
      </c>
      <c r="I100" s="4" t="str">
        <f>IF($X100="","",CHOOSE($X100,IF(ISBLANK(INDEX(Kaleciler!I:I,$Y100)),"",INDEX(Kaleciler!I:I,$Y100)),IF(ISBLANK(INDEX(Stoperler!I:I,$Y100)),"",INDEX(Stoperler!I:I,$Y100)),IF(ISBLANK(INDEX('Sağ Bekler'!I:I,$Y100)),"",INDEX('Sağ Bekler'!I:I,$Y100)),IF(ISBLANK(INDEX('Sol Bekler'!I:I,$Y100)),"",INDEX('Sol Bekler'!I:I,$Y100)),IF(ISBLANK(INDEX('Orta Saha'!I:I,$Y100)),"",INDEX('Orta Saha'!I:I,$Y100)),IF(ISBLANK(INDEX(Kanatlar!I:I,$Y100)),"",INDEX(Kanatlar!I:I,$Y100)),IF(ISBLANK(INDEX(Forvetler!I:I,$Y100)),"",INDEX(Forvetler!I:I,$Y100))))</f>
        <v/>
      </c>
      <c r="J100" s="4" t="str">
        <f>IF($X100="","",CHOOSE($X100,IF(ISBLANK(INDEX(Kaleciler!J:J,$Y100)),"",INDEX(Kaleciler!J:J,$Y100)),IF(ISBLANK(INDEX(Stoperler!J:J,$Y100)),"",INDEX(Stoperler!J:J,$Y100)),IF(ISBLANK(INDEX('Sağ Bekler'!J:J,$Y100)),"",INDEX('Sağ Bekler'!J:J,$Y100)),IF(ISBLANK(INDEX('Sol Bekler'!J:J,$Y100)),"",INDEX('Sol Bekler'!J:J,$Y100)),IF(ISBLANK(INDEX('Orta Saha'!J:J,$Y100)),"",INDEX('Orta Saha'!J:J,$Y100)),IF(ISBLANK(INDEX(Kanatlar!J:J,$Y100)),"",INDEX(Kanatlar!J:J,$Y100)),IF(ISBLANK(INDEX(Forvetler!J:J,$Y100)),"",INDEX(Forvetler!J:J,$Y100))))</f>
        <v/>
      </c>
      <c r="K100" s="2" t="str">
        <f>IF($X100="","",CHOOSE($X100,IF(ISBLANK(INDEX(Kaleciler!K:K,$Y100)),"",INDEX(Kaleciler!K:K,$Y100)),IF(ISBLANK(INDEX(Stoperler!K:K,$Y100)),"",INDEX(Stoperler!K:K,$Y100)),IF(ISBLANK(INDEX('Sağ Bekler'!K:K,$Y100)),"",INDEX('Sağ Bekler'!K:K,$Y100)),IF(ISBLANK(INDEX('Sol Bekler'!K:K,$Y100)),"",INDEX('Sol Bekler'!K:K,$Y100)),IF(ISBLANK(INDEX('Orta Saha'!K:K,$Y100)),"",INDEX('Orta Saha'!K:K,$Y100)),IF(ISBLANK(INDEX(Kanatlar!K:K,$Y100)),"",INDEX(Kanatlar!K:K,$Y100)),IF(ISBLANK(INDEX(Forvetler!K:K,$Y100)),"",INDEX(Forvetler!K:K,$Y100))))</f>
        <v/>
      </c>
      <c r="L100" s="2" t="str">
        <f>IF($X100="","",CHOOSE($X100,IF(ISBLANK(INDEX(Kaleciler!L:L,$Y100)),"",INDEX(Kaleciler!L:L,$Y100)),IF(ISBLANK(INDEX(Stoperler!L:L,$Y100)),"",INDEX(Stoperler!L:L,$Y100)),IF(ISBLANK(INDEX('Sağ Bekler'!L:L,$Y100)),"",INDEX('Sağ Bekler'!L:L,$Y100)),IF(ISBLANK(INDEX('Sol Bekler'!L:L,$Y100)),"",INDEX('Sol Bekler'!L:L,$Y100)),IF(ISBLANK(INDEX('Orta Saha'!L:L,$Y100)),"",INDEX('Orta Saha'!L:L,$Y100)),IF(ISBLANK(INDEX(Kanatlar!L:L,$Y100)),"",INDEX(Kanatlar!L:L,$Y100)),IF(ISBLANK(INDEX(Forvetler!L:L,$Y100)),"",INDEX(Forvetler!L:L,$Y100))))</f>
        <v/>
      </c>
      <c r="M100" s="2" t="str">
        <f>IF($X100="","",CHOOSE($X100,IF(ISBLANK(INDEX(Kaleciler!M:M,$Y100)),"",INDEX(Kaleciler!M:M,$Y100)),IF(ISBLANK(INDEX(Stoperler!M:M,$Y100)),"",INDEX(Stoperler!M:M,$Y100)),IF(ISBLANK(INDEX('Sağ Bekler'!M:M,$Y100)),"",INDEX('Sağ Bekler'!M:M,$Y100)),IF(ISBLANK(INDEX('Sol Bekler'!M:M,$Y100)),"",INDEX('Sol Bekler'!M:M,$Y100)),IF(ISBLANK(INDEX('Orta Saha'!M:M,$Y100)),"",INDEX('Orta Saha'!M:M,$Y100)),IF(ISBLANK(INDEX(Kanatlar!M:M,$Y100)),"",INDEX(Kanatlar!M:M,$Y100)),IF(ISBLANK(INDEX(Forvetler!M:M,$Y100)),"",INDEX(Forvetler!M:M,$Y100))))</f>
        <v/>
      </c>
      <c r="N100" s="2" t="str">
        <f>IF($X100="","",CHOOSE($X100,IF(ISBLANK(INDEX(Kaleciler!N:N,$Y100)),"",INDEX(Kaleciler!N:N,$Y100)),IF(ISBLANK(INDEX(Stoperler!N:N,$Y100)),"",INDEX(Stoperler!N:N,$Y100)),IF(ISBLANK(INDEX('Sağ Bekler'!N:N,$Y100)),"",INDEX('Sağ Bekler'!N:N,$Y100)),IF(ISBLANK(INDEX('Sol Bekler'!N:N,$Y100)),"",INDEX('Sol Bekler'!N:N,$Y100)),IF(ISBLANK(INDEX('Orta Saha'!N:N,$Y100)),"",INDEX('Orta Saha'!N:N,$Y100)),IF(ISBLANK(INDEX(Kanatlar!N:N,$Y100)),"",INDEX(Kanatlar!N:N,$Y100)),IF(ISBLANK(INDEX(Forvetler!N:N,$Y100)),"",INDEX(Forvetler!N:N,$Y100))))</f>
        <v/>
      </c>
      <c r="O100" s="2" t="str">
        <f>IF($X100="","",CHOOSE($X100,IF(ISBLANK(INDEX(Kaleciler!O:O,$Y100)),"",INDEX(Kaleciler!O:O,$Y100)),IF(ISBLANK(INDEX(Stoperler!O:O,$Y100)),"",INDEX(Stoperler!O:O,$Y100)),IF(ISBLANK(INDEX('Sağ Bekler'!O:O,$Y100)),"",INDEX('Sağ Bekler'!O:O,$Y100)),IF(ISBLANK(INDEX('Sol Bekler'!O:O,$Y100)),"",INDEX('Sol Bekler'!O:O,$Y100)),IF(ISBLANK(INDEX('Orta Saha'!O:O,$Y100)),"",INDEX('Orta Saha'!O:O,$Y100)),IF(ISBLANK(INDEX(Kanatlar!O:O,$Y100)),"",INDEX(Kanatlar!O:O,$Y100)),IF(ISBLANK(INDEX(Forvetler!O:O,$Y100)),"",INDEX(Forvetler!O:O,$Y100))))</f>
        <v/>
      </c>
      <c r="P100" s="2" t="str">
        <f>IF($X100="","",CHOOSE($X100,IF(ISBLANK(INDEX(Kaleciler!P:P,$Y100)),"",INDEX(Kaleciler!P:P,$Y100)),IF(ISBLANK(INDEX(Stoperler!P:P,$Y100)),"",INDEX(Stoperler!P:P,$Y100)),IF(ISBLANK(INDEX('Sağ Bekler'!P:P,$Y100)),"",INDEX('Sağ Bekler'!P:P,$Y100)),IF(ISBLANK(INDEX('Sol Bekler'!P:P,$Y100)),"",INDEX('Sol Bekler'!P:P,$Y100)),IF(ISBLANK(INDEX('Orta Saha'!P:P,$Y100)),"",INDEX('Orta Saha'!P:P,$Y100)),IF(ISBLANK(INDEX(Kanatlar!P:P,$Y100)),"",INDEX(Kanatlar!P:P,$Y100)),IF(ISBLANK(INDEX(Forvetler!P:P,$Y100)),"",INDEX(Forvetler!P:P,$Y100))))</f>
        <v/>
      </c>
      <c r="Q100" s="3" t="str">
        <f>IF($X100="","",CHOOSE($X100,IF(ISBLANK(INDEX(Kaleciler!Q:Q,$Y100)),"",INDEX(Kaleciler!Q:Q,$Y100)),IF(ISBLANK(INDEX(Stoperler!Q:Q,$Y100)),"",INDEX(Stoperler!Q:Q,$Y100)),IF(ISBLANK(INDEX('Sağ Bekler'!Q:Q,$Y100)),"",INDEX('Sağ Bekler'!Q:Q,$Y100)),IF(ISBLANK(INDEX('Sol Bekler'!Q:Q,$Y100)),"",INDEX('Sol Bekler'!Q:Q,$Y100)),IF(ISBLANK(INDEX('Orta Saha'!Q:Q,$Y100)),"",INDEX('Orta Saha'!Q:Q,$Y100)),IF(ISBLANK(INDEX(Kanatlar!Q:Q,$Y100)),"",INDEX(Kanatlar!Q:Q,$Y100)),IF(ISBLANK(INDEX(Forvetler!Q:Q,$Y100)),"",INDEX(Forvetler!Q:Q,$Y100))))</f>
        <v/>
      </c>
      <c r="R100" s="4" t="str">
        <f>IF($X100="","",CHOOSE($X100,IF(ISBLANK(INDEX(Kaleciler!R:R,$Y100)),"",INDEX(Kaleciler!R:R,$Y100)),IF(ISBLANK(INDEX(Stoperler!R:R,$Y100)),"",INDEX(Stoperler!R:R,$Y100)),IF(ISBLANK(INDEX('Sağ Bekler'!R:R,$Y100)),"",INDEX('Sağ Bekler'!R:R,$Y100)),IF(ISBLANK(INDEX('Sol Bekler'!R:R,$Y100)),"",INDEX('Sol Bekler'!R:R,$Y100)),IF(ISBLANK(INDEX('Orta Saha'!R:R,$Y100)),"",INDEX('Orta Saha'!R:R,$Y100)),IF(ISBLANK(INDEX(Kanatlar!R:R,$Y100)),"",INDEX(Kanatlar!R:R,$Y100)),IF(ISBLANK(INDEX(Forvetler!R:R,$Y100)),"",INDEX(Forvetler!R:R,$Y100))))</f>
        <v/>
      </c>
      <c r="S100" s="2" t="str">
        <f>IF($X100="","",CHOOSE($X100,IF(ISBLANK(INDEX(Kaleciler!S:S,$Y100)),"",INDEX(Kaleciler!S:S,$Y100)),IF(ISBLANK(INDEX(Stoperler!S:S,$Y100)),"",INDEX(Stoperler!S:S,$Y100)),IF(ISBLANK(INDEX('Sağ Bekler'!S:S,$Y100)),"",INDEX('Sağ Bekler'!S:S,$Y100)),IF(ISBLANK(INDEX('Sol Bekler'!S:S,$Y100)),"",INDEX('Sol Bekler'!S:S,$Y100)),IF(ISBLANK(INDEX('Orta Saha'!S:S,$Y100)),"",INDEX('Orta Saha'!S:S,$Y100)),IF(ISBLANK(INDEX(Kanatlar!S:S,$Y100)),"",INDEX(Kanatlar!S:S,$Y100)),IF(ISBLANK(INDEX(Forvetler!S:S,$Y100)),"",INDEX(Forvetler!S:S,$Y100))))</f>
        <v/>
      </c>
      <c r="T100" s="3" t="str">
        <f>IF($X100="","",CHOOSE($X100,IF(ISBLANK(INDEX(Kaleciler!T:T,$Y100)),"",INDEX(Kaleciler!T:T,$Y100)),IF(ISBLANK(INDEX(Stoperler!T:T,$Y100)),"",INDEX(Stoperler!T:T,$Y100)),IF(ISBLANK(INDEX('Sağ Bekler'!T:T,$Y100)),"",INDEX('Sağ Bekler'!T:T,$Y100)),IF(ISBLANK(INDEX('Sol Bekler'!T:T,$Y100)),"",INDEX('Sol Bekler'!T:T,$Y100)),IF(ISBLANK(INDEX('Orta Saha'!T:T,$Y100)),"",INDEX('Orta Saha'!T:T,$Y100)),IF(ISBLANK(INDEX(Kanatlar!T:T,$Y100)),"",INDEX(Kanatlar!T:T,$Y100)),IF(ISBLANK(INDEX(Forvetler!T:T,$Y100)),"",INDEX(Forvetler!T:T,$Y100))))</f>
        <v/>
      </c>
      <c r="U100">
        <v>1</v>
      </c>
      <c r="V100">
        <v>100</v>
      </c>
      <c r="W100" t="str">
        <f>IF(Kaleciler!$Q$100="Yeniden İzle",COUNT($W$3:W99)+1,"")</f>
        <v/>
      </c>
      <c r="X100" t="str">
        <f>IFERROR(INDEX($U$4:$U$703,MATCH(ROWS($X$4:X100),$W$4:$W$703,0)),"")</f>
        <v/>
      </c>
      <c r="Y100" t="str">
        <f>IFERROR(INDEX($V$4:$V$703,MATCH(ROWS($Y$4:Y100),$W$4:$W$703,0)),"")</f>
        <v/>
      </c>
    </row>
    <row r="101" spans="1:25" x14ac:dyDescent="0.2">
      <c r="A101" s="2" t="str">
        <f>IF($X101="","",CHOOSE($X101,IF(ISBLANK(INDEX(Kaleciler!A:A,$Y101)),"",INDEX(Kaleciler!A:A,$Y101)),IF(ISBLANK(INDEX(Stoperler!A:A,$Y101)),"",INDEX(Stoperler!A:A,$Y101)),IF(ISBLANK(INDEX('Sağ Bekler'!A:A,$Y101)),"",INDEX('Sağ Bekler'!A:A,$Y101)),IF(ISBLANK(INDEX('Sol Bekler'!A:A,$Y101)),"",INDEX('Sol Bekler'!A:A,$Y101)),IF(ISBLANK(INDEX('Orta Saha'!A:A,$Y101)),"",INDEX('Orta Saha'!A:A,$Y101)),IF(ISBLANK(INDEX(Kanatlar!A:A,$Y101)),"",INDEX(Kanatlar!A:A,$Y101)),IF(ISBLANK(INDEX(Forvetler!A:A,$Y101)),"",INDEX(Forvetler!A:A,$Y101))))</f>
        <v/>
      </c>
      <c r="B101" s="3" t="str">
        <f>IF($X101="","",CHOOSE($X101,IF(ISBLANK(INDEX(Kaleciler!B:B,$Y101)),"",INDEX(Kaleciler!B:B,$Y101)),IF(ISBLANK(INDEX(Stoperler!B:B,$Y101)),"",INDEX(Stoperler!B:B,$Y101)),IF(ISBLANK(INDEX('Sağ Bekler'!B:B,$Y101)),"",INDEX('Sağ Bekler'!B:B,$Y101)),IF(ISBLANK(INDEX('Sol Bekler'!B:B,$Y101)),"",INDEX('Sol Bekler'!B:B,$Y101)),IF(ISBLANK(INDEX('Orta Saha'!B:B,$Y101)),"",INDEX('Orta Saha'!B:B,$Y101)),IF(ISBLANK(INDEX(Kanatlar!B:B,$Y101)),"",INDEX(Kanatlar!B:B,$Y101)),IF(ISBLANK(INDEX(Forvetler!B:B,$Y101)),"",INDEX(Forvetler!B:B,$Y101))))</f>
        <v/>
      </c>
      <c r="C101" s="4" t="str">
        <f>IF($X101="","",CHOOSE($X101,IF(ISBLANK(INDEX(Kaleciler!C:C,$Y101)),"",INDEX(Kaleciler!C:C,$Y101)),IF(ISBLANK(INDEX(Stoperler!C:C,$Y101)),"",INDEX(Stoperler!C:C,$Y101)),IF(ISBLANK(INDEX('Sağ Bekler'!C:C,$Y101)),"",INDEX('Sağ Bekler'!C:C,$Y101)),IF(ISBLANK(INDEX('Sol Bekler'!C:C,$Y101)),"",INDEX('Sol Bekler'!C:C,$Y101)),IF(ISBLANK(INDEX('Orta Saha'!C:C,$Y101)),"",INDEX('Orta Saha'!C:C,$Y101)),IF(ISBLANK(INDEX(Kanatlar!C:C,$Y101)),"",INDEX(Kanatlar!C:C,$Y101)),IF(ISBLANK(INDEX(Forvetler!C:C,$Y101)),"",INDEX(Forvetler!C:C,$Y101))))</f>
        <v/>
      </c>
      <c r="D101" s="2" t="str">
        <f>IF($X101="","",CHOOSE($X101,IF(ISBLANK(INDEX(Kaleciler!D:D,$Y101)),"",INDEX(Kaleciler!D:D,$Y101)),IF(ISBLANK(INDEX(Stoperler!D:D,$Y101)),"",INDEX(Stoperler!D:D,$Y101)),IF(ISBLANK(INDEX('Sağ Bekler'!D:D,$Y101)),"",INDEX('Sağ Bekler'!D:D,$Y101)),IF(ISBLANK(INDEX('Sol Bekler'!D:D,$Y101)),"",INDEX('Sol Bekler'!D:D,$Y101)),IF(ISBLANK(INDEX('Orta Saha'!D:D,$Y101)),"",INDEX('Orta Saha'!D:D,$Y101)),IF(ISBLANK(INDEX(Kanatlar!D:D,$Y101)),"",INDEX(Kanatlar!D:D,$Y101)),IF(ISBLANK(INDEX(Forvetler!D:D,$Y101)),"",INDEX(Forvetler!D:D,$Y101))))</f>
        <v/>
      </c>
      <c r="E101" s="3" t="str">
        <f>IF($X101="","",CHOOSE($X101,IF(ISBLANK(INDEX(Kaleciler!E:E,$Y101)),"",INDEX(Kaleciler!E:E,$Y101)),IF(ISBLANK(INDEX(Stoperler!E:E,$Y101)),"",INDEX(Stoperler!E:E,$Y101)),IF(ISBLANK(INDEX('Sağ Bekler'!E:E,$Y101)),"",INDEX('Sağ Bekler'!E:E,$Y101)),IF(ISBLANK(INDEX('Sol Bekler'!E:E,$Y101)),"",INDEX('Sol Bekler'!E:E,$Y101)),IF(ISBLANK(INDEX('Orta Saha'!E:E,$Y101)),"",INDEX('Orta Saha'!E:E,$Y101)),IF(ISBLANK(INDEX(Kanatlar!E:E,$Y101)),"",INDEX(Kanatlar!E:E,$Y101)),IF(ISBLANK(INDEX(Forvetler!E:E,$Y101)),"",INDEX(Forvetler!E:E,$Y101))))</f>
        <v/>
      </c>
      <c r="F101" s="3" t="str">
        <f>IF($X101="","",CHOOSE($X101,IF(ISBLANK(INDEX(Kaleciler!F:F,$Y101)),"",INDEX(Kaleciler!F:F,$Y101)),IF(ISBLANK(INDEX(Stoperler!F:F,$Y101)),"",INDEX(Stoperler!F:F,$Y101)),IF(ISBLANK(INDEX('Sağ Bekler'!F:F,$Y101)),"",INDEX('Sağ Bekler'!F:F,$Y101)),IF(ISBLANK(INDEX('Sol Bekler'!F:F,$Y101)),"",INDEX('Sol Bekler'!F:F,$Y101)),IF(ISBLANK(INDEX('Orta Saha'!F:F,$Y101)),"",INDEX('Orta Saha'!F:F,$Y101)),IF(ISBLANK(INDEX(Kanatlar!F:F,$Y101)),"",INDEX(Kanatlar!F:F,$Y101)),IF(ISBLANK(INDEX(Forvetler!F:F,$Y101)),"",INDEX(Forvetler!F:F,$Y101))))</f>
        <v/>
      </c>
      <c r="G101" s="3" t="str">
        <f>IF($X101="","",CHOOSE($X101,IF(ISBLANK(INDEX(Kaleciler!G:G,$Y101)),"",INDEX(Kaleciler!G:G,$Y101)),IF(ISBLANK(INDEX(Stoperler!G:G,$Y101)),"",INDEX(Stoperler!G:G,$Y101)),IF(ISBLANK(INDEX('Sağ Bekler'!G:G,$Y101)),"",INDEX('Sağ Bekler'!G:G,$Y101)),IF(ISBLANK(INDEX('Sol Bekler'!G:G,$Y101)),"",INDEX('Sol Bekler'!G:G,$Y101)),IF(ISBLANK(INDEX('Orta Saha'!G:G,$Y101)),"",INDEX('Orta Saha'!G:G,$Y101)),IF(ISBLANK(INDEX(Kanatlar!G:G,$Y101)),"",INDEX(Kanatlar!G:G,$Y101)),IF(ISBLANK(INDEX(Forvetler!G:G,$Y101)),"",INDEX(Forvetler!G:G,$Y101))))</f>
        <v/>
      </c>
      <c r="H101" s="3" t="str">
        <f>IF($X101="","",CHOOSE($X101,IF(ISBLANK(INDEX(Kaleciler!H:H,$Y101)),"",INDEX(Kaleciler!H:H,$Y101)),IF(ISBLANK(INDEX(Stoperler!H:H,$Y101)),"",INDEX(Stoperler!H:H,$Y101)),IF(ISBLANK(INDEX('Sağ Bekler'!H:H,$Y101)),"",INDEX('Sağ Bekler'!H:H,$Y101)),IF(ISBLANK(INDEX('Sol Bekler'!H:H,$Y101)),"",INDEX('Sol Bekler'!H:H,$Y101)),IF(ISBLANK(INDEX('Orta Saha'!H:H,$Y101)),"",INDEX('Orta Saha'!H:H,$Y101)),IF(ISBLANK(INDEX(Kanatlar!H:H,$Y101)),"",INDEX(Kanatlar!H:H,$Y101)),IF(ISBLANK(INDEX(Forvetler!H:H,$Y101)),"",INDEX(Forvetler!H:H,$Y101))))</f>
        <v/>
      </c>
      <c r="I101" s="4" t="str">
        <f>IF($X101="","",CHOOSE($X101,IF(ISBLANK(INDEX(Kaleciler!I:I,$Y101)),"",INDEX(Kaleciler!I:I,$Y101)),IF(ISBLANK(INDEX(Stoperler!I:I,$Y101)),"",INDEX(Stoperler!I:I,$Y101)),IF(ISBLANK(INDEX('Sağ Bekler'!I:I,$Y101)),"",INDEX('Sağ Bekler'!I:I,$Y101)),IF(ISBLANK(INDEX('Sol Bekler'!I:I,$Y101)),"",INDEX('Sol Bekler'!I:I,$Y101)),IF(ISBLANK(INDEX('Orta Saha'!I:I,$Y101)),"",INDEX('Orta Saha'!I:I,$Y101)),IF(ISBLANK(INDEX(Kanatlar!I:I,$Y101)),"",INDEX(Kanatlar!I:I,$Y101)),IF(ISBLANK(INDEX(Forvetler!I:I,$Y101)),"",INDEX(Forvetler!I:I,$Y101))))</f>
        <v/>
      </c>
      <c r="J101" s="4" t="str">
        <f>IF($X101="","",CHOOSE($X101,IF(ISBLANK(INDEX(Kaleciler!J:J,$Y101)),"",INDEX(Kaleciler!J:J,$Y101)),IF(ISBLANK(INDEX(Stoperler!J:J,$Y101)),"",INDEX(Stoperler!J:J,$Y101)),IF(ISBLANK(INDEX('Sağ Bekler'!J:J,$Y101)),"",INDEX('Sağ Bekler'!J:J,$Y101)),IF(ISBLANK(INDEX('Sol Bekler'!J:J,$Y101)),"",INDEX('Sol Bekler'!J:J,$Y101)),IF(ISBLANK(INDEX('Orta Saha'!J:J,$Y101)),"",INDEX('Orta Saha'!J:J,$Y101)),IF(ISBLANK(INDEX(Kanatlar!J:J,$Y101)),"",INDEX(Kanatlar!J:J,$Y101)),IF(ISBLANK(INDEX(Forvetler!J:J,$Y101)),"",INDEX(Forvetler!J:J,$Y101))))</f>
        <v/>
      </c>
      <c r="K101" s="2" t="str">
        <f>IF($X101="","",CHOOSE($X101,IF(ISBLANK(INDEX(Kaleciler!K:K,$Y101)),"",INDEX(Kaleciler!K:K,$Y101)),IF(ISBLANK(INDEX(Stoperler!K:K,$Y101)),"",INDEX(Stoperler!K:K,$Y101)),IF(ISBLANK(INDEX('Sağ Bekler'!K:K,$Y101)),"",INDEX('Sağ Bekler'!K:K,$Y101)),IF(ISBLANK(INDEX('Sol Bekler'!K:K,$Y101)),"",INDEX('Sol Bekler'!K:K,$Y101)),IF(ISBLANK(INDEX('Orta Saha'!K:K,$Y101)),"",INDEX('Orta Saha'!K:K,$Y101)),IF(ISBLANK(INDEX(Kanatlar!K:K,$Y101)),"",INDEX(Kanatlar!K:K,$Y101)),IF(ISBLANK(INDEX(Forvetler!K:K,$Y101)),"",INDEX(Forvetler!K:K,$Y101))))</f>
        <v/>
      </c>
      <c r="L101" s="2" t="str">
        <f>IF($X101="","",CHOOSE($X101,IF(ISBLANK(INDEX(Kaleciler!L:L,$Y101)),"",INDEX(Kaleciler!L:L,$Y101)),IF(ISBLANK(INDEX(Stoperler!L:L,$Y101)),"",INDEX(Stoperler!L:L,$Y101)),IF(ISBLANK(INDEX('Sağ Bekler'!L:L,$Y101)),"",INDEX('Sağ Bekler'!L:L,$Y101)),IF(ISBLANK(INDEX('Sol Bekler'!L:L,$Y101)),"",INDEX('Sol Bekler'!L:L,$Y101)),IF(ISBLANK(INDEX('Orta Saha'!L:L,$Y101)),"",INDEX('Orta Saha'!L:L,$Y101)),IF(ISBLANK(INDEX(Kanatlar!L:L,$Y101)),"",INDEX(Kanatlar!L:L,$Y101)),IF(ISBLANK(INDEX(Forvetler!L:L,$Y101)),"",INDEX(Forvetler!L:L,$Y101))))</f>
        <v/>
      </c>
      <c r="M101" s="2" t="str">
        <f>IF($X101="","",CHOOSE($X101,IF(ISBLANK(INDEX(Kaleciler!M:M,$Y101)),"",INDEX(Kaleciler!M:M,$Y101)),IF(ISBLANK(INDEX(Stoperler!M:M,$Y101)),"",INDEX(Stoperler!M:M,$Y101)),IF(ISBLANK(INDEX('Sağ Bekler'!M:M,$Y101)),"",INDEX('Sağ Bekler'!M:M,$Y101)),IF(ISBLANK(INDEX('Sol Bekler'!M:M,$Y101)),"",INDEX('Sol Bekler'!M:M,$Y101)),IF(ISBLANK(INDEX('Orta Saha'!M:M,$Y101)),"",INDEX('Orta Saha'!M:M,$Y101)),IF(ISBLANK(INDEX(Kanatlar!M:M,$Y101)),"",INDEX(Kanatlar!M:M,$Y101)),IF(ISBLANK(INDEX(Forvetler!M:M,$Y101)),"",INDEX(Forvetler!M:M,$Y101))))</f>
        <v/>
      </c>
      <c r="N101" s="2" t="str">
        <f>IF($X101="","",CHOOSE($X101,IF(ISBLANK(INDEX(Kaleciler!N:N,$Y101)),"",INDEX(Kaleciler!N:N,$Y101)),IF(ISBLANK(INDEX(Stoperler!N:N,$Y101)),"",INDEX(Stoperler!N:N,$Y101)),IF(ISBLANK(INDEX('Sağ Bekler'!N:N,$Y101)),"",INDEX('Sağ Bekler'!N:N,$Y101)),IF(ISBLANK(INDEX('Sol Bekler'!N:N,$Y101)),"",INDEX('Sol Bekler'!N:N,$Y101)),IF(ISBLANK(INDEX('Orta Saha'!N:N,$Y101)),"",INDEX('Orta Saha'!N:N,$Y101)),IF(ISBLANK(INDEX(Kanatlar!N:N,$Y101)),"",INDEX(Kanatlar!N:N,$Y101)),IF(ISBLANK(INDEX(Forvetler!N:N,$Y101)),"",INDEX(Forvetler!N:N,$Y101))))</f>
        <v/>
      </c>
      <c r="O101" s="2" t="str">
        <f>IF($X101="","",CHOOSE($X101,IF(ISBLANK(INDEX(Kaleciler!O:O,$Y101)),"",INDEX(Kaleciler!O:O,$Y101)),IF(ISBLANK(INDEX(Stoperler!O:O,$Y101)),"",INDEX(Stoperler!O:O,$Y101)),IF(ISBLANK(INDEX('Sağ Bekler'!O:O,$Y101)),"",INDEX('Sağ Bekler'!O:O,$Y101)),IF(ISBLANK(INDEX('Sol Bekler'!O:O,$Y101)),"",INDEX('Sol Bekler'!O:O,$Y101)),IF(ISBLANK(INDEX('Orta Saha'!O:O,$Y101)),"",INDEX('Orta Saha'!O:O,$Y101)),IF(ISBLANK(INDEX(Kanatlar!O:O,$Y101)),"",INDEX(Kanatlar!O:O,$Y101)),IF(ISBLANK(INDEX(Forvetler!O:O,$Y101)),"",INDEX(Forvetler!O:O,$Y101))))</f>
        <v/>
      </c>
      <c r="P101" s="2" t="str">
        <f>IF($X101="","",CHOOSE($X101,IF(ISBLANK(INDEX(Kaleciler!P:P,$Y101)),"",INDEX(Kaleciler!P:P,$Y101)),IF(ISBLANK(INDEX(Stoperler!P:P,$Y101)),"",INDEX(Stoperler!P:P,$Y101)),IF(ISBLANK(INDEX('Sağ Bekler'!P:P,$Y101)),"",INDEX('Sağ Bekler'!P:P,$Y101)),IF(ISBLANK(INDEX('Sol Bekler'!P:P,$Y101)),"",INDEX('Sol Bekler'!P:P,$Y101)),IF(ISBLANK(INDEX('Orta Saha'!P:P,$Y101)),"",INDEX('Orta Saha'!P:P,$Y101)),IF(ISBLANK(INDEX(Kanatlar!P:P,$Y101)),"",INDEX(Kanatlar!P:P,$Y101)),IF(ISBLANK(INDEX(Forvetler!P:P,$Y101)),"",INDEX(Forvetler!P:P,$Y101))))</f>
        <v/>
      </c>
      <c r="Q101" s="3" t="str">
        <f>IF($X101="","",CHOOSE($X101,IF(ISBLANK(INDEX(Kaleciler!Q:Q,$Y101)),"",INDEX(Kaleciler!Q:Q,$Y101)),IF(ISBLANK(INDEX(Stoperler!Q:Q,$Y101)),"",INDEX(Stoperler!Q:Q,$Y101)),IF(ISBLANK(INDEX('Sağ Bekler'!Q:Q,$Y101)),"",INDEX('Sağ Bekler'!Q:Q,$Y101)),IF(ISBLANK(INDEX('Sol Bekler'!Q:Q,$Y101)),"",INDEX('Sol Bekler'!Q:Q,$Y101)),IF(ISBLANK(INDEX('Orta Saha'!Q:Q,$Y101)),"",INDEX('Orta Saha'!Q:Q,$Y101)),IF(ISBLANK(INDEX(Kanatlar!Q:Q,$Y101)),"",INDEX(Kanatlar!Q:Q,$Y101)),IF(ISBLANK(INDEX(Forvetler!Q:Q,$Y101)),"",INDEX(Forvetler!Q:Q,$Y101))))</f>
        <v/>
      </c>
      <c r="R101" s="4" t="str">
        <f>IF($X101="","",CHOOSE($X101,IF(ISBLANK(INDEX(Kaleciler!R:R,$Y101)),"",INDEX(Kaleciler!R:R,$Y101)),IF(ISBLANK(INDEX(Stoperler!R:R,$Y101)),"",INDEX(Stoperler!R:R,$Y101)),IF(ISBLANK(INDEX('Sağ Bekler'!R:R,$Y101)),"",INDEX('Sağ Bekler'!R:R,$Y101)),IF(ISBLANK(INDEX('Sol Bekler'!R:R,$Y101)),"",INDEX('Sol Bekler'!R:R,$Y101)),IF(ISBLANK(INDEX('Orta Saha'!R:R,$Y101)),"",INDEX('Orta Saha'!R:R,$Y101)),IF(ISBLANK(INDEX(Kanatlar!R:R,$Y101)),"",INDEX(Kanatlar!R:R,$Y101)),IF(ISBLANK(INDEX(Forvetler!R:R,$Y101)),"",INDEX(Forvetler!R:R,$Y101))))</f>
        <v/>
      </c>
      <c r="S101" s="2" t="str">
        <f>IF($X101="","",CHOOSE($X101,IF(ISBLANK(INDEX(Kaleciler!S:S,$Y101)),"",INDEX(Kaleciler!S:S,$Y101)),IF(ISBLANK(INDEX(Stoperler!S:S,$Y101)),"",INDEX(Stoperler!S:S,$Y101)),IF(ISBLANK(INDEX('Sağ Bekler'!S:S,$Y101)),"",INDEX('Sağ Bekler'!S:S,$Y101)),IF(ISBLANK(INDEX('Sol Bekler'!S:S,$Y101)),"",INDEX('Sol Bekler'!S:S,$Y101)),IF(ISBLANK(INDEX('Orta Saha'!S:S,$Y101)),"",INDEX('Orta Saha'!S:S,$Y101)),IF(ISBLANK(INDEX(Kanatlar!S:S,$Y101)),"",INDEX(Kanatlar!S:S,$Y101)),IF(ISBLANK(INDEX(Forvetler!S:S,$Y101)),"",INDEX(Forvetler!S:S,$Y101))))</f>
        <v/>
      </c>
      <c r="T101" s="3" t="str">
        <f>IF($X101="","",CHOOSE($X101,IF(ISBLANK(INDEX(Kaleciler!T:T,$Y101)),"",INDEX(Kaleciler!T:T,$Y101)),IF(ISBLANK(INDEX(Stoperler!T:T,$Y101)),"",INDEX(Stoperler!T:T,$Y101)),IF(ISBLANK(INDEX('Sağ Bekler'!T:T,$Y101)),"",INDEX('Sağ Bekler'!T:T,$Y101)),IF(ISBLANK(INDEX('Sol Bekler'!T:T,$Y101)),"",INDEX('Sol Bekler'!T:T,$Y101)),IF(ISBLANK(INDEX('Orta Saha'!T:T,$Y101)),"",INDEX('Orta Saha'!T:T,$Y101)),IF(ISBLANK(INDEX(Kanatlar!T:T,$Y101)),"",INDEX(Kanatlar!T:T,$Y101)),IF(ISBLANK(INDEX(Forvetler!T:T,$Y101)),"",INDEX(Forvetler!T:T,$Y101))))</f>
        <v/>
      </c>
      <c r="U101">
        <v>1</v>
      </c>
      <c r="V101">
        <v>101</v>
      </c>
      <c r="W101" t="str">
        <f>IF(Kaleciler!$Q$101="Yeniden İzle",COUNT($W$3:W100)+1,"")</f>
        <v/>
      </c>
      <c r="X101" t="str">
        <f>IFERROR(INDEX($U$4:$U$703,MATCH(ROWS($X$4:X101),$W$4:$W$703,0)),"")</f>
        <v/>
      </c>
      <c r="Y101" t="str">
        <f>IFERROR(INDEX($V$4:$V$703,MATCH(ROWS($Y$4:Y101),$W$4:$W$703,0)),"")</f>
        <v/>
      </c>
    </row>
    <row r="102" spans="1:25" x14ac:dyDescent="0.2">
      <c r="A102" s="2" t="str">
        <f>IF($X102="","",CHOOSE($X102,IF(ISBLANK(INDEX(Kaleciler!A:A,$Y102)),"",INDEX(Kaleciler!A:A,$Y102)),IF(ISBLANK(INDEX(Stoperler!A:A,$Y102)),"",INDEX(Stoperler!A:A,$Y102)),IF(ISBLANK(INDEX('Sağ Bekler'!A:A,$Y102)),"",INDEX('Sağ Bekler'!A:A,$Y102)),IF(ISBLANK(INDEX('Sol Bekler'!A:A,$Y102)),"",INDEX('Sol Bekler'!A:A,$Y102)),IF(ISBLANK(INDEX('Orta Saha'!A:A,$Y102)),"",INDEX('Orta Saha'!A:A,$Y102)),IF(ISBLANK(INDEX(Kanatlar!A:A,$Y102)),"",INDEX(Kanatlar!A:A,$Y102)),IF(ISBLANK(INDEX(Forvetler!A:A,$Y102)),"",INDEX(Forvetler!A:A,$Y102))))</f>
        <v/>
      </c>
      <c r="B102" s="3" t="str">
        <f>IF($X102="","",CHOOSE($X102,IF(ISBLANK(INDEX(Kaleciler!B:B,$Y102)),"",INDEX(Kaleciler!B:B,$Y102)),IF(ISBLANK(INDEX(Stoperler!B:B,$Y102)),"",INDEX(Stoperler!B:B,$Y102)),IF(ISBLANK(INDEX('Sağ Bekler'!B:B,$Y102)),"",INDEX('Sağ Bekler'!B:B,$Y102)),IF(ISBLANK(INDEX('Sol Bekler'!B:B,$Y102)),"",INDEX('Sol Bekler'!B:B,$Y102)),IF(ISBLANK(INDEX('Orta Saha'!B:B,$Y102)),"",INDEX('Orta Saha'!B:B,$Y102)),IF(ISBLANK(INDEX(Kanatlar!B:B,$Y102)),"",INDEX(Kanatlar!B:B,$Y102)),IF(ISBLANK(INDEX(Forvetler!B:B,$Y102)),"",INDEX(Forvetler!B:B,$Y102))))</f>
        <v/>
      </c>
      <c r="C102" s="4" t="str">
        <f>IF($X102="","",CHOOSE($X102,IF(ISBLANK(INDEX(Kaleciler!C:C,$Y102)),"",INDEX(Kaleciler!C:C,$Y102)),IF(ISBLANK(INDEX(Stoperler!C:C,$Y102)),"",INDEX(Stoperler!C:C,$Y102)),IF(ISBLANK(INDEX('Sağ Bekler'!C:C,$Y102)),"",INDEX('Sağ Bekler'!C:C,$Y102)),IF(ISBLANK(INDEX('Sol Bekler'!C:C,$Y102)),"",INDEX('Sol Bekler'!C:C,$Y102)),IF(ISBLANK(INDEX('Orta Saha'!C:C,$Y102)),"",INDEX('Orta Saha'!C:C,$Y102)),IF(ISBLANK(INDEX(Kanatlar!C:C,$Y102)),"",INDEX(Kanatlar!C:C,$Y102)),IF(ISBLANK(INDEX(Forvetler!C:C,$Y102)),"",INDEX(Forvetler!C:C,$Y102))))</f>
        <v/>
      </c>
      <c r="D102" s="2" t="str">
        <f>IF($X102="","",CHOOSE($X102,IF(ISBLANK(INDEX(Kaleciler!D:D,$Y102)),"",INDEX(Kaleciler!D:D,$Y102)),IF(ISBLANK(INDEX(Stoperler!D:D,$Y102)),"",INDEX(Stoperler!D:D,$Y102)),IF(ISBLANK(INDEX('Sağ Bekler'!D:D,$Y102)),"",INDEX('Sağ Bekler'!D:D,$Y102)),IF(ISBLANK(INDEX('Sol Bekler'!D:D,$Y102)),"",INDEX('Sol Bekler'!D:D,$Y102)),IF(ISBLANK(INDEX('Orta Saha'!D:D,$Y102)),"",INDEX('Orta Saha'!D:D,$Y102)),IF(ISBLANK(INDEX(Kanatlar!D:D,$Y102)),"",INDEX(Kanatlar!D:D,$Y102)),IF(ISBLANK(INDEX(Forvetler!D:D,$Y102)),"",INDEX(Forvetler!D:D,$Y102))))</f>
        <v/>
      </c>
      <c r="E102" s="3" t="str">
        <f>IF($X102="","",CHOOSE($X102,IF(ISBLANK(INDEX(Kaleciler!E:E,$Y102)),"",INDEX(Kaleciler!E:E,$Y102)),IF(ISBLANK(INDEX(Stoperler!E:E,$Y102)),"",INDEX(Stoperler!E:E,$Y102)),IF(ISBLANK(INDEX('Sağ Bekler'!E:E,$Y102)),"",INDEX('Sağ Bekler'!E:E,$Y102)),IF(ISBLANK(INDEX('Sol Bekler'!E:E,$Y102)),"",INDEX('Sol Bekler'!E:E,$Y102)),IF(ISBLANK(INDEX('Orta Saha'!E:E,$Y102)),"",INDEX('Orta Saha'!E:E,$Y102)),IF(ISBLANK(INDEX(Kanatlar!E:E,$Y102)),"",INDEX(Kanatlar!E:E,$Y102)),IF(ISBLANK(INDEX(Forvetler!E:E,$Y102)),"",INDEX(Forvetler!E:E,$Y102))))</f>
        <v/>
      </c>
      <c r="F102" s="3" t="str">
        <f>IF($X102="","",CHOOSE($X102,IF(ISBLANK(INDEX(Kaleciler!F:F,$Y102)),"",INDEX(Kaleciler!F:F,$Y102)),IF(ISBLANK(INDEX(Stoperler!F:F,$Y102)),"",INDEX(Stoperler!F:F,$Y102)),IF(ISBLANK(INDEX('Sağ Bekler'!F:F,$Y102)),"",INDEX('Sağ Bekler'!F:F,$Y102)),IF(ISBLANK(INDEX('Sol Bekler'!F:F,$Y102)),"",INDEX('Sol Bekler'!F:F,$Y102)),IF(ISBLANK(INDEX('Orta Saha'!F:F,$Y102)),"",INDEX('Orta Saha'!F:F,$Y102)),IF(ISBLANK(INDEX(Kanatlar!F:F,$Y102)),"",INDEX(Kanatlar!F:F,$Y102)),IF(ISBLANK(INDEX(Forvetler!F:F,$Y102)),"",INDEX(Forvetler!F:F,$Y102))))</f>
        <v/>
      </c>
      <c r="G102" s="3" t="str">
        <f>IF($X102="","",CHOOSE($X102,IF(ISBLANK(INDEX(Kaleciler!G:G,$Y102)),"",INDEX(Kaleciler!G:G,$Y102)),IF(ISBLANK(INDEX(Stoperler!G:G,$Y102)),"",INDEX(Stoperler!G:G,$Y102)),IF(ISBLANK(INDEX('Sağ Bekler'!G:G,$Y102)),"",INDEX('Sağ Bekler'!G:G,$Y102)),IF(ISBLANK(INDEX('Sol Bekler'!G:G,$Y102)),"",INDEX('Sol Bekler'!G:G,$Y102)),IF(ISBLANK(INDEX('Orta Saha'!G:G,$Y102)),"",INDEX('Orta Saha'!G:G,$Y102)),IF(ISBLANK(INDEX(Kanatlar!G:G,$Y102)),"",INDEX(Kanatlar!G:G,$Y102)),IF(ISBLANK(INDEX(Forvetler!G:G,$Y102)),"",INDEX(Forvetler!G:G,$Y102))))</f>
        <v/>
      </c>
      <c r="H102" s="3" t="str">
        <f>IF($X102="","",CHOOSE($X102,IF(ISBLANK(INDEX(Kaleciler!H:H,$Y102)),"",INDEX(Kaleciler!H:H,$Y102)),IF(ISBLANK(INDEX(Stoperler!H:H,$Y102)),"",INDEX(Stoperler!H:H,$Y102)),IF(ISBLANK(INDEX('Sağ Bekler'!H:H,$Y102)),"",INDEX('Sağ Bekler'!H:H,$Y102)),IF(ISBLANK(INDEX('Sol Bekler'!H:H,$Y102)),"",INDEX('Sol Bekler'!H:H,$Y102)),IF(ISBLANK(INDEX('Orta Saha'!H:H,$Y102)),"",INDEX('Orta Saha'!H:H,$Y102)),IF(ISBLANK(INDEX(Kanatlar!H:H,$Y102)),"",INDEX(Kanatlar!H:H,$Y102)),IF(ISBLANK(INDEX(Forvetler!H:H,$Y102)),"",INDEX(Forvetler!H:H,$Y102))))</f>
        <v/>
      </c>
      <c r="I102" s="4" t="str">
        <f>IF($X102="","",CHOOSE($X102,IF(ISBLANK(INDEX(Kaleciler!I:I,$Y102)),"",INDEX(Kaleciler!I:I,$Y102)),IF(ISBLANK(INDEX(Stoperler!I:I,$Y102)),"",INDEX(Stoperler!I:I,$Y102)),IF(ISBLANK(INDEX('Sağ Bekler'!I:I,$Y102)),"",INDEX('Sağ Bekler'!I:I,$Y102)),IF(ISBLANK(INDEX('Sol Bekler'!I:I,$Y102)),"",INDEX('Sol Bekler'!I:I,$Y102)),IF(ISBLANK(INDEX('Orta Saha'!I:I,$Y102)),"",INDEX('Orta Saha'!I:I,$Y102)),IF(ISBLANK(INDEX(Kanatlar!I:I,$Y102)),"",INDEX(Kanatlar!I:I,$Y102)),IF(ISBLANK(INDEX(Forvetler!I:I,$Y102)),"",INDEX(Forvetler!I:I,$Y102))))</f>
        <v/>
      </c>
      <c r="J102" s="4" t="str">
        <f>IF($X102="","",CHOOSE($X102,IF(ISBLANK(INDEX(Kaleciler!J:J,$Y102)),"",INDEX(Kaleciler!J:J,$Y102)),IF(ISBLANK(INDEX(Stoperler!J:J,$Y102)),"",INDEX(Stoperler!J:J,$Y102)),IF(ISBLANK(INDEX('Sağ Bekler'!J:J,$Y102)),"",INDEX('Sağ Bekler'!J:J,$Y102)),IF(ISBLANK(INDEX('Sol Bekler'!J:J,$Y102)),"",INDEX('Sol Bekler'!J:J,$Y102)),IF(ISBLANK(INDEX('Orta Saha'!J:J,$Y102)),"",INDEX('Orta Saha'!J:J,$Y102)),IF(ISBLANK(INDEX(Kanatlar!J:J,$Y102)),"",INDEX(Kanatlar!J:J,$Y102)),IF(ISBLANK(INDEX(Forvetler!J:J,$Y102)),"",INDEX(Forvetler!J:J,$Y102))))</f>
        <v/>
      </c>
      <c r="K102" s="2" t="str">
        <f>IF($X102="","",CHOOSE($X102,IF(ISBLANK(INDEX(Kaleciler!K:K,$Y102)),"",INDEX(Kaleciler!K:K,$Y102)),IF(ISBLANK(INDEX(Stoperler!K:K,$Y102)),"",INDEX(Stoperler!K:K,$Y102)),IF(ISBLANK(INDEX('Sağ Bekler'!K:K,$Y102)),"",INDEX('Sağ Bekler'!K:K,$Y102)),IF(ISBLANK(INDEX('Sol Bekler'!K:K,$Y102)),"",INDEX('Sol Bekler'!K:K,$Y102)),IF(ISBLANK(INDEX('Orta Saha'!K:K,$Y102)),"",INDEX('Orta Saha'!K:K,$Y102)),IF(ISBLANK(INDEX(Kanatlar!K:K,$Y102)),"",INDEX(Kanatlar!K:K,$Y102)),IF(ISBLANK(INDEX(Forvetler!K:K,$Y102)),"",INDEX(Forvetler!K:K,$Y102))))</f>
        <v/>
      </c>
      <c r="L102" s="2" t="str">
        <f>IF($X102="","",CHOOSE($X102,IF(ISBLANK(INDEX(Kaleciler!L:L,$Y102)),"",INDEX(Kaleciler!L:L,$Y102)),IF(ISBLANK(INDEX(Stoperler!L:L,$Y102)),"",INDEX(Stoperler!L:L,$Y102)),IF(ISBLANK(INDEX('Sağ Bekler'!L:L,$Y102)),"",INDEX('Sağ Bekler'!L:L,$Y102)),IF(ISBLANK(INDEX('Sol Bekler'!L:L,$Y102)),"",INDEX('Sol Bekler'!L:L,$Y102)),IF(ISBLANK(INDEX('Orta Saha'!L:L,$Y102)),"",INDEX('Orta Saha'!L:L,$Y102)),IF(ISBLANK(INDEX(Kanatlar!L:L,$Y102)),"",INDEX(Kanatlar!L:L,$Y102)),IF(ISBLANK(INDEX(Forvetler!L:L,$Y102)),"",INDEX(Forvetler!L:L,$Y102))))</f>
        <v/>
      </c>
      <c r="M102" s="2" t="str">
        <f>IF($X102="","",CHOOSE($X102,IF(ISBLANK(INDEX(Kaleciler!M:M,$Y102)),"",INDEX(Kaleciler!M:M,$Y102)),IF(ISBLANK(INDEX(Stoperler!M:M,$Y102)),"",INDEX(Stoperler!M:M,$Y102)),IF(ISBLANK(INDEX('Sağ Bekler'!M:M,$Y102)),"",INDEX('Sağ Bekler'!M:M,$Y102)),IF(ISBLANK(INDEX('Sol Bekler'!M:M,$Y102)),"",INDEX('Sol Bekler'!M:M,$Y102)),IF(ISBLANK(INDEX('Orta Saha'!M:M,$Y102)),"",INDEX('Orta Saha'!M:M,$Y102)),IF(ISBLANK(INDEX(Kanatlar!M:M,$Y102)),"",INDEX(Kanatlar!M:M,$Y102)),IF(ISBLANK(INDEX(Forvetler!M:M,$Y102)),"",INDEX(Forvetler!M:M,$Y102))))</f>
        <v/>
      </c>
      <c r="N102" s="2" t="str">
        <f>IF($X102="","",CHOOSE($X102,IF(ISBLANK(INDEX(Kaleciler!N:N,$Y102)),"",INDEX(Kaleciler!N:N,$Y102)),IF(ISBLANK(INDEX(Stoperler!N:N,$Y102)),"",INDEX(Stoperler!N:N,$Y102)),IF(ISBLANK(INDEX('Sağ Bekler'!N:N,$Y102)),"",INDEX('Sağ Bekler'!N:N,$Y102)),IF(ISBLANK(INDEX('Sol Bekler'!N:N,$Y102)),"",INDEX('Sol Bekler'!N:N,$Y102)),IF(ISBLANK(INDEX('Orta Saha'!N:N,$Y102)),"",INDEX('Orta Saha'!N:N,$Y102)),IF(ISBLANK(INDEX(Kanatlar!N:N,$Y102)),"",INDEX(Kanatlar!N:N,$Y102)),IF(ISBLANK(INDEX(Forvetler!N:N,$Y102)),"",INDEX(Forvetler!N:N,$Y102))))</f>
        <v/>
      </c>
      <c r="O102" s="2" t="str">
        <f>IF($X102="","",CHOOSE($X102,IF(ISBLANK(INDEX(Kaleciler!O:O,$Y102)),"",INDEX(Kaleciler!O:O,$Y102)),IF(ISBLANK(INDEX(Stoperler!O:O,$Y102)),"",INDEX(Stoperler!O:O,$Y102)),IF(ISBLANK(INDEX('Sağ Bekler'!O:O,$Y102)),"",INDEX('Sağ Bekler'!O:O,$Y102)),IF(ISBLANK(INDEX('Sol Bekler'!O:O,$Y102)),"",INDEX('Sol Bekler'!O:O,$Y102)),IF(ISBLANK(INDEX('Orta Saha'!O:O,$Y102)),"",INDEX('Orta Saha'!O:O,$Y102)),IF(ISBLANK(INDEX(Kanatlar!O:O,$Y102)),"",INDEX(Kanatlar!O:O,$Y102)),IF(ISBLANK(INDEX(Forvetler!O:O,$Y102)),"",INDEX(Forvetler!O:O,$Y102))))</f>
        <v/>
      </c>
      <c r="P102" s="2" t="str">
        <f>IF($X102="","",CHOOSE($X102,IF(ISBLANK(INDEX(Kaleciler!P:P,$Y102)),"",INDEX(Kaleciler!P:P,$Y102)),IF(ISBLANK(INDEX(Stoperler!P:P,$Y102)),"",INDEX(Stoperler!P:P,$Y102)),IF(ISBLANK(INDEX('Sağ Bekler'!P:P,$Y102)),"",INDEX('Sağ Bekler'!P:P,$Y102)),IF(ISBLANK(INDEX('Sol Bekler'!P:P,$Y102)),"",INDEX('Sol Bekler'!P:P,$Y102)),IF(ISBLANK(INDEX('Orta Saha'!P:P,$Y102)),"",INDEX('Orta Saha'!P:P,$Y102)),IF(ISBLANK(INDEX(Kanatlar!P:P,$Y102)),"",INDEX(Kanatlar!P:P,$Y102)),IF(ISBLANK(INDEX(Forvetler!P:P,$Y102)),"",INDEX(Forvetler!P:P,$Y102))))</f>
        <v/>
      </c>
      <c r="Q102" s="3" t="str">
        <f>IF($X102="","",CHOOSE($X102,IF(ISBLANK(INDEX(Kaleciler!Q:Q,$Y102)),"",INDEX(Kaleciler!Q:Q,$Y102)),IF(ISBLANK(INDEX(Stoperler!Q:Q,$Y102)),"",INDEX(Stoperler!Q:Q,$Y102)),IF(ISBLANK(INDEX('Sağ Bekler'!Q:Q,$Y102)),"",INDEX('Sağ Bekler'!Q:Q,$Y102)),IF(ISBLANK(INDEX('Sol Bekler'!Q:Q,$Y102)),"",INDEX('Sol Bekler'!Q:Q,$Y102)),IF(ISBLANK(INDEX('Orta Saha'!Q:Q,$Y102)),"",INDEX('Orta Saha'!Q:Q,$Y102)),IF(ISBLANK(INDEX(Kanatlar!Q:Q,$Y102)),"",INDEX(Kanatlar!Q:Q,$Y102)),IF(ISBLANK(INDEX(Forvetler!Q:Q,$Y102)),"",INDEX(Forvetler!Q:Q,$Y102))))</f>
        <v/>
      </c>
      <c r="R102" s="4" t="str">
        <f>IF($X102="","",CHOOSE($X102,IF(ISBLANK(INDEX(Kaleciler!R:R,$Y102)),"",INDEX(Kaleciler!R:R,$Y102)),IF(ISBLANK(INDEX(Stoperler!R:R,$Y102)),"",INDEX(Stoperler!R:R,$Y102)),IF(ISBLANK(INDEX('Sağ Bekler'!R:R,$Y102)),"",INDEX('Sağ Bekler'!R:R,$Y102)),IF(ISBLANK(INDEX('Sol Bekler'!R:R,$Y102)),"",INDEX('Sol Bekler'!R:R,$Y102)),IF(ISBLANK(INDEX('Orta Saha'!R:R,$Y102)),"",INDEX('Orta Saha'!R:R,$Y102)),IF(ISBLANK(INDEX(Kanatlar!R:R,$Y102)),"",INDEX(Kanatlar!R:R,$Y102)),IF(ISBLANK(INDEX(Forvetler!R:R,$Y102)),"",INDEX(Forvetler!R:R,$Y102))))</f>
        <v/>
      </c>
      <c r="S102" s="2" t="str">
        <f>IF($X102="","",CHOOSE($X102,IF(ISBLANK(INDEX(Kaleciler!S:S,$Y102)),"",INDEX(Kaleciler!S:S,$Y102)),IF(ISBLANK(INDEX(Stoperler!S:S,$Y102)),"",INDEX(Stoperler!S:S,$Y102)),IF(ISBLANK(INDEX('Sağ Bekler'!S:S,$Y102)),"",INDEX('Sağ Bekler'!S:S,$Y102)),IF(ISBLANK(INDEX('Sol Bekler'!S:S,$Y102)),"",INDEX('Sol Bekler'!S:S,$Y102)),IF(ISBLANK(INDEX('Orta Saha'!S:S,$Y102)),"",INDEX('Orta Saha'!S:S,$Y102)),IF(ISBLANK(INDEX(Kanatlar!S:S,$Y102)),"",INDEX(Kanatlar!S:S,$Y102)),IF(ISBLANK(INDEX(Forvetler!S:S,$Y102)),"",INDEX(Forvetler!S:S,$Y102))))</f>
        <v/>
      </c>
      <c r="T102" s="3" t="str">
        <f>IF($X102="","",CHOOSE($X102,IF(ISBLANK(INDEX(Kaleciler!T:T,$Y102)),"",INDEX(Kaleciler!T:T,$Y102)),IF(ISBLANK(INDEX(Stoperler!T:T,$Y102)),"",INDEX(Stoperler!T:T,$Y102)),IF(ISBLANK(INDEX('Sağ Bekler'!T:T,$Y102)),"",INDEX('Sağ Bekler'!T:T,$Y102)),IF(ISBLANK(INDEX('Sol Bekler'!T:T,$Y102)),"",INDEX('Sol Bekler'!T:T,$Y102)),IF(ISBLANK(INDEX('Orta Saha'!T:T,$Y102)),"",INDEX('Orta Saha'!T:T,$Y102)),IF(ISBLANK(INDEX(Kanatlar!T:T,$Y102)),"",INDEX(Kanatlar!T:T,$Y102)),IF(ISBLANK(INDEX(Forvetler!T:T,$Y102)),"",INDEX(Forvetler!T:T,$Y102))))</f>
        <v/>
      </c>
      <c r="U102">
        <v>1</v>
      </c>
      <c r="V102">
        <v>102</v>
      </c>
      <c r="W102" t="str">
        <f>IF(Kaleciler!$Q$102="Yeniden İzle",COUNT($W$3:W101)+1,"")</f>
        <v/>
      </c>
      <c r="X102" t="str">
        <f>IFERROR(INDEX($U$4:$U$703,MATCH(ROWS($X$4:X102),$W$4:$W$703,0)),"")</f>
        <v/>
      </c>
      <c r="Y102" t="str">
        <f>IFERROR(INDEX($V$4:$V$703,MATCH(ROWS($Y$4:Y102),$W$4:$W$703,0)),"")</f>
        <v/>
      </c>
    </row>
    <row r="103" spans="1:25" x14ac:dyDescent="0.2">
      <c r="A103" s="2" t="str">
        <f>IF($X103="","",CHOOSE($X103,IF(ISBLANK(INDEX(Kaleciler!A:A,$Y103)),"",INDEX(Kaleciler!A:A,$Y103)),IF(ISBLANK(INDEX(Stoperler!A:A,$Y103)),"",INDEX(Stoperler!A:A,$Y103)),IF(ISBLANK(INDEX('Sağ Bekler'!A:A,$Y103)),"",INDEX('Sağ Bekler'!A:A,$Y103)),IF(ISBLANK(INDEX('Sol Bekler'!A:A,$Y103)),"",INDEX('Sol Bekler'!A:A,$Y103)),IF(ISBLANK(INDEX('Orta Saha'!A:A,$Y103)),"",INDEX('Orta Saha'!A:A,$Y103)),IF(ISBLANK(INDEX(Kanatlar!A:A,$Y103)),"",INDEX(Kanatlar!A:A,$Y103)),IF(ISBLANK(INDEX(Forvetler!A:A,$Y103)),"",INDEX(Forvetler!A:A,$Y103))))</f>
        <v/>
      </c>
      <c r="B103" s="3" t="str">
        <f>IF($X103="","",CHOOSE($X103,IF(ISBLANK(INDEX(Kaleciler!B:B,$Y103)),"",INDEX(Kaleciler!B:B,$Y103)),IF(ISBLANK(INDEX(Stoperler!B:B,$Y103)),"",INDEX(Stoperler!B:B,$Y103)),IF(ISBLANK(INDEX('Sağ Bekler'!B:B,$Y103)),"",INDEX('Sağ Bekler'!B:B,$Y103)),IF(ISBLANK(INDEX('Sol Bekler'!B:B,$Y103)),"",INDEX('Sol Bekler'!B:B,$Y103)),IF(ISBLANK(INDEX('Orta Saha'!B:B,$Y103)),"",INDEX('Orta Saha'!B:B,$Y103)),IF(ISBLANK(INDEX(Kanatlar!B:B,$Y103)),"",INDEX(Kanatlar!B:B,$Y103)),IF(ISBLANK(INDEX(Forvetler!B:B,$Y103)),"",INDEX(Forvetler!B:B,$Y103))))</f>
        <v/>
      </c>
      <c r="C103" s="4" t="str">
        <f>IF($X103="","",CHOOSE($X103,IF(ISBLANK(INDEX(Kaleciler!C:C,$Y103)),"",INDEX(Kaleciler!C:C,$Y103)),IF(ISBLANK(INDEX(Stoperler!C:C,$Y103)),"",INDEX(Stoperler!C:C,$Y103)),IF(ISBLANK(INDEX('Sağ Bekler'!C:C,$Y103)),"",INDEX('Sağ Bekler'!C:C,$Y103)),IF(ISBLANK(INDEX('Sol Bekler'!C:C,$Y103)),"",INDEX('Sol Bekler'!C:C,$Y103)),IF(ISBLANK(INDEX('Orta Saha'!C:C,$Y103)),"",INDEX('Orta Saha'!C:C,$Y103)),IF(ISBLANK(INDEX(Kanatlar!C:C,$Y103)),"",INDEX(Kanatlar!C:C,$Y103)),IF(ISBLANK(INDEX(Forvetler!C:C,$Y103)),"",INDEX(Forvetler!C:C,$Y103))))</f>
        <v/>
      </c>
      <c r="D103" s="2" t="str">
        <f>IF($X103="","",CHOOSE($X103,IF(ISBLANK(INDEX(Kaleciler!D:D,$Y103)),"",INDEX(Kaleciler!D:D,$Y103)),IF(ISBLANK(INDEX(Stoperler!D:D,$Y103)),"",INDEX(Stoperler!D:D,$Y103)),IF(ISBLANK(INDEX('Sağ Bekler'!D:D,$Y103)),"",INDEX('Sağ Bekler'!D:D,$Y103)),IF(ISBLANK(INDEX('Sol Bekler'!D:D,$Y103)),"",INDEX('Sol Bekler'!D:D,$Y103)),IF(ISBLANK(INDEX('Orta Saha'!D:D,$Y103)),"",INDEX('Orta Saha'!D:D,$Y103)),IF(ISBLANK(INDEX(Kanatlar!D:D,$Y103)),"",INDEX(Kanatlar!D:D,$Y103)),IF(ISBLANK(INDEX(Forvetler!D:D,$Y103)),"",INDEX(Forvetler!D:D,$Y103))))</f>
        <v/>
      </c>
      <c r="E103" s="3" t="str">
        <f>IF($X103="","",CHOOSE($X103,IF(ISBLANK(INDEX(Kaleciler!E:E,$Y103)),"",INDEX(Kaleciler!E:E,$Y103)),IF(ISBLANK(INDEX(Stoperler!E:E,$Y103)),"",INDEX(Stoperler!E:E,$Y103)),IF(ISBLANK(INDEX('Sağ Bekler'!E:E,$Y103)),"",INDEX('Sağ Bekler'!E:E,$Y103)),IF(ISBLANK(INDEX('Sol Bekler'!E:E,$Y103)),"",INDEX('Sol Bekler'!E:E,$Y103)),IF(ISBLANK(INDEX('Orta Saha'!E:E,$Y103)),"",INDEX('Orta Saha'!E:E,$Y103)),IF(ISBLANK(INDEX(Kanatlar!E:E,$Y103)),"",INDEX(Kanatlar!E:E,$Y103)),IF(ISBLANK(INDEX(Forvetler!E:E,$Y103)),"",INDEX(Forvetler!E:E,$Y103))))</f>
        <v/>
      </c>
      <c r="F103" s="3" t="str">
        <f>IF($X103="","",CHOOSE($X103,IF(ISBLANK(INDEX(Kaleciler!F:F,$Y103)),"",INDEX(Kaleciler!F:F,$Y103)),IF(ISBLANK(INDEX(Stoperler!F:F,$Y103)),"",INDEX(Stoperler!F:F,$Y103)),IF(ISBLANK(INDEX('Sağ Bekler'!F:F,$Y103)),"",INDEX('Sağ Bekler'!F:F,$Y103)),IF(ISBLANK(INDEX('Sol Bekler'!F:F,$Y103)),"",INDEX('Sol Bekler'!F:F,$Y103)),IF(ISBLANK(INDEX('Orta Saha'!F:F,$Y103)),"",INDEX('Orta Saha'!F:F,$Y103)),IF(ISBLANK(INDEX(Kanatlar!F:F,$Y103)),"",INDEX(Kanatlar!F:F,$Y103)),IF(ISBLANK(INDEX(Forvetler!F:F,$Y103)),"",INDEX(Forvetler!F:F,$Y103))))</f>
        <v/>
      </c>
      <c r="G103" s="3" t="str">
        <f>IF($X103="","",CHOOSE($X103,IF(ISBLANK(INDEX(Kaleciler!G:G,$Y103)),"",INDEX(Kaleciler!G:G,$Y103)),IF(ISBLANK(INDEX(Stoperler!G:G,$Y103)),"",INDEX(Stoperler!G:G,$Y103)),IF(ISBLANK(INDEX('Sağ Bekler'!G:G,$Y103)),"",INDEX('Sağ Bekler'!G:G,$Y103)),IF(ISBLANK(INDEX('Sol Bekler'!G:G,$Y103)),"",INDEX('Sol Bekler'!G:G,$Y103)),IF(ISBLANK(INDEX('Orta Saha'!G:G,$Y103)),"",INDEX('Orta Saha'!G:G,$Y103)),IF(ISBLANK(INDEX(Kanatlar!G:G,$Y103)),"",INDEX(Kanatlar!G:G,$Y103)),IF(ISBLANK(INDEX(Forvetler!G:G,$Y103)),"",INDEX(Forvetler!G:G,$Y103))))</f>
        <v/>
      </c>
      <c r="H103" s="3" t="str">
        <f>IF($X103="","",CHOOSE($X103,IF(ISBLANK(INDEX(Kaleciler!H:H,$Y103)),"",INDEX(Kaleciler!H:H,$Y103)),IF(ISBLANK(INDEX(Stoperler!H:H,$Y103)),"",INDEX(Stoperler!H:H,$Y103)),IF(ISBLANK(INDEX('Sağ Bekler'!H:H,$Y103)),"",INDEX('Sağ Bekler'!H:H,$Y103)),IF(ISBLANK(INDEX('Sol Bekler'!H:H,$Y103)),"",INDEX('Sol Bekler'!H:H,$Y103)),IF(ISBLANK(INDEX('Orta Saha'!H:H,$Y103)),"",INDEX('Orta Saha'!H:H,$Y103)),IF(ISBLANK(INDEX(Kanatlar!H:H,$Y103)),"",INDEX(Kanatlar!H:H,$Y103)),IF(ISBLANK(INDEX(Forvetler!H:H,$Y103)),"",INDEX(Forvetler!H:H,$Y103))))</f>
        <v/>
      </c>
      <c r="I103" s="4" t="str">
        <f>IF($X103="","",CHOOSE($X103,IF(ISBLANK(INDEX(Kaleciler!I:I,$Y103)),"",INDEX(Kaleciler!I:I,$Y103)),IF(ISBLANK(INDEX(Stoperler!I:I,$Y103)),"",INDEX(Stoperler!I:I,$Y103)),IF(ISBLANK(INDEX('Sağ Bekler'!I:I,$Y103)),"",INDEX('Sağ Bekler'!I:I,$Y103)),IF(ISBLANK(INDEX('Sol Bekler'!I:I,$Y103)),"",INDEX('Sol Bekler'!I:I,$Y103)),IF(ISBLANK(INDEX('Orta Saha'!I:I,$Y103)),"",INDEX('Orta Saha'!I:I,$Y103)),IF(ISBLANK(INDEX(Kanatlar!I:I,$Y103)),"",INDEX(Kanatlar!I:I,$Y103)),IF(ISBLANK(INDEX(Forvetler!I:I,$Y103)),"",INDEX(Forvetler!I:I,$Y103))))</f>
        <v/>
      </c>
      <c r="J103" s="4" t="str">
        <f>IF($X103="","",CHOOSE($X103,IF(ISBLANK(INDEX(Kaleciler!J:J,$Y103)),"",INDEX(Kaleciler!J:J,$Y103)),IF(ISBLANK(INDEX(Stoperler!J:J,$Y103)),"",INDEX(Stoperler!J:J,$Y103)),IF(ISBLANK(INDEX('Sağ Bekler'!J:J,$Y103)),"",INDEX('Sağ Bekler'!J:J,$Y103)),IF(ISBLANK(INDEX('Sol Bekler'!J:J,$Y103)),"",INDEX('Sol Bekler'!J:J,$Y103)),IF(ISBLANK(INDEX('Orta Saha'!J:J,$Y103)),"",INDEX('Orta Saha'!J:J,$Y103)),IF(ISBLANK(INDEX(Kanatlar!J:J,$Y103)),"",INDEX(Kanatlar!J:J,$Y103)),IF(ISBLANK(INDEX(Forvetler!J:J,$Y103)),"",INDEX(Forvetler!J:J,$Y103))))</f>
        <v/>
      </c>
      <c r="K103" s="2" t="str">
        <f>IF($X103="","",CHOOSE($X103,IF(ISBLANK(INDEX(Kaleciler!K:K,$Y103)),"",INDEX(Kaleciler!K:K,$Y103)),IF(ISBLANK(INDEX(Stoperler!K:K,$Y103)),"",INDEX(Stoperler!K:K,$Y103)),IF(ISBLANK(INDEX('Sağ Bekler'!K:K,$Y103)),"",INDEX('Sağ Bekler'!K:K,$Y103)),IF(ISBLANK(INDEX('Sol Bekler'!K:K,$Y103)),"",INDEX('Sol Bekler'!K:K,$Y103)),IF(ISBLANK(INDEX('Orta Saha'!K:K,$Y103)),"",INDEX('Orta Saha'!K:K,$Y103)),IF(ISBLANK(INDEX(Kanatlar!K:K,$Y103)),"",INDEX(Kanatlar!K:K,$Y103)),IF(ISBLANK(INDEX(Forvetler!K:K,$Y103)),"",INDEX(Forvetler!K:K,$Y103))))</f>
        <v/>
      </c>
      <c r="L103" s="2" t="str">
        <f>IF($X103="","",CHOOSE($X103,IF(ISBLANK(INDEX(Kaleciler!L:L,$Y103)),"",INDEX(Kaleciler!L:L,$Y103)),IF(ISBLANK(INDEX(Stoperler!L:L,$Y103)),"",INDEX(Stoperler!L:L,$Y103)),IF(ISBLANK(INDEX('Sağ Bekler'!L:L,$Y103)),"",INDEX('Sağ Bekler'!L:L,$Y103)),IF(ISBLANK(INDEX('Sol Bekler'!L:L,$Y103)),"",INDEX('Sol Bekler'!L:L,$Y103)),IF(ISBLANK(INDEX('Orta Saha'!L:L,$Y103)),"",INDEX('Orta Saha'!L:L,$Y103)),IF(ISBLANK(INDEX(Kanatlar!L:L,$Y103)),"",INDEX(Kanatlar!L:L,$Y103)),IF(ISBLANK(INDEX(Forvetler!L:L,$Y103)),"",INDEX(Forvetler!L:L,$Y103))))</f>
        <v/>
      </c>
      <c r="M103" s="2" t="str">
        <f>IF($X103="","",CHOOSE($X103,IF(ISBLANK(INDEX(Kaleciler!M:M,$Y103)),"",INDEX(Kaleciler!M:M,$Y103)),IF(ISBLANK(INDEX(Stoperler!M:M,$Y103)),"",INDEX(Stoperler!M:M,$Y103)),IF(ISBLANK(INDEX('Sağ Bekler'!M:M,$Y103)),"",INDEX('Sağ Bekler'!M:M,$Y103)),IF(ISBLANK(INDEX('Sol Bekler'!M:M,$Y103)),"",INDEX('Sol Bekler'!M:M,$Y103)),IF(ISBLANK(INDEX('Orta Saha'!M:M,$Y103)),"",INDEX('Orta Saha'!M:M,$Y103)),IF(ISBLANK(INDEX(Kanatlar!M:M,$Y103)),"",INDEX(Kanatlar!M:M,$Y103)),IF(ISBLANK(INDEX(Forvetler!M:M,$Y103)),"",INDEX(Forvetler!M:M,$Y103))))</f>
        <v/>
      </c>
      <c r="N103" s="2" t="str">
        <f>IF($X103="","",CHOOSE($X103,IF(ISBLANK(INDEX(Kaleciler!N:N,$Y103)),"",INDEX(Kaleciler!N:N,$Y103)),IF(ISBLANK(INDEX(Stoperler!N:N,$Y103)),"",INDEX(Stoperler!N:N,$Y103)),IF(ISBLANK(INDEX('Sağ Bekler'!N:N,$Y103)),"",INDEX('Sağ Bekler'!N:N,$Y103)),IF(ISBLANK(INDEX('Sol Bekler'!N:N,$Y103)),"",INDEX('Sol Bekler'!N:N,$Y103)),IF(ISBLANK(INDEX('Orta Saha'!N:N,$Y103)),"",INDEX('Orta Saha'!N:N,$Y103)),IF(ISBLANK(INDEX(Kanatlar!N:N,$Y103)),"",INDEX(Kanatlar!N:N,$Y103)),IF(ISBLANK(INDEX(Forvetler!N:N,$Y103)),"",INDEX(Forvetler!N:N,$Y103))))</f>
        <v/>
      </c>
      <c r="O103" s="2" t="str">
        <f>IF($X103="","",CHOOSE($X103,IF(ISBLANK(INDEX(Kaleciler!O:O,$Y103)),"",INDEX(Kaleciler!O:O,$Y103)),IF(ISBLANK(INDEX(Stoperler!O:O,$Y103)),"",INDEX(Stoperler!O:O,$Y103)),IF(ISBLANK(INDEX('Sağ Bekler'!O:O,$Y103)),"",INDEX('Sağ Bekler'!O:O,$Y103)),IF(ISBLANK(INDEX('Sol Bekler'!O:O,$Y103)),"",INDEX('Sol Bekler'!O:O,$Y103)),IF(ISBLANK(INDEX('Orta Saha'!O:O,$Y103)),"",INDEX('Orta Saha'!O:O,$Y103)),IF(ISBLANK(INDEX(Kanatlar!O:O,$Y103)),"",INDEX(Kanatlar!O:O,$Y103)),IF(ISBLANK(INDEX(Forvetler!O:O,$Y103)),"",INDEX(Forvetler!O:O,$Y103))))</f>
        <v/>
      </c>
      <c r="P103" s="2" t="str">
        <f>IF($X103="","",CHOOSE($X103,IF(ISBLANK(INDEX(Kaleciler!P:P,$Y103)),"",INDEX(Kaleciler!P:P,$Y103)),IF(ISBLANK(INDEX(Stoperler!P:P,$Y103)),"",INDEX(Stoperler!P:P,$Y103)),IF(ISBLANK(INDEX('Sağ Bekler'!P:P,$Y103)),"",INDEX('Sağ Bekler'!P:P,$Y103)),IF(ISBLANK(INDEX('Sol Bekler'!P:P,$Y103)),"",INDEX('Sol Bekler'!P:P,$Y103)),IF(ISBLANK(INDEX('Orta Saha'!P:P,$Y103)),"",INDEX('Orta Saha'!P:P,$Y103)),IF(ISBLANK(INDEX(Kanatlar!P:P,$Y103)),"",INDEX(Kanatlar!P:P,$Y103)),IF(ISBLANK(INDEX(Forvetler!P:P,$Y103)),"",INDEX(Forvetler!P:P,$Y103))))</f>
        <v/>
      </c>
      <c r="Q103" s="3" t="str">
        <f>IF($X103="","",CHOOSE($X103,IF(ISBLANK(INDEX(Kaleciler!Q:Q,$Y103)),"",INDEX(Kaleciler!Q:Q,$Y103)),IF(ISBLANK(INDEX(Stoperler!Q:Q,$Y103)),"",INDEX(Stoperler!Q:Q,$Y103)),IF(ISBLANK(INDEX('Sağ Bekler'!Q:Q,$Y103)),"",INDEX('Sağ Bekler'!Q:Q,$Y103)),IF(ISBLANK(INDEX('Sol Bekler'!Q:Q,$Y103)),"",INDEX('Sol Bekler'!Q:Q,$Y103)),IF(ISBLANK(INDEX('Orta Saha'!Q:Q,$Y103)),"",INDEX('Orta Saha'!Q:Q,$Y103)),IF(ISBLANK(INDEX(Kanatlar!Q:Q,$Y103)),"",INDEX(Kanatlar!Q:Q,$Y103)),IF(ISBLANK(INDEX(Forvetler!Q:Q,$Y103)),"",INDEX(Forvetler!Q:Q,$Y103))))</f>
        <v/>
      </c>
      <c r="R103" s="4" t="str">
        <f>IF($X103="","",CHOOSE($X103,IF(ISBLANK(INDEX(Kaleciler!R:R,$Y103)),"",INDEX(Kaleciler!R:R,$Y103)),IF(ISBLANK(INDEX(Stoperler!R:R,$Y103)),"",INDEX(Stoperler!R:R,$Y103)),IF(ISBLANK(INDEX('Sağ Bekler'!R:R,$Y103)),"",INDEX('Sağ Bekler'!R:R,$Y103)),IF(ISBLANK(INDEX('Sol Bekler'!R:R,$Y103)),"",INDEX('Sol Bekler'!R:R,$Y103)),IF(ISBLANK(INDEX('Orta Saha'!R:R,$Y103)),"",INDEX('Orta Saha'!R:R,$Y103)),IF(ISBLANK(INDEX(Kanatlar!R:R,$Y103)),"",INDEX(Kanatlar!R:R,$Y103)),IF(ISBLANK(INDEX(Forvetler!R:R,$Y103)),"",INDEX(Forvetler!R:R,$Y103))))</f>
        <v/>
      </c>
      <c r="S103" s="2" t="str">
        <f>IF($X103="","",CHOOSE($X103,IF(ISBLANK(INDEX(Kaleciler!S:S,$Y103)),"",INDEX(Kaleciler!S:S,$Y103)),IF(ISBLANK(INDEX(Stoperler!S:S,$Y103)),"",INDEX(Stoperler!S:S,$Y103)),IF(ISBLANK(INDEX('Sağ Bekler'!S:S,$Y103)),"",INDEX('Sağ Bekler'!S:S,$Y103)),IF(ISBLANK(INDEX('Sol Bekler'!S:S,$Y103)),"",INDEX('Sol Bekler'!S:S,$Y103)),IF(ISBLANK(INDEX('Orta Saha'!S:S,$Y103)),"",INDEX('Orta Saha'!S:S,$Y103)),IF(ISBLANK(INDEX(Kanatlar!S:S,$Y103)),"",INDEX(Kanatlar!S:S,$Y103)),IF(ISBLANK(INDEX(Forvetler!S:S,$Y103)),"",INDEX(Forvetler!S:S,$Y103))))</f>
        <v/>
      </c>
      <c r="T103" s="3" t="str">
        <f>IF($X103="","",CHOOSE($X103,IF(ISBLANK(INDEX(Kaleciler!T:T,$Y103)),"",INDEX(Kaleciler!T:T,$Y103)),IF(ISBLANK(INDEX(Stoperler!T:T,$Y103)),"",INDEX(Stoperler!T:T,$Y103)),IF(ISBLANK(INDEX('Sağ Bekler'!T:T,$Y103)),"",INDEX('Sağ Bekler'!T:T,$Y103)),IF(ISBLANK(INDEX('Sol Bekler'!T:T,$Y103)),"",INDEX('Sol Bekler'!T:T,$Y103)),IF(ISBLANK(INDEX('Orta Saha'!T:T,$Y103)),"",INDEX('Orta Saha'!T:T,$Y103)),IF(ISBLANK(INDEX(Kanatlar!T:T,$Y103)),"",INDEX(Kanatlar!T:T,$Y103)),IF(ISBLANK(INDEX(Forvetler!T:T,$Y103)),"",INDEX(Forvetler!T:T,$Y103))))</f>
        <v/>
      </c>
      <c r="U103">
        <v>1</v>
      </c>
      <c r="V103">
        <v>103</v>
      </c>
      <c r="W103" t="str">
        <f>IF(Kaleciler!$Q$103="Yeniden İzle",COUNT($W$3:W102)+1,"")</f>
        <v/>
      </c>
      <c r="X103" t="str">
        <f>IFERROR(INDEX($U$4:$U$703,MATCH(ROWS($X$4:X103),$W$4:$W$703,0)),"")</f>
        <v/>
      </c>
      <c r="Y103" t="str">
        <f>IFERROR(INDEX($V$4:$V$703,MATCH(ROWS($Y$4:Y103),$W$4:$W$703,0)),"")</f>
        <v/>
      </c>
    </row>
    <row r="104" spans="1:25" x14ac:dyDescent="0.2">
      <c r="U104">
        <v>2</v>
      </c>
      <c r="V104">
        <v>4</v>
      </c>
      <c r="W104">
        <f>IF(Stoperler!$Q$4="Yeniden İzle",COUNT($W$3:W103)+1,"")</f>
        <v>2</v>
      </c>
    </row>
    <row r="105" spans="1:25" x14ac:dyDescent="0.2">
      <c r="U105">
        <v>2</v>
      </c>
      <c r="V105">
        <v>5</v>
      </c>
      <c r="W105" t="str">
        <f>IF(Stoperler!$Q$5="Yeniden İzle",COUNT($W$3:W104)+1,"")</f>
        <v/>
      </c>
    </row>
    <row r="106" spans="1:25" x14ac:dyDescent="0.2">
      <c r="U106">
        <v>2</v>
      </c>
      <c r="V106">
        <v>6</v>
      </c>
      <c r="W106">
        <f>IF(Stoperler!$Q$6="Yeniden İzle",COUNT($W$3:W105)+1,"")</f>
        <v>3</v>
      </c>
    </row>
    <row r="107" spans="1:25" x14ac:dyDescent="0.2">
      <c r="U107">
        <v>2</v>
      </c>
      <c r="V107">
        <v>7</v>
      </c>
      <c r="W107">
        <f>IF(Stoperler!$Q$7="Yeniden İzle",COUNT($W$3:W106)+1,"")</f>
        <v>4</v>
      </c>
    </row>
    <row r="108" spans="1:25" x14ac:dyDescent="0.2">
      <c r="U108">
        <v>2</v>
      </c>
      <c r="V108">
        <v>8</v>
      </c>
      <c r="W108" t="str">
        <f>IF(Stoperler!$Q$8="Yeniden İzle",COUNT($W$3:W107)+1,"")</f>
        <v/>
      </c>
    </row>
    <row r="109" spans="1:25" x14ac:dyDescent="0.2">
      <c r="U109">
        <v>2</v>
      </c>
      <c r="V109">
        <v>9</v>
      </c>
      <c r="W109">
        <f>IF(Stoperler!$Q$9="Yeniden İzle",COUNT($W$3:W108)+1,"")</f>
        <v>5</v>
      </c>
    </row>
    <row r="110" spans="1:25" x14ac:dyDescent="0.2">
      <c r="U110">
        <v>2</v>
      </c>
      <c r="V110">
        <v>10</v>
      </c>
      <c r="W110" t="str">
        <f>IF(Stoperler!$Q$10="Yeniden İzle",COUNT($W$3:W109)+1,"")</f>
        <v/>
      </c>
    </row>
    <row r="111" spans="1:25" x14ac:dyDescent="0.2">
      <c r="U111">
        <v>2</v>
      </c>
      <c r="V111">
        <v>11</v>
      </c>
      <c r="W111" t="str">
        <f>IF(Stoperler!$Q$11="Yeniden İzle",COUNT($W$3:W110)+1,"")</f>
        <v/>
      </c>
    </row>
    <row r="112" spans="1:25" x14ac:dyDescent="0.2">
      <c r="U112">
        <v>2</v>
      </c>
      <c r="V112">
        <v>12</v>
      </c>
      <c r="W112" t="str">
        <f>IF(Stoperler!$Q$12="Yeniden İzle",COUNT($W$3:W111)+1,"")</f>
        <v/>
      </c>
    </row>
    <row r="113" spans="21:23" x14ac:dyDescent="0.2">
      <c r="U113">
        <v>2</v>
      </c>
      <c r="V113">
        <v>13</v>
      </c>
      <c r="W113" t="str">
        <f>IF(Stoperler!$Q$13="Yeniden İzle",COUNT($W$3:W112)+1,"")</f>
        <v/>
      </c>
    </row>
    <row r="114" spans="21:23" x14ac:dyDescent="0.2">
      <c r="U114">
        <v>2</v>
      </c>
      <c r="V114">
        <v>14</v>
      </c>
      <c r="W114" t="str">
        <f>IF(Stoperler!$Q$14="Yeniden İzle",COUNT($W$3:W113)+1,"")</f>
        <v/>
      </c>
    </row>
    <row r="115" spans="21:23" x14ac:dyDescent="0.2">
      <c r="U115">
        <v>2</v>
      </c>
      <c r="V115">
        <v>15</v>
      </c>
      <c r="W115" t="str">
        <f>IF(Stoperler!$Q$15="Yeniden İzle",COUNT($W$3:W114)+1,"")</f>
        <v/>
      </c>
    </row>
    <row r="116" spans="21:23" x14ac:dyDescent="0.2">
      <c r="U116">
        <v>2</v>
      </c>
      <c r="V116">
        <v>16</v>
      </c>
      <c r="W116" t="str">
        <f>IF(Stoperler!$Q$16="Yeniden İzle",COUNT($W$3:W115)+1,"")</f>
        <v/>
      </c>
    </row>
    <row r="117" spans="21:23" x14ac:dyDescent="0.2">
      <c r="U117">
        <v>2</v>
      </c>
      <c r="V117">
        <v>17</v>
      </c>
      <c r="W117" t="str">
        <f>IF(Stoperler!$Q$17="Yeniden İzle",COUNT($W$3:W116)+1,"")</f>
        <v/>
      </c>
    </row>
    <row r="118" spans="21:23" x14ac:dyDescent="0.2">
      <c r="U118">
        <v>2</v>
      </c>
      <c r="V118">
        <v>18</v>
      </c>
      <c r="W118" t="str">
        <f>IF(Stoperler!$Q$18="Yeniden İzle",COUNT($W$3:W117)+1,"")</f>
        <v/>
      </c>
    </row>
    <row r="119" spans="21:23" x14ac:dyDescent="0.2">
      <c r="U119">
        <v>2</v>
      </c>
      <c r="V119">
        <v>19</v>
      </c>
      <c r="W119" t="str">
        <f>IF(Stoperler!$Q$19="Yeniden İzle",COUNT($W$3:W118)+1,"")</f>
        <v/>
      </c>
    </row>
    <row r="120" spans="21:23" x14ac:dyDescent="0.2">
      <c r="U120">
        <v>2</v>
      </c>
      <c r="V120">
        <v>20</v>
      </c>
      <c r="W120" t="str">
        <f>IF(Stoperler!$Q$20="Yeniden İzle",COUNT($W$3:W119)+1,"")</f>
        <v/>
      </c>
    </row>
    <row r="121" spans="21:23" x14ac:dyDescent="0.2">
      <c r="U121">
        <v>2</v>
      </c>
      <c r="V121">
        <v>21</v>
      </c>
      <c r="W121" t="str">
        <f>IF(Stoperler!$Q$21="Yeniden İzle",COUNT($W$3:W120)+1,"")</f>
        <v/>
      </c>
    </row>
    <row r="122" spans="21:23" x14ac:dyDescent="0.2">
      <c r="U122">
        <v>2</v>
      </c>
      <c r="V122">
        <v>22</v>
      </c>
      <c r="W122" t="str">
        <f>IF(Stoperler!$Q$22="Yeniden İzle",COUNT($W$3:W121)+1,"")</f>
        <v/>
      </c>
    </row>
    <row r="123" spans="21:23" x14ac:dyDescent="0.2">
      <c r="U123">
        <v>2</v>
      </c>
      <c r="V123">
        <v>23</v>
      </c>
      <c r="W123" t="str">
        <f>IF(Stoperler!$Q$23="Yeniden İzle",COUNT($W$3:W122)+1,"")</f>
        <v/>
      </c>
    </row>
    <row r="124" spans="21:23" x14ac:dyDescent="0.2">
      <c r="U124">
        <v>2</v>
      </c>
      <c r="V124">
        <v>24</v>
      </c>
      <c r="W124" t="str">
        <f>IF(Stoperler!$Q$24="Yeniden İzle",COUNT($W$3:W123)+1,"")</f>
        <v/>
      </c>
    </row>
    <row r="125" spans="21:23" x14ac:dyDescent="0.2">
      <c r="U125">
        <v>2</v>
      </c>
      <c r="V125">
        <v>25</v>
      </c>
      <c r="W125" t="str">
        <f>IF(Stoperler!$Q$25="Yeniden İzle",COUNT($W$3:W124)+1,"")</f>
        <v/>
      </c>
    </row>
    <row r="126" spans="21:23" x14ac:dyDescent="0.2">
      <c r="U126">
        <v>2</v>
      </c>
      <c r="V126">
        <v>26</v>
      </c>
      <c r="W126" t="str">
        <f>IF(Stoperler!$Q$26="Yeniden İzle",COUNT($W$3:W125)+1,"")</f>
        <v/>
      </c>
    </row>
    <row r="127" spans="21:23" x14ac:dyDescent="0.2">
      <c r="U127">
        <v>2</v>
      </c>
      <c r="V127">
        <v>27</v>
      </c>
      <c r="W127" t="str">
        <f>IF(Stoperler!$Q$27="Yeniden İzle",COUNT($W$3:W126)+1,"")</f>
        <v/>
      </c>
    </row>
    <row r="128" spans="21:23" x14ac:dyDescent="0.2">
      <c r="U128">
        <v>2</v>
      </c>
      <c r="V128">
        <v>28</v>
      </c>
      <c r="W128" t="str">
        <f>IF(Stoperler!$Q$28="Yeniden İzle",COUNT($W$3:W127)+1,"")</f>
        <v/>
      </c>
    </row>
    <row r="129" spans="21:23" x14ac:dyDescent="0.2">
      <c r="U129">
        <v>2</v>
      </c>
      <c r="V129">
        <v>29</v>
      </c>
      <c r="W129" t="str">
        <f>IF(Stoperler!$Q$29="Yeniden İzle",COUNT($W$3:W128)+1,"")</f>
        <v/>
      </c>
    </row>
    <row r="130" spans="21:23" x14ac:dyDescent="0.2">
      <c r="U130">
        <v>2</v>
      </c>
      <c r="V130">
        <v>30</v>
      </c>
      <c r="W130" t="str">
        <f>IF(Stoperler!$Q$30="Yeniden İzle",COUNT($W$3:W129)+1,"")</f>
        <v/>
      </c>
    </row>
    <row r="131" spans="21:23" x14ac:dyDescent="0.2">
      <c r="U131">
        <v>2</v>
      </c>
      <c r="V131">
        <v>31</v>
      </c>
      <c r="W131" t="str">
        <f>IF(Stoperler!$Q$31="Yeniden İzle",COUNT($W$3:W130)+1,"")</f>
        <v/>
      </c>
    </row>
    <row r="132" spans="21:23" x14ac:dyDescent="0.2">
      <c r="U132">
        <v>2</v>
      </c>
      <c r="V132">
        <v>32</v>
      </c>
      <c r="W132" t="str">
        <f>IF(Stoperler!$Q$32="Yeniden İzle",COUNT($W$3:W131)+1,"")</f>
        <v/>
      </c>
    </row>
    <row r="133" spans="21:23" x14ac:dyDescent="0.2">
      <c r="U133">
        <v>2</v>
      </c>
      <c r="V133">
        <v>33</v>
      </c>
      <c r="W133" t="str">
        <f>IF(Stoperler!$Q$33="Yeniden İzle",COUNT($W$3:W132)+1,"")</f>
        <v/>
      </c>
    </row>
    <row r="134" spans="21:23" x14ac:dyDescent="0.2">
      <c r="U134">
        <v>2</v>
      </c>
      <c r="V134">
        <v>34</v>
      </c>
      <c r="W134" t="str">
        <f>IF(Stoperler!$Q$34="Yeniden İzle",COUNT($W$3:W133)+1,"")</f>
        <v/>
      </c>
    </row>
    <row r="135" spans="21:23" x14ac:dyDescent="0.2">
      <c r="U135">
        <v>2</v>
      </c>
      <c r="V135">
        <v>35</v>
      </c>
      <c r="W135" t="str">
        <f>IF(Stoperler!$Q$35="Yeniden İzle",COUNT($W$3:W134)+1,"")</f>
        <v/>
      </c>
    </row>
    <row r="136" spans="21:23" x14ac:dyDescent="0.2">
      <c r="U136">
        <v>2</v>
      </c>
      <c r="V136">
        <v>36</v>
      </c>
      <c r="W136" t="str">
        <f>IF(Stoperler!$Q$36="Yeniden İzle",COUNT($W$3:W135)+1,"")</f>
        <v/>
      </c>
    </row>
    <row r="137" spans="21:23" x14ac:dyDescent="0.2">
      <c r="U137">
        <v>2</v>
      </c>
      <c r="V137">
        <v>37</v>
      </c>
      <c r="W137" t="str">
        <f>IF(Stoperler!$Q$37="Yeniden İzle",COUNT($W$3:W136)+1,"")</f>
        <v/>
      </c>
    </row>
    <row r="138" spans="21:23" x14ac:dyDescent="0.2">
      <c r="U138">
        <v>2</v>
      </c>
      <c r="V138">
        <v>38</v>
      </c>
      <c r="W138" t="str">
        <f>IF(Stoperler!$Q$38="Yeniden İzle",COUNT($W$3:W137)+1,"")</f>
        <v/>
      </c>
    </row>
    <row r="139" spans="21:23" x14ac:dyDescent="0.2">
      <c r="U139">
        <v>2</v>
      </c>
      <c r="V139">
        <v>39</v>
      </c>
      <c r="W139" t="str">
        <f>IF(Stoperler!$Q$39="Yeniden İzle",COUNT($W$3:W138)+1,"")</f>
        <v/>
      </c>
    </row>
    <row r="140" spans="21:23" x14ac:dyDescent="0.2">
      <c r="U140">
        <v>2</v>
      </c>
      <c r="V140">
        <v>40</v>
      </c>
      <c r="W140" t="str">
        <f>IF(Stoperler!$Q$40="Yeniden İzle",COUNT($W$3:W139)+1,"")</f>
        <v/>
      </c>
    </row>
    <row r="141" spans="21:23" x14ac:dyDescent="0.2">
      <c r="U141">
        <v>2</v>
      </c>
      <c r="V141">
        <v>41</v>
      </c>
      <c r="W141" t="str">
        <f>IF(Stoperler!$Q$41="Yeniden İzle",COUNT($W$3:W140)+1,"")</f>
        <v/>
      </c>
    </row>
    <row r="142" spans="21:23" x14ac:dyDescent="0.2">
      <c r="U142">
        <v>2</v>
      </c>
      <c r="V142">
        <v>42</v>
      </c>
      <c r="W142" t="str">
        <f>IF(Stoperler!$Q$42="Yeniden İzle",COUNT($W$3:W141)+1,"")</f>
        <v/>
      </c>
    </row>
    <row r="143" spans="21:23" x14ac:dyDescent="0.2">
      <c r="U143">
        <v>2</v>
      </c>
      <c r="V143">
        <v>43</v>
      </c>
      <c r="W143" t="str">
        <f>IF(Stoperler!$Q$43="Yeniden İzle",COUNT($W$3:W142)+1,"")</f>
        <v/>
      </c>
    </row>
    <row r="144" spans="21:23" x14ac:dyDescent="0.2">
      <c r="U144">
        <v>2</v>
      </c>
      <c r="V144">
        <v>44</v>
      </c>
      <c r="W144" t="str">
        <f>IF(Stoperler!$Q$44="Yeniden İzle",COUNT($W$3:W143)+1,"")</f>
        <v/>
      </c>
    </row>
    <row r="145" spans="21:23" x14ac:dyDescent="0.2">
      <c r="U145">
        <v>2</v>
      </c>
      <c r="V145">
        <v>45</v>
      </c>
      <c r="W145" t="str">
        <f>IF(Stoperler!$Q$45="Yeniden İzle",COUNT($W$3:W144)+1,"")</f>
        <v/>
      </c>
    </row>
    <row r="146" spans="21:23" x14ac:dyDescent="0.2">
      <c r="U146">
        <v>2</v>
      </c>
      <c r="V146">
        <v>46</v>
      </c>
      <c r="W146" t="str">
        <f>IF(Stoperler!$Q$46="Yeniden İzle",COUNT($W$3:W145)+1,"")</f>
        <v/>
      </c>
    </row>
    <row r="147" spans="21:23" x14ac:dyDescent="0.2">
      <c r="U147">
        <v>2</v>
      </c>
      <c r="V147">
        <v>47</v>
      </c>
      <c r="W147" t="str">
        <f>IF(Stoperler!$Q$47="Yeniden İzle",COUNT($W$3:W146)+1,"")</f>
        <v/>
      </c>
    </row>
    <row r="148" spans="21:23" x14ac:dyDescent="0.2">
      <c r="U148">
        <v>2</v>
      </c>
      <c r="V148">
        <v>48</v>
      </c>
      <c r="W148" t="str">
        <f>IF(Stoperler!$Q$48="Yeniden İzle",COUNT($W$3:W147)+1,"")</f>
        <v/>
      </c>
    </row>
    <row r="149" spans="21:23" x14ac:dyDescent="0.2">
      <c r="U149">
        <v>2</v>
      </c>
      <c r="V149">
        <v>49</v>
      </c>
      <c r="W149" t="str">
        <f>IF(Stoperler!$Q$49="Yeniden İzle",COUNT($W$3:W148)+1,"")</f>
        <v/>
      </c>
    </row>
    <row r="150" spans="21:23" x14ac:dyDescent="0.2">
      <c r="U150">
        <v>2</v>
      </c>
      <c r="V150">
        <v>50</v>
      </c>
      <c r="W150" t="str">
        <f>IF(Stoperler!$Q$50="Yeniden İzle",COUNT($W$3:W149)+1,"")</f>
        <v/>
      </c>
    </row>
    <row r="151" spans="21:23" x14ac:dyDescent="0.2">
      <c r="U151">
        <v>2</v>
      </c>
      <c r="V151">
        <v>51</v>
      </c>
      <c r="W151" t="str">
        <f>IF(Stoperler!$Q$51="Yeniden İzle",COUNT($W$3:W150)+1,"")</f>
        <v/>
      </c>
    </row>
    <row r="152" spans="21:23" x14ac:dyDescent="0.2">
      <c r="U152">
        <v>2</v>
      </c>
      <c r="V152">
        <v>52</v>
      </c>
      <c r="W152" t="str">
        <f>IF(Stoperler!$Q$52="Yeniden İzle",COUNT($W$3:W151)+1,"")</f>
        <v/>
      </c>
    </row>
    <row r="153" spans="21:23" x14ac:dyDescent="0.2">
      <c r="U153">
        <v>2</v>
      </c>
      <c r="V153">
        <v>53</v>
      </c>
      <c r="W153" t="str">
        <f>IF(Stoperler!$Q$53="Yeniden İzle",COUNT($W$3:W152)+1,"")</f>
        <v/>
      </c>
    </row>
    <row r="154" spans="21:23" x14ac:dyDescent="0.2">
      <c r="U154">
        <v>2</v>
      </c>
      <c r="V154">
        <v>54</v>
      </c>
      <c r="W154" t="str">
        <f>IF(Stoperler!$Q$54="Yeniden İzle",COUNT($W$3:W153)+1,"")</f>
        <v/>
      </c>
    </row>
    <row r="155" spans="21:23" x14ac:dyDescent="0.2">
      <c r="U155">
        <v>2</v>
      </c>
      <c r="V155">
        <v>55</v>
      </c>
      <c r="W155" t="str">
        <f>IF(Stoperler!$Q$55="Yeniden İzle",COUNT($W$3:W154)+1,"")</f>
        <v/>
      </c>
    </row>
    <row r="156" spans="21:23" x14ac:dyDescent="0.2">
      <c r="U156">
        <v>2</v>
      </c>
      <c r="V156">
        <v>56</v>
      </c>
      <c r="W156" t="str">
        <f>IF(Stoperler!$Q$56="Yeniden İzle",COUNT($W$3:W155)+1,"")</f>
        <v/>
      </c>
    </row>
    <row r="157" spans="21:23" x14ac:dyDescent="0.2">
      <c r="U157">
        <v>2</v>
      </c>
      <c r="V157">
        <v>57</v>
      </c>
      <c r="W157" t="str">
        <f>IF(Stoperler!$Q$57="Yeniden İzle",COUNT($W$3:W156)+1,"")</f>
        <v/>
      </c>
    </row>
    <row r="158" spans="21:23" x14ac:dyDescent="0.2">
      <c r="U158">
        <v>2</v>
      </c>
      <c r="V158">
        <v>58</v>
      </c>
      <c r="W158" t="str">
        <f>IF(Stoperler!$Q$58="Yeniden İzle",COUNT($W$3:W157)+1,"")</f>
        <v/>
      </c>
    </row>
    <row r="159" spans="21:23" x14ac:dyDescent="0.2">
      <c r="U159">
        <v>2</v>
      </c>
      <c r="V159">
        <v>59</v>
      </c>
      <c r="W159" t="str">
        <f>IF(Stoperler!$Q$59="Yeniden İzle",COUNT($W$3:W158)+1,"")</f>
        <v/>
      </c>
    </row>
    <row r="160" spans="21:23" x14ac:dyDescent="0.2">
      <c r="U160">
        <v>2</v>
      </c>
      <c r="V160">
        <v>60</v>
      </c>
      <c r="W160" t="str">
        <f>IF(Stoperler!$Q$60="Yeniden İzle",COUNT($W$3:W159)+1,"")</f>
        <v/>
      </c>
    </row>
    <row r="161" spans="21:23" x14ac:dyDescent="0.2">
      <c r="U161">
        <v>2</v>
      </c>
      <c r="V161">
        <v>61</v>
      </c>
      <c r="W161" t="str">
        <f>IF(Stoperler!$Q$61="Yeniden İzle",COUNT($W$3:W160)+1,"")</f>
        <v/>
      </c>
    </row>
    <row r="162" spans="21:23" x14ac:dyDescent="0.2">
      <c r="U162">
        <v>2</v>
      </c>
      <c r="V162">
        <v>62</v>
      </c>
      <c r="W162" t="str">
        <f>IF(Stoperler!$Q$62="Yeniden İzle",COUNT($W$3:W161)+1,"")</f>
        <v/>
      </c>
    </row>
    <row r="163" spans="21:23" x14ac:dyDescent="0.2">
      <c r="U163">
        <v>2</v>
      </c>
      <c r="V163">
        <v>63</v>
      </c>
      <c r="W163" t="str">
        <f>IF(Stoperler!$Q$63="Yeniden İzle",COUNT($W$3:W162)+1,"")</f>
        <v/>
      </c>
    </row>
    <row r="164" spans="21:23" x14ac:dyDescent="0.2">
      <c r="U164">
        <v>2</v>
      </c>
      <c r="V164">
        <v>64</v>
      </c>
      <c r="W164" t="str">
        <f>IF(Stoperler!$Q$64="Yeniden İzle",COUNT($W$3:W163)+1,"")</f>
        <v/>
      </c>
    </row>
    <row r="165" spans="21:23" x14ac:dyDescent="0.2">
      <c r="U165">
        <v>2</v>
      </c>
      <c r="V165">
        <v>65</v>
      </c>
      <c r="W165" t="str">
        <f>IF(Stoperler!$Q$65="Yeniden İzle",COUNT($W$3:W164)+1,"")</f>
        <v/>
      </c>
    </row>
    <row r="166" spans="21:23" x14ac:dyDescent="0.2">
      <c r="U166">
        <v>2</v>
      </c>
      <c r="V166">
        <v>66</v>
      </c>
      <c r="W166" t="str">
        <f>IF(Stoperler!$Q$66="Yeniden İzle",COUNT($W$3:W165)+1,"")</f>
        <v/>
      </c>
    </row>
    <row r="167" spans="21:23" x14ac:dyDescent="0.2">
      <c r="U167">
        <v>2</v>
      </c>
      <c r="V167">
        <v>67</v>
      </c>
      <c r="W167" t="str">
        <f>IF(Stoperler!$Q$67="Yeniden İzle",COUNT($W$3:W166)+1,"")</f>
        <v/>
      </c>
    </row>
    <row r="168" spans="21:23" x14ac:dyDescent="0.2">
      <c r="U168">
        <v>2</v>
      </c>
      <c r="V168">
        <v>68</v>
      </c>
      <c r="W168" t="str">
        <f>IF(Stoperler!$Q$68="Yeniden İzle",COUNT($W$3:W167)+1,"")</f>
        <v/>
      </c>
    </row>
    <row r="169" spans="21:23" x14ac:dyDescent="0.2">
      <c r="U169">
        <v>2</v>
      </c>
      <c r="V169">
        <v>69</v>
      </c>
      <c r="W169" t="str">
        <f>IF(Stoperler!$Q$69="Yeniden İzle",COUNT($W$3:W168)+1,"")</f>
        <v/>
      </c>
    </row>
    <row r="170" spans="21:23" x14ac:dyDescent="0.2">
      <c r="U170">
        <v>2</v>
      </c>
      <c r="V170">
        <v>70</v>
      </c>
      <c r="W170" t="str">
        <f>IF(Stoperler!$Q$70="Yeniden İzle",COUNT($W$3:W169)+1,"")</f>
        <v/>
      </c>
    </row>
    <row r="171" spans="21:23" x14ac:dyDescent="0.2">
      <c r="U171">
        <v>2</v>
      </c>
      <c r="V171">
        <v>71</v>
      </c>
      <c r="W171" t="str">
        <f>IF(Stoperler!$Q$71="Yeniden İzle",COUNT($W$3:W170)+1,"")</f>
        <v/>
      </c>
    </row>
    <row r="172" spans="21:23" x14ac:dyDescent="0.2">
      <c r="U172">
        <v>2</v>
      </c>
      <c r="V172">
        <v>72</v>
      </c>
      <c r="W172" t="str">
        <f>IF(Stoperler!$Q$72="Yeniden İzle",COUNT($W$3:W171)+1,"")</f>
        <v/>
      </c>
    </row>
    <row r="173" spans="21:23" x14ac:dyDescent="0.2">
      <c r="U173">
        <v>2</v>
      </c>
      <c r="V173">
        <v>73</v>
      </c>
      <c r="W173" t="str">
        <f>IF(Stoperler!$Q$73="Yeniden İzle",COUNT($W$3:W172)+1,"")</f>
        <v/>
      </c>
    </row>
    <row r="174" spans="21:23" x14ac:dyDescent="0.2">
      <c r="U174">
        <v>2</v>
      </c>
      <c r="V174">
        <v>74</v>
      </c>
      <c r="W174" t="str">
        <f>IF(Stoperler!$Q$74="Yeniden İzle",COUNT($W$3:W173)+1,"")</f>
        <v/>
      </c>
    </row>
    <row r="175" spans="21:23" x14ac:dyDescent="0.2">
      <c r="U175">
        <v>2</v>
      </c>
      <c r="V175">
        <v>75</v>
      </c>
      <c r="W175" t="str">
        <f>IF(Stoperler!$Q$75="Yeniden İzle",COUNT($W$3:W174)+1,"")</f>
        <v/>
      </c>
    </row>
    <row r="176" spans="21:23" x14ac:dyDescent="0.2">
      <c r="U176">
        <v>2</v>
      </c>
      <c r="V176">
        <v>76</v>
      </c>
      <c r="W176" t="str">
        <f>IF(Stoperler!$Q$76="Yeniden İzle",COUNT($W$3:W175)+1,"")</f>
        <v/>
      </c>
    </row>
    <row r="177" spans="21:23" x14ac:dyDescent="0.2">
      <c r="U177">
        <v>2</v>
      </c>
      <c r="V177">
        <v>77</v>
      </c>
      <c r="W177" t="str">
        <f>IF(Stoperler!$Q$77="Yeniden İzle",COUNT($W$3:W176)+1,"")</f>
        <v/>
      </c>
    </row>
    <row r="178" spans="21:23" x14ac:dyDescent="0.2">
      <c r="U178">
        <v>2</v>
      </c>
      <c r="V178">
        <v>78</v>
      </c>
      <c r="W178" t="str">
        <f>IF(Stoperler!$Q$78="Yeniden İzle",COUNT($W$3:W177)+1,"")</f>
        <v/>
      </c>
    </row>
    <row r="179" spans="21:23" x14ac:dyDescent="0.2">
      <c r="U179">
        <v>2</v>
      </c>
      <c r="V179">
        <v>79</v>
      </c>
      <c r="W179" t="str">
        <f>IF(Stoperler!$Q$79="Yeniden İzle",COUNT($W$3:W178)+1,"")</f>
        <v/>
      </c>
    </row>
    <row r="180" spans="21:23" x14ac:dyDescent="0.2">
      <c r="U180">
        <v>2</v>
      </c>
      <c r="V180">
        <v>80</v>
      </c>
      <c r="W180" t="str">
        <f>IF(Stoperler!$Q$80="Yeniden İzle",COUNT($W$3:W179)+1,"")</f>
        <v/>
      </c>
    </row>
    <row r="181" spans="21:23" x14ac:dyDescent="0.2">
      <c r="U181">
        <v>2</v>
      </c>
      <c r="V181">
        <v>81</v>
      </c>
      <c r="W181" t="str">
        <f>IF(Stoperler!$Q$81="Yeniden İzle",COUNT($W$3:W180)+1,"")</f>
        <v/>
      </c>
    </row>
    <row r="182" spans="21:23" x14ac:dyDescent="0.2">
      <c r="U182">
        <v>2</v>
      </c>
      <c r="V182">
        <v>82</v>
      </c>
      <c r="W182" t="str">
        <f>IF(Stoperler!$Q$82="Yeniden İzle",COUNT($W$3:W181)+1,"")</f>
        <v/>
      </c>
    </row>
    <row r="183" spans="21:23" x14ac:dyDescent="0.2">
      <c r="U183">
        <v>2</v>
      </c>
      <c r="V183">
        <v>83</v>
      </c>
      <c r="W183" t="str">
        <f>IF(Stoperler!$Q$83="Yeniden İzle",COUNT($W$3:W182)+1,"")</f>
        <v/>
      </c>
    </row>
    <row r="184" spans="21:23" x14ac:dyDescent="0.2">
      <c r="U184">
        <v>2</v>
      </c>
      <c r="V184">
        <v>84</v>
      </c>
      <c r="W184" t="str">
        <f>IF(Stoperler!$Q$84="Yeniden İzle",COUNT($W$3:W183)+1,"")</f>
        <v/>
      </c>
    </row>
    <row r="185" spans="21:23" x14ac:dyDescent="0.2">
      <c r="U185">
        <v>2</v>
      </c>
      <c r="V185">
        <v>85</v>
      </c>
      <c r="W185" t="str">
        <f>IF(Stoperler!$Q$85="Yeniden İzle",COUNT($W$3:W184)+1,"")</f>
        <v/>
      </c>
    </row>
    <row r="186" spans="21:23" x14ac:dyDescent="0.2">
      <c r="U186">
        <v>2</v>
      </c>
      <c r="V186">
        <v>86</v>
      </c>
      <c r="W186" t="str">
        <f>IF(Stoperler!$Q$86="Yeniden İzle",COUNT($W$3:W185)+1,"")</f>
        <v/>
      </c>
    </row>
    <row r="187" spans="21:23" x14ac:dyDescent="0.2">
      <c r="U187">
        <v>2</v>
      </c>
      <c r="V187">
        <v>87</v>
      </c>
      <c r="W187" t="str">
        <f>IF(Stoperler!$Q$87="Yeniden İzle",COUNT($W$3:W186)+1,"")</f>
        <v/>
      </c>
    </row>
    <row r="188" spans="21:23" x14ac:dyDescent="0.2">
      <c r="U188">
        <v>2</v>
      </c>
      <c r="V188">
        <v>88</v>
      </c>
      <c r="W188" t="str">
        <f>IF(Stoperler!$Q$88="Yeniden İzle",COUNT($W$3:W187)+1,"")</f>
        <v/>
      </c>
    </row>
    <row r="189" spans="21:23" x14ac:dyDescent="0.2">
      <c r="U189">
        <v>2</v>
      </c>
      <c r="V189">
        <v>89</v>
      </c>
      <c r="W189" t="str">
        <f>IF(Stoperler!$Q$89="Yeniden İzle",COUNT($W$3:W188)+1,"")</f>
        <v/>
      </c>
    </row>
    <row r="190" spans="21:23" x14ac:dyDescent="0.2">
      <c r="U190">
        <v>2</v>
      </c>
      <c r="V190">
        <v>90</v>
      </c>
      <c r="W190" t="str">
        <f>IF(Stoperler!$Q$90="Yeniden İzle",COUNT($W$3:W189)+1,"")</f>
        <v/>
      </c>
    </row>
    <row r="191" spans="21:23" x14ac:dyDescent="0.2">
      <c r="U191">
        <v>2</v>
      </c>
      <c r="V191">
        <v>91</v>
      </c>
      <c r="W191" t="str">
        <f>IF(Stoperler!$Q$91="Yeniden İzle",COUNT($W$3:W190)+1,"")</f>
        <v/>
      </c>
    </row>
    <row r="192" spans="21:23" x14ac:dyDescent="0.2">
      <c r="U192">
        <v>2</v>
      </c>
      <c r="V192">
        <v>92</v>
      </c>
      <c r="W192" t="str">
        <f>IF(Stoperler!$Q$92="Yeniden İzle",COUNT($W$3:W191)+1,"")</f>
        <v/>
      </c>
    </row>
    <row r="193" spans="21:23" x14ac:dyDescent="0.2">
      <c r="U193">
        <v>2</v>
      </c>
      <c r="V193">
        <v>93</v>
      </c>
      <c r="W193" t="str">
        <f>IF(Stoperler!$Q$93="Yeniden İzle",COUNT($W$3:W192)+1,"")</f>
        <v/>
      </c>
    </row>
    <row r="194" spans="21:23" x14ac:dyDescent="0.2">
      <c r="U194">
        <v>2</v>
      </c>
      <c r="V194">
        <v>94</v>
      </c>
      <c r="W194" t="str">
        <f>IF(Stoperler!$Q$94="Yeniden İzle",COUNT($W$3:W193)+1,"")</f>
        <v/>
      </c>
    </row>
    <row r="195" spans="21:23" x14ac:dyDescent="0.2">
      <c r="U195">
        <v>2</v>
      </c>
      <c r="V195">
        <v>95</v>
      </c>
      <c r="W195" t="str">
        <f>IF(Stoperler!$Q$95="Yeniden İzle",COUNT($W$3:W194)+1,"")</f>
        <v/>
      </c>
    </row>
    <row r="196" spans="21:23" x14ac:dyDescent="0.2">
      <c r="U196">
        <v>2</v>
      </c>
      <c r="V196">
        <v>96</v>
      </c>
      <c r="W196" t="str">
        <f>IF(Stoperler!$Q$96="Yeniden İzle",COUNT($W$3:W195)+1,"")</f>
        <v/>
      </c>
    </row>
    <row r="197" spans="21:23" x14ac:dyDescent="0.2">
      <c r="U197">
        <v>2</v>
      </c>
      <c r="V197">
        <v>97</v>
      </c>
      <c r="W197" t="str">
        <f>IF(Stoperler!$Q$97="Yeniden İzle",COUNT($W$3:W196)+1,"")</f>
        <v/>
      </c>
    </row>
    <row r="198" spans="21:23" x14ac:dyDescent="0.2">
      <c r="U198">
        <v>2</v>
      </c>
      <c r="V198">
        <v>98</v>
      </c>
      <c r="W198" t="str">
        <f>IF(Stoperler!$Q$98="Yeniden İzle",COUNT($W$3:W197)+1,"")</f>
        <v/>
      </c>
    </row>
    <row r="199" spans="21:23" x14ac:dyDescent="0.2">
      <c r="U199">
        <v>2</v>
      </c>
      <c r="V199">
        <v>99</v>
      </c>
      <c r="W199" t="str">
        <f>IF(Stoperler!$Q$99="Yeniden İzle",COUNT($W$3:W198)+1,"")</f>
        <v/>
      </c>
    </row>
    <row r="200" spans="21:23" x14ac:dyDescent="0.2">
      <c r="U200">
        <v>2</v>
      </c>
      <c r="V200">
        <v>100</v>
      </c>
      <c r="W200" t="str">
        <f>IF(Stoperler!$Q$100="Yeniden İzle",COUNT($W$3:W199)+1,"")</f>
        <v/>
      </c>
    </row>
    <row r="201" spans="21:23" x14ac:dyDescent="0.2">
      <c r="U201">
        <v>2</v>
      </c>
      <c r="V201">
        <v>101</v>
      </c>
      <c r="W201" t="str">
        <f>IF(Stoperler!$Q$101="Yeniden İzle",COUNT($W$3:W200)+1,"")</f>
        <v/>
      </c>
    </row>
    <row r="202" spans="21:23" x14ac:dyDescent="0.2">
      <c r="U202">
        <v>2</v>
      </c>
      <c r="V202">
        <v>102</v>
      </c>
      <c r="W202" t="str">
        <f>IF(Stoperler!$Q$102="Yeniden İzle",COUNT($W$3:W201)+1,"")</f>
        <v/>
      </c>
    </row>
    <row r="203" spans="21:23" x14ac:dyDescent="0.2">
      <c r="U203">
        <v>2</v>
      </c>
      <c r="V203">
        <v>103</v>
      </c>
      <c r="W203" t="str">
        <f>IF(Stoperler!$Q$103="Yeniden İzle",COUNT($W$3:W202)+1,"")</f>
        <v/>
      </c>
    </row>
    <row r="204" spans="21:23" x14ac:dyDescent="0.2">
      <c r="U204">
        <v>3</v>
      </c>
      <c r="V204">
        <v>4</v>
      </c>
      <c r="W204" t="str">
        <f>IF('Sağ Bekler'!$Q$4="Yeniden İzle",COUNT($W$3:W203)+1,"")</f>
        <v/>
      </c>
    </row>
    <row r="205" spans="21:23" x14ac:dyDescent="0.2">
      <c r="U205">
        <v>3</v>
      </c>
      <c r="V205">
        <v>5</v>
      </c>
      <c r="W205" t="str">
        <f>IF('Sağ Bekler'!$Q$5="Yeniden İzle",COUNT($W$3:W204)+1,"")</f>
        <v/>
      </c>
    </row>
    <row r="206" spans="21:23" x14ac:dyDescent="0.2">
      <c r="U206">
        <v>3</v>
      </c>
      <c r="V206">
        <v>6</v>
      </c>
      <c r="W206" t="str">
        <f>IF('Sağ Bekler'!$Q$6="Yeniden İzle",COUNT($W$3:W205)+1,"")</f>
        <v/>
      </c>
    </row>
    <row r="207" spans="21:23" x14ac:dyDescent="0.2">
      <c r="U207">
        <v>3</v>
      </c>
      <c r="V207">
        <v>7</v>
      </c>
      <c r="W207" t="str">
        <f>IF('Sağ Bekler'!$Q$7="Yeniden İzle",COUNT($W$3:W206)+1,"")</f>
        <v/>
      </c>
    </row>
    <row r="208" spans="21:23" x14ac:dyDescent="0.2">
      <c r="U208">
        <v>3</v>
      </c>
      <c r="V208">
        <v>8</v>
      </c>
      <c r="W208" t="str">
        <f>IF('Sağ Bekler'!$Q$8="Yeniden İzle",COUNT($W$3:W207)+1,"")</f>
        <v/>
      </c>
    </row>
    <row r="209" spans="21:23" x14ac:dyDescent="0.2">
      <c r="U209">
        <v>3</v>
      </c>
      <c r="V209">
        <v>9</v>
      </c>
      <c r="W209" t="str">
        <f>IF('Sağ Bekler'!$Q$9="Yeniden İzle",COUNT($W$3:W208)+1,"")</f>
        <v/>
      </c>
    </row>
    <row r="210" spans="21:23" x14ac:dyDescent="0.2">
      <c r="U210">
        <v>3</v>
      </c>
      <c r="V210">
        <v>10</v>
      </c>
      <c r="W210" t="str">
        <f>IF('Sağ Bekler'!$Q$10="Yeniden İzle",COUNT($W$3:W209)+1,"")</f>
        <v/>
      </c>
    </row>
    <row r="211" spans="21:23" x14ac:dyDescent="0.2">
      <c r="U211">
        <v>3</v>
      </c>
      <c r="V211">
        <v>11</v>
      </c>
      <c r="W211" t="str">
        <f>IF('Sağ Bekler'!$Q$11="Yeniden İzle",COUNT($W$3:W210)+1,"")</f>
        <v/>
      </c>
    </row>
    <row r="212" spans="21:23" x14ac:dyDescent="0.2">
      <c r="U212">
        <v>3</v>
      </c>
      <c r="V212">
        <v>12</v>
      </c>
      <c r="W212" t="str">
        <f>IF('Sağ Bekler'!$Q$12="Yeniden İzle",COUNT($W$3:W211)+1,"")</f>
        <v/>
      </c>
    </row>
    <row r="213" spans="21:23" x14ac:dyDescent="0.2">
      <c r="U213">
        <v>3</v>
      </c>
      <c r="V213">
        <v>13</v>
      </c>
      <c r="W213" t="str">
        <f>IF('Sağ Bekler'!$Q$13="Yeniden İzle",COUNT($W$3:W212)+1,"")</f>
        <v/>
      </c>
    </row>
    <row r="214" spans="21:23" x14ac:dyDescent="0.2">
      <c r="U214">
        <v>3</v>
      </c>
      <c r="V214">
        <v>14</v>
      </c>
      <c r="W214" t="str">
        <f>IF('Sağ Bekler'!$Q$14="Yeniden İzle",COUNT($W$3:W213)+1,"")</f>
        <v/>
      </c>
    </row>
    <row r="215" spans="21:23" x14ac:dyDescent="0.2">
      <c r="U215">
        <v>3</v>
      </c>
      <c r="V215">
        <v>15</v>
      </c>
      <c r="W215" t="str">
        <f>IF('Sağ Bekler'!$Q$15="Yeniden İzle",COUNT($W$3:W214)+1,"")</f>
        <v/>
      </c>
    </row>
    <row r="216" spans="21:23" x14ac:dyDescent="0.2">
      <c r="U216">
        <v>3</v>
      </c>
      <c r="V216">
        <v>16</v>
      </c>
      <c r="W216" t="str">
        <f>IF('Sağ Bekler'!$Q$16="Yeniden İzle",COUNT($W$3:W215)+1,"")</f>
        <v/>
      </c>
    </row>
    <row r="217" spans="21:23" x14ac:dyDescent="0.2">
      <c r="U217">
        <v>3</v>
      </c>
      <c r="V217">
        <v>17</v>
      </c>
      <c r="W217" t="str">
        <f>IF('Sağ Bekler'!$Q$17="Yeniden İzle",COUNT($W$3:W216)+1,"")</f>
        <v/>
      </c>
    </row>
    <row r="218" spans="21:23" x14ac:dyDescent="0.2">
      <c r="U218">
        <v>3</v>
      </c>
      <c r="V218">
        <v>18</v>
      </c>
      <c r="W218" t="str">
        <f>IF('Sağ Bekler'!$Q$18="Yeniden İzle",COUNT($W$3:W217)+1,"")</f>
        <v/>
      </c>
    </row>
    <row r="219" spans="21:23" x14ac:dyDescent="0.2">
      <c r="U219">
        <v>3</v>
      </c>
      <c r="V219">
        <v>19</v>
      </c>
      <c r="W219" t="str">
        <f>IF('Sağ Bekler'!$Q$19="Yeniden İzle",COUNT($W$3:W218)+1,"")</f>
        <v/>
      </c>
    </row>
    <row r="220" spans="21:23" x14ac:dyDescent="0.2">
      <c r="U220">
        <v>3</v>
      </c>
      <c r="V220">
        <v>20</v>
      </c>
      <c r="W220" t="str">
        <f>IF('Sağ Bekler'!$Q$20="Yeniden İzle",COUNT($W$3:W219)+1,"")</f>
        <v/>
      </c>
    </row>
    <row r="221" spans="21:23" x14ac:dyDescent="0.2">
      <c r="U221">
        <v>3</v>
      </c>
      <c r="V221">
        <v>21</v>
      </c>
      <c r="W221" t="str">
        <f>IF('Sağ Bekler'!$Q$21="Yeniden İzle",COUNT($W$3:W220)+1,"")</f>
        <v/>
      </c>
    </row>
    <row r="222" spans="21:23" x14ac:dyDescent="0.2">
      <c r="U222">
        <v>3</v>
      </c>
      <c r="V222">
        <v>22</v>
      </c>
      <c r="W222" t="str">
        <f>IF('Sağ Bekler'!$Q$22="Yeniden İzle",COUNT($W$3:W221)+1,"")</f>
        <v/>
      </c>
    </row>
    <row r="223" spans="21:23" x14ac:dyDescent="0.2">
      <c r="U223">
        <v>3</v>
      </c>
      <c r="V223">
        <v>23</v>
      </c>
      <c r="W223" t="str">
        <f>IF('Sağ Bekler'!$Q$23="Yeniden İzle",COUNT($W$3:W222)+1,"")</f>
        <v/>
      </c>
    </row>
    <row r="224" spans="21:23" x14ac:dyDescent="0.2">
      <c r="U224">
        <v>3</v>
      </c>
      <c r="V224">
        <v>24</v>
      </c>
      <c r="W224" t="str">
        <f>IF('Sağ Bekler'!$Q$24="Yeniden İzle",COUNT($W$3:W223)+1,"")</f>
        <v/>
      </c>
    </row>
    <row r="225" spans="21:23" x14ac:dyDescent="0.2">
      <c r="U225">
        <v>3</v>
      </c>
      <c r="V225">
        <v>25</v>
      </c>
      <c r="W225" t="str">
        <f>IF('Sağ Bekler'!$Q$25="Yeniden İzle",COUNT($W$3:W224)+1,"")</f>
        <v/>
      </c>
    </row>
    <row r="226" spans="21:23" x14ac:dyDescent="0.2">
      <c r="U226">
        <v>3</v>
      </c>
      <c r="V226">
        <v>26</v>
      </c>
      <c r="W226" t="str">
        <f>IF('Sağ Bekler'!$Q$26="Yeniden İzle",COUNT($W$3:W225)+1,"")</f>
        <v/>
      </c>
    </row>
    <row r="227" spans="21:23" x14ac:dyDescent="0.2">
      <c r="U227">
        <v>3</v>
      </c>
      <c r="V227">
        <v>27</v>
      </c>
      <c r="W227" t="str">
        <f>IF('Sağ Bekler'!$Q$27="Yeniden İzle",COUNT($W$3:W226)+1,"")</f>
        <v/>
      </c>
    </row>
    <row r="228" spans="21:23" x14ac:dyDescent="0.2">
      <c r="U228">
        <v>3</v>
      </c>
      <c r="V228">
        <v>28</v>
      </c>
      <c r="W228" t="str">
        <f>IF('Sağ Bekler'!$Q$28="Yeniden İzle",COUNT($W$3:W227)+1,"")</f>
        <v/>
      </c>
    </row>
    <row r="229" spans="21:23" x14ac:dyDescent="0.2">
      <c r="U229">
        <v>3</v>
      </c>
      <c r="V229">
        <v>29</v>
      </c>
      <c r="W229" t="str">
        <f>IF('Sağ Bekler'!$Q$29="Yeniden İzle",COUNT($W$3:W228)+1,"")</f>
        <v/>
      </c>
    </row>
    <row r="230" spans="21:23" x14ac:dyDescent="0.2">
      <c r="U230">
        <v>3</v>
      </c>
      <c r="V230">
        <v>30</v>
      </c>
      <c r="W230" t="str">
        <f>IF('Sağ Bekler'!$Q$30="Yeniden İzle",COUNT($W$3:W229)+1,"")</f>
        <v/>
      </c>
    </row>
    <row r="231" spans="21:23" x14ac:dyDescent="0.2">
      <c r="U231">
        <v>3</v>
      </c>
      <c r="V231">
        <v>31</v>
      </c>
      <c r="W231" t="str">
        <f>IF('Sağ Bekler'!$Q$31="Yeniden İzle",COUNT($W$3:W230)+1,"")</f>
        <v/>
      </c>
    </row>
    <row r="232" spans="21:23" x14ac:dyDescent="0.2">
      <c r="U232">
        <v>3</v>
      </c>
      <c r="V232">
        <v>32</v>
      </c>
      <c r="W232" t="str">
        <f>IF('Sağ Bekler'!$Q$32="Yeniden İzle",COUNT($W$3:W231)+1,"")</f>
        <v/>
      </c>
    </row>
    <row r="233" spans="21:23" x14ac:dyDescent="0.2">
      <c r="U233">
        <v>3</v>
      </c>
      <c r="V233">
        <v>33</v>
      </c>
      <c r="W233" t="str">
        <f>IF('Sağ Bekler'!$Q$33="Yeniden İzle",COUNT($W$3:W232)+1,"")</f>
        <v/>
      </c>
    </row>
    <row r="234" spans="21:23" x14ac:dyDescent="0.2">
      <c r="U234">
        <v>3</v>
      </c>
      <c r="V234">
        <v>34</v>
      </c>
      <c r="W234" t="str">
        <f>IF('Sağ Bekler'!$Q$34="Yeniden İzle",COUNT($W$3:W233)+1,"")</f>
        <v/>
      </c>
    </row>
    <row r="235" spans="21:23" x14ac:dyDescent="0.2">
      <c r="U235">
        <v>3</v>
      </c>
      <c r="V235">
        <v>35</v>
      </c>
      <c r="W235" t="str">
        <f>IF('Sağ Bekler'!$Q$35="Yeniden İzle",COUNT($W$3:W234)+1,"")</f>
        <v/>
      </c>
    </row>
    <row r="236" spans="21:23" x14ac:dyDescent="0.2">
      <c r="U236">
        <v>3</v>
      </c>
      <c r="V236">
        <v>36</v>
      </c>
      <c r="W236" t="str">
        <f>IF('Sağ Bekler'!$Q$36="Yeniden İzle",COUNT($W$3:W235)+1,"")</f>
        <v/>
      </c>
    </row>
    <row r="237" spans="21:23" x14ac:dyDescent="0.2">
      <c r="U237">
        <v>3</v>
      </c>
      <c r="V237">
        <v>37</v>
      </c>
      <c r="W237" t="str">
        <f>IF('Sağ Bekler'!$Q$37="Yeniden İzle",COUNT($W$3:W236)+1,"")</f>
        <v/>
      </c>
    </row>
    <row r="238" spans="21:23" x14ac:dyDescent="0.2">
      <c r="U238">
        <v>3</v>
      </c>
      <c r="V238">
        <v>38</v>
      </c>
      <c r="W238" t="str">
        <f>IF('Sağ Bekler'!$Q$38="Yeniden İzle",COUNT($W$3:W237)+1,"")</f>
        <v/>
      </c>
    </row>
    <row r="239" spans="21:23" x14ac:dyDescent="0.2">
      <c r="U239">
        <v>3</v>
      </c>
      <c r="V239">
        <v>39</v>
      </c>
      <c r="W239" t="str">
        <f>IF('Sağ Bekler'!$Q$39="Yeniden İzle",COUNT($W$3:W238)+1,"")</f>
        <v/>
      </c>
    </row>
    <row r="240" spans="21:23" x14ac:dyDescent="0.2">
      <c r="U240">
        <v>3</v>
      </c>
      <c r="V240">
        <v>40</v>
      </c>
      <c r="W240" t="str">
        <f>IF('Sağ Bekler'!$Q$40="Yeniden İzle",COUNT($W$3:W239)+1,"")</f>
        <v/>
      </c>
    </row>
    <row r="241" spans="21:23" x14ac:dyDescent="0.2">
      <c r="U241">
        <v>3</v>
      </c>
      <c r="V241">
        <v>41</v>
      </c>
      <c r="W241" t="str">
        <f>IF('Sağ Bekler'!$Q$41="Yeniden İzle",COUNT($W$3:W240)+1,"")</f>
        <v/>
      </c>
    </row>
    <row r="242" spans="21:23" x14ac:dyDescent="0.2">
      <c r="U242">
        <v>3</v>
      </c>
      <c r="V242">
        <v>42</v>
      </c>
      <c r="W242" t="str">
        <f>IF('Sağ Bekler'!$Q$42="Yeniden İzle",COUNT($W$3:W241)+1,"")</f>
        <v/>
      </c>
    </row>
    <row r="243" spans="21:23" x14ac:dyDescent="0.2">
      <c r="U243">
        <v>3</v>
      </c>
      <c r="V243">
        <v>43</v>
      </c>
      <c r="W243" t="str">
        <f>IF('Sağ Bekler'!$Q$43="Yeniden İzle",COUNT($W$3:W242)+1,"")</f>
        <v/>
      </c>
    </row>
    <row r="244" spans="21:23" x14ac:dyDescent="0.2">
      <c r="U244">
        <v>3</v>
      </c>
      <c r="V244">
        <v>44</v>
      </c>
      <c r="W244" t="str">
        <f>IF('Sağ Bekler'!$Q$44="Yeniden İzle",COUNT($W$3:W243)+1,"")</f>
        <v/>
      </c>
    </row>
    <row r="245" spans="21:23" x14ac:dyDescent="0.2">
      <c r="U245">
        <v>3</v>
      </c>
      <c r="V245">
        <v>45</v>
      </c>
      <c r="W245" t="str">
        <f>IF('Sağ Bekler'!$Q$45="Yeniden İzle",COUNT($W$3:W244)+1,"")</f>
        <v/>
      </c>
    </row>
    <row r="246" spans="21:23" x14ac:dyDescent="0.2">
      <c r="U246">
        <v>3</v>
      </c>
      <c r="V246">
        <v>46</v>
      </c>
      <c r="W246" t="str">
        <f>IF('Sağ Bekler'!$Q$46="Yeniden İzle",COUNT($W$3:W245)+1,"")</f>
        <v/>
      </c>
    </row>
    <row r="247" spans="21:23" x14ac:dyDescent="0.2">
      <c r="U247">
        <v>3</v>
      </c>
      <c r="V247">
        <v>47</v>
      </c>
      <c r="W247" t="str">
        <f>IF('Sağ Bekler'!$Q$47="Yeniden İzle",COUNT($W$3:W246)+1,"")</f>
        <v/>
      </c>
    </row>
    <row r="248" spans="21:23" x14ac:dyDescent="0.2">
      <c r="U248">
        <v>3</v>
      </c>
      <c r="V248">
        <v>48</v>
      </c>
      <c r="W248" t="str">
        <f>IF('Sağ Bekler'!$Q$48="Yeniden İzle",COUNT($W$3:W247)+1,"")</f>
        <v/>
      </c>
    </row>
    <row r="249" spans="21:23" x14ac:dyDescent="0.2">
      <c r="U249">
        <v>3</v>
      </c>
      <c r="V249">
        <v>49</v>
      </c>
      <c r="W249" t="str">
        <f>IF('Sağ Bekler'!$Q$49="Yeniden İzle",COUNT($W$3:W248)+1,"")</f>
        <v/>
      </c>
    </row>
    <row r="250" spans="21:23" x14ac:dyDescent="0.2">
      <c r="U250">
        <v>3</v>
      </c>
      <c r="V250">
        <v>50</v>
      </c>
      <c r="W250" t="str">
        <f>IF('Sağ Bekler'!$Q$50="Yeniden İzle",COUNT($W$3:W249)+1,"")</f>
        <v/>
      </c>
    </row>
    <row r="251" spans="21:23" x14ac:dyDescent="0.2">
      <c r="U251">
        <v>3</v>
      </c>
      <c r="V251">
        <v>51</v>
      </c>
      <c r="W251" t="str">
        <f>IF('Sağ Bekler'!$Q$51="Yeniden İzle",COUNT($W$3:W250)+1,"")</f>
        <v/>
      </c>
    </row>
    <row r="252" spans="21:23" x14ac:dyDescent="0.2">
      <c r="U252">
        <v>3</v>
      </c>
      <c r="V252">
        <v>52</v>
      </c>
      <c r="W252" t="str">
        <f>IF('Sağ Bekler'!$Q$52="Yeniden İzle",COUNT($W$3:W251)+1,"")</f>
        <v/>
      </c>
    </row>
    <row r="253" spans="21:23" x14ac:dyDescent="0.2">
      <c r="U253">
        <v>3</v>
      </c>
      <c r="V253">
        <v>53</v>
      </c>
      <c r="W253" t="str">
        <f>IF('Sağ Bekler'!$Q$53="Yeniden İzle",COUNT($W$3:W252)+1,"")</f>
        <v/>
      </c>
    </row>
    <row r="254" spans="21:23" x14ac:dyDescent="0.2">
      <c r="U254">
        <v>3</v>
      </c>
      <c r="V254">
        <v>54</v>
      </c>
      <c r="W254" t="str">
        <f>IF('Sağ Bekler'!$Q$54="Yeniden İzle",COUNT($W$3:W253)+1,"")</f>
        <v/>
      </c>
    </row>
    <row r="255" spans="21:23" x14ac:dyDescent="0.2">
      <c r="U255">
        <v>3</v>
      </c>
      <c r="V255">
        <v>55</v>
      </c>
      <c r="W255" t="str">
        <f>IF('Sağ Bekler'!$Q$55="Yeniden İzle",COUNT($W$3:W254)+1,"")</f>
        <v/>
      </c>
    </row>
    <row r="256" spans="21:23" x14ac:dyDescent="0.2">
      <c r="U256">
        <v>3</v>
      </c>
      <c r="V256">
        <v>56</v>
      </c>
      <c r="W256" t="str">
        <f>IF('Sağ Bekler'!$Q$56="Yeniden İzle",COUNT($W$3:W255)+1,"")</f>
        <v/>
      </c>
    </row>
    <row r="257" spans="21:23" x14ac:dyDescent="0.2">
      <c r="U257">
        <v>3</v>
      </c>
      <c r="V257">
        <v>57</v>
      </c>
      <c r="W257" t="str">
        <f>IF('Sağ Bekler'!$Q$57="Yeniden İzle",COUNT($W$3:W256)+1,"")</f>
        <v/>
      </c>
    </row>
    <row r="258" spans="21:23" x14ac:dyDescent="0.2">
      <c r="U258">
        <v>3</v>
      </c>
      <c r="V258">
        <v>58</v>
      </c>
      <c r="W258" t="str">
        <f>IF('Sağ Bekler'!$Q$58="Yeniden İzle",COUNT($W$3:W257)+1,"")</f>
        <v/>
      </c>
    </row>
    <row r="259" spans="21:23" x14ac:dyDescent="0.2">
      <c r="U259">
        <v>3</v>
      </c>
      <c r="V259">
        <v>59</v>
      </c>
      <c r="W259" t="str">
        <f>IF('Sağ Bekler'!$Q$59="Yeniden İzle",COUNT($W$3:W258)+1,"")</f>
        <v/>
      </c>
    </row>
    <row r="260" spans="21:23" x14ac:dyDescent="0.2">
      <c r="U260">
        <v>3</v>
      </c>
      <c r="V260">
        <v>60</v>
      </c>
      <c r="W260" t="str">
        <f>IF('Sağ Bekler'!$Q$60="Yeniden İzle",COUNT($W$3:W259)+1,"")</f>
        <v/>
      </c>
    </row>
    <row r="261" spans="21:23" x14ac:dyDescent="0.2">
      <c r="U261">
        <v>3</v>
      </c>
      <c r="V261">
        <v>61</v>
      </c>
      <c r="W261" t="str">
        <f>IF('Sağ Bekler'!$Q$61="Yeniden İzle",COUNT($W$3:W260)+1,"")</f>
        <v/>
      </c>
    </row>
    <row r="262" spans="21:23" x14ac:dyDescent="0.2">
      <c r="U262">
        <v>3</v>
      </c>
      <c r="V262">
        <v>62</v>
      </c>
      <c r="W262" t="str">
        <f>IF('Sağ Bekler'!$Q$62="Yeniden İzle",COUNT($W$3:W261)+1,"")</f>
        <v/>
      </c>
    </row>
    <row r="263" spans="21:23" x14ac:dyDescent="0.2">
      <c r="U263">
        <v>3</v>
      </c>
      <c r="V263">
        <v>63</v>
      </c>
      <c r="W263" t="str">
        <f>IF('Sağ Bekler'!$Q$63="Yeniden İzle",COUNT($W$3:W262)+1,"")</f>
        <v/>
      </c>
    </row>
    <row r="264" spans="21:23" x14ac:dyDescent="0.2">
      <c r="U264">
        <v>3</v>
      </c>
      <c r="V264">
        <v>64</v>
      </c>
      <c r="W264" t="str">
        <f>IF('Sağ Bekler'!$Q$64="Yeniden İzle",COUNT($W$3:W263)+1,"")</f>
        <v/>
      </c>
    </row>
    <row r="265" spans="21:23" x14ac:dyDescent="0.2">
      <c r="U265">
        <v>3</v>
      </c>
      <c r="V265">
        <v>65</v>
      </c>
      <c r="W265" t="str">
        <f>IF('Sağ Bekler'!$Q$65="Yeniden İzle",COUNT($W$3:W264)+1,"")</f>
        <v/>
      </c>
    </row>
    <row r="266" spans="21:23" x14ac:dyDescent="0.2">
      <c r="U266">
        <v>3</v>
      </c>
      <c r="V266">
        <v>66</v>
      </c>
      <c r="W266" t="str">
        <f>IF('Sağ Bekler'!$Q$66="Yeniden İzle",COUNT($W$3:W265)+1,"")</f>
        <v/>
      </c>
    </row>
    <row r="267" spans="21:23" x14ac:dyDescent="0.2">
      <c r="U267">
        <v>3</v>
      </c>
      <c r="V267">
        <v>67</v>
      </c>
      <c r="W267" t="str">
        <f>IF('Sağ Bekler'!$Q$67="Yeniden İzle",COUNT($W$3:W266)+1,"")</f>
        <v/>
      </c>
    </row>
    <row r="268" spans="21:23" x14ac:dyDescent="0.2">
      <c r="U268">
        <v>3</v>
      </c>
      <c r="V268">
        <v>68</v>
      </c>
      <c r="W268" t="str">
        <f>IF('Sağ Bekler'!$Q$68="Yeniden İzle",COUNT($W$3:W267)+1,"")</f>
        <v/>
      </c>
    </row>
    <row r="269" spans="21:23" x14ac:dyDescent="0.2">
      <c r="U269">
        <v>3</v>
      </c>
      <c r="V269">
        <v>69</v>
      </c>
      <c r="W269" t="str">
        <f>IF('Sağ Bekler'!$Q$69="Yeniden İzle",COUNT($W$3:W268)+1,"")</f>
        <v/>
      </c>
    </row>
    <row r="270" spans="21:23" x14ac:dyDescent="0.2">
      <c r="U270">
        <v>3</v>
      </c>
      <c r="V270">
        <v>70</v>
      </c>
      <c r="W270" t="str">
        <f>IF('Sağ Bekler'!$Q$70="Yeniden İzle",COUNT($W$3:W269)+1,"")</f>
        <v/>
      </c>
    </row>
    <row r="271" spans="21:23" x14ac:dyDescent="0.2">
      <c r="U271">
        <v>3</v>
      </c>
      <c r="V271">
        <v>71</v>
      </c>
      <c r="W271" t="str">
        <f>IF('Sağ Bekler'!$Q$71="Yeniden İzle",COUNT($W$3:W270)+1,"")</f>
        <v/>
      </c>
    </row>
    <row r="272" spans="21:23" x14ac:dyDescent="0.2">
      <c r="U272">
        <v>3</v>
      </c>
      <c r="V272">
        <v>72</v>
      </c>
      <c r="W272" t="str">
        <f>IF('Sağ Bekler'!$Q$72="Yeniden İzle",COUNT($W$3:W271)+1,"")</f>
        <v/>
      </c>
    </row>
    <row r="273" spans="21:23" x14ac:dyDescent="0.2">
      <c r="U273">
        <v>3</v>
      </c>
      <c r="V273">
        <v>73</v>
      </c>
      <c r="W273" t="str">
        <f>IF('Sağ Bekler'!$Q$73="Yeniden İzle",COUNT($W$3:W272)+1,"")</f>
        <v/>
      </c>
    </row>
    <row r="274" spans="21:23" x14ac:dyDescent="0.2">
      <c r="U274">
        <v>3</v>
      </c>
      <c r="V274">
        <v>74</v>
      </c>
      <c r="W274" t="str">
        <f>IF('Sağ Bekler'!$Q$74="Yeniden İzle",COUNT($W$3:W273)+1,"")</f>
        <v/>
      </c>
    </row>
    <row r="275" spans="21:23" x14ac:dyDescent="0.2">
      <c r="U275">
        <v>3</v>
      </c>
      <c r="V275">
        <v>75</v>
      </c>
      <c r="W275" t="str">
        <f>IF('Sağ Bekler'!$Q$75="Yeniden İzle",COUNT($W$3:W274)+1,"")</f>
        <v/>
      </c>
    </row>
    <row r="276" spans="21:23" x14ac:dyDescent="0.2">
      <c r="U276">
        <v>3</v>
      </c>
      <c r="V276">
        <v>76</v>
      </c>
      <c r="W276" t="str">
        <f>IF('Sağ Bekler'!$Q$76="Yeniden İzle",COUNT($W$3:W275)+1,"")</f>
        <v/>
      </c>
    </row>
    <row r="277" spans="21:23" x14ac:dyDescent="0.2">
      <c r="U277">
        <v>3</v>
      </c>
      <c r="V277">
        <v>77</v>
      </c>
      <c r="W277" t="str">
        <f>IF('Sağ Bekler'!$Q$77="Yeniden İzle",COUNT($W$3:W276)+1,"")</f>
        <v/>
      </c>
    </row>
    <row r="278" spans="21:23" x14ac:dyDescent="0.2">
      <c r="U278">
        <v>3</v>
      </c>
      <c r="V278">
        <v>78</v>
      </c>
      <c r="W278" t="str">
        <f>IF('Sağ Bekler'!$Q$78="Yeniden İzle",COUNT($W$3:W277)+1,"")</f>
        <v/>
      </c>
    </row>
    <row r="279" spans="21:23" x14ac:dyDescent="0.2">
      <c r="U279">
        <v>3</v>
      </c>
      <c r="V279">
        <v>79</v>
      </c>
      <c r="W279" t="str">
        <f>IF('Sağ Bekler'!$Q$79="Yeniden İzle",COUNT($W$3:W278)+1,"")</f>
        <v/>
      </c>
    </row>
    <row r="280" spans="21:23" x14ac:dyDescent="0.2">
      <c r="U280">
        <v>3</v>
      </c>
      <c r="V280">
        <v>80</v>
      </c>
      <c r="W280" t="str">
        <f>IF('Sağ Bekler'!$Q$80="Yeniden İzle",COUNT($W$3:W279)+1,"")</f>
        <v/>
      </c>
    </row>
    <row r="281" spans="21:23" x14ac:dyDescent="0.2">
      <c r="U281">
        <v>3</v>
      </c>
      <c r="V281">
        <v>81</v>
      </c>
      <c r="W281" t="str">
        <f>IF('Sağ Bekler'!$Q$81="Yeniden İzle",COUNT($W$3:W280)+1,"")</f>
        <v/>
      </c>
    </row>
    <row r="282" spans="21:23" x14ac:dyDescent="0.2">
      <c r="U282">
        <v>3</v>
      </c>
      <c r="V282">
        <v>82</v>
      </c>
      <c r="W282" t="str">
        <f>IF('Sağ Bekler'!$Q$82="Yeniden İzle",COUNT($W$3:W281)+1,"")</f>
        <v/>
      </c>
    </row>
    <row r="283" spans="21:23" x14ac:dyDescent="0.2">
      <c r="U283">
        <v>3</v>
      </c>
      <c r="V283">
        <v>83</v>
      </c>
      <c r="W283" t="str">
        <f>IF('Sağ Bekler'!$Q$83="Yeniden İzle",COUNT($W$3:W282)+1,"")</f>
        <v/>
      </c>
    </row>
    <row r="284" spans="21:23" x14ac:dyDescent="0.2">
      <c r="U284">
        <v>3</v>
      </c>
      <c r="V284">
        <v>84</v>
      </c>
      <c r="W284" t="str">
        <f>IF('Sağ Bekler'!$Q$84="Yeniden İzle",COUNT($W$3:W283)+1,"")</f>
        <v/>
      </c>
    </row>
    <row r="285" spans="21:23" x14ac:dyDescent="0.2">
      <c r="U285">
        <v>3</v>
      </c>
      <c r="V285">
        <v>85</v>
      </c>
      <c r="W285" t="str">
        <f>IF('Sağ Bekler'!$Q$85="Yeniden İzle",COUNT($W$3:W284)+1,"")</f>
        <v/>
      </c>
    </row>
    <row r="286" spans="21:23" x14ac:dyDescent="0.2">
      <c r="U286">
        <v>3</v>
      </c>
      <c r="V286">
        <v>86</v>
      </c>
      <c r="W286" t="str">
        <f>IF('Sağ Bekler'!$Q$86="Yeniden İzle",COUNT($W$3:W285)+1,"")</f>
        <v/>
      </c>
    </row>
    <row r="287" spans="21:23" x14ac:dyDescent="0.2">
      <c r="U287">
        <v>3</v>
      </c>
      <c r="V287">
        <v>87</v>
      </c>
      <c r="W287" t="str">
        <f>IF('Sağ Bekler'!$Q$87="Yeniden İzle",COUNT($W$3:W286)+1,"")</f>
        <v/>
      </c>
    </row>
    <row r="288" spans="21:23" x14ac:dyDescent="0.2">
      <c r="U288">
        <v>3</v>
      </c>
      <c r="V288">
        <v>88</v>
      </c>
      <c r="W288" t="str">
        <f>IF('Sağ Bekler'!$Q$88="Yeniden İzle",COUNT($W$3:W287)+1,"")</f>
        <v/>
      </c>
    </row>
    <row r="289" spans="21:23" x14ac:dyDescent="0.2">
      <c r="U289">
        <v>3</v>
      </c>
      <c r="V289">
        <v>89</v>
      </c>
      <c r="W289" t="str">
        <f>IF('Sağ Bekler'!$Q$89="Yeniden İzle",COUNT($W$3:W288)+1,"")</f>
        <v/>
      </c>
    </row>
    <row r="290" spans="21:23" x14ac:dyDescent="0.2">
      <c r="U290">
        <v>3</v>
      </c>
      <c r="V290">
        <v>90</v>
      </c>
      <c r="W290" t="str">
        <f>IF('Sağ Bekler'!$Q$90="Yeniden İzle",COUNT($W$3:W289)+1,"")</f>
        <v/>
      </c>
    </row>
    <row r="291" spans="21:23" x14ac:dyDescent="0.2">
      <c r="U291">
        <v>3</v>
      </c>
      <c r="V291">
        <v>91</v>
      </c>
      <c r="W291" t="str">
        <f>IF('Sağ Bekler'!$Q$91="Yeniden İzle",COUNT($W$3:W290)+1,"")</f>
        <v/>
      </c>
    </row>
    <row r="292" spans="21:23" x14ac:dyDescent="0.2">
      <c r="U292">
        <v>3</v>
      </c>
      <c r="V292">
        <v>92</v>
      </c>
      <c r="W292" t="str">
        <f>IF('Sağ Bekler'!$Q$92="Yeniden İzle",COUNT($W$3:W291)+1,"")</f>
        <v/>
      </c>
    </row>
    <row r="293" spans="21:23" x14ac:dyDescent="0.2">
      <c r="U293">
        <v>3</v>
      </c>
      <c r="V293">
        <v>93</v>
      </c>
      <c r="W293" t="str">
        <f>IF('Sağ Bekler'!$Q$93="Yeniden İzle",COUNT($W$3:W292)+1,"")</f>
        <v/>
      </c>
    </row>
    <row r="294" spans="21:23" x14ac:dyDescent="0.2">
      <c r="U294">
        <v>3</v>
      </c>
      <c r="V294">
        <v>94</v>
      </c>
      <c r="W294" t="str">
        <f>IF('Sağ Bekler'!$Q$94="Yeniden İzle",COUNT($W$3:W293)+1,"")</f>
        <v/>
      </c>
    </row>
    <row r="295" spans="21:23" x14ac:dyDescent="0.2">
      <c r="U295">
        <v>3</v>
      </c>
      <c r="V295">
        <v>95</v>
      </c>
      <c r="W295" t="str">
        <f>IF('Sağ Bekler'!$Q$95="Yeniden İzle",COUNT($W$3:W294)+1,"")</f>
        <v/>
      </c>
    </row>
    <row r="296" spans="21:23" x14ac:dyDescent="0.2">
      <c r="U296">
        <v>3</v>
      </c>
      <c r="V296">
        <v>96</v>
      </c>
      <c r="W296" t="str">
        <f>IF('Sağ Bekler'!$Q$96="Yeniden İzle",COUNT($W$3:W295)+1,"")</f>
        <v/>
      </c>
    </row>
    <row r="297" spans="21:23" x14ac:dyDescent="0.2">
      <c r="U297">
        <v>3</v>
      </c>
      <c r="V297">
        <v>97</v>
      </c>
      <c r="W297" t="str">
        <f>IF('Sağ Bekler'!$Q$97="Yeniden İzle",COUNT($W$3:W296)+1,"")</f>
        <v/>
      </c>
    </row>
    <row r="298" spans="21:23" x14ac:dyDescent="0.2">
      <c r="U298">
        <v>3</v>
      </c>
      <c r="V298">
        <v>98</v>
      </c>
      <c r="W298" t="str">
        <f>IF('Sağ Bekler'!$Q$98="Yeniden İzle",COUNT($W$3:W297)+1,"")</f>
        <v/>
      </c>
    </row>
    <row r="299" spans="21:23" x14ac:dyDescent="0.2">
      <c r="U299">
        <v>3</v>
      </c>
      <c r="V299">
        <v>99</v>
      </c>
      <c r="W299" t="str">
        <f>IF('Sağ Bekler'!$Q$99="Yeniden İzle",COUNT($W$3:W298)+1,"")</f>
        <v/>
      </c>
    </row>
    <row r="300" spans="21:23" x14ac:dyDescent="0.2">
      <c r="U300">
        <v>3</v>
      </c>
      <c r="V300">
        <v>100</v>
      </c>
      <c r="W300" t="str">
        <f>IF('Sağ Bekler'!$Q$100="Yeniden İzle",COUNT($W$3:W299)+1,"")</f>
        <v/>
      </c>
    </row>
    <row r="301" spans="21:23" x14ac:dyDescent="0.2">
      <c r="U301">
        <v>3</v>
      </c>
      <c r="V301">
        <v>101</v>
      </c>
      <c r="W301" t="str">
        <f>IF('Sağ Bekler'!$Q$101="Yeniden İzle",COUNT($W$3:W300)+1,"")</f>
        <v/>
      </c>
    </row>
    <row r="302" spans="21:23" x14ac:dyDescent="0.2">
      <c r="U302">
        <v>3</v>
      </c>
      <c r="V302">
        <v>102</v>
      </c>
      <c r="W302" t="str">
        <f>IF('Sağ Bekler'!$Q$102="Yeniden İzle",COUNT($W$3:W301)+1,"")</f>
        <v/>
      </c>
    </row>
    <row r="303" spans="21:23" x14ac:dyDescent="0.2">
      <c r="U303">
        <v>3</v>
      </c>
      <c r="V303">
        <v>103</v>
      </c>
      <c r="W303" t="str">
        <f>IF('Sağ Bekler'!$Q$103="Yeniden İzle",COUNT($W$3:W302)+1,"")</f>
        <v/>
      </c>
    </row>
    <row r="304" spans="21:23" x14ac:dyDescent="0.2">
      <c r="U304">
        <v>4</v>
      </c>
      <c r="V304">
        <v>4</v>
      </c>
      <c r="W304" t="str">
        <f>IF('Sol Bekler'!$Q$4="Yeniden İzle",COUNT($W$3:W303)+1,"")</f>
        <v/>
      </c>
    </row>
    <row r="305" spans="21:23" x14ac:dyDescent="0.2">
      <c r="U305">
        <v>4</v>
      </c>
      <c r="V305">
        <v>5</v>
      </c>
      <c r="W305">
        <f>IF('Sol Bekler'!$Q$5="Yeniden İzle",COUNT($W$3:W304)+1,"")</f>
        <v>6</v>
      </c>
    </row>
    <row r="306" spans="21:23" x14ac:dyDescent="0.2">
      <c r="U306">
        <v>4</v>
      </c>
      <c r="V306">
        <v>6</v>
      </c>
      <c r="W306">
        <f>IF('Sol Bekler'!$Q$6="Yeniden İzle",COUNT($W$3:W305)+1,"")</f>
        <v>7</v>
      </c>
    </row>
    <row r="307" spans="21:23" x14ac:dyDescent="0.2">
      <c r="U307">
        <v>4</v>
      </c>
      <c r="V307">
        <v>7</v>
      </c>
      <c r="W307" t="str">
        <f>IF('Sol Bekler'!$Q$7="Yeniden İzle",COUNT($W$3:W306)+1,"")</f>
        <v/>
      </c>
    </row>
    <row r="308" spans="21:23" x14ac:dyDescent="0.2">
      <c r="U308">
        <v>4</v>
      </c>
      <c r="V308">
        <v>8</v>
      </c>
      <c r="W308" t="str">
        <f>IF('Sol Bekler'!$Q$8="Yeniden İzle",COUNT($W$3:W307)+1,"")</f>
        <v/>
      </c>
    </row>
    <row r="309" spans="21:23" x14ac:dyDescent="0.2">
      <c r="U309">
        <v>4</v>
      </c>
      <c r="V309">
        <v>9</v>
      </c>
      <c r="W309" t="str">
        <f>IF('Sol Bekler'!$Q$9="Yeniden İzle",COUNT($W$3:W308)+1,"")</f>
        <v/>
      </c>
    </row>
    <row r="310" spans="21:23" x14ac:dyDescent="0.2">
      <c r="U310">
        <v>4</v>
      </c>
      <c r="V310">
        <v>10</v>
      </c>
      <c r="W310" t="str">
        <f>IF('Sol Bekler'!$Q$10="Yeniden İzle",COUNT($W$3:W309)+1,"")</f>
        <v/>
      </c>
    </row>
    <row r="311" spans="21:23" x14ac:dyDescent="0.2">
      <c r="U311">
        <v>4</v>
      </c>
      <c r="V311">
        <v>11</v>
      </c>
      <c r="W311" t="str">
        <f>IF('Sol Bekler'!$Q$11="Yeniden İzle",COUNT($W$3:W310)+1,"")</f>
        <v/>
      </c>
    </row>
    <row r="312" spans="21:23" x14ac:dyDescent="0.2">
      <c r="U312">
        <v>4</v>
      </c>
      <c r="V312">
        <v>12</v>
      </c>
      <c r="W312" t="str">
        <f>IF('Sol Bekler'!$Q$12="Yeniden İzle",COUNT($W$3:W311)+1,"")</f>
        <v/>
      </c>
    </row>
    <row r="313" spans="21:23" x14ac:dyDescent="0.2">
      <c r="U313">
        <v>4</v>
      </c>
      <c r="V313">
        <v>13</v>
      </c>
      <c r="W313" t="str">
        <f>IF('Sol Bekler'!$Q$13="Yeniden İzle",COUNT($W$3:W312)+1,"")</f>
        <v/>
      </c>
    </row>
    <row r="314" spans="21:23" x14ac:dyDescent="0.2">
      <c r="U314">
        <v>4</v>
      </c>
      <c r="V314">
        <v>14</v>
      </c>
      <c r="W314" t="str">
        <f>IF('Sol Bekler'!$Q$14="Yeniden İzle",COUNT($W$3:W313)+1,"")</f>
        <v/>
      </c>
    </row>
    <row r="315" spans="21:23" x14ac:dyDescent="0.2">
      <c r="U315">
        <v>4</v>
      </c>
      <c r="V315">
        <v>15</v>
      </c>
      <c r="W315" t="str">
        <f>IF('Sol Bekler'!$Q$15="Yeniden İzle",COUNT($W$3:W314)+1,"")</f>
        <v/>
      </c>
    </row>
    <row r="316" spans="21:23" x14ac:dyDescent="0.2">
      <c r="U316">
        <v>4</v>
      </c>
      <c r="V316">
        <v>16</v>
      </c>
      <c r="W316" t="str">
        <f>IF('Sol Bekler'!$Q$16="Yeniden İzle",COUNT($W$3:W315)+1,"")</f>
        <v/>
      </c>
    </row>
    <row r="317" spans="21:23" x14ac:dyDescent="0.2">
      <c r="U317">
        <v>4</v>
      </c>
      <c r="V317">
        <v>17</v>
      </c>
      <c r="W317" t="str">
        <f>IF('Sol Bekler'!$Q$17="Yeniden İzle",COUNT($W$3:W316)+1,"")</f>
        <v/>
      </c>
    </row>
    <row r="318" spans="21:23" x14ac:dyDescent="0.2">
      <c r="U318">
        <v>4</v>
      </c>
      <c r="V318">
        <v>18</v>
      </c>
      <c r="W318" t="str">
        <f>IF('Sol Bekler'!$Q$18="Yeniden İzle",COUNT($W$3:W317)+1,"")</f>
        <v/>
      </c>
    </row>
    <row r="319" spans="21:23" x14ac:dyDescent="0.2">
      <c r="U319">
        <v>4</v>
      </c>
      <c r="V319">
        <v>19</v>
      </c>
      <c r="W319" t="str">
        <f>IF('Sol Bekler'!$Q$19="Yeniden İzle",COUNT($W$3:W318)+1,"")</f>
        <v/>
      </c>
    </row>
    <row r="320" spans="21:23" x14ac:dyDescent="0.2">
      <c r="U320">
        <v>4</v>
      </c>
      <c r="V320">
        <v>20</v>
      </c>
      <c r="W320" t="str">
        <f>IF('Sol Bekler'!$Q$20="Yeniden İzle",COUNT($W$3:W319)+1,"")</f>
        <v/>
      </c>
    </row>
    <row r="321" spans="21:23" x14ac:dyDescent="0.2">
      <c r="U321">
        <v>4</v>
      </c>
      <c r="V321">
        <v>21</v>
      </c>
      <c r="W321" t="str">
        <f>IF('Sol Bekler'!$Q$21="Yeniden İzle",COUNT($W$3:W320)+1,"")</f>
        <v/>
      </c>
    </row>
    <row r="322" spans="21:23" x14ac:dyDescent="0.2">
      <c r="U322">
        <v>4</v>
      </c>
      <c r="V322">
        <v>22</v>
      </c>
      <c r="W322" t="str">
        <f>IF('Sol Bekler'!$Q$22="Yeniden İzle",COUNT($W$3:W321)+1,"")</f>
        <v/>
      </c>
    </row>
    <row r="323" spans="21:23" x14ac:dyDescent="0.2">
      <c r="U323">
        <v>4</v>
      </c>
      <c r="V323">
        <v>23</v>
      </c>
      <c r="W323" t="str">
        <f>IF('Sol Bekler'!$Q$23="Yeniden İzle",COUNT($W$3:W322)+1,"")</f>
        <v/>
      </c>
    </row>
    <row r="324" spans="21:23" x14ac:dyDescent="0.2">
      <c r="U324">
        <v>4</v>
      </c>
      <c r="V324">
        <v>24</v>
      </c>
      <c r="W324" t="str">
        <f>IF('Sol Bekler'!$Q$24="Yeniden İzle",COUNT($W$3:W323)+1,"")</f>
        <v/>
      </c>
    </row>
    <row r="325" spans="21:23" x14ac:dyDescent="0.2">
      <c r="U325">
        <v>4</v>
      </c>
      <c r="V325">
        <v>25</v>
      </c>
      <c r="W325" t="str">
        <f>IF('Sol Bekler'!$Q$25="Yeniden İzle",COUNT($W$3:W324)+1,"")</f>
        <v/>
      </c>
    </row>
    <row r="326" spans="21:23" x14ac:dyDescent="0.2">
      <c r="U326">
        <v>4</v>
      </c>
      <c r="V326">
        <v>26</v>
      </c>
      <c r="W326" t="str">
        <f>IF('Sol Bekler'!$Q$26="Yeniden İzle",COUNT($W$3:W325)+1,"")</f>
        <v/>
      </c>
    </row>
    <row r="327" spans="21:23" x14ac:dyDescent="0.2">
      <c r="U327">
        <v>4</v>
      </c>
      <c r="V327">
        <v>27</v>
      </c>
      <c r="W327" t="str">
        <f>IF('Sol Bekler'!$Q$27="Yeniden İzle",COUNT($W$3:W326)+1,"")</f>
        <v/>
      </c>
    </row>
    <row r="328" spans="21:23" x14ac:dyDescent="0.2">
      <c r="U328">
        <v>4</v>
      </c>
      <c r="V328">
        <v>28</v>
      </c>
      <c r="W328" t="str">
        <f>IF('Sol Bekler'!$Q$28="Yeniden İzle",COUNT($W$3:W327)+1,"")</f>
        <v/>
      </c>
    </row>
    <row r="329" spans="21:23" x14ac:dyDescent="0.2">
      <c r="U329">
        <v>4</v>
      </c>
      <c r="V329">
        <v>29</v>
      </c>
      <c r="W329" t="str">
        <f>IF('Sol Bekler'!$Q$29="Yeniden İzle",COUNT($W$3:W328)+1,"")</f>
        <v/>
      </c>
    </row>
    <row r="330" spans="21:23" x14ac:dyDescent="0.2">
      <c r="U330">
        <v>4</v>
      </c>
      <c r="V330">
        <v>30</v>
      </c>
      <c r="W330" t="str">
        <f>IF('Sol Bekler'!$Q$30="Yeniden İzle",COUNT($W$3:W329)+1,"")</f>
        <v/>
      </c>
    </row>
    <row r="331" spans="21:23" x14ac:dyDescent="0.2">
      <c r="U331">
        <v>4</v>
      </c>
      <c r="V331">
        <v>31</v>
      </c>
      <c r="W331" t="str">
        <f>IF('Sol Bekler'!$Q$31="Yeniden İzle",COUNT($W$3:W330)+1,"")</f>
        <v/>
      </c>
    </row>
    <row r="332" spans="21:23" x14ac:dyDescent="0.2">
      <c r="U332">
        <v>4</v>
      </c>
      <c r="V332">
        <v>32</v>
      </c>
      <c r="W332" t="str">
        <f>IF('Sol Bekler'!$Q$32="Yeniden İzle",COUNT($W$3:W331)+1,"")</f>
        <v/>
      </c>
    </row>
    <row r="333" spans="21:23" x14ac:dyDescent="0.2">
      <c r="U333">
        <v>4</v>
      </c>
      <c r="V333">
        <v>33</v>
      </c>
      <c r="W333" t="str">
        <f>IF('Sol Bekler'!$Q$33="Yeniden İzle",COUNT($W$3:W332)+1,"")</f>
        <v/>
      </c>
    </row>
    <row r="334" spans="21:23" x14ac:dyDescent="0.2">
      <c r="U334">
        <v>4</v>
      </c>
      <c r="V334">
        <v>34</v>
      </c>
      <c r="W334" t="str">
        <f>IF('Sol Bekler'!$Q$34="Yeniden İzle",COUNT($W$3:W333)+1,"")</f>
        <v/>
      </c>
    </row>
    <row r="335" spans="21:23" x14ac:dyDescent="0.2">
      <c r="U335">
        <v>4</v>
      </c>
      <c r="V335">
        <v>35</v>
      </c>
      <c r="W335" t="str">
        <f>IF('Sol Bekler'!$Q$35="Yeniden İzle",COUNT($W$3:W334)+1,"")</f>
        <v/>
      </c>
    </row>
    <row r="336" spans="21:23" x14ac:dyDescent="0.2">
      <c r="U336">
        <v>4</v>
      </c>
      <c r="V336">
        <v>36</v>
      </c>
      <c r="W336" t="str">
        <f>IF('Sol Bekler'!$Q$36="Yeniden İzle",COUNT($W$3:W335)+1,"")</f>
        <v/>
      </c>
    </row>
    <row r="337" spans="21:23" x14ac:dyDescent="0.2">
      <c r="U337">
        <v>4</v>
      </c>
      <c r="V337">
        <v>37</v>
      </c>
      <c r="W337" t="str">
        <f>IF('Sol Bekler'!$Q$37="Yeniden İzle",COUNT($W$3:W336)+1,"")</f>
        <v/>
      </c>
    </row>
    <row r="338" spans="21:23" x14ac:dyDescent="0.2">
      <c r="U338">
        <v>4</v>
      </c>
      <c r="V338">
        <v>38</v>
      </c>
      <c r="W338" t="str">
        <f>IF('Sol Bekler'!$Q$38="Yeniden İzle",COUNT($W$3:W337)+1,"")</f>
        <v/>
      </c>
    </row>
    <row r="339" spans="21:23" x14ac:dyDescent="0.2">
      <c r="U339">
        <v>4</v>
      </c>
      <c r="V339">
        <v>39</v>
      </c>
      <c r="W339" t="str">
        <f>IF('Sol Bekler'!$Q$39="Yeniden İzle",COUNT($W$3:W338)+1,"")</f>
        <v/>
      </c>
    </row>
    <row r="340" spans="21:23" x14ac:dyDescent="0.2">
      <c r="U340">
        <v>4</v>
      </c>
      <c r="V340">
        <v>40</v>
      </c>
      <c r="W340" t="str">
        <f>IF('Sol Bekler'!$Q$40="Yeniden İzle",COUNT($W$3:W339)+1,"")</f>
        <v/>
      </c>
    </row>
    <row r="341" spans="21:23" x14ac:dyDescent="0.2">
      <c r="U341">
        <v>4</v>
      </c>
      <c r="V341">
        <v>41</v>
      </c>
      <c r="W341" t="str">
        <f>IF('Sol Bekler'!$Q$41="Yeniden İzle",COUNT($W$3:W340)+1,"")</f>
        <v/>
      </c>
    </row>
    <row r="342" spans="21:23" x14ac:dyDescent="0.2">
      <c r="U342">
        <v>4</v>
      </c>
      <c r="V342">
        <v>42</v>
      </c>
      <c r="W342" t="str">
        <f>IF('Sol Bekler'!$Q$42="Yeniden İzle",COUNT($W$3:W341)+1,"")</f>
        <v/>
      </c>
    </row>
    <row r="343" spans="21:23" x14ac:dyDescent="0.2">
      <c r="U343">
        <v>4</v>
      </c>
      <c r="V343">
        <v>43</v>
      </c>
      <c r="W343" t="str">
        <f>IF('Sol Bekler'!$Q$43="Yeniden İzle",COUNT($W$3:W342)+1,"")</f>
        <v/>
      </c>
    </row>
    <row r="344" spans="21:23" x14ac:dyDescent="0.2">
      <c r="U344">
        <v>4</v>
      </c>
      <c r="V344">
        <v>44</v>
      </c>
      <c r="W344" t="str">
        <f>IF('Sol Bekler'!$Q$44="Yeniden İzle",COUNT($W$3:W343)+1,"")</f>
        <v/>
      </c>
    </row>
    <row r="345" spans="21:23" x14ac:dyDescent="0.2">
      <c r="U345">
        <v>4</v>
      </c>
      <c r="V345">
        <v>45</v>
      </c>
      <c r="W345" t="str">
        <f>IF('Sol Bekler'!$Q$45="Yeniden İzle",COUNT($W$3:W344)+1,"")</f>
        <v/>
      </c>
    </row>
    <row r="346" spans="21:23" x14ac:dyDescent="0.2">
      <c r="U346">
        <v>4</v>
      </c>
      <c r="V346">
        <v>46</v>
      </c>
      <c r="W346" t="str">
        <f>IF('Sol Bekler'!$Q$46="Yeniden İzle",COUNT($W$3:W345)+1,"")</f>
        <v/>
      </c>
    </row>
    <row r="347" spans="21:23" x14ac:dyDescent="0.2">
      <c r="U347">
        <v>4</v>
      </c>
      <c r="V347">
        <v>47</v>
      </c>
      <c r="W347" t="str">
        <f>IF('Sol Bekler'!$Q$47="Yeniden İzle",COUNT($W$3:W346)+1,"")</f>
        <v/>
      </c>
    </row>
    <row r="348" spans="21:23" x14ac:dyDescent="0.2">
      <c r="U348">
        <v>4</v>
      </c>
      <c r="V348">
        <v>48</v>
      </c>
      <c r="W348" t="str">
        <f>IF('Sol Bekler'!$Q$48="Yeniden İzle",COUNT($W$3:W347)+1,"")</f>
        <v/>
      </c>
    </row>
    <row r="349" spans="21:23" x14ac:dyDescent="0.2">
      <c r="U349">
        <v>4</v>
      </c>
      <c r="V349">
        <v>49</v>
      </c>
      <c r="W349" t="str">
        <f>IF('Sol Bekler'!$Q$49="Yeniden İzle",COUNT($W$3:W348)+1,"")</f>
        <v/>
      </c>
    </row>
    <row r="350" spans="21:23" x14ac:dyDescent="0.2">
      <c r="U350">
        <v>4</v>
      </c>
      <c r="V350">
        <v>50</v>
      </c>
      <c r="W350" t="str">
        <f>IF('Sol Bekler'!$Q$50="Yeniden İzle",COUNT($W$3:W349)+1,"")</f>
        <v/>
      </c>
    </row>
    <row r="351" spans="21:23" x14ac:dyDescent="0.2">
      <c r="U351">
        <v>4</v>
      </c>
      <c r="V351">
        <v>51</v>
      </c>
      <c r="W351" t="str">
        <f>IF('Sol Bekler'!$Q$51="Yeniden İzle",COUNT($W$3:W350)+1,"")</f>
        <v/>
      </c>
    </row>
    <row r="352" spans="21:23" x14ac:dyDescent="0.2">
      <c r="U352">
        <v>4</v>
      </c>
      <c r="V352">
        <v>52</v>
      </c>
      <c r="W352" t="str">
        <f>IF('Sol Bekler'!$Q$52="Yeniden İzle",COUNT($W$3:W351)+1,"")</f>
        <v/>
      </c>
    </row>
    <row r="353" spans="21:23" x14ac:dyDescent="0.2">
      <c r="U353">
        <v>4</v>
      </c>
      <c r="V353">
        <v>53</v>
      </c>
      <c r="W353" t="str">
        <f>IF('Sol Bekler'!$Q$53="Yeniden İzle",COUNT($W$3:W352)+1,"")</f>
        <v/>
      </c>
    </row>
    <row r="354" spans="21:23" x14ac:dyDescent="0.2">
      <c r="U354">
        <v>4</v>
      </c>
      <c r="V354">
        <v>54</v>
      </c>
      <c r="W354" t="str">
        <f>IF('Sol Bekler'!$Q$54="Yeniden İzle",COUNT($W$3:W353)+1,"")</f>
        <v/>
      </c>
    </row>
    <row r="355" spans="21:23" x14ac:dyDescent="0.2">
      <c r="U355">
        <v>4</v>
      </c>
      <c r="V355">
        <v>55</v>
      </c>
      <c r="W355" t="str">
        <f>IF('Sol Bekler'!$Q$55="Yeniden İzle",COUNT($W$3:W354)+1,"")</f>
        <v/>
      </c>
    </row>
    <row r="356" spans="21:23" x14ac:dyDescent="0.2">
      <c r="U356">
        <v>4</v>
      </c>
      <c r="V356">
        <v>56</v>
      </c>
      <c r="W356" t="str">
        <f>IF('Sol Bekler'!$Q$56="Yeniden İzle",COUNT($W$3:W355)+1,"")</f>
        <v/>
      </c>
    </row>
    <row r="357" spans="21:23" x14ac:dyDescent="0.2">
      <c r="U357">
        <v>4</v>
      </c>
      <c r="V357">
        <v>57</v>
      </c>
      <c r="W357" t="str">
        <f>IF('Sol Bekler'!$Q$57="Yeniden İzle",COUNT($W$3:W356)+1,"")</f>
        <v/>
      </c>
    </row>
    <row r="358" spans="21:23" x14ac:dyDescent="0.2">
      <c r="U358">
        <v>4</v>
      </c>
      <c r="V358">
        <v>58</v>
      </c>
      <c r="W358" t="str">
        <f>IF('Sol Bekler'!$Q$58="Yeniden İzle",COUNT($W$3:W357)+1,"")</f>
        <v/>
      </c>
    </row>
    <row r="359" spans="21:23" x14ac:dyDescent="0.2">
      <c r="U359">
        <v>4</v>
      </c>
      <c r="V359">
        <v>59</v>
      </c>
      <c r="W359" t="str">
        <f>IF('Sol Bekler'!$Q$59="Yeniden İzle",COUNT($W$3:W358)+1,"")</f>
        <v/>
      </c>
    </row>
    <row r="360" spans="21:23" x14ac:dyDescent="0.2">
      <c r="U360">
        <v>4</v>
      </c>
      <c r="V360">
        <v>60</v>
      </c>
      <c r="W360" t="str">
        <f>IF('Sol Bekler'!$Q$60="Yeniden İzle",COUNT($W$3:W359)+1,"")</f>
        <v/>
      </c>
    </row>
    <row r="361" spans="21:23" x14ac:dyDescent="0.2">
      <c r="U361">
        <v>4</v>
      </c>
      <c r="V361">
        <v>61</v>
      </c>
      <c r="W361" t="str">
        <f>IF('Sol Bekler'!$Q$61="Yeniden İzle",COUNT($W$3:W360)+1,"")</f>
        <v/>
      </c>
    </row>
    <row r="362" spans="21:23" x14ac:dyDescent="0.2">
      <c r="U362">
        <v>4</v>
      </c>
      <c r="V362">
        <v>62</v>
      </c>
      <c r="W362" t="str">
        <f>IF('Sol Bekler'!$Q$62="Yeniden İzle",COUNT($W$3:W361)+1,"")</f>
        <v/>
      </c>
    </row>
    <row r="363" spans="21:23" x14ac:dyDescent="0.2">
      <c r="U363">
        <v>4</v>
      </c>
      <c r="V363">
        <v>63</v>
      </c>
      <c r="W363" t="str">
        <f>IF('Sol Bekler'!$Q$63="Yeniden İzle",COUNT($W$3:W362)+1,"")</f>
        <v/>
      </c>
    </row>
    <row r="364" spans="21:23" x14ac:dyDescent="0.2">
      <c r="U364">
        <v>4</v>
      </c>
      <c r="V364">
        <v>64</v>
      </c>
      <c r="W364" t="str">
        <f>IF('Sol Bekler'!$Q$64="Yeniden İzle",COUNT($W$3:W363)+1,"")</f>
        <v/>
      </c>
    </row>
    <row r="365" spans="21:23" x14ac:dyDescent="0.2">
      <c r="U365">
        <v>4</v>
      </c>
      <c r="V365">
        <v>65</v>
      </c>
      <c r="W365" t="str">
        <f>IF('Sol Bekler'!$Q$65="Yeniden İzle",COUNT($W$3:W364)+1,"")</f>
        <v/>
      </c>
    </row>
    <row r="366" spans="21:23" x14ac:dyDescent="0.2">
      <c r="U366">
        <v>4</v>
      </c>
      <c r="V366">
        <v>66</v>
      </c>
      <c r="W366" t="str">
        <f>IF('Sol Bekler'!$Q$66="Yeniden İzle",COUNT($W$3:W365)+1,"")</f>
        <v/>
      </c>
    </row>
    <row r="367" spans="21:23" x14ac:dyDescent="0.2">
      <c r="U367">
        <v>4</v>
      </c>
      <c r="V367">
        <v>67</v>
      </c>
      <c r="W367" t="str">
        <f>IF('Sol Bekler'!$Q$67="Yeniden İzle",COUNT($W$3:W366)+1,"")</f>
        <v/>
      </c>
    </row>
    <row r="368" spans="21:23" x14ac:dyDescent="0.2">
      <c r="U368">
        <v>4</v>
      </c>
      <c r="V368">
        <v>68</v>
      </c>
      <c r="W368" t="str">
        <f>IF('Sol Bekler'!$Q$68="Yeniden İzle",COUNT($W$3:W367)+1,"")</f>
        <v/>
      </c>
    </row>
    <row r="369" spans="21:23" x14ac:dyDescent="0.2">
      <c r="U369">
        <v>4</v>
      </c>
      <c r="V369">
        <v>69</v>
      </c>
      <c r="W369" t="str">
        <f>IF('Sol Bekler'!$Q$69="Yeniden İzle",COUNT($W$3:W368)+1,"")</f>
        <v/>
      </c>
    </row>
    <row r="370" spans="21:23" x14ac:dyDescent="0.2">
      <c r="U370">
        <v>4</v>
      </c>
      <c r="V370">
        <v>70</v>
      </c>
      <c r="W370" t="str">
        <f>IF('Sol Bekler'!$Q$70="Yeniden İzle",COUNT($W$3:W369)+1,"")</f>
        <v/>
      </c>
    </row>
    <row r="371" spans="21:23" x14ac:dyDescent="0.2">
      <c r="U371">
        <v>4</v>
      </c>
      <c r="V371">
        <v>71</v>
      </c>
      <c r="W371" t="str">
        <f>IF('Sol Bekler'!$Q$71="Yeniden İzle",COUNT($W$3:W370)+1,"")</f>
        <v/>
      </c>
    </row>
    <row r="372" spans="21:23" x14ac:dyDescent="0.2">
      <c r="U372">
        <v>4</v>
      </c>
      <c r="V372">
        <v>72</v>
      </c>
      <c r="W372" t="str">
        <f>IF('Sol Bekler'!$Q$72="Yeniden İzle",COUNT($W$3:W371)+1,"")</f>
        <v/>
      </c>
    </row>
    <row r="373" spans="21:23" x14ac:dyDescent="0.2">
      <c r="U373">
        <v>4</v>
      </c>
      <c r="V373">
        <v>73</v>
      </c>
      <c r="W373" t="str">
        <f>IF('Sol Bekler'!$Q$73="Yeniden İzle",COUNT($W$3:W372)+1,"")</f>
        <v/>
      </c>
    </row>
    <row r="374" spans="21:23" x14ac:dyDescent="0.2">
      <c r="U374">
        <v>4</v>
      </c>
      <c r="V374">
        <v>74</v>
      </c>
      <c r="W374" t="str">
        <f>IF('Sol Bekler'!$Q$74="Yeniden İzle",COUNT($W$3:W373)+1,"")</f>
        <v/>
      </c>
    </row>
    <row r="375" spans="21:23" x14ac:dyDescent="0.2">
      <c r="U375">
        <v>4</v>
      </c>
      <c r="V375">
        <v>75</v>
      </c>
      <c r="W375" t="str">
        <f>IF('Sol Bekler'!$Q$75="Yeniden İzle",COUNT($W$3:W374)+1,"")</f>
        <v/>
      </c>
    </row>
    <row r="376" spans="21:23" x14ac:dyDescent="0.2">
      <c r="U376">
        <v>4</v>
      </c>
      <c r="V376">
        <v>76</v>
      </c>
      <c r="W376" t="str">
        <f>IF('Sol Bekler'!$Q$76="Yeniden İzle",COUNT($W$3:W375)+1,"")</f>
        <v/>
      </c>
    </row>
    <row r="377" spans="21:23" x14ac:dyDescent="0.2">
      <c r="U377">
        <v>4</v>
      </c>
      <c r="V377">
        <v>77</v>
      </c>
      <c r="W377" t="str">
        <f>IF('Sol Bekler'!$Q$77="Yeniden İzle",COUNT($W$3:W376)+1,"")</f>
        <v/>
      </c>
    </row>
    <row r="378" spans="21:23" x14ac:dyDescent="0.2">
      <c r="U378">
        <v>4</v>
      </c>
      <c r="V378">
        <v>78</v>
      </c>
      <c r="W378" t="str">
        <f>IF('Sol Bekler'!$Q$78="Yeniden İzle",COUNT($W$3:W377)+1,"")</f>
        <v/>
      </c>
    </row>
    <row r="379" spans="21:23" x14ac:dyDescent="0.2">
      <c r="U379">
        <v>4</v>
      </c>
      <c r="V379">
        <v>79</v>
      </c>
      <c r="W379" t="str">
        <f>IF('Sol Bekler'!$Q$79="Yeniden İzle",COUNT($W$3:W378)+1,"")</f>
        <v/>
      </c>
    </row>
    <row r="380" spans="21:23" x14ac:dyDescent="0.2">
      <c r="U380">
        <v>4</v>
      </c>
      <c r="V380">
        <v>80</v>
      </c>
      <c r="W380" t="str">
        <f>IF('Sol Bekler'!$Q$80="Yeniden İzle",COUNT($W$3:W379)+1,"")</f>
        <v/>
      </c>
    </row>
    <row r="381" spans="21:23" x14ac:dyDescent="0.2">
      <c r="U381">
        <v>4</v>
      </c>
      <c r="V381">
        <v>81</v>
      </c>
      <c r="W381" t="str">
        <f>IF('Sol Bekler'!$Q$81="Yeniden İzle",COUNT($W$3:W380)+1,"")</f>
        <v/>
      </c>
    </row>
    <row r="382" spans="21:23" x14ac:dyDescent="0.2">
      <c r="U382">
        <v>4</v>
      </c>
      <c r="V382">
        <v>82</v>
      </c>
      <c r="W382" t="str">
        <f>IF('Sol Bekler'!$Q$82="Yeniden İzle",COUNT($W$3:W381)+1,"")</f>
        <v/>
      </c>
    </row>
    <row r="383" spans="21:23" x14ac:dyDescent="0.2">
      <c r="U383">
        <v>4</v>
      </c>
      <c r="V383">
        <v>83</v>
      </c>
      <c r="W383" t="str">
        <f>IF('Sol Bekler'!$Q$83="Yeniden İzle",COUNT($W$3:W382)+1,"")</f>
        <v/>
      </c>
    </row>
    <row r="384" spans="21:23" x14ac:dyDescent="0.2">
      <c r="U384">
        <v>4</v>
      </c>
      <c r="V384">
        <v>84</v>
      </c>
      <c r="W384" t="str">
        <f>IF('Sol Bekler'!$Q$84="Yeniden İzle",COUNT($W$3:W383)+1,"")</f>
        <v/>
      </c>
    </row>
    <row r="385" spans="21:23" x14ac:dyDescent="0.2">
      <c r="U385">
        <v>4</v>
      </c>
      <c r="V385">
        <v>85</v>
      </c>
      <c r="W385" t="str">
        <f>IF('Sol Bekler'!$Q$85="Yeniden İzle",COUNT($W$3:W384)+1,"")</f>
        <v/>
      </c>
    </row>
    <row r="386" spans="21:23" x14ac:dyDescent="0.2">
      <c r="U386">
        <v>4</v>
      </c>
      <c r="V386">
        <v>86</v>
      </c>
      <c r="W386" t="str">
        <f>IF('Sol Bekler'!$Q$86="Yeniden İzle",COUNT($W$3:W385)+1,"")</f>
        <v/>
      </c>
    </row>
    <row r="387" spans="21:23" x14ac:dyDescent="0.2">
      <c r="U387">
        <v>4</v>
      </c>
      <c r="V387">
        <v>87</v>
      </c>
      <c r="W387" t="str">
        <f>IF('Sol Bekler'!$Q$87="Yeniden İzle",COUNT($W$3:W386)+1,"")</f>
        <v/>
      </c>
    </row>
    <row r="388" spans="21:23" x14ac:dyDescent="0.2">
      <c r="U388">
        <v>4</v>
      </c>
      <c r="V388">
        <v>88</v>
      </c>
      <c r="W388" t="str">
        <f>IF('Sol Bekler'!$Q$88="Yeniden İzle",COUNT($W$3:W387)+1,"")</f>
        <v/>
      </c>
    </row>
    <row r="389" spans="21:23" x14ac:dyDescent="0.2">
      <c r="U389">
        <v>4</v>
      </c>
      <c r="V389">
        <v>89</v>
      </c>
      <c r="W389" t="str">
        <f>IF('Sol Bekler'!$Q$89="Yeniden İzle",COUNT($W$3:W388)+1,"")</f>
        <v/>
      </c>
    </row>
    <row r="390" spans="21:23" x14ac:dyDescent="0.2">
      <c r="U390">
        <v>4</v>
      </c>
      <c r="V390">
        <v>90</v>
      </c>
      <c r="W390" t="str">
        <f>IF('Sol Bekler'!$Q$90="Yeniden İzle",COUNT($W$3:W389)+1,"")</f>
        <v/>
      </c>
    </row>
    <row r="391" spans="21:23" x14ac:dyDescent="0.2">
      <c r="U391">
        <v>4</v>
      </c>
      <c r="V391">
        <v>91</v>
      </c>
      <c r="W391" t="str">
        <f>IF('Sol Bekler'!$Q$91="Yeniden İzle",COUNT($W$3:W390)+1,"")</f>
        <v/>
      </c>
    </row>
    <row r="392" spans="21:23" x14ac:dyDescent="0.2">
      <c r="U392">
        <v>4</v>
      </c>
      <c r="V392">
        <v>92</v>
      </c>
      <c r="W392" t="str">
        <f>IF('Sol Bekler'!$Q$92="Yeniden İzle",COUNT($W$3:W391)+1,"")</f>
        <v/>
      </c>
    </row>
    <row r="393" spans="21:23" x14ac:dyDescent="0.2">
      <c r="U393">
        <v>4</v>
      </c>
      <c r="V393">
        <v>93</v>
      </c>
      <c r="W393" t="str">
        <f>IF('Sol Bekler'!$Q$93="Yeniden İzle",COUNT($W$3:W392)+1,"")</f>
        <v/>
      </c>
    </row>
    <row r="394" spans="21:23" x14ac:dyDescent="0.2">
      <c r="U394">
        <v>4</v>
      </c>
      <c r="V394">
        <v>94</v>
      </c>
      <c r="W394" t="str">
        <f>IF('Sol Bekler'!$Q$94="Yeniden İzle",COUNT($W$3:W393)+1,"")</f>
        <v/>
      </c>
    </row>
    <row r="395" spans="21:23" x14ac:dyDescent="0.2">
      <c r="U395">
        <v>4</v>
      </c>
      <c r="V395">
        <v>95</v>
      </c>
      <c r="W395" t="str">
        <f>IF('Sol Bekler'!$Q$95="Yeniden İzle",COUNT($W$3:W394)+1,"")</f>
        <v/>
      </c>
    </row>
    <row r="396" spans="21:23" x14ac:dyDescent="0.2">
      <c r="U396">
        <v>4</v>
      </c>
      <c r="V396">
        <v>96</v>
      </c>
      <c r="W396" t="str">
        <f>IF('Sol Bekler'!$Q$96="Yeniden İzle",COUNT($W$3:W395)+1,"")</f>
        <v/>
      </c>
    </row>
    <row r="397" spans="21:23" x14ac:dyDescent="0.2">
      <c r="U397">
        <v>4</v>
      </c>
      <c r="V397">
        <v>97</v>
      </c>
      <c r="W397" t="str">
        <f>IF('Sol Bekler'!$Q$97="Yeniden İzle",COUNT($W$3:W396)+1,"")</f>
        <v/>
      </c>
    </row>
    <row r="398" spans="21:23" x14ac:dyDescent="0.2">
      <c r="U398">
        <v>4</v>
      </c>
      <c r="V398">
        <v>98</v>
      </c>
      <c r="W398" t="str">
        <f>IF('Sol Bekler'!$Q$98="Yeniden İzle",COUNT($W$3:W397)+1,"")</f>
        <v/>
      </c>
    </row>
    <row r="399" spans="21:23" x14ac:dyDescent="0.2">
      <c r="U399">
        <v>4</v>
      </c>
      <c r="V399">
        <v>99</v>
      </c>
      <c r="W399" t="str">
        <f>IF('Sol Bekler'!$Q$99="Yeniden İzle",COUNT($W$3:W398)+1,"")</f>
        <v/>
      </c>
    </row>
    <row r="400" spans="21:23" x14ac:dyDescent="0.2">
      <c r="U400">
        <v>4</v>
      </c>
      <c r="V400">
        <v>100</v>
      </c>
      <c r="W400" t="str">
        <f>IF('Sol Bekler'!$Q$100="Yeniden İzle",COUNT($W$3:W399)+1,"")</f>
        <v/>
      </c>
    </row>
    <row r="401" spans="21:23" x14ac:dyDescent="0.2">
      <c r="U401">
        <v>4</v>
      </c>
      <c r="V401">
        <v>101</v>
      </c>
      <c r="W401" t="str">
        <f>IF('Sol Bekler'!$Q$101="Yeniden İzle",COUNT($W$3:W400)+1,"")</f>
        <v/>
      </c>
    </row>
    <row r="402" spans="21:23" x14ac:dyDescent="0.2">
      <c r="U402">
        <v>4</v>
      </c>
      <c r="V402">
        <v>102</v>
      </c>
      <c r="W402" t="str">
        <f>IF('Sol Bekler'!$Q$102="Yeniden İzle",COUNT($W$3:W401)+1,"")</f>
        <v/>
      </c>
    </row>
    <row r="403" spans="21:23" x14ac:dyDescent="0.2">
      <c r="U403">
        <v>4</v>
      </c>
      <c r="V403">
        <v>103</v>
      </c>
      <c r="W403" t="str">
        <f>IF('Sol Bekler'!$Q$103="Yeniden İzle",COUNT($W$3:W402)+1,"")</f>
        <v/>
      </c>
    </row>
    <row r="404" spans="21:23" x14ac:dyDescent="0.2">
      <c r="U404">
        <v>5</v>
      </c>
      <c r="V404">
        <v>4</v>
      </c>
      <c r="W404" t="str">
        <f>IF('Orta Saha'!$Q$4="Yeniden İzle",COUNT($W$3:W403)+1,"")</f>
        <v/>
      </c>
    </row>
    <row r="405" spans="21:23" x14ac:dyDescent="0.2">
      <c r="U405">
        <v>5</v>
      </c>
      <c r="V405">
        <v>5</v>
      </c>
      <c r="W405">
        <f>IF('Orta Saha'!$Q$5="Yeniden İzle",COUNT($W$3:W404)+1,"")</f>
        <v>8</v>
      </c>
    </row>
    <row r="406" spans="21:23" x14ac:dyDescent="0.2">
      <c r="U406">
        <v>5</v>
      </c>
      <c r="V406">
        <v>6</v>
      </c>
      <c r="W406" t="str">
        <f>IF('Orta Saha'!$Q$6="Yeniden İzle",COUNT($W$3:W405)+1,"")</f>
        <v/>
      </c>
    </row>
    <row r="407" spans="21:23" x14ac:dyDescent="0.2">
      <c r="U407">
        <v>5</v>
      </c>
      <c r="V407">
        <v>7</v>
      </c>
      <c r="W407">
        <f>IF('Orta Saha'!$Q$7="Yeniden İzle",COUNT($W$3:W406)+1,"")</f>
        <v>9</v>
      </c>
    </row>
    <row r="408" spans="21:23" x14ac:dyDescent="0.2">
      <c r="U408">
        <v>5</v>
      </c>
      <c r="V408">
        <v>8</v>
      </c>
      <c r="W408">
        <f>IF('Orta Saha'!$Q$8="Yeniden İzle",COUNT($W$3:W407)+1,"")</f>
        <v>10</v>
      </c>
    </row>
    <row r="409" spans="21:23" x14ac:dyDescent="0.2">
      <c r="U409">
        <v>5</v>
      </c>
      <c r="V409">
        <v>9</v>
      </c>
      <c r="W409" t="str">
        <f>IF('Orta Saha'!$Q$9="Yeniden İzle",COUNT($W$3:W408)+1,"")</f>
        <v/>
      </c>
    </row>
    <row r="410" spans="21:23" x14ac:dyDescent="0.2">
      <c r="U410">
        <v>5</v>
      </c>
      <c r="V410">
        <v>10</v>
      </c>
      <c r="W410">
        <f>IF('Orta Saha'!$Q$10="Yeniden İzle",COUNT($W$3:W409)+1,"")</f>
        <v>11</v>
      </c>
    </row>
    <row r="411" spans="21:23" x14ac:dyDescent="0.2">
      <c r="U411">
        <v>5</v>
      </c>
      <c r="V411">
        <v>11</v>
      </c>
      <c r="W411" t="str">
        <f>IF('Orta Saha'!$Q$11="Yeniden İzle",COUNT($W$3:W410)+1,"")</f>
        <v/>
      </c>
    </row>
    <row r="412" spans="21:23" x14ac:dyDescent="0.2">
      <c r="U412">
        <v>5</v>
      </c>
      <c r="V412">
        <v>12</v>
      </c>
      <c r="W412" t="str">
        <f>IF('Orta Saha'!$Q$12="Yeniden İzle",COUNT($W$3:W411)+1,"")</f>
        <v/>
      </c>
    </row>
    <row r="413" spans="21:23" x14ac:dyDescent="0.2">
      <c r="U413">
        <v>5</v>
      </c>
      <c r="V413">
        <v>13</v>
      </c>
      <c r="W413" t="str">
        <f>IF('Orta Saha'!$Q$13="Yeniden İzle",COUNT($W$3:W412)+1,"")</f>
        <v/>
      </c>
    </row>
    <row r="414" spans="21:23" x14ac:dyDescent="0.2">
      <c r="U414">
        <v>5</v>
      </c>
      <c r="V414">
        <v>14</v>
      </c>
      <c r="W414" t="str">
        <f>IF('Orta Saha'!$Q$14="Yeniden İzle",COUNT($W$3:W413)+1,"")</f>
        <v/>
      </c>
    </row>
    <row r="415" spans="21:23" x14ac:dyDescent="0.2">
      <c r="U415">
        <v>5</v>
      </c>
      <c r="V415">
        <v>15</v>
      </c>
      <c r="W415">
        <f>IF('Orta Saha'!$Q$15="Yeniden İzle",COUNT($W$3:W414)+1,"")</f>
        <v>12</v>
      </c>
    </row>
    <row r="416" spans="21:23" x14ac:dyDescent="0.2">
      <c r="U416">
        <v>5</v>
      </c>
      <c r="V416">
        <v>16</v>
      </c>
      <c r="W416">
        <f>IF('Orta Saha'!$Q$16="Yeniden İzle",COUNT($W$3:W415)+1,"")</f>
        <v>13</v>
      </c>
    </row>
    <row r="417" spans="21:23" x14ac:dyDescent="0.2">
      <c r="U417">
        <v>5</v>
      </c>
      <c r="V417">
        <v>17</v>
      </c>
      <c r="W417" t="str">
        <f>IF('Orta Saha'!$Q$17="Yeniden İzle",COUNT($W$3:W416)+1,"")</f>
        <v/>
      </c>
    </row>
    <row r="418" spans="21:23" x14ac:dyDescent="0.2">
      <c r="U418">
        <v>5</v>
      </c>
      <c r="V418">
        <v>18</v>
      </c>
      <c r="W418">
        <f>IF('Orta Saha'!$Q$18="Yeniden İzle",COUNT($W$3:W417)+1,"")</f>
        <v>14</v>
      </c>
    </row>
    <row r="419" spans="21:23" x14ac:dyDescent="0.2">
      <c r="U419">
        <v>5</v>
      </c>
      <c r="V419">
        <v>19</v>
      </c>
      <c r="W419">
        <f>IF('Orta Saha'!$Q$19="Yeniden İzle",COUNT($W$3:W418)+1,"")</f>
        <v>15</v>
      </c>
    </row>
    <row r="420" spans="21:23" x14ac:dyDescent="0.2">
      <c r="U420">
        <v>5</v>
      </c>
      <c r="V420">
        <v>20</v>
      </c>
      <c r="W420" t="str">
        <f>IF('Orta Saha'!$Q$20="Yeniden İzle",COUNT($W$3:W419)+1,"")</f>
        <v/>
      </c>
    </row>
    <row r="421" spans="21:23" x14ac:dyDescent="0.2">
      <c r="U421">
        <v>5</v>
      </c>
      <c r="V421">
        <v>21</v>
      </c>
      <c r="W421">
        <f>IF('Orta Saha'!$Q$21="Yeniden İzle",COUNT($W$3:W420)+1,"")</f>
        <v>16</v>
      </c>
    </row>
    <row r="422" spans="21:23" x14ac:dyDescent="0.2">
      <c r="U422">
        <v>5</v>
      </c>
      <c r="V422">
        <v>22</v>
      </c>
      <c r="W422">
        <f>IF('Orta Saha'!$Q$22="Yeniden İzle",COUNT($W$3:W421)+1,"")</f>
        <v>17</v>
      </c>
    </row>
    <row r="423" spans="21:23" x14ac:dyDescent="0.2">
      <c r="U423">
        <v>5</v>
      </c>
      <c r="V423">
        <v>23</v>
      </c>
      <c r="W423">
        <f>IF('Orta Saha'!$Q$23="Yeniden İzle",COUNT($W$3:W422)+1,"")</f>
        <v>18</v>
      </c>
    </row>
    <row r="424" spans="21:23" x14ac:dyDescent="0.2">
      <c r="U424">
        <v>5</v>
      </c>
      <c r="V424">
        <v>24</v>
      </c>
      <c r="W424" t="str">
        <f>IF('Orta Saha'!$Q$24="Yeniden İzle",COUNT($W$3:W423)+1,"")</f>
        <v/>
      </c>
    </row>
    <row r="425" spans="21:23" x14ac:dyDescent="0.2">
      <c r="U425">
        <v>5</v>
      </c>
      <c r="V425">
        <v>25</v>
      </c>
      <c r="W425" t="str">
        <f>IF('Orta Saha'!$Q$25="Yeniden İzle",COUNT($W$3:W424)+1,"")</f>
        <v/>
      </c>
    </row>
    <row r="426" spans="21:23" x14ac:dyDescent="0.2">
      <c r="U426">
        <v>5</v>
      </c>
      <c r="V426">
        <v>26</v>
      </c>
      <c r="W426" t="str">
        <f>IF('Orta Saha'!$Q$26="Yeniden İzle",COUNT($W$3:W425)+1,"")</f>
        <v/>
      </c>
    </row>
    <row r="427" spans="21:23" x14ac:dyDescent="0.2">
      <c r="U427">
        <v>5</v>
      </c>
      <c r="V427">
        <v>27</v>
      </c>
      <c r="W427" t="str">
        <f>IF('Orta Saha'!$Q$27="Yeniden İzle",COUNT($W$3:W426)+1,"")</f>
        <v/>
      </c>
    </row>
    <row r="428" spans="21:23" x14ac:dyDescent="0.2">
      <c r="U428">
        <v>5</v>
      </c>
      <c r="V428">
        <v>28</v>
      </c>
      <c r="W428" t="str">
        <f>IF('Orta Saha'!$Q$28="Yeniden İzle",COUNT($W$3:W427)+1,"")</f>
        <v/>
      </c>
    </row>
    <row r="429" spans="21:23" x14ac:dyDescent="0.2">
      <c r="U429">
        <v>5</v>
      </c>
      <c r="V429">
        <v>29</v>
      </c>
      <c r="W429" t="str">
        <f>IF('Orta Saha'!$Q$29="Yeniden İzle",COUNT($W$3:W428)+1,"")</f>
        <v/>
      </c>
    </row>
    <row r="430" spans="21:23" x14ac:dyDescent="0.2">
      <c r="U430">
        <v>5</v>
      </c>
      <c r="V430">
        <v>30</v>
      </c>
      <c r="W430" t="str">
        <f>IF('Orta Saha'!$Q$30="Yeniden İzle",COUNT($W$3:W429)+1,"")</f>
        <v/>
      </c>
    </row>
    <row r="431" spans="21:23" x14ac:dyDescent="0.2">
      <c r="U431">
        <v>5</v>
      </c>
      <c r="V431">
        <v>31</v>
      </c>
      <c r="W431" t="str">
        <f>IF('Orta Saha'!$Q$31="Yeniden İzle",COUNT($W$3:W430)+1,"")</f>
        <v/>
      </c>
    </row>
    <row r="432" spans="21:23" x14ac:dyDescent="0.2">
      <c r="U432">
        <v>5</v>
      </c>
      <c r="V432">
        <v>32</v>
      </c>
      <c r="W432" t="str">
        <f>IF('Orta Saha'!$Q$32="Yeniden İzle",COUNT($W$3:W431)+1,"")</f>
        <v/>
      </c>
    </row>
    <row r="433" spans="21:23" x14ac:dyDescent="0.2">
      <c r="U433">
        <v>5</v>
      </c>
      <c r="V433">
        <v>33</v>
      </c>
      <c r="W433" t="str">
        <f>IF('Orta Saha'!$Q$33="Yeniden İzle",COUNT($W$3:W432)+1,"")</f>
        <v/>
      </c>
    </row>
    <row r="434" spans="21:23" x14ac:dyDescent="0.2">
      <c r="U434">
        <v>5</v>
      </c>
      <c r="V434">
        <v>34</v>
      </c>
      <c r="W434" t="str">
        <f>IF('Orta Saha'!$Q$34="Yeniden İzle",COUNT($W$3:W433)+1,"")</f>
        <v/>
      </c>
    </row>
    <row r="435" spans="21:23" x14ac:dyDescent="0.2">
      <c r="U435">
        <v>5</v>
      </c>
      <c r="V435">
        <v>35</v>
      </c>
      <c r="W435" t="str">
        <f>IF('Orta Saha'!$Q$35="Yeniden İzle",COUNT($W$3:W434)+1,"")</f>
        <v/>
      </c>
    </row>
    <row r="436" spans="21:23" x14ac:dyDescent="0.2">
      <c r="U436">
        <v>5</v>
      </c>
      <c r="V436">
        <v>36</v>
      </c>
      <c r="W436" t="str">
        <f>IF('Orta Saha'!$Q$36="Yeniden İzle",COUNT($W$3:W435)+1,"")</f>
        <v/>
      </c>
    </row>
    <row r="437" spans="21:23" x14ac:dyDescent="0.2">
      <c r="U437">
        <v>5</v>
      </c>
      <c r="V437">
        <v>37</v>
      </c>
      <c r="W437" t="str">
        <f>IF('Orta Saha'!$Q$37="Yeniden İzle",COUNT($W$3:W436)+1,"")</f>
        <v/>
      </c>
    </row>
    <row r="438" spans="21:23" x14ac:dyDescent="0.2">
      <c r="U438">
        <v>5</v>
      </c>
      <c r="V438">
        <v>38</v>
      </c>
      <c r="W438" t="str">
        <f>IF('Orta Saha'!$Q$38="Yeniden İzle",COUNT($W$3:W437)+1,"")</f>
        <v/>
      </c>
    </row>
    <row r="439" spans="21:23" x14ac:dyDescent="0.2">
      <c r="U439">
        <v>5</v>
      </c>
      <c r="V439">
        <v>39</v>
      </c>
      <c r="W439" t="str">
        <f>IF('Orta Saha'!$Q$39="Yeniden İzle",COUNT($W$3:W438)+1,"")</f>
        <v/>
      </c>
    </row>
    <row r="440" spans="21:23" x14ac:dyDescent="0.2">
      <c r="U440">
        <v>5</v>
      </c>
      <c r="V440">
        <v>40</v>
      </c>
      <c r="W440" t="str">
        <f>IF('Orta Saha'!$Q$40="Yeniden İzle",COUNT($W$3:W439)+1,"")</f>
        <v/>
      </c>
    </row>
    <row r="441" spans="21:23" x14ac:dyDescent="0.2">
      <c r="U441">
        <v>5</v>
      </c>
      <c r="V441">
        <v>41</v>
      </c>
      <c r="W441" t="str">
        <f>IF('Orta Saha'!$Q$41="Yeniden İzle",COUNT($W$3:W440)+1,"")</f>
        <v/>
      </c>
    </row>
    <row r="442" spans="21:23" x14ac:dyDescent="0.2">
      <c r="U442">
        <v>5</v>
      </c>
      <c r="V442">
        <v>42</v>
      </c>
      <c r="W442" t="str">
        <f>IF('Orta Saha'!$Q$42="Yeniden İzle",COUNT($W$3:W441)+1,"")</f>
        <v/>
      </c>
    </row>
    <row r="443" spans="21:23" x14ac:dyDescent="0.2">
      <c r="U443">
        <v>5</v>
      </c>
      <c r="V443">
        <v>43</v>
      </c>
      <c r="W443" t="str">
        <f>IF('Orta Saha'!$Q$43="Yeniden İzle",COUNT($W$3:W442)+1,"")</f>
        <v/>
      </c>
    </row>
    <row r="444" spans="21:23" x14ac:dyDescent="0.2">
      <c r="U444">
        <v>5</v>
      </c>
      <c r="V444">
        <v>44</v>
      </c>
      <c r="W444" t="str">
        <f>IF('Orta Saha'!$Q$44="Yeniden İzle",COUNT($W$3:W443)+1,"")</f>
        <v/>
      </c>
    </row>
    <row r="445" spans="21:23" x14ac:dyDescent="0.2">
      <c r="U445">
        <v>5</v>
      </c>
      <c r="V445">
        <v>45</v>
      </c>
      <c r="W445" t="str">
        <f>IF('Orta Saha'!$Q$45="Yeniden İzle",COUNT($W$3:W444)+1,"")</f>
        <v/>
      </c>
    </row>
    <row r="446" spans="21:23" x14ac:dyDescent="0.2">
      <c r="U446">
        <v>5</v>
      </c>
      <c r="V446">
        <v>46</v>
      </c>
      <c r="W446" t="str">
        <f>IF('Orta Saha'!$Q$46="Yeniden İzle",COUNT($W$3:W445)+1,"")</f>
        <v/>
      </c>
    </row>
    <row r="447" spans="21:23" x14ac:dyDescent="0.2">
      <c r="U447">
        <v>5</v>
      </c>
      <c r="V447">
        <v>47</v>
      </c>
      <c r="W447" t="str">
        <f>IF('Orta Saha'!$Q$47="Yeniden İzle",COUNT($W$3:W446)+1,"")</f>
        <v/>
      </c>
    </row>
    <row r="448" spans="21:23" x14ac:dyDescent="0.2">
      <c r="U448">
        <v>5</v>
      </c>
      <c r="V448">
        <v>48</v>
      </c>
      <c r="W448" t="str">
        <f>IF('Orta Saha'!$Q$48="Yeniden İzle",COUNT($W$3:W447)+1,"")</f>
        <v/>
      </c>
    </row>
    <row r="449" spans="21:23" x14ac:dyDescent="0.2">
      <c r="U449">
        <v>5</v>
      </c>
      <c r="V449">
        <v>49</v>
      </c>
      <c r="W449" t="str">
        <f>IF('Orta Saha'!$Q$49="Yeniden İzle",COUNT($W$3:W448)+1,"")</f>
        <v/>
      </c>
    </row>
    <row r="450" spans="21:23" x14ac:dyDescent="0.2">
      <c r="U450">
        <v>5</v>
      </c>
      <c r="V450">
        <v>50</v>
      </c>
      <c r="W450" t="str">
        <f>IF('Orta Saha'!$Q$50="Yeniden İzle",COUNT($W$3:W449)+1,"")</f>
        <v/>
      </c>
    </row>
    <row r="451" spans="21:23" x14ac:dyDescent="0.2">
      <c r="U451">
        <v>5</v>
      </c>
      <c r="V451">
        <v>51</v>
      </c>
      <c r="W451" t="str">
        <f>IF('Orta Saha'!$Q$51="Yeniden İzle",COUNT($W$3:W450)+1,"")</f>
        <v/>
      </c>
    </row>
    <row r="452" spans="21:23" x14ac:dyDescent="0.2">
      <c r="U452">
        <v>5</v>
      </c>
      <c r="V452">
        <v>52</v>
      </c>
      <c r="W452" t="str">
        <f>IF('Orta Saha'!$Q$52="Yeniden İzle",COUNT($W$3:W451)+1,"")</f>
        <v/>
      </c>
    </row>
    <row r="453" spans="21:23" x14ac:dyDescent="0.2">
      <c r="U453">
        <v>5</v>
      </c>
      <c r="V453">
        <v>53</v>
      </c>
      <c r="W453" t="str">
        <f>IF('Orta Saha'!$Q$53="Yeniden İzle",COUNT($W$3:W452)+1,"")</f>
        <v/>
      </c>
    </row>
    <row r="454" spans="21:23" x14ac:dyDescent="0.2">
      <c r="U454">
        <v>5</v>
      </c>
      <c r="V454">
        <v>54</v>
      </c>
      <c r="W454" t="str">
        <f>IF('Orta Saha'!$Q$54="Yeniden İzle",COUNT($W$3:W453)+1,"")</f>
        <v/>
      </c>
    </row>
    <row r="455" spans="21:23" x14ac:dyDescent="0.2">
      <c r="U455">
        <v>5</v>
      </c>
      <c r="V455">
        <v>55</v>
      </c>
      <c r="W455" t="str">
        <f>IF('Orta Saha'!$Q$55="Yeniden İzle",COUNT($W$3:W454)+1,"")</f>
        <v/>
      </c>
    </row>
    <row r="456" spans="21:23" x14ac:dyDescent="0.2">
      <c r="U456">
        <v>5</v>
      </c>
      <c r="V456">
        <v>56</v>
      </c>
      <c r="W456" t="str">
        <f>IF('Orta Saha'!$Q$56="Yeniden İzle",COUNT($W$3:W455)+1,"")</f>
        <v/>
      </c>
    </row>
    <row r="457" spans="21:23" x14ac:dyDescent="0.2">
      <c r="U457">
        <v>5</v>
      </c>
      <c r="V457">
        <v>57</v>
      </c>
      <c r="W457" t="str">
        <f>IF('Orta Saha'!$Q$57="Yeniden İzle",COUNT($W$3:W456)+1,"")</f>
        <v/>
      </c>
    </row>
    <row r="458" spans="21:23" x14ac:dyDescent="0.2">
      <c r="U458">
        <v>5</v>
      </c>
      <c r="V458">
        <v>58</v>
      </c>
      <c r="W458" t="str">
        <f>IF('Orta Saha'!$Q$58="Yeniden İzle",COUNT($W$3:W457)+1,"")</f>
        <v/>
      </c>
    </row>
    <row r="459" spans="21:23" x14ac:dyDescent="0.2">
      <c r="U459">
        <v>5</v>
      </c>
      <c r="V459">
        <v>59</v>
      </c>
      <c r="W459" t="str">
        <f>IF('Orta Saha'!$Q$59="Yeniden İzle",COUNT($W$3:W458)+1,"")</f>
        <v/>
      </c>
    </row>
    <row r="460" spans="21:23" x14ac:dyDescent="0.2">
      <c r="U460">
        <v>5</v>
      </c>
      <c r="V460">
        <v>60</v>
      </c>
      <c r="W460" t="str">
        <f>IF('Orta Saha'!$Q$60="Yeniden İzle",COUNT($W$3:W459)+1,"")</f>
        <v/>
      </c>
    </row>
    <row r="461" spans="21:23" x14ac:dyDescent="0.2">
      <c r="U461">
        <v>5</v>
      </c>
      <c r="V461">
        <v>61</v>
      </c>
      <c r="W461" t="str">
        <f>IF('Orta Saha'!$Q$61="Yeniden İzle",COUNT($W$3:W460)+1,"")</f>
        <v/>
      </c>
    </row>
    <row r="462" spans="21:23" x14ac:dyDescent="0.2">
      <c r="U462">
        <v>5</v>
      </c>
      <c r="V462">
        <v>62</v>
      </c>
      <c r="W462" t="str">
        <f>IF('Orta Saha'!$Q$62="Yeniden İzle",COUNT($W$3:W461)+1,"")</f>
        <v/>
      </c>
    </row>
    <row r="463" spans="21:23" x14ac:dyDescent="0.2">
      <c r="U463">
        <v>5</v>
      </c>
      <c r="V463">
        <v>63</v>
      </c>
      <c r="W463" t="str">
        <f>IF('Orta Saha'!$Q$63="Yeniden İzle",COUNT($W$3:W462)+1,"")</f>
        <v/>
      </c>
    </row>
    <row r="464" spans="21:23" x14ac:dyDescent="0.2">
      <c r="U464">
        <v>5</v>
      </c>
      <c r="V464">
        <v>64</v>
      </c>
      <c r="W464" t="str">
        <f>IF('Orta Saha'!$Q$64="Yeniden İzle",COUNT($W$3:W463)+1,"")</f>
        <v/>
      </c>
    </row>
    <row r="465" spans="21:23" x14ac:dyDescent="0.2">
      <c r="U465">
        <v>5</v>
      </c>
      <c r="V465">
        <v>65</v>
      </c>
      <c r="W465" t="str">
        <f>IF('Orta Saha'!$Q$65="Yeniden İzle",COUNT($W$3:W464)+1,"")</f>
        <v/>
      </c>
    </row>
    <row r="466" spans="21:23" x14ac:dyDescent="0.2">
      <c r="U466">
        <v>5</v>
      </c>
      <c r="V466">
        <v>66</v>
      </c>
      <c r="W466" t="str">
        <f>IF('Orta Saha'!$Q$66="Yeniden İzle",COUNT($W$3:W465)+1,"")</f>
        <v/>
      </c>
    </row>
    <row r="467" spans="21:23" x14ac:dyDescent="0.2">
      <c r="U467">
        <v>5</v>
      </c>
      <c r="V467">
        <v>67</v>
      </c>
      <c r="W467" t="str">
        <f>IF('Orta Saha'!$Q$67="Yeniden İzle",COUNT($W$3:W466)+1,"")</f>
        <v/>
      </c>
    </row>
    <row r="468" spans="21:23" x14ac:dyDescent="0.2">
      <c r="U468">
        <v>5</v>
      </c>
      <c r="V468">
        <v>68</v>
      </c>
      <c r="W468" t="str">
        <f>IF('Orta Saha'!$Q$68="Yeniden İzle",COUNT($W$3:W467)+1,"")</f>
        <v/>
      </c>
    </row>
    <row r="469" spans="21:23" x14ac:dyDescent="0.2">
      <c r="U469">
        <v>5</v>
      </c>
      <c r="V469">
        <v>69</v>
      </c>
      <c r="W469" t="str">
        <f>IF('Orta Saha'!$Q$69="Yeniden İzle",COUNT($W$3:W468)+1,"")</f>
        <v/>
      </c>
    </row>
    <row r="470" spans="21:23" x14ac:dyDescent="0.2">
      <c r="U470">
        <v>5</v>
      </c>
      <c r="V470">
        <v>70</v>
      </c>
      <c r="W470" t="str">
        <f>IF('Orta Saha'!$Q$70="Yeniden İzle",COUNT($W$3:W469)+1,"")</f>
        <v/>
      </c>
    </row>
    <row r="471" spans="21:23" x14ac:dyDescent="0.2">
      <c r="U471">
        <v>5</v>
      </c>
      <c r="V471">
        <v>71</v>
      </c>
      <c r="W471" t="str">
        <f>IF('Orta Saha'!$Q$71="Yeniden İzle",COUNT($W$3:W470)+1,"")</f>
        <v/>
      </c>
    </row>
    <row r="472" spans="21:23" x14ac:dyDescent="0.2">
      <c r="U472">
        <v>5</v>
      </c>
      <c r="V472">
        <v>72</v>
      </c>
      <c r="W472" t="str">
        <f>IF('Orta Saha'!$Q$72="Yeniden İzle",COUNT($W$3:W471)+1,"")</f>
        <v/>
      </c>
    </row>
    <row r="473" spans="21:23" x14ac:dyDescent="0.2">
      <c r="U473">
        <v>5</v>
      </c>
      <c r="V473">
        <v>73</v>
      </c>
      <c r="W473" t="str">
        <f>IF('Orta Saha'!$Q$73="Yeniden İzle",COUNT($W$3:W472)+1,"")</f>
        <v/>
      </c>
    </row>
    <row r="474" spans="21:23" x14ac:dyDescent="0.2">
      <c r="U474">
        <v>5</v>
      </c>
      <c r="V474">
        <v>74</v>
      </c>
      <c r="W474" t="str">
        <f>IF('Orta Saha'!$Q$74="Yeniden İzle",COUNT($W$3:W473)+1,"")</f>
        <v/>
      </c>
    </row>
    <row r="475" spans="21:23" x14ac:dyDescent="0.2">
      <c r="U475">
        <v>5</v>
      </c>
      <c r="V475">
        <v>75</v>
      </c>
      <c r="W475" t="str">
        <f>IF('Orta Saha'!$Q$75="Yeniden İzle",COUNT($W$3:W474)+1,"")</f>
        <v/>
      </c>
    </row>
    <row r="476" spans="21:23" x14ac:dyDescent="0.2">
      <c r="U476">
        <v>5</v>
      </c>
      <c r="V476">
        <v>76</v>
      </c>
      <c r="W476" t="str">
        <f>IF('Orta Saha'!$Q$76="Yeniden İzle",COUNT($W$3:W475)+1,"")</f>
        <v/>
      </c>
    </row>
    <row r="477" spans="21:23" x14ac:dyDescent="0.2">
      <c r="U477">
        <v>5</v>
      </c>
      <c r="V477">
        <v>77</v>
      </c>
      <c r="W477" t="str">
        <f>IF('Orta Saha'!$Q$77="Yeniden İzle",COUNT($W$3:W476)+1,"")</f>
        <v/>
      </c>
    </row>
    <row r="478" spans="21:23" x14ac:dyDescent="0.2">
      <c r="U478">
        <v>5</v>
      </c>
      <c r="V478">
        <v>78</v>
      </c>
      <c r="W478" t="str">
        <f>IF('Orta Saha'!$Q$78="Yeniden İzle",COUNT($W$3:W477)+1,"")</f>
        <v/>
      </c>
    </row>
    <row r="479" spans="21:23" x14ac:dyDescent="0.2">
      <c r="U479">
        <v>5</v>
      </c>
      <c r="V479">
        <v>79</v>
      </c>
      <c r="W479" t="str">
        <f>IF('Orta Saha'!$Q$79="Yeniden İzle",COUNT($W$3:W478)+1,"")</f>
        <v/>
      </c>
    </row>
    <row r="480" spans="21:23" x14ac:dyDescent="0.2">
      <c r="U480">
        <v>5</v>
      </c>
      <c r="V480">
        <v>80</v>
      </c>
      <c r="W480" t="str">
        <f>IF('Orta Saha'!$Q$80="Yeniden İzle",COUNT($W$3:W479)+1,"")</f>
        <v/>
      </c>
    </row>
    <row r="481" spans="21:23" x14ac:dyDescent="0.2">
      <c r="U481">
        <v>5</v>
      </c>
      <c r="V481">
        <v>81</v>
      </c>
      <c r="W481" t="str">
        <f>IF('Orta Saha'!$Q$81="Yeniden İzle",COUNT($W$3:W480)+1,"")</f>
        <v/>
      </c>
    </row>
    <row r="482" spans="21:23" x14ac:dyDescent="0.2">
      <c r="U482">
        <v>5</v>
      </c>
      <c r="V482">
        <v>82</v>
      </c>
      <c r="W482" t="str">
        <f>IF('Orta Saha'!$Q$82="Yeniden İzle",COUNT($W$3:W481)+1,"")</f>
        <v/>
      </c>
    </row>
    <row r="483" spans="21:23" x14ac:dyDescent="0.2">
      <c r="U483">
        <v>5</v>
      </c>
      <c r="V483">
        <v>83</v>
      </c>
      <c r="W483" t="str">
        <f>IF('Orta Saha'!$Q$83="Yeniden İzle",COUNT($W$3:W482)+1,"")</f>
        <v/>
      </c>
    </row>
    <row r="484" spans="21:23" x14ac:dyDescent="0.2">
      <c r="U484">
        <v>5</v>
      </c>
      <c r="V484">
        <v>84</v>
      </c>
      <c r="W484" t="str">
        <f>IF('Orta Saha'!$Q$84="Yeniden İzle",COUNT($W$3:W483)+1,"")</f>
        <v/>
      </c>
    </row>
    <row r="485" spans="21:23" x14ac:dyDescent="0.2">
      <c r="U485">
        <v>5</v>
      </c>
      <c r="V485">
        <v>85</v>
      </c>
      <c r="W485" t="str">
        <f>IF('Orta Saha'!$Q$85="Yeniden İzle",COUNT($W$3:W484)+1,"")</f>
        <v/>
      </c>
    </row>
    <row r="486" spans="21:23" x14ac:dyDescent="0.2">
      <c r="U486">
        <v>5</v>
      </c>
      <c r="V486">
        <v>86</v>
      </c>
      <c r="W486" t="str">
        <f>IF('Orta Saha'!$Q$86="Yeniden İzle",COUNT($W$3:W485)+1,"")</f>
        <v/>
      </c>
    </row>
    <row r="487" spans="21:23" x14ac:dyDescent="0.2">
      <c r="U487">
        <v>5</v>
      </c>
      <c r="V487">
        <v>87</v>
      </c>
      <c r="W487" t="str">
        <f>IF('Orta Saha'!$Q$87="Yeniden İzle",COUNT($W$3:W486)+1,"")</f>
        <v/>
      </c>
    </row>
    <row r="488" spans="21:23" x14ac:dyDescent="0.2">
      <c r="U488">
        <v>5</v>
      </c>
      <c r="V488">
        <v>88</v>
      </c>
      <c r="W488" t="str">
        <f>IF('Orta Saha'!$Q$88="Yeniden İzle",COUNT($W$3:W487)+1,"")</f>
        <v/>
      </c>
    </row>
    <row r="489" spans="21:23" x14ac:dyDescent="0.2">
      <c r="U489">
        <v>5</v>
      </c>
      <c r="V489">
        <v>89</v>
      </c>
      <c r="W489" t="str">
        <f>IF('Orta Saha'!$Q$89="Yeniden İzle",COUNT($W$3:W488)+1,"")</f>
        <v/>
      </c>
    </row>
    <row r="490" spans="21:23" x14ac:dyDescent="0.2">
      <c r="U490">
        <v>5</v>
      </c>
      <c r="V490">
        <v>90</v>
      </c>
      <c r="W490" t="str">
        <f>IF('Orta Saha'!$Q$90="Yeniden İzle",COUNT($W$3:W489)+1,"")</f>
        <v/>
      </c>
    </row>
    <row r="491" spans="21:23" x14ac:dyDescent="0.2">
      <c r="U491">
        <v>5</v>
      </c>
      <c r="V491">
        <v>91</v>
      </c>
      <c r="W491" t="str">
        <f>IF('Orta Saha'!$Q$91="Yeniden İzle",COUNT($W$3:W490)+1,"")</f>
        <v/>
      </c>
    </row>
    <row r="492" spans="21:23" x14ac:dyDescent="0.2">
      <c r="U492">
        <v>5</v>
      </c>
      <c r="V492">
        <v>92</v>
      </c>
      <c r="W492" t="str">
        <f>IF('Orta Saha'!$Q$92="Yeniden İzle",COUNT($W$3:W491)+1,"")</f>
        <v/>
      </c>
    </row>
    <row r="493" spans="21:23" x14ac:dyDescent="0.2">
      <c r="U493">
        <v>5</v>
      </c>
      <c r="V493">
        <v>93</v>
      </c>
      <c r="W493" t="str">
        <f>IF('Orta Saha'!$Q$93="Yeniden İzle",COUNT($W$3:W492)+1,"")</f>
        <v/>
      </c>
    </row>
    <row r="494" spans="21:23" x14ac:dyDescent="0.2">
      <c r="U494">
        <v>5</v>
      </c>
      <c r="V494">
        <v>94</v>
      </c>
      <c r="W494" t="str">
        <f>IF('Orta Saha'!$Q$94="Yeniden İzle",COUNT($W$3:W493)+1,"")</f>
        <v/>
      </c>
    </row>
    <row r="495" spans="21:23" x14ac:dyDescent="0.2">
      <c r="U495">
        <v>5</v>
      </c>
      <c r="V495">
        <v>95</v>
      </c>
      <c r="W495" t="str">
        <f>IF('Orta Saha'!$Q$95="Yeniden İzle",COUNT($W$3:W494)+1,"")</f>
        <v/>
      </c>
    </row>
    <row r="496" spans="21:23" x14ac:dyDescent="0.2">
      <c r="U496">
        <v>5</v>
      </c>
      <c r="V496">
        <v>96</v>
      </c>
      <c r="W496" t="str">
        <f>IF('Orta Saha'!$Q$96="Yeniden İzle",COUNT($W$3:W495)+1,"")</f>
        <v/>
      </c>
    </row>
    <row r="497" spans="21:23" x14ac:dyDescent="0.2">
      <c r="U497">
        <v>5</v>
      </c>
      <c r="V497">
        <v>97</v>
      </c>
      <c r="W497" t="str">
        <f>IF('Orta Saha'!$Q$97="Yeniden İzle",COUNT($W$3:W496)+1,"")</f>
        <v/>
      </c>
    </row>
    <row r="498" spans="21:23" x14ac:dyDescent="0.2">
      <c r="U498">
        <v>5</v>
      </c>
      <c r="V498">
        <v>98</v>
      </c>
      <c r="W498" t="str">
        <f>IF('Orta Saha'!$Q$98="Yeniden İzle",COUNT($W$3:W497)+1,"")</f>
        <v/>
      </c>
    </row>
    <row r="499" spans="21:23" x14ac:dyDescent="0.2">
      <c r="U499">
        <v>5</v>
      </c>
      <c r="V499">
        <v>99</v>
      </c>
      <c r="W499" t="str">
        <f>IF('Orta Saha'!$Q$99="Yeniden İzle",COUNT($W$3:W498)+1,"")</f>
        <v/>
      </c>
    </row>
    <row r="500" spans="21:23" x14ac:dyDescent="0.2">
      <c r="U500">
        <v>5</v>
      </c>
      <c r="V500">
        <v>100</v>
      </c>
      <c r="W500" t="str">
        <f>IF('Orta Saha'!$Q$100="Yeniden İzle",COUNT($W$3:W499)+1,"")</f>
        <v/>
      </c>
    </row>
    <row r="501" spans="21:23" x14ac:dyDescent="0.2">
      <c r="U501">
        <v>5</v>
      </c>
      <c r="V501">
        <v>101</v>
      </c>
      <c r="W501" t="str">
        <f>IF('Orta Saha'!$Q$101="Yeniden İzle",COUNT($W$3:W500)+1,"")</f>
        <v/>
      </c>
    </row>
    <row r="502" spans="21:23" x14ac:dyDescent="0.2">
      <c r="U502">
        <v>5</v>
      </c>
      <c r="V502">
        <v>102</v>
      </c>
      <c r="W502" t="str">
        <f>IF('Orta Saha'!$Q$102="Yeniden İzle",COUNT($W$3:W501)+1,"")</f>
        <v/>
      </c>
    </row>
    <row r="503" spans="21:23" x14ac:dyDescent="0.2">
      <c r="U503">
        <v>5</v>
      </c>
      <c r="V503">
        <v>103</v>
      </c>
      <c r="W503" t="str">
        <f>IF('Orta Saha'!$Q$103="Yeniden İzle",COUNT($W$3:W502)+1,"")</f>
        <v/>
      </c>
    </row>
    <row r="504" spans="21:23" x14ac:dyDescent="0.2">
      <c r="U504">
        <v>6</v>
      </c>
      <c r="V504">
        <v>4</v>
      </c>
      <c r="W504" t="str">
        <f>IF(Kanatlar!$Q$4="Yeniden İzle",COUNT($W$3:W503)+1,"")</f>
        <v/>
      </c>
    </row>
    <row r="505" spans="21:23" x14ac:dyDescent="0.2">
      <c r="U505">
        <v>6</v>
      </c>
      <c r="V505">
        <v>5</v>
      </c>
      <c r="W505">
        <f>IF(Kanatlar!$Q$5="Yeniden İzle",COUNT($W$3:W504)+1,"")</f>
        <v>19</v>
      </c>
    </row>
    <row r="506" spans="21:23" x14ac:dyDescent="0.2">
      <c r="U506">
        <v>6</v>
      </c>
      <c r="V506">
        <v>6</v>
      </c>
      <c r="W506" t="str">
        <f>IF(Kanatlar!$Q$6="Yeniden İzle",COUNT($W$3:W505)+1,"")</f>
        <v/>
      </c>
    </row>
    <row r="507" spans="21:23" x14ac:dyDescent="0.2">
      <c r="U507">
        <v>6</v>
      </c>
      <c r="V507">
        <v>7</v>
      </c>
      <c r="W507" t="str">
        <f>IF(Kanatlar!$Q$7="Yeniden İzle",COUNT($W$3:W506)+1,"")</f>
        <v/>
      </c>
    </row>
    <row r="508" spans="21:23" x14ac:dyDescent="0.2">
      <c r="U508">
        <v>6</v>
      </c>
      <c r="V508">
        <v>8</v>
      </c>
      <c r="W508" t="str">
        <f>IF(Kanatlar!$Q$8="Yeniden İzle",COUNT($W$3:W507)+1,"")</f>
        <v/>
      </c>
    </row>
    <row r="509" spans="21:23" x14ac:dyDescent="0.2">
      <c r="U509">
        <v>6</v>
      </c>
      <c r="V509">
        <v>9</v>
      </c>
      <c r="W509" t="str">
        <f>IF(Kanatlar!$Q$9="Yeniden İzle",COUNT($W$3:W508)+1,"")</f>
        <v/>
      </c>
    </row>
    <row r="510" spans="21:23" x14ac:dyDescent="0.2">
      <c r="U510">
        <v>6</v>
      </c>
      <c r="V510">
        <v>10</v>
      </c>
      <c r="W510" t="str">
        <f>IF(Kanatlar!$Q$10="Yeniden İzle",COUNT($W$3:W509)+1,"")</f>
        <v/>
      </c>
    </row>
    <row r="511" spans="21:23" x14ac:dyDescent="0.2">
      <c r="U511">
        <v>6</v>
      </c>
      <c r="V511">
        <v>11</v>
      </c>
      <c r="W511">
        <f>IF(Kanatlar!$Q$11="Yeniden İzle",COUNT($W$3:W510)+1,"")</f>
        <v>20</v>
      </c>
    </row>
    <row r="512" spans="21:23" x14ac:dyDescent="0.2">
      <c r="U512">
        <v>6</v>
      </c>
      <c r="V512">
        <v>12</v>
      </c>
      <c r="W512" t="str">
        <f>IF(Kanatlar!$Q$12="Yeniden İzle",COUNT($W$3:W511)+1,"")</f>
        <v/>
      </c>
    </row>
    <row r="513" spans="21:23" x14ac:dyDescent="0.2">
      <c r="U513">
        <v>6</v>
      </c>
      <c r="V513">
        <v>13</v>
      </c>
      <c r="W513">
        <f>IF(Kanatlar!$Q$13="Yeniden İzle",COUNT($W$3:W512)+1,"")</f>
        <v>21</v>
      </c>
    </row>
    <row r="514" spans="21:23" x14ac:dyDescent="0.2">
      <c r="U514">
        <v>6</v>
      </c>
      <c r="V514">
        <v>14</v>
      </c>
      <c r="W514">
        <f>IF(Kanatlar!$Q$14="Yeniden İzle",COUNT($W$3:W513)+1,"")</f>
        <v>22</v>
      </c>
    </row>
    <row r="515" spans="21:23" x14ac:dyDescent="0.2">
      <c r="U515">
        <v>6</v>
      </c>
      <c r="V515">
        <v>15</v>
      </c>
      <c r="W515">
        <f>IF(Kanatlar!$Q$15="Yeniden İzle",COUNT($W$3:W514)+1,"")</f>
        <v>23</v>
      </c>
    </row>
    <row r="516" spans="21:23" x14ac:dyDescent="0.2">
      <c r="U516">
        <v>6</v>
      </c>
      <c r="V516">
        <v>16</v>
      </c>
      <c r="W516">
        <f>IF(Kanatlar!$Q$16="Yeniden İzle",COUNT($W$3:W515)+1,"")</f>
        <v>24</v>
      </c>
    </row>
    <row r="517" spans="21:23" x14ac:dyDescent="0.2">
      <c r="U517">
        <v>6</v>
      </c>
      <c r="V517">
        <v>17</v>
      </c>
      <c r="W517" t="str">
        <f>IF(Kanatlar!$Q$17="Yeniden İzle",COUNT($W$3:W516)+1,"")</f>
        <v/>
      </c>
    </row>
    <row r="518" spans="21:23" x14ac:dyDescent="0.2">
      <c r="U518">
        <v>6</v>
      </c>
      <c r="V518">
        <v>18</v>
      </c>
      <c r="W518" t="str">
        <f>IF(Kanatlar!$Q$18="Yeniden İzle",COUNT($W$3:W517)+1,"")</f>
        <v/>
      </c>
    </row>
    <row r="519" spans="21:23" x14ac:dyDescent="0.2">
      <c r="U519">
        <v>6</v>
      </c>
      <c r="V519">
        <v>19</v>
      </c>
      <c r="W519">
        <f>IF(Kanatlar!$Q$19="Yeniden İzle",COUNT($W$3:W518)+1,"")</f>
        <v>25</v>
      </c>
    </row>
    <row r="520" spans="21:23" x14ac:dyDescent="0.2">
      <c r="U520">
        <v>6</v>
      </c>
      <c r="V520">
        <v>20</v>
      </c>
      <c r="W520" t="str">
        <f>IF(Kanatlar!$Q$20="Yeniden İzle",COUNT($W$3:W519)+1,"")</f>
        <v/>
      </c>
    </row>
    <row r="521" spans="21:23" x14ac:dyDescent="0.2">
      <c r="U521">
        <v>6</v>
      </c>
      <c r="V521">
        <v>21</v>
      </c>
      <c r="W521" t="str">
        <f>IF(Kanatlar!$Q$21="Yeniden İzle",COUNT($W$3:W520)+1,"")</f>
        <v/>
      </c>
    </row>
    <row r="522" spans="21:23" x14ac:dyDescent="0.2">
      <c r="U522">
        <v>6</v>
      </c>
      <c r="V522">
        <v>22</v>
      </c>
      <c r="W522" t="str">
        <f>IF(Kanatlar!$Q$22="Yeniden İzle",COUNT($W$3:W521)+1,"")</f>
        <v/>
      </c>
    </row>
    <row r="523" spans="21:23" x14ac:dyDescent="0.2">
      <c r="U523">
        <v>6</v>
      </c>
      <c r="V523">
        <v>23</v>
      </c>
      <c r="W523" t="str">
        <f>IF(Kanatlar!$Q$23="Yeniden İzle",COUNT($W$3:W522)+1,"")</f>
        <v/>
      </c>
    </row>
    <row r="524" spans="21:23" x14ac:dyDescent="0.2">
      <c r="U524">
        <v>6</v>
      </c>
      <c r="V524">
        <v>24</v>
      </c>
      <c r="W524" t="str">
        <f>IF(Kanatlar!$Q$24="Yeniden İzle",COUNT($W$3:W523)+1,"")</f>
        <v/>
      </c>
    </row>
    <row r="525" spans="21:23" x14ac:dyDescent="0.2">
      <c r="U525">
        <v>6</v>
      </c>
      <c r="V525">
        <v>25</v>
      </c>
      <c r="W525" t="str">
        <f>IF(Kanatlar!$Q$25="Yeniden İzle",COUNT($W$3:W524)+1,"")</f>
        <v/>
      </c>
    </row>
    <row r="526" spans="21:23" x14ac:dyDescent="0.2">
      <c r="U526">
        <v>6</v>
      </c>
      <c r="V526">
        <v>26</v>
      </c>
      <c r="W526" t="str">
        <f>IF(Kanatlar!$Q$26="Yeniden İzle",COUNT($W$3:W525)+1,"")</f>
        <v/>
      </c>
    </row>
    <row r="527" spans="21:23" x14ac:dyDescent="0.2">
      <c r="U527">
        <v>6</v>
      </c>
      <c r="V527">
        <v>27</v>
      </c>
      <c r="W527" t="str">
        <f>IF(Kanatlar!$Q$27="Yeniden İzle",COUNT($W$3:W526)+1,"")</f>
        <v/>
      </c>
    </row>
    <row r="528" spans="21:23" x14ac:dyDescent="0.2">
      <c r="U528">
        <v>6</v>
      </c>
      <c r="V528">
        <v>28</v>
      </c>
      <c r="W528" t="str">
        <f>IF(Kanatlar!$Q$28="Yeniden İzle",COUNT($W$3:W527)+1,"")</f>
        <v/>
      </c>
    </row>
    <row r="529" spans="21:23" x14ac:dyDescent="0.2">
      <c r="U529">
        <v>6</v>
      </c>
      <c r="V529">
        <v>29</v>
      </c>
      <c r="W529" t="str">
        <f>IF(Kanatlar!$Q$29="Yeniden İzle",COUNT($W$3:W528)+1,"")</f>
        <v/>
      </c>
    </row>
    <row r="530" spans="21:23" x14ac:dyDescent="0.2">
      <c r="U530">
        <v>6</v>
      </c>
      <c r="V530">
        <v>30</v>
      </c>
      <c r="W530" t="str">
        <f>IF(Kanatlar!$Q$30="Yeniden İzle",COUNT($W$3:W529)+1,"")</f>
        <v/>
      </c>
    </row>
    <row r="531" spans="21:23" x14ac:dyDescent="0.2">
      <c r="U531">
        <v>6</v>
      </c>
      <c r="V531">
        <v>31</v>
      </c>
      <c r="W531" t="str">
        <f>IF(Kanatlar!$Q$31="Yeniden İzle",COUNT($W$3:W530)+1,"")</f>
        <v/>
      </c>
    </row>
    <row r="532" spans="21:23" x14ac:dyDescent="0.2">
      <c r="U532">
        <v>6</v>
      </c>
      <c r="V532">
        <v>32</v>
      </c>
      <c r="W532" t="str">
        <f>IF(Kanatlar!$Q$32="Yeniden İzle",COUNT($W$3:W531)+1,"")</f>
        <v/>
      </c>
    </row>
    <row r="533" spans="21:23" x14ac:dyDescent="0.2">
      <c r="U533">
        <v>6</v>
      </c>
      <c r="V533">
        <v>33</v>
      </c>
      <c r="W533" t="str">
        <f>IF(Kanatlar!$Q$33="Yeniden İzle",COUNT($W$3:W532)+1,"")</f>
        <v/>
      </c>
    </row>
    <row r="534" spans="21:23" x14ac:dyDescent="0.2">
      <c r="U534">
        <v>6</v>
      </c>
      <c r="V534">
        <v>34</v>
      </c>
      <c r="W534" t="str">
        <f>IF(Kanatlar!$Q$34="Yeniden İzle",COUNT($W$3:W533)+1,"")</f>
        <v/>
      </c>
    </row>
    <row r="535" spans="21:23" x14ac:dyDescent="0.2">
      <c r="U535">
        <v>6</v>
      </c>
      <c r="V535">
        <v>35</v>
      </c>
      <c r="W535" t="str">
        <f>IF(Kanatlar!$Q$35="Yeniden İzle",COUNT($W$3:W534)+1,"")</f>
        <v/>
      </c>
    </row>
    <row r="536" spans="21:23" x14ac:dyDescent="0.2">
      <c r="U536">
        <v>6</v>
      </c>
      <c r="V536">
        <v>36</v>
      </c>
      <c r="W536" t="str">
        <f>IF(Kanatlar!$Q$36="Yeniden İzle",COUNT($W$3:W535)+1,"")</f>
        <v/>
      </c>
    </row>
    <row r="537" spans="21:23" x14ac:dyDescent="0.2">
      <c r="U537">
        <v>6</v>
      </c>
      <c r="V537">
        <v>37</v>
      </c>
      <c r="W537" t="str">
        <f>IF(Kanatlar!$Q$37="Yeniden İzle",COUNT($W$3:W536)+1,"")</f>
        <v/>
      </c>
    </row>
    <row r="538" spans="21:23" x14ac:dyDescent="0.2">
      <c r="U538">
        <v>6</v>
      </c>
      <c r="V538">
        <v>38</v>
      </c>
      <c r="W538" t="str">
        <f>IF(Kanatlar!$Q$38="Yeniden İzle",COUNT($W$3:W537)+1,"")</f>
        <v/>
      </c>
    </row>
    <row r="539" spans="21:23" x14ac:dyDescent="0.2">
      <c r="U539">
        <v>6</v>
      </c>
      <c r="V539">
        <v>39</v>
      </c>
      <c r="W539" t="str">
        <f>IF(Kanatlar!$Q$39="Yeniden İzle",COUNT($W$3:W538)+1,"")</f>
        <v/>
      </c>
    </row>
    <row r="540" spans="21:23" x14ac:dyDescent="0.2">
      <c r="U540">
        <v>6</v>
      </c>
      <c r="V540">
        <v>40</v>
      </c>
      <c r="W540" t="str">
        <f>IF(Kanatlar!$Q$40="Yeniden İzle",COUNT($W$3:W539)+1,"")</f>
        <v/>
      </c>
    </row>
    <row r="541" spans="21:23" x14ac:dyDescent="0.2">
      <c r="U541">
        <v>6</v>
      </c>
      <c r="V541">
        <v>41</v>
      </c>
      <c r="W541" t="str">
        <f>IF(Kanatlar!$Q$41="Yeniden İzle",COUNT($W$3:W540)+1,"")</f>
        <v/>
      </c>
    </row>
    <row r="542" spans="21:23" x14ac:dyDescent="0.2">
      <c r="U542">
        <v>6</v>
      </c>
      <c r="V542">
        <v>42</v>
      </c>
      <c r="W542" t="str">
        <f>IF(Kanatlar!$Q$42="Yeniden İzle",COUNT($W$3:W541)+1,"")</f>
        <v/>
      </c>
    </row>
    <row r="543" spans="21:23" x14ac:dyDescent="0.2">
      <c r="U543">
        <v>6</v>
      </c>
      <c r="V543">
        <v>43</v>
      </c>
      <c r="W543" t="str">
        <f>IF(Kanatlar!$Q$43="Yeniden İzle",COUNT($W$3:W542)+1,"")</f>
        <v/>
      </c>
    </row>
    <row r="544" spans="21:23" x14ac:dyDescent="0.2">
      <c r="U544">
        <v>6</v>
      </c>
      <c r="V544">
        <v>44</v>
      </c>
      <c r="W544" t="str">
        <f>IF(Kanatlar!$Q$44="Yeniden İzle",COUNT($W$3:W543)+1,"")</f>
        <v/>
      </c>
    </row>
    <row r="545" spans="21:23" x14ac:dyDescent="0.2">
      <c r="U545">
        <v>6</v>
      </c>
      <c r="V545">
        <v>45</v>
      </c>
      <c r="W545" t="str">
        <f>IF(Kanatlar!$Q$45="Yeniden İzle",COUNT($W$3:W544)+1,"")</f>
        <v/>
      </c>
    </row>
    <row r="546" spans="21:23" x14ac:dyDescent="0.2">
      <c r="U546">
        <v>6</v>
      </c>
      <c r="V546">
        <v>46</v>
      </c>
      <c r="W546" t="str">
        <f>IF(Kanatlar!$Q$46="Yeniden İzle",COUNT($W$3:W545)+1,"")</f>
        <v/>
      </c>
    </row>
    <row r="547" spans="21:23" x14ac:dyDescent="0.2">
      <c r="U547">
        <v>6</v>
      </c>
      <c r="V547">
        <v>47</v>
      </c>
      <c r="W547" t="str">
        <f>IF(Kanatlar!$Q$47="Yeniden İzle",COUNT($W$3:W546)+1,"")</f>
        <v/>
      </c>
    </row>
    <row r="548" spans="21:23" x14ac:dyDescent="0.2">
      <c r="U548">
        <v>6</v>
      </c>
      <c r="V548">
        <v>48</v>
      </c>
      <c r="W548" t="str">
        <f>IF(Kanatlar!$Q$48="Yeniden İzle",COUNT($W$3:W547)+1,"")</f>
        <v/>
      </c>
    </row>
    <row r="549" spans="21:23" x14ac:dyDescent="0.2">
      <c r="U549">
        <v>6</v>
      </c>
      <c r="V549">
        <v>49</v>
      </c>
      <c r="W549" t="str">
        <f>IF(Kanatlar!$Q$49="Yeniden İzle",COUNT($W$3:W548)+1,"")</f>
        <v/>
      </c>
    </row>
    <row r="550" spans="21:23" x14ac:dyDescent="0.2">
      <c r="U550">
        <v>6</v>
      </c>
      <c r="V550">
        <v>50</v>
      </c>
      <c r="W550" t="str">
        <f>IF(Kanatlar!$Q$50="Yeniden İzle",COUNT($W$3:W549)+1,"")</f>
        <v/>
      </c>
    </row>
    <row r="551" spans="21:23" x14ac:dyDescent="0.2">
      <c r="U551">
        <v>6</v>
      </c>
      <c r="V551">
        <v>51</v>
      </c>
      <c r="W551" t="str">
        <f>IF(Kanatlar!$Q$51="Yeniden İzle",COUNT($W$3:W550)+1,"")</f>
        <v/>
      </c>
    </row>
    <row r="552" spans="21:23" x14ac:dyDescent="0.2">
      <c r="U552">
        <v>6</v>
      </c>
      <c r="V552">
        <v>52</v>
      </c>
      <c r="W552" t="str">
        <f>IF(Kanatlar!$Q$52="Yeniden İzle",COUNT($W$3:W551)+1,"")</f>
        <v/>
      </c>
    </row>
    <row r="553" spans="21:23" x14ac:dyDescent="0.2">
      <c r="U553">
        <v>6</v>
      </c>
      <c r="V553">
        <v>53</v>
      </c>
      <c r="W553" t="str">
        <f>IF(Kanatlar!$Q$53="Yeniden İzle",COUNT($W$3:W552)+1,"")</f>
        <v/>
      </c>
    </row>
    <row r="554" spans="21:23" x14ac:dyDescent="0.2">
      <c r="U554">
        <v>6</v>
      </c>
      <c r="V554">
        <v>54</v>
      </c>
      <c r="W554" t="str">
        <f>IF(Kanatlar!$Q$54="Yeniden İzle",COUNT($W$3:W553)+1,"")</f>
        <v/>
      </c>
    </row>
    <row r="555" spans="21:23" x14ac:dyDescent="0.2">
      <c r="U555">
        <v>6</v>
      </c>
      <c r="V555">
        <v>55</v>
      </c>
      <c r="W555" t="str">
        <f>IF(Kanatlar!$Q$55="Yeniden İzle",COUNT($W$3:W554)+1,"")</f>
        <v/>
      </c>
    </row>
    <row r="556" spans="21:23" x14ac:dyDescent="0.2">
      <c r="U556">
        <v>6</v>
      </c>
      <c r="V556">
        <v>56</v>
      </c>
      <c r="W556" t="str">
        <f>IF(Kanatlar!$Q$56="Yeniden İzle",COUNT($W$3:W555)+1,"")</f>
        <v/>
      </c>
    </row>
    <row r="557" spans="21:23" x14ac:dyDescent="0.2">
      <c r="U557">
        <v>6</v>
      </c>
      <c r="V557">
        <v>57</v>
      </c>
      <c r="W557" t="str">
        <f>IF(Kanatlar!$Q$57="Yeniden İzle",COUNT($W$3:W556)+1,"")</f>
        <v/>
      </c>
    </row>
    <row r="558" spans="21:23" x14ac:dyDescent="0.2">
      <c r="U558">
        <v>6</v>
      </c>
      <c r="V558">
        <v>58</v>
      </c>
      <c r="W558" t="str">
        <f>IF(Kanatlar!$Q$58="Yeniden İzle",COUNT($W$3:W557)+1,"")</f>
        <v/>
      </c>
    </row>
    <row r="559" spans="21:23" x14ac:dyDescent="0.2">
      <c r="U559">
        <v>6</v>
      </c>
      <c r="V559">
        <v>59</v>
      </c>
      <c r="W559" t="str">
        <f>IF(Kanatlar!$Q$59="Yeniden İzle",COUNT($W$3:W558)+1,"")</f>
        <v/>
      </c>
    </row>
    <row r="560" spans="21:23" x14ac:dyDescent="0.2">
      <c r="U560">
        <v>6</v>
      </c>
      <c r="V560">
        <v>60</v>
      </c>
      <c r="W560" t="str">
        <f>IF(Kanatlar!$Q$60="Yeniden İzle",COUNT($W$3:W559)+1,"")</f>
        <v/>
      </c>
    </row>
    <row r="561" spans="21:23" x14ac:dyDescent="0.2">
      <c r="U561">
        <v>6</v>
      </c>
      <c r="V561">
        <v>61</v>
      </c>
      <c r="W561" t="str">
        <f>IF(Kanatlar!$Q$61="Yeniden İzle",COUNT($W$3:W560)+1,"")</f>
        <v/>
      </c>
    </row>
    <row r="562" spans="21:23" x14ac:dyDescent="0.2">
      <c r="U562">
        <v>6</v>
      </c>
      <c r="V562">
        <v>62</v>
      </c>
      <c r="W562" t="str">
        <f>IF(Kanatlar!$Q$62="Yeniden İzle",COUNT($W$3:W561)+1,"")</f>
        <v/>
      </c>
    </row>
    <row r="563" spans="21:23" x14ac:dyDescent="0.2">
      <c r="U563">
        <v>6</v>
      </c>
      <c r="V563">
        <v>63</v>
      </c>
      <c r="W563" t="str">
        <f>IF(Kanatlar!$Q$63="Yeniden İzle",COUNT($W$3:W562)+1,"")</f>
        <v/>
      </c>
    </row>
    <row r="564" spans="21:23" x14ac:dyDescent="0.2">
      <c r="U564">
        <v>6</v>
      </c>
      <c r="V564">
        <v>64</v>
      </c>
      <c r="W564" t="str">
        <f>IF(Kanatlar!$Q$64="Yeniden İzle",COUNT($W$3:W563)+1,"")</f>
        <v/>
      </c>
    </row>
    <row r="565" spans="21:23" x14ac:dyDescent="0.2">
      <c r="U565">
        <v>6</v>
      </c>
      <c r="V565">
        <v>65</v>
      </c>
      <c r="W565" t="str">
        <f>IF(Kanatlar!$Q$65="Yeniden İzle",COUNT($W$3:W564)+1,"")</f>
        <v/>
      </c>
    </row>
    <row r="566" spans="21:23" x14ac:dyDescent="0.2">
      <c r="U566">
        <v>6</v>
      </c>
      <c r="V566">
        <v>66</v>
      </c>
      <c r="W566" t="str">
        <f>IF(Kanatlar!$Q$66="Yeniden İzle",COUNT($W$3:W565)+1,"")</f>
        <v/>
      </c>
    </row>
    <row r="567" spans="21:23" x14ac:dyDescent="0.2">
      <c r="U567">
        <v>6</v>
      </c>
      <c r="V567">
        <v>67</v>
      </c>
      <c r="W567" t="str">
        <f>IF(Kanatlar!$Q$67="Yeniden İzle",COUNT($W$3:W566)+1,"")</f>
        <v/>
      </c>
    </row>
    <row r="568" spans="21:23" x14ac:dyDescent="0.2">
      <c r="U568">
        <v>6</v>
      </c>
      <c r="V568">
        <v>68</v>
      </c>
      <c r="W568" t="str">
        <f>IF(Kanatlar!$Q$68="Yeniden İzle",COUNT($W$3:W567)+1,"")</f>
        <v/>
      </c>
    </row>
    <row r="569" spans="21:23" x14ac:dyDescent="0.2">
      <c r="U569">
        <v>6</v>
      </c>
      <c r="V569">
        <v>69</v>
      </c>
      <c r="W569" t="str">
        <f>IF(Kanatlar!$Q$69="Yeniden İzle",COUNT($W$3:W568)+1,"")</f>
        <v/>
      </c>
    </row>
    <row r="570" spans="21:23" x14ac:dyDescent="0.2">
      <c r="U570">
        <v>6</v>
      </c>
      <c r="V570">
        <v>70</v>
      </c>
      <c r="W570" t="str">
        <f>IF(Kanatlar!$Q$70="Yeniden İzle",COUNT($W$3:W569)+1,"")</f>
        <v/>
      </c>
    </row>
    <row r="571" spans="21:23" x14ac:dyDescent="0.2">
      <c r="U571">
        <v>6</v>
      </c>
      <c r="V571">
        <v>71</v>
      </c>
      <c r="W571" t="str">
        <f>IF(Kanatlar!$Q$71="Yeniden İzle",COUNT($W$3:W570)+1,"")</f>
        <v/>
      </c>
    </row>
    <row r="572" spans="21:23" x14ac:dyDescent="0.2">
      <c r="U572">
        <v>6</v>
      </c>
      <c r="V572">
        <v>72</v>
      </c>
      <c r="W572" t="str">
        <f>IF(Kanatlar!$Q$72="Yeniden İzle",COUNT($W$3:W571)+1,"")</f>
        <v/>
      </c>
    </row>
    <row r="573" spans="21:23" x14ac:dyDescent="0.2">
      <c r="U573">
        <v>6</v>
      </c>
      <c r="V573">
        <v>73</v>
      </c>
      <c r="W573" t="str">
        <f>IF(Kanatlar!$Q$73="Yeniden İzle",COUNT($W$3:W572)+1,"")</f>
        <v/>
      </c>
    </row>
    <row r="574" spans="21:23" x14ac:dyDescent="0.2">
      <c r="U574">
        <v>6</v>
      </c>
      <c r="V574">
        <v>74</v>
      </c>
      <c r="W574" t="str">
        <f>IF(Kanatlar!$Q$74="Yeniden İzle",COUNT($W$3:W573)+1,"")</f>
        <v/>
      </c>
    </row>
    <row r="575" spans="21:23" x14ac:dyDescent="0.2">
      <c r="U575">
        <v>6</v>
      </c>
      <c r="V575">
        <v>75</v>
      </c>
      <c r="W575" t="str">
        <f>IF(Kanatlar!$Q$75="Yeniden İzle",COUNT($W$3:W574)+1,"")</f>
        <v/>
      </c>
    </row>
    <row r="576" spans="21:23" x14ac:dyDescent="0.2">
      <c r="U576">
        <v>6</v>
      </c>
      <c r="V576">
        <v>76</v>
      </c>
      <c r="W576" t="str">
        <f>IF(Kanatlar!$Q$76="Yeniden İzle",COUNT($W$3:W575)+1,"")</f>
        <v/>
      </c>
    </row>
    <row r="577" spans="21:23" x14ac:dyDescent="0.2">
      <c r="U577">
        <v>6</v>
      </c>
      <c r="V577">
        <v>77</v>
      </c>
      <c r="W577" t="str">
        <f>IF(Kanatlar!$Q$77="Yeniden İzle",COUNT($W$3:W576)+1,"")</f>
        <v/>
      </c>
    </row>
    <row r="578" spans="21:23" x14ac:dyDescent="0.2">
      <c r="U578">
        <v>6</v>
      </c>
      <c r="V578">
        <v>78</v>
      </c>
      <c r="W578" t="str">
        <f>IF(Kanatlar!$Q$78="Yeniden İzle",COUNT($W$3:W577)+1,"")</f>
        <v/>
      </c>
    </row>
    <row r="579" spans="21:23" x14ac:dyDescent="0.2">
      <c r="U579">
        <v>6</v>
      </c>
      <c r="V579">
        <v>79</v>
      </c>
      <c r="W579" t="str">
        <f>IF(Kanatlar!$Q$79="Yeniden İzle",COUNT($W$3:W578)+1,"")</f>
        <v/>
      </c>
    </row>
    <row r="580" spans="21:23" x14ac:dyDescent="0.2">
      <c r="U580">
        <v>6</v>
      </c>
      <c r="V580">
        <v>80</v>
      </c>
      <c r="W580" t="str">
        <f>IF(Kanatlar!$Q$80="Yeniden İzle",COUNT($W$3:W579)+1,"")</f>
        <v/>
      </c>
    </row>
    <row r="581" spans="21:23" x14ac:dyDescent="0.2">
      <c r="U581">
        <v>6</v>
      </c>
      <c r="V581">
        <v>81</v>
      </c>
      <c r="W581" t="str">
        <f>IF(Kanatlar!$Q$81="Yeniden İzle",COUNT($W$3:W580)+1,"")</f>
        <v/>
      </c>
    </row>
    <row r="582" spans="21:23" x14ac:dyDescent="0.2">
      <c r="U582">
        <v>6</v>
      </c>
      <c r="V582">
        <v>82</v>
      </c>
      <c r="W582" t="str">
        <f>IF(Kanatlar!$Q$82="Yeniden İzle",COUNT($W$3:W581)+1,"")</f>
        <v/>
      </c>
    </row>
    <row r="583" spans="21:23" x14ac:dyDescent="0.2">
      <c r="U583">
        <v>6</v>
      </c>
      <c r="V583">
        <v>83</v>
      </c>
      <c r="W583" t="str">
        <f>IF(Kanatlar!$Q$83="Yeniden İzle",COUNT($W$3:W582)+1,"")</f>
        <v/>
      </c>
    </row>
    <row r="584" spans="21:23" x14ac:dyDescent="0.2">
      <c r="U584">
        <v>6</v>
      </c>
      <c r="V584">
        <v>84</v>
      </c>
      <c r="W584" t="str">
        <f>IF(Kanatlar!$Q$84="Yeniden İzle",COUNT($W$3:W583)+1,"")</f>
        <v/>
      </c>
    </row>
    <row r="585" spans="21:23" x14ac:dyDescent="0.2">
      <c r="U585">
        <v>6</v>
      </c>
      <c r="V585">
        <v>85</v>
      </c>
      <c r="W585" t="str">
        <f>IF(Kanatlar!$Q$85="Yeniden İzle",COUNT($W$3:W584)+1,"")</f>
        <v/>
      </c>
    </row>
    <row r="586" spans="21:23" x14ac:dyDescent="0.2">
      <c r="U586">
        <v>6</v>
      </c>
      <c r="V586">
        <v>86</v>
      </c>
      <c r="W586" t="str">
        <f>IF(Kanatlar!$Q$86="Yeniden İzle",COUNT($W$3:W585)+1,"")</f>
        <v/>
      </c>
    </row>
    <row r="587" spans="21:23" x14ac:dyDescent="0.2">
      <c r="U587">
        <v>6</v>
      </c>
      <c r="V587">
        <v>87</v>
      </c>
      <c r="W587" t="str">
        <f>IF(Kanatlar!$Q$87="Yeniden İzle",COUNT($W$3:W586)+1,"")</f>
        <v/>
      </c>
    </row>
    <row r="588" spans="21:23" x14ac:dyDescent="0.2">
      <c r="U588">
        <v>6</v>
      </c>
      <c r="V588">
        <v>88</v>
      </c>
      <c r="W588" t="str">
        <f>IF(Kanatlar!$Q$88="Yeniden İzle",COUNT($W$3:W587)+1,"")</f>
        <v/>
      </c>
    </row>
    <row r="589" spans="21:23" x14ac:dyDescent="0.2">
      <c r="U589">
        <v>6</v>
      </c>
      <c r="V589">
        <v>89</v>
      </c>
      <c r="W589" t="str">
        <f>IF(Kanatlar!$Q$89="Yeniden İzle",COUNT($W$3:W588)+1,"")</f>
        <v/>
      </c>
    </row>
    <row r="590" spans="21:23" x14ac:dyDescent="0.2">
      <c r="U590">
        <v>6</v>
      </c>
      <c r="V590">
        <v>90</v>
      </c>
      <c r="W590" t="str">
        <f>IF(Kanatlar!$Q$90="Yeniden İzle",COUNT($W$3:W589)+1,"")</f>
        <v/>
      </c>
    </row>
    <row r="591" spans="21:23" x14ac:dyDescent="0.2">
      <c r="U591">
        <v>6</v>
      </c>
      <c r="V591">
        <v>91</v>
      </c>
      <c r="W591" t="str">
        <f>IF(Kanatlar!$Q$91="Yeniden İzle",COUNT($W$3:W590)+1,"")</f>
        <v/>
      </c>
    </row>
    <row r="592" spans="21:23" x14ac:dyDescent="0.2">
      <c r="U592">
        <v>6</v>
      </c>
      <c r="V592">
        <v>92</v>
      </c>
      <c r="W592" t="str">
        <f>IF(Kanatlar!$Q$92="Yeniden İzle",COUNT($W$3:W591)+1,"")</f>
        <v/>
      </c>
    </row>
    <row r="593" spans="21:23" x14ac:dyDescent="0.2">
      <c r="U593">
        <v>6</v>
      </c>
      <c r="V593">
        <v>93</v>
      </c>
      <c r="W593" t="str">
        <f>IF(Kanatlar!$Q$93="Yeniden İzle",COUNT($W$3:W592)+1,"")</f>
        <v/>
      </c>
    </row>
    <row r="594" spans="21:23" x14ac:dyDescent="0.2">
      <c r="U594">
        <v>6</v>
      </c>
      <c r="V594">
        <v>94</v>
      </c>
      <c r="W594" t="str">
        <f>IF(Kanatlar!$Q$94="Yeniden İzle",COUNT($W$3:W593)+1,"")</f>
        <v/>
      </c>
    </row>
    <row r="595" spans="21:23" x14ac:dyDescent="0.2">
      <c r="U595">
        <v>6</v>
      </c>
      <c r="V595">
        <v>95</v>
      </c>
      <c r="W595" t="str">
        <f>IF(Kanatlar!$Q$95="Yeniden İzle",COUNT($W$3:W594)+1,"")</f>
        <v/>
      </c>
    </row>
    <row r="596" spans="21:23" x14ac:dyDescent="0.2">
      <c r="U596">
        <v>6</v>
      </c>
      <c r="V596">
        <v>96</v>
      </c>
      <c r="W596" t="str">
        <f>IF(Kanatlar!$Q$96="Yeniden İzle",COUNT($W$3:W595)+1,"")</f>
        <v/>
      </c>
    </row>
    <row r="597" spans="21:23" x14ac:dyDescent="0.2">
      <c r="U597">
        <v>6</v>
      </c>
      <c r="V597">
        <v>97</v>
      </c>
      <c r="W597" t="str">
        <f>IF(Kanatlar!$Q$97="Yeniden İzle",COUNT($W$3:W596)+1,"")</f>
        <v/>
      </c>
    </row>
    <row r="598" spans="21:23" x14ac:dyDescent="0.2">
      <c r="U598">
        <v>6</v>
      </c>
      <c r="V598">
        <v>98</v>
      </c>
      <c r="W598" t="str">
        <f>IF(Kanatlar!$Q$98="Yeniden İzle",COUNT($W$3:W597)+1,"")</f>
        <v/>
      </c>
    </row>
    <row r="599" spans="21:23" x14ac:dyDescent="0.2">
      <c r="U599">
        <v>6</v>
      </c>
      <c r="V599">
        <v>99</v>
      </c>
      <c r="W599" t="str">
        <f>IF(Kanatlar!$Q$99="Yeniden İzle",COUNT($W$3:W598)+1,"")</f>
        <v/>
      </c>
    </row>
    <row r="600" spans="21:23" x14ac:dyDescent="0.2">
      <c r="U600">
        <v>6</v>
      </c>
      <c r="V600">
        <v>100</v>
      </c>
      <c r="W600" t="str">
        <f>IF(Kanatlar!$Q$100="Yeniden İzle",COUNT($W$3:W599)+1,"")</f>
        <v/>
      </c>
    </row>
    <row r="601" spans="21:23" x14ac:dyDescent="0.2">
      <c r="U601">
        <v>6</v>
      </c>
      <c r="V601">
        <v>101</v>
      </c>
      <c r="W601" t="str">
        <f>IF(Kanatlar!$Q$101="Yeniden İzle",COUNT($W$3:W600)+1,"")</f>
        <v/>
      </c>
    </row>
    <row r="602" spans="21:23" x14ac:dyDescent="0.2">
      <c r="U602">
        <v>6</v>
      </c>
      <c r="V602">
        <v>102</v>
      </c>
      <c r="W602" t="str">
        <f>IF(Kanatlar!$Q$102="Yeniden İzle",COUNT($W$3:W601)+1,"")</f>
        <v/>
      </c>
    </row>
    <row r="603" spans="21:23" x14ac:dyDescent="0.2">
      <c r="U603">
        <v>6</v>
      </c>
      <c r="V603">
        <v>103</v>
      </c>
      <c r="W603" t="str">
        <f>IF(Kanatlar!$Q$103="Yeniden İzle",COUNT($W$3:W602)+1,"")</f>
        <v/>
      </c>
    </row>
    <row r="604" spans="21:23" x14ac:dyDescent="0.2">
      <c r="U604">
        <v>7</v>
      </c>
      <c r="V604">
        <v>4</v>
      </c>
      <c r="W604">
        <f>IF(Forvetler!$Q$4="Yeniden İzle",COUNT($W$3:W603)+1,"")</f>
        <v>26</v>
      </c>
    </row>
    <row r="605" spans="21:23" x14ac:dyDescent="0.2">
      <c r="U605">
        <v>7</v>
      </c>
      <c r="V605">
        <v>5</v>
      </c>
      <c r="W605">
        <f>IF(Forvetler!$Q$5="Yeniden İzle",COUNT($W$3:W604)+1,"")</f>
        <v>27</v>
      </c>
    </row>
    <row r="606" spans="21:23" x14ac:dyDescent="0.2">
      <c r="U606">
        <v>7</v>
      </c>
      <c r="V606">
        <v>6</v>
      </c>
      <c r="W606" t="str">
        <f>IF(Forvetler!$Q$6="Yeniden İzle",COUNT($W$3:W605)+1,"")</f>
        <v/>
      </c>
    </row>
    <row r="607" spans="21:23" x14ac:dyDescent="0.2">
      <c r="U607">
        <v>7</v>
      </c>
      <c r="V607">
        <v>7</v>
      </c>
      <c r="W607" t="str">
        <f>IF(Forvetler!$Q$7="Yeniden İzle",COUNT($W$3:W606)+1,"")</f>
        <v/>
      </c>
    </row>
    <row r="608" spans="21:23" x14ac:dyDescent="0.2">
      <c r="U608">
        <v>7</v>
      </c>
      <c r="V608">
        <v>8</v>
      </c>
      <c r="W608">
        <f>IF(Forvetler!$Q$8="Yeniden İzle",COUNT($W$3:W607)+1,"")</f>
        <v>28</v>
      </c>
    </row>
    <row r="609" spans="21:23" x14ac:dyDescent="0.2">
      <c r="U609">
        <v>7</v>
      </c>
      <c r="V609">
        <v>9</v>
      </c>
      <c r="W609">
        <f>IF(Forvetler!$Q$9="Yeniden İzle",COUNT($W$3:W608)+1,"")</f>
        <v>29</v>
      </c>
    </row>
    <row r="610" spans="21:23" x14ac:dyDescent="0.2">
      <c r="U610">
        <v>7</v>
      </c>
      <c r="V610">
        <v>10</v>
      </c>
      <c r="W610">
        <f>IF(Forvetler!$Q$10="Yeniden İzle",COUNT($W$3:W609)+1,"")</f>
        <v>30</v>
      </c>
    </row>
    <row r="611" spans="21:23" x14ac:dyDescent="0.2">
      <c r="U611">
        <v>7</v>
      </c>
      <c r="V611">
        <v>11</v>
      </c>
      <c r="W611" t="str">
        <f>IF(Forvetler!$Q$11="Yeniden İzle",COUNT($W$3:W610)+1,"")</f>
        <v/>
      </c>
    </row>
    <row r="612" spans="21:23" x14ac:dyDescent="0.2">
      <c r="U612">
        <v>7</v>
      </c>
      <c r="V612">
        <v>12</v>
      </c>
      <c r="W612" t="str">
        <f>IF(Forvetler!$Q$12="Yeniden İzle",COUNT($W$3:W611)+1,"")</f>
        <v/>
      </c>
    </row>
    <row r="613" spans="21:23" x14ac:dyDescent="0.2">
      <c r="U613">
        <v>7</v>
      </c>
      <c r="V613">
        <v>13</v>
      </c>
      <c r="W613" t="str">
        <f>IF(Forvetler!$Q$13="Yeniden İzle",COUNT($W$3:W612)+1,"")</f>
        <v/>
      </c>
    </row>
    <row r="614" spans="21:23" x14ac:dyDescent="0.2">
      <c r="U614">
        <v>7</v>
      </c>
      <c r="V614">
        <v>14</v>
      </c>
      <c r="W614" t="str">
        <f>IF(Forvetler!$Q$14="Yeniden İzle",COUNT($W$3:W613)+1,"")</f>
        <v/>
      </c>
    </row>
    <row r="615" spans="21:23" x14ac:dyDescent="0.2">
      <c r="U615">
        <v>7</v>
      </c>
      <c r="V615">
        <v>15</v>
      </c>
      <c r="W615" t="str">
        <f>IF(Forvetler!$Q$15="Yeniden İzle",COUNT($W$3:W614)+1,"")</f>
        <v/>
      </c>
    </row>
    <row r="616" spans="21:23" x14ac:dyDescent="0.2">
      <c r="U616">
        <v>7</v>
      </c>
      <c r="V616">
        <v>16</v>
      </c>
      <c r="W616" t="str">
        <f>IF(Forvetler!$Q$16="Yeniden İzle",COUNT($W$3:W615)+1,"")</f>
        <v/>
      </c>
    </row>
    <row r="617" spans="21:23" x14ac:dyDescent="0.2">
      <c r="U617">
        <v>7</v>
      </c>
      <c r="V617">
        <v>17</v>
      </c>
      <c r="W617" t="str">
        <f>IF(Forvetler!$Q$17="Yeniden İzle",COUNT($W$3:W616)+1,"")</f>
        <v/>
      </c>
    </row>
    <row r="618" spans="21:23" x14ac:dyDescent="0.2">
      <c r="U618">
        <v>7</v>
      </c>
      <c r="V618">
        <v>18</v>
      </c>
      <c r="W618" t="str">
        <f>IF(Forvetler!$Q$18="Yeniden İzle",COUNT($W$3:W617)+1,"")</f>
        <v/>
      </c>
    </row>
    <row r="619" spans="21:23" x14ac:dyDescent="0.2">
      <c r="U619">
        <v>7</v>
      </c>
      <c r="V619">
        <v>19</v>
      </c>
      <c r="W619" t="str">
        <f>IF(Forvetler!$Q$19="Yeniden İzle",COUNT($W$3:W618)+1,"")</f>
        <v/>
      </c>
    </row>
    <row r="620" spans="21:23" x14ac:dyDescent="0.2">
      <c r="U620">
        <v>7</v>
      </c>
      <c r="V620">
        <v>20</v>
      </c>
      <c r="W620" t="str">
        <f>IF(Forvetler!$Q$20="Yeniden İzle",COUNT($W$3:W619)+1,"")</f>
        <v/>
      </c>
    </row>
    <row r="621" spans="21:23" x14ac:dyDescent="0.2">
      <c r="U621">
        <v>7</v>
      </c>
      <c r="V621">
        <v>21</v>
      </c>
      <c r="W621" t="str">
        <f>IF(Forvetler!$Q$21="Yeniden İzle",COUNT($W$3:W620)+1,"")</f>
        <v/>
      </c>
    </row>
    <row r="622" spans="21:23" x14ac:dyDescent="0.2">
      <c r="U622">
        <v>7</v>
      </c>
      <c r="V622">
        <v>22</v>
      </c>
      <c r="W622" t="str">
        <f>IF(Forvetler!$Q$22="Yeniden İzle",COUNT($W$3:W621)+1,"")</f>
        <v/>
      </c>
    </row>
    <row r="623" spans="21:23" x14ac:dyDescent="0.2">
      <c r="U623">
        <v>7</v>
      </c>
      <c r="V623">
        <v>23</v>
      </c>
      <c r="W623" t="str">
        <f>IF(Forvetler!$Q$23="Yeniden İzle",COUNT($W$3:W622)+1,"")</f>
        <v/>
      </c>
    </row>
    <row r="624" spans="21:23" x14ac:dyDescent="0.2">
      <c r="U624">
        <v>7</v>
      </c>
      <c r="V624">
        <v>24</v>
      </c>
      <c r="W624" t="str">
        <f>IF(Forvetler!$Q$24="Yeniden İzle",COUNT($W$3:W623)+1,"")</f>
        <v/>
      </c>
    </row>
    <row r="625" spans="21:23" x14ac:dyDescent="0.2">
      <c r="U625">
        <v>7</v>
      </c>
      <c r="V625">
        <v>25</v>
      </c>
      <c r="W625" t="str">
        <f>IF(Forvetler!$Q$25="Yeniden İzle",COUNT($W$3:W624)+1,"")</f>
        <v/>
      </c>
    </row>
    <row r="626" spans="21:23" x14ac:dyDescent="0.2">
      <c r="U626">
        <v>7</v>
      </c>
      <c r="V626">
        <v>26</v>
      </c>
      <c r="W626" t="str">
        <f>IF(Forvetler!$Q$26="Yeniden İzle",COUNT($W$3:W625)+1,"")</f>
        <v/>
      </c>
    </row>
    <row r="627" spans="21:23" x14ac:dyDescent="0.2">
      <c r="U627">
        <v>7</v>
      </c>
      <c r="V627">
        <v>27</v>
      </c>
      <c r="W627" t="str">
        <f>IF(Forvetler!$Q$27="Yeniden İzle",COUNT($W$3:W626)+1,"")</f>
        <v/>
      </c>
    </row>
    <row r="628" spans="21:23" x14ac:dyDescent="0.2">
      <c r="U628">
        <v>7</v>
      </c>
      <c r="V628">
        <v>28</v>
      </c>
      <c r="W628" t="str">
        <f>IF(Forvetler!$Q$28="Yeniden İzle",COUNT($W$3:W627)+1,"")</f>
        <v/>
      </c>
    </row>
    <row r="629" spans="21:23" x14ac:dyDescent="0.2">
      <c r="U629">
        <v>7</v>
      </c>
      <c r="V629">
        <v>29</v>
      </c>
      <c r="W629" t="str">
        <f>IF(Forvetler!$Q$29="Yeniden İzle",COUNT($W$3:W628)+1,"")</f>
        <v/>
      </c>
    </row>
    <row r="630" spans="21:23" x14ac:dyDescent="0.2">
      <c r="U630">
        <v>7</v>
      </c>
      <c r="V630">
        <v>30</v>
      </c>
      <c r="W630" t="str">
        <f>IF(Forvetler!$Q$30="Yeniden İzle",COUNT($W$3:W629)+1,"")</f>
        <v/>
      </c>
    </row>
    <row r="631" spans="21:23" x14ac:dyDescent="0.2">
      <c r="U631">
        <v>7</v>
      </c>
      <c r="V631">
        <v>31</v>
      </c>
      <c r="W631" t="str">
        <f>IF(Forvetler!$Q$31="Yeniden İzle",COUNT($W$3:W630)+1,"")</f>
        <v/>
      </c>
    </row>
    <row r="632" spans="21:23" x14ac:dyDescent="0.2">
      <c r="U632">
        <v>7</v>
      </c>
      <c r="V632">
        <v>32</v>
      </c>
      <c r="W632" t="str">
        <f>IF(Forvetler!$Q$32="Yeniden İzle",COUNT($W$3:W631)+1,"")</f>
        <v/>
      </c>
    </row>
    <row r="633" spans="21:23" x14ac:dyDescent="0.2">
      <c r="U633">
        <v>7</v>
      </c>
      <c r="V633">
        <v>33</v>
      </c>
      <c r="W633" t="str">
        <f>IF(Forvetler!$Q$33="Yeniden İzle",COUNT($W$3:W632)+1,"")</f>
        <v/>
      </c>
    </row>
    <row r="634" spans="21:23" x14ac:dyDescent="0.2">
      <c r="U634">
        <v>7</v>
      </c>
      <c r="V634">
        <v>34</v>
      </c>
      <c r="W634" t="str">
        <f>IF(Forvetler!$Q$34="Yeniden İzle",COUNT($W$3:W633)+1,"")</f>
        <v/>
      </c>
    </row>
    <row r="635" spans="21:23" x14ac:dyDescent="0.2">
      <c r="U635">
        <v>7</v>
      </c>
      <c r="V635">
        <v>35</v>
      </c>
      <c r="W635" t="str">
        <f>IF(Forvetler!$Q$35="Yeniden İzle",COUNT($W$3:W634)+1,"")</f>
        <v/>
      </c>
    </row>
    <row r="636" spans="21:23" x14ac:dyDescent="0.2">
      <c r="U636">
        <v>7</v>
      </c>
      <c r="V636">
        <v>36</v>
      </c>
      <c r="W636" t="str">
        <f>IF(Forvetler!$Q$36="Yeniden İzle",COUNT($W$3:W635)+1,"")</f>
        <v/>
      </c>
    </row>
    <row r="637" spans="21:23" x14ac:dyDescent="0.2">
      <c r="U637">
        <v>7</v>
      </c>
      <c r="V637">
        <v>37</v>
      </c>
      <c r="W637" t="str">
        <f>IF(Forvetler!$Q$37="Yeniden İzle",COUNT($W$3:W636)+1,"")</f>
        <v/>
      </c>
    </row>
    <row r="638" spans="21:23" x14ac:dyDescent="0.2">
      <c r="U638">
        <v>7</v>
      </c>
      <c r="V638">
        <v>38</v>
      </c>
      <c r="W638" t="str">
        <f>IF(Forvetler!$Q$38="Yeniden İzle",COUNT($W$3:W637)+1,"")</f>
        <v/>
      </c>
    </row>
    <row r="639" spans="21:23" x14ac:dyDescent="0.2">
      <c r="U639">
        <v>7</v>
      </c>
      <c r="V639">
        <v>39</v>
      </c>
      <c r="W639" t="str">
        <f>IF(Forvetler!$Q$39="Yeniden İzle",COUNT($W$3:W638)+1,"")</f>
        <v/>
      </c>
    </row>
    <row r="640" spans="21:23" x14ac:dyDescent="0.2">
      <c r="U640">
        <v>7</v>
      </c>
      <c r="V640">
        <v>40</v>
      </c>
      <c r="W640" t="str">
        <f>IF(Forvetler!$Q$40="Yeniden İzle",COUNT($W$3:W639)+1,"")</f>
        <v/>
      </c>
    </row>
    <row r="641" spans="21:23" x14ac:dyDescent="0.2">
      <c r="U641">
        <v>7</v>
      </c>
      <c r="V641">
        <v>41</v>
      </c>
      <c r="W641" t="str">
        <f>IF(Forvetler!$Q$41="Yeniden İzle",COUNT($W$3:W640)+1,"")</f>
        <v/>
      </c>
    </row>
    <row r="642" spans="21:23" x14ac:dyDescent="0.2">
      <c r="U642">
        <v>7</v>
      </c>
      <c r="V642">
        <v>42</v>
      </c>
      <c r="W642" t="str">
        <f>IF(Forvetler!$Q$42="Yeniden İzle",COUNT($W$3:W641)+1,"")</f>
        <v/>
      </c>
    </row>
    <row r="643" spans="21:23" x14ac:dyDescent="0.2">
      <c r="U643">
        <v>7</v>
      </c>
      <c r="V643">
        <v>43</v>
      </c>
      <c r="W643" t="str">
        <f>IF(Forvetler!$Q$43="Yeniden İzle",COUNT($W$3:W642)+1,"")</f>
        <v/>
      </c>
    </row>
    <row r="644" spans="21:23" x14ac:dyDescent="0.2">
      <c r="U644">
        <v>7</v>
      </c>
      <c r="V644">
        <v>44</v>
      </c>
      <c r="W644" t="str">
        <f>IF(Forvetler!$Q$44="Yeniden İzle",COUNT($W$3:W643)+1,"")</f>
        <v/>
      </c>
    </row>
    <row r="645" spans="21:23" x14ac:dyDescent="0.2">
      <c r="U645">
        <v>7</v>
      </c>
      <c r="V645">
        <v>45</v>
      </c>
      <c r="W645" t="str">
        <f>IF(Forvetler!$Q$45="Yeniden İzle",COUNT($W$3:W644)+1,"")</f>
        <v/>
      </c>
    </row>
    <row r="646" spans="21:23" x14ac:dyDescent="0.2">
      <c r="U646">
        <v>7</v>
      </c>
      <c r="V646">
        <v>46</v>
      </c>
      <c r="W646" t="str">
        <f>IF(Forvetler!$Q$46="Yeniden İzle",COUNT($W$3:W645)+1,"")</f>
        <v/>
      </c>
    </row>
    <row r="647" spans="21:23" x14ac:dyDescent="0.2">
      <c r="U647">
        <v>7</v>
      </c>
      <c r="V647">
        <v>47</v>
      </c>
      <c r="W647" t="str">
        <f>IF(Forvetler!$Q$47="Yeniden İzle",COUNT($W$3:W646)+1,"")</f>
        <v/>
      </c>
    </row>
    <row r="648" spans="21:23" x14ac:dyDescent="0.2">
      <c r="U648">
        <v>7</v>
      </c>
      <c r="V648">
        <v>48</v>
      </c>
      <c r="W648" t="str">
        <f>IF(Forvetler!$Q$48="Yeniden İzle",COUNT($W$3:W647)+1,"")</f>
        <v/>
      </c>
    </row>
    <row r="649" spans="21:23" x14ac:dyDescent="0.2">
      <c r="U649">
        <v>7</v>
      </c>
      <c r="V649">
        <v>49</v>
      </c>
      <c r="W649" t="str">
        <f>IF(Forvetler!$Q$49="Yeniden İzle",COUNT($W$3:W648)+1,"")</f>
        <v/>
      </c>
    </row>
    <row r="650" spans="21:23" x14ac:dyDescent="0.2">
      <c r="U650">
        <v>7</v>
      </c>
      <c r="V650">
        <v>50</v>
      </c>
      <c r="W650" t="str">
        <f>IF(Forvetler!$Q$50="Yeniden İzle",COUNT($W$3:W649)+1,"")</f>
        <v/>
      </c>
    </row>
    <row r="651" spans="21:23" x14ac:dyDescent="0.2">
      <c r="U651">
        <v>7</v>
      </c>
      <c r="V651">
        <v>51</v>
      </c>
      <c r="W651" t="str">
        <f>IF(Forvetler!$Q$51="Yeniden İzle",COUNT($W$3:W650)+1,"")</f>
        <v/>
      </c>
    </row>
    <row r="652" spans="21:23" x14ac:dyDescent="0.2">
      <c r="U652">
        <v>7</v>
      </c>
      <c r="V652">
        <v>52</v>
      </c>
      <c r="W652" t="str">
        <f>IF(Forvetler!$Q$52="Yeniden İzle",COUNT($W$3:W651)+1,"")</f>
        <v/>
      </c>
    </row>
    <row r="653" spans="21:23" x14ac:dyDescent="0.2">
      <c r="U653">
        <v>7</v>
      </c>
      <c r="V653">
        <v>53</v>
      </c>
      <c r="W653" t="str">
        <f>IF(Forvetler!$Q$53="Yeniden İzle",COUNT($W$3:W652)+1,"")</f>
        <v/>
      </c>
    </row>
    <row r="654" spans="21:23" x14ac:dyDescent="0.2">
      <c r="U654">
        <v>7</v>
      </c>
      <c r="V654">
        <v>54</v>
      </c>
      <c r="W654" t="str">
        <f>IF(Forvetler!$Q$54="Yeniden İzle",COUNT($W$3:W653)+1,"")</f>
        <v/>
      </c>
    </row>
    <row r="655" spans="21:23" x14ac:dyDescent="0.2">
      <c r="U655">
        <v>7</v>
      </c>
      <c r="V655">
        <v>55</v>
      </c>
      <c r="W655" t="str">
        <f>IF(Forvetler!$Q$55="Yeniden İzle",COUNT($W$3:W654)+1,"")</f>
        <v/>
      </c>
    </row>
    <row r="656" spans="21:23" x14ac:dyDescent="0.2">
      <c r="U656">
        <v>7</v>
      </c>
      <c r="V656">
        <v>56</v>
      </c>
      <c r="W656" t="str">
        <f>IF(Forvetler!$Q$56="Yeniden İzle",COUNT($W$3:W655)+1,"")</f>
        <v/>
      </c>
    </row>
    <row r="657" spans="21:23" x14ac:dyDescent="0.2">
      <c r="U657">
        <v>7</v>
      </c>
      <c r="V657">
        <v>57</v>
      </c>
      <c r="W657" t="str">
        <f>IF(Forvetler!$Q$57="Yeniden İzle",COUNT($W$3:W656)+1,"")</f>
        <v/>
      </c>
    </row>
    <row r="658" spans="21:23" x14ac:dyDescent="0.2">
      <c r="U658">
        <v>7</v>
      </c>
      <c r="V658">
        <v>58</v>
      </c>
      <c r="W658" t="str">
        <f>IF(Forvetler!$Q$58="Yeniden İzle",COUNT($W$3:W657)+1,"")</f>
        <v/>
      </c>
    </row>
    <row r="659" spans="21:23" x14ac:dyDescent="0.2">
      <c r="U659">
        <v>7</v>
      </c>
      <c r="V659">
        <v>59</v>
      </c>
      <c r="W659" t="str">
        <f>IF(Forvetler!$Q$59="Yeniden İzle",COUNT($W$3:W658)+1,"")</f>
        <v/>
      </c>
    </row>
    <row r="660" spans="21:23" x14ac:dyDescent="0.2">
      <c r="U660">
        <v>7</v>
      </c>
      <c r="V660">
        <v>60</v>
      </c>
      <c r="W660" t="str">
        <f>IF(Forvetler!$Q$60="Yeniden İzle",COUNT($W$3:W659)+1,"")</f>
        <v/>
      </c>
    </row>
    <row r="661" spans="21:23" x14ac:dyDescent="0.2">
      <c r="U661">
        <v>7</v>
      </c>
      <c r="V661">
        <v>61</v>
      </c>
      <c r="W661" t="str">
        <f>IF(Forvetler!$Q$61="Yeniden İzle",COUNT($W$3:W660)+1,"")</f>
        <v/>
      </c>
    </row>
    <row r="662" spans="21:23" x14ac:dyDescent="0.2">
      <c r="U662">
        <v>7</v>
      </c>
      <c r="V662">
        <v>62</v>
      </c>
      <c r="W662" t="str">
        <f>IF(Forvetler!$Q$62="Yeniden İzle",COUNT($W$3:W661)+1,"")</f>
        <v/>
      </c>
    </row>
    <row r="663" spans="21:23" x14ac:dyDescent="0.2">
      <c r="U663">
        <v>7</v>
      </c>
      <c r="V663">
        <v>63</v>
      </c>
      <c r="W663" t="str">
        <f>IF(Forvetler!$Q$63="Yeniden İzle",COUNT($W$3:W662)+1,"")</f>
        <v/>
      </c>
    </row>
    <row r="664" spans="21:23" x14ac:dyDescent="0.2">
      <c r="U664">
        <v>7</v>
      </c>
      <c r="V664">
        <v>64</v>
      </c>
      <c r="W664" t="str">
        <f>IF(Forvetler!$Q$64="Yeniden İzle",COUNT($W$3:W663)+1,"")</f>
        <v/>
      </c>
    </row>
    <row r="665" spans="21:23" x14ac:dyDescent="0.2">
      <c r="U665">
        <v>7</v>
      </c>
      <c r="V665">
        <v>65</v>
      </c>
      <c r="W665" t="str">
        <f>IF(Forvetler!$Q$65="Yeniden İzle",COUNT($W$3:W664)+1,"")</f>
        <v/>
      </c>
    </row>
    <row r="666" spans="21:23" x14ac:dyDescent="0.2">
      <c r="U666">
        <v>7</v>
      </c>
      <c r="V666">
        <v>66</v>
      </c>
      <c r="W666" t="str">
        <f>IF(Forvetler!$Q$66="Yeniden İzle",COUNT($W$3:W665)+1,"")</f>
        <v/>
      </c>
    </row>
    <row r="667" spans="21:23" x14ac:dyDescent="0.2">
      <c r="U667">
        <v>7</v>
      </c>
      <c r="V667">
        <v>67</v>
      </c>
      <c r="W667" t="str">
        <f>IF(Forvetler!$Q$67="Yeniden İzle",COUNT($W$3:W666)+1,"")</f>
        <v/>
      </c>
    </row>
    <row r="668" spans="21:23" x14ac:dyDescent="0.2">
      <c r="U668">
        <v>7</v>
      </c>
      <c r="V668">
        <v>68</v>
      </c>
      <c r="W668" t="str">
        <f>IF(Forvetler!$Q$68="Yeniden İzle",COUNT($W$3:W667)+1,"")</f>
        <v/>
      </c>
    </row>
    <row r="669" spans="21:23" x14ac:dyDescent="0.2">
      <c r="U669">
        <v>7</v>
      </c>
      <c r="V669">
        <v>69</v>
      </c>
      <c r="W669" t="str">
        <f>IF(Forvetler!$Q$69="Yeniden İzle",COUNT($W$3:W668)+1,"")</f>
        <v/>
      </c>
    </row>
    <row r="670" spans="21:23" x14ac:dyDescent="0.2">
      <c r="U670">
        <v>7</v>
      </c>
      <c r="V670">
        <v>70</v>
      </c>
      <c r="W670" t="str">
        <f>IF(Forvetler!$Q$70="Yeniden İzle",COUNT($W$3:W669)+1,"")</f>
        <v/>
      </c>
    </row>
    <row r="671" spans="21:23" x14ac:dyDescent="0.2">
      <c r="U671">
        <v>7</v>
      </c>
      <c r="V671">
        <v>71</v>
      </c>
      <c r="W671" t="str">
        <f>IF(Forvetler!$Q$71="Yeniden İzle",COUNT($W$3:W670)+1,"")</f>
        <v/>
      </c>
    </row>
    <row r="672" spans="21:23" x14ac:dyDescent="0.2">
      <c r="U672">
        <v>7</v>
      </c>
      <c r="V672">
        <v>72</v>
      </c>
      <c r="W672" t="str">
        <f>IF(Forvetler!$Q$72="Yeniden İzle",COUNT($W$3:W671)+1,"")</f>
        <v/>
      </c>
    </row>
    <row r="673" spans="21:23" x14ac:dyDescent="0.2">
      <c r="U673">
        <v>7</v>
      </c>
      <c r="V673">
        <v>73</v>
      </c>
      <c r="W673" t="str">
        <f>IF(Forvetler!$Q$73="Yeniden İzle",COUNT($W$3:W672)+1,"")</f>
        <v/>
      </c>
    </row>
    <row r="674" spans="21:23" x14ac:dyDescent="0.2">
      <c r="U674">
        <v>7</v>
      </c>
      <c r="V674">
        <v>74</v>
      </c>
      <c r="W674" t="str">
        <f>IF(Forvetler!$Q$74="Yeniden İzle",COUNT($W$3:W673)+1,"")</f>
        <v/>
      </c>
    </row>
    <row r="675" spans="21:23" x14ac:dyDescent="0.2">
      <c r="U675">
        <v>7</v>
      </c>
      <c r="V675">
        <v>75</v>
      </c>
      <c r="W675" t="str">
        <f>IF(Forvetler!$Q$75="Yeniden İzle",COUNT($W$3:W674)+1,"")</f>
        <v/>
      </c>
    </row>
    <row r="676" spans="21:23" x14ac:dyDescent="0.2">
      <c r="U676">
        <v>7</v>
      </c>
      <c r="V676">
        <v>76</v>
      </c>
      <c r="W676" t="str">
        <f>IF(Forvetler!$Q$76="Yeniden İzle",COUNT($W$3:W675)+1,"")</f>
        <v/>
      </c>
    </row>
    <row r="677" spans="21:23" x14ac:dyDescent="0.2">
      <c r="U677">
        <v>7</v>
      </c>
      <c r="V677">
        <v>77</v>
      </c>
      <c r="W677" t="str">
        <f>IF(Forvetler!$Q$77="Yeniden İzle",COUNT($W$3:W676)+1,"")</f>
        <v/>
      </c>
    </row>
    <row r="678" spans="21:23" x14ac:dyDescent="0.2">
      <c r="U678">
        <v>7</v>
      </c>
      <c r="V678">
        <v>78</v>
      </c>
      <c r="W678" t="str">
        <f>IF(Forvetler!$Q$78="Yeniden İzle",COUNT($W$3:W677)+1,"")</f>
        <v/>
      </c>
    </row>
    <row r="679" spans="21:23" x14ac:dyDescent="0.2">
      <c r="U679">
        <v>7</v>
      </c>
      <c r="V679">
        <v>79</v>
      </c>
      <c r="W679" t="str">
        <f>IF(Forvetler!$Q$79="Yeniden İzle",COUNT($W$3:W678)+1,"")</f>
        <v/>
      </c>
    </row>
    <row r="680" spans="21:23" x14ac:dyDescent="0.2">
      <c r="U680">
        <v>7</v>
      </c>
      <c r="V680">
        <v>80</v>
      </c>
      <c r="W680" t="str">
        <f>IF(Forvetler!$Q$80="Yeniden İzle",COUNT($W$3:W679)+1,"")</f>
        <v/>
      </c>
    </row>
    <row r="681" spans="21:23" x14ac:dyDescent="0.2">
      <c r="U681">
        <v>7</v>
      </c>
      <c r="V681">
        <v>81</v>
      </c>
      <c r="W681" t="str">
        <f>IF(Forvetler!$Q$81="Yeniden İzle",COUNT($W$3:W680)+1,"")</f>
        <v/>
      </c>
    </row>
    <row r="682" spans="21:23" x14ac:dyDescent="0.2">
      <c r="U682">
        <v>7</v>
      </c>
      <c r="V682">
        <v>82</v>
      </c>
      <c r="W682" t="str">
        <f>IF(Forvetler!$Q$82="Yeniden İzle",COUNT($W$3:W681)+1,"")</f>
        <v/>
      </c>
    </row>
    <row r="683" spans="21:23" x14ac:dyDescent="0.2">
      <c r="U683">
        <v>7</v>
      </c>
      <c r="V683">
        <v>83</v>
      </c>
      <c r="W683" t="str">
        <f>IF(Forvetler!$Q$83="Yeniden İzle",COUNT($W$3:W682)+1,"")</f>
        <v/>
      </c>
    </row>
    <row r="684" spans="21:23" x14ac:dyDescent="0.2">
      <c r="U684">
        <v>7</v>
      </c>
      <c r="V684">
        <v>84</v>
      </c>
      <c r="W684" t="str">
        <f>IF(Forvetler!$Q$84="Yeniden İzle",COUNT($W$3:W683)+1,"")</f>
        <v/>
      </c>
    </row>
    <row r="685" spans="21:23" x14ac:dyDescent="0.2">
      <c r="U685">
        <v>7</v>
      </c>
      <c r="V685">
        <v>85</v>
      </c>
      <c r="W685" t="str">
        <f>IF(Forvetler!$Q$85="Yeniden İzle",COUNT($W$3:W684)+1,"")</f>
        <v/>
      </c>
    </row>
    <row r="686" spans="21:23" x14ac:dyDescent="0.2">
      <c r="U686">
        <v>7</v>
      </c>
      <c r="V686">
        <v>86</v>
      </c>
      <c r="W686" t="str">
        <f>IF(Forvetler!$Q$86="Yeniden İzle",COUNT($W$3:W685)+1,"")</f>
        <v/>
      </c>
    </row>
    <row r="687" spans="21:23" x14ac:dyDescent="0.2">
      <c r="U687">
        <v>7</v>
      </c>
      <c r="V687">
        <v>87</v>
      </c>
      <c r="W687" t="str">
        <f>IF(Forvetler!$Q$87="Yeniden İzle",COUNT($W$3:W686)+1,"")</f>
        <v/>
      </c>
    </row>
    <row r="688" spans="21:23" x14ac:dyDescent="0.2">
      <c r="U688">
        <v>7</v>
      </c>
      <c r="V688">
        <v>88</v>
      </c>
      <c r="W688" t="str">
        <f>IF(Forvetler!$Q$88="Yeniden İzle",COUNT($W$3:W687)+1,"")</f>
        <v/>
      </c>
    </row>
    <row r="689" spans="21:23" x14ac:dyDescent="0.2">
      <c r="U689">
        <v>7</v>
      </c>
      <c r="V689">
        <v>89</v>
      </c>
      <c r="W689" t="str">
        <f>IF(Forvetler!$Q$89="Yeniden İzle",COUNT($W$3:W688)+1,"")</f>
        <v/>
      </c>
    </row>
    <row r="690" spans="21:23" x14ac:dyDescent="0.2">
      <c r="U690">
        <v>7</v>
      </c>
      <c r="V690">
        <v>90</v>
      </c>
      <c r="W690" t="str">
        <f>IF(Forvetler!$Q$90="Yeniden İzle",COUNT($W$3:W689)+1,"")</f>
        <v/>
      </c>
    </row>
    <row r="691" spans="21:23" x14ac:dyDescent="0.2">
      <c r="U691">
        <v>7</v>
      </c>
      <c r="V691">
        <v>91</v>
      </c>
      <c r="W691" t="str">
        <f>IF(Forvetler!$Q$91="Yeniden İzle",COUNT($W$3:W690)+1,"")</f>
        <v/>
      </c>
    </row>
    <row r="692" spans="21:23" x14ac:dyDescent="0.2">
      <c r="U692">
        <v>7</v>
      </c>
      <c r="V692">
        <v>92</v>
      </c>
      <c r="W692" t="str">
        <f>IF(Forvetler!$Q$92="Yeniden İzle",COUNT($W$3:W691)+1,"")</f>
        <v/>
      </c>
    </row>
    <row r="693" spans="21:23" x14ac:dyDescent="0.2">
      <c r="U693">
        <v>7</v>
      </c>
      <c r="V693">
        <v>93</v>
      </c>
      <c r="W693" t="str">
        <f>IF(Forvetler!$Q$93="Yeniden İzle",COUNT($W$3:W692)+1,"")</f>
        <v/>
      </c>
    </row>
    <row r="694" spans="21:23" x14ac:dyDescent="0.2">
      <c r="U694">
        <v>7</v>
      </c>
      <c r="V694">
        <v>94</v>
      </c>
      <c r="W694" t="str">
        <f>IF(Forvetler!$Q$94="Yeniden İzle",COUNT($W$3:W693)+1,"")</f>
        <v/>
      </c>
    </row>
    <row r="695" spans="21:23" x14ac:dyDescent="0.2">
      <c r="U695">
        <v>7</v>
      </c>
      <c r="V695">
        <v>95</v>
      </c>
      <c r="W695" t="str">
        <f>IF(Forvetler!$Q$95="Yeniden İzle",COUNT($W$3:W694)+1,"")</f>
        <v/>
      </c>
    </row>
    <row r="696" spans="21:23" x14ac:dyDescent="0.2">
      <c r="U696">
        <v>7</v>
      </c>
      <c r="V696">
        <v>96</v>
      </c>
      <c r="W696" t="str">
        <f>IF(Forvetler!$Q$96="Yeniden İzle",COUNT($W$3:W695)+1,"")</f>
        <v/>
      </c>
    </row>
    <row r="697" spans="21:23" x14ac:dyDescent="0.2">
      <c r="U697">
        <v>7</v>
      </c>
      <c r="V697">
        <v>97</v>
      </c>
      <c r="W697" t="str">
        <f>IF(Forvetler!$Q$97="Yeniden İzle",COUNT($W$3:W696)+1,"")</f>
        <v/>
      </c>
    </row>
    <row r="698" spans="21:23" x14ac:dyDescent="0.2">
      <c r="U698">
        <v>7</v>
      </c>
      <c r="V698">
        <v>98</v>
      </c>
      <c r="W698" t="str">
        <f>IF(Forvetler!$Q$98="Yeniden İzle",COUNT($W$3:W697)+1,"")</f>
        <v/>
      </c>
    </row>
    <row r="699" spans="21:23" x14ac:dyDescent="0.2">
      <c r="U699">
        <v>7</v>
      </c>
      <c r="V699">
        <v>99</v>
      </c>
      <c r="W699" t="str">
        <f>IF(Forvetler!$Q$99="Yeniden İzle",COUNT($W$3:W698)+1,"")</f>
        <v/>
      </c>
    </row>
    <row r="700" spans="21:23" x14ac:dyDescent="0.2">
      <c r="U700">
        <v>7</v>
      </c>
      <c r="V700">
        <v>100</v>
      </c>
      <c r="W700" t="str">
        <f>IF(Forvetler!$Q$100="Yeniden İzle",COUNT($W$3:W699)+1,"")</f>
        <v/>
      </c>
    </row>
    <row r="701" spans="21:23" x14ac:dyDescent="0.2">
      <c r="U701">
        <v>7</v>
      </c>
      <c r="V701">
        <v>101</v>
      </c>
      <c r="W701" t="str">
        <f>IF(Forvetler!$Q$101="Yeniden İzle",COUNT($W$3:W700)+1,"")</f>
        <v/>
      </c>
    </row>
    <row r="702" spans="21:23" x14ac:dyDescent="0.2">
      <c r="U702">
        <v>7</v>
      </c>
      <c r="V702">
        <v>102</v>
      </c>
      <c r="W702" t="str">
        <f>IF(Forvetler!$Q$102="Yeniden İzle",COUNT($W$3:W701)+1,"")</f>
        <v/>
      </c>
    </row>
    <row r="703" spans="21:23" x14ac:dyDescent="0.2">
      <c r="U703">
        <v>7</v>
      </c>
      <c r="V703">
        <v>103</v>
      </c>
      <c r="W703" t="str">
        <f>IF(Forvetler!$Q$103="Yeniden İzle",COUNT($W$3:W702)+1,"")</f>
        <v/>
      </c>
    </row>
  </sheetData>
  <mergeCells count="1">
    <mergeCell ref="A1:T1"/>
  </mergeCells>
  <pageMargins left="0.3" right="0.3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A4CD-221E-504A-BDC7-214500F70D16}">
  <dimension ref="A1:T103"/>
  <sheetViews>
    <sheetView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5" t="s">
        <v>138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0" ht="24" customHeight="1" x14ac:dyDescent="0.2">
      <c r="A4" s="2">
        <v>1</v>
      </c>
      <c r="B4" s="3" t="s">
        <v>73</v>
      </c>
      <c r="C4" s="4">
        <v>39149</v>
      </c>
      <c r="D4" s="2">
        <f t="shared" ref="D4:D35" ca="1" si="0">IF(C4="","",DATEDIF(C4,TODAY(),"Y"))</f>
        <v>19</v>
      </c>
      <c r="E4" s="3" t="s">
        <v>34</v>
      </c>
      <c r="F4" s="3" t="s">
        <v>41</v>
      </c>
      <c r="G4" s="3" t="s">
        <v>66</v>
      </c>
      <c r="H4" s="3" t="s">
        <v>12</v>
      </c>
      <c r="I4" s="4"/>
      <c r="J4" s="4"/>
      <c r="K4" s="2"/>
      <c r="L4" s="2"/>
      <c r="M4" s="2"/>
      <c r="N4" s="2"/>
      <c r="O4" s="2"/>
      <c r="P4" s="2"/>
      <c r="Q4" s="3" t="s">
        <v>46</v>
      </c>
      <c r="R4" s="4"/>
      <c r="S4" s="2"/>
      <c r="T4" s="3"/>
    </row>
    <row r="5" spans="1:20" ht="24" customHeight="1" x14ac:dyDescent="0.2">
      <c r="A5" s="2" t="str">
        <f t="shared" ref="A5:A35" si="1">IF(B5="","",ROW()-3)</f>
        <v/>
      </c>
      <c r="B5" s="3"/>
      <c r="C5" s="4"/>
      <c r="D5" s="2" t="str">
        <f t="shared" ca="1" si="0"/>
        <v/>
      </c>
      <c r="E5" s="3" t="s">
        <v>34</v>
      </c>
      <c r="F5" s="3"/>
      <c r="G5" s="3"/>
      <c r="H5" s="3"/>
      <c r="I5" s="4"/>
      <c r="J5" s="4"/>
      <c r="K5" s="2"/>
      <c r="L5" s="2"/>
      <c r="M5" s="2"/>
      <c r="N5" s="2"/>
      <c r="O5" s="2"/>
      <c r="P5" s="2"/>
      <c r="Q5" s="3"/>
      <c r="R5" s="4"/>
      <c r="S5" s="2"/>
      <c r="T5" s="3"/>
    </row>
    <row r="6" spans="1:20" ht="24" customHeight="1" x14ac:dyDescent="0.2">
      <c r="A6" s="2" t="str">
        <f t="shared" si="1"/>
        <v/>
      </c>
      <c r="B6" s="3"/>
      <c r="C6" s="4"/>
      <c r="D6" s="2" t="str">
        <f t="shared" ca="1" si="0"/>
        <v/>
      </c>
      <c r="E6" s="3" t="s">
        <v>34</v>
      </c>
      <c r="F6" s="3"/>
      <c r="G6" s="3"/>
      <c r="H6" s="3"/>
      <c r="I6" s="4"/>
      <c r="J6" s="4"/>
      <c r="K6" s="2"/>
      <c r="L6" s="2"/>
      <c r="M6" s="2"/>
      <c r="N6" s="2"/>
      <c r="O6" s="2"/>
      <c r="P6" s="2"/>
      <c r="Q6" s="3"/>
      <c r="R6" s="4"/>
      <c r="S6" s="2"/>
      <c r="T6" s="3"/>
    </row>
    <row r="7" spans="1:20" ht="24" customHeight="1" x14ac:dyDescent="0.2">
      <c r="A7" s="2" t="str">
        <f t="shared" si="1"/>
        <v/>
      </c>
      <c r="B7" s="3"/>
      <c r="C7" s="4"/>
      <c r="D7" s="2" t="str">
        <f t="shared" ca="1" si="0"/>
        <v/>
      </c>
      <c r="E7" s="3" t="s">
        <v>34</v>
      </c>
      <c r="F7" s="3"/>
      <c r="G7" s="3"/>
      <c r="H7" s="3"/>
      <c r="I7" s="4"/>
      <c r="J7" s="4"/>
      <c r="K7" s="2"/>
      <c r="L7" s="2"/>
      <c r="M7" s="2"/>
      <c r="N7" s="2"/>
      <c r="O7" s="2"/>
      <c r="P7" s="2"/>
      <c r="Q7" s="3"/>
      <c r="R7" s="4"/>
      <c r="S7" s="2"/>
      <c r="T7" s="3"/>
    </row>
    <row r="8" spans="1:20" ht="24" customHeight="1" x14ac:dyDescent="0.2">
      <c r="A8" s="2" t="str">
        <f t="shared" si="1"/>
        <v/>
      </c>
      <c r="B8" s="3"/>
      <c r="C8" s="4"/>
      <c r="D8" s="2" t="str">
        <f t="shared" ca="1" si="0"/>
        <v/>
      </c>
      <c r="E8" s="3" t="s">
        <v>34</v>
      </c>
      <c r="F8" s="3"/>
      <c r="G8" s="3"/>
      <c r="H8" s="3"/>
      <c r="I8" s="4"/>
      <c r="J8" s="4"/>
      <c r="K8" s="2"/>
      <c r="L8" s="2"/>
      <c r="M8" s="2"/>
      <c r="N8" s="2"/>
      <c r="O8" s="2"/>
      <c r="P8" s="2"/>
      <c r="Q8" s="3"/>
      <c r="R8" s="4"/>
      <c r="S8" s="2"/>
      <c r="T8" s="3"/>
    </row>
    <row r="9" spans="1:20" ht="24" customHeight="1" x14ac:dyDescent="0.2">
      <c r="A9" s="2" t="str">
        <f t="shared" si="1"/>
        <v/>
      </c>
      <c r="B9" s="3"/>
      <c r="C9" s="4"/>
      <c r="D9" s="2" t="str">
        <f t="shared" ca="1" si="0"/>
        <v/>
      </c>
      <c r="E9" s="3" t="s">
        <v>34</v>
      </c>
      <c r="F9" s="3"/>
      <c r="G9" s="3"/>
      <c r="H9" s="3"/>
      <c r="I9" s="4"/>
      <c r="J9" s="4"/>
      <c r="K9" s="2"/>
      <c r="L9" s="2"/>
      <c r="M9" s="2"/>
      <c r="N9" s="2"/>
      <c r="O9" s="2"/>
      <c r="P9" s="2"/>
      <c r="Q9" s="3"/>
      <c r="R9" s="4"/>
      <c r="S9" s="2"/>
      <c r="T9" s="3"/>
    </row>
    <row r="10" spans="1:20" ht="24" customHeight="1" x14ac:dyDescent="0.2">
      <c r="A10" s="2" t="str">
        <f t="shared" si="1"/>
        <v/>
      </c>
      <c r="B10" s="3"/>
      <c r="C10" s="4"/>
      <c r="D10" s="2" t="str">
        <f t="shared" ca="1" si="0"/>
        <v/>
      </c>
      <c r="E10" s="3" t="s">
        <v>34</v>
      </c>
      <c r="F10" s="3"/>
      <c r="G10" s="3"/>
      <c r="H10" s="3"/>
      <c r="I10" s="4"/>
      <c r="J10" s="4"/>
      <c r="K10" s="2"/>
      <c r="L10" s="2"/>
      <c r="M10" s="2"/>
      <c r="N10" s="2"/>
      <c r="O10" s="2"/>
      <c r="P10" s="2"/>
      <c r="Q10" s="3"/>
      <c r="R10" s="4"/>
      <c r="S10" s="2"/>
      <c r="T10" s="3"/>
    </row>
    <row r="11" spans="1:20" ht="24" customHeight="1" x14ac:dyDescent="0.2">
      <c r="A11" s="2" t="str">
        <f t="shared" si="1"/>
        <v/>
      </c>
      <c r="B11" s="3"/>
      <c r="C11" s="4"/>
      <c r="D11" s="2" t="str">
        <f t="shared" ca="1" si="0"/>
        <v/>
      </c>
      <c r="E11" s="3" t="s">
        <v>34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34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34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34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34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34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34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34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34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34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34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34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34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34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34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34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34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34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34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34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34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34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34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34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34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34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34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34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34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34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34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34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34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34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34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34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34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34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34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34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34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34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34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34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34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34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34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34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34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34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34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34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34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34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34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34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34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34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34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34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34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34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34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34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34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34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34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34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34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34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34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34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34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34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34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34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34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34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34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34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34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34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34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34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34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34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34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34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34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34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34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34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34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4000000}"/>
  <mergeCells count="1">
    <mergeCell ref="A1:T1"/>
  </mergeCells>
  <conditionalFormatting sqref="A4:T103">
    <cfRule type="expression" dxfId="20" priority="1">
      <formula>$Q4="A Liste"</formula>
    </cfRule>
    <cfRule type="expression" dxfId="19" priority="2">
      <formula>$Q4="B Liste"</formula>
    </cfRule>
    <cfRule type="expression" dxfId="18" priority="3">
      <formula>$Q4="Yeniden İzle"</formula>
    </cfRule>
  </conditionalFormatting>
  <dataValidations count="4">
    <dataValidation type="list" allowBlank="1" sqref="F4:F103" xr:uid="{00000000-0002-0000-0400-000000000000}">
      <formula1>"Sağ,Sol,Çift"</formula1>
    </dataValidation>
    <dataValidation type="list" allowBlank="1" sqref="L4:P103" xr:uid="{00000000-0002-0000-0400-000001000000}">
      <formula1>"1,2,3,4,5"</formula1>
    </dataValidation>
    <dataValidation type="list" allowBlank="1" sqref="Q4:Q103" xr:uid="{00000000-0002-0000-0400-000002000000}">
      <formula1>"A Liste,B Liste,Yeniden İzle,Ele"</formula1>
    </dataValidation>
    <dataValidation type="list" allowBlank="1" sqref="H4:H103" xr:uid="{00000000-0002-0000-0400-000003000000}">
      <formula1>"Süper Lig,1.Lig,2.Lig,3.Lig"</formula1>
    </dataValidation>
  </dataValidations>
  <pageMargins left="0.3" right="0.3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AD26-4F98-EC49-A805-FE9751EDF094}">
  <dimension ref="A1:T103"/>
  <sheetViews>
    <sheetView workbookViewId="0">
      <pane ySplit="3" topLeftCell="A4" activePane="bottomLeft" state="frozen"/>
      <selection pane="bottomLeft" activeCell="Q9" sqref="Q9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5" t="s">
        <v>137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0" ht="24" customHeight="1" x14ac:dyDescent="0.2">
      <c r="A4" s="2">
        <v>1</v>
      </c>
      <c r="B4" s="3" t="s">
        <v>82</v>
      </c>
      <c r="C4" s="4">
        <v>39244</v>
      </c>
      <c r="D4" s="2">
        <f t="shared" ref="D4:D35" ca="1" si="0">IF(C4="","",DATEDIF(C4,TODAY(),"Y"))</f>
        <v>19</v>
      </c>
      <c r="E4" s="3" t="s">
        <v>35</v>
      </c>
      <c r="F4" s="3" t="s">
        <v>41</v>
      </c>
      <c r="G4" s="3" t="s">
        <v>71</v>
      </c>
      <c r="H4" s="3" t="s">
        <v>12</v>
      </c>
      <c r="I4" s="4">
        <v>47299</v>
      </c>
      <c r="J4" s="4"/>
      <c r="K4" s="2"/>
      <c r="L4" s="2"/>
      <c r="M4" s="2"/>
      <c r="N4" s="2"/>
      <c r="O4" s="2"/>
      <c r="P4" s="2"/>
      <c r="Q4" s="3" t="s">
        <v>46</v>
      </c>
      <c r="R4" s="4"/>
      <c r="S4" s="2"/>
      <c r="T4" s="3"/>
    </row>
    <row r="5" spans="1:20" ht="24" customHeight="1" x14ac:dyDescent="0.2">
      <c r="A5" s="2">
        <v>2</v>
      </c>
      <c r="B5" s="3" t="s">
        <v>99</v>
      </c>
      <c r="C5" s="4">
        <v>39755</v>
      </c>
      <c r="D5" s="2">
        <f t="shared" ca="1" si="0"/>
        <v>17</v>
      </c>
      <c r="E5" s="3" t="s">
        <v>35</v>
      </c>
      <c r="F5" s="3" t="s">
        <v>56</v>
      </c>
      <c r="G5" s="3" t="s">
        <v>92</v>
      </c>
      <c r="H5" s="3" t="s">
        <v>12</v>
      </c>
      <c r="I5" s="4">
        <v>46934</v>
      </c>
      <c r="J5" s="4"/>
      <c r="K5" s="2"/>
      <c r="L5" s="2"/>
      <c r="M5" s="2"/>
      <c r="N5" s="2"/>
      <c r="O5" s="2"/>
      <c r="P5" s="2"/>
      <c r="Q5" s="3" t="s">
        <v>84</v>
      </c>
      <c r="R5" s="4"/>
      <c r="S5" s="2"/>
      <c r="T5" s="3"/>
    </row>
    <row r="6" spans="1:20" ht="24" customHeight="1" x14ac:dyDescent="0.2">
      <c r="A6" s="2">
        <v>3</v>
      </c>
      <c r="B6" s="3" t="s">
        <v>111</v>
      </c>
      <c r="C6" s="4">
        <v>38933</v>
      </c>
      <c r="D6" s="2">
        <f t="shared" ca="1" si="0"/>
        <v>20</v>
      </c>
      <c r="E6" s="3" t="s">
        <v>35</v>
      </c>
      <c r="F6" s="3" t="s">
        <v>56</v>
      </c>
      <c r="G6" s="3" t="s">
        <v>112</v>
      </c>
      <c r="H6" s="3" t="s">
        <v>13</v>
      </c>
      <c r="I6" s="4">
        <v>47664</v>
      </c>
      <c r="J6" s="4"/>
      <c r="K6" s="2"/>
      <c r="L6" s="2"/>
      <c r="M6" s="2"/>
      <c r="N6" s="2"/>
      <c r="O6" s="2"/>
      <c r="P6" s="2"/>
      <c r="Q6" s="3" t="s">
        <v>46</v>
      </c>
      <c r="R6" s="4"/>
      <c r="S6" s="2"/>
      <c r="T6" s="3"/>
    </row>
    <row r="7" spans="1:20" ht="24" customHeight="1" x14ac:dyDescent="0.2">
      <c r="A7" s="2">
        <v>4</v>
      </c>
      <c r="B7" s="3" t="s">
        <v>121</v>
      </c>
      <c r="C7" s="4">
        <v>38399</v>
      </c>
      <c r="D7" s="2">
        <f t="shared" ca="1" si="0"/>
        <v>21</v>
      </c>
      <c r="E7" s="3" t="s">
        <v>35</v>
      </c>
      <c r="F7" s="3" t="s">
        <v>41</v>
      </c>
      <c r="G7" s="3" t="s">
        <v>122</v>
      </c>
      <c r="H7" s="3" t="s">
        <v>13</v>
      </c>
      <c r="I7" s="4">
        <v>46934</v>
      </c>
      <c r="J7" s="4"/>
      <c r="K7" s="2"/>
      <c r="L7" s="2"/>
      <c r="M7" s="2"/>
      <c r="N7" s="2"/>
      <c r="O7" s="2"/>
      <c r="P7" s="2"/>
      <c r="Q7" s="3" t="s">
        <v>46</v>
      </c>
      <c r="R7" s="4"/>
      <c r="S7" s="2"/>
      <c r="T7" s="3"/>
    </row>
    <row r="8" spans="1:20" ht="24" customHeight="1" x14ac:dyDescent="0.2">
      <c r="A8" s="2">
        <v>5</v>
      </c>
      <c r="B8" s="3" t="s">
        <v>144</v>
      </c>
      <c r="C8" s="4">
        <v>38748</v>
      </c>
      <c r="D8" s="2">
        <f t="shared" ca="1" si="0"/>
        <v>20</v>
      </c>
      <c r="E8" s="3" t="s">
        <v>35</v>
      </c>
      <c r="F8" s="3" t="s">
        <v>56</v>
      </c>
      <c r="G8" s="3" t="s">
        <v>145</v>
      </c>
      <c r="H8" s="3" t="s">
        <v>12</v>
      </c>
      <c r="I8" s="4">
        <v>46934</v>
      </c>
      <c r="J8" s="4"/>
      <c r="K8" s="2"/>
      <c r="L8" s="2"/>
      <c r="M8" s="2"/>
      <c r="N8" s="2"/>
      <c r="O8" s="2"/>
      <c r="P8" s="2"/>
      <c r="Q8" s="3" t="s">
        <v>84</v>
      </c>
      <c r="R8" s="4"/>
      <c r="S8" s="2"/>
      <c r="T8" s="3"/>
    </row>
    <row r="9" spans="1:20" ht="24" customHeight="1" x14ac:dyDescent="0.2">
      <c r="A9" s="2">
        <v>6</v>
      </c>
      <c r="B9" s="3" t="s">
        <v>153</v>
      </c>
      <c r="C9" s="4">
        <v>38896</v>
      </c>
      <c r="D9" s="2">
        <f t="shared" ca="1" si="0"/>
        <v>20</v>
      </c>
      <c r="E9" s="3" t="s">
        <v>35</v>
      </c>
      <c r="F9" s="3" t="s">
        <v>56</v>
      </c>
      <c r="G9" s="3" t="s">
        <v>154</v>
      </c>
      <c r="H9" s="3" t="s">
        <v>13</v>
      </c>
      <c r="I9" s="16">
        <v>46934</v>
      </c>
      <c r="J9" s="4"/>
      <c r="K9" s="2"/>
      <c r="L9" s="2"/>
      <c r="M9" s="2"/>
      <c r="N9" s="2"/>
      <c r="O9" s="2"/>
      <c r="P9" s="2"/>
      <c r="Q9" s="3" t="s">
        <v>46</v>
      </c>
      <c r="R9" s="4"/>
      <c r="S9" s="2"/>
      <c r="T9" s="3"/>
    </row>
    <row r="10" spans="1:20" ht="24" customHeight="1" x14ac:dyDescent="0.2">
      <c r="A10" s="2" t="str">
        <f t="shared" ref="A9:A35" si="1">IF(B10="","",ROW()-3)</f>
        <v/>
      </c>
      <c r="B10" s="3"/>
      <c r="C10" s="4"/>
      <c r="D10" s="2" t="str">
        <f t="shared" ca="1" si="0"/>
        <v/>
      </c>
      <c r="E10" s="3" t="s">
        <v>35</v>
      </c>
      <c r="F10" s="3"/>
      <c r="G10" s="3"/>
      <c r="H10" s="3"/>
      <c r="I10" s="4"/>
      <c r="J10" s="4"/>
      <c r="K10" s="2"/>
      <c r="L10" s="2"/>
      <c r="M10" s="2"/>
      <c r="N10" s="2"/>
      <c r="O10" s="2"/>
      <c r="P10" s="2"/>
      <c r="Q10" s="3"/>
      <c r="R10" s="4"/>
      <c r="S10" s="2"/>
      <c r="T10" s="3"/>
    </row>
    <row r="11" spans="1:20" ht="24" customHeight="1" x14ac:dyDescent="0.2">
      <c r="A11" s="2" t="str">
        <f t="shared" si="1"/>
        <v/>
      </c>
      <c r="B11" s="3"/>
      <c r="C11" s="4"/>
      <c r="D11" s="2" t="str">
        <f t="shared" ca="1" si="0"/>
        <v/>
      </c>
      <c r="E11" s="3" t="s">
        <v>35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35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35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35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35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35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35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35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35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35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35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35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35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35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35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35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35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35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35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35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35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35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35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35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35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35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35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35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35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35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35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35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35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35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35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35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35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35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35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35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35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35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35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35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35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35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35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35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35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35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35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35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35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35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35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35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35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35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35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35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35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35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35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35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35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35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35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35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35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35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35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35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35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35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35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35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35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35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35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35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35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35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35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35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35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35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35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35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35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35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35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35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35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5000000}"/>
  <mergeCells count="1">
    <mergeCell ref="A1:T1"/>
  </mergeCells>
  <conditionalFormatting sqref="A4:T8 A10:T103 A9:H9 J9:T9">
    <cfRule type="expression" dxfId="17" priority="1">
      <formula>$Q4="A Liste"</formula>
    </cfRule>
    <cfRule type="expression" dxfId="16" priority="2">
      <formula>$Q4="B Liste"</formula>
    </cfRule>
    <cfRule type="expression" dxfId="15" priority="3">
      <formula>$Q4="Yeniden İzle"</formula>
    </cfRule>
  </conditionalFormatting>
  <dataValidations count="4">
    <dataValidation type="list" allowBlank="1" sqref="F4:F103" xr:uid="{00000000-0002-0000-0500-000000000000}">
      <formula1>"Sağ,Sol,Çift"</formula1>
    </dataValidation>
    <dataValidation type="list" allowBlank="1" sqref="L4:P103" xr:uid="{00000000-0002-0000-0500-000001000000}">
      <formula1>"1,2,3,4,5"</formula1>
    </dataValidation>
    <dataValidation type="list" allowBlank="1" sqref="Q4:Q103" xr:uid="{00000000-0002-0000-0500-000002000000}">
      <formula1>"A Liste,B Liste,Yeniden İzle,Ele"</formula1>
    </dataValidation>
    <dataValidation type="list" allowBlank="1" sqref="H4:H103" xr:uid="{00000000-0002-0000-0500-000003000000}">
      <formula1>"Süper Lig,1.Lig,2.Lig,3.Lig"</formula1>
    </dataValidation>
  </dataValidations>
  <pageMargins left="0.3" right="0.3" top="0.5" bottom="0.5" header="0.2" footer="0.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151A-3B40-DA4C-BFB4-641B2246E29E}">
  <dimension ref="A1:T103"/>
  <sheetViews>
    <sheetView workbookViewId="0">
      <pane ySplit="3" topLeftCell="A4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5" t="s">
        <v>136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0" ht="24" customHeight="1" x14ac:dyDescent="0.2">
      <c r="A4" s="2" t="str">
        <f t="shared" ref="A4:A35" si="0">IF(B4="","",ROW()-3)</f>
        <v/>
      </c>
      <c r="B4" s="3"/>
      <c r="C4" s="4"/>
      <c r="D4" s="2" t="str">
        <f t="shared" ref="D4:D35" ca="1" si="1">IF(C4="","",DATEDIF(C4,TODAY(),"Y"))</f>
        <v/>
      </c>
      <c r="E4" s="3" t="s">
        <v>36</v>
      </c>
      <c r="F4" s="3"/>
      <c r="G4" s="3"/>
      <c r="H4" s="3"/>
      <c r="I4" s="4"/>
      <c r="J4" s="4"/>
      <c r="K4" s="2"/>
      <c r="L4" s="2"/>
      <c r="M4" s="2"/>
      <c r="N4" s="2"/>
      <c r="O4" s="2"/>
      <c r="P4" s="2"/>
      <c r="Q4" s="3"/>
      <c r="R4" s="4"/>
      <c r="S4" s="2"/>
      <c r="T4" s="3"/>
    </row>
    <row r="5" spans="1:20" ht="24" customHeight="1" x14ac:dyDescent="0.2">
      <c r="A5" s="2" t="str">
        <f t="shared" si="0"/>
        <v/>
      </c>
      <c r="B5" s="3"/>
      <c r="C5" s="4"/>
      <c r="D5" s="2" t="str">
        <f t="shared" ca="1" si="1"/>
        <v/>
      </c>
      <c r="E5" s="3" t="s">
        <v>36</v>
      </c>
      <c r="F5" s="3"/>
      <c r="G5" s="3"/>
      <c r="H5" s="3"/>
      <c r="I5" s="4"/>
      <c r="J5" s="4"/>
      <c r="K5" s="2"/>
      <c r="L5" s="2"/>
      <c r="M5" s="2"/>
      <c r="N5" s="2"/>
      <c r="O5" s="2"/>
      <c r="P5" s="2"/>
      <c r="Q5" s="3"/>
      <c r="R5" s="4"/>
      <c r="S5" s="2"/>
      <c r="T5" s="3"/>
    </row>
    <row r="6" spans="1:20" ht="24" customHeight="1" x14ac:dyDescent="0.2">
      <c r="A6" s="2" t="str">
        <f t="shared" si="0"/>
        <v/>
      </c>
      <c r="B6" s="3"/>
      <c r="C6" s="4"/>
      <c r="D6" s="2" t="str">
        <f t="shared" ca="1" si="1"/>
        <v/>
      </c>
      <c r="E6" s="3" t="s">
        <v>36</v>
      </c>
      <c r="F6" s="3"/>
      <c r="G6" s="3"/>
      <c r="H6" s="3"/>
      <c r="I6" s="4"/>
      <c r="J6" s="4"/>
      <c r="K6" s="2"/>
      <c r="L6" s="2"/>
      <c r="M6" s="2"/>
      <c r="N6" s="2"/>
      <c r="O6" s="2"/>
      <c r="P6" s="2"/>
      <c r="Q6" s="3"/>
      <c r="R6" s="4"/>
      <c r="S6" s="2"/>
      <c r="T6" s="3"/>
    </row>
    <row r="7" spans="1:20" ht="24" customHeight="1" x14ac:dyDescent="0.2">
      <c r="A7" s="2" t="str">
        <f t="shared" si="0"/>
        <v/>
      </c>
      <c r="B7" s="3"/>
      <c r="C7" s="4"/>
      <c r="D7" s="2" t="str">
        <f t="shared" ca="1" si="1"/>
        <v/>
      </c>
      <c r="E7" s="3" t="s">
        <v>36</v>
      </c>
      <c r="F7" s="3"/>
      <c r="G7" s="3"/>
      <c r="H7" s="3"/>
      <c r="I7" s="4"/>
      <c r="J7" s="4"/>
      <c r="K7" s="2"/>
      <c r="L7" s="2"/>
      <c r="M7" s="2"/>
      <c r="N7" s="2"/>
      <c r="O7" s="2"/>
      <c r="P7" s="2"/>
      <c r="Q7" s="3"/>
      <c r="R7" s="4"/>
      <c r="S7" s="2"/>
      <c r="T7" s="3"/>
    </row>
    <row r="8" spans="1:20" ht="24" customHeight="1" x14ac:dyDescent="0.2">
      <c r="A8" s="2" t="str">
        <f t="shared" si="0"/>
        <v/>
      </c>
      <c r="B8" s="3"/>
      <c r="C8" s="4"/>
      <c r="D8" s="2" t="str">
        <f t="shared" ca="1" si="1"/>
        <v/>
      </c>
      <c r="E8" s="3" t="s">
        <v>36</v>
      </c>
      <c r="F8" s="3"/>
      <c r="G8" s="3"/>
      <c r="H8" s="3"/>
      <c r="I8" s="4"/>
      <c r="J8" s="4"/>
      <c r="K8" s="2"/>
      <c r="L8" s="2"/>
      <c r="M8" s="2"/>
      <c r="N8" s="2"/>
      <c r="O8" s="2"/>
      <c r="P8" s="2"/>
      <c r="Q8" s="3"/>
      <c r="R8" s="4"/>
      <c r="S8" s="2"/>
      <c r="T8" s="3"/>
    </row>
    <row r="9" spans="1:20" ht="24" customHeight="1" x14ac:dyDescent="0.2">
      <c r="A9" s="2" t="str">
        <f t="shared" si="0"/>
        <v/>
      </c>
      <c r="B9" s="3"/>
      <c r="C9" s="4"/>
      <c r="D9" s="2" t="str">
        <f t="shared" ca="1" si="1"/>
        <v/>
      </c>
      <c r="E9" s="3" t="s">
        <v>36</v>
      </c>
      <c r="F9" s="3"/>
      <c r="G9" s="3"/>
      <c r="H9" s="3"/>
      <c r="I9" s="4"/>
      <c r="J9" s="4"/>
      <c r="K9" s="2"/>
      <c r="L9" s="2"/>
      <c r="M9" s="2"/>
      <c r="N9" s="2"/>
      <c r="O9" s="2"/>
      <c r="P9" s="2"/>
      <c r="Q9" s="3"/>
      <c r="R9" s="4"/>
      <c r="S9" s="2"/>
      <c r="T9" s="3"/>
    </row>
    <row r="10" spans="1:20" ht="24" customHeight="1" x14ac:dyDescent="0.2">
      <c r="A10" s="2" t="str">
        <f t="shared" si="0"/>
        <v/>
      </c>
      <c r="B10" s="3"/>
      <c r="C10" s="4"/>
      <c r="D10" s="2" t="str">
        <f t="shared" ca="1" si="1"/>
        <v/>
      </c>
      <c r="E10" s="3" t="s">
        <v>36</v>
      </c>
      <c r="F10" s="3"/>
      <c r="G10" s="3"/>
      <c r="H10" s="3"/>
      <c r="I10" s="4"/>
      <c r="J10" s="4"/>
      <c r="K10" s="2"/>
      <c r="L10" s="2"/>
      <c r="M10" s="2"/>
      <c r="N10" s="2"/>
      <c r="O10" s="2"/>
      <c r="P10" s="2"/>
      <c r="Q10" s="3"/>
      <c r="R10" s="4"/>
      <c r="S10" s="2"/>
      <c r="T10" s="3"/>
    </row>
    <row r="11" spans="1:20" ht="24" customHeight="1" x14ac:dyDescent="0.2">
      <c r="A11" s="2" t="str">
        <f t="shared" si="0"/>
        <v/>
      </c>
      <c r="B11" s="3"/>
      <c r="C11" s="4"/>
      <c r="D11" s="2" t="str">
        <f t="shared" ca="1" si="1"/>
        <v/>
      </c>
      <c r="E11" s="3" t="s">
        <v>36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0"/>
        <v/>
      </c>
      <c r="B12" s="3"/>
      <c r="C12" s="4"/>
      <c r="D12" s="2" t="str">
        <f t="shared" ca="1" si="1"/>
        <v/>
      </c>
      <c r="E12" s="3" t="s">
        <v>36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0"/>
        <v/>
      </c>
      <c r="B13" s="3"/>
      <c r="C13" s="4"/>
      <c r="D13" s="2" t="str">
        <f t="shared" ca="1" si="1"/>
        <v/>
      </c>
      <c r="E13" s="3" t="s">
        <v>36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0"/>
        <v/>
      </c>
      <c r="B14" s="3"/>
      <c r="C14" s="4"/>
      <c r="D14" s="2" t="str">
        <f t="shared" ca="1" si="1"/>
        <v/>
      </c>
      <c r="E14" s="3" t="s">
        <v>36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0"/>
        <v/>
      </c>
      <c r="B15" s="3"/>
      <c r="C15" s="4"/>
      <c r="D15" s="2" t="str">
        <f t="shared" ca="1" si="1"/>
        <v/>
      </c>
      <c r="E15" s="3" t="s">
        <v>36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0"/>
        <v/>
      </c>
      <c r="B16" s="3"/>
      <c r="C16" s="4"/>
      <c r="D16" s="2" t="str">
        <f t="shared" ca="1" si="1"/>
        <v/>
      </c>
      <c r="E16" s="3" t="s">
        <v>36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0"/>
        <v/>
      </c>
      <c r="B17" s="3"/>
      <c r="C17" s="4"/>
      <c r="D17" s="2" t="str">
        <f t="shared" ca="1" si="1"/>
        <v/>
      </c>
      <c r="E17" s="3" t="s">
        <v>36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0"/>
        <v/>
      </c>
      <c r="B18" s="3"/>
      <c r="C18" s="4"/>
      <c r="D18" s="2" t="str">
        <f t="shared" ca="1" si="1"/>
        <v/>
      </c>
      <c r="E18" s="3" t="s">
        <v>36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0"/>
        <v/>
      </c>
      <c r="B19" s="3"/>
      <c r="C19" s="4"/>
      <c r="D19" s="2" t="str">
        <f t="shared" ca="1" si="1"/>
        <v/>
      </c>
      <c r="E19" s="3" t="s">
        <v>36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0"/>
        <v/>
      </c>
      <c r="B20" s="3"/>
      <c r="C20" s="4"/>
      <c r="D20" s="2" t="str">
        <f t="shared" ca="1" si="1"/>
        <v/>
      </c>
      <c r="E20" s="3" t="s">
        <v>36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0"/>
        <v/>
      </c>
      <c r="B21" s="3"/>
      <c r="C21" s="4"/>
      <c r="D21" s="2" t="str">
        <f t="shared" ca="1" si="1"/>
        <v/>
      </c>
      <c r="E21" s="3" t="s">
        <v>36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0"/>
        <v/>
      </c>
      <c r="B22" s="3"/>
      <c r="C22" s="4"/>
      <c r="D22" s="2" t="str">
        <f t="shared" ca="1" si="1"/>
        <v/>
      </c>
      <c r="E22" s="3" t="s">
        <v>36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0"/>
        <v/>
      </c>
      <c r="B23" s="3"/>
      <c r="C23" s="4"/>
      <c r="D23" s="2" t="str">
        <f t="shared" ca="1" si="1"/>
        <v/>
      </c>
      <c r="E23" s="3" t="s">
        <v>36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0"/>
        <v/>
      </c>
      <c r="B24" s="3"/>
      <c r="C24" s="4"/>
      <c r="D24" s="2" t="str">
        <f t="shared" ca="1" si="1"/>
        <v/>
      </c>
      <c r="E24" s="3" t="s">
        <v>36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0"/>
        <v/>
      </c>
      <c r="B25" s="3"/>
      <c r="C25" s="4"/>
      <c r="D25" s="2" t="str">
        <f t="shared" ca="1" si="1"/>
        <v/>
      </c>
      <c r="E25" s="3" t="s">
        <v>36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0"/>
        <v/>
      </c>
      <c r="B26" s="3"/>
      <c r="C26" s="4"/>
      <c r="D26" s="2" t="str">
        <f t="shared" ca="1" si="1"/>
        <v/>
      </c>
      <c r="E26" s="3" t="s">
        <v>36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0"/>
        <v/>
      </c>
      <c r="B27" s="3"/>
      <c r="C27" s="4"/>
      <c r="D27" s="2" t="str">
        <f t="shared" ca="1" si="1"/>
        <v/>
      </c>
      <c r="E27" s="3" t="s">
        <v>36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0"/>
        <v/>
      </c>
      <c r="B28" s="3"/>
      <c r="C28" s="4"/>
      <c r="D28" s="2" t="str">
        <f t="shared" ca="1" si="1"/>
        <v/>
      </c>
      <c r="E28" s="3" t="s">
        <v>36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0"/>
        <v/>
      </c>
      <c r="B29" s="3"/>
      <c r="C29" s="4"/>
      <c r="D29" s="2" t="str">
        <f t="shared" ca="1" si="1"/>
        <v/>
      </c>
      <c r="E29" s="3" t="s">
        <v>36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0"/>
        <v/>
      </c>
      <c r="B30" s="3"/>
      <c r="C30" s="4"/>
      <c r="D30" s="2" t="str">
        <f t="shared" ca="1" si="1"/>
        <v/>
      </c>
      <c r="E30" s="3" t="s">
        <v>36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0"/>
        <v/>
      </c>
      <c r="B31" s="3"/>
      <c r="C31" s="4"/>
      <c r="D31" s="2" t="str">
        <f t="shared" ca="1" si="1"/>
        <v/>
      </c>
      <c r="E31" s="3" t="s">
        <v>36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0"/>
        <v/>
      </c>
      <c r="B32" s="3"/>
      <c r="C32" s="4"/>
      <c r="D32" s="2" t="str">
        <f t="shared" ca="1" si="1"/>
        <v/>
      </c>
      <c r="E32" s="3" t="s">
        <v>36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0"/>
        <v/>
      </c>
      <c r="B33" s="3"/>
      <c r="C33" s="4"/>
      <c r="D33" s="2" t="str">
        <f t="shared" ca="1" si="1"/>
        <v/>
      </c>
      <c r="E33" s="3" t="s">
        <v>36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0"/>
        <v/>
      </c>
      <c r="B34" s="3"/>
      <c r="C34" s="4"/>
      <c r="D34" s="2" t="str">
        <f t="shared" ca="1" si="1"/>
        <v/>
      </c>
      <c r="E34" s="3" t="s">
        <v>36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0"/>
        <v/>
      </c>
      <c r="B35" s="3"/>
      <c r="C35" s="4"/>
      <c r="D35" s="2" t="str">
        <f t="shared" ca="1" si="1"/>
        <v/>
      </c>
      <c r="E35" s="3" t="s">
        <v>36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36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36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36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36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36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36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36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36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36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36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36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36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36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36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36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36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36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36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36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36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36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36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36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36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36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36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36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36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36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36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36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36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36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36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36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36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36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36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36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36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36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36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36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36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36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36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36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36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36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36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36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36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36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36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36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36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36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36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36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36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36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36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36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36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36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36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36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36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6000000}"/>
  <mergeCells count="1">
    <mergeCell ref="A1:T1"/>
  </mergeCells>
  <conditionalFormatting sqref="A4:T103">
    <cfRule type="expression" dxfId="14" priority="1">
      <formula>$Q4="A Liste"</formula>
    </cfRule>
    <cfRule type="expression" dxfId="13" priority="2">
      <formula>$Q4="B Liste"</formula>
    </cfRule>
    <cfRule type="expression" dxfId="12" priority="3">
      <formula>$Q4="Yeniden İzle"</formula>
    </cfRule>
  </conditionalFormatting>
  <dataValidations count="4">
    <dataValidation type="list" allowBlank="1" sqref="F4:F103" xr:uid="{00000000-0002-0000-0600-000000000000}">
      <formula1>"Sağ,Sol,Çift"</formula1>
    </dataValidation>
    <dataValidation type="list" allowBlank="1" sqref="L4:P103" xr:uid="{00000000-0002-0000-0600-000001000000}">
      <formula1>"1,2,3,4,5"</formula1>
    </dataValidation>
    <dataValidation type="list" allowBlank="1" sqref="Q4:Q103" xr:uid="{00000000-0002-0000-0600-000002000000}">
      <formula1>"A Liste,B Liste,Yeniden İzle,Ele"</formula1>
    </dataValidation>
    <dataValidation type="list" allowBlank="1" sqref="H4:H103" xr:uid="{00000000-0002-0000-0600-000003000000}">
      <formula1>"Süper Lig,1.Lig,2.Lig,3.Lig"</formula1>
    </dataValidation>
  </dataValidations>
  <pageMargins left="0.3" right="0.3" top="0.5" bottom="0.5" header="0.2" footer="0.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FC1F-139D-0B40-852F-02D051B99822}">
  <dimension ref="A1:T103"/>
  <sheetViews>
    <sheetView workbookViewId="0">
      <pane ySplit="3" topLeftCell="A4" activePane="bottomLeft" state="frozen"/>
      <selection pane="bottomLeft" activeCell="Q6" sqref="Q6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5" t="s">
        <v>135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0" ht="24" customHeight="1" x14ac:dyDescent="0.2">
      <c r="A4" s="2">
        <v>1</v>
      </c>
      <c r="B4" s="3" t="s">
        <v>69</v>
      </c>
      <c r="C4" s="4">
        <v>39090</v>
      </c>
      <c r="D4" s="2">
        <f t="shared" ref="D4:D35" ca="1" si="0">IF(C4="","",DATEDIF(C4,TODAY(),"Y"))</f>
        <v>19</v>
      </c>
      <c r="E4" s="3" t="s">
        <v>37</v>
      </c>
      <c r="F4" s="3" t="s">
        <v>56</v>
      </c>
      <c r="G4" s="3" t="s">
        <v>68</v>
      </c>
      <c r="H4" s="3" t="s">
        <v>12</v>
      </c>
      <c r="I4" s="4">
        <v>47664</v>
      </c>
      <c r="J4" s="4"/>
      <c r="K4" s="2"/>
      <c r="L4" s="2"/>
      <c r="M4" s="2"/>
      <c r="N4" s="2"/>
      <c r="O4" s="2"/>
      <c r="P4" s="2"/>
      <c r="Q4" s="3" t="s">
        <v>43</v>
      </c>
      <c r="R4" s="4"/>
      <c r="S4" s="2"/>
      <c r="T4" s="3"/>
    </row>
    <row r="5" spans="1:20" ht="24" customHeight="1" x14ac:dyDescent="0.2">
      <c r="A5" s="2">
        <v>2</v>
      </c>
      <c r="B5" s="3" t="s">
        <v>105</v>
      </c>
      <c r="C5" s="4">
        <v>38956</v>
      </c>
      <c r="D5" s="2">
        <f t="shared" ca="1" si="0"/>
        <v>20</v>
      </c>
      <c r="E5" s="3" t="s">
        <v>37</v>
      </c>
      <c r="F5" s="3" t="s">
        <v>56</v>
      </c>
      <c r="G5" s="3" t="s">
        <v>106</v>
      </c>
      <c r="H5" s="3" t="s">
        <v>13</v>
      </c>
      <c r="I5" s="4">
        <v>46934</v>
      </c>
      <c r="J5" s="4"/>
      <c r="K5" s="2"/>
      <c r="L5" s="2"/>
      <c r="M5" s="2"/>
      <c r="N5" s="2"/>
      <c r="O5" s="2"/>
      <c r="P5" s="2"/>
      <c r="Q5" s="3" t="s">
        <v>46</v>
      </c>
      <c r="R5" s="4"/>
      <c r="S5" s="2"/>
      <c r="T5" s="3"/>
    </row>
    <row r="6" spans="1:20" ht="24" customHeight="1" x14ac:dyDescent="0.2">
      <c r="A6" s="2">
        <v>3</v>
      </c>
      <c r="B6" s="3" t="s">
        <v>152</v>
      </c>
      <c r="C6" s="4">
        <v>38956</v>
      </c>
      <c r="D6" s="2">
        <f t="shared" ca="1" si="0"/>
        <v>20</v>
      </c>
      <c r="E6" s="3" t="s">
        <v>37</v>
      </c>
      <c r="F6" s="3" t="s">
        <v>56</v>
      </c>
      <c r="G6" s="3" t="s">
        <v>151</v>
      </c>
      <c r="H6" s="3" t="s">
        <v>14</v>
      </c>
      <c r="I6" s="16">
        <v>46568</v>
      </c>
      <c r="J6" s="4"/>
      <c r="K6" s="2"/>
      <c r="L6" s="2"/>
      <c r="M6" s="2"/>
      <c r="N6" s="2"/>
      <c r="O6" s="2"/>
      <c r="P6" s="2"/>
      <c r="Q6" s="3" t="s">
        <v>46</v>
      </c>
      <c r="R6" s="4"/>
      <c r="S6" s="2"/>
      <c r="T6" s="3"/>
    </row>
    <row r="7" spans="1:20" ht="24" customHeight="1" x14ac:dyDescent="0.2">
      <c r="A7" s="2" t="str">
        <f t="shared" ref="A6:A35" si="1">IF(B7="","",ROW()-3)</f>
        <v/>
      </c>
      <c r="B7" s="3"/>
      <c r="C7" s="4"/>
      <c r="D7" s="2" t="str">
        <f t="shared" ca="1" si="0"/>
        <v/>
      </c>
      <c r="E7" s="3" t="s">
        <v>37</v>
      </c>
      <c r="F7" s="3"/>
      <c r="G7" s="3"/>
      <c r="H7" s="3"/>
      <c r="I7" s="4"/>
      <c r="J7" s="4"/>
      <c r="K7" s="2"/>
      <c r="L7" s="2"/>
      <c r="M7" s="2"/>
      <c r="N7" s="2"/>
      <c r="O7" s="2"/>
      <c r="P7" s="2"/>
      <c r="Q7" s="3"/>
      <c r="R7" s="4"/>
      <c r="S7" s="2"/>
      <c r="T7" s="3"/>
    </row>
    <row r="8" spans="1:20" ht="24" customHeight="1" x14ac:dyDescent="0.2">
      <c r="A8" s="2" t="str">
        <f t="shared" si="1"/>
        <v/>
      </c>
      <c r="B8" s="3"/>
      <c r="C8" s="4"/>
      <c r="D8" s="2" t="str">
        <f t="shared" ca="1" si="0"/>
        <v/>
      </c>
      <c r="E8" s="3" t="s">
        <v>37</v>
      </c>
      <c r="F8" s="3"/>
      <c r="G8" s="3"/>
      <c r="H8" s="3"/>
      <c r="I8" s="4"/>
      <c r="J8" s="4"/>
      <c r="K8" s="2"/>
      <c r="L8" s="2"/>
      <c r="M8" s="2"/>
      <c r="N8" s="2"/>
      <c r="O8" s="2"/>
      <c r="P8" s="2"/>
      <c r="Q8" s="3"/>
      <c r="R8" s="4"/>
      <c r="S8" s="2"/>
      <c r="T8" s="3"/>
    </row>
    <row r="9" spans="1:20" ht="24" customHeight="1" x14ac:dyDescent="0.2">
      <c r="A9" s="2" t="str">
        <f t="shared" si="1"/>
        <v/>
      </c>
      <c r="B9" s="3"/>
      <c r="C9" s="4"/>
      <c r="D9" s="2" t="str">
        <f t="shared" ca="1" si="0"/>
        <v/>
      </c>
      <c r="E9" s="3" t="s">
        <v>37</v>
      </c>
      <c r="F9" s="3"/>
      <c r="G9" s="3"/>
      <c r="H9" s="3"/>
      <c r="I9" s="4"/>
      <c r="J9" s="4"/>
      <c r="K9" s="2"/>
      <c r="L9" s="2"/>
      <c r="M9" s="2"/>
      <c r="N9" s="2"/>
      <c r="O9" s="2"/>
      <c r="P9" s="2"/>
      <c r="Q9" s="3"/>
      <c r="R9" s="4"/>
      <c r="S9" s="2"/>
      <c r="T9" s="3"/>
    </row>
    <row r="10" spans="1:20" ht="24" customHeight="1" x14ac:dyDescent="0.2">
      <c r="A10" s="2" t="str">
        <f t="shared" si="1"/>
        <v/>
      </c>
      <c r="B10" s="3"/>
      <c r="C10" s="4"/>
      <c r="D10" s="2" t="str">
        <f t="shared" ca="1" si="0"/>
        <v/>
      </c>
      <c r="E10" s="3" t="s">
        <v>37</v>
      </c>
      <c r="F10" s="3"/>
      <c r="G10" s="3"/>
      <c r="H10" s="3"/>
      <c r="I10" s="4"/>
      <c r="J10" s="4"/>
      <c r="K10" s="2"/>
      <c r="L10" s="2"/>
      <c r="M10" s="2"/>
      <c r="N10" s="2"/>
      <c r="O10" s="2"/>
      <c r="P10" s="2"/>
      <c r="Q10" s="3"/>
      <c r="R10" s="4"/>
      <c r="S10" s="2"/>
      <c r="T10" s="3"/>
    </row>
    <row r="11" spans="1:20" ht="24" customHeight="1" x14ac:dyDescent="0.2">
      <c r="A11" s="2" t="str">
        <f t="shared" si="1"/>
        <v/>
      </c>
      <c r="B11" s="3"/>
      <c r="C11" s="4"/>
      <c r="D11" s="2" t="str">
        <f t="shared" ca="1" si="0"/>
        <v/>
      </c>
      <c r="E11" s="3" t="s">
        <v>37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37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37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37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37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37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37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37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37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37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37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37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37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37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37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37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37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37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37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37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37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37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37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37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37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37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37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37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37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37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37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37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37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37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37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37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37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37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37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37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37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37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37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37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37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37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37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37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37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37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37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37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37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37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37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37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37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37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37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37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37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37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37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37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37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37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37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37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37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37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37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37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37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37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37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37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37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37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37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37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37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37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37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37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37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37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37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37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37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37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37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37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37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7000000}"/>
  <mergeCells count="1">
    <mergeCell ref="A1:T1"/>
  </mergeCells>
  <conditionalFormatting sqref="A4:T5 A7:T103 A6:H6 J6:T6">
    <cfRule type="expression" dxfId="11" priority="1">
      <formula>$Q4="A Liste"</formula>
    </cfRule>
    <cfRule type="expression" dxfId="10" priority="2">
      <formula>$Q4="B Liste"</formula>
    </cfRule>
    <cfRule type="expression" dxfId="9" priority="3">
      <formula>$Q4="Yeniden İzle"</formula>
    </cfRule>
  </conditionalFormatting>
  <dataValidations count="4">
    <dataValidation type="list" allowBlank="1" sqref="F4:F103" xr:uid="{00000000-0002-0000-0700-000000000000}">
      <formula1>"Sağ,Sol,Çift"</formula1>
    </dataValidation>
    <dataValidation type="list" allowBlank="1" sqref="L4:P103" xr:uid="{00000000-0002-0000-0700-000001000000}">
      <formula1>"1,2,3,4,5"</formula1>
    </dataValidation>
    <dataValidation type="list" allowBlank="1" sqref="Q4:Q103" xr:uid="{00000000-0002-0000-0700-000002000000}">
      <formula1>"A Liste,B Liste,Yeniden İzle,Ele"</formula1>
    </dataValidation>
    <dataValidation type="list" allowBlank="1" sqref="H4:H103" xr:uid="{00000000-0002-0000-0700-000003000000}">
      <formula1>"Süper Lig,1.Lig,2.Lig,3.Lig"</formula1>
    </dataValidation>
  </dataValidations>
  <pageMargins left="0.3" right="0.3" top="0.5" bottom="0.5" header="0.2" footer="0.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2C36-2108-2B44-A747-FBECDA48969A}">
  <dimension ref="A1:T103"/>
  <sheetViews>
    <sheetView workbookViewId="0">
      <pane ySplit="3" topLeftCell="A4" activePane="bottomLeft" state="frozen"/>
      <selection pane="bottomLeft" activeCell="Q6" sqref="Q6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5" t="s">
        <v>134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0" ht="24" customHeight="1" x14ac:dyDescent="0.2">
      <c r="A4" s="2">
        <v>1</v>
      </c>
      <c r="B4" s="3" t="s">
        <v>40</v>
      </c>
      <c r="C4" s="4">
        <v>36952</v>
      </c>
      <c r="D4" s="2">
        <f t="shared" ref="D4:D35" ca="1" si="0">IF(C4="","",DATEDIF(C4,TODAY(),"Y"))</f>
        <v>25</v>
      </c>
      <c r="E4" s="3" t="s">
        <v>6</v>
      </c>
      <c r="F4" s="3" t="s">
        <v>41</v>
      </c>
      <c r="G4" s="3" t="s">
        <v>42</v>
      </c>
      <c r="H4" s="3" t="s">
        <v>12</v>
      </c>
      <c r="I4" s="4"/>
      <c r="J4" s="4"/>
      <c r="K4" s="2"/>
      <c r="L4" s="2">
        <v>2</v>
      </c>
      <c r="M4" s="2">
        <v>4</v>
      </c>
      <c r="N4" s="2">
        <v>3</v>
      </c>
      <c r="O4" s="2">
        <v>3</v>
      </c>
      <c r="P4" s="2">
        <v>4</v>
      </c>
      <c r="Q4" s="3" t="s">
        <v>43</v>
      </c>
      <c r="R4" s="4"/>
      <c r="S4" s="2"/>
      <c r="T4" s="3"/>
    </row>
    <row r="5" spans="1:20" ht="24" customHeight="1" x14ac:dyDescent="0.2">
      <c r="A5" s="2">
        <v>2</v>
      </c>
      <c r="B5" s="3" t="s">
        <v>44</v>
      </c>
      <c r="C5" s="4">
        <v>39286</v>
      </c>
      <c r="D5" s="2">
        <f t="shared" ca="1" si="0"/>
        <v>19</v>
      </c>
      <c r="E5" s="3" t="s">
        <v>6</v>
      </c>
      <c r="F5" s="3" t="s">
        <v>45</v>
      </c>
      <c r="G5" s="3" t="s">
        <v>42</v>
      </c>
      <c r="H5" s="3" t="s">
        <v>12</v>
      </c>
      <c r="I5" s="4"/>
      <c r="J5" s="4"/>
      <c r="K5" s="2"/>
      <c r="L5" s="2"/>
      <c r="M5" s="2"/>
      <c r="N5" s="2"/>
      <c r="O5" s="2"/>
      <c r="P5" s="2"/>
      <c r="Q5" s="3" t="s">
        <v>46</v>
      </c>
      <c r="R5" s="4"/>
      <c r="S5" s="2"/>
      <c r="T5" s="3"/>
    </row>
    <row r="6" spans="1:20" ht="24" customHeight="1" x14ac:dyDescent="0.2">
      <c r="A6" s="2">
        <v>3</v>
      </c>
      <c r="B6" s="3" t="s">
        <v>57</v>
      </c>
      <c r="C6" s="4">
        <v>38975</v>
      </c>
      <c r="D6" s="2">
        <f t="shared" ca="1" si="0"/>
        <v>20</v>
      </c>
      <c r="E6" s="3" t="s">
        <v>6</v>
      </c>
      <c r="F6" s="3" t="s">
        <v>56</v>
      </c>
      <c r="G6" s="3" t="s">
        <v>58</v>
      </c>
      <c r="H6" s="3" t="s">
        <v>12</v>
      </c>
      <c r="I6" s="4"/>
      <c r="J6" s="4"/>
      <c r="K6" s="2"/>
      <c r="L6" s="2"/>
      <c r="M6" s="2"/>
      <c r="N6" s="2"/>
      <c r="O6" s="2"/>
      <c r="P6" s="2"/>
      <c r="Q6" s="3" t="s">
        <v>84</v>
      </c>
      <c r="R6" s="4"/>
      <c r="S6" s="2"/>
      <c r="T6" s="3"/>
    </row>
    <row r="7" spans="1:20" ht="24" customHeight="1" x14ac:dyDescent="0.2">
      <c r="A7" s="2">
        <v>4</v>
      </c>
      <c r="B7" s="3" t="s">
        <v>63</v>
      </c>
      <c r="C7" s="4">
        <v>39038</v>
      </c>
      <c r="D7" s="2">
        <f t="shared" ca="1" si="0"/>
        <v>19</v>
      </c>
      <c r="E7" s="3" t="s">
        <v>6</v>
      </c>
      <c r="F7" s="3" t="s">
        <v>41</v>
      </c>
      <c r="G7" s="3" t="s">
        <v>64</v>
      </c>
      <c r="H7" s="3" t="s">
        <v>12</v>
      </c>
      <c r="I7" s="4">
        <v>46568</v>
      </c>
      <c r="J7" s="4"/>
      <c r="K7" s="2"/>
      <c r="L7" s="2"/>
      <c r="M7" s="2"/>
      <c r="N7" s="2"/>
      <c r="O7" s="2"/>
      <c r="P7" s="2"/>
      <c r="Q7" s="3" t="s">
        <v>46</v>
      </c>
      <c r="R7" s="4"/>
      <c r="S7" s="2"/>
      <c r="T7" s="3"/>
    </row>
    <row r="8" spans="1:20" ht="24" customHeight="1" x14ac:dyDescent="0.2">
      <c r="A8" s="2">
        <v>5</v>
      </c>
      <c r="B8" s="3" t="s">
        <v>65</v>
      </c>
      <c r="C8" s="4">
        <v>39045</v>
      </c>
      <c r="D8" s="2">
        <f t="shared" ca="1" si="0"/>
        <v>19</v>
      </c>
      <c r="E8" s="3" t="s">
        <v>6</v>
      </c>
      <c r="F8" s="3" t="s">
        <v>41</v>
      </c>
      <c r="G8" s="3" t="s">
        <v>66</v>
      </c>
      <c r="H8" s="3" t="s">
        <v>12</v>
      </c>
      <c r="I8" s="4">
        <v>46568</v>
      </c>
      <c r="J8" s="4"/>
      <c r="K8" s="2"/>
      <c r="L8" s="2"/>
      <c r="M8" s="2"/>
      <c r="N8" s="2"/>
      <c r="O8" s="2"/>
      <c r="P8" s="2"/>
      <c r="Q8" s="3" t="s">
        <v>46</v>
      </c>
      <c r="R8" s="4"/>
      <c r="S8" s="2"/>
      <c r="T8" s="3"/>
    </row>
    <row r="9" spans="1:20" ht="24" customHeight="1" x14ac:dyDescent="0.2">
      <c r="A9" s="2">
        <v>6</v>
      </c>
      <c r="B9" s="3" t="s">
        <v>67</v>
      </c>
      <c r="C9" s="4">
        <v>39074</v>
      </c>
      <c r="D9" s="2">
        <f t="shared" ca="1" si="0"/>
        <v>19</v>
      </c>
      <c r="E9" s="3" t="s">
        <v>6</v>
      </c>
      <c r="F9" s="3" t="s">
        <v>41</v>
      </c>
      <c r="G9" s="3" t="s">
        <v>68</v>
      </c>
      <c r="H9" s="3" t="s">
        <v>12</v>
      </c>
      <c r="I9" s="4">
        <v>47664</v>
      </c>
      <c r="J9" s="4"/>
      <c r="K9" s="2"/>
      <c r="L9" s="2"/>
      <c r="M9" s="2"/>
      <c r="N9" s="2"/>
      <c r="O9" s="2"/>
      <c r="P9" s="2"/>
      <c r="Q9" s="3" t="s">
        <v>43</v>
      </c>
      <c r="R9" s="4"/>
      <c r="S9" s="2"/>
      <c r="T9" s="3"/>
    </row>
    <row r="10" spans="1:20" ht="24" customHeight="1" x14ac:dyDescent="0.2">
      <c r="A10" s="2">
        <v>7</v>
      </c>
      <c r="B10" s="3" t="s">
        <v>81</v>
      </c>
      <c r="C10" s="4">
        <v>39217</v>
      </c>
      <c r="D10" s="2">
        <f t="shared" ca="1" si="0"/>
        <v>19</v>
      </c>
      <c r="E10" s="3" t="s">
        <v>6</v>
      </c>
      <c r="F10" s="3" t="s">
        <v>41</v>
      </c>
      <c r="G10" s="3" t="s">
        <v>64</v>
      </c>
      <c r="H10" s="3" t="s">
        <v>12</v>
      </c>
      <c r="I10" s="4">
        <v>46934</v>
      </c>
      <c r="J10" s="4"/>
      <c r="K10" s="2"/>
      <c r="L10" s="2"/>
      <c r="M10" s="2"/>
      <c r="N10" s="2"/>
      <c r="O10" s="2"/>
      <c r="P10" s="2"/>
      <c r="Q10" s="3" t="s">
        <v>46</v>
      </c>
      <c r="R10" s="4"/>
      <c r="S10" s="2"/>
      <c r="T10" s="3"/>
    </row>
    <row r="11" spans="1:20" ht="24" customHeight="1" x14ac:dyDescent="0.2">
      <c r="A11" s="2">
        <v>8</v>
      </c>
      <c r="B11" s="3" t="s">
        <v>83</v>
      </c>
      <c r="C11" s="4">
        <v>39265</v>
      </c>
      <c r="D11" s="2">
        <f t="shared" ca="1" si="0"/>
        <v>19</v>
      </c>
      <c r="E11" s="3" t="s">
        <v>6</v>
      </c>
      <c r="F11" s="3" t="s">
        <v>41</v>
      </c>
      <c r="G11" s="3" t="s">
        <v>64</v>
      </c>
      <c r="H11" s="3" t="s">
        <v>12</v>
      </c>
      <c r="I11" s="4">
        <v>46934</v>
      </c>
      <c r="J11" s="4"/>
      <c r="K11" s="2"/>
      <c r="L11" s="2"/>
      <c r="M11" s="2"/>
      <c r="N11" s="2"/>
      <c r="O11" s="2"/>
      <c r="P11" s="2"/>
      <c r="Q11" s="3" t="s">
        <v>84</v>
      </c>
      <c r="R11" s="4"/>
      <c r="S11" s="2"/>
      <c r="T11" s="3"/>
    </row>
    <row r="12" spans="1:20" ht="24" customHeight="1" x14ac:dyDescent="0.2">
      <c r="A12" s="2">
        <v>9</v>
      </c>
      <c r="B12" s="3" t="s">
        <v>90</v>
      </c>
      <c r="C12" s="4">
        <v>39435</v>
      </c>
      <c r="D12" s="2">
        <f t="shared" ca="1" si="0"/>
        <v>18</v>
      </c>
      <c r="E12" s="3" t="s">
        <v>6</v>
      </c>
      <c r="F12" s="3" t="s">
        <v>41</v>
      </c>
      <c r="G12" s="3" t="s">
        <v>80</v>
      </c>
      <c r="H12" s="3" t="s">
        <v>12</v>
      </c>
      <c r="I12" s="4">
        <v>46934</v>
      </c>
      <c r="J12" s="4"/>
      <c r="K12" s="2"/>
      <c r="L12" s="2"/>
      <c r="M12" s="2"/>
      <c r="N12" s="2"/>
      <c r="O12" s="2"/>
      <c r="P12" s="2"/>
      <c r="Q12" s="3" t="s">
        <v>84</v>
      </c>
      <c r="R12" s="4"/>
      <c r="S12" s="2"/>
      <c r="T12" s="3"/>
    </row>
    <row r="13" spans="1:20" ht="24" customHeight="1" x14ac:dyDescent="0.2">
      <c r="A13" s="2">
        <v>10</v>
      </c>
      <c r="B13" s="3" t="s">
        <v>101</v>
      </c>
      <c r="C13" s="4">
        <v>39883</v>
      </c>
      <c r="D13" s="2">
        <f t="shared" ca="1" si="0"/>
        <v>17</v>
      </c>
      <c r="E13" s="3" t="s">
        <v>6</v>
      </c>
      <c r="F13" s="3" t="s">
        <v>41</v>
      </c>
      <c r="G13" s="3" t="s">
        <v>89</v>
      </c>
      <c r="H13" s="3" t="s">
        <v>12</v>
      </c>
      <c r="I13" s="4">
        <v>46568</v>
      </c>
      <c r="J13" s="4"/>
      <c r="K13" s="2"/>
      <c r="L13" s="2"/>
      <c r="M13" s="2"/>
      <c r="N13" s="2"/>
      <c r="O13" s="2"/>
      <c r="P13" s="2"/>
      <c r="Q13" s="3" t="s">
        <v>84</v>
      </c>
      <c r="R13" s="4"/>
      <c r="S13" s="2"/>
      <c r="T13" s="3"/>
    </row>
    <row r="14" spans="1:20" ht="24" customHeight="1" x14ac:dyDescent="0.2">
      <c r="A14" s="2">
        <v>11</v>
      </c>
      <c r="B14" s="3" t="s">
        <v>102</v>
      </c>
      <c r="C14" s="4">
        <v>39896</v>
      </c>
      <c r="D14" s="2">
        <f t="shared" ca="1" si="0"/>
        <v>17</v>
      </c>
      <c r="E14" s="3" t="s">
        <v>6</v>
      </c>
      <c r="F14" s="3" t="s">
        <v>41</v>
      </c>
      <c r="G14" s="3" t="s">
        <v>71</v>
      </c>
      <c r="H14" s="3" t="s">
        <v>12</v>
      </c>
      <c r="I14" s="4">
        <v>46934</v>
      </c>
      <c r="J14" s="4"/>
      <c r="K14" s="2"/>
      <c r="L14" s="2"/>
      <c r="M14" s="2"/>
      <c r="N14" s="2"/>
      <c r="O14" s="2"/>
      <c r="P14" s="2"/>
      <c r="Q14" s="3" t="s">
        <v>43</v>
      </c>
      <c r="R14" s="4"/>
      <c r="S14" s="2"/>
      <c r="T14" s="3"/>
    </row>
    <row r="15" spans="1:20" ht="24" customHeight="1" x14ac:dyDescent="0.2">
      <c r="A15" s="2">
        <v>12</v>
      </c>
      <c r="B15" s="3" t="s">
        <v>107</v>
      </c>
      <c r="C15" s="4">
        <v>39205</v>
      </c>
      <c r="D15" s="2">
        <f t="shared" ca="1" si="0"/>
        <v>19</v>
      </c>
      <c r="E15" s="3" t="s">
        <v>6</v>
      </c>
      <c r="F15" s="3" t="s">
        <v>41</v>
      </c>
      <c r="G15" s="3" t="s">
        <v>108</v>
      </c>
      <c r="H15" s="3" t="s">
        <v>13</v>
      </c>
      <c r="I15" s="4">
        <v>46568</v>
      </c>
      <c r="J15" s="4"/>
      <c r="K15" s="2"/>
      <c r="L15" s="2"/>
      <c r="M15" s="2"/>
      <c r="N15" s="2"/>
      <c r="O15" s="2"/>
      <c r="P15" s="2"/>
      <c r="Q15" s="3" t="s">
        <v>46</v>
      </c>
      <c r="R15" s="4"/>
      <c r="S15" s="2"/>
      <c r="T15" s="3"/>
    </row>
    <row r="16" spans="1:20" ht="24" customHeight="1" x14ac:dyDescent="0.2">
      <c r="A16" s="2">
        <v>13</v>
      </c>
      <c r="B16" s="3" t="s">
        <v>113</v>
      </c>
      <c r="C16" s="4">
        <v>38459</v>
      </c>
      <c r="D16" s="2">
        <f t="shared" ca="1" si="0"/>
        <v>21</v>
      </c>
      <c r="E16" s="3" t="s">
        <v>6</v>
      </c>
      <c r="F16" s="3" t="s">
        <v>41</v>
      </c>
      <c r="G16" s="3" t="s">
        <v>114</v>
      </c>
      <c r="H16" s="3" t="s">
        <v>13</v>
      </c>
      <c r="I16" s="4">
        <v>46934</v>
      </c>
      <c r="J16" s="4"/>
      <c r="K16" s="2"/>
      <c r="L16" s="2"/>
      <c r="M16" s="2"/>
      <c r="N16" s="2"/>
      <c r="O16" s="2"/>
      <c r="P16" s="2"/>
      <c r="Q16" s="3" t="s">
        <v>46</v>
      </c>
      <c r="R16" s="4"/>
      <c r="S16" s="2"/>
      <c r="T16" s="3"/>
    </row>
    <row r="17" spans="1:20" ht="24" customHeight="1" x14ac:dyDescent="0.2">
      <c r="A17" s="2">
        <v>14</v>
      </c>
      <c r="B17" s="3" t="s">
        <v>115</v>
      </c>
      <c r="C17" s="4">
        <v>38937</v>
      </c>
      <c r="D17" s="2">
        <f t="shared" ca="1" si="0"/>
        <v>20</v>
      </c>
      <c r="E17" s="3" t="s">
        <v>6</v>
      </c>
      <c r="F17" s="3" t="s">
        <v>41</v>
      </c>
      <c r="G17" s="3" t="s">
        <v>114</v>
      </c>
      <c r="H17" s="3" t="s">
        <v>13</v>
      </c>
      <c r="I17" s="4">
        <v>46568</v>
      </c>
      <c r="J17" s="4"/>
      <c r="K17" s="2"/>
      <c r="L17" s="2"/>
      <c r="M17" s="2"/>
      <c r="N17" s="2"/>
      <c r="O17" s="2"/>
      <c r="P17" s="2"/>
      <c r="Q17" s="3" t="s">
        <v>43</v>
      </c>
      <c r="R17" s="4"/>
      <c r="S17" s="2"/>
      <c r="T17" s="3"/>
    </row>
    <row r="18" spans="1:20" ht="24" customHeight="1" x14ac:dyDescent="0.2">
      <c r="A18" s="2">
        <v>15</v>
      </c>
      <c r="B18" s="3" t="s">
        <v>118</v>
      </c>
      <c r="C18" s="4">
        <v>40038</v>
      </c>
      <c r="D18" s="2">
        <f t="shared" ca="1" si="0"/>
        <v>17</v>
      </c>
      <c r="E18" s="3" t="s">
        <v>6</v>
      </c>
      <c r="F18" s="3" t="s">
        <v>41</v>
      </c>
      <c r="G18" s="3" t="s">
        <v>112</v>
      </c>
      <c r="H18" s="3" t="s">
        <v>13</v>
      </c>
      <c r="I18" s="4">
        <v>46934</v>
      </c>
      <c r="J18" s="4"/>
      <c r="K18" s="2"/>
      <c r="L18" s="2"/>
      <c r="M18" s="2"/>
      <c r="N18" s="2"/>
      <c r="O18" s="2"/>
      <c r="P18" s="2"/>
      <c r="Q18" s="3" t="s">
        <v>46</v>
      </c>
      <c r="R18" s="4"/>
      <c r="S18" s="2"/>
      <c r="T18" s="3"/>
    </row>
    <row r="19" spans="1:20" ht="24" customHeight="1" x14ac:dyDescent="0.2">
      <c r="A19" s="2">
        <v>16</v>
      </c>
      <c r="B19" s="3" t="s">
        <v>127</v>
      </c>
      <c r="C19" s="4">
        <v>38868</v>
      </c>
      <c r="D19" s="2">
        <f t="shared" ca="1" si="0"/>
        <v>20</v>
      </c>
      <c r="E19" s="3" t="s">
        <v>6</v>
      </c>
      <c r="F19" s="3" t="s">
        <v>41</v>
      </c>
      <c r="G19" s="3" t="s">
        <v>128</v>
      </c>
      <c r="H19" s="3" t="s">
        <v>14</v>
      </c>
      <c r="I19" s="4">
        <v>46934</v>
      </c>
      <c r="J19" s="4"/>
      <c r="K19" s="2"/>
      <c r="L19" s="2"/>
      <c r="M19" s="2"/>
      <c r="N19" s="2"/>
      <c r="O19" s="2"/>
      <c r="P19" s="2"/>
      <c r="Q19" s="3" t="s">
        <v>46</v>
      </c>
      <c r="R19" s="4"/>
      <c r="S19" s="2"/>
      <c r="T19" s="3"/>
    </row>
    <row r="20" spans="1:20" ht="24" customHeight="1" x14ac:dyDescent="0.2">
      <c r="A20" s="2">
        <v>17</v>
      </c>
      <c r="B20" s="3" t="s">
        <v>147</v>
      </c>
      <c r="C20" s="4">
        <v>37812</v>
      </c>
      <c r="D20" s="2">
        <f t="shared" ca="1" si="0"/>
        <v>23</v>
      </c>
      <c r="E20" s="3" t="s">
        <v>6</v>
      </c>
      <c r="F20" s="3" t="s">
        <v>41</v>
      </c>
      <c r="G20" s="3" t="s">
        <v>145</v>
      </c>
      <c r="H20" s="3" t="s">
        <v>12</v>
      </c>
      <c r="I20" s="4">
        <v>46568</v>
      </c>
      <c r="J20" s="4"/>
      <c r="K20" s="2"/>
      <c r="L20" s="2"/>
      <c r="M20" s="2"/>
      <c r="N20" s="2"/>
      <c r="O20" s="2"/>
      <c r="P20" s="2"/>
      <c r="Q20" s="3" t="s">
        <v>84</v>
      </c>
      <c r="R20" s="4"/>
      <c r="S20" s="2"/>
      <c r="T20" s="3"/>
    </row>
    <row r="21" spans="1:20" ht="24" customHeight="1" x14ac:dyDescent="0.2">
      <c r="A21" s="2">
        <v>18</v>
      </c>
      <c r="B21" s="3" t="s">
        <v>148</v>
      </c>
      <c r="C21" s="4">
        <v>38719</v>
      </c>
      <c r="D21" s="2">
        <f t="shared" ca="1" si="0"/>
        <v>20</v>
      </c>
      <c r="E21" s="3" t="s">
        <v>6</v>
      </c>
      <c r="F21" s="3" t="s">
        <v>41</v>
      </c>
      <c r="G21" s="3" t="s">
        <v>149</v>
      </c>
      <c r="H21" s="3" t="s">
        <v>14</v>
      </c>
      <c r="I21" s="4">
        <v>46568</v>
      </c>
      <c r="J21" s="4"/>
      <c r="K21" s="2"/>
      <c r="L21" s="2"/>
      <c r="M21" s="2"/>
      <c r="N21" s="2"/>
      <c r="O21" s="2"/>
      <c r="P21" s="2"/>
      <c r="Q21" s="3" t="s">
        <v>46</v>
      </c>
      <c r="R21" s="4"/>
      <c r="S21" s="2"/>
      <c r="T21" s="3"/>
    </row>
    <row r="22" spans="1:20" ht="24" customHeight="1" x14ac:dyDescent="0.2">
      <c r="A22" s="2">
        <v>19</v>
      </c>
      <c r="B22" s="3" t="s">
        <v>150</v>
      </c>
      <c r="C22" s="4">
        <v>38353</v>
      </c>
      <c r="D22" s="2">
        <f t="shared" ca="1" si="0"/>
        <v>21</v>
      </c>
      <c r="E22" s="3" t="s">
        <v>6</v>
      </c>
      <c r="F22" s="3" t="s">
        <v>41</v>
      </c>
      <c r="G22" s="3" t="s">
        <v>151</v>
      </c>
      <c r="H22" s="3" t="s">
        <v>14</v>
      </c>
      <c r="I22" s="4">
        <v>46568</v>
      </c>
      <c r="J22" s="4"/>
      <c r="K22" s="2"/>
      <c r="L22" s="2"/>
      <c r="M22" s="2"/>
      <c r="N22" s="2"/>
      <c r="O22" s="2"/>
      <c r="P22" s="2"/>
      <c r="Q22" s="3" t="s">
        <v>46</v>
      </c>
      <c r="R22" s="4"/>
      <c r="S22" s="2"/>
      <c r="T22" s="3"/>
    </row>
    <row r="23" spans="1:20" ht="24" customHeight="1" x14ac:dyDescent="0.2">
      <c r="A23" s="2">
        <v>20</v>
      </c>
      <c r="B23" s="3" t="s">
        <v>155</v>
      </c>
      <c r="C23" s="4">
        <v>39164</v>
      </c>
      <c r="D23" s="2">
        <f t="shared" ca="1" si="0"/>
        <v>19</v>
      </c>
      <c r="E23" s="3" t="s">
        <v>6</v>
      </c>
      <c r="F23" s="3" t="s">
        <v>45</v>
      </c>
      <c r="G23" s="3" t="s">
        <v>154</v>
      </c>
      <c r="H23" s="3" t="s">
        <v>13</v>
      </c>
      <c r="I23" s="16">
        <v>46934</v>
      </c>
      <c r="J23" s="4"/>
      <c r="K23" s="2"/>
      <c r="L23" s="2"/>
      <c r="M23" s="2"/>
      <c r="N23" s="2"/>
      <c r="O23" s="2"/>
      <c r="P23" s="2"/>
      <c r="Q23" s="3" t="s">
        <v>46</v>
      </c>
      <c r="R23" s="4"/>
      <c r="S23" s="2"/>
      <c r="T23" s="3"/>
    </row>
    <row r="24" spans="1:20" ht="24" customHeight="1" x14ac:dyDescent="0.2">
      <c r="A24" s="2"/>
      <c r="B24" s="3"/>
      <c r="C24" s="4"/>
      <c r="D24" s="2" t="str">
        <f t="shared" ca="1" si="0"/>
        <v/>
      </c>
      <c r="E24" s="3" t="s">
        <v>6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ref="A21:A35" si="1">IF(B25="","",ROW()-3)</f>
        <v/>
      </c>
      <c r="B25" s="3"/>
      <c r="C25" s="4"/>
      <c r="D25" s="2" t="str">
        <f t="shared" ca="1" si="0"/>
        <v/>
      </c>
      <c r="E25" s="3" t="s">
        <v>6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6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6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6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6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6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6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6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6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6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6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6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6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6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6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6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6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6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6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6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6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6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6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6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6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6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6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6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6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6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6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6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6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6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6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6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6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6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6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6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6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6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6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6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6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6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6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6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6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6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6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6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6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6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6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6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6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6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6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6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6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6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6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6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6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6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6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6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6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6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6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6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6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6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6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6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6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6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6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8000000}"/>
  <mergeCells count="1">
    <mergeCell ref="A1:T1"/>
  </mergeCells>
  <conditionalFormatting sqref="A4:T22 A24:T103 A23:H23 J23:T23">
    <cfRule type="expression" dxfId="8" priority="1">
      <formula>$Q4="A Liste"</formula>
    </cfRule>
    <cfRule type="expression" dxfId="7" priority="2">
      <formula>$Q4="B Liste"</formula>
    </cfRule>
    <cfRule type="expression" dxfId="6" priority="3">
      <formula>$Q4="Yeniden İzle"</formula>
    </cfRule>
  </conditionalFormatting>
  <dataValidations count="4">
    <dataValidation type="list" allowBlank="1" sqref="F4:F103" xr:uid="{00000000-0002-0000-0800-000000000000}">
      <formula1>"Sağ,Sol,Çift"</formula1>
    </dataValidation>
    <dataValidation type="list" allowBlank="1" sqref="L4:P103" xr:uid="{00000000-0002-0000-0800-000001000000}">
      <formula1>"1,2,3,4,5"</formula1>
    </dataValidation>
    <dataValidation type="list" allowBlank="1" sqref="Q4:Q103" xr:uid="{00000000-0002-0000-0800-000002000000}">
      <formula1>"A Liste,B Liste,Yeniden İzle,Ele"</formula1>
    </dataValidation>
    <dataValidation type="list" allowBlank="1" sqref="H4:H103" xr:uid="{00000000-0002-0000-0800-000003000000}">
      <formula1>"Süper Lig,1.Lig,2.Lig,3.Lig"</formula1>
    </dataValidation>
  </dataValidations>
  <pageMargins left="0.3" right="0.3" top="0.5" bottom="0.5" header="0.2" footer="0.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047F-D8C8-814B-A8AF-4F628DEB171E}">
  <dimension ref="A1:T103"/>
  <sheetViews>
    <sheetView workbookViewId="0">
      <pane ySplit="3" topLeftCell="A4" activePane="bottomLeft" state="frozen"/>
      <selection pane="bottomLeft" activeCell="Q19" sqref="Q19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5" t="s">
        <v>131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0" ht="24" customHeight="1" x14ac:dyDescent="0.2">
      <c r="A4" s="2">
        <v>1</v>
      </c>
      <c r="B4" s="3" t="s">
        <v>47</v>
      </c>
      <c r="C4" s="4">
        <v>38890</v>
      </c>
      <c r="D4" s="2">
        <f t="shared" ref="D4:D35" ca="1" si="0">IF(C4="","",DATEDIF(C4,TODAY(),"Y"))</f>
        <v>20</v>
      </c>
      <c r="E4" s="3" t="s">
        <v>38</v>
      </c>
      <c r="F4" s="3" t="s">
        <v>41</v>
      </c>
      <c r="G4" s="3" t="s">
        <v>48</v>
      </c>
      <c r="H4" s="3" t="s">
        <v>12</v>
      </c>
      <c r="I4" s="4"/>
      <c r="J4" s="4"/>
      <c r="K4" s="2"/>
      <c r="L4" s="2">
        <v>3</v>
      </c>
      <c r="M4" s="2">
        <v>2</v>
      </c>
      <c r="N4" s="2">
        <v>3</v>
      </c>
      <c r="O4" s="2">
        <v>1</v>
      </c>
      <c r="P4" s="2">
        <v>4</v>
      </c>
      <c r="Q4" s="3" t="s">
        <v>43</v>
      </c>
      <c r="R4" s="4"/>
      <c r="S4" s="2"/>
      <c r="T4" s="3"/>
    </row>
    <row r="5" spans="1:20" ht="24" customHeight="1" x14ac:dyDescent="0.2">
      <c r="A5" s="2">
        <v>2</v>
      </c>
      <c r="B5" s="3" t="s">
        <v>70</v>
      </c>
      <c r="C5" s="4">
        <v>39091</v>
      </c>
      <c r="D5" s="2">
        <f t="shared" ca="1" si="0"/>
        <v>19</v>
      </c>
      <c r="E5" s="3" t="s">
        <v>38</v>
      </c>
      <c r="F5" s="3" t="s">
        <v>56</v>
      </c>
      <c r="G5" s="3" t="s">
        <v>71</v>
      </c>
      <c r="H5" s="3" t="s">
        <v>12</v>
      </c>
      <c r="I5" s="4">
        <v>47299</v>
      </c>
      <c r="J5" s="4"/>
      <c r="K5" s="2"/>
      <c r="L5" s="2"/>
      <c r="M5" s="2"/>
      <c r="N5" s="2"/>
      <c r="O5" s="2"/>
      <c r="P5" s="2"/>
      <c r="Q5" s="3" t="s">
        <v>46</v>
      </c>
      <c r="R5" s="4"/>
      <c r="S5" s="2"/>
      <c r="T5" s="3"/>
    </row>
    <row r="6" spans="1:20" ht="24" customHeight="1" x14ac:dyDescent="0.2">
      <c r="A6" s="2">
        <v>3</v>
      </c>
      <c r="B6" s="3" t="s">
        <v>76</v>
      </c>
      <c r="C6" s="4">
        <v>39173</v>
      </c>
      <c r="D6" s="2">
        <f t="shared" ca="1" si="0"/>
        <v>19</v>
      </c>
      <c r="E6" s="3" t="s">
        <v>38</v>
      </c>
      <c r="F6" s="3" t="s">
        <v>41</v>
      </c>
      <c r="G6" s="3" t="s">
        <v>77</v>
      </c>
      <c r="H6" s="3" t="s">
        <v>12</v>
      </c>
      <c r="I6" s="4">
        <v>46568</v>
      </c>
      <c r="J6" s="4"/>
      <c r="K6" s="2"/>
      <c r="L6" s="2"/>
      <c r="M6" s="2"/>
      <c r="N6" s="2"/>
      <c r="O6" s="2"/>
      <c r="P6" s="2"/>
      <c r="Q6" s="3" t="s">
        <v>43</v>
      </c>
      <c r="R6" s="4"/>
      <c r="S6" s="2"/>
      <c r="T6" s="3"/>
    </row>
    <row r="7" spans="1:20" ht="24" customHeight="1" x14ac:dyDescent="0.2">
      <c r="A7" s="2">
        <v>4</v>
      </c>
      <c r="B7" s="3" t="s">
        <v>79</v>
      </c>
      <c r="C7" s="4">
        <v>39184</v>
      </c>
      <c r="D7" s="2">
        <f t="shared" ca="1" si="0"/>
        <v>19</v>
      </c>
      <c r="E7" s="3" t="s">
        <v>38</v>
      </c>
      <c r="F7" s="3" t="s">
        <v>56</v>
      </c>
      <c r="G7" s="3" t="s">
        <v>80</v>
      </c>
      <c r="H7" s="3" t="s">
        <v>12</v>
      </c>
      <c r="I7" s="4">
        <v>46934</v>
      </c>
      <c r="J7" s="4"/>
      <c r="K7" s="2"/>
      <c r="L7" s="2"/>
      <c r="M7" s="2"/>
      <c r="N7" s="2"/>
      <c r="O7" s="2"/>
      <c r="P7" s="2"/>
      <c r="Q7" s="3" t="s">
        <v>43</v>
      </c>
      <c r="R7" s="4"/>
      <c r="S7" s="2"/>
      <c r="T7" s="3"/>
    </row>
    <row r="8" spans="1:20" ht="24" customHeight="1" x14ac:dyDescent="0.2">
      <c r="A8" s="2">
        <v>5</v>
      </c>
      <c r="B8" s="3" t="s">
        <v>85</v>
      </c>
      <c r="C8" s="4">
        <v>39295</v>
      </c>
      <c r="D8" s="2">
        <f t="shared" ca="1" si="0"/>
        <v>19</v>
      </c>
      <c r="E8" s="3" t="s">
        <v>38</v>
      </c>
      <c r="F8" s="3" t="s">
        <v>56</v>
      </c>
      <c r="G8" s="3" t="s">
        <v>86</v>
      </c>
      <c r="H8" s="3" t="s">
        <v>12</v>
      </c>
      <c r="I8" s="4">
        <v>46568</v>
      </c>
      <c r="J8" s="4"/>
      <c r="K8" s="2"/>
      <c r="L8" s="2"/>
      <c r="M8" s="2"/>
      <c r="N8" s="2"/>
      <c r="O8" s="2"/>
      <c r="P8" s="2"/>
      <c r="Q8" s="3" t="s">
        <v>84</v>
      </c>
      <c r="R8" s="4"/>
      <c r="S8" s="2"/>
      <c r="T8" s="3"/>
    </row>
    <row r="9" spans="1:20" ht="24" customHeight="1" x14ac:dyDescent="0.2">
      <c r="A9" s="2">
        <v>6</v>
      </c>
      <c r="B9" s="3" t="s">
        <v>87</v>
      </c>
      <c r="C9" s="4">
        <v>39421</v>
      </c>
      <c r="D9" s="2">
        <f t="shared" ca="1" si="0"/>
        <v>18</v>
      </c>
      <c r="E9" s="3" t="s">
        <v>38</v>
      </c>
      <c r="F9" s="3" t="s">
        <v>56</v>
      </c>
      <c r="G9" s="3" t="s">
        <v>64</v>
      </c>
      <c r="H9" s="3" t="s">
        <v>12</v>
      </c>
      <c r="I9" s="4">
        <v>46934</v>
      </c>
      <c r="J9" s="4"/>
      <c r="K9" s="2"/>
      <c r="L9" s="2"/>
      <c r="M9" s="2"/>
      <c r="N9" s="2"/>
      <c r="O9" s="2"/>
      <c r="P9" s="2"/>
      <c r="Q9" s="3" t="s">
        <v>84</v>
      </c>
      <c r="R9" s="4"/>
      <c r="S9" s="2"/>
      <c r="T9" s="3"/>
    </row>
    <row r="10" spans="1:20" ht="24" customHeight="1" x14ac:dyDescent="0.2">
      <c r="A10" s="2">
        <v>7</v>
      </c>
      <c r="B10" s="3" t="s">
        <v>88</v>
      </c>
      <c r="C10" s="4">
        <v>39423</v>
      </c>
      <c r="D10" s="2">
        <f t="shared" ca="1" si="0"/>
        <v>18</v>
      </c>
      <c r="E10" s="3" t="s">
        <v>38</v>
      </c>
      <c r="F10" s="3" t="s">
        <v>41</v>
      </c>
      <c r="G10" s="3" t="s">
        <v>89</v>
      </c>
      <c r="H10" s="3" t="s">
        <v>12</v>
      </c>
      <c r="I10" s="4">
        <v>46568</v>
      </c>
      <c r="J10" s="4"/>
      <c r="K10" s="2"/>
      <c r="L10" s="2"/>
      <c r="M10" s="2"/>
      <c r="N10" s="2"/>
      <c r="O10" s="2"/>
      <c r="P10" s="2"/>
      <c r="Q10" s="3" t="s">
        <v>43</v>
      </c>
      <c r="R10" s="4"/>
      <c r="S10" s="2"/>
      <c r="T10" s="3"/>
    </row>
    <row r="11" spans="1:20" ht="24" customHeight="1" x14ac:dyDescent="0.2">
      <c r="A11" s="2">
        <v>8</v>
      </c>
      <c r="B11" s="3" t="s">
        <v>91</v>
      </c>
      <c r="C11" s="4">
        <v>39535</v>
      </c>
      <c r="D11" s="2">
        <f t="shared" ca="1" si="0"/>
        <v>18</v>
      </c>
      <c r="E11" s="3" t="s">
        <v>38</v>
      </c>
      <c r="F11" s="3" t="s">
        <v>56</v>
      </c>
      <c r="G11" s="3" t="s">
        <v>92</v>
      </c>
      <c r="H11" s="3" t="s">
        <v>12</v>
      </c>
      <c r="I11" s="4">
        <v>46934</v>
      </c>
      <c r="J11" s="4"/>
      <c r="K11" s="2"/>
      <c r="L11" s="2"/>
      <c r="M11" s="2"/>
      <c r="N11" s="2"/>
      <c r="O11" s="2"/>
      <c r="P11" s="2"/>
      <c r="Q11" s="3" t="s">
        <v>46</v>
      </c>
      <c r="R11" s="4"/>
      <c r="S11" s="2"/>
      <c r="T11" s="3"/>
    </row>
    <row r="12" spans="1:20" ht="24" customHeight="1" x14ac:dyDescent="0.2">
      <c r="A12" s="2">
        <v>9</v>
      </c>
      <c r="B12" s="3" t="s">
        <v>93</v>
      </c>
      <c r="C12" s="4">
        <v>39554</v>
      </c>
      <c r="D12" s="2">
        <f t="shared" ca="1" si="0"/>
        <v>18</v>
      </c>
      <c r="E12" s="3" t="s">
        <v>38</v>
      </c>
      <c r="F12" s="3" t="s">
        <v>56</v>
      </c>
      <c r="G12" s="3" t="s">
        <v>68</v>
      </c>
      <c r="H12" s="3" t="s">
        <v>12</v>
      </c>
      <c r="I12" s="4">
        <v>48029</v>
      </c>
      <c r="J12" s="4"/>
      <c r="K12" s="2"/>
      <c r="L12" s="2"/>
      <c r="M12" s="2"/>
      <c r="N12" s="2"/>
      <c r="O12" s="2"/>
      <c r="P12" s="2"/>
      <c r="Q12" s="3" t="s">
        <v>43</v>
      </c>
      <c r="R12" s="4"/>
      <c r="S12" s="2"/>
      <c r="T12" s="3"/>
    </row>
    <row r="13" spans="1:20" ht="24" customHeight="1" x14ac:dyDescent="0.2">
      <c r="A13" s="2">
        <v>10</v>
      </c>
      <c r="B13" s="3" t="s">
        <v>109</v>
      </c>
      <c r="C13" s="4">
        <v>39460</v>
      </c>
      <c r="D13" s="2">
        <f t="shared" ca="1" si="0"/>
        <v>18</v>
      </c>
      <c r="E13" s="3" t="s">
        <v>38</v>
      </c>
      <c r="F13" s="3"/>
      <c r="G13" s="3" t="s">
        <v>110</v>
      </c>
      <c r="H13" s="3" t="s">
        <v>13</v>
      </c>
      <c r="I13" s="4">
        <v>46934</v>
      </c>
      <c r="J13" s="4"/>
      <c r="K13" s="2"/>
      <c r="L13" s="2"/>
      <c r="M13" s="2"/>
      <c r="N13" s="2"/>
      <c r="O13" s="2"/>
      <c r="P13" s="2"/>
      <c r="Q13" s="3" t="s">
        <v>46</v>
      </c>
      <c r="R13" s="4"/>
      <c r="S13" s="2"/>
      <c r="T13" s="3"/>
    </row>
    <row r="14" spans="1:20" ht="24" customHeight="1" x14ac:dyDescent="0.2">
      <c r="A14" s="2">
        <v>11</v>
      </c>
      <c r="B14" s="3" t="s">
        <v>119</v>
      </c>
      <c r="C14" s="4">
        <v>39621</v>
      </c>
      <c r="D14" s="2">
        <f t="shared" ca="1" si="0"/>
        <v>18</v>
      </c>
      <c r="E14" s="3" t="s">
        <v>38</v>
      </c>
      <c r="F14" s="3" t="s">
        <v>41</v>
      </c>
      <c r="G14" s="3" t="s">
        <v>120</v>
      </c>
      <c r="H14" s="3" t="s">
        <v>13</v>
      </c>
      <c r="I14" s="4">
        <v>46568</v>
      </c>
      <c r="J14" s="4"/>
      <c r="K14" s="2"/>
      <c r="L14" s="2"/>
      <c r="M14" s="2"/>
      <c r="N14" s="2"/>
      <c r="O14" s="2"/>
      <c r="P14" s="2"/>
      <c r="Q14" s="3" t="s">
        <v>46</v>
      </c>
      <c r="R14" s="4"/>
      <c r="S14" s="2"/>
      <c r="T14" s="3"/>
    </row>
    <row r="15" spans="1:20" ht="24" customHeight="1" x14ac:dyDescent="0.2">
      <c r="A15" s="2">
        <v>12</v>
      </c>
      <c r="B15" s="3" t="s">
        <v>124</v>
      </c>
      <c r="C15" s="4">
        <v>38913</v>
      </c>
      <c r="D15" s="2">
        <f t="shared" ca="1" si="0"/>
        <v>20</v>
      </c>
      <c r="E15" s="3" t="s">
        <v>38</v>
      </c>
      <c r="F15" s="3" t="s">
        <v>41</v>
      </c>
      <c r="G15" s="3" t="s">
        <v>123</v>
      </c>
      <c r="H15" s="3" t="s">
        <v>14</v>
      </c>
      <c r="I15" s="4">
        <v>48029</v>
      </c>
      <c r="J15" s="4"/>
      <c r="K15" s="2"/>
      <c r="L15" s="2"/>
      <c r="M15" s="2"/>
      <c r="N15" s="2"/>
      <c r="O15" s="2"/>
      <c r="P15" s="2"/>
      <c r="Q15" s="3" t="s">
        <v>46</v>
      </c>
      <c r="R15" s="4"/>
      <c r="S15" s="2"/>
      <c r="T15" s="3"/>
    </row>
    <row r="16" spans="1:20" ht="24" customHeight="1" x14ac:dyDescent="0.2">
      <c r="A16" s="2">
        <v>13</v>
      </c>
      <c r="B16" s="3" t="s">
        <v>125</v>
      </c>
      <c r="C16" s="4">
        <v>39472</v>
      </c>
      <c r="D16" s="2">
        <f t="shared" ca="1" si="0"/>
        <v>18</v>
      </c>
      <c r="E16" s="3" t="s">
        <v>38</v>
      </c>
      <c r="F16" s="3" t="s">
        <v>41</v>
      </c>
      <c r="G16" s="3" t="s">
        <v>126</v>
      </c>
      <c r="H16" s="3" t="s">
        <v>14</v>
      </c>
      <c r="I16" s="4">
        <v>47664</v>
      </c>
      <c r="J16" s="4"/>
      <c r="K16" s="2"/>
      <c r="L16" s="2"/>
      <c r="M16" s="2"/>
      <c r="N16" s="2"/>
      <c r="O16" s="2"/>
      <c r="P16" s="2"/>
      <c r="Q16" s="3" t="s">
        <v>46</v>
      </c>
      <c r="R16" s="4"/>
      <c r="S16" s="2"/>
      <c r="T16" s="3"/>
    </row>
    <row r="17" spans="1:20" ht="24" customHeight="1" x14ac:dyDescent="0.2">
      <c r="A17" s="2">
        <v>13</v>
      </c>
      <c r="B17" s="3" t="s">
        <v>129</v>
      </c>
      <c r="C17" s="4">
        <v>39265</v>
      </c>
      <c r="D17" s="2">
        <f t="shared" ca="1" si="0"/>
        <v>19</v>
      </c>
      <c r="E17" s="3" t="s">
        <v>38</v>
      </c>
      <c r="F17" s="3"/>
      <c r="G17" s="3" t="s">
        <v>130</v>
      </c>
      <c r="H17" s="3" t="s">
        <v>14</v>
      </c>
      <c r="I17" s="4">
        <v>47299</v>
      </c>
      <c r="J17" s="4"/>
      <c r="K17" s="2"/>
      <c r="L17" s="2"/>
      <c r="M17" s="2"/>
      <c r="N17" s="2"/>
      <c r="O17" s="2"/>
      <c r="P17" s="2"/>
      <c r="Q17" s="3" t="s">
        <v>43</v>
      </c>
      <c r="R17" s="4"/>
      <c r="S17" s="2"/>
      <c r="T17" s="3"/>
    </row>
    <row r="18" spans="1:20" ht="24" customHeight="1" x14ac:dyDescent="0.2">
      <c r="A18" s="2">
        <v>14</v>
      </c>
      <c r="B18" s="3" t="s">
        <v>146</v>
      </c>
      <c r="C18" s="4">
        <v>38896</v>
      </c>
      <c r="D18" s="2">
        <f t="shared" ca="1" si="0"/>
        <v>20</v>
      </c>
      <c r="E18" s="3" t="s">
        <v>38</v>
      </c>
      <c r="F18" s="3" t="s">
        <v>41</v>
      </c>
      <c r="G18" s="3" t="s">
        <v>48</v>
      </c>
      <c r="H18" s="3" t="s">
        <v>12</v>
      </c>
      <c r="I18" s="4">
        <v>46934</v>
      </c>
      <c r="J18" s="4"/>
      <c r="K18" s="2"/>
      <c r="L18" s="2"/>
      <c r="M18" s="2"/>
      <c r="N18" s="2"/>
      <c r="O18" s="2"/>
      <c r="P18" s="2"/>
      <c r="Q18" s="3" t="s">
        <v>84</v>
      </c>
      <c r="R18" s="4"/>
      <c r="S18" s="2"/>
      <c r="T18" s="3"/>
    </row>
    <row r="19" spans="1:20" ht="24" customHeight="1" x14ac:dyDescent="0.2">
      <c r="A19" s="2">
        <v>15</v>
      </c>
      <c r="B19" s="3" t="s">
        <v>156</v>
      </c>
      <c r="C19" s="4">
        <v>38896</v>
      </c>
      <c r="D19" s="2">
        <f t="shared" ca="1" si="0"/>
        <v>20</v>
      </c>
      <c r="E19" s="3" t="s">
        <v>38</v>
      </c>
      <c r="F19" s="3" t="s">
        <v>41</v>
      </c>
      <c r="G19" s="3" t="s">
        <v>157</v>
      </c>
      <c r="H19" s="3" t="s">
        <v>13</v>
      </c>
      <c r="I19" s="16">
        <v>46568</v>
      </c>
      <c r="J19" s="4"/>
      <c r="K19" s="2"/>
      <c r="L19" s="2"/>
      <c r="M19" s="2"/>
      <c r="N19" s="2"/>
      <c r="O19" s="2"/>
      <c r="P19" s="2"/>
      <c r="Q19" s="3" t="s">
        <v>46</v>
      </c>
      <c r="R19" s="4"/>
      <c r="S19" s="2"/>
      <c r="T19" s="3"/>
    </row>
    <row r="20" spans="1:20" ht="24" customHeight="1" x14ac:dyDescent="0.2">
      <c r="A20" s="2" t="str">
        <f t="shared" ref="A19:A35" si="1">IF(B20="","",ROW()-3)</f>
        <v/>
      </c>
      <c r="B20" s="3"/>
      <c r="C20" s="4"/>
      <c r="D20" s="2" t="str">
        <f t="shared" ca="1" si="0"/>
        <v/>
      </c>
      <c r="E20" s="3" t="s">
        <v>38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38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38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38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38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38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38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38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38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38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38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38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38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38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38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38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38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38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38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38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38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38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38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38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38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38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38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38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38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38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38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38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38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38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38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38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38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38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38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38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38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38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38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38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38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38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38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38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38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38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38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38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38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38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38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38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38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38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38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38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38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38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38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38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38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38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38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38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38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38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38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38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38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38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38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38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38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38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38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38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38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38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38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38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9000000}"/>
  <mergeCells count="1">
    <mergeCell ref="A1:T1"/>
  </mergeCells>
  <conditionalFormatting sqref="A4:T18 A20:T103 A19:H19 J19:T19">
    <cfRule type="expression" dxfId="5" priority="1">
      <formula>$Q4="A Liste"</formula>
    </cfRule>
    <cfRule type="expression" dxfId="4" priority="2">
      <formula>$Q4="B Liste"</formula>
    </cfRule>
    <cfRule type="expression" dxfId="3" priority="3">
      <formula>$Q4="Yeniden İzle"</formula>
    </cfRule>
  </conditionalFormatting>
  <dataValidations count="4">
    <dataValidation type="list" allowBlank="1" sqref="F4:F103" xr:uid="{00000000-0002-0000-0900-000000000000}">
      <formula1>"Sağ,Sol,Çift"</formula1>
    </dataValidation>
    <dataValidation type="list" allowBlank="1" sqref="L4:P103" xr:uid="{00000000-0002-0000-0900-000001000000}">
      <formula1>"1,2,3,4,5"</formula1>
    </dataValidation>
    <dataValidation type="list" allowBlank="1" sqref="Q4:Q103" xr:uid="{00000000-0002-0000-0900-000002000000}">
      <formula1>"A Liste,B Liste,Yeniden İzle,Ele"</formula1>
    </dataValidation>
    <dataValidation type="list" allowBlank="1" sqref="H4:H103" xr:uid="{00000000-0002-0000-0900-000003000000}">
      <formula1>"Süper Lig,1.Lig,2.Lig,3.Lig"</formula1>
    </dataValidation>
  </dataValidations>
  <pageMargins left="0.3" right="0.3" top="0.5" bottom="0.5" header="0.2" footer="0.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BD6C-7888-7943-8C6E-C56B26EB35BB}">
  <dimension ref="A1:T103"/>
  <sheetViews>
    <sheetView workbookViewId="0">
      <pane ySplit="3" topLeftCell="A4" activePane="bottomLeft" state="frozen"/>
      <selection pane="bottomLeft" activeCell="J32" sqref="J32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5" t="s">
        <v>132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0" ht="24" customHeight="1" x14ac:dyDescent="0.2">
      <c r="A4" s="2">
        <v>1</v>
      </c>
      <c r="B4" s="3" t="s">
        <v>55</v>
      </c>
      <c r="C4" s="4">
        <v>38924</v>
      </c>
      <c r="D4" s="2">
        <f t="shared" ref="D4:D35" ca="1" si="0">IF(C4="","",DATEDIF(C4,TODAY(),"Y"))</f>
        <v>20</v>
      </c>
      <c r="E4" s="3" t="s">
        <v>39</v>
      </c>
      <c r="F4" s="3" t="s">
        <v>56</v>
      </c>
      <c r="G4" s="3" t="s">
        <v>42</v>
      </c>
      <c r="H4" s="3" t="s">
        <v>12</v>
      </c>
      <c r="I4" s="4"/>
      <c r="J4" s="4"/>
      <c r="K4" s="2"/>
      <c r="L4" s="2"/>
      <c r="M4" s="2"/>
      <c r="N4" s="2"/>
      <c r="O4" s="2"/>
      <c r="P4" s="2"/>
      <c r="Q4" s="3" t="s">
        <v>46</v>
      </c>
      <c r="R4" s="4"/>
      <c r="S4" s="2"/>
      <c r="T4" s="3"/>
    </row>
    <row r="5" spans="1:20" ht="24" customHeight="1" x14ac:dyDescent="0.2">
      <c r="A5" s="2">
        <v>2</v>
      </c>
      <c r="B5" s="3" t="s">
        <v>72</v>
      </c>
      <c r="C5" s="4">
        <v>39127</v>
      </c>
      <c r="D5" s="2">
        <f t="shared" ca="1" si="0"/>
        <v>19</v>
      </c>
      <c r="E5" s="3" t="s">
        <v>39</v>
      </c>
      <c r="F5" s="3" t="s">
        <v>41</v>
      </c>
      <c r="G5" s="3" t="s">
        <v>71</v>
      </c>
      <c r="H5" s="3" t="s">
        <v>12</v>
      </c>
      <c r="I5" s="4">
        <v>47299</v>
      </c>
      <c r="J5" s="4"/>
      <c r="K5" s="2"/>
      <c r="L5" s="2"/>
      <c r="M5" s="2"/>
      <c r="N5" s="2"/>
      <c r="O5" s="2"/>
      <c r="P5" s="2"/>
      <c r="Q5" s="3" t="s">
        <v>46</v>
      </c>
      <c r="R5" s="4"/>
      <c r="S5" s="2"/>
      <c r="T5" s="3"/>
    </row>
    <row r="6" spans="1:20" ht="24" customHeight="1" x14ac:dyDescent="0.2">
      <c r="A6" s="2">
        <v>3</v>
      </c>
      <c r="B6" s="3" t="s">
        <v>74</v>
      </c>
      <c r="C6" s="4">
        <v>39153</v>
      </c>
      <c r="D6" s="2">
        <f t="shared" ca="1" si="0"/>
        <v>19</v>
      </c>
      <c r="E6" s="3" t="s">
        <v>39</v>
      </c>
      <c r="F6" s="3" t="s">
        <v>41</v>
      </c>
      <c r="G6" s="3" t="s">
        <v>75</v>
      </c>
      <c r="H6" s="3" t="s">
        <v>12</v>
      </c>
      <c r="I6" s="4">
        <v>47299</v>
      </c>
      <c r="J6" s="4"/>
      <c r="K6" s="2"/>
      <c r="L6" s="2"/>
      <c r="M6" s="2"/>
      <c r="N6" s="2"/>
      <c r="O6" s="2"/>
      <c r="P6" s="2"/>
      <c r="Q6" s="3" t="s">
        <v>43</v>
      </c>
      <c r="R6" s="4"/>
      <c r="S6" s="2"/>
      <c r="T6" s="3"/>
    </row>
    <row r="7" spans="1:20" ht="24" customHeight="1" x14ac:dyDescent="0.2">
      <c r="A7" s="2">
        <v>4</v>
      </c>
      <c r="B7" s="3" t="s">
        <v>78</v>
      </c>
      <c r="C7" s="4">
        <v>39191</v>
      </c>
      <c r="D7" s="2">
        <f t="shared" ca="1" si="0"/>
        <v>19</v>
      </c>
      <c r="E7" s="3" t="s">
        <v>39</v>
      </c>
      <c r="F7" s="3" t="s">
        <v>41</v>
      </c>
      <c r="G7" s="3" t="s">
        <v>58</v>
      </c>
      <c r="H7" s="3" t="s">
        <v>12</v>
      </c>
      <c r="I7" s="4">
        <v>46934</v>
      </c>
      <c r="J7" s="4"/>
      <c r="K7" s="2"/>
      <c r="L7" s="2"/>
      <c r="M7" s="2"/>
      <c r="N7" s="2"/>
      <c r="O7" s="2"/>
      <c r="P7" s="2"/>
      <c r="Q7" s="3" t="s">
        <v>43</v>
      </c>
      <c r="R7" s="4"/>
      <c r="S7" s="2"/>
      <c r="T7" s="3"/>
    </row>
    <row r="8" spans="1:20" ht="24" customHeight="1" x14ac:dyDescent="0.2">
      <c r="A8" s="2">
        <v>5</v>
      </c>
      <c r="B8" s="3" t="s">
        <v>100</v>
      </c>
      <c r="C8" s="4">
        <v>39863</v>
      </c>
      <c r="D8" s="2">
        <f t="shared" ca="1" si="0"/>
        <v>17</v>
      </c>
      <c r="E8" s="3" t="s">
        <v>39</v>
      </c>
      <c r="F8" s="3" t="s">
        <v>41</v>
      </c>
      <c r="G8" s="3" t="s">
        <v>64</v>
      </c>
      <c r="H8" s="3" t="s">
        <v>12</v>
      </c>
      <c r="I8" s="4">
        <v>47299</v>
      </c>
      <c r="J8" s="4"/>
      <c r="K8" s="2"/>
      <c r="L8" s="2"/>
      <c r="M8" s="2"/>
      <c r="N8" s="2"/>
      <c r="O8" s="2"/>
      <c r="P8" s="2"/>
      <c r="Q8" s="3" t="s">
        <v>46</v>
      </c>
      <c r="R8" s="4"/>
      <c r="S8" s="2"/>
      <c r="T8" s="3"/>
    </row>
    <row r="9" spans="1:20" ht="24" customHeight="1" x14ac:dyDescent="0.2">
      <c r="A9" s="2">
        <v>6</v>
      </c>
      <c r="B9" s="3" t="s">
        <v>103</v>
      </c>
      <c r="C9" s="4">
        <v>38806</v>
      </c>
      <c r="D9" s="2">
        <f t="shared" ca="1" si="0"/>
        <v>20</v>
      </c>
      <c r="E9" s="3" t="s">
        <v>39</v>
      </c>
      <c r="F9" s="3" t="s">
        <v>41</v>
      </c>
      <c r="G9" s="3" t="s">
        <v>104</v>
      </c>
      <c r="H9" s="3" t="s">
        <v>13</v>
      </c>
      <c r="I9" s="4">
        <v>46568</v>
      </c>
      <c r="J9" s="4"/>
      <c r="K9" s="2"/>
      <c r="L9" s="2"/>
      <c r="M9" s="2"/>
      <c r="N9" s="2"/>
      <c r="O9" s="2"/>
      <c r="P9" s="2"/>
      <c r="Q9" s="3" t="s">
        <v>46</v>
      </c>
      <c r="R9" s="4"/>
      <c r="S9" s="2"/>
      <c r="T9" s="3"/>
    </row>
    <row r="10" spans="1:20" ht="24" customHeight="1" x14ac:dyDescent="0.2">
      <c r="A10" s="2">
        <v>7</v>
      </c>
      <c r="B10" s="3" t="s">
        <v>116</v>
      </c>
      <c r="C10" s="4">
        <v>39214</v>
      </c>
      <c r="D10" s="2">
        <f t="shared" ca="1" si="0"/>
        <v>19</v>
      </c>
      <c r="E10" s="3" t="s">
        <v>39</v>
      </c>
      <c r="F10" s="3" t="s">
        <v>41</v>
      </c>
      <c r="G10" s="3" t="s">
        <v>117</v>
      </c>
      <c r="H10" s="3" t="s">
        <v>13</v>
      </c>
      <c r="I10" s="4">
        <v>47299</v>
      </c>
      <c r="J10" s="4"/>
      <c r="K10" s="2"/>
      <c r="L10" s="2"/>
      <c r="M10" s="2"/>
      <c r="N10" s="2"/>
      <c r="O10" s="2"/>
      <c r="P10" s="2"/>
      <c r="Q10" s="3" t="s">
        <v>46</v>
      </c>
      <c r="R10" s="4"/>
      <c r="S10" s="2"/>
      <c r="T10" s="3"/>
    </row>
    <row r="11" spans="1:20" ht="24" customHeight="1" x14ac:dyDescent="0.2">
      <c r="A11" s="2" t="str">
        <f t="shared" ref="A11:A35" si="1">IF(B11="","",ROW()-3)</f>
        <v/>
      </c>
      <c r="B11" s="3"/>
      <c r="C11" s="4"/>
      <c r="D11" s="2" t="str">
        <f t="shared" ca="1" si="0"/>
        <v/>
      </c>
      <c r="E11" s="3" t="s">
        <v>39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39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39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39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39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39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39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39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39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39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39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39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39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39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39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39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39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39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39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39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39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39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39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39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39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39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39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39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39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39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39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39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39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39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39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39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39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39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39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39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39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39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39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39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39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39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39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39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39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39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39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39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39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39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39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39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39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39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39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39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39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39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39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39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39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39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39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39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39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39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39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39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39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39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39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39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39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39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39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39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39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39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39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39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39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39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39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39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39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39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39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39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39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A000000}"/>
  <mergeCells count="1">
    <mergeCell ref="A1:T1"/>
  </mergeCells>
  <conditionalFormatting sqref="A4:T103">
    <cfRule type="expression" dxfId="2" priority="1">
      <formula>$Q4="A Liste"</formula>
    </cfRule>
    <cfRule type="expression" dxfId="1" priority="2">
      <formula>$Q4="B Liste"</formula>
    </cfRule>
    <cfRule type="expression" dxfId="0" priority="3">
      <formula>$Q4="Yeniden İzle"</formula>
    </cfRule>
  </conditionalFormatting>
  <dataValidations count="4">
    <dataValidation type="list" allowBlank="1" sqref="F4:F103" xr:uid="{00000000-0002-0000-0A00-000000000000}">
      <formula1>"Sağ,Sol,Çift"</formula1>
    </dataValidation>
    <dataValidation type="list" allowBlank="1" sqref="L4:P103" xr:uid="{00000000-0002-0000-0A00-000001000000}">
      <formula1>"1,2,3,4,5"</formula1>
    </dataValidation>
    <dataValidation type="list" allowBlank="1" sqref="Q4:Q103" xr:uid="{00000000-0002-0000-0A00-000002000000}">
      <formula1>"A Liste,B Liste,Yeniden İzle,Ele"</formula1>
    </dataValidation>
    <dataValidation type="list" allowBlank="1" sqref="H4:H103" xr:uid="{00000000-0002-0000-0A00-000003000000}">
      <formula1>"Süper Lig,1.Lig,2.Lig,3.Lig"</formula1>
    </dataValidation>
  </dataValidations>
  <pageMargins left="0.3" right="0.3" top="0.5" bottom="0.5" header="0.2" footer="0.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FDDF-75AB-4649-8D2C-1059733410FA}">
  <dimension ref="A1:Y703"/>
  <sheetViews>
    <sheetView workbookViewId="0">
      <pane ySplit="3" topLeftCell="A4" activePane="bottomLeft" state="frozen"/>
      <selection pane="bottomLeft" sqref="A1:T1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  <col min="21" max="25" width="2" hidden="1" customWidth="1"/>
  </cols>
  <sheetData>
    <row r="1" spans="1:25" ht="30" customHeight="1" x14ac:dyDescent="0.2">
      <c r="A1" s="15" t="s">
        <v>133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5" ht="8" customHeight="1" x14ac:dyDescent="0.2"/>
    <row r="3" spans="1:25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59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5" ht="24" customHeight="1" x14ac:dyDescent="0.2">
      <c r="A4" s="2">
        <f ca="1">IF($X4="","",CHOOSE($X4,IF(ISBLANK(INDEX(Kaleciler!A:A,$Y4)),"",INDEX(Kaleciler!A:A,$Y4)),IF(ISBLANK(INDEX(Stoperler!A:A,$Y4)),"",INDEX(Stoperler!A:A,$Y4)),IF(ISBLANK(INDEX('Sağ Bekler'!A:A,$Y4)),"",INDEX('Sağ Bekler'!A:A,$Y4)),IF(ISBLANK(INDEX('Sol Bekler'!A:A,$Y4)),"",INDEX('Sol Bekler'!A:A,$Y4)),IF(ISBLANK(INDEX('Orta Saha'!A:A,$Y4)),"",INDEX('Orta Saha'!A:A,$Y4)),IF(ISBLANK(INDEX(Kanatlar!A:A,$Y4)),"",INDEX(Kanatlar!A:A,$Y4)),IF(ISBLANK(INDEX(Forvetler!A:A,$Y4)),"",INDEX(Forvetler!A:A,$Y4))))</f>
        <v>3</v>
      </c>
      <c r="B4" s="3" t="str">
        <f ca="1">IF($X4="","",CHOOSE($X4,IF(ISBLANK(INDEX(Kaleciler!B:B,$Y4)),"",INDEX(Kaleciler!B:B,$Y4)),IF(ISBLANK(INDEX(Stoperler!B:B,$Y4)),"",INDEX(Stoperler!B:B,$Y4)),IF(ISBLANK(INDEX('Sağ Bekler'!B:B,$Y4)),"",INDEX('Sağ Bekler'!B:B,$Y4)),IF(ISBLANK(INDEX('Sol Bekler'!B:B,$Y4)),"",INDEX('Sol Bekler'!B:B,$Y4)),IF(ISBLANK(INDEX('Orta Saha'!B:B,$Y4)),"",INDEX('Orta Saha'!B:B,$Y4)),IF(ISBLANK(INDEX(Kanatlar!B:B,$Y4)),"",INDEX(Kanatlar!B:B,$Y4)),IF(ISBLANK(INDEX(Forvetler!B:B,$Y4)),"",INDEX(Forvetler!B:B,$Y4))))</f>
        <v>AHMET YAĞIZ MENGİ</v>
      </c>
      <c r="C4" s="4">
        <f ca="1">IF($X4="","",CHOOSE($X4,IF(ISBLANK(INDEX(Kaleciler!C:C,$Y4)),"",INDEX(Kaleciler!C:C,$Y4)),IF(ISBLANK(INDEX(Stoperler!C:C,$Y4)),"",INDEX(Stoperler!C:C,$Y4)),IF(ISBLANK(INDEX('Sağ Bekler'!C:C,$Y4)),"",INDEX('Sağ Bekler'!C:C,$Y4)),IF(ISBLANK(INDEX('Sol Bekler'!C:C,$Y4)),"",INDEX('Sol Bekler'!C:C,$Y4)),IF(ISBLANK(INDEX('Orta Saha'!C:C,$Y4)),"",INDEX('Orta Saha'!C:C,$Y4)),IF(ISBLANK(INDEX(Kanatlar!C:C,$Y4)),"",INDEX(Kanatlar!C:C,$Y4)),IF(ISBLANK(INDEX(Forvetler!C:C,$Y4)),"",INDEX(Forvetler!C:C,$Y4))))</f>
        <v>38956</v>
      </c>
      <c r="D4" s="2">
        <f ca="1">IF($X4="","",CHOOSE($X4,IF(ISBLANK(INDEX(Kaleciler!D:D,$Y4)),"",INDEX(Kaleciler!D:D,$Y4)),IF(ISBLANK(INDEX(Stoperler!D:D,$Y4)),"",INDEX(Stoperler!D:D,$Y4)),IF(ISBLANK(INDEX('Sağ Bekler'!D:D,$Y4)),"",INDEX('Sağ Bekler'!D:D,$Y4)),IF(ISBLANK(INDEX('Sol Bekler'!D:D,$Y4)),"",INDEX('Sol Bekler'!D:D,$Y4)),IF(ISBLANK(INDEX('Orta Saha'!D:D,$Y4)),"",INDEX('Orta Saha'!D:D,$Y4)),IF(ISBLANK(INDEX(Kanatlar!D:D,$Y4)),"",INDEX(Kanatlar!D:D,$Y4)),IF(ISBLANK(INDEX(Forvetler!D:D,$Y4)),"",INDEX(Forvetler!D:D,$Y4))))</f>
        <v>20</v>
      </c>
      <c r="E4" s="3" t="str">
        <f ca="1">IF($X4="","",CHOOSE($X4,IF(ISBLANK(INDEX(Kaleciler!E:E,$Y4)),"",INDEX(Kaleciler!E:E,$Y4)),IF(ISBLANK(INDEX(Stoperler!E:E,$Y4)),"",INDEX(Stoperler!E:E,$Y4)),IF(ISBLANK(INDEX('Sağ Bekler'!E:E,$Y4)),"",INDEX('Sağ Bekler'!E:E,$Y4)),IF(ISBLANK(INDEX('Sol Bekler'!E:E,$Y4)),"",INDEX('Sol Bekler'!E:E,$Y4)),IF(ISBLANK(INDEX('Orta Saha'!E:E,$Y4)),"",INDEX('Orta Saha'!E:E,$Y4)),IF(ISBLANK(INDEX(Kanatlar!E:E,$Y4)),"",INDEX(Kanatlar!E:E,$Y4)),IF(ISBLANK(INDEX(Forvetler!E:E,$Y4)),"",INDEX(Forvetler!E:E,$Y4))))</f>
        <v>Sol Bek</v>
      </c>
      <c r="F4" s="3" t="str">
        <f ca="1">IF($X4="","",CHOOSE($X4,IF(ISBLANK(INDEX(Kaleciler!F:F,$Y4)),"",INDEX(Kaleciler!F:F,$Y4)),IF(ISBLANK(INDEX(Stoperler!F:F,$Y4)),"",INDEX(Stoperler!F:F,$Y4)),IF(ISBLANK(INDEX('Sağ Bekler'!F:F,$Y4)),"",INDEX('Sağ Bekler'!F:F,$Y4)),IF(ISBLANK(INDEX('Sol Bekler'!F:F,$Y4)),"",INDEX('Sol Bekler'!F:F,$Y4)),IF(ISBLANK(INDEX('Orta Saha'!F:F,$Y4)),"",INDEX('Orta Saha'!F:F,$Y4)),IF(ISBLANK(INDEX(Kanatlar!F:F,$Y4)),"",INDEX(Kanatlar!F:F,$Y4)),IF(ISBLANK(INDEX(Forvetler!F:F,$Y4)),"",INDEX(Forvetler!F:F,$Y4))))</f>
        <v>Sol</v>
      </c>
      <c r="G4" s="3" t="str">
        <f ca="1">IF($X4="","",CHOOSE($X4,IF(ISBLANK(INDEX(Kaleciler!G:G,$Y4)),"",INDEX(Kaleciler!G:G,$Y4)),IF(ISBLANK(INDEX(Stoperler!G:G,$Y4)),"",INDEX(Stoperler!G:G,$Y4)),IF(ISBLANK(INDEX('Sağ Bekler'!G:G,$Y4)),"",INDEX('Sağ Bekler'!G:G,$Y4)),IF(ISBLANK(INDEX('Sol Bekler'!G:G,$Y4)),"",INDEX('Sol Bekler'!G:G,$Y4)),IF(ISBLANK(INDEX('Orta Saha'!G:G,$Y4)),"",INDEX('Orta Saha'!G:G,$Y4)),IF(ISBLANK(INDEX(Kanatlar!G:G,$Y4)),"",INDEX(Kanatlar!G:G,$Y4)),IF(ISBLANK(INDEX(Forvetler!G:G,$Y4)),"",INDEX(Forvetler!G:G,$Y4))))</f>
        <v>MALATYA YEŞİLYURT</v>
      </c>
      <c r="H4" s="3" t="str">
        <f ca="1">IF($X4="","",CHOOSE($X4,IF(ISBLANK(INDEX(Kaleciler!H:H,$Y4)),"",INDEX(Kaleciler!H:H,$Y4)),IF(ISBLANK(INDEX(Stoperler!H:H,$Y4)),"",INDEX(Stoperler!H:H,$Y4)),IF(ISBLANK(INDEX('Sağ Bekler'!H:H,$Y4)),"",INDEX('Sağ Bekler'!H:H,$Y4)),IF(ISBLANK(INDEX('Sol Bekler'!H:H,$Y4)),"",INDEX('Sol Bekler'!H:H,$Y4)),IF(ISBLANK(INDEX('Orta Saha'!H:H,$Y4)),"",INDEX('Orta Saha'!H:H,$Y4)),IF(ISBLANK(INDEX(Kanatlar!H:H,$Y4)),"",INDEX(Kanatlar!H:H,$Y4)),IF(ISBLANK(INDEX(Forvetler!H:H,$Y4)),"",INDEX(Forvetler!H:H,$Y4))))</f>
        <v>3.Lig</v>
      </c>
      <c r="I4" s="4">
        <f ca="1">IF($X4="","",CHOOSE($X4,IF(ISBLANK(INDEX(Kaleciler!I:I,$Y4)),"",INDEX(Kaleciler!I:I,$Y4)),IF(ISBLANK(INDEX(Stoperler!I:I,$Y4)),"",INDEX(Stoperler!I:I,$Y4)),IF(ISBLANK(INDEX('Sağ Bekler'!I:I,$Y4)),"",INDEX('Sağ Bekler'!I:I,$Y4)),IF(ISBLANK(INDEX('Sol Bekler'!I:I,$Y4)),"",INDEX('Sol Bekler'!I:I,$Y4)),IF(ISBLANK(INDEX('Orta Saha'!I:I,$Y4)),"",INDEX('Orta Saha'!I:I,$Y4)),IF(ISBLANK(INDEX(Kanatlar!I:I,$Y4)),"",INDEX(Kanatlar!I:I,$Y4)),IF(ISBLANK(INDEX(Forvetler!I:I,$Y4)),"",INDEX(Forvetler!I:I,$Y4))))</f>
        <v>46568</v>
      </c>
      <c r="J4" s="4" t="str">
        <f ca="1">IF($X4="","",CHOOSE($X4,IF(ISBLANK(INDEX(Kaleciler!J:J,$Y4)),"",INDEX(Kaleciler!J:J,$Y4)),IF(ISBLANK(INDEX(Stoperler!J:J,$Y4)),"",INDEX(Stoperler!J:J,$Y4)),IF(ISBLANK(INDEX('Sağ Bekler'!J:J,$Y4)),"",INDEX('Sağ Bekler'!J:J,$Y4)),IF(ISBLANK(INDEX('Sol Bekler'!J:J,$Y4)),"",INDEX('Sol Bekler'!J:J,$Y4)),IF(ISBLANK(INDEX('Orta Saha'!J:J,$Y4)),"",INDEX('Orta Saha'!J:J,$Y4)),IF(ISBLANK(INDEX(Kanatlar!J:J,$Y4)),"",INDEX(Kanatlar!J:J,$Y4)),IF(ISBLANK(INDEX(Forvetler!J:J,$Y4)),"",INDEX(Forvetler!J:J,$Y4))))</f>
        <v/>
      </c>
      <c r="K4" s="2" t="str">
        <f ca="1">IF($X4="","",CHOOSE($X4,IF(ISBLANK(INDEX(Kaleciler!K:K,$Y4)),"",INDEX(Kaleciler!K:K,$Y4)),IF(ISBLANK(INDEX(Stoperler!K:K,$Y4)),"",INDEX(Stoperler!K:K,$Y4)),IF(ISBLANK(INDEX('Sağ Bekler'!K:K,$Y4)),"",INDEX('Sağ Bekler'!K:K,$Y4)),IF(ISBLANK(INDEX('Sol Bekler'!K:K,$Y4)),"",INDEX('Sol Bekler'!K:K,$Y4)),IF(ISBLANK(INDEX('Orta Saha'!K:K,$Y4)),"",INDEX('Orta Saha'!K:K,$Y4)),IF(ISBLANK(INDEX(Kanatlar!K:K,$Y4)),"",INDEX(Kanatlar!K:K,$Y4)),IF(ISBLANK(INDEX(Forvetler!K:K,$Y4)),"",INDEX(Forvetler!K:K,$Y4))))</f>
        <v/>
      </c>
      <c r="L4" s="2" t="str">
        <f ca="1">IF($X4="","",CHOOSE($X4,IF(ISBLANK(INDEX(Kaleciler!L:L,$Y4)),"",INDEX(Kaleciler!L:L,$Y4)),IF(ISBLANK(INDEX(Stoperler!L:L,$Y4)),"",INDEX(Stoperler!L:L,$Y4)),IF(ISBLANK(INDEX('Sağ Bekler'!L:L,$Y4)),"",INDEX('Sağ Bekler'!L:L,$Y4)),IF(ISBLANK(INDEX('Sol Bekler'!L:L,$Y4)),"",INDEX('Sol Bekler'!L:L,$Y4)),IF(ISBLANK(INDEX('Orta Saha'!L:L,$Y4)),"",INDEX('Orta Saha'!L:L,$Y4)),IF(ISBLANK(INDEX(Kanatlar!L:L,$Y4)),"",INDEX(Kanatlar!L:L,$Y4)),IF(ISBLANK(INDEX(Forvetler!L:L,$Y4)),"",INDEX(Forvetler!L:L,$Y4))))</f>
        <v/>
      </c>
      <c r="M4" s="2" t="str">
        <f ca="1">IF($X4="","",CHOOSE($X4,IF(ISBLANK(INDEX(Kaleciler!M:M,$Y4)),"",INDEX(Kaleciler!M:M,$Y4)),IF(ISBLANK(INDEX(Stoperler!M:M,$Y4)),"",INDEX(Stoperler!M:M,$Y4)),IF(ISBLANK(INDEX('Sağ Bekler'!M:M,$Y4)),"",INDEX('Sağ Bekler'!M:M,$Y4)),IF(ISBLANK(INDEX('Sol Bekler'!M:M,$Y4)),"",INDEX('Sol Bekler'!M:M,$Y4)),IF(ISBLANK(INDEX('Orta Saha'!M:M,$Y4)),"",INDEX('Orta Saha'!M:M,$Y4)),IF(ISBLANK(INDEX(Kanatlar!M:M,$Y4)),"",INDEX(Kanatlar!M:M,$Y4)),IF(ISBLANK(INDEX(Forvetler!M:M,$Y4)),"",INDEX(Forvetler!M:M,$Y4))))</f>
        <v/>
      </c>
      <c r="N4" s="2" t="str">
        <f ca="1">IF($X4="","",CHOOSE($X4,IF(ISBLANK(INDEX(Kaleciler!N:N,$Y4)),"",INDEX(Kaleciler!N:N,$Y4)),IF(ISBLANK(INDEX(Stoperler!N:N,$Y4)),"",INDEX(Stoperler!N:N,$Y4)),IF(ISBLANK(INDEX('Sağ Bekler'!N:N,$Y4)),"",INDEX('Sağ Bekler'!N:N,$Y4)),IF(ISBLANK(INDEX('Sol Bekler'!N:N,$Y4)),"",INDEX('Sol Bekler'!N:N,$Y4)),IF(ISBLANK(INDEX('Orta Saha'!N:N,$Y4)),"",INDEX('Orta Saha'!N:N,$Y4)),IF(ISBLANK(INDEX(Kanatlar!N:N,$Y4)),"",INDEX(Kanatlar!N:N,$Y4)),IF(ISBLANK(INDEX(Forvetler!N:N,$Y4)),"",INDEX(Forvetler!N:N,$Y4))))</f>
        <v/>
      </c>
      <c r="O4" s="2" t="str">
        <f ca="1">IF($X4="","",CHOOSE($X4,IF(ISBLANK(INDEX(Kaleciler!O:O,$Y4)),"",INDEX(Kaleciler!O:O,$Y4)),IF(ISBLANK(INDEX(Stoperler!O:O,$Y4)),"",INDEX(Stoperler!O:O,$Y4)),IF(ISBLANK(INDEX('Sağ Bekler'!O:O,$Y4)),"",INDEX('Sağ Bekler'!O:O,$Y4)),IF(ISBLANK(INDEX('Sol Bekler'!O:O,$Y4)),"",INDEX('Sol Bekler'!O:O,$Y4)),IF(ISBLANK(INDEX('Orta Saha'!O:O,$Y4)),"",INDEX('Orta Saha'!O:O,$Y4)),IF(ISBLANK(INDEX(Kanatlar!O:O,$Y4)),"",INDEX(Kanatlar!O:O,$Y4)),IF(ISBLANK(INDEX(Forvetler!O:O,$Y4)),"",INDEX(Forvetler!O:O,$Y4))))</f>
        <v/>
      </c>
      <c r="P4" s="2" t="str">
        <f ca="1">IF($X4="","",CHOOSE($X4,IF(ISBLANK(INDEX(Kaleciler!P:P,$Y4)),"",INDEX(Kaleciler!P:P,$Y4)),IF(ISBLANK(INDEX(Stoperler!P:P,$Y4)),"",INDEX(Stoperler!P:P,$Y4)),IF(ISBLANK(INDEX('Sağ Bekler'!P:P,$Y4)),"",INDEX('Sağ Bekler'!P:P,$Y4)),IF(ISBLANK(INDEX('Sol Bekler'!P:P,$Y4)),"",INDEX('Sol Bekler'!P:P,$Y4)),IF(ISBLANK(INDEX('Orta Saha'!P:P,$Y4)),"",INDEX('Orta Saha'!P:P,$Y4)),IF(ISBLANK(INDEX(Kanatlar!P:P,$Y4)),"",INDEX(Kanatlar!P:P,$Y4)),IF(ISBLANK(INDEX(Forvetler!P:P,$Y4)),"",INDEX(Forvetler!P:P,$Y4))))</f>
        <v/>
      </c>
      <c r="Q4" s="3" t="str">
        <f ca="1">IF($X4="","",CHOOSE($X4,IF(ISBLANK(INDEX(Kaleciler!Q:Q,$Y4)),"",INDEX(Kaleciler!Q:Q,$Y4)),IF(ISBLANK(INDEX(Stoperler!Q:Q,$Y4)),"",INDEX(Stoperler!Q:Q,$Y4)),IF(ISBLANK(INDEX('Sağ Bekler'!Q:Q,$Y4)),"",INDEX('Sağ Bekler'!Q:Q,$Y4)),IF(ISBLANK(INDEX('Sol Bekler'!Q:Q,$Y4)),"",INDEX('Sol Bekler'!Q:Q,$Y4)),IF(ISBLANK(INDEX('Orta Saha'!Q:Q,$Y4)),"",INDEX('Orta Saha'!Q:Q,$Y4)),IF(ISBLANK(INDEX(Kanatlar!Q:Q,$Y4)),"",INDEX(Kanatlar!Q:Q,$Y4)),IF(ISBLANK(INDEX(Forvetler!Q:Q,$Y4)),"",INDEX(Forvetler!Q:Q,$Y4))))</f>
        <v>Yeniden İzle</v>
      </c>
      <c r="R4" s="4" t="str">
        <f ca="1">IF($X4="","",CHOOSE($X4,IF(ISBLANK(INDEX(Kaleciler!R:R,$Y4)),"",INDEX(Kaleciler!R:R,$Y4)),IF(ISBLANK(INDEX(Stoperler!R:R,$Y4)),"",INDEX(Stoperler!R:R,$Y4)),IF(ISBLANK(INDEX('Sağ Bekler'!R:R,$Y4)),"",INDEX('Sağ Bekler'!R:R,$Y4)),IF(ISBLANK(INDEX('Sol Bekler'!R:R,$Y4)),"",INDEX('Sol Bekler'!R:R,$Y4)),IF(ISBLANK(INDEX('Orta Saha'!R:R,$Y4)),"",INDEX('Orta Saha'!R:R,$Y4)),IF(ISBLANK(INDEX(Kanatlar!R:R,$Y4)),"",INDEX(Kanatlar!R:R,$Y4)),IF(ISBLANK(INDEX(Forvetler!R:R,$Y4)),"",INDEX(Forvetler!R:R,$Y4))))</f>
        <v/>
      </c>
      <c r="S4" s="2" t="str">
        <f ca="1">IF($X4="","",CHOOSE($X4,IF(ISBLANK(INDEX(Kaleciler!S:S,$Y4)),"",INDEX(Kaleciler!S:S,$Y4)),IF(ISBLANK(INDEX(Stoperler!S:S,$Y4)),"",INDEX(Stoperler!S:S,$Y4)),IF(ISBLANK(INDEX('Sağ Bekler'!S:S,$Y4)),"",INDEX('Sağ Bekler'!S:S,$Y4)),IF(ISBLANK(INDEX('Sol Bekler'!S:S,$Y4)),"",INDEX('Sol Bekler'!S:S,$Y4)),IF(ISBLANK(INDEX('Orta Saha'!S:S,$Y4)),"",INDEX('Orta Saha'!S:S,$Y4)),IF(ISBLANK(INDEX(Kanatlar!S:S,$Y4)),"",INDEX(Kanatlar!S:S,$Y4)),IF(ISBLANK(INDEX(Forvetler!S:S,$Y4)),"",INDEX(Forvetler!S:S,$Y4))))</f>
        <v/>
      </c>
      <c r="T4" s="3" t="str">
        <f ca="1">IF($X4="","",CHOOSE($X4,IF(ISBLANK(INDEX(Kaleciler!T:T,$Y4)),"",INDEX(Kaleciler!T:T,$Y4)),IF(ISBLANK(INDEX(Stoperler!T:T,$Y4)),"",INDEX(Stoperler!T:T,$Y4)),IF(ISBLANK(INDEX('Sağ Bekler'!T:T,$Y4)),"",INDEX('Sağ Bekler'!T:T,$Y4)),IF(ISBLANK(INDEX('Sol Bekler'!T:T,$Y4)),"",INDEX('Sol Bekler'!T:T,$Y4)),IF(ISBLANK(INDEX('Orta Saha'!T:T,$Y4)),"",INDEX('Orta Saha'!T:T,$Y4)),IF(ISBLANK(INDEX(Kanatlar!T:T,$Y4)),"",INDEX(Kanatlar!T:T,$Y4)),IF(ISBLANK(INDEX(Forvetler!T:T,$Y4)),"",INDEX(Forvetler!T:T,$Y4))))</f>
        <v/>
      </c>
      <c r="U4">
        <v>1</v>
      </c>
      <c r="V4">
        <v>4</v>
      </c>
      <c r="W4" t="str">
        <f ca="1">IF(AND(Kaleciler!$B$4&lt;&gt;"",Kaleciler!$I$4&gt;0,Kaleciler!$I$4&lt;=TODAY()+365),COUNT($W$3:W3)+1,"")</f>
        <v/>
      </c>
      <c r="X4">
        <f ca="1">IFERROR(INDEX($U$4:$U$703,MATCH(ROWS($X$4:X4),$W$4:$W$703,0)),"")</f>
        <v>4</v>
      </c>
      <c r="Y4">
        <f ca="1">IFERROR(INDEX($V$4:$V$703,MATCH(ROWS($Y$4:Y4),$W$4:$W$703,0)),"")</f>
        <v>6</v>
      </c>
    </row>
    <row r="5" spans="1:25" x14ac:dyDescent="0.2">
      <c r="A5" s="2">
        <f ca="1">IF($X5="","",CHOOSE($X5,IF(ISBLANK(INDEX(Kaleciler!A:A,$Y5)),"",INDEX(Kaleciler!A:A,$Y5)),IF(ISBLANK(INDEX(Stoperler!A:A,$Y5)),"",INDEX(Stoperler!A:A,$Y5)),IF(ISBLANK(INDEX('Sağ Bekler'!A:A,$Y5)),"",INDEX('Sağ Bekler'!A:A,$Y5)),IF(ISBLANK(INDEX('Sol Bekler'!A:A,$Y5)),"",INDEX('Sol Bekler'!A:A,$Y5)),IF(ISBLANK(INDEX('Orta Saha'!A:A,$Y5)),"",INDEX('Orta Saha'!A:A,$Y5)),IF(ISBLANK(INDEX(Kanatlar!A:A,$Y5)),"",INDEX(Kanatlar!A:A,$Y5)),IF(ISBLANK(INDEX(Forvetler!A:A,$Y5)),"",INDEX(Forvetler!A:A,$Y5))))</f>
        <v>4</v>
      </c>
      <c r="B5" s="3" t="str">
        <f ca="1">IF($X5="","",CHOOSE($X5,IF(ISBLANK(INDEX(Kaleciler!B:B,$Y5)),"",INDEX(Kaleciler!B:B,$Y5)),IF(ISBLANK(INDEX(Stoperler!B:B,$Y5)),"",INDEX(Stoperler!B:B,$Y5)),IF(ISBLANK(INDEX('Sağ Bekler'!B:B,$Y5)),"",INDEX('Sağ Bekler'!B:B,$Y5)),IF(ISBLANK(INDEX('Sol Bekler'!B:B,$Y5)),"",INDEX('Sol Bekler'!B:B,$Y5)),IF(ISBLANK(INDEX('Orta Saha'!B:B,$Y5)),"",INDEX('Orta Saha'!B:B,$Y5)),IF(ISBLANK(INDEX(Kanatlar!B:B,$Y5)),"",INDEX(Kanatlar!B:B,$Y5)),IF(ISBLANK(INDEX(Forvetler!B:B,$Y5)),"",INDEX(Forvetler!B:B,$Y5))))</f>
        <v>BURAK GÜLTEKİN</v>
      </c>
      <c r="C5" s="4">
        <f ca="1">IF($X5="","",CHOOSE($X5,IF(ISBLANK(INDEX(Kaleciler!C:C,$Y5)),"",INDEX(Kaleciler!C:C,$Y5)),IF(ISBLANK(INDEX(Stoperler!C:C,$Y5)),"",INDEX(Stoperler!C:C,$Y5)),IF(ISBLANK(INDEX('Sağ Bekler'!C:C,$Y5)),"",INDEX('Sağ Bekler'!C:C,$Y5)),IF(ISBLANK(INDEX('Sol Bekler'!C:C,$Y5)),"",INDEX('Sol Bekler'!C:C,$Y5)),IF(ISBLANK(INDEX('Orta Saha'!C:C,$Y5)),"",INDEX('Orta Saha'!C:C,$Y5)),IF(ISBLANK(INDEX(Kanatlar!C:C,$Y5)),"",INDEX(Kanatlar!C:C,$Y5)),IF(ISBLANK(INDEX(Forvetler!C:C,$Y5)),"",INDEX(Forvetler!C:C,$Y5))))</f>
        <v>39038</v>
      </c>
      <c r="D5" s="2">
        <f ca="1">IF($X5="","",CHOOSE($X5,IF(ISBLANK(INDEX(Kaleciler!D:D,$Y5)),"",INDEX(Kaleciler!D:D,$Y5)),IF(ISBLANK(INDEX(Stoperler!D:D,$Y5)),"",INDEX(Stoperler!D:D,$Y5)),IF(ISBLANK(INDEX('Sağ Bekler'!D:D,$Y5)),"",INDEX('Sağ Bekler'!D:D,$Y5)),IF(ISBLANK(INDEX('Sol Bekler'!D:D,$Y5)),"",INDEX('Sol Bekler'!D:D,$Y5)),IF(ISBLANK(INDEX('Orta Saha'!D:D,$Y5)),"",INDEX('Orta Saha'!D:D,$Y5)),IF(ISBLANK(INDEX(Kanatlar!D:D,$Y5)),"",INDEX(Kanatlar!D:D,$Y5)),IF(ISBLANK(INDEX(Forvetler!D:D,$Y5)),"",INDEX(Forvetler!D:D,$Y5))))</f>
        <v>19</v>
      </c>
      <c r="E5" s="3" t="str">
        <f ca="1">IF($X5="","",CHOOSE($X5,IF(ISBLANK(INDEX(Kaleciler!E:E,$Y5)),"",INDEX(Kaleciler!E:E,$Y5)),IF(ISBLANK(INDEX(Stoperler!E:E,$Y5)),"",INDEX(Stoperler!E:E,$Y5)),IF(ISBLANK(INDEX('Sağ Bekler'!E:E,$Y5)),"",INDEX('Sağ Bekler'!E:E,$Y5)),IF(ISBLANK(INDEX('Sol Bekler'!E:E,$Y5)),"",INDEX('Sol Bekler'!E:E,$Y5)),IF(ISBLANK(INDEX('Orta Saha'!E:E,$Y5)),"",INDEX('Orta Saha'!E:E,$Y5)),IF(ISBLANK(INDEX(Kanatlar!E:E,$Y5)),"",INDEX(Kanatlar!E:E,$Y5)),IF(ISBLANK(INDEX(Forvetler!E:E,$Y5)),"",INDEX(Forvetler!E:E,$Y5))))</f>
        <v>Orta Saha</v>
      </c>
      <c r="F5" s="3" t="str">
        <f ca="1">IF($X5="","",CHOOSE($X5,IF(ISBLANK(INDEX(Kaleciler!F:F,$Y5)),"",INDEX(Kaleciler!F:F,$Y5)),IF(ISBLANK(INDEX(Stoperler!F:F,$Y5)),"",INDEX(Stoperler!F:F,$Y5)),IF(ISBLANK(INDEX('Sağ Bekler'!F:F,$Y5)),"",INDEX('Sağ Bekler'!F:F,$Y5)),IF(ISBLANK(INDEX('Sol Bekler'!F:F,$Y5)),"",INDEX('Sol Bekler'!F:F,$Y5)),IF(ISBLANK(INDEX('Orta Saha'!F:F,$Y5)),"",INDEX('Orta Saha'!F:F,$Y5)),IF(ISBLANK(INDEX(Kanatlar!F:F,$Y5)),"",INDEX(Kanatlar!F:F,$Y5)),IF(ISBLANK(INDEX(Forvetler!F:F,$Y5)),"",INDEX(Forvetler!F:F,$Y5))))</f>
        <v>Sağ</v>
      </c>
      <c r="G5" s="3" t="str">
        <f ca="1">IF($X5="","",CHOOSE($X5,IF(ISBLANK(INDEX(Kaleciler!G:G,$Y5)),"",INDEX(Kaleciler!G:G,$Y5)),IF(ISBLANK(INDEX(Stoperler!G:G,$Y5)),"",INDEX(Stoperler!G:G,$Y5)),IF(ISBLANK(INDEX('Sağ Bekler'!G:G,$Y5)),"",INDEX('Sağ Bekler'!G:G,$Y5)),IF(ISBLANK(INDEX('Sol Bekler'!G:G,$Y5)),"",INDEX('Sol Bekler'!G:G,$Y5)),IF(ISBLANK(INDEX('Orta Saha'!G:G,$Y5)),"",INDEX('Orta Saha'!G:G,$Y5)),IF(ISBLANK(INDEX(Kanatlar!G:G,$Y5)),"",INDEX(Kanatlar!G:G,$Y5)),IF(ISBLANK(INDEX(Forvetler!G:G,$Y5)),"",INDEX(Forvetler!G:G,$Y5))))</f>
        <v>PENDİKSPOR</v>
      </c>
      <c r="H5" s="3" t="str">
        <f ca="1">IF($X5="","",CHOOSE($X5,IF(ISBLANK(INDEX(Kaleciler!H:H,$Y5)),"",INDEX(Kaleciler!H:H,$Y5)),IF(ISBLANK(INDEX(Stoperler!H:H,$Y5)),"",INDEX(Stoperler!H:H,$Y5)),IF(ISBLANK(INDEX('Sağ Bekler'!H:H,$Y5)),"",INDEX('Sağ Bekler'!H:H,$Y5)),IF(ISBLANK(INDEX('Sol Bekler'!H:H,$Y5)),"",INDEX('Sol Bekler'!H:H,$Y5)),IF(ISBLANK(INDEX('Orta Saha'!H:H,$Y5)),"",INDEX('Orta Saha'!H:H,$Y5)),IF(ISBLANK(INDEX(Kanatlar!H:H,$Y5)),"",INDEX(Kanatlar!H:H,$Y5)),IF(ISBLANK(INDEX(Forvetler!H:H,$Y5)),"",INDEX(Forvetler!H:H,$Y5))))</f>
        <v>1.Lig</v>
      </c>
      <c r="I5" s="4">
        <f ca="1">IF($X5="","",CHOOSE($X5,IF(ISBLANK(INDEX(Kaleciler!I:I,$Y5)),"",INDEX(Kaleciler!I:I,$Y5)),IF(ISBLANK(INDEX(Stoperler!I:I,$Y5)),"",INDEX(Stoperler!I:I,$Y5)),IF(ISBLANK(INDEX('Sağ Bekler'!I:I,$Y5)),"",INDEX('Sağ Bekler'!I:I,$Y5)),IF(ISBLANK(INDEX('Sol Bekler'!I:I,$Y5)),"",INDEX('Sol Bekler'!I:I,$Y5)),IF(ISBLANK(INDEX('Orta Saha'!I:I,$Y5)),"",INDEX('Orta Saha'!I:I,$Y5)),IF(ISBLANK(INDEX(Kanatlar!I:I,$Y5)),"",INDEX(Kanatlar!I:I,$Y5)),IF(ISBLANK(INDEX(Forvetler!I:I,$Y5)),"",INDEX(Forvetler!I:I,$Y5))))</f>
        <v>46568</v>
      </c>
      <c r="J5" s="4" t="str">
        <f ca="1">IF($X5="","",CHOOSE($X5,IF(ISBLANK(INDEX(Kaleciler!J:J,$Y5)),"",INDEX(Kaleciler!J:J,$Y5)),IF(ISBLANK(INDEX(Stoperler!J:J,$Y5)),"",INDEX(Stoperler!J:J,$Y5)),IF(ISBLANK(INDEX('Sağ Bekler'!J:J,$Y5)),"",INDEX('Sağ Bekler'!J:J,$Y5)),IF(ISBLANK(INDEX('Sol Bekler'!J:J,$Y5)),"",INDEX('Sol Bekler'!J:J,$Y5)),IF(ISBLANK(INDEX('Orta Saha'!J:J,$Y5)),"",INDEX('Orta Saha'!J:J,$Y5)),IF(ISBLANK(INDEX(Kanatlar!J:J,$Y5)),"",INDEX(Kanatlar!J:J,$Y5)),IF(ISBLANK(INDEX(Forvetler!J:J,$Y5)),"",INDEX(Forvetler!J:J,$Y5))))</f>
        <v/>
      </c>
      <c r="K5" s="2" t="str">
        <f ca="1">IF($X5="","",CHOOSE($X5,IF(ISBLANK(INDEX(Kaleciler!K:K,$Y5)),"",INDEX(Kaleciler!K:K,$Y5)),IF(ISBLANK(INDEX(Stoperler!K:K,$Y5)),"",INDEX(Stoperler!K:K,$Y5)),IF(ISBLANK(INDEX('Sağ Bekler'!K:K,$Y5)),"",INDEX('Sağ Bekler'!K:K,$Y5)),IF(ISBLANK(INDEX('Sol Bekler'!K:K,$Y5)),"",INDEX('Sol Bekler'!K:K,$Y5)),IF(ISBLANK(INDEX('Orta Saha'!K:K,$Y5)),"",INDEX('Orta Saha'!K:K,$Y5)),IF(ISBLANK(INDEX(Kanatlar!K:K,$Y5)),"",INDEX(Kanatlar!K:K,$Y5)),IF(ISBLANK(INDEX(Forvetler!K:K,$Y5)),"",INDEX(Forvetler!K:K,$Y5))))</f>
        <v/>
      </c>
      <c r="L5" s="2" t="str">
        <f ca="1">IF($X5="","",CHOOSE($X5,IF(ISBLANK(INDEX(Kaleciler!L:L,$Y5)),"",INDEX(Kaleciler!L:L,$Y5)),IF(ISBLANK(INDEX(Stoperler!L:L,$Y5)),"",INDEX(Stoperler!L:L,$Y5)),IF(ISBLANK(INDEX('Sağ Bekler'!L:L,$Y5)),"",INDEX('Sağ Bekler'!L:L,$Y5)),IF(ISBLANK(INDEX('Sol Bekler'!L:L,$Y5)),"",INDEX('Sol Bekler'!L:L,$Y5)),IF(ISBLANK(INDEX('Orta Saha'!L:L,$Y5)),"",INDEX('Orta Saha'!L:L,$Y5)),IF(ISBLANK(INDEX(Kanatlar!L:L,$Y5)),"",INDEX(Kanatlar!L:L,$Y5)),IF(ISBLANK(INDEX(Forvetler!L:L,$Y5)),"",INDEX(Forvetler!L:L,$Y5))))</f>
        <v/>
      </c>
      <c r="M5" s="2" t="str">
        <f ca="1">IF($X5="","",CHOOSE($X5,IF(ISBLANK(INDEX(Kaleciler!M:M,$Y5)),"",INDEX(Kaleciler!M:M,$Y5)),IF(ISBLANK(INDEX(Stoperler!M:M,$Y5)),"",INDEX(Stoperler!M:M,$Y5)),IF(ISBLANK(INDEX('Sağ Bekler'!M:M,$Y5)),"",INDEX('Sağ Bekler'!M:M,$Y5)),IF(ISBLANK(INDEX('Sol Bekler'!M:M,$Y5)),"",INDEX('Sol Bekler'!M:M,$Y5)),IF(ISBLANK(INDEX('Orta Saha'!M:M,$Y5)),"",INDEX('Orta Saha'!M:M,$Y5)),IF(ISBLANK(INDEX(Kanatlar!M:M,$Y5)),"",INDEX(Kanatlar!M:M,$Y5)),IF(ISBLANK(INDEX(Forvetler!M:M,$Y5)),"",INDEX(Forvetler!M:M,$Y5))))</f>
        <v/>
      </c>
      <c r="N5" s="2" t="str">
        <f ca="1">IF($X5="","",CHOOSE($X5,IF(ISBLANK(INDEX(Kaleciler!N:N,$Y5)),"",INDEX(Kaleciler!N:N,$Y5)),IF(ISBLANK(INDEX(Stoperler!N:N,$Y5)),"",INDEX(Stoperler!N:N,$Y5)),IF(ISBLANK(INDEX('Sağ Bekler'!N:N,$Y5)),"",INDEX('Sağ Bekler'!N:N,$Y5)),IF(ISBLANK(INDEX('Sol Bekler'!N:N,$Y5)),"",INDEX('Sol Bekler'!N:N,$Y5)),IF(ISBLANK(INDEX('Orta Saha'!N:N,$Y5)),"",INDEX('Orta Saha'!N:N,$Y5)),IF(ISBLANK(INDEX(Kanatlar!N:N,$Y5)),"",INDEX(Kanatlar!N:N,$Y5)),IF(ISBLANK(INDEX(Forvetler!N:N,$Y5)),"",INDEX(Forvetler!N:N,$Y5))))</f>
        <v/>
      </c>
      <c r="O5" s="2" t="str">
        <f ca="1">IF($X5="","",CHOOSE($X5,IF(ISBLANK(INDEX(Kaleciler!O:O,$Y5)),"",INDEX(Kaleciler!O:O,$Y5)),IF(ISBLANK(INDEX(Stoperler!O:O,$Y5)),"",INDEX(Stoperler!O:O,$Y5)),IF(ISBLANK(INDEX('Sağ Bekler'!O:O,$Y5)),"",INDEX('Sağ Bekler'!O:O,$Y5)),IF(ISBLANK(INDEX('Sol Bekler'!O:O,$Y5)),"",INDEX('Sol Bekler'!O:O,$Y5)),IF(ISBLANK(INDEX('Orta Saha'!O:O,$Y5)),"",INDEX('Orta Saha'!O:O,$Y5)),IF(ISBLANK(INDEX(Kanatlar!O:O,$Y5)),"",INDEX(Kanatlar!O:O,$Y5)),IF(ISBLANK(INDEX(Forvetler!O:O,$Y5)),"",INDEX(Forvetler!O:O,$Y5))))</f>
        <v/>
      </c>
      <c r="P5" s="2" t="str">
        <f ca="1">IF($X5="","",CHOOSE($X5,IF(ISBLANK(INDEX(Kaleciler!P:P,$Y5)),"",INDEX(Kaleciler!P:P,$Y5)),IF(ISBLANK(INDEX(Stoperler!P:P,$Y5)),"",INDEX(Stoperler!P:P,$Y5)),IF(ISBLANK(INDEX('Sağ Bekler'!P:P,$Y5)),"",INDEX('Sağ Bekler'!P:P,$Y5)),IF(ISBLANK(INDEX('Sol Bekler'!P:P,$Y5)),"",INDEX('Sol Bekler'!P:P,$Y5)),IF(ISBLANK(INDEX('Orta Saha'!P:P,$Y5)),"",INDEX('Orta Saha'!P:P,$Y5)),IF(ISBLANK(INDEX(Kanatlar!P:P,$Y5)),"",INDEX(Kanatlar!P:P,$Y5)),IF(ISBLANK(INDEX(Forvetler!P:P,$Y5)),"",INDEX(Forvetler!P:P,$Y5))))</f>
        <v/>
      </c>
      <c r="Q5" s="3" t="str">
        <f ca="1">IF($X5="","",CHOOSE($X5,IF(ISBLANK(INDEX(Kaleciler!Q:Q,$Y5)),"",INDEX(Kaleciler!Q:Q,$Y5)),IF(ISBLANK(INDEX(Stoperler!Q:Q,$Y5)),"",INDEX(Stoperler!Q:Q,$Y5)),IF(ISBLANK(INDEX('Sağ Bekler'!Q:Q,$Y5)),"",INDEX('Sağ Bekler'!Q:Q,$Y5)),IF(ISBLANK(INDEX('Sol Bekler'!Q:Q,$Y5)),"",INDEX('Sol Bekler'!Q:Q,$Y5)),IF(ISBLANK(INDEX('Orta Saha'!Q:Q,$Y5)),"",INDEX('Orta Saha'!Q:Q,$Y5)),IF(ISBLANK(INDEX(Kanatlar!Q:Q,$Y5)),"",INDEX(Kanatlar!Q:Q,$Y5)),IF(ISBLANK(INDEX(Forvetler!Q:Q,$Y5)),"",INDEX(Forvetler!Q:Q,$Y5))))</f>
        <v>Yeniden İzle</v>
      </c>
      <c r="R5" s="4" t="str">
        <f ca="1">IF($X5="","",CHOOSE($X5,IF(ISBLANK(INDEX(Kaleciler!R:R,$Y5)),"",INDEX(Kaleciler!R:R,$Y5)),IF(ISBLANK(INDEX(Stoperler!R:R,$Y5)),"",INDEX(Stoperler!R:R,$Y5)),IF(ISBLANK(INDEX('Sağ Bekler'!R:R,$Y5)),"",INDEX('Sağ Bekler'!R:R,$Y5)),IF(ISBLANK(INDEX('Sol Bekler'!R:R,$Y5)),"",INDEX('Sol Bekler'!R:R,$Y5)),IF(ISBLANK(INDEX('Orta Saha'!R:R,$Y5)),"",INDEX('Orta Saha'!R:R,$Y5)),IF(ISBLANK(INDEX(Kanatlar!R:R,$Y5)),"",INDEX(Kanatlar!R:R,$Y5)),IF(ISBLANK(INDEX(Forvetler!R:R,$Y5)),"",INDEX(Forvetler!R:R,$Y5))))</f>
        <v/>
      </c>
      <c r="S5" s="2" t="str">
        <f ca="1">IF($X5="","",CHOOSE($X5,IF(ISBLANK(INDEX(Kaleciler!S:S,$Y5)),"",INDEX(Kaleciler!S:S,$Y5)),IF(ISBLANK(INDEX(Stoperler!S:S,$Y5)),"",INDEX(Stoperler!S:S,$Y5)),IF(ISBLANK(INDEX('Sağ Bekler'!S:S,$Y5)),"",INDEX('Sağ Bekler'!S:S,$Y5)),IF(ISBLANK(INDEX('Sol Bekler'!S:S,$Y5)),"",INDEX('Sol Bekler'!S:S,$Y5)),IF(ISBLANK(INDEX('Orta Saha'!S:S,$Y5)),"",INDEX('Orta Saha'!S:S,$Y5)),IF(ISBLANK(INDEX(Kanatlar!S:S,$Y5)),"",INDEX(Kanatlar!S:S,$Y5)),IF(ISBLANK(INDEX(Forvetler!S:S,$Y5)),"",INDEX(Forvetler!S:S,$Y5))))</f>
        <v/>
      </c>
      <c r="T5" s="3" t="str">
        <f ca="1">IF($X5="","",CHOOSE($X5,IF(ISBLANK(INDEX(Kaleciler!T:T,$Y5)),"",INDEX(Kaleciler!T:T,$Y5)),IF(ISBLANK(INDEX(Stoperler!T:T,$Y5)),"",INDEX(Stoperler!T:T,$Y5)),IF(ISBLANK(INDEX('Sağ Bekler'!T:T,$Y5)),"",INDEX('Sağ Bekler'!T:T,$Y5)),IF(ISBLANK(INDEX('Sol Bekler'!T:T,$Y5)),"",INDEX('Sol Bekler'!T:T,$Y5)),IF(ISBLANK(INDEX('Orta Saha'!T:T,$Y5)),"",INDEX('Orta Saha'!T:T,$Y5)),IF(ISBLANK(INDEX(Kanatlar!T:T,$Y5)),"",INDEX(Kanatlar!T:T,$Y5)),IF(ISBLANK(INDEX(Forvetler!T:T,$Y5)),"",INDEX(Forvetler!T:T,$Y5))))</f>
        <v/>
      </c>
      <c r="U5">
        <v>1</v>
      </c>
      <c r="V5">
        <v>5</v>
      </c>
      <c r="W5" t="str">
        <f ca="1">IF(AND(Kaleciler!$B$5&lt;&gt;"",Kaleciler!$I$5&gt;0,Kaleciler!$I$5&lt;=TODAY()+365),COUNT($W$3:W4)+1,"")</f>
        <v/>
      </c>
      <c r="X5">
        <f ca="1">IFERROR(INDEX($U$4:$U$703,MATCH(ROWS($X$4:X5),$W$4:$W$703,0)),"")</f>
        <v>5</v>
      </c>
      <c r="Y5">
        <f ca="1">IFERROR(INDEX($V$4:$V$703,MATCH(ROWS($Y$4:Y5),$W$4:$W$703,0)),"")</f>
        <v>7</v>
      </c>
    </row>
    <row r="6" spans="1:25" x14ac:dyDescent="0.2">
      <c r="A6" s="2">
        <f ca="1">IF($X6="","",CHOOSE($X6,IF(ISBLANK(INDEX(Kaleciler!A:A,$Y6)),"",INDEX(Kaleciler!A:A,$Y6)),IF(ISBLANK(INDEX(Stoperler!A:A,$Y6)),"",INDEX(Stoperler!A:A,$Y6)),IF(ISBLANK(INDEX('Sağ Bekler'!A:A,$Y6)),"",INDEX('Sağ Bekler'!A:A,$Y6)),IF(ISBLANK(INDEX('Sol Bekler'!A:A,$Y6)),"",INDEX('Sol Bekler'!A:A,$Y6)),IF(ISBLANK(INDEX('Orta Saha'!A:A,$Y6)),"",INDEX('Orta Saha'!A:A,$Y6)),IF(ISBLANK(INDEX(Kanatlar!A:A,$Y6)),"",INDEX(Kanatlar!A:A,$Y6)),IF(ISBLANK(INDEX(Forvetler!A:A,$Y6)),"",INDEX(Forvetler!A:A,$Y6))))</f>
        <v>5</v>
      </c>
      <c r="B6" s="3" t="str">
        <f ca="1">IF($X6="","",CHOOSE($X6,IF(ISBLANK(INDEX(Kaleciler!B:B,$Y6)),"",INDEX(Kaleciler!B:B,$Y6)),IF(ISBLANK(INDEX(Stoperler!B:B,$Y6)),"",INDEX(Stoperler!B:B,$Y6)),IF(ISBLANK(INDEX('Sağ Bekler'!B:B,$Y6)),"",INDEX('Sağ Bekler'!B:B,$Y6)),IF(ISBLANK(INDEX('Sol Bekler'!B:B,$Y6)),"",INDEX('Sol Bekler'!B:B,$Y6)),IF(ISBLANK(INDEX('Orta Saha'!B:B,$Y6)),"",INDEX('Orta Saha'!B:B,$Y6)),IF(ISBLANK(INDEX(Kanatlar!B:B,$Y6)),"",INDEX(Kanatlar!B:B,$Y6)),IF(ISBLANK(INDEX(Forvetler!B:B,$Y6)),"",INDEX(Forvetler!B:B,$Y6))))</f>
        <v>OĞUZHAN AKSOY</v>
      </c>
      <c r="C6" s="4">
        <f ca="1">IF($X6="","",CHOOSE($X6,IF(ISBLANK(INDEX(Kaleciler!C:C,$Y6)),"",INDEX(Kaleciler!C:C,$Y6)),IF(ISBLANK(INDEX(Stoperler!C:C,$Y6)),"",INDEX(Stoperler!C:C,$Y6)),IF(ISBLANK(INDEX('Sağ Bekler'!C:C,$Y6)),"",INDEX('Sağ Bekler'!C:C,$Y6)),IF(ISBLANK(INDEX('Sol Bekler'!C:C,$Y6)),"",INDEX('Sol Bekler'!C:C,$Y6)),IF(ISBLANK(INDEX('Orta Saha'!C:C,$Y6)),"",INDEX('Orta Saha'!C:C,$Y6)),IF(ISBLANK(INDEX(Kanatlar!C:C,$Y6)),"",INDEX(Kanatlar!C:C,$Y6)),IF(ISBLANK(INDEX(Forvetler!C:C,$Y6)),"",INDEX(Forvetler!C:C,$Y6))))</f>
        <v>39045</v>
      </c>
      <c r="D6" s="2">
        <f ca="1">IF($X6="","",CHOOSE($X6,IF(ISBLANK(INDEX(Kaleciler!D:D,$Y6)),"",INDEX(Kaleciler!D:D,$Y6)),IF(ISBLANK(INDEX(Stoperler!D:D,$Y6)),"",INDEX(Stoperler!D:D,$Y6)),IF(ISBLANK(INDEX('Sağ Bekler'!D:D,$Y6)),"",INDEX('Sağ Bekler'!D:D,$Y6)),IF(ISBLANK(INDEX('Sol Bekler'!D:D,$Y6)),"",INDEX('Sol Bekler'!D:D,$Y6)),IF(ISBLANK(INDEX('Orta Saha'!D:D,$Y6)),"",INDEX('Orta Saha'!D:D,$Y6)),IF(ISBLANK(INDEX(Kanatlar!D:D,$Y6)),"",INDEX(Kanatlar!D:D,$Y6)),IF(ISBLANK(INDEX(Forvetler!D:D,$Y6)),"",INDEX(Forvetler!D:D,$Y6))))</f>
        <v>19</v>
      </c>
      <c r="E6" s="3" t="str">
        <f ca="1">IF($X6="","",CHOOSE($X6,IF(ISBLANK(INDEX(Kaleciler!E:E,$Y6)),"",INDEX(Kaleciler!E:E,$Y6)),IF(ISBLANK(INDEX(Stoperler!E:E,$Y6)),"",INDEX(Stoperler!E:E,$Y6)),IF(ISBLANK(INDEX('Sağ Bekler'!E:E,$Y6)),"",INDEX('Sağ Bekler'!E:E,$Y6)),IF(ISBLANK(INDEX('Sol Bekler'!E:E,$Y6)),"",INDEX('Sol Bekler'!E:E,$Y6)),IF(ISBLANK(INDEX('Orta Saha'!E:E,$Y6)),"",INDEX('Orta Saha'!E:E,$Y6)),IF(ISBLANK(INDEX(Kanatlar!E:E,$Y6)),"",INDEX(Kanatlar!E:E,$Y6)),IF(ISBLANK(INDEX(Forvetler!E:E,$Y6)),"",INDEX(Forvetler!E:E,$Y6))))</f>
        <v>Orta Saha</v>
      </c>
      <c r="F6" s="3" t="str">
        <f ca="1">IF($X6="","",CHOOSE($X6,IF(ISBLANK(INDEX(Kaleciler!F:F,$Y6)),"",INDEX(Kaleciler!F:F,$Y6)),IF(ISBLANK(INDEX(Stoperler!F:F,$Y6)),"",INDEX(Stoperler!F:F,$Y6)),IF(ISBLANK(INDEX('Sağ Bekler'!F:F,$Y6)),"",INDEX('Sağ Bekler'!F:F,$Y6)),IF(ISBLANK(INDEX('Sol Bekler'!F:F,$Y6)),"",INDEX('Sol Bekler'!F:F,$Y6)),IF(ISBLANK(INDEX('Orta Saha'!F:F,$Y6)),"",INDEX('Orta Saha'!F:F,$Y6)),IF(ISBLANK(INDEX(Kanatlar!F:F,$Y6)),"",INDEX(Kanatlar!F:F,$Y6)),IF(ISBLANK(INDEX(Forvetler!F:F,$Y6)),"",INDEX(Forvetler!F:F,$Y6))))</f>
        <v>Sağ</v>
      </c>
      <c r="G6" s="3" t="str">
        <f ca="1">IF($X6="","",CHOOSE($X6,IF(ISBLANK(INDEX(Kaleciler!G:G,$Y6)),"",INDEX(Kaleciler!G:G,$Y6)),IF(ISBLANK(INDEX(Stoperler!G:G,$Y6)),"",INDEX(Stoperler!G:G,$Y6)),IF(ISBLANK(INDEX('Sağ Bekler'!G:G,$Y6)),"",INDEX('Sağ Bekler'!G:G,$Y6)),IF(ISBLANK(INDEX('Sol Bekler'!G:G,$Y6)),"",INDEX('Sol Bekler'!G:G,$Y6)),IF(ISBLANK(INDEX('Orta Saha'!G:G,$Y6)),"",INDEX('Orta Saha'!G:G,$Y6)),IF(ISBLANK(INDEX(Kanatlar!G:G,$Y6)),"",INDEX(Kanatlar!G:G,$Y6)),IF(ISBLANK(INDEX(Forvetler!G:G,$Y6)),"",INDEX(Forvetler!G:G,$Y6))))</f>
        <v>SİVASSPOR</v>
      </c>
      <c r="H6" s="3" t="str">
        <f ca="1">IF($X6="","",CHOOSE($X6,IF(ISBLANK(INDEX(Kaleciler!H:H,$Y6)),"",INDEX(Kaleciler!H:H,$Y6)),IF(ISBLANK(INDEX(Stoperler!H:H,$Y6)),"",INDEX(Stoperler!H:H,$Y6)),IF(ISBLANK(INDEX('Sağ Bekler'!H:H,$Y6)),"",INDEX('Sağ Bekler'!H:H,$Y6)),IF(ISBLANK(INDEX('Sol Bekler'!H:H,$Y6)),"",INDEX('Sol Bekler'!H:H,$Y6)),IF(ISBLANK(INDEX('Orta Saha'!H:H,$Y6)),"",INDEX('Orta Saha'!H:H,$Y6)),IF(ISBLANK(INDEX(Kanatlar!H:H,$Y6)),"",INDEX(Kanatlar!H:H,$Y6)),IF(ISBLANK(INDEX(Forvetler!H:H,$Y6)),"",INDEX(Forvetler!H:H,$Y6))))</f>
        <v>1.Lig</v>
      </c>
      <c r="I6" s="4">
        <f ca="1">IF($X6="","",CHOOSE($X6,IF(ISBLANK(INDEX(Kaleciler!I:I,$Y6)),"",INDEX(Kaleciler!I:I,$Y6)),IF(ISBLANK(INDEX(Stoperler!I:I,$Y6)),"",INDEX(Stoperler!I:I,$Y6)),IF(ISBLANK(INDEX('Sağ Bekler'!I:I,$Y6)),"",INDEX('Sağ Bekler'!I:I,$Y6)),IF(ISBLANK(INDEX('Sol Bekler'!I:I,$Y6)),"",INDEX('Sol Bekler'!I:I,$Y6)),IF(ISBLANK(INDEX('Orta Saha'!I:I,$Y6)),"",INDEX('Orta Saha'!I:I,$Y6)),IF(ISBLANK(INDEX(Kanatlar!I:I,$Y6)),"",INDEX(Kanatlar!I:I,$Y6)),IF(ISBLANK(INDEX(Forvetler!I:I,$Y6)),"",INDEX(Forvetler!I:I,$Y6))))</f>
        <v>46568</v>
      </c>
      <c r="J6" s="4" t="str">
        <f ca="1">IF($X6="","",CHOOSE($X6,IF(ISBLANK(INDEX(Kaleciler!J:J,$Y6)),"",INDEX(Kaleciler!J:J,$Y6)),IF(ISBLANK(INDEX(Stoperler!J:J,$Y6)),"",INDEX(Stoperler!J:J,$Y6)),IF(ISBLANK(INDEX('Sağ Bekler'!J:J,$Y6)),"",INDEX('Sağ Bekler'!J:J,$Y6)),IF(ISBLANK(INDEX('Sol Bekler'!J:J,$Y6)),"",INDEX('Sol Bekler'!J:J,$Y6)),IF(ISBLANK(INDEX('Orta Saha'!J:J,$Y6)),"",INDEX('Orta Saha'!J:J,$Y6)),IF(ISBLANK(INDEX(Kanatlar!J:J,$Y6)),"",INDEX(Kanatlar!J:J,$Y6)),IF(ISBLANK(INDEX(Forvetler!J:J,$Y6)),"",INDEX(Forvetler!J:J,$Y6))))</f>
        <v/>
      </c>
      <c r="K6" s="2" t="str">
        <f ca="1">IF($X6="","",CHOOSE($X6,IF(ISBLANK(INDEX(Kaleciler!K:K,$Y6)),"",INDEX(Kaleciler!K:K,$Y6)),IF(ISBLANK(INDEX(Stoperler!K:K,$Y6)),"",INDEX(Stoperler!K:K,$Y6)),IF(ISBLANK(INDEX('Sağ Bekler'!K:K,$Y6)),"",INDEX('Sağ Bekler'!K:K,$Y6)),IF(ISBLANK(INDEX('Sol Bekler'!K:K,$Y6)),"",INDEX('Sol Bekler'!K:K,$Y6)),IF(ISBLANK(INDEX('Orta Saha'!K:K,$Y6)),"",INDEX('Orta Saha'!K:K,$Y6)),IF(ISBLANK(INDEX(Kanatlar!K:K,$Y6)),"",INDEX(Kanatlar!K:K,$Y6)),IF(ISBLANK(INDEX(Forvetler!K:K,$Y6)),"",INDEX(Forvetler!K:K,$Y6))))</f>
        <v/>
      </c>
      <c r="L6" s="2" t="str">
        <f ca="1">IF($X6="","",CHOOSE($X6,IF(ISBLANK(INDEX(Kaleciler!L:L,$Y6)),"",INDEX(Kaleciler!L:L,$Y6)),IF(ISBLANK(INDEX(Stoperler!L:L,$Y6)),"",INDEX(Stoperler!L:L,$Y6)),IF(ISBLANK(INDEX('Sağ Bekler'!L:L,$Y6)),"",INDEX('Sağ Bekler'!L:L,$Y6)),IF(ISBLANK(INDEX('Sol Bekler'!L:L,$Y6)),"",INDEX('Sol Bekler'!L:L,$Y6)),IF(ISBLANK(INDEX('Orta Saha'!L:L,$Y6)),"",INDEX('Orta Saha'!L:L,$Y6)),IF(ISBLANK(INDEX(Kanatlar!L:L,$Y6)),"",INDEX(Kanatlar!L:L,$Y6)),IF(ISBLANK(INDEX(Forvetler!L:L,$Y6)),"",INDEX(Forvetler!L:L,$Y6))))</f>
        <v/>
      </c>
      <c r="M6" s="2" t="str">
        <f ca="1">IF($X6="","",CHOOSE($X6,IF(ISBLANK(INDEX(Kaleciler!M:M,$Y6)),"",INDEX(Kaleciler!M:M,$Y6)),IF(ISBLANK(INDEX(Stoperler!M:M,$Y6)),"",INDEX(Stoperler!M:M,$Y6)),IF(ISBLANK(INDEX('Sağ Bekler'!M:M,$Y6)),"",INDEX('Sağ Bekler'!M:M,$Y6)),IF(ISBLANK(INDEX('Sol Bekler'!M:M,$Y6)),"",INDEX('Sol Bekler'!M:M,$Y6)),IF(ISBLANK(INDEX('Orta Saha'!M:M,$Y6)),"",INDEX('Orta Saha'!M:M,$Y6)),IF(ISBLANK(INDEX(Kanatlar!M:M,$Y6)),"",INDEX(Kanatlar!M:M,$Y6)),IF(ISBLANK(INDEX(Forvetler!M:M,$Y6)),"",INDEX(Forvetler!M:M,$Y6))))</f>
        <v/>
      </c>
      <c r="N6" s="2" t="str">
        <f ca="1">IF($X6="","",CHOOSE($X6,IF(ISBLANK(INDEX(Kaleciler!N:N,$Y6)),"",INDEX(Kaleciler!N:N,$Y6)),IF(ISBLANK(INDEX(Stoperler!N:N,$Y6)),"",INDEX(Stoperler!N:N,$Y6)),IF(ISBLANK(INDEX('Sağ Bekler'!N:N,$Y6)),"",INDEX('Sağ Bekler'!N:N,$Y6)),IF(ISBLANK(INDEX('Sol Bekler'!N:N,$Y6)),"",INDEX('Sol Bekler'!N:N,$Y6)),IF(ISBLANK(INDEX('Orta Saha'!N:N,$Y6)),"",INDEX('Orta Saha'!N:N,$Y6)),IF(ISBLANK(INDEX(Kanatlar!N:N,$Y6)),"",INDEX(Kanatlar!N:N,$Y6)),IF(ISBLANK(INDEX(Forvetler!N:N,$Y6)),"",INDEX(Forvetler!N:N,$Y6))))</f>
        <v/>
      </c>
      <c r="O6" s="2" t="str">
        <f ca="1">IF($X6="","",CHOOSE($X6,IF(ISBLANK(INDEX(Kaleciler!O:O,$Y6)),"",INDEX(Kaleciler!O:O,$Y6)),IF(ISBLANK(INDEX(Stoperler!O:O,$Y6)),"",INDEX(Stoperler!O:O,$Y6)),IF(ISBLANK(INDEX('Sağ Bekler'!O:O,$Y6)),"",INDEX('Sağ Bekler'!O:O,$Y6)),IF(ISBLANK(INDEX('Sol Bekler'!O:O,$Y6)),"",INDEX('Sol Bekler'!O:O,$Y6)),IF(ISBLANK(INDEX('Orta Saha'!O:O,$Y6)),"",INDEX('Orta Saha'!O:O,$Y6)),IF(ISBLANK(INDEX(Kanatlar!O:O,$Y6)),"",INDEX(Kanatlar!O:O,$Y6)),IF(ISBLANK(INDEX(Forvetler!O:O,$Y6)),"",INDEX(Forvetler!O:O,$Y6))))</f>
        <v/>
      </c>
      <c r="P6" s="2" t="str">
        <f ca="1">IF($X6="","",CHOOSE($X6,IF(ISBLANK(INDEX(Kaleciler!P:P,$Y6)),"",INDEX(Kaleciler!P:P,$Y6)),IF(ISBLANK(INDEX(Stoperler!P:P,$Y6)),"",INDEX(Stoperler!P:P,$Y6)),IF(ISBLANK(INDEX('Sağ Bekler'!P:P,$Y6)),"",INDEX('Sağ Bekler'!P:P,$Y6)),IF(ISBLANK(INDEX('Sol Bekler'!P:P,$Y6)),"",INDEX('Sol Bekler'!P:P,$Y6)),IF(ISBLANK(INDEX('Orta Saha'!P:P,$Y6)),"",INDEX('Orta Saha'!P:P,$Y6)),IF(ISBLANK(INDEX(Kanatlar!P:P,$Y6)),"",INDEX(Kanatlar!P:P,$Y6)),IF(ISBLANK(INDEX(Forvetler!P:P,$Y6)),"",INDEX(Forvetler!P:P,$Y6))))</f>
        <v/>
      </c>
      <c r="Q6" s="3" t="str">
        <f ca="1">IF($X6="","",CHOOSE($X6,IF(ISBLANK(INDEX(Kaleciler!Q:Q,$Y6)),"",INDEX(Kaleciler!Q:Q,$Y6)),IF(ISBLANK(INDEX(Stoperler!Q:Q,$Y6)),"",INDEX(Stoperler!Q:Q,$Y6)),IF(ISBLANK(INDEX('Sağ Bekler'!Q:Q,$Y6)),"",INDEX('Sağ Bekler'!Q:Q,$Y6)),IF(ISBLANK(INDEX('Sol Bekler'!Q:Q,$Y6)),"",INDEX('Sol Bekler'!Q:Q,$Y6)),IF(ISBLANK(INDEX('Orta Saha'!Q:Q,$Y6)),"",INDEX('Orta Saha'!Q:Q,$Y6)),IF(ISBLANK(INDEX(Kanatlar!Q:Q,$Y6)),"",INDEX(Kanatlar!Q:Q,$Y6)),IF(ISBLANK(INDEX(Forvetler!Q:Q,$Y6)),"",INDEX(Forvetler!Q:Q,$Y6))))</f>
        <v>Yeniden İzle</v>
      </c>
      <c r="R6" s="4" t="str">
        <f ca="1">IF($X6="","",CHOOSE($X6,IF(ISBLANK(INDEX(Kaleciler!R:R,$Y6)),"",INDEX(Kaleciler!R:R,$Y6)),IF(ISBLANK(INDEX(Stoperler!R:R,$Y6)),"",INDEX(Stoperler!R:R,$Y6)),IF(ISBLANK(INDEX('Sağ Bekler'!R:R,$Y6)),"",INDEX('Sağ Bekler'!R:R,$Y6)),IF(ISBLANK(INDEX('Sol Bekler'!R:R,$Y6)),"",INDEX('Sol Bekler'!R:R,$Y6)),IF(ISBLANK(INDEX('Orta Saha'!R:R,$Y6)),"",INDEX('Orta Saha'!R:R,$Y6)),IF(ISBLANK(INDEX(Kanatlar!R:R,$Y6)),"",INDEX(Kanatlar!R:R,$Y6)),IF(ISBLANK(INDEX(Forvetler!R:R,$Y6)),"",INDEX(Forvetler!R:R,$Y6))))</f>
        <v/>
      </c>
      <c r="S6" s="2" t="str">
        <f ca="1">IF($X6="","",CHOOSE($X6,IF(ISBLANK(INDEX(Kaleciler!S:S,$Y6)),"",INDEX(Kaleciler!S:S,$Y6)),IF(ISBLANK(INDEX(Stoperler!S:S,$Y6)),"",INDEX(Stoperler!S:S,$Y6)),IF(ISBLANK(INDEX('Sağ Bekler'!S:S,$Y6)),"",INDEX('Sağ Bekler'!S:S,$Y6)),IF(ISBLANK(INDEX('Sol Bekler'!S:S,$Y6)),"",INDEX('Sol Bekler'!S:S,$Y6)),IF(ISBLANK(INDEX('Orta Saha'!S:S,$Y6)),"",INDEX('Orta Saha'!S:S,$Y6)),IF(ISBLANK(INDEX(Kanatlar!S:S,$Y6)),"",INDEX(Kanatlar!S:S,$Y6)),IF(ISBLANK(INDEX(Forvetler!S:S,$Y6)),"",INDEX(Forvetler!S:S,$Y6))))</f>
        <v/>
      </c>
      <c r="T6" s="3" t="str">
        <f ca="1">IF($X6="","",CHOOSE($X6,IF(ISBLANK(INDEX(Kaleciler!T:T,$Y6)),"",INDEX(Kaleciler!T:T,$Y6)),IF(ISBLANK(INDEX(Stoperler!T:T,$Y6)),"",INDEX(Stoperler!T:T,$Y6)),IF(ISBLANK(INDEX('Sağ Bekler'!T:T,$Y6)),"",INDEX('Sağ Bekler'!T:T,$Y6)),IF(ISBLANK(INDEX('Sol Bekler'!T:T,$Y6)),"",INDEX('Sol Bekler'!T:T,$Y6)),IF(ISBLANK(INDEX('Orta Saha'!T:T,$Y6)),"",INDEX('Orta Saha'!T:T,$Y6)),IF(ISBLANK(INDEX(Kanatlar!T:T,$Y6)),"",INDEX(Kanatlar!T:T,$Y6)),IF(ISBLANK(INDEX(Forvetler!T:T,$Y6)),"",INDEX(Forvetler!T:T,$Y6))))</f>
        <v/>
      </c>
      <c r="U6">
        <v>1</v>
      </c>
      <c r="V6">
        <v>6</v>
      </c>
      <c r="W6" t="str">
        <f ca="1">IF(AND(Kaleciler!$B$6&lt;&gt;"",Kaleciler!$I$6&gt;0,Kaleciler!$I$6&lt;=TODAY()+365),COUNT($W$3:W5)+1,"")</f>
        <v/>
      </c>
      <c r="X6">
        <f ca="1">IFERROR(INDEX($U$4:$U$703,MATCH(ROWS($X$4:X6),$W$4:$W$703,0)),"")</f>
        <v>5</v>
      </c>
      <c r="Y6">
        <f ca="1">IFERROR(INDEX($V$4:$V$703,MATCH(ROWS($Y$4:Y6),$W$4:$W$703,0)),"")</f>
        <v>8</v>
      </c>
    </row>
    <row r="7" spans="1:25" x14ac:dyDescent="0.2">
      <c r="A7" s="2">
        <f ca="1">IF($X7="","",CHOOSE($X7,IF(ISBLANK(INDEX(Kaleciler!A:A,$Y7)),"",INDEX(Kaleciler!A:A,$Y7)),IF(ISBLANK(INDEX(Stoperler!A:A,$Y7)),"",INDEX(Stoperler!A:A,$Y7)),IF(ISBLANK(INDEX('Sağ Bekler'!A:A,$Y7)),"",INDEX('Sağ Bekler'!A:A,$Y7)),IF(ISBLANK(INDEX('Sol Bekler'!A:A,$Y7)),"",INDEX('Sol Bekler'!A:A,$Y7)),IF(ISBLANK(INDEX('Orta Saha'!A:A,$Y7)),"",INDEX('Orta Saha'!A:A,$Y7)),IF(ISBLANK(INDEX(Kanatlar!A:A,$Y7)),"",INDEX(Kanatlar!A:A,$Y7)),IF(ISBLANK(INDEX(Forvetler!A:A,$Y7)),"",INDEX(Forvetler!A:A,$Y7))))</f>
        <v>10</v>
      </c>
      <c r="B7" s="3" t="str">
        <f ca="1">IF($X7="","",CHOOSE($X7,IF(ISBLANK(INDEX(Kaleciler!B:B,$Y7)),"",INDEX(Kaleciler!B:B,$Y7)),IF(ISBLANK(INDEX(Stoperler!B:B,$Y7)),"",INDEX(Stoperler!B:B,$Y7)),IF(ISBLANK(INDEX('Sağ Bekler'!B:B,$Y7)),"",INDEX('Sağ Bekler'!B:B,$Y7)),IF(ISBLANK(INDEX('Sol Bekler'!B:B,$Y7)),"",INDEX('Sol Bekler'!B:B,$Y7)),IF(ISBLANK(INDEX('Orta Saha'!B:B,$Y7)),"",INDEX('Orta Saha'!B:B,$Y7)),IF(ISBLANK(INDEX(Kanatlar!B:B,$Y7)),"",INDEX(Kanatlar!B:B,$Y7)),IF(ISBLANK(INDEX(Forvetler!B:B,$Y7)),"",INDEX(Forvetler!B:B,$Y7))))</f>
        <v>YAĞIZ ŞEN</v>
      </c>
      <c r="C7" s="4">
        <f ca="1">IF($X7="","",CHOOSE($X7,IF(ISBLANK(INDEX(Kaleciler!C:C,$Y7)),"",INDEX(Kaleciler!C:C,$Y7)),IF(ISBLANK(INDEX(Stoperler!C:C,$Y7)),"",INDEX(Stoperler!C:C,$Y7)),IF(ISBLANK(INDEX('Sağ Bekler'!C:C,$Y7)),"",INDEX('Sağ Bekler'!C:C,$Y7)),IF(ISBLANK(INDEX('Sol Bekler'!C:C,$Y7)),"",INDEX('Sol Bekler'!C:C,$Y7)),IF(ISBLANK(INDEX('Orta Saha'!C:C,$Y7)),"",INDEX('Orta Saha'!C:C,$Y7)),IF(ISBLANK(INDEX(Kanatlar!C:C,$Y7)),"",INDEX(Kanatlar!C:C,$Y7)),IF(ISBLANK(INDEX(Forvetler!C:C,$Y7)),"",INDEX(Forvetler!C:C,$Y7))))</f>
        <v>39883</v>
      </c>
      <c r="D7" s="2">
        <f ca="1">IF($X7="","",CHOOSE($X7,IF(ISBLANK(INDEX(Kaleciler!D:D,$Y7)),"",INDEX(Kaleciler!D:D,$Y7)),IF(ISBLANK(INDEX(Stoperler!D:D,$Y7)),"",INDEX(Stoperler!D:D,$Y7)),IF(ISBLANK(INDEX('Sağ Bekler'!D:D,$Y7)),"",INDEX('Sağ Bekler'!D:D,$Y7)),IF(ISBLANK(INDEX('Sol Bekler'!D:D,$Y7)),"",INDEX('Sol Bekler'!D:D,$Y7)),IF(ISBLANK(INDEX('Orta Saha'!D:D,$Y7)),"",INDEX('Orta Saha'!D:D,$Y7)),IF(ISBLANK(INDEX(Kanatlar!D:D,$Y7)),"",INDEX(Kanatlar!D:D,$Y7)),IF(ISBLANK(INDEX(Forvetler!D:D,$Y7)),"",INDEX(Forvetler!D:D,$Y7))))</f>
        <v>17</v>
      </c>
      <c r="E7" s="3" t="str">
        <f ca="1">IF($X7="","",CHOOSE($X7,IF(ISBLANK(INDEX(Kaleciler!E:E,$Y7)),"",INDEX(Kaleciler!E:E,$Y7)),IF(ISBLANK(INDEX(Stoperler!E:E,$Y7)),"",INDEX(Stoperler!E:E,$Y7)),IF(ISBLANK(INDEX('Sağ Bekler'!E:E,$Y7)),"",INDEX('Sağ Bekler'!E:E,$Y7)),IF(ISBLANK(INDEX('Sol Bekler'!E:E,$Y7)),"",INDEX('Sol Bekler'!E:E,$Y7)),IF(ISBLANK(INDEX('Orta Saha'!E:E,$Y7)),"",INDEX('Orta Saha'!E:E,$Y7)),IF(ISBLANK(INDEX(Kanatlar!E:E,$Y7)),"",INDEX(Kanatlar!E:E,$Y7)),IF(ISBLANK(INDEX(Forvetler!E:E,$Y7)),"",INDEX(Forvetler!E:E,$Y7))))</f>
        <v>Orta Saha</v>
      </c>
      <c r="F7" s="3" t="str">
        <f ca="1">IF($X7="","",CHOOSE($X7,IF(ISBLANK(INDEX(Kaleciler!F:F,$Y7)),"",INDEX(Kaleciler!F:F,$Y7)),IF(ISBLANK(INDEX(Stoperler!F:F,$Y7)),"",INDEX(Stoperler!F:F,$Y7)),IF(ISBLANK(INDEX('Sağ Bekler'!F:F,$Y7)),"",INDEX('Sağ Bekler'!F:F,$Y7)),IF(ISBLANK(INDEX('Sol Bekler'!F:F,$Y7)),"",INDEX('Sol Bekler'!F:F,$Y7)),IF(ISBLANK(INDEX('Orta Saha'!F:F,$Y7)),"",INDEX('Orta Saha'!F:F,$Y7)),IF(ISBLANK(INDEX(Kanatlar!F:F,$Y7)),"",INDEX(Kanatlar!F:F,$Y7)),IF(ISBLANK(INDEX(Forvetler!F:F,$Y7)),"",INDEX(Forvetler!F:F,$Y7))))</f>
        <v>Sağ</v>
      </c>
      <c r="G7" s="3" t="str">
        <f ca="1">IF($X7="","",CHOOSE($X7,IF(ISBLANK(INDEX(Kaleciler!G:G,$Y7)),"",INDEX(Kaleciler!G:G,$Y7)),IF(ISBLANK(INDEX(Stoperler!G:G,$Y7)),"",INDEX(Stoperler!G:G,$Y7)),IF(ISBLANK(INDEX('Sağ Bekler'!G:G,$Y7)),"",INDEX('Sağ Bekler'!G:G,$Y7)),IF(ISBLANK(INDEX('Sol Bekler'!G:G,$Y7)),"",INDEX('Sol Bekler'!G:G,$Y7)),IF(ISBLANK(INDEX('Orta Saha'!G:G,$Y7)),"",INDEX('Orta Saha'!G:G,$Y7)),IF(ISBLANK(INDEX(Kanatlar!G:G,$Y7)),"",INDEX(Kanatlar!G:G,$Y7)),IF(ISBLANK(INDEX(Forvetler!G:G,$Y7)),"",INDEX(Forvetler!G:G,$Y7))))</f>
        <v>SARIYER</v>
      </c>
      <c r="H7" s="3" t="str">
        <f ca="1">IF($X7="","",CHOOSE($X7,IF(ISBLANK(INDEX(Kaleciler!H:H,$Y7)),"",INDEX(Kaleciler!H:H,$Y7)),IF(ISBLANK(INDEX(Stoperler!H:H,$Y7)),"",INDEX(Stoperler!H:H,$Y7)),IF(ISBLANK(INDEX('Sağ Bekler'!H:H,$Y7)),"",INDEX('Sağ Bekler'!H:H,$Y7)),IF(ISBLANK(INDEX('Sol Bekler'!H:H,$Y7)),"",INDEX('Sol Bekler'!H:H,$Y7)),IF(ISBLANK(INDEX('Orta Saha'!H:H,$Y7)),"",INDEX('Orta Saha'!H:H,$Y7)),IF(ISBLANK(INDEX(Kanatlar!H:H,$Y7)),"",INDEX(Kanatlar!H:H,$Y7)),IF(ISBLANK(INDEX(Forvetler!H:H,$Y7)),"",INDEX(Forvetler!H:H,$Y7))))</f>
        <v>1.Lig</v>
      </c>
      <c r="I7" s="4">
        <f ca="1">IF($X7="","",CHOOSE($X7,IF(ISBLANK(INDEX(Kaleciler!I:I,$Y7)),"",INDEX(Kaleciler!I:I,$Y7)),IF(ISBLANK(INDEX(Stoperler!I:I,$Y7)),"",INDEX(Stoperler!I:I,$Y7)),IF(ISBLANK(INDEX('Sağ Bekler'!I:I,$Y7)),"",INDEX('Sağ Bekler'!I:I,$Y7)),IF(ISBLANK(INDEX('Sol Bekler'!I:I,$Y7)),"",INDEX('Sol Bekler'!I:I,$Y7)),IF(ISBLANK(INDEX('Orta Saha'!I:I,$Y7)),"",INDEX('Orta Saha'!I:I,$Y7)),IF(ISBLANK(INDEX(Kanatlar!I:I,$Y7)),"",INDEX(Kanatlar!I:I,$Y7)),IF(ISBLANK(INDEX(Forvetler!I:I,$Y7)),"",INDEX(Forvetler!I:I,$Y7))))</f>
        <v>46568</v>
      </c>
      <c r="J7" s="4" t="str">
        <f ca="1">IF($X7="","",CHOOSE($X7,IF(ISBLANK(INDEX(Kaleciler!J:J,$Y7)),"",INDEX(Kaleciler!J:J,$Y7)),IF(ISBLANK(INDEX(Stoperler!J:J,$Y7)),"",INDEX(Stoperler!J:J,$Y7)),IF(ISBLANK(INDEX('Sağ Bekler'!J:J,$Y7)),"",INDEX('Sağ Bekler'!J:J,$Y7)),IF(ISBLANK(INDEX('Sol Bekler'!J:J,$Y7)),"",INDEX('Sol Bekler'!J:J,$Y7)),IF(ISBLANK(INDEX('Orta Saha'!J:J,$Y7)),"",INDEX('Orta Saha'!J:J,$Y7)),IF(ISBLANK(INDEX(Kanatlar!J:J,$Y7)),"",INDEX(Kanatlar!J:J,$Y7)),IF(ISBLANK(INDEX(Forvetler!J:J,$Y7)),"",INDEX(Forvetler!J:J,$Y7))))</f>
        <v/>
      </c>
      <c r="K7" s="2" t="str">
        <f ca="1">IF($X7="","",CHOOSE($X7,IF(ISBLANK(INDEX(Kaleciler!K:K,$Y7)),"",INDEX(Kaleciler!K:K,$Y7)),IF(ISBLANK(INDEX(Stoperler!K:K,$Y7)),"",INDEX(Stoperler!K:K,$Y7)),IF(ISBLANK(INDEX('Sağ Bekler'!K:K,$Y7)),"",INDEX('Sağ Bekler'!K:K,$Y7)),IF(ISBLANK(INDEX('Sol Bekler'!K:K,$Y7)),"",INDEX('Sol Bekler'!K:K,$Y7)),IF(ISBLANK(INDEX('Orta Saha'!K:K,$Y7)),"",INDEX('Orta Saha'!K:K,$Y7)),IF(ISBLANK(INDEX(Kanatlar!K:K,$Y7)),"",INDEX(Kanatlar!K:K,$Y7)),IF(ISBLANK(INDEX(Forvetler!K:K,$Y7)),"",INDEX(Forvetler!K:K,$Y7))))</f>
        <v/>
      </c>
      <c r="L7" s="2" t="str">
        <f ca="1">IF($X7="","",CHOOSE($X7,IF(ISBLANK(INDEX(Kaleciler!L:L,$Y7)),"",INDEX(Kaleciler!L:L,$Y7)),IF(ISBLANK(INDEX(Stoperler!L:L,$Y7)),"",INDEX(Stoperler!L:L,$Y7)),IF(ISBLANK(INDEX('Sağ Bekler'!L:L,$Y7)),"",INDEX('Sağ Bekler'!L:L,$Y7)),IF(ISBLANK(INDEX('Sol Bekler'!L:L,$Y7)),"",INDEX('Sol Bekler'!L:L,$Y7)),IF(ISBLANK(INDEX('Orta Saha'!L:L,$Y7)),"",INDEX('Orta Saha'!L:L,$Y7)),IF(ISBLANK(INDEX(Kanatlar!L:L,$Y7)),"",INDEX(Kanatlar!L:L,$Y7)),IF(ISBLANK(INDEX(Forvetler!L:L,$Y7)),"",INDEX(Forvetler!L:L,$Y7))))</f>
        <v/>
      </c>
      <c r="M7" s="2" t="str">
        <f ca="1">IF($X7="","",CHOOSE($X7,IF(ISBLANK(INDEX(Kaleciler!M:M,$Y7)),"",INDEX(Kaleciler!M:M,$Y7)),IF(ISBLANK(INDEX(Stoperler!M:M,$Y7)),"",INDEX(Stoperler!M:M,$Y7)),IF(ISBLANK(INDEX('Sağ Bekler'!M:M,$Y7)),"",INDEX('Sağ Bekler'!M:M,$Y7)),IF(ISBLANK(INDEX('Sol Bekler'!M:M,$Y7)),"",INDEX('Sol Bekler'!M:M,$Y7)),IF(ISBLANK(INDEX('Orta Saha'!M:M,$Y7)),"",INDEX('Orta Saha'!M:M,$Y7)),IF(ISBLANK(INDEX(Kanatlar!M:M,$Y7)),"",INDEX(Kanatlar!M:M,$Y7)),IF(ISBLANK(INDEX(Forvetler!M:M,$Y7)),"",INDEX(Forvetler!M:M,$Y7))))</f>
        <v/>
      </c>
      <c r="N7" s="2" t="str">
        <f ca="1">IF($X7="","",CHOOSE($X7,IF(ISBLANK(INDEX(Kaleciler!N:N,$Y7)),"",INDEX(Kaleciler!N:N,$Y7)),IF(ISBLANK(INDEX(Stoperler!N:N,$Y7)),"",INDEX(Stoperler!N:N,$Y7)),IF(ISBLANK(INDEX('Sağ Bekler'!N:N,$Y7)),"",INDEX('Sağ Bekler'!N:N,$Y7)),IF(ISBLANK(INDEX('Sol Bekler'!N:N,$Y7)),"",INDEX('Sol Bekler'!N:N,$Y7)),IF(ISBLANK(INDEX('Orta Saha'!N:N,$Y7)),"",INDEX('Orta Saha'!N:N,$Y7)),IF(ISBLANK(INDEX(Kanatlar!N:N,$Y7)),"",INDEX(Kanatlar!N:N,$Y7)),IF(ISBLANK(INDEX(Forvetler!N:N,$Y7)),"",INDEX(Forvetler!N:N,$Y7))))</f>
        <v/>
      </c>
      <c r="O7" s="2" t="str">
        <f ca="1">IF($X7="","",CHOOSE($X7,IF(ISBLANK(INDEX(Kaleciler!O:O,$Y7)),"",INDEX(Kaleciler!O:O,$Y7)),IF(ISBLANK(INDEX(Stoperler!O:O,$Y7)),"",INDEX(Stoperler!O:O,$Y7)),IF(ISBLANK(INDEX('Sağ Bekler'!O:O,$Y7)),"",INDEX('Sağ Bekler'!O:O,$Y7)),IF(ISBLANK(INDEX('Sol Bekler'!O:O,$Y7)),"",INDEX('Sol Bekler'!O:O,$Y7)),IF(ISBLANK(INDEX('Orta Saha'!O:O,$Y7)),"",INDEX('Orta Saha'!O:O,$Y7)),IF(ISBLANK(INDEX(Kanatlar!O:O,$Y7)),"",INDEX(Kanatlar!O:O,$Y7)),IF(ISBLANK(INDEX(Forvetler!O:O,$Y7)),"",INDEX(Forvetler!O:O,$Y7))))</f>
        <v/>
      </c>
      <c r="P7" s="2" t="str">
        <f ca="1">IF($X7="","",CHOOSE($X7,IF(ISBLANK(INDEX(Kaleciler!P:P,$Y7)),"",INDEX(Kaleciler!P:P,$Y7)),IF(ISBLANK(INDEX(Stoperler!P:P,$Y7)),"",INDEX(Stoperler!P:P,$Y7)),IF(ISBLANK(INDEX('Sağ Bekler'!P:P,$Y7)),"",INDEX('Sağ Bekler'!P:P,$Y7)),IF(ISBLANK(INDEX('Sol Bekler'!P:P,$Y7)),"",INDEX('Sol Bekler'!P:P,$Y7)),IF(ISBLANK(INDEX('Orta Saha'!P:P,$Y7)),"",INDEX('Orta Saha'!P:P,$Y7)),IF(ISBLANK(INDEX(Kanatlar!P:P,$Y7)),"",INDEX(Kanatlar!P:P,$Y7)),IF(ISBLANK(INDEX(Forvetler!P:P,$Y7)),"",INDEX(Forvetler!P:P,$Y7))))</f>
        <v/>
      </c>
      <c r="Q7" s="3" t="str">
        <f ca="1">IF($X7="","",CHOOSE($X7,IF(ISBLANK(INDEX(Kaleciler!Q:Q,$Y7)),"",INDEX(Kaleciler!Q:Q,$Y7)),IF(ISBLANK(INDEX(Stoperler!Q:Q,$Y7)),"",INDEX(Stoperler!Q:Q,$Y7)),IF(ISBLANK(INDEX('Sağ Bekler'!Q:Q,$Y7)),"",INDEX('Sağ Bekler'!Q:Q,$Y7)),IF(ISBLANK(INDEX('Sol Bekler'!Q:Q,$Y7)),"",INDEX('Sol Bekler'!Q:Q,$Y7)),IF(ISBLANK(INDEX('Orta Saha'!Q:Q,$Y7)),"",INDEX('Orta Saha'!Q:Q,$Y7)),IF(ISBLANK(INDEX(Kanatlar!Q:Q,$Y7)),"",INDEX(Kanatlar!Q:Q,$Y7)),IF(ISBLANK(INDEX(Forvetler!Q:Q,$Y7)),"",INDEX(Forvetler!Q:Q,$Y7))))</f>
        <v>A Liste</v>
      </c>
      <c r="R7" s="4" t="str">
        <f ca="1">IF($X7="","",CHOOSE($X7,IF(ISBLANK(INDEX(Kaleciler!R:R,$Y7)),"",INDEX(Kaleciler!R:R,$Y7)),IF(ISBLANK(INDEX(Stoperler!R:R,$Y7)),"",INDEX(Stoperler!R:R,$Y7)),IF(ISBLANK(INDEX('Sağ Bekler'!R:R,$Y7)),"",INDEX('Sağ Bekler'!R:R,$Y7)),IF(ISBLANK(INDEX('Sol Bekler'!R:R,$Y7)),"",INDEX('Sol Bekler'!R:R,$Y7)),IF(ISBLANK(INDEX('Orta Saha'!R:R,$Y7)),"",INDEX('Orta Saha'!R:R,$Y7)),IF(ISBLANK(INDEX(Kanatlar!R:R,$Y7)),"",INDEX(Kanatlar!R:R,$Y7)),IF(ISBLANK(INDEX(Forvetler!R:R,$Y7)),"",INDEX(Forvetler!R:R,$Y7))))</f>
        <v/>
      </c>
      <c r="S7" s="2" t="str">
        <f ca="1">IF($X7="","",CHOOSE($X7,IF(ISBLANK(INDEX(Kaleciler!S:S,$Y7)),"",INDEX(Kaleciler!S:S,$Y7)),IF(ISBLANK(INDEX(Stoperler!S:S,$Y7)),"",INDEX(Stoperler!S:S,$Y7)),IF(ISBLANK(INDEX('Sağ Bekler'!S:S,$Y7)),"",INDEX('Sağ Bekler'!S:S,$Y7)),IF(ISBLANK(INDEX('Sol Bekler'!S:S,$Y7)),"",INDEX('Sol Bekler'!S:S,$Y7)),IF(ISBLANK(INDEX('Orta Saha'!S:S,$Y7)),"",INDEX('Orta Saha'!S:S,$Y7)),IF(ISBLANK(INDEX(Kanatlar!S:S,$Y7)),"",INDEX(Kanatlar!S:S,$Y7)),IF(ISBLANK(INDEX(Forvetler!S:S,$Y7)),"",INDEX(Forvetler!S:S,$Y7))))</f>
        <v/>
      </c>
      <c r="T7" s="3" t="str">
        <f ca="1">IF($X7="","",CHOOSE($X7,IF(ISBLANK(INDEX(Kaleciler!T:T,$Y7)),"",INDEX(Kaleciler!T:T,$Y7)),IF(ISBLANK(INDEX(Stoperler!T:T,$Y7)),"",INDEX(Stoperler!T:T,$Y7)),IF(ISBLANK(INDEX('Sağ Bekler'!T:T,$Y7)),"",INDEX('Sağ Bekler'!T:T,$Y7)),IF(ISBLANK(INDEX('Sol Bekler'!T:T,$Y7)),"",INDEX('Sol Bekler'!T:T,$Y7)),IF(ISBLANK(INDEX('Orta Saha'!T:T,$Y7)),"",INDEX('Orta Saha'!T:T,$Y7)),IF(ISBLANK(INDEX(Kanatlar!T:T,$Y7)),"",INDEX(Kanatlar!T:T,$Y7)),IF(ISBLANK(INDEX(Forvetler!T:T,$Y7)),"",INDEX(Forvetler!T:T,$Y7))))</f>
        <v/>
      </c>
      <c r="U7">
        <v>1</v>
      </c>
      <c r="V7">
        <v>7</v>
      </c>
      <c r="W7" t="str">
        <f ca="1">IF(AND(Kaleciler!$B$7&lt;&gt;"",Kaleciler!$I$7&gt;0,Kaleciler!$I$7&lt;=TODAY()+365),COUNT($W$3:W6)+1,"")</f>
        <v/>
      </c>
      <c r="X7">
        <f ca="1">IFERROR(INDEX($U$4:$U$703,MATCH(ROWS($X$4:X7),$W$4:$W$703,0)),"")</f>
        <v>5</v>
      </c>
      <c r="Y7">
        <f ca="1">IFERROR(INDEX($V$4:$V$703,MATCH(ROWS($Y$4:Y7),$W$4:$W$703,0)),"")</f>
        <v>13</v>
      </c>
    </row>
    <row r="8" spans="1:25" x14ac:dyDescent="0.2">
      <c r="A8" s="2">
        <f ca="1">IF($X8="","",CHOOSE($X8,IF(ISBLANK(INDEX(Kaleciler!A:A,$Y8)),"",INDEX(Kaleciler!A:A,$Y8)),IF(ISBLANK(INDEX(Stoperler!A:A,$Y8)),"",INDEX(Stoperler!A:A,$Y8)),IF(ISBLANK(INDEX('Sağ Bekler'!A:A,$Y8)),"",INDEX('Sağ Bekler'!A:A,$Y8)),IF(ISBLANK(INDEX('Sol Bekler'!A:A,$Y8)),"",INDEX('Sol Bekler'!A:A,$Y8)),IF(ISBLANK(INDEX('Orta Saha'!A:A,$Y8)),"",INDEX('Orta Saha'!A:A,$Y8)),IF(ISBLANK(INDEX(Kanatlar!A:A,$Y8)),"",INDEX(Kanatlar!A:A,$Y8)),IF(ISBLANK(INDEX(Forvetler!A:A,$Y8)),"",INDEX(Forvetler!A:A,$Y8))))</f>
        <v>12</v>
      </c>
      <c r="B8" s="3" t="str">
        <f ca="1">IF($X8="","",CHOOSE($X8,IF(ISBLANK(INDEX(Kaleciler!B:B,$Y8)),"",INDEX(Kaleciler!B:B,$Y8)),IF(ISBLANK(INDEX(Stoperler!B:B,$Y8)),"",INDEX(Stoperler!B:B,$Y8)),IF(ISBLANK(INDEX('Sağ Bekler'!B:B,$Y8)),"",INDEX('Sağ Bekler'!B:B,$Y8)),IF(ISBLANK(INDEX('Sol Bekler'!B:B,$Y8)),"",INDEX('Sol Bekler'!B:B,$Y8)),IF(ISBLANK(INDEX('Orta Saha'!B:B,$Y8)),"",INDEX('Orta Saha'!B:B,$Y8)),IF(ISBLANK(INDEX(Kanatlar!B:B,$Y8)),"",INDEX(Kanatlar!B:B,$Y8)),IF(ISBLANK(INDEX(Forvetler!B:B,$Y8)),"",INDEX(Forvetler!B:B,$Y8))))</f>
        <v>ENES ÖĞRÜCE</v>
      </c>
      <c r="C8" s="4">
        <f ca="1">IF($X8="","",CHOOSE($X8,IF(ISBLANK(INDEX(Kaleciler!C:C,$Y8)),"",INDEX(Kaleciler!C:C,$Y8)),IF(ISBLANK(INDEX(Stoperler!C:C,$Y8)),"",INDEX(Stoperler!C:C,$Y8)),IF(ISBLANK(INDEX('Sağ Bekler'!C:C,$Y8)),"",INDEX('Sağ Bekler'!C:C,$Y8)),IF(ISBLANK(INDEX('Sol Bekler'!C:C,$Y8)),"",INDEX('Sol Bekler'!C:C,$Y8)),IF(ISBLANK(INDEX('Orta Saha'!C:C,$Y8)),"",INDEX('Orta Saha'!C:C,$Y8)),IF(ISBLANK(INDEX(Kanatlar!C:C,$Y8)),"",INDEX(Kanatlar!C:C,$Y8)),IF(ISBLANK(INDEX(Forvetler!C:C,$Y8)),"",INDEX(Forvetler!C:C,$Y8))))</f>
        <v>39205</v>
      </c>
      <c r="D8" s="2">
        <f ca="1">IF($X8="","",CHOOSE($X8,IF(ISBLANK(INDEX(Kaleciler!D:D,$Y8)),"",INDEX(Kaleciler!D:D,$Y8)),IF(ISBLANK(INDEX(Stoperler!D:D,$Y8)),"",INDEX(Stoperler!D:D,$Y8)),IF(ISBLANK(INDEX('Sağ Bekler'!D:D,$Y8)),"",INDEX('Sağ Bekler'!D:D,$Y8)),IF(ISBLANK(INDEX('Sol Bekler'!D:D,$Y8)),"",INDEX('Sol Bekler'!D:D,$Y8)),IF(ISBLANK(INDEX('Orta Saha'!D:D,$Y8)),"",INDEX('Orta Saha'!D:D,$Y8)),IF(ISBLANK(INDEX(Kanatlar!D:D,$Y8)),"",INDEX(Kanatlar!D:D,$Y8)),IF(ISBLANK(INDEX(Forvetler!D:D,$Y8)),"",INDEX(Forvetler!D:D,$Y8))))</f>
        <v>19</v>
      </c>
      <c r="E8" s="3" t="str">
        <f ca="1">IF($X8="","",CHOOSE($X8,IF(ISBLANK(INDEX(Kaleciler!E:E,$Y8)),"",INDEX(Kaleciler!E:E,$Y8)),IF(ISBLANK(INDEX(Stoperler!E:E,$Y8)),"",INDEX(Stoperler!E:E,$Y8)),IF(ISBLANK(INDEX('Sağ Bekler'!E:E,$Y8)),"",INDEX('Sağ Bekler'!E:E,$Y8)),IF(ISBLANK(INDEX('Sol Bekler'!E:E,$Y8)),"",INDEX('Sol Bekler'!E:E,$Y8)),IF(ISBLANK(INDEX('Orta Saha'!E:E,$Y8)),"",INDEX('Orta Saha'!E:E,$Y8)),IF(ISBLANK(INDEX(Kanatlar!E:E,$Y8)),"",INDEX(Kanatlar!E:E,$Y8)),IF(ISBLANK(INDEX(Forvetler!E:E,$Y8)),"",INDEX(Forvetler!E:E,$Y8))))</f>
        <v>Orta Saha</v>
      </c>
      <c r="F8" s="3" t="str">
        <f ca="1">IF($X8="","",CHOOSE($X8,IF(ISBLANK(INDEX(Kaleciler!F:F,$Y8)),"",INDEX(Kaleciler!F:F,$Y8)),IF(ISBLANK(INDEX(Stoperler!F:F,$Y8)),"",INDEX(Stoperler!F:F,$Y8)),IF(ISBLANK(INDEX('Sağ Bekler'!F:F,$Y8)),"",INDEX('Sağ Bekler'!F:F,$Y8)),IF(ISBLANK(INDEX('Sol Bekler'!F:F,$Y8)),"",INDEX('Sol Bekler'!F:F,$Y8)),IF(ISBLANK(INDEX('Orta Saha'!F:F,$Y8)),"",INDEX('Orta Saha'!F:F,$Y8)),IF(ISBLANK(INDEX(Kanatlar!F:F,$Y8)),"",INDEX(Kanatlar!F:F,$Y8)),IF(ISBLANK(INDEX(Forvetler!F:F,$Y8)),"",INDEX(Forvetler!F:F,$Y8))))</f>
        <v>Sağ</v>
      </c>
      <c r="G8" s="3" t="str">
        <f ca="1">IF($X8="","",CHOOSE($X8,IF(ISBLANK(INDEX(Kaleciler!G:G,$Y8)),"",INDEX(Kaleciler!G:G,$Y8)),IF(ISBLANK(INDEX(Stoperler!G:G,$Y8)),"",INDEX(Stoperler!G:G,$Y8)),IF(ISBLANK(INDEX('Sağ Bekler'!G:G,$Y8)),"",INDEX('Sağ Bekler'!G:G,$Y8)),IF(ISBLANK(INDEX('Sol Bekler'!G:G,$Y8)),"",INDEX('Sol Bekler'!G:G,$Y8)),IF(ISBLANK(INDEX('Orta Saha'!G:G,$Y8)),"",INDEX('Orta Saha'!G:G,$Y8)),IF(ISBLANK(INDEX(Kanatlar!G:G,$Y8)),"",INDEX(Kanatlar!G:G,$Y8)),IF(ISBLANK(INDEX(Forvetler!G:G,$Y8)),"",INDEX(Forvetler!G:G,$Y8))))</f>
        <v>SERİK FK</v>
      </c>
      <c r="H8" s="3" t="str">
        <f ca="1">IF($X8="","",CHOOSE($X8,IF(ISBLANK(INDEX(Kaleciler!H:H,$Y8)),"",INDEX(Kaleciler!H:H,$Y8)),IF(ISBLANK(INDEX(Stoperler!H:H,$Y8)),"",INDEX(Stoperler!H:H,$Y8)),IF(ISBLANK(INDEX('Sağ Bekler'!H:H,$Y8)),"",INDEX('Sağ Bekler'!H:H,$Y8)),IF(ISBLANK(INDEX('Sol Bekler'!H:H,$Y8)),"",INDEX('Sol Bekler'!H:H,$Y8)),IF(ISBLANK(INDEX('Orta Saha'!H:H,$Y8)),"",INDEX('Orta Saha'!H:H,$Y8)),IF(ISBLANK(INDEX(Kanatlar!H:H,$Y8)),"",INDEX(Kanatlar!H:H,$Y8)),IF(ISBLANK(INDEX(Forvetler!H:H,$Y8)),"",INDEX(Forvetler!H:H,$Y8))))</f>
        <v>2.Lig</v>
      </c>
      <c r="I8" s="4">
        <f ca="1">IF($X8="","",CHOOSE($X8,IF(ISBLANK(INDEX(Kaleciler!I:I,$Y8)),"",INDEX(Kaleciler!I:I,$Y8)),IF(ISBLANK(INDEX(Stoperler!I:I,$Y8)),"",INDEX(Stoperler!I:I,$Y8)),IF(ISBLANK(INDEX('Sağ Bekler'!I:I,$Y8)),"",INDEX('Sağ Bekler'!I:I,$Y8)),IF(ISBLANK(INDEX('Sol Bekler'!I:I,$Y8)),"",INDEX('Sol Bekler'!I:I,$Y8)),IF(ISBLANK(INDEX('Orta Saha'!I:I,$Y8)),"",INDEX('Orta Saha'!I:I,$Y8)),IF(ISBLANK(INDEX(Kanatlar!I:I,$Y8)),"",INDEX(Kanatlar!I:I,$Y8)),IF(ISBLANK(INDEX(Forvetler!I:I,$Y8)),"",INDEX(Forvetler!I:I,$Y8))))</f>
        <v>46568</v>
      </c>
      <c r="J8" s="4" t="str">
        <f ca="1">IF($X8="","",CHOOSE($X8,IF(ISBLANK(INDEX(Kaleciler!J:J,$Y8)),"",INDEX(Kaleciler!J:J,$Y8)),IF(ISBLANK(INDEX(Stoperler!J:J,$Y8)),"",INDEX(Stoperler!J:J,$Y8)),IF(ISBLANK(INDEX('Sağ Bekler'!J:J,$Y8)),"",INDEX('Sağ Bekler'!J:J,$Y8)),IF(ISBLANK(INDEX('Sol Bekler'!J:J,$Y8)),"",INDEX('Sol Bekler'!J:J,$Y8)),IF(ISBLANK(INDEX('Orta Saha'!J:J,$Y8)),"",INDEX('Orta Saha'!J:J,$Y8)),IF(ISBLANK(INDEX(Kanatlar!J:J,$Y8)),"",INDEX(Kanatlar!J:J,$Y8)),IF(ISBLANK(INDEX(Forvetler!J:J,$Y8)),"",INDEX(Forvetler!J:J,$Y8))))</f>
        <v/>
      </c>
      <c r="K8" s="2" t="str">
        <f ca="1">IF($X8="","",CHOOSE($X8,IF(ISBLANK(INDEX(Kaleciler!K:K,$Y8)),"",INDEX(Kaleciler!K:K,$Y8)),IF(ISBLANK(INDEX(Stoperler!K:K,$Y8)),"",INDEX(Stoperler!K:K,$Y8)),IF(ISBLANK(INDEX('Sağ Bekler'!K:K,$Y8)),"",INDEX('Sağ Bekler'!K:K,$Y8)),IF(ISBLANK(INDEX('Sol Bekler'!K:K,$Y8)),"",INDEX('Sol Bekler'!K:K,$Y8)),IF(ISBLANK(INDEX('Orta Saha'!K:K,$Y8)),"",INDEX('Orta Saha'!K:K,$Y8)),IF(ISBLANK(INDEX(Kanatlar!K:K,$Y8)),"",INDEX(Kanatlar!K:K,$Y8)),IF(ISBLANK(INDEX(Forvetler!K:K,$Y8)),"",INDEX(Forvetler!K:K,$Y8))))</f>
        <v/>
      </c>
      <c r="L8" s="2" t="str">
        <f ca="1">IF($X8="","",CHOOSE($X8,IF(ISBLANK(INDEX(Kaleciler!L:L,$Y8)),"",INDEX(Kaleciler!L:L,$Y8)),IF(ISBLANK(INDEX(Stoperler!L:L,$Y8)),"",INDEX(Stoperler!L:L,$Y8)),IF(ISBLANK(INDEX('Sağ Bekler'!L:L,$Y8)),"",INDEX('Sağ Bekler'!L:L,$Y8)),IF(ISBLANK(INDEX('Sol Bekler'!L:L,$Y8)),"",INDEX('Sol Bekler'!L:L,$Y8)),IF(ISBLANK(INDEX('Orta Saha'!L:L,$Y8)),"",INDEX('Orta Saha'!L:L,$Y8)),IF(ISBLANK(INDEX(Kanatlar!L:L,$Y8)),"",INDEX(Kanatlar!L:L,$Y8)),IF(ISBLANK(INDEX(Forvetler!L:L,$Y8)),"",INDEX(Forvetler!L:L,$Y8))))</f>
        <v/>
      </c>
      <c r="M8" s="2" t="str">
        <f ca="1">IF($X8="","",CHOOSE($X8,IF(ISBLANK(INDEX(Kaleciler!M:M,$Y8)),"",INDEX(Kaleciler!M:M,$Y8)),IF(ISBLANK(INDEX(Stoperler!M:M,$Y8)),"",INDEX(Stoperler!M:M,$Y8)),IF(ISBLANK(INDEX('Sağ Bekler'!M:M,$Y8)),"",INDEX('Sağ Bekler'!M:M,$Y8)),IF(ISBLANK(INDEX('Sol Bekler'!M:M,$Y8)),"",INDEX('Sol Bekler'!M:M,$Y8)),IF(ISBLANK(INDEX('Orta Saha'!M:M,$Y8)),"",INDEX('Orta Saha'!M:M,$Y8)),IF(ISBLANK(INDEX(Kanatlar!M:M,$Y8)),"",INDEX(Kanatlar!M:M,$Y8)),IF(ISBLANK(INDEX(Forvetler!M:M,$Y8)),"",INDEX(Forvetler!M:M,$Y8))))</f>
        <v/>
      </c>
      <c r="N8" s="2" t="str">
        <f ca="1">IF($X8="","",CHOOSE($X8,IF(ISBLANK(INDEX(Kaleciler!N:N,$Y8)),"",INDEX(Kaleciler!N:N,$Y8)),IF(ISBLANK(INDEX(Stoperler!N:N,$Y8)),"",INDEX(Stoperler!N:N,$Y8)),IF(ISBLANK(INDEX('Sağ Bekler'!N:N,$Y8)),"",INDEX('Sağ Bekler'!N:N,$Y8)),IF(ISBLANK(INDEX('Sol Bekler'!N:N,$Y8)),"",INDEX('Sol Bekler'!N:N,$Y8)),IF(ISBLANK(INDEX('Orta Saha'!N:N,$Y8)),"",INDEX('Orta Saha'!N:N,$Y8)),IF(ISBLANK(INDEX(Kanatlar!N:N,$Y8)),"",INDEX(Kanatlar!N:N,$Y8)),IF(ISBLANK(INDEX(Forvetler!N:N,$Y8)),"",INDEX(Forvetler!N:N,$Y8))))</f>
        <v/>
      </c>
      <c r="O8" s="2" t="str">
        <f ca="1">IF($X8="","",CHOOSE($X8,IF(ISBLANK(INDEX(Kaleciler!O:O,$Y8)),"",INDEX(Kaleciler!O:O,$Y8)),IF(ISBLANK(INDEX(Stoperler!O:O,$Y8)),"",INDEX(Stoperler!O:O,$Y8)),IF(ISBLANK(INDEX('Sağ Bekler'!O:O,$Y8)),"",INDEX('Sağ Bekler'!O:O,$Y8)),IF(ISBLANK(INDEX('Sol Bekler'!O:O,$Y8)),"",INDEX('Sol Bekler'!O:O,$Y8)),IF(ISBLANK(INDEX('Orta Saha'!O:O,$Y8)),"",INDEX('Orta Saha'!O:O,$Y8)),IF(ISBLANK(INDEX(Kanatlar!O:O,$Y8)),"",INDEX(Kanatlar!O:O,$Y8)),IF(ISBLANK(INDEX(Forvetler!O:O,$Y8)),"",INDEX(Forvetler!O:O,$Y8))))</f>
        <v/>
      </c>
      <c r="P8" s="2" t="str">
        <f ca="1">IF($X8="","",CHOOSE($X8,IF(ISBLANK(INDEX(Kaleciler!P:P,$Y8)),"",INDEX(Kaleciler!P:P,$Y8)),IF(ISBLANK(INDEX(Stoperler!P:P,$Y8)),"",INDEX(Stoperler!P:P,$Y8)),IF(ISBLANK(INDEX('Sağ Bekler'!P:P,$Y8)),"",INDEX('Sağ Bekler'!P:P,$Y8)),IF(ISBLANK(INDEX('Sol Bekler'!P:P,$Y8)),"",INDEX('Sol Bekler'!P:P,$Y8)),IF(ISBLANK(INDEX('Orta Saha'!P:P,$Y8)),"",INDEX('Orta Saha'!P:P,$Y8)),IF(ISBLANK(INDEX(Kanatlar!P:P,$Y8)),"",INDEX(Kanatlar!P:P,$Y8)),IF(ISBLANK(INDEX(Forvetler!P:P,$Y8)),"",INDEX(Forvetler!P:P,$Y8))))</f>
        <v/>
      </c>
      <c r="Q8" s="3" t="str">
        <f ca="1">IF($X8="","",CHOOSE($X8,IF(ISBLANK(INDEX(Kaleciler!Q:Q,$Y8)),"",INDEX(Kaleciler!Q:Q,$Y8)),IF(ISBLANK(INDEX(Stoperler!Q:Q,$Y8)),"",INDEX(Stoperler!Q:Q,$Y8)),IF(ISBLANK(INDEX('Sağ Bekler'!Q:Q,$Y8)),"",INDEX('Sağ Bekler'!Q:Q,$Y8)),IF(ISBLANK(INDEX('Sol Bekler'!Q:Q,$Y8)),"",INDEX('Sol Bekler'!Q:Q,$Y8)),IF(ISBLANK(INDEX('Orta Saha'!Q:Q,$Y8)),"",INDEX('Orta Saha'!Q:Q,$Y8)),IF(ISBLANK(INDEX(Kanatlar!Q:Q,$Y8)),"",INDEX(Kanatlar!Q:Q,$Y8)),IF(ISBLANK(INDEX(Forvetler!Q:Q,$Y8)),"",INDEX(Forvetler!Q:Q,$Y8))))</f>
        <v>Yeniden İzle</v>
      </c>
      <c r="R8" s="4" t="str">
        <f ca="1">IF($X8="","",CHOOSE($X8,IF(ISBLANK(INDEX(Kaleciler!R:R,$Y8)),"",INDEX(Kaleciler!R:R,$Y8)),IF(ISBLANK(INDEX(Stoperler!R:R,$Y8)),"",INDEX(Stoperler!R:R,$Y8)),IF(ISBLANK(INDEX('Sağ Bekler'!R:R,$Y8)),"",INDEX('Sağ Bekler'!R:R,$Y8)),IF(ISBLANK(INDEX('Sol Bekler'!R:R,$Y8)),"",INDEX('Sol Bekler'!R:R,$Y8)),IF(ISBLANK(INDEX('Orta Saha'!R:R,$Y8)),"",INDEX('Orta Saha'!R:R,$Y8)),IF(ISBLANK(INDEX(Kanatlar!R:R,$Y8)),"",INDEX(Kanatlar!R:R,$Y8)),IF(ISBLANK(INDEX(Forvetler!R:R,$Y8)),"",INDEX(Forvetler!R:R,$Y8))))</f>
        <v/>
      </c>
      <c r="S8" s="2" t="str">
        <f ca="1">IF($X8="","",CHOOSE($X8,IF(ISBLANK(INDEX(Kaleciler!S:S,$Y8)),"",INDEX(Kaleciler!S:S,$Y8)),IF(ISBLANK(INDEX(Stoperler!S:S,$Y8)),"",INDEX(Stoperler!S:S,$Y8)),IF(ISBLANK(INDEX('Sağ Bekler'!S:S,$Y8)),"",INDEX('Sağ Bekler'!S:S,$Y8)),IF(ISBLANK(INDEX('Sol Bekler'!S:S,$Y8)),"",INDEX('Sol Bekler'!S:S,$Y8)),IF(ISBLANK(INDEX('Orta Saha'!S:S,$Y8)),"",INDEX('Orta Saha'!S:S,$Y8)),IF(ISBLANK(INDEX(Kanatlar!S:S,$Y8)),"",INDEX(Kanatlar!S:S,$Y8)),IF(ISBLANK(INDEX(Forvetler!S:S,$Y8)),"",INDEX(Forvetler!S:S,$Y8))))</f>
        <v/>
      </c>
      <c r="T8" s="3" t="str">
        <f ca="1">IF($X8="","",CHOOSE($X8,IF(ISBLANK(INDEX(Kaleciler!T:T,$Y8)),"",INDEX(Kaleciler!T:T,$Y8)),IF(ISBLANK(INDEX(Stoperler!T:T,$Y8)),"",INDEX(Stoperler!T:T,$Y8)),IF(ISBLANK(INDEX('Sağ Bekler'!T:T,$Y8)),"",INDEX('Sağ Bekler'!T:T,$Y8)),IF(ISBLANK(INDEX('Sol Bekler'!T:T,$Y8)),"",INDEX('Sol Bekler'!T:T,$Y8)),IF(ISBLANK(INDEX('Orta Saha'!T:T,$Y8)),"",INDEX('Orta Saha'!T:T,$Y8)),IF(ISBLANK(INDEX(Kanatlar!T:T,$Y8)),"",INDEX(Kanatlar!T:T,$Y8)),IF(ISBLANK(INDEX(Forvetler!T:T,$Y8)),"",INDEX(Forvetler!T:T,$Y8))))</f>
        <v/>
      </c>
      <c r="U8">
        <v>1</v>
      </c>
      <c r="V8">
        <v>8</v>
      </c>
      <c r="W8" t="str">
        <f ca="1">IF(AND(Kaleciler!$B$8&lt;&gt;"",Kaleciler!$I$8&gt;0,Kaleciler!$I$8&lt;=TODAY()+365),COUNT($W$3:W7)+1,"")</f>
        <v/>
      </c>
      <c r="X8">
        <f ca="1">IFERROR(INDEX($U$4:$U$703,MATCH(ROWS($X$4:X8),$W$4:$W$703,0)),"")</f>
        <v>5</v>
      </c>
      <c r="Y8">
        <f ca="1">IFERROR(INDEX($V$4:$V$703,MATCH(ROWS($Y$4:Y8),$W$4:$W$703,0)),"")</f>
        <v>15</v>
      </c>
    </row>
    <row r="9" spans="1:25" x14ac:dyDescent="0.2">
      <c r="A9" s="2">
        <f ca="1">IF($X9="","",CHOOSE($X9,IF(ISBLANK(INDEX(Kaleciler!A:A,$Y9)),"",INDEX(Kaleciler!A:A,$Y9)),IF(ISBLANK(INDEX(Stoperler!A:A,$Y9)),"",INDEX(Stoperler!A:A,$Y9)),IF(ISBLANK(INDEX('Sağ Bekler'!A:A,$Y9)),"",INDEX('Sağ Bekler'!A:A,$Y9)),IF(ISBLANK(INDEX('Sol Bekler'!A:A,$Y9)),"",INDEX('Sol Bekler'!A:A,$Y9)),IF(ISBLANK(INDEX('Orta Saha'!A:A,$Y9)),"",INDEX('Orta Saha'!A:A,$Y9)),IF(ISBLANK(INDEX(Kanatlar!A:A,$Y9)),"",INDEX(Kanatlar!A:A,$Y9)),IF(ISBLANK(INDEX(Forvetler!A:A,$Y9)),"",INDEX(Forvetler!A:A,$Y9))))</f>
        <v>14</v>
      </c>
      <c r="B9" s="3" t="str">
        <f ca="1">IF($X9="","",CHOOSE($X9,IF(ISBLANK(INDEX(Kaleciler!B:B,$Y9)),"",INDEX(Kaleciler!B:B,$Y9)),IF(ISBLANK(INDEX(Stoperler!B:B,$Y9)),"",INDEX(Stoperler!B:B,$Y9)),IF(ISBLANK(INDEX('Sağ Bekler'!B:B,$Y9)),"",INDEX('Sağ Bekler'!B:B,$Y9)),IF(ISBLANK(INDEX('Sol Bekler'!B:B,$Y9)),"",INDEX('Sol Bekler'!B:B,$Y9)),IF(ISBLANK(INDEX('Orta Saha'!B:B,$Y9)),"",INDEX('Orta Saha'!B:B,$Y9)),IF(ISBLANK(INDEX(Kanatlar!B:B,$Y9)),"",INDEX(Kanatlar!B:B,$Y9)),IF(ISBLANK(INDEX(Forvetler!B:B,$Y9)),"",INDEX(Forvetler!B:B,$Y9))))</f>
        <v>ESAT BUĞA</v>
      </c>
      <c r="C9" s="4">
        <f ca="1">IF($X9="","",CHOOSE($X9,IF(ISBLANK(INDEX(Kaleciler!C:C,$Y9)),"",INDEX(Kaleciler!C:C,$Y9)),IF(ISBLANK(INDEX(Stoperler!C:C,$Y9)),"",INDEX(Stoperler!C:C,$Y9)),IF(ISBLANK(INDEX('Sağ Bekler'!C:C,$Y9)),"",INDEX('Sağ Bekler'!C:C,$Y9)),IF(ISBLANK(INDEX('Sol Bekler'!C:C,$Y9)),"",INDEX('Sol Bekler'!C:C,$Y9)),IF(ISBLANK(INDEX('Orta Saha'!C:C,$Y9)),"",INDEX('Orta Saha'!C:C,$Y9)),IF(ISBLANK(INDEX(Kanatlar!C:C,$Y9)),"",INDEX(Kanatlar!C:C,$Y9)),IF(ISBLANK(INDEX(Forvetler!C:C,$Y9)),"",INDEX(Forvetler!C:C,$Y9))))</f>
        <v>38937</v>
      </c>
      <c r="D9" s="2">
        <f ca="1">IF($X9="","",CHOOSE($X9,IF(ISBLANK(INDEX(Kaleciler!D:D,$Y9)),"",INDEX(Kaleciler!D:D,$Y9)),IF(ISBLANK(INDEX(Stoperler!D:D,$Y9)),"",INDEX(Stoperler!D:D,$Y9)),IF(ISBLANK(INDEX('Sağ Bekler'!D:D,$Y9)),"",INDEX('Sağ Bekler'!D:D,$Y9)),IF(ISBLANK(INDEX('Sol Bekler'!D:D,$Y9)),"",INDEX('Sol Bekler'!D:D,$Y9)),IF(ISBLANK(INDEX('Orta Saha'!D:D,$Y9)),"",INDEX('Orta Saha'!D:D,$Y9)),IF(ISBLANK(INDEX(Kanatlar!D:D,$Y9)),"",INDEX(Kanatlar!D:D,$Y9)),IF(ISBLANK(INDEX(Forvetler!D:D,$Y9)),"",INDEX(Forvetler!D:D,$Y9))))</f>
        <v>20</v>
      </c>
      <c r="E9" s="3" t="str">
        <f ca="1">IF($X9="","",CHOOSE($X9,IF(ISBLANK(INDEX(Kaleciler!E:E,$Y9)),"",INDEX(Kaleciler!E:E,$Y9)),IF(ISBLANK(INDEX(Stoperler!E:E,$Y9)),"",INDEX(Stoperler!E:E,$Y9)),IF(ISBLANK(INDEX('Sağ Bekler'!E:E,$Y9)),"",INDEX('Sağ Bekler'!E:E,$Y9)),IF(ISBLANK(INDEX('Sol Bekler'!E:E,$Y9)),"",INDEX('Sol Bekler'!E:E,$Y9)),IF(ISBLANK(INDEX('Orta Saha'!E:E,$Y9)),"",INDEX('Orta Saha'!E:E,$Y9)),IF(ISBLANK(INDEX(Kanatlar!E:E,$Y9)),"",INDEX(Kanatlar!E:E,$Y9)),IF(ISBLANK(INDEX(Forvetler!E:E,$Y9)),"",INDEX(Forvetler!E:E,$Y9))))</f>
        <v>Orta Saha</v>
      </c>
      <c r="F9" s="3" t="str">
        <f ca="1">IF($X9="","",CHOOSE($X9,IF(ISBLANK(INDEX(Kaleciler!F:F,$Y9)),"",INDEX(Kaleciler!F:F,$Y9)),IF(ISBLANK(INDEX(Stoperler!F:F,$Y9)),"",INDEX(Stoperler!F:F,$Y9)),IF(ISBLANK(INDEX('Sağ Bekler'!F:F,$Y9)),"",INDEX('Sağ Bekler'!F:F,$Y9)),IF(ISBLANK(INDEX('Sol Bekler'!F:F,$Y9)),"",INDEX('Sol Bekler'!F:F,$Y9)),IF(ISBLANK(INDEX('Orta Saha'!F:F,$Y9)),"",INDEX('Orta Saha'!F:F,$Y9)),IF(ISBLANK(INDEX(Kanatlar!F:F,$Y9)),"",INDEX(Kanatlar!F:F,$Y9)),IF(ISBLANK(INDEX(Forvetler!F:F,$Y9)),"",INDEX(Forvetler!F:F,$Y9))))</f>
        <v>Sağ</v>
      </c>
      <c r="G9" s="3" t="str">
        <f ca="1">IF($X9="","",CHOOSE($X9,IF(ISBLANK(INDEX(Kaleciler!G:G,$Y9)),"",INDEX(Kaleciler!G:G,$Y9)),IF(ISBLANK(INDEX(Stoperler!G:G,$Y9)),"",INDEX(Stoperler!G:G,$Y9)),IF(ISBLANK(INDEX('Sağ Bekler'!G:G,$Y9)),"",INDEX('Sağ Bekler'!G:G,$Y9)),IF(ISBLANK(INDEX('Sol Bekler'!G:G,$Y9)),"",INDEX('Sol Bekler'!G:G,$Y9)),IF(ISBLANK(INDEX('Orta Saha'!G:G,$Y9)),"",INDEX('Orta Saha'!G:G,$Y9)),IF(ISBLANK(INDEX(Kanatlar!G:G,$Y9)),"",INDEX(Kanatlar!G:G,$Y9)),IF(ISBLANK(INDEX(Forvetler!G:G,$Y9)),"",INDEX(Forvetler!G:G,$Y9))))</f>
        <v>ELAZIĞSPOR</v>
      </c>
      <c r="H9" s="3" t="str">
        <f ca="1">IF($X9="","",CHOOSE($X9,IF(ISBLANK(INDEX(Kaleciler!H:H,$Y9)),"",INDEX(Kaleciler!H:H,$Y9)),IF(ISBLANK(INDEX(Stoperler!H:H,$Y9)),"",INDEX(Stoperler!H:H,$Y9)),IF(ISBLANK(INDEX('Sağ Bekler'!H:H,$Y9)),"",INDEX('Sağ Bekler'!H:H,$Y9)),IF(ISBLANK(INDEX('Sol Bekler'!H:H,$Y9)),"",INDEX('Sol Bekler'!H:H,$Y9)),IF(ISBLANK(INDEX('Orta Saha'!H:H,$Y9)),"",INDEX('Orta Saha'!H:H,$Y9)),IF(ISBLANK(INDEX(Kanatlar!H:H,$Y9)),"",INDEX(Kanatlar!H:H,$Y9)),IF(ISBLANK(INDEX(Forvetler!H:H,$Y9)),"",INDEX(Forvetler!H:H,$Y9))))</f>
        <v>2.Lig</v>
      </c>
      <c r="I9" s="4">
        <f ca="1">IF($X9="","",CHOOSE($X9,IF(ISBLANK(INDEX(Kaleciler!I:I,$Y9)),"",INDEX(Kaleciler!I:I,$Y9)),IF(ISBLANK(INDEX(Stoperler!I:I,$Y9)),"",INDEX(Stoperler!I:I,$Y9)),IF(ISBLANK(INDEX('Sağ Bekler'!I:I,$Y9)),"",INDEX('Sağ Bekler'!I:I,$Y9)),IF(ISBLANK(INDEX('Sol Bekler'!I:I,$Y9)),"",INDEX('Sol Bekler'!I:I,$Y9)),IF(ISBLANK(INDEX('Orta Saha'!I:I,$Y9)),"",INDEX('Orta Saha'!I:I,$Y9)),IF(ISBLANK(INDEX(Kanatlar!I:I,$Y9)),"",INDEX(Kanatlar!I:I,$Y9)),IF(ISBLANK(INDEX(Forvetler!I:I,$Y9)),"",INDEX(Forvetler!I:I,$Y9))))</f>
        <v>46568</v>
      </c>
      <c r="J9" s="4" t="str">
        <f ca="1">IF($X9="","",CHOOSE($X9,IF(ISBLANK(INDEX(Kaleciler!J:J,$Y9)),"",INDEX(Kaleciler!J:J,$Y9)),IF(ISBLANK(INDEX(Stoperler!J:J,$Y9)),"",INDEX(Stoperler!J:J,$Y9)),IF(ISBLANK(INDEX('Sağ Bekler'!J:J,$Y9)),"",INDEX('Sağ Bekler'!J:J,$Y9)),IF(ISBLANK(INDEX('Sol Bekler'!J:J,$Y9)),"",INDEX('Sol Bekler'!J:J,$Y9)),IF(ISBLANK(INDEX('Orta Saha'!J:J,$Y9)),"",INDEX('Orta Saha'!J:J,$Y9)),IF(ISBLANK(INDEX(Kanatlar!J:J,$Y9)),"",INDEX(Kanatlar!J:J,$Y9)),IF(ISBLANK(INDEX(Forvetler!J:J,$Y9)),"",INDEX(Forvetler!J:J,$Y9))))</f>
        <v/>
      </c>
      <c r="K9" s="2" t="str">
        <f ca="1">IF($X9="","",CHOOSE($X9,IF(ISBLANK(INDEX(Kaleciler!K:K,$Y9)),"",INDEX(Kaleciler!K:K,$Y9)),IF(ISBLANK(INDEX(Stoperler!K:K,$Y9)),"",INDEX(Stoperler!K:K,$Y9)),IF(ISBLANK(INDEX('Sağ Bekler'!K:K,$Y9)),"",INDEX('Sağ Bekler'!K:K,$Y9)),IF(ISBLANK(INDEX('Sol Bekler'!K:K,$Y9)),"",INDEX('Sol Bekler'!K:K,$Y9)),IF(ISBLANK(INDEX('Orta Saha'!K:K,$Y9)),"",INDEX('Orta Saha'!K:K,$Y9)),IF(ISBLANK(INDEX(Kanatlar!K:K,$Y9)),"",INDEX(Kanatlar!K:K,$Y9)),IF(ISBLANK(INDEX(Forvetler!K:K,$Y9)),"",INDEX(Forvetler!K:K,$Y9))))</f>
        <v/>
      </c>
      <c r="L9" s="2" t="str">
        <f ca="1">IF($X9="","",CHOOSE($X9,IF(ISBLANK(INDEX(Kaleciler!L:L,$Y9)),"",INDEX(Kaleciler!L:L,$Y9)),IF(ISBLANK(INDEX(Stoperler!L:L,$Y9)),"",INDEX(Stoperler!L:L,$Y9)),IF(ISBLANK(INDEX('Sağ Bekler'!L:L,$Y9)),"",INDEX('Sağ Bekler'!L:L,$Y9)),IF(ISBLANK(INDEX('Sol Bekler'!L:L,$Y9)),"",INDEX('Sol Bekler'!L:L,$Y9)),IF(ISBLANK(INDEX('Orta Saha'!L:L,$Y9)),"",INDEX('Orta Saha'!L:L,$Y9)),IF(ISBLANK(INDEX(Kanatlar!L:L,$Y9)),"",INDEX(Kanatlar!L:L,$Y9)),IF(ISBLANK(INDEX(Forvetler!L:L,$Y9)),"",INDEX(Forvetler!L:L,$Y9))))</f>
        <v/>
      </c>
      <c r="M9" s="2" t="str">
        <f ca="1">IF($X9="","",CHOOSE($X9,IF(ISBLANK(INDEX(Kaleciler!M:M,$Y9)),"",INDEX(Kaleciler!M:M,$Y9)),IF(ISBLANK(INDEX(Stoperler!M:M,$Y9)),"",INDEX(Stoperler!M:M,$Y9)),IF(ISBLANK(INDEX('Sağ Bekler'!M:M,$Y9)),"",INDEX('Sağ Bekler'!M:M,$Y9)),IF(ISBLANK(INDEX('Sol Bekler'!M:M,$Y9)),"",INDEX('Sol Bekler'!M:M,$Y9)),IF(ISBLANK(INDEX('Orta Saha'!M:M,$Y9)),"",INDEX('Orta Saha'!M:M,$Y9)),IF(ISBLANK(INDEX(Kanatlar!M:M,$Y9)),"",INDEX(Kanatlar!M:M,$Y9)),IF(ISBLANK(INDEX(Forvetler!M:M,$Y9)),"",INDEX(Forvetler!M:M,$Y9))))</f>
        <v/>
      </c>
      <c r="N9" s="2" t="str">
        <f ca="1">IF($X9="","",CHOOSE($X9,IF(ISBLANK(INDEX(Kaleciler!N:N,$Y9)),"",INDEX(Kaleciler!N:N,$Y9)),IF(ISBLANK(INDEX(Stoperler!N:N,$Y9)),"",INDEX(Stoperler!N:N,$Y9)),IF(ISBLANK(INDEX('Sağ Bekler'!N:N,$Y9)),"",INDEX('Sağ Bekler'!N:N,$Y9)),IF(ISBLANK(INDEX('Sol Bekler'!N:N,$Y9)),"",INDEX('Sol Bekler'!N:N,$Y9)),IF(ISBLANK(INDEX('Orta Saha'!N:N,$Y9)),"",INDEX('Orta Saha'!N:N,$Y9)),IF(ISBLANK(INDEX(Kanatlar!N:N,$Y9)),"",INDEX(Kanatlar!N:N,$Y9)),IF(ISBLANK(INDEX(Forvetler!N:N,$Y9)),"",INDEX(Forvetler!N:N,$Y9))))</f>
        <v/>
      </c>
      <c r="O9" s="2" t="str">
        <f ca="1">IF($X9="","",CHOOSE($X9,IF(ISBLANK(INDEX(Kaleciler!O:O,$Y9)),"",INDEX(Kaleciler!O:O,$Y9)),IF(ISBLANK(INDEX(Stoperler!O:O,$Y9)),"",INDEX(Stoperler!O:O,$Y9)),IF(ISBLANK(INDEX('Sağ Bekler'!O:O,$Y9)),"",INDEX('Sağ Bekler'!O:O,$Y9)),IF(ISBLANK(INDEX('Sol Bekler'!O:O,$Y9)),"",INDEX('Sol Bekler'!O:O,$Y9)),IF(ISBLANK(INDEX('Orta Saha'!O:O,$Y9)),"",INDEX('Orta Saha'!O:O,$Y9)),IF(ISBLANK(INDEX(Kanatlar!O:O,$Y9)),"",INDEX(Kanatlar!O:O,$Y9)),IF(ISBLANK(INDEX(Forvetler!O:O,$Y9)),"",INDEX(Forvetler!O:O,$Y9))))</f>
        <v/>
      </c>
      <c r="P9" s="2" t="str">
        <f ca="1">IF($X9="","",CHOOSE($X9,IF(ISBLANK(INDEX(Kaleciler!P:P,$Y9)),"",INDEX(Kaleciler!P:P,$Y9)),IF(ISBLANK(INDEX(Stoperler!P:P,$Y9)),"",INDEX(Stoperler!P:P,$Y9)),IF(ISBLANK(INDEX('Sağ Bekler'!P:P,$Y9)),"",INDEX('Sağ Bekler'!P:P,$Y9)),IF(ISBLANK(INDEX('Sol Bekler'!P:P,$Y9)),"",INDEX('Sol Bekler'!P:P,$Y9)),IF(ISBLANK(INDEX('Orta Saha'!P:P,$Y9)),"",INDEX('Orta Saha'!P:P,$Y9)),IF(ISBLANK(INDEX(Kanatlar!P:P,$Y9)),"",INDEX(Kanatlar!P:P,$Y9)),IF(ISBLANK(INDEX(Forvetler!P:P,$Y9)),"",INDEX(Forvetler!P:P,$Y9))))</f>
        <v/>
      </c>
      <c r="Q9" s="3" t="str">
        <f ca="1">IF($X9="","",CHOOSE($X9,IF(ISBLANK(INDEX(Kaleciler!Q:Q,$Y9)),"",INDEX(Kaleciler!Q:Q,$Y9)),IF(ISBLANK(INDEX(Stoperler!Q:Q,$Y9)),"",INDEX(Stoperler!Q:Q,$Y9)),IF(ISBLANK(INDEX('Sağ Bekler'!Q:Q,$Y9)),"",INDEX('Sağ Bekler'!Q:Q,$Y9)),IF(ISBLANK(INDEX('Sol Bekler'!Q:Q,$Y9)),"",INDEX('Sol Bekler'!Q:Q,$Y9)),IF(ISBLANK(INDEX('Orta Saha'!Q:Q,$Y9)),"",INDEX('Orta Saha'!Q:Q,$Y9)),IF(ISBLANK(INDEX(Kanatlar!Q:Q,$Y9)),"",INDEX(Kanatlar!Q:Q,$Y9)),IF(ISBLANK(INDEX(Forvetler!Q:Q,$Y9)),"",INDEX(Forvetler!Q:Q,$Y9))))</f>
        <v>B Liste</v>
      </c>
      <c r="R9" s="4" t="str">
        <f ca="1">IF($X9="","",CHOOSE($X9,IF(ISBLANK(INDEX(Kaleciler!R:R,$Y9)),"",INDEX(Kaleciler!R:R,$Y9)),IF(ISBLANK(INDEX(Stoperler!R:R,$Y9)),"",INDEX(Stoperler!R:R,$Y9)),IF(ISBLANK(INDEX('Sağ Bekler'!R:R,$Y9)),"",INDEX('Sağ Bekler'!R:R,$Y9)),IF(ISBLANK(INDEX('Sol Bekler'!R:R,$Y9)),"",INDEX('Sol Bekler'!R:R,$Y9)),IF(ISBLANK(INDEX('Orta Saha'!R:R,$Y9)),"",INDEX('Orta Saha'!R:R,$Y9)),IF(ISBLANK(INDEX(Kanatlar!R:R,$Y9)),"",INDEX(Kanatlar!R:R,$Y9)),IF(ISBLANK(INDEX(Forvetler!R:R,$Y9)),"",INDEX(Forvetler!R:R,$Y9))))</f>
        <v/>
      </c>
      <c r="S9" s="2" t="str">
        <f ca="1">IF($X9="","",CHOOSE($X9,IF(ISBLANK(INDEX(Kaleciler!S:S,$Y9)),"",INDEX(Kaleciler!S:S,$Y9)),IF(ISBLANK(INDEX(Stoperler!S:S,$Y9)),"",INDEX(Stoperler!S:S,$Y9)),IF(ISBLANK(INDEX('Sağ Bekler'!S:S,$Y9)),"",INDEX('Sağ Bekler'!S:S,$Y9)),IF(ISBLANK(INDEX('Sol Bekler'!S:S,$Y9)),"",INDEX('Sol Bekler'!S:S,$Y9)),IF(ISBLANK(INDEX('Orta Saha'!S:S,$Y9)),"",INDEX('Orta Saha'!S:S,$Y9)),IF(ISBLANK(INDEX(Kanatlar!S:S,$Y9)),"",INDEX(Kanatlar!S:S,$Y9)),IF(ISBLANK(INDEX(Forvetler!S:S,$Y9)),"",INDEX(Forvetler!S:S,$Y9))))</f>
        <v/>
      </c>
      <c r="T9" s="3" t="str">
        <f ca="1">IF($X9="","",CHOOSE($X9,IF(ISBLANK(INDEX(Kaleciler!T:T,$Y9)),"",INDEX(Kaleciler!T:T,$Y9)),IF(ISBLANK(INDEX(Stoperler!T:T,$Y9)),"",INDEX(Stoperler!T:T,$Y9)),IF(ISBLANK(INDEX('Sağ Bekler'!T:T,$Y9)),"",INDEX('Sağ Bekler'!T:T,$Y9)),IF(ISBLANK(INDEX('Sol Bekler'!T:T,$Y9)),"",INDEX('Sol Bekler'!T:T,$Y9)),IF(ISBLANK(INDEX('Orta Saha'!T:T,$Y9)),"",INDEX('Orta Saha'!T:T,$Y9)),IF(ISBLANK(INDEX(Kanatlar!T:T,$Y9)),"",INDEX(Kanatlar!T:T,$Y9)),IF(ISBLANK(INDEX(Forvetler!T:T,$Y9)),"",INDEX(Forvetler!T:T,$Y9))))</f>
        <v/>
      </c>
      <c r="U9">
        <v>1</v>
      </c>
      <c r="V9">
        <v>9</v>
      </c>
      <c r="W9" t="str">
        <f ca="1">IF(AND(Kaleciler!$B$9&lt;&gt;"",Kaleciler!$I$9&gt;0,Kaleciler!$I$9&lt;=TODAY()+365),COUNT($W$3:W8)+1,"")</f>
        <v/>
      </c>
      <c r="X9">
        <f ca="1">IFERROR(INDEX($U$4:$U$703,MATCH(ROWS($X$4:X9),$W$4:$W$703,0)),"")</f>
        <v>5</v>
      </c>
      <c r="Y9">
        <f ca="1">IFERROR(INDEX($V$4:$V$703,MATCH(ROWS($Y$4:Y9),$W$4:$W$703,0)),"")</f>
        <v>17</v>
      </c>
    </row>
    <row r="10" spans="1:25" x14ac:dyDescent="0.2">
      <c r="A10" s="2">
        <f ca="1">IF($X10="","",CHOOSE($X10,IF(ISBLANK(INDEX(Kaleciler!A:A,$Y10)),"",INDEX(Kaleciler!A:A,$Y10)),IF(ISBLANK(INDEX(Stoperler!A:A,$Y10)),"",INDEX(Stoperler!A:A,$Y10)),IF(ISBLANK(INDEX('Sağ Bekler'!A:A,$Y10)),"",INDEX('Sağ Bekler'!A:A,$Y10)),IF(ISBLANK(INDEX('Sol Bekler'!A:A,$Y10)),"",INDEX('Sol Bekler'!A:A,$Y10)),IF(ISBLANK(INDEX('Orta Saha'!A:A,$Y10)),"",INDEX('Orta Saha'!A:A,$Y10)),IF(ISBLANK(INDEX(Kanatlar!A:A,$Y10)),"",INDEX(Kanatlar!A:A,$Y10)),IF(ISBLANK(INDEX(Forvetler!A:A,$Y10)),"",INDEX(Forvetler!A:A,$Y10))))</f>
        <v>17</v>
      </c>
      <c r="B10" s="3" t="str">
        <f ca="1">IF($X10="","",CHOOSE($X10,IF(ISBLANK(INDEX(Kaleciler!B:B,$Y10)),"",INDEX(Kaleciler!B:B,$Y10)),IF(ISBLANK(INDEX(Stoperler!B:B,$Y10)),"",INDEX(Stoperler!B:B,$Y10)),IF(ISBLANK(INDEX('Sağ Bekler'!B:B,$Y10)),"",INDEX('Sağ Bekler'!B:B,$Y10)),IF(ISBLANK(INDEX('Sol Bekler'!B:B,$Y10)),"",INDEX('Sol Bekler'!B:B,$Y10)),IF(ISBLANK(INDEX('Orta Saha'!B:B,$Y10)),"",INDEX('Orta Saha'!B:B,$Y10)),IF(ISBLANK(INDEX(Kanatlar!B:B,$Y10)),"",INDEX(Kanatlar!B:B,$Y10)),IF(ISBLANK(INDEX(Forvetler!B:B,$Y10)),"",INDEX(Forvetler!B:B,$Y10))))</f>
        <v>JIN-HO JO</v>
      </c>
      <c r="C10" s="4">
        <f ca="1">IF($X10="","",CHOOSE($X10,IF(ISBLANK(INDEX(Kaleciler!C:C,$Y10)),"",INDEX(Kaleciler!C:C,$Y10)),IF(ISBLANK(INDEX(Stoperler!C:C,$Y10)),"",INDEX(Stoperler!C:C,$Y10)),IF(ISBLANK(INDEX('Sağ Bekler'!C:C,$Y10)),"",INDEX('Sağ Bekler'!C:C,$Y10)),IF(ISBLANK(INDEX('Sol Bekler'!C:C,$Y10)),"",INDEX('Sol Bekler'!C:C,$Y10)),IF(ISBLANK(INDEX('Orta Saha'!C:C,$Y10)),"",INDEX('Orta Saha'!C:C,$Y10)),IF(ISBLANK(INDEX(Kanatlar!C:C,$Y10)),"",INDEX(Kanatlar!C:C,$Y10)),IF(ISBLANK(INDEX(Forvetler!C:C,$Y10)),"",INDEX(Forvetler!C:C,$Y10))))</f>
        <v>37812</v>
      </c>
      <c r="D10" s="2">
        <f ca="1">IF($X10="","",CHOOSE($X10,IF(ISBLANK(INDEX(Kaleciler!D:D,$Y10)),"",INDEX(Kaleciler!D:D,$Y10)),IF(ISBLANK(INDEX(Stoperler!D:D,$Y10)),"",INDEX(Stoperler!D:D,$Y10)),IF(ISBLANK(INDEX('Sağ Bekler'!D:D,$Y10)),"",INDEX('Sağ Bekler'!D:D,$Y10)),IF(ISBLANK(INDEX('Sol Bekler'!D:D,$Y10)),"",INDEX('Sol Bekler'!D:D,$Y10)),IF(ISBLANK(INDEX('Orta Saha'!D:D,$Y10)),"",INDEX('Orta Saha'!D:D,$Y10)),IF(ISBLANK(INDEX(Kanatlar!D:D,$Y10)),"",INDEX(Kanatlar!D:D,$Y10)),IF(ISBLANK(INDEX(Forvetler!D:D,$Y10)),"",INDEX(Forvetler!D:D,$Y10))))</f>
        <v>23</v>
      </c>
      <c r="E10" s="3" t="str">
        <f ca="1">IF($X10="","",CHOOSE($X10,IF(ISBLANK(INDEX(Kaleciler!E:E,$Y10)),"",INDEX(Kaleciler!E:E,$Y10)),IF(ISBLANK(INDEX(Stoperler!E:E,$Y10)),"",INDEX(Stoperler!E:E,$Y10)),IF(ISBLANK(INDEX('Sağ Bekler'!E:E,$Y10)),"",INDEX('Sağ Bekler'!E:E,$Y10)),IF(ISBLANK(INDEX('Sol Bekler'!E:E,$Y10)),"",INDEX('Sol Bekler'!E:E,$Y10)),IF(ISBLANK(INDEX('Orta Saha'!E:E,$Y10)),"",INDEX('Orta Saha'!E:E,$Y10)),IF(ISBLANK(INDEX(Kanatlar!E:E,$Y10)),"",INDEX(Kanatlar!E:E,$Y10)),IF(ISBLANK(INDEX(Forvetler!E:E,$Y10)),"",INDEX(Forvetler!E:E,$Y10))))</f>
        <v>Orta Saha</v>
      </c>
      <c r="F10" s="3" t="str">
        <f ca="1">IF($X10="","",CHOOSE($X10,IF(ISBLANK(INDEX(Kaleciler!F:F,$Y10)),"",INDEX(Kaleciler!F:F,$Y10)),IF(ISBLANK(INDEX(Stoperler!F:F,$Y10)),"",INDEX(Stoperler!F:F,$Y10)),IF(ISBLANK(INDEX('Sağ Bekler'!F:F,$Y10)),"",INDEX('Sağ Bekler'!F:F,$Y10)),IF(ISBLANK(INDEX('Sol Bekler'!F:F,$Y10)),"",INDEX('Sol Bekler'!F:F,$Y10)),IF(ISBLANK(INDEX('Orta Saha'!F:F,$Y10)),"",INDEX('Orta Saha'!F:F,$Y10)),IF(ISBLANK(INDEX(Kanatlar!F:F,$Y10)),"",INDEX(Kanatlar!F:F,$Y10)),IF(ISBLANK(INDEX(Forvetler!F:F,$Y10)),"",INDEX(Forvetler!F:F,$Y10))))</f>
        <v>Sağ</v>
      </c>
      <c r="G10" s="3" t="str">
        <f ca="1">IF($X10="","",CHOOSE($X10,IF(ISBLANK(INDEX(Kaleciler!G:G,$Y10)),"",INDEX(Kaleciler!G:G,$Y10)),IF(ISBLANK(INDEX(Stoperler!G:G,$Y10)),"",INDEX(Stoperler!G:G,$Y10)),IF(ISBLANK(INDEX('Sağ Bekler'!G:G,$Y10)),"",INDEX('Sağ Bekler'!G:G,$Y10)),IF(ISBLANK(INDEX('Sol Bekler'!G:G,$Y10)),"",INDEX('Sol Bekler'!G:G,$Y10)),IF(ISBLANK(INDEX('Orta Saha'!G:G,$Y10)),"",INDEX('Orta Saha'!G:G,$Y10)),IF(ISBLANK(INDEX(Kanatlar!G:G,$Y10)),"",INDEX(Kanatlar!G:G,$Y10)),IF(ISBLANK(INDEX(Forvetler!G:G,$Y10)),"",INDEX(Forvetler!G:G,$Y10))))</f>
        <v>BATMAN PETROLSPOR</v>
      </c>
      <c r="H10" s="3" t="str">
        <f ca="1">IF($X10="","",CHOOSE($X10,IF(ISBLANK(INDEX(Kaleciler!H:H,$Y10)),"",INDEX(Kaleciler!H:H,$Y10)),IF(ISBLANK(INDEX(Stoperler!H:H,$Y10)),"",INDEX(Stoperler!H:H,$Y10)),IF(ISBLANK(INDEX('Sağ Bekler'!H:H,$Y10)),"",INDEX('Sağ Bekler'!H:H,$Y10)),IF(ISBLANK(INDEX('Sol Bekler'!H:H,$Y10)),"",INDEX('Sol Bekler'!H:H,$Y10)),IF(ISBLANK(INDEX('Orta Saha'!H:H,$Y10)),"",INDEX('Orta Saha'!H:H,$Y10)),IF(ISBLANK(INDEX(Kanatlar!H:H,$Y10)),"",INDEX(Kanatlar!H:H,$Y10)),IF(ISBLANK(INDEX(Forvetler!H:H,$Y10)),"",INDEX(Forvetler!H:H,$Y10))))</f>
        <v>1.Lig</v>
      </c>
      <c r="I10" s="4">
        <f ca="1">IF($X10="","",CHOOSE($X10,IF(ISBLANK(INDEX(Kaleciler!I:I,$Y10)),"",INDEX(Kaleciler!I:I,$Y10)),IF(ISBLANK(INDEX(Stoperler!I:I,$Y10)),"",INDEX(Stoperler!I:I,$Y10)),IF(ISBLANK(INDEX('Sağ Bekler'!I:I,$Y10)),"",INDEX('Sağ Bekler'!I:I,$Y10)),IF(ISBLANK(INDEX('Sol Bekler'!I:I,$Y10)),"",INDEX('Sol Bekler'!I:I,$Y10)),IF(ISBLANK(INDEX('Orta Saha'!I:I,$Y10)),"",INDEX('Orta Saha'!I:I,$Y10)),IF(ISBLANK(INDEX(Kanatlar!I:I,$Y10)),"",INDEX(Kanatlar!I:I,$Y10)),IF(ISBLANK(INDEX(Forvetler!I:I,$Y10)),"",INDEX(Forvetler!I:I,$Y10))))</f>
        <v>46568</v>
      </c>
      <c r="J10" s="4" t="str">
        <f ca="1">IF($X10="","",CHOOSE($X10,IF(ISBLANK(INDEX(Kaleciler!J:J,$Y10)),"",INDEX(Kaleciler!J:J,$Y10)),IF(ISBLANK(INDEX(Stoperler!J:J,$Y10)),"",INDEX(Stoperler!J:J,$Y10)),IF(ISBLANK(INDEX('Sağ Bekler'!J:J,$Y10)),"",INDEX('Sağ Bekler'!J:J,$Y10)),IF(ISBLANK(INDEX('Sol Bekler'!J:J,$Y10)),"",INDEX('Sol Bekler'!J:J,$Y10)),IF(ISBLANK(INDEX('Orta Saha'!J:J,$Y10)),"",INDEX('Orta Saha'!J:J,$Y10)),IF(ISBLANK(INDEX(Kanatlar!J:J,$Y10)),"",INDEX(Kanatlar!J:J,$Y10)),IF(ISBLANK(INDEX(Forvetler!J:J,$Y10)),"",INDEX(Forvetler!J:J,$Y10))))</f>
        <v/>
      </c>
      <c r="K10" s="2" t="str">
        <f ca="1">IF($X10="","",CHOOSE($X10,IF(ISBLANK(INDEX(Kaleciler!K:K,$Y10)),"",INDEX(Kaleciler!K:K,$Y10)),IF(ISBLANK(INDEX(Stoperler!K:K,$Y10)),"",INDEX(Stoperler!K:K,$Y10)),IF(ISBLANK(INDEX('Sağ Bekler'!K:K,$Y10)),"",INDEX('Sağ Bekler'!K:K,$Y10)),IF(ISBLANK(INDEX('Sol Bekler'!K:K,$Y10)),"",INDEX('Sol Bekler'!K:K,$Y10)),IF(ISBLANK(INDEX('Orta Saha'!K:K,$Y10)),"",INDEX('Orta Saha'!K:K,$Y10)),IF(ISBLANK(INDEX(Kanatlar!K:K,$Y10)),"",INDEX(Kanatlar!K:K,$Y10)),IF(ISBLANK(INDEX(Forvetler!K:K,$Y10)),"",INDEX(Forvetler!K:K,$Y10))))</f>
        <v/>
      </c>
      <c r="L10" s="2" t="str">
        <f ca="1">IF($X10="","",CHOOSE($X10,IF(ISBLANK(INDEX(Kaleciler!L:L,$Y10)),"",INDEX(Kaleciler!L:L,$Y10)),IF(ISBLANK(INDEX(Stoperler!L:L,$Y10)),"",INDEX(Stoperler!L:L,$Y10)),IF(ISBLANK(INDEX('Sağ Bekler'!L:L,$Y10)),"",INDEX('Sağ Bekler'!L:L,$Y10)),IF(ISBLANK(INDEX('Sol Bekler'!L:L,$Y10)),"",INDEX('Sol Bekler'!L:L,$Y10)),IF(ISBLANK(INDEX('Orta Saha'!L:L,$Y10)),"",INDEX('Orta Saha'!L:L,$Y10)),IF(ISBLANK(INDEX(Kanatlar!L:L,$Y10)),"",INDEX(Kanatlar!L:L,$Y10)),IF(ISBLANK(INDEX(Forvetler!L:L,$Y10)),"",INDEX(Forvetler!L:L,$Y10))))</f>
        <v/>
      </c>
      <c r="M10" s="2" t="str">
        <f ca="1">IF($X10="","",CHOOSE($X10,IF(ISBLANK(INDEX(Kaleciler!M:M,$Y10)),"",INDEX(Kaleciler!M:M,$Y10)),IF(ISBLANK(INDEX(Stoperler!M:M,$Y10)),"",INDEX(Stoperler!M:M,$Y10)),IF(ISBLANK(INDEX('Sağ Bekler'!M:M,$Y10)),"",INDEX('Sağ Bekler'!M:M,$Y10)),IF(ISBLANK(INDEX('Sol Bekler'!M:M,$Y10)),"",INDEX('Sol Bekler'!M:M,$Y10)),IF(ISBLANK(INDEX('Orta Saha'!M:M,$Y10)),"",INDEX('Orta Saha'!M:M,$Y10)),IF(ISBLANK(INDEX(Kanatlar!M:M,$Y10)),"",INDEX(Kanatlar!M:M,$Y10)),IF(ISBLANK(INDEX(Forvetler!M:M,$Y10)),"",INDEX(Forvetler!M:M,$Y10))))</f>
        <v/>
      </c>
      <c r="N10" s="2" t="str">
        <f ca="1">IF($X10="","",CHOOSE($X10,IF(ISBLANK(INDEX(Kaleciler!N:N,$Y10)),"",INDEX(Kaleciler!N:N,$Y10)),IF(ISBLANK(INDEX(Stoperler!N:N,$Y10)),"",INDEX(Stoperler!N:N,$Y10)),IF(ISBLANK(INDEX('Sağ Bekler'!N:N,$Y10)),"",INDEX('Sağ Bekler'!N:N,$Y10)),IF(ISBLANK(INDEX('Sol Bekler'!N:N,$Y10)),"",INDEX('Sol Bekler'!N:N,$Y10)),IF(ISBLANK(INDEX('Orta Saha'!N:N,$Y10)),"",INDEX('Orta Saha'!N:N,$Y10)),IF(ISBLANK(INDEX(Kanatlar!N:N,$Y10)),"",INDEX(Kanatlar!N:N,$Y10)),IF(ISBLANK(INDEX(Forvetler!N:N,$Y10)),"",INDEX(Forvetler!N:N,$Y10))))</f>
        <v/>
      </c>
      <c r="O10" s="2" t="str">
        <f ca="1">IF($X10="","",CHOOSE($X10,IF(ISBLANK(INDEX(Kaleciler!O:O,$Y10)),"",INDEX(Kaleciler!O:O,$Y10)),IF(ISBLANK(INDEX(Stoperler!O:O,$Y10)),"",INDEX(Stoperler!O:O,$Y10)),IF(ISBLANK(INDEX('Sağ Bekler'!O:O,$Y10)),"",INDEX('Sağ Bekler'!O:O,$Y10)),IF(ISBLANK(INDEX('Sol Bekler'!O:O,$Y10)),"",INDEX('Sol Bekler'!O:O,$Y10)),IF(ISBLANK(INDEX('Orta Saha'!O:O,$Y10)),"",INDEX('Orta Saha'!O:O,$Y10)),IF(ISBLANK(INDEX(Kanatlar!O:O,$Y10)),"",INDEX(Kanatlar!O:O,$Y10)),IF(ISBLANK(INDEX(Forvetler!O:O,$Y10)),"",INDEX(Forvetler!O:O,$Y10))))</f>
        <v/>
      </c>
      <c r="P10" s="2" t="str">
        <f ca="1">IF($X10="","",CHOOSE($X10,IF(ISBLANK(INDEX(Kaleciler!P:P,$Y10)),"",INDEX(Kaleciler!P:P,$Y10)),IF(ISBLANK(INDEX(Stoperler!P:P,$Y10)),"",INDEX(Stoperler!P:P,$Y10)),IF(ISBLANK(INDEX('Sağ Bekler'!P:P,$Y10)),"",INDEX('Sağ Bekler'!P:P,$Y10)),IF(ISBLANK(INDEX('Sol Bekler'!P:P,$Y10)),"",INDEX('Sol Bekler'!P:P,$Y10)),IF(ISBLANK(INDEX('Orta Saha'!P:P,$Y10)),"",INDEX('Orta Saha'!P:P,$Y10)),IF(ISBLANK(INDEX(Kanatlar!P:P,$Y10)),"",INDEX(Kanatlar!P:P,$Y10)),IF(ISBLANK(INDEX(Forvetler!P:P,$Y10)),"",INDEX(Forvetler!P:P,$Y10))))</f>
        <v/>
      </c>
      <c r="Q10" s="3" t="str">
        <f ca="1">IF($X10="","",CHOOSE($X10,IF(ISBLANK(INDEX(Kaleciler!Q:Q,$Y10)),"",INDEX(Kaleciler!Q:Q,$Y10)),IF(ISBLANK(INDEX(Stoperler!Q:Q,$Y10)),"",INDEX(Stoperler!Q:Q,$Y10)),IF(ISBLANK(INDEX('Sağ Bekler'!Q:Q,$Y10)),"",INDEX('Sağ Bekler'!Q:Q,$Y10)),IF(ISBLANK(INDEX('Sol Bekler'!Q:Q,$Y10)),"",INDEX('Sol Bekler'!Q:Q,$Y10)),IF(ISBLANK(INDEX('Orta Saha'!Q:Q,$Y10)),"",INDEX('Orta Saha'!Q:Q,$Y10)),IF(ISBLANK(INDEX(Kanatlar!Q:Q,$Y10)),"",INDEX(Kanatlar!Q:Q,$Y10)),IF(ISBLANK(INDEX(Forvetler!Q:Q,$Y10)),"",INDEX(Forvetler!Q:Q,$Y10))))</f>
        <v>A Liste</v>
      </c>
      <c r="R10" s="4" t="str">
        <f ca="1">IF($X10="","",CHOOSE($X10,IF(ISBLANK(INDEX(Kaleciler!R:R,$Y10)),"",INDEX(Kaleciler!R:R,$Y10)),IF(ISBLANK(INDEX(Stoperler!R:R,$Y10)),"",INDEX(Stoperler!R:R,$Y10)),IF(ISBLANK(INDEX('Sağ Bekler'!R:R,$Y10)),"",INDEX('Sağ Bekler'!R:R,$Y10)),IF(ISBLANK(INDEX('Sol Bekler'!R:R,$Y10)),"",INDEX('Sol Bekler'!R:R,$Y10)),IF(ISBLANK(INDEX('Orta Saha'!R:R,$Y10)),"",INDEX('Orta Saha'!R:R,$Y10)),IF(ISBLANK(INDEX(Kanatlar!R:R,$Y10)),"",INDEX(Kanatlar!R:R,$Y10)),IF(ISBLANK(INDEX(Forvetler!R:R,$Y10)),"",INDEX(Forvetler!R:R,$Y10))))</f>
        <v/>
      </c>
      <c r="S10" s="2" t="str">
        <f ca="1">IF($X10="","",CHOOSE($X10,IF(ISBLANK(INDEX(Kaleciler!S:S,$Y10)),"",INDEX(Kaleciler!S:S,$Y10)),IF(ISBLANK(INDEX(Stoperler!S:S,$Y10)),"",INDEX(Stoperler!S:S,$Y10)),IF(ISBLANK(INDEX('Sağ Bekler'!S:S,$Y10)),"",INDEX('Sağ Bekler'!S:S,$Y10)),IF(ISBLANK(INDEX('Sol Bekler'!S:S,$Y10)),"",INDEX('Sol Bekler'!S:S,$Y10)),IF(ISBLANK(INDEX('Orta Saha'!S:S,$Y10)),"",INDEX('Orta Saha'!S:S,$Y10)),IF(ISBLANK(INDEX(Kanatlar!S:S,$Y10)),"",INDEX(Kanatlar!S:S,$Y10)),IF(ISBLANK(INDEX(Forvetler!S:S,$Y10)),"",INDEX(Forvetler!S:S,$Y10))))</f>
        <v/>
      </c>
      <c r="T10" s="3" t="str">
        <f ca="1">IF($X10="","",CHOOSE($X10,IF(ISBLANK(INDEX(Kaleciler!T:T,$Y10)),"",INDEX(Kaleciler!T:T,$Y10)),IF(ISBLANK(INDEX(Stoperler!T:T,$Y10)),"",INDEX(Stoperler!T:T,$Y10)),IF(ISBLANK(INDEX('Sağ Bekler'!T:T,$Y10)),"",INDEX('Sağ Bekler'!T:T,$Y10)),IF(ISBLANK(INDEX('Sol Bekler'!T:T,$Y10)),"",INDEX('Sol Bekler'!T:T,$Y10)),IF(ISBLANK(INDEX('Orta Saha'!T:T,$Y10)),"",INDEX('Orta Saha'!T:T,$Y10)),IF(ISBLANK(INDEX(Kanatlar!T:T,$Y10)),"",INDEX(Kanatlar!T:T,$Y10)),IF(ISBLANK(INDEX(Forvetler!T:T,$Y10)),"",INDEX(Forvetler!T:T,$Y10))))</f>
        <v/>
      </c>
      <c r="U10">
        <v>1</v>
      </c>
      <c r="V10">
        <v>10</v>
      </c>
      <c r="W10" t="str">
        <f ca="1">IF(AND(Kaleciler!$B$10&lt;&gt;"",Kaleciler!$I$10&gt;0,Kaleciler!$I$10&lt;=TODAY()+365),COUNT($W$3:W9)+1,"")</f>
        <v/>
      </c>
      <c r="X10">
        <f ca="1">IFERROR(INDEX($U$4:$U$703,MATCH(ROWS($X$4:X10),$W$4:$W$703,0)),"")</f>
        <v>5</v>
      </c>
      <c r="Y10">
        <f ca="1">IFERROR(INDEX($V$4:$V$703,MATCH(ROWS($Y$4:Y10),$W$4:$W$703,0)),"")</f>
        <v>20</v>
      </c>
    </row>
    <row r="11" spans="1:25" x14ac:dyDescent="0.2">
      <c r="A11" s="2">
        <f ca="1">IF($X11="","",CHOOSE($X11,IF(ISBLANK(INDEX(Kaleciler!A:A,$Y11)),"",INDEX(Kaleciler!A:A,$Y11)),IF(ISBLANK(INDEX(Stoperler!A:A,$Y11)),"",INDEX(Stoperler!A:A,$Y11)),IF(ISBLANK(INDEX('Sağ Bekler'!A:A,$Y11)),"",INDEX('Sağ Bekler'!A:A,$Y11)),IF(ISBLANK(INDEX('Sol Bekler'!A:A,$Y11)),"",INDEX('Sol Bekler'!A:A,$Y11)),IF(ISBLANK(INDEX('Orta Saha'!A:A,$Y11)),"",INDEX('Orta Saha'!A:A,$Y11)),IF(ISBLANK(INDEX(Kanatlar!A:A,$Y11)),"",INDEX(Kanatlar!A:A,$Y11)),IF(ISBLANK(INDEX(Forvetler!A:A,$Y11)),"",INDEX(Forvetler!A:A,$Y11))))</f>
        <v>18</v>
      </c>
      <c r="B11" s="3" t="str">
        <f ca="1">IF($X11="","",CHOOSE($X11,IF(ISBLANK(INDEX(Kaleciler!B:B,$Y11)),"",INDEX(Kaleciler!B:B,$Y11)),IF(ISBLANK(INDEX(Stoperler!B:B,$Y11)),"",INDEX(Stoperler!B:B,$Y11)),IF(ISBLANK(INDEX('Sağ Bekler'!B:B,$Y11)),"",INDEX('Sağ Bekler'!B:B,$Y11)),IF(ISBLANK(INDEX('Sol Bekler'!B:B,$Y11)),"",INDEX('Sol Bekler'!B:B,$Y11)),IF(ISBLANK(INDEX('Orta Saha'!B:B,$Y11)),"",INDEX('Orta Saha'!B:B,$Y11)),IF(ISBLANK(INDEX(Kanatlar!B:B,$Y11)),"",INDEX(Kanatlar!B:B,$Y11)),IF(ISBLANK(INDEX(Forvetler!B:B,$Y11)),"",INDEX(Forvetler!B:B,$Y11))))</f>
        <v>MUSTAFA EREN GENÇEL</v>
      </c>
      <c r="C11" s="4">
        <f ca="1">IF($X11="","",CHOOSE($X11,IF(ISBLANK(INDEX(Kaleciler!C:C,$Y11)),"",INDEX(Kaleciler!C:C,$Y11)),IF(ISBLANK(INDEX(Stoperler!C:C,$Y11)),"",INDEX(Stoperler!C:C,$Y11)),IF(ISBLANK(INDEX('Sağ Bekler'!C:C,$Y11)),"",INDEX('Sağ Bekler'!C:C,$Y11)),IF(ISBLANK(INDEX('Sol Bekler'!C:C,$Y11)),"",INDEX('Sol Bekler'!C:C,$Y11)),IF(ISBLANK(INDEX('Orta Saha'!C:C,$Y11)),"",INDEX('Orta Saha'!C:C,$Y11)),IF(ISBLANK(INDEX(Kanatlar!C:C,$Y11)),"",INDEX(Kanatlar!C:C,$Y11)),IF(ISBLANK(INDEX(Forvetler!C:C,$Y11)),"",INDEX(Forvetler!C:C,$Y11))))</f>
        <v>38719</v>
      </c>
      <c r="D11" s="2">
        <f ca="1">IF($X11="","",CHOOSE($X11,IF(ISBLANK(INDEX(Kaleciler!D:D,$Y11)),"",INDEX(Kaleciler!D:D,$Y11)),IF(ISBLANK(INDEX(Stoperler!D:D,$Y11)),"",INDEX(Stoperler!D:D,$Y11)),IF(ISBLANK(INDEX('Sağ Bekler'!D:D,$Y11)),"",INDEX('Sağ Bekler'!D:D,$Y11)),IF(ISBLANK(INDEX('Sol Bekler'!D:D,$Y11)),"",INDEX('Sol Bekler'!D:D,$Y11)),IF(ISBLANK(INDEX('Orta Saha'!D:D,$Y11)),"",INDEX('Orta Saha'!D:D,$Y11)),IF(ISBLANK(INDEX(Kanatlar!D:D,$Y11)),"",INDEX(Kanatlar!D:D,$Y11)),IF(ISBLANK(INDEX(Forvetler!D:D,$Y11)),"",INDEX(Forvetler!D:D,$Y11))))</f>
        <v>20</v>
      </c>
      <c r="E11" s="3" t="str">
        <f ca="1">IF($X11="","",CHOOSE($X11,IF(ISBLANK(INDEX(Kaleciler!E:E,$Y11)),"",INDEX(Kaleciler!E:E,$Y11)),IF(ISBLANK(INDEX(Stoperler!E:E,$Y11)),"",INDEX(Stoperler!E:E,$Y11)),IF(ISBLANK(INDEX('Sağ Bekler'!E:E,$Y11)),"",INDEX('Sağ Bekler'!E:E,$Y11)),IF(ISBLANK(INDEX('Sol Bekler'!E:E,$Y11)),"",INDEX('Sol Bekler'!E:E,$Y11)),IF(ISBLANK(INDEX('Orta Saha'!E:E,$Y11)),"",INDEX('Orta Saha'!E:E,$Y11)),IF(ISBLANK(INDEX(Kanatlar!E:E,$Y11)),"",INDEX(Kanatlar!E:E,$Y11)),IF(ISBLANK(INDEX(Forvetler!E:E,$Y11)),"",INDEX(Forvetler!E:E,$Y11))))</f>
        <v>Orta Saha</v>
      </c>
      <c r="F11" s="3" t="str">
        <f ca="1">IF($X11="","",CHOOSE($X11,IF(ISBLANK(INDEX(Kaleciler!F:F,$Y11)),"",INDEX(Kaleciler!F:F,$Y11)),IF(ISBLANK(INDEX(Stoperler!F:F,$Y11)),"",INDEX(Stoperler!F:F,$Y11)),IF(ISBLANK(INDEX('Sağ Bekler'!F:F,$Y11)),"",INDEX('Sağ Bekler'!F:F,$Y11)),IF(ISBLANK(INDEX('Sol Bekler'!F:F,$Y11)),"",INDEX('Sol Bekler'!F:F,$Y11)),IF(ISBLANK(INDEX('Orta Saha'!F:F,$Y11)),"",INDEX('Orta Saha'!F:F,$Y11)),IF(ISBLANK(INDEX(Kanatlar!F:F,$Y11)),"",INDEX(Kanatlar!F:F,$Y11)),IF(ISBLANK(INDEX(Forvetler!F:F,$Y11)),"",INDEX(Forvetler!F:F,$Y11))))</f>
        <v>Sağ</v>
      </c>
      <c r="G11" s="3" t="str">
        <f ca="1">IF($X11="","",CHOOSE($X11,IF(ISBLANK(INDEX(Kaleciler!G:G,$Y11)),"",INDEX(Kaleciler!G:G,$Y11)),IF(ISBLANK(INDEX(Stoperler!G:G,$Y11)),"",INDEX(Stoperler!G:G,$Y11)),IF(ISBLANK(INDEX('Sağ Bekler'!G:G,$Y11)),"",INDEX('Sağ Bekler'!G:G,$Y11)),IF(ISBLANK(INDEX('Sol Bekler'!G:G,$Y11)),"",INDEX('Sol Bekler'!G:G,$Y11)),IF(ISBLANK(INDEX('Orta Saha'!G:G,$Y11)),"",INDEX('Orta Saha'!G:G,$Y11)),IF(ISBLANK(INDEX(Kanatlar!G:G,$Y11)),"",INDEX(Kanatlar!G:G,$Y11)),IF(ISBLANK(INDEX(Forvetler!G:G,$Y11)),"",INDEX(Forvetler!G:G,$Y11))))</f>
        <v>YOZGAT BOZOKSPOR</v>
      </c>
      <c r="H11" s="3" t="str">
        <f ca="1">IF($X11="","",CHOOSE($X11,IF(ISBLANK(INDEX(Kaleciler!H:H,$Y11)),"",INDEX(Kaleciler!H:H,$Y11)),IF(ISBLANK(INDEX(Stoperler!H:H,$Y11)),"",INDEX(Stoperler!H:H,$Y11)),IF(ISBLANK(INDEX('Sağ Bekler'!H:H,$Y11)),"",INDEX('Sağ Bekler'!H:H,$Y11)),IF(ISBLANK(INDEX('Sol Bekler'!H:H,$Y11)),"",INDEX('Sol Bekler'!H:H,$Y11)),IF(ISBLANK(INDEX('Orta Saha'!H:H,$Y11)),"",INDEX('Orta Saha'!H:H,$Y11)),IF(ISBLANK(INDEX(Kanatlar!H:H,$Y11)),"",INDEX(Kanatlar!H:H,$Y11)),IF(ISBLANK(INDEX(Forvetler!H:H,$Y11)),"",INDEX(Forvetler!H:H,$Y11))))</f>
        <v>3.Lig</v>
      </c>
      <c r="I11" s="4">
        <f ca="1">IF($X11="","",CHOOSE($X11,IF(ISBLANK(INDEX(Kaleciler!I:I,$Y11)),"",INDEX(Kaleciler!I:I,$Y11)),IF(ISBLANK(INDEX(Stoperler!I:I,$Y11)),"",INDEX(Stoperler!I:I,$Y11)),IF(ISBLANK(INDEX('Sağ Bekler'!I:I,$Y11)),"",INDEX('Sağ Bekler'!I:I,$Y11)),IF(ISBLANK(INDEX('Sol Bekler'!I:I,$Y11)),"",INDEX('Sol Bekler'!I:I,$Y11)),IF(ISBLANK(INDEX('Orta Saha'!I:I,$Y11)),"",INDEX('Orta Saha'!I:I,$Y11)),IF(ISBLANK(INDEX(Kanatlar!I:I,$Y11)),"",INDEX(Kanatlar!I:I,$Y11)),IF(ISBLANK(INDEX(Forvetler!I:I,$Y11)),"",INDEX(Forvetler!I:I,$Y11))))</f>
        <v>46568</v>
      </c>
      <c r="J11" s="4" t="str">
        <f ca="1">IF($X11="","",CHOOSE($X11,IF(ISBLANK(INDEX(Kaleciler!J:J,$Y11)),"",INDEX(Kaleciler!J:J,$Y11)),IF(ISBLANK(INDEX(Stoperler!J:J,$Y11)),"",INDEX(Stoperler!J:J,$Y11)),IF(ISBLANK(INDEX('Sağ Bekler'!J:J,$Y11)),"",INDEX('Sağ Bekler'!J:J,$Y11)),IF(ISBLANK(INDEX('Sol Bekler'!J:J,$Y11)),"",INDEX('Sol Bekler'!J:J,$Y11)),IF(ISBLANK(INDEX('Orta Saha'!J:J,$Y11)),"",INDEX('Orta Saha'!J:J,$Y11)),IF(ISBLANK(INDEX(Kanatlar!J:J,$Y11)),"",INDEX(Kanatlar!J:J,$Y11)),IF(ISBLANK(INDEX(Forvetler!J:J,$Y11)),"",INDEX(Forvetler!J:J,$Y11))))</f>
        <v/>
      </c>
      <c r="K11" s="2" t="str">
        <f ca="1">IF($X11="","",CHOOSE($X11,IF(ISBLANK(INDEX(Kaleciler!K:K,$Y11)),"",INDEX(Kaleciler!K:K,$Y11)),IF(ISBLANK(INDEX(Stoperler!K:K,$Y11)),"",INDEX(Stoperler!K:K,$Y11)),IF(ISBLANK(INDEX('Sağ Bekler'!K:K,$Y11)),"",INDEX('Sağ Bekler'!K:K,$Y11)),IF(ISBLANK(INDEX('Sol Bekler'!K:K,$Y11)),"",INDEX('Sol Bekler'!K:K,$Y11)),IF(ISBLANK(INDEX('Orta Saha'!K:K,$Y11)),"",INDEX('Orta Saha'!K:K,$Y11)),IF(ISBLANK(INDEX(Kanatlar!K:K,$Y11)),"",INDEX(Kanatlar!K:K,$Y11)),IF(ISBLANK(INDEX(Forvetler!K:K,$Y11)),"",INDEX(Forvetler!K:K,$Y11))))</f>
        <v/>
      </c>
      <c r="L11" s="2" t="str">
        <f ca="1">IF($X11="","",CHOOSE($X11,IF(ISBLANK(INDEX(Kaleciler!L:L,$Y11)),"",INDEX(Kaleciler!L:L,$Y11)),IF(ISBLANK(INDEX(Stoperler!L:L,$Y11)),"",INDEX(Stoperler!L:L,$Y11)),IF(ISBLANK(INDEX('Sağ Bekler'!L:L,$Y11)),"",INDEX('Sağ Bekler'!L:L,$Y11)),IF(ISBLANK(INDEX('Sol Bekler'!L:L,$Y11)),"",INDEX('Sol Bekler'!L:L,$Y11)),IF(ISBLANK(INDEX('Orta Saha'!L:L,$Y11)),"",INDEX('Orta Saha'!L:L,$Y11)),IF(ISBLANK(INDEX(Kanatlar!L:L,$Y11)),"",INDEX(Kanatlar!L:L,$Y11)),IF(ISBLANK(INDEX(Forvetler!L:L,$Y11)),"",INDEX(Forvetler!L:L,$Y11))))</f>
        <v/>
      </c>
      <c r="M11" s="2" t="str">
        <f ca="1">IF($X11="","",CHOOSE($X11,IF(ISBLANK(INDEX(Kaleciler!M:M,$Y11)),"",INDEX(Kaleciler!M:M,$Y11)),IF(ISBLANK(INDEX(Stoperler!M:M,$Y11)),"",INDEX(Stoperler!M:M,$Y11)),IF(ISBLANK(INDEX('Sağ Bekler'!M:M,$Y11)),"",INDEX('Sağ Bekler'!M:M,$Y11)),IF(ISBLANK(INDEX('Sol Bekler'!M:M,$Y11)),"",INDEX('Sol Bekler'!M:M,$Y11)),IF(ISBLANK(INDEX('Orta Saha'!M:M,$Y11)),"",INDEX('Orta Saha'!M:M,$Y11)),IF(ISBLANK(INDEX(Kanatlar!M:M,$Y11)),"",INDEX(Kanatlar!M:M,$Y11)),IF(ISBLANK(INDEX(Forvetler!M:M,$Y11)),"",INDEX(Forvetler!M:M,$Y11))))</f>
        <v/>
      </c>
      <c r="N11" s="2" t="str">
        <f ca="1">IF($X11="","",CHOOSE($X11,IF(ISBLANK(INDEX(Kaleciler!N:N,$Y11)),"",INDEX(Kaleciler!N:N,$Y11)),IF(ISBLANK(INDEX(Stoperler!N:N,$Y11)),"",INDEX(Stoperler!N:N,$Y11)),IF(ISBLANK(INDEX('Sağ Bekler'!N:N,$Y11)),"",INDEX('Sağ Bekler'!N:N,$Y11)),IF(ISBLANK(INDEX('Sol Bekler'!N:N,$Y11)),"",INDEX('Sol Bekler'!N:N,$Y11)),IF(ISBLANK(INDEX('Orta Saha'!N:N,$Y11)),"",INDEX('Orta Saha'!N:N,$Y11)),IF(ISBLANK(INDEX(Kanatlar!N:N,$Y11)),"",INDEX(Kanatlar!N:N,$Y11)),IF(ISBLANK(INDEX(Forvetler!N:N,$Y11)),"",INDEX(Forvetler!N:N,$Y11))))</f>
        <v/>
      </c>
      <c r="O11" s="2" t="str">
        <f ca="1">IF($X11="","",CHOOSE($X11,IF(ISBLANK(INDEX(Kaleciler!O:O,$Y11)),"",INDEX(Kaleciler!O:O,$Y11)),IF(ISBLANK(INDEX(Stoperler!O:O,$Y11)),"",INDEX(Stoperler!O:O,$Y11)),IF(ISBLANK(INDEX('Sağ Bekler'!O:O,$Y11)),"",INDEX('Sağ Bekler'!O:O,$Y11)),IF(ISBLANK(INDEX('Sol Bekler'!O:O,$Y11)),"",INDEX('Sol Bekler'!O:O,$Y11)),IF(ISBLANK(INDEX('Orta Saha'!O:O,$Y11)),"",INDEX('Orta Saha'!O:O,$Y11)),IF(ISBLANK(INDEX(Kanatlar!O:O,$Y11)),"",INDEX(Kanatlar!O:O,$Y11)),IF(ISBLANK(INDEX(Forvetler!O:O,$Y11)),"",INDEX(Forvetler!O:O,$Y11))))</f>
        <v/>
      </c>
      <c r="P11" s="2" t="str">
        <f ca="1">IF($X11="","",CHOOSE($X11,IF(ISBLANK(INDEX(Kaleciler!P:P,$Y11)),"",INDEX(Kaleciler!P:P,$Y11)),IF(ISBLANK(INDEX(Stoperler!P:P,$Y11)),"",INDEX(Stoperler!P:P,$Y11)),IF(ISBLANK(INDEX('Sağ Bekler'!P:P,$Y11)),"",INDEX('Sağ Bekler'!P:P,$Y11)),IF(ISBLANK(INDEX('Sol Bekler'!P:P,$Y11)),"",INDEX('Sol Bekler'!P:P,$Y11)),IF(ISBLANK(INDEX('Orta Saha'!P:P,$Y11)),"",INDEX('Orta Saha'!P:P,$Y11)),IF(ISBLANK(INDEX(Kanatlar!P:P,$Y11)),"",INDEX(Kanatlar!P:P,$Y11)),IF(ISBLANK(INDEX(Forvetler!P:P,$Y11)),"",INDEX(Forvetler!P:P,$Y11))))</f>
        <v/>
      </c>
      <c r="Q11" s="3" t="str">
        <f ca="1">IF($X11="","",CHOOSE($X11,IF(ISBLANK(INDEX(Kaleciler!Q:Q,$Y11)),"",INDEX(Kaleciler!Q:Q,$Y11)),IF(ISBLANK(INDEX(Stoperler!Q:Q,$Y11)),"",INDEX(Stoperler!Q:Q,$Y11)),IF(ISBLANK(INDEX('Sağ Bekler'!Q:Q,$Y11)),"",INDEX('Sağ Bekler'!Q:Q,$Y11)),IF(ISBLANK(INDEX('Sol Bekler'!Q:Q,$Y11)),"",INDEX('Sol Bekler'!Q:Q,$Y11)),IF(ISBLANK(INDEX('Orta Saha'!Q:Q,$Y11)),"",INDEX('Orta Saha'!Q:Q,$Y11)),IF(ISBLANK(INDEX(Kanatlar!Q:Q,$Y11)),"",INDEX(Kanatlar!Q:Q,$Y11)),IF(ISBLANK(INDEX(Forvetler!Q:Q,$Y11)),"",INDEX(Forvetler!Q:Q,$Y11))))</f>
        <v>Yeniden İzle</v>
      </c>
      <c r="R11" s="4" t="str">
        <f ca="1">IF($X11="","",CHOOSE($X11,IF(ISBLANK(INDEX(Kaleciler!R:R,$Y11)),"",INDEX(Kaleciler!R:R,$Y11)),IF(ISBLANK(INDEX(Stoperler!R:R,$Y11)),"",INDEX(Stoperler!R:R,$Y11)),IF(ISBLANK(INDEX('Sağ Bekler'!R:R,$Y11)),"",INDEX('Sağ Bekler'!R:R,$Y11)),IF(ISBLANK(INDEX('Sol Bekler'!R:R,$Y11)),"",INDEX('Sol Bekler'!R:R,$Y11)),IF(ISBLANK(INDEX('Orta Saha'!R:R,$Y11)),"",INDEX('Orta Saha'!R:R,$Y11)),IF(ISBLANK(INDEX(Kanatlar!R:R,$Y11)),"",INDEX(Kanatlar!R:R,$Y11)),IF(ISBLANK(INDEX(Forvetler!R:R,$Y11)),"",INDEX(Forvetler!R:R,$Y11))))</f>
        <v/>
      </c>
      <c r="S11" s="2" t="str">
        <f ca="1">IF($X11="","",CHOOSE($X11,IF(ISBLANK(INDEX(Kaleciler!S:S,$Y11)),"",INDEX(Kaleciler!S:S,$Y11)),IF(ISBLANK(INDEX(Stoperler!S:S,$Y11)),"",INDEX(Stoperler!S:S,$Y11)),IF(ISBLANK(INDEX('Sağ Bekler'!S:S,$Y11)),"",INDEX('Sağ Bekler'!S:S,$Y11)),IF(ISBLANK(INDEX('Sol Bekler'!S:S,$Y11)),"",INDEX('Sol Bekler'!S:S,$Y11)),IF(ISBLANK(INDEX('Orta Saha'!S:S,$Y11)),"",INDEX('Orta Saha'!S:S,$Y11)),IF(ISBLANK(INDEX(Kanatlar!S:S,$Y11)),"",INDEX(Kanatlar!S:S,$Y11)),IF(ISBLANK(INDEX(Forvetler!S:S,$Y11)),"",INDEX(Forvetler!S:S,$Y11))))</f>
        <v/>
      </c>
      <c r="T11" s="3" t="str">
        <f ca="1">IF($X11="","",CHOOSE($X11,IF(ISBLANK(INDEX(Kaleciler!T:T,$Y11)),"",INDEX(Kaleciler!T:T,$Y11)),IF(ISBLANK(INDEX(Stoperler!T:T,$Y11)),"",INDEX(Stoperler!T:T,$Y11)),IF(ISBLANK(INDEX('Sağ Bekler'!T:T,$Y11)),"",INDEX('Sağ Bekler'!T:T,$Y11)),IF(ISBLANK(INDEX('Sol Bekler'!T:T,$Y11)),"",INDEX('Sol Bekler'!T:T,$Y11)),IF(ISBLANK(INDEX('Orta Saha'!T:T,$Y11)),"",INDEX('Orta Saha'!T:T,$Y11)),IF(ISBLANK(INDEX(Kanatlar!T:T,$Y11)),"",INDEX(Kanatlar!T:T,$Y11)),IF(ISBLANK(INDEX(Forvetler!T:T,$Y11)),"",INDEX(Forvetler!T:T,$Y11))))</f>
        <v/>
      </c>
      <c r="U11">
        <v>1</v>
      </c>
      <c r="V11">
        <v>11</v>
      </c>
      <c r="W11" t="str">
        <f ca="1">IF(AND(Kaleciler!$B$11&lt;&gt;"",Kaleciler!$I$11&gt;0,Kaleciler!$I$11&lt;=TODAY()+365),COUNT($W$3:W10)+1,"")</f>
        <v/>
      </c>
      <c r="X11">
        <f ca="1">IFERROR(INDEX($U$4:$U$703,MATCH(ROWS($X$4:X11),$W$4:$W$703,0)),"")</f>
        <v>5</v>
      </c>
      <c r="Y11">
        <f ca="1">IFERROR(INDEX($V$4:$V$703,MATCH(ROWS($Y$4:Y11),$W$4:$W$703,0)),"")</f>
        <v>21</v>
      </c>
    </row>
    <row r="12" spans="1:25" x14ac:dyDescent="0.2">
      <c r="A12" s="2">
        <f ca="1">IF($X12="","",CHOOSE($X12,IF(ISBLANK(INDEX(Kaleciler!A:A,$Y12)),"",INDEX(Kaleciler!A:A,$Y12)),IF(ISBLANK(INDEX(Stoperler!A:A,$Y12)),"",INDEX(Stoperler!A:A,$Y12)),IF(ISBLANK(INDEX('Sağ Bekler'!A:A,$Y12)),"",INDEX('Sağ Bekler'!A:A,$Y12)),IF(ISBLANK(INDEX('Sol Bekler'!A:A,$Y12)),"",INDEX('Sol Bekler'!A:A,$Y12)),IF(ISBLANK(INDEX('Orta Saha'!A:A,$Y12)),"",INDEX('Orta Saha'!A:A,$Y12)),IF(ISBLANK(INDEX(Kanatlar!A:A,$Y12)),"",INDEX(Kanatlar!A:A,$Y12)),IF(ISBLANK(INDEX(Forvetler!A:A,$Y12)),"",INDEX(Forvetler!A:A,$Y12))))</f>
        <v>19</v>
      </c>
      <c r="B12" s="3" t="str">
        <f ca="1">IF($X12="","",CHOOSE($X12,IF(ISBLANK(INDEX(Kaleciler!B:B,$Y12)),"",INDEX(Kaleciler!B:B,$Y12)),IF(ISBLANK(INDEX(Stoperler!B:B,$Y12)),"",INDEX(Stoperler!B:B,$Y12)),IF(ISBLANK(INDEX('Sağ Bekler'!B:B,$Y12)),"",INDEX('Sağ Bekler'!B:B,$Y12)),IF(ISBLANK(INDEX('Sol Bekler'!B:B,$Y12)),"",INDEX('Sol Bekler'!B:B,$Y12)),IF(ISBLANK(INDEX('Orta Saha'!B:B,$Y12)),"",INDEX('Orta Saha'!B:B,$Y12)),IF(ISBLANK(INDEX(Kanatlar!B:B,$Y12)),"",INDEX(Kanatlar!B:B,$Y12)),IF(ISBLANK(INDEX(Forvetler!B:B,$Y12)),"",INDEX(Forvetler!B:B,$Y12))))</f>
        <v>CEMAL KAYA</v>
      </c>
      <c r="C12" s="4">
        <f ca="1">IF($X12="","",CHOOSE($X12,IF(ISBLANK(INDEX(Kaleciler!C:C,$Y12)),"",INDEX(Kaleciler!C:C,$Y12)),IF(ISBLANK(INDEX(Stoperler!C:C,$Y12)),"",INDEX(Stoperler!C:C,$Y12)),IF(ISBLANK(INDEX('Sağ Bekler'!C:C,$Y12)),"",INDEX('Sağ Bekler'!C:C,$Y12)),IF(ISBLANK(INDEX('Sol Bekler'!C:C,$Y12)),"",INDEX('Sol Bekler'!C:C,$Y12)),IF(ISBLANK(INDEX('Orta Saha'!C:C,$Y12)),"",INDEX('Orta Saha'!C:C,$Y12)),IF(ISBLANK(INDEX(Kanatlar!C:C,$Y12)),"",INDEX(Kanatlar!C:C,$Y12)),IF(ISBLANK(INDEX(Forvetler!C:C,$Y12)),"",INDEX(Forvetler!C:C,$Y12))))</f>
        <v>38353</v>
      </c>
      <c r="D12" s="2">
        <f ca="1">IF($X12="","",CHOOSE($X12,IF(ISBLANK(INDEX(Kaleciler!D:D,$Y12)),"",INDEX(Kaleciler!D:D,$Y12)),IF(ISBLANK(INDEX(Stoperler!D:D,$Y12)),"",INDEX(Stoperler!D:D,$Y12)),IF(ISBLANK(INDEX('Sağ Bekler'!D:D,$Y12)),"",INDEX('Sağ Bekler'!D:D,$Y12)),IF(ISBLANK(INDEX('Sol Bekler'!D:D,$Y12)),"",INDEX('Sol Bekler'!D:D,$Y12)),IF(ISBLANK(INDEX('Orta Saha'!D:D,$Y12)),"",INDEX('Orta Saha'!D:D,$Y12)),IF(ISBLANK(INDEX(Kanatlar!D:D,$Y12)),"",INDEX(Kanatlar!D:D,$Y12)),IF(ISBLANK(INDEX(Forvetler!D:D,$Y12)),"",INDEX(Forvetler!D:D,$Y12))))</f>
        <v>21</v>
      </c>
      <c r="E12" s="3" t="str">
        <f ca="1">IF($X12="","",CHOOSE($X12,IF(ISBLANK(INDEX(Kaleciler!E:E,$Y12)),"",INDEX(Kaleciler!E:E,$Y12)),IF(ISBLANK(INDEX(Stoperler!E:E,$Y12)),"",INDEX(Stoperler!E:E,$Y12)),IF(ISBLANK(INDEX('Sağ Bekler'!E:E,$Y12)),"",INDEX('Sağ Bekler'!E:E,$Y12)),IF(ISBLANK(INDEX('Sol Bekler'!E:E,$Y12)),"",INDEX('Sol Bekler'!E:E,$Y12)),IF(ISBLANK(INDEX('Orta Saha'!E:E,$Y12)),"",INDEX('Orta Saha'!E:E,$Y12)),IF(ISBLANK(INDEX(Kanatlar!E:E,$Y12)),"",INDEX(Kanatlar!E:E,$Y12)),IF(ISBLANK(INDEX(Forvetler!E:E,$Y12)),"",INDEX(Forvetler!E:E,$Y12))))</f>
        <v>Orta Saha</v>
      </c>
      <c r="F12" s="3" t="str">
        <f ca="1">IF($X12="","",CHOOSE($X12,IF(ISBLANK(INDEX(Kaleciler!F:F,$Y12)),"",INDEX(Kaleciler!F:F,$Y12)),IF(ISBLANK(INDEX(Stoperler!F:F,$Y12)),"",INDEX(Stoperler!F:F,$Y12)),IF(ISBLANK(INDEX('Sağ Bekler'!F:F,$Y12)),"",INDEX('Sağ Bekler'!F:F,$Y12)),IF(ISBLANK(INDEX('Sol Bekler'!F:F,$Y12)),"",INDEX('Sol Bekler'!F:F,$Y12)),IF(ISBLANK(INDEX('Orta Saha'!F:F,$Y12)),"",INDEX('Orta Saha'!F:F,$Y12)),IF(ISBLANK(INDEX(Kanatlar!F:F,$Y12)),"",INDEX(Kanatlar!F:F,$Y12)),IF(ISBLANK(INDEX(Forvetler!F:F,$Y12)),"",INDEX(Forvetler!F:F,$Y12))))</f>
        <v>Sağ</v>
      </c>
      <c r="G12" s="3" t="str">
        <f ca="1">IF($X12="","",CHOOSE($X12,IF(ISBLANK(INDEX(Kaleciler!G:G,$Y12)),"",INDEX(Kaleciler!G:G,$Y12)),IF(ISBLANK(INDEX(Stoperler!G:G,$Y12)),"",INDEX(Stoperler!G:G,$Y12)),IF(ISBLANK(INDEX('Sağ Bekler'!G:G,$Y12)),"",INDEX('Sağ Bekler'!G:G,$Y12)),IF(ISBLANK(INDEX('Sol Bekler'!G:G,$Y12)),"",INDEX('Sol Bekler'!G:G,$Y12)),IF(ISBLANK(INDEX('Orta Saha'!G:G,$Y12)),"",INDEX('Orta Saha'!G:G,$Y12)),IF(ISBLANK(INDEX(Kanatlar!G:G,$Y12)),"",INDEX(Kanatlar!G:G,$Y12)),IF(ISBLANK(INDEX(Forvetler!G:G,$Y12)),"",INDEX(Forvetler!G:G,$Y12))))</f>
        <v>MALATYA YEŞİLYURT</v>
      </c>
      <c r="H12" s="3" t="str">
        <f ca="1">IF($X12="","",CHOOSE($X12,IF(ISBLANK(INDEX(Kaleciler!H:H,$Y12)),"",INDEX(Kaleciler!H:H,$Y12)),IF(ISBLANK(INDEX(Stoperler!H:H,$Y12)),"",INDEX(Stoperler!H:H,$Y12)),IF(ISBLANK(INDEX('Sağ Bekler'!H:H,$Y12)),"",INDEX('Sağ Bekler'!H:H,$Y12)),IF(ISBLANK(INDEX('Sol Bekler'!H:H,$Y12)),"",INDEX('Sol Bekler'!H:H,$Y12)),IF(ISBLANK(INDEX('Orta Saha'!H:H,$Y12)),"",INDEX('Orta Saha'!H:H,$Y12)),IF(ISBLANK(INDEX(Kanatlar!H:H,$Y12)),"",INDEX(Kanatlar!H:H,$Y12)),IF(ISBLANK(INDEX(Forvetler!H:H,$Y12)),"",INDEX(Forvetler!H:H,$Y12))))</f>
        <v>3.Lig</v>
      </c>
      <c r="I12" s="4">
        <f ca="1">IF($X12="","",CHOOSE($X12,IF(ISBLANK(INDEX(Kaleciler!I:I,$Y12)),"",INDEX(Kaleciler!I:I,$Y12)),IF(ISBLANK(INDEX(Stoperler!I:I,$Y12)),"",INDEX(Stoperler!I:I,$Y12)),IF(ISBLANK(INDEX('Sağ Bekler'!I:I,$Y12)),"",INDEX('Sağ Bekler'!I:I,$Y12)),IF(ISBLANK(INDEX('Sol Bekler'!I:I,$Y12)),"",INDEX('Sol Bekler'!I:I,$Y12)),IF(ISBLANK(INDEX('Orta Saha'!I:I,$Y12)),"",INDEX('Orta Saha'!I:I,$Y12)),IF(ISBLANK(INDEX(Kanatlar!I:I,$Y12)),"",INDEX(Kanatlar!I:I,$Y12)),IF(ISBLANK(INDEX(Forvetler!I:I,$Y12)),"",INDEX(Forvetler!I:I,$Y12))))</f>
        <v>46568</v>
      </c>
      <c r="J12" s="4" t="str">
        <f ca="1">IF($X12="","",CHOOSE($X12,IF(ISBLANK(INDEX(Kaleciler!J:J,$Y12)),"",INDEX(Kaleciler!J:J,$Y12)),IF(ISBLANK(INDEX(Stoperler!J:J,$Y12)),"",INDEX(Stoperler!J:J,$Y12)),IF(ISBLANK(INDEX('Sağ Bekler'!J:J,$Y12)),"",INDEX('Sağ Bekler'!J:J,$Y12)),IF(ISBLANK(INDEX('Sol Bekler'!J:J,$Y12)),"",INDEX('Sol Bekler'!J:J,$Y12)),IF(ISBLANK(INDEX('Orta Saha'!J:J,$Y12)),"",INDEX('Orta Saha'!J:J,$Y12)),IF(ISBLANK(INDEX(Kanatlar!J:J,$Y12)),"",INDEX(Kanatlar!J:J,$Y12)),IF(ISBLANK(INDEX(Forvetler!J:J,$Y12)),"",INDEX(Forvetler!J:J,$Y12))))</f>
        <v/>
      </c>
      <c r="K12" s="2" t="str">
        <f ca="1">IF($X12="","",CHOOSE($X12,IF(ISBLANK(INDEX(Kaleciler!K:K,$Y12)),"",INDEX(Kaleciler!K:K,$Y12)),IF(ISBLANK(INDEX(Stoperler!K:K,$Y12)),"",INDEX(Stoperler!K:K,$Y12)),IF(ISBLANK(INDEX('Sağ Bekler'!K:K,$Y12)),"",INDEX('Sağ Bekler'!K:K,$Y12)),IF(ISBLANK(INDEX('Sol Bekler'!K:K,$Y12)),"",INDEX('Sol Bekler'!K:K,$Y12)),IF(ISBLANK(INDEX('Orta Saha'!K:K,$Y12)),"",INDEX('Orta Saha'!K:K,$Y12)),IF(ISBLANK(INDEX(Kanatlar!K:K,$Y12)),"",INDEX(Kanatlar!K:K,$Y12)),IF(ISBLANK(INDEX(Forvetler!K:K,$Y12)),"",INDEX(Forvetler!K:K,$Y12))))</f>
        <v/>
      </c>
      <c r="L12" s="2" t="str">
        <f ca="1">IF($X12="","",CHOOSE($X12,IF(ISBLANK(INDEX(Kaleciler!L:L,$Y12)),"",INDEX(Kaleciler!L:L,$Y12)),IF(ISBLANK(INDEX(Stoperler!L:L,$Y12)),"",INDEX(Stoperler!L:L,$Y12)),IF(ISBLANK(INDEX('Sağ Bekler'!L:L,$Y12)),"",INDEX('Sağ Bekler'!L:L,$Y12)),IF(ISBLANK(INDEX('Sol Bekler'!L:L,$Y12)),"",INDEX('Sol Bekler'!L:L,$Y12)),IF(ISBLANK(INDEX('Orta Saha'!L:L,$Y12)),"",INDEX('Orta Saha'!L:L,$Y12)),IF(ISBLANK(INDEX(Kanatlar!L:L,$Y12)),"",INDEX(Kanatlar!L:L,$Y12)),IF(ISBLANK(INDEX(Forvetler!L:L,$Y12)),"",INDEX(Forvetler!L:L,$Y12))))</f>
        <v/>
      </c>
      <c r="M12" s="2" t="str">
        <f ca="1">IF($X12="","",CHOOSE($X12,IF(ISBLANK(INDEX(Kaleciler!M:M,$Y12)),"",INDEX(Kaleciler!M:M,$Y12)),IF(ISBLANK(INDEX(Stoperler!M:M,$Y12)),"",INDEX(Stoperler!M:M,$Y12)),IF(ISBLANK(INDEX('Sağ Bekler'!M:M,$Y12)),"",INDEX('Sağ Bekler'!M:M,$Y12)),IF(ISBLANK(INDEX('Sol Bekler'!M:M,$Y12)),"",INDEX('Sol Bekler'!M:M,$Y12)),IF(ISBLANK(INDEX('Orta Saha'!M:M,$Y12)),"",INDEX('Orta Saha'!M:M,$Y12)),IF(ISBLANK(INDEX(Kanatlar!M:M,$Y12)),"",INDEX(Kanatlar!M:M,$Y12)),IF(ISBLANK(INDEX(Forvetler!M:M,$Y12)),"",INDEX(Forvetler!M:M,$Y12))))</f>
        <v/>
      </c>
      <c r="N12" s="2" t="str">
        <f ca="1">IF($X12="","",CHOOSE($X12,IF(ISBLANK(INDEX(Kaleciler!N:N,$Y12)),"",INDEX(Kaleciler!N:N,$Y12)),IF(ISBLANK(INDEX(Stoperler!N:N,$Y12)),"",INDEX(Stoperler!N:N,$Y12)),IF(ISBLANK(INDEX('Sağ Bekler'!N:N,$Y12)),"",INDEX('Sağ Bekler'!N:N,$Y12)),IF(ISBLANK(INDEX('Sol Bekler'!N:N,$Y12)),"",INDEX('Sol Bekler'!N:N,$Y12)),IF(ISBLANK(INDEX('Orta Saha'!N:N,$Y12)),"",INDEX('Orta Saha'!N:N,$Y12)),IF(ISBLANK(INDEX(Kanatlar!N:N,$Y12)),"",INDEX(Kanatlar!N:N,$Y12)),IF(ISBLANK(INDEX(Forvetler!N:N,$Y12)),"",INDEX(Forvetler!N:N,$Y12))))</f>
        <v/>
      </c>
      <c r="O12" s="2" t="str">
        <f ca="1">IF($X12="","",CHOOSE($X12,IF(ISBLANK(INDEX(Kaleciler!O:O,$Y12)),"",INDEX(Kaleciler!O:O,$Y12)),IF(ISBLANK(INDEX(Stoperler!O:O,$Y12)),"",INDEX(Stoperler!O:O,$Y12)),IF(ISBLANK(INDEX('Sağ Bekler'!O:O,$Y12)),"",INDEX('Sağ Bekler'!O:O,$Y12)),IF(ISBLANK(INDEX('Sol Bekler'!O:O,$Y12)),"",INDEX('Sol Bekler'!O:O,$Y12)),IF(ISBLANK(INDEX('Orta Saha'!O:O,$Y12)),"",INDEX('Orta Saha'!O:O,$Y12)),IF(ISBLANK(INDEX(Kanatlar!O:O,$Y12)),"",INDEX(Kanatlar!O:O,$Y12)),IF(ISBLANK(INDEX(Forvetler!O:O,$Y12)),"",INDEX(Forvetler!O:O,$Y12))))</f>
        <v/>
      </c>
      <c r="P12" s="2" t="str">
        <f ca="1">IF($X12="","",CHOOSE($X12,IF(ISBLANK(INDEX(Kaleciler!P:P,$Y12)),"",INDEX(Kaleciler!P:P,$Y12)),IF(ISBLANK(INDEX(Stoperler!P:P,$Y12)),"",INDEX(Stoperler!P:P,$Y12)),IF(ISBLANK(INDEX('Sağ Bekler'!P:P,$Y12)),"",INDEX('Sağ Bekler'!P:P,$Y12)),IF(ISBLANK(INDEX('Sol Bekler'!P:P,$Y12)),"",INDEX('Sol Bekler'!P:P,$Y12)),IF(ISBLANK(INDEX('Orta Saha'!P:P,$Y12)),"",INDEX('Orta Saha'!P:P,$Y12)),IF(ISBLANK(INDEX(Kanatlar!P:P,$Y12)),"",INDEX(Kanatlar!P:P,$Y12)),IF(ISBLANK(INDEX(Forvetler!P:P,$Y12)),"",INDEX(Forvetler!P:P,$Y12))))</f>
        <v/>
      </c>
      <c r="Q12" s="3" t="str">
        <f ca="1">IF($X12="","",CHOOSE($X12,IF(ISBLANK(INDEX(Kaleciler!Q:Q,$Y12)),"",INDEX(Kaleciler!Q:Q,$Y12)),IF(ISBLANK(INDEX(Stoperler!Q:Q,$Y12)),"",INDEX(Stoperler!Q:Q,$Y12)),IF(ISBLANK(INDEX('Sağ Bekler'!Q:Q,$Y12)),"",INDEX('Sağ Bekler'!Q:Q,$Y12)),IF(ISBLANK(INDEX('Sol Bekler'!Q:Q,$Y12)),"",INDEX('Sol Bekler'!Q:Q,$Y12)),IF(ISBLANK(INDEX('Orta Saha'!Q:Q,$Y12)),"",INDEX('Orta Saha'!Q:Q,$Y12)),IF(ISBLANK(INDEX(Kanatlar!Q:Q,$Y12)),"",INDEX(Kanatlar!Q:Q,$Y12)),IF(ISBLANK(INDEX(Forvetler!Q:Q,$Y12)),"",INDEX(Forvetler!Q:Q,$Y12))))</f>
        <v>Yeniden İzle</v>
      </c>
      <c r="R12" s="4" t="str">
        <f ca="1">IF($X12="","",CHOOSE($X12,IF(ISBLANK(INDEX(Kaleciler!R:R,$Y12)),"",INDEX(Kaleciler!R:R,$Y12)),IF(ISBLANK(INDEX(Stoperler!R:R,$Y12)),"",INDEX(Stoperler!R:R,$Y12)),IF(ISBLANK(INDEX('Sağ Bekler'!R:R,$Y12)),"",INDEX('Sağ Bekler'!R:R,$Y12)),IF(ISBLANK(INDEX('Sol Bekler'!R:R,$Y12)),"",INDEX('Sol Bekler'!R:R,$Y12)),IF(ISBLANK(INDEX('Orta Saha'!R:R,$Y12)),"",INDEX('Orta Saha'!R:R,$Y12)),IF(ISBLANK(INDEX(Kanatlar!R:R,$Y12)),"",INDEX(Kanatlar!R:R,$Y12)),IF(ISBLANK(INDEX(Forvetler!R:R,$Y12)),"",INDEX(Forvetler!R:R,$Y12))))</f>
        <v/>
      </c>
      <c r="S12" s="2" t="str">
        <f ca="1">IF($X12="","",CHOOSE($X12,IF(ISBLANK(INDEX(Kaleciler!S:S,$Y12)),"",INDEX(Kaleciler!S:S,$Y12)),IF(ISBLANK(INDEX(Stoperler!S:S,$Y12)),"",INDEX(Stoperler!S:S,$Y12)),IF(ISBLANK(INDEX('Sağ Bekler'!S:S,$Y12)),"",INDEX('Sağ Bekler'!S:S,$Y12)),IF(ISBLANK(INDEX('Sol Bekler'!S:S,$Y12)),"",INDEX('Sol Bekler'!S:S,$Y12)),IF(ISBLANK(INDEX('Orta Saha'!S:S,$Y12)),"",INDEX('Orta Saha'!S:S,$Y12)),IF(ISBLANK(INDEX(Kanatlar!S:S,$Y12)),"",INDEX(Kanatlar!S:S,$Y12)),IF(ISBLANK(INDEX(Forvetler!S:S,$Y12)),"",INDEX(Forvetler!S:S,$Y12))))</f>
        <v/>
      </c>
      <c r="T12" s="3" t="str">
        <f ca="1">IF($X12="","",CHOOSE($X12,IF(ISBLANK(INDEX(Kaleciler!T:T,$Y12)),"",INDEX(Kaleciler!T:T,$Y12)),IF(ISBLANK(INDEX(Stoperler!T:T,$Y12)),"",INDEX(Stoperler!T:T,$Y12)),IF(ISBLANK(INDEX('Sağ Bekler'!T:T,$Y12)),"",INDEX('Sağ Bekler'!T:T,$Y12)),IF(ISBLANK(INDEX('Sol Bekler'!T:T,$Y12)),"",INDEX('Sol Bekler'!T:T,$Y12)),IF(ISBLANK(INDEX('Orta Saha'!T:T,$Y12)),"",INDEX('Orta Saha'!T:T,$Y12)),IF(ISBLANK(INDEX(Kanatlar!T:T,$Y12)),"",INDEX(Kanatlar!T:T,$Y12)),IF(ISBLANK(INDEX(Forvetler!T:T,$Y12)),"",INDEX(Forvetler!T:T,$Y12))))</f>
        <v/>
      </c>
      <c r="U12">
        <v>1</v>
      </c>
      <c r="V12">
        <v>12</v>
      </c>
      <c r="W12" t="str">
        <f ca="1">IF(AND(Kaleciler!$B$12&lt;&gt;"",Kaleciler!$I$12&gt;0,Kaleciler!$I$12&lt;=TODAY()+365),COUNT($W$3:W11)+1,"")</f>
        <v/>
      </c>
      <c r="X12">
        <f ca="1">IFERROR(INDEX($U$4:$U$703,MATCH(ROWS($X$4:X12),$W$4:$W$703,0)),"")</f>
        <v>5</v>
      </c>
      <c r="Y12">
        <f ca="1">IFERROR(INDEX($V$4:$V$703,MATCH(ROWS($Y$4:Y12),$W$4:$W$703,0)),"")</f>
        <v>22</v>
      </c>
    </row>
    <row r="13" spans="1:25" x14ac:dyDescent="0.2">
      <c r="A13" s="2">
        <f ca="1">IF($X13="","",CHOOSE($X13,IF(ISBLANK(INDEX(Kaleciler!A:A,$Y13)),"",INDEX(Kaleciler!A:A,$Y13)),IF(ISBLANK(INDEX(Stoperler!A:A,$Y13)),"",INDEX(Stoperler!A:A,$Y13)),IF(ISBLANK(INDEX('Sağ Bekler'!A:A,$Y13)),"",INDEX('Sağ Bekler'!A:A,$Y13)),IF(ISBLANK(INDEX('Sol Bekler'!A:A,$Y13)),"",INDEX('Sol Bekler'!A:A,$Y13)),IF(ISBLANK(INDEX('Orta Saha'!A:A,$Y13)),"",INDEX('Orta Saha'!A:A,$Y13)),IF(ISBLANK(INDEX(Kanatlar!A:A,$Y13)),"",INDEX(Kanatlar!A:A,$Y13)),IF(ISBLANK(INDEX(Forvetler!A:A,$Y13)),"",INDEX(Forvetler!A:A,$Y13))))</f>
        <v>3</v>
      </c>
      <c r="B13" s="3" t="str">
        <f ca="1">IF($X13="","",CHOOSE($X13,IF(ISBLANK(INDEX(Kaleciler!B:B,$Y13)),"",INDEX(Kaleciler!B:B,$Y13)),IF(ISBLANK(INDEX(Stoperler!B:B,$Y13)),"",INDEX(Stoperler!B:B,$Y13)),IF(ISBLANK(INDEX('Sağ Bekler'!B:B,$Y13)),"",INDEX('Sağ Bekler'!B:B,$Y13)),IF(ISBLANK(INDEX('Sol Bekler'!B:B,$Y13)),"",INDEX('Sol Bekler'!B:B,$Y13)),IF(ISBLANK(INDEX('Orta Saha'!B:B,$Y13)),"",INDEX('Orta Saha'!B:B,$Y13)),IF(ISBLANK(INDEX(Kanatlar!B:B,$Y13)),"",INDEX(Kanatlar!B:B,$Y13)),IF(ISBLANK(INDEX(Forvetler!B:B,$Y13)),"",INDEX(Forvetler!B:B,$Y13))))</f>
        <v>DEVRİM ŞAHİN</v>
      </c>
      <c r="C13" s="4">
        <f ca="1">IF($X13="","",CHOOSE($X13,IF(ISBLANK(INDEX(Kaleciler!C:C,$Y13)),"",INDEX(Kaleciler!C:C,$Y13)),IF(ISBLANK(INDEX(Stoperler!C:C,$Y13)),"",INDEX(Stoperler!C:C,$Y13)),IF(ISBLANK(INDEX('Sağ Bekler'!C:C,$Y13)),"",INDEX('Sağ Bekler'!C:C,$Y13)),IF(ISBLANK(INDEX('Sol Bekler'!C:C,$Y13)),"",INDEX('Sol Bekler'!C:C,$Y13)),IF(ISBLANK(INDEX('Orta Saha'!C:C,$Y13)),"",INDEX('Orta Saha'!C:C,$Y13)),IF(ISBLANK(INDEX(Kanatlar!C:C,$Y13)),"",INDEX(Kanatlar!C:C,$Y13)),IF(ISBLANK(INDEX(Forvetler!C:C,$Y13)),"",INDEX(Forvetler!C:C,$Y13))))</f>
        <v>39173</v>
      </c>
      <c r="D13" s="2">
        <f ca="1">IF($X13="","",CHOOSE($X13,IF(ISBLANK(INDEX(Kaleciler!D:D,$Y13)),"",INDEX(Kaleciler!D:D,$Y13)),IF(ISBLANK(INDEX(Stoperler!D:D,$Y13)),"",INDEX(Stoperler!D:D,$Y13)),IF(ISBLANK(INDEX('Sağ Bekler'!D:D,$Y13)),"",INDEX('Sağ Bekler'!D:D,$Y13)),IF(ISBLANK(INDEX('Sol Bekler'!D:D,$Y13)),"",INDEX('Sol Bekler'!D:D,$Y13)),IF(ISBLANK(INDEX('Orta Saha'!D:D,$Y13)),"",INDEX('Orta Saha'!D:D,$Y13)),IF(ISBLANK(INDEX(Kanatlar!D:D,$Y13)),"",INDEX(Kanatlar!D:D,$Y13)),IF(ISBLANK(INDEX(Forvetler!D:D,$Y13)),"",INDEX(Forvetler!D:D,$Y13))))</f>
        <v>19</v>
      </c>
      <c r="E13" s="3" t="str">
        <f ca="1">IF($X13="","",CHOOSE($X13,IF(ISBLANK(INDEX(Kaleciler!E:E,$Y13)),"",INDEX(Kaleciler!E:E,$Y13)),IF(ISBLANK(INDEX(Stoperler!E:E,$Y13)),"",INDEX(Stoperler!E:E,$Y13)),IF(ISBLANK(INDEX('Sağ Bekler'!E:E,$Y13)),"",INDEX('Sağ Bekler'!E:E,$Y13)),IF(ISBLANK(INDEX('Sol Bekler'!E:E,$Y13)),"",INDEX('Sol Bekler'!E:E,$Y13)),IF(ISBLANK(INDEX('Orta Saha'!E:E,$Y13)),"",INDEX('Orta Saha'!E:E,$Y13)),IF(ISBLANK(INDEX(Kanatlar!E:E,$Y13)),"",INDEX(Kanatlar!E:E,$Y13)),IF(ISBLANK(INDEX(Forvetler!E:E,$Y13)),"",INDEX(Forvetler!E:E,$Y13))))</f>
        <v>Kanat</v>
      </c>
      <c r="F13" s="3" t="str">
        <f ca="1">IF($X13="","",CHOOSE($X13,IF(ISBLANK(INDEX(Kaleciler!F:F,$Y13)),"",INDEX(Kaleciler!F:F,$Y13)),IF(ISBLANK(INDEX(Stoperler!F:F,$Y13)),"",INDEX(Stoperler!F:F,$Y13)),IF(ISBLANK(INDEX('Sağ Bekler'!F:F,$Y13)),"",INDEX('Sağ Bekler'!F:F,$Y13)),IF(ISBLANK(INDEX('Sol Bekler'!F:F,$Y13)),"",INDEX('Sol Bekler'!F:F,$Y13)),IF(ISBLANK(INDEX('Orta Saha'!F:F,$Y13)),"",INDEX('Orta Saha'!F:F,$Y13)),IF(ISBLANK(INDEX(Kanatlar!F:F,$Y13)),"",INDEX(Kanatlar!F:F,$Y13)),IF(ISBLANK(INDEX(Forvetler!F:F,$Y13)),"",INDEX(Forvetler!F:F,$Y13))))</f>
        <v>Sağ</v>
      </c>
      <c r="G13" s="3" t="str">
        <f ca="1">IF($X13="","",CHOOSE($X13,IF(ISBLANK(INDEX(Kaleciler!G:G,$Y13)),"",INDEX(Kaleciler!G:G,$Y13)),IF(ISBLANK(INDEX(Stoperler!G:G,$Y13)),"",INDEX(Stoperler!G:G,$Y13)),IF(ISBLANK(INDEX('Sağ Bekler'!G:G,$Y13)),"",INDEX('Sağ Bekler'!G:G,$Y13)),IF(ISBLANK(INDEX('Sol Bekler'!G:G,$Y13)),"",INDEX('Sol Bekler'!G:G,$Y13)),IF(ISBLANK(INDEX('Orta Saha'!G:G,$Y13)),"",INDEX('Orta Saha'!G:G,$Y13)),IF(ISBLANK(INDEX(Kanatlar!G:G,$Y13)),"",INDEX(Kanatlar!G:G,$Y13)),IF(ISBLANK(INDEX(Forvetler!G:G,$Y13)),"",INDEX(Forvetler!G:G,$Y13))))</f>
        <v>BODRUM FK</v>
      </c>
      <c r="H13" s="3" t="str">
        <f ca="1">IF($X13="","",CHOOSE($X13,IF(ISBLANK(INDEX(Kaleciler!H:H,$Y13)),"",INDEX(Kaleciler!H:H,$Y13)),IF(ISBLANK(INDEX(Stoperler!H:H,$Y13)),"",INDEX(Stoperler!H:H,$Y13)),IF(ISBLANK(INDEX('Sağ Bekler'!H:H,$Y13)),"",INDEX('Sağ Bekler'!H:H,$Y13)),IF(ISBLANK(INDEX('Sol Bekler'!H:H,$Y13)),"",INDEX('Sol Bekler'!H:H,$Y13)),IF(ISBLANK(INDEX('Orta Saha'!H:H,$Y13)),"",INDEX('Orta Saha'!H:H,$Y13)),IF(ISBLANK(INDEX(Kanatlar!H:H,$Y13)),"",INDEX(Kanatlar!H:H,$Y13)),IF(ISBLANK(INDEX(Forvetler!H:H,$Y13)),"",INDEX(Forvetler!H:H,$Y13))))</f>
        <v>1.Lig</v>
      </c>
      <c r="I13" s="4">
        <f ca="1">IF($X13="","",CHOOSE($X13,IF(ISBLANK(INDEX(Kaleciler!I:I,$Y13)),"",INDEX(Kaleciler!I:I,$Y13)),IF(ISBLANK(INDEX(Stoperler!I:I,$Y13)),"",INDEX(Stoperler!I:I,$Y13)),IF(ISBLANK(INDEX('Sağ Bekler'!I:I,$Y13)),"",INDEX('Sağ Bekler'!I:I,$Y13)),IF(ISBLANK(INDEX('Sol Bekler'!I:I,$Y13)),"",INDEX('Sol Bekler'!I:I,$Y13)),IF(ISBLANK(INDEX('Orta Saha'!I:I,$Y13)),"",INDEX('Orta Saha'!I:I,$Y13)),IF(ISBLANK(INDEX(Kanatlar!I:I,$Y13)),"",INDEX(Kanatlar!I:I,$Y13)),IF(ISBLANK(INDEX(Forvetler!I:I,$Y13)),"",INDEX(Forvetler!I:I,$Y13))))</f>
        <v>46568</v>
      </c>
      <c r="J13" s="4" t="str">
        <f ca="1">IF($X13="","",CHOOSE($X13,IF(ISBLANK(INDEX(Kaleciler!J:J,$Y13)),"",INDEX(Kaleciler!J:J,$Y13)),IF(ISBLANK(INDEX(Stoperler!J:J,$Y13)),"",INDEX(Stoperler!J:J,$Y13)),IF(ISBLANK(INDEX('Sağ Bekler'!J:J,$Y13)),"",INDEX('Sağ Bekler'!J:J,$Y13)),IF(ISBLANK(INDEX('Sol Bekler'!J:J,$Y13)),"",INDEX('Sol Bekler'!J:J,$Y13)),IF(ISBLANK(INDEX('Orta Saha'!J:J,$Y13)),"",INDEX('Orta Saha'!J:J,$Y13)),IF(ISBLANK(INDEX(Kanatlar!J:J,$Y13)),"",INDEX(Kanatlar!J:J,$Y13)),IF(ISBLANK(INDEX(Forvetler!J:J,$Y13)),"",INDEX(Forvetler!J:J,$Y13))))</f>
        <v/>
      </c>
      <c r="K13" s="2" t="str">
        <f ca="1">IF($X13="","",CHOOSE($X13,IF(ISBLANK(INDEX(Kaleciler!K:K,$Y13)),"",INDEX(Kaleciler!K:K,$Y13)),IF(ISBLANK(INDEX(Stoperler!K:K,$Y13)),"",INDEX(Stoperler!K:K,$Y13)),IF(ISBLANK(INDEX('Sağ Bekler'!K:K,$Y13)),"",INDEX('Sağ Bekler'!K:K,$Y13)),IF(ISBLANK(INDEX('Sol Bekler'!K:K,$Y13)),"",INDEX('Sol Bekler'!K:K,$Y13)),IF(ISBLANK(INDEX('Orta Saha'!K:K,$Y13)),"",INDEX('Orta Saha'!K:K,$Y13)),IF(ISBLANK(INDEX(Kanatlar!K:K,$Y13)),"",INDEX(Kanatlar!K:K,$Y13)),IF(ISBLANK(INDEX(Forvetler!K:K,$Y13)),"",INDEX(Forvetler!K:K,$Y13))))</f>
        <v/>
      </c>
      <c r="L13" s="2" t="str">
        <f ca="1">IF($X13="","",CHOOSE($X13,IF(ISBLANK(INDEX(Kaleciler!L:L,$Y13)),"",INDEX(Kaleciler!L:L,$Y13)),IF(ISBLANK(INDEX(Stoperler!L:L,$Y13)),"",INDEX(Stoperler!L:L,$Y13)),IF(ISBLANK(INDEX('Sağ Bekler'!L:L,$Y13)),"",INDEX('Sağ Bekler'!L:L,$Y13)),IF(ISBLANK(INDEX('Sol Bekler'!L:L,$Y13)),"",INDEX('Sol Bekler'!L:L,$Y13)),IF(ISBLANK(INDEX('Orta Saha'!L:L,$Y13)),"",INDEX('Orta Saha'!L:L,$Y13)),IF(ISBLANK(INDEX(Kanatlar!L:L,$Y13)),"",INDEX(Kanatlar!L:L,$Y13)),IF(ISBLANK(INDEX(Forvetler!L:L,$Y13)),"",INDEX(Forvetler!L:L,$Y13))))</f>
        <v/>
      </c>
      <c r="M13" s="2" t="str">
        <f ca="1">IF($X13="","",CHOOSE($X13,IF(ISBLANK(INDEX(Kaleciler!M:M,$Y13)),"",INDEX(Kaleciler!M:M,$Y13)),IF(ISBLANK(INDEX(Stoperler!M:M,$Y13)),"",INDEX(Stoperler!M:M,$Y13)),IF(ISBLANK(INDEX('Sağ Bekler'!M:M,$Y13)),"",INDEX('Sağ Bekler'!M:M,$Y13)),IF(ISBLANK(INDEX('Sol Bekler'!M:M,$Y13)),"",INDEX('Sol Bekler'!M:M,$Y13)),IF(ISBLANK(INDEX('Orta Saha'!M:M,$Y13)),"",INDEX('Orta Saha'!M:M,$Y13)),IF(ISBLANK(INDEX(Kanatlar!M:M,$Y13)),"",INDEX(Kanatlar!M:M,$Y13)),IF(ISBLANK(INDEX(Forvetler!M:M,$Y13)),"",INDEX(Forvetler!M:M,$Y13))))</f>
        <v/>
      </c>
      <c r="N13" s="2" t="str">
        <f ca="1">IF($X13="","",CHOOSE($X13,IF(ISBLANK(INDEX(Kaleciler!N:N,$Y13)),"",INDEX(Kaleciler!N:N,$Y13)),IF(ISBLANK(INDEX(Stoperler!N:N,$Y13)),"",INDEX(Stoperler!N:N,$Y13)),IF(ISBLANK(INDEX('Sağ Bekler'!N:N,$Y13)),"",INDEX('Sağ Bekler'!N:N,$Y13)),IF(ISBLANK(INDEX('Sol Bekler'!N:N,$Y13)),"",INDEX('Sol Bekler'!N:N,$Y13)),IF(ISBLANK(INDEX('Orta Saha'!N:N,$Y13)),"",INDEX('Orta Saha'!N:N,$Y13)),IF(ISBLANK(INDEX(Kanatlar!N:N,$Y13)),"",INDEX(Kanatlar!N:N,$Y13)),IF(ISBLANK(INDEX(Forvetler!N:N,$Y13)),"",INDEX(Forvetler!N:N,$Y13))))</f>
        <v/>
      </c>
      <c r="O13" s="2" t="str">
        <f ca="1">IF($X13="","",CHOOSE($X13,IF(ISBLANK(INDEX(Kaleciler!O:O,$Y13)),"",INDEX(Kaleciler!O:O,$Y13)),IF(ISBLANK(INDEX(Stoperler!O:O,$Y13)),"",INDEX(Stoperler!O:O,$Y13)),IF(ISBLANK(INDEX('Sağ Bekler'!O:O,$Y13)),"",INDEX('Sağ Bekler'!O:O,$Y13)),IF(ISBLANK(INDEX('Sol Bekler'!O:O,$Y13)),"",INDEX('Sol Bekler'!O:O,$Y13)),IF(ISBLANK(INDEX('Orta Saha'!O:O,$Y13)),"",INDEX('Orta Saha'!O:O,$Y13)),IF(ISBLANK(INDEX(Kanatlar!O:O,$Y13)),"",INDEX(Kanatlar!O:O,$Y13)),IF(ISBLANK(INDEX(Forvetler!O:O,$Y13)),"",INDEX(Forvetler!O:O,$Y13))))</f>
        <v/>
      </c>
      <c r="P13" s="2" t="str">
        <f ca="1">IF($X13="","",CHOOSE($X13,IF(ISBLANK(INDEX(Kaleciler!P:P,$Y13)),"",INDEX(Kaleciler!P:P,$Y13)),IF(ISBLANK(INDEX(Stoperler!P:P,$Y13)),"",INDEX(Stoperler!P:P,$Y13)),IF(ISBLANK(INDEX('Sağ Bekler'!P:P,$Y13)),"",INDEX('Sağ Bekler'!P:P,$Y13)),IF(ISBLANK(INDEX('Sol Bekler'!P:P,$Y13)),"",INDEX('Sol Bekler'!P:P,$Y13)),IF(ISBLANK(INDEX('Orta Saha'!P:P,$Y13)),"",INDEX('Orta Saha'!P:P,$Y13)),IF(ISBLANK(INDEX(Kanatlar!P:P,$Y13)),"",INDEX(Kanatlar!P:P,$Y13)),IF(ISBLANK(INDEX(Forvetler!P:P,$Y13)),"",INDEX(Forvetler!P:P,$Y13))))</f>
        <v/>
      </c>
      <c r="Q13" s="3" t="str">
        <f ca="1">IF($X13="","",CHOOSE($X13,IF(ISBLANK(INDEX(Kaleciler!Q:Q,$Y13)),"",INDEX(Kaleciler!Q:Q,$Y13)),IF(ISBLANK(INDEX(Stoperler!Q:Q,$Y13)),"",INDEX(Stoperler!Q:Q,$Y13)),IF(ISBLANK(INDEX('Sağ Bekler'!Q:Q,$Y13)),"",INDEX('Sağ Bekler'!Q:Q,$Y13)),IF(ISBLANK(INDEX('Sol Bekler'!Q:Q,$Y13)),"",INDEX('Sol Bekler'!Q:Q,$Y13)),IF(ISBLANK(INDEX('Orta Saha'!Q:Q,$Y13)),"",INDEX('Orta Saha'!Q:Q,$Y13)),IF(ISBLANK(INDEX(Kanatlar!Q:Q,$Y13)),"",INDEX(Kanatlar!Q:Q,$Y13)),IF(ISBLANK(INDEX(Forvetler!Q:Q,$Y13)),"",INDEX(Forvetler!Q:Q,$Y13))))</f>
        <v>B Liste</v>
      </c>
      <c r="R13" s="4" t="str">
        <f ca="1">IF($X13="","",CHOOSE($X13,IF(ISBLANK(INDEX(Kaleciler!R:R,$Y13)),"",INDEX(Kaleciler!R:R,$Y13)),IF(ISBLANK(INDEX(Stoperler!R:R,$Y13)),"",INDEX(Stoperler!R:R,$Y13)),IF(ISBLANK(INDEX('Sağ Bekler'!R:R,$Y13)),"",INDEX('Sağ Bekler'!R:R,$Y13)),IF(ISBLANK(INDEX('Sol Bekler'!R:R,$Y13)),"",INDEX('Sol Bekler'!R:R,$Y13)),IF(ISBLANK(INDEX('Orta Saha'!R:R,$Y13)),"",INDEX('Orta Saha'!R:R,$Y13)),IF(ISBLANK(INDEX(Kanatlar!R:R,$Y13)),"",INDEX(Kanatlar!R:R,$Y13)),IF(ISBLANK(INDEX(Forvetler!R:R,$Y13)),"",INDEX(Forvetler!R:R,$Y13))))</f>
        <v/>
      </c>
      <c r="S13" s="2" t="str">
        <f ca="1">IF($X13="","",CHOOSE($X13,IF(ISBLANK(INDEX(Kaleciler!S:S,$Y13)),"",INDEX(Kaleciler!S:S,$Y13)),IF(ISBLANK(INDEX(Stoperler!S:S,$Y13)),"",INDEX(Stoperler!S:S,$Y13)),IF(ISBLANK(INDEX('Sağ Bekler'!S:S,$Y13)),"",INDEX('Sağ Bekler'!S:S,$Y13)),IF(ISBLANK(INDEX('Sol Bekler'!S:S,$Y13)),"",INDEX('Sol Bekler'!S:S,$Y13)),IF(ISBLANK(INDEX('Orta Saha'!S:S,$Y13)),"",INDEX('Orta Saha'!S:S,$Y13)),IF(ISBLANK(INDEX(Kanatlar!S:S,$Y13)),"",INDEX(Kanatlar!S:S,$Y13)),IF(ISBLANK(INDEX(Forvetler!S:S,$Y13)),"",INDEX(Forvetler!S:S,$Y13))))</f>
        <v/>
      </c>
      <c r="T13" s="3" t="str">
        <f ca="1">IF($X13="","",CHOOSE($X13,IF(ISBLANK(INDEX(Kaleciler!T:T,$Y13)),"",INDEX(Kaleciler!T:T,$Y13)),IF(ISBLANK(INDEX(Stoperler!T:T,$Y13)),"",INDEX(Stoperler!T:T,$Y13)),IF(ISBLANK(INDEX('Sağ Bekler'!T:T,$Y13)),"",INDEX('Sağ Bekler'!T:T,$Y13)),IF(ISBLANK(INDEX('Sol Bekler'!T:T,$Y13)),"",INDEX('Sol Bekler'!T:T,$Y13)),IF(ISBLANK(INDEX('Orta Saha'!T:T,$Y13)),"",INDEX('Orta Saha'!T:T,$Y13)),IF(ISBLANK(INDEX(Kanatlar!T:T,$Y13)),"",INDEX(Kanatlar!T:T,$Y13)),IF(ISBLANK(INDEX(Forvetler!T:T,$Y13)),"",INDEX(Forvetler!T:T,$Y13))))</f>
        <v/>
      </c>
      <c r="U13">
        <v>1</v>
      </c>
      <c r="V13">
        <v>13</v>
      </c>
      <c r="W13" t="str">
        <f ca="1">IF(AND(Kaleciler!$B$13&lt;&gt;"",Kaleciler!$I$13&gt;0,Kaleciler!$I$13&lt;=TODAY()+365),COUNT($W$3:W12)+1,"")</f>
        <v/>
      </c>
      <c r="X13">
        <f ca="1">IFERROR(INDEX($U$4:$U$703,MATCH(ROWS($X$4:X13),$W$4:$W$703,0)),"")</f>
        <v>6</v>
      </c>
      <c r="Y13">
        <f ca="1">IFERROR(INDEX($V$4:$V$703,MATCH(ROWS($Y$4:Y13),$W$4:$W$703,0)),"")</f>
        <v>6</v>
      </c>
    </row>
    <row r="14" spans="1:25" x14ac:dyDescent="0.2">
      <c r="A14" s="2">
        <f ca="1">IF($X14="","",CHOOSE($X14,IF(ISBLANK(INDEX(Kaleciler!A:A,$Y14)),"",INDEX(Kaleciler!A:A,$Y14)),IF(ISBLANK(INDEX(Stoperler!A:A,$Y14)),"",INDEX(Stoperler!A:A,$Y14)),IF(ISBLANK(INDEX('Sağ Bekler'!A:A,$Y14)),"",INDEX('Sağ Bekler'!A:A,$Y14)),IF(ISBLANK(INDEX('Sol Bekler'!A:A,$Y14)),"",INDEX('Sol Bekler'!A:A,$Y14)),IF(ISBLANK(INDEX('Orta Saha'!A:A,$Y14)),"",INDEX('Orta Saha'!A:A,$Y14)),IF(ISBLANK(INDEX(Kanatlar!A:A,$Y14)),"",INDEX(Kanatlar!A:A,$Y14)),IF(ISBLANK(INDEX(Forvetler!A:A,$Y14)),"",INDEX(Forvetler!A:A,$Y14))))</f>
        <v>5</v>
      </c>
      <c r="B14" s="3" t="str">
        <f ca="1">IF($X14="","",CHOOSE($X14,IF(ISBLANK(INDEX(Kaleciler!B:B,$Y14)),"",INDEX(Kaleciler!B:B,$Y14)),IF(ISBLANK(INDEX(Stoperler!B:B,$Y14)),"",INDEX(Stoperler!B:B,$Y14)),IF(ISBLANK(INDEX('Sağ Bekler'!B:B,$Y14)),"",INDEX('Sağ Bekler'!B:B,$Y14)),IF(ISBLANK(INDEX('Sol Bekler'!B:B,$Y14)),"",INDEX('Sol Bekler'!B:B,$Y14)),IF(ISBLANK(INDEX('Orta Saha'!B:B,$Y14)),"",INDEX('Orta Saha'!B:B,$Y14)),IF(ISBLANK(INDEX(Kanatlar!B:B,$Y14)),"",INDEX(Kanatlar!B:B,$Y14)),IF(ISBLANK(INDEX(Forvetler!B:B,$Y14)),"",INDEX(Forvetler!B:B,$Y14))))</f>
        <v>SALEM BOUAJILA</v>
      </c>
      <c r="C14" s="4">
        <f ca="1">IF($X14="","",CHOOSE($X14,IF(ISBLANK(INDEX(Kaleciler!C:C,$Y14)),"",INDEX(Kaleciler!C:C,$Y14)),IF(ISBLANK(INDEX(Stoperler!C:C,$Y14)),"",INDEX(Stoperler!C:C,$Y14)),IF(ISBLANK(INDEX('Sağ Bekler'!C:C,$Y14)),"",INDEX('Sağ Bekler'!C:C,$Y14)),IF(ISBLANK(INDEX('Sol Bekler'!C:C,$Y14)),"",INDEX('Sol Bekler'!C:C,$Y14)),IF(ISBLANK(INDEX('Orta Saha'!C:C,$Y14)),"",INDEX('Orta Saha'!C:C,$Y14)),IF(ISBLANK(INDEX(Kanatlar!C:C,$Y14)),"",INDEX(Kanatlar!C:C,$Y14)),IF(ISBLANK(INDEX(Forvetler!C:C,$Y14)),"",INDEX(Forvetler!C:C,$Y14))))</f>
        <v>39295</v>
      </c>
      <c r="D14" s="2">
        <f ca="1">IF($X14="","",CHOOSE($X14,IF(ISBLANK(INDEX(Kaleciler!D:D,$Y14)),"",INDEX(Kaleciler!D:D,$Y14)),IF(ISBLANK(INDEX(Stoperler!D:D,$Y14)),"",INDEX(Stoperler!D:D,$Y14)),IF(ISBLANK(INDEX('Sağ Bekler'!D:D,$Y14)),"",INDEX('Sağ Bekler'!D:D,$Y14)),IF(ISBLANK(INDEX('Sol Bekler'!D:D,$Y14)),"",INDEX('Sol Bekler'!D:D,$Y14)),IF(ISBLANK(INDEX('Orta Saha'!D:D,$Y14)),"",INDEX('Orta Saha'!D:D,$Y14)),IF(ISBLANK(INDEX(Kanatlar!D:D,$Y14)),"",INDEX(Kanatlar!D:D,$Y14)),IF(ISBLANK(INDEX(Forvetler!D:D,$Y14)),"",INDEX(Forvetler!D:D,$Y14))))</f>
        <v>19</v>
      </c>
      <c r="E14" s="3" t="str">
        <f ca="1">IF($X14="","",CHOOSE($X14,IF(ISBLANK(INDEX(Kaleciler!E:E,$Y14)),"",INDEX(Kaleciler!E:E,$Y14)),IF(ISBLANK(INDEX(Stoperler!E:E,$Y14)),"",INDEX(Stoperler!E:E,$Y14)),IF(ISBLANK(INDEX('Sağ Bekler'!E:E,$Y14)),"",INDEX('Sağ Bekler'!E:E,$Y14)),IF(ISBLANK(INDEX('Sol Bekler'!E:E,$Y14)),"",INDEX('Sol Bekler'!E:E,$Y14)),IF(ISBLANK(INDEX('Orta Saha'!E:E,$Y14)),"",INDEX('Orta Saha'!E:E,$Y14)),IF(ISBLANK(INDEX(Kanatlar!E:E,$Y14)),"",INDEX(Kanatlar!E:E,$Y14)),IF(ISBLANK(INDEX(Forvetler!E:E,$Y14)),"",INDEX(Forvetler!E:E,$Y14))))</f>
        <v>Kanat</v>
      </c>
      <c r="F14" s="3" t="str">
        <f ca="1">IF($X14="","",CHOOSE($X14,IF(ISBLANK(INDEX(Kaleciler!F:F,$Y14)),"",INDEX(Kaleciler!F:F,$Y14)),IF(ISBLANK(INDEX(Stoperler!F:F,$Y14)),"",INDEX(Stoperler!F:F,$Y14)),IF(ISBLANK(INDEX('Sağ Bekler'!F:F,$Y14)),"",INDEX('Sağ Bekler'!F:F,$Y14)),IF(ISBLANK(INDEX('Sol Bekler'!F:F,$Y14)),"",INDEX('Sol Bekler'!F:F,$Y14)),IF(ISBLANK(INDEX('Orta Saha'!F:F,$Y14)),"",INDEX('Orta Saha'!F:F,$Y14)),IF(ISBLANK(INDEX(Kanatlar!F:F,$Y14)),"",INDEX(Kanatlar!F:F,$Y14)),IF(ISBLANK(INDEX(Forvetler!F:F,$Y14)),"",INDEX(Forvetler!F:F,$Y14))))</f>
        <v>Sol</v>
      </c>
      <c r="G14" s="3" t="str">
        <f ca="1">IF($X14="","",CHOOSE($X14,IF(ISBLANK(INDEX(Kaleciler!G:G,$Y14)),"",INDEX(Kaleciler!G:G,$Y14)),IF(ISBLANK(INDEX(Stoperler!G:G,$Y14)),"",INDEX(Stoperler!G:G,$Y14)),IF(ISBLANK(INDEX('Sağ Bekler'!G:G,$Y14)),"",INDEX('Sağ Bekler'!G:G,$Y14)),IF(ISBLANK(INDEX('Sol Bekler'!G:G,$Y14)),"",INDEX('Sol Bekler'!G:G,$Y14)),IF(ISBLANK(INDEX('Orta Saha'!G:G,$Y14)),"",INDEX('Orta Saha'!G:G,$Y14)),IF(ISBLANK(INDEX(Kanatlar!G:G,$Y14)),"",INDEX(Kanatlar!G:G,$Y14)),IF(ISBLANK(INDEX(Forvetler!G:G,$Y14)),"",INDEX(Forvetler!G:G,$Y14))))</f>
        <v>MUĞLASPOR</v>
      </c>
      <c r="H14" s="3" t="str">
        <f ca="1">IF($X14="","",CHOOSE($X14,IF(ISBLANK(INDEX(Kaleciler!H:H,$Y14)),"",INDEX(Kaleciler!H:H,$Y14)),IF(ISBLANK(INDEX(Stoperler!H:H,$Y14)),"",INDEX(Stoperler!H:H,$Y14)),IF(ISBLANK(INDEX('Sağ Bekler'!H:H,$Y14)),"",INDEX('Sağ Bekler'!H:H,$Y14)),IF(ISBLANK(INDEX('Sol Bekler'!H:H,$Y14)),"",INDEX('Sol Bekler'!H:H,$Y14)),IF(ISBLANK(INDEX('Orta Saha'!H:H,$Y14)),"",INDEX('Orta Saha'!H:H,$Y14)),IF(ISBLANK(INDEX(Kanatlar!H:H,$Y14)),"",INDEX(Kanatlar!H:H,$Y14)),IF(ISBLANK(INDEX(Forvetler!H:H,$Y14)),"",INDEX(Forvetler!H:H,$Y14))))</f>
        <v>1.Lig</v>
      </c>
      <c r="I14" s="4">
        <f ca="1">IF($X14="","",CHOOSE($X14,IF(ISBLANK(INDEX(Kaleciler!I:I,$Y14)),"",INDEX(Kaleciler!I:I,$Y14)),IF(ISBLANK(INDEX(Stoperler!I:I,$Y14)),"",INDEX(Stoperler!I:I,$Y14)),IF(ISBLANK(INDEX('Sağ Bekler'!I:I,$Y14)),"",INDEX('Sağ Bekler'!I:I,$Y14)),IF(ISBLANK(INDEX('Sol Bekler'!I:I,$Y14)),"",INDEX('Sol Bekler'!I:I,$Y14)),IF(ISBLANK(INDEX('Orta Saha'!I:I,$Y14)),"",INDEX('Orta Saha'!I:I,$Y14)),IF(ISBLANK(INDEX(Kanatlar!I:I,$Y14)),"",INDEX(Kanatlar!I:I,$Y14)),IF(ISBLANK(INDEX(Forvetler!I:I,$Y14)),"",INDEX(Forvetler!I:I,$Y14))))</f>
        <v>46568</v>
      </c>
      <c r="J14" s="4" t="str">
        <f ca="1">IF($X14="","",CHOOSE($X14,IF(ISBLANK(INDEX(Kaleciler!J:J,$Y14)),"",INDEX(Kaleciler!J:J,$Y14)),IF(ISBLANK(INDEX(Stoperler!J:J,$Y14)),"",INDEX(Stoperler!J:J,$Y14)),IF(ISBLANK(INDEX('Sağ Bekler'!J:J,$Y14)),"",INDEX('Sağ Bekler'!J:J,$Y14)),IF(ISBLANK(INDEX('Sol Bekler'!J:J,$Y14)),"",INDEX('Sol Bekler'!J:J,$Y14)),IF(ISBLANK(INDEX('Orta Saha'!J:J,$Y14)),"",INDEX('Orta Saha'!J:J,$Y14)),IF(ISBLANK(INDEX(Kanatlar!J:J,$Y14)),"",INDEX(Kanatlar!J:J,$Y14)),IF(ISBLANK(INDEX(Forvetler!J:J,$Y14)),"",INDEX(Forvetler!J:J,$Y14))))</f>
        <v/>
      </c>
      <c r="K14" s="2" t="str">
        <f ca="1">IF($X14="","",CHOOSE($X14,IF(ISBLANK(INDEX(Kaleciler!K:K,$Y14)),"",INDEX(Kaleciler!K:K,$Y14)),IF(ISBLANK(INDEX(Stoperler!K:K,$Y14)),"",INDEX(Stoperler!K:K,$Y14)),IF(ISBLANK(INDEX('Sağ Bekler'!K:K,$Y14)),"",INDEX('Sağ Bekler'!K:K,$Y14)),IF(ISBLANK(INDEX('Sol Bekler'!K:K,$Y14)),"",INDEX('Sol Bekler'!K:K,$Y14)),IF(ISBLANK(INDEX('Orta Saha'!K:K,$Y14)),"",INDEX('Orta Saha'!K:K,$Y14)),IF(ISBLANK(INDEX(Kanatlar!K:K,$Y14)),"",INDEX(Kanatlar!K:K,$Y14)),IF(ISBLANK(INDEX(Forvetler!K:K,$Y14)),"",INDEX(Forvetler!K:K,$Y14))))</f>
        <v/>
      </c>
      <c r="L14" s="2" t="str">
        <f ca="1">IF($X14="","",CHOOSE($X14,IF(ISBLANK(INDEX(Kaleciler!L:L,$Y14)),"",INDEX(Kaleciler!L:L,$Y14)),IF(ISBLANK(INDEX(Stoperler!L:L,$Y14)),"",INDEX(Stoperler!L:L,$Y14)),IF(ISBLANK(INDEX('Sağ Bekler'!L:L,$Y14)),"",INDEX('Sağ Bekler'!L:L,$Y14)),IF(ISBLANK(INDEX('Sol Bekler'!L:L,$Y14)),"",INDEX('Sol Bekler'!L:L,$Y14)),IF(ISBLANK(INDEX('Orta Saha'!L:L,$Y14)),"",INDEX('Orta Saha'!L:L,$Y14)),IF(ISBLANK(INDEX(Kanatlar!L:L,$Y14)),"",INDEX(Kanatlar!L:L,$Y14)),IF(ISBLANK(INDEX(Forvetler!L:L,$Y14)),"",INDEX(Forvetler!L:L,$Y14))))</f>
        <v/>
      </c>
      <c r="M14" s="2" t="str">
        <f ca="1">IF($X14="","",CHOOSE($X14,IF(ISBLANK(INDEX(Kaleciler!M:M,$Y14)),"",INDEX(Kaleciler!M:M,$Y14)),IF(ISBLANK(INDEX(Stoperler!M:M,$Y14)),"",INDEX(Stoperler!M:M,$Y14)),IF(ISBLANK(INDEX('Sağ Bekler'!M:M,$Y14)),"",INDEX('Sağ Bekler'!M:M,$Y14)),IF(ISBLANK(INDEX('Sol Bekler'!M:M,$Y14)),"",INDEX('Sol Bekler'!M:M,$Y14)),IF(ISBLANK(INDEX('Orta Saha'!M:M,$Y14)),"",INDEX('Orta Saha'!M:M,$Y14)),IF(ISBLANK(INDEX(Kanatlar!M:M,$Y14)),"",INDEX(Kanatlar!M:M,$Y14)),IF(ISBLANK(INDEX(Forvetler!M:M,$Y14)),"",INDEX(Forvetler!M:M,$Y14))))</f>
        <v/>
      </c>
      <c r="N14" s="2" t="str">
        <f ca="1">IF($X14="","",CHOOSE($X14,IF(ISBLANK(INDEX(Kaleciler!N:N,$Y14)),"",INDEX(Kaleciler!N:N,$Y14)),IF(ISBLANK(INDEX(Stoperler!N:N,$Y14)),"",INDEX(Stoperler!N:N,$Y14)),IF(ISBLANK(INDEX('Sağ Bekler'!N:N,$Y14)),"",INDEX('Sağ Bekler'!N:N,$Y14)),IF(ISBLANK(INDEX('Sol Bekler'!N:N,$Y14)),"",INDEX('Sol Bekler'!N:N,$Y14)),IF(ISBLANK(INDEX('Orta Saha'!N:N,$Y14)),"",INDEX('Orta Saha'!N:N,$Y14)),IF(ISBLANK(INDEX(Kanatlar!N:N,$Y14)),"",INDEX(Kanatlar!N:N,$Y14)),IF(ISBLANK(INDEX(Forvetler!N:N,$Y14)),"",INDEX(Forvetler!N:N,$Y14))))</f>
        <v/>
      </c>
      <c r="O14" s="2" t="str">
        <f ca="1">IF($X14="","",CHOOSE($X14,IF(ISBLANK(INDEX(Kaleciler!O:O,$Y14)),"",INDEX(Kaleciler!O:O,$Y14)),IF(ISBLANK(INDEX(Stoperler!O:O,$Y14)),"",INDEX(Stoperler!O:O,$Y14)),IF(ISBLANK(INDEX('Sağ Bekler'!O:O,$Y14)),"",INDEX('Sağ Bekler'!O:O,$Y14)),IF(ISBLANK(INDEX('Sol Bekler'!O:O,$Y14)),"",INDEX('Sol Bekler'!O:O,$Y14)),IF(ISBLANK(INDEX('Orta Saha'!O:O,$Y14)),"",INDEX('Orta Saha'!O:O,$Y14)),IF(ISBLANK(INDEX(Kanatlar!O:O,$Y14)),"",INDEX(Kanatlar!O:O,$Y14)),IF(ISBLANK(INDEX(Forvetler!O:O,$Y14)),"",INDEX(Forvetler!O:O,$Y14))))</f>
        <v/>
      </c>
      <c r="P14" s="2" t="str">
        <f ca="1">IF($X14="","",CHOOSE($X14,IF(ISBLANK(INDEX(Kaleciler!P:P,$Y14)),"",INDEX(Kaleciler!P:P,$Y14)),IF(ISBLANK(INDEX(Stoperler!P:P,$Y14)),"",INDEX(Stoperler!P:P,$Y14)),IF(ISBLANK(INDEX('Sağ Bekler'!P:P,$Y14)),"",INDEX('Sağ Bekler'!P:P,$Y14)),IF(ISBLANK(INDEX('Sol Bekler'!P:P,$Y14)),"",INDEX('Sol Bekler'!P:P,$Y14)),IF(ISBLANK(INDEX('Orta Saha'!P:P,$Y14)),"",INDEX('Orta Saha'!P:P,$Y14)),IF(ISBLANK(INDEX(Kanatlar!P:P,$Y14)),"",INDEX(Kanatlar!P:P,$Y14)),IF(ISBLANK(INDEX(Forvetler!P:P,$Y14)),"",INDEX(Forvetler!P:P,$Y14))))</f>
        <v/>
      </c>
      <c r="Q14" s="3" t="str">
        <f ca="1">IF($X14="","",CHOOSE($X14,IF(ISBLANK(INDEX(Kaleciler!Q:Q,$Y14)),"",INDEX(Kaleciler!Q:Q,$Y14)),IF(ISBLANK(INDEX(Stoperler!Q:Q,$Y14)),"",INDEX(Stoperler!Q:Q,$Y14)),IF(ISBLANK(INDEX('Sağ Bekler'!Q:Q,$Y14)),"",INDEX('Sağ Bekler'!Q:Q,$Y14)),IF(ISBLANK(INDEX('Sol Bekler'!Q:Q,$Y14)),"",INDEX('Sol Bekler'!Q:Q,$Y14)),IF(ISBLANK(INDEX('Orta Saha'!Q:Q,$Y14)),"",INDEX('Orta Saha'!Q:Q,$Y14)),IF(ISBLANK(INDEX(Kanatlar!Q:Q,$Y14)),"",INDEX(Kanatlar!Q:Q,$Y14)),IF(ISBLANK(INDEX(Forvetler!Q:Q,$Y14)),"",INDEX(Forvetler!Q:Q,$Y14))))</f>
        <v>A Liste</v>
      </c>
      <c r="R14" s="4" t="str">
        <f ca="1">IF($X14="","",CHOOSE($X14,IF(ISBLANK(INDEX(Kaleciler!R:R,$Y14)),"",INDEX(Kaleciler!R:R,$Y14)),IF(ISBLANK(INDEX(Stoperler!R:R,$Y14)),"",INDEX(Stoperler!R:R,$Y14)),IF(ISBLANK(INDEX('Sağ Bekler'!R:R,$Y14)),"",INDEX('Sağ Bekler'!R:R,$Y14)),IF(ISBLANK(INDEX('Sol Bekler'!R:R,$Y14)),"",INDEX('Sol Bekler'!R:R,$Y14)),IF(ISBLANK(INDEX('Orta Saha'!R:R,$Y14)),"",INDEX('Orta Saha'!R:R,$Y14)),IF(ISBLANK(INDEX(Kanatlar!R:R,$Y14)),"",INDEX(Kanatlar!R:R,$Y14)),IF(ISBLANK(INDEX(Forvetler!R:R,$Y14)),"",INDEX(Forvetler!R:R,$Y14))))</f>
        <v/>
      </c>
      <c r="S14" s="2" t="str">
        <f ca="1">IF($X14="","",CHOOSE($X14,IF(ISBLANK(INDEX(Kaleciler!S:S,$Y14)),"",INDEX(Kaleciler!S:S,$Y14)),IF(ISBLANK(INDEX(Stoperler!S:S,$Y14)),"",INDEX(Stoperler!S:S,$Y14)),IF(ISBLANK(INDEX('Sağ Bekler'!S:S,$Y14)),"",INDEX('Sağ Bekler'!S:S,$Y14)),IF(ISBLANK(INDEX('Sol Bekler'!S:S,$Y14)),"",INDEX('Sol Bekler'!S:S,$Y14)),IF(ISBLANK(INDEX('Orta Saha'!S:S,$Y14)),"",INDEX('Orta Saha'!S:S,$Y14)),IF(ISBLANK(INDEX(Kanatlar!S:S,$Y14)),"",INDEX(Kanatlar!S:S,$Y14)),IF(ISBLANK(INDEX(Forvetler!S:S,$Y14)),"",INDEX(Forvetler!S:S,$Y14))))</f>
        <v/>
      </c>
      <c r="T14" s="3" t="str">
        <f ca="1">IF($X14="","",CHOOSE($X14,IF(ISBLANK(INDEX(Kaleciler!T:T,$Y14)),"",INDEX(Kaleciler!T:T,$Y14)),IF(ISBLANK(INDEX(Stoperler!T:T,$Y14)),"",INDEX(Stoperler!T:T,$Y14)),IF(ISBLANK(INDEX('Sağ Bekler'!T:T,$Y14)),"",INDEX('Sağ Bekler'!T:T,$Y14)),IF(ISBLANK(INDEX('Sol Bekler'!T:T,$Y14)),"",INDEX('Sol Bekler'!T:T,$Y14)),IF(ISBLANK(INDEX('Orta Saha'!T:T,$Y14)),"",INDEX('Orta Saha'!T:T,$Y14)),IF(ISBLANK(INDEX(Kanatlar!T:T,$Y14)),"",INDEX(Kanatlar!T:T,$Y14)),IF(ISBLANK(INDEX(Forvetler!T:T,$Y14)),"",INDEX(Forvetler!T:T,$Y14))))</f>
        <v/>
      </c>
      <c r="U14">
        <v>1</v>
      </c>
      <c r="V14">
        <v>14</v>
      </c>
      <c r="W14" t="str">
        <f ca="1">IF(AND(Kaleciler!$B$14&lt;&gt;"",Kaleciler!$I$14&gt;0,Kaleciler!$I$14&lt;=TODAY()+365),COUNT($W$3:W13)+1,"")</f>
        <v/>
      </c>
      <c r="X14">
        <f ca="1">IFERROR(INDEX($U$4:$U$703,MATCH(ROWS($X$4:X14),$W$4:$W$703,0)),"")</f>
        <v>6</v>
      </c>
      <c r="Y14">
        <f ca="1">IFERROR(INDEX($V$4:$V$703,MATCH(ROWS($Y$4:Y14),$W$4:$W$703,0)),"")</f>
        <v>8</v>
      </c>
    </row>
    <row r="15" spans="1:25" x14ac:dyDescent="0.2">
      <c r="A15" s="2">
        <f ca="1">IF($X15="","",CHOOSE($X15,IF(ISBLANK(INDEX(Kaleciler!A:A,$Y15)),"",INDEX(Kaleciler!A:A,$Y15)),IF(ISBLANK(INDEX(Stoperler!A:A,$Y15)),"",INDEX(Stoperler!A:A,$Y15)),IF(ISBLANK(INDEX('Sağ Bekler'!A:A,$Y15)),"",INDEX('Sağ Bekler'!A:A,$Y15)),IF(ISBLANK(INDEX('Sol Bekler'!A:A,$Y15)),"",INDEX('Sol Bekler'!A:A,$Y15)),IF(ISBLANK(INDEX('Orta Saha'!A:A,$Y15)),"",INDEX('Orta Saha'!A:A,$Y15)),IF(ISBLANK(INDEX(Kanatlar!A:A,$Y15)),"",INDEX(Kanatlar!A:A,$Y15)),IF(ISBLANK(INDEX(Forvetler!A:A,$Y15)),"",INDEX(Forvetler!A:A,$Y15))))</f>
        <v>7</v>
      </c>
      <c r="B15" s="3" t="str">
        <f ca="1">IF($X15="","",CHOOSE($X15,IF(ISBLANK(INDEX(Kaleciler!B:B,$Y15)),"",INDEX(Kaleciler!B:B,$Y15)),IF(ISBLANK(INDEX(Stoperler!B:B,$Y15)),"",INDEX(Stoperler!B:B,$Y15)),IF(ISBLANK(INDEX('Sağ Bekler'!B:B,$Y15)),"",INDEX('Sağ Bekler'!B:B,$Y15)),IF(ISBLANK(INDEX('Sol Bekler'!B:B,$Y15)),"",INDEX('Sol Bekler'!B:B,$Y15)),IF(ISBLANK(INDEX('Orta Saha'!B:B,$Y15)),"",INDEX('Orta Saha'!B:B,$Y15)),IF(ISBLANK(INDEX(Kanatlar!B:B,$Y15)),"",INDEX(Kanatlar!B:B,$Y15)),IF(ISBLANK(INDEX(Forvetler!B:B,$Y15)),"",INDEX(Forvetler!B:B,$Y15))))</f>
        <v>STANN ELYSEE DALO</v>
      </c>
      <c r="C15" s="4">
        <f ca="1">IF($X15="","",CHOOSE($X15,IF(ISBLANK(INDEX(Kaleciler!C:C,$Y15)),"",INDEX(Kaleciler!C:C,$Y15)),IF(ISBLANK(INDEX(Stoperler!C:C,$Y15)),"",INDEX(Stoperler!C:C,$Y15)),IF(ISBLANK(INDEX('Sağ Bekler'!C:C,$Y15)),"",INDEX('Sağ Bekler'!C:C,$Y15)),IF(ISBLANK(INDEX('Sol Bekler'!C:C,$Y15)),"",INDEX('Sol Bekler'!C:C,$Y15)),IF(ISBLANK(INDEX('Orta Saha'!C:C,$Y15)),"",INDEX('Orta Saha'!C:C,$Y15)),IF(ISBLANK(INDEX(Kanatlar!C:C,$Y15)),"",INDEX(Kanatlar!C:C,$Y15)),IF(ISBLANK(INDEX(Forvetler!C:C,$Y15)),"",INDEX(Forvetler!C:C,$Y15))))</f>
        <v>39423</v>
      </c>
      <c r="D15" s="2">
        <f ca="1">IF($X15="","",CHOOSE($X15,IF(ISBLANK(INDEX(Kaleciler!D:D,$Y15)),"",INDEX(Kaleciler!D:D,$Y15)),IF(ISBLANK(INDEX(Stoperler!D:D,$Y15)),"",INDEX(Stoperler!D:D,$Y15)),IF(ISBLANK(INDEX('Sağ Bekler'!D:D,$Y15)),"",INDEX('Sağ Bekler'!D:D,$Y15)),IF(ISBLANK(INDEX('Sol Bekler'!D:D,$Y15)),"",INDEX('Sol Bekler'!D:D,$Y15)),IF(ISBLANK(INDEX('Orta Saha'!D:D,$Y15)),"",INDEX('Orta Saha'!D:D,$Y15)),IF(ISBLANK(INDEX(Kanatlar!D:D,$Y15)),"",INDEX(Kanatlar!D:D,$Y15)),IF(ISBLANK(INDEX(Forvetler!D:D,$Y15)),"",INDEX(Forvetler!D:D,$Y15))))</f>
        <v>18</v>
      </c>
      <c r="E15" s="3" t="str">
        <f ca="1">IF($X15="","",CHOOSE($X15,IF(ISBLANK(INDEX(Kaleciler!E:E,$Y15)),"",INDEX(Kaleciler!E:E,$Y15)),IF(ISBLANK(INDEX(Stoperler!E:E,$Y15)),"",INDEX(Stoperler!E:E,$Y15)),IF(ISBLANK(INDEX('Sağ Bekler'!E:E,$Y15)),"",INDEX('Sağ Bekler'!E:E,$Y15)),IF(ISBLANK(INDEX('Sol Bekler'!E:E,$Y15)),"",INDEX('Sol Bekler'!E:E,$Y15)),IF(ISBLANK(INDEX('Orta Saha'!E:E,$Y15)),"",INDEX('Orta Saha'!E:E,$Y15)),IF(ISBLANK(INDEX(Kanatlar!E:E,$Y15)),"",INDEX(Kanatlar!E:E,$Y15)),IF(ISBLANK(INDEX(Forvetler!E:E,$Y15)),"",INDEX(Forvetler!E:E,$Y15))))</f>
        <v>Kanat</v>
      </c>
      <c r="F15" s="3" t="str">
        <f ca="1">IF($X15="","",CHOOSE($X15,IF(ISBLANK(INDEX(Kaleciler!F:F,$Y15)),"",INDEX(Kaleciler!F:F,$Y15)),IF(ISBLANK(INDEX(Stoperler!F:F,$Y15)),"",INDEX(Stoperler!F:F,$Y15)),IF(ISBLANK(INDEX('Sağ Bekler'!F:F,$Y15)),"",INDEX('Sağ Bekler'!F:F,$Y15)),IF(ISBLANK(INDEX('Sol Bekler'!F:F,$Y15)),"",INDEX('Sol Bekler'!F:F,$Y15)),IF(ISBLANK(INDEX('Orta Saha'!F:F,$Y15)),"",INDEX('Orta Saha'!F:F,$Y15)),IF(ISBLANK(INDEX(Kanatlar!F:F,$Y15)),"",INDEX(Kanatlar!F:F,$Y15)),IF(ISBLANK(INDEX(Forvetler!F:F,$Y15)),"",INDEX(Forvetler!F:F,$Y15))))</f>
        <v>Sağ</v>
      </c>
      <c r="G15" s="3" t="str">
        <f ca="1">IF($X15="","",CHOOSE($X15,IF(ISBLANK(INDEX(Kaleciler!G:G,$Y15)),"",INDEX(Kaleciler!G:G,$Y15)),IF(ISBLANK(INDEX(Stoperler!G:G,$Y15)),"",INDEX(Stoperler!G:G,$Y15)),IF(ISBLANK(INDEX('Sağ Bekler'!G:G,$Y15)),"",INDEX('Sağ Bekler'!G:G,$Y15)),IF(ISBLANK(INDEX('Sol Bekler'!G:G,$Y15)),"",INDEX('Sol Bekler'!G:G,$Y15)),IF(ISBLANK(INDEX('Orta Saha'!G:G,$Y15)),"",INDEX('Orta Saha'!G:G,$Y15)),IF(ISBLANK(INDEX(Kanatlar!G:G,$Y15)),"",INDEX(Kanatlar!G:G,$Y15)),IF(ISBLANK(INDEX(Forvetler!G:G,$Y15)),"",INDEX(Forvetler!G:G,$Y15))))</f>
        <v>SARIYER</v>
      </c>
      <c r="H15" s="3" t="str">
        <f ca="1">IF($X15="","",CHOOSE($X15,IF(ISBLANK(INDEX(Kaleciler!H:H,$Y15)),"",INDEX(Kaleciler!H:H,$Y15)),IF(ISBLANK(INDEX(Stoperler!H:H,$Y15)),"",INDEX(Stoperler!H:H,$Y15)),IF(ISBLANK(INDEX('Sağ Bekler'!H:H,$Y15)),"",INDEX('Sağ Bekler'!H:H,$Y15)),IF(ISBLANK(INDEX('Sol Bekler'!H:H,$Y15)),"",INDEX('Sol Bekler'!H:H,$Y15)),IF(ISBLANK(INDEX('Orta Saha'!H:H,$Y15)),"",INDEX('Orta Saha'!H:H,$Y15)),IF(ISBLANK(INDEX(Kanatlar!H:H,$Y15)),"",INDEX(Kanatlar!H:H,$Y15)),IF(ISBLANK(INDEX(Forvetler!H:H,$Y15)),"",INDEX(Forvetler!H:H,$Y15))))</f>
        <v>1.Lig</v>
      </c>
      <c r="I15" s="4">
        <f ca="1">IF($X15="","",CHOOSE($X15,IF(ISBLANK(INDEX(Kaleciler!I:I,$Y15)),"",INDEX(Kaleciler!I:I,$Y15)),IF(ISBLANK(INDEX(Stoperler!I:I,$Y15)),"",INDEX(Stoperler!I:I,$Y15)),IF(ISBLANK(INDEX('Sağ Bekler'!I:I,$Y15)),"",INDEX('Sağ Bekler'!I:I,$Y15)),IF(ISBLANK(INDEX('Sol Bekler'!I:I,$Y15)),"",INDEX('Sol Bekler'!I:I,$Y15)),IF(ISBLANK(INDEX('Orta Saha'!I:I,$Y15)),"",INDEX('Orta Saha'!I:I,$Y15)),IF(ISBLANK(INDEX(Kanatlar!I:I,$Y15)),"",INDEX(Kanatlar!I:I,$Y15)),IF(ISBLANK(INDEX(Forvetler!I:I,$Y15)),"",INDEX(Forvetler!I:I,$Y15))))</f>
        <v>46568</v>
      </c>
      <c r="J15" s="4" t="str">
        <f ca="1">IF($X15="","",CHOOSE($X15,IF(ISBLANK(INDEX(Kaleciler!J:J,$Y15)),"",INDEX(Kaleciler!J:J,$Y15)),IF(ISBLANK(INDEX(Stoperler!J:J,$Y15)),"",INDEX(Stoperler!J:J,$Y15)),IF(ISBLANK(INDEX('Sağ Bekler'!J:J,$Y15)),"",INDEX('Sağ Bekler'!J:J,$Y15)),IF(ISBLANK(INDEX('Sol Bekler'!J:J,$Y15)),"",INDEX('Sol Bekler'!J:J,$Y15)),IF(ISBLANK(INDEX('Orta Saha'!J:J,$Y15)),"",INDEX('Orta Saha'!J:J,$Y15)),IF(ISBLANK(INDEX(Kanatlar!J:J,$Y15)),"",INDEX(Kanatlar!J:J,$Y15)),IF(ISBLANK(INDEX(Forvetler!J:J,$Y15)),"",INDEX(Forvetler!J:J,$Y15))))</f>
        <v/>
      </c>
      <c r="K15" s="2" t="str">
        <f ca="1">IF($X15="","",CHOOSE($X15,IF(ISBLANK(INDEX(Kaleciler!K:K,$Y15)),"",INDEX(Kaleciler!K:K,$Y15)),IF(ISBLANK(INDEX(Stoperler!K:K,$Y15)),"",INDEX(Stoperler!K:K,$Y15)),IF(ISBLANK(INDEX('Sağ Bekler'!K:K,$Y15)),"",INDEX('Sağ Bekler'!K:K,$Y15)),IF(ISBLANK(INDEX('Sol Bekler'!K:K,$Y15)),"",INDEX('Sol Bekler'!K:K,$Y15)),IF(ISBLANK(INDEX('Orta Saha'!K:K,$Y15)),"",INDEX('Orta Saha'!K:K,$Y15)),IF(ISBLANK(INDEX(Kanatlar!K:K,$Y15)),"",INDEX(Kanatlar!K:K,$Y15)),IF(ISBLANK(INDEX(Forvetler!K:K,$Y15)),"",INDEX(Forvetler!K:K,$Y15))))</f>
        <v/>
      </c>
      <c r="L15" s="2" t="str">
        <f ca="1">IF($X15="","",CHOOSE($X15,IF(ISBLANK(INDEX(Kaleciler!L:L,$Y15)),"",INDEX(Kaleciler!L:L,$Y15)),IF(ISBLANK(INDEX(Stoperler!L:L,$Y15)),"",INDEX(Stoperler!L:L,$Y15)),IF(ISBLANK(INDEX('Sağ Bekler'!L:L,$Y15)),"",INDEX('Sağ Bekler'!L:L,$Y15)),IF(ISBLANK(INDEX('Sol Bekler'!L:L,$Y15)),"",INDEX('Sol Bekler'!L:L,$Y15)),IF(ISBLANK(INDEX('Orta Saha'!L:L,$Y15)),"",INDEX('Orta Saha'!L:L,$Y15)),IF(ISBLANK(INDEX(Kanatlar!L:L,$Y15)),"",INDEX(Kanatlar!L:L,$Y15)),IF(ISBLANK(INDEX(Forvetler!L:L,$Y15)),"",INDEX(Forvetler!L:L,$Y15))))</f>
        <v/>
      </c>
      <c r="M15" s="2" t="str">
        <f ca="1">IF($X15="","",CHOOSE($X15,IF(ISBLANK(INDEX(Kaleciler!M:M,$Y15)),"",INDEX(Kaleciler!M:M,$Y15)),IF(ISBLANK(INDEX(Stoperler!M:M,$Y15)),"",INDEX(Stoperler!M:M,$Y15)),IF(ISBLANK(INDEX('Sağ Bekler'!M:M,$Y15)),"",INDEX('Sağ Bekler'!M:M,$Y15)),IF(ISBLANK(INDEX('Sol Bekler'!M:M,$Y15)),"",INDEX('Sol Bekler'!M:M,$Y15)),IF(ISBLANK(INDEX('Orta Saha'!M:M,$Y15)),"",INDEX('Orta Saha'!M:M,$Y15)),IF(ISBLANK(INDEX(Kanatlar!M:M,$Y15)),"",INDEX(Kanatlar!M:M,$Y15)),IF(ISBLANK(INDEX(Forvetler!M:M,$Y15)),"",INDEX(Forvetler!M:M,$Y15))))</f>
        <v/>
      </c>
      <c r="N15" s="2" t="str">
        <f ca="1">IF($X15="","",CHOOSE($X15,IF(ISBLANK(INDEX(Kaleciler!N:N,$Y15)),"",INDEX(Kaleciler!N:N,$Y15)),IF(ISBLANK(INDEX(Stoperler!N:N,$Y15)),"",INDEX(Stoperler!N:N,$Y15)),IF(ISBLANK(INDEX('Sağ Bekler'!N:N,$Y15)),"",INDEX('Sağ Bekler'!N:N,$Y15)),IF(ISBLANK(INDEX('Sol Bekler'!N:N,$Y15)),"",INDEX('Sol Bekler'!N:N,$Y15)),IF(ISBLANK(INDEX('Orta Saha'!N:N,$Y15)),"",INDEX('Orta Saha'!N:N,$Y15)),IF(ISBLANK(INDEX(Kanatlar!N:N,$Y15)),"",INDEX(Kanatlar!N:N,$Y15)),IF(ISBLANK(INDEX(Forvetler!N:N,$Y15)),"",INDEX(Forvetler!N:N,$Y15))))</f>
        <v/>
      </c>
      <c r="O15" s="2" t="str">
        <f ca="1">IF($X15="","",CHOOSE($X15,IF(ISBLANK(INDEX(Kaleciler!O:O,$Y15)),"",INDEX(Kaleciler!O:O,$Y15)),IF(ISBLANK(INDEX(Stoperler!O:O,$Y15)),"",INDEX(Stoperler!O:O,$Y15)),IF(ISBLANK(INDEX('Sağ Bekler'!O:O,$Y15)),"",INDEX('Sağ Bekler'!O:O,$Y15)),IF(ISBLANK(INDEX('Sol Bekler'!O:O,$Y15)),"",INDEX('Sol Bekler'!O:O,$Y15)),IF(ISBLANK(INDEX('Orta Saha'!O:O,$Y15)),"",INDEX('Orta Saha'!O:O,$Y15)),IF(ISBLANK(INDEX(Kanatlar!O:O,$Y15)),"",INDEX(Kanatlar!O:O,$Y15)),IF(ISBLANK(INDEX(Forvetler!O:O,$Y15)),"",INDEX(Forvetler!O:O,$Y15))))</f>
        <v/>
      </c>
      <c r="P15" s="2" t="str">
        <f ca="1">IF($X15="","",CHOOSE($X15,IF(ISBLANK(INDEX(Kaleciler!P:P,$Y15)),"",INDEX(Kaleciler!P:P,$Y15)),IF(ISBLANK(INDEX(Stoperler!P:P,$Y15)),"",INDEX(Stoperler!P:P,$Y15)),IF(ISBLANK(INDEX('Sağ Bekler'!P:P,$Y15)),"",INDEX('Sağ Bekler'!P:P,$Y15)),IF(ISBLANK(INDEX('Sol Bekler'!P:P,$Y15)),"",INDEX('Sol Bekler'!P:P,$Y15)),IF(ISBLANK(INDEX('Orta Saha'!P:P,$Y15)),"",INDEX('Orta Saha'!P:P,$Y15)),IF(ISBLANK(INDEX(Kanatlar!P:P,$Y15)),"",INDEX(Kanatlar!P:P,$Y15)),IF(ISBLANK(INDEX(Forvetler!P:P,$Y15)),"",INDEX(Forvetler!P:P,$Y15))))</f>
        <v/>
      </c>
      <c r="Q15" s="3" t="str">
        <f ca="1">IF($X15="","",CHOOSE($X15,IF(ISBLANK(INDEX(Kaleciler!Q:Q,$Y15)),"",INDEX(Kaleciler!Q:Q,$Y15)),IF(ISBLANK(INDEX(Stoperler!Q:Q,$Y15)),"",INDEX(Stoperler!Q:Q,$Y15)),IF(ISBLANK(INDEX('Sağ Bekler'!Q:Q,$Y15)),"",INDEX('Sağ Bekler'!Q:Q,$Y15)),IF(ISBLANK(INDEX('Sol Bekler'!Q:Q,$Y15)),"",INDEX('Sol Bekler'!Q:Q,$Y15)),IF(ISBLANK(INDEX('Orta Saha'!Q:Q,$Y15)),"",INDEX('Orta Saha'!Q:Q,$Y15)),IF(ISBLANK(INDEX(Kanatlar!Q:Q,$Y15)),"",INDEX(Kanatlar!Q:Q,$Y15)),IF(ISBLANK(INDEX(Forvetler!Q:Q,$Y15)),"",INDEX(Forvetler!Q:Q,$Y15))))</f>
        <v>B Liste</v>
      </c>
      <c r="R15" s="4" t="str">
        <f ca="1">IF($X15="","",CHOOSE($X15,IF(ISBLANK(INDEX(Kaleciler!R:R,$Y15)),"",INDEX(Kaleciler!R:R,$Y15)),IF(ISBLANK(INDEX(Stoperler!R:R,$Y15)),"",INDEX(Stoperler!R:R,$Y15)),IF(ISBLANK(INDEX('Sağ Bekler'!R:R,$Y15)),"",INDEX('Sağ Bekler'!R:R,$Y15)),IF(ISBLANK(INDEX('Sol Bekler'!R:R,$Y15)),"",INDEX('Sol Bekler'!R:R,$Y15)),IF(ISBLANK(INDEX('Orta Saha'!R:R,$Y15)),"",INDEX('Orta Saha'!R:R,$Y15)),IF(ISBLANK(INDEX(Kanatlar!R:R,$Y15)),"",INDEX(Kanatlar!R:R,$Y15)),IF(ISBLANK(INDEX(Forvetler!R:R,$Y15)),"",INDEX(Forvetler!R:R,$Y15))))</f>
        <v/>
      </c>
      <c r="S15" s="2" t="str">
        <f ca="1">IF($X15="","",CHOOSE($X15,IF(ISBLANK(INDEX(Kaleciler!S:S,$Y15)),"",INDEX(Kaleciler!S:S,$Y15)),IF(ISBLANK(INDEX(Stoperler!S:S,$Y15)),"",INDEX(Stoperler!S:S,$Y15)),IF(ISBLANK(INDEX('Sağ Bekler'!S:S,$Y15)),"",INDEX('Sağ Bekler'!S:S,$Y15)),IF(ISBLANK(INDEX('Sol Bekler'!S:S,$Y15)),"",INDEX('Sol Bekler'!S:S,$Y15)),IF(ISBLANK(INDEX('Orta Saha'!S:S,$Y15)),"",INDEX('Orta Saha'!S:S,$Y15)),IF(ISBLANK(INDEX(Kanatlar!S:S,$Y15)),"",INDEX(Kanatlar!S:S,$Y15)),IF(ISBLANK(INDEX(Forvetler!S:S,$Y15)),"",INDEX(Forvetler!S:S,$Y15))))</f>
        <v/>
      </c>
      <c r="T15" s="3" t="str">
        <f ca="1">IF($X15="","",CHOOSE($X15,IF(ISBLANK(INDEX(Kaleciler!T:T,$Y15)),"",INDEX(Kaleciler!T:T,$Y15)),IF(ISBLANK(INDEX(Stoperler!T:T,$Y15)),"",INDEX(Stoperler!T:T,$Y15)),IF(ISBLANK(INDEX('Sağ Bekler'!T:T,$Y15)),"",INDEX('Sağ Bekler'!T:T,$Y15)),IF(ISBLANK(INDEX('Sol Bekler'!T:T,$Y15)),"",INDEX('Sol Bekler'!T:T,$Y15)),IF(ISBLANK(INDEX('Orta Saha'!T:T,$Y15)),"",INDEX('Orta Saha'!T:T,$Y15)),IF(ISBLANK(INDEX(Kanatlar!T:T,$Y15)),"",INDEX(Kanatlar!T:T,$Y15)),IF(ISBLANK(INDEX(Forvetler!T:T,$Y15)),"",INDEX(Forvetler!T:T,$Y15))))</f>
        <v/>
      </c>
      <c r="U15">
        <v>1</v>
      </c>
      <c r="V15">
        <v>15</v>
      </c>
      <c r="W15" t="str">
        <f ca="1">IF(AND(Kaleciler!$B$15&lt;&gt;"",Kaleciler!$I$15&gt;0,Kaleciler!$I$15&lt;=TODAY()+365),COUNT($W$3:W14)+1,"")</f>
        <v/>
      </c>
      <c r="X15">
        <f ca="1">IFERROR(INDEX($U$4:$U$703,MATCH(ROWS($X$4:X15),$W$4:$W$703,0)),"")</f>
        <v>6</v>
      </c>
      <c r="Y15">
        <f ca="1">IFERROR(INDEX($V$4:$V$703,MATCH(ROWS($Y$4:Y15),$W$4:$W$703,0)),"")</f>
        <v>10</v>
      </c>
    </row>
    <row r="16" spans="1:25" x14ac:dyDescent="0.2">
      <c r="A16" s="2">
        <f ca="1">IF($X16="","",CHOOSE($X16,IF(ISBLANK(INDEX(Kaleciler!A:A,$Y16)),"",INDEX(Kaleciler!A:A,$Y16)),IF(ISBLANK(INDEX(Stoperler!A:A,$Y16)),"",INDEX(Stoperler!A:A,$Y16)),IF(ISBLANK(INDEX('Sağ Bekler'!A:A,$Y16)),"",INDEX('Sağ Bekler'!A:A,$Y16)),IF(ISBLANK(INDEX('Sol Bekler'!A:A,$Y16)),"",INDEX('Sol Bekler'!A:A,$Y16)),IF(ISBLANK(INDEX('Orta Saha'!A:A,$Y16)),"",INDEX('Orta Saha'!A:A,$Y16)),IF(ISBLANK(INDEX(Kanatlar!A:A,$Y16)),"",INDEX(Kanatlar!A:A,$Y16)),IF(ISBLANK(INDEX(Forvetler!A:A,$Y16)),"",INDEX(Forvetler!A:A,$Y16))))</f>
        <v>11</v>
      </c>
      <c r="B16" s="3" t="str">
        <f ca="1">IF($X16="","",CHOOSE($X16,IF(ISBLANK(INDEX(Kaleciler!B:B,$Y16)),"",INDEX(Kaleciler!B:B,$Y16)),IF(ISBLANK(INDEX(Stoperler!B:B,$Y16)),"",INDEX(Stoperler!B:B,$Y16)),IF(ISBLANK(INDEX('Sağ Bekler'!B:B,$Y16)),"",INDEX('Sağ Bekler'!B:B,$Y16)),IF(ISBLANK(INDEX('Sol Bekler'!B:B,$Y16)),"",INDEX('Sol Bekler'!B:B,$Y16)),IF(ISBLANK(INDEX('Orta Saha'!B:B,$Y16)),"",INDEX('Orta Saha'!B:B,$Y16)),IF(ISBLANK(INDEX(Kanatlar!B:B,$Y16)),"",INDEX(Kanatlar!B:B,$Y16)),IF(ISBLANK(INDEX(Forvetler!B:B,$Y16)),"",INDEX(Forvetler!B:B,$Y16))))</f>
        <v>YHIERRY KARADENİZ</v>
      </c>
      <c r="C16" s="4">
        <f ca="1">IF($X16="","",CHOOSE($X16,IF(ISBLANK(INDEX(Kaleciler!C:C,$Y16)),"",INDEX(Kaleciler!C:C,$Y16)),IF(ISBLANK(INDEX(Stoperler!C:C,$Y16)),"",INDEX(Stoperler!C:C,$Y16)),IF(ISBLANK(INDEX('Sağ Bekler'!C:C,$Y16)),"",INDEX('Sağ Bekler'!C:C,$Y16)),IF(ISBLANK(INDEX('Sol Bekler'!C:C,$Y16)),"",INDEX('Sol Bekler'!C:C,$Y16)),IF(ISBLANK(INDEX('Orta Saha'!C:C,$Y16)),"",INDEX('Orta Saha'!C:C,$Y16)),IF(ISBLANK(INDEX(Kanatlar!C:C,$Y16)),"",INDEX(Kanatlar!C:C,$Y16)),IF(ISBLANK(INDEX(Forvetler!C:C,$Y16)),"",INDEX(Forvetler!C:C,$Y16))))</f>
        <v>39621</v>
      </c>
      <c r="D16" s="2">
        <f ca="1">IF($X16="","",CHOOSE($X16,IF(ISBLANK(INDEX(Kaleciler!D:D,$Y16)),"",INDEX(Kaleciler!D:D,$Y16)),IF(ISBLANK(INDEX(Stoperler!D:D,$Y16)),"",INDEX(Stoperler!D:D,$Y16)),IF(ISBLANK(INDEX('Sağ Bekler'!D:D,$Y16)),"",INDEX('Sağ Bekler'!D:D,$Y16)),IF(ISBLANK(INDEX('Sol Bekler'!D:D,$Y16)),"",INDEX('Sol Bekler'!D:D,$Y16)),IF(ISBLANK(INDEX('Orta Saha'!D:D,$Y16)),"",INDEX('Orta Saha'!D:D,$Y16)),IF(ISBLANK(INDEX(Kanatlar!D:D,$Y16)),"",INDEX(Kanatlar!D:D,$Y16)),IF(ISBLANK(INDEX(Forvetler!D:D,$Y16)),"",INDEX(Forvetler!D:D,$Y16))))</f>
        <v>18</v>
      </c>
      <c r="E16" s="3" t="str">
        <f ca="1">IF($X16="","",CHOOSE($X16,IF(ISBLANK(INDEX(Kaleciler!E:E,$Y16)),"",INDEX(Kaleciler!E:E,$Y16)),IF(ISBLANK(INDEX(Stoperler!E:E,$Y16)),"",INDEX(Stoperler!E:E,$Y16)),IF(ISBLANK(INDEX('Sağ Bekler'!E:E,$Y16)),"",INDEX('Sağ Bekler'!E:E,$Y16)),IF(ISBLANK(INDEX('Sol Bekler'!E:E,$Y16)),"",INDEX('Sol Bekler'!E:E,$Y16)),IF(ISBLANK(INDEX('Orta Saha'!E:E,$Y16)),"",INDEX('Orta Saha'!E:E,$Y16)),IF(ISBLANK(INDEX(Kanatlar!E:E,$Y16)),"",INDEX(Kanatlar!E:E,$Y16)),IF(ISBLANK(INDEX(Forvetler!E:E,$Y16)),"",INDEX(Forvetler!E:E,$Y16))))</f>
        <v>Kanat</v>
      </c>
      <c r="F16" s="3" t="str">
        <f ca="1">IF($X16="","",CHOOSE($X16,IF(ISBLANK(INDEX(Kaleciler!F:F,$Y16)),"",INDEX(Kaleciler!F:F,$Y16)),IF(ISBLANK(INDEX(Stoperler!F:F,$Y16)),"",INDEX(Stoperler!F:F,$Y16)),IF(ISBLANK(INDEX('Sağ Bekler'!F:F,$Y16)),"",INDEX('Sağ Bekler'!F:F,$Y16)),IF(ISBLANK(INDEX('Sol Bekler'!F:F,$Y16)),"",INDEX('Sol Bekler'!F:F,$Y16)),IF(ISBLANK(INDEX('Orta Saha'!F:F,$Y16)),"",INDEX('Orta Saha'!F:F,$Y16)),IF(ISBLANK(INDEX(Kanatlar!F:F,$Y16)),"",INDEX(Kanatlar!F:F,$Y16)),IF(ISBLANK(INDEX(Forvetler!F:F,$Y16)),"",INDEX(Forvetler!F:F,$Y16))))</f>
        <v>Sağ</v>
      </c>
      <c r="G16" s="3" t="str">
        <f ca="1">IF($X16="","",CHOOSE($X16,IF(ISBLANK(INDEX(Kaleciler!G:G,$Y16)),"",INDEX(Kaleciler!G:G,$Y16)),IF(ISBLANK(INDEX(Stoperler!G:G,$Y16)),"",INDEX(Stoperler!G:G,$Y16)),IF(ISBLANK(INDEX('Sağ Bekler'!G:G,$Y16)),"",INDEX('Sağ Bekler'!G:G,$Y16)),IF(ISBLANK(INDEX('Sol Bekler'!G:G,$Y16)),"",INDEX('Sol Bekler'!G:G,$Y16)),IF(ISBLANK(INDEX('Orta Saha'!G:G,$Y16)),"",INDEX('Orta Saha'!G:G,$Y16)),IF(ISBLANK(INDEX(Kanatlar!G:G,$Y16)),"",INDEX(Kanatlar!G:G,$Y16)),IF(ISBLANK(INDEX(Forvetler!G:G,$Y16)),"",INDEX(Forvetler!G:G,$Y16))))</f>
        <v>SEBAT SK</v>
      </c>
      <c r="H16" s="3" t="str">
        <f ca="1">IF($X16="","",CHOOSE($X16,IF(ISBLANK(INDEX(Kaleciler!H:H,$Y16)),"",INDEX(Kaleciler!H:H,$Y16)),IF(ISBLANK(INDEX(Stoperler!H:H,$Y16)),"",INDEX(Stoperler!H:H,$Y16)),IF(ISBLANK(INDEX('Sağ Bekler'!H:H,$Y16)),"",INDEX('Sağ Bekler'!H:H,$Y16)),IF(ISBLANK(INDEX('Sol Bekler'!H:H,$Y16)),"",INDEX('Sol Bekler'!H:H,$Y16)),IF(ISBLANK(INDEX('Orta Saha'!H:H,$Y16)),"",INDEX('Orta Saha'!H:H,$Y16)),IF(ISBLANK(INDEX(Kanatlar!H:H,$Y16)),"",INDEX(Kanatlar!H:H,$Y16)),IF(ISBLANK(INDEX(Forvetler!H:H,$Y16)),"",INDEX(Forvetler!H:H,$Y16))))</f>
        <v>2.Lig</v>
      </c>
      <c r="I16" s="4">
        <f ca="1">IF($X16="","",CHOOSE($X16,IF(ISBLANK(INDEX(Kaleciler!I:I,$Y16)),"",INDEX(Kaleciler!I:I,$Y16)),IF(ISBLANK(INDEX(Stoperler!I:I,$Y16)),"",INDEX(Stoperler!I:I,$Y16)),IF(ISBLANK(INDEX('Sağ Bekler'!I:I,$Y16)),"",INDEX('Sağ Bekler'!I:I,$Y16)),IF(ISBLANK(INDEX('Sol Bekler'!I:I,$Y16)),"",INDEX('Sol Bekler'!I:I,$Y16)),IF(ISBLANK(INDEX('Orta Saha'!I:I,$Y16)),"",INDEX('Orta Saha'!I:I,$Y16)),IF(ISBLANK(INDEX(Kanatlar!I:I,$Y16)),"",INDEX(Kanatlar!I:I,$Y16)),IF(ISBLANK(INDEX(Forvetler!I:I,$Y16)),"",INDEX(Forvetler!I:I,$Y16))))</f>
        <v>46568</v>
      </c>
      <c r="J16" s="4" t="str">
        <f ca="1">IF($X16="","",CHOOSE($X16,IF(ISBLANK(INDEX(Kaleciler!J:J,$Y16)),"",INDEX(Kaleciler!J:J,$Y16)),IF(ISBLANK(INDEX(Stoperler!J:J,$Y16)),"",INDEX(Stoperler!J:J,$Y16)),IF(ISBLANK(INDEX('Sağ Bekler'!J:J,$Y16)),"",INDEX('Sağ Bekler'!J:J,$Y16)),IF(ISBLANK(INDEX('Sol Bekler'!J:J,$Y16)),"",INDEX('Sol Bekler'!J:J,$Y16)),IF(ISBLANK(INDEX('Orta Saha'!J:J,$Y16)),"",INDEX('Orta Saha'!J:J,$Y16)),IF(ISBLANK(INDEX(Kanatlar!J:J,$Y16)),"",INDEX(Kanatlar!J:J,$Y16)),IF(ISBLANK(INDEX(Forvetler!J:J,$Y16)),"",INDEX(Forvetler!J:J,$Y16))))</f>
        <v/>
      </c>
      <c r="K16" s="2" t="str">
        <f ca="1">IF($X16="","",CHOOSE($X16,IF(ISBLANK(INDEX(Kaleciler!K:K,$Y16)),"",INDEX(Kaleciler!K:K,$Y16)),IF(ISBLANK(INDEX(Stoperler!K:K,$Y16)),"",INDEX(Stoperler!K:K,$Y16)),IF(ISBLANK(INDEX('Sağ Bekler'!K:K,$Y16)),"",INDEX('Sağ Bekler'!K:K,$Y16)),IF(ISBLANK(INDEX('Sol Bekler'!K:K,$Y16)),"",INDEX('Sol Bekler'!K:K,$Y16)),IF(ISBLANK(INDEX('Orta Saha'!K:K,$Y16)),"",INDEX('Orta Saha'!K:K,$Y16)),IF(ISBLANK(INDEX(Kanatlar!K:K,$Y16)),"",INDEX(Kanatlar!K:K,$Y16)),IF(ISBLANK(INDEX(Forvetler!K:K,$Y16)),"",INDEX(Forvetler!K:K,$Y16))))</f>
        <v/>
      </c>
      <c r="L16" s="2" t="str">
        <f ca="1">IF($X16="","",CHOOSE($X16,IF(ISBLANK(INDEX(Kaleciler!L:L,$Y16)),"",INDEX(Kaleciler!L:L,$Y16)),IF(ISBLANK(INDEX(Stoperler!L:L,$Y16)),"",INDEX(Stoperler!L:L,$Y16)),IF(ISBLANK(INDEX('Sağ Bekler'!L:L,$Y16)),"",INDEX('Sağ Bekler'!L:L,$Y16)),IF(ISBLANK(INDEX('Sol Bekler'!L:L,$Y16)),"",INDEX('Sol Bekler'!L:L,$Y16)),IF(ISBLANK(INDEX('Orta Saha'!L:L,$Y16)),"",INDEX('Orta Saha'!L:L,$Y16)),IF(ISBLANK(INDEX(Kanatlar!L:L,$Y16)),"",INDEX(Kanatlar!L:L,$Y16)),IF(ISBLANK(INDEX(Forvetler!L:L,$Y16)),"",INDEX(Forvetler!L:L,$Y16))))</f>
        <v/>
      </c>
      <c r="M16" s="2" t="str">
        <f ca="1">IF($X16="","",CHOOSE($X16,IF(ISBLANK(INDEX(Kaleciler!M:M,$Y16)),"",INDEX(Kaleciler!M:M,$Y16)),IF(ISBLANK(INDEX(Stoperler!M:M,$Y16)),"",INDEX(Stoperler!M:M,$Y16)),IF(ISBLANK(INDEX('Sağ Bekler'!M:M,$Y16)),"",INDEX('Sağ Bekler'!M:M,$Y16)),IF(ISBLANK(INDEX('Sol Bekler'!M:M,$Y16)),"",INDEX('Sol Bekler'!M:M,$Y16)),IF(ISBLANK(INDEX('Orta Saha'!M:M,$Y16)),"",INDEX('Orta Saha'!M:M,$Y16)),IF(ISBLANK(INDEX(Kanatlar!M:M,$Y16)),"",INDEX(Kanatlar!M:M,$Y16)),IF(ISBLANK(INDEX(Forvetler!M:M,$Y16)),"",INDEX(Forvetler!M:M,$Y16))))</f>
        <v/>
      </c>
      <c r="N16" s="2" t="str">
        <f ca="1">IF($X16="","",CHOOSE($X16,IF(ISBLANK(INDEX(Kaleciler!N:N,$Y16)),"",INDEX(Kaleciler!N:N,$Y16)),IF(ISBLANK(INDEX(Stoperler!N:N,$Y16)),"",INDEX(Stoperler!N:N,$Y16)),IF(ISBLANK(INDEX('Sağ Bekler'!N:N,$Y16)),"",INDEX('Sağ Bekler'!N:N,$Y16)),IF(ISBLANK(INDEX('Sol Bekler'!N:N,$Y16)),"",INDEX('Sol Bekler'!N:N,$Y16)),IF(ISBLANK(INDEX('Orta Saha'!N:N,$Y16)),"",INDEX('Orta Saha'!N:N,$Y16)),IF(ISBLANK(INDEX(Kanatlar!N:N,$Y16)),"",INDEX(Kanatlar!N:N,$Y16)),IF(ISBLANK(INDEX(Forvetler!N:N,$Y16)),"",INDEX(Forvetler!N:N,$Y16))))</f>
        <v/>
      </c>
      <c r="O16" s="2" t="str">
        <f ca="1">IF($X16="","",CHOOSE($X16,IF(ISBLANK(INDEX(Kaleciler!O:O,$Y16)),"",INDEX(Kaleciler!O:O,$Y16)),IF(ISBLANK(INDEX(Stoperler!O:O,$Y16)),"",INDEX(Stoperler!O:O,$Y16)),IF(ISBLANK(INDEX('Sağ Bekler'!O:O,$Y16)),"",INDEX('Sağ Bekler'!O:O,$Y16)),IF(ISBLANK(INDEX('Sol Bekler'!O:O,$Y16)),"",INDEX('Sol Bekler'!O:O,$Y16)),IF(ISBLANK(INDEX('Orta Saha'!O:O,$Y16)),"",INDEX('Orta Saha'!O:O,$Y16)),IF(ISBLANK(INDEX(Kanatlar!O:O,$Y16)),"",INDEX(Kanatlar!O:O,$Y16)),IF(ISBLANK(INDEX(Forvetler!O:O,$Y16)),"",INDEX(Forvetler!O:O,$Y16))))</f>
        <v/>
      </c>
      <c r="P16" s="2" t="str">
        <f ca="1">IF($X16="","",CHOOSE($X16,IF(ISBLANK(INDEX(Kaleciler!P:P,$Y16)),"",INDEX(Kaleciler!P:P,$Y16)),IF(ISBLANK(INDEX(Stoperler!P:P,$Y16)),"",INDEX(Stoperler!P:P,$Y16)),IF(ISBLANK(INDEX('Sağ Bekler'!P:P,$Y16)),"",INDEX('Sağ Bekler'!P:P,$Y16)),IF(ISBLANK(INDEX('Sol Bekler'!P:P,$Y16)),"",INDEX('Sol Bekler'!P:P,$Y16)),IF(ISBLANK(INDEX('Orta Saha'!P:P,$Y16)),"",INDEX('Orta Saha'!P:P,$Y16)),IF(ISBLANK(INDEX(Kanatlar!P:P,$Y16)),"",INDEX(Kanatlar!P:P,$Y16)),IF(ISBLANK(INDEX(Forvetler!P:P,$Y16)),"",INDEX(Forvetler!P:P,$Y16))))</f>
        <v/>
      </c>
      <c r="Q16" s="3" t="str">
        <f ca="1">IF($X16="","",CHOOSE($X16,IF(ISBLANK(INDEX(Kaleciler!Q:Q,$Y16)),"",INDEX(Kaleciler!Q:Q,$Y16)),IF(ISBLANK(INDEX(Stoperler!Q:Q,$Y16)),"",INDEX(Stoperler!Q:Q,$Y16)),IF(ISBLANK(INDEX('Sağ Bekler'!Q:Q,$Y16)),"",INDEX('Sağ Bekler'!Q:Q,$Y16)),IF(ISBLANK(INDEX('Sol Bekler'!Q:Q,$Y16)),"",INDEX('Sol Bekler'!Q:Q,$Y16)),IF(ISBLANK(INDEX('Orta Saha'!Q:Q,$Y16)),"",INDEX('Orta Saha'!Q:Q,$Y16)),IF(ISBLANK(INDEX(Kanatlar!Q:Q,$Y16)),"",INDEX(Kanatlar!Q:Q,$Y16)),IF(ISBLANK(INDEX(Forvetler!Q:Q,$Y16)),"",INDEX(Forvetler!Q:Q,$Y16))))</f>
        <v>Yeniden İzle</v>
      </c>
      <c r="R16" s="4" t="str">
        <f ca="1">IF($X16="","",CHOOSE($X16,IF(ISBLANK(INDEX(Kaleciler!R:R,$Y16)),"",INDEX(Kaleciler!R:R,$Y16)),IF(ISBLANK(INDEX(Stoperler!R:R,$Y16)),"",INDEX(Stoperler!R:R,$Y16)),IF(ISBLANK(INDEX('Sağ Bekler'!R:R,$Y16)),"",INDEX('Sağ Bekler'!R:R,$Y16)),IF(ISBLANK(INDEX('Sol Bekler'!R:R,$Y16)),"",INDEX('Sol Bekler'!R:R,$Y16)),IF(ISBLANK(INDEX('Orta Saha'!R:R,$Y16)),"",INDEX('Orta Saha'!R:R,$Y16)),IF(ISBLANK(INDEX(Kanatlar!R:R,$Y16)),"",INDEX(Kanatlar!R:R,$Y16)),IF(ISBLANK(INDEX(Forvetler!R:R,$Y16)),"",INDEX(Forvetler!R:R,$Y16))))</f>
        <v/>
      </c>
      <c r="S16" s="2" t="str">
        <f ca="1">IF($X16="","",CHOOSE($X16,IF(ISBLANK(INDEX(Kaleciler!S:S,$Y16)),"",INDEX(Kaleciler!S:S,$Y16)),IF(ISBLANK(INDEX(Stoperler!S:S,$Y16)),"",INDEX(Stoperler!S:S,$Y16)),IF(ISBLANK(INDEX('Sağ Bekler'!S:S,$Y16)),"",INDEX('Sağ Bekler'!S:S,$Y16)),IF(ISBLANK(INDEX('Sol Bekler'!S:S,$Y16)),"",INDEX('Sol Bekler'!S:S,$Y16)),IF(ISBLANK(INDEX('Orta Saha'!S:S,$Y16)),"",INDEX('Orta Saha'!S:S,$Y16)),IF(ISBLANK(INDEX(Kanatlar!S:S,$Y16)),"",INDEX(Kanatlar!S:S,$Y16)),IF(ISBLANK(INDEX(Forvetler!S:S,$Y16)),"",INDEX(Forvetler!S:S,$Y16))))</f>
        <v/>
      </c>
      <c r="T16" s="3" t="str">
        <f ca="1">IF($X16="","",CHOOSE($X16,IF(ISBLANK(INDEX(Kaleciler!T:T,$Y16)),"",INDEX(Kaleciler!T:T,$Y16)),IF(ISBLANK(INDEX(Stoperler!T:T,$Y16)),"",INDEX(Stoperler!T:T,$Y16)),IF(ISBLANK(INDEX('Sağ Bekler'!T:T,$Y16)),"",INDEX('Sağ Bekler'!T:T,$Y16)),IF(ISBLANK(INDEX('Sol Bekler'!T:T,$Y16)),"",INDEX('Sol Bekler'!T:T,$Y16)),IF(ISBLANK(INDEX('Orta Saha'!T:T,$Y16)),"",INDEX('Orta Saha'!T:T,$Y16)),IF(ISBLANK(INDEX(Kanatlar!T:T,$Y16)),"",INDEX(Kanatlar!T:T,$Y16)),IF(ISBLANK(INDEX(Forvetler!T:T,$Y16)),"",INDEX(Forvetler!T:T,$Y16))))</f>
        <v/>
      </c>
      <c r="U16">
        <v>1</v>
      </c>
      <c r="V16">
        <v>16</v>
      </c>
      <c r="W16" t="str">
        <f ca="1">IF(AND(Kaleciler!$B$16&lt;&gt;"",Kaleciler!$I$16&gt;0,Kaleciler!$I$16&lt;=TODAY()+365),COUNT($W$3:W15)+1,"")</f>
        <v/>
      </c>
      <c r="X16">
        <f ca="1">IFERROR(INDEX($U$4:$U$703,MATCH(ROWS($X$4:X16),$W$4:$W$703,0)),"")</f>
        <v>6</v>
      </c>
      <c r="Y16">
        <f ca="1">IFERROR(INDEX($V$4:$V$703,MATCH(ROWS($Y$4:Y16),$W$4:$W$703,0)),"")</f>
        <v>14</v>
      </c>
    </row>
    <row r="17" spans="1:25" x14ac:dyDescent="0.2">
      <c r="A17" s="2">
        <f ca="1">IF($X17="","",CHOOSE($X17,IF(ISBLANK(INDEX(Kaleciler!A:A,$Y17)),"",INDEX(Kaleciler!A:A,$Y17)),IF(ISBLANK(INDEX(Stoperler!A:A,$Y17)),"",INDEX(Stoperler!A:A,$Y17)),IF(ISBLANK(INDEX('Sağ Bekler'!A:A,$Y17)),"",INDEX('Sağ Bekler'!A:A,$Y17)),IF(ISBLANK(INDEX('Sol Bekler'!A:A,$Y17)),"",INDEX('Sol Bekler'!A:A,$Y17)),IF(ISBLANK(INDEX('Orta Saha'!A:A,$Y17)),"",INDEX('Orta Saha'!A:A,$Y17)),IF(ISBLANK(INDEX(Kanatlar!A:A,$Y17)),"",INDEX(Kanatlar!A:A,$Y17)),IF(ISBLANK(INDEX(Forvetler!A:A,$Y17)),"",INDEX(Forvetler!A:A,$Y17))))</f>
        <v>15</v>
      </c>
      <c r="B17" s="3" t="str">
        <f ca="1">IF($X17="","",CHOOSE($X17,IF(ISBLANK(INDEX(Kaleciler!B:B,$Y17)),"",INDEX(Kaleciler!B:B,$Y17)),IF(ISBLANK(INDEX(Stoperler!B:B,$Y17)),"",INDEX(Stoperler!B:B,$Y17)),IF(ISBLANK(INDEX('Sağ Bekler'!B:B,$Y17)),"",INDEX('Sağ Bekler'!B:B,$Y17)),IF(ISBLANK(INDEX('Sol Bekler'!B:B,$Y17)),"",INDEX('Sol Bekler'!B:B,$Y17)),IF(ISBLANK(INDEX('Orta Saha'!B:B,$Y17)),"",INDEX('Orta Saha'!B:B,$Y17)),IF(ISBLANK(INDEX(Kanatlar!B:B,$Y17)),"",INDEX(Kanatlar!B:B,$Y17)),IF(ISBLANK(INDEX(Forvetler!B:B,$Y17)),"",INDEX(Forvetler!B:B,$Y17))))</f>
        <v>DORUK PAFLAK</v>
      </c>
      <c r="C17" s="4">
        <f ca="1">IF($X17="","",CHOOSE($X17,IF(ISBLANK(INDEX(Kaleciler!C:C,$Y17)),"",INDEX(Kaleciler!C:C,$Y17)),IF(ISBLANK(INDEX(Stoperler!C:C,$Y17)),"",INDEX(Stoperler!C:C,$Y17)),IF(ISBLANK(INDEX('Sağ Bekler'!C:C,$Y17)),"",INDEX('Sağ Bekler'!C:C,$Y17)),IF(ISBLANK(INDEX('Sol Bekler'!C:C,$Y17)),"",INDEX('Sol Bekler'!C:C,$Y17)),IF(ISBLANK(INDEX('Orta Saha'!C:C,$Y17)),"",INDEX('Orta Saha'!C:C,$Y17)),IF(ISBLANK(INDEX(Kanatlar!C:C,$Y17)),"",INDEX(Kanatlar!C:C,$Y17)),IF(ISBLANK(INDEX(Forvetler!C:C,$Y17)),"",INDEX(Forvetler!C:C,$Y17))))</f>
        <v>38896</v>
      </c>
      <c r="D17" s="2">
        <f ca="1">IF($X17="","",CHOOSE($X17,IF(ISBLANK(INDEX(Kaleciler!D:D,$Y17)),"",INDEX(Kaleciler!D:D,$Y17)),IF(ISBLANK(INDEX(Stoperler!D:D,$Y17)),"",INDEX(Stoperler!D:D,$Y17)),IF(ISBLANK(INDEX('Sağ Bekler'!D:D,$Y17)),"",INDEX('Sağ Bekler'!D:D,$Y17)),IF(ISBLANK(INDEX('Sol Bekler'!D:D,$Y17)),"",INDEX('Sol Bekler'!D:D,$Y17)),IF(ISBLANK(INDEX('Orta Saha'!D:D,$Y17)),"",INDEX('Orta Saha'!D:D,$Y17)),IF(ISBLANK(INDEX(Kanatlar!D:D,$Y17)),"",INDEX(Kanatlar!D:D,$Y17)),IF(ISBLANK(INDEX(Forvetler!D:D,$Y17)),"",INDEX(Forvetler!D:D,$Y17))))</f>
        <v>20</v>
      </c>
      <c r="E17" s="3" t="str">
        <f ca="1">IF($X17="","",CHOOSE($X17,IF(ISBLANK(INDEX(Kaleciler!E:E,$Y17)),"",INDEX(Kaleciler!E:E,$Y17)),IF(ISBLANK(INDEX(Stoperler!E:E,$Y17)),"",INDEX(Stoperler!E:E,$Y17)),IF(ISBLANK(INDEX('Sağ Bekler'!E:E,$Y17)),"",INDEX('Sağ Bekler'!E:E,$Y17)),IF(ISBLANK(INDEX('Sol Bekler'!E:E,$Y17)),"",INDEX('Sol Bekler'!E:E,$Y17)),IF(ISBLANK(INDEX('Orta Saha'!E:E,$Y17)),"",INDEX('Orta Saha'!E:E,$Y17)),IF(ISBLANK(INDEX(Kanatlar!E:E,$Y17)),"",INDEX(Kanatlar!E:E,$Y17)),IF(ISBLANK(INDEX(Forvetler!E:E,$Y17)),"",INDEX(Forvetler!E:E,$Y17))))</f>
        <v>Kanat</v>
      </c>
      <c r="F17" s="3" t="str">
        <f ca="1">IF($X17="","",CHOOSE($X17,IF(ISBLANK(INDEX(Kaleciler!F:F,$Y17)),"",INDEX(Kaleciler!F:F,$Y17)),IF(ISBLANK(INDEX(Stoperler!F:F,$Y17)),"",INDEX(Stoperler!F:F,$Y17)),IF(ISBLANK(INDEX('Sağ Bekler'!F:F,$Y17)),"",INDEX('Sağ Bekler'!F:F,$Y17)),IF(ISBLANK(INDEX('Sol Bekler'!F:F,$Y17)),"",INDEX('Sol Bekler'!F:F,$Y17)),IF(ISBLANK(INDEX('Orta Saha'!F:F,$Y17)),"",INDEX('Orta Saha'!F:F,$Y17)),IF(ISBLANK(INDEX(Kanatlar!F:F,$Y17)),"",INDEX(Kanatlar!F:F,$Y17)),IF(ISBLANK(INDEX(Forvetler!F:F,$Y17)),"",INDEX(Forvetler!F:F,$Y17))))</f>
        <v>Sağ</v>
      </c>
      <c r="G17" s="3" t="str">
        <f ca="1">IF($X17="","",CHOOSE($X17,IF(ISBLANK(INDEX(Kaleciler!G:G,$Y17)),"",INDEX(Kaleciler!G:G,$Y17)),IF(ISBLANK(INDEX(Stoperler!G:G,$Y17)),"",INDEX(Stoperler!G:G,$Y17)),IF(ISBLANK(INDEX('Sağ Bekler'!G:G,$Y17)),"",INDEX('Sağ Bekler'!G:G,$Y17)),IF(ISBLANK(INDEX('Sol Bekler'!G:G,$Y17)),"",INDEX('Sol Bekler'!G:G,$Y17)),IF(ISBLANK(INDEX('Orta Saha'!G:G,$Y17)),"",INDEX('Orta Saha'!G:G,$Y17)),IF(ISBLANK(INDEX(Kanatlar!G:G,$Y17)),"",INDEX(Kanatlar!G:G,$Y17)),IF(ISBLANK(INDEX(Forvetler!G:G,$Y17)),"",INDEX(Forvetler!G:G,$Y17))))</f>
        <v>KASTAMONU</v>
      </c>
      <c r="H17" s="3" t="str">
        <f ca="1">IF($X17="","",CHOOSE($X17,IF(ISBLANK(INDEX(Kaleciler!H:H,$Y17)),"",INDEX(Kaleciler!H:H,$Y17)),IF(ISBLANK(INDEX(Stoperler!H:H,$Y17)),"",INDEX(Stoperler!H:H,$Y17)),IF(ISBLANK(INDEX('Sağ Bekler'!H:H,$Y17)),"",INDEX('Sağ Bekler'!H:H,$Y17)),IF(ISBLANK(INDEX('Sol Bekler'!H:H,$Y17)),"",INDEX('Sol Bekler'!H:H,$Y17)),IF(ISBLANK(INDEX('Orta Saha'!H:H,$Y17)),"",INDEX('Orta Saha'!H:H,$Y17)),IF(ISBLANK(INDEX(Kanatlar!H:H,$Y17)),"",INDEX(Kanatlar!H:H,$Y17)),IF(ISBLANK(INDEX(Forvetler!H:H,$Y17)),"",INDEX(Forvetler!H:H,$Y17))))</f>
        <v>2.Lig</v>
      </c>
      <c r="I17" s="4">
        <f ca="1">IF($X17="","",CHOOSE($X17,IF(ISBLANK(INDEX(Kaleciler!I:I,$Y17)),"",INDEX(Kaleciler!I:I,$Y17)),IF(ISBLANK(INDEX(Stoperler!I:I,$Y17)),"",INDEX(Stoperler!I:I,$Y17)),IF(ISBLANK(INDEX('Sağ Bekler'!I:I,$Y17)),"",INDEX('Sağ Bekler'!I:I,$Y17)),IF(ISBLANK(INDEX('Sol Bekler'!I:I,$Y17)),"",INDEX('Sol Bekler'!I:I,$Y17)),IF(ISBLANK(INDEX('Orta Saha'!I:I,$Y17)),"",INDEX('Orta Saha'!I:I,$Y17)),IF(ISBLANK(INDEX(Kanatlar!I:I,$Y17)),"",INDEX(Kanatlar!I:I,$Y17)),IF(ISBLANK(INDEX(Forvetler!I:I,$Y17)),"",INDEX(Forvetler!I:I,$Y17))))</f>
        <v>46568</v>
      </c>
      <c r="J17" s="4" t="str">
        <f ca="1">IF($X17="","",CHOOSE($X17,IF(ISBLANK(INDEX(Kaleciler!J:J,$Y17)),"",INDEX(Kaleciler!J:J,$Y17)),IF(ISBLANK(INDEX(Stoperler!J:J,$Y17)),"",INDEX(Stoperler!J:J,$Y17)),IF(ISBLANK(INDEX('Sağ Bekler'!J:J,$Y17)),"",INDEX('Sağ Bekler'!J:J,$Y17)),IF(ISBLANK(INDEX('Sol Bekler'!J:J,$Y17)),"",INDEX('Sol Bekler'!J:J,$Y17)),IF(ISBLANK(INDEX('Orta Saha'!J:J,$Y17)),"",INDEX('Orta Saha'!J:J,$Y17)),IF(ISBLANK(INDEX(Kanatlar!J:J,$Y17)),"",INDEX(Kanatlar!J:J,$Y17)),IF(ISBLANK(INDEX(Forvetler!J:J,$Y17)),"",INDEX(Forvetler!J:J,$Y17))))</f>
        <v/>
      </c>
      <c r="K17" s="2" t="str">
        <f ca="1">IF($X17="","",CHOOSE($X17,IF(ISBLANK(INDEX(Kaleciler!K:K,$Y17)),"",INDEX(Kaleciler!K:K,$Y17)),IF(ISBLANK(INDEX(Stoperler!K:K,$Y17)),"",INDEX(Stoperler!K:K,$Y17)),IF(ISBLANK(INDEX('Sağ Bekler'!K:K,$Y17)),"",INDEX('Sağ Bekler'!K:K,$Y17)),IF(ISBLANK(INDEX('Sol Bekler'!K:K,$Y17)),"",INDEX('Sol Bekler'!K:K,$Y17)),IF(ISBLANK(INDEX('Orta Saha'!K:K,$Y17)),"",INDEX('Orta Saha'!K:K,$Y17)),IF(ISBLANK(INDEX(Kanatlar!K:K,$Y17)),"",INDEX(Kanatlar!K:K,$Y17)),IF(ISBLANK(INDEX(Forvetler!K:K,$Y17)),"",INDEX(Forvetler!K:K,$Y17))))</f>
        <v/>
      </c>
      <c r="L17" s="2" t="str">
        <f ca="1">IF($X17="","",CHOOSE($X17,IF(ISBLANK(INDEX(Kaleciler!L:L,$Y17)),"",INDEX(Kaleciler!L:L,$Y17)),IF(ISBLANK(INDEX(Stoperler!L:L,$Y17)),"",INDEX(Stoperler!L:L,$Y17)),IF(ISBLANK(INDEX('Sağ Bekler'!L:L,$Y17)),"",INDEX('Sağ Bekler'!L:L,$Y17)),IF(ISBLANK(INDEX('Sol Bekler'!L:L,$Y17)),"",INDEX('Sol Bekler'!L:L,$Y17)),IF(ISBLANK(INDEX('Orta Saha'!L:L,$Y17)),"",INDEX('Orta Saha'!L:L,$Y17)),IF(ISBLANK(INDEX(Kanatlar!L:L,$Y17)),"",INDEX(Kanatlar!L:L,$Y17)),IF(ISBLANK(INDEX(Forvetler!L:L,$Y17)),"",INDEX(Forvetler!L:L,$Y17))))</f>
        <v/>
      </c>
      <c r="M17" s="2" t="str">
        <f ca="1">IF($X17="","",CHOOSE($X17,IF(ISBLANK(INDEX(Kaleciler!M:M,$Y17)),"",INDEX(Kaleciler!M:M,$Y17)),IF(ISBLANK(INDEX(Stoperler!M:M,$Y17)),"",INDEX(Stoperler!M:M,$Y17)),IF(ISBLANK(INDEX('Sağ Bekler'!M:M,$Y17)),"",INDEX('Sağ Bekler'!M:M,$Y17)),IF(ISBLANK(INDEX('Sol Bekler'!M:M,$Y17)),"",INDEX('Sol Bekler'!M:M,$Y17)),IF(ISBLANK(INDEX('Orta Saha'!M:M,$Y17)),"",INDEX('Orta Saha'!M:M,$Y17)),IF(ISBLANK(INDEX(Kanatlar!M:M,$Y17)),"",INDEX(Kanatlar!M:M,$Y17)),IF(ISBLANK(INDEX(Forvetler!M:M,$Y17)),"",INDEX(Forvetler!M:M,$Y17))))</f>
        <v/>
      </c>
      <c r="N17" s="2" t="str">
        <f ca="1">IF($X17="","",CHOOSE($X17,IF(ISBLANK(INDEX(Kaleciler!N:N,$Y17)),"",INDEX(Kaleciler!N:N,$Y17)),IF(ISBLANK(INDEX(Stoperler!N:N,$Y17)),"",INDEX(Stoperler!N:N,$Y17)),IF(ISBLANK(INDEX('Sağ Bekler'!N:N,$Y17)),"",INDEX('Sağ Bekler'!N:N,$Y17)),IF(ISBLANK(INDEX('Sol Bekler'!N:N,$Y17)),"",INDEX('Sol Bekler'!N:N,$Y17)),IF(ISBLANK(INDEX('Orta Saha'!N:N,$Y17)),"",INDEX('Orta Saha'!N:N,$Y17)),IF(ISBLANK(INDEX(Kanatlar!N:N,$Y17)),"",INDEX(Kanatlar!N:N,$Y17)),IF(ISBLANK(INDEX(Forvetler!N:N,$Y17)),"",INDEX(Forvetler!N:N,$Y17))))</f>
        <v/>
      </c>
      <c r="O17" s="2" t="str">
        <f ca="1">IF($X17="","",CHOOSE($X17,IF(ISBLANK(INDEX(Kaleciler!O:O,$Y17)),"",INDEX(Kaleciler!O:O,$Y17)),IF(ISBLANK(INDEX(Stoperler!O:O,$Y17)),"",INDEX(Stoperler!O:O,$Y17)),IF(ISBLANK(INDEX('Sağ Bekler'!O:O,$Y17)),"",INDEX('Sağ Bekler'!O:O,$Y17)),IF(ISBLANK(INDEX('Sol Bekler'!O:O,$Y17)),"",INDEX('Sol Bekler'!O:O,$Y17)),IF(ISBLANK(INDEX('Orta Saha'!O:O,$Y17)),"",INDEX('Orta Saha'!O:O,$Y17)),IF(ISBLANK(INDEX(Kanatlar!O:O,$Y17)),"",INDEX(Kanatlar!O:O,$Y17)),IF(ISBLANK(INDEX(Forvetler!O:O,$Y17)),"",INDEX(Forvetler!O:O,$Y17))))</f>
        <v/>
      </c>
      <c r="P17" s="2" t="str">
        <f ca="1">IF($X17="","",CHOOSE($X17,IF(ISBLANK(INDEX(Kaleciler!P:P,$Y17)),"",INDEX(Kaleciler!P:P,$Y17)),IF(ISBLANK(INDEX(Stoperler!P:P,$Y17)),"",INDEX(Stoperler!P:P,$Y17)),IF(ISBLANK(INDEX('Sağ Bekler'!P:P,$Y17)),"",INDEX('Sağ Bekler'!P:P,$Y17)),IF(ISBLANK(INDEX('Sol Bekler'!P:P,$Y17)),"",INDEX('Sol Bekler'!P:P,$Y17)),IF(ISBLANK(INDEX('Orta Saha'!P:P,$Y17)),"",INDEX('Orta Saha'!P:P,$Y17)),IF(ISBLANK(INDEX(Kanatlar!P:P,$Y17)),"",INDEX(Kanatlar!P:P,$Y17)),IF(ISBLANK(INDEX(Forvetler!P:P,$Y17)),"",INDEX(Forvetler!P:P,$Y17))))</f>
        <v/>
      </c>
      <c r="Q17" s="3" t="str">
        <f ca="1">IF($X17="","",CHOOSE($X17,IF(ISBLANK(INDEX(Kaleciler!Q:Q,$Y17)),"",INDEX(Kaleciler!Q:Q,$Y17)),IF(ISBLANK(INDEX(Stoperler!Q:Q,$Y17)),"",INDEX(Stoperler!Q:Q,$Y17)),IF(ISBLANK(INDEX('Sağ Bekler'!Q:Q,$Y17)),"",INDEX('Sağ Bekler'!Q:Q,$Y17)),IF(ISBLANK(INDEX('Sol Bekler'!Q:Q,$Y17)),"",INDEX('Sol Bekler'!Q:Q,$Y17)),IF(ISBLANK(INDEX('Orta Saha'!Q:Q,$Y17)),"",INDEX('Orta Saha'!Q:Q,$Y17)),IF(ISBLANK(INDEX(Kanatlar!Q:Q,$Y17)),"",INDEX(Kanatlar!Q:Q,$Y17)),IF(ISBLANK(INDEX(Forvetler!Q:Q,$Y17)),"",INDEX(Forvetler!Q:Q,$Y17))))</f>
        <v>Yeniden İzle</v>
      </c>
      <c r="R17" s="4" t="str">
        <f ca="1">IF($X17="","",CHOOSE($X17,IF(ISBLANK(INDEX(Kaleciler!R:R,$Y17)),"",INDEX(Kaleciler!R:R,$Y17)),IF(ISBLANK(INDEX(Stoperler!R:R,$Y17)),"",INDEX(Stoperler!R:R,$Y17)),IF(ISBLANK(INDEX('Sağ Bekler'!R:R,$Y17)),"",INDEX('Sağ Bekler'!R:R,$Y17)),IF(ISBLANK(INDEX('Sol Bekler'!R:R,$Y17)),"",INDEX('Sol Bekler'!R:R,$Y17)),IF(ISBLANK(INDEX('Orta Saha'!R:R,$Y17)),"",INDEX('Orta Saha'!R:R,$Y17)),IF(ISBLANK(INDEX(Kanatlar!R:R,$Y17)),"",INDEX(Kanatlar!R:R,$Y17)),IF(ISBLANK(INDEX(Forvetler!R:R,$Y17)),"",INDEX(Forvetler!R:R,$Y17))))</f>
        <v/>
      </c>
      <c r="S17" s="2" t="str">
        <f ca="1">IF($X17="","",CHOOSE($X17,IF(ISBLANK(INDEX(Kaleciler!S:S,$Y17)),"",INDEX(Kaleciler!S:S,$Y17)),IF(ISBLANK(INDEX(Stoperler!S:S,$Y17)),"",INDEX(Stoperler!S:S,$Y17)),IF(ISBLANK(INDEX('Sağ Bekler'!S:S,$Y17)),"",INDEX('Sağ Bekler'!S:S,$Y17)),IF(ISBLANK(INDEX('Sol Bekler'!S:S,$Y17)),"",INDEX('Sol Bekler'!S:S,$Y17)),IF(ISBLANK(INDEX('Orta Saha'!S:S,$Y17)),"",INDEX('Orta Saha'!S:S,$Y17)),IF(ISBLANK(INDEX(Kanatlar!S:S,$Y17)),"",INDEX(Kanatlar!S:S,$Y17)),IF(ISBLANK(INDEX(Forvetler!S:S,$Y17)),"",INDEX(Forvetler!S:S,$Y17))))</f>
        <v/>
      </c>
      <c r="T17" s="3" t="str">
        <f ca="1">IF($X17="","",CHOOSE($X17,IF(ISBLANK(INDEX(Kaleciler!T:T,$Y17)),"",INDEX(Kaleciler!T:T,$Y17)),IF(ISBLANK(INDEX(Stoperler!T:T,$Y17)),"",INDEX(Stoperler!T:T,$Y17)),IF(ISBLANK(INDEX('Sağ Bekler'!T:T,$Y17)),"",INDEX('Sağ Bekler'!T:T,$Y17)),IF(ISBLANK(INDEX('Sol Bekler'!T:T,$Y17)),"",INDEX('Sol Bekler'!T:T,$Y17)),IF(ISBLANK(INDEX('Orta Saha'!T:T,$Y17)),"",INDEX('Orta Saha'!T:T,$Y17)),IF(ISBLANK(INDEX(Kanatlar!T:T,$Y17)),"",INDEX(Kanatlar!T:T,$Y17)),IF(ISBLANK(INDEX(Forvetler!T:T,$Y17)),"",INDEX(Forvetler!T:T,$Y17))))</f>
        <v/>
      </c>
      <c r="U17">
        <v>1</v>
      </c>
      <c r="V17">
        <v>17</v>
      </c>
      <c r="W17" t="str">
        <f ca="1">IF(AND(Kaleciler!$B$17&lt;&gt;"",Kaleciler!$I$17&gt;0,Kaleciler!$I$17&lt;=TODAY()+365),COUNT($W$3:W16)+1,"")</f>
        <v/>
      </c>
      <c r="X17">
        <f ca="1">IFERROR(INDEX($U$4:$U$703,MATCH(ROWS($X$4:X17),$W$4:$W$703,0)),"")</f>
        <v>6</v>
      </c>
      <c r="Y17">
        <f ca="1">IFERROR(INDEX($V$4:$V$703,MATCH(ROWS($Y$4:Y17),$W$4:$W$703,0)),"")</f>
        <v>19</v>
      </c>
    </row>
    <row r="18" spans="1:25" x14ac:dyDescent="0.2">
      <c r="A18" s="2">
        <f ca="1">IF($X18="","",CHOOSE($X18,IF(ISBLANK(INDEX(Kaleciler!A:A,$Y18)),"",INDEX(Kaleciler!A:A,$Y18)),IF(ISBLANK(INDEX(Stoperler!A:A,$Y18)),"",INDEX(Stoperler!A:A,$Y18)),IF(ISBLANK(INDEX('Sağ Bekler'!A:A,$Y18)),"",INDEX('Sağ Bekler'!A:A,$Y18)),IF(ISBLANK(INDEX('Sol Bekler'!A:A,$Y18)),"",INDEX('Sol Bekler'!A:A,$Y18)),IF(ISBLANK(INDEX('Orta Saha'!A:A,$Y18)),"",INDEX('Orta Saha'!A:A,$Y18)),IF(ISBLANK(INDEX(Kanatlar!A:A,$Y18)),"",INDEX(Kanatlar!A:A,$Y18)),IF(ISBLANK(INDEX(Forvetler!A:A,$Y18)),"",INDEX(Forvetler!A:A,$Y18))))</f>
        <v>6</v>
      </c>
      <c r="B18" s="3" t="str">
        <f ca="1">IF($X18="","",CHOOSE($X18,IF(ISBLANK(INDEX(Kaleciler!B:B,$Y18)),"",INDEX(Kaleciler!B:B,$Y18)),IF(ISBLANK(INDEX(Stoperler!B:B,$Y18)),"",INDEX(Stoperler!B:B,$Y18)),IF(ISBLANK(INDEX('Sağ Bekler'!B:B,$Y18)),"",INDEX('Sağ Bekler'!B:B,$Y18)),IF(ISBLANK(INDEX('Sol Bekler'!B:B,$Y18)),"",INDEX('Sol Bekler'!B:B,$Y18)),IF(ISBLANK(INDEX('Orta Saha'!B:B,$Y18)),"",INDEX('Orta Saha'!B:B,$Y18)),IF(ISBLANK(INDEX(Kanatlar!B:B,$Y18)),"",INDEX(Kanatlar!B:B,$Y18)),IF(ISBLANK(INDEX(Forvetler!B:B,$Y18)),"",INDEX(Forvetler!B:B,$Y18))))</f>
        <v>ÇAĞRI FEDAİ</v>
      </c>
      <c r="C18" s="4">
        <f ca="1">IF($X18="","",CHOOSE($X18,IF(ISBLANK(INDEX(Kaleciler!C:C,$Y18)),"",INDEX(Kaleciler!C:C,$Y18)),IF(ISBLANK(INDEX(Stoperler!C:C,$Y18)),"",INDEX(Stoperler!C:C,$Y18)),IF(ISBLANK(INDEX('Sağ Bekler'!C:C,$Y18)),"",INDEX('Sağ Bekler'!C:C,$Y18)),IF(ISBLANK(INDEX('Sol Bekler'!C:C,$Y18)),"",INDEX('Sol Bekler'!C:C,$Y18)),IF(ISBLANK(INDEX('Orta Saha'!C:C,$Y18)),"",INDEX('Orta Saha'!C:C,$Y18)),IF(ISBLANK(INDEX(Kanatlar!C:C,$Y18)),"",INDEX(Kanatlar!C:C,$Y18)),IF(ISBLANK(INDEX(Forvetler!C:C,$Y18)),"",INDEX(Forvetler!C:C,$Y18))))</f>
        <v>38806</v>
      </c>
      <c r="D18" s="2">
        <f ca="1">IF($X18="","",CHOOSE($X18,IF(ISBLANK(INDEX(Kaleciler!D:D,$Y18)),"",INDEX(Kaleciler!D:D,$Y18)),IF(ISBLANK(INDEX(Stoperler!D:D,$Y18)),"",INDEX(Stoperler!D:D,$Y18)),IF(ISBLANK(INDEX('Sağ Bekler'!D:D,$Y18)),"",INDEX('Sağ Bekler'!D:D,$Y18)),IF(ISBLANK(INDEX('Sol Bekler'!D:D,$Y18)),"",INDEX('Sol Bekler'!D:D,$Y18)),IF(ISBLANK(INDEX('Orta Saha'!D:D,$Y18)),"",INDEX('Orta Saha'!D:D,$Y18)),IF(ISBLANK(INDEX(Kanatlar!D:D,$Y18)),"",INDEX(Kanatlar!D:D,$Y18)),IF(ISBLANK(INDEX(Forvetler!D:D,$Y18)),"",INDEX(Forvetler!D:D,$Y18))))</f>
        <v>20</v>
      </c>
      <c r="E18" s="3" t="str">
        <f ca="1">IF($X18="","",CHOOSE($X18,IF(ISBLANK(INDEX(Kaleciler!E:E,$Y18)),"",INDEX(Kaleciler!E:E,$Y18)),IF(ISBLANK(INDEX(Stoperler!E:E,$Y18)),"",INDEX(Stoperler!E:E,$Y18)),IF(ISBLANK(INDEX('Sağ Bekler'!E:E,$Y18)),"",INDEX('Sağ Bekler'!E:E,$Y18)),IF(ISBLANK(INDEX('Sol Bekler'!E:E,$Y18)),"",INDEX('Sol Bekler'!E:E,$Y18)),IF(ISBLANK(INDEX('Orta Saha'!E:E,$Y18)),"",INDEX('Orta Saha'!E:E,$Y18)),IF(ISBLANK(INDEX(Kanatlar!E:E,$Y18)),"",INDEX(Kanatlar!E:E,$Y18)),IF(ISBLANK(INDEX(Forvetler!E:E,$Y18)),"",INDEX(Forvetler!E:E,$Y18))))</f>
        <v>Forvet</v>
      </c>
      <c r="F18" s="3" t="str">
        <f ca="1">IF($X18="","",CHOOSE($X18,IF(ISBLANK(INDEX(Kaleciler!F:F,$Y18)),"",INDEX(Kaleciler!F:F,$Y18)),IF(ISBLANK(INDEX(Stoperler!F:F,$Y18)),"",INDEX(Stoperler!F:F,$Y18)),IF(ISBLANK(INDEX('Sağ Bekler'!F:F,$Y18)),"",INDEX('Sağ Bekler'!F:F,$Y18)),IF(ISBLANK(INDEX('Sol Bekler'!F:F,$Y18)),"",INDEX('Sol Bekler'!F:F,$Y18)),IF(ISBLANK(INDEX('Orta Saha'!F:F,$Y18)),"",INDEX('Orta Saha'!F:F,$Y18)),IF(ISBLANK(INDEX(Kanatlar!F:F,$Y18)),"",INDEX(Kanatlar!F:F,$Y18)),IF(ISBLANK(INDEX(Forvetler!F:F,$Y18)),"",INDEX(Forvetler!F:F,$Y18))))</f>
        <v>Sağ</v>
      </c>
      <c r="G18" s="3" t="str">
        <f ca="1">IF($X18="","",CHOOSE($X18,IF(ISBLANK(INDEX(Kaleciler!G:G,$Y18)),"",INDEX(Kaleciler!G:G,$Y18)),IF(ISBLANK(INDEX(Stoperler!G:G,$Y18)),"",INDEX(Stoperler!G:G,$Y18)),IF(ISBLANK(INDEX('Sağ Bekler'!G:G,$Y18)),"",INDEX('Sağ Bekler'!G:G,$Y18)),IF(ISBLANK(INDEX('Sol Bekler'!G:G,$Y18)),"",INDEX('Sol Bekler'!G:G,$Y18)),IF(ISBLANK(INDEX('Orta Saha'!G:G,$Y18)),"",INDEX('Orta Saha'!G:G,$Y18)),IF(ISBLANK(INDEX(Kanatlar!G:G,$Y18)),"",INDEX(Kanatlar!G:G,$Y18)),IF(ISBLANK(INDEX(Forvetler!G:G,$Y18)),"",INDEX(Forvetler!G:G,$Y18))))</f>
        <v>KÜTAHYASPOR</v>
      </c>
      <c r="H18" s="3" t="str">
        <f ca="1">IF($X18="","",CHOOSE($X18,IF(ISBLANK(INDEX(Kaleciler!H:H,$Y18)),"",INDEX(Kaleciler!H:H,$Y18)),IF(ISBLANK(INDEX(Stoperler!H:H,$Y18)),"",INDEX(Stoperler!H:H,$Y18)),IF(ISBLANK(INDEX('Sağ Bekler'!H:H,$Y18)),"",INDEX('Sağ Bekler'!H:H,$Y18)),IF(ISBLANK(INDEX('Sol Bekler'!H:H,$Y18)),"",INDEX('Sol Bekler'!H:H,$Y18)),IF(ISBLANK(INDEX('Orta Saha'!H:H,$Y18)),"",INDEX('Orta Saha'!H:H,$Y18)),IF(ISBLANK(INDEX(Kanatlar!H:H,$Y18)),"",INDEX(Kanatlar!H:H,$Y18)),IF(ISBLANK(INDEX(Forvetler!H:H,$Y18)),"",INDEX(Forvetler!H:H,$Y18))))</f>
        <v>2.Lig</v>
      </c>
      <c r="I18" s="4">
        <f ca="1">IF($X18="","",CHOOSE($X18,IF(ISBLANK(INDEX(Kaleciler!I:I,$Y18)),"",INDEX(Kaleciler!I:I,$Y18)),IF(ISBLANK(INDEX(Stoperler!I:I,$Y18)),"",INDEX(Stoperler!I:I,$Y18)),IF(ISBLANK(INDEX('Sağ Bekler'!I:I,$Y18)),"",INDEX('Sağ Bekler'!I:I,$Y18)),IF(ISBLANK(INDEX('Sol Bekler'!I:I,$Y18)),"",INDEX('Sol Bekler'!I:I,$Y18)),IF(ISBLANK(INDEX('Orta Saha'!I:I,$Y18)),"",INDEX('Orta Saha'!I:I,$Y18)),IF(ISBLANK(INDEX(Kanatlar!I:I,$Y18)),"",INDEX(Kanatlar!I:I,$Y18)),IF(ISBLANK(INDEX(Forvetler!I:I,$Y18)),"",INDEX(Forvetler!I:I,$Y18))))</f>
        <v>46568</v>
      </c>
      <c r="J18" s="4" t="str">
        <f ca="1">IF($X18="","",CHOOSE($X18,IF(ISBLANK(INDEX(Kaleciler!J:J,$Y18)),"",INDEX(Kaleciler!J:J,$Y18)),IF(ISBLANK(INDEX(Stoperler!J:J,$Y18)),"",INDEX(Stoperler!J:J,$Y18)),IF(ISBLANK(INDEX('Sağ Bekler'!J:J,$Y18)),"",INDEX('Sağ Bekler'!J:J,$Y18)),IF(ISBLANK(INDEX('Sol Bekler'!J:J,$Y18)),"",INDEX('Sol Bekler'!J:J,$Y18)),IF(ISBLANK(INDEX('Orta Saha'!J:J,$Y18)),"",INDEX('Orta Saha'!J:J,$Y18)),IF(ISBLANK(INDEX(Kanatlar!J:J,$Y18)),"",INDEX(Kanatlar!J:J,$Y18)),IF(ISBLANK(INDEX(Forvetler!J:J,$Y18)),"",INDEX(Forvetler!J:J,$Y18))))</f>
        <v/>
      </c>
      <c r="K18" s="2" t="str">
        <f ca="1">IF($X18="","",CHOOSE($X18,IF(ISBLANK(INDEX(Kaleciler!K:K,$Y18)),"",INDEX(Kaleciler!K:K,$Y18)),IF(ISBLANK(INDEX(Stoperler!K:K,$Y18)),"",INDEX(Stoperler!K:K,$Y18)),IF(ISBLANK(INDEX('Sağ Bekler'!K:K,$Y18)),"",INDEX('Sağ Bekler'!K:K,$Y18)),IF(ISBLANK(INDEX('Sol Bekler'!K:K,$Y18)),"",INDEX('Sol Bekler'!K:K,$Y18)),IF(ISBLANK(INDEX('Orta Saha'!K:K,$Y18)),"",INDEX('Orta Saha'!K:K,$Y18)),IF(ISBLANK(INDEX(Kanatlar!K:K,$Y18)),"",INDEX(Kanatlar!K:K,$Y18)),IF(ISBLANK(INDEX(Forvetler!K:K,$Y18)),"",INDEX(Forvetler!K:K,$Y18))))</f>
        <v/>
      </c>
      <c r="L18" s="2" t="str">
        <f ca="1">IF($X18="","",CHOOSE($X18,IF(ISBLANK(INDEX(Kaleciler!L:L,$Y18)),"",INDEX(Kaleciler!L:L,$Y18)),IF(ISBLANK(INDEX(Stoperler!L:L,$Y18)),"",INDEX(Stoperler!L:L,$Y18)),IF(ISBLANK(INDEX('Sağ Bekler'!L:L,$Y18)),"",INDEX('Sağ Bekler'!L:L,$Y18)),IF(ISBLANK(INDEX('Sol Bekler'!L:L,$Y18)),"",INDEX('Sol Bekler'!L:L,$Y18)),IF(ISBLANK(INDEX('Orta Saha'!L:L,$Y18)),"",INDEX('Orta Saha'!L:L,$Y18)),IF(ISBLANK(INDEX(Kanatlar!L:L,$Y18)),"",INDEX(Kanatlar!L:L,$Y18)),IF(ISBLANK(INDEX(Forvetler!L:L,$Y18)),"",INDEX(Forvetler!L:L,$Y18))))</f>
        <v/>
      </c>
      <c r="M18" s="2" t="str">
        <f ca="1">IF($X18="","",CHOOSE($X18,IF(ISBLANK(INDEX(Kaleciler!M:M,$Y18)),"",INDEX(Kaleciler!M:M,$Y18)),IF(ISBLANK(INDEX(Stoperler!M:M,$Y18)),"",INDEX(Stoperler!M:M,$Y18)),IF(ISBLANK(INDEX('Sağ Bekler'!M:M,$Y18)),"",INDEX('Sağ Bekler'!M:M,$Y18)),IF(ISBLANK(INDEX('Sol Bekler'!M:M,$Y18)),"",INDEX('Sol Bekler'!M:M,$Y18)),IF(ISBLANK(INDEX('Orta Saha'!M:M,$Y18)),"",INDEX('Orta Saha'!M:M,$Y18)),IF(ISBLANK(INDEX(Kanatlar!M:M,$Y18)),"",INDEX(Kanatlar!M:M,$Y18)),IF(ISBLANK(INDEX(Forvetler!M:M,$Y18)),"",INDEX(Forvetler!M:M,$Y18))))</f>
        <v/>
      </c>
      <c r="N18" s="2" t="str">
        <f ca="1">IF($X18="","",CHOOSE($X18,IF(ISBLANK(INDEX(Kaleciler!N:N,$Y18)),"",INDEX(Kaleciler!N:N,$Y18)),IF(ISBLANK(INDEX(Stoperler!N:N,$Y18)),"",INDEX(Stoperler!N:N,$Y18)),IF(ISBLANK(INDEX('Sağ Bekler'!N:N,$Y18)),"",INDEX('Sağ Bekler'!N:N,$Y18)),IF(ISBLANK(INDEX('Sol Bekler'!N:N,$Y18)),"",INDEX('Sol Bekler'!N:N,$Y18)),IF(ISBLANK(INDEX('Orta Saha'!N:N,$Y18)),"",INDEX('Orta Saha'!N:N,$Y18)),IF(ISBLANK(INDEX(Kanatlar!N:N,$Y18)),"",INDEX(Kanatlar!N:N,$Y18)),IF(ISBLANK(INDEX(Forvetler!N:N,$Y18)),"",INDEX(Forvetler!N:N,$Y18))))</f>
        <v/>
      </c>
      <c r="O18" s="2" t="str">
        <f ca="1">IF($X18="","",CHOOSE($X18,IF(ISBLANK(INDEX(Kaleciler!O:O,$Y18)),"",INDEX(Kaleciler!O:O,$Y18)),IF(ISBLANK(INDEX(Stoperler!O:O,$Y18)),"",INDEX(Stoperler!O:O,$Y18)),IF(ISBLANK(INDEX('Sağ Bekler'!O:O,$Y18)),"",INDEX('Sağ Bekler'!O:O,$Y18)),IF(ISBLANK(INDEX('Sol Bekler'!O:O,$Y18)),"",INDEX('Sol Bekler'!O:O,$Y18)),IF(ISBLANK(INDEX('Orta Saha'!O:O,$Y18)),"",INDEX('Orta Saha'!O:O,$Y18)),IF(ISBLANK(INDEX(Kanatlar!O:O,$Y18)),"",INDEX(Kanatlar!O:O,$Y18)),IF(ISBLANK(INDEX(Forvetler!O:O,$Y18)),"",INDEX(Forvetler!O:O,$Y18))))</f>
        <v/>
      </c>
      <c r="P18" s="2" t="str">
        <f ca="1">IF($X18="","",CHOOSE($X18,IF(ISBLANK(INDEX(Kaleciler!P:P,$Y18)),"",INDEX(Kaleciler!P:P,$Y18)),IF(ISBLANK(INDEX(Stoperler!P:P,$Y18)),"",INDEX(Stoperler!P:P,$Y18)),IF(ISBLANK(INDEX('Sağ Bekler'!P:P,$Y18)),"",INDEX('Sağ Bekler'!P:P,$Y18)),IF(ISBLANK(INDEX('Sol Bekler'!P:P,$Y18)),"",INDEX('Sol Bekler'!P:P,$Y18)),IF(ISBLANK(INDEX('Orta Saha'!P:P,$Y18)),"",INDEX('Orta Saha'!P:P,$Y18)),IF(ISBLANK(INDEX(Kanatlar!P:P,$Y18)),"",INDEX(Kanatlar!P:P,$Y18)),IF(ISBLANK(INDEX(Forvetler!P:P,$Y18)),"",INDEX(Forvetler!P:P,$Y18))))</f>
        <v/>
      </c>
      <c r="Q18" s="3" t="str">
        <f ca="1">IF($X18="","",CHOOSE($X18,IF(ISBLANK(INDEX(Kaleciler!Q:Q,$Y18)),"",INDEX(Kaleciler!Q:Q,$Y18)),IF(ISBLANK(INDEX(Stoperler!Q:Q,$Y18)),"",INDEX(Stoperler!Q:Q,$Y18)),IF(ISBLANK(INDEX('Sağ Bekler'!Q:Q,$Y18)),"",INDEX('Sağ Bekler'!Q:Q,$Y18)),IF(ISBLANK(INDEX('Sol Bekler'!Q:Q,$Y18)),"",INDEX('Sol Bekler'!Q:Q,$Y18)),IF(ISBLANK(INDEX('Orta Saha'!Q:Q,$Y18)),"",INDEX('Orta Saha'!Q:Q,$Y18)),IF(ISBLANK(INDEX(Kanatlar!Q:Q,$Y18)),"",INDEX(Kanatlar!Q:Q,$Y18)),IF(ISBLANK(INDEX(Forvetler!Q:Q,$Y18)),"",INDEX(Forvetler!Q:Q,$Y18))))</f>
        <v>Yeniden İzle</v>
      </c>
      <c r="R18" s="4" t="str">
        <f ca="1">IF($X18="","",CHOOSE($X18,IF(ISBLANK(INDEX(Kaleciler!R:R,$Y18)),"",INDEX(Kaleciler!R:R,$Y18)),IF(ISBLANK(INDEX(Stoperler!R:R,$Y18)),"",INDEX(Stoperler!R:R,$Y18)),IF(ISBLANK(INDEX('Sağ Bekler'!R:R,$Y18)),"",INDEX('Sağ Bekler'!R:R,$Y18)),IF(ISBLANK(INDEX('Sol Bekler'!R:R,$Y18)),"",INDEX('Sol Bekler'!R:R,$Y18)),IF(ISBLANK(INDEX('Orta Saha'!R:R,$Y18)),"",INDEX('Orta Saha'!R:R,$Y18)),IF(ISBLANK(INDEX(Kanatlar!R:R,$Y18)),"",INDEX(Kanatlar!R:R,$Y18)),IF(ISBLANK(INDEX(Forvetler!R:R,$Y18)),"",INDEX(Forvetler!R:R,$Y18))))</f>
        <v/>
      </c>
      <c r="S18" s="2" t="str">
        <f ca="1">IF($X18="","",CHOOSE($X18,IF(ISBLANK(INDEX(Kaleciler!S:S,$Y18)),"",INDEX(Kaleciler!S:S,$Y18)),IF(ISBLANK(INDEX(Stoperler!S:S,$Y18)),"",INDEX(Stoperler!S:S,$Y18)),IF(ISBLANK(INDEX('Sağ Bekler'!S:S,$Y18)),"",INDEX('Sağ Bekler'!S:S,$Y18)),IF(ISBLANK(INDEX('Sol Bekler'!S:S,$Y18)),"",INDEX('Sol Bekler'!S:S,$Y18)),IF(ISBLANK(INDEX('Orta Saha'!S:S,$Y18)),"",INDEX('Orta Saha'!S:S,$Y18)),IF(ISBLANK(INDEX(Kanatlar!S:S,$Y18)),"",INDEX(Kanatlar!S:S,$Y18)),IF(ISBLANK(INDEX(Forvetler!S:S,$Y18)),"",INDEX(Forvetler!S:S,$Y18))))</f>
        <v/>
      </c>
      <c r="T18" s="3" t="str">
        <f ca="1">IF($X18="","",CHOOSE($X18,IF(ISBLANK(INDEX(Kaleciler!T:T,$Y18)),"",INDEX(Kaleciler!T:T,$Y18)),IF(ISBLANK(INDEX(Stoperler!T:T,$Y18)),"",INDEX(Stoperler!T:T,$Y18)),IF(ISBLANK(INDEX('Sağ Bekler'!T:T,$Y18)),"",INDEX('Sağ Bekler'!T:T,$Y18)),IF(ISBLANK(INDEX('Sol Bekler'!T:T,$Y18)),"",INDEX('Sol Bekler'!T:T,$Y18)),IF(ISBLANK(INDEX('Orta Saha'!T:T,$Y18)),"",INDEX('Orta Saha'!T:T,$Y18)),IF(ISBLANK(INDEX(Kanatlar!T:T,$Y18)),"",INDEX(Kanatlar!T:T,$Y18)),IF(ISBLANK(INDEX(Forvetler!T:T,$Y18)),"",INDEX(Forvetler!T:T,$Y18))))</f>
        <v/>
      </c>
      <c r="U18">
        <v>1</v>
      </c>
      <c r="V18">
        <v>18</v>
      </c>
      <c r="W18" t="str">
        <f ca="1">IF(AND(Kaleciler!$B$18&lt;&gt;"",Kaleciler!$I$18&gt;0,Kaleciler!$I$18&lt;=TODAY()+365),COUNT($W$3:W17)+1,"")</f>
        <v/>
      </c>
      <c r="X18">
        <f ca="1">IFERROR(INDEX($U$4:$U$703,MATCH(ROWS($X$4:X18),$W$4:$W$703,0)),"")</f>
        <v>7</v>
      </c>
      <c r="Y18">
        <f ca="1">IFERROR(INDEX($V$4:$V$703,MATCH(ROWS($Y$4:Y18),$W$4:$W$703,0)),"")</f>
        <v>9</v>
      </c>
    </row>
    <row r="19" spans="1:25" x14ac:dyDescent="0.2">
      <c r="A19" s="2" t="str">
        <f ca="1">IF($X19="","",CHOOSE($X19,IF(ISBLANK(INDEX(Kaleciler!A:A,$Y19)),"",INDEX(Kaleciler!A:A,$Y19)),IF(ISBLANK(INDEX(Stoperler!A:A,$Y19)),"",INDEX(Stoperler!A:A,$Y19)),IF(ISBLANK(INDEX('Sağ Bekler'!A:A,$Y19)),"",INDEX('Sağ Bekler'!A:A,$Y19)),IF(ISBLANK(INDEX('Sol Bekler'!A:A,$Y19)),"",INDEX('Sol Bekler'!A:A,$Y19)),IF(ISBLANK(INDEX('Orta Saha'!A:A,$Y19)),"",INDEX('Orta Saha'!A:A,$Y19)),IF(ISBLANK(INDEX(Kanatlar!A:A,$Y19)),"",INDEX(Kanatlar!A:A,$Y19)),IF(ISBLANK(INDEX(Forvetler!A:A,$Y19)),"",INDEX(Forvetler!A:A,$Y19))))</f>
        <v/>
      </c>
      <c r="B19" s="3" t="str">
        <f ca="1">IF($X19="","",CHOOSE($X19,IF(ISBLANK(INDEX(Kaleciler!B:B,$Y19)),"",INDEX(Kaleciler!B:B,$Y19)),IF(ISBLANK(INDEX(Stoperler!B:B,$Y19)),"",INDEX(Stoperler!B:B,$Y19)),IF(ISBLANK(INDEX('Sağ Bekler'!B:B,$Y19)),"",INDEX('Sağ Bekler'!B:B,$Y19)),IF(ISBLANK(INDEX('Sol Bekler'!B:B,$Y19)),"",INDEX('Sol Bekler'!B:B,$Y19)),IF(ISBLANK(INDEX('Orta Saha'!B:B,$Y19)),"",INDEX('Orta Saha'!B:B,$Y19)),IF(ISBLANK(INDEX(Kanatlar!B:B,$Y19)),"",INDEX(Kanatlar!B:B,$Y19)),IF(ISBLANK(INDEX(Forvetler!B:B,$Y19)),"",INDEX(Forvetler!B:B,$Y19))))</f>
        <v/>
      </c>
      <c r="C19" s="4" t="str">
        <f ca="1">IF($X19="","",CHOOSE($X19,IF(ISBLANK(INDEX(Kaleciler!C:C,$Y19)),"",INDEX(Kaleciler!C:C,$Y19)),IF(ISBLANK(INDEX(Stoperler!C:C,$Y19)),"",INDEX(Stoperler!C:C,$Y19)),IF(ISBLANK(INDEX('Sağ Bekler'!C:C,$Y19)),"",INDEX('Sağ Bekler'!C:C,$Y19)),IF(ISBLANK(INDEX('Sol Bekler'!C:C,$Y19)),"",INDEX('Sol Bekler'!C:C,$Y19)),IF(ISBLANK(INDEX('Orta Saha'!C:C,$Y19)),"",INDEX('Orta Saha'!C:C,$Y19)),IF(ISBLANK(INDEX(Kanatlar!C:C,$Y19)),"",INDEX(Kanatlar!C:C,$Y19)),IF(ISBLANK(INDEX(Forvetler!C:C,$Y19)),"",INDEX(Forvetler!C:C,$Y19))))</f>
        <v/>
      </c>
      <c r="D19" s="2" t="str">
        <f ca="1">IF($X19="","",CHOOSE($X19,IF(ISBLANK(INDEX(Kaleciler!D:D,$Y19)),"",INDEX(Kaleciler!D:D,$Y19)),IF(ISBLANK(INDEX(Stoperler!D:D,$Y19)),"",INDEX(Stoperler!D:D,$Y19)),IF(ISBLANK(INDEX('Sağ Bekler'!D:D,$Y19)),"",INDEX('Sağ Bekler'!D:D,$Y19)),IF(ISBLANK(INDEX('Sol Bekler'!D:D,$Y19)),"",INDEX('Sol Bekler'!D:D,$Y19)),IF(ISBLANK(INDEX('Orta Saha'!D:D,$Y19)),"",INDEX('Orta Saha'!D:D,$Y19)),IF(ISBLANK(INDEX(Kanatlar!D:D,$Y19)),"",INDEX(Kanatlar!D:D,$Y19)),IF(ISBLANK(INDEX(Forvetler!D:D,$Y19)),"",INDEX(Forvetler!D:D,$Y19))))</f>
        <v/>
      </c>
      <c r="E19" s="3" t="str">
        <f ca="1">IF($X19="","",CHOOSE($X19,IF(ISBLANK(INDEX(Kaleciler!E:E,$Y19)),"",INDEX(Kaleciler!E:E,$Y19)),IF(ISBLANK(INDEX(Stoperler!E:E,$Y19)),"",INDEX(Stoperler!E:E,$Y19)),IF(ISBLANK(INDEX('Sağ Bekler'!E:E,$Y19)),"",INDEX('Sağ Bekler'!E:E,$Y19)),IF(ISBLANK(INDEX('Sol Bekler'!E:E,$Y19)),"",INDEX('Sol Bekler'!E:E,$Y19)),IF(ISBLANK(INDEX('Orta Saha'!E:E,$Y19)),"",INDEX('Orta Saha'!E:E,$Y19)),IF(ISBLANK(INDEX(Kanatlar!E:E,$Y19)),"",INDEX(Kanatlar!E:E,$Y19)),IF(ISBLANK(INDEX(Forvetler!E:E,$Y19)),"",INDEX(Forvetler!E:E,$Y19))))</f>
        <v/>
      </c>
      <c r="F19" s="3" t="str">
        <f ca="1">IF($X19="","",CHOOSE($X19,IF(ISBLANK(INDEX(Kaleciler!F:F,$Y19)),"",INDEX(Kaleciler!F:F,$Y19)),IF(ISBLANK(INDEX(Stoperler!F:F,$Y19)),"",INDEX(Stoperler!F:F,$Y19)),IF(ISBLANK(INDEX('Sağ Bekler'!F:F,$Y19)),"",INDEX('Sağ Bekler'!F:F,$Y19)),IF(ISBLANK(INDEX('Sol Bekler'!F:F,$Y19)),"",INDEX('Sol Bekler'!F:F,$Y19)),IF(ISBLANK(INDEX('Orta Saha'!F:F,$Y19)),"",INDEX('Orta Saha'!F:F,$Y19)),IF(ISBLANK(INDEX(Kanatlar!F:F,$Y19)),"",INDEX(Kanatlar!F:F,$Y19)),IF(ISBLANK(INDEX(Forvetler!F:F,$Y19)),"",INDEX(Forvetler!F:F,$Y19))))</f>
        <v/>
      </c>
      <c r="G19" s="3" t="str">
        <f ca="1">IF($X19="","",CHOOSE($X19,IF(ISBLANK(INDEX(Kaleciler!G:G,$Y19)),"",INDEX(Kaleciler!G:G,$Y19)),IF(ISBLANK(INDEX(Stoperler!G:G,$Y19)),"",INDEX(Stoperler!G:G,$Y19)),IF(ISBLANK(INDEX('Sağ Bekler'!G:G,$Y19)),"",INDEX('Sağ Bekler'!G:G,$Y19)),IF(ISBLANK(INDEX('Sol Bekler'!G:G,$Y19)),"",INDEX('Sol Bekler'!G:G,$Y19)),IF(ISBLANK(INDEX('Orta Saha'!G:G,$Y19)),"",INDEX('Orta Saha'!G:G,$Y19)),IF(ISBLANK(INDEX(Kanatlar!G:G,$Y19)),"",INDEX(Kanatlar!G:G,$Y19)),IF(ISBLANK(INDEX(Forvetler!G:G,$Y19)),"",INDEX(Forvetler!G:G,$Y19))))</f>
        <v/>
      </c>
      <c r="H19" s="3" t="str">
        <f ca="1">IF($X19="","",CHOOSE($X19,IF(ISBLANK(INDEX(Kaleciler!H:H,$Y19)),"",INDEX(Kaleciler!H:H,$Y19)),IF(ISBLANK(INDEX(Stoperler!H:H,$Y19)),"",INDEX(Stoperler!H:H,$Y19)),IF(ISBLANK(INDEX('Sağ Bekler'!H:H,$Y19)),"",INDEX('Sağ Bekler'!H:H,$Y19)),IF(ISBLANK(INDEX('Sol Bekler'!H:H,$Y19)),"",INDEX('Sol Bekler'!H:H,$Y19)),IF(ISBLANK(INDEX('Orta Saha'!H:H,$Y19)),"",INDEX('Orta Saha'!H:H,$Y19)),IF(ISBLANK(INDEX(Kanatlar!H:H,$Y19)),"",INDEX(Kanatlar!H:H,$Y19)),IF(ISBLANK(INDEX(Forvetler!H:H,$Y19)),"",INDEX(Forvetler!H:H,$Y19))))</f>
        <v/>
      </c>
      <c r="I19" s="4" t="str">
        <f ca="1">IF($X19="","",CHOOSE($X19,IF(ISBLANK(INDEX(Kaleciler!I:I,$Y19)),"",INDEX(Kaleciler!I:I,$Y19)),IF(ISBLANK(INDEX(Stoperler!I:I,$Y19)),"",INDEX(Stoperler!I:I,$Y19)),IF(ISBLANK(INDEX('Sağ Bekler'!I:I,$Y19)),"",INDEX('Sağ Bekler'!I:I,$Y19)),IF(ISBLANK(INDEX('Sol Bekler'!I:I,$Y19)),"",INDEX('Sol Bekler'!I:I,$Y19)),IF(ISBLANK(INDEX('Orta Saha'!I:I,$Y19)),"",INDEX('Orta Saha'!I:I,$Y19)),IF(ISBLANK(INDEX(Kanatlar!I:I,$Y19)),"",INDEX(Kanatlar!I:I,$Y19)),IF(ISBLANK(INDEX(Forvetler!I:I,$Y19)),"",INDEX(Forvetler!I:I,$Y19))))</f>
        <v/>
      </c>
      <c r="J19" s="4" t="str">
        <f ca="1">IF($X19="","",CHOOSE($X19,IF(ISBLANK(INDEX(Kaleciler!J:J,$Y19)),"",INDEX(Kaleciler!J:J,$Y19)),IF(ISBLANK(INDEX(Stoperler!J:J,$Y19)),"",INDEX(Stoperler!J:J,$Y19)),IF(ISBLANK(INDEX('Sağ Bekler'!J:J,$Y19)),"",INDEX('Sağ Bekler'!J:J,$Y19)),IF(ISBLANK(INDEX('Sol Bekler'!J:J,$Y19)),"",INDEX('Sol Bekler'!J:J,$Y19)),IF(ISBLANK(INDEX('Orta Saha'!J:J,$Y19)),"",INDEX('Orta Saha'!J:J,$Y19)),IF(ISBLANK(INDEX(Kanatlar!J:J,$Y19)),"",INDEX(Kanatlar!J:J,$Y19)),IF(ISBLANK(INDEX(Forvetler!J:J,$Y19)),"",INDEX(Forvetler!J:J,$Y19))))</f>
        <v/>
      </c>
      <c r="K19" s="2" t="str">
        <f ca="1">IF($X19="","",CHOOSE($X19,IF(ISBLANK(INDEX(Kaleciler!K:K,$Y19)),"",INDEX(Kaleciler!K:K,$Y19)),IF(ISBLANK(INDEX(Stoperler!K:K,$Y19)),"",INDEX(Stoperler!K:K,$Y19)),IF(ISBLANK(INDEX('Sağ Bekler'!K:K,$Y19)),"",INDEX('Sağ Bekler'!K:K,$Y19)),IF(ISBLANK(INDEX('Sol Bekler'!K:K,$Y19)),"",INDEX('Sol Bekler'!K:K,$Y19)),IF(ISBLANK(INDEX('Orta Saha'!K:K,$Y19)),"",INDEX('Orta Saha'!K:K,$Y19)),IF(ISBLANK(INDEX(Kanatlar!K:K,$Y19)),"",INDEX(Kanatlar!K:K,$Y19)),IF(ISBLANK(INDEX(Forvetler!K:K,$Y19)),"",INDEX(Forvetler!K:K,$Y19))))</f>
        <v/>
      </c>
      <c r="L19" s="2" t="str">
        <f ca="1">IF($X19="","",CHOOSE($X19,IF(ISBLANK(INDEX(Kaleciler!L:L,$Y19)),"",INDEX(Kaleciler!L:L,$Y19)),IF(ISBLANK(INDEX(Stoperler!L:L,$Y19)),"",INDEX(Stoperler!L:L,$Y19)),IF(ISBLANK(INDEX('Sağ Bekler'!L:L,$Y19)),"",INDEX('Sağ Bekler'!L:L,$Y19)),IF(ISBLANK(INDEX('Sol Bekler'!L:L,$Y19)),"",INDEX('Sol Bekler'!L:L,$Y19)),IF(ISBLANK(INDEX('Orta Saha'!L:L,$Y19)),"",INDEX('Orta Saha'!L:L,$Y19)),IF(ISBLANK(INDEX(Kanatlar!L:L,$Y19)),"",INDEX(Kanatlar!L:L,$Y19)),IF(ISBLANK(INDEX(Forvetler!L:L,$Y19)),"",INDEX(Forvetler!L:L,$Y19))))</f>
        <v/>
      </c>
      <c r="M19" s="2" t="str">
        <f ca="1">IF($X19="","",CHOOSE($X19,IF(ISBLANK(INDEX(Kaleciler!M:M,$Y19)),"",INDEX(Kaleciler!M:M,$Y19)),IF(ISBLANK(INDEX(Stoperler!M:M,$Y19)),"",INDEX(Stoperler!M:M,$Y19)),IF(ISBLANK(INDEX('Sağ Bekler'!M:M,$Y19)),"",INDEX('Sağ Bekler'!M:M,$Y19)),IF(ISBLANK(INDEX('Sol Bekler'!M:M,$Y19)),"",INDEX('Sol Bekler'!M:M,$Y19)),IF(ISBLANK(INDEX('Orta Saha'!M:M,$Y19)),"",INDEX('Orta Saha'!M:M,$Y19)),IF(ISBLANK(INDEX(Kanatlar!M:M,$Y19)),"",INDEX(Kanatlar!M:M,$Y19)),IF(ISBLANK(INDEX(Forvetler!M:M,$Y19)),"",INDEX(Forvetler!M:M,$Y19))))</f>
        <v/>
      </c>
      <c r="N19" s="2" t="str">
        <f ca="1">IF($X19="","",CHOOSE($X19,IF(ISBLANK(INDEX(Kaleciler!N:N,$Y19)),"",INDEX(Kaleciler!N:N,$Y19)),IF(ISBLANK(INDEX(Stoperler!N:N,$Y19)),"",INDEX(Stoperler!N:N,$Y19)),IF(ISBLANK(INDEX('Sağ Bekler'!N:N,$Y19)),"",INDEX('Sağ Bekler'!N:N,$Y19)),IF(ISBLANK(INDEX('Sol Bekler'!N:N,$Y19)),"",INDEX('Sol Bekler'!N:N,$Y19)),IF(ISBLANK(INDEX('Orta Saha'!N:N,$Y19)),"",INDEX('Orta Saha'!N:N,$Y19)),IF(ISBLANK(INDEX(Kanatlar!N:N,$Y19)),"",INDEX(Kanatlar!N:N,$Y19)),IF(ISBLANK(INDEX(Forvetler!N:N,$Y19)),"",INDEX(Forvetler!N:N,$Y19))))</f>
        <v/>
      </c>
      <c r="O19" s="2" t="str">
        <f ca="1">IF($X19="","",CHOOSE($X19,IF(ISBLANK(INDEX(Kaleciler!O:O,$Y19)),"",INDEX(Kaleciler!O:O,$Y19)),IF(ISBLANK(INDEX(Stoperler!O:O,$Y19)),"",INDEX(Stoperler!O:O,$Y19)),IF(ISBLANK(INDEX('Sağ Bekler'!O:O,$Y19)),"",INDEX('Sağ Bekler'!O:O,$Y19)),IF(ISBLANK(INDEX('Sol Bekler'!O:O,$Y19)),"",INDEX('Sol Bekler'!O:O,$Y19)),IF(ISBLANK(INDEX('Orta Saha'!O:O,$Y19)),"",INDEX('Orta Saha'!O:O,$Y19)),IF(ISBLANK(INDEX(Kanatlar!O:O,$Y19)),"",INDEX(Kanatlar!O:O,$Y19)),IF(ISBLANK(INDEX(Forvetler!O:O,$Y19)),"",INDEX(Forvetler!O:O,$Y19))))</f>
        <v/>
      </c>
      <c r="P19" s="2" t="str">
        <f ca="1">IF($X19="","",CHOOSE($X19,IF(ISBLANK(INDEX(Kaleciler!P:P,$Y19)),"",INDEX(Kaleciler!P:P,$Y19)),IF(ISBLANK(INDEX(Stoperler!P:P,$Y19)),"",INDEX(Stoperler!P:P,$Y19)),IF(ISBLANK(INDEX('Sağ Bekler'!P:P,$Y19)),"",INDEX('Sağ Bekler'!P:P,$Y19)),IF(ISBLANK(INDEX('Sol Bekler'!P:P,$Y19)),"",INDEX('Sol Bekler'!P:P,$Y19)),IF(ISBLANK(INDEX('Orta Saha'!P:P,$Y19)),"",INDEX('Orta Saha'!P:P,$Y19)),IF(ISBLANK(INDEX(Kanatlar!P:P,$Y19)),"",INDEX(Kanatlar!P:P,$Y19)),IF(ISBLANK(INDEX(Forvetler!P:P,$Y19)),"",INDEX(Forvetler!P:P,$Y19))))</f>
        <v/>
      </c>
      <c r="Q19" s="3" t="str">
        <f ca="1">IF($X19="","",CHOOSE($X19,IF(ISBLANK(INDEX(Kaleciler!Q:Q,$Y19)),"",INDEX(Kaleciler!Q:Q,$Y19)),IF(ISBLANK(INDEX(Stoperler!Q:Q,$Y19)),"",INDEX(Stoperler!Q:Q,$Y19)),IF(ISBLANK(INDEX('Sağ Bekler'!Q:Q,$Y19)),"",INDEX('Sağ Bekler'!Q:Q,$Y19)),IF(ISBLANK(INDEX('Sol Bekler'!Q:Q,$Y19)),"",INDEX('Sol Bekler'!Q:Q,$Y19)),IF(ISBLANK(INDEX('Orta Saha'!Q:Q,$Y19)),"",INDEX('Orta Saha'!Q:Q,$Y19)),IF(ISBLANK(INDEX(Kanatlar!Q:Q,$Y19)),"",INDEX(Kanatlar!Q:Q,$Y19)),IF(ISBLANK(INDEX(Forvetler!Q:Q,$Y19)),"",INDEX(Forvetler!Q:Q,$Y19))))</f>
        <v/>
      </c>
      <c r="R19" s="4" t="str">
        <f ca="1">IF($X19="","",CHOOSE($X19,IF(ISBLANK(INDEX(Kaleciler!R:R,$Y19)),"",INDEX(Kaleciler!R:R,$Y19)),IF(ISBLANK(INDEX(Stoperler!R:R,$Y19)),"",INDEX(Stoperler!R:R,$Y19)),IF(ISBLANK(INDEX('Sağ Bekler'!R:R,$Y19)),"",INDEX('Sağ Bekler'!R:R,$Y19)),IF(ISBLANK(INDEX('Sol Bekler'!R:R,$Y19)),"",INDEX('Sol Bekler'!R:R,$Y19)),IF(ISBLANK(INDEX('Orta Saha'!R:R,$Y19)),"",INDEX('Orta Saha'!R:R,$Y19)),IF(ISBLANK(INDEX(Kanatlar!R:R,$Y19)),"",INDEX(Kanatlar!R:R,$Y19)),IF(ISBLANK(INDEX(Forvetler!R:R,$Y19)),"",INDEX(Forvetler!R:R,$Y19))))</f>
        <v/>
      </c>
      <c r="S19" s="2" t="str">
        <f ca="1">IF($X19="","",CHOOSE($X19,IF(ISBLANK(INDEX(Kaleciler!S:S,$Y19)),"",INDEX(Kaleciler!S:S,$Y19)),IF(ISBLANK(INDEX(Stoperler!S:S,$Y19)),"",INDEX(Stoperler!S:S,$Y19)),IF(ISBLANK(INDEX('Sağ Bekler'!S:S,$Y19)),"",INDEX('Sağ Bekler'!S:S,$Y19)),IF(ISBLANK(INDEX('Sol Bekler'!S:S,$Y19)),"",INDEX('Sol Bekler'!S:S,$Y19)),IF(ISBLANK(INDEX('Orta Saha'!S:S,$Y19)),"",INDEX('Orta Saha'!S:S,$Y19)),IF(ISBLANK(INDEX(Kanatlar!S:S,$Y19)),"",INDEX(Kanatlar!S:S,$Y19)),IF(ISBLANK(INDEX(Forvetler!S:S,$Y19)),"",INDEX(Forvetler!S:S,$Y19))))</f>
        <v/>
      </c>
      <c r="T19" s="3" t="str">
        <f ca="1">IF($X19="","",CHOOSE($X19,IF(ISBLANK(INDEX(Kaleciler!T:T,$Y19)),"",INDEX(Kaleciler!T:T,$Y19)),IF(ISBLANK(INDEX(Stoperler!T:T,$Y19)),"",INDEX(Stoperler!T:T,$Y19)),IF(ISBLANK(INDEX('Sağ Bekler'!T:T,$Y19)),"",INDEX('Sağ Bekler'!T:T,$Y19)),IF(ISBLANK(INDEX('Sol Bekler'!T:T,$Y19)),"",INDEX('Sol Bekler'!T:T,$Y19)),IF(ISBLANK(INDEX('Orta Saha'!T:T,$Y19)),"",INDEX('Orta Saha'!T:T,$Y19)),IF(ISBLANK(INDEX(Kanatlar!T:T,$Y19)),"",INDEX(Kanatlar!T:T,$Y19)),IF(ISBLANK(INDEX(Forvetler!T:T,$Y19)),"",INDEX(Forvetler!T:T,$Y19))))</f>
        <v/>
      </c>
      <c r="U19">
        <v>1</v>
      </c>
      <c r="V19">
        <v>19</v>
      </c>
      <c r="W19" t="str">
        <f ca="1">IF(AND(Kaleciler!$B$19&lt;&gt;"",Kaleciler!$I$19&gt;0,Kaleciler!$I$19&lt;=TODAY()+365),COUNT($W$3:W18)+1,"")</f>
        <v/>
      </c>
      <c r="X19" t="str">
        <f ca="1">IFERROR(INDEX($U$4:$U$703,MATCH(ROWS($X$4:X19),$W$4:$W$703,0)),"")</f>
        <v/>
      </c>
      <c r="Y19" t="str">
        <f ca="1">IFERROR(INDEX($V$4:$V$703,MATCH(ROWS($Y$4:Y19),$W$4:$W$703,0)),"")</f>
        <v/>
      </c>
    </row>
    <row r="20" spans="1:25" x14ac:dyDescent="0.2">
      <c r="A20" s="2" t="str">
        <f ca="1">IF($X20="","",CHOOSE($X20,IF(ISBLANK(INDEX(Kaleciler!A:A,$Y20)),"",INDEX(Kaleciler!A:A,$Y20)),IF(ISBLANK(INDEX(Stoperler!A:A,$Y20)),"",INDEX(Stoperler!A:A,$Y20)),IF(ISBLANK(INDEX('Sağ Bekler'!A:A,$Y20)),"",INDEX('Sağ Bekler'!A:A,$Y20)),IF(ISBLANK(INDEX('Sol Bekler'!A:A,$Y20)),"",INDEX('Sol Bekler'!A:A,$Y20)),IF(ISBLANK(INDEX('Orta Saha'!A:A,$Y20)),"",INDEX('Orta Saha'!A:A,$Y20)),IF(ISBLANK(INDEX(Kanatlar!A:A,$Y20)),"",INDEX(Kanatlar!A:A,$Y20)),IF(ISBLANK(INDEX(Forvetler!A:A,$Y20)),"",INDEX(Forvetler!A:A,$Y20))))</f>
        <v/>
      </c>
      <c r="B20" s="3" t="str">
        <f ca="1">IF($X20="","",CHOOSE($X20,IF(ISBLANK(INDEX(Kaleciler!B:B,$Y20)),"",INDEX(Kaleciler!B:B,$Y20)),IF(ISBLANK(INDEX(Stoperler!B:B,$Y20)),"",INDEX(Stoperler!B:B,$Y20)),IF(ISBLANK(INDEX('Sağ Bekler'!B:B,$Y20)),"",INDEX('Sağ Bekler'!B:B,$Y20)),IF(ISBLANK(INDEX('Sol Bekler'!B:B,$Y20)),"",INDEX('Sol Bekler'!B:B,$Y20)),IF(ISBLANK(INDEX('Orta Saha'!B:B,$Y20)),"",INDEX('Orta Saha'!B:B,$Y20)),IF(ISBLANK(INDEX(Kanatlar!B:B,$Y20)),"",INDEX(Kanatlar!B:B,$Y20)),IF(ISBLANK(INDEX(Forvetler!B:B,$Y20)),"",INDEX(Forvetler!B:B,$Y20))))</f>
        <v/>
      </c>
      <c r="C20" s="4" t="str">
        <f ca="1">IF($X20="","",CHOOSE($X20,IF(ISBLANK(INDEX(Kaleciler!C:C,$Y20)),"",INDEX(Kaleciler!C:C,$Y20)),IF(ISBLANK(INDEX(Stoperler!C:C,$Y20)),"",INDEX(Stoperler!C:C,$Y20)),IF(ISBLANK(INDEX('Sağ Bekler'!C:C,$Y20)),"",INDEX('Sağ Bekler'!C:C,$Y20)),IF(ISBLANK(INDEX('Sol Bekler'!C:C,$Y20)),"",INDEX('Sol Bekler'!C:C,$Y20)),IF(ISBLANK(INDEX('Orta Saha'!C:C,$Y20)),"",INDEX('Orta Saha'!C:C,$Y20)),IF(ISBLANK(INDEX(Kanatlar!C:C,$Y20)),"",INDEX(Kanatlar!C:C,$Y20)),IF(ISBLANK(INDEX(Forvetler!C:C,$Y20)),"",INDEX(Forvetler!C:C,$Y20))))</f>
        <v/>
      </c>
      <c r="D20" s="2" t="str">
        <f ca="1">IF($X20="","",CHOOSE($X20,IF(ISBLANK(INDEX(Kaleciler!D:D,$Y20)),"",INDEX(Kaleciler!D:D,$Y20)),IF(ISBLANK(INDEX(Stoperler!D:D,$Y20)),"",INDEX(Stoperler!D:D,$Y20)),IF(ISBLANK(INDEX('Sağ Bekler'!D:D,$Y20)),"",INDEX('Sağ Bekler'!D:D,$Y20)),IF(ISBLANK(INDEX('Sol Bekler'!D:D,$Y20)),"",INDEX('Sol Bekler'!D:D,$Y20)),IF(ISBLANK(INDEX('Orta Saha'!D:D,$Y20)),"",INDEX('Orta Saha'!D:D,$Y20)),IF(ISBLANK(INDEX(Kanatlar!D:D,$Y20)),"",INDEX(Kanatlar!D:D,$Y20)),IF(ISBLANK(INDEX(Forvetler!D:D,$Y20)),"",INDEX(Forvetler!D:D,$Y20))))</f>
        <v/>
      </c>
      <c r="E20" s="3" t="str">
        <f ca="1">IF($X20="","",CHOOSE($X20,IF(ISBLANK(INDEX(Kaleciler!E:E,$Y20)),"",INDEX(Kaleciler!E:E,$Y20)),IF(ISBLANK(INDEX(Stoperler!E:E,$Y20)),"",INDEX(Stoperler!E:E,$Y20)),IF(ISBLANK(INDEX('Sağ Bekler'!E:E,$Y20)),"",INDEX('Sağ Bekler'!E:E,$Y20)),IF(ISBLANK(INDEX('Sol Bekler'!E:E,$Y20)),"",INDEX('Sol Bekler'!E:E,$Y20)),IF(ISBLANK(INDEX('Orta Saha'!E:E,$Y20)),"",INDEX('Orta Saha'!E:E,$Y20)),IF(ISBLANK(INDEX(Kanatlar!E:E,$Y20)),"",INDEX(Kanatlar!E:E,$Y20)),IF(ISBLANK(INDEX(Forvetler!E:E,$Y20)),"",INDEX(Forvetler!E:E,$Y20))))</f>
        <v/>
      </c>
      <c r="F20" s="3" t="str">
        <f ca="1">IF($X20="","",CHOOSE($X20,IF(ISBLANK(INDEX(Kaleciler!F:F,$Y20)),"",INDEX(Kaleciler!F:F,$Y20)),IF(ISBLANK(INDEX(Stoperler!F:F,$Y20)),"",INDEX(Stoperler!F:F,$Y20)),IF(ISBLANK(INDEX('Sağ Bekler'!F:F,$Y20)),"",INDEX('Sağ Bekler'!F:F,$Y20)),IF(ISBLANK(INDEX('Sol Bekler'!F:F,$Y20)),"",INDEX('Sol Bekler'!F:F,$Y20)),IF(ISBLANK(INDEX('Orta Saha'!F:F,$Y20)),"",INDEX('Orta Saha'!F:F,$Y20)),IF(ISBLANK(INDEX(Kanatlar!F:F,$Y20)),"",INDEX(Kanatlar!F:F,$Y20)),IF(ISBLANK(INDEX(Forvetler!F:F,$Y20)),"",INDEX(Forvetler!F:F,$Y20))))</f>
        <v/>
      </c>
      <c r="G20" s="3" t="str">
        <f ca="1">IF($X20="","",CHOOSE($X20,IF(ISBLANK(INDEX(Kaleciler!G:G,$Y20)),"",INDEX(Kaleciler!G:G,$Y20)),IF(ISBLANK(INDEX(Stoperler!G:G,$Y20)),"",INDEX(Stoperler!G:G,$Y20)),IF(ISBLANK(INDEX('Sağ Bekler'!G:G,$Y20)),"",INDEX('Sağ Bekler'!G:G,$Y20)),IF(ISBLANK(INDEX('Sol Bekler'!G:G,$Y20)),"",INDEX('Sol Bekler'!G:G,$Y20)),IF(ISBLANK(INDEX('Orta Saha'!G:G,$Y20)),"",INDEX('Orta Saha'!G:G,$Y20)),IF(ISBLANK(INDEX(Kanatlar!G:G,$Y20)),"",INDEX(Kanatlar!G:G,$Y20)),IF(ISBLANK(INDEX(Forvetler!G:G,$Y20)),"",INDEX(Forvetler!G:G,$Y20))))</f>
        <v/>
      </c>
      <c r="H20" s="3" t="str">
        <f ca="1">IF($X20="","",CHOOSE($X20,IF(ISBLANK(INDEX(Kaleciler!H:H,$Y20)),"",INDEX(Kaleciler!H:H,$Y20)),IF(ISBLANK(INDEX(Stoperler!H:H,$Y20)),"",INDEX(Stoperler!H:H,$Y20)),IF(ISBLANK(INDEX('Sağ Bekler'!H:H,$Y20)),"",INDEX('Sağ Bekler'!H:H,$Y20)),IF(ISBLANK(INDEX('Sol Bekler'!H:H,$Y20)),"",INDEX('Sol Bekler'!H:H,$Y20)),IF(ISBLANK(INDEX('Orta Saha'!H:H,$Y20)),"",INDEX('Orta Saha'!H:H,$Y20)),IF(ISBLANK(INDEX(Kanatlar!H:H,$Y20)),"",INDEX(Kanatlar!H:H,$Y20)),IF(ISBLANK(INDEX(Forvetler!H:H,$Y20)),"",INDEX(Forvetler!H:H,$Y20))))</f>
        <v/>
      </c>
      <c r="I20" s="4" t="str">
        <f ca="1">IF($X20="","",CHOOSE($X20,IF(ISBLANK(INDEX(Kaleciler!I:I,$Y20)),"",INDEX(Kaleciler!I:I,$Y20)),IF(ISBLANK(INDEX(Stoperler!I:I,$Y20)),"",INDEX(Stoperler!I:I,$Y20)),IF(ISBLANK(INDEX('Sağ Bekler'!I:I,$Y20)),"",INDEX('Sağ Bekler'!I:I,$Y20)),IF(ISBLANK(INDEX('Sol Bekler'!I:I,$Y20)),"",INDEX('Sol Bekler'!I:I,$Y20)),IF(ISBLANK(INDEX('Orta Saha'!I:I,$Y20)),"",INDEX('Orta Saha'!I:I,$Y20)),IF(ISBLANK(INDEX(Kanatlar!I:I,$Y20)),"",INDEX(Kanatlar!I:I,$Y20)),IF(ISBLANK(INDEX(Forvetler!I:I,$Y20)),"",INDEX(Forvetler!I:I,$Y20))))</f>
        <v/>
      </c>
      <c r="J20" s="4" t="str">
        <f ca="1">IF($X20="","",CHOOSE($X20,IF(ISBLANK(INDEX(Kaleciler!J:J,$Y20)),"",INDEX(Kaleciler!J:J,$Y20)),IF(ISBLANK(INDEX(Stoperler!J:J,$Y20)),"",INDEX(Stoperler!J:J,$Y20)),IF(ISBLANK(INDEX('Sağ Bekler'!J:J,$Y20)),"",INDEX('Sağ Bekler'!J:J,$Y20)),IF(ISBLANK(INDEX('Sol Bekler'!J:J,$Y20)),"",INDEX('Sol Bekler'!J:J,$Y20)),IF(ISBLANK(INDEX('Orta Saha'!J:J,$Y20)),"",INDEX('Orta Saha'!J:J,$Y20)),IF(ISBLANK(INDEX(Kanatlar!J:J,$Y20)),"",INDEX(Kanatlar!J:J,$Y20)),IF(ISBLANK(INDEX(Forvetler!J:J,$Y20)),"",INDEX(Forvetler!J:J,$Y20))))</f>
        <v/>
      </c>
      <c r="K20" s="2" t="str">
        <f ca="1">IF($X20="","",CHOOSE($X20,IF(ISBLANK(INDEX(Kaleciler!K:K,$Y20)),"",INDEX(Kaleciler!K:K,$Y20)),IF(ISBLANK(INDEX(Stoperler!K:K,$Y20)),"",INDEX(Stoperler!K:K,$Y20)),IF(ISBLANK(INDEX('Sağ Bekler'!K:K,$Y20)),"",INDEX('Sağ Bekler'!K:K,$Y20)),IF(ISBLANK(INDEX('Sol Bekler'!K:K,$Y20)),"",INDEX('Sol Bekler'!K:K,$Y20)),IF(ISBLANK(INDEX('Orta Saha'!K:K,$Y20)),"",INDEX('Orta Saha'!K:K,$Y20)),IF(ISBLANK(INDEX(Kanatlar!K:K,$Y20)),"",INDEX(Kanatlar!K:K,$Y20)),IF(ISBLANK(INDEX(Forvetler!K:K,$Y20)),"",INDEX(Forvetler!K:K,$Y20))))</f>
        <v/>
      </c>
      <c r="L20" s="2" t="str">
        <f ca="1">IF($X20="","",CHOOSE($X20,IF(ISBLANK(INDEX(Kaleciler!L:L,$Y20)),"",INDEX(Kaleciler!L:L,$Y20)),IF(ISBLANK(INDEX(Stoperler!L:L,$Y20)),"",INDEX(Stoperler!L:L,$Y20)),IF(ISBLANK(INDEX('Sağ Bekler'!L:L,$Y20)),"",INDEX('Sağ Bekler'!L:L,$Y20)),IF(ISBLANK(INDEX('Sol Bekler'!L:L,$Y20)),"",INDEX('Sol Bekler'!L:L,$Y20)),IF(ISBLANK(INDEX('Orta Saha'!L:L,$Y20)),"",INDEX('Orta Saha'!L:L,$Y20)),IF(ISBLANK(INDEX(Kanatlar!L:L,$Y20)),"",INDEX(Kanatlar!L:L,$Y20)),IF(ISBLANK(INDEX(Forvetler!L:L,$Y20)),"",INDEX(Forvetler!L:L,$Y20))))</f>
        <v/>
      </c>
      <c r="M20" s="2" t="str">
        <f ca="1">IF($X20="","",CHOOSE($X20,IF(ISBLANK(INDEX(Kaleciler!M:M,$Y20)),"",INDEX(Kaleciler!M:M,$Y20)),IF(ISBLANK(INDEX(Stoperler!M:M,$Y20)),"",INDEX(Stoperler!M:M,$Y20)),IF(ISBLANK(INDEX('Sağ Bekler'!M:M,$Y20)),"",INDEX('Sağ Bekler'!M:M,$Y20)),IF(ISBLANK(INDEX('Sol Bekler'!M:M,$Y20)),"",INDEX('Sol Bekler'!M:M,$Y20)),IF(ISBLANK(INDEX('Orta Saha'!M:M,$Y20)),"",INDEX('Orta Saha'!M:M,$Y20)),IF(ISBLANK(INDEX(Kanatlar!M:M,$Y20)),"",INDEX(Kanatlar!M:M,$Y20)),IF(ISBLANK(INDEX(Forvetler!M:M,$Y20)),"",INDEX(Forvetler!M:M,$Y20))))</f>
        <v/>
      </c>
      <c r="N20" s="2" t="str">
        <f ca="1">IF($X20="","",CHOOSE($X20,IF(ISBLANK(INDEX(Kaleciler!N:N,$Y20)),"",INDEX(Kaleciler!N:N,$Y20)),IF(ISBLANK(INDEX(Stoperler!N:N,$Y20)),"",INDEX(Stoperler!N:N,$Y20)),IF(ISBLANK(INDEX('Sağ Bekler'!N:N,$Y20)),"",INDEX('Sağ Bekler'!N:N,$Y20)),IF(ISBLANK(INDEX('Sol Bekler'!N:N,$Y20)),"",INDEX('Sol Bekler'!N:N,$Y20)),IF(ISBLANK(INDEX('Orta Saha'!N:N,$Y20)),"",INDEX('Orta Saha'!N:N,$Y20)),IF(ISBLANK(INDEX(Kanatlar!N:N,$Y20)),"",INDEX(Kanatlar!N:N,$Y20)),IF(ISBLANK(INDEX(Forvetler!N:N,$Y20)),"",INDEX(Forvetler!N:N,$Y20))))</f>
        <v/>
      </c>
      <c r="O20" s="2" t="str">
        <f ca="1">IF($X20="","",CHOOSE($X20,IF(ISBLANK(INDEX(Kaleciler!O:O,$Y20)),"",INDEX(Kaleciler!O:O,$Y20)),IF(ISBLANK(INDEX(Stoperler!O:O,$Y20)),"",INDEX(Stoperler!O:O,$Y20)),IF(ISBLANK(INDEX('Sağ Bekler'!O:O,$Y20)),"",INDEX('Sağ Bekler'!O:O,$Y20)),IF(ISBLANK(INDEX('Sol Bekler'!O:O,$Y20)),"",INDEX('Sol Bekler'!O:O,$Y20)),IF(ISBLANK(INDEX('Orta Saha'!O:O,$Y20)),"",INDEX('Orta Saha'!O:O,$Y20)),IF(ISBLANK(INDEX(Kanatlar!O:O,$Y20)),"",INDEX(Kanatlar!O:O,$Y20)),IF(ISBLANK(INDEX(Forvetler!O:O,$Y20)),"",INDEX(Forvetler!O:O,$Y20))))</f>
        <v/>
      </c>
      <c r="P20" s="2" t="str">
        <f ca="1">IF($X20="","",CHOOSE($X20,IF(ISBLANK(INDEX(Kaleciler!P:P,$Y20)),"",INDEX(Kaleciler!P:P,$Y20)),IF(ISBLANK(INDEX(Stoperler!P:P,$Y20)),"",INDEX(Stoperler!P:P,$Y20)),IF(ISBLANK(INDEX('Sağ Bekler'!P:P,$Y20)),"",INDEX('Sağ Bekler'!P:P,$Y20)),IF(ISBLANK(INDEX('Sol Bekler'!P:P,$Y20)),"",INDEX('Sol Bekler'!P:P,$Y20)),IF(ISBLANK(INDEX('Orta Saha'!P:P,$Y20)),"",INDEX('Orta Saha'!P:P,$Y20)),IF(ISBLANK(INDEX(Kanatlar!P:P,$Y20)),"",INDEX(Kanatlar!P:P,$Y20)),IF(ISBLANK(INDEX(Forvetler!P:P,$Y20)),"",INDEX(Forvetler!P:P,$Y20))))</f>
        <v/>
      </c>
      <c r="Q20" s="3" t="str">
        <f ca="1">IF($X20="","",CHOOSE($X20,IF(ISBLANK(INDEX(Kaleciler!Q:Q,$Y20)),"",INDEX(Kaleciler!Q:Q,$Y20)),IF(ISBLANK(INDEX(Stoperler!Q:Q,$Y20)),"",INDEX(Stoperler!Q:Q,$Y20)),IF(ISBLANK(INDEX('Sağ Bekler'!Q:Q,$Y20)),"",INDEX('Sağ Bekler'!Q:Q,$Y20)),IF(ISBLANK(INDEX('Sol Bekler'!Q:Q,$Y20)),"",INDEX('Sol Bekler'!Q:Q,$Y20)),IF(ISBLANK(INDEX('Orta Saha'!Q:Q,$Y20)),"",INDEX('Orta Saha'!Q:Q,$Y20)),IF(ISBLANK(INDEX(Kanatlar!Q:Q,$Y20)),"",INDEX(Kanatlar!Q:Q,$Y20)),IF(ISBLANK(INDEX(Forvetler!Q:Q,$Y20)),"",INDEX(Forvetler!Q:Q,$Y20))))</f>
        <v/>
      </c>
      <c r="R20" s="4" t="str">
        <f ca="1">IF($X20="","",CHOOSE($X20,IF(ISBLANK(INDEX(Kaleciler!R:R,$Y20)),"",INDEX(Kaleciler!R:R,$Y20)),IF(ISBLANK(INDEX(Stoperler!R:R,$Y20)),"",INDEX(Stoperler!R:R,$Y20)),IF(ISBLANK(INDEX('Sağ Bekler'!R:R,$Y20)),"",INDEX('Sağ Bekler'!R:R,$Y20)),IF(ISBLANK(INDEX('Sol Bekler'!R:R,$Y20)),"",INDEX('Sol Bekler'!R:R,$Y20)),IF(ISBLANK(INDEX('Orta Saha'!R:R,$Y20)),"",INDEX('Orta Saha'!R:R,$Y20)),IF(ISBLANK(INDEX(Kanatlar!R:R,$Y20)),"",INDEX(Kanatlar!R:R,$Y20)),IF(ISBLANK(INDEX(Forvetler!R:R,$Y20)),"",INDEX(Forvetler!R:R,$Y20))))</f>
        <v/>
      </c>
      <c r="S20" s="2" t="str">
        <f ca="1">IF($X20="","",CHOOSE($X20,IF(ISBLANK(INDEX(Kaleciler!S:S,$Y20)),"",INDEX(Kaleciler!S:S,$Y20)),IF(ISBLANK(INDEX(Stoperler!S:S,$Y20)),"",INDEX(Stoperler!S:S,$Y20)),IF(ISBLANK(INDEX('Sağ Bekler'!S:S,$Y20)),"",INDEX('Sağ Bekler'!S:S,$Y20)),IF(ISBLANK(INDEX('Sol Bekler'!S:S,$Y20)),"",INDEX('Sol Bekler'!S:S,$Y20)),IF(ISBLANK(INDEX('Orta Saha'!S:S,$Y20)),"",INDEX('Orta Saha'!S:S,$Y20)),IF(ISBLANK(INDEX(Kanatlar!S:S,$Y20)),"",INDEX(Kanatlar!S:S,$Y20)),IF(ISBLANK(INDEX(Forvetler!S:S,$Y20)),"",INDEX(Forvetler!S:S,$Y20))))</f>
        <v/>
      </c>
      <c r="T20" s="3" t="str">
        <f ca="1">IF($X20="","",CHOOSE($X20,IF(ISBLANK(INDEX(Kaleciler!T:T,$Y20)),"",INDEX(Kaleciler!T:T,$Y20)),IF(ISBLANK(INDEX(Stoperler!T:T,$Y20)),"",INDEX(Stoperler!T:T,$Y20)),IF(ISBLANK(INDEX('Sağ Bekler'!T:T,$Y20)),"",INDEX('Sağ Bekler'!T:T,$Y20)),IF(ISBLANK(INDEX('Sol Bekler'!T:T,$Y20)),"",INDEX('Sol Bekler'!T:T,$Y20)),IF(ISBLANK(INDEX('Orta Saha'!T:T,$Y20)),"",INDEX('Orta Saha'!T:T,$Y20)),IF(ISBLANK(INDEX(Kanatlar!T:T,$Y20)),"",INDEX(Kanatlar!T:T,$Y20)),IF(ISBLANK(INDEX(Forvetler!T:T,$Y20)),"",INDEX(Forvetler!T:T,$Y20))))</f>
        <v/>
      </c>
      <c r="U20">
        <v>1</v>
      </c>
      <c r="V20">
        <v>20</v>
      </c>
      <c r="W20" t="str">
        <f ca="1">IF(AND(Kaleciler!$B$20&lt;&gt;"",Kaleciler!$I$20&gt;0,Kaleciler!$I$20&lt;=TODAY()+365),COUNT($W$3:W19)+1,"")</f>
        <v/>
      </c>
      <c r="X20" t="str">
        <f ca="1">IFERROR(INDEX($U$4:$U$703,MATCH(ROWS($X$4:X20),$W$4:$W$703,0)),"")</f>
        <v/>
      </c>
      <c r="Y20" t="str">
        <f ca="1">IFERROR(INDEX($V$4:$V$703,MATCH(ROWS($Y$4:Y20),$W$4:$W$703,0)),"")</f>
        <v/>
      </c>
    </row>
    <row r="21" spans="1:25" x14ac:dyDescent="0.2">
      <c r="A21" s="2" t="str">
        <f ca="1">IF($X21="","",CHOOSE($X21,IF(ISBLANK(INDEX(Kaleciler!A:A,$Y21)),"",INDEX(Kaleciler!A:A,$Y21)),IF(ISBLANK(INDEX(Stoperler!A:A,$Y21)),"",INDEX(Stoperler!A:A,$Y21)),IF(ISBLANK(INDEX('Sağ Bekler'!A:A,$Y21)),"",INDEX('Sağ Bekler'!A:A,$Y21)),IF(ISBLANK(INDEX('Sol Bekler'!A:A,$Y21)),"",INDEX('Sol Bekler'!A:A,$Y21)),IF(ISBLANK(INDEX('Orta Saha'!A:A,$Y21)),"",INDEX('Orta Saha'!A:A,$Y21)),IF(ISBLANK(INDEX(Kanatlar!A:A,$Y21)),"",INDEX(Kanatlar!A:A,$Y21)),IF(ISBLANK(INDEX(Forvetler!A:A,$Y21)),"",INDEX(Forvetler!A:A,$Y21))))</f>
        <v/>
      </c>
      <c r="B21" s="3" t="str">
        <f ca="1">IF($X21="","",CHOOSE($X21,IF(ISBLANK(INDEX(Kaleciler!B:B,$Y21)),"",INDEX(Kaleciler!B:B,$Y21)),IF(ISBLANK(INDEX(Stoperler!B:B,$Y21)),"",INDEX(Stoperler!B:B,$Y21)),IF(ISBLANK(INDEX('Sağ Bekler'!B:B,$Y21)),"",INDEX('Sağ Bekler'!B:B,$Y21)),IF(ISBLANK(INDEX('Sol Bekler'!B:B,$Y21)),"",INDEX('Sol Bekler'!B:B,$Y21)),IF(ISBLANK(INDEX('Orta Saha'!B:B,$Y21)),"",INDEX('Orta Saha'!B:B,$Y21)),IF(ISBLANK(INDEX(Kanatlar!B:B,$Y21)),"",INDEX(Kanatlar!B:B,$Y21)),IF(ISBLANK(INDEX(Forvetler!B:B,$Y21)),"",INDEX(Forvetler!B:B,$Y21))))</f>
        <v/>
      </c>
      <c r="C21" s="4" t="str">
        <f ca="1">IF($X21="","",CHOOSE($X21,IF(ISBLANK(INDEX(Kaleciler!C:C,$Y21)),"",INDEX(Kaleciler!C:C,$Y21)),IF(ISBLANK(INDEX(Stoperler!C:C,$Y21)),"",INDEX(Stoperler!C:C,$Y21)),IF(ISBLANK(INDEX('Sağ Bekler'!C:C,$Y21)),"",INDEX('Sağ Bekler'!C:C,$Y21)),IF(ISBLANK(INDEX('Sol Bekler'!C:C,$Y21)),"",INDEX('Sol Bekler'!C:C,$Y21)),IF(ISBLANK(INDEX('Orta Saha'!C:C,$Y21)),"",INDEX('Orta Saha'!C:C,$Y21)),IF(ISBLANK(INDEX(Kanatlar!C:C,$Y21)),"",INDEX(Kanatlar!C:C,$Y21)),IF(ISBLANK(INDEX(Forvetler!C:C,$Y21)),"",INDEX(Forvetler!C:C,$Y21))))</f>
        <v/>
      </c>
      <c r="D21" s="2" t="str">
        <f ca="1">IF($X21="","",CHOOSE($X21,IF(ISBLANK(INDEX(Kaleciler!D:D,$Y21)),"",INDEX(Kaleciler!D:D,$Y21)),IF(ISBLANK(INDEX(Stoperler!D:D,$Y21)),"",INDEX(Stoperler!D:D,$Y21)),IF(ISBLANK(INDEX('Sağ Bekler'!D:D,$Y21)),"",INDEX('Sağ Bekler'!D:D,$Y21)),IF(ISBLANK(INDEX('Sol Bekler'!D:D,$Y21)),"",INDEX('Sol Bekler'!D:D,$Y21)),IF(ISBLANK(INDEX('Orta Saha'!D:D,$Y21)),"",INDEX('Orta Saha'!D:D,$Y21)),IF(ISBLANK(INDEX(Kanatlar!D:D,$Y21)),"",INDEX(Kanatlar!D:D,$Y21)),IF(ISBLANK(INDEX(Forvetler!D:D,$Y21)),"",INDEX(Forvetler!D:D,$Y21))))</f>
        <v/>
      </c>
      <c r="E21" s="3" t="str">
        <f ca="1">IF($X21="","",CHOOSE($X21,IF(ISBLANK(INDEX(Kaleciler!E:E,$Y21)),"",INDEX(Kaleciler!E:E,$Y21)),IF(ISBLANK(INDEX(Stoperler!E:E,$Y21)),"",INDEX(Stoperler!E:E,$Y21)),IF(ISBLANK(INDEX('Sağ Bekler'!E:E,$Y21)),"",INDEX('Sağ Bekler'!E:E,$Y21)),IF(ISBLANK(INDEX('Sol Bekler'!E:E,$Y21)),"",INDEX('Sol Bekler'!E:E,$Y21)),IF(ISBLANK(INDEX('Orta Saha'!E:E,$Y21)),"",INDEX('Orta Saha'!E:E,$Y21)),IF(ISBLANK(INDEX(Kanatlar!E:E,$Y21)),"",INDEX(Kanatlar!E:E,$Y21)),IF(ISBLANK(INDEX(Forvetler!E:E,$Y21)),"",INDEX(Forvetler!E:E,$Y21))))</f>
        <v/>
      </c>
      <c r="F21" s="3" t="str">
        <f ca="1">IF($X21="","",CHOOSE($X21,IF(ISBLANK(INDEX(Kaleciler!F:F,$Y21)),"",INDEX(Kaleciler!F:F,$Y21)),IF(ISBLANK(INDEX(Stoperler!F:F,$Y21)),"",INDEX(Stoperler!F:F,$Y21)),IF(ISBLANK(INDEX('Sağ Bekler'!F:F,$Y21)),"",INDEX('Sağ Bekler'!F:F,$Y21)),IF(ISBLANK(INDEX('Sol Bekler'!F:F,$Y21)),"",INDEX('Sol Bekler'!F:F,$Y21)),IF(ISBLANK(INDEX('Orta Saha'!F:F,$Y21)),"",INDEX('Orta Saha'!F:F,$Y21)),IF(ISBLANK(INDEX(Kanatlar!F:F,$Y21)),"",INDEX(Kanatlar!F:F,$Y21)),IF(ISBLANK(INDEX(Forvetler!F:F,$Y21)),"",INDEX(Forvetler!F:F,$Y21))))</f>
        <v/>
      </c>
      <c r="G21" s="3" t="str">
        <f ca="1">IF($X21="","",CHOOSE($X21,IF(ISBLANK(INDEX(Kaleciler!G:G,$Y21)),"",INDEX(Kaleciler!G:G,$Y21)),IF(ISBLANK(INDEX(Stoperler!G:G,$Y21)),"",INDEX(Stoperler!G:G,$Y21)),IF(ISBLANK(INDEX('Sağ Bekler'!G:G,$Y21)),"",INDEX('Sağ Bekler'!G:G,$Y21)),IF(ISBLANK(INDEX('Sol Bekler'!G:G,$Y21)),"",INDEX('Sol Bekler'!G:G,$Y21)),IF(ISBLANK(INDEX('Orta Saha'!G:G,$Y21)),"",INDEX('Orta Saha'!G:G,$Y21)),IF(ISBLANK(INDEX(Kanatlar!G:G,$Y21)),"",INDEX(Kanatlar!G:G,$Y21)),IF(ISBLANK(INDEX(Forvetler!G:G,$Y21)),"",INDEX(Forvetler!G:G,$Y21))))</f>
        <v/>
      </c>
      <c r="H21" s="3" t="str">
        <f ca="1">IF($X21="","",CHOOSE($X21,IF(ISBLANK(INDEX(Kaleciler!H:H,$Y21)),"",INDEX(Kaleciler!H:H,$Y21)),IF(ISBLANK(INDEX(Stoperler!H:H,$Y21)),"",INDEX(Stoperler!H:H,$Y21)),IF(ISBLANK(INDEX('Sağ Bekler'!H:H,$Y21)),"",INDEX('Sağ Bekler'!H:H,$Y21)),IF(ISBLANK(INDEX('Sol Bekler'!H:H,$Y21)),"",INDEX('Sol Bekler'!H:H,$Y21)),IF(ISBLANK(INDEX('Orta Saha'!H:H,$Y21)),"",INDEX('Orta Saha'!H:H,$Y21)),IF(ISBLANK(INDEX(Kanatlar!H:H,$Y21)),"",INDEX(Kanatlar!H:H,$Y21)),IF(ISBLANK(INDEX(Forvetler!H:H,$Y21)),"",INDEX(Forvetler!H:H,$Y21))))</f>
        <v/>
      </c>
      <c r="I21" s="4" t="str">
        <f ca="1">IF($X21="","",CHOOSE($X21,IF(ISBLANK(INDEX(Kaleciler!I:I,$Y21)),"",INDEX(Kaleciler!I:I,$Y21)),IF(ISBLANK(INDEX(Stoperler!I:I,$Y21)),"",INDEX(Stoperler!I:I,$Y21)),IF(ISBLANK(INDEX('Sağ Bekler'!I:I,$Y21)),"",INDEX('Sağ Bekler'!I:I,$Y21)),IF(ISBLANK(INDEX('Sol Bekler'!I:I,$Y21)),"",INDEX('Sol Bekler'!I:I,$Y21)),IF(ISBLANK(INDEX('Orta Saha'!I:I,$Y21)),"",INDEX('Orta Saha'!I:I,$Y21)),IF(ISBLANK(INDEX(Kanatlar!I:I,$Y21)),"",INDEX(Kanatlar!I:I,$Y21)),IF(ISBLANK(INDEX(Forvetler!I:I,$Y21)),"",INDEX(Forvetler!I:I,$Y21))))</f>
        <v/>
      </c>
      <c r="J21" s="4" t="str">
        <f ca="1">IF($X21="","",CHOOSE($X21,IF(ISBLANK(INDEX(Kaleciler!J:J,$Y21)),"",INDEX(Kaleciler!J:J,$Y21)),IF(ISBLANK(INDEX(Stoperler!J:J,$Y21)),"",INDEX(Stoperler!J:J,$Y21)),IF(ISBLANK(INDEX('Sağ Bekler'!J:J,$Y21)),"",INDEX('Sağ Bekler'!J:J,$Y21)),IF(ISBLANK(INDEX('Sol Bekler'!J:J,$Y21)),"",INDEX('Sol Bekler'!J:J,$Y21)),IF(ISBLANK(INDEX('Orta Saha'!J:J,$Y21)),"",INDEX('Orta Saha'!J:J,$Y21)),IF(ISBLANK(INDEX(Kanatlar!J:J,$Y21)),"",INDEX(Kanatlar!J:J,$Y21)),IF(ISBLANK(INDEX(Forvetler!J:J,$Y21)),"",INDEX(Forvetler!J:J,$Y21))))</f>
        <v/>
      </c>
      <c r="K21" s="2" t="str">
        <f ca="1">IF($X21="","",CHOOSE($X21,IF(ISBLANK(INDEX(Kaleciler!K:K,$Y21)),"",INDEX(Kaleciler!K:K,$Y21)),IF(ISBLANK(INDEX(Stoperler!K:K,$Y21)),"",INDEX(Stoperler!K:K,$Y21)),IF(ISBLANK(INDEX('Sağ Bekler'!K:K,$Y21)),"",INDEX('Sağ Bekler'!K:K,$Y21)),IF(ISBLANK(INDEX('Sol Bekler'!K:K,$Y21)),"",INDEX('Sol Bekler'!K:K,$Y21)),IF(ISBLANK(INDEX('Orta Saha'!K:K,$Y21)),"",INDEX('Orta Saha'!K:K,$Y21)),IF(ISBLANK(INDEX(Kanatlar!K:K,$Y21)),"",INDEX(Kanatlar!K:K,$Y21)),IF(ISBLANK(INDEX(Forvetler!K:K,$Y21)),"",INDEX(Forvetler!K:K,$Y21))))</f>
        <v/>
      </c>
      <c r="L21" s="2" t="str">
        <f ca="1">IF($X21="","",CHOOSE($X21,IF(ISBLANK(INDEX(Kaleciler!L:L,$Y21)),"",INDEX(Kaleciler!L:L,$Y21)),IF(ISBLANK(INDEX(Stoperler!L:L,$Y21)),"",INDEX(Stoperler!L:L,$Y21)),IF(ISBLANK(INDEX('Sağ Bekler'!L:L,$Y21)),"",INDEX('Sağ Bekler'!L:L,$Y21)),IF(ISBLANK(INDEX('Sol Bekler'!L:L,$Y21)),"",INDEX('Sol Bekler'!L:L,$Y21)),IF(ISBLANK(INDEX('Orta Saha'!L:L,$Y21)),"",INDEX('Orta Saha'!L:L,$Y21)),IF(ISBLANK(INDEX(Kanatlar!L:L,$Y21)),"",INDEX(Kanatlar!L:L,$Y21)),IF(ISBLANK(INDEX(Forvetler!L:L,$Y21)),"",INDEX(Forvetler!L:L,$Y21))))</f>
        <v/>
      </c>
      <c r="M21" s="2" t="str">
        <f ca="1">IF($X21="","",CHOOSE($X21,IF(ISBLANK(INDEX(Kaleciler!M:M,$Y21)),"",INDEX(Kaleciler!M:M,$Y21)),IF(ISBLANK(INDEX(Stoperler!M:M,$Y21)),"",INDEX(Stoperler!M:M,$Y21)),IF(ISBLANK(INDEX('Sağ Bekler'!M:M,$Y21)),"",INDEX('Sağ Bekler'!M:M,$Y21)),IF(ISBLANK(INDEX('Sol Bekler'!M:M,$Y21)),"",INDEX('Sol Bekler'!M:M,$Y21)),IF(ISBLANK(INDEX('Orta Saha'!M:M,$Y21)),"",INDEX('Orta Saha'!M:M,$Y21)),IF(ISBLANK(INDEX(Kanatlar!M:M,$Y21)),"",INDEX(Kanatlar!M:M,$Y21)),IF(ISBLANK(INDEX(Forvetler!M:M,$Y21)),"",INDEX(Forvetler!M:M,$Y21))))</f>
        <v/>
      </c>
      <c r="N21" s="2" t="str">
        <f ca="1">IF($X21="","",CHOOSE($X21,IF(ISBLANK(INDEX(Kaleciler!N:N,$Y21)),"",INDEX(Kaleciler!N:N,$Y21)),IF(ISBLANK(INDEX(Stoperler!N:N,$Y21)),"",INDEX(Stoperler!N:N,$Y21)),IF(ISBLANK(INDEX('Sağ Bekler'!N:N,$Y21)),"",INDEX('Sağ Bekler'!N:N,$Y21)),IF(ISBLANK(INDEX('Sol Bekler'!N:N,$Y21)),"",INDEX('Sol Bekler'!N:N,$Y21)),IF(ISBLANK(INDEX('Orta Saha'!N:N,$Y21)),"",INDEX('Orta Saha'!N:N,$Y21)),IF(ISBLANK(INDEX(Kanatlar!N:N,$Y21)),"",INDEX(Kanatlar!N:N,$Y21)),IF(ISBLANK(INDEX(Forvetler!N:N,$Y21)),"",INDEX(Forvetler!N:N,$Y21))))</f>
        <v/>
      </c>
      <c r="O21" s="2" t="str">
        <f ca="1">IF($X21="","",CHOOSE($X21,IF(ISBLANK(INDEX(Kaleciler!O:O,$Y21)),"",INDEX(Kaleciler!O:O,$Y21)),IF(ISBLANK(INDEX(Stoperler!O:O,$Y21)),"",INDEX(Stoperler!O:O,$Y21)),IF(ISBLANK(INDEX('Sağ Bekler'!O:O,$Y21)),"",INDEX('Sağ Bekler'!O:O,$Y21)),IF(ISBLANK(INDEX('Sol Bekler'!O:O,$Y21)),"",INDEX('Sol Bekler'!O:O,$Y21)),IF(ISBLANK(INDEX('Orta Saha'!O:O,$Y21)),"",INDEX('Orta Saha'!O:O,$Y21)),IF(ISBLANK(INDEX(Kanatlar!O:O,$Y21)),"",INDEX(Kanatlar!O:O,$Y21)),IF(ISBLANK(INDEX(Forvetler!O:O,$Y21)),"",INDEX(Forvetler!O:O,$Y21))))</f>
        <v/>
      </c>
      <c r="P21" s="2" t="str">
        <f ca="1">IF($X21="","",CHOOSE($X21,IF(ISBLANK(INDEX(Kaleciler!P:P,$Y21)),"",INDEX(Kaleciler!P:P,$Y21)),IF(ISBLANK(INDEX(Stoperler!P:P,$Y21)),"",INDEX(Stoperler!P:P,$Y21)),IF(ISBLANK(INDEX('Sağ Bekler'!P:P,$Y21)),"",INDEX('Sağ Bekler'!P:P,$Y21)),IF(ISBLANK(INDEX('Sol Bekler'!P:P,$Y21)),"",INDEX('Sol Bekler'!P:P,$Y21)),IF(ISBLANK(INDEX('Orta Saha'!P:P,$Y21)),"",INDEX('Orta Saha'!P:P,$Y21)),IF(ISBLANK(INDEX(Kanatlar!P:P,$Y21)),"",INDEX(Kanatlar!P:P,$Y21)),IF(ISBLANK(INDEX(Forvetler!P:P,$Y21)),"",INDEX(Forvetler!P:P,$Y21))))</f>
        <v/>
      </c>
      <c r="Q21" s="3" t="str">
        <f ca="1">IF($X21="","",CHOOSE($X21,IF(ISBLANK(INDEX(Kaleciler!Q:Q,$Y21)),"",INDEX(Kaleciler!Q:Q,$Y21)),IF(ISBLANK(INDEX(Stoperler!Q:Q,$Y21)),"",INDEX(Stoperler!Q:Q,$Y21)),IF(ISBLANK(INDEX('Sağ Bekler'!Q:Q,$Y21)),"",INDEX('Sağ Bekler'!Q:Q,$Y21)),IF(ISBLANK(INDEX('Sol Bekler'!Q:Q,$Y21)),"",INDEX('Sol Bekler'!Q:Q,$Y21)),IF(ISBLANK(INDEX('Orta Saha'!Q:Q,$Y21)),"",INDEX('Orta Saha'!Q:Q,$Y21)),IF(ISBLANK(INDEX(Kanatlar!Q:Q,$Y21)),"",INDEX(Kanatlar!Q:Q,$Y21)),IF(ISBLANK(INDEX(Forvetler!Q:Q,$Y21)),"",INDEX(Forvetler!Q:Q,$Y21))))</f>
        <v/>
      </c>
      <c r="R21" s="4" t="str">
        <f ca="1">IF($X21="","",CHOOSE($X21,IF(ISBLANK(INDEX(Kaleciler!R:R,$Y21)),"",INDEX(Kaleciler!R:R,$Y21)),IF(ISBLANK(INDEX(Stoperler!R:R,$Y21)),"",INDEX(Stoperler!R:R,$Y21)),IF(ISBLANK(INDEX('Sağ Bekler'!R:R,$Y21)),"",INDEX('Sağ Bekler'!R:R,$Y21)),IF(ISBLANK(INDEX('Sol Bekler'!R:R,$Y21)),"",INDEX('Sol Bekler'!R:R,$Y21)),IF(ISBLANK(INDEX('Orta Saha'!R:R,$Y21)),"",INDEX('Orta Saha'!R:R,$Y21)),IF(ISBLANK(INDEX(Kanatlar!R:R,$Y21)),"",INDEX(Kanatlar!R:R,$Y21)),IF(ISBLANK(INDEX(Forvetler!R:R,$Y21)),"",INDEX(Forvetler!R:R,$Y21))))</f>
        <v/>
      </c>
      <c r="S21" s="2" t="str">
        <f ca="1">IF($X21="","",CHOOSE($X21,IF(ISBLANK(INDEX(Kaleciler!S:S,$Y21)),"",INDEX(Kaleciler!S:S,$Y21)),IF(ISBLANK(INDEX(Stoperler!S:S,$Y21)),"",INDEX(Stoperler!S:S,$Y21)),IF(ISBLANK(INDEX('Sağ Bekler'!S:S,$Y21)),"",INDEX('Sağ Bekler'!S:S,$Y21)),IF(ISBLANK(INDEX('Sol Bekler'!S:S,$Y21)),"",INDEX('Sol Bekler'!S:S,$Y21)),IF(ISBLANK(INDEX('Orta Saha'!S:S,$Y21)),"",INDEX('Orta Saha'!S:S,$Y21)),IF(ISBLANK(INDEX(Kanatlar!S:S,$Y21)),"",INDEX(Kanatlar!S:S,$Y21)),IF(ISBLANK(INDEX(Forvetler!S:S,$Y21)),"",INDEX(Forvetler!S:S,$Y21))))</f>
        <v/>
      </c>
      <c r="T21" s="3" t="str">
        <f ca="1">IF($X21="","",CHOOSE($X21,IF(ISBLANK(INDEX(Kaleciler!T:T,$Y21)),"",INDEX(Kaleciler!T:T,$Y21)),IF(ISBLANK(INDEX(Stoperler!T:T,$Y21)),"",INDEX(Stoperler!T:T,$Y21)),IF(ISBLANK(INDEX('Sağ Bekler'!T:T,$Y21)),"",INDEX('Sağ Bekler'!T:T,$Y21)),IF(ISBLANK(INDEX('Sol Bekler'!T:T,$Y21)),"",INDEX('Sol Bekler'!T:T,$Y21)),IF(ISBLANK(INDEX('Orta Saha'!T:T,$Y21)),"",INDEX('Orta Saha'!T:T,$Y21)),IF(ISBLANK(INDEX(Kanatlar!T:T,$Y21)),"",INDEX(Kanatlar!T:T,$Y21)),IF(ISBLANK(INDEX(Forvetler!T:T,$Y21)),"",INDEX(Forvetler!T:T,$Y21))))</f>
        <v/>
      </c>
      <c r="U21">
        <v>1</v>
      </c>
      <c r="V21">
        <v>21</v>
      </c>
      <c r="W21" t="str">
        <f ca="1">IF(AND(Kaleciler!$B$21&lt;&gt;"",Kaleciler!$I$21&gt;0,Kaleciler!$I$21&lt;=TODAY()+365),COUNT($W$3:W20)+1,"")</f>
        <v/>
      </c>
      <c r="X21" t="str">
        <f ca="1">IFERROR(INDEX($U$4:$U$703,MATCH(ROWS($X$4:X21),$W$4:$W$703,0)),"")</f>
        <v/>
      </c>
      <c r="Y21" t="str">
        <f ca="1">IFERROR(INDEX($V$4:$V$703,MATCH(ROWS($Y$4:Y21),$W$4:$W$703,0)),"")</f>
        <v/>
      </c>
    </row>
    <row r="22" spans="1:25" x14ac:dyDescent="0.2">
      <c r="A22" s="2" t="str">
        <f ca="1">IF($X22="","",CHOOSE($X22,IF(ISBLANK(INDEX(Kaleciler!A:A,$Y22)),"",INDEX(Kaleciler!A:A,$Y22)),IF(ISBLANK(INDEX(Stoperler!A:A,$Y22)),"",INDEX(Stoperler!A:A,$Y22)),IF(ISBLANK(INDEX('Sağ Bekler'!A:A,$Y22)),"",INDEX('Sağ Bekler'!A:A,$Y22)),IF(ISBLANK(INDEX('Sol Bekler'!A:A,$Y22)),"",INDEX('Sol Bekler'!A:A,$Y22)),IF(ISBLANK(INDEX('Orta Saha'!A:A,$Y22)),"",INDEX('Orta Saha'!A:A,$Y22)),IF(ISBLANK(INDEX(Kanatlar!A:A,$Y22)),"",INDEX(Kanatlar!A:A,$Y22)),IF(ISBLANK(INDEX(Forvetler!A:A,$Y22)),"",INDEX(Forvetler!A:A,$Y22))))</f>
        <v/>
      </c>
      <c r="B22" s="3" t="str">
        <f ca="1">IF($X22="","",CHOOSE($X22,IF(ISBLANK(INDEX(Kaleciler!B:B,$Y22)),"",INDEX(Kaleciler!B:B,$Y22)),IF(ISBLANK(INDEX(Stoperler!B:B,$Y22)),"",INDEX(Stoperler!B:B,$Y22)),IF(ISBLANK(INDEX('Sağ Bekler'!B:B,$Y22)),"",INDEX('Sağ Bekler'!B:B,$Y22)),IF(ISBLANK(INDEX('Sol Bekler'!B:B,$Y22)),"",INDEX('Sol Bekler'!B:B,$Y22)),IF(ISBLANK(INDEX('Orta Saha'!B:B,$Y22)),"",INDEX('Orta Saha'!B:B,$Y22)),IF(ISBLANK(INDEX(Kanatlar!B:B,$Y22)),"",INDEX(Kanatlar!B:B,$Y22)),IF(ISBLANK(INDEX(Forvetler!B:B,$Y22)),"",INDEX(Forvetler!B:B,$Y22))))</f>
        <v/>
      </c>
      <c r="C22" s="4" t="str">
        <f ca="1">IF($X22="","",CHOOSE($X22,IF(ISBLANK(INDEX(Kaleciler!C:C,$Y22)),"",INDEX(Kaleciler!C:C,$Y22)),IF(ISBLANK(INDEX(Stoperler!C:C,$Y22)),"",INDEX(Stoperler!C:C,$Y22)),IF(ISBLANK(INDEX('Sağ Bekler'!C:C,$Y22)),"",INDEX('Sağ Bekler'!C:C,$Y22)),IF(ISBLANK(INDEX('Sol Bekler'!C:C,$Y22)),"",INDEX('Sol Bekler'!C:C,$Y22)),IF(ISBLANK(INDEX('Orta Saha'!C:C,$Y22)),"",INDEX('Orta Saha'!C:C,$Y22)),IF(ISBLANK(INDEX(Kanatlar!C:C,$Y22)),"",INDEX(Kanatlar!C:C,$Y22)),IF(ISBLANK(INDEX(Forvetler!C:C,$Y22)),"",INDEX(Forvetler!C:C,$Y22))))</f>
        <v/>
      </c>
      <c r="D22" s="2" t="str">
        <f ca="1">IF($X22="","",CHOOSE($X22,IF(ISBLANK(INDEX(Kaleciler!D:D,$Y22)),"",INDEX(Kaleciler!D:D,$Y22)),IF(ISBLANK(INDEX(Stoperler!D:D,$Y22)),"",INDEX(Stoperler!D:D,$Y22)),IF(ISBLANK(INDEX('Sağ Bekler'!D:D,$Y22)),"",INDEX('Sağ Bekler'!D:D,$Y22)),IF(ISBLANK(INDEX('Sol Bekler'!D:D,$Y22)),"",INDEX('Sol Bekler'!D:D,$Y22)),IF(ISBLANK(INDEX('Orta Saha'!D:D,$Y22)),"",INDEX('Orta Saha'!D:D,$Y22)),IF(ISBLANK(INDEX(Kanatlar!D:D,$Y22)),"",INDEX(Kanatlar!D:D,$Y22)),IF(ISBLANK(INDEX(Forvetler!D:D,$Y22)),"",INDEX(Forvetler!D:D,$Y22))))</f>
        <v/>
      </c>
      <c r="E22" s="3" t="str">
        <f ca="1">IF($X22="","",CHOOSE($X22,IF(ISBLANK(INDEX(Kaleciler!E:E,$Y22)),"",INDEX(Kaleciler!E:E,$Y22)),IF(ISBLANK(INDEX(Stoperler!E:E,$Y22)),"",INDEX(Stoperler!E:E,$Y22)),IF(ISBLANK(INDEX('Sağ Bekler'!E:E,$Y22)),"",INDEX('Sağ Bekler'!E:E,$Y22)),IF(ISBLANK(INDEX('Sol Bekler'!E:E,$Y22)),"",INDEX('Sol Bekler'!E:E,$Y22)),IF(ISBLANK(INDEX('Orta Saha'!E:E,$Y22)),"",INDEX('Orta Saha'!E:E,$Y22)),IF(ISBLANK(INDEX(Kanatlar!E:E,$Y22)),"",INDEX(Kanatlar!E:E,$Y22)),IF(ISBLANK(INDEX(Forvetler!E:E,$Y22)),"",INDEX(Forvetler!E:E,$Y22))))</f>
        <v/>
      </c>
      <c r="F22" s="3" t="str">
        <f ca="1">IF($X22="","",CHOOSE($X22,IF(ISBLANK(INDEX(Kaleciler!F:F,$Y22)),"",INDEX(Kaleciler!F:F,$Y22)),IF(ISBLANK(INDEX(Stoperler!F:F,$Y22)),"",INDEX(Stoperler!F:F,$Y22)),IF(ISBLANK(INDEX('Sağ Bekler'!F:F,$Y22)),"",INDEX('Sağ Bekler'!F:F,$Y22)),IF(ISBLANK(INDEX('Sol Bekler'!F:F,$Y22)),"",INDEX('Sol Bekler'!F:F,$Y22)),IF(ISBLANK(INDEX('Orta Saha'!F:F,$Y22)),"",INDEX('Orta Saha'!F:F,$Y22)),IF(ISBLANK(INDEX(Kanatlar!F:F,$Y22)),"",INDEX(Kanatlar!F:F,$Y22)),IF(ISBLANK(INDEX(Forvetler!F:F,$Y22)),"",INDEX(Forvetler!F:F,$Y22))))</f>
        <v/>
      </c>
      <c r="G22" s="3" t="str">
        <f ca="1">IF($X22="","",CHOOSE($X22,IF(ISBLANK(INDEX(Kaleciler!G:G,$Y22)),"",INDEX(Kaleciler!G:G,$Y22)),IF(ISBLANK(INDEX(Stoperler!G:G,$Y22)),"",INDEX(Stoperler!G:G,$Y22)),IF(ISBLANK(INDEX('Sağ Bekler'!G:G,$Y22)),"",INDEX('Sağ Bekler'!G:G,$Y22)),IF(ISBLANK(INDEX('Sol Bekler'!G:G,$Y22)),"",INDEX('Sol Bekler'!G:G,$Y22)),IF(ISBLANK(INDEX('Orta Saha'!G:G,$Y22)),"",INDEX('Orta Saha'!G:G,$Y22)),IF(ISBLANK(INDEX(Kanatlar!G:G,$Y22)),"",INDEX(Kanatlar!G:G,$Y22)),IF(ISBLANK(INDEX(Forvetler!G:G,$Y22)),"",INDEX(Forvetler!G:G,$Y22))))</f>
        <v/>
      </c>
      <c r="H22" s="3" t="str">
        <f ca="1">IF($X22="","",CHOOSE($X22,IF(ISBLANK(INDEX(Kaleciler!H:H,$Y22)),"",INDEX(Kaleciler!H:H,$Y22)),IF(ISBLANK(INDEX(Stoperler!H:H,$Y22)),"",INDEX(Stoperler!H:H,$Y22)),IF(ISBLANK(INDEX('Sağ Bekler'!H:H,$Y22)),"",INDEX('Sağ Bekler'!H:H,$Y22)),IF(ISBLANK(INDEX('Sol Bekler'!H:H,$Y22)),"",INDEX('Sol Bekler'!H:H,$Y22)),IF(ISBLANK(INDEX('Orta Saha'!H:H,$Y22)),"",INDEX('Orta Saha'!H:H,$Y22)),IF(ISBLANK(INDEX(Kanatlar!H:H,$Y22)),"",INDEX(Kanatlar!H:H,$Y22)),IF(ISBLANK(INDEX(Forvetler!H:H,$Y22)),"",INDEX(Forvetler!H:H,$Y22))))</f>
        <v/>
      </c>
      <c r="I22" s="4" t="str">
        <f ca="1">IF($X22="","",CHOOSE($X22,IF(ISBLANK(INDEX(Kaleciler!I:I,$Y22)),"",INDEX(Kaleciler!I:I,$Y22)),IF(ISBLANK(INDEX(Stoperler!I:I,$Y22)),"",INDEX(Stoperler!I:I,$Y22)),IF(ISBLANK(INDEX('Sağ Bekler'!I:I,$Y22)),"",INDEX('Sağ Bekler'!I:I,$Y22)),IF(ISBLANK(INDEX('Sol Bekler'!I:I,$Y22)),"",INDEX('Sol Bekler'!I:I,$Y22)),IF(ISBLANK(INDEX('Orta Saha'!I:I,$Y22)),"",INDEX('Orta Saha'!I:I,$Y22)),IF(ISBLANK(INDEX(Kanatlar!I:I,$Y22)),"",INDEX(Kanatlar!I:I,$Y22)),IF(ISBLANK(INDEX(Forvetler!I:I,$Y22)),"",INDEX(Forvetler!I:I,$Y22))))</f>
        <v/>
      </c>
      <c r="J22" s="4" t="str">
        <f ca="1">IF($X22="","",CHOOSE($X22,IF(ISBLANK(INDEX(Kaleciler!J:J,$Y22)),"",INDEX(Kaleciler!J:J,$Y22)),IF(ISBLANK(INDEX(Stoperler!J:J,$Y22)),"",INDEX(Stoperler!J:J,$Y22)),IF(ISBLANK(INDEX('Sağ Bekler'!J:J,$Y22)),"",INDEX('Sağ Bekler'!J:J,$Y22)),IF(ISBLANK(INDEX('Sol Bekler'!J:J,$Y22)),"",INDEX('Sol Bekler'!J:J,$Y22)),IF(ISBLANK(INDEX('Orta Saha'!J:J,$Y22)),"",INDEX('Orta Saha'!J:J,$Y22)),IF(ISBLANK(INDEX(Kanatlar!J:J,$Y22)),"",INDEX(Kanatlar!J:J,$Y22)),IF(ISBLANK(INDEX(Forvetler!J:J,$Y22)),"",INDEX(Forvetler!J:J,$Y22))))</f>
        <v/>
      </c>
      <c r="K22" s="2" t="str">
        <f ca="1">IF($X22="","",CHOOSE($X22,IF(ISBLANK(INDEX(Kaleciler!K:K,$Y22)),"",INDEX(Kaleciler!K:K,$Y22)),IF(ISBLANK(INDEX(Stoperler!K:K,$Y22)),"",INDEX(Stoperler!K:K,$Y22)),IF(ISBLANK(INDEX('Sağ Bekler'!K:K,$Y22)),"",INDEX('Sağ Bekler'!K:K,$Y22)),IF(ISBLANK(INDEX('Sol Bekler'!K:K,$Y22)),"",INDEX('Sol Bekler'!K:K,$Y22)),IF(ISBLANK(INDEX('Orta Saha'!K:K,$Y22)),"",INDEX('Orta Saha'!K:K,$Y22)),IF(ISBLANK(INDEX(Kanatlar!K:K,$Y22)),"",INDEX(Kanatlar!K:K,$Y22)),IF(ISBLANK(INDEX(Forvetler!K:K,$Y22)),"",INDEX(Forvetler!K:K,$Y22))))</f>
        <v/>
      </c>
      <c r="L22" s="2" t="str">
        <f ca="1">IF($X22="","",CHOOSE($X22,IF(ISBLANK(INDEX(Kaleciler!L:L,$Y22)),"",INDEX(Kaleciler!L:L,$Y22)),IF(ISBLANK(INDEX(Stoperler!L:L,$Y22)),"",INDEX(Stoperler!L:L,$Y22)),IF(ISBLANK(INDEX('Sağ Bekler'!L:L,$Y22)),"",INDEX('Sağ Bekler'!L:L,$Y22)),IF(ISBLANK(INDEX('Sol Bekler'!L:L,$Y22)),"",INDEX('Sol Bekler'!L:L,$Y22)),IF(ISBLANK(INDEX('Orta Saha'!L:L,$Y22)),"",INDEX('Orta Saha'!L:L,$Y22)),IF(ISBLANK(INDEX(Kanatlar!L:L,$Y22)),"",INDEX(Kanatlar!L:L,$Y22)),IF(ISBLANK(INDEX(Forvetler!L:L,$Y22)),"",INDEX(Forvetler!L:L,$Y22))))</f>
        <v/>
      </c>
      <c r="M22" s="2" t="str">
        <f ca="1">IF($X22="","",CHOOSE($X22,IF(ISBLANK(INDEX(Kaleciler!M:M,$Y22)),"",INDEX(Kaleciler!M:M,$Y22)),IF(ISBLANK(INDEX(Stoperler!M:M,$Y22)),"",INDEX(Stoperler!M:M,$Y22)),IF(ISBLANK(INDEX('Sağ Bekler'!M:M,$Y22)),"",INDEX('Sağ Bekler'!M:M,$Y22)),IF(ISBLANK(INDEX('Sol Bekler'!M:M,$Y22)),"",INDEX('Sol Bekler'!M:M,$Y22)),IF(ISBLANK(INDEX('Orta Saha'!M:M,$Y22)),"",INDEX('Orta Saha'!M:M,$Y22)),IF(ISBLANK(INDEX(Kanatlar!M:M,$Y22)),"",INDEX(Kanatlar!M:M,$Y22)),IF(ISBLANK(INDEX(Forvetler!M:M,$Y22)),"",INDEX(Forvetler!M:M,$Y22))))</f>
        <v/>
      </c>
      <c r="N22" s="2" t="str">
        <f ca="1">IF($X22="","",CHOOSE($X22,IF(ISBLANK(INDEX(Kaleciler!N:N,$Y22)),"",INDEX(Kaleciler!N:N,$Y22)),IF(ISBLANK(INDEX(Stoperler!N:N,$Y22)),"",INDEX(Stoperler!N:N,$Y22)),IF(ISBLANK(INDEX('Sağ Bekler'!N:N,$Y22)),"",INDEX('Sağ Bekler'!N:N,$Y22)),IF(ISBLANK(INDEX('Sol Bekler'!N:N,$Y22)),"",INDEX('Sol Bekler'!N:N,$Y22)),IF(ISBLANK(INDEX('Orta Saha'!N:N,$Y22)),"",INDEX('Orta Saha'!N:N,$Y22)),IF(ISBLANK(INDEX(Kanatlar!N:N,$Y22)),"",INDEX(Kanatlar!N:N,$Y22)),IF(ISBLANK(INDEX(Forvetler!N:N,$Y22)),"",INDEX(Forvetler!N:N,$Y22))))</f>
        <v/>
      </c>
      <c r="O22" s="2" t="str">
        <f ca="1">IF($X22="","",CHOOSE($X22,IF(ISBLANK(INDEX(Kaleciler!O:O,$Y22)),"",INDEX(Kaleciler!O:O,$Y22)),IF(ISBLANK(INDEX(Stoperler!O:O,$Y22)),"",INDEX(Stoperler!O:O,$Y22)),IF(ISBLANK(INDEX('Sağ Bekler'!O:O,$Y22)),"",INDEX('Sağ Bekler'!O:O,$Y22)),IF(ISBLANK(INDEX('Sol Bekler'!O:O,$Y22)),"",INDEX('Sol Bekler'!O:O,$Y22)),IF(ISBLANK(INDEX('Orta Saha'!O:O,$Y22)),"",INDEX('Orta Saha'!O:O,$Y22)),IF(ISBLANK(INDEX(Kanatlar!O:O,$Y22)),"",INDEX(Kanatlar!O:O,$Y22)),IF(ISBLANK(INDEX(Forvetler!O:O,$Y22)),"",INDEX(Forvetler!O:O,$Y22))))</f>
        <v/>
      </c>
      <c r="P22" s="2" t="str">
        <f ca="1">IF($X22="","",CHOOSE($X22,IF(ISBLANK(INDEX(Kaleciler!P:P,$Y22)),"",INDEX(Kaleciler!P:P,$Y22)),IF(ISBLANK(INDEX(Stoperler!P:P,$Y22)),"",INDEX(Stoperler!P:P,$Y22)),IF(ISBLANK(INDEX('Sağ Bekler'!P:P,$Y22)),"",INDEX('Sağ Bekler'!P:P,$Y22)),IF(ISBLANK(INDEX('Sol Bekler'!P:P,$Y22)),"",INDEX('Sol Bekler'!P:P,$Y22)),IF(ISBLANK(INDEX('Orta Saha'!P:P,$Y22)),"",INDEX('Orta Saha'!P:P,$Y22)),IF(ISBLANK(INDEX(Kanatlar!P:P,$Y22)),"",INDEX(Kanatlar!P:P,$Y22)),IF(ISBLANK(INDEX(Forvetler!P:P,$Y22)),"",INDEX(Forvetler!P:P,$Y22))))</f>
        <v/>
      </c>
      <c r="Q22" s="3" t="str">
        <f ca="1">IF($X22="","",CHOOSE($X22,IF(ISBLANK(INDEX(Kaleciler!Q:Q,$Y22)),"",INDEX(Kaleciler!Q:Q,$Y22)),IF(ISBLANK(INDEX(Stoperler!Q:Q,$Y22)),"",INDEX(Stoperler!Q:Q,$Y22)),IF(ISBLANK(INDEX('Sağ Bekler'!Q:Q,$Y22)),"",INDEX('Sağ Bekler'!Q:Q,$Y22)),IF(ISBLANK(INDEX('Sol Bekler'!Q:Q,$Y22)),"",INDEX('Sol Bekler'!Q:Q,$Y22)),IF(ISBLANK(INDEX('Orta Saha'!Q:Q,$Y22)),"",INDEX('Orta Saha'!Q:Q,$Y22)),IF(ISBLANK(INDEX(Kanatlar!Q:Q,$Y22)),"",INDEX(Kanatlar!Q:Q,$Y22)),IF(ISBLANK(INDEX(Forvetler!Q:Q,$Y22)),"",INDEX(Forvetler!Q:Q,$Y22))))</f>
        <v/>
      </c>
      <c r="R22" s="4" t="str">
        <f ca="1">IF($X22="","",CHOOSE($X22,IF(ISBLANK(INDEX(Kaleciler!R:R,$Y22)),"",INDEX(Kaleciler!R:R,$Y22)),IF(ISBLANK(INDEX(Stoperler!R:R,$Y22)),"",INDEX(Stoperler!R:R,$Y22)),IF(ISBLANK(INDEX('Sağ Bekler'!R:R,$Y22)),"",INDEX('Sağ Bekler'!R:R,$Y22)),IF(ISBLANK(INDEX('Sol Bekler'!R:R,$Y22)),"",INDEX('Sol Bekler'!R:R,$Y22)),IF(ISBLANK(INDEX('Orta Saha'!R:R,$Y22)),"",INDEX('Orta Saha'!R:R,$Y22)),IF(ISBLANK(INDEX(Kanatlar!R:R,$Y22)),"",INDEX(Kanatlar!R:R,$Y22)),IF(ISBLANK(INDEX(Forvetler!R:R,$Y22)),"",INDEX(Forvetler!R:R,$Y22))))</f>
        <v/>
      </c>
      <c r="S22" s="2" t="str">
        <f ca="1">IF($X22="","",CHOOSE($X22,IF(ISBLANK(INDEX(Kaleciler!S:S,$Y22)),"",INDEX(Kaleciler!S:S,$Y22)),IF(ISBLANK(INDEX(Stoperler!S:S,$Y22)),"",INDEX(Stoperler!S:S,$Y22)),IF(ISBLANK(INDEX('Sağ Bekler'!S:S,$Y22)),"",INDEX('Sağ Bekler'!S:S,$Y22)),IF(ISBLANK(INDEX('Sol Bekler'!S:S,$Y22)),"",INDEX('Sol Bekler'!S:S,$Y22)),IF(ISBLANK(INDEX('Orta Saha'!S:S,$Y22)),"",INDEX('Orta Saha'!S:S,$Y22)),IF(ISBLANK(INDEX(Kanatlar!S:S,$Y22)),"",INDEX(Kanatlar!S:S,$Y22)),IF(ISBLANK(INDEX(Forvetler!S:S,$Y22)),"",INDEX(Forvetler!S:S,$Y22))))</f>
        <v/>
      </c>
      <c r="T22" s="3" t="str">
        <f ca="1">IF($X22="","",CHOOSE($X22,IF(ISBLANK(INDEX(Kaleciler!T:T,$Y22)),"",INDEX(Kaleciler!T:T,$Y22)),IF(ISBLANK(INDEX(Stoperler!T:T,$Y22)),"",INDEX(Stoperler!T:T,$Y22)),IF(ISBLANK(INDEX('Sağ Bekler'!T:T,$Y22)),"",INDEX('Sağ Bekler'!T:T,$Y22)),IF(ISBLANK(INDEX('Sol Bekler'!T:T,$Y22)),"",INDEX('Sol Bekler'!T:T,$Y22)),IF(ISBLANK(INDEX('Orta Saha'!T:T,$Y22)),"",INDEX('Orta Saha'!T:T,$Y22)),IF(ISBLANK(INDEX(Kanatlar!T:T,$Y22)),"",INDEX(Kanatlar!T:T,$Y22)),IF(ISBLANK(INDEX(Forvetler!T:T,$Y22)),"",INDEX(Forvetler!T:T,$Y22))))</f>
        <v/>
      </c>
      <c r="U22">
        <v>1</v>
      </c>
      <c r="V22">
        <v>22</v>
      </c>
      <c r="W22" t="str">
        <f ca="1">IF(AND(Kaleciler!$B$22&lt;&gt;"",Kaleciler!$I$22&gt;0,Kaleciler!$I$22&lt;=TODAY()+365),COUNT($W$3:W21)+1,"")</f>
        <v/>
      </c>
      <c r="X22" t="str">
        <f ca="1">IFERROR(INDEX($U$4:$U$703,MATCH(ROWS($X$4:X22),$W$4:$W$703,0)),"")</f>
        <v/>
      </c>
      <c r="Y22" t="str">
        <f ca="1">IFERROR(INDEX($V$4:$V$703,MATCH(ROWS($Y$4:Y22),$W$4:$W$703,0)),"")</f>
        <v/>
      </c>
    </row>
    <row r="23" spans="1:25" x14ac:dyDescent="0.2">
      <c r="A23" s="2" t="str">
        <f ca="1">IF($X23="","",CHOOSE($X23,IF(ISBLANK(INDEX(Kaleciler!A:A,$Y23)),"",INDEX(Kaleciler!A:A,$Y23)),IF(ISBLANK(INDEX(Stoperler!A:A,$Y23)),"",INDEX(Stoperler!A:A,$Y23)),IF(ISBLANK(INDEX('Sağ Bekler'!A:A,$Y23)),"",INDEX('Sağ Bekler'!A:A,$Y23)),IF(ISBLANK(INDEX('Sol Bekler'!A:A,$Y23)),"",INDEX('Sol Bekler'!A:A,$Y23)),IF(ISBLANK(INDEX('Orta Saha'!A:A,$Y23)),"",INDEX('Orta Saha'!A:A,$Y23)),IF(ISBLANK(INDEX(Kanatlar!A:A,$Y23)),"",INDEX(Kanatlar!A:A,$Y23)),IF(ISBLANK(INDEX(Forvetler!A:A,$Y23)),"",INDEX(Forvetler!A:A,$Y23))))</f>
        <v/>
      </c>
      <c r="B23" s="3" t="str">
        <f ca="1">IF($X23="","",CHOOSE($X23,IF(ISBLANK(INDEX(Kaleciler!B:B,$Y23)),"",INDEX(Kaleciler!B:B,$Y23)),IF(ISBLANK(INDEX(Stoperler!B:B,$Y23)),"",INDEX(Stoperler!B:B,$Y23)),IF(ISBLANK(INDEX('Sağ Bekler'!B:B,$Y23)),"",INDEX('Sağ Bekler'!B:B,$Y23)),IF(ISBLANK(INDEX('Sol Bekler'!B:B,$Y23)),"",INDEX('Sol Bekler'!B:B,$Y23)),IF(ISBLANK(INDEX('Orta Saha'!B:B,$Y23)),"",INDEX('Orta Saha'!B:B,$Y23)),IF(ISBLANK(INDEX(Kanatlar!B:B,$Y23)),"",INDEX(Kanatlar!B:B,$Y23)),IF(ISBLANK(INDEX(Forvetler!B:B,$Y23)),"",INDEX(Forvetler!B:B,$Y23))))</f>
        <v/>
      </c>
      <c r="C23" s="4" t="str">
        <f ca="1">IF($X23="","",CHOOSE($X23,IF(ISBLANK(INDEX(Kaleciler!C:C,$Y23)),"",INDEX(Kaleciler!C:C,$Y23)),IF(ISBLANK(INDEX(Stoperler!C:C,$Y23)),"",INDEX(Stoperler!C:C,$Y23)),IF(ISBLANK(INDEX('Sağ Bekler'!C:C,$Y23)),"",INDEX('Sağ Bekler'!C:C,$Y23)),IF(ISBLANK(INDEX('Sol Bekler'!C:C,$Y23)),"",INDEX('Sol Bekler'!C:C,$Y23)),IF(ISBLANK(INDEX('Orta Saha'!C:C,$Y23)),"",INDEX('Orta Saha'!C:C,$Y23)),IF(ISBLANK(INDEX(Kanatlar!C:C,$Y23)),"",INDEX(Kanatlar!C:C,$Y23)),IF(ISBLANK(INDEX(Forvetler!C:C,$Y23)),"",INDEX(Forvetler!C:C,$Y23))))</f>
        <v/>
      </c>
      <c r="D23" s="2" t="str">
        <f ca="1">IF($X23="","",CHOOSE($X23,IF(ISBLANK(INDEX(Kaleciler!D:D,$Y23)),"",INDEX(Kaleciler!D:D,$Y23)),IF(ISBLANK(INDEX(Stoperler!D:D,$Y23)),"",INDEX(Stoperler!D:D,$Y23)),IF(ISBLANK(INDEX('Sağ Bekler'!D:D,$Y23)),"",INDEX('Sağ Bekler'!D:D,$Y23)),IF(ISBLANK(INDEX('Sol Bekler'!D:D,$Y23)),"",INDEX('Sol Bekler'!D:D,$Y23)),IF(ISBLANK(INDEX('Orta Saha'!D:D,$Y23)),"",INDEX('Orta Saha'!D:D,$Y23)),IF(ISBLANK(INDEX(Kanatlar!D:D,$Y23)),"",INDEX(Kanatlar!D:D,$Y23)),IF(ISBLANK(INDEX(Forvetler!D:D,$Y23)),"",INDEX(Forvetler!D:D,$Y23))))</f>
        <v/>
      </c>
      <c r="E23" s="3" t="str">
        <f ca="1">IF($X23="","",CHOOSE($X23,IF(ISBLANK(INDEX(Kaleciler!E:E,$Y23)),"",INDEX(Kaleciler!E:E,$Y23)),IF(ISBLANK(INDEX(Stoperler!E:E,$Y23)),"",INDEX(Stoperler!E:E,$Y23)),IF(ISBLANK(INDEX('Sağ Bekler'!E:E,$Y23)),"",INDEX('Sağ Bekler'!E:E,$Y23)),IF(ISBLANK(INDEX('Sol Bekler'!E:E,$Y23)),"",INDEX('Sol Bekler'!E:E,$Y23)),IF(ISBLANK(INDEX('Orta Saha'!E:E,$Y23)),"",INDEX('Orta Saha'!E:E,$Y23)),IF(ISBLANK(INDEX(Kanatlar!E:E,$Y23)),"",INDEX(Kanatlar!E:E,$Y23)),IF(ISBLANK(INDEX(Forvetler!E:E,$Y23)),"",INDEX(Forvetler!E:E,$Y23))))</f>
        <v/>
      </c>
      <c r="F23" s="3" t="str">
        <f ca="1">IF($X23="","",CHOOSE($X23,IF(ISBLANK(INDEX(Kaleciler!F:F,$Y23)),"",INDEX(Kaleciler!F:F,$Y23)),IF(ISBLANK(INDEX(Stoperler!F:F,$Y23)),"",INDEX(Stoperler!F:F,$Y23)),IF(ISBLANK(INDEX('Sağ Bekler'!F:F,$Y23)),"",INDEX('Sağ Bekler'!F:F,$Y23)),IF(ISBLANK(INDEX('Sol Bekler'!F:F,$Y23)),"",INDEX('Sol Bekler'!F:F,$Y23)),IF(ISBLANK(INDEX('Orta Saha'!F:F,$Y23)),"",INDEX('Orta Saha'!F:F,$Y23)),IF(ISBLANK(INDEX(Kanatlar!F:F,$Y23)),"",INDEX(Kanatlar!F:F,$Y23)),IF(ISBLANK(INDEX(Forvetler!F:F,$Y23)),"",INDEX(Forvetler!F:F,$Y23))))</f>
        <v/>
      </c>
      <c r="G23" s="3" t="str">
        <f ca="1">IF($X23="","",CHOOSE($X23,IF(ISBLANK(INDEX(Kaleciler!G:G,$Y23)),"",INDEX(Kaleciler!G:G,$Y23)),IF(ISBLANK(INDEX(Stoperler!G:G,$Y23)),"",INDEX(Stoperler!G:G,$Y23)),IF(ISBLANK(INDEX('Sağ Bekler'!G:G,$Y23)),"",INDEX('Sağ Bekler'!G:G,$Y23)),IF(ISBLANK(INDEX('Sol Bekler'!G:G,$Y23)),"",INDEX('Sol Bekler'!G:G,$Y23)),IF(ISBLANK(INDEX('Orta Saha'!G:G,$Y23)),"",INDEX('Orta Saha'!G:G,$Y23)),IF(ISBLANK(INDEX(Kanatlar!G:G,$Y23)),"",INDEX(Kanatlar!G:G,$Y23)),IF(ISBLANK(INDEX(Forvetler!G:G,$Y23)),"",INDEX(Forvetler!G:G,$Y23))))</f>
        <v/>
      </c>
      <c r="H23" s="3" t="str">
        <f ca="1">IF($X23="","",CHOOSE($X23,IF(ISBLANK(INDEX(Kaleciler!H:H,$Y23)),"",INDEX(Kaleciler!H:H,$Y23)),IF(ISBLANK(INDEX(Stoperler!H:H,$Y23)),"",INDEX(Stoperler!H:H,$Y23)),IF(ISBLANK(INDEX('Sağ Bekler'!H:H,$Y23)),"",INDEX('Sağ Bekler'!H:H,$Y23)),IF(ISBLANK(INDEX('Sol Bekler'!H:H,$Y23)),"",INDEX('Sol Bekler'!H:H,$Y23)),IF(ISBLANK(INDEX('Orta Saha'!H:H,$Y23)),"",INDEX('Orta Saha'!H:H,$Y23)),IF(ISBLANK(INDEX(Kanatlar!H:H,$Y23)),"",INDEX(Kanatlar!H:H,$Y23)),IF(ISBLANK(INDEX(Forvetler!H:H,$Y23)),"",INDEX(Forvetler!H:H,$Y23))))</f>
        <v/>
      </c>
      <c r="I23" s="4" t="str">
        <f ca="1">IF($X23="","",CHOOSE($X23,IF(ISBLANK(INDEX(Kaleciler!I:I,$Y23)),"",INDEX(Kaleciler!I:I,$Y23)),IF(ISBLANK(INDEX(Stoperler!I:I,$Y23)),"",INDEX(Stoperler!I:I,$Y23)),IF(ISBLANK(INDEX('Sağ Bekler'!I:I,$Y23)),"",INDEX('Sağ Bekler'!I:I,$Y23)),IF(ISBLANK(INDEX('Sol Bekler'!I:I,$Y23)),"",INDEX('Sol Bekler'!I:I,$Y23)),IF(ISBLANK(INDEX('Orta Saha'!I:I,$Y23)),"",INDEX('Orta Saha'!I:I,$Y23)),IF(ISBLANK(INDEX(Kanatlar!I:I,$Y23)),"",INDEX(Kanatlar!I:I,$Y23)),IF(ISBLANK(INDEX(Forvetler!I:I,$Y23)),"",INDEX(Forvetler!I:I,$Y23))))</f>
        <v/>
      </c>
      <c r="J23" s="4" t="str">
        <f ca="1">IF($X23="","",CHOOSE($X23,IF(ISBLANK(INDEX(Kaleciler!J:J,$Y23)),"",INDEX(Kaleciler!J:J,$Y23)),IF(ISBLANK(INDEX(Stoperler!J:J,$Y23)),"",INDEX(Stoperler!J:J,$Y23)),IF(ISBLANK(INDEX('Sağ Bekler'!J:J,$Y23)),"",INDEX('Sağ Bekler'!J:J,$Y23)),IF(ISBLANK(INDEX('Sol Bekler'!J:J,$Y23)),"",INDEX('Sol Bekler'!J:J,$Y23)),IF(ISBLANK(INDEX('Orta Saha'!J:J,$Y23)),"",INDEX('Orta Saha'!J:J,$Y23)),IF(ISBLANK(INDEX(Kanatlar!J:J,$Y23)),"",INDEX(Kanatlar!J:J,$Y23)),IF(ISBLANK(INDEX(Forvetler!J:J,$Y23)),"",INDEX(Forvetler!J:J,$Y23))))</f>
        <v/>
      </c>
      <c r="K23" s="2" t="str">
        <f ca="1">IF($X23="","",CHOOSE($X23,IF(ISBLANK(INDEX(Kaleciler!K:K,$Y23)),"",INDEX(Kaleciler!K:K,$Y23)),IF(ISBLANK(INDEX(Stoperler!K:K,$Y23)),"",INDEX(Stoperler!K:K,$Y23)),IF(ISBLANK(INDEX('Sağ Bekler'!K:K,$Y23)),"",INDEX('Sağ Bekler'!K:K,$Y23)),IF(ISBLANK(INDEX('Sol Bekler'!K:K,$Y23)),"",INDEX('Sol Bekler'!K:K,$Y23)),IF(ISBLANK(INDEX('Orta Saha'!K:K,$Y23)),"",INDEX('Orta Saha'!K:K,$Y23)),IF(ISBLANK(INDEX(Kanatlar!K:K,$Y23)),"",INDEX(Kanatlar!K:K,$Y23)),IF(ISBLANK(INDEX(Forvetler!K:K,$Y23)),"",INDEX(Forvetler!K:K,$Y23))))</f>
        <v/>
      </c>
      <c r="L23" s="2" t="str">
        <f ca="1">IF($X23="","",CHOOSE($X23,IF(ISBLANK(INDEX(Kaleciler!L:L,$Y23)),"",INDEX(Kaleciler!L:L,$Y23)),IF(ISBLANK(INDEX(Stoperler!L:L,$Y23)),"",INDEX(Stoperler!L:L,$Y23)),IF(ISBLANK(INDEX('Sağ Bekler'!L:L,$Y23)),"",INDEX('Sağ Bekler'!L:L,$Y23)),IF(ISBLANK(INDEX('Sol Bekler'!L:L,$Y23)),"",INDEX('Sol Bekler'!L:L,$Y23)),IF(ISBLANK(INDEX('Orta Saha'!L:L,$Y23)),"",INDEX('Orta Saha'!L:L,$Y23)),IF(ISBLANK(INDEX(Kanatlar!L:L,$Y23)),"",INDEX(Kanatlar!L:L,$Y23)),IF(ISBLANK(INDEX(Forvetler!L:L,$Y23)),"",INDEX(Forvetler!L:L,$Y23))))</f>
        <v/>
      </c>
      <c r="M23" s="2" t="str">
        <f ca="1">IF($X23="","",CHOOSE($X23,IF(ISBLANK(INDEX(Kaleciler!M:M,$Y23)),"",INDEX(Kaleciler!M:M,$Y23)),IF(ISBLANK(INDEX(Stoperler!M:M,$Y23)),"",INDEX(Stoperler!M:M,$Y23)),IF(ISBLANK(INDEX('Sağ Bekler'!M:M,$Y23)),"",INDEX('Sağ Bekler'!M:M,$Y23)),IF(ISBLANK(INDEX('Sol Bekler'!M:M,$Y23)),"",INDEX('Sol Bekler'!M:M,$Y23)),IF(ISBLANK(INDEX('Orta Saha'!M:M,$Y23)),"",INDEX('Orta Saha'!M:M,$Y23)),IF(ISBLANK(INDEX(Kanatlar!M:M,$Y23)),"",INDEX(Kanatlar!M:M,$Y23)),IF(ISBLANK(INDEX(Forvetler!M:M,$Y23)),"",INDEX(Forvetler!M:M,$Y23))))</f>
        <v/>
      </c>
      <c r="N23" s="2" t="str">
        <f ca="1">IF($X23="","",CHOOSE($X23,IF(ISBLANK(INDEX(Kaleciler!N:N,$Y23)),"",INDEX(Kaleciler!N:N,$Y23)),IF(ISBLANK(INDEX(Stoperler!N:N,$Y23)),"",INDEX(Stoperler!N:N,$Y23)),IF(ISBLANK(INDEX('Sağ Bekler'!N:N,$Y23)),"",INDEX('Sağ Bekler'!N:N,$Y23)),IF(ISBLANK(INDEX('Sol Bekler'!N:N,$Y23)),"",INDEX('Sol Bekler'!N:N,$Y23)),IF(ISBLANK(INDEX('Orta Saha'!N:N,$Y23)),"",INDEX('Orta Saha'!N:N,$Y23)),IF(ISBLANK(INDEX(Kanatlar!N:N,$Y23)),"",INDEX(Kanatlar!N:N,$Y23)),IF(ISBLANK(INDEX(Forvetler!N:N,$Y23)),"",INDEX(Forvetler!N:N,$Y23))))</f>
        <v/>
      </c>
      <c r="O23" s="2" t="str">
        <f ca="1">IF($X23="","",CHOOSE($X23,IF(ISBLANK(INDEX(Kaleciler!O:O,$Y23)),"",INDEX(Kaleciler!O:O,$Y23)),IF(ISBLANK(INDEX(Stoperler!O:O,$Y23)),"",INDEX(Stoperler!O:O,$Y23)),IF(ISBLANK(INDEX('Sağ Bekler'!O:O,$Y23)),"",INDEX('Sağ Bekler'!O:O,$Y23)),IF(ISBLANK(INDEX('Sol Bekler'!O:O,$Y23)),"",INDEX('Sol Bekler'!O:O,$Y23)),IF(ISBLANK(INDEX('Orta Saha'!O:O,$Y23)),"",INDEX('Orta Saha'!O:O,$Y23)),IF(ISBLANK(INDEX(Kanatlar!O:O,$Y23)),"",INDEX(Kanatlar!O:O,$Y23)),IF(ISBLANK(INDEX(Forvetler!O:O,$Y23)),"",INDEX(Forvetler!O:O,$Y23))))</f>
        <v/>
      </c>
      <c r="P23" s="2" t="str">
        <f ca="1">IF($X23="","",CHOOSE($X23,IF(ISBLANK(INDEX(Kaleciler!P:P,$Y23)),"",INDEX(Kaleciler!P:P,$Y23)),IF(ISBLANK(INDEX(Stoperler!P:P,$Y23)),"",INDEX(Stoperler!P:P,$Y23)),IF(ISBLANK(INDEX('Sağ Bekler'!P:P,$Y23)),"",INDEX('Sağ Bekler'!P:P,$Y23)),IF(ISBLANK(INDEX('Sol Bekler'!P:P,$Y23)),"",INDEX('Sol Bekler'!P:P,$Y23)),IF(ISBLANK(INDEX('Orta Saha'!P:P,$Y23)),"",INDEX('Orta Saha'!P:P,$Y23)),IF(ISBLANK(INDEX(Kanatlar!P:P,$Y23)),"",INDEX(Kanatlar!P:P,$Y23)),IF(ISBLANK(INDEX(Forvetler!P:P,$Y23)),"",INDEX(Forvetler!P:P,$Y23))))</f>
        <v/>
      </c>
      <c r="Q23" s="3" t="str">
        <f ca="1">IF($X23="","",CHOOSE($X23,IF(ISBLANK(INDEX(Kaleciler!Q:Q,$Y23)),"",INDEX(Kaleciler!Q:Q,$Y23)),IF(ISBLANK(INDEX(Stoperler!Q:Q,$Y23)),"",INDEX(Stoperler!Q:Q,$Y23)),IF(ISBLANK(INDEX('Sağ Bekler'!Q:Q,$Y23)),"",INDEX('Sağ Bekler'!Q:Q,$Y23)),IF(ISBLANK(INDEX('Sol Bekler'!Q:Q,$Y23)),"",INDEX('Sol Bekler'!Q:Q,$Y23)),IF(ISBLANK(INDEX('Orta Saha'!Q:Q,$Y23)),"",INDEX('Orta Saha'!Q:Q,$Y23)),IF(ISBLANK(INDEX(Kanatlar!Q:Q,$Y23)),"",INDEX(Kanatlar!Q:Q,$Y23)),IF(ISBLANK(INDEX(Forvetler!Q:Q,$Y23)),"",INDEX(Forvetler!Q:Q,$Y23))))</f>
        <v/>
      </c>
      <c r="R23" s="4" t="str">
        <f ca="1">IF($X23="","",CHOOSE($X23,IF(ISBLANK(INDEX(Kaleciler!R:R,$Y23)),"",INDEX(Kaleciler!R:R,$Y23)),IF(ISBLANK(INDEX(Stoperler!R:R,$Y23)),"",INDEX(Stoperler!R:R,$Y23)),IF(ISBLANK(INDEX('Sağ Bekler'!R:R,$Y23)),"",INDEX('Sağ Bekler'!R:R,$Y23)),IF(ISBLANK(INDEX('Sol Bekler'!R:R,$Y23)),"",INDEX('Sol Bekler'!R:R,$Y23)),IF(ISBLANK(INDEX('Orta Saha'!R:R,$Y23)),"",INDEX('Orta Saha'!R:R,$Y23)),IF(ISBLANK(INDEX(Kanatlar!R:R,$Y23)),"",INDEX(Kanatlar!R:R,$Y23)),IF(ISBLANK(INDEX(Forvetler!R:R,$Y23)),"",INDEX(Forvetler!R:R,$Y23))))</f>
        <v/>
      </c>
      <c r="S23" s="2" t="str">
        <f ca="1">IF($X23="","",CHOOSE($X23,IF(ISBLANK(INDEX(Kaleciler!S:S,$Y23)),"",INDEX(Kaleciler!S:S,$Y23)),IF(ISBLANK(INDEX(Stoperler!S:S,$Y23)),"",INDEX(Stoperler!S:S,$Y23)),IF(ISBLANK(INDEX('Sağ Bekler'!S:S,$Y23)),"",INDEX('Sağ Bekler'!S:S,$Y23)),IF(ISBLANK(INDEX('Sol Bekler'!S:S,$Y23)),"",INDEX('Sol Bekler'!S:S,$Y23)),IF(ISBLANK(INDEX('Orta Saha'!S:S,$Y23)),"",INDEX('Orta Saha'!S:S,$Y23)),IF(ISBLANK(INDEX(Kanatlar!S:S,$Y23)),"",INDEX(Kanatlar!S:S,$Y23)),IF(ISBLANK(INDEX(Forvetler!S:S,$Y23)),"",INDEX(Forvetler!S:S,$Y23))))</f>
        <v/>
      </c>
      <c r="T23" s="3" t="str">
        <f ca="1">IF($X23="","",CHOOSE($X23,IF(ISBLANK(INDEX(Kaleciler!T:T,$Y23)),"",INDEX(Kaleciler!T:T,$Y23)),IF(ISBLANK(INDEX(Stoperler!T:T,$Y23)),"",INDEX(Stoperler!T:T,$Y23)),IF(ISBLANK(INDEX('Sağ Bekler'!T:T,$Y23)),"",INDEX('Sağ Bekler'!T:T,$Y23)),IF(ISBLANK(INDEX('Sol Bekler'!T:T,$Y23)),"",INDEX('Sol Bekler'!T:T,$Y23)),IF(ISBLANK(INDEX('Orta Saha'!T:T,$Y23)),"",INDEX('Orta Saha'!T:T,$Y23)),IF(ISBLANK(INDEX(Kanatlar!T:T,$Y23)),"",INDEX(Kanatlar!T:T,$Y23)),IF(ISBLANK(INDEX(Forvetler!T:T,$Y23)),"",INDEX(Forvetler!T:T,$Y23))))</f>
        <v/>
      </c>
      <c r="U23">
        <v>1</v>
      </c>
      <c r="V23">
        <v>23</v>
      </c>
      <c r="W23" t="str">
        <f ca="1">IF(AND(Kaleciler!$B$23&lt;&gt;"",Kaleciler!$I$23&gt;0,Kaleciler!$I$23&lt;=TODAY()+365),COUNT($W$3:W22)+1,"")</f>
        <v/>
      </c>
      <c r="X23" t="str">
        <f ca="1">IFERROR(INDEX($U$4:$U$703,MATCH(ROWS($X$4:X23),$W$4:$W$703,0)),"")</f>
        <v/>
      </c>
      <c r="Y23" t="str">
        <f ca="1">IFERROR(INDEX($V$4:$V$703,MATCH(ROWS($Y$4:Y23),$W$4:$W$703,0)),"")</f>
        <v/>
      </c>
    </row>
    <row r="24" spans="1:25" x14ac:dyDescent="0.2">
      <c r="A24" s="2" t="str">
        <f ca="1">IF($X24="","",CHOOSE($X24,IF(ISBLANK(INDEX(Kaleciler!A:A,$Y24)),"",INDEX(Kaleciler!A:A,$Y24)),IF(ISBLANK(INDEX(Stoperler!A:A,$Y24)),"",INDEX(Stoperler!A:A,$Y24)),IF(ISBLANK(INDEX('Sağ Bekler'!A:A,$Y24)),"",INDEX('Sağ Bekler'!A:A,$Y24)),IF(ISBLANK(INDEX('Sol Bekler'!A:A,$Y24)),"",INDEX('Sol Bekler'!A:A,$Y24)),IF(ISBLANK(INDEX('Orta Saha'!A:A,$Y24)),"",INDEX('Orta Saha'!A:A,$Y24)),IF(ISBLANK(INDEX(Kanatlar!A:A,$Y24)),"",INDEX(Kanatlar!A:A,$Y24)),IF(ISBLANK(INDEX(Forvetler!A:A,$Y24)),"",INDEX(Forvetler!A:A,$Y24))))</f>
        <v/>
      </c>
      <c r="B24" s="3" t="str">
        <f ca="1">IF($X24="","",CHOOSE($X24,IF(ISBLANK(INDEX(Kaleciler!B:B,$Y24)),"",INDEX(Kaleciler!B:B,$Y24)),IF(ISBLANK(INDEX(Stoperler!B:B,$Y24)),"",INDEX(Stoperler!B:B,$Y24)),IF(ISBLANK(INDEX('Sağ Bekler'!B:B,$Y24)),"",INDEX('Sağ Bekler'!B:B,$Y24)),IF(ISBLANK(INDEX('Sol Bekler'!B:B,$Y24)),"",INDEX('Sol Bekler'!B:B,$Y24)),IF(ISBLANK(INDEX('Orta Saha'!B:B,$Y24)),"",INDEX('Orta Saha'!B:B,$Y24)),IF(ISBLANK(INDEX(Kanatlar!B:B,$Y24)),"",INDEX(Kanatlar!B:B,$Y24)),IF(ISBLANK(INDEX(Forvetler!B:B,$Y24)),"",INDEX(Forvetler!B:B,$Y24))))</f>
        <v/>
      </c>
      <c r="C24" s="4" t="str">
        <f ca="1">IF($X24="","",CHOOSE($X24,IF(ISBLANK(INDEX(Kaleciler!C:C,$Y24)),"",INDEX(Kaleciler!C:C,$Y24)),IF(ISBLANK(INDEX(Stoperler!C:C,$Y24)),"",INDEX(Stoperler!C:C,$Y24)),IF(ISBLANK(INDEX('Sağ Bekler'!C:C,$Y24)),"",INDEX('Sağ Bekler'!C:C,$Y24)),IF(ISBLANK(INDEX('Sol Bekler'!C:C,$Y24)),"",INDEX('Sol Bekler'!C:C,$Y24)),IF(ISBLANK(INDEX('Orta Saha'!C:C,$Y24)),"",INDEX('Orta Saha'!C:C,$Y24)),IF(ISBLANK(INDEX(Kanatlar!C:C,$Y24)),"",INDEX(Kanatlar!C:C,$Y24)),IF(ISBLANK(INDEX(Forvetler!C:C,$Y24)),"",INDEX(Forvetler!C:C,$Y24))))</f>
        <v/>
      </c>
      <c r="D24" s="2" t="str">
        <f ca="1">IF($X24="","",CHOOSE($X24,IF(ISBLANK(INDEX(Kaleciler!D:D,$Y24)),"",INDEX(Kaleciler!D:D,$Y24)),IF(ISBLANK(INDEX(Stoperler!D:D,$Y24)),"",INDEX(Stoperler!D:D,$Y24)),IF(ISBLANK(INDEX('Sağ Bekler'!D:D,$Y24)),"",INDEX('Sağ Bekler'!D:D,$Y24)),IF(ISBLANK(INDEX('Sol Bekler'!D:D,$Y24)),"",INDEX('Sol Bekler'!D:D,$Y24)),IF(ISBLANK(INDEX('Orta Saha'!D:D,$Y24)),"",INDEX('Orta Saha'!D:D,$Y24)),IF(ISBLANK(INDEX(Kanatlar!D:D,$Y24)),"",INDEX(Kanatlar!D:D,$Y24)),IF(ISBLANK(INDEX(Forvetler!D:D,$Y24)),"",INDEX(Forvetler!D:D,$Y24))))</f>
        <v/>
      </c>
      <c r="E24" s="3" t="str">
        <f ca="1">IF($X24="","",CHOOSE($X24,IF(ISBLANK(INDEX(Kaleciler!E:E,$Y24)),"",INDEX(Kaleciler!E:E,$Y24)),IF(ISBLANK(INDEX(Stoperler!E:E,$Y24)),"",INDEX(Stoperler!E:E,$Y24)),IF(ISBLANK(INDEX('Sağ Bekler'!E:E,$Y24)),"",INDEX('Sağ Bekler'!E:E,$Y24)),IF(ISBLANK(INDEX('Sol Bekler'!E:E,$Y24)),"",INDEX('Sol Bekler'!E:E,$Y24)),IF(ISBLANK(INDEX('Orta Saha'!E:E,$Y24)),"",INDEX('Orta Saha'!E:E,$Y24)),IF(ISBLANK(INDEX(Kanatlar!E:E,$Y24)),"",INDEX(Kanatlar!E:E,$Y24)),IF(ISBLANK(INDEX(Forvetler!E:E,$Y24)),"",INDEX(Forvetler!E:E,$Y24))))</f>
        <v/>
      </c>
      <c r="F24" s="3" t="str">
        <f ca="1">IF($X24="","",CHOOSE($X24,IF(ISBLANK(INDEX(Kaleciler!F:F,$Y24)),"",INDEX(Kaleciler!F:F,$Y24)),IF(ISBLANK(INDEX(Stoperler!F:F,$Y24)),"",INDEX(Stoperler!F:F,$Y24)),IF(ISBLANK(INDEX('Sağ Bekler'!F:F,$Y24)),"",INDEX('Sağ Bekler'!F:F,$Y24)),IF(ISBLANK(INDEX('Sol Bekler'!F:F,$Y24)),"",INDEX('Sol Bekler'!F:F,$Y24)),IF(ISBLANK(INDEX('Orta Saha'!F:F,$Y24)),"",INDEX('Orta Saha'!F:F,$Y24)),IF(ISBLANK(INDEX(Kanatlar!F:F,$Y24)),"",INDEX(Kanatlar!F:F,$Y24)),IF(ISBLANK(INDEX(Forvetler!F:F,$Y24)),"",INDEX(Forvetler!F:F,$Y24))))</f>
        <v/>
      </c>
      <c r="G24" s="3" t="str">
        <f ca="1">IF($X24="","",CHOOSE($X24,IF(ISBLANK(INDEX(Kaleciler!G:G,$Y24)),"",INDEX(Kaleciler!G:G,$Y24)),IF(ISBLANK(INDEX(Stoperler!G:G,$Y24)),"",INDEX(Stoperler!G:G,$Y24)),IF(ISBLANK(INDEX('Sağ Bekler'!G:G,$Y24)),"",INDEX('Sağ Bekler'!G:G,$Y24)),IF(ISBLANK(INDEX('Sol Bekler'!G:G,$Y24)),"",INDEX('Sol Bekler'!G:G,$Y24)),IF(ISBLANK(INDEX('Orta Saha'!G:G,$Y24)),"",INDEX('Orta Saha'!G:G,$Y24)),IF(ISBLANK(INDEX(Kanatlar!G:G,$Y24)),"",INDEX(Kanatlar!G:G,$Y24)),IF(ISBLANK(INDEX(Forvetler!G:G,$Y24)),"",INDEX(Forvetler!G:G,$Y24))))</f>
        <v/>
      </c>
      <c r="H24" s="3" t="str">
        <f ca="1">IF($X24="","",CHOOSE($X24,IF(ISBLANK(INDEX(Kaleciler!H:H,$Y24)),"",INDEX(Kaleciler!H:H,$Y24)),IF(ISBLANK(INDEX(Stoperler!H:H,$Y24)),"",INDEX(Stoperler!H:H,$Y24)),IF(ISBLANK(INDEX('Sağ Bekler'!H:H,$Y24)),"",INDEX('Sağ Bekler'!H:H,$Y24)),IF(ISBLANK(INDEX('Sol Bekler'!H:H,$Y24)),"",INDEX('Sol Bekler'!H:H,$Y24)),IF(ISBLANK(INDEX('Orta Saha'!H:H,$Y24)),"",INDEX('Orta Saha'!H:H,$Y24)),IF(ISBLANK(INDEX(Kanatlar!H:H,$Y24)),"",INDEX(Kanatlar!H:H,$Y24)),IF(ISBLANK(INDEX(Forvetler!H:H,$Y24)),"",INDEX(Forvetler!H:H,$Y24))))</f>
        <v/>
      </c>
      <c r="I24" s="4" t="str">
        <f ca="1">IF($X24="","",CHOOSE($X24,IF(ISBLANK(INDEX(Kaleciler!I:I,$Y24)),"",INDEX(Kaleciler!I:I,$Y24)),IF(ISBLANK(INDEX(Stoperler!I:I,$Y24)),"",INDEX(Stoperler!I:I,$Y24)),IF(ISBLANK(INDEX('Sağ Bekler'!I:I,$Y24)),"",INDEX('Sağ Bekler'!I:I,$Y24)),IF(ISBLANK(INDEX('Sol Bekler'!I:I,$Y24)),"",INDEX('Sol Bekler'!I:I,$Y24)),IF(ISBLANK(INDEX('Orta Saha'!I:I,$Y24)),"",INDEX('Orta Saha'!I:I,$Y24)),IF(ISBLANK(INDEX(Kanatlar!I:I,$Y24)),"",INDEX(Kanatlar!I:I,$Y24)),IF(ISBLANK(INDEX(Forvetler!I:I,$Y24)),"",INDEX(Forvetler!I:I,$Y24))))</f>
        <v/>
      </c>
      <c r="J24" s="4" t="str">
        <f ca="1">IF($X24="","",CHOOSE($X24,IF(ISBLANK(INDEX(Kaleciler!J:J,$Y24)),"",INDEX(Kaleciler!J:J,$Y24)),IF(ISBLANK(INDEX(Stoperler!J:J,$Y24)),"",INDEX(Stoperler!J:J,$Y24)),IF(ISBLANK(INDEX('Sağ Bekler'!J:J,$Y24)),"",INDEX('Sağ Bekler'!J:J,$Y24)),IF(ISBLANK(INDEX('Sol Bekler'!J:J,$Y24)),"",INDEX('Sol Bekler'!J:J,$Y24)),IF(ISBLANK(INDEX('Orta Saha'!J:J,$Y24)),"",INDEX('Orta Saha'!J:J,$Y24)),IF(ISBLANK(INDEX(Kanatlar!J:J,$Y24)),"",INDEX(Kanatlar!J:J,$Y24)),IF(ISBLANK(INDEX(Forvetler!J:J,$Y24)),"",INDEX(Forvetler!J:J,$Y24))))</f>
        <v/>
      </c>
      <c r="K24" s="2" t="str">
        <f ca="1">IF($X24="","",CHOOSE($X24,IF(ISBLANK(INDEX(Kaleciler!K:K,$Y24)),"",INDEX(Kaleciler!K:K,$Y24)),IF(ISBLANK(INDEX(Stoperler!K:K,$Y24)),"",INDEX(Stoperler!K:K,$Y24)),IF(ISBLANK(INDEX('Sağ Bekler'!K:K,$Y24)),"",INDEX('Sağ Bekler'!K:K,$Y24)),IF(ISBLANK(INDEX('Sol Bekler'!K:K,$Y24)),"",INDEX('Sol Bekler'!K:K,$Y24)),IF(ISBLANK(INDEX('Orta Saha'!K:K,$Y24)),"",INDEX('Orta Saha'!K:K,$Y24)),IF(ISBLANK(INDEX(Kanatlar!K:K,$Y24)),"",INDEX(Kanatlar!K:K,$Y24)),IF(ISBLANK(INDEX(Forvetler!K:K,$Y24)),"",INDEX(Forvetler!K:K,$Y24))))</f>
        <v/>
      </c>
      <c r="L24" s="2" t="str">
        <f ca="1">IF($X24="","",CHOOSE($X24,IF(ISBLANK(INDEX(Kaleciler!L:L,$Y24)),"",INDEX(Kaleciler!L:L,$Y24)),IF(ISBLANK(INDEX(Stoperler!L:L,$Y24)),"",INDEX(Stoperler!L:L,$Y24)),IF(ISBLANK(INDEX('Sağ Bekler'!L:L,$Y24)),"",INDEX('Sağ Bekler'!L:L,$Y24)),IF(ISBLANK(INDEX('Sol Bekler'!L:L,$Y24)),"",INDEX('Sol Bekler'!L:L,$Y24)),IF(ISBLANK(INDEX('Orta Saha'!L:L,$Y24)),"",INDEX('Orta Saha'!L:L,$Y24)),IF(ISBLANK(INDEX(Kanatlar!L:L,$Y24)),"",INDEX(Kanatlar!L:L,$Y24)),IF(ISBLANK(INDEX(Forvetler!L:L,$Y24)),"",INDEX(Forvetler!L:L,$Y24))))</f>
        <v/>
      </c>
      <c r="M24" s="2" t="str">
        <f ca="1">IF($X24="","",CHOOSE($X24,IF(ISBLANK(INDEX(Kaleciler!M:M,$Y24)),"",INDEX(Kaleciler!M:M,$Y24)),IF(ISBLANK(INDEX(Stoperler!M:M,$Y24)),"",INDEX(Stoperler!M:M,$Y24)),IF(ISBLANK(INDEX('Sağ Bekler'!M:M,$Y24)),"",INDEX('Sağ Bekler'!M:M,$Y24)),IF(ISBLANK(INDEX('Sol Bekler'!M:M,$Y24)),"",INDEX('Sol Bekler'!M:M,$Y24)),IF(ISBLANK(INDEX('Orta Saha'!M:M,$Y24)),"",INDEX('Orta Saha'!M:M,$Y24)),IF(ISBLANK(INDEX(Kanatlar!M:M,$Y24)),"",INDEX(Kanatlar!M:M,$Y24)),IF(ISBLANK(INDEX(Forvetler!M:M,$Y24)),"",INDEX(Forvetler!M:M,$Y24))))</f>
        <v/>
      </c>
      <c r="N24" s="2" t="str">
        <f ca="1">IF($X24="","",CHOOSE($X24,IF(ISBLANK(INDEX(Kaleciler!N:N,$Y24)),"",INDEX(Kaleciler!N:N,$Y24)),IF(ISBLANK(INDEX(Stoperler!N:N,$Y24)),"",INDEX(Stoperler!N:N,$Y24)),IF(ISBLANK(INDEX('Sağ Bekler'!N:N,$Y24)),"",INDEX('Sağ Bekler'!N:N,$Y24)),IF(ISBLANK(INDEX('Sol Bekler'!N:N,$Y24)),"",INDEX('Sol Bekler'!N:N,$Y24)),IF(ISBLANK(INDEX('Orta Saha'!N:N,$Y24)),"",INDEX('Orta Saha'!N:N,$Y24)),IF(ISBLANK(INDEX(Kanatlar!N:N,$Y24)),"",INDEX(Kanatlar!N:N,$Y24)),IF(ISBLANK(INDEX(Forvetler!N:N,$Y24)),"",INDEX(Forvetler!N:N,$Y24))))</f>
        <v/>
      </c>
      <c r="O24" s="2" t="str">
        <f ca="1">IF($X24="","",CHOOSE($X24,IF(ISBLANK(INDEX(Kaleciler!O:O,$Y24)),"",INDEX(Kaleciler!O:O,$Y24)),IF(ISBLANK(INDEX(Stoperler!O:O,$Y24)),"",INDEX(Stoperler!O:O,$Y24)),IF(ISBLANK(INDEX('Sağ Bekler'!O:O,$Y24)),"",INDEX('Sağ Bekler'!O:O,$Y24)),IF(ISBLANK(INDEX('Sol Bekler'!O:O,$Y24)),"",INDEX('Sol Bekler'!O:O,$Y24)),IF(ISBLANK(INDEX('Orta Saha'!O:O,$Y24)),"",INDEX('Orta Saha'!O:O,$Y24)),IF(ISBLANK(INDEX(Kanatlar!O:O,$Y24)),"",INDEX(Kanatlar!O:O,$Y24)),IF(ISBLANK(INDEX(Forvetler!O:O,$Y24)),"",INDEX(Forvetler!O:O,$Y24))))</f>
        <v/>
      </c>
      <c r="P24" s="2" t="str">
        <f ca="1">IF($X24="","",CHOOSE($X24,IF(ISBLANK(INDEX(Kaleciler!P:P,$Y24)),"",INDEX(Kaleciler!P:P,$Y24)),IF(ISBLANK(INDEX(Stoperler!P:P,$Y24)),"",INDEX(Stoperler!P:P,$Y24)),IF(ISBLANK(INDEX('Sağ Bekler'!P:P,$Y24)),"",INDEX('Sağ Bekler'!P:P,$Y24)),IF(ISBLANK(INDEX('Sol Bekler'!P:P,$Y24)),"",INDEX('Sol Bekler'!P:P,$Y24)),IF(ISBLANK(INDEX('Orta Saha'!P:P,$Y24)),"",INDEX('Orta Saha'!P:P,$Y24)),IF(ISBLANK(INDEX(Kanatlar!P:P,$Y24)),"",INDEX(Kanatlar!P:P,$Y24)),IF(ISBLANK(INDEX(Forvetler!P:P,$Y24)),"",INDEX(Forvetler!P:P,$Y24))))</f>
        <v/>
      </c>
      <c r="Q24" s="3" t="str">
        <f ca="1">IF($X24="","",CHOOSE($X24,IF(ISBLANK(INDEX(Kaleciler!Q:Q,$Y24)),"",INDEX(Kaleciler!Q:Q,$Y24)),IF(ISBLANK(INDEX(Stoperler!Q:Q,$Y24)),"",INDEX(Stoperler!Q:Q,$Y24)),IF(ISBLANK(INDEX('Sağ Bekler'!Q:Q,$Y24)),"",INDEX('Sağ Bekler'!Q:Q,$Y24)),IF(ISBLANK(INDEX('Sol Bekler'!Q:Q,$Y24)),"",INDEX('Sol Bekler'!Q:Q,$Y24)),IF(ISBLANK(INDEX('Orta Saha'!Q:Q,$Y24)),"",INDEX('Orta Saha'!Q:Q,$Y24)),IF(ISBLANK(INDEX(Kanatlar!Q:Q,$Y24)),"",INDEX(Kanatlar!Q:Q,$Y24)),IF(ISBLANK(INDEX(Forvetler!Q:Q,$Y24)),"",INDEX(Forvetler!Q:Q,$Y24))))</f>
        <v/>
      </c>
      <c r="R24" s="4" t="str">
        <f ca="1">IF($X24="","",CHOOSE($X24,IF(ISBLANK(INDEX(Kaleciler!R:R,$Y24)),"",INDEX(Kaleciler!R:R,$Y24)),IF(ISBLANK(INDEX(Stoperler!R:R,$Y24)),"",INDEX(Stoperler!R:R,$Y24)),IF(ISBLANK(INDEX('Sağ Bekler'!R:R,$Y24)),"",INDEX('Sağ Bekler'!R:R,$Y24)),IF(ISBLANK(INDEX('Sol Bekler'!R:R,$Y24)),"",INDEX('Sol Bekler'!R:R,$Y24)),IF(ISBLANK(INDEX('Orta Saha'!R:R,$Y24)),"",INDEX('Orta Saha'!R:R,$Y24)),IF(ISBLANK(INDEX(Kanatlar!R:R,$Y24)),"",INDEX(Kanatlar!R:R,$Y24)),IF(ISBLANK(INDEX(Forvetler!R:R,$Y24)),"",INDEX(Forvetler!R:R,$Y24))))</f>
        <v/>
      </c>
      <c r="S24" s="2" t="str">
        <f ca="1">IF($X24="","",CHOOSE($X24,IF(ISBLANK(INDEX(Kaleciler!S:S,$Y24)),"",INDEX(Kaleciler!S:S,$Y24)),IF(ISBLANK(INDEX(Stoperler!S:S,$Y24)),"",INDEX(Stoperler!S:S,$Y24)),IF(ISBLANK(INDEX('Sağ Bekler'!S:S,$Y24)),"",INDEX('Sağ Bekler'!S:S,$Y24)),IF(ISBLANK(INDEX('Sol Bekler'!S:S,$Y24)),"",INDEX('Sol Bekler'!S:S,$Y24)),IF(ISBLANK(INDEX('Orta Saha'!S:S,$Y24)),"",INDEX('Orta Saha'!S:S,$Y24)),IF(ISBLANK(INDEX(Kanatlar!S:S,$Y24)),"",INDEX(Kanatlar!S:S,$Y24)),IF(ISBLANK(INDEX(Forvetler!S:S,$Y24)),"",INDEX(Forvetler!S:S,$Y24))))</f>
        <v/>
      </c>
      <c r="T24" s="3" t="str">
        <f ca="1">IF($X24="","",CHOOSE($X24,IF(ISBLANK(INDEX(Kaleciler!T:T,$Y24)),"",INDEX(Kaleciler!T:T,$Y24)),IF(ISBLANK(INDEX(Stoperler!T:T,$Y24)),"",INDEX(Stoperler!T:T,$Y24)),IF(ISBLANK(INDEX('Sağ Bekler'!T:T,$Y24)),"",INDEX('Sağ Bekler'!T:T,$Y24)),IF(ISBLANK(INDEX('Sol Bekler'!T:T,$Y24)),"",INDEX('Sol Bekler'!T:T,$Y24)),IF(ISBLANK(INDEX('Orta Saha'!T:T,$Y24)),"",INDEX('Orta Saha'!T:T,$Y24)),IF(ISBLANK(INDEX(Kanatlar!T:T,$Y24)),"",INDEX(Kanatlar!T:T,$Y24)),IF(ISBLANK(INDEX(Forvetler!T:T,$Y24)),"",INDEX(Forvetler!T:T,$Y24))))</f>
        <v/>
      </c>
      <c r="U24">
        <v>1</v>
      </c>
      <c r="V24">
        <v>24</v>
      </c>
      <c r="W24" t="str">
        <f ca="1">IF(AND(Kaleciler!$B$24&lt;&gt;"",Kaleciler!$I$24&gt;0,Kaleciler!$I$24&lt;=TODAY()+365),COUNT($W$3:W23)+1,"")</f>
        <v/>
      </c>
      <c r="X24" t="str">
        <f ca="1">IFERROR(INDEX($U$4:$U$703,MATCH(ROWS($X$4:X24),$W$4:$W$703,0)),"")</f>
        <v/>
      </c>
      <c r="Y24" t="str">
        <f ca="1">IFERROR(INDEX($V$4:$V$703,MATCH(ROWS($Y$4:Y24),$W$4:$W$703,0)),"")</f>
        <v/>
      </c>
    </row>
    <row r="25" spans="1:25" x14ac:dyDescent="0.2">
      <c r="A25" s="2" t="str">
        <f ca="1">IF($X25="","",CHOOSE($X25,IF(ISBLANK(INDEX(Kaleciler!A:A,$Y25)),"",INDEX(Kaleciler!A:A,$Y25)),IF(ISBLANK(INDEX(Stoperler!A:A,$Y25)),"",INDEX(Stoperler!A:A,$Y25)),IF(ISBLANK(INDEX('Sağ Bekler'!A:A,$Y25)),"",INDEX('Sağ Bekler'!A:A,$Y25)),IF(ISBLANK(INDEX('Sol Bekler'!A:A,$Y25)),"",INDEX('Sol Bekler'!A:A,$Y25)),IF(ISBLANK(INDEX('Orta Saha'!A:A,$Y25)),"",INDEX('Orta Saha'!A:A,$Y25)),IF(ISBLANK(INDEX(Kanatlar!A:A,$Y25)),"",INDEX(Kanatlar!A:A,$Y25)),IF(ISBLANK(INDEX(Forvetler!A:A,$Y25)),"",INDEX(Forvetler!A:A,$Y25))))</f>
        <v/>
      </c>
      <c r="B25" s="3" t="str">
        <f ca="1">IF($X25="","",CHOOSE($X25,IF(ISBLANK(INDEX(Kaleciler!B:B,$Y25)),"",INDEX(Kaleciler!B:B,$Y25)),IF(ISBLANK(INDEX(Stoperler!B:B,$Y25)),"",INDEX(Stoperler!B:B,$Y25)),IF(ISBLANK(INDEX('Sağ Bekler'!B:B,$Y25)),"",INDEX('Sağ Bekler'!B:B,$Y25)),IF(ISBLANK(INDEX('Sol Bekler'!B:B,$Y25)),"",INDEX('Sol Bekler'!B:B,$Y25)),IF(ISBLANK(INDEX('Orta Saha'!B:B,$Y25)),"",INDEX('Orta Saha'!B:B,$Y25)),IF(ISBLANK(INDEX(Kanatlar!B:B,$Y25)),"",INDEX(Kanatlar!B:B,$Y25)),IF(ISBLANK(INDEX(Forvetler!B:B,$Y25)),"",INDEX(Forvetler!B:B,$Y25))))</f>
        <v/>
      </c>
      <c r="C25" s="4" t="str">
        <f ca="1">IF($X25="","",CHOOSE($X25,IF(ISBLANK(INDEX(Kaleciler!C:C,$Y25)),"",INDEX(Kaleciler!C:C,$Y25)),IF(ISBLANK(INDEX(Stoperler!C:C,$Y25)),"",INDEX(Stoperler!C:C,$Y25)),IF(ISBLANK(INDEX('Sağ Bekler'!C:C,$Y25)),"",INDEX('Sağ Bekler'!C:C,$Y25)),IF(ISBLANK(INDEX('Sol Bekler'!C:C,$Y25)),"",INDEX('Sol Bekler'!C:C,$Y25)),IF(ISBLANK(INDEX('Orta Saha'!C:C,$Y25)),"",INDEX('Orta Saha'!C:C,$Y25)),IF(ISBLANK(INDEX(Kanatlar!C:C,$Y25)),"",INDEX(Kanatlar!C:C,$Y25)),IF(ISBLANK(INDEX(Forvetler!C:C,$Y25)),"",INDEX(Forvetler!C:C,$Y25))))</f>
        <v/>
      </c>
      <c r="D25" s="2" t="str">
        <f ca="1">IF($X25="","",CHOOSE($X25,IF(ISBLANK(INDEX(Kaleciler!D:D,$Y25)),"",INDEX(Kaleciler!D:D,$Y25)),IF(ISBLANK(INDEX(Stoperler!D:D,$Y25)),"",INDEX(Stoperler!D:D,$Y25)),IF(ISBLANK(INDEX('Sağ Bekler'!D:D,$Y25)),"",INDEX('Sağ Bekler'!D:D,$Y25)),IF(ISBLANK(INDEX('Sol Bekler'!D:D,$Y25)),"",INDEX('Sol Bekler'!D:D,$Y25)),IF(ISBLANK(INDEX('Orta Saha'!D:D,$Y25)),"",INDEX('Orta Saha'!D:D,$Y25)),IF(ISBLANK(INDEX(Kanatlar!D:D,$Y25)),"",INDEX(Kanatlar!D:D,$Y25)),IF(ISBLANK(INDEX(Forvetler!D:D,$Y25)),"",INDEX(Forvetler!D:D,$Y25))))</f>
        <v/>
      </c>
      <c r="E25" s="3" t="str">
        <f ca="1">IF($X25="","",CHOOSE($X25,IF(ISBLANK(INDEX(Kaleciler!E:E,$Y25)),"",INDEX(Kaleciler!E:E,$Y25)),IF(ISBLANK(INDEX(Stoperler!E:E,$Y25)),"",INDEX(Stoperler!E:E,$Y25)),IF(ISBLANK(INDEX('Sağ Bekler'!E:E,$Y25)),"",INDEX('Sağ Bekler'!E:E,$Y25)),IF(ISBLANK(INDEX('Sol Bekler'!E:E,$Y25)),"",INDEX('Sol Bekler'!E:E,$Y25)),IF(ISBLANK(INDEX('Orta Saha'!E:E,$Y25)),"",INDEX('Orta Saha'!E:E,$Y25)),IF(ISBLANK(INDEX(Kanatlar!E:E,$Y25)),"",INDEX(Kanatlar!E:E,$Y25)),IF(ISBLANK(INDEX(Forvetler!E:E,$Y25)),"",INDEX(Forvetler!E:E,$Y25))))</f>
        <v/>
      </c>
      <c r="F25" s="3" t="str">
        <f ca="1">IF($X25="","",CHOOSE($X25,IF(ISBLANK(INDEX(Kaleciler!F:F,$Y25)),"",INDEX(Kaleciler!F:F,$Y25)),IF(ISBLANK(INDEX(Stoperler!F:F,$Y25)),"",INDEX(Stoperler!F:F,$Y25)),IF(ISBLANK(INDEX('Sağ Bekler'!F:F,$Y25)),"",INDEX('Sağ Bekler'!F:F,$Y25)),IF(ISBLANK(INDEX('Sol Bekler'!F:F,$Y25)),"",INDEX('Sol Bekler'!F:F,$Y25)),IF(ISBLANK(INDEX('Orta Saha'!F:F,$Y25)),"",INDEX('Orta Saha'!F:F,$Y25)),IF(ISBLANK(INDEX(Kanatlar!F:F,$Y25)),"",INDEX(Kanatlar!F:F,$Y25)),IF(ISBLANK(INDEX(Forvetler!F:F,$Y25)),"",INDEX(Forvetler!F:F,$Y25))))</f>
        <v/>
      </c>
      <c r="G25" s="3" t="str">
        <f ca="1">IF($X25="","",CHOOSE($X25,IF(ISBLANK(INDEX(Kaleciler!G:G,$Y25)),"",INDEX(Kaleciler!G:G,$Y25)),IF(ISBLANK(INDEX(Stoperler!G:G,$Y25)),"",INDEX(Stoperler!G:G,$Y25)),IF(ISBLANK(INDEX('Sağ Bekler'!G:G,$Y25)),"",INDEX('Sağ Bekler'!G:G,$Y25)),IF(ISBLANK(INDEX('Sol Bekler'!G:G,$Y25)),"",INDEX('Sol Bekler'!G:G,$Y25)),IF(ISBLANK(INDEX('Orta Saha'!G:G,$Y25)),"",INDEX('Orta Saha'!G:G,$Y25)),IF(ISBLANK(INDEX(Kanatlar!G:G,$Y25)),"",INDEX(Kanatlar!G:G,$Y25)),IF(ISBLANK(INDEX(Forvetler!G:G,$Y25)),"",INDEX(Forvetler!G:G,$Y25))))</f>
        <v/>
      </c>
      <c r="H25" s="3" t="str">
        <f ca="1">IF($X25="","",CHOOSE($X25,IF(ISBLANK(INDEX(Kaleciler!H:H,$Y25)),"",INDEX(Kaleciler!H:H,$Y25)),IF(ISBLANK(INDEX(Stoperler!H:H,$Y25)),"",INDEX(Stoperler!H:H,$Y25)),IF(ISBLANK(INDEX('Sağ Bekler'!H:H,$Y25)),"",INDEX('Sağ Bekler'!H:H,$Y25)),IF(ISBLANK(INDEX('Sol Bekler'!H:H,$Y25)),"",INDEX('Sol Bekler'!H:H,$Y25)),IF(ISBLANK(INDEX('Orta Saha'!H:H,$Y25)),"",INDEX('Orta Saha'!H:H,$Y25)),IF(ISBLANK(INDEX(Kanatlar!H:H,$Y25)),"",INDEX(Kanatlar!H:H,$Y25)),IF(ISBLANK(INDEX(Forvetler!H:H,$Y25)),"",INDEX(Forvetler!H:H,$Y25))))</f>
        <v/>
      </c>
      <c r="I25" s="4" t="str">
        <f ca="1">IF($X25="","",CHOOSE($X25,IF(ISBLANK(INDEX(Kaleciler!I:I,$Y25)),"",INDEX(Kaleciler!I:I,$Y25)),IF(ISBLANK(INDEX(Stoperler!I:I,$Y25)),"",INDEX(Stoperler!I:I,$Y25)),IF(ISBLANK(INDEX('Sağ Bekler'!I:I,$Y25)),"",INDEX('Sağ Bekler'!I:I,$Y25)),IF(ISBLANK(INDEX('Sol Bekler'!I:I,$Y25)),"",INDEX('Sol Bekler'!I:I,$Y25)),IF(ISBLANK(INDEX('Orta Saha'!I:I,$Y25)),"",INDEX('Orta Saha'!I:I,$Y25)),IF(ISBLANK(INDEX(Kanatlar!I:I,$Y25)),"",INDEX(Kanatlar!I:I,$Y25)),IF(ISBLANK(INDEX(Forvetler!I:I,$Y25)),"",INDEX(Forvetler!I:I,$Y25))))</f>
        <v/>
      </c>
      <c r="J25" s="4" t="str">
        <f ca="1">IF($X25="","",CHOOSE($X25,IF(ISBLANK(INDEX(Kaleciler!J:J,$Y25)),"",INDEX(Kaleciler!J:J,$Y25)),IF(ISBLANK(INDEX(Stoperler!J:J,$Y25)),"",INDEX(Stoperler!J:J,$Y25)),IF(ISBLANK(INDEX('Sağ Bekler'!J:J,$Y25)),"",INDEX('Sağ Bekler'!J:J,$Y25)),IF(ISBLANK(INDEX('Sol Bekler'!J:J,$Y25)),"",INDEX('Sol Bekler'!J:J,$Y25)),IF(ISBLANK(INDEX('Orta Saha'!J:J,$Y25)),"",INDEX('Orta Saha'!J:J,$Y25)),IF(ISBLANK(INDEX(Kanatlar!J:J,$Y25)),"",INDEX(Kanatlar!J:J,$Y25)),IF(ISBLANK(INDEX(Forvetler!J:J,$Y25)),"",INDEX(Forvetler!J:J,$Y25))))</f>
        <v/>
      </c>
      <c r="K25" s="2" t="str">
        <f ca="1">IF($X25="","",CHOOSE($X25,IF(ISBLANK(INDEX(Kaleciler!K:K,$Y25)),"",INDEX(Kaleciler!K:K,$Y25)),IF(ISBLANK(INDEX(Stoperler!K:K,$Y25)),"",INDEX(Stoperler!K:K,$Y25)),IF(ISBLANK(INDEX('Sağ Bekler'!K:K,$Y25)),"",INDEX('Sağ Bekler'!K:K,$Y25)),IF(ISBLANK(INDEX('Sol Bekler'!K:K,$Y25)),"",INDEX('Sol Bekler'!K:K,$Y25)),IF(ISBLANK(INDEX('Orta Saha'!K:K,$Y25)),"",INDEX('Orta Saha'!K:K,$Y25)),IF(ISBLANK(INDEX(Kanatlar!K:K,$Y25)),"",INDEX(Kanatlar!K:K,$Y25)),IF(ISBLANK(INDEX(Forvetler!K:K,$Y25)),"",INDEX(Forvetler!K:K,$Y25))))</f>
        <v/>
      </c>
      <c r="L25" s="2" t="str">
        <f ca="1">IF($X25="","",CHOOSE($X25,IF(ISBLANK(INDEX(Kaleciler!L:L,$Y25)),"",INDEX(Kaleciler!L:L,$Y25)),IF(ISBLANK(INDEX(Stoperler!L:L,$Y25)),"",INDEX(Stoperler!L:L,$Y25)),IF(ISBLANK(INDEX('Sağ Bekler'!L:L,$Y25)),"",INDEX('Sağ Bekler'!L:L,$Y25)),IF(ISBLANK(INDEX('Sol Bekler'!L:L,$Y25)),"",INDEX('Sol Bekler'!L:L,$Y25)),IF(ISBLANK(INDEX('Orta Saha'!L:L,$Y25)),"",INDEX('Orta Saha'!L:L,$Y25)),IF(ISBLANK(INDEX(Kanatlar!L:L,$Y25)),"",INDEX(Kanatlar!L:L,$Y25)),IF(ISBLANK(INDEX(Forvetler!L:L,$Y25)),"",INDEX(Forvetler!L:L,$Y25))))</f>
        <v/>
      </c>
      <c r="M25" s="2" t="str">
        <f ca="1">IF($X25="","",CHOOSE($X25,IF(ISBLANK(INDEX(Kaleciler!M:M,$Y25)),"",INDEX(Kaleciler!M:M,$Y25)),IF(ISBLANK(INDEX(Stoperler!M:M,$Y25)),"",INDEX(Stoperler!M:M,$Y25)),IF(ISBLANK(INDEX('Sağ Bekler'!M:M,$Y25)),"",INDEX('Sağ Bekler'!M:M,$Y25)),IF(ISBLANK(INDEX('Sol Bekler'!M:M,$Y25)),"",INDEX('Sol Bekler'!M:M,$Y25)),IF(ISBLANK(INDEX('Orta Saha'!M:M,$Y25)),"",INDEX('Orta Saha'!M:M,$Y25)),IF(ISBLANK(INDEX(Kanatlar!M:M,$Y25)),"",INDEX(Kanatlar!M:M,$Y25)),IF(ISBLANK(INDEX(Forvetler!M:M,$Y25)),"",INDEX(Forvetler!M:M,$Y25))))</f>
        <v/>
      </c>
      <c r="N25" s="2" t="str">
        <f ca="1">IF($X25="","",CHOOSE($X25,IF(ISBLANK(INDEX(Kaleciler!N:N,$Y25)),"",INDEX(Kaleciler!N:N,$Y25)),IF(ISBLANK(INDEX(Stoperler!N:N,$Y25)),"",INDEX(Stoperler!N:N,$Y25)),IF(ISBLANK(INDEX('Sağ Bekler'!N:N,$Y25)),"",INDEX('Sağ Bekler'!N:N,$Y25)),IF(ISBLANK(INDEX('Sol Bekler'!N:N,$Y25)),"",INDEX('Sol Bekler'!N:N,$Y25)),IF(ISBLANK(INDEX('Orta Saha'!N:N,$Y25)),"",INDEX('Orta Saha'!N:N,$Y25)),IF(ISBLANK(INDEX(Kanatlar!N:N,$Y25)),"",INDEX(Kanatlar!N:N,$Y25)),IF(ISBLANK(INDEX(Forvetler!N:N,$Y25)),"",INDEX(Forvetler!N:N,$Y25))))</f>
        <v/>
      </c>
      <c r="O25" s="2" t="str">
        <f ca="1">IF($X25="","",CHOOSE($X25,IF(ISBLANK(INDEX(Kaleciler!O:O,$Y25)),"",INDEX(Kaleciler!O:O,$Y25)),IF(ISBLANK(INDEX(Stoperler!O:O,$Y25)),"",INDEX(Stoperler!O:O,$Y25)),IF(ISBLANK(INDEX('Sağ Bekler'!O:O,$Y25)),"",INDEX('Sağ Bekler'!O:O,$Y25)),IF(ISBLANK(INDEX('Sol Bekler'!O:O,$Y25)),"",INDEX('Sol Bekler'!O:O,$Y25)),IF(ISBLANK(INDEX('Orta Saha'!O:O,$Y25)),"",INDEX('Orta Saha'!O:O,$Y25)),IF(ISBLANK(INDEX(Kanatlar!O:O,$Y25)),"",INDEX(Kanatlar!O:O,$Y25)),IF(ISBLANK(INDEX(Forvetler!O:O,$Y25)),"",INDEX(Forvetler!O:O,$Y25))))</f>
        <v/>
      </c>
      <c r="P25" s="2" t="str">
        <f ca="1">IF($X25="","",CHOOSE($X25,IF(ISBLANK(INDEX(Kaleciler!P:P,$Y25)),"",INDEX(Kaleciler!P:P,$Y25)),IF(ISBLANK(INDEX(Stoperler!P:P,$Y25)),"",INDEX(Stoperler!P:P,$Y25)),IF(ISBLANK(INDEX('Sağ Bekler'!P:P,$Y25)),"",INDEX('Sağ Bekler'!P:P,$Y25)),IF(ISBLANK(INDEX('Sol Bekler'!P:P,$Y25)),"",INDEX('Sol Bekler'!P:P,$Y25)),IF(ISBLANK(INDEX('Orta Saha'!P:P,$Y25)),"",INDEX('Orta Saha'!P:P,$Y25)),IF(ISBLANK(INDEX(Kanatlar!P:P,$Y25)),"",INDEX(Kanatlar!P:P,$Y25)),IF(ISBLANK(INDEX(Forvetler!P:P,$Y25)),"",INDEX(Forvetler!P:P,$Y25))))</f>
        <v/>
      </c>
      <c r="Q25" s="3" t="str">
        <f ca="1">IF($X25="","",CHOOSE($X25,IF(ISBLANK(INDEX(Kaleciler!Q:Q,$Y25)),"",INDEX(Kaleciler!Q:Q,$Y25)),IF(ISBLANK(INDEX(Stoperler!Q:Q,$Y25)),"",INDEX(Stoperler!Q:Q,$Y25)),IF(ISBLANK(INDEX('Sağ Bekler'!Q:Q,$Y25)),"",INDEX('Sağ Bekler'!Q:Q,$Y25)),IF(ISBLANK(INDEX('Sol Bekler'!Q:Q,$Y25)),"",INDEX('Sol Bekler'!Q:Q,$Y25)),IF(ISBLANK(INDEX('Orta Saha'!Q:Q,$Y25)),"",INDEX('Orta Saha'!Q:Q,$Y25)),IF(ISBLANK(INDEX(Kanatlar!Q:Q,$Y25)),"",INDEX(Kanatlar!Q:Q,$Y25)),IF(ISBLANK(INDEX(Forvetler!Q:Q,$Y25)),"",INDEX(Forvetler!Q:Q,$Y25))))</f>
        <v/>
      </c>
      <c r="R25" s="4" t="str">
        <f ca="1">IF($X25="","",CHOOSE($X25,IF(ISBLANK(INDEX(Kaleciler!R:R,$Y25)),"",INDEX(Kaleciler!R:R,$Y25)),IF(ISBLANK(INDEX(Stoperler!R:R,$Y25)),"",INDEX(Stoperler!R:R,$Y25)),IF(ISBLANK(INDEX('Sağ Bekler'!R:R,$Y25)),"",INDEX('Sağ Bekler'!R:R,$Y25)),IF(ISBLANK(INDEX('Sol Bekler'!R:R,$Y25)),"",INDEX('Sol Bekler'!R:R,$Y25)),IF(ISBLANK(INDEX('Orta Saha'!R:R,$Y25)),"",INDEX('Orta Saha'!R:R,$Y25)),IF(ISBLANK(INDEX(Kanatlar!R:R,$Y25)),"",INDEX(Kanatlar!R:R,$Y25)),IF(ISBLANK(INDEX(Forvetler!R:R,$Y25)),"",INDEX(Forvetler!R:R,$Y25))))</f>
        <v/>
      </c>
      <c r="S25" s="2" t="str">
        <f ca="1">IF($X25="","",CHOOSE($X25,IF(ISBLANK(INDEX(Kaleciler!S:S,$Y25)),"",INDEX(Kaleciler!S:S,$Y25)),IF(ISBLANK(INDEX(Stoperler!S:S,$Y25)),"",INDEX(Stoperler!S:S,$Y25)),IF(ISBLANK(INDEX('Sağ Bekler'!S:S,$Y25)),"",INDEX('Sağ Bekler'!S:S,$Y25)),IF(ISBLANK(INDEX('Sol Bekler'!S:S,$Y25)),"",INDEX('Sol Bekler'!S:S,$Y25)),IF(ISBLANK(INDEX('Orta Saha'!S:S,$Y25)),"",INDEX('Orta Saha'!S:S,$Y25)),IF(ISBLANK(INDEX(Kanatlar!S:S,$Y25)),"",INDEX(Kanatlar!S:S,$Y25)),IF(ISBLANK(INDEX(Forvetler!S:S,$Y25)),"",INDEX(Forvetler!S:S,$Y25))))</f>
        <v/>
      </c>
      <c r="T25" s="3" t="str">
        <f ca="1">IF($X25="","",CHOOSE($X25,IF(ISBLANK(INDEX(Kaleciler!T:T,$Y25)),"",INDEX(Kaleciler!T:T,$Y25)),IF(ISBLANK(INDEX(Stoperler!T:T,$Y25)),"",INDEX(Stoperler!T:T,$Y25)),IF(ISBLANK(INDEX('Sağ Bekler'!T:T,$Y25)),"",INDEX('Sağ Bekler'!T:T,$Y25)),IF(ISBLANK(INDEX('Sol Bekler'!T:T,$Y25)),"",INDEX('Sol Bekler'!T:T,$Y25)),IF(ISBLANK(INDEX('Orta Saha'!T:T,$Y25)),"",INDEX('Orta Saha'!T:T,$Y25)),IF(ISBLANK(INDEX(Kanatlar!T:T,$Y25)),"",INDEX(Kanatlar!T:T,$Y25)),IF(ISBLANK(INDEX(Forvetler!T:T,$Y25)),"",INDEX(Forvetler!T:T,$Y25))))</f>
        <v/>
      </c>
      <c r="U25">
        <v>1</v>
      </c>
      <c r="V25">
        <v>25</v>
      </c>
      <c r="W25" t="str">
        <f ca="1">IF(AND(Kaleciler!$B$25&lt;&gt;"",Kaleciler!$I$25&gt;0,Kaleciler!$I$25&lt;=TODAY()+365),COUNT($W$3:W24)+1,"")</f>
        <v/>
      </c>
      <c r="X25" t="str">
        <f ca="1">IFERROR(INDEX($U$4:$U$703,MATCH(ROWS($X$4:X25),$W$4:$W$703,0)),"")</f>
        <v/>
      </c>
      <c r="Y25" t="str">
        <f ca="1">IFERROR(INDEX($V$4:$V$703,MATCH(ROWS($Y$4:Y25),$W$4:$W$703,0)),"")</f>
        <v/>
      </c>
    </row>
    <row r="26" spans="1:25" x14ac:dyDescent="0.2">
      <c r="A26" s="2" t="str">
        <f ca="1">IF($X26="","",CHOOSE($X26,IF(ISBLANK(INDEX(Kaleciler!A:A,$Y26)),"",INDEX(Kaleciler!A:A,$Y26)),IF(ISBLANK(INDEX(Stoperler!A:A,$Y26)),"",INDEX(Stoperler!A:A,$Y26)),IF(ISBLANK(INDEX('Sağ Bekler'!A:A,$Y26)),"",INDEX('Sağ Bekler'!A:A,$Y26)),IF(ISBLANK(INDEX('Sol Bekler'!A:A,$Y26)),"",INDEX('Sol Bekler'!A:A,$Y26)),IF(ISBLANK(INDEX('Orta Saha'!A:A,$Y26)),"",INDEX('Orta Saha'!A:A,$Y26)),IF(ISBLANK(INDEX(Kanatlar!A:A,$Y26)),"",INDEX(Kanatlar!A:A,$Y26)),IF(ISBLANK(INDEX(Forvetler!A:A,$Y26)),"",INDEX(Forvetler!A:A,$Y26))))</f>
        <v/>
      </c>
      <c r="B26" s="3" t="str">
        <f ca="1">IF($X26="","",CHOOSE($X26,IF(ISBLANK(INDEX(Kaleciler!B:B,$Y26)),"",INDEX(Kaleciler!B:B,$Y26)),IF(ISBLANK(INDEX(Stoperler!B:B,$Y26)),"",INDEX(Stoperler!B:B,$Y26)),IF(ISBLANK(INDEX('Sağ Bekler'!B:B,$Y26)),"",INDEX('Sağ Bekler'!B:B,$Y26)),IF(ISBLANK(INDEX('Sol Bekler'!B:B,$Y26)),"",INDEX('Sol Bekler'!B:B,$Y26)),IF(ISBLANK(INDEX('Orta Saha'!B:B,$Y26)),"",INDEX('Orta Saha'!B:B,$Y26)),IF(ISBLANK(INDEX(Kanatlar!B:B,$Y26)),"",INDEX(Kanatlar!B:B,$Y26)),IF(ISBLANK(INDEX(Forvetler!B:B,$Y26)),"",INDEX(Forvetler!B:B,$Y26))))</f>
        <v/>
      </c>
      <c r="C26" s="4" t="str">
        <f ca="1">IF($X26="","",CHOOSE($X26,IF(ISBLANK(INDEX(Kaleciler!C:C,$Y26)),"",INDEX(Kaleciler!C:C,$Y26)),IF(ISBLANK(INDEX(Stoperler!C:C,$Y26)),"",INDEX(Stoperler!C:C,$Y26)),IF(ISBLANK(INDEX('Sağ Bekler'!C:C,$Y26)),"",INDEX('Sağ Bekler'!C:C,$Y26)),IF(ISBLANK(INDEX('Sol Bekler'!C:C,$Y26)),"",INDEX('Sol Bekler'!C:C,$Y26)),IF(ISBLANK(INDEX('Orta Saha'!C:C,$Y26)),"",INDEX('Orta Saha'!C:C,$Y26)),IF(ISBLANK(INDEX(Kanatlar!C:C,$Y26)),"",INDEX(Kanatlar!C:C,$Y26)),IF(ISBLANK(INDEX(Forvetler!C:C,$Y26)),"",INDEX(Forvetler!C:C,$Y26))))</f>
        <v/>
      </c>
      <c r="D26" s="2" t="str">
        <f ca="1">IF($X26="","",CHOOSE($X26,IF(ISBLANK(INDEX(Kaleciler!D:D,$Y26)),"",INDEX(Kaleciler!D:D,$Y26)),IF(ISBLANK(INDEX(Stoperler!D:D,$Y26)),"",INDEX(Stoperler!D:D,$Y26)),IF(ISBLANK(INDEX('Sağ Bekler'!D:D,$Y26)),"",INDEX('Sağ Bekler'!D:D,$Y26)),IF(ISBLANK(INDEX('Sol Bekler'!D:D,$Y26)),"",INDEX('Sol Bekler'!D:D,$Y26)),IF(ISBLANK(INDEX('Orta Saha'!D:D,$Y26)),"",INDEX('Orta Saha'!D:D,$Y26)),IF(ISBLANK(INDEX(Kanatlar!D:D,$Y26)),"",INDEX(Kanatlar!D:D,$Y26)),IF(ISBLANK(INDEX(Forvetler!D:D,$Y26)),"",INDEX(Forvetler!D:D,$Y26))))</f>
        <v/>
      </c>
      <c r="E26" s="3" t="str">
        <f ca="1">IF($X26="","",CHOOSE($X26,IF(ISBLANK(INDEX(Kaleciler!E:E,$Y26)),"",INDEX(Kaleciler!E:E,$Y26)),IF(ISBLANK(INDEX(Stoperler!E:E,$Y26)),"",INDEX(Stoperler!E:E,$Y26)),IF(ISBLANK(INDEX('Sağ Bekler'!E:E,$Y26)),"",INDEX('Sağ Bekler'!E:E,$Y26)),IF(ISBLANK(INDEX('Sol Bekler'!E:E,$Y26)),"",INDEX('Sol Bekler'!E:E,$Y26)),IF(ISBLANK(INDEX('Orta Saha'!E:E,$Y26)),"",INDEX('Orta Saha'!E:E,$Y26)),IF(ISBLANK(INDEX(Kanatlar!E:E,$Y26)),"",INDEX(Kanatlar!E:E,$Y26)),IF(ISBLANK(INDEX(Forvetler!E:E,$Y26)),"",INDEX(Forvetler!E:E,$Y26))))</f>
        <v/>
      </c>
      <c r="F26" s="3" t="str">
        <f ca="1">IF($X26="","",CHOOSE($X26,IF(ISBLANK(INDEX(Kaleciler!F:F,$Y26)),"",INDEX(Kaleciler!F:F,$Y26)),IF(ISBLANK(INDEX(Stoperler!F:F,$Y26)),"",INDEX(Stoperler!F:F,$Y26)),IF(ISBLANK(INDEX('Sağ Bekler'!F:F,$Y26)),"",INDEX('Sağ Bekler'!F:F,$Y26)),IF(ISBLANK(INDEX('Sol Bekler'!F:F,$Y26)),"",INDEX('Sol Bekler'!F:F,$Y26)),IF(ISBLANK(INDEX('Orta Saha'!F:F,$Y26)),"",INDEX('Orta Saha'!F:F,$Y26)),IF(ISBLANK(INDEX(Kanatlar!F:F,$Y26)),"",INDEX(Kanatlar!F:F,$Y26)),IF(ISBLANK(INDEX(Forvetler!F:F,$Y26)),"",INDEX(Forvetler!F:F,$Y26))))</f>
        <v/>
      </c>
      <c r="G26" s="3" t="str">
        <f ca="1">IF($X26="","",CHOOSE($X26,IF(ISBLANK(INDEX(Kaleciler!G:G,$Y26)),"",INDEX(Kaleciler!G:G,$Y26)),IF(ISBLANK(INDEX(Stoperler!G:G,$Y26)),"",INDEX(Stoperler!G:G,$Y26)),IF(ISBLANK(INDEX('Sağ Bekler'!G:G,$Y26)),"",INDEX('Sağ Bekler'!G:G,$Y26)),IF(ISBLANK(INDEX('Sol Bekler'!G:G,$Y26)),"",INDEX('Sol Bekler'!G:G,$Y26)),IF(ISBLANK(INDEX('Orta Saha'!G:G,$Y26)),"",INDEX('Orta Saha'!G:G,$Y26)),IF(ISBLANK(INDEX(Kanatlar!G:G,$Y26)),"",INDEX(Kanatlar!G:G,$Y26)),IF(ISBLANK(INDEX(Forvetler!G:G,$Y26)),"",INDEX(Forvetler!G:G,$Y26))))</f>
        <v/>
      </c>
      <c r="H26" s="3" t="str">
        <f ca="1">IF($X26="","",CHOOSE($X26,IF(ISBLANK(INDEX(Kaleciler!H:H,$Y26)),"",INDEX(Kaleciler!H:H,$Y26)),IF(ISBLANK(INDEX(Stoperler!H:H,$Y26)),"",INDEX(Stoperler!H:H,$Y26)),IF(ISBLANK(INDEX('Sağ Bekler'!H:H,$Y26)),"",INDEX('Sağ Bekler'!H:H,$Y26)),IF(ISBLANK(INDEX('Sol Bekler'!H:H,$Y26)),"",INDEX('Sol Bekler'!H:H,$Y26)),IF(ISBLANK(INDEX('Orta Saha'!H:H,$Y26)),"",INDEX('Orta Saha'!H:H,$Y26)),IF(ISBLANK(INDEX(Kanatlar!H:H,$Y26)),"",INDEX(Kanatlar!H:H,$Y26)),IF(ISBLANK(INDEX(Forvetler!H:H,$Y26)),"",INDEX(Forvetler!H:H,$Y26))))</f>
        <v/>
      </c>
      <c r="I26" s="4" t="str">
        <f ca="1">IF($X26="","",CHOOSE($X26,IF(ISBLANK(INDEX(Kaleciler!I:I,$Y26)),"",INDEX(Kaleciler!I:I,$Y26)),IF(ISBLANK(INDEX(Stoperler!I:I,$Y26)),"",INDEX(Stoperler!I:I,$Y26)),IF(ISBLANK(INDEX('Sağ Bekler'!I:I,$Y26)),"",INDEX('Sağ Bekler'!I:I,$Y26)),IF(ISBLANK(INDEX('Sol Bekler'!I:I,$Y26)),"",INDEX('Sol Bekler'!I:I,$Y26)),IF(ISBLANK(INDEX('Orta Saha'!I:I,$Y26)),"",INDEX('Orta Saha'!I:I,$Y26)),IF(ISBLANK(INDEX(Kanatlar!I:I,$Y26)),"",INDEX(Kanatlar!I:I,$Y26)),IF(ISBLANK(INDEX(Forvetler!I:I,$Y26)),"",INDEX(Forvetler!I:I,$Y26))))</f>
        <v/>
      </c>
      <c r="J26" s="4" t="str">
        <f ca="1">IF($X26="","",CHOOSE($X26,IF(ISBLANK(INDEX(Kaleciler!J:J,$Y26)),"",INDEX(Kaleciler!J:J,$Y26)),IF(ISBLANK(INDEX(Stoperler!J:J,$Y26)),"",INDEX(Stoperler!J:J,$Y26)),IF(ISBLANK(INDEX('Sağ Bekler'!J:J,$Y26)),"",INDEX('Sağ Bekler'!J:J,$Y26)),IF(ISBLANK(INDEX('Sol Bekler'!J:J,$Y26)),"",INDEX('Sol Bekler'!J:J,$Y26)),IF(ISBLANK(INDEX('Orta Saha'!J:J,$Y26)),"",INDEX('Orta Saha'!J:J,$Y26)),IF(ISBLANK(INDEX(Kanatlar!J:J,$Y26)),"",INDEX(Kanatlar!J:J,$Y26)),IF(ISBLANK(INDEX(Forvetler!J:J,$Y26)),"",INDEX(Forvetler!J:J,$Y26))))</f>
        <v/>
      </c>
      <c r="K26" s="2" t="str">
        <f ca="1">IF($X26="","",CHOOSE($X26,IF(ISBLANK(INDEX(Kaleciler!K:K,$Y26)),"",INDEX(Kaleciler!K:K,$Y26)),IF(ISBLANK(INDEX(Stoperler!K:K,$Y26)),"",INDEX(Stoperler!K:K,$Y26)),IF(ISBLANK(INDEX('Sağ Bekler'!K:K,$Y26)),"",INDEX('Sağ Bekler'!K:K,$Y26)),IF(ISBLANK(INDEX('Sol Bekler'!K:K,$Y26)),"",INDEX('Sol Bekler'!K:K,$Y26)),IF(ISBLANK(INDEX('Orta Saha'!K:K,$Y26)),"",INDEX('Orta Saha'!K:K,$Y26)),IF(ISBLANK(INDEX(Kanatlar!K:K,$Y26)),"",INDEX(Kanatlar!K:K,$Y26)),IF(ISBLANK(INDEX(Forvetler!K:K,$Y26)),"",INDEX(Forvetler!K:K,$Y26))))</f>
        <v/>
      </c>
      <c r="L26" s="2" t="str">
        <f ca="1">IF($X26="","",CHOOSE($X26,IF(ISBLANK(INDEX(Kaleciler!L:L,$Y26)),"",INDEX(Kaleciler!L:L,$Y26)),IF(ISBLANK(INDEX(Stoperler!L:L,$Y26)),"",INDEX(Stoperler!L:L,$Y26)),IF(ISBLANK(INDEX('Sağ Bekler'!L:L,$Y26)),"",INDEX('Sağ Bekler'!L:L,$Y26)),IF(ISBLANK(INDEX('Sol Bekler'!L:L,$Y26)),"",INDEX('Sol Bekler'!L:L,$Y26)),IF(ISBLANK(INDEX('Orta Saha'!L:L,$Y26)),"",INDEX('Orta Saha'!L:L,$Y26)),IF(ISBLANK(INDEX(Kanatlar!L:L,$Y26)),"",INDEX(Kanatlar!L:L,$Y26)),IF(ISBLANK(INDEX(Forvetler!L:L,$Y26)),"",INDEX(Forvetler!L:L,$Y26))))</f>
        <v/>
      </c>
      <c r="M26" s="2" t="str">
        <f ca="1">IF($X26="","",CHOOSE($X26,IF(ISBLANK(INDEX(Kaleciler!M:M,$Y26)),"",INDEX(Kaleciler!M:M,$Y26)),IF(ISBLANK(INDEX(Stoperler!M:M,$Y26)),"",INDEX(Stoperler!M:M,$Y26)),IF(ISBLANK(INDEX('Sağ Bekler'!M:M,$Y26)),"",INDEX('Sağ Bekler'!M:M,$Y26)),IF(ISBLANK(INDEX('Sol Bekler'!M:M,$Y26)),"",INDEX('Sol Bekler'!M:M,$Y26)),IF(ISBLANK(INDEX('Orta Saha'!M:M,$Y26)),"",INDEX('Orta Saha'!M:M,$Y26)),IF(ISBLANK(INDEX(Kanatlar!M:M,$Y26)),"",INDEX(Kanatlar!M:M,$Y26)),IF(ISBLANK(INDEX(Forvetler!M:M,$Y26)),"",INDEX(Forvetler!M:M,$Y26))))</f>
        <v/>
      </c>
      <c r="N26" s="2" t="str">
        <f ca="1">IF($X26="","",CHOOSE($X26,IF(ISBLANK(INDEX(Kaleciler!N:N,$Y26)),"",INDEX(Kaleciler!N:N,$Y26)),IF(ISBLANK(INDEX(Stoperler!N:N,$Y26)),"",INDEX(Stoperler!N:N,$Y26)),IF(ISBLANK(INDEX('Sağ Bekler'!N:N,$Y26)),"",INDEX('Sağ Bekler'!N:N,$Y26)),IF(ISBLANK(INDEX('Sol Bekler'!N:N,$Y26)),"",INDEX('Sol Bekler'!N:N,$Y26)),IF(ISBLANK(INDEX('Orta Saha'!N:N,$Y26)),"",INDEX('Orta Saha'!N:N,$Y26)),IF(ISBLANK(INDEX(Kanatlar!N:N,$Y26)),"",INDEX(Kanatlar!N:N,$Y26)),IF(ISBLANK(INDEX(Forvetler!N:N,$Y26)),"",INDEX(Forvetler!N:N,$Y26))))</f>
        <v/>
      </c>
      <c r="O26" s="2" t="str">
        <f ca="1">IF($X26="","",CHOOSE($X26,IF(ISBLANK(INDEX(Kaleciler!O:O,$Y26)),"",INDEX(Kaleciler!O:O,$Y26)),IF(ISBLANK(INDEX(Stoperler!O:O,$Y26)),"",INDEX(Stoperler!O:O,$Y26)),IF(ISBLANK(INDEX('Sağ Bekler'!O:O,$Y26)),"",INDEX('Sağ Bekler'!O:O,$Y26)),IF(ISBLANK(INDEX('Sol Bekler'!O:O,$Y26)),"",INDEX('Sol Bekler'!O:O,$Y26)),IF(ISBLANK(INDEX('Orta Saha'!O:O,$Y26)),"",INDEX('Orta Saha'!O:O,$Y26)),IF(ISBLANK(INDEX(Kanatlar!O:O,$Y26)),"",INDEX(Kanatlar!O:O,$Y26)),IF(ISBLANK(INDEX(Forvetler!O:O,$Y26)),"",INDEX(Forvetler!O:O,$Y26))))</f>
        <v/>
      </c>
      <c r="P26" s="2" t="str">
        <f ca="1">IF($X26="","",CHOOSE($X26,IF(ISBLANK(INDEX(Kaleciler!P:P,$Y26)),"",INDEX(Kaleciler!P:P,$Y26)),IF(ISBLANK(INDEX(Stoperler!P:P,$Y26)),"",INDEX(Stoperler!P:P,$Y26)),IF(ISBLANK(INDEX('Sağ Bekler'!P:P,$Y26)),"",INDEX('Sağ Bekler'!P:P,$Y26)),IF(ISBLANK(INDEX('Sol Bekler'!P:P,$Y26)),"",INDEX('Sol Bekler'!P:P,$Y26)),IF(ISBLANK(INDEX('Orta Saha'!P:P,$Y26)),"",INDEX('Orta Saha'!P:P,$Y26)),IF(ISBLANK(INDEX(Kanatlar!P:P,$Y26)),"",INDEX(Kanatlar!P:P,$Y26)),IF(ISBLANK(INDEX(Forvetler!P:P,$Y26)),"",INDEX(Forvetler!P:P,$Y26))))</f>
        <v/>
      </c>
      <c r="Q26" s="3" t="str">
        <f ca="1">IF($X26="","",CHOOSE($X26,IF(ISBLANK(INDEX(Kaleciler!Q:Q,$Y26)),"",INDEX(Kaleciler!Q:Q,$Y26)),IF(ISBLANK(INDEX(Stoperler!Q:Q,$Y26)),"",INDEX(Stoperler!Q:Q,$Y26)),IF(ISBLANK(INDEX('Sağ Bekler'!Q:Q,$Y26)),"",INDEX('Sağ Bekler'!Q:Q,$Y26)),IF(ISBLANK(INDEX('Sol Bekler'!Q:Q,$Y26)),"",INDEX('Sol Bekler'!Q:Q,$Y26)),IF(ISBLANK(INDEX('Orta Saha'!Q:Q,$Y26)),"",INDEX('Orta Saha'!Q:Q,$Y26)),IF(ISBLANK(INDEX(Kanatlar!Q:Q,$Y26)),"",INDEX(Kanatlar!Q:Q,$Y26)),IF(ISBLANK(INDEX(Forvetler!Q:Q,$Y26)),"",INDEX(Forvetler!Q:Q,$Y26))))</f>
        <v/>
      </c>
      <c r="R26" s="4" t="str">
        <f ca="1">IF($X26="","",CHOOSE($X26,IF(ISBLANK(INDEX(Kaleciler!R:R,$Y26)),"",INDEX(Kaleciler!R:R,$Y26)),IF(ISBLANK(INDEX(Stoperler!R:R,$Y26)),"",INDEX(Stoperler!R:R,$Y26)),IF(ISBLANK(INDEX('Sağ Bekler'!R:R,$Y26)),"",INDEX('Sağ Bekler'!R:R,$Y26)),IF(ISBLANK(INDEX('Sol Bekler'!R:R,$Y26)),"",INDEX('Sol Bekler'!R:R,$Y26)),IF(ISBLANK(INDEX('Orta Saha'!R:R,$Y26)),"",INDEX('Orta Saha'!R:R,$Y26)),IF(ISBLANK(INDEX(Kanatlar!R:R,$Y26)),"",INDEX(Kanatlar!R:R,$Y26)),IF(ISBLANK(INDEX(Forvetler!R:R,$Y26)),"",INDEX(Forvetler!R:R,$Y26))))</f>
        <v/>
      </c>
      <c r="S26" s="2" t="str">
        <f ca="1">IF($X26="","",CHOOSE($X26,IF(ISBLANK(INDEX(Kaleciler!S:S,$Y26)),"",INDEX(Kaleciler!S:S,$Y26)),IF(ISBLANK(INDEX(Stoperler!S:S,$Y26)),"",INDEX(Stoperler!S:S,$Y26)),IF(ISBLANK(INDEX('Sağ Bekler'!S:S,$Y26)),"",INDEX('Sağ Bekler'!S:S,$Y26)),IF(ISBLANK(INDEX('Sol Bekler'!S:S,$Y26)),"",INDEX('Sol Bekler'!S:S,$Y26)),IF(ISBLANK(INDEX('Orta Saha'!S:S,$Y26)),"",INDEX('Orta Saha'!S:S,$Y26)),IF(ISBLANK(INDEX(Kanatlar!S:S,$Y26)),"",INDEX(Kanatlar!S:S,$Y26)),IF(ISBLANK(INDEX(Forvetler!S:S,$Y26)),"",INDEX(Forvetler!S:S,$Y26))))</f>
        <v/>
      </c>
      <c r="T26" s="3" t="str">
        <f ca="1">IF($X26="","",CHOOSE($X26,IF(ISBLANK(INDEX(Kaleciler!T:T,$Y26)),"",INDEX(Kaleciler!T:T,$Y26)),IF(ISBLANK(INDEX(Stoperler!T:T,$Y26)),"",INDEX(Stoperler!T:T,$Y26)),IF(ISBLANK(INDEX('Sağ Bekler'!T:T,$Y26)),"",INDEX('Sağ Bekler'!T:T,$Y26)),IF(ISBLANK(INDEX('Sol Bekler'!T:T,$Y26)),"",INDEX('Sol Bekler'!T:T,$Y26)),IF(ISBLANK(INDEX('Orta Saha'!T:T,$Y26)),"",INDEX('Orta Saha'!T:T,$Y26)),IF(ISBLANK(INDEX(Kanatlar!T:T,$Y26)),"",INDEX(Kanatlar!T:T,$Y26)),IF(ISBLANK(INDEX(Forvetler!T:T,$Y26)),"",INDEX(Forvetler!T:T,$Y26))))</f>
        <v/>
      </c>
      <c r="U26">
        <v>1</v>
      </c>
      <c r="V26">
        <v>26</v>
      </c>
      <c r="W26" t="str">
        <f ca="1">IF(AND(Kaleciler!$B$26&lt;&gt;"",Kaleciler!$I$26&gt;0,Kaleciler!$I$26&lt;=TODAY()+365),COUNT($W$3:W25)+1,"")</f>
        <v/>
      </c>
      <c r="X26" t="str">
        <f ca="1">IFERROR(INDEX($U$4:$U$703,MATCH(ROWS($X$4:X26),$W$4:$W$703,0)),"")</f>
        <v/>
      </c>
      <c r="Y26" t="str">
        <f ca="1">IFERROR(INDEX($V$4:$V$703,MATCH(ROWS($Y$4:Y26),$W$4:$W$703,0)),"")</f>
        <v/>
      </c>
    </row>
    <row r="27" spans="1:25" x14ac:dyDescent="0.2">
      <c r="A27" s="2" t="str">
        <f ca="1">IF($X27="","",CHOOSE($X27,IF(ISBLANK(INDEX(Kaleciler!A:A,$Y27)),"",INDEX(Kaleciler!A:A,$Y27)),IF(ISBLANK(INDEX(Stoperler!A:A,$Y27)),"",INDEX(Stoperler!A:A,$Y27)),IF(ISBLANK(INDEX('Sağ Bekler'!A:A,$Y27)),"",INDEX('Sağ Bekler'!A:A,$Y27)),IF(ISBLANK(INDEX('Sol Bekler'!A:A,$Y27)),"",INDEX('Sol Bekler'!A:A,$Y27)),IF(ISBLANK(INDEX('Orta Saha'!A:A,$Y27)),"",INDEX('Orta Saha'!A:A,$Y27)),IF(ISBLANK(INDEX(Kanatlar!A:A,$Y27)),"",INDEX(Kanatlar!A:A,$Y27)),IF(ISBLANK(INDEX(Forvetler!A:A,$Y27)),"",INDEX(Forvetler!A:A,$Y27))))</f>
        <v/>
      </c>
      <c r="B27" s="3" t="str">
        <f ca="1">IF($X27="","",CHOOSE($X27,IF(ISBLANK(INDEX(Kaleciler!B:B,$Y27)),"",INDEX(Kaleciler!B:B,$Y27)),IF(ISBLANK(INDEX(Stoperler!B:B,$Y27)),"",INDEX(Stoperler!B:B,$Y27)),IF(ISBLANK(INDEX('Sağ Bekler'!B:B,$Y27)),"",INDEX('Sağ Bekler'!B:B,$Y27)),IF(ISBLANK(INDEX('Sol Bekler'!B:B,$Y27)),"",INDEX('Sol Bekler'!B:B,$Y27)),IF(ISBLANK(INDEX('Orta Saha'!B:B,$Y27)),"",INDEX('Orta Saha'!B:B,$Y27)),IF(ISBLANK(INDEX(Kanatlar!B:B,$Y27)),"",INDEX(Kanatlar!B:B,$Y27)),IF(ISBLANK(INDEX(Forvetler!B:B,$Y27)),"",INDEX(Forvetler!B:B,$Y27))))</f>
        <v/>
      </c>
      <c r="C27" s="4" t="str">
        <f ca="1">IF($X27="","",CHOOSE($X27,IF(ISBLANK(INDEX(Kaleciler!C:C,$Y27)),"",INDEX(Kaleciler!C:C,$Y27)),IF(ISBLANK(INDEX(Stoperler!C:C,$Y27)),"",INDEX(Stoperler!C:C,$Y27)),IF(ISBLANK(INDEX('Sağ Bekler'!C:C,$Y27)),"",INDEX('Sağ Bekler'!C:C,$Y27)),IF(ISBLANK(INDEX('Sol Bekler'!C:C,$Y27)),"",INDEX('Sol Bekler'!C:C,$Y27)),IF(ISBLANK(INDEX('Orta Saha'!C:C,$Y27)),"",INDEX('Orta Saha'!C:C,$Y27)),IF(ISBLANK(INDEX(Kanatlar!C:C,$Y27)),"",INDEX(Kanatlar!C:C,$Y27)),IF(ISBLANK(INDEX(Forvetler!C:C,$Y27)),"",INDEX(Forvetler!C:C,$Y27))))</f>
        <v/>
      </c>
      <c r="D27" s="2" t="str">
        <f ca="1">IF($X27="","",CHOOSE($X27,IF(ISBLANK(INDEX(Kaleciler!D:D,$Y27)),"",INDEX(Kaleciler!D:D,$Y27)),IF(ISBLANK(INDEX(Stoperler!D:D,$Y27)),"",INDEX(Stoperler!D:D,$Y27)),IF(ISBLANK(INDEX('Sağ Bekler'!D:D,$Y27)),"",INDEX('Sağ Bekler'!D:D,$Y27)),IF(ISBLANK(INDEX('Sol Bekler'!D:D,$Y27)),"",INDEX('Sol Bekler'!D:D,$Y27)),IF(ISBLANK(INDEX('Orta Saha'!D:D,$Y27)),"",INDEX('Orta Saha'!D:D,$Y27)),IF(ISBLANK(INDEX(Kanatlar!D:D,$Y27)),"",INDEX(Kanatlar!D:D,$Y27)),IF(ISBLANK(INDEX(Forvetler!D:D,$Y27)),"",INDEX(Forvetler!D:D,$Y27))))</f>
        <v/>
      </c>
      <c r="E27" s="3" t="str">
        <f ca="1">IF($X27="","",CHOOSE($X27,IF(ISBLANK(INDEX(Kaleciler!E:E,$Y27)),"",INDEX(Kaleciler!E:E,$Y27)),IF(ISBLANK(INDEX(Stoperler!E:E,$Y27)),"",INDEX(Stoperler!E:E,$Y27)),IF(ISBLANK(INDEX('Sağ Bekler'!E:E,$Y27)),"",INDEX('Sağ Bekler'!E:E,$Y27)),IF(ISBLANK(INDEX('Sol Bekler'!E:E,$Y27)),"",INDEX('Sol Bekler'!E:E,$Y27)),IF(ISBLANK(INDEX('Orta Saha'!E:E,$Y27)),"",INDEX('Orta Saha'!E:E,$Y27)),IF(ISBLANK(INDEX(Kanatlar!E:E,$Y27)),"",INDEX(Kanatlar!E:E,$Y27)),IF(ISBLANK(INDEX(Forvetler!E:E,$Y27)),"",INDEX(Forvetler!E:E,$Y27))))</f>
        <v/>
      </c>
      <c r="F27" s="3" t="str">
        <f ca="1">IF($X27="","",CHOOSE($X27,IF(ISBLANK(INDEX(Kaleciler!F:F,$Y27)),"",INDEX(Kaleciler!F:F,$Y27)),IF(ISBLANK(INDEX(Stoperler!F:F,$Y27)),"",INDEX(Stoperler!F:F,$Y27)),IF(ISBLANK(INDEX('Sağ Bekler'!F:F,$Y27)),"",INDEX('Sağ Bekler'!F:F,$Y27)),IF(ISBLANK(INDEX('Sol Bekler'!F:F,$Y27)),"",INDEX('Sol Bekler'!F:F,$Y27)),IF(ISBLANK(INDEX('Orta Saha'!F:F,$Y27)),"",INDEX('Orta Saha'!F:F,$Y27)),IF(ISBLANK(INDEX(Kanatlar!F:F,$Y27)),"",INDEX(Kanatlar!F:F,$Y27)),IF(ISBLANK(INDEX(Forvetler!F:F,$Y27)),"",INDEX(Forvetler!F:F,$Y27))))</f>
        <v/>
      </c>
      <c r="G27" s="3" t="str">
        <f ca="1">IF($X27="","",CHOOSE($X27,IF(ISBLANK(INDEX(Kaleciler!G:G,$Y27)),"",INDEX(Kaleciler!G:G,$Y27)),IF(ISBLANK(INDEX(Stoperler!G:G,$Y27)),"",INDEX(Stoperler!G:G,$Y27)),IF(ISBLANK(INDEX('Sağ Bekler'!G:G,$Y27)),"",INDEX('Sağ Bekler'!G:G,$Y27)),IF(ISBLANK(INDEX('Sol Bekler'!G:G,$Y27)),"",INDEX('Sol Bekler'!G:G,$Y27)),IF(ISBLANK(INDEX('Orta Saha'!G:G,$Y27)),"",INDEX('Orta Saha'!G:G,$Y27)),IF(ISBLANK(INDEX(Kanatlar!G:G,$Y27)),"",INDEX(Kanatlar!G:G,$Y27)),IF(ISBLANK(INDEX(Forvetler!G:G,$Y27)),"",INDEX(Forvetler!G:G,$Y27))))</f>
        <v/>
      </c>
      <c r="H27" s="3" t="str">
        <f ca="1">IF($X27="","",CHOOSE($X27,IF(ISBLANK(INDEX(Kaleciler!H:H,$Y27)),"",INDEX(Kaleciler!H:H,$Y27)),IF(ISBLANK(INDEX(Stoperler!H:H,$Y27)),"",INDEX(Stoperler!H:H,$Y27)),IF(ISBLANK(INDEX('Sağ Bekler'!H:H,$Y27)),"",INDEX('Sağ Bekler'!H:H,$Y27)),IF(ISBLANK(INDEX('Sol Bekler'!H:H,$Y27)),"",INDEX('Sol Bekler'!H:H,$Y27)),IF(ISBLANK(INDEX('Orta Saha'!H:H,$Y27)),"",INDEX('Orta Saha'!H:H,$Y27)),IF(ISBLANK(INDEX(Kanatlar!H:H,$Y27)),"",INDEX(Kanatlar!H:H,$Y27)),IF(ISBLANK(INDEX(Forvetler!H:H,$Y27)),"",INDEX(Forvetler!H:H,$Y27))))</f>
        <v/>
      </c>
      <c r="I27" s="4" t="str">
        <f ca="1">IF($X27="","",CHOOSE($X27,IF(ISBLANK(INDEX(Kaleciler!I:I,$Y27)),"",INDEX(Kaleciler!I:I,$Y27)),IF(ISBLANK(INDEX(Stoperler!I:I,$Y27)),"",INDEX(Stoperler!I:I,$Y27)),IF(ISBLANK(INDEX('Sağ Bekler'!I:I,$Y27)),"",INDEX('Sağ Bekler'!I:I,$Y27)),IF(ISBLANK(INDEX('Sol Bekler'!I:I,$Y27)),"",INDEX('Sol Bekler'!I:I,$Y27)),IF(ISBLANK(INDEX('Orta Saha'!I:I,$Y27)),"",INDEX('Orta Saha'!I:I,$Y27)),IF(ISBLANK(INDEX(Kanatlar!I:I,$Y27)),"",INDEX(Kanatlar!I:I,$Y27)),IF(ISBLANK(INDEX(Forvetler!I:I,$Y27)),"",INDEX(Forvetler!I:I,$Y27))))</f>
        <v/>
      </c>
      <c r="J27" s="4" t="str">
        <f ca="1">IF($X27="","",CHOOSE($X27,IF(ISBLANK(INDEX(Kaleciler!J:J,$Y27)),"",INDEX(Kaleciler!J:J,$Y27)),IF(ISBLANK(INDEX(Stoperler!J:J,$Y27)),"",INDEX(Stoperler!J:J,$Y27)),IF(ISBLANK(INDEX('Sağ Bekler'!J:J,$Y27)),"",INDEX('Sağ Bekler'!J:J,$Y27)),IF(ISBLANK(INDEX('Sol Bekler'!J:J,$Y27)),"",INDEX('Sol Bekler'!J:J,$Y27)),IF(ISBLANK(INDEX('Orta Saha'!J:J,$Y27)),"",INDEX('Orta Saha'!J:J,$Y27)),IF(ISBLANK(INDEX(Kanatlar!J:J,$Y27)),"",INDEX(Kanatlar!J:J,$Y27)),IF(ISBLANK(INDEX(Forvetler!J:J,$Y27)),"",INDEX(Forvetler!J:J,$Y27))))</f>
        <v/>
      </c>
      <c r="K27" s="2" t="str">
        <f ca="1">IF($X27="","",CHOOSE($X27,IF(ISBLANK(INDEX(Kaleciler!K:K,$Y27)),"",INDEX(Kaleciler!K:K,$Y27)),IF(ISBLANK(INDEX(Stoperler!K:K,$Y27)),"",INDEX(Stoperler!K:K,$Y27)),IF(ISBLANK(INDEX('Sağ Bekler'!K:K,$Y27)),"",INDEX('Sağ Bekler'!K:K,$Y27)),IF(ISBLANK(INDEX('Sol Bekler'!K:K,$Y27)),"",INDEX('Sol Bekler'!K:K,$Y27)),IF(ISBLANK(INDEX('Orta Saha'!K:K,$Y27)),"",INDEX('Orta Saha'!K:K,$Y27)),IF(ISBLANK(INDEX(Kanatlar!K:K,$Y27)),"",INDEX(Kanatlar!K:K,$Y27)),IF(ISBLANK(INDEX(Forvetler!K:K,$Y27)),"",INDEX(Forvetler!K:K,$Y27))))</f>
        <v/>
      </c>
      <c r="L27" s="2" t="str">
        <f ca="1">IF($X27="","",CHOOSE($X27,IF(ISBLANK(INDEX(Kaleciler!L:L,$Y27)),"",INDEX(Kaleciler!L:L,$Y27)),IF(ISBLANK(INDEX(Stoperler!L:L,$Y27)),"",INDEX(Stoperler!L:L,$Y27)),IF(ISBLANK(INDEX('Sağ Bekler'!L:L,$Y27)),"",INDEX('Sağ Bekler'!L:L,$Y27)),IF(ISBLANK(INDEX('Sol Bekler'!L:L,$Y27)),"",INDEX('Sol Bekler'!L:L,$Y27)),IF(ISBLANK(INDEX('Orta Saha'!L:L,$Y27)),"",INDEX('Orta Saha'!L:L,$Y27)),IF(ISBLANK(INDEX(Kanatlar!L:L,$Y27)),"",INDEX(Kanatlar!L:L,$Y27)),IF(ISBLANK(INDEX(Forvetler!L:L,$Y27)),"",INDEX(Forvetler!L:L,$Y27))))</f>
        <v/>
      </c>
      <c r="M27" s="2" t="str">
        <f ca="1">IF($X27="","",CHOOSE($X27,IF(ISBLANK(INDEX(Kaleciler!M:M,$Y27)),"",INDEX(Kaleciler!M:M,$Y27)),IF(ISBLANK(INDEX(Stoperler!M:M,$Y27)),"",INDEX(Stoperler!M:M,$Y27)),IF(ISBLANK(INDEX('Sağ Bekler'!M:M,$Y27)),"",INDEX('Sağ Bekler'!M:M,$Y27)),IF(ISBLANK(INDEX('Sol Bekler'!M:M,$Y27)),"",INDEX('Sol Bekler'!M:M,$Y27)),IF(ISBLANK(INDEX('Orta Saha'!M:M,$Y27)),"",INDEX('Orta Saha'!M:M,$Y27)),IF(ISBLANK(INDEX(Kanatlar!M:M,$Y27)),"",INDEX(Kanatlar!M:M,$Y27)),IF(ISBLANK(INDEX(Forvetler!M:M,$Y27)),"",INDEX(Forvetler!M:M,$Y27))))</f>
        <v/>
      </c>
      <c r="N27" s="2" t="str">
        <f ca="1">IF($X27="","",CHOOSE($X27,IF(ISBLANK(INDEX(Kaleciler!N:N,$Y27)),"",INDEX(Kaleciler!N:N,$Y27)),IF(ISBLANK(INDEX(Stoperler!N:N,$Y27)),"",INDEX(Stoperler!N:N,$Y27)),IF(ISBLANK(INDEX('Sağ Bekler'!N:N,$Y27)),"",INDEX('Sağ Bekler'!N:N,$Y27)),IF(ISBLANK(INDEX('Sol Bekler'!N:N,$Y27)),"",INDEX('Sol Bekler'!N:N,$Y27)),IF(ISBLANK(INDEX('Orta Saha'!N:N,$Y27)),"",INDEX('Orta Saha'!N:N,$Y27)),IF(ISBLANK(INDEX(Kanatlar!N:N,$Y27)),"",INDEX(Kanatlar!N:N,$Y27)),IF(ISBLANK(INDEX(Forvetler!N:N,$Y27)),"",INDEX(Forvetler!N:N,$Y27))))</f>
        <v/>
      </c>
      <c r="O27" s="2" t="str">
        <f ca="1">IF($X27="","",CHOOSE($X27,IF(ISBLANK(INDEX(Kaleciler!O:O,$Y27)),"",INDEX(Kaleciler!O:O,$Y27)),IF(ISBLANK(INDEX(Stoperler!O:O,$Y27)),"",INDEX(Stoperler!O:O,$Y27)),IF(ISBLANK(INDEX('Sağ Bekler'!O:O,$Y27)),"",INDEX('Sağ Bekler'!O:O,$Y27)),IF(ISBLANK(INDEX('Sol Bekler'!O:O,$Y27)),"",INDEX('Sol Bekler'!O:O,$Y27)),IF(ISBLANK(INDEX('Orta Saha'!O:O,$Y27)),"",INDEX('Orta Saha'!O:O,$Y27)),IF(ISBLANK(INDEX(Kanatlar!O:O,$Y27)),"",INDEX(Kanatlar!O:O,$Y27)),IF(ISBLANK(INDEX(Forvetler!O:O,$Y27)),"",INDEX(Forvetler!O:O,$Y27))))</f>
        <v/>
      </c>
      <c r="P27" s="2" t="str">
        <f ca="1">IF($X27="","",CHOOSE($X27,IF(ISBLANK(INDEX(Kaleciler!P:P,$Y27)),"",INDEX(Kaleciler!P:P,$Y27)),IF(ISBLANK(INDEX(Stoperler!P:P,$Y27)),"",INDEX(Stoperler!P:P,$Y27)),IF(ISBLANK(INDEX('Sağ Bekler'!P:P,$Y27)),"",INDEX('Sağ Bekler'!P:P,$Y27)),IF(ISBLANK(INDEX('Sol Bekler'!P:P,$Y27)),"",INDEX('Sol Bekler'!P:P,$Y27)),IF(ISBLANK(INDEX('Orta Saha'!P:P,$Y27)),"",INDEX('Orta Saha'!P:P,$Y27)),IF(ISBLANK(INDEX(Kanatlar!P:P,$Y27)),"",INDEX(Kanatlar!P:P,$Y27)),IF(ISBLANK(INDEX(Forvetler!P:P,$Y27)),"",INDEX(Forvetler!P:P,$Y27))))</f>
        <v/>
      </c>
      <c r="Q27" s="3" t="str">
        <f ca="1">IF($X27="","",CHOOSE($X27,IF(ISBLANK(INDEX(Kaleciler!Q:Q,$Y27)),"",INDEX(Kaleciler!Q:Q,$Y27)),IF(ISBLANK(INDEX(Stoperler!Q:Q,$Y27)),"",INDEX(Stoperler!Q:Q,$Y27)),IF(ISBLANK(INDEX('Sağ Bekler'!Q:Q,$Y27)),"",INDEX('Sağ Bekler'!Q:Q,$Y27)),IF(ISBLANK(INDEX('Sol Bekler'!Q:Q,$Y27)),"",INDEX('Sol Bekler'!Q:Q,$Y27)),IF(ISBLANK(INDEX('Orta Saha'!Q:Q,$Y27)),"",INDEX('Orta Saha'!Q:Q,$Y27)),IF(ISBLANK(INDEX(Kanatlar!Q:Q,$Y27)),"",INDEX(Kanatlar!Q:Q,$Y27)),IF(ISBLANK(INDEX(Forvetler!Q:Q,$Y27)),"",INDEX(Forvetler!Q:Q,$Y27))))</f>
        <v/>
      </c>
      <c r="R27" s="4" t="str">
        <f ca="1">IF($X27="","",CHOOSE($X27,IF(ISBLANK(INDEX(Kaleciler!R:R,$Y27)),"",INDEX(Kaleciler!R:R,$Y27)),IF(ISBLANK(INDEX(Stoperler!R:R,$Y27)),"",INDEX(Stoperler!R:R,$Y27)),IF(ISBLANK(INDEX('Sağ Bekler'!R:R,$Y27)),"",INDEX('Sağ Bekler'!R:R,$Y27)),IF(ISBLANK(INDEX('Sol Bekler'!R:R,$Y27)),"",INDEX('Sol Bekler'!R:R,$Y27)),IF(ISBLANK(INDEX('Orta Saha'!R:R,$Y27)),"",INDEX('Orta Saha'!R:R,$Y27)),IF(ISBLANK(INDEX(Kanatlar!R:R,$Y27)),"",INDEX(Kanatlar!R:R,$Y27)),IF(ISBLANK(INDEX(Forvetler!R:R,$Y27)),"",INDEX(Forvetler!R:R,$Y27))))</f>
        <v/>
      </c>
      <c r="S27" s="2" t="str">
        <f ca="1">IF($X27="","",CHOOSE($X27,IF(ISBLANK(INDEX(Kaleciler!S:S,$Y27)),"",INDEX(Kaleciler!S:S,$Y27)),IF(ISBLANK(INDEX(Stoperler!S:S,$Y27)),"",INDEX(Stoperler!S:S,$Y27)),IF(ISBLANK(INDEX('Sağ Bekler'!S:S,$Y27)),"",INDEX('Sağ Bekler'!S:S,$Y27)),IF(ISBLANK(INDEX('Sol Bekler'!S:S,$Y27)),"",INDEX('Sol Bekler'!S:S,$Y27)),IF(ISBLANK(INDEX('Orta Saha'!S:S,$Y27)),"",INDEX('Orta Saha'!S:S,$Y27)),IF(ISBLANK(INDEX(Kanatlar!S:S,$Y27)),"",INDEX(Kanatlar!S:S,$Y27)),IF(ISBLANK(INDEX(Forvetler!S:S,$Y27)),"",INDEX(Forvetler!S:S,$Y27))))</f>
        <v/>
      </c>
      <c r="T27" s="3" t="str">
        <f ca="1">IF($X27="","",CHOOSE($X27,IF(ISBLANK(INDEX(Kaleciler!T:T,$Y27)),"",INDEX(Kaleciler!T:T,$Y27)),IF(ISBLANK(INDEX(Stoperler!T:T,$Y27)),"",INDEX(Stoperler!T:T,$Y27)),IF(ISBLANK(INDEX('Sağ Bekler'!T:T,$Y27)),"",INDEX('Sağ Bekler'!T:T,$Y27)),IF(ISBLANK(INDEX('Sol Bekler'!T:T,$Y27)),"",INDEX('Sol Bekler'!T:T,$Y27)),IF(ISBLANK(INDEX('Orta Saha'!T:T,$Y27)),"",INDEX('Orta Saha'!T:T,$Y27)),IF(ISBLANK(INDEX(Kanatlar!T:T,$Y27)),"",INDEX(Kanatlar!T:T,$Y27)),IF(ISBLANK(INDEX(Forvetler!T:T,$Y27)),"",INDEX(Forvetler!T:T,$Y27))))</f>
        <v/>
      </c>
      <c r="U27">
        <v>1</v>
      </c>
      <c r="V27">
        <v>27</v>
      </c>
      <c r="W27" t="str">
        <f ca="1">IF(AND(Kaleciler!$B$27&lt;&gt;"",Kaleciler!$I$27&gt;0,Kaleciler!$I$27&lt;=TODAY()+365),COUNT($W$3:W26)+1,"")</f>
        <v/>
      </c>
      <c r="X27" t="str">
        <f ca="1">IFERROR(INDEX($U$4:$U$703,MATCH(ROWS($X$4:X27),$W$4:$W$703,0)),"")</f>
        <v/>
      </c>
      <c r="Y27" t="str">
        <f ca="1">IFERROR(INDEX($V$4:$V$703,MATCH(ROWS($Y$4:Y27),$W$4:$W$703,0)),"")</f>
        <v/>
      </c>
    </row>
    <row r="28" spans="1:25" x14ac:dyDescent="0.2">
      <c r="A28" s="2" t="str">
        <f ca="1">IF($X28="","",CHOOSE($X28,IF(ISBLANK(INDEX(Kaleciler!A:A,$Y28)),"",INDEX(Kaleciler!A:A,$Y28)),IF(ISBLANK(INDEX(Stoperler!A:A,$Y28)),"",INDEX(Stoperler!A:A,$Y28)),IF(ISBLANK(INDEX('Sağ Bekler'!A:A,$Y28)),"",INDEX('Sağ Bekler'!A:A,$Y28)),IF(ISBLANK(INDEX('Sol Bekler'!A:A,$Y28)),"",INDEX('Sol Bekler'!A:A,$Y28)),IF(ISBLANK(INDEX('Orta Saha'!A:A,$Y28)),"",INDEX('Orta Saha'!A:A,$Y28)),IF(ISBLANK(INDEX(Kanatlar!A:A,$Y28)),"",INDEX(Kanatlar!A:A,$Y28)),IF(ISBLANK(INDEX(Forvetler!A:A,$Y28)),"",INDEX(Forvetler!A:A,$Y28))))</f>
        <v/>
      </c>
      <c r="B28" s="3" t="str">
        <f ca="1">IF($X28="","",CHOOSE($X28,IF(ISBLANK(INDEX(Kaleciler!B:B,$Y28)),"",INDEX(Kaleciler!B:B,$Y28)),IF(ISBLANK(INDEX(Stoperler!B:B,$Y28)),"",INDEX(Stoperler!B:B,$Y28)),IF(ISBLANK(INDEX('Sağ Bekler'!B:B,$Y28)),"",INDEX('Sağ Bekler'!B:B,$Y28)),IF(ISBLANK(INDEX('Sol Bekler'!B:B,$Y28)),"",INDEX('Sol Bekler'!B:B,$Y28)),IF(ISBLANK(INDEX('Orta Saha'!B:B,$Y28)),"",INDEX('Orta Saha'!B:B,$Y28)),IF(ISBLANK(INDEX(Kanatlar!B:B,$Y28)),"",INDEX(Kanatlar!B:B,$Y28)),IF(ISBLANK(INDEX(Forvetler!B:B,$Y28)),"",INDEX(Forvetler!B:B,$Y28))))</f>
        <v/>
      </c>
      <c r="C28" s="4" t="str">
        <f ca="1">IF($X28="","",CHOOSE($X28,IF(ISBLANK(INDEX(Kaleciler!C:C,$Y28)),"",INDEX(Kaleciler!C:C,$Y28)),IF(ISBLANK(INDEX(Stoperler!C:C,$Y28)),"",INDEX(Stoperler!C:C,$Y28)),IF(ISBLANK(INDEX('Sağ Bekler'!C:C,$Y28)),"",INDEX('Sağ Bekler'!C:C,$Y28)),IF(ISBLANK(INDEX('Sol Bekler'!C:C,$Y28)),"",INDEX('Sol Bekler'!C:C,$Y28)),IF(ISBLANK(INDEX('Orta Saha'!C:C,$Y28)),"",INDEX('Orta Saha'!C:C,$Y28)),IF(ISBLANK(INDEX(Kanatlar!C:C,$Y28)),"",INDEX(Kanatlar!C:C,$Y28)),IF(ISBLANK(INDEX(Forvetler!C:C,$Y28)),"",INDEX(Forvetler!C:C,$Y28))))</f>
        <v/>
      </c>
      <c r="D28" s="2" t="str">
        <f ca="1">IF($X28="","",CHOOSE($X28,IF(ISBLANK(INDEX(Kaleciler!D:D,$Y28)),"",INDEX(Kaleciler!D:D,$Y28)),IF(ISBLANK(INDEX(Stoperler!D:D,$Y28)),"",INDEX(Stoperler!D:D,$Y28)),IF(ISBLANK(INDEX('Sağ Bekler'!D:D,$Y28)),"",INDEX('Sağ Bekler'!D:D,$Y28)),IF(ISBLANK(INDEX('Sol Bekler'!D:D,$Y28)),"",INDEX('Sol Bekler'!D:D,$Y28)),IF(ISBLANK(INDEX('Orta Saha'!D:D,$Y28)),"",INDEX('Orta Saha'!D:D,$Y28)),IF(ISBLANK(INDEX(Kanatlar!D:D,$Y28)),"",INDEX(Kanatlar!D:D,$Y28)),IF(ISBLANK(INDEX(Forvetler!D:D,$Y28)),"",INDEX(Forvetler!D:D,$Y28))))</f>
        <v/>
      </c>
      <c r="E28" s="3" t="str">
        <f ca="1">IF($X28="","",CHOOSE($X28,IF(ISBLANK(INDEX(Kaleciler!E:E,$Y28)),"",INDEX(Kaleciler!E:E,$Y28)),IF(ISBLANK(INDEX(Stoperler!E:E,$Y28)),"",INDEX(Stoperler!E:E,$Y28)),IF(ISBLANK(INDEX('Sağ Bekler'!E:E,$Y28)),"",INDEX('Sağ Bekler'!E:E,$Y28)),IF(ISBLANK(INDEX('Sol Bekler'!E:E,$Y28)),"",INDEX('Sol Bekler'!E:E,$Y28)),IF(ISBLANK(INDEX('Orta Saha'!E:E,$Y28)),"",INDEX('Orta Saha'!E:E,$Y28)),IF(ISBLANK(INDEX(Kanatlar!E:E,$Y28)),"",INDEX(Kanatlar!E:E,$Y28)),IF(ISBLANK(INDEX(Forvetler!E:E,$Y28)),"",INDEX(Forvetler!E:E,$Y28))))</f>
        <v/>
      </c>
      <c r="F28" s="3" t="str">
        <f ca="1">IF($X28="","",CHOOSE($X28,IF(ISBLANK(INDEX(Kaleciler!F:F,$Y28)),"",INDEX(Kaleciler!F:F,$Y28)),IF(ISBLANK(INDEX(Stoperler!F:F,$Y28)),"",INDEX(Stoperler!F:F,$Y28)),IF(ISBLANK(INDEX('Sağ Bekler'!F:F,$Y28)),"",INDEX('Sağ Bekler'!F:F,$Y28)),IF(ISBLANK(INDEX('Sol Bekler'!F:F,$Y28)),"",INDEX('Sol Bekler'!F:F,$Y28)),IF(ISBLANK(INDEX('Orta Saha'!F:F,$Y28)),"",INDEX('Orta Saha'!F:F,$Y28)),IF(ISBLANK(INDEX(Kanatlar!F:F,$Y28)),"",INDEX(Kanatlar!F:F,$Y28)),IF(ISBLANK(INDEX(Forvetler!F:F,$Y28)),"",INDEX(Forvetler!F:F,$Y28))))</f>
        <v/>
      </c>
      <c r="G28" s="3" t="str">
        <f ca="1">IF($X28="","",CHOOSE($X28,IF(ISBLANK(INDEX(Kaleciler!G:G,$Y28)),"",INDEX(Kaleciler!G:G,$Y28)),IF(ISBLANK(INDEX(Stoperler!G:G,$Y28)),"",INDEX(Stoperler!G:G,$Y28)),IF(ISBLANK(INDEX('Sağ Bekler'!G:G,$Y28)),"",INDEX('Sağ Bekler'!G:G,$Y28)),IF(ISBLANK(INDEX('Sol Bekler'!G:G,$Y28)),"",INDEX('Sol Bekler'!G:G,$Y28)),IF(ISBLANK(INDEX('Orta Saha'!G:G,$Y28)),"",INDEX('Orta Saha'!G:G,$Y28)),IF(ISBLANK(INDEX(Kanatlar!G:G,$Y28)),"",INDEX(Kanatlar!G:G,$Y28)),IF(ISBLANK(INDEX(Forvetler!G:G,$Y28)),"",INDEX(Forvetler!G:G,$Y28))))</f>
        <v/>
      </c>
      <c r="H28" s="3" t="str">
        <f ca="1">IF($X28="","",CHOOSE($X28,IF(ISBLANK(INDEX(Kaleciler!H:H,$Y28)),"",INDEX(Kaleciler!H:H,$Y28)),IF(ISBLANK(INDEX(Stoperler!H:H,$Y28)),"",INDEX(Stoperler!H:H,$Y28)),IF(ISBLANK(INDEX('Sağ Bekler'!H:H,$Y28)),"",INDEX('Sağ Bekler'!H:H,$Y28)),IF(ISBLANK(INDEX('Sol Bekler'!H:H,$Y28)),"",INDEX('Sol Bekler'!H:H,$Y28)),IF(ISBLANK(INDEX('Orta Saha'!H:H,$Y28)),"",INDEX('Orta Saha'!H:H,$Y28)),IF(ISBLANK(INDEX(Kanatlar!H:H,$Y28)),"",INDEX(Kanatlar!H:H,$Y28)),IF(ISBLANK(INDEX(Forvetler!H:H,$Y28)),"",INDEX(Forvetler!H:H,$Y28))))</f>
        <v/>
      </c>
      <c r="I28" s="4" t="str">
        <f ca="1">IF($X28="","",CHOOSE($X28,IF(ISBLANK(INDEX(Kaleciler!I:I,$Y28)),"",INDEX(Kaleciler!I:I,$Y28)),IF(ISBLANK(INDEX(Stoperler!I:I,$Y28)),"",INDEX(Stoperler!I:I,$Y28)),IF(ISBLANK(INDEX('Sağ Bekler'!I:I,$Y28)),"",INDEX('Sağ Bekler'!I:I,$Y28)),IF(ISBLANK(INDEX('Sol Bekler'!I:I,$Y28)),"",INDEX('Sol Bekler'!I:I,$Y28)),IF(ISBLANK(INDEX('Orta Saha'!I:I,$Y28)),"",INDEX('Orta Saha'!I:I,$Y28)),IF(ISBLANK(INDEX(Kanatlar!I:I,$Y28)),"",INDEX(Kanatlar!I:I,$Y28)),IF(ISBLANK(INDEX(Forvetler!I:I,$Y28)),"",INDEX(Forvetler!I:I,$Y28))))</f>
        <v/>
      </c>
      <c r="J28" s="4" t="str">
        <f ca="1">IF($X28="","",CHOOSE($X28,IF(ISBLANK(INDEX(Kaleciler!J:J,$Y28)),"",INDEX(Kaleciler!J:J,$Y28)),IF(ISBLANK(INDEX(Stoperler!J:J,$Y28)),"",INDEX(Stoperler!J:J,$Y28)),IF(ISBLANK(INDEX('Sağ Bekler'!J:J,$Y28)),"",INDEX('Sağ Bekler'!J:J,$Y28)),IF(ISBLANK(INDEX('Sol Bekler'!J:J,$Y28)),"",INDEX('Sol Bekler'!J:J,$Y28)),IF(ISBLANK(INDEX('Orta Saha'!J:J,$Y28)),"",INDEX('Orta Saha'!J:J,$Y28)),IF(ISBLANK(INDEX(Kanatlar!J:J,$Y28)),"",INDEX(Kanatlar!J:J,$Y28)),IF(ISBLANK(INDEX(Forvetler!J:J,$Y28)),"",INDEX(Forvetler!J:J,$Y28))))</f>
        <v/>
      </c>
      <c r="K28" s="2" t="str">
        <f ca="1">IF($X28="","",CHOOSE($X28,IF(ISBLANK(INDEX(Kaleciler!K:K,$Y28)),"",INDEX(Kaleciler!K:K,$Y28)),IF(ISBLANK(INDEX(Stoperler!K:K,$Y28)),"",INDEX(Stoperler!K:K,$Y28)),IF(ISBLANK(INDEX('Sağ Bekler'!K:K,$Y28)),"",INDEX('Sağ Bekler'!K:K,$Y28)),IF(ISBLANK(INDEX('Sol Bekler'!K:K,$Y28)),"",INDEX('Sol Bekler'!K:K,$Y28)),IF(ISBLANK(INDEX('Orta Saha'!K:K,$Y28)),"",INDEX('Orta Saha'!K:K,$Y28)),IF(ISBLANK(INDEX(Kanatlar!K:K,$Y28)),"",INDEX(Kanatlar!K:K,$Y28)),IF(ISBLANK(INDEX(Forvetler!K:K,$Y28)),"",INDEX(Forvetler!K:K,$Y28))))</f>
        <v/>
      </c>
      <c r="L28" s="2" t="str">
        <f ca="1">IF($X28="","",CHOOSE($X28,IF(ISBLANK(INDEX(Kaleciler!L:L,$Y28)),"",INDEX(Kaleciler!L:L,$Y28)),IF(ISBLANK(INDEX(Stoperler!L:L,$Y28)),"",INDEX(Stoperler!L:L,$Y28)),IF(ISBLANK(INDEX('Sağ Bekler'!L:L,$Y28)),"",INDEX('Sağ Bekler'!L:L,$Y28)),IF(ISBLANK(INDEX('Sol Bekler'!L:L,$Y28)),"",INDEX('Sol Bekler'!L:L,$Y28)),IF(ISBLANK(INDEX('Orta Saha'!L:L,$Y28)),"",INDEX('Orta Saha'!L:L,$Y28)),IF(ISBLANK(INDEX(Kanatlar!L:L,$Y28)),"",INDEX(Kanatlar!L:L,$Y28)),IF(ISBLANK(INDEX(Forvetler!L:L,$Y28)),"",INDEX(Forvetler!L:L,$Y28))))</f>
        <v/>
      </c>
      <c r="M28" s="2" t="str">
        <f ca="1">IF($X28="","",CHOOSE($X28,IF(ISBLANK(INDEX(Kaleciler!M:M,$Y28)),"",INDEX(Kaleciler!M:M,$Y28)),IF(ISBLANK(INDEX(Stoperler!M:M,$Y28)),"",INDEX(Stoperler!M:M,$Y28)),IF(ISBLANK(INDEX('Sağ Bekler'!M:M,$Y28)),"",INDEX('Sağ Bekler'!M:M,$Y28)),IF(ISBLANK(INDEX('Sol Bekler'!M:M,$Y28)),"",INDEX('Sol Bekler'!M:M,$Y28)),IF(ISBLANK(INDEX('Orta Saha'!M:M,$Y28)),"",INDEX('Orta Saha'!M:M,$Y28)),IF(ISBLANK(INDEX(Kanatlar!M:M,$Y28)),"",INDEX(Kanatlar!M:M,$Y28)),IF(ISBLANK(INDEX(Forvetler!M:M,$Y28)),"",INDEX(Forvetler!M:M,$Y28))))</f>
        <v/>
      </c>
      <c r="N28" s="2" t="str">
        <f ca="1">IF($X28="","",CHOOSE($X28,IF(ISBLANK(INDEX(Kaleciler!N:N,$Y28)),"",INDEX(Kaleciler!N:N,$Y28)),IF(ISBLANK(INDEX(Stoperler!N:N,$Y28)),"",INDEX(Stoperler!N:N,$Y28)),IF(ISBLANK(INDEX('Sağ Bekler'!N:N,$Y28)),"",INDEX('Sağ Bekler'!N:N,$Y28)),IF(ISBLANK(INDEX('Sol Bekler'!N:N,$Y28)),"",INDEX('Sol Bekler'!N:N,$Y28)),IF(ISBLANK(INDEX('Orta Saha'!N:N,$Y28)),"",INDEX('Orta Saha'!N:N,$Y28)),IF(ISBLANK(INDEX(Kanatlar!N:N,$Y28)),"",INDEX(Kanatlar!N:N,$Y28)),IF(ISBLANK(INDEX(Forvetler!N:N,$Y28)),"",INDEX(Forvetler!N:N,$Y28))))</f>
        <v/>
      </c>
      <c r="O28" s="2" t="str">
        <f ca="1">IF($X28="","",CHOOSE($X28,IF(ISBLANK(INDEX(Kaleciler!O:O,$Y28)),"",INDEX(Kaleciler!O:O,$Y28)),IF(ISBLANK(INDEX(Stoperler!O:O,$Y28)),"",INDEX(Stoperler!O:O,$Y28)),IF(ISBLANK(INDEX('Sağ Bekler'!O:O,$Y28)),"",INDEX('Sağ Bekler'!O:O,$Y28)),IF(ISBLANK(INDEX('Sol Bekler'!O:O,$Y28)),"",INDEX('Sol Bekler'!O:O,$Y28)),IF(ISBLANK(INDEX('Orta Saha'!O:O,$Y28)),"",INDEX('Orta Saha'!O:O,$Y28)),IF(ISBLANK(INDEX(Kanatlar!O:O,$Y28)),"",INDEX(Kanatlar!O:O,$Y28)),IF(ISBLANK(INDEX(Forvetler!O:O,$Y28)),"",INDEX(Forvetler!O:O,$Y28))))</f>
        <v/>
      </c>
      <c r="P28" s="2" t="str">
        <f ca="1">IF($X28="","",CHOOSE($X28,IF(ISBLANK(INDEX(Kaleciler!P:P,$Y28)),"",INDEX(Kaleciler!P:P,$Y28)),IF(ISBLANK(INDEX(Stoperler!P:P,$Y28)),"",INDEX(Stoperler!P:P,$Y28)),IF(ISBLANK(INDEX('Sağ Bekler'!P:P,$Y28)),"",INDEX('Sağ Bekler'!P:P,$Y28)),IF(ISBLANK(INDEX('Sol Bekler'!P:P,$Y28)),"",INDEX('Sol Bekler'!P:P,$Y28)),IF(ISBLANK(INDEX('Orta Saha'!P:P,$Y28)),"",INDEX('Orta Saha'!P:P,$Y28)),IF(ISBLANK(INDEX(Kanatlar!P:P,$Y28)),"",INDEX(Kanatlar!P:P,$Y28)),IF(ISBLANK(INDEX(Forvetler!P:P,$Y28)),"",INDEX(Forvetler!P:P,$Y28))))</f>
        <v/>
      </c>
      <c r="Q28" s="3" t="str">
        <f ca="1">IF($X28="","",CHOOSE($X28,IF(ISBLANK(INDEX(Kaleciler!Q:Q,$Y28)),"",INDEX(Kaleciler!Q:Q,$Y28)),IF(ISBLANK(INDEX(Stoperler!Q:Q,$Y28)),"",INDEX(Stoperler!Q:Q,$Y28)),IF(ISBLANK(INDEX('Sağ Bekler'!Q:Q,$Y28)),"",INDEX('Sağ Bekler'!Q:Q,$Y28)),IF(ISBLANK(INDEX('Sol Bekler'!Q:Q,$Y28)),"",INDEX('Sol Bekler'!Q:Q,$Y28)),IF(ISBLANK(INDEX('Orta Saha'!Q:Q,$Y28)),"",INDEX('Orta Saha'!Q:Q,$Y28)),IF(ISBLANK(INDEX(Kanatlar!Q:Q,$Y28)),"",INDEX(Kanatlar!Q:Q,$Y28)),IF(ISBLANK(INDEX(Forvetler!Q:Q,$Y28)),"",INDEX(Forvetler!Q:Q,$Y28))))</f>
        <v/>
      </c>
      <c r="R28" s="4" t="str">
        <f ca="1">IF($X28="","",CHOOSE($X28,IF(ISBLANK(INDEX(Kaleciler!R:R,$Y28)),"",INDEX(Kaleciler!R:R,$Y28)),IF(ISBLANK(INDEX(Stoperler!R:R,$Y28)),"",INDEX(Stoperler!R:R,$Y28)),IF(ISBLANK(INDEX('Sağ Bekler'!R:R,$Y28)),"",INDEX('Sağ Bekler'!R:R,$Y28)),IF(ISBLANK(INDEX('Sol Bekler'!R:R,$Y28)),"",INDEX('Sol Bekler'!R:R,$Y28)),IF(ISBLANK(INDEX('Orta Saha'!R:R,$Y28)),"",INDEX('Orta Saha'!R:R,$Y28)),IF(ISBLANK(INDEX(Kanatlar!R:R,$Y28)),"",INDEX(Kanatlar!R:R,$Y28)),IF(ISBLANK(INDEX(Forvetler!R:R,$Y28)),"",INDEX(Forvetler!R:R,$Y28))))</f>
        <v/>
      </c>
      <c r="S28" s="2" t="str">
        <f ca="1">IF($X28="","",CHOOSE($X28,IF(ISBLANK(INDEX(Kaleciler!S:S,$Y28)),"",INDEX(Kaleciler!S:S,$Y28)),IF(ISBLANK(INDEX(Stoperler!S:S,$Y28)),"",INDEX(Stoperler!S:S,$Y28)),IF(ISBLANK(INDEX('Sağ Bekler'!S:S,$Y28)),"",INDEX('Sağ Bekler'!S:S,$Y28)),IF(ISBLANK(INDEX('Sol Bekler'!S:S,$Y28)),"",INDEX('Sol Bekler'!S:S,$Y28)),IF(ISBLANK(INDEX('Orta Saha'!S:S,$Y28)),"",INDEX('Orta Saha'!S:S,$Y28)),IF(ISBLANK(INDEX(Kanatlar!S:S,$Y28)),"",INDEX(Kanatlar!S:S,$Y28)),IF(ISBLANK(INDEX(Forvetler!S:S,$Y28)),"",INDEX(Forvetler!S:S,$Y28))))</f>
        <v/>
      </c>
      <c r="T28" s="3" t="str">
        <f ca="1">IF($X28="","",CHOOSE($X28,IF(ISBLANK(INDEX(Kaleciler!T:T,$Y28)),"",INDEX(Kaleciler!T:T,$Y28)),IF(ISBLANK(INDEX(Stoperler!T:T,$Y28)),"",INDEX(Stoperler!T:T,$Y28)),IF(ISBLANK(INDEX('Sağ Bekler'!T:T,$Y28)),"",INDEX('Sağ Bekler'!T:T,$Y28)),IF(ISBLANK(INDEX('Sol Bekler'!T:T,$Y28)),"",INDEX('Sol Bekler'!T:T,$Y28)),IF(ISBLANK(INDEX('Orta Saha'!T:T,$Y28)),"",INDEX('Orta Saha'!T:T,$Y28)),IF(ISBLANK(INDEX(Kanatlar!T:T,$Y28)),"",INDEX(Kanatlar!T:T,$Y28)),IF(ISBLANK(INDEX(Forvetler!T:T,$Y28)),"",INDEX(Forvetler!T:T,$Y28))))</f>
        <v/>
      </c>
      <c r="U28">
        <v>1</v>
      </c>
      <c r="V28">
        <v>28</v>
      </c>
      <c r="W28" t="str">
        <f ca="1">IF(AND(Kaleciler!$B$28&lt;&gt;"",Kaleciler!$I$28&gt;0,Kaleciler!$I$28&lt;=TODAY()+365),COUNT($W$3:W27)+1,"")</f>
        <v/>
      </c>
      <c r="X28" t="str">
        <f ca="1">IFERROR(INDEX($U$4:$U$703,MATCH(ROWS($X$4:X28),$W$4:$W$703,0)),"")</f>
        <v/>
      </c>
      <c r="Y28" t="str">
        <f ca="1">IFERROR(INDEX($V$4:$V$703,MATCH(ROWS($Y$4:Y28),$W$4:$W$703,0)),"")</f>
        <v/>
      </c>
    </row>
    <row r="29" spans="1:25" x14ac:dyDescent="0.2">
      <c r="A29" s="2" t="str">
        <f ca="1">IF($X29="","",CHOOSE($X29,IF(ISBLANK(INDEX(Kaleciler!A:A,$Y29)),"",INDEX(Kaleciler!A:A,$Y29)),IF(ISBLANK(INDEX(Stoperler!A:A,$Y29)),"",INDEX(Stoperler!A:A,$Y29)),IF(ISBLANK(INDEX('Sağ Bekler'!A:A,$Y29)),"",INDEX('Sağ Bekler'!A:A,$Y29)),IF(ISBLANK(INDEX('Sol Bekler'!A:A,$Y29)),"",INDEX('Sol Bekler'!A:A,$Y29)),IF(ISBLANK(INDEX('Orta Saha'!A:A,$Y29)),"",INDEX('Orta Saha'!A:A,$Y29)),IF(ISBLANK(INDEX(Kanatlar!A:A,$Y29)),"",INDEX(Kanatlar!A:A,$Y29)),IF(ISBLANK(INDEX(Forvetler!A:A,$Y29)),"",INDEX(Forvetler!A:A,$Y29))))</f>
        <v/>
      </c>
      <c r="B29" s="3" t="str">
        <f ca="1">IF($X29="","",CHOOSE($X29,IF(ISBLANK(INDEX(Kaleciler!B:B,$Y29)),"",INDEX(Kaleciler!B:B,$Y29)),IF(ISBLANK(INDEX(Stoperler!B:B,$Y29)),"",INDEX(Stoperler!B:B,$Y29)),IF(ISBLANK(INDEX('Sağ Bekler'!B:B,$Y29)),"",INDEX('Sağ Bekler'!B:B,$Y29)),IF(ISBLANK(INDEX('Sol Bekler'!B:B,$Y29)),"",INDEX('Sol Bekler'!B:B,$Y29)),IF(ISBLANK(INDEX('Orta Saha'!B:B,$Y29)),"",INDEX('Orta Saha'!B:B,$Y29)),IF(ISBLANK(INDEX(Kanatlar!B:B,$Y29)),"",INDEX(Kanatlar!B:B,$Y29)),IF(ISBLANK(INDEX(Forvetler!B:B,$Y29)),"",INDEX(Forvetler!B:B,$Y29))))</f>
        <v/>
      </c>
      <c r="C29" s="4" t="str">
        <f ca="1">IF($X29="","",CHOOSE($X29,IF(ISBLANK(INDEX(Kaleciler!C:C,$Y29)),"",INDEX(Kaleciler!C:C,$Y29)),IF(ISBLANK(INDEX(Stoperler!C:C,$Y29)),"",INDEX(Stoperler!C:C,$Y29)),IF(ISBLANK(INDEX('Sağ Bekler'!C:C,$Y29)),"",INDEX('Sağ Bekler'!C:C,$Y29)),IF(ISBLANK(INDEX('Sol Bekler'!C:C,$Y29)),"",INDEX('Sol Bekler'!C:C,$Y29)),IF(ISBLANK(INDEX('Orta Saha'!C:C,$Y29)),"",INDEX('Orta Saha'!C:C,$Y29)),IF(ISBLANK(INDEX(Kanatlar!C:C,$Y29)),"",INDEX(Kanatlar!C:C,$Y29)),IF(ISBLANK(INDEX(Forvetler!C:C,$Y29)),"",INDEX(Forvetler!C:C,$Y29))))</f>
        <v/>
      </c>
      <c r="D29" s="2" t="str">
        <f ca="1">IF($X29="","",CHOOSE($X29,IF(ISBLANK(INDEX(Kaleciler!D:D,$Y29)),"",INDEX(Kaleciler!D:D,$Y29)),IF(ISBLANK(INDEX(Stoperler!D:D,$Y29)),"",INDEX(Stoperler!D:D,$Y29)),IF(ISBLANK(INDEX('Sağ Bekler'!D:D,$Y29)),"",INDEX('Sağ Bekler'!D:D,$Y29)),IF(ISBLANK(INDEX('Sol Bekler'!D:D,$Y29)),"",INDEX('Sol Bekler'!D:D,$Y29)),IF(ISBLANK(INDEX('Orta Saha'!D:D,$Y29)),"",INDEX('Orta Saha'!D:D,$Y29)),IF(ISBLANK(INDEX(Kanatlar!D:D,$Y29)),"",INDEX(Kanatlar!D:D,$Y29)),IF(ISBLANK(INDEX(Forvetler!D:D,$Y29)),"",INDEX(Forvetler!D:D,$Y29))))</f>
        <v/>
      </c>
      <c r="E29" s="3" t="str">
        <f ca="1">IF($X29="","",CHOOSE($X29,IF(ISBLANK(INDEX(Kaleciler!E:E,$Y29)),"",INDEX(Kaleciler!E:E,$Y29)),IF(ISBLANK(INDEX(Stoperler!E:E,$Y29)),"",INDEX(Stoperler!E:E,$Y29)),IF(ISBLANK(INDEX('Sağ Bekler'!E:E,$Y29)),"",INDEX('Sağ Bekler'!E:E,$Y29)),IF(ISBLANK(INDEX('Sol Bekler'!E:E,$Y29)),"",INDEX('Sol Bekler'!E:E,$Y29)),IF(ISBLANK(INDEX('Orta Saha'!E:E,$Y29)),"",INDEX('Orta Saha'!E:E,$Y29)),IF(ISBLANK(INDEX(Kanatlar!E:E,$Y29)),"",INDEX(Kanatlar!E:E,$Y29)),IF(ISBLANK(INDEX(Forvetler!E:E,$Y29)),"",INDEX(Forvetler!E:E,$Y29))))</f>
        <v/>
      </c>
      <c r="F29" s="3" t="str">
        <f ca="1">IF($X29="","",CHOOSE($X29,IF(ISBLANK(INDEX(Kaleciler!F:F,$Y29)),"",INDEX(Kaleciler!F:F,$Y29)),IF(ISBLANK(INDEX(Stoperler!F:F,$Y29)),"",INDEX(Stoperler!F:F,$Y29)),IF(ISBLANK(INDEX('Sağ Bekler'!F:F,$Y29)),"",INDEX('Sağ Bekler'!F:F,$Y29)),IF(ISBLANK(INDEX('Sol Bekler'!F:F,$Y29)),"",INDEX('Sol Bekler'!F:F,$Y29)),IF(ISBLANK(INDEX('Orta Saha'!F:F,$Y29)),"",INDEX('Orta Saha'!F:F,$Y29)),IF(ISBLANK(INDEX(Kanatlar!F:F,$Y29)),"",INDEX(Kanatlar!F:F,$Y29)),IF(ISBLANK(INDEX(Forvetler!F:F,$Y29)),"",INDEX(Forvetler!F:F,$Y29))))</f>
        <v/>
      </c>
      <c r="G29" s="3" t="str">
        <f ca="1">IF($X29="","",CHOOSE($X29,IF(ISBLANK(INDEX(Kaleciler!G:G,$Y29)),"",INDEX(Kaleciler!G:G,$Y29)),IF(ISBLANK(INDEX(Stoperler!G:G,$Y29)),"",INDEX(Stoperler!G:G,$Y29)),IF(ISBLANK(INDEX('Sağ Bekler'!G:G,$Y29)),"",INDEX('Sağ Bekler'!G:G,$Y29)),IF(ISBLANK(INDEX('Sol Bekler'!G:G,$Y29)),"",INDEX('Sol Bekler'!G:G,$Y29)),IF(ISBLANK(INDEX('Orta Saha'!G:G,$Y29)),"",INDEX('Orta Saha'!G:G,$Y29)),IF(ISBLANK(INDEX(Kanatlar!G:G,$Y29)),"",INDEX(Kanatlar!G:G,$Y29)),IF(ISBLANK(INDEX(Forvetler!G:G,$Y29)),"",INDEX(Forvetler!G:G,$Y29))))</f>
        <v/>
      </c>
      <c r="H29" s="3" t="str">
        <f ca="1">IF($X29="","",CHOOSE($X29,IF(ISBLANK(INDEX(Kaleciler!H:H,$Y29)),"",INDEX(Kaleciler!H:H,$Y29)),IF(ISBLANK(INDEX(Stoperler!H:H,$Y29)),"",INDEX(Stoperler!H:H,$Y29)),IF(ISBLANK(INDEX('Sağ Bekler'!H:H,$Y29)),"",INDEX('Sağ Bekler'!H:H,$Y29)),IF(ISBLANK(INDEX('Sol Bekler'!H:H,$Y29)),"",INDEX('Sol Bekler'!H:H,$Y29)),IF(ISBLANK(INDEX('Orta Saha'!H:H,$Y29)),"",INDEX('Orta Saha'!H:H,$Y29)),IF(ISBLANK(INDEX(Kanatlar!H:H,$Y29)),"",INDEX(Kanatlar!H:H,$Y29)),IF(ISBLANK(INDEX(Forvetler!H:H,$Y29)),"",INDEX(Forvetler!H:H,$Y29))))</f>
        <v/>
      </c>
      <c r="I29" s="4" t="str">
        <f ca="1">IF($X29="","",CHOOSE($X29,IF(ISBLANK(INDEX(Kaleciler!I:I,$Y29)),"",INDEX(Kaleciler!I:I,$Y29)),IF(ISBLANK(INDEX(Stoperler!I:I,$Y29)),"",INDEX(Stoperler!I:I,$Y29)),IF(ISBLANK(INDEX('Sağ Bekler'!I:I,$Y29)),"",INDEX('Sağ Bekler'!I:I,$Y29)),IF(ISBLANK(INDEX('Sol Bekler'!I:I,$Y29)),"",INDEX('Sol Bekler'!I:I,$Y29)),IF(ISBLANK(INDEX('Orta Saha'!I:I,$Y29)),"",INDEX('Orta Saha'!I:I,$Y29)),IF(ISBLANK(INDEX(Kanatlar!I:I,$Y29)),"",INDEX(Kanatlar!I:I,$Y29)),IF(ISBLANK(INDEX(Forvetler!I:I,$Y29)),"",INDEX(Forvetler!I:I,$Y29))))</f>
        <v/>
      </c>
      <c r="J29" s="4" t="str">
        <f ca="1">IF($X29="","",CHOOSE($X29,IF(ISBLANK(INDEX(Kaleciler!J:J,$Y29)),"",INDEX(Kaleciler!J:J,$Y29)),IF(ISBLANK(INDEX(Stoperler!J:J,$Y29)),"",INDEX(Stoperler!J:J,$Y29)),IF(ISBLANK(INDEX('Sağ Bekler'!J:J,$Y29)),"",INDEX('Sağ Bekler'!J:J,$Y29)),IF(ISBLANK(INDEX('Sol Bekler'!J:J,$Y29)),"",INDEX('Sol Bekler'!J:J,$Y29)),IF(ISBLANK(INDEX('Orta Saha'!J:J,$Y29)),"",INDEX('Orta Saha'!J:J,$Y29)),IF(ISBLANK(INDEX(Kanatlar!J:J,$Y29)),"",INDEX(Kanatlar!J:J,$Y29)),IF(ISBLANK(INDEX(Forvetler!J:J,$Y29)),"",INDEX(Forvetler!J:J,$Y29))))</f>
        <v/>
      </c>
      <c r="K29" s="2" t="str">
        <f ca="1">IF($X29="","",CHOOSE($X29,IF(ISBLANK(INDEX(Kaleciler!K:K,$Y29)),"",INDEX(Kaleciler!K:K,$Y29)),IF(ISBLANK(INDEX(Stoperler!K:K,$Y29)),"",INDEX(Stoperler!K:K,$Y29)),IF(ISBLANK(INDEX('Sağ Bekler'!K:K,$Y29)),"",INDEX('Sağ Bekler'!K:K,$Y29)),IF(ISBLANK(INDEX('Sol Bekler'!K:K,$Y29)),"",INDEX('Sol Bekler'!K:K,$Y29)),IF(ISBLANK(INDEX('Orta Saha'!K:K,$Y29)),"",INDEX('Orta Saha'!K:K,$Y29)),IF(ISBLANK(INDEX(Kanatlar!K:K,$Y29)),"",INDEX(Kanatlar!K:K,$Y29)),IF(ISBLANK(INDEX(Forvetler!K:K,$Y29)),"",INDEX(Forvetler!K:K,$Y29))))</f>
        <v/>
      </c>
      <c r="L29" s="2" t="str">
        <f ca="1">IF($X29="","",CHOOSE($X29,IF(ISBLANK(INDEX(Kaleciler!L:L,$Y29)),"",INDEX(Kaleciler!L:L,$Y29)),IF(ISBLANK(INDEX(Stoperler!L:L,$Y29)),"",INDEX(Stoperler!L:L,$Y29)),IF(ISBLANK(INDEX('Sağ Bekler'!L:L,$Y29)),"",INDEX('Sağ Bekler'!L:L,$Y29)),IF(ISBLANK(INDEX('Sol Bekler'!L:L,$Y29)),"",INDEX('Sol Bekler'!L:L,$Y29)),IF(ISBLANK(INDEX('Orta Saha'!L:L,$Y29)),"",INDEX('Orta Saha'!L:L,$Y29)),IF(ISBLANK(INDEX(Kanatlar!L:L,$Y29)),"",INDEX(Kanatlar!L:L,$Y29)),IF(ISBLANK(INDEX(Forvetler!L:L,$Y29)),"",INDEX(Forvetler!L:L,$Y29))))</f>
        <v/>
      </c>
      <c r="M29" s="2" t="str">
        <f ca="1">IF($X29="","",CHOOSE($X29,IF(ISBLANK(INDEX(Kaleciler!M:M,$Y29)),"",INDEX(Kaleciler!M:M,$Y29)),IF(ISBLANK(INDEX(Stoperler!M:M,$Y29)),"",INDEX(Stoperler!M:M,$Y29)),IF(ISBLANK(INDEX('Sağ Bekler'!M:M,$Y29)),"",INDEX('Sağ Bekler'!M:M,$Y29)),IF(ISBLANK(INDEX('Sol Bekler'!M:M,$Y29)),"",INDEX('Sol Bekler'!M:M,$Y29)),IF(ISBLANK(INDEX('Orta Saha'!M:M,$Y29)),"",INDEX('Orta Saha'!M:M,$Y29)),IF(ISBLANK(INDEX(Kanatlar!M:M,$Y29)),"",INDEX(Kanatlar!M:M,$Y29)),IF(ISBLANK(INDEX(Forvetler!M:M,$Y29)),"",INDEX(Forvetler!M:M,$Y29))))</f>
        <v/>
      </c>
      <c r="N29" s="2" t="str">
        <f ca="1">IF($X29="","",CHOOSE($X29,IF(ISBLANK(INDEX(Kaleciler!N:N,$Y29)),"",INDEX(Kaleciler!N:N,$Y29)),IF(ISBLANK(INDEX(Stoperler!N:N,$Y29)),"",INDEX(Stoperler!N:N,$Y29)),IF(ISBLANK(INDEX('Sağ Bekler'!N:N,$Y29)),"",INDEX('Sağ Bekler'!N:N,$Y29)),IF(ISBLANK(INDEX('Sol Bekler'!N:N,$Y29)),"",INDEX('Sol Bekler'!N:N,$Y29)),IF(ISBLANK(INDEX('Orta Saha'!N:N,$Y29)),"",INDEX('Orta Saha'!N:N,$Y29)),IF(ISBLANK(INDEX(Kanatlar!N:N,$Y29)),"",INDEX(Kanatlar!N:N,$Y29)),IF(ISBLANK(INDEX(Forvetler!N:N,$Y29)),"",INDEX(Forvetler!N:N,$Y29))))</f>
        <v/>
      </c>
      <c r="O29" s="2" t="str">
        <f ca="1">IF($X29="","",CHOOSE($X29,IF(ISBLANK(INDEX(Kaleciler!O:O,$Y29)),"",INDEX(Kaleciler!O:O,$Y29)),IF(ISBLANK(INDEX(Stoperler!O:O,$Y29)),"",INDEX(Stoperler!O:O,$Y29)),IF(ISBLANK(INDEX('Sağ Bekler'!O:O,$Y29)),"",INDEX('Sağ Bekler'!O:O,$Y29)),IF(ISBLANK(INDEX('Sol Bekler'!O:O,$Y29)),"",INDEX('Sol Bekler'!O:O,$Y29)),IF(ISBLANK(INDEX('Orta Saha'!O:O,$Y29)),"",INDEX('Orta Saha'!O:O,$Y29)),IF(ISBLANK(INDEX(Kanatlar!O:O,$Y29)),"",INDEX(Kanatlar!O:O,$Y29)),IF(ISBLANK(INDEX(Forvetler!O:O,$Y29)),"",INDEX(Forvetler!O:O,$Y29))))</f>
        <v/>
      </c>
      <c r="P29" s="2" t="str">
        <f ca="1">IF($X29="","",CHOOSE($X29,IF(ISBLANK(INDEX(Kaleciler!P:P,$Y29)),"",INDEX(Kaleciler!P:P,$Y29)),IF(ISBLANK(INDEX(Stoperler!P:P,$Y29)),"",INDEX(Stoperler!P:P,$Y29)),IF(ISBLANK(INDEX('Sağ Bekler'!P:P,$Y29)),"",INDEX('Sağ Bekler'!P:P,$Y29)),IF(ISBLANK(INDEX('Sol Bekler'!P:P,$Y29)),"",INDEX('Sol Bekler'!P:P,$Y29)),IF(ISBLANK(INDEX('Orta Saha'!P:P,$Y29)),"",INDEX('Orta Saha'!P:P,$Y29)),IF(ISBLANK(INDEX(Kanatlar!P:P,$Y29)),"",INDEX(Kanatlar!P:P,$Y29)),IF(ISBLANK(INDEX(Forvetler!P:P,$Y29)),"",INDEX(Forvetler!P:P,$Y29))))</f>
        <v/>
      </c>
      <c r="Q29" s="3" t="str">
        <f ca="1">IF($X29="","",CHOOSE($X29,IF(ISBLANK(INDEX(Kaleciler!Q:Q,$Y29)),"",INDEX(Kaleciler!Q:Q,$Y29)),IF(ISBLANK(INDEX(Stoperler!Q:Q,$Y29)),"",INDEX(Stoperler!Q:Q,$Y29)),IF(ISBLANK(INDEX('Sağ Bekler'!Q:Q,$Y29)),"",INDEX('Sağ Bekler'!Q:Q,$Y29)),IF(ISBLANK(INDEX('Sol Bekler'!Q:Q,$Y29)),"",INDEX('Sol Bekler'!Q:Q,$Y29)),IF(ISBLANK(INDEX('Orta Saha'!Q:Q,$Y29)),"",INDEX('Orta Saha'!Q:Q,$Y29)),IF(ISBLANK(INDEX(Kanatlar!Q:Q,$Y29)),"",INDEX(Kanatlar!Q:Q,$Y29)),IF(ISBLANK(INDEX(Forvetler!Q:Q,$Y29)),"",INDEX(Forvetler!Q:Q,$Y29))))</f>
        <v/>
      </c>
      <c r="R29" s="4" t="str">
        <f ca="1">IF($X29="","",CHOOSE($X29,IF(ISBLANK(INDEX(Kaleciler!R:R,$Y29)),"",INDEX(Kaleciler!R:R,$Y29)),IF(ISBLANK(INDEX(Stoperler!R:R,$Y29)),"",INDEX(Stoperler!R:R,$Y29)),IF(ISBLANK(INDEX('Sağ Bekler'!R:R,$Y29)),"",INDEX('Sağ Bekler'!R:R,$Y29)),IF(ISBLANK(INDEX('Sol Bekler'!R:R,$Y29)),"",INDEX('Sol Bekler'!R:R,$Y29)),IF(ISBLANK(INDEX('Orta Saha'!R:R,$Y29)),"",INDEX('Orta Saha'!R:R,$Y29)),IF(ISBLANK(INDEX(Kanatlar!R:R,$Y29)),"",INDEX(Kanatlar!R:R,$Y29)),IF(ISBLANK(INDEX(Forvetler!R:R,$Y29)),"",INDEX(Forvetler!R:R,$Y29))))</f>
        <v/>
      </c>
      <c r="S29" s="2" t="str">
        <f ca="1">IF($X29="","",CHOOSE($X29,IF(ISBLANK(INDEX(Kaleciler!S:S,$Y29)),"",INDEX(Kaleciler!S:S,$Y29)),IF(ISBLANK(INDEX(Stoperler!S:S,$Y29)),"",INDEX(Stoperler!S:S,$Y29)),IF(ISBLANK(INDEX('Sağ Bekler'!S:S,$Y29)),"",INDEX('Sağ Bekler'!S:S,$Y29)),IF(ISBLANK(INDEX('Sol Bekler'!S:S,$Y29)),"",INDEX('Sol Bekler'!S:S,$Y29)),IF(ISBLANK(INDEX('Orta Saha'!S:S,$Y29)),"",INDEX('Orta Saha'!S:S,$Y29)),IF(ISBLANK(INDEX(Kanatlar!S:S,$Y29)),"",INDEX(Kanatlar!S:S,$Y29)),IF(ISBLANK(INDEX(Forvetler!S:S,$Y29)),"",INDEX(Forvetler!S:S,$Y29))))</f>
        <v/>
      </c>
      <c r="T29" s="3" t="str">
        <f ca="1">IF($X29="","",CHOOSE($X29,IF(ISBLANK(INDEX(Kaleciler!T:T,$Y29)),"",INDEX(Kaleciler!T:T,$Y29)),IF(ISBLANK(INDEX(Stoperler!T:T,$Y29)),"",INDEX(Stoperler!T:T,$Y29)),IF(ISBLANK(INDEX('Sağ Bekler'!T:T,$Y29)),"",INDEX('Sağ Bekler'!T:T,$Y29)),IF(ISBLANK(INDEX('Sol Bekler'!T:T,$Y29)),"",INDEX('Sol Bekler'!T:T,$Y29)),IF(ISBLANK(INDEX('Orta Saha'!T:T,$Y29)),"",INDEX('Orta Saha'!T:T,$Y29)),IF(ISBLANK(INDEX(Kanatlar!T:T,$Y29)),"",INDEX(Kanatlar!T:T,$Y29)),IF(ISBLANK(INDEX(Forvetler!T:T,$Y29)),"",INDEX(Forvetler!T:T,$Y29))))</f>
        <v/>
      </c>
      <c r="U29">
        <v>1</v>
      </c>
      <c r="V29">
        <v>29</v>
      </c>
      <c r="W29" t="str">
        <f ca="1">IF(AND(Kaleciler!$B$29&lt;&gt;"",Kaleciler!$I$29&gt;0,Kaleciler!$I$29&lt;=TODAY()+365),COUNT($W$3:W28)+1,"")</f>
        <v/>
      </c>
      <c r="X29" t="str">
        <f ca="1">IFERROR(INDEX($U$4:$U$703,MATCH(ROWS($X$4:X29),$W$4:$W$703,0)),"")</f>
        <v/>
      </c>
      <c r="Y29" t="str">
        <f ca="1">IFERROR(INDEX($V$4:$V$703,MATCH(ROWS($Y$4:Y29),$W$4:$W$703,0)),"")</f>
        <v/>
      </c>
    </row>
    <row r="30" spans="1:25" x14ac:dyDescent="0.2">
      <c r="A30" s="2" t="str">
        <f ca="1">IF($X30="","",CHOOSE($X30,IF(ISBLANK(INDEX(Kaleciler!A:A,$Y30)),"",INDEX(Kaleciler!A:A,$Y30)),IF(ISBLANK(INDEX(Stoperler!A:A,$Y30)),"",INDEX(Stoperler!A:A,$Y30)),IF(ISBLANK(INDEX('Sağ Bekler'!A:A,$Y30)),"",INDEX('Sağ Bekler'!A:A,$Y30)),IF(ISBLANK(INDEX('Sol Bekler'!A:A,$Y30)),"",INDEX('Sol Bekler'!A:A,$Y30)),IF(ISBLANK(INDEX('Orta Saha'!A:A,$Y30)),"",INDEX('Orta Saha'!A:A,$Y30)),IF(ISBLANK(INDEX(Kanatlar!A:A,$Y30)),"",INDEX(Kanatlar!A:A,$Y30)),IF(ISBLANK(INDEX(Forvetler!A:A,$Y30)),"",INDEX(Forvetler!A:A,$Y30))))</f>
        <v/>
      </c>
      <c r="B30" s="3" t="str">
        <f ca="1">IF($X30="","",CHOOSE($X30,IF(ISBLANK(INDEX(Kaleciler!B:B,$Y30)),"",INDEX(Kaleciler!B:B,$Y30)),IF(ISBLANK(INDEX(Stoperler!B:B,$Y30)),"",INDEX(Stoperler!B:B,$Y30)),IF(ISBLANK(INDEX('Sağ Bekler'!B:B,$Y30)),"",INDEX('Sağ Bekler'!B:B,$Y30)),IF(ISBLANK(INDEX('Sol Bekler'!B:B,$Y30)),"",INDEX('Sol Bekler'!B:B,$Y30)),IF(ISBLANK(INDEX('Orta Saha'!B:B,$Y30)),"",INDEX('Orta Saha'!B:B,$Y30)),IF(ISBLANK(INDEX(Kanatlar!B:B,$Y30)),"",INDEX(Kanatlar!B:B,$Y30)),IF(ISBLANK(INDEX(Forvetler!B:B,$Y30)),"",INDEX(Forvetler!B:B,$Y30))))</f>
        <v/>
      </c>
      <c r="C30" s="4" t="str">
        <f ca="1">IF($X30="","",CHOOSE($X30,IF(ISBLANK(INDEX(Kaleciler!C:C,$Y30)),"",INDEX(Kaleciler!C:C,$Y30)),IF(ISBLANK(INDEX(Stoperler!C:C,$Y30)),"",INDEX(Stoperler!C:C,$Y30)),IF(ISBLANK(INDEX('Sağ Bekler'!C:C,$Y30)),"",INDEX('Sağ Bekler'!C:C,$Y30)),IF(ISBLANK(INDEX('Sol Bekler'!C:C,$Y30)),"",INDEX('Sol Bekler'!C:C,$Y30)),IF(ISBLANK(INDEX('Orta Saha'!C:C,$Y30)),"",INDEX('Orta Saha'!C:C,$Y30)),IF(ISBLANK(INDEX(Kanatlar!C:C,$Y30)),"",INDEX(Kanatlar!C:C,$Y30)),IF(ISBLANK(INDEX(Forvetler!C:C,$Y30)),"",INDEX(Forvetler!C:C,$Y30))))</f>
        <v/>
      </c>
      <c r="D30" s="2" t="str">
        <f ca="1">IF($X30="","",CHOOSE($X30,IF(ISBLANK(INDEX(Kaleciler!D:D,$Y30)),"",INDEX(Kaleciler!D:D,$Y30)),IF(ISBLANK(INDEX(Stoperler!D:D,$Y30)),"",INDEX(Stoperler!D:D,$Y30)),IF(ISBLANK(INDEX('Sağ Bekler'!D:D,$Y30)),"",INDEX('Sağ Bekler'!D:D,$Y30)),IF(ISBLANK(INDEX('Sol Bekler'!D:D,$Y30)),"",INDEX('Sol Bekler'!D:D,$Y30)),IF(ISBLANK(INDEX('Orta Saha'!D:D,$Y30)),"",INDEX('Orta Saha'!D:D,$Y30)),IF(ISBLANK(INDEX(Kanatlar!D:D,$Y30)),"",INDEX(Kanatlar!D:D,$Y30)),IF(ISBLANK(INDEX(Forvetler!D:D,$Y30)),"",INDEX(Forvetler!D:D,$Y30))))</f>
        <v/>
      </c>
      <c r="E30" s="3" t="str">
        <f ca="1">IF($X30="","",CHOOSE($X30,IF(ISBLANK(INDEX(Kaleciler!E:E,$Y30)),"",INDEX(Kaleciler!E:E,$Y30)),IF(ISBLANK(INDEX(Stoperler!E:E,$Y30)),"",INDEX(Stoperler!E:E,$Y30)),IF(ISBLANK(INDEX('Sağ Bekler'!E:E,$Y30)),"",INDEX('Sağ Bekler'!E:E,$Y30)),IF(ISBLANK(INDEX('Sol Bekler'!E:E,$Y30)),"",INDEX('Sol Bekler'!E:E,$Y30)),IF(ISBLANK(INDEX('Orta Saha'!E:E,$Y30)),"",INDEX('Orta Saha'!E:E,$Y30)),IF(ISBLANK(INDEX(Kanatlar!E:E,$Y30)),"",INDEX(Kanatlar!E:E,$Y30)),IF(ISBLANK(INDEX(Forvetler!E:E,$Y30)),"",INDEX(Forvetler!E:E,$Y30))))</f>
        <v/>
      </c>
      <c r="F30" s="3" t="str">
        <f ca="1">IF($X30="","",CHOOSE($X30,IF(ISBLANK(INDEX(Kaleciler!F:F,$Y30)),"",INDEX(Kaleciler!F:F,$Y30)),IF(ISBLANK(INDEX(Stoperler!F:F,$Y30)),"",INDEX(Stoperler!F:F,$Y30)),IF(ISBLANK(INDEX('Sağ Bekler'!F:F,$Y30)),"",INDEX('Sağ Bekler'!F:F,$Y30)),IF(ISBLANK(INDEX('Sol Bekler'!F:F,$Y30)),"",INDEX('Sol Bekler'!F:F,$Y30)),IF(ISBLANK(INDEX('Orta Saha'!F:F,$Y30)),"",INDEX('Orta Saha'!F:F,$Y30)),IF(ISBLANK(INDEX(Kanatlar!F:F,$Y30)),"",INDEX(Kanatlar!F:F,$Y30)),IF(ISBLANK(INDEX(Forvetler!F:F,$Y30)),"",INDEX(Forvetler!F:F,$Y30))))</f>
        <v/>
      </c>
      <c r="G30" s="3" t="str">
        <f ca="1">IF($X30="","",CHOOSE($X30,IF(ISBLANK(INDEX(Kaleciler!G:G,$Y30)),"",INDEX(Kaleciler!G:G,$Y30)),IF(ISBLANK(INDEX(Stoperler!G:G,$Y30)),"",INDEX(Stoperler!G:G,$Y30)),IF(ISBLANK(INDEX('Sağ Bekler'!G:G,$Y30)),"",INDEX('Sağ Bekler'!G:G,$Y30)),IF(ISBLANK(INDEX('Sol Bekler'!G:G,$Y30)),"",INDEX('Sol Bekler'!G:G,$Y30)),IF(ISBLANK(INDEX('Orta Saha'!G:G,$Y30)),"",INDEX('Orta Saha'!G:G,$Y30)),IF(ISBLANK(INDEX(Kanatlar!G:G,$Y30)),"",INDEX(Kanatlar!G:G,$Y30)),IF(ISBLANK(INDEX(Forvetler!G:G,$Y30)),"",INDEX(Forvetler!G:G,$Y30))))</f>
        <v/>
      </c>
      <c r="H30" s="3" t="str">
        <f ca="1">IF($X30="","",CHOOSE($X30,IF(ISBLANK(INDEX(Kaleciler!H:H,$Y30)),"",INDEX(Kaleciler!H:H,$Y30)),IF(ISBLANK(INDEX(Stoperler!H:H,$Y30)),"",INDEX(Stoperler!H:H,$Y30)),IF(ISBLANK(INDEX('Sağ Bekler'!H:H,$Y30)),"",INDEX('Sağ Bekler'!H:H,$Y30)),IF(ISBLANK(INDEX('Sol Bekler'!H:H,$Y30)),"",INDEX('Sol Bekler'!H:H,$Y30)),IF(ISBLANK(INDEX('Orta Saha'!H:H,$Y30)),"",INDEX('Orta Saha'!H:H,$Y30)),IF(ISBLANK(INDEX(Kanatlar!H:H,$Y30)),"",INDEX(Kanatlar!H:H,$Y30)),IF(ISBLANK(INDEX(Forvetler!H:H,$Y30)),"",INDEX(Forvetler!H:H,$Y30))))</f>
        <v/>
      </c>
      <c r="I30" s="4" t="str">
        <f ca="1">IF($X30="","",CHOOSE($X30,IF(ISBLANK(INDEX(Kaleciler!I:I,$Y30)),"",INDEX(Kaleciler!I:I,$Y30)),IF(ISBLANK(INDEX(Stoperler!I:I,$Y30)),"",INDEX(Stoperler!I:I,$Y30)),IF(ISBLANK(INDEX('Sağ Bekler'!I:I,$Y30)),"",INDEX('Sağ Bekler'!I:I,$Y30)),IF(ISBLANK(INDEX('Sol Bekler'!I:I,$Y30)),"",INDEX('Sol Bekler'!I:I,$Y30)),IF(ISBLANK(INDEX('Orta Saha'!I:I,$Y30)),"",INDEX('Orta Saha'!I:I,$Y30)),IF(ISBLANK(INDEX(Kanatlar!I:I,$Y30)),"",INDEX(Kanatlar!I:I,$Y30)),IF(ISBLANK(INDEX(Forvetler!I:I,$Y30)),"",INDEX(Forvetler!I:I,$Y30))))</f>
        <v/>
      </c>
      <c r="J30" s="4" t="str">
        <f ca="1">IF($X30="","",CHOOSE($X30,IF(ISBLANK(INDEX(Kaleciler!J:J,$Y30)),"",INDEX(Kaleciler!J:J,$Y30)),IF(ISBLANK(INDEX(Stoperler!J:J,$Y30)),"",INDEX(Stoperler!J:J,$Y30)),IF(ISBLANK(INDEX('Sağ Bekler'!J:J,$Y30)),"",INDEX('Sağ Bekler'!J:J,$Y30)),IF(ISBLANK(INDEX('Sol Bekler'!J:J,$Y30)),"",INDEX('Sol Bekler'!J:J,$Y30)),IF(ISBLANK(INDEX('Orta Saha'!J:J,$Y30)),"",INDEX('Orta Saha'!J:J,$Y30)),IF(ISBLANK(INDEX(Kanatlar!J:J,$Y30)),"",INDEX(Kanatlar!J:J,$Y30)),IF(ISBLANK(INDEX(Forvetler!J:J,$Y30)),"",INDEX(Forvetler!J:J,$Y30))))</f>
        <v/>
      </c>
      <c r="K30" s="2" t="str">
        <f ca="1">IF($X30="","",CHOOSE($X30,IF(ISBLANK(INDEX(Kaleciler!K:K,$Y30)),"",INDEX(Kaleciler!K:K,$Y30)),IF(ISBLANK(INDEX(Stoperler!K:K,$Y30)),"",INDEX(Stoperler!K:K,$Y30)),IF(ISBLANK(INDEX('Sağ Bekler'!K:K,$Y30)),"",INDEX('Sağ Bekler'!K:K,$Y30)),IF(ISBLANK(INDEX('Sol Bekler'!K:K,$Y30)),"",INDEX('Sol Bekler'!K:K,$Y30)),IF(ISBLANK(INDEX('Orta Saha'!K:K,$Y30)),"",INDEX('Orta Saha'!K:K,$Y30)),IF(ISBLANK(INDEX(Kanatlar!K:K,$Y30)),"",INDEX(Kanatlar!K:K,$Y30)),IF(ISBLANK(INDEX(Forvetler!K:K,$Y30)),"",INDEX(Forvetler!K:K,$Y30))))</f>
        <v/>
      </c>
      <c r="L30" s="2" t="str">
        <f ca="1">IF($X30="","",CHOOSE($X30,IF(ISBLANK(INDEX(Kaleciler!L:L,$Y30)),"",INDEX(Kaleciler!L:L,$Y30)),IF(ISBLANK(INDEX(Stoperler!L:L,$Y30)),"",INDEX(Stoperler!L:L,$Y30)),IF(ISBLANK(INDEX('Sağ Bekler'!L:L,$Y30)),"",INDEX('Sağ Bekler'!L:L,$Y30)),IF(ISBLANK(INDEX('Sol Bekler'!L:L,$Y30)),"",INDEX('Sol Bekler'!L:L,$Y30)),IF(ISBLANK(INDEX('Orta Saha'!L:L,$Y30)),"",INDEX('Orta Saha'!L:L,$Y30)),IF(ISBLANK(INDEX(Kanatlar!L:L,$Y30)),"",INDEX(Kanatlar!L:L,$Y30)),IF(ISBLANK(INDEX(Forvetler!L:L,$Y30)),"",INDEX(Forvetler!L:L,$Y30))))</f>
        <v/>
      </c>
      <c r="M30" s="2" t="str">
        <f ca="1">IF($X30="","",CHOOSE($X30,IF(ISBLANK(INDEX(Kaleciler!M:M,$Y30)),"",INDEX(Kaleciler!M:M,$Y30)),IF(ISBLANK(INDEX(Stoperler!M:M,$Y30)),"",INDEX(Stoperler!M:M,$Y30)),IF(ISBLANK(INDEX('Sağ Bekler'!M:M,$Y30)),"",INDEX('Sağ Bekler'!M:M,$Y30)),IF(ISBLANK(INDEX('Sol Bekler'!M:M,$Y30)),"",INDEX('Sol Bekler'!M:M,$Y30)),IF(ISBLANK(INDEX('Orta Saha'!M:M,$Y30)),"",INDEX('Orta Saha'!M:M,$Y30)),IF(ISBLANK(INDEX(Kanatlar!M:M,$Y30)),"",INDEX(Kanatlar!M:M,$Y30)),IF(ISBLANK(INDEX(Forvetler!M:M,$Y30)),"",INDEX(Forvetler!M:M,$Y30))))</f>
        <v/>
      </c>
      <c r="N30" s="2" t="str">
        <f ca="1">IF($X30="","",CHOOSE($X30,IF(ISBLANK(INDEX(Kaleciler!N:N,$Y30)),"",INDEX(Kaleciler!N:N,$Y30)),IF(ISBLANK(INDEX(Stoperler!N:N,$Y30)),"",INDEX(Stoperler!N:N,$Y30)),IF(ISBLANK(INDEX('Sağ Bekler'!N:N,$Y30)),"",INDEX('Sağ Bekler'!N:N,$Y30)),IF(ISBLANK(INDEX('Sol Bekler'!N:N,$Y30)),"",INDEX('Sol Bekler'!N:N,$Y30)),IF(ISBLANK(INDEX('Orta Saha'!N:N,$Y30)),"",INDEX('Orta Saha'!N:N,$Y30)),IF(ISBLANK(INDEX(Kanatlar!N:N,$Y30)),"",INDEX(Kanatlar!N:N,$Y30)),IF(ISBLANK(INDEX(Forvetler!N:N,$Y30)),"",INDEX(Forvetler!N:N,$Y30))))</f>
        <v/>
      </c>
      <c r="O30" s="2" t="str">
        <f ca="1">IF($X30="","",CHOOSE($X30,IF(ISBLANK(INDEX(Kaleciler!O:O,$Y30)),"",INDEX(Kaleciler!O:O,$Y30)),IF(ISBLANK(INDEX(Stoperler!O:O,$Y30)),"",INDEX(Stoperler!O:O,$Y30)),IF(ISBLANK(INDEX('Sağ Bekler'!O:O,$Y30)),"",INDEX('Sağ Bekler'!O:O,$Y30)),IF(ISBLANK(INDEX('Sol Bekler'!O:O,$Y30)),"",INDEX('Sol Bekler'!O:O,$Y30)),IF(ISBLANK(INDEX('Orta Saha'!O:O,$Y30)),"",INDEX('Orta Saha'!O:O,$Y30)),IF(ISBLANK(INDEX(Kanatlar!O:O,$Y30)),"",INDEX(Kanatlar!O:O,$Y30)),IF(ISBLANK(INDEX(Forvetler!O:O,$Y30)),"",INDEX(Forvetler!O:O,$Y30))))</f>
        <v/>
      </c>
      <c r="P30" s="2" t="str">
        <f ca="1">IF($X30="","",CHOOSE($X30,IF(ISBLANK(INDEX(Kaleciler!P:P,$Y30)),"",INDEX(Kaleciler!P:P,$Y30)),IF(ISBLANK(INDEX(Stoperler!P:P,$Y30)),"",INDEX(Stoperler!P:P,$Y30)),IF(ISBLANK(INDEX('Sağ Bekler'!P:P,$Y30)),"",INDEX('Sağ Bekler'!P:P,$Y30)),IF(ISBLANK(INDEX('Sol Bekler'!P:P,$Y30)),"",INDEX('Sol Bekler'!P:P,$Y30)),IF(ISBLANK(INDEX('Orta Saha'!P:P,$Y30)),"",INDEX('Orta Saha'!P:P,$Y30)),IF(ISBLANK(INDEX(Kanatlar!P:P,$Y30)),"",INDEX(Kanatlar!P:P,$Y30)),IF(ISBLANK(INDEX(Forvetler!P:P,$Y30)),"",INDEX(Forvetler!P:P,$Y30))))</f>
        <v/>
      </c>
      <c r="Q30" s="3" t="str">
        <f ca="1">IF($X30="","",CHOOSE($X30,IF(ISBLANK(INDEX(Kaleciler!Q:Q,$Y30)),"",INDEX(Kaleciler!Q:Q,$Y30)),IF(ISBLANK(INDEX(Stoperler!Q:Q,$Y30)),"",INDEX(Stoperler!Q:Q,$Y30)),IF(ISBLANK(INDEX('Sağ Bekler'!Q:Q,$Y30)),"",INDEX('Sağ Bekler'!Q:Q,$Y30)),IF(ISBLANK(INDEX('Sol Bekler'!Q:Q,$Y30)),"",INDEX('Sol Bekler'!Q:Q,$Y30)),IF(ISBLANK(INDEX('Orta Saha'!Q:Q,$Y30)),"",INDEX('Orta Saha'!Q:Q,$Y30)),IF(ISBLANK(INDEX(Kanatlar!Q:Q,$Y30)),"",INDEX(Kanatlar!Q:Q,$Y30)),IF(ISBLANK(INDEX(Forvetler!Q:Q,$Y30)),"",INDEX(Forvetler!Q:Q,$Y30))))</f>
        <v/>
      </c>
      <c r="R30" s="4" t="str">
        <f ca="1">IF($X30="","",CHOOSE($X30,IF(ISBLANK(INDEX(Kaleciler!R:R,$Y30)),"",INDEX(Kaleciler!R:R,$Y30)),IF(ISBLANK(INDEX(Stoperler!R:R,$Y30)),"",INDEX(Stoperler!R:R,$Y30)),IF(ISBLANK(INDEX('Sağ Bekler'!R:R,$Y30)),"",INDEX('Sağ Bekler'!R:R,$Y30)),IF(ISBLANK(INDEX('Sol Bekler'!R:R,$Y30)),"",INDEX('Sol Bekler'!R:R,$Y30)),IF(ISBLANK(INDEX('Orta Saha'!R:R,$Y30)),"",INDEX('Orta Saha'!R:R,$Y30)),IF(ISBLANK(INDEX(Kanatlar!R:R,$Y30)),"",INDEX(Kanatlar!R:R,$Y30)),IF(ISBLANK(INDEX(Forvetler!R:R,$Y30)),"",INDEX(Forvetler!R:R,$Y30))))</f>
        <v/>
      </c>
      <c r="S30" s="2" t="str">
        <f ca="1">IF($X30="","",CHOOSE($X30,IF(ISBLANK(INDEX(Kaleciler!S:S,$Y30)),"",INDEX(Kaleciler!S:S,$Y30)),IF(ISBLANK(INDEX(Stoperler!S:S,$Y30)),"",INDEX(Stoperler!S:S,$Y30)),IF(ISBLANK(INDEX('Sağ Bekler'!S:S,$Y30)),"",INDEX('Sağ Bekler'!S:S,$Y30)),IF(ISBLANK(INDEX('Sol Bekler'!S:S,$Y30)),"",INDEX('Sol Bekler'!S:S,$Y30)),IF(ISBLANK(INDEX('Orta Saha'!S:S,$Y30)),"",INDEX('Orta Saha'!S:S,$Y30)),IF(ISBLANK(INDEX(Kanatlar!S:S,$Y30)),"",INDEX(Kanatlar!S:S,$Y30)),IF(ISBLANK(INDEX(Forvetler!S:S,$Y30)),"",INDEX(Forvetler!S:S,$Y30))))</f>
        <v/>
      </c>
      <c r="T30" s="3" t="str">
        <f ca="1">IF($X30="","",CHOOSE($X30,IF(ISBLANK(INDEX(Kaleciler!T:T,$Y30)),"",INDEX(Kaleciler!T:T,$Y30)),IF(ISBLANK(INDEX(Stoperler!T:T,$Y30)),"",INDEX(Stoperler!T:T,$Y30)),IF(ISBLANK(INDEX('Sağ Bekler'!T:T,$Y30)),"",INDEX('Sağ Bekler'!T:T,$Y30)),IF(ISBLANK(INDEX('Sol Bekler'!T:T,$Y30)),"",INDEX('Sol Bekler'!T:T,$Y30)),IF(ISBLANK(INDEX('Orta Saha'!T:T,$Y30)),"",INDEX('Orta Saha'!T:T,$Y30)),IF(ISBLANK(INDEX(Kanatlar!T:T,$Y30)),"",INDEX(Kanatlar!T:T,$Y30)),IF(ISBLANK(INDEX(Forvetler!T:T,$Y30)),"",INDEX(Forvetler!T:T,$Y30))))</f>
        <v/>
      </c>
      <c r="U30">
        <v>1</v>
      </c>
      <c r="V30">
        <v>30</v>
      </c>
      <c r="W30" t="str">
        <f ca="1">IF(AND(Kaleciler!$B$30&lt;&gt;"",Kaleciler!$I$30&gt;0,Kaleciler!$I$30&lt;=TODAY()+365),COUNT($W$3:W29)+1,"")</f>
        <v/>
      </c>
      <c r="X30" t="str">
        <f ca="1">IFERROR(INDEX($U$4:$U$703,MATCH(ROWS($X$4:X30),$W$4:$W$703,0)),"")</f>
        <v/>
      </c>
      <c r="Y30" t="str">
        <f ca="1">IFERROR(INDEX($V$4:$V$703,MATCH(ROWS($Y$4:Y30),$W$4:$W$703,0)),"")</f>
        <v/>
      </c>
    </row>
    <row r="31" spans="1:25" x14ac:dyDescent="0.2">
      <c r="A31" s="2" t="str">
        <f ca="1">IF($X31="","",CHOOSE($X31,IF(ISBLANK(INDEX(Kaleciler!A:A,$Y31)),"",INDEX(Kaleciler!A:A,$Y31)),IF(ISBLANK(INDEX(Stoperler!A:A,$Y31)),"",INDEX(Stoperler!A:A,$Y31)),IF(ISBLANK(INDEX('Sağ Bekler'!A:A,$Y31)),"",INDEX('Sağ Bekler'!A:A,$Y31)),IF(ISBLANK(INDEX('Sol Bekler'!A:A,$Y31)),"",INDEX('Sol Bekler'!A:A,$Y31)),IF(ISBLANK(INDEX('Orta Saha'!A:A,$Y31)),"",INDEX('Orta Saha'!A:A,$Y31)),IF(ISBLANK(INDEX(Kanatlar!A:A,$Y31)),"",INDEX(Kanatlar!A:A,$Y31)),IF(ISBLANK(INDEX(Forvetler!A:A,$Y31)),"",INDEX(Forvetler!A:A,$Y31))))</f>
        <v/>
      </c>
      <c r="B31" s="3" t="str">
        <f ca="1">IF($X31="","",CHOOSE($X31,IF(ISBLANK(INDEX(Kaleciler!B:B,$Y31)),"",INDEX(Kaleciler!B:B,$Y31)),IF(ISBLANK(INDEX(Stoperler!B:B,$Y31)),"",INDEX(Stoperler!B:B,$Y31)),IF(ISBLANK(INDEX('Sağ Bekler'!B:B,$Y31)),"",INDEX('Sağ Bekler'!B:B,$Y31)),IF(ISBLANK(INDEX('Sol Bekler'!B:B,$Y31)),"",INDEX('Sol Bekler'!B:B,$Y31)),IF(ISBLANK(INDEX('Orta Saha'!B:B,$Y31)),"",INDEX('Orta Saha'!B:B,$Y31)),IF(ISBLANK(INDEX(Kanatlar!B:B,$Y31)),"",INDEX(Kanatlar!B:B,$Y31)),IF(ISBLANK(INDEX(Forvetler!B:B,$Y31)),"",INDEX(Forvetler!B:B,$Y31))))</f>
        <v/>
      </c>
      <c r="C31" s="4" t="str">
        <f ca="1">IF($X31="","",CHOOSE($X31,IF(ISBLANK(INDEX(Kaleciler!C:C,$Y31)),"",INDEX(Kaleciler!C:C,$Y31)),IF(ISBLANK(INDEX(Stoperler!C:C,$Y31)),"",INDEX(Stoperler!C:C,$Y31)),IF(ISBLANK(INDEX('Sağ Bekler'!C:C,$Y31)),"",INDEX('Sağ Bekler'!C:C,$Y31)),IF(ISBLANK(INDEX('Sol Bekler'!C:C,$Y31)),"",INDEX('Sol Bekler'!C:C,$Y31)),IF(ISBLANK(INDEX('Orta Saha'!C:C,$Y31)),"",INDEX('Orta Saha'!C:C,$Y31)),IF(ISBLANK(INDEX(Kanatlar!C:C,$Y31)),"",INDEX(Kanatlar!C:C,$Y31)),IF(ISBLANK(INDEX(Forvetler!C:C,$Y31)),"",INDEX(Forvetler!C:C,$Y31))))</f>
        <v/>
      </c>
      <c r="D31" s="2" t="str">
        <f ca="1">IF($X31="","",CHOOSE($X31,IF(ISBLANK(INDEX(Kaleciler!D:D,$Y31)),"",INDEX(Kaleciler!D:D,$Y31)),IF(ISBLANK(INDEX(Stoperler!D:D,$Y31)),"",INDEX(Stoperler!D:D,$Y31)),IF(ISBLANK(INDEX('Sağ Bekler'!D:D,$Y31)),"",INDEX('Sağ Bekler'!D:D,$Y31)),IF(ISBLANK(INDEX('Sol Bekler'!D:D,$Y31)),"",INDEX('Sol Bekler'!D:D,$Y31)),IF(ISBLANK(INDEX('Orta Saha'!D:D,$Y31)),"",INDEX('Orta Saha'!D:D,$Y31)),IF(ISBLANK(INDEX(Kanatlar!D:D,$Y31)),"",INDEX(Kanatlar!D:D,$Y31)),IF(ISBLANK(INDEX(Forvetler!D:D,$Y31)),"",INDEX(Forvetler!D:D,$Y31))))</f>
        <v/>
      </c>
      <c r="E31" s="3" t="str">
        <f ca="1">IF($X31="","",CHOOSE($X31,IF(ISBLANK(INDEX(Kaleciler!E:E,$Y31)),"",INDEX(Kaleciler!E:E,$Y31)),IF(ISBLANK(INDEX(Stoperler!E:E,$Y31)),"",INDEX(Stoperler!E:E,$Y31)),IF(ISBLANK(INDEX('Sağ Bekler'!E:E,$Y31)),"",INDEX('Sağ Bekler'!E:E,$Y31)),IF(ISBLANK(INDEX('Sol Bekler'!E:E,$Y31)),"",INDEX('Sol Bekler'!E:E,$Y31)),IF(ISBLANK(INDEX('Orta Saha'!E:E,$Y31)),"",INDEX('Orta Saha'!E:E,$Y31)),IF(ISBLANK(INDEX(Kanatlar!E:E,$Y31)),"",INDEX(Kanatlar!E:E,$Y31)),IF(ISBLANK(INDEX(Forvetler!E:E,$Y31)),"",INDEX(Forvetler!E:E,$Y31))))</f>
        <v/>
      </c>
      <c r="F31" s="3" t="str">
        <f ca="1">IF($X31="","",CHOOSE($X31,IF(ISBLANK(INDEX(Kaleciler!F:F,$Y31)),"",INDEX(Kaleciler!F:F,$Y31)),IF(ISBLANK(INDEX(Stoperler!F:F,$Y31)),"",INDEX(Stoperler!F:F,$Y31)),IF(ISBLANK(INDEX('Sağ Bekler'!F:F,$Y31)),"",INDEX('Sağ Bekler'!F:F,$Y31)),IF(ISBLANK(INDEX('Sol Bekler'!F:F,$Y31)),"",INDEX('Sol Bekler'!F:F,$Y31)),IF(ISBLANK(INDEX('Orta Saha'!F:F,$Y31)),"",INDEX('Orta Saha'!F:F,$Y31)),IF(ISBLANK(INDEX(Kanatlar!F:F,$Y31)),"",INDEX(Kanatlar!F:F,$Y31)),IF(ISBLANK(INDEX(Forvetler!F:F,$Y31)),"",INDEX(Forvetler!F:F,$Y31))))</f>
        <v/>
      </c>
      <c r="G31" s="3" t="str">
        <f ca="1">IF($X31="","",CHOOSE($X31,IF(ISBLANK(INDEX(Kaleciler!G:G,$Y31)),"",INDEX(Kaleciler!G:G,$Y31)),IF(ISBLANK(INDEX(Stoperler!G:G,$Y31)),"",INDEX(Stoperler!G:G,$Y31)),IF(ISBLANK(INDEX('Sağ Bekler'!G:G,$Y31)),"",INDEX('Sağ Bekler'!G:G,$Y31)),IF(ISBLANK(INDEX('Sol Bekler'!G:G,$Y31)),"",INDEX('Sol Bekler'!G:G,$Y31)),IF(ISBLANK(INDEX('Orta Saha'!G:G,$Y31)),"",INDEX('Orta Saha'!G:G,$Y31)),IF(ISBLANK(INDEX(Kanatlar!G:G,$Y31)),"",INDEX(Kanatlar!G:G,$Y31)),IF(ISBLANK(INDEX(Forvetler!G:G,$Y31)),"",INDEX(Forvetler!G:G,$Y31))))</f>
        <v/>
      </c>
      <c r="H31" s="3" t="str">
        <f ca="1">IF($X31="","",CHOOSE($X31,IF(ISBLANK(INDEX(Kaleciler!H:H,$Y31)),"",INDEX(Kaleciler!H:H,$Y31)),IF(ISBLANK(INDEX(Stoperler!H:H,$Y31)),"",INDEX(Stoperler!H:H,$Y31)),IF(ISBLANK(INDEX('Sağ Bekler'!H:H,$Y31)),"",INDEX('Sağ Bekler'!H:H,$Y31)),IF(ISBLANK(INDEX('Sol Bekler'!H:H,$Y31)),"",INDEX('Sol Bekler'!H:H,$Y31)),IF(ISBLANK(INDEX('Orta Saha'!H:H,$Y31)),"",INDEX('Orta Saha'!H:H,$Y31)),IF(ISBLANK(INDEX(Kanatlar!H:H,$Y31)),"",INDEX(Kanatlar!H:H,$Y31)),IF(ISBLANK(INDEX(Forvetler!H:H,$Y31)),"",INDEX(Forvetler!H:H,$Y31))))</f>
        <v/>
      </c>
      <c r="I31" s="4" t="str">
        <f ca="1">IF($X31="","",CHOOSE($X31,IF(ISBLANK(INDEX(Kaleciler!I:I,$Y31)),"",INDEX(Kaleciler!I:I,$Y31)),IF(ISBLANK(INDEX(Stoperler!I:I,$Y31)),"",INDEX(Stoperler!I:I,$Y31)),IF(ISBLANK(INDEX('Sağ Bekler'!I:I,$Y31)),"",INDEX('Sağ Bekler'!I:I,$Y31)),IF(ISBLANK(INDEX('Sol Bekler'!I:I,$Y31)),"",INDEX('Sol Bekler'!I:I,$Y31)),IF(ISBLANK(INDEX('Orta Saha'!I:I,$Y31)),"",INDEX('Orta Saha'!I:I,$Y31)),IF(ISBLANK(INDEX(Kanatlar!I:I,$Y31)),"",INDEX(Kanatlar!I:I,$Y31)),IF(ISBLANK(INDEX(Forvetler!I:I,$Y31)),"",INDEX(Forvetler!I:I,$Y31))))</f>
        <v/>
      </c>
      <c r="J31" s="4" t="str">
        <f ca="1">IF($X31="","",CHOOSE($X31,IF(ISBLANK(INDEX(Kaleciler!J:J,$Y31)),"",INDEX(Kaleciler!J:J,$Y31)),IF(ISBLANK(INDEX(Stoperler!J:J,$Y31)),"",INDEX(Stoperler!J:J,$Y31)),IF(ISBLANK(INDEX('Sağ Bekler'!J:J,$Y31)),"",INDEX('Sağ Bekler'!J:J,$Y31)),IF(ISBLANK(INDEX('Sol Bekler'!J:J,$Y31)),"",INDEX('Sol Bekler'!J:J,$Y31)),IF(ISBLANK(INDEX('Orta Saha'!J:J,$Y31)),"",INDEX('Orta Saha'!J:J,$Y31)),IF(ISBLANK(INDEX(Kanatlar!J:J,$Y31)),"",INDEX(Kanatlar!J:J,$Y31)),IF(ISBLANK(INDEX(Forvetler!J:J,$Y31)),"",INDEX(Forvetler!J:J,$Y31))))</f>
        <v/>
      </c>
      <c r="K31" s="2" t="str">
        <f ca="1">IF($X31="","",CHOOSE($X31,IF(ISBLANK(INDEX(Kaleciler!K:K,$Y31)),"",INDEX(Kaleciler!K:K,$Y31)),IF(ISBLANK(INDEX(Stoperler!K:K,$Y31)),"",INDEX(Stoperler!K:K,$Y31)),IF(ISBLANK(INDEX('Sağ Bekler'!K:K,$Y31)),"",INDEX('Sağ Bekler'!K:K,$Y31)),IF(ISBLANK(INDEX('Sol Bekler'!K:K,$Y31)),"",INDEX('Sol Bekler'!K:K,$Y31)),IF(ISBLANK(INDEX('Orta Saha'!K:K,$Y31)),"",INDEX('Orta Saha'!K:K,$Y31)),IF(ISBLANK(INDEX(Kanatlar!K:K,$Y31)),"",INDEX(Kanatlar!K:K,$Y31)),IF(ISBLANK(INDEX(Forvetler!K:K,$Y31)),"",INDEX(Forvetler!K:K,$Y31))))</f>
        <v/>
      </c>
      <c r="L31" s="2" t="str">
        <f ca="1">IF($X31="","",CHOOSE($X31,IF(ISBLANK(INDEX(Kaleciler!L:L,$Y31)),"",INDEX(Kaleciler!L:L,$Y31)),IF(ISBLANK(INDEX(Stoperler!L:L,$Y31)),"",INDEX(Stoperler!L:L,$Y31)),IF(ISBLANK(INDEX('Sağ Bekler'!L:L,$Y31)),"",INDEX('Sağ Bekler'!L:L,$Y31)),IF(ISBLANK(INDEX('Sol Bekler'!L:L,$Y31)),"",INDEX('Sol Bekler'!L:L,$Y31)),IF(ISBLANK(INDEX('Orta Saha'!L:L,$Y31)),"",INDEX('Orta Saha'!L:L,$Y31)),IF(ISBLANK(INDEX(Kanatlar!L:L,$Y31)),"",INDEX(Kanatlar!L:L,$Y31)),IF(ISBLANK(INDEX(Forvetler!L:L,$Y31)),"",INDEX(Forvetler!L:L,$Y31))))</f>
        <v/>
      </c>
      <c r="M31" s="2" t="str">
        <f ca="1">IF($X31="","",CHOOSE($X31,IF(ISBLANK(INDEX(Kaleciler!M:M,$Y31)),"",INDEX(Kaleciler!M:M,$Y31)),IF(ISBLANK(INDEX(Stoperler!M:M,$Y31)),"",INDEX(Stoperler!M:M,$Y31)),IF(ISBLANK(INDEX('Sağ Bekler'!M:M,$Y31)),"",INDEX('Sağ Bekler'!M:M,$Y31)),IF(ISBLANK(INDEX('Sol Bekler'!M:M,$Y31)),"",INDEX('Sol Bekler'!M:M,$Y31)),IF(ISBLANK(INDEX('Orta Saha'!M:M,$Y31)),"",INDEX('Orta Saha'!M:M,$Y31)),IF(ISBLANK(INDEX(Kanatlar!M:M,$Y31)),"",INDEX(Kanatlar!M:M,$Y31)),IF(ISBLANK(INDEX(Forvetler!M:M,$Y31)),"",INDEX(Forvetler!M:M,$Y31))))</f>
        <v/>
      </c>
      <c r="N31" s="2" t="str">
        <f ca="1">IF($X31="","",CHOOSE($X31,IF(ISBLANK(INDEX(Kaleciler!N:N,$Y31)),"",INDEX(Kaleciler!N:N,$Y31)),IF(ISBLANK(INDEX(Stoperler!N:N,$Y31)),"",INDEX(Stoperler!N:N,$Y31)),IF(ISBLANK(INDEX('Sağ Bekler'!N:N,$Y31)),"",INDEX('Sağ Bekler'!N:N,$Y31)),IF(ISBLANK(INDEX('Sol Bekler'!N:N,$Y31)),"",INDEX('Sol Bekler'!N:N,$Y31)),IF(ISBLANK(INDEX('Orta Saha'!N:N,$Y31)),"",INDEX('Orta Saha'!N:N,$Y31)),IF(ISBLANK(INDEX(Kanatlar!N:N,$Y31)),"",INDEX(Kanatlar!N:N,$Y31)),IF(ISBLANK(INDEX(Forvetler!N:N,$Y31)),"",INDEX(Forvetler!N:N,$Y31))))</f>
        <v/>
      </c>
      <c r="O31" s="2" t="str">
        <f ca="1">IF($X31="","",CHOOSE($X31,IF(ISBLANK(INDEX(Kaleciler!O:O,$Y31)),"",INDEX(Kaleciler!O:O,$Y31)),IF(ISBLANK(INDEX(Stoperler!O:O,$Y31)),"",INDEX(Stoperler!O:O,$Y31)),IF(ISBLANK(INDEX('Sağ Bekler'!O:O,$Y31)),"",INDEX('Sağ Bekler'!O:O,$Y31)),IF(ISBLANK(INDEX('Sol Bekler'!O:O,$Y31)),"",INDEX('Sol Bekler'!O:O,$Y31)),IF(ISBLANK(INDEX('Orta Saha'!O:O,$Y31)),"",INDEX('Orta Saha'!O:O,$Y31)),IF(ISBLANK(INDEX(Kanatlar!O:O,$Y31)),"",INDEX(Kanatlar!O:O,$Y31)),IF(ISBLANK(INDEX(Forvetler!O:O,$Y31)),"",INDEX(Forvetler!O:O,$Y31))))</f>
        <v/>
      </c>
      <c r="P31" s="2" t="str">
        <f ca="1">IF($X31="","",CHOOSE($X31,IF(ISBLANK(INDEX(Kaleciler!P:P,$Y31)),"",INDEX(Kaleciler!P:P,$Y31)),IF(ISBLANK(INDEX(Stoperler!P:P,$Y31)),"",INDEX(Stoperler!P:P,$Y31)),IF(ISBLANK(INDEX('Sağ Bekler'!P:P,$Y31)),"",INDEX('Sağ Bekler'!P:P,$Y31)),IF(ISBLANK(INDEX('Sol Bekler'!P:P,$Y31)),"",INDEX('Sol Bekler'!P:P,$Y31)),IF(ISBLANK(INDEX('Orta Saha'!P:P,$Y31)),"",INDEX('Orta Saha'!P:P,$Y31)),IF(ISBLANK(INDEX(Kanatlar!P:P,$Y31)),"",INDEX(Kanatlar!P:P,$Y31)),IF(ISBLANK(INDEX(Forvetler!P:P,$Y31)),"",INDEX(Forvetler!P:P,$Y31))))</f>
        <v/>
      </c>
      <c r="Q31" s="3" t="str">
        <f ca="1">IF($X31="","",CHOOSE($X31,IF(ISBLANK(INDEX(Kaleciler!Q:Q,$Y31)),"",INDEX(Kaleciler!Q:Q,$Y31)),IF(ISBLANK(INDEX(Stoperler!Q:Q,$Y31)),"",INDEX(Stoperler!Q:Q,$Y31)),IF(ISBLANK(INDEX('Sağ Bekler'!Q:Q,$Y31)),"",INDEX('Sağ Bekler'!Q:Q,$Y31)),IF(ISBLANK(INDEX('Sol Bekler'!Q:Q,$Y31)),"",INDEX('Sol Bekler'!Q:Q,$Y31)),IF(ISBLANK(INDEX('Orta Saha'!Q:Q,$Y31)),"",INDEX('Orta Saha'!Q:Q,$Y31)),IF(ISBLANK(INDEX(Kanatlar!Q:Q,$Y31)),"",INDEX(Kanatlar!Q:Q,$Y31)),IF(ISBLANK(INDEX(Forvetler!Q:Q,$Y31)),"",INDEX(Forvetler!Q:Q,$Y31))))</f>
        <v/>
      </c>
      <c r="R31" s="4" t="str">
        <f ca="1">IF($X31="","",CHOOSE($X31,IF(ISBLANK(INDEX(Kaleciler!R:R,$Y31)),"",INDEX(Kaleciler!R:R,$Y31)),IF(ISBLANK(INDEX(Stoperler!R:R,$Y31)),"",INDEX(Stoperler!R:R,$Y31)),IF(ISBLANK(INDEX('Sağ Bekler'!R:R,$Y31)),"",INDEX('Sağ Bekler'!R:R,$Y31)),IF(ISBLANK(INDEX('Sol Bekler'!R:R,$Y31)),"",INDEX('Sol Bekler'!R:R,$Y31)),IF(ISBLANK(INDEX('Orta Saha'!R:R,$Y31)),"",INDEX('Orta Saha'!R:R,$Y31)),IF(ISBLANK(INDEX(Kanatlar!R:R,$Y31)),"",INDEX(Kanatlar!R:R,$Y31)),IF(ISBLANK(INDEX(Forvetler!R:R,$Y31)),"",INDEX(Forvetler!R:R,$Y31))))</f>
        <v/>
      </c>
      <c r="S31" s="2" t="str">
        <f ca="1">IF($X31="","",CHOOSE($X31,IF(ISBLANK(INDEX(Kaleciler!S:S,$Y31)),"",INDEX(Kaleciler!S:S,$Y31)),IF(ISBLANK(INDEX(Stoperler!S:S,$Y31)),"",INDEX(Stoperler!S:S,$Y31)),IF(ISBLANK(INDEX('Sağ Bekler'!S:S,$Y31)),"",INDEX('Sağ Bekler'!S:S,$Y31)),IF(ISBLANK(INDEX('Sol Bekler'!S:S,$Y31)),"",INDEX('Sol Bekler'!S:S,$Y31)),IF(ISBLANK(INDEX('Orta Saha'!S:S,$Y31)),"",INDEX('Orta Saha'!S:S,$Y31)),IF(ISBLANK(INDEX(Kanatlar!S:S,$Y31)),"",INDEX(Kanatlar!S:S,$Y31)),IF(ISBLANK(INDEX(Forvetler!S:S,$Y31)),"",INDEX(Forvetler!S:S,$Y31))))</f>
        <v/>
      </c>
      <c r="T31" s="3" t="str">
        <f ca="1">IF($X31="","",CHOOSE($X31,IF(ISBLANK(INDEX(Kaleciler!T:T,$Y31)),"",INDEX(Kaleciler!T:T,$Y31)),IF(ISBLANK(INDEX(Stoperler!T:T,$Y31)),"",INDEX(Stoperler!T:T,$Y31)),IF(ISBLANK(INDEX('Sağ Bekler'!T:T,$Y31)),"",INDEX('Sağ Bekler'!T:T,$Y31)),IF(ISBLANK(INDEX('Sol Bekler'!T:T,$Y31)),"",INDEX('Sol Bekler'!T:T,$Y31)),IF(ISBLANK(INDEX('Orta Saha'!T:T,$Y31)),"",INDEX('Orta Saha'!T:T,$Y31)),IF(ISBLANK(INDEX(Kanatlar!T:T,$Y31)),"",INDEX(Kanatlar!T:T,$Y31)),IF(ISBLANK(INDEX(Forvetler!T:T,$Y31)),"",INDEX(Forvetler!T:T,$Y31))))</f>
        <v/>
      </c>
      <c r="U31">
        <v>1</v>
      </c>
      <c r="V31">
        <v>31</v>
      </c>
      <c r="W31" t="str">
        <f ca="1">IF(AND(Kaleciler!$B$31&lt;&gt;"",Kaleciler!$I$31&gt;0,Kaleciler!$I$31&lt;=TODAY()+365),COUNT($W$3:W30)+1,"")</f>
        <v/>
      </c>
      <c r="X31" t="str">
        <f ca="1">IFERROR(INDEX($U$4:$U$703,MATCH(ROWS($X$4:X31),$W$4:$W$703,0)),"")</f>
        <v/>
      </c>
      <c r="Y31" t="str">
        <f ca="1">IFERROR(INDEX($V$4:$V$703,MATCH(ROWS($Y$4:Y31),$W$4:$W$703,0)),"")</f>
        <v/>
      </c>
    </row>
    <row r="32" spans="1:25" x14ac:dyDescent="0.2">
      <c r="A32" s="2" t="str">
        <f ca="1">IF($X32="","",CHOOSE($X32,IF(ISBLANK(INDEX(Kaleciler!A:A,$Y32)),"",INDEX(Kaleciler!A:A,$Y32)),IF(ISBLANK(INDEX(Stoperler!A:A,$Y32)),"",INDEX(Stoperler!A:A,$Y32)),IF(ISBLANK(INDEX('Sağ Bekler'!A:A,$Y32)),"",INDEX('Sağ Bekler'!A:A,$Y32)),IF(ISBLANK(INDEX('Sol Bekler'!A:A,$Y32)),"",INDEX('Sol Bekler'!A:A,$Y32)),IF(ISBLANK(INDEX('Orta Saha'!A:A,$Y32)),"",INDEX('Orta Saha'!A:A,$Y32)),IF(ISBLANK(INDEX(Kanatlar!A:A,$Y32)),"",INDEX(Kanatlar!A:A,$Y32)),IF(ISBLANK(INDEX(Forvetler!A:A,$Y32)),"",INDEX(Forvetler!A:A,$Y32))))</f>
        <v/>
      </c>
      <c r="B32" s="3" t="str">
        <f ca="1">IF($X32="","",CHOOSE($X32,IF(ISBLANK(INDEX(Kaleciler!B:B,$Y32)),"",INDEX(Kaleciler!B:B,$Y32)),IF(ISBLANK(INDEX(Stoperler!B:B,$Y32)),"",INDEX(Stoperler!B:B,$Y32)),IF(ISBLANK(INDEX('Sağ Bekler'!B:B,$Y32)),"",INDEX('Sağ Bekler'!B:B,$Y32)),IF(ISBLANK(INDEX('Sol Bekler'!B:B,$Y32)),"",INDEX('Sol Bekler'!B:B,$Y32)),IF(ISBLANK(INDEX('Orta Saha'!B:B,$Y32)),"",INDEX('Orta Saha'!B:B,$Y32)),IF(ISBLANK(INDEX(Kanatlar!B:B,$Y32)),"",INDEX(Kanatlar!B:B,$Y32)),IF(ISBLANK(INDEX(Forvetler!B:B,$Y32)),"",INDEX(Forvetler!B:B,$Y32))))</f>
        <v/>
      </c>
      <c r="C32" s="4" t="str">
        <f ca="1">IF($X32="","",CHOOSE($X32,IF(ISBLANK(INDEX(Kaleciler!C:C,$Y32)),"",INDEX(Kaleciler!C:C,$Y32)),IF(ISBLANK(INDEX(Stoperler!C:C,$Y32)),"",INDEX(Stoperler!C:C,$Y32)),IF(ISBLANK(INDEX('Sağ Bekler'!C:C,$Y32)),"",INDEX('Sağ Bekler'!C:C,$Y32)),IF(ISBLANK(INDEX('Sol Bekler'!C:C,$Y32)),"",INDEX('Sol Bekler'!C:C,$Y32)),IF(ISBLANK(INDEX('Orta Saha'!C:C,$Y32)),"",INDEX('Orta Saha'!C:C,$Y32)),IF(ISBLANK(INDEX(Kanatlar!C:C,$Y32)),"",INDEX(Kanatlar!C:C,$Y32)),IF(ISBLANK(INDEX(Forvetler!C:C,$Y32)),"",INDEX(Forvetler!C:C,$Y32))))</f>
        <v/>
      </c>
      <c r="D32" s="2" t="str">
        <f ca="1">IF($X32="","",CHOOSE($X32,IF(ISBLANK(INDEX(Kaleciler!D:D,$Y32)),"",INDEX(Kaleciler!D:D,$Y32)),IF(ISBLANK(INDEX(Stoperler!D:D,$Y32)),"",INDEX(Stoperler!D:D,$Y32)),IF(ISBLANK(INDEX('Sağ Bekler'!D:D,$Y32)),"",INDEX('Sağ Bekler'!D:D,$Y32)),IF(ISBLANK(INDEX('Sol Bekler'!D:D,$Y32)),"",INDEX('Sol Bekler'!D:D,$Y32)),IF(ISBLANK(INDEX('Orta Saha'!D:D,$Y32)),"",INDEX('Orta Saha'!D:D,$Y32)),IF(ISBLANK(INDEX(Kanatlar!D:D,$Y32)),"",INDEX(Kanatlar!D:D,$Y32)),IF(ISBLANK(INDEX(Forvetler!D:D,$Y32)),"",INDEX(Forvetler!D:D,$Y32))))</f>
        <v/>
      </c>
      <c r="E32" s="3" t="str">
        <f ca="1">IF($X32="","",CHOOSE($X32,IF(ISBLANK(INDEX(Kaleciler!E:E,$Y32)),"",INDEX(Kaleciler!E:E,$Y32)),IF(ISBLANK(INDEX(Stoperler!E:E,$Y32)),"",INDEX(Stoperler!E:E,$Y32)),IF(ISBLANK(INDEX('Sağ Bekler'!E:E,$Y32)),"",INDEX('Sağ Bekler'!E:E,$Y32)),IF(ISBLANK(INDEX('Sol Bekler'!E:E,$Y32)),"",INDEX('Sol Bekler'!E:E,$Y32)),IF(ISBLANK(INDEX('Orta Saha'!E:E,$Y32)),"",INDEX('Orta Saha'!E:E,$Y32)),IF(ISBLANK(INDEX(Kanatlar!E:E,$Y32)),"",INDEX(Kanatlar!E:E,$Y32)),IF(ISBLANK(INDEX(Forvetler!E:E,$Y32)),"",INDEX(Forvetler!E:E,$Y32))))</f>
        <v/>
      </c>
      <c r="F32" s="3" t="str">
        <f ca="1">IF($X32="","",CHOOSE($X32,IF(ISBLANK(INDEX(Kaleciler!F:F,$Y32)),"",INDEX(Kaleciler!F:F,$Y32)),IF(ISBLANK(INDEX(Stoperler!F:F,$Y32)),"",INDEX(Stoperler!F:F,$Y32)),IF(ISBLANK(INDEX('Sağ Bekler'!F:F,$Y32)),"",INDEX('Sağ Bekler'!F:F,$Y32)),IF(ISBLANK(INDEX('Sol Bekler'!F:F,$Y32)),"",INDEX('Sol Bekler'!F:F,$Y32)),IF(ISBLANK(INDEX('Orta Saha'!F:F,$Y32)),"",INDEX('Orta Saha'!F:F,$Y32)),IF(ISBLANK(INDEX(Kanatlar!F:F,$Y32)),"",INDEX(Kanatlar!F:F,$Y32)),IF(ISBLANK(INDEX(Forvetler!F:F,$Y32)),"",INDEX(Forvetler!F:F,$Y32))))</f>
        <v/>
      </c>
      <c r="G32" s="3" t="str">
        <f ca="1">IF($X32="","",CHOOSE($X32,IF(ISBLANK(INDEX(Kaleciler!G:G,$Y32)),"",INDEX(Kaleciler!G:G,$Y32)),IF(ISBLANK(INDEX(Stoperler!G:G,$Y32)),"",INDEX(Stoperler!G:G,$Y32)),IF(ISBLANK(INDEX('Sağ Bekler'!G:G,$Y32)),"",INDEX('Sağ Bekler'!G:G,$Y32)),IF(ISBLANK(INDEX('Sol Bekler'!G:G,$Y32)),"",INDEX('Sol Bekler'!G:G,$Y32)),IF(ISBLANK(INDEX('Orta Saha'!G:G,$Y32)),"",INDEX('Orta Saha'!G:G,$Y32)),IF(ISBLANK(INDEX(Kanatlar!G:G,$Y32)),"",INDEX(Kanatlar!G:G,$Y32)),IF(ISBLANK(INDEX(Forvetler!G:G,$Y32)),"",INDEX(Forvetler!G:G,$Y32))))</f>
        <v/>
      </c>
      <c r="H32" s="3" t="str">
        <f ca="1">IF($X32="","",CHOOSE($X32,IF(ISBLANK(INDEX(Kaleciler!H:H,$Y32)),"",INDEX(Kaleciler!H:H,$Y32)),IF(ISBLANK(INDEX(Stoperler!H:H,$Y32)),"",INDEX(Stoperler!H:H,$Y32)),IF(ISBLANK(INDEX('Sağ Bekler'!H:H,$Y32)),"",INDEX('Sağ Bekler'!H:H,$Y32)),IF(ISBLANK(INDEX('Sol Bekler'!H:H,$Y32)),"",INDEX('Sol Bekler'!H:H,$Y32)),IF(ISBLANK(INDEX('Orta Saha'!H:H,$Y32)),"",INDEX('Orta Saha'!H:H,$Y32)),IF(ISBLANK(INDEX(Kanatlar!H:H,$Y32)),"",INDEX(Kanatlar!H:H,$Y32)),IF(ISBLANK(INDEX(Forvetler!H:H,$Y32)),"",INDEX(Forvetler!H:H,$Y32))))</f>
        <v/>
      </c>
      <c r="I32" s="4" t="str">
        <f ca="1">IF($X32="","",CHOOSE($X32,IF(ISBLANK(INDEX(Kaleciler!I:I,$Y32)),"",INDEX(Kaleciler!I:I,$Y32)),IF(ISBLANK(INDEX(Stoperler!I:I,$Y32)),"",INDEX(Stoperler!I:I,$Y32)),IF(ISBLANK(INDEX('Sağ Bekler'!I:I,$Y32)),"",INDEX('Sağ Bekler'!I:I,$Y32)),IF(ISBLANK(INDEX('Sol Bekler'!I:I,$Y32)),"",INDEX('Sol Bekler'!I:I,$Y32)),IF(ISBLANK(INDEX('Orta Saha'!I:I,$Y32)),"",INDEX('Orta Saha'!I:I,$Y32)),IF(ISBLANK(INDEX(Kanatlar!I:I,$Y32)),"",INDEX(Kanatlar!I:I,$Y32)),IF(ISBLANK(INDEX(Forvetler!I:I,$Y32)),"",INDEX(Forvetler!I:I,$Y32))))</f>
        <v/>
      </c>
      <c r="J32" s="4" t="str">
        <f ca="1">IF($X32="","",CHOOSE($X32,IF(ISBLANK(INDEX(Kaleciler!J:J,$Y32)),"",INDEX(Kaleciler!J:J,$Y32)),IF(ISBLANK(INDEX(Stoperler!J:J,$Y32)),"",INDEX(Stoperler!J:J,$Y32)),IF(ISBLANK(INDEX('Sağ Bekler'!J:J,$Y32)),"",INDEX('Sağ Bekler'!J:J,$Y32)),IF(ISBLANK(INDEX('Sol Bekler'!J:J,$Y32)),"",INDEX('Sol Bekler'!J:J,$Y32)),IF(ISBLANK(INDEX('Orta Saha'!J:J,$Y32)),"",INDEX('Orta Saha'!J:J,$Y32)),IF(ISBLANK(INDEX(Kanatlar!J:J,$Y32)),"",INDEX(Kanatlar!J:J,$Y32)),IF(ISBLANK(INDEX(Forvetler!J:J,$Y32)),"",INDEX(Forvetler!J:J,$Y32))))</f>
        <v/>
      </c>
      <c r="K32" s="2" t="str">
        <f ca="1">IF($X32="","",CHOOSE($X32,IF(ISBLANK(INDEX(Kaleciler!K:K,$Y32)),"",INDEX(Kaleciler!K:K,$Y32)),IF(ISBLANK(INDEX(Stoperler!K:K,$Y32)),"",INDEX(Stoperler!K:K,$Y32)),IF(ISBLANK(INDEX('Sağ Bekler'!K:K,$Y32)),"",INDEX('Sağ Bekler'!K:K,$Y32)),IF(ISBLANK(INDEX('Sol Bekler'!K:K,$Y32)),"",INDEX('Sol Bekler'!K:K,$Y32)),IF(ISBLANK(INDEX('Orta Saha'!K:K,$Y32)),"",INDEX('Orta Saha'!K:K,$Y32)),IF(ISBLANK(INDEX(Kanatlar!K:K,$Y32)),"",INDEX(Kanatlar!K:K,$Y32)),IF(ISBLANK(INDEX(Forvetler!K:K,$Y32)),"",INDEX(Forvetler!K:K,$Y32))))</f>
        <v/>
      </c>
      <c r="L32" s="2" t="str">
        <f ca="1">IF($X32="","",CHOOSE($X32,IF(ISBLANK(INDEX(Kaleciler!L:L,$Y32)),"",INDEX(Kaleciler!L:L,$Y32)),IF(ISBLANK(INDEX(Stoperler!L:L,$Y32)),"",INDEX(Stoperler!L:L,$Y32)),IF(ISBLANK(INDEX('Sağ Bekler'!L:L,$Y32)),"",INDEX('Sağ Bekler'!L:L,$Y32)),IF(ISBLANK(INDEX('Sol Bekler'!L:L,$Y32)),"",INDEX('Sol Bekler'!L:L,$Y32)),IF(ISBLANK(INDEX('Orta Saha'!L:L,$Y32)),"",INDEX('Orta Saha'!L:L,$Y32)),IF(ISBLANK(INDEX(Kanatlar!L:L,$Y32)),"",INDEX(Kanatlar!L:L,$Y32)),IF(ISBLANK(INDEX(Forvetler!L:L,$Y32)),"",INDEX(Forvetler!L:L,$Y32))))</f>
        <v/>
      </c>
      <c r="M32" s="2" t="str">
        <f ca="1">IF($X32="","",CHOOSE($X32,IF(ISBLANK(INDEX(Kaleciler!M:M,$Y32)),"",INDEX(Kaleciler!M:M,$Y32)),IF(ISBLANK(INDEX(Stoperler!M:M,$Y32)),"",INDEX(Stoperler!M:M,$Y32)),IF(ISBLANK(INDEX('Sağ Bekler'!M:M,$Y32)),"",INDEX('Sağ Bekler'!M:M,$Y32)),IF(ISBLANK(INDEX('Sol Bekler'!M:M,$Y32)),"",INDEX('Sol Bekler'!M:M,$Y32)),IF(ISBLANK(INDEX('Orta Saha'!M:M,$Y32)),"",INDEX('Orta Saha'!M:M,$Y32)),IF(ISBLANK(INDEX(Kanatlar!M:M,$Y32)),"",INDEX(Kanatlar!M:M,$Y32)),IF(ISBLANK(INDEX(Forvetler!M:M,$Y32)),"",INDEX(Forvetler!M:M,$Y32))))</f>
        <v/>
      </c>
      <c r="N32" s="2" t="str">
        <f ca="1">IF($X32="","",CHOOSE($X32,IF(ISBLANK(INDEX(Kaleciler!N:N,$Y32)),"",INDEX(Kaleciler!N:N,$Y32)),IF(ISBLANK(INDEX(Stoperler!N:N,$Y32)),"",INDEX(Stoperler!N:N,$Y32)),IF(ISBLANK(INDEX('Sağ Bekler'!N:N,$Y32)),"",INDEX('Sağ Bekler'!N:N,$Y32)),IF(ISBLANK(INDEX('Sol Bekler'!N:N,$Y32)),"",INDEX('Sol Bekler'!N:N,$Y32)),IF(ISBLANK(INDEX('Orta Saha'!N:N,$Y32)),"",INDEX('Orta Saha'!N:N,$Y32)),IF(ISBLANK(INDEX(Kanatlar!N:N,$Y32)),"",INDEX(Kanatlar!N:N,$Y32)),IF(ISBLANK(INDEX(Forvetler!N:N,$Y32)),"",INDEX(Forvetler!N:N,$Y32))))</f>
        <v/>
      </c>
      <c r="O32" s="2" t="str">
        <f ca="1">IF($X32="","",CHOOSE($X32,IF(ISBLANK(INDEX(Kaleciler!O:O,$Y32)),"",INDEX(Kaleciler!O:O,$Y32)),IF(ISBLANK(INDEX(Stoperler!O:O,$Y32)),"",INDEX(Stoperler!O:O,$Y32)),IF(ISBLANK(INDEX('Sağ Bekler'!O:O,$Y32)),"",INDEX('Sağ Bekler'!O:O,$Y32)),IF(ISBLANK(INDEX('Sol Bekler'!O:O,$Y32)),"",INDEX('Sol Bekler'!O:O,$Y32)),IF(ISBLANK(INDEX('Orta Saha'!O:O,$Y32)),"",INDEX('Orta Saha'!O:O,$Y32)),IF(ISBLANK(INDEX(Kanatlar!O:O,$Y32)),"",INDEX(Kanatlar!O:O,$Y32)),IF(ISBLANK(INDEX(Forvetler!O:O,$Y32)),"",INDEX(Forvetler!O:O,$Y32))))</f>
        <v/>
      </c>
      <c r="P32" s="2" t="str">
        <f ca="1">IF($X32="","",CHOOSE($X32,IF(ISBLANK(INDEX(Kaleciler!P:P,$Y32)),"",INDEX(Kaleciler!P:P,$Y32)),IF(ISBLANK(INDEX(Stoperler!P:P,$Y32)),"",INDEX(Stoperler!P:P,$Y32)),IF(ISBLANK(INDEX('Sağ Bekler'!P:P,$Y32)),"",INDEX('Sağ Bekler'!P:P,$Y32)),IF(ISBLANK(INDEX('Sol Bekler'!P:P,$Y32)),"",INDEX('Sol Bekler'!P:P,$Y32)),IF(ISBLANK(INDEX('Orta Saha'!P:P,$Y32)),"",INDEX('Orta Saha'!P:P,$Y32)),IF(ISBLANK(INDEX(Kanatlar!P:P,$Y32)),"",INDEX(Kanatlar!P:P,$Y32)),IF(ISBLANK(INDEX(Forvetler!P:P,$Y32)),"",INDEX(Forvetler!P:P,$Y32))))</f>
        <v/>
      </c>
      <c r="Q32" s="3" t="str">
        <f ca="1">IF($X32="","",CHOOSE($X32,IF(ISBLANK(INDEX(Kaleciler!Q:Q,$Y32)),"",INDEX(Kaleciler!Q:Q,$Y32)),IF(ISBLANK(INDEX(Stoperler!Q:Q,$Y32)),"",INDEX(Stoperler!Q:Q,$Y32)),IF(ISBLANK(INDEX('Sağ Bekler'!Q:Q,$Y32)),"",INDEX('Sağ Bekler'!Q:Q,$Y32)),IF(ISBLANK(INDEX('Sol Bekler'!Q:Q,$Y32)),"",INDEX('Sol Bekler'!Q:Q,$Y32)),IF(ISBLANK(INDEX('Orta Saha'!Q:Q,$Y32)),"",INDEX('Orta Saha'!Q:Q,$Y32)),IF(ISBLANK(INDEX(Kanatlar!Q:Q,$Y32)),"",INDEX(Kanatlar!Q:Q,$Y32)),IF(ISBLANK(INDEX(Forvetler!Q:Q,$Y32)),"",INDEX(Forvetler!Q:Q,$Y32))))</f>
        <v/>
      </c>
      <c r="R32" s="4" t="str">
        <f ca="1">IF($X32="","",CHOOSE($X32,IF(ISBLANK(INDEX(Kaleciler!R:R,$Y32)),"",INDEX(Kaleciler!R:R,$Y32)),IF(ISBLANK(INDEX(Stoperler!R:R,$Y32)),"",INDEX(Stoperler!R:R,$Y32)),IF(ISBLANK(INDEX('Sağ Bekler'!R:R,$Y32)),"",INDEX('Sağ Bekler'!R:R,$Y32)),IF(ISBLANK(INDEX('Sol Bekler'!R:R,$Y32)),"",INDEX('Sol Bekler'!R:R,$Y32)),IF(ISBLANK(INDEX('Orta Saha'!R:R,$Y32)),"",INDEX('Orta Saha'!R:R,$Y32)),IF(ISBLANK(INDEX(Kanatlar!R:R,$Y32)),"",INDEX(Kanatlar!R:R,$Y32)),IF(ISBLANK(INDEX(Forvetler!R:R,$Y32)),"",INDEX(Forvetler!R:R,$Y32))))</f>
        <v/>
      </c>
      <c r="S32" s="2" t="str">
        <f ca="1">IF($X32="","",CHOOSE($X32,IF(ISBLANK(INDEX(Kaleciler!S:S,$Y32)),"",INDEX(Kaleciler!S:S,$Y32)),IF(ISBLANK(INDEX(Stoperler!S:S,$Y32)),"",INDEX(Stoperler!S:S,$Y32)),IF(ISBLANK(INDEX('Sağ Bekler'!S:S,$Y32)),"",INDEX('Sağ Bekler'!S:S,$Y32)),IF(ISBLANK(INDEX('Sol Bekler'!S:S,$Y32)),"",INDEX('Sol Bekler'!S:S,$Y32)),IF(ISBLANK(INDEX('Orta Saha'!S:S,$Y32)),"",INDEX('Orta Saha'!S:S,$Y32)),IF(ISBLANK(INDEX(Kanatlar!S:S,$Y32)),"",INDEX(Kanatlar!S:S,$Y32)),IF(ISBLANK(INDEX(Forvetler!S:S,$Y32)),"",INDEX(Forvetler!S:S,$Y32))))</f>
        <v/>
      </c>
      <c r="T32" s="3" t="str">
        <f ca="1">IF($X32="","",CHOOSE($X32,IF(ISBLANK(INDEX(Kaleciler!T:T,$Y32)),"",INDEX(Kaleciler!T:T,$Y32)),IF(ISBLANK(INDEX(Stoperler!T:T,$Y32)),"",INDEX(Stoperler!T:T,$Y32)),IF(ISBLANK(INDEX('Sağ Bekler'!T:T,$Y32)),"",INDEX('Sağ Bekler'!T:T,$Y32)),IF(ISBLANK(INDEX('Sol Bekler'!T:T,$Y32)),"",INDEX('Sol Bekler'!T:T,$Y32)),IF(ISBLANK(INDEX('Orta Saha'!T:T,$Y32)),"",INDEX('Orta Saha'!T:T,$Y32)),IF(ISBLANK(INDEX(Kanatlar!T:T,$Y32)),"",INDEX(Kanatlar!T:T,$Y32)),IF(ISBLANK(INDEX(Forvetler!T:T,$Y32)),"",INDEX(Forvetler!T:T,$Y32))))</f>
        <v/>
      </c>
      <c r="U32">
        <v>1</v>
      </c>
      <c r="V32">
        <v>32</v>
      </c>
      <c r="W32" t="str">
        <f ca="1">IF(AND(Kaleciler!$B$32&lt;&gt;"",Kaleciler!$I$32&gt;0,Kaleciler!$I$32&lt;=TODAY()+365),COUNT($W$3:W31)+1,"")</f>
        <v/>
      </c>
      <c r="X32" t="str">
        <f ca="1">IFERROR(INDEX($U$4:$U$703,MATCH(ROWS($X$4:X32),$W$4:$W$703,0)),"")</f>
        <v/>
      </c>
      <c r="Y32" t="str">
        <f ca="1">IFERROR(INDEX($V$4:$V$703,MATCH(ROWS($Y$4:Y32),$W$4:$W$703,0)),"")</f>
        <v/>
      </c>
    </row>
    <row r="33" spans="1:25" x14ac:dyDescent="0.2">
      <c r="A33" s="2" t="str">
        <f ca="1">IF($X33="","",CHOOSE($X33,IF(ISBLANK(INDEX(Kaleciler!A:A,$Y33)),"",INDEX(Kaleciler!A:A,$Y33)),IF(ISBLANK(INDEX(Stoperler!A:A,$Y33)),"",INDEX(Stoperler!A:A,$Y33)),IF(ISBLANK(INDEX('Sağ Bekler'!A:A,$Y33)),"",INDEX('Sağ Bekler'!A:A,$Y33)),IF(ISBLANK(INDEX('Sol Bekler'!A:A,$Y33)),"",INDEX('Sol Bekler'!A:A,$Y33)),IF(ISBLANK(INDEX('Orta Saha'!A:A,$Y33)),"",INDEX('Orta Saha'!A:A,$Y33)),IF(ISBLANK(INDEX(Kanatlar!A:A,$Y33)),"",INDEX(Kanatlar!A:A,$Y33)),IF(ISBLANK(INDEX(Forvetler!A:A,$Y33)),"",INDEX(Forvetler!A:A,$Y33))))</f>
        <v/>
      </c>
      <c r="B33" s="3" t="str">
        <f ca="1">IF($X33="","",CHOOSE($X33,IF(ISBLANK(INDEX(Kaleciler!B:B,$Y33)),"",INDEX(Kaleciler!B:B,$Y33)),IF(ISBLANK(INDEX(Stoperler!B:B,$Y33)),"",INDEX(Stoperler!B:B,$Y33)),IF(ISBLANK(INDEX('Sağ Bekler'!B:B,$Y33)),"",INDEX('Sağ Bekler'!B:B,$Y33)),IF(ISBLANK(INDEX('Sol Bekler'!B:B,$Y33)),"",INDEX('Sol Bekler'!B:B,$Y33)),IF(ISBLANK(INDEX('Orta Saha'!B:B,$Y33)),"",INDEX('Orta Saha'!B:B,$Y33)),IF(ISBLANK(INDEX(Kanatlar!B:B,$Y33)),"",INDEX(Kanatlar!B:B,$Y33)),IF(ISBLANK(INDEX(Forvetler!B:B,$Y33)),"",INDEX(Forvetler!B:B,$Y33))))</f>
        <v/>
      </c>
      <c r="C33" s="4" t="str">
        <f ca="1">IF($X33="","",CHOOSE($X33,IF(ISBLANK(INDEX(Kaleciler!C:C,$Y33)),"",INDEX(Kaleciler!C:C,$Y33)),IF(ISBLANK(INDEX(Stoperler!C:C,$Y33)),"",INDEX(Stoperler!C:C,$Y33)),IF(ISBLANK(INDEX('Sağ Bekler'!C:C,$Y33)),"",INDEX('Sağ Bekler'!C:C,$Y33)),IF(ISBLANK(INDEX('Sol Bekler'!C:C,$Y33)),"",INDEX('Sol Bekler'!C:C,$Y33)),IF(ISBLANK(INDEX('Orta Saha'!C:C,$Y33)),"",INDEX('Orta Saha'!C:C,$Y33)),IF(ISBLANK(INDEX(Kanatlar!C:C,$Y33)),"",INDEX(Kanatlar!C:C,$Y33)),IF(ISBLANK(INDEX(Forvetler!C:C,$Y33)),"",INDEX(Forvetler!C:C,$Y33))))</f>
        <v/>
      </c>
      <c r="D33" s="2" t="str">
        <f ca="1">IF($X33="","",CHOOSE($X33,IF(ISBLANK(INDEX(Kaleciler!D:D,$Y33)),"",INDEX(Kaleciler!D:D,$Y33)),IF(ISBLANK(INDEX(Stoperler!D:D,$Y33)),"",INDEX(Stoperler!D:D,$Y33)),IF(ISBLANK(INDEX('Sağ Bekler'!D:D,$Y33)),"",INDEX('Sağ Bekler'!D:D,$Y33)),IF(ISBLANK(INDEX('Sol Bekler'!D:D,$Y33)),"",INDEX('Sol Bekler'!D:D,$Y33)),IF(ISBLANK(INDEX('Orta Saha'!D:D,$Y33)),"",INDEX('Orta Saha'!D:D,$Y33)),IF(ISBLANK(INDEX(Kanatlar!D:D,$Y33)),"",INDEX(Kanatlar!D:D,$Y33)),IF(ISBLANK(INDEX(Forvetler!D:D,$Y33)),"",INDEX(Forvetler!D:D,$Y33))))</f>
        <v/>
      </c>
      <c r="E33" s="3" t="str">
        <f ca="1">IF($X33="","",CHOOSE($X33,IF(ISBLANK(INDEX(Kaleciler!E:E,$Y33)),"",INDEX(Kaleciler!E:E,$Y33)),IF(ISBLANK(INDEX(Stoperler!E:E,$Y33)),"",INDEX(Stoperler!E:E,$Y33)),IF(ISBLANK(INDEX('Sağ Bekler'!E:E,$Y33)),"",INDEX('Sağ Bekler'!E:E,$Y33)),IF(ISBLANK(INDEX('Sol Bekler'!E:E,$Y33)),"",INDEX('Sol Bekler'!E:E,$Y33)),IF(ISBLANK(INDEX('Orta Saha'!E:E,$Y33)),"",INDEX('Orta Saha'!E:E,$Y33)),IF(ISBLANK(INDEX(Kanatlar!E:E,$Y33)),"",INDEX(Kanatlar!E:E,$Y33)),IF(ISBLANK(INDEX(Forvetler!E:E,$Y33)),"",INDEX(Forvetler!E:E,$Y33))))</f>
        <v/>
      </c>
      <c r="F33" s="3" t="str">
        <f ca="1">IF($X33="","",CHOOSE($X33,IF(ISBLANK(INDEX(Kaleciler!F:F,$Y33)),"",INDEX(Kaleciler!F:F,$Y33)),IF(ISBLANK(INDEX(Stoperler!F:F,$Y33)),"",INDEX(Stoperler!F:F,$Y33)),IF(ISBLANK(INDEX('Sağ Bekler'!F:F,$Y33)),"",INDEX('Sağ Bekler'!F:F,$Y33)),IF(ISBLANK(INDEX('Sol Bekler'!F:F,$Y33)),"",INDEX('Sol Bekler'!F:F,$Y33)),IF(ISBLANK(INDEX('Orta Saha'!F:F,$Y33)),"",INDEX('Orta Saha'!F:F,$Y33)),IF(ISBLANK(INDEX(Kanatlar!F:F,$Y33)),"",INDEX(Kanatlar!F:F,$Y33)),IF(ISBLANK(INDEX(Forvetler!F:F,$Y33)),"",INDEX(Forvetler!F:F,$Y33))))</f>
        <v/>
      </c>
      <c r="G33" s="3" t="str">
        <f ca="1">IF($X33="","",CHOOSE($X33,IF(ISBLANK(INDEX(Kaleciler!G:G,$Y33)),"",INDEX(Kaleciler!G:G,$Y33)),IF(ISBLANK(INDEX(Stoperler!G:G,$Y33)),"",INDEX(Stoperler!G:G,$Y33)),IF(ISBLANK(INDEX('Sağ Bekler'!G:G,$Y33)),"",INDEX('Sağ Bekler'!G:G,$Y33)),IF(ISBLANK(INDEX('Sol Bekler'!G:G,$Y33)),"",INDEX('Sol Bekler'!G:G,$Y33)),IF(ISBLANK(INDEX('Orta Saha'!G:G,$Y33)),"",INDEX('Orta Saha'!G:G,$Y33)),IF(ISBLANK(INDEX(Kanatlar!G:G,$Y33)),"",INDEX(Kanatlar!G:G,$Y33)),IF(ISBLANK(INDEX(Forvetler!G:G,$Y33)),"",INDEX(Forvetler!G:G,$Y33))))</f>
        <v/>
      </c>
      <c r="H33" s="3" t="str">
        <f ca="1">IF($X33="","",CHOOSE($X33,IF(ISBLANK(INDEX(Kaleciler!H:H,$Y33)),"",INDEX(Kaleciler!H:H,$Y33)),IF(ISBLANK(INDEX(Stoperler!H:H,$Y33)),"",INDEX(Stoperler!H:H,$Y33)),IF(ISBLANK(INDEX('Sağ Bekler'!H:H,$Y33)),"",INDEX('Sağ Bekler'!H:H,$Y33)),IF(ISBLANK(INDEX('Sol Bekler'!H:H,$Y33)),"",INDEX('Sol Bekler'!H:H,$Y33)),IF(ISBLANK(INDEX('Orta Saha'!H:H,$Y33)),"",INDEX('Orta Saha'!H:H,$Y33)),IF(ISBLANK(INDEX(Kanatlar!H:H,$Y33)),"",INDEX(Kanatlar!H:H,$Y33)),IF(ISBLANK(INDEX(Forvetler!H:H,$Y33)),"",INDEX(Forvetler!H:H,$Y33))))</f>
        <v/>
      </c>
      <c r="I33" s="4" t="str">
        <f ca="1">IF($X33="","",CHOOSE($X33,IF(ISBLANK(INDEX(Kaleciler!I:I,$Y33)),"",INDEX(Kaleciler!I:I,$Y33)),IF(ISBLANK(INDEX(Stoperler!I:I,$Y33)),"",INDEX(Stoperler!I:I,$Y33)),IF(ISBLANK(INDEX('Sağ Bekler'!I:I,$Y33)),"",INDEX('Sağ Bekler'!I:I,$Y33)),IF(ISBLANK(INDEX('Sol Bekler'!I:I,$Y33)),"",INDEX('Sol Bekler'!I:I,$Y33)),IF(ISBLANK(INDEX('Orta Saha'!I:I,$Y33)),"",INDEX('Orta Saha'!I:I,$Y33)),IF(ISBLANK(INDEX(Kanatlar!I:I,$Y33)),"",INDEX(Kanatlar!I:I,$Y33)),IF(ISBLANK(INDEX(Forvetler!I:I,$Y33)),"",INDEX(Forvetler!I:I,$Y33))))</f>
        <v/>
      </c>
      <c r="J33" s="4" t="str">
        <f ca="1">IF($X33="","",CHOOSE($X33,IF(ISBLANK(INDEX(Kaleciler!J:J,$Y33)),"",INDEX(Kaleciler!J:J,$Y33)),IF(ISBLANK(INDEX(Stoperler!J:J,$Y33)),"",INDEX(Stoperler!J:J,$Y33)),IF(ISBLANK(INDEX('Sağ Bekler'!J:J,$Y33)),"",INDEX('Sağ Bekler'!J:J,$Y33)),IF(ISBLANK(INDEX('Sol Bekler'!J:J,$Y33)),"",INDEX('Sol Bekler'!J:J,$Y33)),IF(ISBLANK(INDEX('Orta Saha'!J:J,$Y33)),"",INDEX('Orta Saha'!J:J,$Y33)),IF(ISBLANK(INDEX(Kanatlar!J:J,$Y33)),"",INDEX(Kanatlar!J:J,$Y33)),IF(ISBLANK(INDEX(Forvetler!J:J,$Y33)),"",INDEX(Forvetler!J:J,$Y33))))</f>
        <v/>
      </c>
      <c r="K33" s="2" t="str">
        <f ca="1">IF($X33="","",CHOOSE($X33,IF(ISBLANK(INDEX(Kaleciler!K:K,$Y33)),"",INDEX(Kaleciler!K:K,$Y33)),IF(ISBLANK(INDEX(Stoperler!K:K,$Y33)),"",INDEX(Stoperler!K:K,$Y33)),IF(ISBLANK(INDEX('Sağ Bekler'!K:K,$Y33)),"",INDEX('Sağ Bekler'!K:K,$Y33)),IF(ISBLANK(INDEX('Sol Bekler'!K:K,$Y33)),"",INDEX('Sol Bekler'!K:K,$Y33)),IF(ISBLANK(INDEX('Orta Saha'!K:K,$Y33)),"",INDEX('Orta Saha'!K:K,$Y33)),IF(ISBLANK(INDEX(Kanatlar!K:K,$Y33)),"",INDEX(Kanatlar!K:K,$Y33)),IF(ISBLANK(INDEX(Forvetler!K:K,$Y33)),"",INDEX(Forvetler!K:K,$Y33))))</f>
        <v/>
      </c>
      <c r="L33" s="2" t="str">
        <f ca="1">IF($X33="","",CHOOSE($X33,IF(ISBLANK(INDEX(Kaleciler!L:L,$Y33)),"",INDEX(Kaleciler!L:L,$Y33)),IF(ISBLANK(INDEX(Stoperler!L:L,$Y33)),"",INDEX(Stoperler!L:L,$Y33)),IF(ISBLANK(INDEX('Sağ Bekler'!L:L,$Y33)),"",INDEX('Sağ Bekler'!L:L,$Y33)),IF(ISBLANK(INDEX('Sol Bekler'!L:L,$Y33)),"",INDEX('Sol Bekler'!L:L,$Y33)),IF(ISBLANK(INDEX('Orta Saha'!L:L,$Y33)),"",INDEX('Orta Saha'!L:L,$Y33)),IF(ISBLANK(INDEX(Kanatlar!L:L,$Y33)),"",INDEX(Kanatlar!L:L,$Y33)),IF(ISBLANK(INDEX(Forvetler!L:L,$Y33)),"",INDEX(Forvetler!L:L,$Y33))))</f>
        <v/>
      </c>
      <c r="M33" s="2" t="str">
        <f ca="1">IF($X33="","",CHOOSE($X33,IF(ISBLANK(INDEX(Kaleciler!M:M,$Y33)),"",INDEX(Kaleciler!M:M,$Y33)),IF(ISBLANK(INDEX(Stoperler!M:M,$Y33)),"",INDEX(Stoperler!M:M,$Y33)),IF(ISBLANK(INDEX('Sağ Bekler'!M:M,$Y33)),"",INDEX('Sağ Bekler'!M:M,$Y33)),IF(ISBLANK(INDEX('Sol Bekler'!M:M,$Y33)),"",INDEX('Sol Bekler'!M:M,$Y33)),IF(ISBLANK(INDEX('Orta Saha'!M:M,$Y33)),"",INDEX('Orta Saha'!M:M,$Y33)),IF(ISBLANK(INDEX(Kanatlar!M:M,$Y33)),"",INDEX(Kanatlar!M:M,$Y33)),IF(ISBLANK(INDEX(Forvetler!M:M,$Y33)),"",INDEX(Forvetler!M:M,$Y33))))</f>
        <v/>
      </c>
      <c r="N33" s="2" t="str">
        <f ca="1">IF($X33="","",CHOOSE($X33,IF(ISBLANK(INDEX(Kaleciler!N:N,$Y33)),"",INDEX(Kaleciler!N:N,$Y33)),IF(ISBLANK(INDEX(Stoperler!N:N,$Y33)),"",INDEX(Stoperler!N:N,$Y33)),IF(ISBLANK(INDEX('Sağ Bekler'!N:N,$Y33)),"",INDEX('Sağ Bekler'!N:N,$Y33)),IF(ISBLANK(INDEX('Sol Bekler'!N:N,$Y33)),"",INDEX('Sol Bekler'!N:N,$Y33)),IF(ISBLANK(INDEX('Orta Saha'!N:N,$Y33)),"",INDEX('Orta Saha'!N:N,$Y33)),IF(ISBLANK(INDEX(Kanatlar!N:N,$Y33)),"",INDEX(Kanatlar!N:N,$Y33)),IF(ISBLANK(INDEX(Forvetler!N:N,$Y33)),"",INDEX(Forvetler!N:N,$Y33))))</f>
        <v/>
      </c>
      <c r="O33" s="2" t="str">
        <f ca="1">IF($X33="","",CHOOSE($X33,IF(ISBLANK(INDEX(Kaleciler!O:O,$Y33)),"",INDEX(Kaleciler!O:O,$Y33)),IF(ISBLANK(INDEX(Stoperler!O:O,$Y33)),"",INDEX(Stoperler!O:O,$Y33)),IF(ISBLANK(INDEX('Sağ Bekler'!O:O,$Y33)),"",INDEX('Sağ Bekler'!O:O,$Y33)),IF(ISBLANK(INDEX('Sol Bekler'!O:O,$Y33)),"",INDEX('Sol Bekler'!O:O,$Y33)),IF(ISBLANK(INDEX('Orta Saha'!O:O,$Y33)),"",INDEX('Orta Saha'!O:O,$Y33)),IF(ISBLANK(INDEX(Kanatlar!O:O,$Y33)),"",INDEX(Kanatlar!O:O,$Y33)),IF(ISBLANK(INDEX(Forvetler!O:O,$Y33)),"",INDEX(Forvetler!O:O,$Y33))))</f>
        <v/>
      </c>
      <c r="P33" s="2" t="str">
        <f ca="1">IF($X33="","",CHOOSE($X33,IF(ISBLANK(INDEX(Kaleciler!P:P,$Y33)),"",INDEX(Kaleciler!P:P,$Y33)),IF(ISBLANK(INDEX(Stoperler!P:P,$Y33)),"",INDEX(Stoperler!P:P,$Y33)),IF(ISBLANK(INDEX('Sağ Bekler'!P:P,$Y33)),"",INDEX('Sağ Bekler'!P:P,$Y33)),IF(ISBLANK(INDEX('Sol Bekler'!P:P,$Y33)),"",INDEX('Sol Bekler'!P:P,$Y33)),IF(ISBLANK(INDEX('Orta Saha'!P:P,$Y33)),"",INDEX('Orta Saha'!P:P,$Y33)),IF(ISBLANK(INDEX(Kanatlar!P:P,$Y33)),"",INDEX(Kanatlar!P:P,$Y33)),IF(ISBLANK(INDEX(Forvetler!P:P,$Y33)),"",INDEX(Forvetler!P:P,$Y33))))</f>
        <v/>
      </c>
      <c r="Q33" s="3" t="str">
        <f ca="1">IF($X33="","",CHOOSE($X33,IF(ISBLANK(INDEX(Kaleciler!Q:Q,$Y33)),"",INDEX(Kaleciler!Q:Q,$Y33)),IF(ISBLANK(INDEX(Stoperler!Q:Q,$Y33)),"",INDEX(Stoperler!Q:Q,$Y33)),IF(ISBLANK(INDEX('Sağ Bekler'!Q:Q,$Y33)),"",INDEX('Sağ Bekler'!Q:Q,$Y33)),IF(ISBLANK(INDEX('Sol Bekler'!Q:Q,$Y33)),"",INDEX('Sol Bekler'!Q:Q,$Y33)),IF(ISBLANK(INDEX('Orta Saha'!Q:Q,$Y33)),"",INDEX('Orta Saha'!Q:Q,$Y33)),IF(ISBLANK(INDEX(Kanatlar!Q:Q,$Y33)),"",INDEX(Kanatlar!Q:Q,$Y33)),IF(ISBLANK(INDEX(Forvetler!Q:Q,$Y33)),"",INDEX(Forvetler!Q:Q,$Y33))))</f>
        <v/>
      </c>
      <c r="R33" s="4" t="str">
        <f ca="1">IF($X33="","",CHOOSE($X33,IF(ISBLANK(INDEX(Kaleciler!R:R,$Y33)),"",INDEX(Kaleciler!R:R,$Y33)),IF(ISBLANK(INDEX(Stoperler!R:R,$Y33)),"",INDEX(Stoperler!R:R,$Y33)),IF(ISBLANK(INDEX('Sağ Bekler'!R:R,$Y33)),"",INDEX('Sağ Bekler'!R:R,$Y33)),IF(ISBLANK(INDEX('Sol Bekler'!R:R,$Y33)),"",INDEX('Sol Bekler'!R:R,$Y33)),IF(ISBLANK(INDEX('Orta Saha'!R:R,$Y33)),"",INDEX('Orta Saha'!R:R,$Y33)),IF(ISBLANK(INDEX(Kanatlar!R:R,$Y33)),"",INDEX(Kanatlar!R:R,$Y33)),IF(ISBLANK(INDEX(Forvetler!R:R,$Y33)),"",INDEX(Forvetler!R:R,$Y33))))</f>
        <v/>
      </c>
      <c r="S33" s="2" t="str">
        <f ca="1">IF($X33="","",CHOOSE($X33,IF(ISBLANK(INDEX(Kaleciler!S:S,$Y33)),"",INDEX(Kaleciler!S:S,$Y33)),IF(ISBLANK(INDEX(Stoperler!S:S,$Y33)),"",INDEX(Stoperler!S:S,$Y33)),IF(ISBLANK(INDEX('Sağ Bekler'!S:S,$Y33)),"",INDEX('Sağ Bekler'!S:S,$Y33)),IF(ISBLANK(INDEX('Sol Bekler'!S:S,$Y33)),"",INDEX('Sol Bekler'!S:S,$Y33)),IF(ISBLANK(INDEX('Orta Saha'!S:S,$Y33)),"",INDEX('Orta Saha'!S:S,$Y33)),IF(ISBLANK(INDEX(Kanatlar!S:S,$Y33)),"",INDEX(Kanatlar!S:S,$Y33)),IF(ISBLANK(INDEX(Forvetler!S:S,$Y33)),"",INDEX(Forvetler!S:S,$Y33))))</f>
        <v/>
      </c>
      <c r="T33" s="3" t="str">
        <f ca="1">IF($X33="","",CHOOSE($X33,IF(ISBLANK(INDEX(Kaleciler!T:T,$Y33)),"",INDEX(Kaleciler!T:T,$Y33)),IF(ISBLANK(INDEX(Stoperler!T:T,$Y33)),"",INDEX(Stoperler!T:T,$Y33)),IF(ISBLANK(INDEX('Sağ Bekler'!T:T,$Y33)),"",INDEX('Sağ Bekler'!T:T,$Y33)),IF(ISBLANK(INDEX('Sol Bekler'!T:T,$Y33)),"",INDEX('Sol Bekler'!T:T,$Y33)),IF(ISBLANK(INDEX('Orta Saha'!T:T,$Y33)),"",INDEX('Orta Saha'!T:T,$Y33)),IF(ISBLANK(INDEX(Kanatlar!T:T,$Y33)),"",INDEX(Kanatlar!T:T,$Y33)),IF(ISBLANK(INDEX(Forvetler!T:T,$Y33)),"",INDEX(Forvetler!T:T,$Y33))))</f>
        <v/>
      </c>
      <c r="U33">
        <v>1</v>
      </c>
      <c r="V33">
        <v>33</v>
      </c>
      <c r="W33" t="str">
        <f ca="1">IF(AND(Kaleciler!$B$33&lt;&gt;"",Kaleciler!$I$33&gt;0,Kaleciler!$I$33&lt;=TODAY()+365),COUNT($W$3:W32)+1,"")</f>
        <v/>
      </c>
      <c r="X33" t="str">
        <f ca="1">IFERROR(INDEX($U$4:$U$703,MATCH(ROWS($X$4:X33),$W$4:$W$703,0)),"")</f>
        <v/>
      </c>
      <c r="Y33" t="str">
        <f ca="1">IFERROR(INDEX($V$4:$V$703,MATCH(ROWS($Y$4:Y33),$W$4:$W$703,0)),"")</f>
        <v/>
      </c>
    </row>
    <row r="34" spans="1:25" x14ac:dyDescent="0.2">
      <c r="A34" s="2" t="str">
        <f ca="1">IF($X34="","",CHOOSE($X34,IF(ISBLANK(INDEX(Kaleciler!A:A,$Y34)),"",INDEX(Kaleciler!A:A,$Y34)),IF(ISBLANK(INDEX(Stoperler!A:A,$Y34)),"",INDEX(Stoperler!A:A,$Y34)),IF(ISBLANK(INDEX('Sağ Bekler'!A:A,$Y34)),"",INDEX('Sağ Bekler'!A:A,$Y34)),IF(ISBLANK(INDEX('Sol Bekler'!A:A,$Y34)),"",INDEX('Sol Bekler'!A:A,$Y34)),IF(ISBLANK(INDEX('Orta Saha'!A:A,$Y34)),"",INDEX('Orta Saha'!A:A,$Y34)),IF(ISBLANK(INDEX(Kanatlar!A:A,$Y34)),"",INDEX(Kanatlar!A:A,$Y34)),IF(ISBLANK(INDEX(Forvetler!A:A,$Y34)),"",INDEX(Forvetler!A:A,$Y34))))</f>
        <v/>
      </c>
      <c r="B34" s="3" t="str">
        <f ca="1">IF($X34="","",CHOOSE($X34,IF(ISBLANK(INDEX(Kaleciler!B:B,$Y34)),"",INDEX(Kaleciler!B:B,$Y34)),IF(ISBLANK(INDEX(Stoperler!B:B,$Y34)),"",INDEX(Stoperler!B:B,$Y34)),IF(ISBLANK(INDEX('Sağ Bekler'!B:B,$Y34)),"",INDEX('Sağ Bekler'!B:B,$Y34)),IF(ISBLANK(INDEX('Sol Bekler'!B:B,$Y34)),"",INDEX('Sol Bekler'!B:B,$Y34)),IF(ISBLANK(INDEX('Orta Saha'!B:B,$Y34)),"",INDEX('Orta Saha'!B:B,$Y34)),IF(ISBLANK(INDEX(Kanatlar!B:B,$Y34)),"",INDEX(Kanatlar!B:B,$Y34)),IF(ISBLANK(INDEX(Forvetler!B:B,$Y34)),"",INDEX(Forvetler!B:B,$Y34))))</f>
        <v/>
      </c>
      <c r="C34" s="4" t="str">
        <f ca="1">IF($X34="","",CHOOSE($X34,IF(ISBLANK(INDEX(Kaleciler!C:C,$Y34)),"",INDEX(Kaleciler!C:C,$Y34)),IF(ISBLANK(INDEX(Stoperler!C:C,$Y34)),"",INDEX(Stoperler!C:C,$Y34)),IF(ISBLANK(INDEX('Sağ Bekler'!C:C,$Y34)),"",INDEX('Sağ Bekler'!C:C,$Y34)),IF(ISBLANK(INDEX('Sol Bekler'!C:C,$Y34)),"",INDEX('Sol Bekler'!C:C,$Y34)),IF(ISBLANK(INDEX('Orta Saha'!C:C,$Y34)),"",INDEX('Orta Saha'!C:C,$Y34)),IF(ISBLANK(INDEX(Kanatlar!C:C,$Y34)),"",INDEX(Kanatlar!C:C,$Y34)),IF(ISBLANK(INDEX(Forvetler!C:C,$Y34)),"",INDEX(Forvetler!C:C,$Y34))))</f>
        <v/>
      </c>
      <c r="D34" s="2" t="str">
        <f ca="1">IF($X34="","",CHOOSE($X34,IF(ISBLANK(INDEX(Kaleciler!D:D,$Y34)),"",INDEX(Kaleciler!D:D,$Y34)),IF(ISBLANK(INDEX(Stoperler!D:D,$Y34)),"",INDEX(Stoperler!D:D,$Y34)),IF(ISBLANK(INDEX('Sağ Bekler'!D:D,$Y34)),"",INDEX('Sağ Bekler'!D:D,$Y34)),IF(ISBLANK(INDEX('Sol Bekler'!D:D,$Y34)),"",INDEX('Sol Bekler'!D:D,$Y34)),IF(ISBLANK(INDEX('Orta Saha'!D:D,$Y34)),"",INDEX('Orta Saha'!D:D,$Y34)),IF(ISBLANK(INDEX(Kanatlar!D:D,$Y34)),"",INDEX(Kanatlar!D:D,$Y34)),IF(ISBLANK(INDEX(Forvetler!D:D,$Y34)),"",INDEX(Forvetler!D:D,$Y34))))</f>
        <v/>
      </c>
      <c r="E34" s="3" t="str">
        <f ca="1">IF($X34="","",CHOOSE($X34,IF(ISBLANK(INDEX(Kaleciler!E:E,$Y34)),"",INDEX(Kaleciler!E:E,$Y34)),IF(ISBLANK(INDEX(Stoperler!E:E,$Y34)),"",INDEX(Stoperler!E:E,$Y34)),IF(ISBLANK(INDEX('Sağ Bekler'!E:E,$Y34)),"",INDEX('Sağ Bekler'!E:E,$Y34)),IF(ISBLANK(INDEX('Sol Bekler'!E:E,$Y34)),"",INDEX('Sol Bekler'!E:E,$Y34)),IF(ISBLANK(INDEX('Orta Saha'!E:E,$Y34)),"",INDEX('Orta Saha'!E:E,$Y34)),IF(ISBLANK(INDEX(Kanatlar!E:E,$Y34)),"",INDEX(Kanatlar!E:E,$Y34)),IF(ISBLANK(INDEX(Forvetler!E:E,$Y34)),"",INDEX(Forvetler!E:E,$Y34))))</f>
        <v/>
      </c>
      <c r="F34" s="3" t="str">
        <f ca="1">IF($X34="","",CHOOSE($X34,IF(ISBLANK(INDEX(Kaleciler!F:F,$Y34)),"",INDEX(Kaleciler!F:F,$Y34)),IF(ISBLANK(INDEX(Stoperler!F:F,$Y34)),"",INDEX(Stoperler!F:F,$Y34)),IF(ISBLANK(INDEX('Sağ Bekler'!F:F,$Y34)),"",INDEX('Sağ Bekler'!F:F,$Y34)),IF(ISBLANK(INDEX('Sol Bekler'!F:F,$Y34)),"",INDEX('Sol Bekler'!F:F,$Y34)),IF(ISBLANK(INDEX('Orta Saha'!F:F,$Y34)),"",INDEX('Orta Saha'!F:F,$Y34)),IF(ISBLANK(INDEX(Kanatlar!F:F,$Y34)),"",INDEX(Kanatlar!F:F,$Y34)),IF(ISBLANK(INDEX(Forvetler!F:F,$Y34)),"",INDEX(Forvetler!F:F,$Y34))))</f>
        <v/>
      </c>
      <c r="G34" s="3" t="str">
        <f ca="1">IF($X34="","",CHOOSE($X34,IF(ISBLANK(INDEX(Kaleciler!G:G,$Y34)),"",INDEX(Kaleciler!G:G,$Y34)),IF(ISBLANK(INDEX(Stoperler!G:G,$Y34)),"",INDEX(Stoperler!G:G,$Y34)),IF(ISBLANK(INDEX('Sağ Bekler'!G:G,$Y34)),"",INDEX('Sağ Bekler'!G:G,$Y34)),IF(ISBLANK(INDEX('Sol Bekler'!G:G,$Y34)),"",INDEX('Sol Bekler'!G:G,$Y34)),IF(ISBLANK(INDEX('Orta Saha'!G:G,$Y34)),"",INDEX('Orta Saha'!G:G,$Y34)),IF(ISBLANK(INDEX(Kanatlar!G:G,$Y34)),"",INDEX(Kanatlar!G:G,$Y34)),IF(ISBLANK(INDEX(Forvetler!G:G,$Y34)),"",INDEX(Forvetler!G:G,$Y34))))</f>
        <v/>
      </c>
      <c r="H34" s="3" t="str">
        <f ca="1">IF($X34="","",CHOOSE($X34,IF(ISBLANK(INDEX(Kaleciler!H:H,$Y34)),"",INDEX(Kaleciler!H:H,$Y34)),IF(ISBLANK(INDEX(Stoperler!H:H,$Y34)),"",INDEX(Stoperler!H:H,$Y34)),IF(ISBLANK(INDEX('Sağ Bekler'!H:H,$Y34)),"",INDEX('Sağ Bekler'!H:H,$Y34)),IF(ISBLANK(INDEX('Sol Bekler'!H:H,$Y34)),"",INDEX('Sol Bekler'!H:H,$Y34)),IF(ISBLANK(INDEX('Orta Saha'!H:H,$Y34)),"",INDEX('Orta Saha'!H:H,$Y34)),IF(ISBLANK(INDEX(Kanatlar!H:H,$Y34)),"",INDEX(Kanatlar!H:H,$Y34)),IF(ISBLANK(INDEX(Forvetler!H:H,$Y34)),"",INDEX(Forvetler!H:H,$Y34))))</f>
        <v/>
      </c>
      <c r="I34" s="4" t="str">
        <f ca="1">IF($X34="","",CHOOSE($X34,IF(ISBLANK(INDEX(Kaleciler!I:I,$Y34)),"",INDEX(Kaleciler!I:I,$Y34)),IF(ISBLANK(INDEX(Stoperler!I:I,$Y34)),"",INDEX(Stoperler!I:I,$Y34)),IF(ISBLANK(INDEX('Sağ Bekler'!I:I,$Y34)),"",INDEX('Sağ Bekler'!I:I,$Y34)),IF(ISBLANK(INDEX('Sol Bekler'!I:I,$Y34)),"",INDEX('Sol Bekler'!I:I,$Y34)),IF(ISBLANK(INDEX('Orta Saha'!I:I,$Y34)),"",INDEX('Orta Saha'!I:I,$Y34)),IF(ISBLANK(INDEX(Kanatlar!I:I,$Y34)),"",INDEX(Kanatlar!I:I,$Y34)),IF(ISBLANK(INDEX(Forvetler!I:I,$Y34)),"",INDEX(Forvetler!I:I,$Y34))))</f>
        <v/>
      </c>
      <c r="J34" s="4" t="str">
        <f ca="1">IF($X34="","",CHOOSE($X34,IF(ISBLANK(INDEX(Kaleciler!J:J,$Y34)),"",INDEX(Kaleciler!J:J,$Y34)),IF(ISBLANK(INDEX(Stoperler!J:J,$Y34)),"",INDEX(Stoperler!J:J,$Y34)),IF(ISBLANK(INDEX('Sağ Bekler'!J:J,$Y34)),"",INDEX('Sağ Bekler'!J:J,$Y34)),IF(ISBLANK(INDEX('Sol Bekler'!J:J,$Y34)),"",INDEX('Sol Bekler'!J:J,$Y34)),IF(ISBLANK(INDEX('Orta Saha'!J:J,$Y34)),"",INDEX('Orta Saha'!J:J,$Y34)),IF(ISBLANK(INDEX(Kanatlar!J:J,$Y34)),"",INDEX(Kanatlar!J:J,$Y34)),IF(ISBLANK(INDEX(Forvetler!J:J,$Y34)),"",INDEX(Forvetler!J:J,$Y34))))</f>
        <v/>
      </c>
      <c r="K34" s="2" t="str">
        <f ca="1">IF($X34="","",CHOOSE($X34,IF(ISBLANK(INDEX(Kaleciler!K:K,$Y34)),"",INDEX(Kaleciler!K:K,$Y34)),IF(ISBLANK(INDEX(Stoperler!K:K,$Y34)),"",INDEX(Stoperler!K:K,$Y34)),IF(ISBLANK(INDEX('Sağ Bekler'!K:K,$Y34)),"",INDEX('Sağ Bekler'!K:K,$Y34)),IF(ISBLANK(INDEX('Sol Bekler'!K:K,$Y34)),"",INDEX('Sol Bekler'!K:K,$Y34)),IF(ISBLANK(INDEX('Orta Saha'!K:K,$Y34)),"",INDEX('Orta Saha'!K:K,$Y34)),IF(ISBLANK(INDEX(Kanatlar!K:K,$Y34)),"",INDEX(Kanatlar!K:K,$Y34)),IF(ISBLANK(INDEX(Forvetler!K:K,$Y34)),"",INDEX(Forvetler!K:K,$Y34))))</f>
        <v/>
      </c>
      <c r="L34" s="2" t="str">
        <f ca="1">IF($X34="","",CHOOSE($X34,IF(ISBLANK(INDEX(Kaleciler!L:L,$Y34)),"",INDEX(Kaleciler!L:L,$Y34)),IF(ISBLANK(INDEX(Stoperler!L:L,$Y34)),"",INDEX(Stoperler!L:L,$Y34)),IF(ISBLANK(INDEX('Sağ Bekler'!L:L,$Y34)),"",INDEX('Sağ Bekler'!L:L,$Y34)),IF(ISBLANK(INDEX('Sol Bekler'!L:L,$Y34)),"",INDEX('Sol Bekler'!L:L,$Y34)),IF(ISBLANK(INDEX('Orta Saha'!L:L,$Y34)),"",INDEX('Orta Saha'!L:L,$Y34)),IF(ISBLANK(INDEX(Kanatlar!L:L,$Y34)),"",INDEX(Kanatlar!L:L,$Y34)),IF(ISBLANK(INDEX(Forvetler!L:L,$Y34)),"",INDEX(Forvetler!L:L,$Y34))))</f>
        <v/>
      </c>
      <c r="M34" s="2" t="str">
        <f ca="1">IF($X34="","",CHOOSE($X34,IF(ISBLANK(INDEX(Kaleciler!M:M,$Y34)),"",INDEX(Kaleciler!M:M,$Y34)),IF(ISBLANK(INDEX(Stoperler!M:M,$Y34)),"",INDEX(Stoperler!M:M,$Y34)),IF(ISBLANK(INDEX('Sağ Bekler'!M:M,$Y34)),"",INDEX('Sağ Bekler'!M:M,$Y34)),IF(ISBLANK(INDEX('Sol Bekler'!M:M,$Y34)),"",INDEX('Sol Bekler'!M:M,$Y34)),IF(ISBLANK(INDEX('Orta Saha'!M:M,$Y34)),"",INDEX('Orta Saha'!M:M,$Y34)),IF(ISBLANK(INDEX(Kanatlar!M:M,$Y34)),"",INDEX(Kanatlar!M:M,$Y34)),IF(ISBLANK(INDEX(Forvetler!M:M,$Y34)),"",INDEX(Forvetler!M:M,$Y34))))</f>
        <v/>
      </c>
      <c r="N34" s="2" t="str">
        <f ca="1">IF($X34="","",CHOOSE($X34,IF(ISBLANK(INDEX(Kaleciler!N:N,$Y34)),"",INDEX(Kaleciler!N:N,$Y34)),IF(ISBLANK(INDEX(Stoperler!N:N,$Y34)),"",INDEX(Stoperler!N:N,$Y34)),IF(ISBLANK(INDEX('Sağ Bekler'!N:N,$Y34)),"",INDEX('Sağ Bekler'!N:N,$Y34)),IF(ISBLANK(INDEX('Sol Bekler'!N:N,$Y34)),"",INDEX('Sol Bekler'!N:N,$Y34)),IF(ISBLANK(INDEX('Orta Saha'!N:N,$Y34)),"",INDEX('Orta Saha'!N:N,$Y34)),IF(ISBLANK(INDEX(Kanatlar!N:N,$Y34)),"",INDEX(Kanatlar!N:N,$Y34)),IF(ISBLANK(INDEX(Forvetler!N:N,$Y34)),"",INDEX(Forvetler!N:N,$Y34))))</f>
        <v/>
      </c>
      <c r="O34" s="2" t="str">
        <f ca="1">IF($X34="","",CHOOSE($X34,IF(ISBLANK(INDEX(Kaleciler!O:O,$Y34)),"",INDEX(Kaleciler!O:O,$Y34)),IF(ISBLANK(INDEX(Stoperler!O:O,$Y34)),"",INDEX(Stoperler!O:O,$Y34)),IF(ISBLANK(INDEX('Sağ Bekler'!O:O,$Y34)),"",INDEX('Sağ Bekler'!O:O,$Y34)),IF(ISBLANK(INDEX('Sol Bekler'!O:O,$Y34)),"",INDEX('Sol Bekler'!O:O,$Y34)),IF(ISBLANK(INDEX('Orta Saha'!O:O,$Y34)),"",INDEX('Orta Saha'!O:O,$Y34)),IF(ISBLANK(INDEX(Kanatlar!O:O,$Y34)),"",INDEX(Kanatlar!O:O,$Y34)),IF(ISBLANK(INDEX(Forvetler!O:O,$Y34)),"",INDEX(Forvetler!O:O,$Y34))))</f>
        <v/>
      </c>
      <c r="P34" s="2" t="str">
        <f ca="1">IF($X34="","",CHOOSE($X34,IF(ISBLANK(INDEX(Kaleciler!P:P,$Y34)),"",INDEX(Kaleciler!P:P,$Y34)),IF(ISBLANK(INDEX(Stoperler!P:P,$Y34)),"",INDEX(Stoperler!P:P,$Y34)),IF(ISBLANK(INDEX('Sağ Bekler'!P:P,$Y34)),"",INDEX('Sağ Bekler'!P:P,$Y34)),IF(ISBLANK(INDEX('Sol Bekler'!P:P,$Y34)),"",INDEX('Sol Bekler'!P:P,$Y34)),IF(ISBLANK(INDEX('Orta Saha'!P:P,$Y34)),"",INDEX('Orta Saha'!P:P,$Y34)),IF(ISBLANK(INDEX(Kanatlar!P:P,$Y34)),"",INDEX(Kanatlar!P:P,$Y34)),IF(ISBLANK(INDEX(Forvetler!P:P,$Y34)),"",INDEX(Forvetler!P:P,$Y34))))</f>
        <v/>
      </c>
      <c r="Q34" s="3" t="str">
        <f ca="1">IF($X34="","",CHOOSE($X34,IF(ISBLANK(INDEX(Kaleciler!Q:Q,$Y34)),"",INDEX(Kaleciler!Q:Q,$Y34)),IF(ISBLANK(INDEX(Stoperler!Q:Q,$Y34)),"",INDEX(Stoperler!Q:Q,$Y34)),IF(ISBLANK(INDEX('Sağ Bekler'!Q:Q,$Y34)),"",INDEX('Sağ Bekler'!Q:Q,$Y34)),IF(ISBLANK(INDEX('Sol Bekler'!Q:Q,$Y34)),"",INDEX('Sol Bekler'!Q:Q,$Y34)),IF(ISBLANK(INDEX('Orta Saha'!Q:Q,$Y34)),"",INDEX('Orta Saha'!Q:Q,$Y34)),IF(ISBLANK(INDEX(Kanatlar!Q:Q,$Y34)),"",INDEX(Kanatlar!Q:Q,$Y34)),IF(ISBLANK(INDEX(Forvetler!Q:Q,$Y34)),"",INDEX(Forvetler!Q:Q,$Y34))))</f>
        <v/>
      </c>
      <c r="R34" s="4" t="str">
        <f ca="1">IF($X34="","",CHOOSE($X34,IF(ISBLANK(INDEX(Kaleciler!R:R,$Y34)),"",INDEX(Kaleciler!R:R,$Y34)),IF(ISBLANK(INDEX(Stoperler!R:R,$Y34)),"",INDEX(Stoperler!R:R,$Y34)),IF(ISBLANK(INDEX('Sağ Bekler'!R:R,$Y34)),"",INDEX('Sağ Bekler'!R:R,$Y34)),IF(ISBLANK(INDEX('Sol Bekler'!R:R,$Y34)),"",INDEX('Sol Bekler'!R:R,$Y34)),IF(ISBLANK(INDEX('Orta Saha'!R:R,$Y34)),"",INDEX('Orta Saha'!R:R,$Y34)),IF(ISBLANK(INDEX(Kanatlar!R:R,$Y34)),"",INDEX(Kanatlar!R:R,$Y34)),IF(ISBLANK(INDEX(Forvetler!R:R,$Y34)),"",INDEX(Forvetler!R:R,$Y34))))</f>
        <v/>
      </c>
      <c r="S34" s="2" t="str">
        <f ca="1">IF($X34="","",CHOOSE($X34,IF(ISBLANK(INDEX(Kaleciler!S:S,$Y34)),"",INDEX(Kaleciler!S:S,$Y34)),IF(ISBLANK(INDEX(Stoperler!S:S,$Y34)),"",INDEX(Stoperler!S:S,$Y34)),IF(ISBLANK(INDEX('Sağ Bekler'!S:S,$Y34)),"",INDEX('Sağ Bekler'!S:S,$Y34)),IF(ISBLANK(INDEX('Sol Bekler'!S:S,$Y34)),"",INDEX('Sol Bekler'!S:S,$Y34)),IF(ISBLANK(INDEX('Orta Saha'!S:S,$Y34)),"",INDEX('Orta Saha'!S:S,$Y34)),IF(ISBLANK(INDEX(Kanatlar!S:S,$Y34)),"",INDEX(Kanatlar!S:S,$Y34)),IF(ISBLANK(INDEX(Forvetler!S:S,$Y34)),"",INDEX(Forvetler!S:S,$Y34))))</f>
        <v/>
      </c>
      <c r="T34" s="3" t="str">
        <f ca="1">IF($X34="","",CHOOSE($X34,IF(ISBLANK(INDEX(Kaleciler!T:T,$Y34)),"",INDEX(Kaleciler!T:T,$Y34)),IF(ISBLANK(INDEX(Stoperler!T:T,$Y34)),"",INDEX(Stoperler!T:T,$Y34)),IF(ISBLANK(INDEX('Sağ Bekler'!T:T,$Y34)),"",INDEX('Sağ Bekler'!T:T,$Y34)),IF(ISBLANK(INDEX('Sol Bekler'!T:T,$Y34)),"",INDEX('Sol Bekler'!T:T,$Y34)),IF(ISBLANK(INDEX('Orta Saha'!T:T,$Y34)),"",INDEX('Orta Saha'!T:T,$Y34)),IF(ISBLANK(INDEX(Kanatlar!T:T,$Y34)),"",INDEX(Kanatlar!T:T,$Y34)),IF(ISBLANK(INDEX(Forvetler!T:T,$Y34)),"",INDEX(Forvetler!T:T,$Y34))))</f>
        <v/>
      </c>
      <c r="U34">
        <v>1</v>
      </c>
      <c r="V34">
        <v>34</v>
      </c>
      <c r="W34" t="str">
        <f ca="1">IF(AND(Kaleciler!$B$34&lt;&gt;"",Kaleciler!$I$34&gt;0,Kaleciler!$I$34&lt;=TODAY()+365),COUNT($W$3:W33)+1,"")</f>
        <v/>
      </c>
      <c r="X34" t="str">
        <f ca="1">IFERROR(INDEX($U$4:$U$703,MATCH(ROWS($X$4:X34),$W$4:$W$703,0)),"")</f>
        <v/>
      </c>
      <c r="Y34" t="str">
        <f ca="1">IFERROR(INDEX($V$4:$V$703,MATCH(ROWS($Y$4:Y34),$W$4:$W$703,0)),"")</f>
        <v/>
      </c>
    </row>
    <row r="35" spans="1:25" x14ac:dyDescent="0.2">
      <c r="A35" s="2" t="str">
        <f ca="1">IF($X35="","",CHOOSE($X35,IF(ISBLANK(INDEX(Kaleciler!A:A,$Y35)),"",INDEX(Kaleciler!A:A,$Y35)),IF(ISBLANK(INDEX(Stoperler!A:A,$Y35)),"",INDEX(Stoperler!A:A,$Y35)),IF(ISBLANK(INDEX('Sağ Bekler'!A:A,$Y35)),"",INDEX('Sağ Bekler'!A:A,$Y35)),IF(ISBLANK(INDEX('Sol Bekler'!A:A,$Y35)),"",INDEX('Sol Bekler'!A:A,$Y35)),IF(ISBLANK(INDEX('Orta Saha'!A:A,$Y35)),"",INDEX('Orta Saha'!A:A,$Y35)),IF(ISBLANK(INDEX(Kanatlar!A:A,$Y35)),"",INDEX(Kanatlar!A:A,$Y35)),IF(ISBLANK(INDEX(Forvetler!A:A,$Y35)),"",INDEX(Forvetler!A:A,$Y35))))</f>
        <v/>
      </c>
      <c r="B35" s="3" t="str">
        <f ca="1">IF($X35="","",CHOOSE($X35,IF(ISBLANK(INDEX(Kaleciler!B:B,$Y35)),"",INDEX(Kaleciler!B:B,$Y35)),IF(ISBLANK(INDEX(Stoperler!B:B,$Y35)),"",INDEX(Stoperler!B:B,$Y35)),IF(ISBLANK(INDEX('Sağ Bekler'!B:B,$Y35)),"",INDEX('Sağ Bekler'!B:B,$Y35)),IF(ISBLANK(INDEX('Sol Bekler'!B:B,$Y35)),"",INDEX('Sol Bekler'!B:B,$Y35)),IF(ISBLANK(INDEX('Orta Saha'!B:B,$Y35)),"",INDEX('Orta Saha'!B:B,$Y35)),IF(ISBLANK(INDEX(Kanatlar!B:B,$Y35)),"",INDEX(Kanatlar!B:B,$Y35)),IF(ISBLANK(INDEX(Forvetler!B:B,$Y35)),"",INDEX(Forvetler!B:B,$Y35))))</f>
        <v/>
      </c>
      <c r="C35" s="4" t="str">
        <f ca="1">IF($X35="","",CHOOSE($X35,IF(ISBLANK(INDEX(Kaleciler!C:C,$Y35)),"",INDEX(Kaleciler!C:C,$Y35)),IF(ISBLANK(INDEX(Stoperler!C:C,$Y35)),"",INDEX(Stoperler!C:C,$Y35)),IF(ISBLANK(INDEX('Sağ Bekler'!C:C,$Y35)),"",INDEX('Sağ Bekler'!C:C,$Y35)),IF(ISBLANK(INDEX('Sol Bekler'!C:C,$Y35)),"",INDEX('Sol Bekler'!C:C,$Y35)),IF(ISBLANK(INDEX('Orta Saha'!C:C,$Y35)),"",INDEX('Orta Saha'!C:C,$Y35)),IF(ISBLANK(INDEX(Kanatlar!C:C,$Y35)),"",INDEX(Kanatlar!C:C,$Y35)),IF(ISBLANK(INDEX(Forvetler!C:C,$Y35)),"",INDEX(Forvetler!C:C,$Y35))))</f>
        <v/>
      </c>
      <c r="D35" s="2" t="str">
        <f ca="1">IF($X35="","",CHOOSE($X35,IF(ISBLANK(INDEX(Kaleciler!D:D,$Y35)),"",INDEX(Kaleciler!D:D,$Y35)),IF(ISBLANK(INDEX(Stoperler!D:D,$Y35)),"",INDEX(Stoperler!D:D,$Y35)),IF(ISBLANK(INDEX('Sağ Bekler'!D:D,$Y35)),"",INDEX('Sağ Bekler'!D:D,$Y35)),IF(ISBLANK(INDEX('Sol Bekler'!D:D,$Y35)),"",INDEX('Sol Bekler'!D:D,$Y35)),IF(ISBLANK(INDEX('Orta Saha'!D:D,$Y35)),"",INDEX('Orta Saha'!D:D,$Y35)),IF(ISBLANK(INDEX(Kanatlar!D:D,$Y35)),"",INDEX(Kanatlar!D:D,$Y35)),IF(ISBLANK(INDEX(Forvetler!D:D,$Y35)),"",INDEX(Forvetler!D:D,$Y35))))</f>
        <v/>
      </c>
      <c r="E35" s="3" t="str">
        <f ca="1">IF($X35="","",CHOOSE($X35,IF(ISBLANK(INDEX(Kaleciler!E:E,$Y35)),"",INDEX(Kaleciler!E:E,$Y35)),IF(ISBLANK(INDEX(Stoperler!E:E,$Y35)),"",INDEX(Stoperler!E:E,$Y35)),IF(ISBLANK(INDEX('Sağ Bekler'!E:E,$Y35)),"",INDEX('Sağ Bekler'!E:E,$Y35)),IF(ISBLANK(INDEX('Sol Bekler'!E:E,$Y35)),"",INDEX('Sol Bekler'!E:E,$Y35)),IF(ISBLANK(INDEX('Orta Saha'!E:E,$Y35)),"",INDEX('Orta Saha'!E:E,$Y35)),IF(ISBLANK(INDEX(Kanatlar!E:E,$Y35)),"",INDEX(Kanatlar!E:E,$Y35)),IF(ISBLANK(INDEX(Forvetler!E:E,$Y35)),"",INDEX(Forvetler!E:E,$Y35))))</f>
        <v/>
      </c>
      <c r="F35" s="3" t="str">
        <f ca="1">IF($X35="","",CHOOSE($X35,IF(ISBLANK(INDEX(Kaleciler!F:F,$Y35)),"",INDEX(Kaleciler!F:F,$Y35)),IF(ISBLANK(INDEX(Stoperler!F:F,$Y35)),"",INDEX(Stoperler!F:F,$Y35)),IF(ISBLANK(INDEX('Sağ Bekler'!F:F,$Y35)),"",INDEX('Sağ Bekler'!F:F,$Y35)),IF(ISBLANK(INDEX('Sol Bekler'!F:F,$Y35)),"",INDEX('Sol Bekler'!F:F,$Y35)),IF(ISBLANK(INDEX('Orta Saha'!F:F,$Y35)),"",INDEX('Orta Saha'!F:F,$Y35)),IF(ISBLANK(INDEX(Kanatlar!F:F,$Y35)),"",INDEX(Kanatlar!F:F,$Y35)),IF(ISBLANK(INDEX(Forvetler!F:F,$Y35)),"",INDEX(Forvetler!F:F,$Y35))))</f>
        <v/>
      </c>
      <c r="G35" s="3" t="str">
        <f ca="1">IF($X35="","",CHOOSE($X35,IF(ISBLANK(INDEX(Kaleciler!G:G,$Y35)),"",INDEX(Kaleciler!G:G,$Y35)),IF(ISBLANK(INDEX(Stoperler!G:G,$Y35)),"",INDEX(Stoperler!G:G,$Y35)),IF(ISBLANK(INDEX('Sağ Bekler'!G:G,$Y35)),"",INDEX('Sağ Bekler'!G:G,$Y35)),IF(ISBLANK(INDEX('Sol Bekler'!G:G,$Y35)),"",INDEX('Sol Bekler'!G:G,$Y35)),IF(ISBLANK(INDEX('Orta Saha'!G:G,$Y35)),"",INDEX('Orta Saha'!G:G,$Y35)),IF(ISBLANK(INDEX(Kanatlar!G:G,$Y35)),"",INDEX(Kanatlar!G:G,$Y35)),IF(ISBLANK(INDEX(Forvetler!G:G,$Y35)),"",INDEX(Forvetler!G:G,$Y35))))</f>
        <v/>
      </c>
      <c r="H35" s="3" t="str">
        <f ca="1">IF($X35="","",CHOOSE($X35,IF(ISBLANK(INDEX(Kaleciler!H:H,$Y35)),"",INDEX(Kaleciler!H:H,$Y35)),IF(ISBLANK(INDEX(Stoperler!H:H,$Y35)),"",INDEX(Stoperler!H:H,$Y35)),IF(ISBLANK(INDEX('Sağ Bekler'!H:H,$Y35)),"",INDEX('Sağ Bekler'!H:H,$Y35)),IF(ISBLANK(INDEX('Sol Bekler'!H:H,$Y35)),"",INDEX('Sol Bekler'!H:H,$Y35)),IF(ISBLANK(INDEX('Orta Saha'!H:H,$Y35)),"",INDEX('Orta Saha'!H:H,$Y35)),IF(ISBLANK(INDEX(Kanatlar!H:H,$Y35)),"",INDEX(Kanatlar!H:H,$Y35)),IF(ISBLANK(INDEX(Forvetler!H:H,$Y35)),"",INDEX(Forvetler!H:H,$Y35))))</f>
        <v/>
      </c>
      <c r="I35" s="4" t="str">
        <f ca="1">IF($X35="","",CHOOSE($X35,IF(ISBLANK(INDEX(Kaleciler!I:I,$Y35)),"",INDEX(Kaleciler!I:I,$Y35)),IF(ISBLANK(INDEX(Stoperler!I:I,$Y35)),"",INDEX(Stoperler!I:I,$Y35)),IF(ISBLANK(INDEX('Sağ Bekler'!I:I,$Y35)),"",INDEX('Sağ Bekler'!I:I,$Y35)),IF(ISBLANK(INDEX('Sol Bekler'!I:I,$Y35)),"",INDEX('Sol Bekler'!I:I,$Y35)),IF(ISBLANK(INDEX('Orta Saha'!I:I,$Y35)),"",INDEX('Orta Saha'!I:I,$Y35)),IF(ISBLANK(INDEX(Kanatlar!I:I,$Y35)),"",INDEX(Kanatlar!I:I,$Y35)),IF(ISBLANK(INDEX(Forvetler!I:I,$Y35)),"",INDEX(Forvetler!I:I,$Y35))))</f>
        <v/>
      </c>
      <c r="J35" s="4" t="str">
        <f ca="1">IF($X35="","",CHOOSE($X35,IF(ISBLANK(INDEX(Kaleciler!J:J,$Y35)),"",INDEX(Kaleciler!J:J,$Y35)),IF(ISBLANK(INDEX(Stoperler!J:J,$Y35)),"",INDEX(Stoperler!J:J,$Y35)),IF(ISBLANK(INDEX('Sağ Bekler'!J:J,$Y35)),"",INDEX('Sağ Bekler'!J:J,$Y35)),IF(ISBLANK(INDEX('Sol Bekler'!J:J,$Y35)),"",INDEX('Sol Bekler'!J:J,$Y35)),IF(ISBLANK(INDEX('Orta Saha'!J:J,$Y35)),"",INDEX('Orta Saha'!J:J,$Y35)),IF(ISBLANK(INDEX(Kanatlar!J:J,$Y35)),"",INDEX(Kanatlar!J:J,$Y35)),IF(ISBLANK(INDEX(Forvetler!J:J,$Y35)),"",INDEX(Forvetler!J:J,$Y35))))</f>
        <v/>
      </c>
      <c r="K35" s="2" t="str">
        <f ca="1">IF($X35="","",CHOOSE($X35,IF(ISBLANK(INDEX(Kaleciler!K:K,$Y35)),"",INDEX(Kaleciler!K:K,$Y35)),IF(ISBLANK(INDEX(Stoperler!K:K,$Y35)),"",INDEX(Stoperler!K:K,$Y35)),IF(ISBLANK(INDEX('Sağ Bekler'!K:K,$Y35)),"",INDEX('Sağ Bekler'!K:K,$Y35)),IF(ISBLANK(INDEX('Sol Bekler'!K:K,$Y35)),"",INDEX('Sol Bekler'!K:K,$Y35)),IF(ISBLANK(INDEX('Orta Saha'!K:K,$Y35)),"",INDEX('Orta Saha'!K:K,$Y35)),IF(ISBLANK(INDEX(Kanatlar!K:K,$Y35)),"",INDEX(Kanatlar!K:K,$Y35)),IF(ISBLANK(INDEX(Forvetler!K:K,$Y35)),"",INDEX(Forvetler!K:K,$Y35))))</f>
        <v/>
      </c>
      <c r="L35" s="2" t="str">
        <f ca="1">IF($X35="","",CHOOSE($X35,IF(ISBLANK(INDEX(Kaleciler!L:L,$Y35)),"",INDEX(Kaleciler!L:L,$Y35)),IF(ISBLANK(INDEX(Stoperler!L:L,$Y35)),"",INDEX(Stoperler!L:L,$Y35)),IF(ISBLANK(INDEX('Sağ Bekler'!L:L,$Y35)),"",INDEX('Sağ Bekler'!L:L,$Y35)),IF(ISBLANK(INDEX('Sol Bekler'!L:L,$Y35)),"",INDEX('Sol Bekler'!L:L,$Y35)),IF(ISBLANK(INDEX('Orta Saha'!L:L,$Y35)),"",INDEX('Orta Saha'!L:L,$Y35)),IF(ISBLANK(INDEX(Kanatlar!L:L,$Y35)),"",INDEX(Kanatlar!L:L,$Y35)),IF(ISBLANK(INDEX(Forvetler!L:L,$Y35)),"",INDEX(Forvetler!L:L,$Y35))))</f>
        <v/>
      </c>
      <c r="M35" s="2" t="str">
        <f ca="1">IF($X35="","",CHOOSE($X35,IF(ISBLANK(INDEX(Kaleciler!M:M,$Y35)),"",INDEX(Kaleciler!M:M,$Y35)),IF(ISBLANK(INDEX(Stoperler!M:M,$Y35)),"",INDEX(Stoperler!M:M,$Y35)),IF(ISBLANK(INDEX('Sağ Bekler'!M:M,$Y35)),"",INDEX('Sağ Bekler'!M:M,$Y35)),IF(ISBLANK(INDEX('Sol Bekler'!M:M,$Y35)),"",INDEX('Sol Bekler'!M:M,$Y35)),IF(ISBLANK(INDEX('Orta Saha'!M:M,$Y35)),"",INDEX('Orta Saha'!M:M,$Y35)),IF(ISBLANK(INDEX(Kanatlar!M:M,$Y35)),"",INDEX(Kanatlar!M:M,$Y35)),IF(ISBLANK(INDEX(Forvetler!M:M,$Y35)),"",INDEX(Forvetler!M:M,$Y35))))</f>
        <v/>
      </c>
      <c r="N35" s="2" t="str">
        <f ca="1">IF($X35="","",CHOOSE($X35,IF(ISBLANK(INDEX(Kaleciler!N:N,$Y35)),"",INDEX(Kaleciler!N:N,$Y35)),IF(ISBLANK(INDEX(Stoperler!N:N,$Y35)),"",INDEX(Stoperler!N:N,$Y35)),IF(ISBLANK(INDEX('Sağ Bekler'!N:N,$Y35)),"",INDEX('Sağ Bekler'!N:N,$Y35)),IF(ISBLANK(INDEX('Sol Bekler'!N:N,$Y35)),"",INDEX('Sol Bekler'!N:N,$Y35)),IF(ISBLANK(INDEX('Orta Saha'!N:N,$Y35)),"",INDEX('Orta Saha'!N:N,$Y35)),IF(ISBLANK(INDEX(Kanatlar!N:N,$Y35)),"",INDEX(Kanatlar!N:N,$Y35)),IF(ISBLANK(INDEX(Forvetler!N:N,$Y35)),"",INDEX(Forvetler!N:N,$Y35))))</f>
        <v/>
      </c>
      <c r="O35" s="2" t="str">
        <f ca="1">IF($X35="","",CHOOSE($X35,IF(ISBLANK(INDEX(Kaleciler!O:O,$Y35)),"",INDEX(Kaleciler!O:O,$Y35)),IF(ISBLANK(INDEX(Stoperler!O:O,$Y35)),"",INDEX(Stoperler!O:O,$Y35)),IF(ISBLANK(INDEX('Sağ Bekler'!O:O,$Y35)),"",INDEX('Sağ Bekler'!O:O,$Y35)),IF(ISBLANK(INDEX('Sol Bekler'!O:O,$Y35)),"",INDEX('Sol Bekler'!O:O,$Y35)),IF(ISBLANK(INDEX('Orta Saha'!O:O,$Y35)),"",INDEX('Orta Saha'!O:O,$Y35)),IF(ISBLANK(INDEX(Kanatlar!O:O,$Y35)),"",INDEX(Kanatlar!O:O,$Y35)),IF(ISBLANK(INDEX(Forvetler!O:O,$Y35)),"",INDEX(Forvetler!O:O,$Y35))))</f>
        <v/>
      </c>
      <c r="P35" s="2" t="str">
        <f ca="1">IF($X35="","",CHOOSE($X35,IF(ISBLANK(INDEX(Kaleciler!P:P,$Y35)),"",INDEX(Kaleciler!P:P,$Y35)),IF(ISBLANK(INDEX(Stoperler!P:P,$Y35)),"",INDEX(Stoperler!P:P,$Y35)),IF(ISBLANK(INDEX('Sağ Bekler'!P:P,$Y35)),"",INDEX('Sağ Bekler'!P:P,$Y35)),IF(ISBLANK(INDEX('Sol Bekler'!P:P,$Y35)),"",INDEX('Sol Bekler'!P:P,$Y35)),IF(ISBLANK(INDEX('Orta Saha'!P:P,$Y35)),"",INDEX('Orta Saha'!P:P,$Y35)),IF(ISBLANK(INDEX(Kanatlar!P:P,$Y35)),"",INDEX(Kanatlar!P:P,$Y35)),IF(ISBLANK(INDEX(Forvetler!P:P,$Y35)),"",INDEX(Forvetler!P:P,$Y35))))</f>
        <v/>
      </c>
      <c r="Q35" s="3" t="str">
        <f ca="1">IF($X35="","",CHOOSE($X35,IF(ISBLANK(INDEX(Kaleciler!Q:Q,$Y35)),"",INDEX(Kaleciler!Q:Q,$Y35)),IF(ISBLANK(INDEX(Stoperler!Q:Q,$Y35)),"",INDEX(Stoperler!Q:Q,$Y35)),IF(ISBLANK(INDEX('Sağ Bekler'!Q:Q,$Y35)),"",INDEX('Sağ Bekler'!Q:Q,$Y35)),IF(ISBLANK(INDEX('Sol Bekler'!Q:Q,$Y35)),"",INDEX('Sol Bekler'!Q:Q,$Y35)),IF(ISBLANK(INDEX('Orta Saha'!Q:Q,$Y35)),"",INDEX('Orta Saha'!Q:Q,$Y35)),IF(ISBLANK(INDEX(Kanatlar!Q:Q,$Y35)),"",INDEX(Kanatlar!Q:Q,$Y35)),IF(ISBLANK(INDEX(Forvetler!Q:Q,$Y35)),"",INDEX(Forvetler!Q:Q,$Y35))))</f>
        <v/>
      </c>
      <c r="R35" s="4" t="str">
        <f ca="1">IF($X35="","",CHOOSE($X35,IF(ISBLANK(INDEX(Kaleciler!R:R,$Y35)),"",INDEX(Kaleciler!R:R,$Y35)),IF(ISBLANK(INDEX(Stoperler!R:R,$Y35)),"",INDEX(Stoperler!R:R,$Y35)),IF(ISBLANK(INDEX('Sağ Bekler'!R:R,$Y35)),"",INDEX('Sağ Bekler'!R:R,$Y35)),IF(ISBLANK(INDEX('Sol Bekler'!R:R,$Y35)),"",INDEX('Sol Bekler'!R:R,$Y35)),IF(ISBLANK(INDEX('Orta Saha'!R:R,$Y35)),"",INDEX('Orta Saha'!R:R,$Y35)),IF(ISBLANK(INDEX(Kanatlar!R:R,$Y35)),"",INDEX(Kanatlar!R:R,$Y35)),IF(ISBLANK(INDEX(Forvetler!R:R,$Y35)),"",INDEX(Forvetler!R:R,$Y35))))</f>
        <v/>
      </c>
      <c r="S35" s="2" t="str">
        <f ca="1">IF($X35="","",CHOOSE($X35,IF(ISBLANK(INDEX(Kaleciler!S:S,$Y35)),"",INDEX(Kaleciler!S:S,$Y35)),IF(ISBLANK(INDEX(Stoperler!S:S,$Y35)),"",INDEX(Stoperler!S:S,$Y35)),IF(ISBLANK(INDEX('Sağ Bekler'!S:S,$Y35)),"",INDEX('Sağ Bekler'!S:S,$Y35)),IF(ISBLANK(INDEX('Sol Bekler'!S:S,$Y35)),"",INDEX('Sol Bekler'!S:S,$Y35)),IF(ISBLANK(INDEX('Orta Saha'!S:S,$Y35)),"",INDEX('Orta Saha'!S:S,$Y35)),IF(ISBLANK(INDEX(Kanatlar!S:S,$Y35)),"",INDEX(Kanatlar!S:S,$Y35)),IF(ISBLANK(INDEX(Forvetler!S:S,$Y35)),"",INDEX(Forvetler!S:S,$Y35))))</f>
        <v/>
      </c>
      <c r="T35" s="3" t="str">
        <f ca="1">IF($X35="","",CHOOSE($X35,IF(ISBLANK(INDEX(Kaleciler!T:T,$Y35)),"",INDEX(Kaleciler!T:T,$Y35)),IF(ISBLANK(INDEX(Stoperler!T:T,$Y35)),"",INDEX(Stoperler!T:T,$Y35)),IF(ISBLANK(INDEX('Sağ Bekler'!T:T,$Y35)),"",INDEX('Sağ Bekler'!T:T,$Y35)),IF(ISBLANK(INDEX('Sol Bekler'!T:T,$Y35)),"",INDEX('Sol Bekler'!T:T,$Y35)),IF(ISBLANK(INDEX('Orta Saha'!T:T,$Y35)),"",INDEX('Orta Saha'!T:T,$Y35)),IF(ISBLANK(INDEX(Kanatlar!T:T,$Y35)),"",INDEX(Kanatlar!T:T,$Y35)),IF(ISBLANK(INDEX(Forvetler!T:T,$Y35)),"",INDEX(Forvetler!T:T,$Y35))))</f>
        <v/>
      </c>
      <c r="U35">
        <v>1</v>
      </c>
      <c r="V35">
        <v>35</v>
      </c>
      <c r="W35" t="str">
        <f ca="1">IF(AND(Kaleciler!$B$35&lt;&gt;"",Kaleciler!$I$35&gt;0,Kaleciler!$I$35&lt;=TODAY()+365),COUNT($W$3:W34)+1,"")</f>
        <v/>
      </c>
      <c r="X35" t="str">
        <f ca="1">IFERROR(INDEX($U$4:$U$703,MATCH(ROWS($X$4:X35),$W$4:$W$703,0)),"")</f>
        <v/>
      </c>
      <c r="Y35" t="str">
        <f ca="1">IFERROR(INDEX($V$4:$V$703,MATCH(ROWS($Y$4:Y35),$W$4:$W$703,0)),"")</f>
        <v/>
      </c>
    </row>
    <row r="36" spans="1:25" x14ac:dyDescent="0.2">
      <c r="A36" s="2" t="str">
        <f ca="1">IF($X36="","",CHOOSE($X36,IF(ISBLANK(INDEX(Kaleciler!A:A,$Y36)),"",INDEX(Kaleciler!A:A,$Y36)),IF(ISBLANK(INDEX(Stoperler!A:A,$Y36)),"",INDEX(Stoperler!A:A,$Y36)),IF(ISBLANK(INDEX('Sağ Bekler'!A:A,$Y36)),"",INDEX('Sağ Bekler'!A:A,$Y36)),IF(ISBLANK(INDEX('Sol Bekler'!A:A,$Y36)),"",INDEX('Sol Bekler'!A:A,$Y36)),IF(ISBLANK(INDEX('Orta Saha'!A:A,$Y36)),"",INDEX('Orta Saha'!A:A,$Y36)),IF(ISBLANK(INDEX(Kanatlar!A:A,$Y36)),"",INDEX(Kanatlar!A:A,$Y36)),IF(ISBLANK(INDEX(Forvetler!A:A,$Y36)),"",INDEX(Forvetler!A:A,$Y36))))</f>
        <v/>
      </c>
      <c r="B36" s="3" t="str">
        <f ca="1">IF($X36="","",CHOOSE($X36,IF(ISBLANK(INDEX(Kaleciler!B:B,$Y36)),"",INDEX(Kaleciler!B:B,$Y36)),IF(ISBLANK(INDEX(Stoperler!B:B,$Y36)),"",INDEX(Stoperler!B:B,$Y36)),IF(ISBLANK(INDEX('Sağ Bekler'!B:B,$Y36)),"",INDEX('Sağ Bekler'!B:B,$Y36)),IF(ISBLANK(INDEX('Sol Bekler'!B:B,$Y36)),"",INDEX('Sol Bekler'!B:B,$Y36)),IF(ISBLANK(INDEX('Orta Saha'!B:B,$Y36)),"",INDEX('Orta Saha'!B:B,$Y36)),IF(ISBLANK(INDEX(Kanatlar!B:B,$Y36)),"",INDEX(Kanatlar!B:B,$Y36)),IF(ISBLANK(INDEX(Forvetler!B:B,$Y36)),"",INDEX(Forvetler!B:B,$Y36))))</f>
        <v/>
      </c>
      <c r="C36" s="4" t="str">
        <f ca="1">IF($X36="","",CHOOSE($X36,IF(ISBLANK(INDEX(Kaleciler!C:C,$Y36)),"",INDEX(Kaleciler!C:C,$Y36)),IF(ISBLANK(INDEX(Stoperler!C:C,$Y36)),"",INDEX(Stoperler!C:C,$Y36)),IF(ISBLANK(INDEX('Sağ Bekler'!C:C,$Y36)),"",INDEX('Sağ Bekler'!C:C,$Y36)),IF(ISBLANK(INDEX('Sol Bekler'!C:C,$Y36)),"",INDEX('Sol Bekler'!C:C,$Y36)),IF(ISBLANK(INDEX('Orta Saha'!C:C,$Y36)),"",INDEX('Orta Saha'!C:C,$Y36)),IF(ISBLANK(INDEX(Kanatlar!C:C,$Y36)),"",INDEX(Kanatlar!C:C,$Y36)),IF(ISBLANK(INDEX(Forvetler!C:C,$Y36)),"",INDEX(Forvetler!C:C,$Y36))))</f>
        <v/>
      </c>
      <c r="D36" s="2" t="str">
        <f ca="1">IF($X36="","",CHOOSE($X36,IF(ISBLANK(INDEX(Kaleciler!D:D,$Y36)),"",INDEX(Kaleciler!D:D,$Y36)),IF(ISBLANK(INDEX(Stoperler!D:D,$Y36)),"",INDEX(Stoperler!D:D,$Y36)),IF(ISBLANK(INDEX('Sağ Bekler'!D:D,$Y36)),"",INDEX('Sağ Bekler'!D:D,$Y36)),IF(ISBLANK(INDEX('Sol Bekler'!D:D,$Y36)),"",INDEX('Sol Bekler'!D:D,$Y36)),IF(ISBLANK(INDEX('Orta Saha'!D:D,$Y36)),"",INDEX('Orta Saha'!D:D,$Y36)),IF(ISBLANK(INDEX(Kanatlar!D:D,$Y36)),"",INDEX(Kanatlar!D:D,$Y36)),IF(ISBLANK(INDEX(Forvetler!D:D,$Y36)),"",INDEX(Forvetler!D:D,$Y36))))</f>
        <v/>
      </c>
      <c r="E36" s="3" t="str">
        <f ca="1">IF($X36="","",CHOOSE($X36,IF(ISBLANK(INDEX(Kaleciler!E:E,$Y36)),"",INDEX(Kaleciler!E:E,$Y36)),IF(ISBLANK(INDEX(Stoperler!E:E,$Y36)),"",INDEX(Stoperler!E:E,$Y36)),IF(ISBLANK(INDEX('Sağ Bekler'!E:E,$Y36)),"",INDEX('Sağ Bekler'!E:E,$Y36)),IF(ISBLANK(INDEX('Sol Bekler'!E:E,$Y36)),"",INDEX('Sol Bekler'!E:E,$Y36)),IF(ISBLANK(INDEX('Orta Saha'!E:E,$Y36)),"",INDEX('Orta Saha'!E:E,$Y36)),IF(ISBLANK(INDEX(Kanatlar!E:E,$Y36)),"",INDEX(Kanatlar!E:E,$Y36)),IF(ISBLANK(INDEX(Forvetler!E:E,$Y36)),"",INDEX(Forvetler!E:E,$Y36))))</f>
        <v/>
      </c>
      <c r="F36" s="3" t="str">
        <f ca="1">IF($X36="","",CHOOSE($X36,IF(ISBLANK(INDEX(Kaleciler!F:F,$Y36)),"",INDEX(Kaleciler!F:F,$Y36)),IF(ISBLANK(INDEX(Stoperler!F:F,$Y36)),"",INDEX(Stoperler!F:F,$Y36)),IF(ISBLANK(INDEX('Sağ Bekler'!F:F,$Y36)),"",INDEX('Sağ Bekler'!F:F,$Y36)),IF(ISBLANK(INDEX('Sol Bekler'!F:F,$Y36)),"",INDEX('Sol Bekler'!F:F,$Y36)),IF(ISBLANK(INDEX('Orta Saha'!F:F,$Y36)),"",INDEX('Orta Saha'!F:F,$Y36)),IF(ISBLANK(INDEX(Kanatlar!F:F,$Y36)),"",INDEX(Kanatlar!F:F,$Y36)),IF(ISBLANK(INDEX(Forvetler!F:F,$Y36)),"",INDEX(Forvetler!F:F,$Y36))))</f>
        <v/>
      </c>
      <c r="G36" s="3" t="str">
        <f ca="1">IF($X36="","",CHOOSE($X36,IF(ISBLANK(INDEX(Kaleciler!G:G,$Y36)),"",INDEX(Kaleciler!G:G,$Y36)),IF(ISBLANK(INDEX(Stoperler!G:G,$Y36)),"",INDEX(Stoperler!G:G,$Y36)),IF(ISBLANK(INDEX('Sağ Bekler'!G:G,$Y36)),"",INDEX('Sağ Bekler'!G:G,$Y36)),IF(ISBLANK(INDEX('Sol Bekler'!G:G,$Y36)),"",INDEX('Sol Bekler'!G:G,$Y36)),IF(ISBLANK(INDEX('Orta Saha'!G:G,$Y36)),"",INDEX('Orta Saha'!G:G,$Y36)),IF(ISBLANK(INDEX(Kanatlar!G:G,$Y36)),"",INDEX(Kanatlar!G:G,$Y36)),IF(ISBLANK(INDEX(Forvetler!G:G,$Y36)),"",INDEX(Forvetler!G:G,$Y36))))</f>
        <v/>
      </c>
      <c r="H36" s="3" t="str">
        <f ca="1">IF($X36="","",CHOOSE($X36,IF(ISBLANK(INDEX(Kaleciler!H:H,$Y36)),"",INDEX(Kaleciler!H:H,$Y36)),IF(ISBLANK(INDEX(Stoperler!H:H,$Y36)),"",INDEX(Stoperler!H:H,$Y36)),IF(ISBLANK(INDEX('Sağ Bekler'!H:H,$Y36)),"",INDEX('Sağ Bekler'!H:H,$Y36)),IF(ISBLANK(INDEX('Sol Bekler'!H:H,$Y36)),"",INDEX('Sol Bekler'!H:H,$Y36)),IF(ISBLANK(INDEX('Orta Saha'!H:H,$Y36)),"",INDEX('Orta Saha'!H:H,$Y36)),IF(ISBLANK(INDEX(Kanatlar!H:H,$Y36)),"",INDEX(Kanatlar!H:H,$Y36)),IF(ISBLANK(INDEX(Forvetler!H:H,$Y36)),"",INDEX(Forvetler!H:H,$Y36))))</f>
        <v/>
      </c>
      <c r="I36" s="4" t="str">
        <f ca="1">IF($X36="","",CHOOSE($X36,IF(ISBLANK(INDEX(Kaleciler!I:I,$Y36)),"",INDEX(Kaleciler!I:I,$Y36)),IF(ISBLANK(INDEX(Stoperler!I:I,$Y36)),"",INDEX(Stoperler!I:I,$Y36)),IF(ISBLANK(INDEX('Sağ Bekler'!I:I,$Y36)),"",INDEX('Sağ Bekler'!I:I,$Y36)),IF(ISBLANK(INDEX('Sol Bekler'!I:I,$Y36)),"",INDEX('Sol Bekler'!I:I,$Y36)),IF(ISBLANK(INDEX('Orta Saha'!I:I,$Y36)),"",INDEX('Orta Saha'!I:I,$Y36)),IF(ISBLANK(INDEX(Kanatlar!I:I,$Y36)),"",INDEX(Kanatlar!I:I,$Y36)),IF(ISBLANK(INDEX(Forvetler!I:I,$Y36)),"",INDEX(Forvetler!I:I,$Y36))))</f>
        <v/>
      </c>
      <c r="J36" s="4" t="str">
        <f ca="1">IF($X36="","",CHOOSE($X36,IF(ISBLANK(INDEX(Kaleciler!J:J,$Y36)),"",INDEX(Kaleciler!J:J,$Y36)),IF(ISBLANK(INDEX(Stoperler!J:J,$Y36)),"",INDEX(Stoperler!J:J,$Y36)),IF(ISBLANK(INDEX('Sağ Bekler'!J:J,$Y36)),"",INDEX('Sağ Bekler'!J:J,$Y36)),IF(ISBLANK(INDEX('Sol Bekler'!J:J,$Y36)),"",INDEX('Sol Bekler'!J:J,$Y36)),IF(ISBLANK(INDEX('Orta Saha'!J:J,$Y36)),"",INDEX('Orta Saha'!J:J,$Y36)),IF(ISBLANK(INDEX(Kanatlar!J:J,$Y36)),"",INDEX(Kanatlar!J:J,$Y36)),IF(ISBLANK(INDEX(Forvetler!J:J,$Y36)),"",INDEX(Forvetler!J:J,$Y36))))</f>
        <v/>
      </c>
      <c r="K36" s="2" t="str">
        <f ca="1">IF($X36="","",CHOOSE($X36,IF(ISBLANK(INDEX(Kaleciler!K:K,$Y36)),"",INDEX(Kaleciler!K:K,$Y36)),IF(ISBLANK(INDEX(Stoperler!K:K,$Y36)),"",INDEX(Stoperler!K:K,$Y36)),IF(ISBLANK(INDEX('Sağ Bekler'!K:K,$Y36)),"",INDEX('Sağ Bekler'!K:K,$Y36)),IF(ISBLANK(INDEX('Sol Bekler'!K:K,$Y36)),"",INDEX('Sol Bekler'!K:K,$Y36)),IF(ISBLANK(INDEX('Orta Saha'!K:K,$Y36)),"",INDEX('Orta Saha'!K:K,$Y36)),IF(ISBLANK(INDEX(Kanatlar!K:K,$Y36)),"",INDEX(Kanatlar!K:K,$Y36)),IF(ISBLANK(INDEX(Forvetler!K:K,$Y36)),"",INDEX(Forvetler!K:K,$Y36))))</f>
        <v/>
      </c>
      <c r="L36" s="2" t="str">
        <f ca="1">IF($X36="","",CHOOSE($X36,IF(ISBLANK(INDEX(Kaleciler!L:L,$Y36)),"",INDEX(Kaleciler!L:L,$Y36)),IF(ISBLANK(INDEX(Stoperler!L:L,$Y36)),"",INDEX(Stoperler!L:L,$Y36)),IF(ISBLANK(INDEX('Sağ Bekler'!L:L,$Y36)),"",INDEX('Sağ Bekler'!L:L,$Y36)),IF(ISBLANK(INDEX('Sol Bekler'!L:L,$Y36)),"",INDEX('Sol Bekler'!L:L,$Y36)),IF(ISBLANK(INDEX('Orta Saha'!L:L,$Y36)),"",INDEX('Orta Saha'!L:L,$Y36)),IF(ISBLANK(INDEX(Kanatlar!L:L,$Y36)),"",INDEX(Kanatlar!L:L,$Y36)),IF(ISBLANK(INDEX(Forvetler!L:L,$Y36)),"",INDEX(Forvetler!L:L,$Y36))))</f>
        <v/>
      </c>
      <c r="M36" s="2" t="str">
        <f ca="1">IF($X36="","",CHOOSE($X36,IF(ISBLANK(INDEX(Kaleciler!M:M,$Y36)),"",INDEX(Kaleciler!M:M,$Y36)),IF(ISBLANK(INDEX(Stoperler!M:M,$Y36)),"",INDEX(Stoperler!M:M,$Y36)),IF(ISBLANK(INDEX('Sağ Bekler'!M:M,$Y36)),"",INDEX('Sağ Bekler'!M:M,$Y36)),IF(ISBLANK(INDEX('Sol Bekler'!M:M,$Y36)),"",INDEX('Sol Bekler'!M:M,$Y36)),IF(ISBLANK(INDEX('Orta Saha'!M:M,$Y36)),"",INDEX('Orta Saha'!M:M,$Y36)),IF(ISBLANK(INDEX(Kanatlar!M:M,$Y36)),"",INDEX(Kanatlar!M:M,$Y36)),IF(ISBLANK(INDEX(Forvetler!M:M,$Y36)),"",INDEX(Forvetler!M:M,$Y36))))</f>
        <v/>
      </c>
      <c r="N36" s="2" t="str">
        <f ca="1">IF($X36="","",CHOOSE($X36,IF(ISBLANK(INDEX(Kaleciler!N:N,$Y36)),"",INDEX(Kaleciler!N:N,$Y36)),IF(ISBLANK(INDEX(Stoperler!N:N,$Y36)),"",INDEX(Stoperler!N:N,$Y36)),IF(ISBLANK(INDEX('Sağ Bekler'!N:N,$Y36)),"",INDEX('Sağ Bekler'!N:N,$Y36)),IF(ISBLANK(INDEX('Sol Bekler'!N:N,$Y36)),"",INDEX('Sol Bekler'!N:N,$Y36)),IF(ISBLANK(INDEX('Orta Saha'!N:N,$Y36)),"",INDEX('Orta Saha'!N:N,$Y36)),IF(ISBLANK(INDEX(Kanatlar!N:N,$Y36)),"",INDEX(Kanatlar!N:N,$Y36)),IF(ISBLANK(INDEX(Forvetler!N:N,$Y36)),"",INDEX(Forvetler!N:N,$Y36))))</f>
        <v/>
      </c>
      <c r="O36" s="2" t="str">
        <f ca="1">IF($X36="","",CHOOSE($X36,IF(ISBLANK(INDEX(Kaleciler!O:O,$Y36)),"",INDEX(Kaleciler!O:O,$Y36)),IF(ISBLANK(INDEX(Stoperler!O:O,$Y36)),"",INDEX(Stoperler!O:O,$Y36)),IF(ISBLANK(INDEX('Sağ Bekler'!O:O,$Y36)),"",INDEX('Sağ Bekler'!O:O,$Y36)),IF(ISBLANK(INDEX('Sol Bekler'!O:O,$Y36)),"",INDEX('Sol Bekler'!O:O,$Y36)),IF(ISBLANK(INDEX('Orta Saha'!O:O,$Y36)),"",INDEX('Orta Saha'!O:O,$Y36)),IF(ISBLANK(INDEX(Kanatlar!O:O,$Y36)),"",INDEX(Kanatlar!O:O,$Y36)),IF(ISBLANK(INDEX(Forvetler!O:O,$Y36)),"",INDEX(Forvetler!O:O,$Y36))))</f>
        <v/>
      </c>
      <c r="P36" s="2" t="str">
        <f ca="1">IF($X36="","",CHOOSE($X36,IF(ISBLANK(INDEX(Kaleciler!P:P,$Y36)),"",INDEX(Kaleciler!P:P,$Y36)),IF(ISBLANK(INDEX(Stoperler!P:P,$Y36)),"",INDEX(Stoperler!P:P,$Y36)),IF(ISBLANK(INDEX('Sağ Bekler'!P:P,$Y36)),"",INDEX('Sağ Bekler'!P:P,$Y36)),IF(ISBLANK(INDEX('Sol Bekler'!P:P,$Y36)),"",INDEX('Sol Bekler'!P:P,$Y36)),IF(ISBLANK(INDEX('Orta Saha'!P:P,$Y36)),"",INDEX('Orta Saha'!P:P,$Y36)),IF(ISBLANK(INDEX(Kanatlar!P:P,$Y36)),"",INDEX(Kanatlar!P:P,$Y36)),IF(ISBLANK(INDEX(Forvetler!P:P,$Y36)),"",INDEX(Forvetler!P:P,$Y36))))</f>
        <v/>
      </c>
      <c r="Q36" s="3" t="str">
        <f ca="1">IF($X36="","",CHOOSE($X36,IF(ISBLANK(INDEX(Kaleciler!Q:Q,$Y36)),"",INDEX(Kaleciler!Q:Q,$Y36)),IF(ISBLANK(INDEX(Stoperler!Q:Q,$Y36)),"",INDEX(Stoperler!Q:Q,$Y36)),IF(ISBLANK(INDEX('Sağ Bekler'!Q:Q,$Y36)),"",INDEX('Sağ Bekler'!Q:Q,$Y36)),IF(ISBLANK(INDEX('Sol Bekler'!Q:Q,$Y36)),"",INDEX('Sol Bekler'!Q:Q,$Y36)),IF(ISBLANK(INDEX('Orta Saha'!Q:Q,$Y36)),"",INDEX('Orta Saha'!Q:Q,$Y36)),IF(ISBLANK(INDEX(Kanatlar!Q:Q,$Y36)),"",INDEX(Kanatlar!Q:Q,$Y36)),IF(ISBLANK(INDEX(Forvetler!Q:Q,$Y36)),"",INDEX(Forvetler!Q:Q,$Y36))))</f>
        <v/>
      </c>
      <c r="R36" s="4" t="str">
        <f ca="1">IF($X36="","",CHOOSE($X36,IF(ISBLANK(INDEX(Kaleciler!R:R,$Y36)),"",INDEX(Kaleciler!R:R,$Y36)),IF(ISBLANK(INDEX(Stoperler!R:R,$Y36)),"",INDEX(Stoperler!R:R,$Y36)),IF(ISBLANK(INDEX('Sağ Bekler'!R:R,$Y36)),"",INDEX('Sağ Bekler'!R:R,$Y36)),IF(ISBLANK(INDEX('Sol Bekler'!R:R,$Y36)),"",INDEX('Sol Bekler'!R:R,$Y36)),IF(ISBLANK(INDEX('Orta Saha'!R:R,$Y36)),"",INDEX('Orta Saha'!R:R,$Y36)),IF(ISBLANK(INDEX(Kanatlar!R:R,$Y36)),"",INDEX(Kanatlar!R:R,$Y36)),IF(ISBLANK(INDEX(Forvetler!R:R,$Y36)),"",INDEX(Forvetler!R:R,$Y36))))</f>
        <v/>
      </c>
      <c r="S36" s="2" t="str">
        <f ca="1">IF($X36="","",CHOOSE($X36,IF(ISBLANK(INDEX(Kaleciler!S:S,$Y36)),"",INDEX(Kaleciler!S:S,$Y36)),IF(ISBLANK(INDEX(Stoperler!S:S,$Y36)),"",INDEX(Stoperler!S:S,$Y36)),IF(ISBLANK(INDEX('Sağ Bekler'!S:S,$Y36)),"",INDEX('Sağ Bekler'!S:S,$Y36)),IF(ISBLANK(INDEX('Sol Bekler'!S:S,$Y36)),"",INDEX('Sol Bekler'!S:S,$Y36)),IF(ISBLANK(INDEX('Orta Saha'!S:S,$Y36)),"",INDEX('Orta Saha'!S:S,$Y36)),IF(ISBLANK(INDEX(Kanatlar!S:S,$Y36)),"",INDEX(Kanatlar!S:S,$Y36)),IF(ISBLANK(INDEX(Forvetler!S:S,$Y36)),"",INDEX(Forvetler!S:S,$Y36))))</f>
        <v/>
      </c>
      <c r="T36" s="3" t="str">
        <f ca="1">IF($X36="","",CHOOSE($X36,IF(ISBLANK(INDEX(Kaleciler!T:T,$Y36)),"",INDEX(Kaleciler!T:T,$Y36)),IF(ISBLANK(INDEX(Stoperler!T:T,$Y36)),"",INDEX(Stoperler!T:T,$Y36)),IF(ISBLANK(INDEX('Sağ Bekler'!T:T,$Y36)),"",INDEX('Sağ Bekler'!T:T,$Y36)),IF(ISBLANK(INDEX('Sol Bekler'!T:T,$Y36)),"",INDEX('Sol Bekler'!T:T,$Y36)),IF(ISBLANK(INDEX('Orta Saha'!T:T,$Y36)),"",INDEX('Orta Saha'!T:T,$Y36)),IF(ISBLANK(INDEX(Kanatlar!T:T,$Y36)),"",INDEX(Kanatlar!T:T,$Y36)),IF(ISBLANK(INDEX(Forvetler!T:T,$Y36)),"",INDEX(Forvetler!T:T,$Y36))))</f>
        <v/>
      </c>
      <c r="U36">
        <v>1</v>
      </c>
      <c r="V36">
        <v>36</v>
      </c>
      <c r="W36" t="str">
        <f ca="1">IF(AND(Kaleciler!$B$36&lt;&gt;"",Kaleciler!$I$36&gt;0,Kaleciler!$I$36&lt;=TODAY()+365),COUNT($W$3:W35)+1,"")</f>
        <v/>
      </c>
      <c r="X36" t="str">
        <f ca="1">IFERROR(INDEX($U$4:$U$703,MATCH(ROWS($X$4:X36),$W$4:$W$703,0)),"")</f>
        <v/>
      </c>
      <c r="Y36" t="str">
        <f ca="1">IFERROR(INDEX($V$4:$V$703,MATCH(ROWS($Y$4:Y36),$W$4:$W$703,0)),"")</f>
        <v/>
      </c>
    </row>
    <row r="37" spans="1:25" x14ac:dyDescent="0.2">
      <c r="A37" s="2" t="str">
        <f ca="1">IF($X37="","",CHOOSE($X37,IF(ISBLANK(INDEX(Kaleciler!A:A,$Y37)),"",INDEX(Kaleciler!A:A,$Y37)),IF(ISBLANK(INDEX(Stoperler!A:A,$Y37)),"",INDEX(Stoperler!A:A,$Y37)),IF(ISBLANK(INDEX('Sağ Bekler'!A:A,$Y37)),"",INDEX('Sağ Bekler'!A:A,$Y37)),IF(ISBLANK(INDEX('Sol Bekler'!A:A,$Y37)),"",INDEX('Sol Bekler'!A:A,$Y37)),IF(ISBLANK(INDEX('Orta Saha'!A:A,$Y37)),"",INDEX('Orta Saha'!A:A,$Y37)),IF(ISBLANK(INDEX(Kanatlar!A:A,$Y37)),"",INDEX(Kanatlar!A:A,$Y37)),IF(ISBLANK(INDEX(Forvetler!A:A,$Y37)),"",INDEX(Forvetler!A:A,$Y37))))</f>
        <v/>
      </c>
      <c r="B37" s="3" t="str">
        <f ca="1">IF($X37="","",CHOOSE($X37,IF(ISBLANK(INDEX(Kaleciler!B:B,$Y37)),"",INDEX(Kaleciler!B:B,$Y37)),IF(ISBLANK(INDEX(Stoperler!B:B,$Y37)),"",INDEX(Stoperler!B:B,$Y37)),IF(ISBLANK(INDEX('Sağ Bekler'!B:B,$Y37)),"",INDEX('Sağ Bekler'!B:B,$Y37)),IF(ISBLANK(INDEX('Sol Bekler'!B:B,$Y37)),"",INDEX('Sol Bekler'!B:B,$Y37)),IF(ISBLANK(INDEX('Orta Saha'!B:B,$Y37)),"",INDEX('Orta Saha'!B:B,$Y37)),IF(ISBLANK(INDEX(Kanatlar!B:B,$Y37)),"",INDEX(Kanatlar!B:B,$Y37)),IF(ISBLANK(INDEX(Forvetler!B:B,$Y37)),"",INDEX(Forvetler!B:B,$Y37))))</f>
        <v/>
      </c>
      <c r="C37" s="4" t="str">
        <f ca="1">IF($X37="","",CHOOSE($X37,IF(ISBLANK(INDEX(Kaleciler!C:C,$Y37)),"",INDEX(Kaleciler!C:C,$Y37)),IF(ISBLANK(INDEX(Stoperler!C:C,$Y37)),"",INDEX(Stoperler!C:C,$Y37)),IF(ISBLANK(INDEX('Sağ Bekler'!C:C,$Y37)),"",INDEX('Sağ Bekler'!C:C,$Y37)),IF(ISBLANK(INDEX('Sol Bekler'!C:C,$Y37)),"",INDEX('Sol Bekler'!C:C,$Y37)),IF(ISBLANK(INDEX('Orta Saha'!C:C,$Y37)),"",INDEX('Orta Saha'!C:C,$Y37)),IF(ISBLANK(INDEX(Kanatlar!C:C,$Y37)),"",INDEX(Kanatlar!C:C,$Y37)),IF(ISBLANK(INDEX(Forvetler!C:C,$Y37)),"",INDEX(Forvetler!C:C,$Y37))))</f>
        <v/>
      </c>
      <c r="D37" s="2" t="str">
        <f ca="1">IF($X37="","",CHOOSE($X37,IF(ISBLANK(INDEX(Kaleciler!D:D,$Y37)),"",INDEX(Kaleciler!D:D,$Y37)),IF(ISBLANK(INDEX(Stoperler!D:D,$Y37)),"",INDEX(Stoperler!D:D,$Y37)),IF(ISBLANK(INDEX('Sağ Bekler'!D:D,$Y37)),"",INDEX('Sağ Bekler'!D:D,$Y37)),IF(ISBLANK(INDEX('Sol Bekler'!D:D,$Y37)),"",INDEX('Sol Bekler'!D:D,$Y37)),IF(ISBLANK(INDEX('Orta Saha'!D:D,$Y37)),"",INDEX('Orta Saha'!D:D,$Y37)),IF(ISBLANK(INDEX(Kanatlar!D:D,$Y37)),"",INDEX(Kanatlar!D:D,$Y37)),IF(ISBLANK(INDEX(Forvetler!D:D,$Y37)),"",INDEX(Forvetler!D:D,$Y37))))</f>
        <v/>
      </c>
      <c r="E37" s="3" t="str">
        <f ca="1">IF($X37="","",CHOOSE($X37,IF(ISBLANK(INDEX(Kaleciler!E:E,$Y37)),"",INDEX(Kaleciler!E:E,$Y37)),IF(ISBLANK(INDEX(Stoperler!E:E,$Y37)),"",INDEX(Stoperler!E:E,$Y37)),IF(ISBLANK(INDEX('Sağ Bekler'!E:E,$Y37)),"",INDEX('Sağ Bekler'!E:E,$Y37)),IF(ISBLANK(INDEX('Sol Bekler'!E:E,$Y37)),"",INDEX('Sol Bekler'!E:E,$Y37)),IF(ISBLANK(INDEX('Orta Saha'!E:E,$Y37)),"",INDEX('Orta Saha'!E:E,$Y37)),IF(ISBLANK(INDEX(Kanatlar!E:E,$Y37)),"",INDEX(Kanatlar!E:E,$Y37)),IF(ISBLANK(INDEX(Forvetler!E:E,$Y37)),"",INDEX(Forvetler!E:E,$Y37))))</f>
        <v/>
      </c>
      <c r="F37" s="3" t="str">
        <f ca="1">IF($X37="","",CHOOSE($X37,IF(ISBLANK(INDEX(Kaleciler!F:F,$Y37)),"",INDEX(Kaleciler!F:F,$Y37)),IF(ISBLANK(INDEX(Stoperler!F:F,$Y37)),"",INDEX(Stoperler!F:F,$Y37)),IF(ISBLANK(INDEX('Sağ Bekler'!F:F,$Y37)),"",INDEX('Sağ Bekler'!F:F,$Y37)),IF(ISBLANK(INDEX('Sol Bekler'!F:F,$Y37)),"",INDEX('Sol Bekler'!F:F,$Y37)),IF(ISBLANK(INDEX('Orta Saha'!F:F,$Y37)),"",INDEX('Orta Saha'!F:F,$Y37)),IF(ISBLANK(INDEX(Kanatlar!F:F,$Y37)),"",INDEX(Kanatlar!F:F,$Y37)),IF(ISBLANK(INDEX(Forvetler!F:F,$Y37)),"",INDEX(Forvetler!F:F,$Y37))))</f>
        <v/>
      </c>
      <c r="G37" s="3" t="str">
        <f ca="1">IF($X37="","",CHOOSE($X37,IF(ISBLANK(INDEX(Kaleciler!G:G,$Y37)),"",INDEX(Kaleciler!G:G,$Y37)),IF(ISBLANK(INDEX(Stoperler!G:G,$Y37)),"",INDEX(Stoperler!G:G,$Y37)),IF(ISBLANK(INDEX('Sağ Bekler'!G:G,$Y37)),"",INDEX('Sağ Bekler'!G:G,$Y37)),IF(ISBLANK(INDEX('Sol Bekler'!G:G,$Y37)),"",INDEX('Sol Bekler'!G:G,$Y37)),IF(ISBLANK(INDEX('Orta Saha'!G:G,$Y37)),"",INDEX('Orta Saha'!G:G,$Y37)),IF(ISBLANK(INDEX(Kanatlar!G:G,$Y37)),"",INDEX(Kanatlar!G:G,$Y37)),IF(ISBLANK(INDEX(Forvetler!G:G,$Y37)),"",INDEX(Forvetler!G:G,$Y37))))</f>
        <v/>
      </c>
      <c r="H37" s="3" t="str">
        <f ca="1">IF($X37="","",CHOOSE($X37,IF(ISBLANK(INDEX(Kaleciler!H:H,$Y37)),"",INDEX(Kaleciler!H:H,$Y37)),IF(ISBLANK(INDEX(Stoperler!H:H,$Y37)),"",INDEX(Stoperler!H:H,$Y37)),IF(ISBLANK(INDEX('Sağ Bekler'!H:H,$Y37)),"",INDEX('Sağ Bekler'!H:H,$Y37)),IF(ISBLANK(INDEX('Sol Bekler'!H:H,$Y37)),"",INDEX('Sol Bekler'!H:H,$Y37)),IF(ISBLANK(INDEX('Orta Saha'!H:H,$Y37)),"",INDEX('Orta Saha'!H:H,$Y37)),IF(ISBLANK(INDEX(Kanatlar!H:H,$Y37)),"",INDEX(Kanatlar!H:H,$Y37)),IF(ISBLANK(INDEX(Forvetler!H:H,$Y37)),"",INDEX(Forvetler!H:H,$Y37))))</f>
        <v/>
      </c>
      <c r="I37" s="4" t="str">
        <f ca="1">IF($X37="","",CHOOSE($X37,IF(ISBLANK(INDEX(Kaleciler!I:I,$Y37)),"",INDEX(Kaleciler!I:I,$Y37)),IF(ISBLANK(INDEX(Stoperler!I:I,$Y37)),"",INDEX(Stoperler!I:I,$Y37)),IF(ISBLANK(INDEX('Sağ Bekler'!I:I,$Y37)),"",INDEX('Sağ Bekler'!I:I,$Y37)),IF(ISBLANK(INDEX('Sol Bekler'!I:I,$Y37)),"",INDEX('Sol Bekler'!I:I,$Y37)),IF(ISBLANK(INDEX('Orta Saha'!I:I,$Y37)),"",INDEX('Orta Saha'!I:I,$Y37)),IF(ISBLANK(INDEX(Kanatlar!I:I,$Y37)),"",INDEX(Kanatlar!I:I,$Y37)),IF(ISBLANK(INDEX(Forvetler!I:I,$Y37)),"",INDEX(Forvetler!I:I,$Y37))))</f>
        <v/>
      </c>
      <c r="J37" s="4" t="str">
        <f ca="1">IF($X37="","",CHOOSE($X37,IF(ISBLANK(INDEX(Kaleciler!J:J,$Y37)),"",INDEX(Kaleciler!J:J,$Y37)),IF(ISBLANK(INDEX(Stoperler!J:J,$Y37)),"",INDEX(Stoperler!J:J,$Y37)),IF(ISBLANK(INDEX('Sağ Bekler'!J:J,$Y37)),"",INDEX('Sağ Bekler'!J:J,$Y37)),IF(ISBLANK(INDEX('Sol Bekler'!J:J,$Y37)),"",INDEX('Sol Bekler'!J:J,$Y37)),IF(ISBLANK(INDEX('Orta Saha'!J:J,$Y37)),"",INDEX('Orta Saha'!J:J,$Y37)),IF(ISBLANK(INDEX(Kanatlar!J:J,$Y37)),"",INDEX(Kanatlar!J:J,$Y37)),IF(ISBLANK(INDEX(Forvetler!J:J,$Y37)),"",INDEX(Forvetler!J:J,$Y37))))</f>
        <v/>
      </c>
      <c r="K37" s="2" t="str">
        <f ca="1">IF($X37="","",CHOOSE($X37,IF(ISBLANK(INDEX(Kaleciler!K:K,$Y37)),"",INDEX(Kaleciler!K:K,$Y37)),IF(ISBLANK(INDEX(Stoperler!K:K,$Y37)),"",INDEX(Stoperler!K:K,$Y37)),IF(ISBLANK(INDEX('Sağ Bekler'!K:K,$Y37)),"",INDEX('Sağ Bekler'!K:K,$Y37)),IF(ISBLANK(INDEX('Sol Bekler'!K:K,$Y37)),"",INDEX('Sol Bekler'!K:K,$Y37)),IF(ISBLANK(INDEX('Orta Saha'!K:K,$Y37)),"",INDEX('Orta Saha'!K:K,$Y37)),IF(ISBLANK(INDEX(Kanatlar!K:K,$Y37)),"",INDEX(Kanatlar!K:K,$Y37)),IF(ISBLANK(INDEX(Forvetler!K:K,$Y37)),"",INDEX(Forvetler!K:K,$Y37))))</f>
        <v/>
      </c>
      <c r="L37" s="2" t="str">
        <f ca="1">IF($X37="","",CHOOSE($X37,IF(ISBLANK(INDEX(Kaleciler!L:L,$Y37)),"",INDEX(Kaleciler!L:L,$Y37)),IF(ISBLANK(INDEX(Stoperler!L:L,$Y37)),"",INDEX(Stoperler!L:L,$Y37)),IF(ISBLANK(INDEX('Sağ Bekler'!L:L,$Y37)),"",INDEX('Sağ Bekler'!L:L,$Y37)),IF(ISBLANK(INDEX('Sol Bekler'!L:L,$Y37)),"",INDEX('Sol Bekler'!L:L,$Y37)),IF(ISBLANK(INDEX('Orta Saha'!L:L,$Y37)),"",INDEX('Orta Saha'!L:L,$Y37)),IF(ISBLANK(INDEX(Kanatlar!L:L,$Y37)),"",INDEX(Kanatlar!L:L,$Y37)),IF(ISBLANK(INDEX(Forvetler!L:L,$Y37)),"",INDEX(Forvetler!L:L,$Y37))))</f>
        <v/>
      </c>
      <c r="M37" s="2" t="str">
        <f ca="1">IF($X37="","",CHOOSE($X37,IF(ISBLANK(INDEX(Kaleciler!M:M,$Y37)),"",INDEX(Kaleciler!M:M,$Y37)),IF(ISBLANK(INDEX(Stoperler!M:M,$Y37)),"",INDEX(Stoperler!M:M,$Y37)),IF(ISBLANK(INDEX('Sağ Bekler'!M:M,$Y37)),"",INDEX('Sağ Bekler'!M:M,$Y37)),IF(ISBLANK(INDEX('Sol Bekler'!M:M,$Y37)),"",INDEX('Sol Bekler'!M:M,$Y37)),IF(ISBLANK(INDEX('Orta Saha'!M:M,$Y37)),"",INDEX('Orta Saha'!M:M,$Y37)),IF(ISBLANK(INDEX(Kanatlar!M:M,$Y37)),"",INDEX(Kanatlar!M:M,$Y37)),IF(ISBLANK(INDEX(Forvetler!M:M,$Y37)),"",INDEX(Forvetler!M:M,$Y37))))</f>
        <v/>
      </c>
      <c r="N37" s="2" t="str">
        <f ca="1">IF($X37="","",CHOOSE($X37,IF(ISBLANK(INDEX(Kaleciler!N:N,$Y37)),"",INDEX(Kaleciler!N:N,$Y37)),IF(ISBLANK(INDEX(Stoperler!N:N,$Y37)),"",INDEX(Stoperler!N:N,$Y37)),IF(ISBLANK(INDEX('Sağ Bekler'!N:N,$Y37)),"",INDEX('Sağ Bekler'!N:N,$Y37)),IF(ISBLANK(INDEX('Sol Bekler'!N:N,$Y37)),"",INDEX('Sol Bekler'!N:N,$Y37)),IF(ISBLANK(INDEX('Orta Saha'!N:N,$Y37)),"",INDEX('Orta Saha'!N:N,$Y37)),IF(ISBLANK(INDEX(Kanatlar!N:N,$Y37)),"",INDEX(Kanatlar!N:N,$Y37)),IF(ISBLANK(INDEX(Forvetler!N:N,$Y37)),"",INDEX(Forvetler!N:N,$Y37))))</f>
        <v/>
      </c>
      <c r="O37" s="2" t="str">
        <f ca="1">IF($X37="","",CHOOSE($X37,IF(ISBLANK(INDEX(Kaleciler!O:O,$Y37)),"",INDEX(Kaleciler!O:O,$Y37)),IF(ISBLANK(INDEX(Stoperler!O:O,$Y37)),"",INDEX(Stoperler!O:O,$Y37)),IF(ISBLANK(INDEX('Sağ Bekler'!O:O,$Y37)),"",INDEX('Sağ Bekler'!O:O,$Y37)),IF(ISBLANK(INDEX('Sol Bekler'!O:O,$Y37)),"",INDEX('Sol Bekler'!O:O,$Y37)),IF(ISBLANK(INDEX('Orta Saha'!O:O,$Y37)),"",INDEX('Orta Saha'!O:O,$Y37)),IF(ISBLANK(INDEX(Kanatlar!O:O,$Y37)),"",INDEX(Kanatlar!O:O,$Y37)),IF(ISBLANK(INDEX(Forvetler!O:O,$Y37)),"",INDEX(Forvetler!O:O,$Y37))))</f>
        <v/>
      </c>
      <c r="P37" s="2" t="str">
        <f ca="1">IF($X37="","",CHOOSE($X37,IF(ISBLANK(INDEX(Kaleciler!P:P,$Y37)),"",INDEX(Kaleciler!P:P,$Y37)),IF(ISBLANK(INDEX(Stoperler!P:P,$Y37)),"",INDEX(Stoperler!P:P,$Y37)),IF(ISBLANK(INDEX('Sağ Bekler'!P:P,$Y37)),"",INDEX('Sağ Bekler'!P:P,$Y37)),IF(ISBLANK(INDEX('Sol Bekler'!P:P,$Y37)),"",INDEX('Sol Bekler'!P:P,$Y37)),IF(ISBLANK(INDEX('Orta Saha'!P:P,$Y37)),"",INDEX('Orta Saha'!P:P,$Y37)),IF(ISBLANK(INDEX(Kanatlar!P:P,$Y37)),"",INDEX(Kanatlar!P:P,$Y37)),IF(ISBLANK(INDEX(Forvetler!P:P,$Y37)),"",INDEX(Forvetler!P:P,$Y37))))</f>
        <v/>
      </c>
      <c r="Q37" s="3" t="str">
        <f ca="1">IF($X37="","",CHOOSE($X37,IF(ISBLANK(INDEX(Kaleciler!Q:Q,$Y37)),"",INDEX(Kaleciler!Q:Q,$Y37)),IF(ISBLANK(INDEX(Stoperler!Q:Q,$Y37)),"",INDEX(Stoperler!Q:Q,$Y37)),IF(ISBLANK(INDEX('Sağ Bekler'!Q:Q,$Y37)),"",INDEX('Sağ Bekler'!Q:Q,$Y37)),IF(ISBLANK(INDEX('Sol Bekler'!Q:Q,$Y37)),"",INDEX('Sol Bekler'!Q:Q,$Y37)),IF(ISBLANK(INDEX('Orta Saha'!Q:Q,$Y37)),"",INDEX('Orta Saha'!Q:Q,$Y37)),IF(ISBLANK(INDEX(Kanatlar!Q:Q,$Y37)),"",INDEX(Kanatlar!Q:Q,$Y37)),IF(ISBLANK(INDEX(Forvetler!Q:Q,$Y37)),"",INDEX(Forvetler!Q:Q,$Y37))))</f>
        <v/>
      </c>
      <c r="R37" s="4" t="str">
        <f ca="1">IF($X37="","",CHOOSE($X37,IF(ISBLANK(INDEX(Kaleciler!R:R,$Y37)),"",INDEX(Kaleciler!R:R,$Y37)),IF(ISBLANK(INDEX(Stoperler!R:R,$Y37)),"",INDEX(Stoperler!R:R,$Y37)),IF(ISBLANK(INDEX('Sağ Bekler'!R:R,$Y37)),"",INDEX('Sağ Bekler'!R:R,$Y37)),IF(ISBLANK(INDEX('Sol Bekler'!R:R,$Y37)),"",INDEX('Sol Bekler'!R:R,$Y37)),IF(ISBLANK(INDEX('Orta Saha'!R:R,$Y37)),"",INDEX('Orta Saha'!R:R,$Y37)),IF(ISBLANK(INDEX(Kanatlar!R:R,$Y37)),"",INDEX(Kanatlar!R:R,$Y37)),IF(ISBLANK(INDEX(Forvetler!R:R,$Y37)),"",INDEX(Forvetler!R:R,$Y37))))</f>
        <v/>
      </c>
      <c r="S37" s="2" t="str">
        <f ca="1">IF($X37="","",CHOOSE($X37,IF(ISBLANK(INDEX(Kaleciler!S:S,$Y37)),"",INDEX(Kaleciler!S:S,$Y37)),IF(ISBLANK(INDEX(Stoperler!S:S,$Y37)),"",INDEX(Stoperler!S:S,$Y37)),IF(ISBLANK(INDEX('Sağ Bekler'!S:S,$Y37)),"",INDEX('Sağ Bekler'!S:S,$Y37)),IF(ISBLANK(INDEX('Sol Bekler'!S:S,$Y37)),"",INDEX('Sol Bekler'!S:S,$Y37)),IF(ISBLANK(INDEX('Orta Saha'!S:S,$Y37)),"",INDEX('Orta Saha'!S:S,$Y37)),IF(ISBLANK(INDEX(Kanatlar!S:S,$Y37)),"",INDEX(Kanatlar!S:S,$Y37)),IF(ISBLANK(INDEX(Forvetler!S:S,$Y37)),"",INDEX(Forvetler!S:S,$Y37))))</f>
        <v/>
      </c>
      <c r="T37" s="3" t="str">
        <f ca="1">IF($X37="","",CHOOSE($X37,IF(ISBLANK(INDEX(Kaleciler!T:T,$Y37)),"",INDEX(Kaleciler!T:T,$Y37)),IF(ISBLANK(INDEX(Stoperler!T:T,$Y37)),"",INDEX(Stoperler!T:T,$Y37)),IF(ISBLANK(INDEX('Sağ Bekler'!T:T,$Y37)),"",INDEX('Sağ Bekler'!T:T,$Y37)),IF(ISBLANK(INDEX('Sol Bekler'!T:T,$Y37)),"",INDEX('Sol Bekler'!T:T,$Y37)),IF(ISBLANK(INDEX('Orta Saha'!T:T,$Y37)),"",INDEX('Orta Saha'!T:T,$Y37)),IF(ISBLANK(INDEX(Kanatlar!T:T,$Y37)),"",INDEX(Kanatlar!T:T,$Y37)),IF(ISBLANK(INDEX(Forvetler!T:T,$Y37)),"",INDEX(Forvetler!T:T,$Y37))))</f>
        <v/>
      </c>
      <c r="U37">
        <v>1</v>
      </c>
      <c r="V37">
        <v>37</v>
      </c>
      <c r="W37" t="str">
        <f ca="1">IF(AND(Kaleciler!$B$37&lt;&gt;"",Kaleciler!$I$37&gt;0,Kaleciler!$I$37&lt;=TODAY()+365),COUNT($W$3:W36)+1,"")</f>
        <v/>
      </c>
      <c r="X37" t="str">
        <f ca="1">IFERROR(INDEX($U$4:$U$703,MATCH(ROWS($X$4:X37),$W$4:$W$703,0)),"")</f>
        <v/>
      </c>
      <c r="Y37" t="str">
        <f ca="1">IFERROR(INDEX($V$4:$V$703,MATCH(ROWS($Y$4:Y37),$W$4:$W$703,0)),"")</f>
        <v/>
      </c>
    </row>
    <row r="38" spans="1:25" x14ac:dyDescent="0.2">
      <c r="A38" s="2" t="str">
        <f ca="1">IF($X38="","",CHOOSE($X38,IF(ISBLANK(INDEX(Kaleciler!A:A,$Y38)),"",INDEX(Kaleciler!A:A,$Y38)),IF(ISBLANK(INDEX(Stoperler!A:A,$Y38)),"",INDEX(Stoperler!A:A,$Y38)),IF(ISBLANK(INDEX('Sağ Bekler'!A:A,$Y38)),"",INDEX('Sağ Bekler'!A:A,$Y38)),IF(ISBLANK(INDEX('Sol Bekler'!A:A,$Y38)),"",INDEX('Sol Bekler'!A:A,$Y38)),IF(ISBLANK(INDEX('Orta Saha'!A:A,$Y38)),"",INDEX('Orta Saha'!A:A,$Y38)),IF(ISBLANK(INDEX(Kanatlar!A:A,$Y38)),"",INDEX(Kanatlar!A:A,$Y38)),IF(ISBLANK(INDEX(Forvetler!A:A,$Y38)),"",INDEX(Forvetler!A:A,$Y38))))</f>
        <v/>
      </c>
      <c r="B38" s="3" t="str">
        <f ca="1">IF($X38="","",CHOOSE($X38,IF(ISBLANK(INDEX(Kaleciler!B:B,$Y38)),"",INDEX(Kaleciler!B:B,$Y38)),IF(ISBLANK(INDEX(Stoperler!B:B,$Y38)),"",INDEX(Stoperler!B:B,$Y38)),IF(ISBLANK(INDEX('Sağ Bekler'!B:B,$Y38)),"",INDEX('Sağ Bekler'!B:B,$Y38)),IF(ISBLANK(INDEX('Sol Bekler'!B:B,$Y38)),"",INDEX('Sol Bekler'!B:B,$Y38)),IF(ISBLANK(INDEX('Orta Saha'!B:B,$Y38)),"",INDEX('Orta Saha'!B:B,$Y38)),IF(ISBLANK(INDEX(Kanatlar!B:B,$Y38)),"",INDEX(Kanatlar!B:B,$Y38)),IF(ISBLANK(INDEX(Forvetler!B:B,$Y38)),"",INDEX(Forvetler!B:B,$Y38))))</f>
        <v/>
      </c>
      <c r="C38" s="4" t="str">
        <f ca="1">IF($X38="","",CHOOSE($X38,IF(ISBLANK(INDEX(Kaleciler!C:C,$Y38)),"",INDEX(Kaleciler!C:C,$Y38)),IF(ISBLANK(INDEX(Stoperler!C:C,$Y38)),"",INDEX(Stoperler!C:C,$Y38)),IF(ISBLANK(INDEX('Sağ Bekler'!C:C,$Y38)),"",INDEX('Sağ Bekler'!C:C,$Y38)),IF(ISBLANK(INDEX('Sol Bekler'!C:C,$Y38)),"",INDEX('Sol Bekler'!C:C,$Y38)),IF(ISBLANK(INDEX('Orta Saha'!C:C,$Y38)),"",INDEX('Orta Saha'!C:C,$Y38)),IF(ISBLANK(INDEX(Kanatlar!C:C,$Y38)),"",INDEX(Kanatlar!C:C,$Y38)),IF(ISBLANK(INDEX(Forvetler!C:C,$Y38)),"",INDEX(Forvetler!C:C,$Y38))))</f>
        <v/>
      </c>
      <c r="D38" s="2" t="str">
        <f ca="1">IF($X38="","",CHOOSE($X38,IF(ISBLANK(INDEX(Kaleciler!D:D,$Y38)),"",INDEX(Kaleciler!D:D,$Y38)),IF(ISBLANK(INDEX(Stoperler!D:D,$Y38)),"",INDEX(Stoperler!D:D,$Y38)),IF(ISBLANK(INDEX('Sağ Bekler'!D:D,$Y38)),"",INDEX('Sağ Bekler'!D:D,$Y38)),IF(ISBLANK(INDEX('Sol Bekler'!D:D,$Y38)),"",INDEX('Sol Bekler'!D:D,$Y38)),IF(ISBLANK(INDEX('Orta Saha'!D:D,$Y38)),"",INDEX('Orta Saha'!D:D,$Y38)),IF(ISBLANK(INDEX(Kanatlar!D:D,$Y38)),"",INDEX(Kanatlar!D:D,$Y38)),IF(ISBLANK(INDEX(Forvetler!D:D,$Y38)),"",INDEX(Forvetler!D:D,$Y38))))</f>
        <v/>
      </c>
      <c r="E38" s="3" t="str">
        <f ca="1">IF($X38="","",CHOOSE($X38,IF(ISBLANK(INDEX(Kaleciler!E:E,$Y38)),"",INDEX(Kaleciler!E:E,$Y38)),IF(ISBLANK(INDEX(Stoperler!E:E,$Y38)),"",INDEX(Stoperler!E:E,$Y38)),IF(ISBLANK(INDEX('Sağ Bekler'!E:E,$Y38)),"",INDEX('Sağ Bekler'!E:E,$Y38)),IF(ISBLANK(INDEX('Sol Bekler'!E:E,$Y38)),"",INDEX('Sol Bekler'!E:E,$Y38)),IF(ISBLANK(INDEX('Orta Saha'!E:E,$Y38)),"",INDEX('Orta Saha'!E:E,$Y38)),IF(ISBLANK(INDEX(Kanatlar!E:E,$Y38)),"",INDEX(Kanatlar!E:E,$Y38)),IF(ISBLANK(INDEX(Forvetler!E:E,$Y38)),"",INDEX(Forvetler!E:E,$Y38))))</f>
        <v/>
      </c>
      <c r="F38" s="3" t="str">
        <f ca="1">IF($X38="","",CHOOSE($X38,IF(ISBLANK(INDEX(Kaleciler!F:F,$Y38)),"",INDEX(Kaleciler!F:F,$Y38)),IF(ISBLANK(INDEX(Stoperler!F:F,$Y38)),"",INDEX(Stoperler!F:F,$Y38)),IF(ISBLANK(INDEX('Sağ Bekler'!F:F,$Y38)),"",INDEX('Sağ Bekler'!F:F,$Y38)),IF(ISBLANK(INDEX('Sol Bekler'!F:F,$Y38)),"",INDEX('Sol Bekler'!F:F,$Y38)),IF(ISBLANK(INDEX('Orta Saha'!F:F,$Y38)),"",INDEX('Orta Saha'!F:F,$Y38)),IF(ISBLANK(INDEX(Kanatlar!F:F,$Y38)),"",INDEX(Kanatlar!F:F,$Y38)),IF(ISBLANK(INDEX(Forvetler!F:F,$Y38)),"",INDEX(Forvetler!F:F,$Y38))))</f>
        <v/>
      </c>
      <c r="G38" s="3" t="str">
        <f ca="1">IF($X38="","",CHOOSE($X38,IF(ISBLANK(INDEX(Kaleciler!G:G,$Y38)),"",INDEX(Kaleciler!G:G,$Y38)),IF(ISBLANK(INDEX(Stoperler!G:G,$Y38)),"",INDEX(Stoperler!G:G,$Y38)),IF(ISBLANK(INDEX('Sağ Bekler'!G:G,$Y38)),"",INDEX('Sağ Bekler'!G:G,$Y38)),IF(ISBLANK(INDEX('Sol Bekler'!G:G,$Y38)),"",INDEX('Sol Bekler'!G:G,$Y38)),IF(ISBLANK(INDEX('Orta Saha'!G:G,$Y38)),"",INDEX('Orta Saha'!G:G,$Y38)),IF(ISBLANK(INDEX(Kanatlar!G:G,$Y38)),"",INDEX(Kanatlar!G:G,$Y38)),IF(ISBLANK(INDEX(Forvetler!G:G,$Y38)),"",INDEX(Forvetler!G:G,$Y38))))</f>
        <v/>
      </c>
      <c r="H38" s="3" t="str">
        <f ca="1">IF($X38="","",CHOOSE($X38,IF(ISBLANK(INDEX(Kaleciler!H:H,$Y38)),"",INDEX(Kaleciler!H:H,$Y38)),IF(ISBLANK(INDEX(Stoperler!H:H,$Y38)),"",INDEX(Stoperler!H:H,$Y38)),IF(ISBLANK(INDEX('Sağ Bekler'!H:H,$Y38)),"",INDEX('Sağ Bekler'!H:H,$Y38)),IF(ISBLANK(INDEX('Sol Bekler'!H:H,$Y38)),"",INDEX('Sol Bekler'!H:H,$Y38)),IF(ISBLANK(INDEX('Orta Saha'!H:H,$Y38)),"",INDEX('Orta Saha'!H:H,$Y38)),IF(ISBLANK(INDEX(Kanatlar!H:H,$Y38)),"",INDEX(Kanatlar!H:H,$Y38)),IF(ISBLANK(INDEX(Forvetler!H:H,$Y38)),"",INDEX(Forvetler!H:H,$Y38))))</f>
        <v/>
      </c>
      <c r="I38" s="4" t="str">
        <f ca="1">IF($X38="","",CHOOSE($X38,IF(ISBLANK(INDEX(Kaleciler!I:I,$Y38)),"",INDEX(Kaleciler!I:I,$Y38)),IF(ISBLANK(INDEX(Stoperler!I:I,$Y38)),"",INDEX(Stoperler!I:I,$Y38)),IF(ISBLANK(INDEX('Sağ Bekler'!I:I,$Y38)),"",INDEX('Sağ Bekler'!I:I,$Y38)),IF(ISBLANK(INDEX('Sol Bekler'!I:I,$Y38)),"",INDEX('Sol Bekler'!I:I,$Y38)),IF(ISBLANK(INDEX('Orta Saha'!I:I,$Y38)),"",INDEX('Orta Saha'!I:I,$Y38)),IF(ISBLANK(INDEX(Kanatlar!I:I,$Y38)),"",INDEX(Kanatlar!I:I,$Y38)),IF(ISBLANK(INDEX(Forvetler!I:I,$Y38)),"",INDEX(Forvetler!I:I,$Y38))))</f>
        <v/>
      </c>
      <c r="J38" s="4" t="str">
        <f ca="1">IF($X38="","",CHOOSE($X38,IF(ISBLANK(INDEX(Kaleciler!J:J,$Y38)),"",INDEX(Kaleciler!J:J,$Y38)),IF(ISBLANK(INDEX(Stoperler!J:J,$Y38)),"",INDEX(Stoperler!J:J,$Y38)),IF(ISBLANK(INDEX('Sağ Bekler'!J:J,$Y38)),"",INDEX('Sağ Bekler'!J:J,$Y38)),IF(ISBLANK(INDEX('Sol Bekler'!J:J,$Y38)),"",INDEX('Sol Bekler'!J:J,$Y38)),IF(ISBLANK(INDEX('Orta Saha'!J:J,$Y38)),"",INDEX('Orta Saha'!J:J,$Y38)),IF(ISBLANK(INDEX(Kanatlar!J:J,$Y38)),"",INDEX(Kanatlar!J:J,$Y38)),IF(ISBLANK(INDEX(Forvetler!J:J,$Y38)),"",INDEX(Forvetler!J:J,$Y38))))</f>
        <v/>
      </c>
      <c r="K38" s="2" t="str">
        <f ca="1">IF($X38="","",CHOOSE($X38,IF(ISBLANK(INDEX(Kaleciler!K:K,$Y38)),"",INDEX(Kaleciler!K:K,$Y38)),IF(ISBLANK(INDEX(Stoperler!K:K,$Y38)),"",INDEX(Stoperler!K:K,$Y38)),IF(ISBLANK(INDEX('Sağ Bekler'!K:K,$Y38)),"",INDEX('Sağ Bekler'!K:K,$Y38)),IF(ISBLANK(INDEX('Sol Bekler'!K:K,$Y38)),"",INDEX('Sol Bekler'!K:K,$Y38)),IF(ISBLANK(INDEX('Orta Saha'!K:K,$Y38)),"",INDEX('Orta Saha'!K:K,$Y38)),IF(ISBLANK(INDEX(Kanatlar!K:K,$Y38)),"",INDEX(Kanatlar!K:K,$Y38)),IF(ISBLANK(INDEX(Forvetler!K:K,$Y38)),"",INDEX(Forvetler!K:K,$Y38))))</f>
        <v/>
      </c>
      <c r="L38" s="2" t="str">
        <f ca="1">IF($X38="","",CHOOSE($X38,IF(ISBLANK(INDEX(Kaleciler!L:L,$Y38)),"",INDEX(Kaleciler!L:L,$Y38)),IF(ISBLANK(INDEX(Stoperler!L:L,$Y38)),"",INDEX(Stoperler!L:L,$Y38)),IF(ISBLANK(INDEX('Sağ Bekler'!L:L,$Y38)),"",INDEX('Sağ Bekler'!L:L,$Y38)),IF(ISBLANK(INDEX('Sol Bekler'!L:L,$Y38)),"",INDEX('Sol Bekler'!L:L,$Y38)),IF(ISBLANK(INDEX('Orta Saha'!L:L,$Y38)),"",INDEX('Orta Saha'!L:L,$Y38)),IF(ISBLANK(INDEX(Kanatlar!L:L,$Y38)),"",INDEX(Kanatlar!L:L,$Y38)),IF(ISBLANK(INDEX(Forvetler!L:L,$Y38)),"",INDEX(Forvetler!L:L,$Y38))))</f>
        <v/>
      </c>
      <c r="M38" s="2" t="str">
        <f ca="1">IF($X38="","",CHOOSE($X38,IF(ISBLANK(INDEX(Kaleciler!M:M,$Y38)),"",INDEX(Kaleciler!M:M,$Y38)),IF(ISBLANK(INDEX(Stoperler!M:M,$Y38)),"",INDEX(Stoperler!M:M,$Y38)),IF(ISBLANK(INDEX('Sağ Bekler'!M:M,$Y38)),"",INDEX('Sağ Bekler'!M:M,$Y38)),IF(ISBLANK(INDEX('Sol Bekler'!M:M,$Y38)),"",INDEX('Sol Bekler'!M:M,$Y38)),IF(ISBLANK(INDEX('Orta Saha'!M:M,$Y38)),"",INDEX('Orta Saha'!M:M,$Y38)),IF(ISBLANK(INDEX(Kanatlar!M:M,$Y38)),"",INDEX(Kanatlar!M:M,$Y38)),IF(ISBLANK(INDEX(Forvetler!M:M,$Y38)),"",INDEX(Forvetler!M:M,$Y38))))</f>
        <v/>
      </c>
      <c r="N38" s="2" t="str">
        <f ca="1">IF($X38="","",CHOOSE($X38,IF(ISBLANK(INDEX(Kaleciler!N:N,$Y38)),"",INDEX(Kaleciler!N:N,$Y38)),IF(ISBLANK(INDEX(Stoperler!N:N,$Y38)),"",INDEX(Stoperler!N:N,$Y38)),IF(ISBLANK(INDEX('Sağ Bekler'!N:N,$Y38)),"",INDEX('Sağ Bekler'!N:N,$Y38)),IF(ISBLANK(INDEX('Sol Bekler'!N:N,$Y38)),"",INDEX('Sol Bekler'!N:N,$Y38)),IF(ISBLANK(INDEX('Orta Saha'!N:N,$Y38)),"",INDEX('Orta Saha'!N:N,$Y38)),IF(ISBLANK(INDEX(Kanatlar!N:N,$Y38)),"",INDEX(Kanatlar!N:N,$Y38)),IF(ISBLANK(INDEX(Forvetler!N:N,$Y38)),"",INDEX(Forvetler!N:N,$Y38))))</f>
        <v/>
      </c>
      <c r="O38" s="2" t="str">
        <f ca="1">IF($X38="","",CHOOSE($X38,IF(ISBLANK(INDEX(Kaleciler!O:O,$Y38)),"",INDEX(Kaleciler!O:O,$Y38)),IF(ISBLANK(INDEX(Stoperler!O:O,$Y38)),"",INDEX(Stoperler!O:O,$Y38)),IF(ISBLANK(INDEX('Sağ Bekler'!O:O,$Y38)),"",INDEX('Sağ Bekler'!O:O,$Y38)),IF(ISBLANK(INDEX('Sol Bekler'!O:O,$Y38)),"",INDEX('Sol Bekler'!O:O,$Y38)),IF(ISBLANK(INDEX('Orta Saha'!O:O,$Y38)),"",INDEX('Orta Saha'!O:O,$Y38)),IF(ISBLANK(INDEX(Kanatlar!O:O,$Y38)),"",INDEX(Kanatlar!O:O,$Y38)),IF(ISBLANK(INDEX(Forvetler!O:O,$Y38)),"",INDEX(Forvetler!O:O,$Y38))))</f>
        <v/>
      </c>
      <c r="P38" s="2" t="str">
        <f ca="1">IF($X38="","",CHOOSE($X38,IF(ISBLANK(INDEX(Kaleciler!P:P,$Y38)),"",INDEX(Kaleciler!P:P,$Y38)),IF(ISBLANK(INDEX(Stoperler!P:P,$Y38)),"",INDEX(Stoperler!P:P,$Y38)),IF(ISBLANK(INDEX('Sağ Bekler'!P:P,$Y38)),"",INDEX('Sağ Bekler'!P:P,$Y38)),IF(ISBLANK(INDEX('Sol Bekler'!P:P,$Y38)),"",INDEX('Sol Bekler'!P:P,$Y38)),IF(ISBLANK(INDEX('Orta Saha'!P:P,$Y38)),"",INDEX('Orta Saha'!P:P,$Y38)),IF(ISBLANK(INDEX(Kanatlar!P:P,$Y38)),"",INDEX(Kanatlar!P:P,$Y38)),IF(ISBLANK(INDEX(Forvetler!P:P,$Y38)),"",INDEX(Forvetler!P:P,$Y38))))</f>
        <v/>
      </c>
      <c r="Q38" s="3" t="str">
        <f ca="1">IF($X38="","",CHOOSE($X38,IF(ISBLANK(INDEX(Kaleciler!Q:Q,$Y38)),"",INDEX(Kaleciler!Q:Q,$Y38)),IF(ISBLANK(INDEX(Stoperler!Q:Q,$Y38)),"",INDEX(Stoperler!Q:Q,$Y38)),IF(ISBLANK(INDEX('Sağ Bekler'!Q:Q,$Y38)),"",INDEX('Sağ Bekler'!Q:Q,$Y38)),IF(ISBLANK(INDEX('Sol Bekler'!Q:Q,$Y38)),"",INDEX('Sol Bekler'!Q:Q,$Y38)),IF(ISBLANK(INDEX('Orta Saha'!Q:Q,$Y38)),"",INDEX('Orta Saha'!Q:Q,$Y38)),IF(ISBLANK(INDEX(Kanatlar!Q:Q,$Y38)),"",INDEX(Kanatlar!Q:Q,$Y38)),IF(ISBLANK(INDEX(Forvetler!Q:Q,$Y38)),"",INDEX(Forvetler!Q:Q,$Y38))))</f>
        <v/>
      </c>
      <c r="R38" s="4" t="str">
        <f ca="1">IF($X38="","",CHOOSE($X38,IF(ISBLANK(INDEX(Kaleciler!R:R,$Y38)),"",INDEX(Kaleciler!R:R,$Y38)),IF(ISBLANK(INDEX(Stoperler!R:R,$Y38)),"",INDEX(Stoperler!R:R,$Y38)),IF(ISBLANK(INDEX('Sağ Bekler'!R:R,$Y38)),"",INDEX('Sağ Bekler'!R:R,$Y38)),IF(ISBLANK(INDEX('Sol Bekler'!R:R,$Y38)),"",INDEX('Sol Bekler'!R:R,$Y38)),IF(ISBLANK(INDEX('Orta Saha'!R:R,$Y38)),"",INDEX('Orta Saha'!R:R,$Y38)),IF(ISBLANK(INDEX(Kanatlar!R:R,$Y38)),"",INDEX(Kanatlar!R:R,$Y38)),IF(ISBLANK(INDEX(Forvetler!R:R,$Y38)),"",INDEX(Forvetler!R:R,$Y38))))</f>
        <v/>
      </c>
      <c r="S38" s="2" t="str">
        <f ca="1">IF($X38="","",CHOOSE($X38,IF(ISBLANK(INDEX(Kaleciler!S:S,$Y38)),"",INDEX(Kaleciler!S:S,$Y38)),IF(ISBLANK(INDEX(Stoperler!S:S,$Y38)),"",INDEX(Stoperler!S:S,$Y38)),IF(ISBLANK(INDEX('Sağ Bekler'!S:S,$Y38)),"",INDEX('Sağ Bekler'!S:S,$Y38)),IF(ISBLANK(INDEX('Sol Bekler'!S:S,$Y38)),"",INDEX('Sol Bekler'!S:S,$Y38)),IF(ISBLANK(INDEX('Orta Saha'!S:S,$Y38)),"",INDEX('Orta Saha'!S:S,$Y38)),IF(ISBLANK(INDEX(Kanatlar!S:S,$Y38)),"",INDEX(Kanatlar!S:S,$Y38)),IF(ISBLANK(INDEX(Forvetler!S:S,$Y38)),"",INDEX(Forvetler!S:S,$Y38))))</f>
        <v/>
      </c>
      <c r="T38" s="3" t="str">
        <f ca="1">IF($X38="","",CHOOSE($X38,IF(ISBLANK(INDEX(Kaleciler!T:T,$Y38)),"",INDEX(Kaleciler!T:T,$Y38)),IF(ISBLANK(INDEX(Stoperler!T:T,$Y38)),"",INDEX(Stoperler!T:T,$Y38)),IF(ISBLANK(INDEX('Sağ Bekler'!T:T,$Y38)),"",INDEX('Sağ Bekler'!T:T,$Y38)),IF(ISBLANK(INDEX('Sol Bekler'!T:T,$Y38)),"",INDEX('Sol Bekler'!T:T,$Y38)),IF(ISBLANK(INDEX('Orta Saha'!T:T,$Y38)),"",INDEX('Orta Saha'!T:T,$Y38)),IF(ISBLANK(INDEX(Kanatlar!T:T,$Y38)),"",INDEX(Kanatlar!T:T,$Y38)),IF(ISBLANK(INDEX(Forvetler!T:T,$Y38)),"",INDEX(Forvetler!T:T,$Y38))))</f>
        <v/>
      </c>
      <c r="U38">
        <v>1</v>
      </c>
      <c r="V38">
        <v>38</v>
      </c>
      <c r="W38" t="str">
        <f ca="1">IF(AND(Kaleciler!$B$38&lt;&gt;"",Kaleciler!$I$38&gt;0,Kaleciler!$I$38&lt;=TODAY()+365),COUNT($W$3:W37)+1,"")</f>
        <v/>
      </c>
      <c r="X38" t="str">
        <f ca="1">IFERROR(INDEX($U$4:$U$703,MATCH(ROWS($X$4:X38),$W$4:$W$703,0)),"")</f>
        <v/>
      </c>
      <c r="Y38" t="str">
        <f ca="1">IFERROR(INDEX($V$4:$V$703,MATCH(ROWS($Y$4:Y38),$W$4:$W$703,0)),"")</f>
        <v/>
      </c>
    </row>
    <row r="39" spans="1:25" x14ac:dyDescent="0.2">
      <c r="A39" s="2" t="str">
        <f ca="1">IF($X39="","",CHOOSE($X39,IF(ISBLANK(INDEX(Kaleciler!A:A,$Y39)),"",INDEX(Kaleciler!A:A,$Y39)),IF(ISBLANK(INDEX(Stoperler!A:A,$Y39)),"",INDEX(Stoperler!A:A,$Y39)),IF(ISBLANK(INDEX('Sağ Bekler'!A:A,$Y39)),"",INDEX('Sağ Bekler'!A:A,$Y39)),IF(ISBLANK(INDEX('Sol Bekler'!A:A,$Y39)),"",INDEX('Sol Bekler'!A:A,$Y39)),IF(ISBLANK(INDEX('Orta Saha'!A:A,$Y39)),"",INDEX('Orta Saha'!A:A,$Y39)),IF(ISBLANK(INDEX(Kanatlar!A:A,$Y39)),"",INDEX(Kanatlar!A:A,$Y39)),IF(ISBLANK(INDEX(Forvetler!A:A,$Y39)),"",INDEX(Forvetler!A:A,$Y39))))</f>
        <v/>
      </c>
      <c r="B39" s="3" t="str">
        <f ca="1">IF($X39="","",CHOOSE($X39,IF(ISBLANK(INDEX(Kaleciler!B:B,$Y39)),"",INDEX(Kaleciler!B:B,$Y39)),IF(ISBLANK(INDEX(Stoperler!B:B,$Y39)),"",INDEX(Stoperler!B:B,$Y39)),IF(ISBLANK(INDEX('Sağ Bekler'!B:B,$Y39)),"",INDEX('Sağ Bekler'!B:B,$Y39)),IF(ISBLANK(INDEX('Sol Bekler'!B:B,$Y39)),"",INDEX('Sol Bekler'!B:B,$Y39)),IF(ISBLANK(INDEX('Orta Saha'!B:B,$Y39)),"",INDEX('Orta Saha'!B:B,$Y39)),IF(ISBLANK(INDEX(Kanatlar!B:B,$Y39)),"",INDEX(Kanatlar!B:B,$Y39)),IF(ISBLANK(INDEX(Forvetler!B:B,$Y39)),"",INDEX(Forvetler!B:B,$Y39))))</f>
        <v/>
      </c>
      <c r="C39" s="4" t="str">
        <f ca="1">IF($X39="","",CHOOSE($X39,IF(ISBLANK(INDEX(Kaleciler!C:C,$Y39)),"",INDEX(Kaleciler!C:C,$Y39)),IF(ISBLANK(INDEX(Stoperler!C:C,$Y39)),"",INDEX(Stoperler!C:C,$Y39)),IF(ISBLANK(INDEX('Sağ Bekler'!C:C,$Y39)),"",INDEX('Sağ Bekler'!C:C,$Y39)),IF(ISBLANK(INDEX('Sol Bekler'!C:C,$Y39)),"",INDEX('Sol Bekler'!C:C,$Y39)),IF(ISBLANK(INDEX('Orta Saha'!C:C,$Y39)),"",INDEX('Orta Saha'!C:C,$Y39)),IF(ISBLANK(INDEX(Kanatlar!C:C,$Y39)),"",INDEX(Kanatlar!C:C,$Y39)),IF(ISBLANK(INDEX(Forvetler!C:C,$Y39)),"",INDEX(Forvetler!C:C,$Y39))))</f>
        <v/>
      </c>
      <c r="D39" s="2" t="str">
        <f ca="1">IF($X39="","",CHOOSE($X39,IF(ISBLANK(INDEX(Kaleciler!D:D,$Y39)),"",INDEX(Kaleciler!D:D,$Y39)),IF(ISBLANK(INDEX(Stoperler!D:D,$Y39)),"",INDEX(Stoperler!D:D,$Y39)),IF(ISBLANK(INDEX('Sağ Bekler'!D:D,$Y39)),"",INDEX('Sağ Bekler'!D:D,$Y39)),IF(ISBLANK(INDEX('Sol Bekler'!D:D,$Y39)),"",INDEX('Sol Bekler'!D:D,$Y39)),IF(ISBLANK(INDEX('Orta Saha'!D:D,$Y39)),"",INDEX('Orta Saha'!D:D,$Y39)),IF(ISBLANK(INDEX(Kanatlar!D:D,$Y39)),"",INDEX(Kanatlar!D:D,$Y39)),IF(ISBLANK(INDEX(Forvetler!D:D,$Y39)),"",INDEX(Forvetler!D:D,$Y39))))</f>
        <v/>
      </c>
      <c r="E39" s="3" t="str">
        <f ca="1">IF($X39="","",CHOOSE($X39,IF(ISBLANK(INDEX(Kaleciler!E:E,$Y39)),"",INDEX(Kaleciler!E:E,$Y39)),IF(ISBLANK(INDEX(Stoperler!E:E,$Y39)),"",INDEX(Stoperler!E:E,$Y39)),IF(ISBLANK(INDEX('Sağ Bekler'!E:E,$Y39)),"",INDEX('Sağ Bekler'!E:E,$Y39)),IF(ISBLANK(INDEX('Sol Bekler'!E:E,$Y39)),"",INDEX('Sol Bekler'!E:E,$Y39)),IF(ISBLANK(INDEX('Orta Saha'!E:E,$Y39)),"",INDEX('Orta Saha'!E:E,$Y39)),IF(ISBLANK(INDEX(Kanatlar!E:E,$Y39)),"",INDEX(Kanatlar!E:E,$Y39)),IF(ISBLANK(INDEX(Forvetler!E:E,$Y39)),"",INDEX(Forvetler!E:E,$Y39))))</f>
        <v/>
      </c>
      <c r="F39" s="3" t="str">
        <f ca="1">IF($X39="","",CHOOSE($X39,IF(ISBLANK(INDEX(Kaleciler!F:F,$Y39)),"",INDEX(Kaleciler!F:F,$Y39)),IF(ISBLANK(INDEX(Stoperler!F:F,$Y39)),"",INDEX(Stoperler!F:F,$Y39)),IF(ISBLANK(INDEX('Sağ Bekler'!F:F,$Y39)),"",INDEX('Sağ Bekler'!F:F,$Y39)),IF(ISBLANK(INDEX('Sol Bekler'!F:F,$Y39)),"",INDEX('Sol Bekler'!F:F,$Y39)),IF(ISBLANK(INDEX('Orta Saha'!F:F,$Y39)),"",INDEX('Orta Saha'!F:F,$Y39)),IF(ISBLANK(INDEX(Kanatlar!F:F,$Y39)),"",INDEX(Kanatlar!F:F,$Y39)),IF(ISBLANK(INDEX(Forvetler!F:F,$Y39)),"",INDEX(Forvetler!F:F,$Y39))))</f>
        <v/>
      </c>
      <c r="G39" s="3" t="str">
        <f ca="1">IF($X39="","",CHOOSE($X39,IF(ISBLANK(INDEX(Kaleciler!G:G,$Y39)),"",INDEX(Kaleciler!G:G,$Y39)),IF(ISBLANK(INDEX(Stoperler!G:G,$Y39)),"",INDEX(Stoperler!G:G,$Y39)),IF(ISBLANK(INDEX('Sağ Bekler'!G:G,$Y39)),"",INDEX('Sağ Bekler'!G:G,$Y39)),IF(ISBLANK(INDEX('Sol Bekler'!G:G,$Y39)),"",INDEX('Sol Bekler'!G:G,$Y39)),IF(ISBLANK(INDEX('Orta Saha'!G:G,$Y39)),"",INDEX('Orta Saha'!G:G,$Y39)),IF(ISBLANK(INDEX(Kanatlar!G:G,$Y39)),"",INDEX(Kanatlar!G:G,$Y39)),IF(ISBLANK(INDEX(Forvetler!G:G,$Y39)),"",INDEX(Forvetler!G:G,$Y39))))</f>
        <v/>
      </c>
      <c r="H39" s="3" t="str">
        <f ca="1">IF($X39="","",CHOOSE($X39,IF(ISBLANK(INDEX(Kaleciler!H:H,$Y39)),"",INDEX(Kaleciler!H:H,$Y39)),IF(ISBLANK(INDEX(Stoperler!H:H,$Y39)),"",INDEX(Stoperler!H:H,$Y39)),IF(ISBLANK(INDEX('Sağ Bekler'!H:H,$Y39)),"",INDEX('Sağ Bekler'!H:H,$Y39)),IF(ISBLANK(INDEX('Sol Bekler'!H:H,$Y39)),"",INDEX('Sol Bekler'!H:H,$Y39)),IF(ISBLANK(INDEX('Orta Saha'!H:H,$Y39)),"",INDEX('Orta Saha'!H:H,$Y39)),IF(ISBLANK(INDEX(Kanatlar!H:H,$Y39)),"",INDEX(Kanatlar!H:H,$Y39)),IF(ISBLANK(INDEX(Forvetler!H:H,$Y39)),"",INDEX(Forvetler!H:H,$Y39))))</f>
        <v/>
      </c>
      <c r="I39" s="4" t="str">
        <f ca="1">IF($X39="","",CHOOSE($X39,IF(ISBLANK(INDEX(Kaleciler!I:I,$Y39)),"",INDEX(Kaleciler!I:I,$Y39)),IF(ISBLANK(INDEX(Stoperler!I:I,$Y39)),"",INDEX(Stoperler!I:I,$Y39)),IF(ISBLANK(INDEX('Sağ Bekler'!I:I,$Y39)),"",INDEX('Sağ Bekler'!I:I,$Y39)),IF(ISBLANK(INDEX('Sol Bekler'!I:I,$Y39)),"",INDEX('Sol Bekler'!I:I,$Y39)),IF(ISBLANK(INDEX('Orta Saha'!I:I,$Y39)),"",INDEX('Orta Saha'!I:I,$Y39)),IF(ISBLANK(INDEX(Kanatlar!I:I,$Y39)),"",INDEX(Kanatlar!I:I,$Y39)),IF(ISBLANK(INDEX(Forvetler!I:I,$Y39)),"",INDEX(Forvetler!I:I,$Y39))))</f>
        <v/>
      </c>
      <c r="J39" s="4" t="str">
        <f ca="1">IF($X39="","",CHOOSE($X39,IF(ISBLANK(INDEX(Kaleciler!J:J,$Y39)),"",INDEX(Kaleciler!J:J,$Y39)),IF(ISBLANK(INDEX(Stoperler!J:J,$Y39)),"",INDEX(Stoperler!J:J,$Y39)),IF(ISBLANK(INDEX('Sağ Bekler'!J:J,$Y39)),"",INDEX('Sağ Bekler'!J:J,$Y39)),IF(ISBLANK(INDEX('Sol Bekler'!J:J,$Y39)),"",INDEX('Sol Bekler'!J:J,$Y39)),IF(ISBLANK(INDEX('Orta Saha'!J:J,$Y39)),"",INDEX('Orta Saha'!J:J,$Y39)),IF(ISBLANK(INDEX(Kanatlar!J:J,$Y39)),"",INDEX(Kanatlar!J:J,$Y39)),IF(ISBLANK(INDEX(Forvetler!J:J,$Y39)),"",INDEX(Forvetler!J:J,$Y39))))</f>
        <v/>
      </c>
      <c r="K39" s="2" t="str">
        <f ca="1">IF($X39="","",CHOOSE($X39,IF(ISBLANK(INDEX(Kaleciler!K:K,$Y39)),"",INDEX(Kaleciler!K:K,$Y39)),IF(ISBLANK(INDEX(Stoperler!K:K,$Y39)),"",INDEX(Stoperler!K:K,$Y39)),IF(ISBLANK(INDEX('Sağ Bekler'!K:K,$Y39)),"",INDEX('Sağ Bekler'!K:K,$Y39)),IF(ISBLANK(INDEX('Sol Bekler'!K:K,$Y39)),"",INDEX('Sol Bekler'!K:K,$Y39)),IF(ISBLANK(INDEX('Orta Saha'!K:K,$Y39)),"",INDEX('Orta Saha'!K:K,$Y39)),IF(ISBLANK(INDEX(Kanatlar!K:K,$Y39)),"",INDEX(Kanatlar!K:K,$Y39)),IF(ISBLANK(INDEX(Forvetler!K:K,$Y39)),"",INDEX(Forvetler!K:K,$Y39))))</f>
        <v/>
      </c>
      <c r="L39" s="2" t="str">
        <f ca="1">IF($X39="","",CHOOSE($X39,IF(ISBLANK(INDEX(Kaleciler!L:L,$Y39)),"",INDEX(Kaleciler!L:L,$Y39)),IF(ISBLANK(INDEX(Stoperler!L:L,$Y39)),"",INDEX(Stoperler!L:L,$Y39)),IF(ISBLANK(INDEX('Sağ Bekler'!L:L,$Y39)),"",INDEX('Sağ Bekler'!L:L,$Y39)),IF(ISBLANK(INDEX('Sol Bekler'!L:L,$Y39)),"",INDEX('Sol Bekler'!L:L,$Y39)),IF(ISBLANK(INDEX('Orta Saha'!L:L,$Y39)),"",INDEX('Orta Saha'!L:L,$Y39)),IF(ISBLANK(INDEX(Kanatlar!L:L,$Y39)),"",INDEX(Kanatlar!L:L,$Y39)),IF(ISBLANK(INDEX(Forvetler!L:L,$Y39)),"",INDEX(Forvetler!L:L,$Y39))))</f>
        <v/>
      </c>
      <c r="M39" s="2" t="str">
        <f ca="1">IF($X39="","",CHOOSE($X39,IF(ISBLANK(INDEX(Kaleciler!M:M,$Y39)),"",INDEX(Kaleciler!M:M,$Y39)),IF(ISBLANK(INDEX(Stoperler!M:M,$Y39)),"",INDEX(Stoperler!M:M,$Y39)),IF(ISBLANK(INDEX('Sağ Bekler'!M:M,$Y39)),"",INDEX('Sağ Bekler'!M:M,$Y39)),IF(ISBLANK(INDEX('Sol Bekler'!M:M,$Y39)),"",INDEX('Sol Bekler'!M:M,$Y39)),IF(ISBLANK(INDEX('Orta Saha'!M:M,$Y39)),"",INDEX('Orta Saha'!M:M,$Y39)),IF(ISBLANK(INDEX(Kanatlar!M:M,$Y39)),"",INDEX(Kanatlar!M:M,$Y39)),IF(ISBLANK(INDEX(Forvetler!M:M,$Y39)),"",INDEX(Forvetler!M:M,$Y39))))</f>
        <v/>
      </c>
      <c r="N39" s="2" t="str">
        <f ca="1">IF($X39="","",CHOOSE($X39,IF(ISBLANK(INDEX(Kaleciler!N:N,$Y39)),"",INDEX(Kaleciler!N:N,$Y39)),IF(ISBLANK(INDEX(Stoperler!N:N,$Y39)),"",INDEX(Stoperler!N:N,$Y39)),IF(ISBLANK(INDEX('Sağ Bekler'!N:N,$Y39)),"",INDEX('Sağ Bekler'!N:N,$Y39)),IF(ISBLANK(INDEX('Sol Bekler'!N:N,$Y39)),"",INDEX('Sol Bekler'!N:N,$Y39)),IF(ISBLANK(INDEX('Orta Saha'!N:N,$Y39)),"",INDEX('Orta Saha'!N:N,$Y39)),IF(ISBLANK(INDEX(Kanatlar!N:N,$Y39)),"",INDEX(Kanatlar!N:N,$Y39)),IF(ISBLANK(INDEX(Forvetler!N:N,$Y39)),"",INDEX(Forvetler!N:N,$Y39))))</f>
        <v/>
      </c>
      <c r="O39" s="2" t="str">
        <f ca="1">IF($X39="","",CHOOSE($X39,IF(ISBLANK(INDEX(Kaleciler!O:O,$Y39)),"",INDEX(Kaleciler!O:O,$Y39)),IF(ISBLANK(INDEX(Stoperler!O:O,$Y39)),"",INDEX(Stoperler!O:O,$Y39)),IF(ISBLANK(INDEX('Sağ Bekler'!O:O,$Y39)),"",INDEX('Sağ Bekler'!O:O,$Y39)),IF(ISBLANK(INDEX('Sol Bekler'!O:O,$Y39)),"",INDEX('Sol Bekler'!O:O,$Y39)),IF(ISBLANK(INDEX('Orta Saha'!O:O,$Y39)),"",INDEX('Orta Saha'!O:O,$Y39)),IF(ISBLANK(INDEX(Kanatlar!O:O,$Y39)),"",INDEX(Kanatlar!O:O,$Y39)),IF(ISBLANK(INDEX(Forvetler!O:O,$Y39)),"",INDEX(Forvetler!O:O,$Y39))))</f>
        <v/>
      </c>
      <c r="P39" s="2" t="str">
        <f ca="1">IF($X39="","",CHOOSE($X39,IF(ISBLANK(INDEX(Kaleciler!P:P,$Y39)),"",INDEX(Kaleciler!P:P,$Y39)),IF(ISBLANK(INDEX(Stoperler!P:P,$Y39)),"",INDEX(Stoperler!P:P,$Y39)),IF(ISBLANK(INDEX('Sağ Bekler'!P:P,$Y39)),"",INDEX('Sağ Bekler'!P:P,$Y39)),IF(ISBLANK(INDEX('Sol Bekler'!P:P,$Y39)),"",INDEX('Sol Bekler'!P:P,$Y39)),IF(ISBLANK(INDEX('Orta Saha'!P:P,$Y39)),"",INDEX('Orta Saha'!P:P,$Y39)),IF(ISBLANK(INDEX(Kanatlar!P:P,$Y39)),"",INDEX(Kanatlar!P:P,$Y39)),IF(ISBLANK(INDEX(Forvetler!P:P,$Y39)),"",INDEX(Forvetler!P:P,$Y39))))</f>
        <v/>
      </c>
      <c r="Q39" s="3" t="str">
        <f ca="1">IF($X39="","",CHOOSE($X39,IF(ISBLANK(INDEX(Kaleciler!Q:Q,$Y39)),"",INDEX(Kaleciler!Q:Q,$Y39)),IF(ISBLANK(INDEX(Stoperler!Q:Q,$Y39)),"",INDEX(Stoperler!Q:Q,$Y39)),IF(ISBLANK(INDEX('Sağ Bekler'!Q:Q,$Y39)),"",INDEX('Sağ Bekler'!Q:Q,$Y39)),IF(ISBLANK(INDEX('Sol Bekler'!Q:Q,$Y39)),"",INDEX('Sol Bekler'!Q:Q,$Y39)),IF(ISBLANK(INDEX('Orta Saha'!Q:Q,$Y39)),"",INDEX('Orta Saha'!Q:Q,$Y39)),IF(ISBLANK(INDEX(Kanatlar!Q:Q,$Y39)),"",INDEX(Kanatlar!Q:Q,$Y39)),IF(ISBLANK(INDEX(Forvetler!Q:Q,$Y39)),"",INDEX(Forvetler!Q:Q,$Y39))))</f>
        <v/>
      </c>
      <c r="R39" s="4" t="str">
        <f ca="1">IF($X39="","",CHOOSE($X39,IF(ISBLANK(INDEX(Kaleciler!R:R,$Y39)),"",INDEX(Kaleciler!R:R,$Y39)),IF(ISBLANK(INDEX(Stoperler!R:R,$Y39)),"",INDEX(Stoperler!R:R,$Y39)),IF(ISBLANK(INDEX('Sağ Bekler'!R:R,$Y39)),"",INDEX('Sağ Bekler'!R:R,$Y39)),IF(ISBLANK(INDEX('Sol Bekler'!R:R,$Y39)),"",INDEX('Sol Bekler'!R:R,$Y39)),IF(ISBLANK(INDEX('Orta Saha'!R:R,$Y39)),"",INDEX('Orta Saha'!R:R,$Y39)),IF(ISBLANK(INDEX(Kanatlar!R:R,$Y39)),"",INDEX(Kanatlar!R:R,$Y39)),IF(ISBLANK(INDEX(Forvetler!R:R,$Y39)),"",INDEX(Forvetler!R:R,$Y39))))</f>
        <v/>
      </c>
      <c r="S39" s="2" t="str">
        <f ca="1">IF($X39="","",CHOOSE($X39,IF(ISBLANK(INDEX(Kaleciler!S:S,$Y39)),"",INDEX(Kaleciler!S:S,$Y39)),IF(ISBLANK(INDEX(Stoperler!S:S,$Y39)),"",INDEX(Stoperler!S:S,$Y39)),IF(ISBLANK(INDEX('Sağ Bekler'!S:S,$Y39)),"",INDEX('Sağ Bekler'!S:S,$Y39)),IF(ISBLANK(INDEX('Sol Bekler'!S:S,$Y39)),"",INDEX('Sol Bekler'!S:S,$Y39)),IF(ISBLANK(INDEX('Orta Saha'!S:S,$Y39)),"",INDEX('Orta Saha'!S:S,$Y39)),IF(ISBLANK(INDEX(Kanatlar!S:S,$Y39)),"",INDEX(Kanatlar!S:S,$Y39)),IF(ISBLANK(INDEX(Forvetler!S:S,$Y39)),"",INDEX(Forvetler!S:S,$Y39))))</f>
        <v/>
      </c>
      <c r="T39" s="3" t="str">
        <f ca="1">IF($X39="","",CHOOSE($X39,IF(ISBLANK(INDEX(Kaleciler!T:T,$Y39)),"",INDEX(Kaleciler!T:T,$Y39)),IF(ISBLANK(INDEX(Stoperler!T:T,$Y39)),"",INDEX(Stoperler!T:T,$Y39)),IF(ISBLANK(INDEX('Sağ Bekler'!T:T,$Y39)),"",INDEX('Sağ Bekler'!T:T,$Y39)),IF(ISBLANK(INDEX('Sol Bekler'!T:T,$Y39)),"",INDEX('Sol Bekler'!T:T,$Y39)),IF(ISBLANK(INDEX('Orta Saha'!T:T,$Y39)),"",INDEX('Orta Saha'!T:T,$Y39)),IF(ISBLANK(INDEX(Kanatlar!T:T,$Y39)),"",INDEX(Kanatlar!T:T,$Y39)),IF(ISBLANK(INDEX(Forvetler!T:T,$Y39)),"",INDEX(Forvetler!T:T,$Y39))))</f>
        <v/>
      </c>
      <c r="U39">
        <v>1</v>
      </c>
      <c r="V39">
        <v>39</v>
      </c>
      <c r="W39" t="str">
        <f ca="1">IF(AND(Kaleciler!$B$39&lt;&gt;"",Kaleciler!$I$39&gt;0,Kaleciler!$I$39&lt;=TODAY()+365),COUNT($W$3:W38)+1,"")</f>
        <v/>
      </c>
      <c r="X39" t="str">
        <f ca="1">IFERROR(INDEX($U$4:$U$703,MATCH(ROWS($X$4:X39),$W$4:$W$703,0)),"")</f>
        <v/>
      </c>
      <c r="Y39" t="str">
        <f ca="1">IFERROR(INDEX($V$4:$V$703,MATCH(ROWS($Y$4:Y39),$W$4:$W$703,0)),"")</f>
        <v/>
      </c>
    </row>
    <row r="40" spans="1:25" x14ac:dyDescent="0.2">
      <c r="A40" s="2" t="str">
        <f ca="1">IF($X40="","",CHOOSE($X40,IF(ISBLANK(INDEX(Kaleciler!A:A,$Y40)),"",INDEX(Kaleciler!A:A,$Y40)),IF(ISBLANK(INDEX(Stoperler!A:A,$Y40)),"",INDEX(Stoperler!A:A,$Y40)),IF(ISBLANK(INDEX('Sağ Bekler'!A:A,$Y40)),"",INDEX('Sağ Bekler'!A:A,$Y40)),IF(ISBLANK(INDEX('Sol Bekler'!A:A,$Y40)),"",INDEX('Sol Bekler'!A:A,$Y40)),IF(ISBLANK(INDEX('Orta Saha'!A:A,$Y40)),"",INDEX('Orta Saha'!A:A,$Y40)),IF(ISBLANK(INDEX(Kanatlar!A:A,$Y40)),"",INDEX(Kanatlar!A:A,$Y40)),IF(ISBLANK(INDEX(Forvetler!A:A,$Y40)),"",INDEX(Forvetler!A:A,$Y40))))</f>
        <v/>
      </c>
      <c r="B40" s="3" t="str">
        <f ca="1">IF($X40="","",CHOOSE($X40,IF(ISBLANK(INDEX(Kaleciler!B:B,$Y40)),"",INDEX(Kaleciler!B:B,$Y40)),IF(ISBLANK(INDEX(Stoperler!B:B,$Y40)),"",INDEX(Stoperler!B:B,$Y40)),IF(ISBLANK(INDEX('Sağ Bekler'!B:B,$Y40)),"",INDEX('Sağ Bekler'!B:B,$Y40)),IF(ISBLANK(INDEX('Sol Bekler'!B:B,$Y40)),"",INDEX('Sol Bekler'!B:B,$Y40)),IF(ISBLANK(INDEX('Orta Saha'!B:B,$Y40)),"",INDEX('Orta Saha'!B:B,$Y40)),IF(ISBLANK(INDEX(Kanatlar!B:B,$Y40)),"",INDEX(Kanatlar!B:B,$Y40)),IF(ISBLANK(INDEX(Forvetler!B:B,$Y40)),"",INDEX(Forvetler!B:B,$Y40))))</f>
        <v/>
      </c>
      <c r="C40" s="4" t="str">
        <f ca="1">IF($X40="","",CHOOSE($X40,IF(ISBLANK(INDEX(Kaleciler!C:C,$Y40)),"",INDEX(Kaleciler!C:C,$Y40)),IF(ISBLANK(INDEX(Stoperler!C:C,$Y40)),"",INDEX(Stoperler!C:C,$Y40)),IF(ISBLANK(INDEX('Sağ Bekler'!C:C,$Y40)),"",INDEX('Sağ Bekler'!C:C,$Y40)),IF(ISBLANK(INDEX('Sol Bekler'!C:C,$Y40)),"",INDEX('Sol Bekler'!C:C,$Y40)),IF(ISBLANK(INDEX('Orta Saha'!C:C,$Y40)),"",INDEX('Orta Saha'!C:C,$Y40)),IF(ISBLANK(INDEX(Kanatlar!C:C,$Y40)),"",INDEX(Kanatlar!C:C,$Y40)),IF(ISBLANK(INDEX(Forvetler!C:C,$Y40)),"",INDEX(Forvetler!C:C,$Y40))))</f>
        <v/>
      </c>
      <c r="D40" s="2" t="str">
        <f ca="1">IF($X40="","",CHOOSE($X40,IF(ISBLANK(INDEX(Kaleciler!D:D,$Y40)),"",INDEX(Kaleciler!D:D,$Y40)),IF(ISBLANK(INDEX(Stoperler!D:D,$Y40)),"",INDEX(Stoperler!D:D,$Y40)),IF(ISBLANK(INDEX('Sağ Bekler'!D:D,$Y40)),"",INDEX('Sağ Bekler'!D:D,$Y40)),IF(ISBLANK(INDEX('Sol Bekler'!D:D,$Y40)),"",INDEX('Sol Bekler'!D:D,$Y40)),IF(ISBLANK(INDEX('Orta Saha'!D:D,$Y40)),"",INDEX('Orta Saha'!D:D,$Y40)),IF(ISBLANK(INDEX(Kanatlar!D:D,$Y40)),"",INDEX(Kanatlar!D:D,$Y40)),IF(ISBLANK(INDEX(Forvetler!D:D,$Y40)),"",INDEX(Forvetler!D:D,$Y40))))</f>
        <v/>
      </c>
      <c r="E40" s="3" t="str">
        <f ca="1">IF($X40="","",CHOOSE($X40,IF(ISBLANK(INDEX(Kaleciler!E:E,$Y40)),"",INDEX(Kaleciler!E:E,$Y40)),IF(ISBLANK(INDEX(Stoperler!E:E,$Y40)),"",INDEX(Stoperler!E:E,$Y40)),IF(ISBLANK(INDEX('Sağ Bekler'!E:E,$Y40)),"",INDEX('Sağ Bekler'!E:E,$Y40)),IF(ISBLANK(INDEX('Sol Bekler'!E:E,$Y40)),"",INDEX('Sol Bekler'!E:E,$Y40)),IF(ISBLANK(INDEX('Orta Saha'!E:E,$Y40)),"",INDEX('Orta Saha'!E:E,$Y40)),IF(ISBLANK(INDEX(Kanatlar!E:E,$Y40)),"",INDEX(Kanatlar!E:E,$Y40)),IF(ISBLANK(INDEX(Forvetler!E:E,$Y40)),"",INDEX(Forvetler!E:E,$Y40))))</f>
        <v/>
      </c>
      <c r="F40" s="3" t="str">
        <f ca="1">IF($X40="","",CHOOSE($X40,IF(ISBLANK(INDEX(Kaleciler!F:F,$Y40)),"",INDEX(Kaleciler!F:F,$Y40)),IF(ISBLANK(INDEX(Stoperler!F:F,$Y40)),"",INDEX(Stoperler!F:F,$Y40)),IF(ISBLANK(INDEX('Sağ Bekler'!F:F,$Y40)),"",INDEX('Sağ Bekler'!F:F,$Y40)),IF(ISBLANK(INDEX('Sol Bekler'!F:F,$Y40)),"",INDEX('Sol Bekler'!F:F,$Y40)),IF(ISBLANK(INDEX('Orta Saha'!F:F,$Y40)),"",INDEX('Orta Saha'!F:F,$Y40)),IF(ISBLANK(INDEX(Kanatlar!F:F,$Y40)),"",INDEX(Kanatlar!F:F,$Y40)),IF(ISBLANK(INDEX(Forvetler!F:F,$Y40)),"",INDEX(Forvetler!F:F,$Y40))))</f>
        <v/>
      </c>
      <c r="G40" s="3" t="str">
        <f ca="1">IF($X40="","",CHOOSE($X40,IF(ISBLANK(INDEX(Kaleciler!G:G,$Y40)),"",INDEX(Kaleciler!G:G,$Y40)),IF(ISBLANK(INDEX(Stoperler!G:G,$Y40)),"",INDEX(Stoperler!G:G,$Y40)),IF(ISBLANK(INDEX('Sağ Bekler'!G:G,$Y40)),"",INDEX('Sağ Bekler'!G:G,$Y40)),IF(ISBLANK(INDEX('Sol Bekler'!G:G,$Y40)),"",INDEX('Sol Bekler'!G:G,$Y40)),IF(ISBLANK(INDEX('Orta Saha'!G:G,$Y40)),"",INDEX('Orta Saha'!G:G,$Y40)),IF(ISBLANK(INDEX(Kanatlar!G:G,$Y40)),"",INDEX(Kanatlar!G:G,$Y40)),IF(ISBLANK(INDEX(Forvetler!G:G,$Y40)),"",INDEX(Forvetler!G:G,$Y40))))</f>
        <v/>
      </c>
      <c r="H40" s="3" t="str">
        <f ca="1">IF($X40="","",CHOOSE($X40,IF(ISBLANK(INDEX(Kaleciler!H:H,$Y40)),"",INDEX(Kaleciler!H:H,$Y40)),IF(ISBLANK(INDEX(Stoperler!H:H,$Y40)),"",INDEX(Stoperler!H:H,$Y40)),IF(ISBLANK(INDEX('Sağ Bekler'!H:H,$Y40)),"",INDEX('Sağ Bekler'!H:H,$Y40)),IF(ISBLANK(INDEX('Sol Bekler'!H:H,$Y40)),"",INDEX('Sol Bekler'!H:H,$Y40)),IF(ISBLANK(INDEX('Orta Saha'!H:H,$Y40)),"",INDEX('Orta Saha'!H:H,$Y40)),IF(ISBLANK(INDEX(Kanatlar!H:H,$Y40)),"",INDEX(Kanatlar!H:H,$Y40)),IF(ISBLANK(INDEX(Forvetler!H:H,$Y40)),"",INDEX(Forvetler!H:H,$Y40))))</f>
        <v/>
      </c>
      <c r="I40" s="4" t="str">
        <f ca="1">IF($X40="","",CHOOSE($X40,IF(ISBLANK(INDEX(Kaleciler!I:I,$Y40)),"",INDEX(Kaleciler!I:I,$Y40)),IF(ISBLANK(INDEX(Stoperler!I:I,$Y40)),"",INDEX(Stoperler!I:I,$Y40)),IF(ISBLANK(INDEX('Sağ Bekler'!I:I,$Y40)),"",INDEX('Sağ Bekler'!I:I,$Y40)),IF(ISBLANK(INDEX('Sol Bekler'!I:I,$Y40)),"",INDEX('Sol Bekler'!I:I,$Y40)),IF(ISBLANK(INDEX('Orta Saha'!I:I,$Y40)),"",INDEX('Orta Saha'!I:I,$Y40)),IF(ISBLANK(INDEX(Kanatlar!I:I,$Y40)),"",INDEX(Kanatlar!I:I,$Y40)),IF(ISBLANK(INDEX(Forvetler!I:I,$Y40)),"",INDEX(Forvetler!I:I,$Y40))))</f>
        <v/>
      </c>
      <c r="J40" s="4" t="str">
        <f ca="1">IF($X40="","",CHOOSE($X40,IF(ISBLANK(INDEX(Kaleciler!J:J,$Y40)),"",INDEX(Kaleciler!J:J,$Y40)),IF(ISBLANK(INDEX(Stoperler!J:J,$Y40)),"",INDEX(Stoperler!J:J,$Y40)),IF(ISBLANK(INDEX('Sağ Bekler'!J:J,$Y40)),"",INDEX('Sağ Bekler'!J:J,$Y40)),IF(ISBLANK(INDEX('Sol Bekler'!J:J,$Y40)),"",INDEX('Sol Bekler'!J:J,$Y40)),IF(ISBLANK(INDEX('Orta Saha'!J:J,$Y40)),"",INDEX('Orta Saha'!J:J,$Y40)),IF(ISBLANK(INDEX(Kanatlar!J:J,$Y40)),"",INDEX(Kanatlar!J:J,$Y40)),IF(ISBLANK(INDEX(Forvetler!J:J,$Y40)),"",INDEX(Forvetler!J:J,$Y40))))</f>
        <v/>
      </c>
      <c r="K40" s="2" t="str">
        <f ca="1">IF($X40="","",CHOOSE($X40,IF(ISBLANK(INDEX(Kaleciler!K:K,$Y40)),"",INDEX(Kaleciler!K:K,$Y40)),IF(ISBLANK(INDEX(Stoperler!K:K,$Y40)),"",INDEX(Stoperler!K:K,$Y40)),IF(ISBLANK(INDEX('Sağ Bekler'!K:K,$Y40)),"",INDEX('Sağ Bekler'!K:K,$Y40)),IF(ISBLANK(INDEX('Sol Bekler'!K:K,$Y40)),"",INDEX('Sol Bekler'!K:K,$Y40)),IF(ISBLANK(INDEX('Orta Saha'!K:K,$Y40)),"",INDEX('Orta Saha'!K:K,$Y40)),IF(ISBLANK(INDEX(Kanatlar!K:K,$Y40)),"",INDEX(Kanatlar!K:K,$Y40)),IF(ISBLANK(INDEX(Forvetler!K:K,$Y40)),"",INDEX(Forvetler!K:K,$Y40))))</f>
        <v/>
      </c>
      <c r="L40" s="2" t="str">
        <f ca="1">IF($X40="","",CHOOSE($X40,IF(ISBLANK(INDEX(Kaleciler!L:L,$Y40)),"",INDEX(Kaleciler!L:L,$Y40)),IF(ISBLANK(INDEX(Stoperler!L:L,$Y40)),"",INDEX(Stoperler!L:L,$Y40)),IF(ISBLANK(INDEX('Sağ Bekler'!L:L,$Y40)),"",INDEX('Sağ Bekler'!L:L,$Y40)),IF(ISBLANK(INDEX('Sol Bekler'!L:L,$Y40)),"",INDEX('Sol Bekler'!L:L,$Y40)),IF(ISBLANK(INDEX('Orta Saha'!L:L,$Y40)),"",INDEX('Orta Saha'!L:L,$Y40)),IF(ISBLANK(INDEX(Kanatlar!L:L,$Y40)),"",INDEX(Kanatlar!L:L,$Y40)),IF(ISBLANK(INDEX(Forvetler!L:L,$Y40)),"",INDEX(Forvetler!L:L,$Y40))))</f>
        <v/>
      </c>
      <c r="M40" s="2" t="str">
        <f ca="1">IF($X40="","",CHOOSE($X40,IF(ISBLANK(INDEX(Kaleciler!M:M,$Y40)),"",INDEX(Kaleciler!M:M,$Y40)),IF(ISBLANK(INDEX(Stoperler!M:M,$Y40)),"",INDEX(Stoperler!M:M,$Y40)),IF(ISBLANK(INDEX('Sağ Bekler'!M:M,$Y40)),"",INDEX('Sağ Bekler'!M:M,$Y40)),IF(ISBLANK(INDEX('Sol Bekler'!M:M,$Y40)),"",INDEX('Sol Bekler'!M:M,$Y40)),IF(ISBLANK(INDEX('Orta Saha'!M:M,$Y40)),"",INDEX('Orta Saha'!M:M,$Y40)),IF(ISBLANK(INDEX(Kanatlar!M:M,$Y40)),"",INDEX(Kanatlar!M:M,$Y40)),IF(ISBLANK(INDEX(Forvetler!M:M,$Y40)),"",INDEX(Forvetler!M:M,$Y40))))</f>
        <v/>
      </c>
      <c r="N40" s="2" t="str">
        <f ca="1">IF($X40="","",CHOOSE($X40,IF(ISBLANK(INDEX(Kaleciler!N:N,$Y40)),"",INDEX(Kaleciler!N:N,$Y40)),IF(ISBLANK(INDEX(Stoperler!N:N,$Y40)),"",INDEX(Stoperler!N:N,$Y40)),IF(ISBLANK(INDEX('Sağ Bekler'!N:N,$Y40)),"",INDEX('Sağ Bekler'!N:N,$Y40)),IF(ISBLANK(INDEX('Sol Bekler'!N:N,$Y40)),"",INDEX('Sol Bekler'!N:N,$Y40)),IF(ISBLANK(INDEX('Orta Saha'!N:N,$Y40)),"",INDEX('Orta Saha'!N:N,$Y40)),IF(ISBLANK(INDEX(Kanatlar!N:N,$Y40)),"",INDEX(Kanatlar!N:N,$Y40)),IF(ISBLANK(INDEX(Forvetler!N:N,$Y40)),"",INDEX(Forvetler!N:N,$Y40))))</f>
        <v/>
      </c>
      <c r="O40" s="2" t="str">
        <f ca="1">IF($X40="","",CHOOSE($X40,IF(ISBLANK(INDEX(Kaleciler!O:O,$Y40)),"",INDEX(Kaleciler!O:O,$Y40)),IF(ISBLANK(INDEX(Stoperler!O:O,$Y40)),"",INDEX(Stoperler!O:O,$Y40)),IF(ISBLANK(INDEX('Sağ Bekler'!O:O,$Y40)),"",INDEX('Sağ Bekler'!O:O,$Y40)),IF(ISBLANK(INDEX('Sol Bekler'!O:O,$Y40)),"",INDEX('Sol Bekler'!O:O,$Y40)),IF(ISBLANK(INDEX('Orta Saha'!O:O,$Y40)),"",INDEX('Orta Saha'!O:O,$Y40)),IF(ISBLANK(INDEX(Kanatlar!O:O,$Y40)),"",INDEX(Kanatlar!O:O,$Y40)),IF(ISBLANK(INDEX(Forvetler!O:O,$Y40)),"",INDEX(Forvetler!O:O,$Y40))))</f>
        <v/>
      </c>
      <c r="P40" s="2" t="str">
        <f ca="1">IF($X40="","",CHOOSE($X40,IF(ISBLANK(INDEX(Kaleciler!P:P,$Y40)),"",INDEX(Kaleciler!P:P,$Y40)),IF(ISBLANK(INDEX(Stoperler!P:P,$Y40)),"",INDEX(Stoperler!P:P,$Y40)),IF(ISBLANK(INDEX('Sağ Bekler'!P:P,$Y40)),"",INDEX('Sağ Bekler'!P:P,$Y40)),IF(ISBLANK(INDEX('Sol Bekler'!P:P,$Y40)),"",INDEX('Sol Bekler'!P:P,$Y40)),IF(ISBLANK(INDEX('Orta Saha'!P:P,$Y40)),"",INDEX('Orta Saha'!P:P,$Y40)),IF(ISBLANK(INDEX(Kanatlar!P:P,$Y40)),"",INDEX(Kanatlar!P:P,$Y40)),IF(ISBLANK(INDEX(Forvetler!P:P,$Y40)),"",INDEX(Forvetler!P:P,$Y40))))</f>
        <v/>
      </c>
      <c r="Q40" s="3" t="str">
        <f ca="1">IF($X40="","",CHOOSE($X40,IF(ISBLANK(INDEX(Kaleciler!Q:Q,$Y40)),"",INDEX(Kaleciler!Q:Q,$Y40)),IF(ISBLANK(INDEX(Stoperler!Q:Q,$Y40)),"",INDEX(Stoperler!Q:Q,$Y40)),IF(ISBLANK(INDEX('Sağ Bekler'!Q:Q,$Y40)),"",INDEX('Sağ Bekler'!Q:Q,$Y40)),IF(ISBLANK(INDEX('Sol Bekler'!Q:Q,$Y40)),"",INDEX('Sol Bekler'!Q:Q,$Y40)),IF(ISBLANK(INDEX('Orta Saha'!Q:Q,$Y40)),"",INDEX('Orta Saha'!Q:Q,$Y40)),IF(ISBLANK(INDEX(Kanatlar!Q:Q,$Y40)),"",INDEX(Kanatlar!Q:Q,$Y40)),IF(ISBLANK(INDEX(Forvetler!Q:Q,$Y40)),"",INDEX(Forvetler!Q:Q,$Y40))))</f>
        <v/>
      </c>
      <c r="R40" s="4" t="str">
        <f ca="1">IF($X40="","",CHOOSE($X40,IF(ISBLANK(INDEX(Kaleciler!R:R,$Y40)),"",INDEX(Kaleciler!R:R,$Y40)),IF(ISBLANK(INDEX(Stoperler!R:R,$Y40)),"",INDEX(Stoperler!R:R,$Y40)),IF(ISBLANK(INDEX('Sağ Bekler'!R:R,$Y40)),"",INDEX('Sağ Bekler'!R:R,$Y40)),IF(ISBLANK(INDEX('Sol Bekler'!R:R,$Y40)),"",INDEX('Sol Bekler'!R:R,$Y40)),IF(ISBLANK(INDEX('Orta Saha'!R:R,$Y40)),"",INDEX('Orta Saha'!R:R,$Y40)),IF(ISBLANK(INDEX(Kanatlar!R:R,$Y40)),"",INDEX(Kanatlar!R:R,$Y40)),IF(ISBLANK(INDEX(Forvetler!R:R,$Y40)),"",INDEX(Forvetler!R:R,$Y40))))</f>
        <v/>
      </c>
      <c r="S40" s="2" t="str">
        <f ca="1">IF($X40="","",CHOOSE($X40,IF(ISBLANK(INDEX(Kaleciler!S:S,$Y40)),"",INDEX(Kaleciler!S:S,$Y40)),IF(ISBLANK(INDEX(Stoperler!S:S,$Y40)),"",INDEX(Stoperler!S:S,$Y40)),IF(ISBLANK(INDEX('Sağ Bekler'!S:S,$Y40)),"",INDEX('Sağ Bekler'!S:S,$Y40)),IF(ISBLANK(INDEX('Sol Bekler'!S:S,$Y40)),"",INDEX('Sol Bekler'!S:S,$Y40)),IF(ISBLANK(INDEX('Orta Saha'!S:S,$Y40)),"",INDEX('Orta Saha'!S:S,$Y40)),IF(ISBLANK(INDEX(Kanatlar!S:S,$Y40)),"",INDEX(Kanatlar!S:S,$Y40)),IF(ISBLANK(INDEX(Forvetler!S:S,$Y40)),"",INDEX(Forvetler!S:S,$Y40))))</f>
        <v/>
      </c>
      <c r="T40" s="3" t="str">
        <f ca="1">IF($X40="","",CHOOSE($X40,IF(ISBLANK(INDEX(Kaleciler!T:T,$Y40)),"",INDEX(Kaleciler!T:T,$Y40)),IF(ISBLANK(INDEX(Stoperler!T:T,$Y40)),"",INDEX(Stoperler!T:T,$Y40)),IF(ISBLANK(INDEX('Sağ Bekler'!T:T,$Y40)),"",INDEX('Sağ Bekler'!T:T,$Y40)),IF(ISBLANK(INDEX('Sol Bekler'!T:T,$Y40)),"",INDEX('Sol Bekler'!T:T,$Y40)),IF(ISBLANK(INDEX('Orta Saha'!T:T,$Y40)),"",INDEX('Orta Saha'!T:T,$Y40)),IF(ISBLANK(INDEX(Kanatlar!T:T,$Y40)),"",INDEX(Kanatlar!T:T,$Y40)),IF(ISBLANK(INDEX(Forvetler!T:T,$Y40)),"",INDEX(Forvetler!T:T,$Y40))))</f>
        <v/>
      </c>
      <c r="U40">
        <v>1</v>
      </c>
      <c r="V40">
        <v>40</v>
      </c>
      <c r="W40" t="str">
        <f ca="1">IF(AND(Kaleciler!$B$40&lt;&gt;"",Kaleciler!$I$40&gt;0,Kaleciler!$I$40&lt;=TODAY()+365),COUNT($W$3:W39)+1,"")</f>
        <v/>
      </c>
      <c r="X40" t="str">
        <f ca="1">IFERROR(INDEX($U$4:$U$703,MATCH(ROWS($X$4:X40),$W$4:$W$703,0)),"")</f>
        <v/>
      </c>
      <c r="Y40" t="str">
        <f ca="1">IFERROR(INDEX($V$4:$V$703,MATCH(ROWS($Y$4:Y40),$W$4:$W$703,0)),"")</f>
        <v/>
      </c>
    </row>
    <row r="41" spans="1:25" x14ac:dyDescent="0.2">
      <c r="A41" s="2" t="str">
        <f ca="1">IF($X41="","",CHOOSE($X41,IF(ISBLANK(INDEX(Kaleciler!A:A,$Y41)),"",INDEX(Kaleciler!A:A,$Y41)),IF(ISBLANK(INDEX(Stoperler!A:A,$Y41)),"",INDEX(Stoperler!A:A,$Y41)),IF(ISBLANK(INDEX('Sağ Bekler'!A:A,$Y41)),"",INDEX('Sağ Bekler'!A:A,$Y41)),IF(ISBLANK(INDEX('Sol Bekler'!A:A,$Y41)),"",INDEX('Sol Bekler'!A:A,$Y41)),IF(ISBLANK(INDEX('Orta Saha'!A:A,$Y41)),"",INDEX('Orta Saha'!A:A,$Y41)),IF(ISBLANK(INDEX(Kanatlar!A:A,$Y41)),"",INDEX(Kanatlar!A:A,$Y41)),IF(ISBLANK(INDEX(Forvetler!A:A,$Y41)),"",INDEX(Forvetler!A:A,$Y41))))</f>
        <v/>
      </c>
      <c r="B41" s="3" t="str">
        <f ca="1">IF($X41="","",CHOOSE($X41,IF(ISBLANK(INDEX(Kaleciler!B:B,$Y41)),"",INDEX(Kaleciler!B:B,$Y41)),IF(ISBLANK(INDEX(Stoperler!B:B,$Y41)),"",INDEX(Stoperler!B:B,$Y41)),IF(ISBLANK(INDEX('Sağ Bekler'!B:B,$Y41)),"",INDEX('Sağ Bekler'!B:B,$Y41)),IF(ISBLANK(INDEX('Sol Bekler'!B:B,$Y41)),"",INDEX('Sol Bekler'!B:B,$Y41)),IF(ISBLANK(INDEX('Orta Saha'!B:B,$Y41)),"",INDEX('Orta Saha'!B:B,$Y41)),IF(ISBLANK(INDEX(Kanatlar!B:B,$Y41)),"",INDEX(Kanatlar!B:B,$Y41)),IF(ISBLANK(INDEX(Forvetler!B:B,$Y41)),"",INDEX(Forvetler!B:B,$Y41))))</f>
        <v/>
      </c>
      <c r="C41" s="4" t="str">
        <f ca="1">IF($X41="","",CHOOSE($X41,IF(ISBLANK(INDEX(Kaleciler!C:C,$Y41)),"",INDEX(Kaleciler!C:C,$Y41)),IF(ISBLANK(INDEX(Stoperler!C:C,$Y41)),"",INDEX(Stoperler!C:C,$Y41)),IF(ISBLANK(INDEX('Sağ Bekler'!C:C,$Y41)),"",INDEX('Sağ Bekler'!C:C,$Y41)),IF(ISBLANK(INDEX('Sol Bekler'!C:C,$Y41)),"",INDEX('Sol Bekler'!C:C,$Y41)),IF(ISBLANK(INDEX('Orta Saha'!C:C,$Y41)),"",INDEX('Orta Saha'!C:C,$Y41)),IF(ISBLANK(INDEX(Kanatlar!C:C,$Y41)),"",INDEX(Kanatlar!C:C,$Y41)),IF(ISBLANK(INDEX(Forvetler!C:C,$Y41)),"",INDEX(Forvetler!C:C,$Y41))))</f>
        <v/>
      </c>
      <c r="D41" s="2" t="str">
        <f ca="1">IF($X41="","",CHOOSE($X41,IF(ISBLANK(INDEX(Kaleciler!D:D,$Y41)),"",INDEX(Kaleciler!D:D,$Y41)),IF(ISBLANK(INDEX(Stoperler!D:D,$Y41)),"",INDEX(Stoperler!D:D,$Y41)),IF(ISBLANK(INDEX('Sağ Bekler'!D:D,$Y41)),"",INDEX('Sağ Bekler'!D:D,$Y41)),IF(ISBLANK(INDEX('Sol Bekler'!D:D,$Y41)),"",INDEX('Sol Bekler'!D:D,$Y41)),IF(ISBLANK(INDEX('Orta Saha'!D:D,$Y41)),"",INDEX('Orta Saha'!D:D,$Y41)),IF(ISBLANK(INDEX(Kanatlar!D:D,$Y41)),"",INDEX(Kanatlar!D:D,$Y41)),IF(ISBLANK(INDEX(Forvetler!D:D,$Y41)),"",INDEX(Forvetler!D:D,$Y41))))</f>
        <v/>
      </c>
      <c r="E41" s="3" t="str">
        <f ca="1">IF($X41="","",CHOOSE($X41,IF(ISBLANK(INDEX(Kaleciler!E:E,$Y41)),"",INDEX(Kaleciler!E:E,$Y41)),IF(ISBLANK(INDEX(Stoperler!E:E,$Y41)),"",INDEX(Stoperler!E:E,$Y41)),IF(ISBLANK(INDEX('Sağ Bekler'!E:E,$Y41)),"",INDEX('Sağ Bekler'!E:E,$Y41)),IF(ISBLANK(INDEX('Sol Bekler'!E:E,$Y41)),"",INDEX('Sol Bekler'!E:E,$Y41)),IF(ISBLANK(INDEX('Orta Saha'!E:E,$Y41)),"",INDEX('Orta Saha'!E:E,$Y41)),IF(ISBLANK(INDEX(Kanatlar!E:E,$Y41)),"",INDEX(Kanatlar!E:E,$Y41)),IF(ISBLANK(INDEX(Forvetler!E:E,$Y41)),"",INDEX(Forvetler!E:E,$Y41))))</f>
        <v/>
      </c>
      <c r="F41" s="3" t="str">
        <f ca="1">IF($X41="","",CHOOSE($X41,IF(ISBLANK(INDEX(Kaleciler!F:F,$Y41)),"",INDEX(Kaleciler!F:F,$Y41)),IF(ISBLANK(INDEX(Stoperler!F:F,$Y41)),"",INDEX(Stoperler!F:F,$Y41)),IF(ISBLANK(INDEX('Sağ Bekler'!F:F,$Y41)),"",INDEX('Sağ Bekler'!F:F,$Y41)),IF(ISBLANK(INDEX('Sol Bekler'!F:F,$Y41)),"",INDEX('Sol Bekler'!F:F,$Y41)),IF(ISBLANK(INDEX('Orta Saha'!F:F,$Y41)),"",INDEX('Orta Saha'!F:F,$Y41)),IF(ISBLANK(INDEX(Kanatlar!F:F,$Y41)),"",INDEX(Kanatlar!F:F,$Y41)),IF(ISBLANK(INDEX(Forvetler!F:F,$Y41)),"",INDEX(Forvetler!F:F,$Y41))))</f>
        <v/>
      </c>
      <c r="G41" s="3" t="str">
        <f ca="1">IF($X41="","",CHOOSE($X41,IF(ISBLANK(INDEX(Kaleciler!G:G,$Y41)),"",INDEX(Kaleciler!G:G,$Y41)),IF(ISBLANK(INDEX(Stoperler!G:G,$Y41)),"",INDEX(Stoperler!G:G,$Y41)),IF(ISBLANK(INDEX('Sağ Bekler'!G:G,$Y41)),"",INDEX('Sağ Bekler'!G:G,$Y41)),IF(ISBLANK(INDEX('Sol Bekler'!G:G,$Y41)),"",INDEX('Sol Bekler'!G:G,$Y41)),IF(ISBLANK(INDEX('Orta Saha'!G:G,$Y41)),"",INDEX('Orta Saha'!G:G,$Y41)),IF(ISBLANK(INDEX(Kanatlar!G:G,$Y41)),"",INDEX(Kanatlar!G:G,$Y41)),IF(ISBLANK(INDEX(Forvetler!G:G,$Y41)),"",INDEX(Forvetler!G:G,$Y41))))</f>
        <v/>
      </c>
      <c r="H41" s="3" t="str">
        <f ca="1">IF($X41="","",CHOOSE($X41,IF(ISBLANK(INDEX(Kaleciler!H:H,$Y41)),"",INDEX(Kaleciler!H:H,$Y41)),IF(ISBLANK(INDEX(Stoperler!H:H,$Y41)),"",INDEX(Stoperler!H:H,$Y41)),IF(ISBLANK(INDEX('Sağ Bekler'!H:H,$Y41)),"",INDEX('Sağ Bekler'!H:H,$Y41)),IF(ISBLANK(INDEX('Sol Bekler'!H:H,$Y41)),"",INDEX('Sol Bekler'!H:H,$Y41)),IF(ISBLANK(INDEX('Orta Saha'!H:H,$Y41)),"",INDEX('Orta Saha'!H:H,$Y41)),IF(ISBLANK(INDEX(Kanatlar!H:H,$Y41)),"",INDEX(Kanatlar!H:H,$Y41)),IF(ISBLANK(INDEX(Forvetler!H:H,$Y41)),"",INDEX(Forvetler!H:H,$Y41))))</f>
        <v/>
      </c>
      <c r="I41" s="4" t="str">
        <f ca="1">IF($X41="","",CHOOSE($X41,IF(ISBLANK(INDEX(Kaleciler!I:I,$Y41)),"",INDEX(Kaleciler!I:I,$Y41)),IF(ISBLANK(INDEX(Stoperler!I:I,$Y41)),"",INDEX(Stoperler!I:I,$Y41)),IF(ISBLANK(INDEX('Sağ Bekler'!I:I,$Y41)),"",INDEX('Sağ Bekler'!I:I,$Y41)),IF(ISBLANK(INDEX('Sol Bekler'!I:I,$Y41)),"",INDEX('Sol Bekler'!I:I,$Y41)),IF(ISBLANK(INDEX('Orta Saha'!I:I,$Y41)),"",INDEX('Orta Saha'!I:I,$Y41)),IF(ISBLANK(INDEX(Kanatlar!I:I,$Y41)),"",INDEX(Kanatlar!I:I,$Y41)),IF(ISBLANK(INDEX(Forvetler!I:I,$Y41)),"",INDEX(Forvetler!I:I,$Y41))))</f>
        <v/>
      </c>
      <c r="J41" s="4" t="str">
        <f ca="1">IF($X41="","",CHOOSE($X41,IF(ISBLANK(INDEX(Kaleciler!J:J,$Y41)),"",INDEX(Kaleciler!J:J,$Y41)),IF(ISBLANK(INDEX(Stoperler!J:J,$Y41)),"",INDEX(Stoperler!J:J,$Y41)),IF(ISBLANK(INDEX('Sağ Bekler'!J:J,$Y41)),"",INDEX('Sağ Bekler'!J:J,$Y41)),IF(ISBLANK(INDEX('Sol Bekler'!J:J,$Y41)),"",INDEX('Sol Bekler'!J:J,$Y41)),IF(ISBLANK(INDEX('Orta Saha'!J:J,$Y41)),"",INDEX('Orta Saha'!J:J,$Y41)),IF(ISBLANK(INDEX(Kanatlar!J:J,$Y41)),"",INDEX(Kanatlar!J:J,$Y41)),IF(ISBLANK(INDEX(Forvetler!J:J,$Y41)),"",INDEX(Forvetler!J:J,$Y41))))</f>
        <v/>
      </c>
      <c r="K41" s="2" t="str">
        <f ca="1">IF($X41="","",CHOOSE($X41,IF(ISBLANK(INDEX(Kaleciler!K:K,$Y41)),"",INDEX(Kaleciler!K:K,$Y41)),IF(ISBLANK(INDEX(Stoperler!K:K,$Y41)),"",INDEX(Stoperler!K:K,$Y41)),IF(ISBLANK(INDEX('Sağ Bekler'!K:K,$Y41)),"",INDEX('Sağ Bekler'!K:K,$Y41)),IF(ISBLANK(INDEX('Sol Bekler'!K:K,$Y41)),"",INDEX('Sol Bekler'!K:K,$Y41)),IF(ISBLANK(INDEX('Orta Saha'!K:K,$Y41)),"",INDEX('Orta Saha'!K:K,$Y41)),IF(ISBLANK(INDEX(Kanatlar!K:K,$Y41)),"",INDEX(Kanatlar!K:K,$Y41)),IF(ISBLANK(INDEX(Forvetler!K:K,$Y41)),"",INDEX(Forvetler!K:K,$Y41))))</f>
        <v/>
      </c>
      <c r="L41" s="2" t="str">
        <f ca="1">IF($X41="","",CHOOSE($X41,IF(ISBLANK(INDEX(Kaleciler!L:L,$Y41)),"",INDEX(Kaleciler!L:L,$Y41)),IF(ISBLANK(INDEX(Stoperler!L:L,$Y41)),"",INDEX(Stoperler!L:L,$Y41)),IF(ISBLANK(INDEX('Sağ Bekler'!L:L,$Y41)),"",INDEX('Sağ Bekler'!L:L,$Y41)),IF(ISBLANK(INDEX('Sol Bekler'!L:L,$Y41)),"",INDEX('Sol Bekler'!L:L,$Y41)),IF(ISBLANK(INDEX('Orta Saha'!L:L,$Y41)),"",INDEX('Orta Saha'!L:L,$Y41)),IF(ISBLANK(INDEX(Kanatlar!L:L,$Y41)),"",INDEX(Kanatlar!L:L,$Y41)),IF(ISBLANK(INDEX(Forvetler!L:L,$Y41)),"",INDEX(Forvetler!L:L,$Y41))))</f>
        <v/>
      </c>
      <c r="M41" s="2" t="str">
        <f ca="1">IF($X41="","",CHOOSE($X41,IF(ISBLANK(INDEX(Kaleciler!M:M,$Y41)),"",INDEX(Kaleciler!M:M,$Y41)),IF(ISBLANK(INDEX(Stoperler!M:M,$Y41)),"",INDEX(Stoperler!M:M,$Y41)),IF(ISBLANK(INDEX('Sağ Bekler'!M:M,$Y41)),"",INDEX('Sağ Bekler'!M:M,$Y41)),IF(ISBLANK(INDEX('Sol Bekler'!M:M,$Y41)),"",INDEX('Sol Bekler'!M:M,$Y41)),IF(ISBLANK(INDEX('Orta Saha'!M:M,$Y41)),"",INDEX('Orta Saha'!M:M,$Y41)),IF(ISBLANK(INDEX(Kanatlar!M:M,$Y41)),"",INDEX(Kanatlar!M:M,$Y41)),IF(ISBLANK(INDEX(Forvetler!M:M,$Y41)),"",INDEX(Forvetler!M:M,$Y41))))</f>
        <v/>
      </c>
      <c r="N41" s="2" t="str">
        <f ca="1">IF($X41="","",CHOOSE($X41,IF(ISBLANK(INDEX(Kaleciler!N:N,$Y41)),"",INDEX(Kaleciler!N:N,$Y41)),IF(ISBLANK(INDEX(Stoperler!N:N,$Y41)),"",INDEX(Stoperler!N:N,$Y41)),IF(ISBLANK(INDEX('Sağ Bekler'!N:N,$Y41)),"",INDEX('Sağ Bekler'!N:N,$Y41)),IF(ISBLANK(INDEX('Sol Bekler'!N:N,$Y41)),"",INDEX('Sol Bekler'!N:N,$Y41)),IF(ISBLANK(INDEX('Orta Saha'!N:N,$Y41)),"",INDEX('Orta Saha'!N:N,$Y41)),IF(ISBLANK(INDEX(Kanatlar!N:N,$Y41)),"",INDEX(Kanatlar!N:N,$Y41)),IF(ISBLANK(INDEX(Forvetler!N:N,$Y41)),"",INDEX(Forvetler!N:N,$Y41))))</f>
        <v/>
      </c>
      <c r="O41" s="2" t="str">
        <f ca="1">IF($X41="","",CHOOSE($X41,IF(ISBLANK(INDEX(Kaleciler!O:O,$Y41)),"",INDEX(Kaleciler!O:O,$Y41)),IF(ISBLANK(INDEX(Stoperler!O:O,$Y41)),"",INDEX(Stoperler!O:O,$Y41)),IF(ISBLANK(INDEX('Sağ Bekler'!O:O,$Y41)),"",INDEX('Sağ Bekler'!O:O,$Y41)),IF(ISBLANK(INDEX('Sol Bekler'!O:O,$Y41)),"",INDEX('Sol Bekler'!O:O,$Y41)),IF(ISBLANK(INDEX('Orta Saha'!O:O,$Y41)),"",INDEX('Orta Saha'!O:O,$Y41)),IF(ISBLANK(INDEX(Kanatlar!O:O,$Y41)),"",INDEX(Kanatlar!O:O,$Y41)),IF(ISBLANK(INDEX(Forvetler!O:O,$Y41)),"",INDEX(Forvetler!O:O,$Y41))))</f>
        <v/>
      </c>
      <c r="P41" s="2" t="str">
        <f ca="1">IF($X41="","",CHOOSE($X41,IF(ISBLANK(INDEX(Kaleciler!P:P,$Y41)),"",INDEX(Kaleciler!P:P,$Y41)),IF(ISBLANK(INDEX(Stoperler!P:P,$Y41)),"",INDEX(Stoperler!P:P,$Y41)),IF(ISBLANK(INDEX('Sağ Bekler'!P:P,$Y41)),"",INDEX('Sağ Bekler'!P:P,$Y41)),IF(ISBLANK(INDEX('Sol Bekler'!P:P,$Y41)),"",INDEX('Sol Bekler'!P:P,$Y41)),IF(ISBLANK(INDEX('Orta Saha'!P:P,$Y41)),"",INDEX('Orta Saha'!P:P,$Y41)),IF(ISBLANK(INDEX(Kanatlar!P:P,$Y41)),"",INDEX(Kanatlar!P:P,$Y41)),IF(ISBLANK(INDEX(Forvetler!P:P,$Y41)),"",INDEX(Forvetler!P:P,$Y41))))</f>
        <v/>
      </c>
      <c r="Q41" s="3" t="str">
        <f ca="1">IF($X41="","",CHOOSE($X41,IF(ISBLANK(INDEX(Kaleciler!Q:Q,$Y41)),"",INDEX(Kaleciler!Q:Q,$Y41)),IF(ISBLANK(INDEX(Stoperler!Q:Q,$Y41)),"",INDEX(Stoperler!Q:Q,$Y41)),IF(ISBLANK(INDEX('Sağ Bekler'!Q:Q,$Y41)),"",INDEX('Sağ Bekler'!Q:Q,$Y41)),IF(ISBLANK(INDEX('Sol Bekler'!Q:Q,$Y41)),"",INDEX('Sol Bekler'!Q:Q,$Y41)),IF(ISBLANK(INDEX('Orta Saha'!Q:Q,$Y41)),"",INDEX('Orta Saha'!Q:Q,$Y41)),IF(ISBLANK(INDEX(Kanatlar!Q:Q,$Y41)),"",INDEX(Kanatlar!Q:Q,$Y41)),IF(ISBLANK(INDEX(Forvetler!Q:Q,$Y41)),"",INDEX(Forvetler!Q:Q,$Y41))))</f>
        <v/>
      </c>
      <c r="R41" s="4" t="str">
        <f ca="1">IF($X41="","",CHOOSE($X41,IF(ISBLANK(INDEX(Kaleciler!R:R,$Y41)),"",INDEX(Kaleciler!R:R,$Y41)),IF(ISBLANK(INDEX(Stoperler!R:R,$Y41)),"",INDEX(Stoperler!R:R,$Y41)),IF(ISBLANK(INDEX('Sağ Bekler'!R:R,$Y41)),"",INDEX('Sağ Bekler'!R:R,$Y41)),IF(ISBLANK(INDEX('Sol Bekler'!R:R,$Y41)),"",INDEX('Sol Bekler'!R:R,$Y41)),IF(ISBLANK(INDEX('Orta Saha'!R:R,$Y41)),"",INDEX('Orta Saha'!R:R,$Y41)),IF(ISBLANK(INDEX(Kanatlar!R:R,$Y41)),"",INDEX(Kanatlar!R:R,$Y41)),IF(ISBLANK(INDEX(Forvetler!R:R,$Y41)),"",INDEX(Forvetler!R:R,$Y41))))</f>
        <v/>
      </c>
      <c r="S41" s="2" t="str">
        <f ca="1">IF($X41="","",CHOOSE($X41,IF(ISBLANK(INDEX(Kaleciler!S:S,$Y41)),"",INDEX(Kaleciler!S:S,$Y41)),IF(ISBLANK(INDEX(Stoperler!S:S,$Y41)),"",INDEX(Stoperler!S:S,$Y41)),IF(ISBLANK(INDEX('Sağ Bekler'!S:S,$Y41)),"",INDEX('Sağ Bekler'!S:S,$Y41)),IF(ISBLANK(INDEX('Sol Bekler'!S:S,$Y41)),"",INDEX('Sol Bekler'!S:S,$Y41)),IF(ISBLANK(INDEX('Orta Saha'!S:S,$Y41)),"",INDEX('Orta Saha'!S:S,$Y41)),IF(ISBLANK(INDEX(Kanatlar!S:S,$Y41)),"",INDEX(Kanatlar!S:S,$Y41)),IF(ISBLANK(INDEX(Forvetler!S:S,$Y41)),"",INDEX(Forvetler!S:S,$Y41))))</f>
        <v/>
      </c>
      <c r="T41" s="3" t="str">
        <f ca="1">IF($X41="","",CHOOSE($X41,IF(ISBLANK(INDEX(Kaleciler!T:T,$Y41)),"",INDEX(Kaleciler!T:T,$Y41)),IF(ISBLANK(INDEX(Stoperler!T:T,$Y41)),"",INDEX(Stoperler!T:T,$Y41)),IF(ISBLANK(INDEX('Sağ Bekler'!T:T,$Y41)),"",INDEX('Sağ Bekler'!T:T,$Y41)),IF(ISBLANK(INDEX('Sol Bekler'!T:T,$Y41)),"",INDEX('Sol Bekler'!T:T,$Y41)),IF(ISBLANK(INDEX('Orta Saha'!T:T,$Y41)),"",INDEX('Orta Saha'!T:T,$Y41)),IF(ISBLANK(INDEX(Kanatlar!T:T,$Y41)),"",INDEX(Kanatlar!T:T,$Y41)),IF(ISBLANK(INDEX(Forvetler!T:T,$Y41)),"",INDEX(Forvetler!T:T,$Y41))))</f>
        <v/>
      </c>
      <c r="U41">
        <v>1</v>
      </c>
      <c r="V41">
        <v>41</v>
      </c>
      <c r="W41" t="str">
        <f ca="1">IF(AND(Kaleciler!$B$41&lt;&gt;"",Kaleciler!$I$41&gt;0,Kaleciler!$I$41&lt;=TODAY()+365),COUNT($W$3:W40)+1,"")</f>
        <v/>
      </c>
      <c r="X41" t="str">
        <f ca="1">IFERROR(INDEX($U$4:$U$703,MATCH(ROWS($X$4:X41),$W$4:$W$703,0)),"")</f>
        <v/>
      </c>
      <c r="Y41" t="str">
        <f ca="1">IFERROR(INDEX($V$4:$V$703,MATCH(ROWS($Y$4:Y41),$W$4:$W$703,0)),"")</f>
        <v/>
      </c>
    </row>
    <row r="42" spans="1:25" x14ac:dyDescent="0.2">
      <c r="A42" s="2" t="str">
        <f ca="1">IF($X42="","",CHOOSE($X42,IF(ISBLANK(INDEX(Kaleciler!A:A,$Y42)),"",INDEX(Kaleciler!A:A,$Y42)),IF(ISBLANK(INDEX(Stoperler!A:A,$Y42)),"",INDEX(Stoperler!A:A,$Y42)),IF(ISBLANK(INDEX('Sağ Bekler'!A:A,$Y42)),"",INDEX('Sağ Bekler'!A:A,$Y42)),IF(ISBLANK(INDEX('Sol Bekler'!A:A,$Y42)),"",INDEX('Sol Bekler'!A:A,$Y42)),IF(ISBLANK(INDEX('Orta Saha'!A:A,$Y42)),"",INDEX('Orta Saha'!A:A,$Y42)),IF(ISBLANK(INDEX(Kanatlar!A:A,$Y42)),"",INDEX(Kanatlar!A:A,$Y42)),IF(ISBLANK(INDEX(Forvetler!A:A,$Y42)),"",INDEX(Forvetler!A:A,$Y42))))</f>
        <v/>
      </c>
      <c r="B42" s="3" t="str">
        <f ca="1">IF($X42="","",CHOOSE($X42,IF(ISBLANK(INDEX(Kaleciler!B:B,$Y42)),"",INDEX(Kaleciler!B:B,$Y42)),IF(ISBLANK(INDEX(Stoperler!B:B,$Y42)),"",INDEX(Stoperler!B:B,$Y42)),IF(ISBLANK(INDEX('Sağ Bekler'!B:B,$Y42)),"",INDEX('Sağ Bekler'!B:B,$Y42)),IF(ISBLANK(INDEX('Sol Bekler'!B:B,$Y42)),"",INDEX('Sol Bekler'!B:B,$Y42)),IF(ISBLANK(INDEX('Orta Saha'!B:B,$Y42)),"",INDEX('Orta Saha'!B:B,$Y42)),IF(ISBLANK(INDEX(Kanatlar!B:B,$Y42)),"",INDEX(Kanatlar!B:B,$Y42)),IF(ISBLANK(INDEX(Forvetler!B:B,$Y42)),"",INDEX(Forvetler!B:B,$Y42))))</f>
        <v/>
      </c>
      <c r="C42" s="4" t="str">
        <f ca="1">IF($X42="","",CHOOSE($X42,IF(ISBLANK(INDEX(Kaleciler!C:C,$Y42)),"",INDEX(Kaleciler!C:C,$Y42)),IF(ISBLANK(INDEX(Stoperler!C:C,$Y42)),"",INDEX(Stoperler!C:C,$Y42)),IF(ISBLANK(INDEX('Sağ Bekler'!C:C,$Y42)),"",INDEX('Sağ Bekler'!C:C,$Y42)),IF(ISBLANK(INDEX('Sol Bekler'!C:C,$Y42)),"",INDEX('Sol Bekler'!C:C,$Y42)),IF(ISBLANK(INDEX('Orta Saha'!C:C,$Y42)),"",INDEX('Orta Saha'!C:C,$Y42)),IF(ISBLANK(INDEX(Kanatlar!C:C,$Y42)),"",INDEX(Kanatlar!C:C,$Y42)),IF(ISBLANK(INDEX(Forvetler!C:C,$Y42)),"",INDEX(Forvetler!C:C,$Y42))))</f>
        <v/>
      </c>
      <c r="D42" s="2" t="str">
        <f ca="1">IF($X42="","",CHOOSE($X42,IF(ISBLANK(INDEX(Kaleciler!D:D,$Y42)),"",INDEX(Kaleciler!D:D,$Y42)),IF(ISBLANK(INDEX(Stoperler!D:D,$Y42)),"",INDEX(Stoperler!D:D,$Y42)),IF(ISBLANK(INDEX('Sağ Bekler'!D:D,$Y42)),"",INDEX('Sağ Bekler'!D:D,$Y42)),IF(ISBLANK(INDEX('Sol Bekler'!D:D,$Y42)),"",INDEX('Sol Bekler'!D:D,$Y42)),IF(ISBLANK(INDEX('Orta Saha'!D:D,$Y42)),"",INDEX('Orta Saha'!D:D,$Y42)),IF(ISBLANK(INDEX(Kanatlar!D:D,$Y42)),"",INDEX(Kanatlar!D:D,$Y42)),IF(ISBLANK(INDEX(Forvetler!D:D,$Y42)),"",INDEX(Forvetler!D:D,$Y42))))</f>
        <v/>
      </c>
      <c r="E42" s="3" t="str">
        <f ca="1">IF($X42="","",CHOOSE($X42,IF(ISBLANK(INDEX(Kaleciler!E:E,$Y42)),"",INDEX(Kaleciler!E:E,$Y42)),IF(ISBLANK(INDEX(Stoperler!E:E,$Y42)),"",INDEX(Stoperler!E:E,$Y42)),IF(ISBLANK(INDEX('Sağ Bekler'!E:E,$Y42)),"",INDEX('Sağ Bekler'!E:E,$Y42)),IF(ISBLANK(INDEX('Sol Bekler'!E:E,$Y42)),"",INDEX('Sol Bekler'!E:E,$Y42)),IF(ISBLANK(INDEX('Orta Saha'!E:E,$Y42)),"",INDEX('Orta Saha'!E:E,$Y42)),IF(ISBLANK(INDEX(Kanatlar!E:E,$Y42)),"",INDEX(Kanatlar!E:E,$Y42)),IF(ISBLANK(INDEX(Forvetler!E:E,$Y42)),"",INDEX(Forvetler!E:E,$Y42))))</f>
        <v/>
      </c>
      <c r="F42" s="3" t="str">
        <f ca="1">IF($X42="","",CHOOSE($X42,IF(ISBLANK(INDEX(Kaleciler!F:F,$Y42)),"",INDEX(Kaleciler!F:F,$Y42)),IF(ISBLANK(INDEX(Stoperler!F:F,$Y42)),"",INDEX(Stoperler!F:F,$Y42)),IF(ISBLANK(INDEX('Sağ Bekler'!F:F,$Y42)),"",INDEX('Sağ Bekler'!F:F,$Y42)),IF(ISBLANK(INDEX('Sol Bekler'!F:F,$Y42)),"",INDEX('Sol Bekler'!F:F,$Y42)),IF(ISBLANK(INDEX('Orta Saha'!F:F,$Y42)),"",INDEX('Orta Saha'!F:F,$Y42)),IF(ISBLANK(INDEX(Kanatlar!F:F,$Y42)),"",INDEX(Kanatlar!F:F,$Y42)),IF(ISBLANK(INDEX(Forvetler!F:F,$Y42)),"",INDEX(Forvetler!F:F,$Y42))))</f>
        <v/>
      </c>
      <c r="G42" s="3" t="str">
        <f ca="1">IF($X42="","",CHOOSE($X42,IF(ISBLANK(INDEX(Kaleciler!G:G,$Y42)),"",INDEX(Kaleciler!G:G,$Y42)),IF(ISBLANK(INDEX(Stoperler!G:G,$Y42)),"",INDEX(Stoperler!G:G,$Y42)),IF(ISBLANK(INDEX('Sağ Bekler'!G:G,$Y42)),"",INDEX('Sağ Bekler'!G:G,$Y42)),IF(ISBLANK(INDEX('Sol Bekler'!G:G,$Y42)),"",INDEX('Sol Bekler'!G:G,$Y42)),IF(ISBLANK(INDEX('Orta Saha'!G:G,$Y42)),"",INDEX('Orta Saha'!G:G,$Y42)),IF(ISBLANK(INDEX(Kanatlar!G:G,$Y42)),"",INDEX(Kanatlar!G:G,$Y42)),IF(ISBLANK(INDEX(Forvetler!G:G,$Y42)),"",INDEX(Forvetler!G:G,$Y42))))</f>
        <v/>
      </c>
      <c r="H42" s="3" t="str">
        <f ca="1">IF($X42="","",CHOOSE($X42,IF(ISBLANK(INDEX(Kaleciler!H:H,$Y42)),"",INDEX(Kaleciler!H:H,$Y42)),IF(ISBLANK(INDEX(Stoperler!H:H,$Y42)),"",INDEX(Stoperler!H:H,$Y42)),IF(ISBLANK(INDEX('Sağ Bekler'!H:H,$Y42)),"",INDEX('Sağ Bekler'!H:H,$Y42)),IF(ISBLANK(INDEX('Sol Bekler'!H:H,$Y42)),"",INDEX('Sol Bekler'!H:H,$Y42)),IF(ISBLANK(INDEX('Orta Saha'!H:H,$Y42)),"",INDEX('Orta Saha'!H:H,$Y42)),IF(ISBLANK(INDEX(Kanatlar!H:H,$Y42)),"",INDEX(Kanatlar!H:H,$Y42)),IF(ISBLANK(INDEX(Forvetler!H:H,$Y42)),"",INDEX(Forvetler!H:H,$Y42))))</f>
        <v/>
      </c>
      <c r="I42" s="4" t="str">
        <f ca="1">IF($X42="","",CHOOSE($X42,IF(ISBLANK(INDEX(Kaleciler!I:I,$Y42)),"",INDEX(Kaleciler!I:I,$Y42)),IF(ISBLANK(INDEX(Stoperler!I:I,$Y42)),"",INDEX(Stoperler!I:I,$Y42)),IF(ISBLANK(INDEX('Sağ Bekler'!I:I,$Y42)),"",INDEX('Sağ Bekler'!I:I,$Y42)),IF(ISBLANK(INDEX('Sol Bekler'!I:I,$Y42)),"",INDEX('Sol Bekler'!I:I,$Y42)),IF(ISBLANK(INDEX('Orta Saha'!I:I,$Y42)),"",INDEX('Orta Saha'!I:I,$Y42)),IF(ISBLANK(INDEX(Kanatlar!I:I,$Y42)),"",INDEX(Kanatlar!I:I,$Y42)),IF(ISBLANK(INDEX(Forvetler!I:I,$Y42)),"",INDEX(Forvetler!I:I,$Y42))))</f>
        <v/>
      </c>
      <c r="J42" s="4" t="str">
        <f ca="1">IF($X42="","",CHOOSE($X42,IF(ISBLANK(INDEX(Kaleciler!J:J,$Y42)),"",INDEX(Kaleciler!J:J,$Y42)),IF(ISBLANK(INDEX(Stoperler!J:J,$Y42)),"",INDEX(Stoperler!J:J,$Y42)),IF(ISBLANK(INDEX('Sağ Bekler'!J:J,$Y42)),"",INDEX('Sağ Bekler'!J:J,$Y42)),IF(ISBLANK(INDEX('Sol Bekler'!J:J,$Y42)),"",INDEX('Sol Bekler'!J:J,$Y42)),IF(ISBLANK(INDEX('Orta Saha'!J:J,$Y42)),"",INDEX('Orta Saha'!J:J,$Y42)),IF(ISBLANK(INDEX(Kanatlar!J:J,$Y42)),"",INDEX(Kanatlar!J:J,$Y42)),IF(ISBLANK(INDEX(Forvetler!J:J,$Y42)),"",INDEX(Forvetler!J:J,$Y42))))</f>
        <v/>
      </c>
      <c r="K42" s="2" t="str">
        <f ca="1">IF($X42="","",CHOOSE($X42,IF(ISBLANK(INDEX(Kaleciler!K:K,$Y42)),"",INDEX(Kaleciler!K:K,$Y42)),IF(ISBLANK(INDEX(Stoperler!K:K,$Y42)),"",INDEX(Stoperler!K:K,$Y42)),IF(ISBLANK(INDEX('Sağ Bekler'!K:K,$Y42)),"",INDEX('Sağ Bekler'!K:K,$Y42)),IF(ISBLANK(INDEX('Sol Bekler'!K:K,$Y42)),"",INDEX('Sol Bekler'!K:K,$Y42)),IF(ISBLANK(INDEX('Orta Saha'!K:K,$Y42)),"",INDEX('Orta Saha'!K:K,$Y42)),IF(ISBLANK(INDEX(Kanatlar!K:K,$Y42)),"",INDEX(Kanatlar!K:K,$Y42)),IF(ISBLANK(INDEX(Forvetler!K:K,$Y42)),"",INDEX(Forvetler!K:K,$Y42))))</f>
        <v/>
      </c>
      <c r="L42" s="2" t="str">
        <f ca="1">IF($X42="","",CHOOSE($X42,IF(ISBLANK(INDEX(Kaleciler!L:L,$Y42)),"",INDEX(Kaleciler!L:L,$Y42)),IF(ISBLANK(INDEX(Stoperler!L:L,$Y42)),"",INDEX(Stoperler!L:L,$Y42)),IF(ISBLANK(INDEX('Sağ Bekler'!L:L,$Y42)),"",INDEX('Sağ Bekler'!L:L,$Y42)),IF(ISBLANK(INDEX('Sol Bekler'!L:L,$Y42)),"",INDEX('Sol Bekler'!L:L,$Y42)),IF(ISBLANK(INDEX('Orta Saha'!L:L,$Y42)),"",INDEX('Orta Saha'!L:L,$Y42)),IF(ISBLANK(INDEX(Kanatlar!L:L,$Y42)),"",INDEX(Kanatlar!L:L,$Y42)),IF(ISBLANK(INDEX(Forvetler!L:L,$Y42)),"",INDEX(Forvetler!L:L,$Y42))))</f>
        <v/>
      </c>
      <c r="M42" s="2" t="str">
        <f ca="1">IF($X42="","",CHOOSE($X42,IF(ISBLANK(INDEX(Kaleciler!M:M,$Y42)),"",INDEX(Kaleciler!M:M,$Y42)),IF(ISBLANK(INDEX(Stoperler!M:M,$Y42)),"",INDEX(Stoperler!M:M,$Y42)),IF(ISBLANK(INDEX('Sağ Bekler'!M:M,$Y42)),"",INDEX('Sağ Bekler'!M:M,$Y42)),IF(ISBLANK(INDEX('Sol Bekler'!M:M,$Y42)),"",INDEX('Sol Bekler'!M:M,$Y42)),IF(ISBLANK(INDEX('Orta Saha'!M:M,$Y42)),"",INDEX('Orta Saha'!M:M,$Y42)),IF(ISBLANK(INDEX(Kanatlar!M:M,$Y42)),"",INDEX(Kanatlar!M:M,$Y42)),IF(ISBLANK(INDEX(Forvetler!M:M,$Y42)),"",INDEX(Forvetler!M:M,$Y42))))</f>
        <v/>
      </c>
      <c r="N42" s="2" t="str">
        <f ca="1">IF($X42="","",CHOOSE($X42,IF(ISBLANK(INDEX(Kaleciler!N:N,$Y42)),"",INDEX(Kaleciler!N:N,$Y42)),IF(ISBLANK(INDEX(Stoperler!N:N,$Y42)),"",INDEX(Stoperler!N:N,$Y42)),IF(ISBLANK(INDEX('Sağ Bekler'!N:N,$Y42)),"",INDEX('Sağ Bekler'!N:N,$Y42)),IF(ISBLANK(INDEX('Sol Bekler'!N:N,$Y42)),"",INDEX('Sol Bekler'!N:N,$Y42)),IF(ISBLANK(INDEX('Orta Saha'!N:N,$Y42)),"",INDEX('Orta Saha'!N:N,$Y42)),IF(ISBLANK(INDEX(Kanatlar!N:N,$Y42)),"",INDEX(Kanatlar!N:N,$Y42)),IF(ISBLANK(INDEX(Forvetler!N:N,$Y42)),"",INDEX(Forvetler!N:N,$Y42))))</f>
        <v/>
      </c>
      <c r="O42" s="2" t="str">
        <f ca="1">IF($X42="","",CHOOSE($X42,IF(ISBLANK(INDEX(Kaleciler!O:O,$Y42)),"",INDEX(Kaleciler!O:O,$Y42)),IF(ISBLANK(INDEX(Stoperler!O:O,$Y42)),"",INDEX(Stoperler!O:O,$Y42)),IF(ISBLANK(INDEX('Sağ Bekler'!O:O,$Y42)),"",INDEX('Sağ Bekler'!O:O,$Y42)),IF(ISBLANK(INDEX('Sol Bekler'!O:O,$Y42)),"",INDEX('Sol Bekler'!O:O,$Y42)),IF(ISBLANK(INDEX('Orta Saha'!O:O,$Y42)),"",INDEX('Orta Saha'!O:O,$Y42)),IF(ISBLANK(INDEX(Kanatlar!O:O,$Y42)),"",INDEX(Kanatlar!O:O,$Y42)),IF(ISBLANK(INDEX(Forvetler!O:O,$Y42)),"",INDEX(Forvetler!O:O,$Y42))))</f>
        <v/>
      </c>
      <c r="P42" s="2" t="str">
        <f ca="1">IF($X42="","",CHOOSE($X42,IF(ISBLANK(INDEX(Kaleciler!P:P,$Y42)),"",INDEX(Kaleciler!P:P,$Y42)),IF(ISBLANK(INDEX(Stoperler!P:P,$Y42)),"",INDEX(Stoperler!P:P,$Y42)),IF(ISBLANK(INDEX('Sağ Bekler'!P:P,$Y42)),"",INDEX('Sağ Bekler'!P:P,$Y42)),IF(ISBLANK(INDEX('Sol Bekler'!P:P,$Y42)),"",INDEX('Sol Bekler'!P:P,$Y42)),IF(ISBLANK(INDEX('Orta Saha'!P:P,$Y42)),"",INDEX('Orta Saha'!P:P,$Y42)),IF(ISBLANK(INDEX(Kanatlar!P:P,$Y42)),"",INDEX(Kanatlar!P:P,$Y42)),IF(ISBLANK(INDEX(Forvetler!P:P,$Y42)),"",INDEX(Forvetler!P:P,$Y42))))</f>
        <v/>
      </c>
      <c r="Q42" s="3" t="str">
        <f ca="1">IF($X42="","",CHOOSE($X42,IF(ISBLANK(INDEX(Kaleciler!Q:Q,$Y42)),"",INDEX(Kaleciler!Q:Q,$Y42)),IF(ISBLANK(INDEX(Stoperler!Q:Q,$Y42)),"",INDEX(Stoperler!Q:Q,$Y42)),IF(ISBLANK(INDEX('Sağ Bekler'!Q:Q,$Y42)),"",INDEX('Sağ Bekler'!Q:Q,$Y42)),IF(ISBLANK(INDEX('Sol Bekler'!Q:Q,$Y42)),"",INDEX('Sol Bekler'!Q:Q,$Y42)),IF(ISBLANK(INDEX('Orta Saha'!Q:Q,$Y42)),"",INDEX('Orta Saha'!Q:Q,$Y42)),IF(ISBLANK(INDEX(Kanatlar!Q:Q,$Y42)),"",INDEX(Kanatlar!Q:Q,$Y42)),IF(ISBLANK(INDEX(Forvetler!Q:Q,$Y42)),"",INDEX(Forvetler!Q:Q,$Y42))))</f>
        <v/>
      </c>
      <c r="R42" s="4" t="str">
        <f ca="1">IF($X42="","",CHOOSE($X42,IF(ISBLANK(INDEX(Kaleciler!R:R,$Y42)),"",INDEX(Kaleciler!R:R,$Y42)),IF(ISBLANK(INDEX(Stoperler!R:R,$Y42)),"",INDEX(Stoperler!R:R,$Y42)),IF(ISBLANK(INDEX('Sağ Bekler'!R:R,$Y42)),"",INDEX('Sağ Bekler'!R:R,$Y42)),IF(ISBLANK(INDEX('Sol Bekler'!R:R,$Y42)),"",INDEX('Sol Bekler'!R:R,$Y42)),IF(ISBLANK(INDEX('Orta Saha'!R:R,$Y42)),"",INDEX('Orta Saha'!R:R,$Y42)),IF(ISBLANK(INDEX(Kanatlar!R:R,$Y42)),"",INDEX(Kanatlar!R:R,$Y42)),IF(ISBLANK(INDEX(Forvetler!R:R,$Y42)),"",INDEX(Forvetler!R:R,$Y42))))</f>
        <v/>
      </c>
      <c r="S42" s="2" t="str">
        <f ca="1">IF($X42="","",CHOOSE($X42,IF(ISBLANK(INDEX(Kaleciler!S:S,$Y42)),"",INDEX(Kaleciler!S:S,$Y42)),IF(ISBLANK(INDEX(Stoperler!S:S,$Y42)),"",INDEX(Stoperler!S:S,$Y42)),IF(ISBLANK(INDEX('Sağ Bekler'!S:S,$Y42)),"",INDEX('Sağ Bekler'!S:S,$Y42)),IF(ISBLANK(INDEX('Sol Bekler'!S:S,$Y42)),"",INDEX('Sol Bekler'!S:S,$Y42)),IF(ISBLANK(INDEX('Orta Saha'!S:S,$Y42)),"",INDEX('Orta Saha'!S:S,$Y42)),IF(ISBLANK(INDEX(Kanatlar!S:S,$Y42)),"",INDEX(Kanatlar!S:S,$Y42)),IF(ISBLANK(INDEX(Forvetler!S:S,$Y42)),"",INDEX(Forvetler!S:S,$Y42))))</f>
        <v/>
      </c>
      <c r="T42" s="3" t="str">
        <f ca="1">IF($X42="","",CHOOSE($X42,IF(ISBLANK(INDEX(Kaleciler!T:T,$Y42)),"",INDEX(Kaleciler!T:T,$Y42)),IF(ISBLANK(INDEX(Stoperler!T:T,$Y42)),"",INDEX(Stoperler!T:T,$Y42)),IF(ISBLANK(INDEX('Sağ Bekler'!T:T,$Y42)),"",INDEX('Sağ Bekler'!T:T,$Y42)),IF(ISBLANK(INDEX('Sol Bekler'!T:T,$Y42)),"",INDEX('Sol Bekler'!T:T,$Y42)),IF(ISBLANK(INDEX('Orta Saha'!T:T,$Y42)),"",INDEX('Orta Saha'!T:T,$Y42)),IF(ISBLANK(INDEX(Kanatlar!T:T,$Y42)),"",INDEX(Kanatlar!T:T,$Y42)),IF(ISBLANK(INDEX(Forvetler!T:T,$Y42)),"",INDEX(Forvetler!T:T,$Y42))))</f>
        <v/>
      </c>
      <c r="U42">
        <v>1</v>
      </c>
      <c r="V42">
        <v>42</v>
      </c>
      <c r="W42" t="str">
        <f ca="1">IF(AND(Kaleciler!$B$42&lt;&gt;"",Kaleciler!$I$42&gt;0,Kaleciler!$I$42&lt;=TODAY()+365),COUNT($W$3:W41)+1,"")</f>
        <v/>
      </c>
      <c r="X42" t="str">
        <f ca="1">IFERROR(INDEX($U$4:$U$703,MATCH(ROWS($X$4:X42),$W$4:$W$703,0)),"")</f>
        <v/>
      </c>
      <c r="Y42" t="str">
        <f ca="1">IFERROR(INDEX($V$4:$V$703,MATCH(ROWS($Y$4:Y42),$W$4:$W$703,0)),"")</f>
        <v/>
      </c>
    </row>
    <row r="43" spans="1:25" x14ac:dyDescent="0.2">
      <c r="A43" s="2" t="str">
        <f ca="1">IF($X43="","",CHOOSE($X43,IF(ISBLANK(INDEX(Kaleciler!A:A,$Y43)),"",INDEX(Kaleciler!A:A,$Y43)),IF(ISBLANK(INDEX(Stoperler!A:A,$Y43)),"",INDEX(Stoperler!A:A,$Y43)),IF(ISBLANK(INDEX('Sağ Bekler'!A:A,$Y43)),"",INDEX('Sağ Bekler'!A:A,$Y43)),IF(ISBLANK(INDEX('Sol Bekler'!A:A,$Y43)),"",INDEX('Sol Bekler'!A:A,$Y43)),IF(ISBLANK(INDEX('Orta Saha'!A:A,$Y43)),"",INDEX('Orta Saha'!A:A,$Y43)),IF(ISBLANK(INDEX(Kanatlar!A:A,$Y43)),"",INDEX(Kanatlar!A:A,$Y43)),IF(ISBLANK(INDEX(Forvetler!A:A,$Y43)),"",INDEX(Forvetler!A:A,$Y43))))</f>
        <v/>
      </c>
      <c r="B43" s="3" t="str">
        <f ca="1">IF($X43="","",CHOOSE($X43,IF(ISBLANK(INDEX(Kaleciler!B:B,$Y43)),"",INDEX(Kaleciler!B:B,$Y43)),IF(ISBLANK(INDEX(Stoperler!B:B,$Y43)),"",INDEX(Stoperler!B:B,$Y43)),IF(ISBLANK(INDEX('Sağ Bekler'!B:B,$Y43)),"",INDEX('Sağ Bekler'!B:B,$Y43)),IF(ISBLANK(INDEX('Sol Bekler'!B:B,$Y43)),"",INDEX('Sol Bekler'!B:B,$Y43)),IF(ISBLANK(INDEX('Orta Saha'!B:B,$Y43)),"",INDEX('Orta Saha'!B:B,$Y43)),IF(ISBLANK(INDEX(Kanatlar!B:B,$Y43)),"",INDEX(Kanatlar!B:B,$Y43)),IF(ISBLANK(INDEX(Forvetler!B:B,$Y43)),"",INDEX(Forvetler!B:B,$Y43))))</f>
        <v/>
      </c>
      <c r="C43" s="4" t="str">
        <f ca="1">IF($X43="","",CHOOSE($X43,IF(ISBLANK(INDEX(Kaleciler!C:C,$Y43)),"",INDEX(Kaleciler!C:C,$Y43)),IF(ISBLANK(INDEX(Stoperler!C:C,$Y43)),"",INDEX(Stoperler!C:C,$Y43)),IF(ISBLANK(INDEX('Sağ Bekler'!C:C,$Y43)),"",INDEX('Sağ Bekler'!C:C,$Y43)),IF(ISBLANK(INDEX('Sol Bekler'!C:C,$Y43)),"",INDEX('Sol Bekler'!C:C,$Y43)),IF(ISBLANK(INDEX('Orta Saha'!C:C,$Y43)),"",INDEX('Orta Saha'!C:C,$Y43)),IF(ISBLANK(INDEX(Kanatlar!C:C,$Y43)),"",INDEX(Kanatlar!C:C,$Y43)),IF(ISBLANK(INDEX(Forvetler!C:C,$Y43)),"",INDEX(Forvetler!C:C,$Y43))))</f>
        <v/>
      </c>
      <c r="D43" s="2" t="str">
        <f ca="1">IF($X43="","",CHOOSE($X43,IF(ISBLANK(INDEX(Kaleciler!D:D,$Y43)),"",INDEX(Kaleciler!D:D,$Y43)),IF(ISBLANK(INDEX(Stoperler!D:D,$Y43)),"",INDEX(Stoperler!D:D,$Y43)),IF(ISBLANK(INDEX('Sağ Bekler'!D:D,$Y43)),"",INDEX('Sağ Bekler'!D:D,$Y43)),IF(ISBLANK(INDEX('Sol Bekler'!D:D,$Y43)),"",INDEX('Sol Bekler'!D:D,$Y43)),IF(ISBLANK(INDEX('Orta Saha'!D:D,$Y43)),"",INDEX('Orta Saha'!D:D,$Y43)),IF(ISBLANK(INDEX(Kanatlar!D:D,$Y43)),"",INDEX(Kanatlar!D:D,$Y43)),IF(ISBLANK(INDEX(Forvetler!D:D,$Y43)),"",INDEX(Forvetler!D:D,$Y43))))</f>
        <v/>
      </c>
      <c r="E43" s="3" t="str">
        <f ca="1">IF($X43="","",CHOOSE($X43,IF(ISBLANK(INDEX(Kaleciler!E:E,$Y43)),"",INDEX(Kaleciler!E:E,$Y43)),IF(ISBLANK(INDEX(Stoperler!E:E,$Y43)),"",INDEX(Stoperler!E:E,$Y43)),IF(ISBLANK(INDEX('Sağ Bekler'!E:E,$Y43)),"",INDEX('Sağ Bekler'!E:E,$Y43)),IF(ISBLANK(INDEX('Sol Bekler'!E:E,$Y43)),"",INDEX('Sol Bekler'!E:E,$Y43)),IF(ISBLANK(INDEX('Orta Saha'!E:E,$Y43)),"",INDEX('Orta Saha'!E:E,$Y43)),IF(ISBLANK(INDEX(Kanatlar!E:E,$Y43)),"",INDEX(Kanatlar!E:E,$Y43)),IF(ISBLANK(INDEX(Forvetler!E:E,$Y43)),"",INDEX(Forvetler!E:E,$Y43))))</f>
        <v/>
      </c>
      <c r="F43" s="3" t="str">
        <f ca="1">IF($X43="","",CHOOSE($X43,IF(ISBLANK(INDEX(Kaleciler!F:F,$Y43)),"",INDEX(Kaleciler!F:F,$Y43)),IF(ISBLANK(INDEX(Stoperler!F:F,$Y43)),"",INDEX(Stoperler!F:F,$Y43)),IF(ISBLANK(INDEX('Sağ Bekler'!F:F,$Y43)),"",INDEX('Sağ Bekler'!F:F,$Y43)),IF(ISBLANK(INDEX('Sol Bekler'!F:F,$Y43)),"",INDEX('Sol Bekler'!F:F,$Y43)),IF(ISBLANK(INDEX('Orta Saha'!F:F,$Y43)),"",INDEX('Orta Saha'!F:F,$Y43)),IF(ISBLANK(INDEX(Kanatlar!F:F,$Y43)),"",INDEX(Kanatlar!F:F,$Y43)),IF(ISBLANK(INDEX(Forvetler!F:F,$Y43)),"",INDEX(Forvetler!F:F,$Y43))))</f>
        <v/>
      </c>
      <c r="G43" s="3" t="str">
        <f ca="1">IF($X43="","",CHOOSE($X43,IF(ISBLANK(INDEX(Kaleciler!G:G,$Y43)),"",INDEX(Kaleciler!G:G,$Y43)),IF(ISBLANK(INDEX(Stoperler!G:G,$Y43)),"",INDEX(Stoperler!G:G,$Y43)),IF(ISBLANK(INDEX('Sağ Bekler'!G:G,$Y43)),"",INDEX('Sağ Bekler'!G:G,$Y43)),IF(ISBLANK(INDEX('Sol Bekler'!G:G,$Y43)),"",INDEX('Sol Bekler'!G:G,$Y43)),IF(ISBLANK(INDEX('Orta Saha'!G:G,$Y43)),"",INDEX('Orta Saha'!G:G,$Y43)),IF(ISBLANK(INDEX(Kanatlar!G:G,$Y43)),"",INDEX(Kanatlar!G:G,$Y43)),IF(ISBLANK(INDEX(Forvetler!G:G,$Y43)),"",INDEX(Forvetler!G:G,$Y43))))</f>
        <v/>
      </c>
      <c r="H43" s="3" t="str">
        <f ca="1">IF($X43="","",CHOOSE($X43,IF(ISBLANK(INDEX(Kaleciler!H:H,$Y43)),"",INDEX(Kaleciler!H:H,$Y43)),IF(ISBLANK(INDEX(Stoperler!H:H,$Y43)),"",INDEX(Stoperler!H:H,$Y43)),IF(ISBLANK(INDEX('Sağ Bekler'!H:H,$Y43)),"",INDEX('Sağ Bekler'!H:H,$Y43)),IF(ISBLANK(INDEX('Sol Bekler'!H:H,$Y43)),"",INDEX('Sol Bekler'!H:H,$Y43)),IF(ISBLANK(INDEX('Orta Saha'!H:H,$Y43)),"",INDEX('Orta Saha'!H:H,$Y43)),IF(ISBLANK(INDEX(Kanatlar!H:H,$Y43)),"",INDEX(Kanatlar!H:H,$Y43)),IF(ISBLANK(INDEX(Forvetler!H:H,$Y43)),"",INDEX(Forvetler!H:H,$Y43))))</f>
        <v/>
      </c>
      <c r="I43" s="4" t="str">
        <f ca="1">IF($X43="","",CHOOSE($X43,IF(ISBLANK(INDEX(Kaleciler!I:I,$Y43)),"",INDEX(Kaleciler!I:I,$Y43)),IF(ISBLANK(INDEX(Stoperler!I:I,$Y43)),"",INDEX(Stoperler!I:I,$Y43)),IF(ISBLANK(INDEX('Sağ Bekler'!I:I,$Y43)),"",INDEX('Sağ Bekler'!I:I,$Y43)),IF(ISBLANK(INDEX('Sol Bekler'!I:I,$Y43)),"",INDEX('Sol Bekler'!I:I,$Y43)),IF(ISBLANK(INDEX('Orta Saha'!I:I,$Y43)),"",INDEX('Orta Saha'!I:I,$Y43)),IF(ISBLANK(INDEX(Kanatlar!I:I,$Y43)),"",INDEX(Kanatlar!I:I,$Y43)),IF(ISBLANK(INDEX(Forvetler!I:I,$Y43)),"",INDEX(Forvetler!I:I,$Y43))))</f>
        <v/>
      </c>
      <c r="J43" s="4" t="str">
        <f ca="1">IF($X43="","",CHOOSE($X43,IF(ISBLANK(INDEX(Kaleciler!J:J,$Y43)),"",INDEX(Kaleciler!J:J,$Y43)),IF(ISBLANK(INDEX(Stoperler!J:J,$Y43)),"",INDEX(Stoperler!J:J,$Y43)),IF(ISBLANK(INDEX('Sağ Bekler'!J:J,$Y43)),"",INDEX('Sağ Bekler'!J:J,$Y43)),IF(ISBLANK(INDEX('Sol Bekler'!J:J,$Y43)),"",INDEX('Sol Bekler'!J:J,$Y43)),IF(ISBLANK(INDEX('Orta Saha'!J:J,$Y43)),"",INDEX('Orta Saha'!J:J,$Y43)),IF(ISBLANK(INDEX(Kanatlar!J:J,$Y43)),"",INDEX(Kanatlar!J:J,$Y43)),IF(ISBLANK(INDEX(Forvetler!J:J,$Y43)),"",INDEX(Forvetler!J:J,$Y43))))</f>
        <v/>
      </c>
      <c r="K43" s="2" t="str">
        <f ca="1">IF($X43="","",CHOOSE($X43,IF(ISBLANK(INDEX(Kaleciler!K:K,$Y43)),"",INDEX(Kaleciler!K:K,$Y43)),IF(ISBLANK(INDEX(Stoperler!K:K,$Y43)),"",INDEX(Stoperler!K:K,$Y43)),IF(ISBLANK(INDEX('Sağ Bekler'!K:K,$Y43)),"",INDEX('Sağ Bekler'!K:K,$Y43)),IF(ISBLANK(INDEX('Sol Bekler'!K:K,$Y43)),"",INDEX('Sol Bekler'!K:K,$Y43)),IF(ISBLANK(INDEX('Orta Saha'!K:K,$Y43)),"",INDEX('Orta Saha'!K:K,$Y43)),IF(ISBLANK(INDEX(Kanatlar!K:K,$Y43)),"",INDEX(Kanatlar!K:K,$Y43)),IF(ISBLANK(INDEX(Forvetler!K:K,$Y43)),"",INDEX(Forvetler!K:K,$Y43))))</f>
        <v/>
      </c>
      <c r="L43" s="2" t="str">
        <f ca="1">IF($X43="","",CHOOSE($X43,IF(ISBLANK(INDEX(Kaleciler!L:L,$Y43)),"",INDEX(Kaleciler!L:L,$Y43)),IF(ISBLANK(INDEX(Stoperler!L:L,$Y43)),"",INDEX(Stoperler!L:L,$Y43)),IF(ISBLANK(INDEX('Sağ Bekler'!L:L,$Y43)),"",INDEX('Sağ Bekler'!L:L,$Y43)),IF(ISBLANK(INDEX('Sol Bekler'!L:L,$Y43)),"",INDEX('Sol Bekler'!L:L,$Y43)),IF(ISBLANK(INDEX('Orta Saha'!L:L,$Y43)),"",INDEX('Orta Saha'!L:L,$Y43)),IF(ISBLANK(INDEX(Kanatlar!L:L,$Y43)),"",INDEX(Kanatlar!L:L,$Y43)),IF(ISBLANK(INDEX(Forvetler!L:L,$Y43)),"",INDEX(Forvetler!L:L,$Y43))))</f>
        <v/>
      </c>
      <c r="M43" s="2" t="str">
        <f ca="1">IF($X43="","",CHOOSE($X43,IF(ISBLANK(INDEX(Kaleciler!M:M,$Y43)),"",INDEX(Kaleciler!M:M,$Y43)),IF(ISBLANK(INDEX(Stoperler!M:M,$Y43)),"",INDEX(Stoperler!M:M,$Y43)),IF(ISBLANK(INDEX('Sağ Bekler'!M:M,$Y43)),"",INDEX('Sağ Bekler'!M:M,$Y43)),IF(ISBLANK(INDEX('Sol Bekler'!M:M,$Y43)),"",INDEX('Sol Bekler'!M:M,$Y43)),IF(ISBLANK(INDEX('Orta Saha'!M:M,$Y43)),"",INDEX('Orta Saha'!M:M,$Y43)),IF(ISBLANK(INDEX(Kanatlar!M:M,$Y43)),"",INDEX(Kanatlar!M:M,$Y43)),IF(ISBLANK(INDEX(Forvetler!M:M,$Y43)),"",INDEX(Forvetler!M:M,$Y43))))</f>
        <v/>
      </c>
      <c r="N43" s="2" t="str">
        <f ca="1">IF($X43="","",CHOOSE($X43,IF(ISBLANK(INDEX(Kaleciler!N:N,$Y43)),"",INDEX(Kaleciler!N:N,$Y43)),IF(ISBLANK(INDEX(Stoperler!N:N,$Y43)),"",INDEX(Stoperler!N:N,$Y43)),IF(ISBLANK(INDEX('Sağ Bekler'!N:N,$Y43)),"",INDEX('Sağ Bekler'!N:N,$Y43)),IF(ISBLANK(INDEX('Sol Bekler'!N:N,$Y43)),"",INDEX('Sol Bekler'!N:N,$Y43)),IF(ISBLANK(INDEX('Orta Saha'!N:N,$Y43)),"",INDEX('Orta Saha'!N:N,$Y43)),IF(ISBLANK(INDEX(Kanatlar!N:N,$Y43)),"",INDEX(Kanatlar!N:N,$Y43)),IF(ISBLANK(INDEX(Forvetler!N:N,$Y43)),"",INDEX(Forvetler!N:N,$Y43))))</f>
        <v/>
      </c>
      <c r="O43" s="2" t="str">
        <f ca="1">IF($X43="","",CHOOSE($X43,IF(ISBLANK(INDEX(Kaleciler!O:O,$Y43)),"",INDEX(Kaleciler!O:O,$Y43)),IF(ISBLANK(INDEX(Stoperler!O:O,$Y43)),"",INDEX(Stoperler!O:O,$Y43)),IF(ISBLANK(INDEX('Sağ Bekler'!O:O,$Y43)),"",INDEX('Sağ Bekler'!O:O,$Y43)),IF(ISBLANK(INDEX('Sol Bekler'!O:O,$Y43)),"",INDEX('Sol Bekler'!O:O,$Y43)),IF(ISBLANK(INDEX('Orta Saha'!O:O,$Y43)),"",INDEX('Orta Saha'!O:O,$Y43)),IF(ISBLANK(INDEX(Kanatlar!O:O,$Y43)),"",INDEX(Kanatlar!O:O,$Y43)),IF(ISBLANK(INDEX(Forvetler!O:O,$Y43)),"",INDEX(Forvetler!O:O,$Y43))))</f>
        <v/>
      </c>
      <c r="P43" s="2" t="str">
        <f ca="1">IF($X43="","",CHOOSE($X43,IF(ISBLANK(INDEX(Kaleciler!P:P,$Y43)),"",INDEX(Kaleciler!P:P,$Y43)),IF(ISBLANK(INDEX(Stoperler!P:P,$Y43)),"",INDEX(Stoperler!P:P,$Y43)),IF(ISBLANK(INDEX('Sağ Bekler'!P:P,$Y43)),"",INDEX('Sağ Bekler'!P:P,$Y43)),IF(ISBLANK(INDEX('Sol Bekler'!P:P,$Y43)),"",INDEX('Sol Bekler'!P:P,$Y43)),IF(ISBLANK(INDEX('Orta Saha'!P:P,$Y43)),"",INDEX('Orta Saha'!P:P,$Y43)),IF(ISBLANK(INDEX(Kanatlar!P:P,$Y43)),"",INDEX(Kanatlar!P:P,$Y43)),IF(ISBLANK(INDEX(Forvetler!P:P,$Y43)),"",INDEX(Forvetler!P:P,$Y43))))</f>
        <v/>
      </c>
      <c r="Q43" s="3" t="str">
        <f ca="1">IF($X43="","",CHOOSE($X43,IF(ISBLANK(INDEX(Kaleciler!Q:Q,$Y43)),"",INDEX(Kaleciler!Q:Q,$Y43)),IF(ISBLANK(INDEX(Stoperler!Q:Q,$Y43)),"",INDEX(Stoperler!Q:Q,$Y43)),IF(ISBLANK(INDEX('Sağ Bekler'!Q:Q,$Y43)),"",INDEX('Sağ Bekler'!Q:Q,$Y43)),IF(ISBLANK(INDEX('Sol Bekler'!Q:Q,$Y43)),"",INDEX('Sol Bekler'!Q:Q,$Y43)),IF(ISBLANK(INDEX('Orta Saha'!Q:Q,$Y43)),"",INDEX('Orta Saha'!Q:Q,$Y43)),IF(ISBLANK(INDEX(Kanatlar!Q:Q,$Y43)),"",INDEX(Kanatlar!Q:Q,$Y43)),IF(ISBLANK(INDEX(Forvetler!Q:Q,$Y43)),"",INDEX(Forvetler!Q:Q,$Y43))))</f>
        <v/>
      </c>
      <c r="R43" s="4" t="str">
        <f ca="1">IF($X43="","",CHOOSE($X43,IF(ISBLANK(INDEX(Kaleciler!R:R,$Y43)),"",INDEX(Kaleciler!R:R,$Y43)),IF(ISBLANK(INDEX(Stoperler!R:R,$Y43)),"",INDEX(Stoperler!R:R,$Y43)),IF(ISBLANK(INDEX('Sağ Bekler'!R:R,$Y43)),"",INDEX('Sağ Bekler'!R:R,$Y43)),IF(ISBLANK(INDEX('Sol Bekler'!R:R,$Y43)),"",INDEX('Sol Bekler'!R:R,$Y43)),IF(ISBLANK(INDEX('Orta Saha'!R:R,$Y43)),"",INDEX('Orta Saha'!R:R,$Y43)),IF(ISBLANK(INDEX(Kanatlar!R:R,$Y43)),"",INDEX(Kanatlar!R:R,$Y43)),IF(ISBLANK(INDEX(Forvetler!R:R,$Y43)),"",INDEX(Forvetler!R:R,$Y43))))</f>
        <v/>
      </c>
      <c r="S43" s="2" t="str">
        <f ca="1">IF($X43="","",CHOOSE($X43,IF(ISBLANK(INDEX(Kaleciler!S:S,$Y43)),"",INDEX(Kaleciler!S:S,$Y43)),IF(ISBLANK(INDEX(Stoperler!S:S,$Y43)),"",INDEX(Stoperler!S:S,$Y43)),IF(ISBLANK(INDEX('Sağ Bekler'!S:S,$Y43)),"",INDEX('Sağ Bekler'!S:S,$Y43)),IF(ISBLANK(INDEX('Sol Bekler'!S:S,$Y43)),"",INDEX('Sol Bekler'!S:S,$Y43)),IF(ISBLANK(INDEX('Orta Saha'!S:S,$Y43)),"",INDEX('Orta Saha'!S:S,$Y43)),IF(ISBLANK(INDEX(Kanatlar!S:S,$Y43)),"",INDEX(Kanatlar!S:S,$Y43)),IF(ISBLANK(INDEX(Forvetler!S:S,$Y43)),"",INDEX(Forvetler!S:S,$Y43))))</f>
        <v/>
      </c>
      <c r="T43" s="3" t="str">
        <f ca="1">IF($X43="","",CHOOSE($X43,IF(ISBLANK(INDEX(Kaleciler!T:T,$Y43)),"",INDEX(Kaleciler!T:T,$Y43)),IF(ISBLANK(INDEX(Stoperler!T:T,$Y43)),"",INDEX(Stoperler!T:T,$Y43)),IF(ISBLANK(INDEX('Sağ Bekler'!T:T,$Y43)),"",INDEX('Sağ Bekler'!T:T,$Y43)),IF(ISBLANK(INDEX('Sol Bekler'!T:T,$Y43)),"",INDEX('Sol Bekler'!T:T,$Y43)),IF(ISBLANK(INDEX('Orta Saha'!T:T,$Y43)),"",INDEX('Orta Saha'!T:T,$Y43)),IF(ISBLANK(INDEX(Kanatlar!T:T,$Y43)),"",INDEX(Kanatlar!T:T,$Y43)),IF(ISBLANK(INDEX(Forvetler!T:T,$Y43)),"",INDEX(Forvetler!T:T,$Y43))))</f>
        <v/>
      </c>
      <c r="U43">
        <v>1</v>
      </c>
      <c r="V43">
        <v>43</v>
      </c>
      <c r="W43" t="str">
        <f ca="1">IF(AND(Kaleciler!$B$43&lt;&gt;"",Kaleciler!$I$43&gt;0,Kaleciler!$I$43&lt;=TODAY()+365),COUNT($W$3:W42)+1,"")</f>
        <v/>
      </c>
      <c r="X43" t="str">
        <f ca="1">IFERROR(INDEX($U$4:$U$703,MATCH(ROWS($X$4:X43),$W$4:$W$703,0)),"")</f>
        <v/>
      </c>
      <c r="Y43" t="str">
        <f ca="1">IFERROR(INDEX($V$4:$V$703,MATCH(ROWS($Y$4:Y43),$W$4:$W$703,0)),"")</f>
        <v/>
      </c>
    </row>
    <row r="44" spans="1:25" x14ac:dyDescent="0.2">
      <c r="A44" s="2" t="str">
        <f ca="1">IF($X44="","",CHOOSE($X44,IF(ISBLANK(INDEX(Kaleciler!A:A,$Y44)),"",INDEX(Kaleciler!A:A,$Y44)),IF(ISBLANK(INDEX(Stoperler!A:A,$Y44)),"",INDEX(Stoperler!A:A,$Y44)),IF(ISBLANK(INDEX('Sağ Bekler'!A:A,$Y44)),"",INDEX('Sağ Bekler'!A:A,$Y44)),IF(ISBLANK(INDEX('Sol Bekler'!A:A,$Y44)),"",INDEX('Sol Bekler'!A:A,$Y44)),IF(ISBLANK(INDEX('Orta Saha'!A:A,$Y44)),"",INDEX('Orta Saha'!A:A,$Y44)),IF(ISBLANK(INDEX(Kanatlar!A:A,$Y44)),"",INDEX(Kanatlar!A:A,$Y44)),IF(ISBLANK(INDEX(Forvetler!A:A,$Y44)),"",INDEX(Forvetler!A:A,$Y44))))</f>
        <v/>
      </c>
      <c r="B44" s="3" t="str">
        <f ca="1">IF($X44="","",CHOOSE($X44,IF(ISBLANK(INDEX(Kaleciler!B:B,$Y44)),"",INDEX(Kaleciler!B:B,$Y44)),IF(ISBLANK(INDEX(Stoperler!B:B,$Y44)),"",INDEX(Stoperler!B:B,$Y44)),IF(ISBLANK(INDEX('Sağ Bekler'!B:B,$Y44)),"",INDEX('Sağ Bekler'!B:B,$Y44)),IF(ISBLANK(INDEX('Sol Bekler'!B:B,$Y44)),"",INDEX('Sol Bekler'!B:B,$Y44)),IF(ISBLANK(INDEX('Orta Saha'!B:B,$Y44)),"",INDEX('Orta Saha'!B:B,$Y44)),IF(ISBLANK(INDEX(Kanatlar!B:B,$Y44)),"",INDEX(Kanatlar!B:B,$Y44)),IF(ISBLANK(INDEX(Forvetler!B:B,$Y44)),"",INDEX(Forvetler!B:B,$Y44))))</f>
        <v/>
      </c>
      <c r="C44" s="4" t="str">
        <f ca="1">IF($X44="","",CHOOSE($X44,IF(ISBLANK(INDEX(Kaleciler!C:C,$Y44)),"",INDEX(Kaleciler!C:C,$Y44)),IF(ISBLANK(INDEX(Stoperler!C:C,$Y44)),"",INDEX(Stoperler!C:C,$Y44)),IF(ISBLANK(INDEX('Sağ Bekler'!C:C,$Y44)),"",INDEX('Sağ Bekler'!C:C,$Y44)),IF(ISBLANK(INDEX('Sol Bekler'!C:C,$Y44)),"",INDEX('Sol Bekler'!C:C,$Y44)),IF(ISBLANK(INDEX('Orta Saha'!C:C,$Y44)),"",INDEX('Orta Saha'!C:C,$Y44)),IF(ISBLANK(INDEX(Kanatlar!C:C,$Y44)),"",INDEX(Kanatlar!C:C,$Y44)),IF(ISBLANK(INDEX(Forvetler!C:C,$Y44)),"",INDEX(Forvetler!C:C,$Y44))))</f>
        <v/>
      </c>
      <c r="D44" s="2" t="str">
        <f ca="1">IF($X44="","",CHOOSE($X44,IF(ISBLANK(INDEX(Kaleciler!D:D,$Y44)),"",INDEX(Kaleciler!D:D,$Y44)),IF(ISBLANK(INDEX(Stoperler!D:D,$Y44)),"",INDEX(Stoperler!D:D,$Y44)),IF(ISBLANK(INDEX('Sağ Bekler'!D:D,$Y44)),"",INDEX('Sağ Bekler'!D:D,$Y44)),IF(ISBLANK(INDEX('Sol Bekler'!D:D,$Y44)),"",INDEX('Sol Bekler'!D:D,$Y44)),IF(ISBLANK(INDEX('Orta Saha'!D:D,$Y44)),"",INDEX('Orta Saha'!D:D,$Y44)),IF(ISBLANK(INDEX(Kanatlar!D:D,$Y44)),"",INDEX(Kanatlar!D:D,$Y44)),IF(ISBLANK(INDEX(Forvetler!D:D,$Y44)),"",INDEX(Forvetler!D:D,$Y44))))</f>
        <v/>
      </c>
      <c r="E44" s="3" t="str">
        <f ca="1">IF($X44="","",CHOOSE($X44,IF(ISBLANK(INDEX(Kaleciler!E:E,$Y44)),"",INDEX(Kaleciler!E:E,$Y44)),IF(ISBLANK(INDEX(Stoperler!E:E,$Y44)),"",INDEX(Stoperler!E:E,$Y44)),IF(ISBLANK(INDEX('Sağ Bekler'!E:E,$Y44)),"",INDEX('Sağ Bekler'!E:E,$Y44)),IF(ISBLANK(INDEX('Sol Bekler'!E:E,$Y44)),"",INDEX('Sol Bekler'!E:E,$Y44)),IF(ISBLANK(INDEX('Orta Saha'!E:E,$Y44)),"",INDEX('Orta Saha'!E:E,$Y44)),IF(ISBLANK(INDEX(Kanatlar!E:E,$Y44)),"",INDEX(Kanatlar!E:E,$Y44)),IF(ISBLANK(INDEX(Forvetler!E:E,$Y44)),"",INDEX(Forvetler!E:E,$Y44))))</f>
        <v/>
      </c>
      <c r="F44" s="3" t="str">
        <f ca="1">IF($X44="","",CHOOSE($X44,IF(ISBLANK(INDEX(Kaleciler!F:F,$Y44)),"",INDEX(Kaleciler!F:F,$Y44)),IF(ISBLANK(INDEX(Stoperler!F:F,$Y44)),"",INDEX(Stoperler!F:F,$Y44)),IF(ISBLANK(INDEX('Sağ Bekler'!F:F,$Y44)),"",INDEX('Sağ Bekler'!F:F,$Y44)),IF(ISBLANK(INDEX('Sol Bekler'!F:F,$Y44)),"",INDEX('Sol Bekler'!F:F,$Y44)),IF(ISBLANK(INDEX('Orta Saha'!F:F,$Y44)),"",INDEX('Orta Saha'!F:F,$Y44)),IF(ISBLANK(INDEX(Kanatlar!F:F,$Y44)),"",INDEX(Kanatlar!F:F,$Y44)),IF(ISBLANK(INDEX(Forvetler!F:F,$Y44)),"",INDEX(Forvetler!F:F,$Y44))))</f>
        <v/>
      </c>
      <c r="G44" s="3" t="str">
        <f ca="1">IF($X44="","",CHOOSE($X44,IF(ISBLANK(INDEX(Kaleciler!G:G,$Y44)),"",INDEX(Kaleciler!G:G,$Y44)),IF(ISBLANK(INDEX(Stoperler!G:G,$Y44)),"",INDEX(Stoperler!G:G,$Y44)),IF(ISBLANK(INDEX('Sağ Bekler'!G:G,$Y44)),"",INDEX('Sağ Bekler'!G:G,$Y44)),IF(ISBLANK(INDEX('Sol Bekler'!G:G,$Y44)),"",INDEX('Sol Bekler'!G:G,$Y44)),IF(ISBLANK(INDEX('Orta Saha'!G:G,$Y44)),"",INDEX('Orta Saha'!G:G,$Y44)),IF(ISBLANK(INDEX(Kanatlar!G:G,$Y44)),"",INDEX(Kanatlar!G:G,$Y44)),IF(ISBLANK(INDEX(Forvetler!G:G,$Y44)),"",INDEX(Forvetler!G:G,$Y44))))</f>
        <v/>
      </c>
      <c r="H44" s="3" t="str">
        <f ca="1">IF($X44="","",CHOOSE($X44,IF(ISBLANK(INDEX(Kaleciler!H:H,$Y44)),"",INDEX(Kaleciler!H:H,$Y44)),IF(ISBLANK(INDEX(Stoperler!H:H,$Y44)),"",INDEX(Stoperler!H:H,$Y44)),IF(ISBLANK(INDEX('Sağ Bekler'!H:H,$Y44)),"",INDEX('Sağ Bekler'!H:H,$Y44)),IF(ISBLANK(INDEX('Sol Bekler'!H:H,$Y44)),"",INDEX('Sol Bekler'!H:H,$Y44)),IF(ISBLANK(INDEX('Orta Saha'!H:H,$Y44)),"",INDEX('Orta Saha'!H:H,$Y44)),IF(ISBLANK(INDEX(Kanatlar!H:H,$Y44)),"",INDEX(Kanatlar!H:H,$Y44)),IF(ISBLANK(INDEX(Forvetler!H:H,$Y44)),"",INDEX(Forvetler!H:H,$Y44))))</f>
        <v/>
      </c>
      <c r="I44" s="4" t="str">
        <f ca="1">IF($X44="","",CHOOSE($X44,IF(ISBLANK(INDEX(Kaleciler!I:I,$Y44)),"",INDEX(Kaleciler!I:I,$Y44)),IF(ISBLANK(INDEX(Stoperler!I:I,$Y44)),"",INDEX(Stoperler!I:I,$Y44)),IF(ISBLANK(INDEX('Sağ Bekler'!I:I,$Y44)),"",INDEX('Sağ Bekler'!I:I,$Y44)),IF(ISBLANK(INDEX('Sol Bekler'!I:I,$Y44)),"",INDEX('Sol Bekler'!I:I,$Y44)),IF(ISBLANK(INDEX('Orta Saha'!I:I,$Y44)),"",INDEX('Orta Saha'!I:I,$Y44)),IF(ISBLANK(INDEX(Kanatlar!I:I,$Y44)),"",INDEX(Kanatlar!I:I,$Y44)),IF(ISBLANK(INDEX(Forvetler!I:I,$Y44)),"",INDEX(Forvetler!I:I,$Y44))))</f>
        <v/>
      </c>
      <c r="J44" s="4" t="str">
        <f ca="1">IF($X44="","",CHOOSE($X44,IF(ISBLANK(INDEX(Kaleciler!J:J,$Y44)),"",INDEX(Kaleciler!J:J,$Y44)),IF(ISBLANK(INDEX(Stoperler!J:J,$Y44)),"",INDEX(Stoperler!J:J,$Y44)),IF(ISBLANK(INDEX('Sağ Bekler'!J:J,$Y44)),"",INDEX('Sağ Bekler'!J:J,$Y44)),IF(ISBLANK(INDEX('Sol Bekler'!J:J,$Y44)),"",INDEX('Sol Bekler'!J:J,$Y44)),IF(ISBLANK(INDEX('Orta Saha'!J:J,$Y44)),"",INDEX('Orta Saha'!J:J,$Y44)),IF(ISBLANK(INDEX(Kanatlar!J:J,$Y44)),"",INDEX(Kanatlar!J:J,$Y44)),IF(ISBLANK(INDEX(Forvetler!J:J,$Y44)),"",INDEX(Forvetler!J:J,$Y44))))</f>
        <v/>
      </c>
      <c r="K44" s="2" t="str">
        <f ca="1">IF($X44="","",CHOOSE($X44,IF(ISBLANK(INDEX(Kaleciler!K:K,$Y44)),"",INDEX(Kaleciler!K:K,$Y44)),IF(ISBLANK(INDEX(Stoperler!K:K,$Y44)),"",INDEX(Stoperler!K:K,$Y44)),IF(ISBLANK(INDEX('Sağ Bekler'!K:K,$Y44)),"",INDEX('Sağ Bekler'!K:K,$Y44)),IF(ISBLANK(INDEX('Sol Bekler'!K:K,$Y44)),"",INDEX('Sol Bekler'!K:K,$Y44)),IF(ISBLANK(INDEX('Orta Saha'!K:K,$Y44)),"",INDEX('Orta Saha'!K:K,$Y44)),IF(ISBLANK(INDEX(Kanatlar!K:K,$Y44)),"",INDEX(Kanatlar!K:K,$Y44)),IF(ISBLANK(INDEX(Forvetler!K:K,$Y44)),"",INDEX(Forvetler!K:K,$Y44))))</f>
        <v/>
      </c>
      <c r="L44" s="2" t="str">
        <f ca="1">IF($X44="","",CHOOSE($X44,IF(ISBLANK(INDEX(Kaleciler!L:L,$Y44)),"",INDEX(Kaleciler!L:L,$Y44)),IF(ISBLANK(INDEX(Stoperler!L:L,$Y44)),"",INDEX(Stoperler!L:L,$Y44)),IF(ISBLANK(INDEX('Sağ Bekler'!L:L,$Y44)),"",INDEX('Sağ Bekler'!L:L,$Y44)),IF(ISBLANK(INDEX('Sol Bekler'!L:L,$Y44)),"",INDEX('Sol Bekler'!L:L,$Y44)),IF(ISBLANK(INDEX('Orta Saha'!L:L,$Y44)),"",INDEX('Orta Saha'!L:L,$Y44)),IF(ISBLANK(INDEX(Kanatlar!L:L,$Y44)),"",INDEX(Kanatlar!L:L,$Y44)),IF(ISBLANK(INDEX(Forvetler!L:L,$Y44)),"",INDEX(Forvetler!L:L,$Y44))))</f>
        <v/>
      </c>
      <c r="M44" s="2" t="str">
        <f ca="1">IF($X44="","",CHOOSE($X44,IF(ISBLANK(INDEX(Kaleciler!M:M,$Y44)),"",INDEX(Kaleciler!M:M,$Y44)),IF(ISBLANK(INDEX(Stoperler!M:M,$Y44)),"",INDEX(Stoperler!M:M,$Y44)),IF(ISBLANK(INDEX('Sağ Bekler'!M:M,$Y44)),"",INDEX('Sağ Bekler'!M:M,$Y44)),IF(ISBLANK(INDEX('Sol Bekler'!M:M,$Y44)),"",INDEX('Sol Bekler'!M:M,$Y44)),IF(ISBLANK(INDEX('Orta Saha'!M:M,$Y44)),"",INDEX('Orta Saha'!M:M,$Y44)),IF(ISBLANK(INDEX(Kanatlar!M:M,$Y44)),"",INDEX(Kanatlar!M:M,$Y44)),IF(ISBLANK(INDEX(Forvetler!M:M,$Y44)),"",INDEX(Forvetler!M:M,$Y44))))</f>
        <v/>
      </c>
      <c r="N44" s="2" t="str">
        <f ca="1">IF($X44="","",CHOOSE($X44,IF(ISBLANK(INDEX(Kaleciler!N:N,$Y44)),"",INDEX(Kaleciler!N:N,$Y44)),IF(ISBLANK(INDEX(Stoperler!N:N,$Y44)),"",INDEX(Stoperler!N:N,$Y44)),IF(ISBLANK(INDEX('Sağ Bekler'!N:N,$Y44)),"",INDEX('Sağ Bekler'!N:N,$Y44)),IF(ISBLANK(INDEX('Sol Bekler'!N:N,$Y44)),"",INDEX('Sol Bekler'!N:N,$Y44)),IF(ISBLANK(INDEX('Orta Saha'!N:N,$Y44)),"",INDEX('Orta Saha'!N:N,$Y44)),IF(ISBLANK(INDEX(Kanatlar!N:N,$Y44)),"",INDEX(Kanatlar!N:N,$Y44)),IF(ISBLANK(INDEX(Forvetler!N:N,$Y44)),"",INDEX(Forvetler!N:N,$Y44))))</f>
        <v/>
      </c>
      <c r="O44" s="2" t="str">
        <f ca="1">IF($X44="","",CHOOSE($X44,IF(ISBLANK(INDEX(Kaleciler!O:O,$Y44)),"",INDEX(Kaleciler!O:O,$Y44)),IF(ISBLANK(INDEX(Stoperler!O:O,$Y44)),"",INDEX(Stoperler!O:O,$Y44)),IF(ISBLANK(INDEX('Sağ Bekler'!O:O,$Y44)),"",INDEX('Sağ Bekler'!O:O,$Y44)),IF(ISBLANK(INDEX('Sol Bekler'!O:O,$Y44)),"",INDEX('Sol Bekler'!O:O,$Y44)),IF(ISBLANK(INDEX('Orta Saha'!O:O,$Y44)),"",INDEX('Orta Saha'!O:O,$Y44)),IF(ISBLANK(INDEX(Kanatlar!O:O,$Y44)),"",INDEX(Kanatlar!O:O,$Y44)),IF(ISBLANK(INDEX(Forvetler!O:O,$Y44)),"",INDEX(Forvetler!O:O,$Y44))))</f>
        <v/>
      </c>
      <c r="P44" s="2" t="str">
        <f ca="1">IF($X44="","",CHOOSE($X44,IF(ISBLANK(INDEX(Kaleciler!P:P,$Y44)),"",INDEX(Kaleciler!P:P,$Y44)),IF(ISBLANK(INDEX(Stoperler!P:P,$Y44)),"",INDEX(Stoperler!P:P,$Y44)),IF(ISBLANK(INDEX('Sağ Bekler'!P:P,$Y44)),"",INDEX('Sağ Bekler'!P:P,$Y44)),IF(ISBLANK(INDEX('Sol Bekler'!P:P,$Y44)),"",INDEX('Sol Bekler'!P:P,$Y44)),IF(ISBLANK(INDEX('Orta Saha'!P:P,$Y44)),"",INDEX('Orta Saha'!P:P,$Y44)),IF(ISBLANK(INDEX(Kanatlar!P:P,$Y44)),"",INDEX(Kanatlar!P:P,$Y44)),IF(ISBLANK(INDEX(Forvetler!P:P,$Y44)),"",INDEX(Forvetler!P:P,$Y44))))</f>
        <v/>
      </c>
      <c r="Q44" s="3" t="str">
        <f ca="1">IF($X44="","",CHOOSE($X44,IF(ISBLANK(INDEX(Kaleciler!Q:Q,$Y44)),"",INDEX(Kaleciler!Q:Q,$Y44)),IF(ISBLANK(INDEX(Stoperler!Q:Q,$Y44)),"",INDEX(Stoperler!Q:Q,$Y44)),IF(ISBLANK(INDEX('Sağ Bekler'!Q:Q,$Y44)),"",INDEX('Sağ Bekler'!Q:Q,$Y44)),IF(ISBLANK(INDEX('Sol Bekler'!Q:Q,$Y44)),"",INDEX('Sol Bekler'!Q:Q,$Y44)),IF(ISBLANK(INDEX('Orta Saha'!Q:Q,$Y44)),"",INDEX('Orta Saha'!Q:Q,$Y44)),IF(ISBLANK(INDEX(Kanatlar!Q:Q,$Y44)),"",INDEX(Kanatlar!Q:Q,$Y44)),IF(ISBLANK(INDEX(Forvetler!Q:Q,$Y44)),"",INDEX(Forvetler!Q:Q,$Y44))))</f>
        <v/>
      </c>
      <c r="R44" s="4" t="str">
        <f ca="1">IF($X44="","",CHOOSE($X44,IF(ISBLANK(INDEX(Kaleciler!R:R,$Y44)),"",INDEX(Kaleciler!R:R,$Y44)),IF(ISBLANK(INDEX(Stoperler!R:R,$Y44)),"",INDEX(Stoperler!R:R,$Y44)),IF(ISBLANK(INDEX('Sağ Bekler'!R:R,$Y44)),"",INDEX('Sağ Bekler'!R:R,$Y44)),IF(ISBLANK(INDEX('Sol Bekler'!R:R,$Y44)),"",INDEX('Sol Bekler'!R:R,$Y44)),IF(ISBLANK(INDEX('Orta Saha'!R:R,$Y44)),"",INDEX('Orta Saha'!R:R,$Y44)),IF(ISBLANK(INDEX(Kanatlar!R:R,$Y44)),"",INDEX(Kanatlar!R:R,$Y44)),IF(ISBLANK(INDEX(Forvetler!R:R,$Y44)),"",INDEX(Forvetler!R:R,$Y44))))</f>
        <v/>
      </c>
      <c r="S44" s="2" t="str">
        <f ca="1">IF($X44="","",CHOOSE($X44,IF(ISBLANK(INDEX(Kaleciler!S:S,$Y44)),"",INDEX(Kaleciler!S:S,$Y44)),IF(ISBLANK(INDEX(Stoperler!S:S,$Y44)),"",INDEX(Stoperler!S:S,$Y44)),IF(ISBLANK(INDEX('Sağ Bekler'!S:S,$Y44)),"",INDEX('Sağ Bekler'!S:S,$Y44)),IF(ISBLANK(INDEX('Sol Bekler'!S:S,$Y44)),"",INDEX('Sol Bekler'!S:S,$Y44)),IF(ISBLANK(INDEX('Orta Saha'!S:S,$Y44)),"",INDEX('Orta Saha'!S:S,$Y44)),IF(ISBLANK(INDEX(Kanatlar!S:S,$Y44)),"",INDEX(Kanatlar!S:S,$Y44)),IF(ISBLANK(INDEX(Forvetler!S:S,$Y44)),"",INDEX(Forvetler!S:S,$Y44))))</f>
        <v/>
      </c>
      <c r="T44" s="3" t="str">
        <f ca="1">IF($X44="","",CHOOSE($X44,IF(ISBLANK(INDEX(Kaleciler!T:T,$Y44)),"",INDEX(Kaleciler!T:T,$Y44)),IF(ISBLANK(INDEX(Stoperler!T:T,$Y44)),"",INDEX(Stoperler!T:T,$Y44)),IF(ISBLANK(INDEX('Sağ Bekler'!T:T,$Y44)),"",INDEX('Sağ Bekler'!T:T,$Y44)),IF(ISBLANK(INDEX('Sol Bekler'!T:T,$Y44)),"",INDEX('Sol Bekler'!T:T,$Y44)),IF(ISBLANK(INDEX('Orta Saha'!T:T,$Y44)),"",INDEX('Orta Saha'!T:T,$Y44)),IF(ISBLANK(INDEX(Kanatlar!T:T,$Y44)),"",INDEX(Kanatlar!T:T,$Y44)),IF(ISBLANK(INDEX(Forvetler!T:T,$Y44)),"",INDEX(Forvetler!T:T,$Y44))))</f>
        <v/>
      </c>
      <c r="U44">
        <v>1</v>
      </c>
      <c r="V44">
        <v>44</v>
      </c>
      <c r="W44" t="str">
        <f ca="1">IF(AND(Kaleciler!$B$44&lt;&gt;"",Kaleciler!$I$44&gt;0,Kaleciler!$I$44&lt;=TODAY()+365),COUNT($W$3:W43)+1,"")</f>
        <v/>
      </c>
      <c r="X44" t="str">
        <f ca="1">IFERROR(INDEX($U$4:$U$703,MATCH(ROWS($X$4:X44),$W$4:$W$703,0)),"")</f>
        <v/>
      </c>
      <c r="Y44" t="str">
        <f ca="1">IFERROR(INDEX($V$4:$V$703,MATCH(ROWS($Y$4:Y44),$W$4:$W$703,0)),"")</f>
        <v/>
      </c>
    </row>
    <row r="45" spans="1:25" x14ac:dyDescent="0.2">
      <c r="A45" s="2" t="str">
        <f ca="1">IF($X45="","",CHOOSE($X45,IF(ISBLANK(INDEX(Kaleciler!A:A,$Y45)),"",INDEX(Kaleciler!A:A,$Y45)),IF(ISBLANK(INDEX(Stoperler!A:A,$Y45)),"",INDEX(Stoperler!A:A,$Y45)),IF(ISBLANK(INDEX('Sağ Bekler'!A:A,$Y45)),"",INDEX('Sağ Bekler'!A:A,$Y45)),IF(ISBLANK(INDEX('Sol Bekler'!A:A,$Y45)),"",INDEX('Sol Bekler'!A:A,$Y45)),IF(ISBLANK(INDEX('Orta Saha'!A:A,$Y45)),"",INDEX('Orta Saha'!A:A,$Y45)),IF(ISBLANK(INDEX(Kanatlar!A:A,$Y45)),"",INDEX(Kanatlar!A:A,$Y45)),IF(ISBLANK(INDEX(Forvetler!A:A,$Y45)),"",INDEX(Forvetler!A:A,$Y45))))</f>
        <v/>
      </c>
      <c r="B45" s="3" t="str">
        <f ca="1">IF($X45="","",CHOOSE($X45,IF(ISBLANK(INDEX(Kaleciler!B:B,$Y45)),"",INDEX(Kaleciler!B:B,$Y45)),IF(ISBLANK(INDEX(Stoperler!B:B,$Y45)),"",INDEX(Stoperler!B:B,$Y45)),IF(ISBLANK(INDEX('Sağ Bekler'!B:B,$Y45)),"",INDEX('Sağ Bekler'!B:B,$Y45)),IF(ISBLANK(INDEX('Sol Bekler'!B:B,$Y45)),"",INDEX('Sol Bekler'!B:B,$Y45)),IF(ISBLANK(INDEX('Orta Saha'!B:B,$Y45)),"",INDEX('Orta Saha'!B:B,$Y45)),IF(ISBLANK(INDEX(Kanatlar!B:B,$Y45)),"",INDEX(Kanatlar!B:B,$Y45)),IF(ISBLANK(INDEX(Forvetler!B:B,$Y45)),"",INDEX(Forvetler!B:B,$Y45))))</f>
        <v/>
      </c>
      <c r="C45" s="4" t="str">
        <f ca="1">IF($X45="","",CHOOSE($X45,IF(ISBLANK(INDEX(Kaleciler!C:C,$Y45)),"",INDEX(Kaleciler!C:C,$Y45)),IF(ISBLANK(INDEX(Stoperler!C:C,$Y45)),"",INDEX(Stoperler!C:C,$Y45)),IF(ISBLANK(INDEX('Sağ Bekler'!C:C,$Y45)),"",INDEX('Sağ Bekler'!C:C,$Y45)),IF(ISBLANK(INDEX('Sol Bekler'!C:C,$Y45)),"",INDEX('Sol Bekler'!C:C,$Y45)),IF(ISBLANK(INDEX('Orta Saha'!C:C,$Y45)),"",INDEX('Orta Saha'!C:C,$Y45)),IF(ISBLANK(INDEX(Kanatlar!C:C,$Y45)),"",INDEX(Kanatlar!C:C,$Y45)),IF(ISBLANK(INDEX(Forvetler!C:C,$Y45)),"",INDEX(Forvetler!C:C,$Y45))))</f>
        <v/>
      </c>
      <c r="D45" s="2" t="str">
        <f ca="1">IF($X45="","",CHOOSE($X45,IF(ISBLANK(INDEX(Kaleciler!D:D,$Y45)),"",INDEX(Kaleciler!D:D,$Y45)),IF(ISBLANK(INDEX(Stoperler!D:D,$Y45)),"",INDEX(Stoperler!D:D,$Y45)),IF(ISBLANK(INDEX('Sağ Bekler'!D:D,$Y45)),"",INDEX('Sağ Bekler'!D:D,$Y45)),IF(ISBLANK(INDEX('Sol Bekler'!D:D,$Y45)),"",INDEX('Sol Bekler'!D:D,$Y45)),IF(ISBLANK(INDEX('Orta Saha'!D:D,$Y45)),"",INDEX('Orta Saha'!D:D,$Y45)),IF(ISBLANK(INDEX(Kanatlar!D:D,$Y45)),"",INDEX(Kanatlar!D:D,$Y45)),IF(ISBLANK(INDEX(Forvetler!D:D,$Y45)),"",INDEX(Forvetler!D:D,$Y45))))</f>
        <v/>
      </c>
      <c r="E45" s="3" t="str">
        <f ca="1">IF($X45="","",CHOOSE($X45,IF(ISBLANK(INDEX(Kaleciler!E:E,$Y45)),"",INDEX(Kaleciler!E:E,$Y45)),IF(ISBLANK(INDEX(Stoperler!E:E,$Y45)),"",INDEX(Stoperler!E:E,$Y45)),IF(ISBLANK(INDEX('Sağ Bekler'!E:E,$Y45)),"",INDEX('Sağ Bekler'!E:E,$Y45)),IF(ISBLANK(INDEX('Sol Bekler'!E:E,$Y45)),"",INDEX('Sol Bekler'!E:E,$Y45)),IF(ISBLANK(INDEX('Orta Saha'!E:E,$Y45)),"",INDEX('Orta Saha'!E:E,$Y45)),IF(ISBLANK(INDEX(Kanatlar!E:E,$Y45)),"",INDEX(Kanatlar!E:E,$Y45)),IF(ISBLANK(INDEX(Forvetler!E:E,$Y45)),"",INDEX(Forvetler!E:E,$Y45))))</f>
        <v/>
      </c>
      <c r="F45" s="3" t="str">
        <f ca="1">IF($X45="","",CHOOSE($X45,IF(ISBLANK(INDEX(Kaleciler!F:F,$Y45)),"",INDEX(Kaleciler!F:F,$Y45)),IF(ISBLANK(INDEX(Stoperler!F:F,$Y45)),"",INDEX(Stoperler!F:F,$Y45)),IF(ISBLANK(INDEX('Sağ Bekler'!F:F,$Y45)),"",INDEX('Sağ Bekler'!F:F,$Y45)),IF(ISBLANK(INDEX('Sol Bekler'!F:F,$Y45)),"",INDEX('Sol Bekler'!F:F,$Y45)),IF(ISBLANK(INDEX('Orta Saha'!F:F,$Y45)),"",INDEX('Orta Saha'!F:F,$Y45)),IF(ISBLANK(INDEX(Kanatlar!F:F,$Y45)),"",INDEX(Kanatlar!F:F,$Y45)),IF(ISBLANK(INDEX(Forvetler!F:F,$Y45)),"",INDEX(Forvetler!F:F,$Y45))))</f>
        <v/>
      </c>
      <c r="G45" s="3" t="str">
        <f ca="1">IF($X45="","",CHOOSE($X45,IF(ISBLANK(INDEX(Kaleciler!G:G,$Y45)),"",INDEX(Kaleciler!G:G,$Y45)),IF(ISBLANK(INDEX(Stoperler!G:G,$Y45)),"",INDEX(Stoperler!G:G,$Y45)),IF(ISBLANK(INDEX('Sağ Bekler'!G:G,$Y45)),"",INDEX('Sağ Bekler'!G:G,$Y45)),IF(ISBLANK(INDEX('Sol Bekler'!G:G,$Y45)),"",INDEX('Sol Bekler'!G:G,$Y45)),IF(ISBLANK(INDEX('Orta Saha'!G:G,$Y45)),"",INDEX('Orta Saha'!G:G,$Y45)),IF(ISBLANK(INDEX(Kanatlar!G:G,$Y45)),"",INDEX(Kanatlar!G:G,$Y45)),IF(ISBLANK(INDEX(Forvetler!G:G,$Y45)),"",INDEX(Forvetler!G:G,$Y45))))</f>
        <v/>
      </c>
      <c r="H45" s="3" t="str">
        <f ca="1">IF($X45="","",CHOOSE($X45,IF(ISBLANK(INDEX(Kaleciler!H:H,$Y45)),"",INDEX(Kaleciler!H:H,$Y45)),IF(ISBLANK(INDEX(Stoperler!H:H,$Y45)),"",INDEX(Stoperler!H:H,$Y45)),IF(ISBLANK(INDEX('Sağ Bekler'!H:H,$Y45)),"",INDEX('Sağ Bekler'!H:H,$Y45)),IF(ISBLANK(INDEX('Sol Bekler'!H:H,$Y45)),"",INDEX('Sol Bekler'!H:H,$Y45)),IF(ISBLANK(INDEX('Orta Saha'!H:H,$Y45)),"",INDEX('Orta Saha'!H:H,$Y45)),IF(ISBLANK(INDEX(Kanatlar!H:H,$Y45)),"",INDEX(Kanatlar!H:H,$Y45)),IF(ISBLANK(INDEX(Forvetler!H:H,$Y45)),"",INDEX(Forvetler!H:H,$Y45))))</f>
        <v/>
      </c>
      <c r="I45" s="4" t="str">
        <f ca="1">IF($X45="","",CHOOSE($X45,IF(ISBLANK(INDEX(Kaleciler!I:I,$Y45)),"",INDEX(Kaleciler!I:I,$Y45)),IF(ISBLANK(INDEX(Stoperler!I:I,$Y45)),"",INDEX(Stoperler!I:I,$Y45)),IF(ISBLANK(INDEX('Sağ Bekler'!I:I,$Y45)),"",INDEX('Sağ Bekler'!I:I,$Y45)),IF(ISBLANK(INDEX('Sol Bekler'!I:I,$Y45)),"",INDEX('Sol Bekler'!I:I,$Y45)),IF(ISBLANK(INDEX('Orta Saha'!I:I,$Y45)),"",INDEX('Orta Saha'!I:I,$Y45)),IF(ISBLANK(INDEX(Kanatlar!I:I,$Y45)),"",INDEX(Kanatlar!I:I,$Y45)),IF(ISBLANK(INDEX(Forvetler!I:I,$Y45)),"",INDEX(Forvetler!I:I,$Y45))))</f>
        <v/>
      </c>
      <c r="J45" s="4" t="str">
        <f ca="1">IF($X45="","",CHOOSE($X45,IF(ISBLANK(INDEX(Kaleciler!J:J,$Y45)),"",INDEX(Kaleciler!J:J,$Y45)),IF(ISBLANK(INDEX(Stoperler!J:J,$Y45)),"",INDEX(Stoperler!J:J,$Y45)),IF(ISBLANK(INDEX('Sağ Bekler'!J:J,$Y45)),"",INDEX('Sağ Bekler'!J:J,$Y45)),IF(ISBLANK(INDEX('Sol Bekler'!J:J,$Y45)),"",INDEX('Sol Bekler'!J:J,$Y45)),IF(ISBLANK(INDEX('Orta Saha'!J:J,$Y45)),"",INDEX('Orta Saha'!J:J,$Y45)),IF(ISBLANK(INDEX(Kanatlar!J:J,$Y45)),"",INDEX(Kanatlar!J:J,$Y45)),IF(ISBLANK(INDEX(Forvetler!J:J,$Y45)),"",INDEX(Forvetler!J:J,$Y45))))</f>
        <v/>
      </c>
      <c r="K45" s="2" t="str">
        <f ca="1">IF($X45="","",CHOOSE($X45,IF(ISBLANK(INDEX(Kaleciler!K:K,$Y45)),"",INDEX(Kaleciler!K:K,$Y45)),IF(ISBLANK(INDEX(Stoperler!K:K,$Y45)),"",INDEX(Stoperler!K:K,$Y45)),IF(ISBLANK(INDEX('Sağ Bekler'!K:K,$Y45)),"",INDEX('Sağ Bekler'!K:K,$Y45)),IF(ISBLANK(INDEX('Sol Bekler'!K:K,$Y45)),"",INDEX('Sol Bekler'!K:K,$Y45)),IF(ISBLANK(INDEX('Orta Saha'!K:K,$Y45)),"",INDEX('Orta Saha'!K:K,$Y45)),IF(ISBLANK(INDEX(Kanatlar!K:K,$Y45)),"",INDEX(Kanatlar!K:K,$Y45)),IF(ISBLANK(INDEX(Forvetler!K:K,$Y45)),"",INDEX(Forvetler!K:K,$Y45))))</f>
        <v/>
      </c>
      <c r="L45" s="2" t="str">
        <f ca="1">IF($X45="","",CHOOSE($X45,IF(ISBLANK(INDEX(Kaleciler!L:L,$Y45)),"",INDEX(Kaleciler!L:L,$Y45)),IF(ISBLANK(INDEX(Stoperler!L:L,$Y45)),"",INDEX(Stoperler!L:L,$Y45)),IF(ISBLANK(INDEX('Sağ Bekler'!L:L,$Y45)),"",INDEX('Sağ Bekler'!L:L,$Y45)),IF(ISBLANK(INDEX('Sol Bekler'!L:L,$Y45)),"",INDEX('Sol Bekler'!L:L,$Y45)),IF(ISBLANK(INDEX('Orta Saha'!L:L,$Y45)),"",INDEX('Orta Saha'!L:L,$Y45)),IF(ISBLANK(INDEX(Kanatlar!L:L,$Y45)),"",INDEX(Kanatlar!L:L,$Y45)),IF(ISBLANK(INDEX(Forvetler!L:L,$Y45)),"",INDEX(Forvetler!L:L,$Y45))))</f>
        <v/>
      </c>
      <c r="M45" s="2" t="str">
        <f ca="1">IF($X45="","",CHOOSE($X45,IF(ISBLANK(INDEX(Kaleciler!M:M,$Y45)),"",INDEX(Kaleciler!M:M,$Y45)),IF(ISBLANK(INDEX(Stoperler!M:M,$Y45)),"",INDEX(Stoperler!M:M,$Y45)),IF(ISBLANK(INDEX('Sağ Bekler'!M:M,$Y45)),"",INDEX('Sağ Bekler'!M:M,$Y45)),IF(ISBLANK(INDEX('Sol Bekler'!M:M,$Y45)),"",INDEX('Sol Bekler'!M:M,$Y45)),IF(ISBLANK(INDEX('Orta Saha'!M:M,$Y45)),"",INDEX('Orta Saha'!M:M,$Y45)),IF(ISBLANK(INDEX(Kanatlar!M:M,$Y45)),"",INDEX(Kanatlar!M:M,$Y45)),IF(ISBLANK(INDEX(Forvetler!M:M,$Y45)),"",INDEX(Forvetler!M:M,$Y45))))</f>
        <v/>
      </c>
      <c r="N45" s="2" t="str">
        <f ca="1">IF($X45="","",CHOOSE($X45,IF(ISBLANK(INDEX(Kaleciler!N:N,$Y45)),"",INDEX(Kaleciler!N:N,$Y45)),IF(ISBLANK(INDEX(Stoperler!N:N,$Y45)),"",INDEX(Stoperler!N:N,$Y45)),IF(ISBLANK(INDEX('Sağ Bekler'!N:N,$Y45)),"",INDEX('Sağ Bekler'!N:N,$Y45)),IF(ISBLANK(INDEX('Sol Bekler'!N:N,$Y45)),"",INDEX('Sol Bekler'!N:N,$Y45)),IF(ISBLANK(INDEX('Orta Saha'!N:N,$Y45)),"",INDEX('Orta Saha'!N:N,$Y45)),IF(ISBLANK(INDEX(Kanatlar!N:N,$Y45)),"",INDEX(Kanatlar!N:N,$Y45)),IF(ISBLANK(INDEX(Forvetler!N:N,$Y45)),"",INDEX(Forvetler!N:N,$Y45))))</f>
        <v/>
      </c>
      <c r="O45" s="2" t="str">
        <f ca="1">IF($X45="","",CHOOSE($X45,IF(ISBLANK(INDEX(Kaleciler!O:O,$Y45)),"",INDEX(Kaleciler!O:O,$Y45)),IF(ISBLANK(INDEX(Stoperler!O:O,$Y45)),"",INDEX(Stoperler!O:O,$Y45)),IF(ISBLANK(INDEX('Sağ Bekler'!O:O,$Y45)),"",INDEX('Sağ Bekler'!O:O,$Y45)),IF(ISBLANK(INDEX('Sol Bekler'!O:O,$Y45)),"",INDEX('Sol Bekler'!O:O,$Y45)),IF(ISBLANK(INDEX('Orta Saha'!O:O,$Y45)),"",INDEX('Orta Saha'!O:O,$Y45)),IF(ISBLANK(INDEX(Kanatlar!O:O,$Y45)),"",INDEX(Kanatlar!O:O,$Y45)),IF(ISBLANK(INDEX(Forvetler!O:O,$Y45)),"",INDEX(Forvetler!O:O,$Y45))))</f>
        <v/>
      </c>
      <c r="P45" s="2" t="str">
        <f ca="1">IF($X45="","",CHOOSE($X45,IF(ISBLANK(INDEX(Kaleciler!P:P,$Y45)),"",INDEX(Kaleciler!P:P,$Y45)),IF(ISBLANK(INDEX(Stoperler!P:P,$Y45)),"",INDEX(Stoperler!P:P,$Y45)),IF(ISBLANK(INDEX('Sağ Bekler'!P:P,$Y45)),"",INDEX('Sağ Bekler'!P:P,$Y45)),IF(ISBLANK(INDEX('Sol Bekler'!P:P,$Y45)),"",INDEX('Sol Bekler'!P:P,$Y45)),IF(ISBLANK(INDEX('Orta Saha'!P:P,$Y45)),"",INDEX('Orta Saha'!P:P,$Y45)),IF(ISBLANK(INDEX(Kanatlar!P:P,$Y45)),"",INDEX(Kanatlar!P:P,$Y45)),IF(ISBLANK(INDEX(Forvetler!P:P,$Y45)),"",INDEX(Forvetler!P:P,$Y45))))</f>
        <v/>
      </c>
      <c r="Q45" s="3" t="str">
        <f ca="1">IF($X45="","",CHOOSE($X45,IF(ISBLANK(INDEX(Kaleciler!Q:Q,$Y45)),"",INDEX(Kaleciler!Q:Q,$Y45)),IF(ISBLANK(INDEX(Stoperler!Q:Q,$Y45)),"",INDEX(Stoperler!Q:Q,$Y45)),IF(ISBLANK(INDEX('Sağ Bekler'!Q:Q,$Y45)),"",INDEX('Sağ Bekler'!Q:Q,$Y45)),IF(ISBLANK(INDEX('Sol Bekler'!Q:Q,$Y45)),"",INDEX('Sol Bekler'!Q:Q,$Y45)),IF(ISBLANK(INDEX('Orta Saha'!Q:Q,$Y45)),"",INDEX('Orta Saha'!Q:Q,$Y45)),IF(ISBLANK(INDEX(Kanatlar!Q:Q,$Y45)),"",INDEX(Kanatlar!Q:Q,$Y45)),IF(ISBLANK(INDEX(Forvetler!Q:Q,$Y45)),"",INDEX(Forvetler!Q:Q,$Y45))))</f>
        <v/>
      </c>
      <c r="R45" s="4" t="str">
        <f ca="1">IF($X45="","",CHOOSE($X45,IF(ISBLANK(INDEX(Kaleciler!R:R,$Y45)),"",INDEX(Kaleciler!R:R,$Y45)),IF(ISBLANK(INDEX(Stoperler!R:R,$Y45)),"",INDEX(Stoperler!R:R,$Y45)),IF(ISBLANK(INDEX('Sağ Bekler'!R:R,$Y45)),"",INDEX('Sağ Bekler'!R:R,$Y45)),IF(ISBLANK(INDEX('Sol Bekler'!R:R,$Y45)),"",INDEX('Sol Bekler'!R:R,$Y45)),IF(ISBLANK(INDEX('Orta Saha'!R:R,$Y45)),"",INDEX('Orta Saha'!R:R,$Y45)),IF(ISBLANK(INDEX(Kanatlar!R:R,$Y45)),"",INDEX(Kanatlar!R:R,$Y45)),IF(ISBLANK(INDEX(Forvetler!R:R,$Y45)),"",INDEX(Forvetler!R:R,$Y45))))</f>
        <v/>
      </c>
      <c r="S45" s="2" t="str">
        <f ca="1">IF($X45="","",CHOOSE($X45,IF(ISBLANK(INDEX(Kaleciler!S:S,$Y45)),"",INDEX(Kaleciler!S:S,$Y45)),IF(ISBLANK(INDEX(Stoperler!S:S,$Y45)),"",INDEX(Stoperler!S:S,$Y45)),IF(ISBLANK(INDEX('Sağ Bekler'!S:S,$Y45)),"",INDEX('Sağ Bekler'!S:S,$Y45)),IF(ISBLANK(INDEX('Sol Bekler'!S:S,$Y45)),"",INDEX('Sol Bekler'!S:S,$Y45)),IF(ISBLANK(INDEX('Orta Saha'!S:S,$Y45)),"",INDEX('Orta Saha'!S:S,$Y45)),IF(ISBLANK(INDEX(Kanatlar!S:S,$Y45)),"",INDEX(Kanatlar!S:S,$Y45)),IF(ISBLANK(INDEX(Forvetler!S:S,$Y45)),"",INDEX(Forvetler!S:S,$Y45))))</f>
        <v/>
      </c>
      <c r="T45" s="3" t="str">
        <f ca="1">IF($X45="","",CHOOSE($X45,IF(ISBLANK(INDEX(Kaleciler!T:T,$Y45)),"",INDEX(Kaleciler!T:T,$Y45)),IF(ISBLANK(INDEX(Stoperler!T:T,$Y45)),"",INDEX(Stoperler!T:T,$Y45)),IF(ISBLANK(INDEX('Sağ Bekler'!T:T,$Y45)),"",INDEX('Sağ Bekler'!T:T,$Y45)),IF(ISBLANK(INDEX('Sol Bekler'!T:T,$Y45)),"",INDEX('Sol Bekler'!T:T,$Y45)),IF(ISBLANK(INDEX('Orta Saha'!T:T,$Y45)),"",INDEX('Orta Saha'!T:T,$Y45)),IF(ISBLANK(INDEX(Kanatlar!T:T,$Y45)),"",INDEX(Kanatlar!T:T,$Y45)),IF(ISBLANK(INDEX(Forvetler!T:T,$Y45)),"",INDEX(Forvetler!T:T,$Y45))))</f>
        <v/>
      </c>
      <c r="U45">
        <v>1</v>
      </c>
      <c r="V45">
        <v>45</v>
      </c>
      <c r="W45" t="str">
        <f ca="1">IF(AND(Kaleciler!$B$45&lt;&gt;"",Kaleciler!$I$45&gt;0,Kaleciler!$I$45&lt;=TODAY()+365),COUNT($W$3:W44)+1,"")</f>
        <v/>
      </c>
      <c r="X45" t="str">
        <f ca="1">IFERROR(INDEX($U$4:$U$703,MATCH(ROWS($X$4:X45),$W$4:$W$703,0)),"")</f>
        <v/>
      </c>
      <c r="Y45" t="str">
        <f ca="1">IFERROR(INDEX($V$4:$V$703,MATCH(ROWS($Y$4:Y45),$W$4:$W$703,0)),"")</f>
        <v/>
      </c>
    </row>
    <row r="46" spans="1:25" x14ac:dyDescent="0.2">
      <c r="A46" s="2" t="str">
        <f ca="1">IF($X46="","",CHOOSE($X46,IF(ISBLANK(INDEX(Kaleciler!A:A,$Y46)),"",INDEX(Kaleciler!A:A,$Y46)),IF(ISBLANK(INDEX(Stoperler!A:A,$Y46)),"",INDEX(Stoperler!A:A,$Y46)),IF(ISBLANK(INDEX('Sağ Bekler'!A:A,$Y46)),"",INDEX('Sağ Bekler'!A:A,$Y46)),IF(ISBLANK(INDEX('Sol Bekler'!A:A,$Y46)),"",INDEX('Sol Bekler'!A:A,$Y46)),IF(ISBLANK(INDEX('Orta Saha'!A:A,$Y46)),"",INDEX('Orta Saha'!A:A,$Y46)),IF(ISBLANK(INDEX(Kanatlar!A:A,$Y46)),"",INDEX(Kanatlar!A:A,$Y46)),IF(ISBLANK(INDEX(Forvetler!A:A,$Y46)),"",INDEX(Forvetler!A:A,$Y46))))</f>
        <v/>
      </c>
      <c r="B46" s="3" t="str">
        <f ca="1">IF($X46="","",CHOOSE($X46,IF(ISBLANK(INDEX(Kaleciler!B:B,$Y46)),"",INDEX(Kaleciler!B:B,$Y46)),IF(ISBLANK(INDEX(Stoperler!B:B,$Y46)),"",INDEX(Stoperler!B:B,$Y46)),IF(ISBLANK(INDEX('Sağ Bekler'!B:B,$Y46)),"",INDEX('Sağ Bekler'!B:B,$Y46)),IF(ISBLANK(INDEX('Sol Bekler'!B:B,$Y46)),"",INDEX('Sol Bekler'!B:B,$Y46)),IF(ISBLANK(INDEX('Orta Saha'!B:B,$Y46)),"",INDEX('Orta Saha'!B:B,$Y46)),IF(ISBLANK(INDEX(Kanatlar!B:B,$Y46)),"",INDEX(Kanatlar!B:B,$Y46)),IF(ISBLANK(INDEX(Forvetler!B:B,$Y46)),"",INDEX(Forvetler!B:B,$Y46))))</f>
        <v/>
      </c>
      <c r="C46" s="4" t="str">
        <f ca="1">IF($X46="","",CHOOSE($X46,IF(ISBLANK(INDEX(Kaleciler!C:C,$Y46)),"",INDEX(Kaleciler!C:C,$Y46)),IF(ISBLANK(INDEX(Stoperler!C:C,$Y46)),"",INDEX(Stoperler!C:C,$Y46)),IF(ISBLANK(INDEX('Sağ Bekler'!C:C,$Y46)),"",INDEX('Sağ Bekler'!C:C,$Y46)),IF(ISBLANK(INDEX('Sol Bekler'!C:C,$Y46)),"",INDEX('Sol Bekler'!C:C,$Y46)),IF(ISBLANK(INDEX('Orta Saha'!C:C,$Y46)),"",INDEX('Orta Saha'!C:C,$Y46)),IF(ISBLANK(INDEX(Kanatlar!C:C,$Y46)),"",INDEX(Kanatlar!C:C,$Y46)),IF(ISBLANK(INDEX(Forvetler!C:C,$Y46)),"",INDEX(Forvetler!C:C,$Y46))))</f>
        <v/>
      </c>
      <c r="D46" s="2" t="str">
        <f ca="1">IF($X46="","",CHOOSE($X46,IF(ISBLANK(INDEX(Kaleciler!D:D,$Y46)),"",INDEX(Kaleciler!D:D,$Y46)),IF(ISBLANK(INDEX(Stoperler!D:D,$Y46)),"",INDEX(Stoperler!D:D,$Y46)),IF(ISBLANK(INDEX('Sağ Bekler'!D:D,$Y46)),"",INDEX('Sağ Bekler'!D:D,$Y46)),IF(ISBLANK(INDEX('Sol Bekler'!D:D,$Y46)),"",INDEX('Sol Bekler'!D:D,$Y46)),IF(ISBLANK(INDEX('Orta Saha'!D:D,$Y46)),"",INDEX('Orta Saha'!D:D,$Y46)),IF(ISBLANK(INDEX(Kanatlar!D:D,$Y46)),"",INDEX(Kanatlar!D:D,$Y46)),IF(ISBLANK(INDEX(Forvetler!D:D,$Y46)),"",INDEX(Forvetler!D:D,$Y46))))</f>
        <v/>
      </c>
      <c r="E46" s="3" t="str">
        <f ca="1">IF($X46="","",CHOOSE($X46,IF(ISBLANK(INDEX(Kaleciler!E:E,$Y46)),"",INDEX(Kaleciler!E:E,$Y46)),IF(ISBLANK(INDEX(Stoperler!E:E,$Y46)),"",INDEX(Stoperler!E:E,$Y46)),IF(ISBLANK(INDEX('Sağ Bekler'!E:E,$Y46)),"",INDEX('Sağ Bekler'!E:E,$Y46)),IF(ISBLANK(INDEX('Sol Bekler'!E:E,$Y46)),"",INDEX('Sol Bekler'!E:E,$Y46)),IF(ISBLANK(INDEX('Orta Saha'!E:E,$Y46)),"",INDEX('Orta Saha'!E:E,$Y46)),IF(ISBLANK(INDEX(Kanatlar!E:E,$Y46)),"",INDEX(Kanatlar!E:E,$Y46)),IF(ISBLANK(INDEX(Forvetler!E:E,$Y46)),"",INDEX(Forvetler!E:E,$Y46))))</f>
        <v/>
      </c>
      <c r="F46" s="3" t="str">
        <f ca="1">IF($X46="","",CHOOSE($X46,IF(ISBLANK(INDEX(Kaleciler!F:F,$Y46)),"",INDEX(Kaleciler!F:F,$Y46)),IF(ISBLANK(INDEX(Stoperler!F:F,$Y46)),"",INDEX(Stoperler!F:F,$Y46)),IF(ISBLANK(INDEX('Sağ Bekler'!F:F,$Y46)),"",INDEX('Sağ Bekler'!F:F,$Y46)),IF(ISBLANK(INDEX('Sol Bekler'!F:F,$Y46)),"",INDEX('Sol Bekler'!F:F,$Y46)),IF(ISBLANK(INDEX('Orta Saha'!F:F,$Y46)),"",INDEX('Orta Saha'!F:F,$Y46)),IF(ISBLANK(INDEX(Kanatlar!F:F,$Y46)),"",INDEX(Kanatlar!F:F,$Y46)),IF(ISBLANK(INDEX(Forvetler!F:F,$Y46)),"",INDEX(Forvetler!F:F,$Y46))))</f>
        <v/>
      </c>
      <c r="G46" s="3" t="str">
        <f ca="1">IF($X46="","",CHOOSE($X46,IF(ISBLANK(INDEX(Kaleciler!G:G,$Y46)),"",INDEX(Kaleciler!G:G,$Y46)),IF(ISBLANK(INDEX(Stoperler!G:G,$Y46)),"",INDEX(Stoperler!G:G,$Y46)),IF(ISBLANK(INDEX('Sağ Bekler'!G:G,$Y46)),"",INDEX('Sağ Bekler'!G:G,$Y46)),IF(ISBLANK(INDEX('Sol Bekler'!G:G,$Y46)),"",INDEX('Sol Bekler'!G:G,$Y46)),IF(ISBLANK(INDEX('Orta Saha'!G:G,$Y46)),"",INDEX('Orta Saha'!G:G,$Y46)),IF(ISBLANK(INDEX(Kanatlar!G:G,$Y46)),"",INDEX(Kanatlar!G:G,$Y46)),IF(ISBLANK(INDEX(Forvetler!G:G,$Y46)),"",INDEX(Forvetler!G:G,$Y46))))</f>
        <v/>
      </c>
      <c r="H46" s="3" t="str">
        <f ca="1">IF($X46="","",CHOOSE($X46,IF(ISBLANK(INDEX(Kaleciler!H:H,$Y46)),"",INDEX(Kaleciler!H:H,$Y46)),IF(ISBLANK(INDEX(Stoperler!H:H,$Y46)),"",INDEX(Stoperler!H:H,$Y46)),IF(ISBLANK(INDEX('Sağ Bekler'!H:H,$Y46)),"",INDEX('Sağ Bekler'!H:H,$Y46)),IF(ISBLANK(INDEX('Sol Bekler'!H:H,$Y46)),"",INDEX('Sol Bekler'!H:H,$Y46)),IF(ISBLANK(INDEX('Orta Saha'!H:H,$Y46)),"",INDEX('Orta Saha'!H:H,$Y46)),IF(ISBLANK(INDEX(Kanatlar!H:H,$Y46)),"",INDEX(Kanatlar!H:H,$Y46)),IF(ISBLANK(INDEX(Forvetler!H:H,$Y46)),"",INDEX(Forvetler!H:H,$Y46))))</f>
        <v/>
      </c>
      <c r="I46" s="4" t="str">
        <f ca="1">IF($X46="","",CHOOSE($X46,IF(ISBLANK(INDEX(Kaleciler!I:I,$Y46)),"",INDEX(Kaleciler!I:I,$Y46)),IF(ISBLANK(INDEX(Stoperler!I:I,$Y46)),"",INDEX(Stoperler!I:I,$Y46)),IF(ISBLANK(INDEX('Sağ Bekler'!I:I,$Y46)),"",INDEX('Sağ Bekler'!I:I,$Y46)),IF(ISBLANK(INDEX('Sol Bekler'!I:I,$Y46)),"",INDEX('Sol Bekler'!I:I,$Y46)),IF(ISBLANK(INDEX('Orta Saha'!I:I,$Y46)),"",INDEX('Orta Saha'!I:I,$Y46)),IF(ISBLANK(INDEX(Kanatlar!I:I,$Y46)),"",INDEX(Kanatlar!I:I,$Y46)),IF(ISBLANK(INDEX(Forvetler!I:I,$Y46)),"",INDEX(Forvetler!I:I,$Y46))))</f>
        <v/>
      </c>
      <c r="J46" s="4" t="str">
        <f ca="1">IF($X46="","",CHOOSE($X46,IF(ISBLANK(INDEX(Kaleciler!J:J,$Y46)),"",INDEX(Kaleciler!J:J,$Y46)),IF(ISBLANK(INDEX(Stoperler!J:J,$Y46)),"",INDEX(Stoperler!J:J,$Y46)),IF(ISBLANK(INDEX('Sağ Bekler'!J:J,$Y46)),"",INDEX('Sağ Bekler'!J:J,$Y46)),IF(ISBLANK(INDEX('Sol Bekler'!J:J,$Y46)),"",INDEX('Sol Bekler'!J:J,$Y46)),IF(ISBLANK(INDEX('Orta Saha'!J:J,$Y46)),"",INDEX('Orta Saha'!J:J,$Y46)),IF(ISBLANK(INDEX(Kanatlar!J:J,$Y46)),"",INDEX(Kanatlar!J:J,$Y46)),IF(ISBLANK(INDEX(Forvetler!J:J,$Y46)),"",INDEX(Forvetler!J:J,$Y46))))</f>
        <v/>
      </c>
      <c r="K46" s="2" t="str">
        <f ca="1">IF($X46="","",CHOOSE($X46,IF(ISBLANK(INDEX(Kaleciler!K:K,$Y46)),"",INDEX(Kaleciler!K:K,$Y46)),IF(ISBLANK(INDEX(Stoperler!K:K,$Y46)),"",INDEX(Stoperler!K:K,$Y46)),IF(ISBLANK(INDEX('Sağ Bekler'!K:K,$Y46)),"",INDEX('Sağ Bekler'!K:K,$Y46)),IF(ISBLANK(INDEX('Sol Bekler'!K:K,$Y46)),"",INDEX('Sol Bekler'!K:K,$Y46)),IF(ISBLANK(INDEX('Orta Saha'!K:K,$Y46)),"",INDEX('Orta Saha'!K:K,$Y46)),IF(ISBLANK(INDEX(Kanatlar!K:K,$Y46)),"",INDEX(Kanatlar!K:K,$Y46)),IF(ISBLANK(INDEX(Forvetler!K:K,$Y46)),"",INDEX(Forvetler!K:K,$Y46))))</f>
        <v/>
      </c>
      <c r="L46" s="2" t="str">
        <f ca="1">IF($X46="","",CHOOSE($X46,IF(ISBLANK(INDEX(Kaleciler!L:L,$Y46)),"",INDEX(Kaleciler!L:L,$Y46)),IF(ISBLANK(INDEX(Stoperler!L:L,$Y46)),"",INDEX(Stoperler!L:L,$Y46)),IF(ISBLANK(INDEX('Sağ Bekler'!L:L,$Y46)),"",INDEX('Sağ Bekler'!L:L,$Y46)),IF(ISBLANK(INDEX('Sol Bekler'!L:L,$Y46)),"",INDEX('Sol Bekler'!L:L,$Y46)),IF(ISBLANK(INDEX('Orta Saha'!L:L,$Y46)),"",INDEX('Orta Saha'!L:L,$Y46)),IF(ISBLANK(INDEX(Kanatlar!L:L,$Y46)),"",INDEX(Kanatlar!L:L,$Y46)),IF(ISBLANK(INDEX(Forvetler!L:L,$Y46)),"",INDEX(Forvetler!L:L,$Y46))))</f>
        <v/>
      </c>
      <c r="M46" s="2" t="str">
        <f ca="1">IF($X46="","",CHOOSE($X46,IF(ISBLANK(INDEX(Kaleciler!M:M,$Y46)),"",INDEX(Kaleciler!M:M,$Y46)),IF(ISBLANK(INDEX(Stoperler!M:M,$Y46)),"",INDEX(Stoperler!M:M,$Y46)),IF(ISBLANK(INDEX('Sağ Bekler'!M:M,$Y46)),"",INDEX('Sağ Bekler'!M:M,$Y46)),IF(ISBLANK(INDEX('Sol Bekler'!M:M,$Y46)),"",INDEX('Sol Bekler'!M:M,$Y46)),IF(ISBLANK(INDEX('Orta Saha'!M:M,$Y46)),"",INDEX('Orta Saha'!M:M,$Y46)),IF(ISBLANK(INDEX(Kanatlar!M:M,$Y46)),"",INDEX(Kanatlar!M:M,$Y46)),IF(ISBLANK(INDEX(Forvetler!M:M,$Y46)),"",INDEX(Forvetler!M:M,$Y46))))</f>
        <v/>
      </c>
      <c r="N46" s="2" t="str">
        <f ca="1">IF($X46="","",CHOOSE($X46,IF(ISBLANK(INDEX(Kaleciler!N:N,$Y46)),"",INDEX(Kaleciler!N:N,$Y46)),IF(ISBLANK(INDEX(Stoperler!N:N,$Y46)),"",INDEX(Stoperler!N:N,$Y46)),IF(ISBLANK(INDEX('Sağ Bekler'!N:N,$Y46)),"",INDEX('Sağ Bekler'!N:N,$Y46)),IF(ISBLANK(INDEX('Sol Bekler'!N:N,$Y46)),"",INDEX('Sol Bekler'!N:N,$Y46)),IF(ISBLANK(INDEX('Orta Saha'!N:N,$Y46)),"",INDEX('Orta Saha'!N:N,$Y46)),IF(ISBLANK(INDEX(Kanatlar!N:N,$Y46)),"",INDEX(Kanatlar!N:N,$Y46)),IF(ISBLANK(INDEX(Forvetler!N:N,$Y46)),"",INDEX(Forvetler!N:N,$Y46))))</f>
        <v/>
      </c>
      <c r="O46" s="2" t="str">
        <f ca="1">IF($X46="","",CHOOSE($X46,IF(ISBLANK(INDEX(Kaleciler!O:O,$Y46)),"",INDEX(Kaleciler!O:O,$Y46)),IF(ISBLANK(INDEX(Stoperler!O:O,$Y46)),"",INDEX(Stoperler!O:O,$Y46)),IF(ISBLANK(INDEX('Sağ Bekler'!O:O,$Y46)),"",INDEX('Sağ Bekler'!O:O,$Y46)),IF(ISBLANK(INDEX('Sol Bekler'!O:O,$Y46)),"",INDEX('Sol Bekler'!O:O,$Y46)),IF(ISBLANK(INDEX('Orta Saha'!O:O,$Y46)),"",INDEX('Orta Saha'!O:O,$Y46)),IF(ISBLANK(INDEX(Kanatlar!O:O,$Y46)),"",INDEX(Kanatlar!O:O,$Y46)),IF(ISBLANK(INDEX(Forvetler!O:O,$Y46)),"",INDEX(Forvetler!O:O,$Y46))))</f>
        <v/>
      </c>
      <c r="P46" s="2" t="str">
        <f ca="1">IF($X46="","",CHOOSE($X46,IF(ISBLANK(INDEX(Kaleciler!P:P,$Y46)),"",INDEX(Kaleciler!P:P,$Y46)),IF(ISBLANK(INDEX(Stoperler!P:P,$Y46)),"",INDEX(Stoperler!P:P,$Y46)),IF(ISBLANK(INDEX('Sağ Bekler'!P:P,$Y46)),"",INDEX('Sağ Bekler'!P:P,$Y46)),IF(ISBLANK(INDEX('Sol Bekler'!P:P,$Y46)),"",INDEX('Sol Bekler'!P:P,$Y46)),IF(ISBLANK(INDEX('Orta Saha'!P:P,$Y46)),"",INDEX('Orta Saha'!P:P,$Y46)),IF(ISBLANK(INDEX(Kanatlar!P:P,$Y46)),"",INDEX(Kanatlar!P:P,$Y46)),IF(ISBLANK(INDEX(Forvetler!P:P,$Y46)),"",INDEX(Forvetler!P:P,$Y46))))</f>
        <v/>
      </c>
      <c r="Q46" s="3" t="str">
        <f ca="1">IF($X46="","",CHOOSE($X46,IF(ISBLANK(INDEX(Kaleciler!Q:Q,$Y46)),"",INDEX(Kaleciler!Q:Q,$Y46)),IF(ISBLANK(INDEX(Stoperler!Q:Q,$Y46)),"",INDEX(Stoperler!Q:Q,$Y46)),IF(ISBLANK(INDEX('Sağ Bekler'!Q:Q,$Y46)),"",INDEX('Sağ Bekler'!Q:Q,$Y46)),IF(ISBLANK(INDEX('Sol Bekler'!Q:Q,$Y46)),"",INDEX('Sol Bekler'!Q:Q,$Y46)),IF(ISBLANK(INDEX('Orta Saha'!Q:Q,$Y46)),"",INDEX('Orta Saha'!Q:Q,$Y46)),IF(ISBLANK(INDEX(Kanatlar!Q:Q,$Y46)),"",INDEX(Kanatlar!Q:Q,$Y46)),IF(ISBLANK(INDEX(Forvetler!Q:Q,$Y46)),"",INDEX(Forvetler!Q:Q,$Y46))))</f>
        <v/>
      </c>
      <c r="R46" s="4" t="str">
        <f ca="1">IF($X46="","",CHOOSE($X46,IF(ISBLANK(INDEX(Kaleciler!R:R,$Y46)),"",INDEX(Kaleciler!R:R,$Y46)),IF(ISBLANK(INDEX(Stoperler!R:R,$Y46)),"",INDEX(Stoperler!R:R,$Y46)),IF(ISBLANK(INDEX('Sağ Bekler'!R:R,$Y46)),"",INDEX('Sağ Bekler'!R:R,$Y46)),IF(ISBLANK(INDEX('Sol Bekler'!R:R,$Y46)),"",INDEX('Sol Bekler'!R:R,$Y46)),IF(ISBLANK(INDEX('Orta Saha'!R:R,$Y46)),"",INDEX('Orta Saha'!R:R,$Y46)),IF(ISBLANK(INDEX(Kanatlar!R:R,$Y46)),"",INDEX(Kanatlar!R:R,$Y46)),IF(ISBLANK(INDEX(Forvetler!R:R,$Y46)),"",INDEX(Forvetler!R:R,$Y46))))</f>
        <v/>
      </c>
      <c r="S46" s="2" t="str">
        <f ca="1">IF($X46="","",CHOOSE($X46,IF(ISBLANK(INDEX(Kaleciler!S:S,$Y46)),"",INDEX(Kaleciler!S:S,$Y46)),IF(ISBLANK(INDEX(Stoperler!S:S,$Y46)),"",INDEX(Stoperler!S:S,$Y46)),IF(ISBLANK(INDEX('Sağ Bekler'!S:S,$Y46)),"",INDEX('Sağ Bekler'!S:S,$Y46)),IF(ISBLANK(INDEX('Sol Bekler'!S:S,$Y46)),"",INDEX('Sol Bekler'!S:S,$Y46)),IF(ISBLANK(INDEX('Orta Saha'!S:S,$Y46)),"",INDEX('Orta Saha'!S:S,$Y46)),IF(ISBLANK(INDEX(Kanatlar!S:S,$Y46)),"",INDEX(Kanatlar!S:S,$Y46)),IF(ISBLANK(INDEX(Forvetler!S:S,$Y46)),"",INDEX(Forvetler!S:S,$Y46))))</f>
        <v/>
      </c>
      <c r="T46" s="3" t="str">
        <f ca="1">IF($X46="","",CHOOSE($X46,IF(ISBLANK(INDEX(Kaleciler!T:T,$Y46)),"",INDEX(Kaleciler!T:T,$Y46)),IF(ISBLANK(INDEX(Stoperler!T:T,$Y46)),"",INDEX(Stoperler!T:T,$Y46)),IF(ISBLANK(INDEX('Sağ Bekler'!T:T,$Y46)),"",INDEX('Sağ Bekler'!T:T,$Y46)),IF(ISBLANK(INDEX('Sol Bekler'!T:T,$Y46)),"",INDEX('Sol Bekler'!T:T,$Y46)),IF(ISBLANK(INDEX('Orta Saha'!T:T,$Y46)),"",INDEX('Orta Saha'!T:T,$Y46)),IF(ISBLANK(INDEX(Kanatlar!T:T,$Y46)),"",INDEX(Kanatlar!T:T,$Y46)),IF(ISBLANK(INDEX(Forvetler!T:T,$Y46)),"",INDEX(Forvetler!T:T,$Y46))))</f>
        <v/>
      </c>
      <c r="U46">
        <v>1</v>
      </c>
      <c r="V46">
        <v>46</v>
      </c>
      <c r="W46" t="str">
        <f ca="1">IF(AND(Kaleciler!$B$46&lt;&gt;"",Kaleciler!$I$46&gt;0,Kaleciler!$I$46&lt;=TODAY()+365),COUNT($W$3:W45)+1,"")</f>
        <v/>
      </c>
      <c r="X46" t="str">
        <f ca="1">IFERROR(INDEX($U$4:$U$703,MATCH(ROWS($X$4:X46),$W$4:$W$703,0)),"")</f>
        <v/>
      </c>
      <c r="Y46" t="str">
        <f ca="1">IFERROR(INDEX($V$4:$V$703,MATCH(ROWS($Y$4:Y46),$W$4:$W$703,0)),"")</f>
        <v/>
      </c>
    </row>
    <row r="47" spans="1:25" x14ac:dyDescent="0.2">
      <c r="A47" s="2" t="str">
        <f ca="1">IF($X47="","",CHOOSE($X47,IF(ISBLANK(INDEX(Kaleciler!A:A,$Y47)),"",INDEX(Kaleciler!A:A,$Y47)),IF(ISBLANK(INDEX(Stoperler!A:A,$Y47)),"",INDEX(Stoperler!A:A,$Y47)),IF(ISBLANK(INDEX('Sağ Bekler'!A:A,$Y47)),"",INDEX('Sağ Bekler'!A:A,$Y47)),IF(ISBLANK(INDEX('Sol Bekler'!A:A,$Y47)),"",INDEX('Sol Bekler'!A:A,$Y47)),IF(ISBLANK(INDEX('Orta Saha'!A:A,$Y47)),"",INDEX('Orta Saha'!A:A,$Y47)),IF(ISBLANK(INDEX(Kanatlar!A:A,$Y47)),"",INDEX(Kanatlar!A:A,$Y47)),IF(ISBLANK(INDEX(Forvetler!A:A,$Y47)),"",INDEX(Forvetler!A:A,$Y47))))</f>
        <v/>
      </c>
      <c r="B47" s="3" t="str">
        <f ca="1">IF($X47="","",CHOOSE($X47,IF(ISBLANK(INDEX(Kaleciler!B:B,$Y47)),"",INDEX(Kaleciler!B:B,$Y47)),IF(ISBLANK(INDEX(Stoperler!B:B,$Y47)),"",INDEX(Stoperler!B:B,$Y47)),IF(ISBLANK(INDEX('Sağ Bekler'!B:B,$Y47)),"",INDEX('Sağ Bekler'!B:B,$Y47)),IF(ISBLANK(INDEX('Sol Bekler'!B:B,$Y47)),"",INDEX('Sol Bekler'!B:B,$Y47)),IF(ISBLANK(INDEX('Orta Saha'!B:B,$Y47)),"",INDEX('Orta Saha'!B:B,$Y47)),IF(ISBLANK(INDEX(Kanatlar!B:B,$Y47)),"",INDEX(Kanatlar!B:B,$Y47)),IF(ISBLANK(INDEX(Forvetler!B:B,$Y47)),"",INDEX(Forvetler!B:B,$Y47))))</f>
        <v/>
      </c>
      <c r="C47" s="4" t="str">
        <f ca="1">IF($X47="","",CHOOSE($X47,IF(ISBLANK(INDEX(Kaleciler!C:C,$Y47)),"",INDEX(Kaleciler!C:C,$Y47)),IF(ISBLANK(INDEX(Stoperler!C:C,$Y47)),"",INDEX(Stoperler!C:C,$Y47)),IF(ISBLANK(INDEX('Sağ Bekler'!C:C,$Y47)),"",INDEX('Sağ Bekler'!C:C,$Y47)),IF(ISBLANK(INDEX('Sol Bekler'!C:C,$Y47)),"",INDEX('Sol Bekler'!C:C,$Y47)),IF(ISBLANK(INDEX('Orta Saha'!C:C,$Y47)),"",INDEX('Orta Saha'!C:C,$Y47)),IF(ISBLANK(INDEX(Kanatlar!C:C,$Y47)),"",INDEX(Kanatlar!C:C,$Y47)),IF(ISBLANK(INDEX(Forvetler!C:C,$Y47)),"",INDEX(Forvetler!C:C,$Y47))))</f>
        <v/>
      </c>
      <c r="D47" s="2" t="str">
        <f ca="1">IF($X47="","",CHOOSE($X47,IF(ISBLANK(INDEX(Kaleciler!D:D,$Y47)),"",INDEX(Kaleciler!D:D,$Y47)),IF(ISBLANK(INDEX(Stoperler!D:D,$Y47)),"",INDEX(Stoperler!D:D,$Y47)),IF(ISBLANK(INDEX('Sağ Bekler'!D:D,$Y47)),"",INDEX('Sağ Bekler'!D:D,$Y47)),IF(ISBLANK(INDEX('Sol Bekler'!D:D,$Y47)),"",INDEX('Sol Bekler'!D:D,$Y47)),IF(ISBLANK(INDEX('Orta Saha'!D:D,$Y47)),"",INDEX('Orta Saha'!D:D,$Y47)),IF(ISBLANK(INDEX(Kanatlar!D:D,$Y47)),"",INDEX(Kanatlar!D:D,$Y47)),IF(ISBLANK(INDEX(Forvetler!D:D,$Y47)),"",INDEX(Forvetler!D:D,$Y47))))</f>
        <v/>
      </c>
      <c r="E47" s="3" t="str">
        <f ca="1">IF($X47="","",CHOOSE($X47,IF(ISBLANK(INDEX(Kaleciler!E:E,$Y47)),"",INDEX(Kaleciler!E:E,$Y47)),IF(ISBLANK(INDEX(Stoperler!E:E,$Y47)),"",INDEX(Stoperler!E:E,$Y47)),IF(ISBLANK(INDEX('Sağ Bekler'!E:E,$Y47)),"",INDEX('Sağ Bekler'!E:E,$Y47)),IF(ISBLANK(INDEX('Sol Bekler'!E:E,$Y47)),"",INDEX('Sol Bekler'!E:E,$Y47)),IF(ISBLANK(INDEX('Orta Saha'!E:E,$Y47)),"",INDEX('Orta Saha'!E:E,$Y47)),IF(ISBLANK(INDEX(Kanatlar!E:E,$Y47)),"",INDEX(Kanatlar!E:E,$Y47)),IF(ISBLANK(INDEX(Forvetler!E:E,$Y47)),"",INDEX(Forvetler!E:E,$Y47))))</f>
        <v/>
      </c>
      <c r="F47" s="3" t="str">
        <f ca="1">IF($X47="","",CHOOSE($X47,IF(ISBLANK(INDEX(Kaleciler!F:F,$Y47)),"",INDEX(Kaleciler!F:F,$Y47)),IF(ISBLANK(INDEX(Stoperler!F:F,$Y47)),"",INDEX(Stoperler!F:F,$Y47)),IF(ISBLANK(INDEX('Sağ Bekler'!F:F,$Y47)),"",INDEX('Sağ Bekler'!F:F,$Y47)),IF(ISBLANK(INDEX('Sol Bekler'!F:F,$Y47)),"",INDEX('Sol Bekler'!F:F,$Y47)),IF(ISBLANK(INDEX('Orta Saha'!F:F,$Y47)),"",INDEX('Orta Saha'!F:F,$Y47)),IF(ISBLANK(INDEX(Kanatlar!F:F,$Y47)),"",INDEX(Kanatlar!F:F,$Y47)),IF(ISBLANK(INDEX(Forvetler!F:F,$Y47)),"",INDEX(Forvetler!F:F,$Y47))))</f>
        <v/>
      </c>
      <c r="G47" s="3" t="str">
        <f ca="1">IF($X47="","",CHOOSE($X47,IF(ISBLANK(INDEX(Kaleciler!G:G,$Y47)),"",INDEX(Kaleciler!G:G,$Y47)),IF(ISBLANK(INDEX(Stoperler!G:G,$Y47)),"",INDEX(Stoperler!G:G,$Y47)),IF(ISBLANK(INDEX('Sağ Bekler'!G:G,$Y47)),"",INDEX('Sağ Bekler'!G:G,$Y47)),IF(ISBLANK(INDEX('Sol Bekler'!G:G,$Y47)),"",INDEX('Sol Bekler'!G:G,$Y47)),IF(ISBLANK(INDEX('Orta Saha'!G:G,$Y47)),"",INDEX('Orta Saha'!G:G,$Y47)),IF(ISBLANK(INDEX(Kanatlar!G:G,$Y47)),"",INDEX(Kanatlar!G:G,$Y47)),IF(ISBLANK(INDEX(Forvetler!G:G,$Y47)),"",INDEX(Forvetler!G:G,$Y47))))</f>
        <v/>
      </c>
      <c r="H47" s="3" t="str">
        <f ca="1">IF($X47="","",CHOOSE($X47,IF(ISBLANK(INDEX(Kaleciler!H:H,$Y47)),"",INDEX(Kaleciler!H:H,$Y47)),IF(ISBLANK(INDEX(Stoperler!H:H,$Y47)),"",INDEX(Stoperler!H:H,$Y47)),IF(ISBLANK(INDEX('Sağ Bekler'!H:H,$Y47)),"",INDEX('Sağ Bekler'!H:H,$Y47)),IF(ISBLANK(INDEX('Sol Bekler'!H:H,$Y47)),"",INDEX('Sol Bekler'!H:H,$Y47)),IF(ISBLANK(INDEX('Orta Saha'!H:H,$Y47)),"",INDEX('Orta Saha'!H:H,$Y47)),IF(ISBLANK(INDEX(Kanatlar!H:H,$Y47)),"",INDEX(Kanatlar!H:H,$Y47)),IF(ISBLANK(INDEX(Forvetler!H:H,$Y47)),"",INDEX(Forvetler!H:H,$Y47))))</f>
        <v/>
      </c>
      <c r="I47" s="4" t="str">
        <f ca="1">IF($X47="","",CHOOSE($X47,IF(ISBLANK(INDEX(Kaleciler!I:I,$Y47)),"",INDEX(Kaleciler!I:I,$Y47)),IF(ISBLANK(INDEX(Stoperler!I:I,$Y47)),"",INDEX(Stoperler!I:I,$Y47)),IF(ISBLANK(INDEX('Sağ Bekler'!I:I,$Y47)),"",INDEX('Sağ Bekler'!I:I,$Y47)),IF(ISBLANK(INDEX('Sol Bekler'!I:I,$Y47)),"",INDEX('Sol Bekler'!I:I,$Y47)),IF(ISBLANK(INDEX('Orta Saha'!I:I,$Y47)),"",INDEX('Orta Saha'!I:I,$Y47)),IF(ISBLANK(INDEX(Kanatlar!I:I,$Y47)),"",INDEX(Kanatlar!I:I,$Y47)),IF(ISBLANK(INDEX(Forvetler!I:I,$Y47)),"",INDEX(Forvetler!I:I,$Y47))))</f>
        <v/>
      </c>
      <c r="J47" s="4" t="str">
        <f ca="1">IF($X47="","",CHOOSE($X47,IF(ISBLANK(INDEX(Kaleciler!J:J,$Y47)),"",INDEX(Kaleciler!J:J,$Y47)),IF(ISBLANK(INDEX(Stoperler!J:J,$Y47)),"",INDEX(Stoperler!J:J,$Y47)),IF(ISBLANK(INDEX('Sağ Bekler'!J:J,$Y47)),"",INDEX('Sağ Bekler'!J:J,$Y47)),IF(ISBLANK(INDEX('Sol Bekler'!J:J,$Y47)),"",INDEX('Sol Bekler'!J:J,$Y47)),IF(ISBLANK(INDEX('Orta Saha'!J:J,$Y47)),"",INDEX('Orta Saha'!J:J,$Y47)),IF(ISBLANK(INDEX(Kanatlar!J:J,$Y47)),"",INDEX(Kanatlar!J:J,$Y47)),IF(ISBLANK(INDEX(Forvetler!J:J,$Y47)),"",INDEX(Forvetler!J:J,$Y47))))</f>
        <v/>
      </c>
      <c r="K47" s="2" t="str">
        <f ca="1">IF($X47="","",CHOOSE($X47,IF(ISBLANK(INDEX(Kaleciler!K:K,$Y47)),"",INDEX(Kaleciler!K:K,$Y47)),IF(ISBLANK(INDEX(Stoperler!K:K,$Y47)),"",INDEX(Stoperler!K:K,$Y47)),IF(ISBLANK(INDEX('Sağ Bekler'!K:K,$Y47)),"",INDEX('Sağ Bekler'!K:K,$Y47)),IF(ISBLANK(INDEX('Sol Bekler'!K:K,$Y47)),"",INDEX('Sol Bekler'!K:K,$Y47)),IF(ISBLANK(INDEX('Orta Saha'!K:K,$Y47)),"",INDEX('Orta Saha'!K:K,$Y47)),IF(ISBLANK(INDEX(Kanatlar!K:K,$Y47)),"",INDEX(Kanatlar!K:K,$Y47)),IF(ISBLANK(INDEX(Forvetler!K:K,$Y47)),"",INDEX(Forvetler!K:K,$Y47))))</f>
        <v/>
      </c>
      <c r="L47" s="2" t="str">
        <f ca="1">IF($X47="","",CHOOSE($X47,IF(ISBLANK(INDEX(Kaleciler!L:L,$Y47)),"",INDEX(Kaleciler!L:L,$Y47)),IF(ISBLANK(INDEX(Stoperler!L:L,$Y47)),"",INDEX(Stoperler!L:L,$Y47)),IF(ISBLANK(INDEX('Sağ Bekler'!L:L,$Y47)),"",INDEX('Sağ Bekler'!L:L,$Y47)),IF(ISBLANK(INDEX('Sol Bekler'!L:L,$Y47)),"",INDEX('Sol Bekler'!L:L,$Y47)),IF(ISBLANK(INDEX('Orta Saha'!L:L,$Y47)),"",INDEX('Orta Saha'!L:L,$Y47)),IF(ISBLANK(INDEX(Kanatlar!L:L,$Y47)),"",INDEX(Kanatlar!L:L,$Y47)),IF(ISBLANK(INDEX(Forvetler!L:L,$Y47)),"",INDEX(Forvetler!L:L,$Y47))))</f>
        <v/>
      </c>
      <c r="M47" s="2" t="str">
        <f ca="1">IF($X47="","",CHOOSE($X47,IF(ISBLANK(INDEX(Kaleciler!M:M,$Y47)),"",INDEX(Kaleciler!M:M,$Y47)),IF(ISBLANK(INDEX(Stoperler!M:M,$Y47)),"",INDEX(Stoperler!M:M,$Y47)),IF(ISBLANK(INDEX('Sağ Bekler'!M:M,$Y47)),"",INDEX('Sağ Bekler'!M:M,$Y47)),IF(ISBLANK(INDEX('Sol Bekler'!M:M,$Y47)),"",INDEX('Sol Bekler'!M:M,$Y47)),IF(ISBLANK(INDEX('Orta Saha'!M:M,$Y47)),"",INDEX('Orta Saha'!M:M,$Y47)),IF(ISBLANK(INDEX(Kanatlar!M:M,$Y47)),"",INDEX(Kanatlar!M:M,$Y47)),IF(ISBLANK(INDEX(Forvetler!M:M,$Y47)),"",INDEX(Forvetler!M:M,$Y47))))</f>
        <v/>
      </c>
      <c r="N47" s="2" t="str">
        <f ca="1">IF($X47="","",CHOOSE($X47,IF(ISBLANK(INDEX(Kaleciler!N:N,$Y47)),"",INDEX(Kaleciler!N:N,$Y47)),IF(ISBLANK(INDEX(Stoperler!N:N,$Y47)),"",INDEX(Stoperler!N:N,$Y47)),IF(ISBLANK(INDEX('Sağ Bekler'!N:N,$Y47)),"",INDEX('Sağ Bekler'!N:N,$Y47)),IF(ISBLANK(INDEX('Sol Bekler'!N:N,$Y47)),"",INDEX('Sol Bekler'!N:N,$Y47)),IF(ISBLANK(INDEX('Orta Saha'!N:N,$Y47)),"",INDEX('Orta Saha'!N:N,$Y47)),IF(ISBLANK(INDEX(Kanatlar!N:N,$Y47)),"",INDEX(Kanatlar!N:N,$Y47)),IF(ISBLANK(INDEX(Forvetler!N:N,$Y47)),"",INDEX(Forvetler!N:N,$Y47))))</f>
        <v/>
      </c>
      <c r="O47" s="2" t="str">
        <f ca="1">IF($X47="","",CHOOSE($X47,IF(ISBLANK(INDEX(Kaleciler!O:O,$Y47)),"",INDEX(Kaleciler!O:O,$Y47)),IF(ISBLANK(INDEX(Stoperler!O:O,$Y47)),"",INDEX(Stoperler!O:O,$Y47)),IF(ISBLANK(INDEX('Sağ Bekler'!O:O,$Y47)),"",INDEX('Sağ Bekler'!O:O,$Y47)),IF(ISBLANK(INDEX('Sol Bekler'!O:O,$Y47)),"",INDEX('Sol Bekler'!O:O,$Y47)),IF(ISBLANK(INDEX('Orta Saha'!O:O,$Y47)),"",INDEX('Orta Saha'!O:O,$Y47)),IF(ISBLANK(INDEX(Kanatlar!O:O,$Y47)),"",INDEX(Kanatlar!O:O,$Y47)),IF(ISBLANK(INDEX(Forvetler!O:O,$Y47)),"",INDEX(Forvetler!O:O,$Y47))))</f>
        <v/>
      </c>
      <c r="P47" s="2" t="str">
        <f ca="1">IF($X47="","",CHOOSE($X47,IF(ISBLANK(INDEX(Kaleciler!P:P,$Y47)),"",INDEX(Kaleciler!P:P,$Y47)),IF(ISBLANK(INDEX(Stoperler!P:P,$Y47)),"",INDEX(Stoperler!P:P,$Y47)),IF(ISBLANK(INDEX('Sağ Bekler'!P:P,$Y47)),"",INDEX('Sağ Bekler'!P:P,$Y47)),IF(ISBLANK(INDEX('Sol Bekler'!P:P,$Y47)),"",INDEX('Sol Bekler'!P:P,$Y47)),IF(ISBLANK(INDEX('Orta Saha'!P:P,$Y47)),"",INDEX('Orta Saha'!P:P,$Y47)),IF(ISBLANK(INDEX(Kanatlar!P:P,$Y47)),"",INDEX(Kanatlar!P:P,$Y47)),IF(ISBLANK(INDEX(Forvetler!P:P,$Y47)),"",INDEX(Forvetler!P:P,$Y47))))</f>
        <v/>
      </c>
      <c r="Q47" s="3" t="str">
        <f ca="1">IF($X47="","",CHOOSE($X47,IF(ISBLANK(INDEX(Kaleciler!Q:Q,$Y47)),"",INDEX(Kaleciler!Q:Q,$Y47)),IF(ISBLANK(INDEX(Stoperler!Q:Q,$Y47)),"",INDEX(Stoperler!Q:Q,$Y47)),IF(ISBLANK(INDEX('Sağ Bekler'!Q:Q,$Y47)),"",INDEX('Sağ Bekler'!Q:Q,$Y47)),IF(ISBLANK(INDEX('Sol Bekler'!Q:Q,$Y47)),"",INDEX('Sol Bekler'!Q:Q,$Y47)),IF(ISBLANK(INDEX('Orta Saha'!Q:Q,$Y47)),"",INDEX('Orta Saha'!Q:Q,$Y47)),IF(ISBLANK(INDEX(Kanatlar!Q:Q,$Y47)),"",INDEX(Kanatlar!Q:Q,$Y47)),IF(ISBLANK(INDEX(Forvetler!Q:Q,$Y47)),"",INDEX(Forvetler!Q:Q,$Y47))))</f>
        <v/>
      </c>
      <c r="R47" s="4" t="str">
        <f ca="1">IF($X47="","",CHOOSE($X47,IF(ISBLANK(INDEX(Kaleciler!R:R,$Y47)),"",INDEX(Kaleciler!R:R,$Y47)),IF(ISBLANK(INDEX(Stoperler!R:R,$Y47)),"",INDEX(Stoperler!R:R,$Y47)),IF(ISBLANK(INDEX('Sağ Bekler'!R:R,$Y47)),"",INDEX('Sağ Bekler'!R:R,$Y47)),IF(ISBLANK(INDEX('Sol Bekler'!R:R,$Y47)),"",INDEX('Sol Bekler'!R:R,$Y47)),IF(ISBLANK(INDEX('Orta Saha'!R:R,$Y47)),"",INDEX('Orta Saha'!R:R,$Y47)),IF(ISBLANK(INDEX(Kanatlar!R:R,$Y47)),"",INDEX(Kanatlar!R:R,$Y47)),IF(ISBLANK(INDEX(Forvetler!R:R,$Y47)),"",INDEX(Forvetler!R:R,$Y47))))</f>
        <v/>
      </c>
      <c r="S47" s="2" t="str">
        <f ca="1">IF($X47="","",CHOOSE($X47,IF(ISBLANK(INDEX(Kaleciler!S:S,$Y47)),"",INDEX(Kaleciler!S:S,$Y47)),IF(ISBLANK(INDEX(Stoperler!S:S,$Y47)),"",INDEX(Stoperler!S:S,$Y47)),IF(ISBLANK(INDEX('Sağ Bekler'!S:S,$Y47)),"",INDEX('Sağ Bekler'!S:S,$Y47)),IF(ISBLANK(INDEX('Sol Bekler'!S:S,$Y47)),"",INDEX('Sol Bekler'!S:S,$Y47)),IF(ISBLANK(INDEX('Orta Saha'!S:S,$Y47)),"",INDEX('Orta Saha'!S:S,$Y47)),IF(ISBLANK(INDEX(Kanatlar!S:S,$Y47)),"",INDEX(Kanatlar!S:S,$Y47)),IF(ISBLANK(INDEX(Forvetler!S:S,$Y47)),"",INDEX(Forvetler!S:S,$Y47))))</f>
        <v/>
      </c>
      <c r="T47" s="3" t="str">
        <f ca="1">IF($X47="","",CHOOSE($X47,IF(ISBLANK(INDEX(Kaleciler!T:T,$Y47)),"",INDEX(Kaleciler!T:T,$Y47)),IF(ISBLANK(INDEX(Stoperler!T:T,$Y47)),"",INDEX(Stoperler!T:T,$Y47)),IF(ISBLANK(INDEX('Sağ Bekler'!T:T,$Y47)),"",INDEX('Sağ Bekler'!T:T,$Y47)),IF(ISBLANK(INDEX('Sol Bekler'!T:T,$Y47)),"",INDEX('Sol Bekler'!T:T,$Y47)),IF(ISBLANK(INDEX('Orta Saha'!T:T,$Y47)),"",INDEX('Orta Saha'!T:T,$Y47)),IF(ISBLANK(INDEX(Kanatlar!T:T,$Y47)),"",INDEX(Kanatlar!T:T,$Y47)),IF(ISBLANK(INDEX(Forvetler!T:T,$Y47)),"",INDEX(Forvetler!T:T,$Y47))))</f>
        <v/>
      </c>
      <c r="U47">
        <v>1</v>
      </c>
      <c r="V47">
        <v>47</v>
      </c>
      <c r="W47" t="str">
        <f ca="1">IF(AND(Kaleciler!$B$47&lt;&gt;"",Kaleciler!$I$47&gt;0,Kaleciler!$I$47&lt;=TODAY()+365),COUNT($W$3:W46)+1,"")</f>
        <v/>
      </c>
      <c r="X47" t="str">
        <f ca="1">IFERROR(INDEX($U$4:$U$703,MATCH(ROWS($X$4:X47),$W$4:$W$703,0)),"")</f>
        <v/>
      </c>
      <c r="Y47" t="str">
        <f ca="1">IFERROR(INDEX($V$4:$V$703,MATCH(ROWS($Y$4:Y47),$W$4:$W$703,0)),"")</f>
        <v/>
      </c>
    </row>
    <row r="48" spans="1:25" x14ac:dyDescent="0.2">
      <c r="A48" s="2" t="str">
        <f ca="1">IF($X48="","",CHOOSE($X48,IF(ISBLANK(INDEX(Kaleciler!A:A,$Y48)),"",INDEX(Kaleciler!A:A,$Y48)),IF(ISBLANK(INDEX(Stoperler!A:A,$Y48)),"",INDEX(Stoperler!A:A,$Y48)),IF(ISBLANK(INDEX('Sağ Bekler'!A:A,$Y48)),"",INDEX('Sağ Bekler'!A:A,$Y48)),IF(ISBLANK(INDEX('Sol Bekler'!A:A,$Y48)),"",INDEX('Sol Bekler'!A:A,$Y48)),IF(ISBLANK(INDEX('Orta Saha'!A:A,$Y48)),"",INDEX('Orta Saha'!A:A,$Y48)),IF(ISBLANK(INDEX(Kanatlar!A:A,$Y48)),"",INDEX(Kanatlar!A:A,$Y48)),IF(ISBLANK(INDEX(Forvetler!A:A,$Y48)),"",INDEX(Forvetler!A:A,$Y48))))</f>
        <v/>
      </c>
      <c r="B48" s="3" t="str">
        <f ca="1">IF($X48="","",CHOOSE($X48,IF(ISBLANK(INDEX(Kaleciler!B:B,$Y48)),"",INDEX(Kaleciler!B:B,$Y48)),IF(ISBLANK(INDEX(Stoperler!B:B,$Y48)),"",INDEX(Stoperler!B:B,$Y48)),IF(ISBLANK(INDEX('Sağ Bekler'!B:B,$Y48)),"",INDEX('Sağ Bekler'!B:B,$Y48)),IF(ISBLANK(INDEX('Sol Bekler'!B:B,$Y48)),"",INDEX('Sol Bekler'!B:B,$Y48)),IF(ISBLANK(INDEX('Orta Saha'!B:B,$Y48)),"",INDEX('Orta Saha'!B:B,$Y48)),IF(ISBLANK(INDEX(Kanatlar!B:B,$Y48)),"",INDEX(Kanatlar!B:B,$Y48)),IF(ISBLANK(INDEX(Forvetler!B:B,$Y48)),"",INDEX(Forvetler!B:B,$Y48))))</f>
        <v/>
      </c>
      <c r="C48" s="4" t="str">
        <f ca="1">IF($X48="","",CHOOSE($X48,IF(ISBLANK(INDEX(Kaleciler!C:C,$Y48)),"",INDEX(Kaleciler!C:C,$Y48)),IF(ISBLANK(INDEX(Stoperler!C:C,$Y48)),"",INDEX(Stoperler!C:C,$Y48)),IF(ISBLANK(INDEX('Sağ Bekler'!C:C,$Y48)),"",INDEX('Sağ Bekler'!C:C,$Y48)),IF(ISBLANK(INDEX('Sol Bekler'!C:C,$Y48)),"",INDEX('Sol Bekler'!C:C,$Y48)),IF(ISBLANK(INDEX('Orta Saha'!C:C,$Y48)),"",INDEX('Orta Saha'!C:C,$Y48)),IF(ISBLANK(INDEX(Kanatlar!C:C,$Y48)),"",INDEX(Kanatlar!C:C,$Y48)),IF(ISBLANK(INDEX(Forvetler!C:C,$Y48)),"",INDEX(Forvetler!C:C,$Y48))))</f>
        <v/>
      </c>
      <c r="D48" s="2" t="str">
        <f ca="1">IF($X48="","",CHOOSE($X48,IF(ISBLANK(INDEX(Kaleciler!D:D,$Y48)),"",INDEX(Kaleciler!D:D,$Y48)),IF(ISBLANK(INDEX(Stoperler!D:D,$Y48)),"",INDEX(Stoperler!D:D,$Y48)),IF(ISBLANK(INDEX('Sağ Bekler'!D:D,$Y48)),"",INDEX('Sağ Bekler'!D:D,$Y48)),IF(ISBLANK(INDEX('Sol Bekler'!D:D,$Y48)),"",INDEX('Sol Bekler'!D:D,$Y48)),IF(ISBLANK(INDEX('Orta Saha'!D:D,$Y48)),"",INDEX('Orta Saha'!D:D,$Y48)),IF(ISBLANK(INDEX(Kanatlar!D:D,$Y48)),"",INDEX(Kanatlar!D:D,$Y48)),IF(ISBLANK(INDEX(Forvetler!D:D,$Y48)),"",INDEX(Forvetler!D:D,$Y48))))</f>
        <v/>
      </c>
      <c r="E48" s="3" t="str">
        <f ca="1">IF($X48="","",CHOOSE($X48,IF(ISBLANK(INDEX(Kaleciler!E:E,$Y48)),"",INDEX(Kaleciler!E:E,$Y48)),IF(ISBLANK(INDEX(Stoperler!E:E,$Y48)),"",INDEX(Stoperler!E:E,$Y48)),IF(ISBLANK(INDEX('Sağ Bekler'!E:E,$Y48)),"",INDEX('Sağ Bekler'!E:E,$Y48)),IF(ISBLANK(INDEX('Sol Bekler'!E:E,$Y48)),"",INDEX('Sol Bekler'!E:E,$Y48)),IF(ISBLANK(INDEX('Orta Saha'!E:E,$Y48)),"",INDEX('Orta Saha'!E:E,$Y48)),IF(ISBLANK(INDEX(Kanatlar!E:E,$Y48)),"",INDEX(Kanatlar!E:E,$Y48)),IF(ISBLANK(INDEX(Forvetler!E:E,$Y48)),"",INDEX(Forvetler!E:E,$Y48))))</f>
        <v/>
      </c>
      <c r="F48" s="3" t="str">
        <f ca="1">IF($X48="","",CHOOSE($X48,IF(ISBLANK(INDEX(Kaleciler!F:F,$Y48)),"",INDEX(Kaleciler!F:F,$Y48)),IF(ISBLANK(INDEX(Stoperler!F:F,$Y48)),"",INDEX(Stoperler!F:F,$Y48)),IF(ISBLANK(INDEX('Sağ Bekler'!F:F,$Y48)),"",INDEX('Sağ Bekler'!F:F,$Y48)),IF(ISBLANK(INDEX('Sol Bekler'!F:F,$Y48)),"",INDEX('Sol Bekler'!F:F,$Y48)),IF(ISBLANK(INDEX('Orta Saha'!F:F,$Y48)),"",INDEX('Orta Saha'!F:F,$Y48)),IF(ISBLANK(INDEX(Kanatlar!F:F,$Y48)),"",INDEX(Kanatlar!F:F,$Y48)),IF(ISBLANK(INDEX(Forvetler!F:F,$Y48)),"",INDEX(Forvetler!F:F,$Y48))))</f>
        <v/>
      </c>
      <c r="G48" s="3" t="str">
        <f ca="1">IF($X48="","",CHOOSE($X48,IF(ISBLANK(INDEX(Kaleciler!G:G,$Y48)),"",INDEX(Kaleciler!G:G,$Y48)),IF(ISBLANK(INDEX(Stoperler!G:G,$Y48)),"",INDEX(Stoperler!G:G,$Y48)),IF(ISBLANK(INDEX('Sağ Bekler'!G:G,$Y48)),"",INDEX('Sağ Bekler'!G:G,$Y48)),IF(ISBLANK(INDEX('Sol Bekler'!G:G,$Y48)),"",INDEX('Sol Bekler'!G:G,$Y48)),IF(ISBLANK(INDEX('Orta Saha'!G:G,$Y48)),"",INDEX('Orta Saha'!G:G,$Y48)),IF(ISBLANK(INDEX(Kanatlar!G:G,$Y48)),"",INDEX(Kanatlar!G:G,$Y48)),IF(ISBLANK(INDEX(Forvetler!G:G,$Y48)),"",INDEX(Forvetler!G:G,$Y48))))</f>
        <v/>
      </c>
      <c r="H48" s="3" t="str">
        <f ca="1">IF($X48="","",CHOOSE($X48,IF(ISBLANK(INDEX(Kaleciler!H:H,$Y48)),"",INDEX(Kaleciler!H:H,$Y48)),IF(ISBLANK(INDEX(Stoperler!H:H,$Y48)),"",INDEX(Stoperler!H:H,$Y48)),IF(ISBLANK(INDEX('Sağ Bekler'!H:H,$Y48)),"",INDEX('Sağ Bekler'!H:H,$Y48)),IF(ISBLANK(INDEX('Sol Bekler'!H:H,$Y48)),"",INDEX('Sol Bekler'!H:H,$Y48)),IF(ISBLANK(INDEX('Orta Saha'!H:H,$Y48)),"",INDEX('Orta Saha'!H:H,$Y48)),IF(ISBLANK(INDEX(Kanatlar!H:H,$Y48)),"",INDEX(Kanatlar!H:H,$Y48)),IF(ISBLANK(INDEX(Forvetler!H:H,$Y48)),"",INDEX(Forvetler!H:H,$Y48))))</f>
        <v/>
      </c>
      <c r="I48" s="4" t="str">
        <f ca="1">IF($X48="","",CHOOSE($X48,IF(ISBLANK(INDEX(Kaleciler!I:I,$Y48)),"",INDEX(Kaleciler!I:I,$Y48)),IF(ISBLANK(INDEX(Stoperler!I:I,$Y48)),"",INDEX(Stoperler!I:I,$Y48)),IF(ISBLANK(INDEX('Sağ Bekler'!I:I,$Y48)),"",INDEX('Sağ Bekler'!I:I,$Y48)),IF(ISBLANK(INDEX('Sol Bekler'!I:I,$Y48)),"",INDEX('Sol Bekler'!I:I,$Y48)),IF(ISBLANK(INDEX('Orta Saha'!I:I,$Y48)),"",INDEX('Orta Saha'!I:I,$Y48)),IF(ISBLANK(INDEX(Kanatlar!I:I,$Y48)),"",INDEX(Kanatlar!I:I,$Y48)),IF(ISBLANK(INDEX(Forvetler!I:I,$Y48)),"",INDEX(Forvetler!I:I,$Y48))))</f>
        <v/>
      </c>
      <c r="J48" s="4" t="str">
        <f ca="1">IF($X48="","",CHOOSE($X48,IF(ISBLANK(INDEX(Kaleciler!J:J,$Y48)),"",INDEX(Kaleciler!J:J,$Y48)),IF(ISBLANK(INDEX(Stoperler!J:J,$Y48)),"",INDEX(Stoperler!J:J,$Y48)),IF(ISBLANK(INDEX('Sağ Bekler'!J:J,$Y48)),"",INDEX('Sağ Bekler'!J:J,$Y48)),IF(ISBLANK(INDEX('Sol Bekler'!J:J,$Y48)),"",INDEX('Sol Bekler'!J:J,$Y48)),IF(ISBLANK(INDEX('Orta Saha'!J:J,$Y48)),"",INDEX('Orta Saha'!J:J,$Y48)),IF(ISBLANK(INDEX(Kanatlar!J:J,$Y48)),"",INDEX(Kanatlar!J:J,$Y48)),IF(ISBLANK(INDEX(Forvetler!J:J,$Y48)),"",INDEX(Forvetler!J:J,$Y48))))</f>
        <v/>
      </c>
      <c r="K48" s="2" t="str">
        <f ca="1">IF($X48="","",CHOOSE($X48,IF(ISBLANK(INDEX(Kaleciler!K:K,$Y48)),"",INDEX(Kaleciler!K:K,$Y48)),IF(ISBLANK(INDEX(Stoperler!K:K,$Y48)),"",INDEX(Stoperler!K:K,$Y48)),IF(ISBLANK(INDEX('Sağ Bekler'!K:K,$Y48)),"",INDEX('Sağ Bekler'!K:K,$Y48)),IF(ISBLANK(INDEX('Sol Bekler'!K:K,$Y48)),"",INDEX('Sol Bekler'!K:K,$Y48)),IF(ISBLANK(INDEX('Orta Saha'!K:K,$Y48)),"",INDEX('Orta Saha'!K:K,$Y48)),IF(ISBLANK(INDEX(Kanatlar!K:K,$Y48)),"",INDEX(Kanatlar!K:K,$Y48)),IF(ISBLANK(INDEX(Forvetler!K:K,$Y48)),"",INDEX(Forvetler!K:K,$Y48))))</f>
        <v/>
      </c>
      <c r="L48" s="2" t="str">
        <f ca="1">IF($X48="","",CHOOSE($X48,IF(ISBLANK(INDEX(Kaleciler!L:L,$Y48)),"",INDEX(Kaleciler!L:L,$Y48)),IF(ISBLANK(INDEX(Stoperler!L:L,$Y48)),"",INDEX(Stoperler!L:L,$Y48)),IF(ISBLANK(INDEX('Sağ Bekler'!L:L,$Y48)),"",INDEX('Sağ Bekler'!L:L,$Y48)),IF(ISBLANK(INDEX('Sol Bekler'!L:L,$Y48)),"",INDEX('Sol Bekler'!L:L,$Y48)),IF(ISBLANK(INDEX('Orta Saha'!L:L,$Y48)),"",INDEX('Orta Saha'!L:L,$Y48)),IF(ISBLANK(INDEX(Kanatlar!L:L,$Y48)),"",INDEX(Kanatlar!L:L,$Y48)),IF(ISBLANK(INDEX(Forvetler!L:L,$Y48)),"",INDEX(Forvetler!L:L,$Y48))))</f>
        <v/>
      </c>
      <c r="M48" s="2" t="str">
        <f ca="1">IF($X48="","",CHOOSE($X48,IF(ISBLANK(INDEX(Kaleciler!M:M,$Y48)),"",INDEX(Kaleciler!M:M,$Y48)),IF(ISBLANK(INDEX(Stoperler!M:M,$Y48)),"",INDEX(Stoperler!M:M,$Y48)),IF(ISBLANK(INDEX('Sağ Bekler'!M:M,$Y48)),"",INDEX('Sağ Bekler'!M:M,$Y48)),IF(ISBLANK(INDEX('Sol Bekler'!M:M,$Y48)),"",INDEX('Sol Bekler'!M:M,$Y48)),IF(ISBLANK(INDEX('Orta Saha'!M:M,$Y48)),"",INDEX('Orta Saha'!M:M,$Y48)),IF(ISBLANK(INDEX(Kanatlar!M:M,$Y48)),"",INDEX(Kanatlar!M:M,$Y48)),IF(ISBLANK(INDEX(Forvetler!M:M,$Y48)),"",INDEX(Forvetler!M:M,$Y48))))</f>
        <v/>
      </c>
      <c r="N48" s="2" t="str">
        <f ca="1">IF($X48="","",CHOOSE($X48,IF(ISBLANK(INDEX(Kaleciler!N:N,$Y48)),"",INDEX(Kaleciler!N:N,$Y48)),IF(ISBLANK(INDEX(Stoperler!N:N,$Y48)),"",INDEX(Stoperler!N:N,$Y48)),IF(ISBLANK(INDEX('Sağ Bekler'!N:N,$Y48)),"",INDEX('Sağ Bekler'!N:N,$Y48)),IF(ISBLANK(INDEX('Sol Bekler'!N:N,$Y48)),"",INDEX('Sol Bekler'!N:N,$Y48)),IF(ISBLANK(INDEX('Orta Saha'!N:N,$Y48)),"",INDEX('Orta Saha'!N:N,$Y48)),IF(ISBLANK(INDEX(Kanatlar!N:N,$Y48)),"",INDEX(Kanatlar!N:N,$Y48)),IF(ISBLANK(INDEX(Forvetler!N:N,$Y48)),"",INDEX(Forvetler!N:N,$Y48))))</f>
        <v/>
      </c>
      <c r="O48" s="2" t="str">
        <f ca="1">IF($X48="","",CHOOSE($X48,IF(ISBLANK(INDEX(Kaleciler!O:O,$Y48)),"",INDEX(Kaleciler!O:O,$Y48)),IF(ISBLANK(INDEX(Stoperler!O:O,$Y48)),"",INDEX(Stoperler!O:O,$Y48)),IF(ISBLANK(INDEX('Sağ Bekler'!O:O,$Y48)),"",INDEX('Sağ Bekler'!O:O,$Y48)),IF(ISBLANK(INDEX('Sol Bekler'!O:O,$Y48)),"",INDEX('Sol Bekler'!O:O,$Y48)),IF(ISBLANK(INDEX('Orta Saha'!O:O,$Y48)),"",INDEX('Orta Saha'!O:O,$Y48)),IF(ISBLANK(INDEX(Kanatlar!O:O,$Y48)),"",INDEX(Kanatlar!O:O,$Y48)),IF(ISBLANK(INDEX(Forvetler!O:O,$Y48)),"",INDEX(Forvetler!O:O,$Y48))))</f>
        <v/>
      </c>
      <c r="P48" s="2" t="str">
        <f ca="1">IF($X48="","",CHOOSE($X48,IF(ISBLANK(INDEX(Kaleciler!P:P,$Y48)),"",INDEX(Kaleciler!P:P,$Y48)),IF(ISBLANK(INDEX(Stoperler!P:P,$Y48)),"",INDEX(Stoperler!P:P,$Y48)),IF(ISBLANK(INDEX('Sağ Bekler'!P:P,$Y48)),"",INDEX('Sağ Bekler'!P:P,$Y48)),IF(ISBLANK(INDEX('Sol Bekler'!P:P,$Y48)),"",INDEX('Sol Bekler'!P:P,$Y48)),IF(ISBLANK(INDEX('Orta Saha'!P:P,$Y48)),"",INDEX('Orta Saha'!P:P,$Y48)),IF(ISBLANK(INDEX(Kanatlar!P:P,$Y48)),"",INDEX(Kanatlar!P:P,$Y48)),IF(ISBLANK(INDEX(Forvetler!P:P,$Y48)),"",INDEX(Forvetler!P:P,$Y48))))</f>
        <v/>
      </c>
      <c r="Q48" s="3" t="str">
        <f ca="1">IF($X48="","",CHOOSE($X48,IF(ISBLANK(INDEX(Kaleciler!Q:Q,$Y48)),"",INDEX(Kaleciler!Q:Q,$Y48)),IF(ISBLANK(INDEX(Stoperler!Q:Q,$Y48)),"",INDEX(Stoperler!Q:Q,$Y48)),IF(ISBLANK(INDEX('Sağ Bekler'!Q:Q,$Y48)),"",INDEX('Sağ Bekler'!Q:Q,$Y48)),IF(ISBLANK(INDEX('Sol Bekler'!Q:Q,$Y48)),"",INDEX('Sol Bekler'!Q:Q,$Y48)),IF(ISBLANK(INDEX('Orta Saha'!Q:Q,$Y48)),"",INDEX('Orta Saha'!Q:Q,$Y48)),IF(ISBLANK(INDEX(Kanatlar!Q:Q,$Y48)),"",INDEX(Kanatlar!Q:Q,$Y48)),IF(ISBLANK(INDEX(Forvetler!Q:Q,$Y48)),"",INDEX(Forvetler!Q:Q,$Y48))))</f>
        <v/>
      </c>
      <c r="R48" s="4" t="str">
        <f ca="1">IF($X48="","",CHOOSE($X48,IF(ISBLANK(INDEX(Kaleciler!R:R,$Y48)),"",INDEX(Kaleciler!R:R,$Y48)),IF(ISBLANK(INDEX(Stoperler!R:R,$Y48)),"",INDEX(Stoperler!R:R,$Y48)),IF(ISBLANK(INDEX('Sağ Bekler'!R:R,$Y48)),"",INDEX('Sağ Bekler'!R:R,$Y48)),IF(ISBLANK(INDEX('Sol Bekler'!R:R,$Y48)),"",INDEX('Sol Bekler'!R:R,$Y48)),IF(ISBLANK(INDEX('Orta Saha'!R:R,$Y48)),"",INDEX('Orta Saha'!R:R,$Y48)),IF(ISBLANK(INDEX(Kanatlar!R:R,$Y48)),"",INDEX(Kanatlar!R:R,$Y48)),IF(ISBLANK(INDEX(Forvetler!R:R,$Y48)),"",INDEX(Forvetler!R:R,$Y48))))</f>
        <v/>
      </c>
      <c r="S48" s="2" t="str">
        <f ca="1">IF($X48="","",CHOOSE($X48,IF(ISBLANK(INDEX(Kaleciler!S:S,$Y48)),"",INDEX(Kaleciler!S:S,$Y48)),IF(ISBLANK(INDEX(Stoperler!S:S,$Y48)),"",INDEX(Stoperler!S:S,$Y48)),IF(ISBLANK(INDEX('Sağ Bekler'!S:S,$Y48)),"",INDEX('Sağ Bekler'!S:S,$Y48)),IF(ISBLANK(INDEX('Sol Bekler'!S:S,$Y48)),"",INDEX('Sol Bekler'!S:S,$Y48)),IF(ISBLANK(INDEX('Orta Saha'!S:S,$Y48)),"",INDEX('Orta Saha'!S:S,$Y48)),IF(ISBLANK(INDEX(Kanatlar!S:S,$Y48)),"",INDEX(Kanatlar!S:S,$Y48)),IF(ISBLANK(INDEX(Forvetler!S:S,$Y48)),"",INDEX(Forvetler!S:S,$Y48))))</f>
        <v/>
      </c>
      <c r="T48" s="3" t="str">
        <f ca="1">IF($X48="","",CHOOSE($X48,IF(ISBLANK(INDEX(Kaleciler!T:T,$Y48)),"",INDEX(Kaleciler!T:T,$Y48)),IF(ISBLANK(INDEX(Stoperler!T:T,$Y48)),"",INDEX(Stoperler!T:T,$Y48)),IF(ISBLANK(INDEX('Sağ Bekler'!T:T,$Y48)),"",INDEX('Sağ Bekler'!T:T,$Y48)),IF(ISBLANK(INDEX('Sol Bekler'!T:T,$Y48)),"",INDEX('Sol Bekler'!T:T,$Y48)),IF(ISBLANK(INDEX('Orta Saha'!T:T,$Y48)),"",INDEX('Orta Saha'!T:T,$Y48)),IF(ISBLANK(INDEX(Kanatlar!T:T,$Y48)),"",INDEX(Kanatlar!T:T,$Y48)),IF(ISBLANK(INDEX(Forvetler!T:T,$Y48)),"",INDEX(Forvetler!T:T,$Y48))))</f>
        <v/>
      </c>
      <c r="U48">
        <v>1</v>
      </c>
      <c r="V48">
        <v>48</v>
      </c>
      <c r="W48" t="str">
        <f ca="1">IF(AND(Kaleciler!$B$48&lt;&gt;"",Kaleciler!$I$48&gt;0,Kaleciler!$I$48&lt;=TODAY()+365),COUNT($W$3:W47)+1,"")</f>
        <v/>
      </c>
      <c r="X48" t="str">
        <f ca="1">IFERROR(INDEX($U$4:$U$703,MATCH(ROWS($X$4:X48),$W$4:$W$703,0)),"")</f>
        <v/>
      </c>
      <c r="Y48" t="str">
        <f ca="1">IFERROR(INDEX($V$4:$V$703,MATCH(ROWS($Y$4:Y48),$W$4:$W$703,0)),"")</f>
        <v/>
      </c>
    </row>
    <row r="49" spans="1:25" x14ac:dyDescent="0.2">
      <c r="A49" s="2" t="str">
        <f ca="1">IF($X49="","",CHOOSE($X49,IF(ISBLANK(INDEX(Kaleciler!A:A,$Y49)),"",INDEX(Kaleciler!A:A,$Y49)),IF(ISBLANK(INDEX(Stoperler!A:A,$Y49)),"",INDEX(Stoperler!A:A,$Y49)),IF(ISBLANK(INDEX('Sağ Bekler'!A:A,$Y49)),"",INDEX('Sağ Bekler'!A:A,$Y49)),IF(ISBLANK(INDEX('Sol Bekler'!A:A,$Y49)),"",INDEX('Sol Bekler'!A:A,$Y49)),IF(ISBLANK(INDEX('Orta Saha'!A:A,$Y49)),"",INDEX('Orta Saha'!A:A,$Y49)),IF(ISBLANK(INDEX(Kanatlar!A:A,$Y49)),"",INDEX(Kanatlar!A:A,$Y49)),IF(ISBLANK(INDEX(Forvetler!A:A,$Y49)),"",INDEX(Forvetler!A:A,$Y49))))</f>
        <v/>
      </c>
      <c r="B49" s="3" t="str">
        <f ca="1">IF($X49="","",CHOOSE($X49,IF(ISBLANK(INDEX(Kaleciler!B:B,$Y49)),"",INDEX(Kaleciler!B:B,$Y49)),IF(ISBLANK(INDEX(Stoperler!B:B,$Y49)),"",INDEX(Stoperler!B:B,$Y49)),IF(ISBLANK(INDEX('Sağ Bekler'!B:B,$Y49)),"",INDEX('Sağ Bekler'!B:B,$Y49)),IF(ISBLANK(INDEX('Sol Bekler'!B:B,$Y49)),"",INDEX('Sol Bekler'!B:B,$Y49)),IF(ISBLANK(INDEX('Orta Saha'!B:B,$Y49)),"",INDEX('Orta Saha'!B:B,$Y49)),IF(ISBLANK(INDEX(Kanatlar!B:B,$Y49)),"",INDEX(Kanatlar!B:B,$Y49)),IF(ISBLANK(INDEX(Forvetler!B:B,$Y49)),"",INDEX(Forvetler!B:B,$Y49))))</f>
        <v/>
      </c>
      <c r="C49" s="4" t="str">
        <f ca="1">IF($X49="","",CHOOSE($X49,IF(ISBLANK(INDEX(Kaleciler!C:C,$Y49)),"",INDEX(Kaleciler!C:C,$Y49)),IF(ISBLANK(INDEX(Stoperler!C:C,$Y49)),"",INDEX(Stoperler!C:C,$Y49)),IF(ISBLANK(INDEX('Sağ Bekler'!C:C,$Y49)),"",INDEX('Sağ Bekler'!C:C,$Y49)),IF(ISBLANK(INDEX('Sol Bekler'!C:C,$Y49)),"",INDEX('Sol Bekler'!C:C,$Y49)),IF(ISBLANK(INDEX('Orta Saha'!C:C,$Y49)),"",INDEX('Orta Saha'!C:C,$Y49)),IF(ISBLANK(INDEX(Kanatlar!C:C,$Y49)),"",INDEX(Kanatlar!C:C,$Y49)),IF(ISBLANK(INDEX(Forvetler!C:C,$Y49)),"",INDEX(Forvetler!C:C,$Y49))))</f>
        <v/>
      </c>
      <c r="D49" s="2" t="str">
        <f ca="1">IF($X49="","",CHOOSE($X49,IF(ISBLANK(INDEX(Kaleciler!D:D,$Y49)),"",INDEX(Kaleciler!D:D,$Y49)),IF(ISBLANK(INDEX(Stoperler!D:D,$Y49)),"",INDEX(Stoperler!D:D,$Y49)),IF(ISBLANK(INDEX('Sağ Bekler'!D:D,$Y49)),"",INDEX('Sağ Bekler'!D:D,$Y49)),IF(ISBLANK(INDEX('Sol Bekler'!D:D,$Y49)),"",INDEX('Sol Bekler'!D:D,$Y49)),IF(ISBLANK(INDEX('Orta Saha'!D:D,$Y49)),"",INDEX('Orta Saha'!D:D,$Y49)),IF(ISBLANK(INDEX(Kanatlar!D:D,$Y49)),"",INDEX(Kanatlar!D:D,$Y49)),IF(ISBLANK(INDEX(Forvetler!D:D,$Y49)),"",INDEX(Forvetler!D:D,$Y49))))</f>
        <v/>
      </c>
      <c r="E49" s="3" t="str">
        <f ca="1">IF($X49="","",CHOOSE($X49,IF(ISBLANK(INDEX(Kaleciler!E:E,$Y49)),"",INDEX(Kaleciler!E:E,$Y49)),IF(ISBLANK(INDEX(Stoperler!E:E,$Y49)),"",INDEX(Stoperler!E:E,$Y49)),IF(ISBLANK(INDEX('Sağ Bekler'!E:E,$Y49)),"",INDEX('Sağ Bekler'!E:E,$Y49)),IF(ISBLANK(INDEX('Sol Bekler'!E:E,$Y49)),"",INDEX('Sol Bekler'!E:E,$Y49)),IF(ISBLANK(INDEX('Orta Saha'!E:E,$Y49)),"",INDEX('Orta Saha'!E:E,$Y49)),IF(ISBLANK(INDEX(Kanatlar!E:E,$Y49)),"",INDEX(Kanatlar!E:E,$Y49)),IF(ISBLANK(INDEX(Forvetler!E:E,$Y49)),"",INDEX(Forvetler!E:E,$Y49))))</f>
        <v/>
      </c>
      <c r="F49" s="3" t="str">
        <f ca="1">IF($X49="","",CHOOSE($X49,IF(ISBLANK(INDEX(Kaleciler!F:F,$Y49)),"",INDEX(Kaleciler!F:F,$Y49)),IF(ISBLANK(INDEX(Stoperler!F:F,$Y49)),"",INDEX(Stoperler!F:F,$Y49)),IF(ISBLANK(INDEX('Sağ Bekler'!F:F,$Y49)),"",INDEX('Sağ Bekler'!F:F,$Y49)),IF(ISBLANK(INDEX('Sol Bekler'!F:F,$Y49)),"",INDEX('Sol Bekler'!F:F,$Y49)),IF(ISBLANK(INDEX('Orta Saha'!F:F,$Y49)),"",INDEX('Orta Saha'!F:F,$Y49)),IF(ISBLANK(INDEX(Kanatlar!F:F,$Y49)),"",INDEX(Kanatlar!F:F,$Y49)),IF(ISBLANK(INDEX(Forvetler!F:F,$Y49)),"",INDEX(Forvetler!F:F,$Y49))))</f>
        <v/>
      </c>
      <c r="G49" s="3" t="str">
        <f ca="1">IF($X49="","",CHOOSE($X49,IF(ISBLANK(INDEX(Kaleciler!G:G,$Y49)),"",INDEX(Kaleciler!G:G,$Y49)),IF(ISBLANK(INDEX(Stoperler!G:G,$Y49)),"",INDEX(Stoperler!G:G,$Y49)),IF(ISBLANK(INDEX('Sağ Bekler'!G:G,$Y49)),"",INDEX('Sağ Bekler'!G:G,$Y49)),IF(ISBLANK(INDEX('Sol Bekler'!G:G,$Y49)),"",INDEX('Sol Bekler'!G:G,$Y49)),IF(ISBLANK(INDEX('Orta Saha'!G:G,$Y49)),"",INDEX('Orta Saha'!G:G,$Y49)),IF(ISBLANK(INDEX(Kanatlar!G:G,$Y49)),"",INDEX(Kanatlar!G:G,$Y49)),IF(ISBLANK(INDEX(Forvetler!G:G,$Y49)),"",INDEX(Forvetler!G:G,$Y49))))</f>
        <v/>
      </c>
      <c r="H49" s="3" t="str">
        <f ca="1">IF($X49="","",CHOOSE($X49,IF(ISBLANK(INDEX(Kaleciler!H:H,$Y49)),"",INDEX(Kaleciler!H:H,$Y49)),IF(ISBLANK(INDEX(Stoperler!H:H,$Y49)),"",INDEX(Stoperler!H:H,$Y49)),IF(ISBLANK(INDEX('Sağ Bekler'!H:H,$Y49)),"",INDEX('Sağ Bekler'!H:H,$Y49)),IF(ISBLANK(INDEX('Sol Bekler'!H:H,$Y49)),"",INDEX('Sol Bekler'!H:H,$Y49)),IF(ISBLANK(INDEX('Orta Saha'!H:H,$Y49)),"",INDEX('Orta Saha'!H:H,$Y49)),IF(ISBLANK(INDEX(Kanatlar!H:H,$Y49)),"",INDEX(Kanatlar!H:H,$Y49)),IF(ISBLANK(INDEX(Forvetler!H:H,$Y49)),"",INDEX(Forvetler!H:H,$Y49))))</f>
        <v/>
      </c>
      <c r="I49" s="4" t="str">
        <f ca="1">IF($X49="","",CHOOSE($X49,IF(ISBLANK(INDEX(Kaleciler!I:I,$Y49)),"",INDEX(Kaleciler!I:I,$Y49)),IF(ISBLANK(INDEX(Stoperler!I:I,$Y49)),"",INDEX(Stoperler!I:I,$Y49)),IF(ISBLANK(INDEX('Sağ Bekler'!I:I,$Y49)),"",INDEX('Sağ Bekler'!I:I,$Y49)),IF(ISBLANK(INDEX('Sol Bekler'!I:I,$Y49)),"",INDEX('Sol Bekler'!I:I,$Y49)),IF(ISBLANK(INDEX('Orta Saha'!I:I,$Y49)),"",INDEX('Orta Saha'!I:I,$Y49)),IF(ISBLANK(INDEX(Kanatlar!I:I,$Y49)),"",INDEX(Kanatlar!I:I,$Y49)),IF(ISBLANK(INDEX(Forvetler!I:I,$Y49)),"",INDEX(Forvetler!I:I,$Y49))))</f>
        <v/>
      </c>
      <c r="J49" s="4" t="str">
        <f ca="1">IF($X49="","",CHOOSE($X49,IF(ISBLANK(INDEX(Kaleciler!J:J,$Y49)),"",INDEX(Kaleciler!J:J,$Y49)),IF(ISBLANK(INDEX(Stoperler!J:J,$Y49)),"",INDEX(Stoperler!J:J,$Y49)),IF(ISBLANK(INDEX('Sağ Bekler'!J:J,$Y49)),"",INDEX('Sağ Bekler'!J:J,$Y49)),IF(ISBLANK(INDEX('Sol Bekler'!J:J,$Y49)),"",INDEX('Sol Bekler'!J:J,$Y49)),IF(ISBLANK(INDEX('Orta Saha'!J:J,$Y49)),"",INDEX('Orta Saha'!J:J,$Y49)),IF(ISBLANK(INDEX(Kanatlar!J:J,$Y49)),"",INDEX(Kanatlar!J:J,$Y49)),IF(ISBLANK(INDEX(Forvetler!J:J,$Y49)),"",INDEX(Forvetler!J:J,$Y49))))</f>
        <v/>
      </c>
      <c r="K49" s="2" t="str">
        <f ca="1">IF($X49="","",CHOOSE($X49,IF(ISBLANK(INDEX(Kaleciler!K:K,$Y49)),"",INDEX(Kaleciler!K:K,$Y49)),IF(ISBLANK(INDEX(Stoperler!K:K,$Y49)),"",INDEX(Stoperler!K:K,$Y49)),IF(ISBLANK(INDEX('Sağ Bekler'!K:K,$Y49)),"",INDEX('Sağ Bekler'!K:K,$Y49)),IF(ISBLANK(INDEX('Sol Bekler'!K:K,$Y49)),"",INDEX('Sol Bekler'!K:K,$Y49)),IF(ISBLANK(INDEX('Orta Saha'!K:K,$Y49)),"",INDEX('Orta Saha'!K:K,$Y49)),IF(ISBLANK(INDEX(Kanatlar!K:K,$Y49)),"",INDEX(Kanatlar!K:K,$Y49)),IF(ISBLANK(INDEX(Forvetler!K:K,$Y49)),"",INDEX(Forvetler!K:K,$Y49))))</f>
        <v/>
      </c>
      <c r="L49" s="2" t="str">
        <f ca="1">IF($X49="","",CHOOSE($X49,IF(ISBLANK(INDEX(Kaleciler!L:L,$Y49)),"",INDEX(Kaleciler!L:L,$Y49)),IF(ISBLANK(INDEX(Stoperler!L:L,$Y49)),"",INDEX(Stoperler!L:L,$Y49)),IF(ISBLANK(INDEX('Sağ Bekler'!L:L,$Y49)),"",INDEX('Sağ Bekler'!L:L,$Y49)),IF(ISBLANK(INDEX('Sol Bekler'!L:L,$Y49)),"",INDEX('Sol Bekler'!L:L,$Y49)),IF(ISBLANK(INDEX('Orta Saha'!L:L,$Y49)),"",INDEX('Orta Saha'!L:L,$Y49)),IF(ISBLANK(INDEX(Kanatlar!L:L,$Y49)),"",INDEX(Kanatlar!L:L,$Y49)),IF(ISBLANK(INDEX(Forvetler!L:L,$Y49)),"",INDEX(Forvetler!L:L,$Y49))))</f>
        <v/>
      </c>
      <c r="M49" s="2" t="str">
        <f ca="1">IF($X49="","",CHOOSE($X49,IF(ISBLANK(INDEX(Kaleciler!M:M,$Y49)),"",INDEX(Kaleciler!M:M,$Y49)),IF(ISBLANK(INDEX(Stoperler!M:M,$Y49)),"",INDEX(Stoperler!M:M,$Y49)),IF(ISBLANK(INDEX('Sağ Bekler'!M:M,$Y49)),"",INDEX('Sağ Bekler'!M:M,$Y49)),IF(ISBLANK(INDEX('Sol Bekler'!M:M,$Y49)),"",INDEX('Sol Bekler'!M:M,$Y49)),IF(ISBLANK(INDEX('Orta Saha'!M:M,$Y49)),"",INDEX('Orta Saha'!M:M,$Y49)),IF(ISBLANK(INDEX(Kanatlar!M:M,$Y49)),"",INDEX(Kanatlar!M:M,$Y49)),IF(ISBLANK(INDEX(Forvetler!M:M,$Y49)),"",INDEX(Forvetler!M:M,$Y49))))</f>
        <v/>
      </c>
      <c r="N49" s="2" t="str">
        <f ca="1">IF($X49="","",CHOOSE($X49,IF(ISBLANK(INDEX(Kaleciler!N:N,$Y49)),"",INDEX(Kaleciler!N:N,$Y49)),IF(ISBLANK(INDEX(Stoperler!N:N,$Y49)),"",INDEX(Stoperler!N:N,$Y49)),IF(ISBLANK(INDEX('Sağ Bekler'!N:N,$Y49)),"",INDEX('Sağ Bekler'!N:N,$Y49)),IF(ISBLANK(INDEX('Sol Bekler'!N:N,$Y49)),"",INDEX('Sol Bekler'!N:N,$Y49)),IF(ISBLANK(INDEX('Orta Saha'!N:N,$Y49)),"",INDEX('Orta Saha'!N:N,$Y49)),IF(ISBLANK(INDEX(Kanatlar!N:N,$Y49)),"",INDEX(Kanatlar!N:N,$Y49)),IF(ISBLANK(INDEX(Forvetler!N:N,$Y49)),"",INDEX(Forvetler!N:N,$Y49))))</f>
        <v/>
      </c>
      <c r="O49" s="2" t="str">
        <f ca="1">IF($X49="","",CHOOSE($X49,IF(ISBLANK(INDEX(Kaleciler!O:O,$Y49)),"",INDEX(Kaleciler!O:O,$Y49)),IF(ISBLANK(INDEX(Stoperler!O:O,$Y49)),"",INDEX(Stoperler!O:O,$Y49)),IF(ISBLANK(INDEX('Sağ Bekler'!O:O,$Y49)),"",INDEX('Sağ Bekler'!O:O,$Y49)),IF(ISBLANK(INDEX('Sol Bekler'!O:O,$Y49)),"",INDEX('Sol Bekler'!O:O,$Y49)),IF(ISBLANK(INDEX('Orta Saha'!O:O,$Y49)),"",INDEX('Orta Saha'!O:O,$Y49)),IF(ISBLANK(INDEX(Kanatlar!O:O,$Y49)),"",INDEX(Kanatlar!O:O,$Y49)),IF(ISBLANK(INDEX(Forvetler!O:O,$Y49)),"",INDEX(Forvetler!O:O,$Y49))))</f>
        <v/>
      </c>
      <c r="P49" s="2" t="str">
        <f ca="1">IF($X49="","",CHOOSE($X49,IF(ISBLANK(INDEX(Kaleciler!P:P,$Y49)),"",INDEX(Kaleciler!P:P,$Y49)),IF(ISBLANK(INDEX(Stoperler!P:P,$Y49)),"",INDEX(Stoperler!P:P,$Y49)),IF(ISBLANK(INDEX('Sağ Bekler'!P:P,$Y49)),"",INDEX('Sağ Bekler'!P:P,$Y49)),IF(ISBLANK(INDEX('Sol Bekler'!P:P,$Y49)),"",INDEX('Sol Bekler'!P:P,$Y49)),IF(ISBLANK(INDEX('Orta Saha'!P:P,$Y49)),"",INDEX('Orta Saha'!P:P,$Y49)),IF(ISBLANK(INDEX(Kanatlar!P:P,$Y49)),"",INDEX(Kanatlar!P:P,$Y49)),IF(ISBLANK(INDEX(Forvetler!P:P,$Y49)),"",INDEX(Forvetler!P:P,$Y49))))</f>
        <v/>
      </c>
      <c r="Q49" s="3" t="str">
        <f ca="1">IF($X49="","",CHOOSE($X49,IF(ISBLANK(INDEX(Kaleciler!Q:Q,$Y49)),"",INDEX(Kaleciler!Q:Q,$Y49)),IF(ISBLANK(INDEX(Stoperler!Q:Q,$Y49)),"",INDEX(Stoperler!Q:Q,$Y49)),IF(ISBLANK(INDEX('Sağ Bekler'!Q:Q,$Y49)),"",INDEX('Sağ Bekler'!Q:Q,$Y49)),IF(ISBLANK(INDEX('Sol Bekler'!Q:Q,$Y49)),"",INDEX('Sol Bekler'!Q:Q,$Y49)),IF(ISBLANK(INDEX('Orta Saha'!Q:Q,$Y49)),"",INDEX('Orta Saha'!Q:Q,$Y49)),IF(ISBLANK(INDEX(Kanatlar!Q:Q,$Y49)),"",INDEX(Kanatlar!Q:Q,$Y49)),IF(ISBLANK(INDEX(Forvetler!Q:Q,$Y49)),"",INDEX(Forvetler!Q:Q,$Y49))))</f>
        <v/>
      </c>
      <c r="R49" s="4" t="str">
        <f ca="1">IF($X49="","",CHOOSE($X49,IF(ISBLANK(INDEX(Kaleciler!R:R,$Y49)),"",INDEX(Kaleciler!R:R,$Y49)),IF(ISBLANK(INDEX(Stoperler!R:R,$Y49)),"",INDEX(Stoperler!R:R,$Y49)),IF(ISBLANK(INDEX('Sağ Bekler'!R:R,$Y49)),"",INDEX('Sağ Bekler'!R:R,$Y49)),IF(ISBLANK(INDEX('Sol Bekler'!R:R,$Y49)),"",INDEX('Sol Bekler'!R:R,$Y49)),IF(ISBLANK(INDEX('Orta Saha'!R:R,$Y49)),"",INDEX('Orta Saha'!R:R,$Y49)),IF(ISBLANK(INDEX(Kanatlar!R:R,$Y49)),"",INDEX(Kanatlar!R:R,$Y49)),IF(ISBLANK(INDEX(Forvetler!R:R,$Y49)),"",INDEX(Forvetler!R:R,$Y49))))</f>
        <v/>
      </c>
      <c r="S49" s="2" t="str">
        <f ca="1">IF($X49="","",CHOOSE($X49,IF(ISBLANK(INDEX(Kaleciler!S:S,$Y49)),"",INDEX(Kaleciler!S:S,$Y49)),IF(ISBLANK(INDEX(Stoperler!S:S,$Y49)),"",INDEX(Stoperler!S:S,$Y49)),IF(ISBLANK(INDEX('Sağ Bekler'!S:S,$Y49)),"",INDEX('Sağ Bekler'!S:S,$Y49)),IF(ISBLANK(INDEX('Sol Bekler'!S:S,$Y49)),"",INDEX('Sol Bekler'!S:S,$Y49)),IF(ISBLANK(INDEX('Orta Saha'!S:S,$Y49)),"",INDEX('Orta Saha'!S:S,$Y49)),IF(ISBLANK(INDEX(Kanatlar!S:S,$Y49)),"",INDEX(Kanatlar!S:S,$Y49)),IF(ISBLANK(INDEX(Forvetler!S:S,$Y49)),"",INDEX(Forvetler!S:S,$Y49))))</f>
        <v/>
      </c>
      <c r="T49" s="3" t="str">
        <f ca="1">IF($X49="","",CHOOSE($X49,IF(ISBLANK(INDEX(Kaleciler!T:T,$Y49)),"",INDEX(Kaleciler!T:T,$Y49)),IF(ISBLANK(INDEX(Stoperler!T:T,$Y49)),"",INDEX(Stoperler!T:T,$Y49)),IF(ISBLANK(INDEX('Sağ Bekler'!T:T,$Y49)),"",INDEX('Sağ Bekler'!T:T,$Y49)),IF(ISBLANK(INDEX('Sol Bekler'!T:T,$Y49)),"",INDEX('Sol Bekler'!T:T,$Y49)),IF(ISBLANK(INDEX('Orta Saha'!T:T,$Y49)),"",INDEX('Orta Saha'!T:T,$Y49)),IF(ISBLANK(INDEX(Kanatlar!T:T,$Y49)),"",INDEX(Kanatlar!T:T,$Y49)),IF(ISBLANK(INDEX(Forvetler!T:T,$Y49)),"",INDEX(Forvetler!T:T,$Y49))))</f>
        <v/>
      </c>
      <c r="U49">
        <v>1</v>
      </c>
      <c r="V49">
        <v>49</v>
      </c>
      <c r="W49" t="str">
        <f ca="1">IF(AND(Kaleciler!$B$49&lt;&gt;"",Kaleciler!$I$49&gt;0,Kaleciler!$I$49&lt;=TODAY()+365),COUNT($W$3:W48)+1,"")</f>
        <v/>
      </c>
      <c r="X49" t="str">
        <f ca="1">IFERROR(INDEX($U$4:$U$703,MATCH(ROWS($X$4:X49),$W$4:$W$703,0)),"")</f>
        <v/>
      </c>
      <c r="Y49" t="str">
        <f ca="1">IFERROR(INDEX($V$4:$V$703,MATCH(ROWS($Y$4:Y49),$W$4:$W$703,0)),"")</f>
        <v/>
      </c>
    </row>
    <row r="50" spans="1:25" x14ac:dyDescent="0.2">
      <c r="A50" s="2" t="str">
        <f ca="1">IF($X50="","",CHOOSE($X50,IF(ISBLANK(INDEX(Kaleciler!A:A,$Y50)),"",INDEX(Kaleciler!A:A,$Y50)),IF(ISBLANK(INDEX(Stoperler!A:A,$Y50)),"",INDEX(Stoperler!A:A,$Y50)),IF(ISBLANK(INDEX('Sağ Bekler'!A:A,$Y50)),"",INDEX('Sağ Bekler'!A:A,$Y50)),IF(ISBLANK(INDEX('Sol Bekler'!A:A,$Y50)),"",INDEX('Sol Bekler'!A:A,$Y50)),IF(ISBLANK(INDEX('Orta Saha'!A:A,$Y50)),"",INDEX('Orta Saha'!A:A,$Y50)),IF(ISBLANK(INDEX(Kanatlar!A:A,$Y50)),"",INDEX(Kanatlar!A:A,$Y50)),IF(ISBLANK(INDEX(Forvetler!A:A,$Y50)),"",INDEX(Forvetler!A:A,$Y50))))</f>
        <v/>
      </c>
      <c r="B50" s="3" t="str">
        <f ca="1">IF($X50="","",CHOOSE($X50,IF(ISBLANK(INDEX(Kaleciler!B:B,$Y50)),"",INDEX(Kaleciler!B:B,$Y50)),IF(ISBLANK(INDEX(Stoperler!B:B,$Y50)),"",INDEX(Stoperler!B:B,$Y50)),IF(ISBLANK(INDEX('Sağ Bekler'!B:B,$Y50)),"",INDEX('Sağ Bekler'!B:B,$Y50)),IF(ISBLANK(INDEX('Sol Bekler'!B:B,$Y50)),"",INDEX('Sol Bekler'!B:B,$Y50)),IF(ISBLANK(INDEX('Orta Saha'!B:B,$Y50)),"",INDEX('Orta Saha'!B:B,$Y50)),IF(ISBLANK(INDEX(Kanatlar!B:B,$Y50)),"",INDEX(Kanatlar!B:B,$Y50)),IF(ISBLANK(INDEX(Forvetler!B:B,$Y50)),"",INDEX(Forvetler!B:B,$Y50))))</f>
        <v/>
      </c>
      <c r="C50" s="4" t="str">
        <f ca="1">IF($X50="","",CHOOSE($X50,IF(ISBLANK(INDEX(Kaleciler!C:C,$Y50)),"",INDEX(Kaleciler!C:C,$Y50)),IF(ISBLANK(INDEX(Stoperler!C:C,$Y50)),"",INDEX(Stoperler!C:C,$Y50)),IF(ISBLANK(INDEX('Sağ Bekler'!C:C,$Y50)),"",INDEX('Sağ Bekler'!C:C,$Y50)),IF(ISBLANK(INDEX('Sol Bekler'!C:C,$Y50)),"",INDEX('Sol Bekler'!C:C,$Y50)),IF(ISBLANK(INDEX('Orta Saha'!C:C,$Y50)),"",INDEX('Orta Saha'!C:C,$Y50)),IF(ISBLANK(INDEX(Kanatlar!C:C,$Y50)),"",INDEX(Kanatlar!C:C,$Y50)),IF(ISBLANK(INDEX(Forvetler!C:C,$Y50)),"",INDEX(Forvetler!C:C,$Y50))))</f>
        <v/>
      </c>
      <c r="D50" s="2" t="str">
        <f ca="1">IF($X50="","",CHOOSE($X50,IF(ISBLANK(INDEX(Kaleciler!D:D,$Y50)),"",INDEX(Kaleciler!D:D,$Y50)),IF(ISBLANK(INDEX(Stoperler!D:D,$Y50)),"",INDEX(Stoperler!D:D,$Y50)),IF(ISBLANK(INDEX('Sağ Bekler'!D:D,$Y50)),"",INDEX('Sağ Bekler'!D:D,$Y50)),IF(ISBLANK(INDEX('Sol Bekler'!D:D,$Y50)),"",INDEX('Sol Bekler'!D:D,$Y50)),IF(ISBLANK(INDEX('Orta Saha'!D:D,$Y50)),"",INDEX('Orta Saha'!D:D,$Y50)),IF(ISBLANK(INDEX(Kanatlar!D:D,$Y50)),"",INDEX(Kanatlar!D:D,$Y50)),IF(ISBLANK(INDEX(Forvetler!D:D,$Y50)),"",INDEX(Forvetler!D:D,$Y50))))</f>
        <v/>
      </c>
      <c r="E50" s="3" t="str">
        <f ca="1">IF($X50="","",CHOOSE($X50,IF(ISBLANK(INDEX(Kaleciler!E:E,$Y50)),"",INDEX(Kaleciler!E:E,$Y50)),IF(ISBLANK(INDEX(Stoperler!E:E,$Y50)),"",INDEX(Stoperler!E:E,$Y50)),IF(ISBLANK(INDEX('Sağ Bekler'!E:E,$Y50)),"",INDEX('Sağ Bekler'!E:E,$Y50)),IF(ISBLANK(INDEX('Sol Bekler'!E:E,$Y50)),"",INDEX('Sol Bekler'!E:E,$Y50)),IF(ISBLANK(INDEX('Orta Saha'!E:E,$Y50)),"",INDEX('Orta Saha'!E:E,$Y50)),IF(ISBLANK(INDEX(Kanatlar!E:E,$Y50)),"",INDEX(Kanatlar!E:E,$Y50)),IF(ISBLANK(INDEX(Forvetler!E:E,$Y50)),"",INDEX(Forvetler!E:E,$Y50))))</f>
        <v/>
      </c>
      <c r="F50" s="3" t="str">
        <f ca="1">IF($X50="","",CHOOSE($X50,IF(ISBLANK(INDEX(Kaleciler!F:F,$Y50)),"",INDEX(Kaleciler!F:F,$Y50)),IF(ISBLANK(INDEX(Stoperler!F:F,$Y50)),"",INDEX(Stoperler!F:F,$Y50)),IF(ISBLANK(INDEX('Sağ Bekler'!F:F,$Y50)),"",INDEX('Sağ Bekler'!F:F,$Y50)),IF(ISBLANK(INDEX('Sol Bekler'!F:F,$Y50)),"",INDEX('Sol Bekler'!F:F,$Y50)),IF(ISBLANK(INDEX('Orta Saha'!F:F,$Y50)),"",INDEX('Orta Saha'!F:F,$Y50)),IF(ISBLANK(INDEX(Kanatlar!F:F,$Y50)),"",INDEX(Kanatlar!F:F,$Y50)),IF(ISBLANK(INDEX(Forvetler!F:F,$Y50)),"",INDEX(Forvetler!F:F,$Y50))))</f>
        <v/>
      </c>
      <c r="G50" s="3" t="str">
        <f ca="1">IF($X50="","",CHOOSE($X50,IF(ISBLANK(INDEX(Kaleciler!G:G,$Y50)),"",INDEX(Kaleciler!G:G,$Y50)),IF(ISBLANK(INDEX(Stoperler!G:G,$Y50)),"",INDEX(Stoperler!G:G,$Y50)),IF(ISBLANK(INDEX('Sağ Bekler'!G:G,$Y50)),"",INDEX('Sağ Bekler'!G:G,$Y50)),IF(ISBLANK(INDEX('Sol Bekler'!G:G,$Y50)),"",INDEX('Sol Bekler'!G:G,$Y50)),IF(ISBLANK(INDEX('Orta Saha'!G:G,$Y50)),"",INDEX('Orta Saha'!G:G,$Y50)),IF(ISBLANK(INDEX(Kanatlar!G:G,$Y50)),"",INDEX(Kanatlar!G:G,$Y50)),IF(ISBLANK(INDEX(Forvetler!G:G,$Y50)),"",INDEX(Forvetler!G:G,$Y50))))</f>
        <v/>
      </c>
      <c r="H50" s="3" t="str">
        <f ca="1">IF($X50="","",CHOOSE($X50,IF(ISBLANK(INDEX(Kaleciler!H:H,$Y50)),"",INDEX(Kaleciler!H:H,$Y50)),IF(ISBLANK(INDEX(Stoperler!H:H,$Y50)),"",INDEX(Stoperler!H:H,$Y50)),IF(ISBLANK(INDEX('Sağ Bekler'!H:H,$Y50)),"",INDEX('Sağ Bekler'!H:H,$Y50)),IF(ISBLANK(INDEX('Sol Bekler'!H:H,$Y50)),"",INDEX('Sol Bekler'!H:H,$Y50)),IF(ISBLANK(INDEX('Orta Saha'!H:H,$Y50)),"",INDEX('Orta Saha'!H:H,$Y50)),IF(ISBLANK(INDEX(Kanatlar!H:H,$Y50)),"",INDEX(Kanatlar!H:H,$Y50)),IF(ISBLANK(INDEX(Forvetler!H:H,$Y50)),"",INDEX(Forvetler!H:H,$Y50))))</f>
        <v/>
      </c>
      <c r="I50" s="4" t="str">
        <f ca="1">IF($X50="","",CHOOSE($X50,IF(ISBLANK(INDEX(Kaleciler!I:I,$Y50)),"",INDEX(Kaleciler!I:I,$Y50)),IF(ISBLANK(INDEX(Stoperler!I:I,$Y50)),"",INDEX(Stoperler!I:I,$Y50)),IF(ISBLANK(INDEX('Sağ Bekler'!I:I,$Y50)),"",INDEX('Sağ Bekler'!I:I,$Y50)),IF(ISBLANK(INDEX('Sol Bekler'!I:I,$Y50)),"",INDEX('Sol Bekler'!I:I,$Y50)),IF(ISBLANK(INDEX('Orta Saha'!I:I,$Y50)),"",INDEX('Orta Saha'!I:I,$Y50)),IF(ISBLANK(INDEX(Kanatlar!I:I,$Y50)),"",INDEX(Kanatlar!I:I,$Y50)),IF(ISBLANK(INDEX(Forvetler!I:I,$Y50)),"",INDEX(Forvetler!I:I,$Y50))))</f>
        <v/>
      </c>
      <c r="J50" s="4" t="str">
        <f ca="1">IF($X50="","",CHOOSE($X50,IF(ISBLANK(INDEX(Kaleciler!J:J,$Y50)),"",INDEX(Kaleciler!J:J,$Y50)),IF(ISBLANK(INDEX(Stoperler!J:J,$Y50)),"",INDEX(Stoperler!J:J,$Y50)),IF(ISBLANK(INDEX('Sağ Bekler'!J:J,$Y50)),"",INDEX('Sağ Bekler'!J:J,$Y50)),IF(ISBLANK(INDEX('Sol Bekler'!J:J,$Y50)),"",INDEX('Sol Bekler'!J:J,$Y50)),IF(ISBLANK(INDEX('Orta Saha'!J:J,$Y50)),"",INDEX('Orta Saha'!J:J,$Y50)),IF(ISBLANK(INDEX(Kanatlar!J:J,$Y50)),"",INDEX(Kanatlar!J:J,$Y50)),IF(ISBLANK(INDEX(Forvetler!J:J,$Y50)),"",INDEX(Forvetler!J:J,$Y50))))</f>
        <v/>
      </c>
      <c r="K50" s="2" t="str">
        <f ca="1">IF($X50="","",CHOOSE($X50,IF(ISBLANK(INDEX(Kaleciler!K:K,$Y50)),"",INDEX(Kaleciler!K:K,$Y50)),IF(ISBLANK(INDEX(Stoperler!K:K,$Y50)),"",INDEX(Stoperler!K:K,$Y50)),IF(ISBLANK(INDEX('Sağ Bekler'!K:K,$Y50)),"",INDEX('Sağ Bekler'!K:K,$Y50)),IF(ISBLANK(INDEX('Sol Bekler'!K:K,$Y50)),"",INDEX('Sol Bekler'!K:K,$Y50)),IF(ISBLANK(INDEX('Orta Saha'!K:K,$Y50)),"",INDEX('Orta Saha'!K:K,$Y50)),IF(ISBLANK(INDEX(Kanatlar!K:K,$Y50)),"",INDEX(Kanatlar!K:K,$Y50)),IF(ISBLANK(INDEX(Forvetler!K:K,$Y50)),"",INDEX(Forvetler!K:K,$Y50))))</f>
        <v/>
      </c>
      <c r="L50" s="2" t="str">
        <f ca="1">IF($X50="","",CHOOSE($X50,IF(ISBLANK(INDEX(Kaleciler!L:L,$Y50)),"",INDEX(Kaleciler!L:L,$Y50)),IF(ISBLANK(INDEX(Stoperler!L:L,$Y50)),"",INDEX(Stoperler!L:L,$Y50)),IF(ISBLANK(INDEX('Sağ Bekler'!L:L,$Y50)),"",INDEX('Sağ Bekler'!L:L,$Y50)),IF(ISBLANK(INDEX('Sol Bekler'!L:L,$Y50)),"",INDEX('Sol Bekler'!L:L,$Y50)),IF(ISBLANK(INDEX('Orta Saha'!L:L,$Y50)),"",INDEX('Orta Saha'!L:L,$Y50)),IF(ISBLANK(INDEX(Kanatlar!L:L,$Y50)),"",INDEX(Kanatlar!L:L,$Y50)),IF(ISBLANK(INDEX(Forvetler!L:L,$Y50)),"",INDEX(Forvetler!L:L,$Y50))))</f>
        <v/>
      </c>
      <c r="M50" s="2" t="str">
        <f ca="1">IF($X50="","",CHOOSE($X50,IF(ISBLANK(INDEX(Kaleciler!M:M,$Y50)),"",INDEX(Kaleciler!M:M,$Y50)),IF(ISBLANK(INDEX(Stoperler!M:M,$Y50)),"",INDEX(Stoperler!M:M,$Y50)),IF(ISBLANK(INDEX('Sağ Bekler'!M:M,$Y50)),"",INDEX('Sağ Bekler'!M:M,$Y50)),IF(ISBLANK(INDEX('Sol Bekler'!M:M,$Y50)),"",INDEX('Sol Bekler'!M:M,$Y50)),IF(ISBLANK(INDEX('Orta Saha'!M:M,$Y50)),"",INDEX('Orta Saha'!M:M,$Y50)),IF(ISBLANK(INDEX(Kanatlar!M:M,$Y50)),"",INDEX(Kanatlar!M:M,$Y50)),IF(ISBLANK(INDEX(Forvetler!M:M,$Y50)),"",INDEX(Forvetler!M:M,$Y50))))</f>
        <v/>
      </c>
      <c r="N50" s="2" t="str">
        <f ca="1">IF($X50="","",CHOOSE($X50,IF(ISBLANK(INDEX(Kaleciler!N:N,$Y50)),"",INDEX(Kaleciler!N:N,$Y50)),IF(ISBLANK(INDEX(Stoperler!N:N,$Y50)),"",INDEX(Stoperler!N:N,$Y50)),IF(ISBLANK(INDEX('Sağ Bekler'!N:N,$Y50)),"",INDEX('Sağ Bekler'!N:N,$Y50)),IF(ISBLANK(INDEX('Sol Bekler'!N:N,$Y50)),"",INDEX('Sol Bekler'!N:N,$Y50)),IF(ISBLANK(INDEX('Orta Saha'!N:N,$Y50)),"",INDEX('Orta Saha'!N:N,$Y50)),IF(ISBLANK(INDEX(Kanatlar!N:N,$Y50)),"",INDEX(Kanatlar!N:N,$Y50)),IF(ISBLANK(INDEX(Forvetler!N:N,$Y50)),"",INDEX(Forvetler!N:N,$Y50))))</f>
        <v/>
      </c>
      <c r="O50" s="2" t="str">
        <f ca="1">IF($X50="","",CHOOSE($X50,IF(ISBLANK(INDEX(Kaleciler!O:O,$Y50)),"",INDEX(Kaleciler!O:O,$Y50)),IF(ISBLANK(INDEX(Stoperler!O:O,$Y50)),"",INDEX(Stoperler!O:O,$Y50)),IF(ISBLANK(INDEX('Sağ Bekler'!O:O,$Y50)),"",INDEX('Sağ Bekler'!O:O,$Y50)),IF(ISBLANK(INDEX('Sol Bekler'!O:O,$Y50)),"",INDEX('Sol Bekler'!O:O,$Y50)),IF(ISBLANK(INDEX('Orta Saha'!O:O,$Y50)),"",INDEX('Orta Saha'!O:O,$Y50)),IF(ISBLANK(INDEX(Kanatlar!O:O,$Y50)),"",INDEX(Kanatlar!O:O,$Y50)),IF(ISBLANK(INDEX(Forvetler!O:O,$Y50)),"",INDEX(Forvetler!O:O,$Y50))))</f>
        <v/>
      </c>
      <c r="P50" s="2" t="str">
        <f ca="1">IF($X50="","",CHOOSE($X50,IF(ISBLANK(INDEX(Kaleciler!P:P,$Y50)),"",INDEX(Kaleciler!P:P,$Y50)),IF(ISBLANK(INDEX(Stoperler!P:P,$Y50)),"",INDEX(Stoperler!P:P,$Y50)),IF(ISBLANK(INDEX('Sağ Bekler'!P:P,$Y50)),"",INDEX('Sağ Bekler'!P:P,$Y50)),IF(ISBLANK(INDEX('Sol Bekler'!P:P,$Y50)),"",INDEX('Sol Bekler'!P:P,$Y50)),IF(ISBLANK(INDEX('Orta Saha'!P:P,$Y50)),"",INDEX('Orta Saha'!P:P,$Y50)),IF(ISBLANK(INDEX(Kanatlar!P:P,$Y50)),"",INDEX(Kanatlar!P:P,$Y50)),IF(ISBLANK(INDEX(Forvetler!P:P,$Y50)),"",INDEX(Forvetler!P:P,$Y50))))</f>
        <v/>
      </c>
      <c r="Q50" s="3" t="str">
        <f ca="1">IF($X50="","",CHOOSE($X50,IF(ISBLANK(INDEX(Kaleciler!Q:Q,$Y50)),"",INDEX(Kaleciler!Q:Q,$Y50)),IF(ISBLANK(INDEX(Stoperler!Q:Q,$Y50)),"",INDEX(Stoperler!Q:Q,$Y50)),IF(ISBLANK(INDEX('Sağ Bekler'!Q:Q,$Y50)),"",INDEX('Sağ Bekler'!Q:Q,$Y50)),IF(ISBLANK(INDEX('Sol Bekler'!Q:Q,$Y50)),"",INDEX('Sol Bekler'!Q:Q,$Y50)),IF(ISBLANK(INDEX('Orta Saha'!Q:Q,$Y50)),"",INDEX('Orta Saha'!Q:Q,$Y50)),IF(ISBLANK(INDEX(Kanatlar!Q:Q,$Y50)),"",INDEX(Kanatlar!Q:Q,$Y50)),IF(ISBLANK(INDEX(Forvetler!Q:Q,$Y50)),"",INDEX(Forvetler!Q:Q,$Y50))))</f>
        <v/>
      </c>
      <c r="R50" s="4" t="str">
        <f ca="1">IF($X50="","",CHOOSE($X50,IF(ISBLANK(INDEX(Kaleciler!R:R,$Y50)),"",INDEX(Kaleciler!R:R,$Y50)),IF(ISBLANK(INDEX(Stoperler!R:R,$Y50)),"",INDEX(Stoperler!R:R,$Y50)),IF(ISBLANK(INDEX('Sağ Bekler'!R:R,$Y50)),"",INDEX('Sağ Bekler'!R:R,$Y50)),IF(ISBLANK(INDEX('Sol Bekler'!R:R,$Y50)),"",INDEX('Sol Bekler'!R:R,$Y50)),IF(ISBLANK(INDEX('Orta Saha'!R:R,$Y50)),"",INDEX('Orta Saha'!R:R,$Y50)),IF(ISBLANK(INDEX(Kanatlar!R:R,$Y50)),"",INDEX(Kanatlar!R:R,$Y50)),IF(ISBLANK(INDEX(Forvetler!R:R,$Y50)),"",INDEX(Forvetler!R:R,$Y50))))</f>
        <v/>
      </c>
      <c r="S50" s="2" t="str">
        <f ca="1">IF($X50="","",CHOOSE($X50,IF(ISBLANK(INDEX(Kaleciler!S:S,$Y50)),"",INDEX(Kaleciler!S:S,$Y50)),IF(ISBLANK(INDEX(Stoperler!S:S,$Y50)),"",INDEX(Stoperler!S:S,$Y50)),IF(ISBLANK(INDEX('Sağ Bekler'!S:S,$Y50)),"",INDEX('Sağ Bekler'!S:S,$Y50)),IF(ISBLANK(INDEX('Sol Bekler'!S:S,$Y50)),"",INDEX('Sol Bekler'!S:S,$Y50)),IF(ISBLANK(INDEX('Orta Saha'!S:S,$Y50)),"",INDEX('Orta Saha'!S:S,$Y50)),IF(ISBLANK(INDEX(Kanatlar!S:S,$Y50)),"",INDEX(Kanatlar!S:S,$Y50)),IF(ISBLANK(INDEX(Forvetler!S:S,$Y50)),"",INDEX(Forvetler!S:S,$Y50))))</f>
        <v/>
      </c>
      <c r="T50" s="3" t="str">
        <f ca="1">IF($X50="","",CHOOSE($X50,IF(ISBLANK(INDEX(Kaleciler!T:T,$Y50)),"",INDEX(Kaleciler!T:T,$Y50)),IF(ISBLANK(INDEX(Stoperler!T:T,$Y50)),"",INDEX(Stoperler!T:T,$Y50)),IF(ISBLANK(INDEX('Sağ Bekler'!T:T,$Y50)),"",INDEX('Sağ Bekler'!T:T,$Y50)),IF(ISBLANK(INDEX('Sol Bekler'!T:T,$Y50)),"",INDEX('Sol Bekler'!T:T,$Y50)),IF(ISBLANK(INDEX('Orta Saha'!T:T,$Y50)),"",INDEX('Orta Saha'!T:T,$Y50)),IF(ISBLANK(INDEX(Kanatlar!T:T,$Y50)),"",INDEX(Kanatlar!T:T,$Y50)),IF(ISBLANK(INDEX(Forvetler!T:T,$Y50)),"",INDEX(Forvetler!T:T,$Y50))))</f>
        <v/>
      </c>
      <c r="U50">
        <v>1</v>
      </c>
      <c r="V50">
        <v>50</v>
      </c>
      <c r="W50" t="str">
        <f ca="1">IF(AND(Kaleciler!$B$50&lt;&gt;"",Kaleciler!$I$50&gt;0,Kaleciler!$I$50&lt;=TODAY()+365),COUNT($W$3:W49)+1,"")</f>
        <v/>
      </c>
      <c r="X50" t="str">
        <f ca="1">IFERROR(INDEX($U$4:$U$703,MATCH(ROWS($X$4:X50),$W$4:$W$703,0)),"")</f>
        <v/>
      </c>
      <c r="Y50" t="str">
        <f ca="1">IFERROR(INDEX($V$4:$V$703,MATCH(ROWS($Y$4:Y50),$W$4:$W$703,0)),"")</f>
        <v/>
      </c>
    </row>
    <row r="51" spans="1:25" x14ac:dyDescent="0.2">
      <c r="A51" s="2" t="str">
        <f ca="1">IF($X51="","",CHOOSE($X51,IF(ISBLANK(INDEX(Kaleciler!A:A,$Y51)),"",INDEX(Kaleciler!A:A,$Y51)),IF(ISBLANK(INDEX(Stoperler!A:A,$Y51)),"",INDEX(Stoperler!A:A,$Y51)),IF(ISBLANK(INDEX('Sağ Bekler'!A:A,$Y51)),"",INDEX('Sağ Bekler'!A:A,$Y51)),IF(ISBLANK(INDEX('Sol Bekler'!A:A,$Y51)),"",INDEX('Sol Bekler'!A:A,$Y51)),IF(ISBLANK(INDEX('Orta Saha'!A:A,$Y51)),"",INDEX('Orta Saha'!A:A,$Y51)),IF(ISBLANK(INDEX(Kanatlar!A:A,$Y51)),"",INDEX(Kanatlar!A:A,$Y51)),IF(ISBLANK(INDEX(Forvetler!A:A,$Y51)),"",INDEX(Forvetler!A:A,$Y51))))</f>
        <v/>
      </c>
      <c r="B51" s="3" t="str">
        <f ca="1">IF($X51="","",CHOOSE($X51,IF(ISBLANK(INDEX(Kaleciler!B:B,$Y51)),"",INDEX(Kaleciler!B:B,$Y51)),IF(ISBLANK(INDEX(Stoperler!B:B,$Y51)),"",INDEX(Stoperler!B:B,$Y51)),IF(ISBLANK(INDEX('Sağ Bekler'!B:B,$Y51)),"",INDEX('Sağ Bekler'!B:B,$Y51)),IF(ISBLANK(INDEX('Sol Bekler'!B:B,$Y51)),"",INDEX('Sol Bekler'!B:B,$Y51)),IF(ISBLANK(INDEX('Orta Saha'!B:B,$Y51)),"",INDEX('Orta Saha'!B:B,$Y51)),IF(ISBLANK(INDEX(Kanatlar!B:B,$Y51)),"",INDEX(Kanatlar!B:B,$Y51)),IF(ISBLANK(INDEX(Forvetler!B:B,$Y51)),"",INDEX(Forvetler!B:B,$Y51))))</f>
        <v/>
      </c>
      <c r="C51" s="4" t="str">
        <f ca="1">IF($X51="","",CHOOSE($X51,IF(ISBLANK(INDEX(Kaleciler!C:C,$Y51)),"",INDEX(Kaleciler!C:C,$Y51)),IF(ISBLANK(INDEX(Stoperler!C:C,$Y51)),"",INDEX(Stoperler!C:C,$Y51)),IF(ISBLANK(INDEX('Sağ Bekler'!C:C,$Y51)),"",INDEX('Sağ Bekler'!C:C,$Y51)),IF(ISBLANK(INDEX('Sol Bekler'!C:C,$Y51)),"",INDEX('Sol Bekler'!C:C,$Y51)),IF(ISBLANK(INDEX('Orta Saha'!C:C,$Y51)),"",INDEX('Orta Saha'!C:C,$Y51)),IF(ISBLANK(INDEX(Kanatlar!C:C,$Y51)),"",INDEX(Kanatlar!C:C,$Y51)),IF(ISBLANK(INDEX(Forvetler!C:C,$Y51)),"",INDEX(Forvetler!C:C,$Y51))))</f>
        <v/>
      </c>
      <c r="D51" s="2" t="str">
        <f ca="1">IF($X51="","",CHOOSE($X51,IF(ISBLANK(INDEX(Kaleciler!D:D,$Y51)),"",INDEX(Kaleciler!D:D,$Y51)),IF(ISBLANK(INDEX(Stoperler!D:D,$Y51)),"",INDEX(Stoperler!D:D,$Y51)),IF(ISBLANK(INDEX('Sağ Bekler'!D:D,$Y51)),"",INDEX('Sağ Bekler'!D:D,$Y51)),IF(ISBLANK(INDEX('Sol Bekler'!D:D,$Y51)),"",INDEX('Sol Bekler'!D:D,$Y51)),IF(ISBLANK(INDEX('Orta Saha'!D:D,$Y51)),"",INDEX('Orta Saha'!D:D,$Y51)),IF(ISBLANK(INDEX(Kanatlar!D:D,$Y51)),"",INDEX(Kanatlar!D:D,$Y51)),IF(ISBLANK(INDEX(Forvetler!D:D,$Y51)),"",INDEX(Forvetler!D:D,$Y51))))</f>
        <v/>
      </c>
      <c r="E51" s="3" t="str">
        <f ca="1">IF($X51="","",CHOOSE($X51,IF(ISBLANK(INDEX(Kaleciler!E:E,$Y51)),"",INDEX(Kaleciler!E:E,$Y51)),IF(ISBLANK(INDEX(Stoperler!E:E,$Y51)),"",INDEX(Stoperler!E:E,$Y51)),IF(ISBLANK(INDEX('Sağ Bekler'!E:E,$Y51)),"",INDEX('Sağ Bekler'!E:E,$Y51)),IF(ISBLANK(INDEX('Sol Bekler'!E:E,$Y51)),"",INDEX('Sol Bekler'!E:E,$Y51)),IF(ISBLANK(INDEX('Orta Saha'!E:E,$Y51)),"",INDEX('Orta Saha'!E:E,$Y51)),IF(ISBLANK(INDEX(Kanatlar!E:E,$Y51)),"",INDEX(Kanatlar!E:E,$Y51)),IF(ISBLANK(INDEX(Forvetler!E:E,$Y51)),"",INDEX(Forvetler!E:E,$Y51))))</f>
        <v/>
      </c>
      <c r="F51" s="3" t="str">
        <f ca="1">IF($X51="","",CHOOSE($X51,IF(ISBLANK(INDEX(Kaleciler!F:F,$Y51)),"",INDEX(Kaleciler!F:F,$Y51)),IF(ISBLANK(INDEX(Stoperler!F:F,$Y51)),"",INDEX(Stoperler!F:F,$Y51)),IF(ISBLANK(INDEX('Sağ Bekler'!F:F,$Y51)),"",INDEX('Sağ Bekler'!F:F,$Y51)),IF(ISBLANK(INDEX('Sol Bekler'!F:F,$Y51)),"",INDEX('Sol Bekler'!F:F,$Y51)),IF(ISBLANK(INDEX('Orta Saha'!F:F,$Y51)),"",INDEX('Orta Saha'!F:F,$Y51)),IF(ISBLANK(INDEX(Kanatlar!F:F,$Y51)),"",INDEX(Kanatlar!F:F,$Y51)),IF(ISBLANK(INDEX(Forvetler!F:F,$Y51)),"",INDEX(Forvetler!F:F,$Y51))))</f>
        <v/>
      </c>
      <c r="G51" s="3" t="str">
        <f ca="1">IF($X51="","",CHOOSE($X51,IF(ISBLANK(INDEX(Kaleciler!G:G,$Y51)),"",INDEX(Kaleciler!G:G,$Y51)),IF(ISBLANK(INDEX(Stoperler!G:G,$Y51)),"",INDEX(Stoperler!G:G,$Y51)),IF(ISBLANK(INDEX('Sağ Bekler'!G:G,$Y51)),"",INDEX('Sağ Bekler'!G:G,$Y51)),IF(ISBLANK(INDEX('Sol Bekler'!G:G,$Y51)),"",INDEX('Sol Bekler'!G:G,$Y51)),IF(ISBLANK(INDEX('Orta Saha'!G:G,$Y51)),"",INDEX('Orta Saha'!G:G,$Y51)),IF(ISBLANK(INDEX(Kanatlar!G:G,$Y51)),"",INDEX(Kanatlar!G:G,$Y51)),IF(ISBLANK(INDEX(Forvetler!G:G,$Y51)),"",INDEX(Forvetler!G:G,$Y51))))</f>
        <v/>
      </c>
      <c r="H51" s="3" t="str">
        <f ca="1">IF($X51="","",CHOOSE($X51,IF(ISBLANK(INDEX(Kaleciler!H:H,$Y51)),"",INDEX(Kaleciler!H:H,$Y51)),IF(ISBLANK(INDEX(Stoperler!H:H,$Y51)),"",INDEX(Stoperler!H:H,$Y51)),IF(ISBLANK(INDEX('Sağ Bekler'!H:H,$Y51)),"",INDEX('Sağ Bekler'!H:H,$Y51)),IF(ISBLANK(INDEX('Sol Bekler'!H:H,$Y51)),"",INDEX('Sol Bekler'!H:H,$Y51)),IF(ISBLANK(INDEX('Orta Saha'!H:H,$Y51)),"",INDEX('Orta Saha'!H:H,$Y51)),IF(ISBLANK(INDEX(Kanatlar!H:H,$Y51)),"",INDEX(Kanatlar!H:H,$Y51)),IF(ISBLANK(INDEX(Forvetler!H:H,$Y51)),"",INDEX(Forvetler!H:H,$Y51))))</f>
        <v/>
      </c>
      <c r="I51" s="4" t="str">
        <f ca="1">IF($X51="","",CHOOSE($X51,IF(ISBLANK(INDEX(Kaleciler!I:I,$Y51)),"",INDEX(Kaleciler!I:I,$Y51)),IF(ISBLANK(INDEX(Stoperler!I:I,$Y51)),"",INDEX(Stoperler!I:I,$Y51)),IF(ISBLANK(INDEX('Sağ Bekler'!I:I,$Y51)),"",INDEX('Sağ Bekler'!I:I,$Y51)),IF(ISBLANK(INDEX('Sol Bekler'!I:I,$Y51)),"",INDEX('Sol Bekler'!I:I,$Y51)),IF(ISBLANK(INDEX('Orta Saha'!I:I,$Y51)),"",INDEX('Orta Saha'!I:I,$Y51)),IF(ISBLANK(INDEX(Kanatlar!I:I,$Y51)),"",INDEX(Kanatlar!I:I,$Y51)),IF(ISBLANK(INDEX(Forvetler!I:I,$Y51)),"",INDEX(Forvetler!I:I,$Y51))))</f>
        <v/>
      </c>
      <c r="J51" s="4" t="str">
        <f ca="1">IF($X51="","",CHOOSE($X51,IF(ISBLANK(INDEX(Kaleciler!J:J,$Y51)),"",INDEX(Kaleciler!J:J,$Y51)),IF(ISBLANK(INDEX(Stoperler!J:J,$Y51)),"",INDEX(Stoperler!J:J,$Y51)),IF(ISBLANK(INDEX('Sağ Bekler'!J:J,$Y51)),"",INDEX('Sağ Bekler'!J:J,$Y51)),IF(ISBLANK(INDEX('Sol Bekler'!J:J,$Y51)),"",INDEX('Sol Bekler'!J:J,$Y51)),IF(ISBLANK(INDEX('Orta Saha'!J:J,$Y51)),"",INDEX('Orta Saha'!J:J,$Y51)),IF(ISBLANK(INDEX(Kanatlar!J:J,$Y51)),"",INDEX(Kanatlar!J:J,$Y51)),IF(ISBLANK(INDEX(Forvetler!J:J,$Y51)),"",INDEX(Forvetler!J:J,$Y51))))</f>
        <v/>
      </c>
      <c r="K51" s="2" t="str">
        <f ca="1">IF($X51="","",CHOOSE($X51,IF(ISBLANK(INDEX(Kaleciler!K:K,$Y51)),"",INDEX(Kaleciler!K:K,$Y51)),IF(ISBLANK(INDEX(Stoperler!K:K,$Y51)),"",INDEX(Stoperler!K:K,$Y51)),IF(ISBLANK(INDEX('Sağ Bekler'!K:K,$Y51)),"",INDEX('Sağ Bekler'!K:K,$Y51)),IF(ISBLANK(INDEX('Sol Bekler'!K:K,$Y51)),"",INDEX('Sol Bekler'!K:K,$Y51)),IF(ISBLANK(INDEX('Orta Saha'!K:K,$Y51)),"",INDEX('Orta Saha'!K:K,$Y51)),IF(ISBLANK(INDEX(Kanatlar!K:K,$Y51)),"",INDEX(Kanatlar!K:K,$Y51)),IF(ISBLANK(INDEX(Forvetler!K:K,$Y51)),"",INDEX(Forvetler!K:K,$Y51))))</f>
        <v/>
      </c>
      <c r="L51" s="2" t="str">
        <f ca="1">IF($X51="","",CHOOSE($X51,IF(ISBLANK(INDEX(Kaleciler!L:L,$Y51)),"",INDEX(Kaleciler!L:L,$Y51)),IF(ISBLANK(INDEX(Stoperler!L:L,$Y51)),"",INDEX(Stoperler!L:L,$Y51)),IF(ISBLANK(INDEX('Sağ Bekler'!L:L,$Y51)),"",INDEX('Sağ Bekler'!L:L,$Y51)),IF(ISBLANK(INDEX('Sol Bekler'!L:L,$Y51)),"",INDEX('Sol Bekler'!L:L,$Y51)),IF(ISBLANK(INDEX('Orta Saha'!L:L,$Y51)),"",INDEX('Orta Saha'!L:L,$Y51)),IF(ISBLANK(INDEX(Kanatlar!L:L,$Y51)),"",INDEX(Kanatlar!L:L,$Y51)),IF(ISBLANK(INDEX(Forvetler!L:L,$Y51)),"",INDEX(Forvetler!L:L,$Y51))))</f>
        <v/>
      </c>
      <c r="M51" s="2" t="str">
        <f ca="1">IF($X51="","",CHOOSE($X51,IF(ISBLANK(INDEX(Kaleciler!M:M,$Y51)),"",INDEX(Kaleciler!M:M,$Y51)),IF(ISBLANK(INDEX(Stoperler!M:M,$Y51)),"",INDEX(Stoperler!M:M,$Y51)),IF(ISBLANK(INDEX('Sağ Bekler'!M:M,$Y51)),"",INDEX('Sağ Bekler'!M:M,$Y51)),IF(ISBLANK(INDEX('Sol Bekler'!M:M,$Y51)),"",INDEX('Sol Bekler'!M:M,$Y51)),IF(ISBLANK(INDEX('Orta Saha'!M:M,$Y51)),"",INDEX('Orta Saha'!M:M,$Y51)),IF(ISBLANK(INDEX(Kanatlar!M:M,$Y51)),"",INDEX(Kanatlar!M:M,$Y51)),IF(ISBLANK(INDEX(Forvetler!M:M,$Y51)),"",INDEX(Forvetler!M:M,$Y51))))</f>
        <v/>
      </c>
      <c r="N51" s="2" t="str">
        <f ca="1">IF($X51="","",CHOOSE($X51,IF(ISBLANK(INDEX(Kaleciler!N:N,$Y51)),"",INDEX(Kaleciler!N:N,$Y51)),IF(ISBLANK(INDEX(Stoperler!N:N,$Y51)),"",INDEX(Stoperler!N:N,$Y51)),IF(ISBLANK(INDEX('Sağ Bekler'!N:N,$Y51)),"",INDEX('Sağ Bekler'!N:N,$Y51)),IF(ISBLANK(INDEX('Sol Bekler'!N:N,$Y51)),"",INDEX('Sol Bekler'!N:N,$Y51)),IF(ISBLANK(INDEX('Orta Saha'!N:N,$Y51)),"",INDEX('Orta Saha'!N:N,$Y51)),IF(ISBLANK(INDEX(Kanatlar!N:N,$Y51)),"",INDEX(Kanatlar!N:N,$Y51)),IF(ISBLANK(INDEX(Forvetler!N:N,$Y51)),"",INDEX(Forvetler!N:N,$Y51))))</f>
        <v/>
      </c>
      <c r="O51" s="2" t="str">
        <f ca="1">IF($X51="","",CHOOSE($X51,IF(ISBLANK(INDEX(Kaleciler!O:O,$Y51)),"",INDEX(Kaleciler!O:O,$Y51)),IF(ISBLANK(INDEX(Stoperler!O:O,$Y51)),"",INDEX(Stoperler!O:O,$Y51)),IF(ISBLANK(INDEX('Sağ Bekler'!O:O,$Y51)),"",INDEX('Sağ Bekler'!O:O,$Y51)),IF(ISBLANK(INDEX('Sol Bekler'!O:O,$Y51)),"",INDEX('Sol Bekler'!O:O,$Y51)),IF(ISBLANK(INDEX('Orta Saha'!O:O,$Y51)),"",INDEX('Orta Saha'!O:O,$Y51)),IF(ISBLANK(INDEX(Kanatlar!O:O,$Y51)),"",INDEX(Kanatlar!O:O,$Y51)),IF(ISBLANK(INDEX(Forvetler!O:O,$Y51)),"",INDEX(Forvetler!O:O,$Y51))))</f>
        <v/>
      </c>
      <c r="P51" s="2" t="str">
        <f ca="1">IF($X51="","",CHOOSE($X51,IF(ISBLANK(INDEX(Kaleciler!P:P,$Y51)),"",INDEX(Kaleciler!P:P,$Y51)),IF(ISBLANK(INDEX(Stoperler!P:P,$Y51)),"",INDEX(Stoperler!P:P,$Y51)),IF(ISBLANK(INDEX('Sağ Bekler'!P:P,$Y51)),"",INDEX('Sağ Bekler'!P:P,$Y51)),IF(ISBLANK(INDEX('Sol Bekler'!P:P,$Y51)),"",INDEX('Sol Bekler'!P:P,$Y51)),IF(ISBLANK(INDEX('Orta Saha'!P:P,$Y51)),"",INDEX('Orta Saha'!P:P,$Y51)),IF(ISBLANK(INDEX(Kanatlar!P:P,$Y51)),"",INDEX(Kanatlar!P:P,$Y51)),IF(ISBLANK(INDEX(Forvetler!P:P,$Y51)),"",INDEX(Forvetler!P:P,$Y51))))</f>
        <v/>
      </c>
      <c r="Q51" s="3" t="str">
        <f ca="1">IF($X51="","",CHOOSE($X51,IF(ISBLANK(INDEX(Kaleciler!Q:Q,$Y51)),"",INDEX(Kaleciler!Q:Q,$Y51)),IF(ISBLANK(INDEX(Stoperler!Q:Q,$Y51)),"",INDEX(Stoperler!Q:Q,$Y51)),IF(ISBLANK(INDEX('Sağ Bekler'!Q:Q,$Y51)),"",INDEX('Sağ Bekler'!Q:Q,$Y51)),IF(ISBLANK(INDEX('Sol Bekler'!Q:Q,$Y51)),"",INDEX('Sol Bekler'!Q:Q,$Y51)),IF(ISBLANK(INDEX('Orta Saha'!Q:Q,$Y51)),"",INDEX('Orta Saha'!Q:Q,$Y51)),IF(ISBLANK(INDEX(Kanatlar!Q:Q,$Y51)),"",INDEX(Kanatlar!Q:Q,$Y51)),IF(ISBLANK(INDEX(Forvetler!Q:Q,$Y51)),"",INDEX(Forvetler!Q:Q,$Y51))))</f>
        <v/>
      </c>
      <c r="R51" s="4" t="str">
        <f ca="1">IF($X51="","",CHOOSE($X51,IF(ISBLANK(INDEX(Kaleciler!R:R,$Y51)),"",INDEX(Kaleciler!R:R,$Y51)),IF(ISBLANK(INDEX(Stoperler!R:R,$Y51)),"",INDEX(Stoperler!R:R,$Y51)),IF(ISBLANK(INDEX('Sağ Bekler'!R:R,$Y51)),"",INDEX('Sağ Bekler'!R:R,$Y51)),IF(ISBLANK(INDEX('Sol Bekler'!R:R,$Y51)),"",INDEX('Sol Bekler'!R:R,$Y51)),IF(ISBLANK(INDEX('Orta Saha'!R:R,$Y51)),"",INDEX('Orta Saha'!R:R,$Y51)),IF(ISBLANK(INDEX(Kanatlar!R:R,$Y51)),"",INDEX(Kanatlar!R:R,$Y51)),IF(ISBLANK(INDEX(Forvetler!R:R,$Y51)),"",INDEX(Forvetler!R:R,$Y51))))</f>
        <v/>
      </c>
      <c r="S51" s="2" t="str">
        <f ca="1">IF($X51="","",CHOOSE($X51,IF(ISBLANK(INDEX(Kaleciler!S:S,$Y51)),"",INDEX(Kaleciler!S:S,$Y51)),IF(ISBLANK(INDEX(Stoperler!S:S,$Y51)),"",INDEX(Stoperler!S:S,$Y51)),IF(ISBLANK(INDEX('Sağ Bekler'!S:S,$Y51)),"",INDEX('Sağ Bekler'!S:S,$Y51)),IF(ISBLANK(INDEX('Sol Bekler'!S:S,$Y51)),"",INDEX('Sol Bekler'!S:S,$Y51)),IF(ISBLANK(INDEX('Orta Saha'!S:S,$Y51)),"",INDEX('Orta Saha'!S:S,$Y51)),IF(ISBLANK(INDEX(Kanatlar!S:S,$Y51)),"",INDEX(Kanatlar!S:S,$Y51)),IF(ISBLANK(INDEX(Forvetler!S:S,$Y51)),"",INDEX(Forvetler!S:S,$Y51))))</f>
        <v/>
      </c>
      <c r="T51" s="3" t="str">
        <f ca="1">IF($X51="","",CHOOSE($X51,IF(ISBLANK(INDEX(Kaleciler!T:T,$Y51)),"",INDEX(Kaleciler!T:T,$Y51)),IF(ISBLANK(INDEX(Stoperler!T:T,$Y51)),"",INDEX(Stoperler!T:T,$Y51)),IF(ISBLANK(INDEX('Sağ Bekler'!T:T,$Y51)),"",INDEX('Sağ Bekler'!T:T,$Y51)),IF(ISBLANK(INDEX('Sol Bekler'!T:T,$Y51)),"",INDEX('Sol Bekler'!T:T,$Y51)),IF(ISBLANK(INDEX('Orta Saha'!T:T,$Y51)),"",INDEX('Orta Saha'!T:T,$Y51)),IF(ISBLANK(INDEX(Kanatlar!T:T,$Y51)),"",INDEX(Kanatlar!T:T,$Y51)),IF(ISBLANK(INDEX(Forvetler!T:T,$Y51)),"",INDEX(Forvetler!T:T,$Y51))))</f>
        <v/>
      </c>
      <c r="U51">
        <v>1</v>
      </c>
      <c r="V51">
        <v>51</v>
      </c>
      <c r="W51" t="str">
        <f ca="1">IF(AND(Kaleciler!$B$51&lt;&gt;"",Kaleciler!$I$51&gt;0,Kaleciler!$I$51&lt;=TODAY()+365),COUNT($W$3:W50)+1,"")</f>
        <v/>
      </c>
      <c r="X51" t="str">
        <f ca="1">IFERROR(INDEX($U$4:$U$703,MATCH(ROWS($X$4:X51),$W$4:$W$703,0)),"")</f>
        <v/>
      </c>
      <c r="Y51" t="str">
        <f ca="1">IFERROR(INDEX($V$4:$V$703,MATCH(ROWS($Y$4:Y51),$W$4:$W$703,0)),"")</f>
        <v/>
      </c>
    </row>
    <row r="52" spans="1:25" x14ac:dyDescent="0.2">
      <c r="A52" s="2" t="str">
        <f ca="1">IF($X52="","",CHOOSE($X52,IF(ISBLANK(INDEX(Kaleciler!A:A,$Y52)),"",INDEX(Kaleciler!A:A,$Y52)),IF(ISBLANK(INDEX(Stoperler!A:A,$Y52)),"",INDEX(Stoperler!A:A,$Y52)),IF(ISBLANK(INDEX('Sağ Bekler'!A:A,$Y52)),"",INDEX('Sağ Bekler'!A:A,$Y52)),IF(ISBLANK(INDEX('Sol Bekler'!A:A,$Y52)),"",INDEX('Sol Bekler'!A:A,$Y52)),IF(ISBLANK(INDEX('Orta Saha'!A:A,$Y52)),"",INDEX('Orta Saha'!A:A,$Y52)),IF(ISBLANK(INDEX(Kanatlar!A:A,$Y52)),"",INDEX(Kanatlar!A:A,$Y52)),IF(ISBLANK(INDEX(Forvetler!A:A,$Y52)),"",INDEX(Forvetler!A:A,$Y52))))</f>
        <v/>
      </c>
      <c r="B52" s="3" t="str">
        <f ca="1">IF($X52="","",CHOOSE($X52,IF(ISBLANK(INDEX(Kaleciler!B:B,$Y52)),"",INDEX(Kaleciler!B:B,$Y52)),IF(ISBLANK(INDEX(Stoperler!B:B,$Y52)),"",INDEX(Stoperler!B:B,$Y52)),IF(ISBLANK(INDEX('Sağ Bekler'!B:B,$Y52)),"",INDEX('Sağ Bekler'!B:B,$Y52)),IF(ISBLANK(INDEX('Sol Bekler'!B:B,$Y52)),"",INDEX('Sol Bekler'!B:B,$Y52)),IF(ISBLANK(INDEX('Orta Saha'!B:B,$Y52)),"",INDEX('Orta Saha'!B:B,$Y52)),IF(ISBLANK(INDEX(Kanatlar!B:B,$Y52)),"",INDEX(Kanatlar!B:B,$Y52)),IF(ISBLANK(INDEX(Forvetler!B:B,$Y52)),"",INDEX(Forvetler!B:B,$Y52))))</f>
        <v/>
      </c>
      <c r="C52" s="4" t="str">
        <f ca="1">IF($X52="","",CHOOSE($X52,IF(ISBLANK(INDEX(Kaleciler!C:C,$Y52)),"",INDEX(Kaleciler!C:C,$Y52)),IF(ISBLANK(INDEX(Stoperler!C:C,$Y52)),"",INDEX(Stoperler!C:C,$Y52)),IF(ISBLANK(INDEX('Sağ Bekler'!C:C,$Y52)),"",INDEX('Sağ Bekler'!C:C,$Y52)),IF(ISBLANK(INDEX('Sol Bekler'!C:C,$Y52)),"",INDEX('Sol Bekler'!C:C,$Y52)),IF(ISBLANK(INDEX('Orta Saha'!C:C,$Y52)),"",INDEX('Orta Saha'!C:C,$Y52)),IF(ISBLANK(INDEX(Kanatlar!C:C,$Y52)),"",INDEX(Kanatlar!C:C,$Y52)),IF(ISBLANK(INDEX(Forvetler!C:C,$Y52)),"",INDEX(Forvetler!C:C,$Y52))))</f>
        <v/>
      </c>
      <c r="D52" s="2" t="str">
        <f ca="1">IF($X52="","",CHOOSE($X52,IF(ISBLANK(INDEX(Kaleciler!D:D,$Y52)),"",INDEX(Kaleciler!D:D,$Y52)),IF(ISBLANK(INDEX(Stoperler!D:D,$Y52)),"",INDEX(Stoperler!D:D,$Y52)),IF(ISBLANK(INDEX('Sağ Bekler'!D:D,$Y52)),"",INDEX('Sağ Bekler'!D:D,$Y52)),IF(ISBLANK(INDEX('Sol Bekler'!D:D,$Y52)),"",INDEX('Sol Bekler'!D:D,$Y52)),IF(ISBLANK(INDEX('Orta Saha'!D:D,$Y52)),"",INDEX('Orta Saha'!D:D,$Y52)),IF(ISBLANK(INDEX(Kanatlar!D:D,$Y52)),"",INDEX(Kanatlar!D:D,$Y52)),IF(ISBLANK(INDEX(Forvetler!D:D,$Y52)),"",INDEX(Forvetler!D:D,$Y52))))</f>
        <v/>
      </c>
      <c r="E52" s="3" t="str">
        <f ca="1">IF($X52="","",CHOOSE($X52,IF(ISBLANK(INDEX(Kaleciler!E:E,$Y52)),"",INDEX(Kaleciler!E:E,$Y52)),IF(ISBLANK(INDEX(Stoperler!E:E,$Y52)),"",INDEX(Stoperler!E:E,$Y52)),IF(ISBLANK(INDEX('Sağ Bekler'!E:E,$Y52)),"",INDEX('Sağ Bekler'!E:E,$Y52)),IF(ISBLANK(INDEX('Sol Bekler'!E:E,$Y52)),"",INDEX('Sol Bekler'!E:E,$Y52)),IF(ISBLANK(INDEX('Orta Saha'!E:E,$Y52)),"",INDEX('Orta Saha'!E:E,$Y52)),IF(ISBLANK(INDEX(Kanatlar!E:E,$Y52)),"",INDEX(Kanatlar!E:E,$Y52)),IF(ISBLANK(INDEX(Forvetler!E:E,$Y52)),"",INDEX(Forvetler!E:E,$Y52))))</f>
        <v/>
      </c>
      <c r="F52" s="3" t="str">
        <f ca="1">IF($X52="","",CHOOSE($X52,IF(ISBLANK(INDEX(Kaleciler!F:F,$Y52)),"",INDEX(Kaleciler!F:F,$Y52)),IF(ISBLANK(INDEX(Stoperler!F:F,$Y52)),"",INDEX(Stoperler!F:F,$Y52)),IF(ISBLANK(INDEX('Sağ Bekler'!F:F,$Y52)),"",INDEX('Sağ Bekler'!F:F,$Y52)),IF(ISBLANK(INDEX('Sol Bekler'!F:F,$Y52)),"",INDEX('Sol Bekler'!F:F,$Y52)),IF(ISBLANK(INDEX('Orta Saha'!F:F,$Y52)),"",INDEX('Orta Saha'!F:F,$Y52)),IF(ISBLANK(INDEX(Kanatlar!F:F,$Y52)),"",INDEX(Kanatlar!F:F,$Y52)),IF(ISBLANK(INDEX(Forvetler!F:F,$Y52)),"",INDEX(Forvetler!F:F,$Y52))))</f>
        <v/>
      </c>
      <c r="G52" s="3" t="str">
        <f ca="1">IF($X52="","",CHOOSE($X52,IF(ISBLANK(INDEX(Kaleciler!G:G,$Y52)),"",INDEX(Kaleciler!G:G,$Y52)),IF(ISBLANK(INDEX(Stoperler!G:G,$Y52)),"",INDEX(Stoperler!G:G,$Y52)),IF(ISBLANK(INDEX('Sağ Bekler'!G:G,$Y52)),"",INDEX('Sağ Bekler'!G:G,$Y52)),IF(ISBLANK(INDEX('Sol Bekler'!G:G,$Y52)),"",INDEX('Sol Bekler'!G:G,$Y52)),IF(ISBLANK(INDEX('Orta Saha'!G:G,$Y52)),"",INDEX('Orta Saha'!G:G,$Y52)),IF(ISBLANK(INDEX(Kanatlar!G:G,$Y52)),"",INDEX(Kanatlar!G:G,$Y52)),IF(ISBLANK(INDEX(Forvetler!G:G,$Y52)),"",INDEX(Forvetler!G:G,$Y52))))</f>
        <v/>
      </c>
      <c r="H52" s="3" t="str">
        <f ca="1">IF($X52="","",CHOOSE($X52,IF(ISBLANK(INDEX(Kaleciler!H:H,$Y52)),"",INDEX(Kaleciler!H:H,$Y52)),IF(ISBLANK(INDEX(Stoperler!H:H,$Y52)),"",INDEX(Stoperler!H:H,$Y52)),IF(ISBLANK(INDEX('Sağ Bekler'!H:H,$Y52)),"",INDEX('Sağ Bekler'!H:H,$Y52)),IF(ISBLANK(INDEX('Sol Bekler'!H:H,$Y52)),"",INDEX('Sol Bekler'!H:H,$Y52)),IF(ISBLANK(INDEX('Orta Saha'!H:H,$Y52)),"",INDEX('Orta Saha'!H:H,$Y52)),IF(ISBLANK(INDEX(Kanatlar!H:H,$Y52)),"",INDEX(Kanatlar!H:H,$Y52)),IF(ISBLANK(INDEX(Forvetler!H:H,$Y52)),"",INDEX(Forvetler!H:H,$Y52))))</f>
        <v/>
      </c>
      <c r="I52" s="4" t="str">
        <f ca="1">IF($X52="","",CHOOSE($X52,IF(ISBLANK(INDEX(Kaleciler!I:I,$Y52)),"",INDEX(Kaleciler!I:I,$Y52)),IF(ISBLANK(INDEX(Stoperler!I:I,$Y52)),"",INDEX(Stoperler!I:I,$Y52)),IF(ISBLANK(INDEX('Sağ Bekler'!I:I,$Y52)),"",INDEX('Sağ Bekler'!I:I,$Y52)),IF(ISBLANK(INDEX('Sol Bekler'!I:I,$Y52)),"",INDEX('Sol Bekler'!I:I,$Y52)),IF(ISBLANK(INDEX('Orta Saha'!I:I,$Y52)),"",INDEX('Orta Saha'!I:I,$Y52)),IF(ISBLANK(INDEX(Kanatlar!I:I,$Y52)),"",INDEX(Kanatlar!I:I,$Y52)),IF(ISBLANK(INDEX(Forvetler!I:I,$Y52)),"",INDEX(Forvetler!I:I,$Y52))))</f>
        <v/>
      </c>
      <c r="J52" s="4" t="str">
        <f ca="1">IF($X52="","",CHOOSE($X52,IF(ISBLANK(INDEX(Kaleciler!J:J,$Y52)),"",INDEX(Kaleciler!J:J,$Y52)),IF(ISBLANK(INDEX(Stoperler!J:J,$Y52)),"",INDEX(Stoperler!J:J,$Y52)),IF(ISBLANK(INDEX('Sağ Bekler'!J:J,$Y52)),"",INDEX('Sağ Bekler'!J:J,$Y52)),IF(ISBLANK(INDEX('Sol Bekler'!J:J,$Y52)),"",INDEX('Sol Bekler'!J:J,$Y52)),IF(ISBLANK(INDEX('Orta Saha'!J:J,$Y52)),"",INDEX('Orta Saha'!J:J,$Y52)),IF(ISBLANK(INDEX(Kanatlar!J:J,$Y52)),"",INDEX(Kanatlar!J:J,$Y52)),IF(ISBLANK(INDEX(Forvetler!J:J,$Y52)),"",INDEX(Forvetler!J:J,$Y52))))</f>
        <v/>
      </c>
      <c r="K52" s="2" t="str">
        <f ca="1">IF($X52="","",CHOOSE($X52,IF(ISBLANK(INDEX(Kaleciler!K:K,$Y52)),"",INDEX(Kaleciler!K:K,$Y52)),IF(ISBLANK(INDEX(Stoperler!K:K,$Y52)),"",INDEX(Stoperler!K:K,$Y52)),IF(ISBLANK(INDEX('Sağ Bekler'!K:K,$Y52)),"",INDEX('Sağ Bekler'!K:K,$Y52)),IF(ISBLANK(INDEX('Sol Bekler'!K:K,$Y52)),"",INDEX('Sol Bekler'!K:K,$Y52)),IF(ISBLANK(INDEX('Orta Saha'!K:K,$Y52)),"",INDEX('Orta Saha'!K:K,$Y52)),IF(ISBLANK(INDEX(Kanatlar!K:K,$Y52)),"",INDEX(Kanatlar!K:K,$Y52)),IF(ISBLANK(INDEX(Forvetler!K:K,$Y52)),"",INDEX(Forvetler!K:K,$Y52))))</f>
        <v/>
      </c>
      <c r="L52" s="2" t="str">
        <f ca="1">IF($X52="","",CHOOSE($X52,IF(ISBLANK(INDEX(Kaleciler!L:L,$Y52)),"",INDEX(Kaleciler!L:L,$Y52)),IF(ISBLANK(INDEX(Stoperler!L:L,$Y52)),"",INDEX(Stoperler!L:L,$Y52)),IF(ISBLANK(INDEX('Sağ Bekler'!L:L,$Y52)),"",INDEX('Sağ Bekler'!L:L,$Y52)),IF(ISBLANK(INDEX('Sol Bekler'!L:L,$Y52)),"",INDEX('Sol Bekler'!L:L,$Y52)),IF(ISBLANK(INDEX('Orta Saha'!L:L,$Y52)),"",INDEX('Orta Saha'!L:L,$Y52)),IF(ISBLANK(INDEX(Kanatlar!L:L,$Y52)),"",INDEX(Kanatlar!L:L,$Y52)),IF(ISBLANK(INDEX(Forvetler!L:L,$Y52)),"",INDEX(Forvetler!L:L,$Y52))))</f>
        <v/>
      </c>
      <c r="M52" s="2" t="str">
        <f ca="1">IF($X52="","",CHOOSE($X52,IF(ISBLANK(INDEX(Kaleciler!M:M,$Y52)),"",INDEX(Kaleciler!M:M,$Y52)),IF(ISBLANK(INDEX(Stoperler!M:M,$Y52)),"",INDEX(Stoperler!M:M,$Y52)),IF(ISBLANK(INDEX('Sağ Bekler'!M:M,$Y52)),"",INDEX('Sağ Bekler'!M:M,$Y52)),IF(ISBLANK(INDEX('Sol Bekler'!M:M,$Y52)),"",INDEX('Sol Bekler'!M:M,$Y52)),IF(ISBLANK(INDEX('Orta Saha'!M:M,$Y52)),"",INDEX('Orta Saha'!M:M,$Y52)),IF(ISBLANK(INDEX(Kanatlar!M:M,$Y52)),"",INDEX(Kanatlar!M:M,$Y52)),IF(ISBLANK(INDEX(Forvetler!M:M,$Y52)),"",INDEX(Forvetler!M:M,$Y52))))</f>
        <v/>
      </c>
      <c r="N52" s="2" t="str">
        <f ca="1">IF($X52="","",CHOOSE($X52,IF(ISBLANK(INDEX(Kaleciler!N:N,$Y52)),"",INDEX(Kaleciler!N:N,$Y52)),IF(ISBLANK(INDEX(Stoperler!N:N,$Y52)),"",INDEX(Stoperler!N:N,$Y52)),IF(ISBLANK(INDEX('Sağ Bekler'!N:N,$Y52)),"",INDEX('Sağ Bekler'!N:N,$Y52)),IF(ISBLANK(INDEX('Sol Bekler'!N:N,$Y52)),"",INDEX('Sol Bekler'!N:N,$Y52)),IF(ISBLANK(INDEX('Orta Saha'!N:N,$Y52)),"",INDEX('Orta Saha'!N:N,$Y52)),IF(ISBLANK(INDEX(Kanatlar!N:N,$Y52)),"",INDEX(Kanatlar!N:N,$Y52)),IF(ISBLANK(INDEX(Forvetler!N:N,$Y52)),"",INDEX(Forvetler!N:N,$Y52))))</f>
        <v/>
      </c>
      <c r="O52" s="2" t="str">
        <f ca="1">IF($X52="","",CHOOSE($X52,IF(ISBLANK(INDEX(Kaleciler!O:O,$Y52)),"",INDEX(Kaleciler!O:O,$Y52)),IF(ISBLANK(INDEX(Stoperler!O:O,$Y52)),"",INDEX(Stoperler!O:O,$Y52)),IF(ISBLANK(INDEX('Sağ Bekler'!O:O,$Y52)),"",INDEX('Sağ Bekler'!O:O,$Y52)),IF(ISBLANK(INDEX('Sol Bekler'!O:O,$Y52)),"",INDEX('Sol Bekler'!O:O,$Y52)),IF(ISBLANK(INDEX('Orta Saha'!O:O,$Y52)),"",INDEX('Orta Saha'!O:O,$Y52)),IF(ISBLANK(INDEX(Kanatlar!O:O,$Y52)),"",INDEX(Kanatlar!O:O,$Y52)),IF(ISBLANK(INDEX(Forvetler!O:O,$Y52)),"",INDEX(Forvetler!O:O,$Y52))))</f>
        <v/>
      </c>
      <c r="P52" s="2" t="str">
        <f ca="1">IF($X52="","",CHOOSE($X52,IF(ISBLANK(INDEX(Kaleciler!P:P,$Y52)),"",INDEX(Kaleciler!P:P,$Y52)),IF(ISBLANK(INDEX(Stoperler!P:P,$Y52)),"",INDEX(Stoperler!P:P,$Y52)),IF(ISBLANK(INDEX('Sağ Bekler'!P:P,$Y52)),"",INDEX('Sağ Bekler'!P:P,$Y52)),IF(ISBLANK(INDEX('Sol Bekler'!P:P,$Y52)),"",INDEX('Sol Bekler'!P:P,$Y52)),IF(ISBLANK(INDEX('Orta Saha'!P:P,$Y52)),"",INDEX('Orta Saha'!P:P,$Y52)),IF(ISBLANK(INDEX(Kanatlar!P:P,$Y52)),"",INDEX(Kanatlar!P:P,$Y52)),IF(ISBLANK(INDEX(Forvetler!P:P,$Y52)),"",INDEX(Forvetler!P:P,$Y52))))</f>
        <v/>
      </c>
      <c r="Q52" s="3" t="str">
        <f ca="1">IF($X52="","",CHOOSE($X52,IF(ISBLANK(INDEX(Kaleciler!Q:Q,$Y52)),"",INDEX(Kaleciler!Q:Q,$Y52)),IF(ISBLANK(INDEX(Stoperler!Q:Q,$Y52)),"",INDEX(Stoperler!Q:Q,$Y52)),IF(ISBLANK(INDEX('Sağ Bekler'!Q:Q,$Y52)),"",INDEX('Sağ Bekler'!Q:Q,$Y52)),IF(ISBLANK(INDEX('Sol Bekler'!Q:Q,$Y52)),"",INDEX('Sol Bekler'!Q:Q,$Y52)),IF(ISBLANK(INDEX('Orta Saha'!Q:Q,$Y52)),"",INDEX('Orta Saha'!Q:Q,$Y52)),IF(ISBLANK(INDEX(Kanatlar!Q:Q,$Y52)),"",INDEX(Kanatlar!Q:Q,$Y52)),IF(ISBLANK(INDEX(Forvetler!Q:Q,$Y52)),"",INDEX(Forvetler!Q:Q,$Y52))))</f>
        <v/>
      </c>
      <c r="R52" s="4" t="str">
        <f ca="1">IF($X52="","",CHOOSE($X52,IF(ISBLANK(INDEX(Kaleciler!R:R,$Y52)),"",INDEX(Kaleciler!R:R,$Y52)),IF(ISBLANK(INDEX(Stoperler!R:R,$Y52)),"",INDEX(Stoperler!R:R,$Y52)),IF(ISBLANK(INDEX('Sağ Bekler'!R:R,$Y52)),"",INDEX('Sağ Bekler'!R:R,$Y52)),IF(ISBLANK(INDEX('Sol Bekler'!R:R,$Y52)),"",INDEX('Sol Bekler'!R:R,$Y52)),IF(ISBLANK(INDEX('Orta Saha'!R:R,$Y52)),"",INDEX('Orta Saha'!R:R,$Y52)),IF(ISBLANK(INDEX(Kanatlar!R:R,$Y52)),"",INDEX(Kanatlar!R:R,$Y52)),IF(ISBLANK(INDEX(Forvetler!R:R,$Y52)),"",INDEX(Forvetler!R:R,$Y52))))</f>
        <v/>
      </c>
      <c r="S52" s="2" t="str">
        <f ca="1">IF($X52="","",CHOOSE($X52,IF(ISBLANK(INDEX(Kaleciler!S:S,$Y52)),"",INDEX(Kaleciler!S:S,$Y52)),IF(ISBLANK(INDEX(Stoperler!S:S,$Y52)),"",INDEX(Stoperler!S:S,$Y52)),IF(ISBLANK(INDEX('Sağ Bekler'!S:S,$Y52)),"",INDEX('Sağ Bekler'!S:S,$Y52)),IF(ISBLANK(INDEX('Sol Bekler'!S:S,$Y52)),"",INDEX('Sol Bekler'!S:S,$Y52)),IF(ISBLANK(INDEX('Orta Saha'!S:S,$Y52)),"",INDEX('Orta Saha'!S:S,$Y52)),IF(ISBLANK(INDEX(Kanatlar!S:S,$Y52)),"",INDEX(Kanatlar!S:S,$Y52)),IF(ISBLANK(INDEX(Forvetler!S:S,$Y52)),"",INDEX(Forvetler!S:S,$Y52))))</f>
        <v/>
      </c>
      <c r="T52" s="3" t="str">
        <f ca="1">IF($X52="","",CHOOSE($X52,IF(ISBLANK(INDEX(Kaleciler!T:T,$Y52)),"",INDEX(Kaleciler!T:T,$Y52)),IF(ISBLANK(INDEX(Stoperler!T:T,$Y52)),"",INDEX(Stoperler!T:T,$Y52)),IF(ISBLANK(INDEX('Sağ Bekler'!T:T,$Y52)),"",INDEX('Sağ Bekler'!T:T,$Y52)),IF(ISBLANK(INDEX('Sol Bekler'!T:T,$Y52)),"",INDEX('Sol Bekler'!T:T,$Y52)),IF(ISBLANK(INDEX('Orta Saha'!T:T,$Y52)),"",INDEX('Orta Saha'!T:T,$Y52)),IF(ISBLANK(INDEX(Kanatlar!T:T,$Y52)),"",INDEX(Kanatlar!T:T,$Y52)),IF(ISBLANK(INDEX(Forvetler!T:T,$Y52)),"",INDEX(Forvetler!T:T,$Y52))))</f>
        <v/>
      </c>
      <c r="U52">
        <v>1</v>
      </c>
      <c r="V52">
        <v>52</v>
      </c>
      <c r="W52" t="str">
        <f ca="1">IF(AND(Kaleciler!$B$52&lt;&gt;"",Kaleciler!$I$52&gt;0,Kaleciler!$I$52&lt;=TODAY()+365),COUNT($W$3:W51)+1,"")</f>
        <v/>
      </c>
      <c r="X52" t="str">
        <f ca="1">IFERROR(INDEX($U$4:$U$703,MATCH(ROWS($X$4:X52),$W$4:$W$703,0)),"")</f>
        <v/>
      </c>
      <c r="Y52" t="str">
        <f ca="1">IFERROR(INDEX($V$4:$V$703,MATCH(ROWS($Y$4:Y52),$W$4:$W$703,0)),"")</f>
        <v/>
      </c>
    </row>
    <row r="53" spans="1:25" x14ac:dyDescent="0.2">
      <c r="A53" s="2" t="str">
        <f ca="1">IF($X53="","",CHOOSE($X53,IF(ISBLANK(INDEX(Kaleciler!A:A,$Y53)),"",INDEX(Kaleciler!A:A,$Y53)),IF(ISBLANK(INDEX(Stoperler!A:A,$Y53)),"",INDEX(Stoperler!A:A,$Y53)),IF(ISBLANK(INDEX('Sağ Bekler'!A:A,$Y53)),"",INDEX('Sağ Bekler'!A:A,$Y53)),IF(ISBLANK(INDEX('Sol Bekler'!A:A,$Y53)),"",INDEX('Sol Bekler'!A:A,$Y53)),IF(ISBLANK(INDEX('Orta Saha'!A:A,$Y53)),"",INDEX('Orta Saha'!A:A,$Y53)),IF(ISBLANK(INDEX(Kanatlar!A:A,$Y53)),"",INDEX(Kanatlar!A:A,$Y53)),IF(ISBLANK(INDEX(Forvetler!A:A,$Y53)),"",INDEX(Forvetler!A:A,$Y53))))</f>
        <v/>
      </c>
      <c r="B53" s="3" t="str">
        <f ca="1">IF($X53="","",CHOOSE($X53,IF(ISBLANK(INDEX(Kaleciler!B:B,$Y53)),"",INDEX(Kaleciler!B:B,$Y53)),IF(ISBLANK(INDEX(Stoperler!B:B,$Y53)),"",INDEX(Stoperler!B:B,$Y53)),IF(ISBLANK(INDEX('Sağ Bekler'!B:B,$Y53)),"",INDEX('Sağ Bekler'!B:B,$Y53)),IF(ISBLANK(INDEX('Sol Bekler'!B:B,$Y53)),"",INDEX('Sol Bekler'!B:B,$Y53)),IF(ISBLANK(INDEX('Orta Saha'!B:B,$Y53)),"",INDEX('Orta Saha'!B:B,$Y53)),IF(ISBLANK(INDEX(Kanatlar!B:B,$Y53)),"",INDEX(Kanatlar!B:B,$Y53)),IF(ISBLANK(INDEX(Forvetler!B:B,$Y53)),"",INDEX(Forvetler!B:B,$Y53))))</f>
        <v/>
      </c>
      <c r="C53" s="4" t="str">
        <f ca="1">IF($X53="","",CHOOSE($X53,IF(ISBLANK(INDEX(Kaleciler!C:C,$Y53)),"",INDEX(Kaleciler!C:C,$Y53)),IF(ISBLANK(INDEX(Stoperler!C:C,$Y53)),"",INDEX(Stoperler!C:C,$Y53)),IF(ISBLANK(INDEX('Sağ Bekler'!C:C,$Y53)),"",INDEX('Sağ Bekler'!C:C,$Y53)),IF(ISBLANK(INDEX('Sol Bekler'!C:C,$Y53)),"",INDEX('Sol Bekler'!C:C,$Y53)),IF(ISBLANK(INDEX('Orta Saha'!C:C,$Y53)),"",INDEX('Orta Saha'!C:C,$Y53)),IF(ISBLANK(INDEX(Kanatlar!C:C,$Y53)),"",INDEX(Kanatlar!C:C,$Y53)),IF(ISBLANK(INDEX(Forvetler!C:C,$Y53)),"",INDEX(Forvetler!C:C,$Y53))))</f>
        <v/>
      </c>
      <c r="D53" s="2" t="str">
        <f ca="1">IF($X53="","",CHOOSE($X53,IF(ISBLANK(INDEX(Kaleciler!D:D,$Y53)),"",INDEX(Kaleciler!D:D,$Y53)),IF(ISBLANK(INDEX(Stoperler!D:D,$Y53)),"",INDEX(Stoperler!D:D,$Y53)),IF(ISBLANK(INDEX('Sağ Bekler'!D:D,$Y53)),"",INDEX('Sağ Bekler'!D:D,$Y53)),IF(ISBLANK(INDEX('Sol Bekler'!D:D,$Y53)),"",INDEX('Sol Bekler'!D:D,$Y53)),IF(ISBLANK(INDEX('Orta Saha'!D:D,$Y53)),"",INDEX('Orta Saha'!D:D,$Y53)),IF(ISBLANK(INDEX(Kanatlar!D:D,$Y53)),"",INDEX(Kanatlar!D:D,$Y53)),IF(ISBLANK(INDEX(Forvetler!D:D,$Y53)),"",INDEX(Forvetler!D:D,$Y53))))</f>
        <v/>
      </c>
      <c r="E53" s="3" t="str">
        <f ca="1">IF($X53="","",CHOOSE($X53,IF(ISBLANK(INDEX(Kaleciler!E:E,$Y53)),"",INDEX(Kaleciler!E:E,$Y53)),IF(ISBLANK(INDEX(Stoperler!E:E,$Y53)),"",INDEX(Stoperler!E:E,$Y53)),IF(ISBLANK(INDEX('Sağ Bekler'!E:E,$Y53)),"",INDEX('Sağ Bekler'!E:E,$Y53)),IF(ISBLANK(INDEX('Sol Bekler'!E:E,$Y53)),"",INDEX('Sol Bekler'!E:E,$Y53)),IF(ISBLANK(INDEX('Orta Saha'!E:E,$Y53)),"",INDEX('Orta Saha'!E:E,$Y53)),IF(ISBLANK(INDEX(Kanatlar!E:E,$Y53)),"",INDEX(Kanatlar!E:E,$Y53)),IF(ISBLANK(INDEX(Forvetler!E:E,$Y53)),"",INDEX(Forvetler!E:E,$Y53))))</f>
        <v/>
      </c>
      <c r="F53" s="3" t="str">
        <f ca="1">IF($X53="","",CHOOSE($X53,IF(ISBLANK(INDEX(Kaleciler!F:F,$Y53)),"",INDEX(Kaleciler!F:F,$Y53)),IF(ISBLANK(INDEX(Stoperler!F:F,$Y53)),"",INDEX(Stoperler!F:F,$Y53)),IF(ISBLANK(INDEX('Sağ Bekler'!F:F,$Y53)),"",INDEX('Sağ Bekler'!F:F,$Y53)),IF(ISBLANK(INDEX('Sol Bekler'!F:F,$Y53)),"",INDEX('Sol Bekler'!F:F,$Y53)),IF(ISBLANK(INDEX('Orta Saha'!F:F,$Y53)),"",INDEX('Orta Saha'!F:F,$Y53)),IF(ISBLANK(INDEX(Kanatlar!F:F,$Y53)),"",INDEX(Kanatlar!F:F,$Y53)),IF(ISBLANK(INDEX(Forvetler!F:F,$Y53)),"",INDEX(Forvetler!F:F,$Y53))))</f>
        <v/>
      </c>
      <c r="G53" s="3" t="str">
        <f ca="1">IF($X53="","",CHOOSE($X53,IF(ISBLANK(INDEX(Kaleciler!G:G,$Y53)),"",INDEX(Kaleciler!G:G,$Y53)),IF(ISBLANK(INDEX(Stoperler!G:G,$Y53)),"",INDEX(Stoperler!G:G,$Y53)),IF(ISBLANK(INDEX('Sağ Bekler'!G:G,$Y53)),"",INDEX('Sağ Bekler'!G:G,$Y53)),IF(ISBLANK(INDEX('Sol Bekler'!G:G,$Y53)),"",INDEX('Sol Bekler'!G:G,$Y53)),IF(ISBLANK(INDEX('Orta Saha'!G:G,$Y53)),"",INDEX('Orta Saha'!G:G,$Y53)),IF(ISBLANK(INDEX(Kanatlar!G:G,$Y53)),"",INDEX(Kanatlar!G:G,$Y53)),IF(ISBLANK(INDEX(Forvetler!G:G,$Y53)),"",INDEX(Forvetler!G:G,$Y53))))</f>
        <v/>
      </c>
      <c r="H53" s="3" t="str">
        <f ca="1">IF($X53="","",CHOOSE($X53,IF(ISBLANK(INDEX(Kaleciler!H:H,$Y53)),"",INDEX(Kaleciler!H:H,$Y53)),IF(ISBLANK(INDEX(Stoperler!H:H,$Y53)),"",INDEX(Stoperler!H:H,$Y53)),IF(ISBLANK(INDEX('Sağ Bekler'!H:H,$Y53)),"",INDEX('Sağ Bekler'!H:H,$Y53)),IF(ISBLANK(INDEX('Sol Bekler'!H:H,$Y53)),"",INDEX('Sol Bekler'!H:H,$Y53)),IF(ISBLANK(INDEX('Orta Saha'!H:H,$Y53)),"",INDEX('Orta Saha'!H:H,$Y53)),IF(ISBLANK(INDEX(Kanatlar!H:H,$Y53)),"",INDEX(Kanatlar!H:H,$Y53)),IF(ISBLANK(INDEX(Forvetler!H:H,$Y53)),"",INDEX(Forvetler!H:H,$Y53))))</f>
        <v/>
      </c>
      <c r="I53" s="4" t="str">
        <f ca="1">IF($X53="","",CHOOSE($X53,IF(ISBLANK(INDEX(Kaleciler!I:I,$Y53)),"",INDEX(Kaleciler!I:I,$Y53)),IF(ISBLANK(INDEX(Stoperler!I:I,$Y53)),"",INDEX(Stoperler!I:I,$Y53)),IF(ISBLANK(INDEX('Sağ Bekler'!I:I,$Y53)),"",INDEX('Sağ Bekler'!I:I,$Y53)),IF(ISBLANK(INDEX('Sol Bekler'!I:I,$Y53)),"",INDEX('Sol Bekler'!I:I,$Y53)),IF(ISBLANK(INDEX('Orta Saha'!I:I,$Y53)),"",INDEX('Orta Saha'!I:I,$Y53)),IF(ISBLANK(INDEX(Kanatlar!I:I,$Y53)),"",INDEX(Kanatlar!I:I,$Y53)),IF(ISBLANK(INDEX(Forvetler!I:I,$Y53)),"",INDEX(Forvetler!I:I,$Y53))))</f>
        <v/>
      </c>
      <c r="J53" s="4" t="str">
        <f ca="1">IF($X53="","",CHOOSE($X53,IF(ISBLANK(INDEX(Kaleciler!J:J,$Y53)),"",INDEX(Kaleciler!J:J,$Y53)),IF(ISBLANK(INDEX(Stoperler!J:J,$Y53)),"",INDEX(Stoperler!J:J,$Y53)),IF(ISBLANK(INDEX('Sağ Bekler'!J:J,$Y53)),"",INDEX('Sağ Bekler'!J:J,$Y53)),IF(ISBLANK(INDEX('Sol Bekler'!J:J,$Y53)),"",INDEX('Sol Bekler'!J:J,$Y53)),IF(ISBLANK(INDEX('Orta Saha'!J:J,$Y53)),"",INDEX('Orta Saha'!J:J,$Y53)),IF(ISBLANK(INDEX(Kanatlar!J:J,$Y53)),"",INDEX(Kanatlar!J:J,$Y53)),IF(ISBLANK(INDEX(Forvetler!J:J,$Y53)),"",INDEX(Forvetler!J:J,$Y53))))</f>
        <v/>
      </c>
      <c r="K53" s="2" t="str">
        <f ca="1">IF($X53="","",CHOOSE($X53,IF(ISBLANK(INDEX(Kaleciler!K:K,$Y53)),"",INDEX(Kaleciler!K:K,$Y53)),IF(ISBLANK(INDEX(Stoperler!K:K,$Y53)),"",INDEX(Stoperler!K:K,$Y53)),IF(ISBLANK(INDEX('Sağ Bekler'!K:K,$Y53)),"",INDEX('Sağ Bekler'!K:K,$Y53)),IF(ISBLANK(INDEX('Sol Bekler'!K:K,$Y53)),"",INDEX('Sol Bekler'!K:K,$Y53)),IF(ISBLANK(INDEX('Orta Saha'!K:K,$Y53)),"",INDEX('Orta Saha'!K:K,$Y53)),IF(ISBLANK(INDEX(Kanatlar!K:K,$Y53)),"",INDEX(Kanatlar!K:K,$Y53)),IF(ISBLANK(INDEX(Forvetler!K:K,$Y53)),"",INDEX(Forvetler!K:K,$Y53))))</f>
        <v/>
      </c>
      <c r="L53" s="2" t="str">
        <f ca="1">IF($X53="","",CHOOSE($X53,IF(ISBLANK(INDEX(Kaleciler!L:L,$Y53)),"",INDEX(Kaleciler!L:L,$Y53)),IF(ISBLANK(INDEX(Stoperler!L:L,$Y53)),"",INDEX(Stoperler!L:L,$Y53)),IF(ISBLANK(INDEX('Sağ Bekler'!L:L,$Y53)),"",INDEX('Sağ Bekler'!L:L,$Y53)),IF(ISBLANK(INDEX('Sol Bekler'!L:L,$Y53)),"",INDEX('Sol Bekler'!L:L,$Y53)),IF(ISBLANK(INDEX('Orta Saha'!L:L,$Y53)),"",INDEX('Orta Saha'!L:L,$Y53)),IF(ISBLANK(INDEX(Kanatlar!L:L,$Y53)),"",INDEX(Kanatlar!L:L,$Y53)),IF(ISBLANK(INDEX(Forvetler!L:L,$Y53)),"",INDEX(Forvetler!L:L,$Y53))))</f>
        <v/>
      </c>
      <c r="M53" s="2" t="str">
        <f ca="1">IF($X53="","",CHOOSE($X53,IF(ISBLANK(INDEX(Kaleciler!M:M,$Y53)),"",INDEX(Kaleciler!M:M,$Y53)),IF(ISBLANK(INDEX(Stoperler!M:M,$Y53)),"",INDEX(Stoperler!M:M,$Y53)),IF(ISBLANK(INDEX('Sağ Bekler'!M:M,$Y53)),"",INDEX('Sağ Bekler'!M:M,$Y53)),IF(ISBLANK(INDEX('Sol Bekler'!M:M,$Y53)),"",INDEX('Sol Bekler'!M:M,$Y53)),IF(ISBLANK(INDEX('Orta Saha'!M:M,$Y53)),"",INDEX('Orta Saha'!M:M,$Y53)),IF(ISBLANK(INDEX(Kanatlar!M:M,$Y53)),"",INDEX(Kanatlar!M:M,$Y53)),IF(ISBLANK(INDEX(Forvetler!M:M,$Y53)),"",INDEX(Forvetler!M:M,$Y53))))</f>
        <v/>
      </c>
      <c r="N53" s="2" t="str">
        <f ca="1">IF($X53="","",CHOOSE($X53,IF(ISBLANK(INDEX(Kaleciler!N:N,$Y53)),"",INDEX(Kaleciler!N:N,$Y53)),IF(ISBLANK(INDEX(Stoperler!N:N,$Y53)),"",INDEX(Stoperler!N:N,$Y53)),IF(ISBLANK(INDEX('Sağ Bekler'!N:N,$Y53)),"",INDEX('Sağ Bekler'!N:N,$Y53)),IF(ISBLANK(INDEX('Sol Bekler'!N:N,$Y53)),"",INDEX('Sol Bekler'!N:N,$Y53)),IF(ISBLANK(INDEX('Orta Saha'!N:N,$Y53)),"",INDEX('Orta Saha'!N:N,$Y53)),IF(ISBLANK(INDEX(Kanatlar!N:N,$Y53)),"",INDEX(Kanatlar!N:N,$Y53)),IF(ISBLANK(INDEX(Forvetler!N:N,$Y53)),"",INDEX(Forvetler!N:N,$Y53))))</f>
        <v/>
      </c>
      <c r="O53" s="2" t="str">
        <f ca="1">IF($X53="","",CHOOSE($X53,IF(ISBLANK(INDEX(Kaleciler!O:O,$Y53)),"",INDEX(Kaleciler!O:O,$Y53)),IF(ISBLANK(INDEX(Stoperler!O:O,$Y53)),"",INDEX(Stoperler!O:O,$Y53)),IF(ISBLANK(INDEX('Sağ Bekler'!O:O,$Y53)),"",INDEX('Sağ Bekler'!O:O,$Y53)),IF(ISBLANK(INDEX('Sol Bekler'!O:O,$Y53)),"",INDEX('Sol Bekler'!O:O,$Y53)),IF(ISBLANK(INDEX('Orta Saha'!O:O,$Y53)),"",INDEX('Orta Saha'!O:O,$Y53)),IF(ISBLANK(INDEX(Kanatlar!O:O,$Y53)),"",INDEX(Kanatlar!O:O,$Y53)),IF(ISBLANK(INDEX(Forvetler!O:O,$Y53)),"",INDEX(Forvetler!O:O,$Y53))))</f>
        <v/>
      </c>
      <c r="P53" s="2" t="str">
        <f ca="1">IF($X53="","",CHOOSE($X53,IF(ISBLANK(INDEX(Kaleciler!P:P,$Y53)),"",INDEX(Kaleciler!P:P,$Y53)),IF(ISBLANK(INDEX(Stoperler!P:P,$Y53)),"",INDEX(Stoperler!P:P,$Y53)),IF(ISBLANK(INDEX('Sağ Bekler'!P:P,$Y53)),"",INDEX('Sağ Bekler'!P:P,$Y53)),IF(ISBLANK(INDEX('Sol Bekler'!P:P,$Y53)),"",INDEX('Sol Bekler'!P:P,$Y53)),IF(ISBLANK(INDEX('Orta Saha'!P:P,$Y53)),"",INDEX('Orta Saha'!P:P,$Y53)),IF(ISBLANK(INDEX(Kanatlar!P:P,$Y53)),"",INDEX(Kanatlar!P:P,$Y53)),IF(ISBLANK(INDEX(Forvetler!P:P,$Y53)),"",INDEX(Forvetler!P:P,$Y53))))</f>
        <v/>
      </c>
      <c r="Q53" s="3" t="str">
        <f ca="1">IF($X53="","",CHOOSE($X53,IF(ISBLANK(INDEX(Kaleciler!Q:Q,$Y53)),"",INDEX(Kaleciler!Q:Q,$Y53)),IF(ISBLANK(INDEX(Stoperler!Q:Q,$Y53)),"",INDEX(Stoperler!Q:Q,$Y53)),IF(ISBLANK(INDEX('Sağ Bekler'!Q:Q,$Y53)),"",INDEX('Sağ Bekler'!Q:Q,$Y53)),IF(ISBLANK(INDEX('Sol Bekler'!Q:Q,$Y53)),"",INDEX('Sol Bekler'!Q:Q,$Y53)),IF(ISBLANK(INDEX('Orta Saha'!Q:Q,$Y53)),"",INDEX('Orta Saha'!Q:Q,$Y53)),IF(ISBLANK(INDEX(Kanatlar!Q:Q,$Y53)),"",INDEX(Kanatlar!Q:Q,$Y53)),IF(ISBLANK(INDEX(Forvetler!Q:Q,$Y53)),"",INDEX(Forvetler!Q:Q,$Y53))))</f>
        <v/>
      </c>
      <c r="R53" s="4" t="str">
        <f ca="1">IF($X53="","",CHOOSE($X53,IF(ISBLANK(INDEX(Kaleciler!R:R,$Y53)),"",INDEX(Kaleciler!R:R,$Y53)),IF(ISBLANK(INDEX(Stoperler!R:R,$Y53)),"",INDEX(Stoperler!R:R,$Y53)),IF(ISBLANK(INDEX('Sağ Bekler'!R:R,$Y53)),"",INDEX('Sağ Bekler'!R:R,$Y53)),IF(ISBLANK(INDEX('Sol Bekler'!R:R,$Y53)),"",INDEX('Sol Bekler'!R:R,$Y53)),IF(ISBLANK(INDEX('Orta Saha'!R:R,$Y53)),"",INDEX('Orta Saha'!R:R,$Y53)),IF(ISBLANK(INDEX(Kanatlar!R:R,$Y53)),"",INDEX(Kanatlar!R:R,$Y53)),IF(ISBLANK(INDEX(Forvetler!R:R,$Y53)),"",INDEX(Forvetler!R:R,$Y53))))</f>
        <v/>
      </c>
      <c r="S53" s="2" t="str">
        <f ca="1">IF($X53="","",CHOOSE($X53,IF(ISBLANK(INDEX(Kaleciler!S:S,$Y53)),"",INDEX(Kaleciler!S:S,$Y53)),IF(ISBLANK(INDEX(Stoperler!S:S,$Y53)),"",INDEX(Stoperler!S:S,$Y53)),IF(ISBLANK(INDEX('Sağ Bekler'!S:S,$Y53)),"",INDEX('Sağ Bekler'!S:S,$Y53)),IF(ISBLANK(INDEX('Sol Bekler'!S:S,$Y53)),"",INDEX('Sol Bekler'!S:S,$Y53)),IF(ISBLANK(INDEX('Orta Saha'!S:S,$Y53)),"",INDEX('Orta Saha'!S:S,$Y53)),IF(ISBLANK(INDEX(Kanatlar!S:S,$Y53)),"",INDEX(Kanatlar!S:S,$Y53)),IF(ISBLANK(INDEX(Forvetler!S:S,$Y53)),"",INDEX(Forvetler!S:S,$Y53))))</f>
        <v/>
      </c>
      <c r="T53" s="3" t="str">
        <f ca="1">IF($X53="","",CHOOSE($X53,IF(ISBLANK(INDEX(Kaleciler!T:T,$Y53)),"",INDEX(Kaleciler!T:T,$Y53)),IF(ISBLANK(INDEX(Stoperler!T:T,$Y53)),"",INDEX(Stoperler!T:T,$Y53)),IF(ISBLANK(INDEX('Sağ Bekler'!T:T,$Y53)),"",INDEX('Sağ Bekler'!T:T,$Y53)),IF(ISBLANK(INDEX('Sol Bekler'!T:T,$Y53)),"",INDEX('Sol Bekler'!T:T,$Y53)),IF(ISBLANK(INDEX('Orta Saha'!T:T,$Y53)),"",INDEX('Orta Saha'!T:T,$Y53)),IF(ISBLANK(INDEX(Kanatlar!T:T,$Y53)),"",INDEX(Kanatlar!T:T,$Y53)),IF(ISBLANK(INDEX(Forvetler!T:T,$Y53)),"",INDEX(Forvetler!T:T,$Y53))))</f>
        <v/>
      </c>
      <c r="U53">
        <v>1</v>
      </c>
      <c r="V53">
        <v>53</v>
      </c>
      <c r="W53" t="str">
        <f ca="1">IF(AND(Kaleciler!$B$53&lt;&gt;"",Kaleciler!$I$53&gt;0,Kaleciler!$I$53&lt;=TODAY()+365),COUNT($W$3:W52)+1,"")</f>
        <v/>
      </c>
      <c r="X53" t="str">
        <f ca="1">IFERROR(INDEX($U$4:$U$703,MATCH(ROWS($X$4:X53),$W$4:$W$703,0)),"")</f>
        <v/>
      </c>
      <c r="Y53" t="str">
        <f ca="1">IFERROR(INDEX($V$4:$V$703,MATCH(ROWS($Y$4:Y53),$W$4:$W$703,0)),"")</f>
        <v/>
      </c>
    </row>
    <row r="54" spans="1:25" x14ac:dyDescent="0.2">
      <c r="A54" s="2" t="str">
        <f ca="1">IF($X54="","",CHOOSE($X54,IF(ISBLANK(INDEX(Kaleciler!A:A,$Y54)),"",INDEX(Kaleciler!A:A,$Y54)),IF(ISBLANK(INDEX(Stoperler!A:A,$Y54)),"",INDEX(Stoperler!A:A,$Y54)),IF(ISBLANK(INDEX('Sağ Bekler'!A:A,$Y54)),"",INDEX('Sağ Bekler'!A:A,$Y54)),IF(ISBLANK(INDEX('Sol Bekler'!A:A,$Y54)),"",INDEX('Sol Bekler'!A:A,$Y54)),IF(ISBLANK(INDEX('Orta Saha'!A:A,$Y54)),"",INDEX('Orta Saha'!A:A,$Y54)),IF(ISBLANK(INDEX(Kanatlar!A:A,$Y54)),"",INDEX(Kanatlar!A:A,$Y54)),IF(ISBLANK(INDEX(Forvetler!A:A,$Y54)),"",INDEX(Forvetler!A:A,$Y54))))</f>
        <v/>
      </c>
      <c r="B54" s="3" t="str">
        <f ca="1">IF($X54="","",CHOOSE($X54,IF(ISBLANK(INDEX(Kaleciler!B:B,$Y54)),"",INDEX(Kaleciler!B:B,$Y54)),IF(ISBLANK(INDEX(Stoperler!B:B,$Y54)),"",INDEX(Stoperler!B:B,$Y54)),IF(ISBLANK(INDEX('Sağ Bekler'!B:B,$Y54)),"",INDEX('Sağ Bekler'!B:B,$Y54)),IF(ISBLANK(INDEX('Sol Bekler'!B:B,$Y54)),"",INDEX('Sol Bekler'!B:B,$Y54)),IF(ISBLANK(INDEX('Orta Saha'!B:B,$Y54)),"",INDEX('Orta Saha'!B:B,$Y54)),IF(ISBLANK(INDEX(Kanatlar!B:B,$Y54)),"",INDEX(Kanatlar!B:B,$Y54)),IF(ISBLANK(INDEX(Forvetler!B:B,$Y54)),"",INDEX(Forvetler!B:B,$Y54))))</f>
        <v/>
      </c>
      <c r="C54" s="4" t="str">
        <f ca="1">IF($X54="","",CHOOSE($X54,IF(ISBLANK(INDEX(Kaleciler!C:C,$Y54)),"",INDEX(Kaleciler!C:C,$Y54)),IF(ISBLANK(INDEX(Stoperler!C:C,$Y54)),"",INDEX(Stoperler!C:C,$Y54)),IF(ISBLANK(INDEX('Sağ Bekler'!C:C,$Y54)),"",INDEX('Sağ Bekler'!C:C,$Y54)),IF(ISBLANK(INDEX('Sol Bekler'!C:C,$Y54)),"",INDEX('Sol Bekler'!C:C,$Y54)),IF(ISBLANK(INDEX('Orta Saha'!C:C,$Y54)),"",INDEX('Orta Saha'!C:C,$Y54)),IF(ISBLANK(INDEX(Kanatlar!C:C,$Y54)),"",INDEX(Kanatlar!C:C,$Y54)),IF(ISBLANK(INDEX(Forvetler!C:C,$Y54)),"",INDEX(Forvetler!C:C,$Y54))))</f>
        <v/>
      </c>
      <c r="D54" s="2" t="str">
        <f ca="1">IF($X54="","",CHOOSE($X54,IF(ISBLANK(INDEX(Kaleciler!D:D,$Y54)),"",INDEX(Kaleciler!D:D,$Y54)),IF(ISBLANK(INDEX(Stoperler!D:D,$Y54)),"",INDEX(Stoperler!D:D,$Y54)),IF(ISBLANK(INDEX('Sağ Bekler'!D:D,$Y54)),"",INDEX('Sağ Bekler'!D:D,$Y54)),IF(ISBLANK(INDEX('Sol Bekler'!D:D,$Y54)),"",INDEX('Sol Bekler'!D:D,$Y54)),IF(ISBLANK(INDEX('Orta Saha'!D:D,$Y54)),"",INDEX('Orta Saha'!D:D,$Y54)),IF(ISBLANK(INDEX(Kanatlar!D:D,$Y54)),"",INDEX(Kanatlar!D:D,$Y54)),IF(ISBLANK(INDEX(Forvetler!D:D,$Y54)),"",INDEX(Forvetler!D:D,$Y54))))</f>
        <v/>
      </c>
      <c r="E54" s="3" t="str">
        <f ca="1">IF($X54="","",CHOOSE($X54,IF(ISBLANK(INDEX(Kaleciler!E:E,$Y54)),"",INDEX(Kaleciler!E:E,$Y54)),IF(ISBLANK(INDEX(Stoperler!E:E,$Y54)),"",INDEX(Stoperler!E:E,$Y54)),IF(ISBLANK(INDEX('Sağ Bekler'!E:E,$Y54)),"",INDEX('Sağ Bekler'!E:E,$Y54)),IF(ISBLANK(INDEX('Sol Bekler'!E:E,$Y54)),"",INDEX('Sol Bekler'!E:E,$Y54)),IF(ISBLANK(INDEX('Orta Saha'!E:E,$Y54)),"",INDEX('Orta Saha'!E:E,$Y54)),IF(ISBLANK(INDEX(Kanatlar!E:E,$Y54)),"",INDEX(Kanatlar!E:E,$Y54)),IF(ISBLANK(INDEX(Forvetler!E:E,$Y54)),"",INDEX(Forvetler!E:E,$Y54))))</f>
        <v/>
      </c>
      <c r="F54" s="3" t="str">
        <f ca="1">IF($X54="","",CHOOSE($X54,IF(ISBLANK(INDEX(Kaleciler!F:F,$Y54)),"",INDEX(Kaleciler!F:F,$Y54)),IF(ISBLANK(INDEX(Stoperler!F:F,$Y54)),"",INDEX(Stoperler!F:F,$Y54)),IF(ISBLANK(INDEX('Sağ Bekler'!F:F,$Y54)),"",INDEX('Sağ Bekler'!F:F,$Y54)),IF(ISBLANK(INDEX('Sol Bekler'!F:F,$Y54)),"",INDEX('Sol Bekler'!F:F,$Y54)),IF(ISBLANK(INDEX('Orta Saha'!F:F,$Y54)),"",INDEX('Orta Saha'!F:F,$Y54)),IF(ISBLANK(INDEX(Kanatlar!F:F,$Y54)),"",INDEX(Kanatlar!F:F,$Y54)),IF(ISBLANK(INDEX(Forvetler!F:F,$Y54)),"",INDEX(Forvetler!F:F,$Y54))))</f>
        <v/>
      </c>
      <c r="G54" s="3" t="str">
        <f ca="1">IF($X54="","",CHOOSE($X54,IF(ISBLANK(INDEX(Kaleciler!G:G,$Y54)),"",INDEX(Kaleciler!G:G,$Y54)),IF(ISBLANK(INDEX(Stoperler!G:G,$Y54)),"",INDEX(Stoperler!G:G,$Y54)),IF(ISBLANK(INDEX('Sağ Bekler'!G:G,$Y54)),"",INDEX('Sağ Bekler'!G:G,$Y54)),IF(ISBLANK(INDEX('Sol Bekler'!G:G,$Y54)),"",INDEX('Sol Bekler'!G:G,$Y54)),IF(ISBLANK(INDEX('Orta Saha'!G:G,$Y54)),"",INDEX('Orta Saha'!G:G,$Y54)),IF(ISBLANK(INDEX(Kanatlar!G:G,$Y54)),"",INDEX(Kanatlar!G:G,$Y54)),IF(ISBLANK(INDEX(Forvetler!G:G,$Y54)),"",INDEX(Forvetler!G:G,$Y54))))</f>
        <v/>
      </c>
      <c r="H54" s="3" t="str">
        <f ca="1">IF($X54="","",CHOOSE($X54,IF(ISBLANK(INDEX(Kaleciler!H:H,$Y54)),"",INDEX(Kaleciler!H:H,$Y54)),IF(ISBLANK(INDEX(Stoperler!H:H,$Y54)),"",INDEX(Stoperler!H:H,$Y54)),IF(ISBLANK(INDEX('Sağ Bekler'!H:H,$Y54)),"",INDEX('Sağ Bekler'!H:H,$Y54)),IF(ISBLANK(INDEX('Sol Bekler'!H:H,$Y54)),"",INDEX('Sol Bekler'!H:H,$Y54)),IF(ISBLANK(INDEX('Orta Saha'!H:H,$Y54)),"",INDEX('Orta Saha'!H:H,$Y54)),IF(ISBLANK(INDEX(Kanatlar!H:H,$Y54)),"",INDEX(Kanatlar!H:H,$Y54)),IF(ISBLANK(INDEX(Forvetler!H:H,$Y54)),"",INDEX(Forvetler!H:H,$Y54))))</f>
        <v/>
      </c>
      <c r="I54" s="4" t="str">
        <f ca="1">IF($X54="","",CHOOSE($X54,IF(ISBLANK(INDEX(Kaleciler!I:I,$Y54)),"",INDEX(Kaleciler!I:I,$Y54)),IF(ISBLANK(INDEX(Stoperler!I:I,$Y54)),"",INDEX(Stoperler!I:I,$Y54)),IF(ISBLANK(INDEX('Sağ Bekler'!I:I,$Y54)),"",INDEX('Sağ Bekler'!I:I,$Y54)),IF(ISBLANK(INDEX('Sol Bekler'!I:I,$Y54)),"",INDEX('Sol Bekler'!I:I,$Y54)),IF(ISBLANK(INDEX('Orta Saha'!I:I,$Y54)),"",INDEX('Orta Saha'!I:I,$Y54)),IF(ISBLANK(INDEX(Kanatlar!I:I,$Y54)),"",INDEX(Kanatlar!I:I,$Y54)),IF(ISBLANK(INDEX(Forvetler!I:I,$Y54)),"",INDEX(Forvetler!I:I,$Y54))))</f>
        <v/>
      </c>
      <c r="J54" s="4" t="str">
        <f ca="1">IF($X54="","",CHOOSE($X54,IF(ISBLANK(INDEX(Kaleciler!J:J,$Y54)),"",INDEX(Kaleciler!J:J,$Y54)),IF(ISBLANK(INDEX(Stoperler!J:J,$Y54)),"",INDEX(Stoperler!J:J,$Y54)),IF(ISBLANK(INDEX('Sağ Bekler'!J:J,$Y54)),"",INDEX('Sağ Bekler'!J:J,$Y54)),IF(ISBLANK(INDEX('Sol Bekler'!J:J,$Y54)),"",INDEX('Sol Bekler'!J:J,$Y54)),IF(ISBLANK(INDEX('Orta Saha'!J:J,$Y54)),"",INDEX('Orta Saha'!J:J,$Y54)),IF(ISBLANK(INDEX(Kanatlar!J:J,$Y54)),"",INDEX(Kanatlar!J:J,$Y54)),IF(ISBLANK(INDEX(Forvetler!J:J,$Y54)),"",INDEX(Forvetler!J:J,$Y54))))</f>
        <v/>
      </c>
      <c r="K54" s="2" t="str">
        <f ca="1">IF($X54="","",CHOOSE($X54,IF(ISBLANK(INDEX(Kaleciler!K:K,$Y54)),"",INDEX(Kaleciler!K:K,$Y54)),IF(ISBLANK(INDEX(Stoperler!K:K,$Y54)),"",INDEX(Stoperler!K:K,$Y54)),IF(ISBLANK(INDEX('Sağ Bekler'!K:K,$Y54)),"",INDEX('Sağ Bekler'!K:K,$Y54)),IF(ISBLANK(INDEX('Sol Bekler'!K:K,$Y54)),"",INDEX('Sol Bekler'!K:K,$Y54)),IF(ISBLANK(INDEX('Orta Saha'!K:K,$Y54)),"",INDEX('Orta Saha'!K:K,$Y54)),IF(ISBLANK(INDEX(Kanatlar!K:K,$Y54)),"",INDEX(Kanatlar!K:K,$Y54)),IF(ISBLANK(INDEX(Forvetler!K:K,$Y54)),"",INDEX(Forvetler!K:K,$Y54))))</f>
        <v/>
      </c>
      <c r="L54" s="2" t="str">
        <f ca="1">IF($X54="","",CHOOSE($X54,IF(ISBLANK(INDEX(Kaleciler!L:L,$Y54)),"",INDEX(Kaleciler!L:L,$Y54)),IF(ISBLANK(INDEX(Stoperler!L:L,$Y54)),"",INDEX(Stoperler!L:L,$Y54)),IF(ISBLANK(INDEX('Sağ Bekler'!L:L,$Y54)),"",INDEX('Sağ Bekler'!L:L,$Y54)),IF(ISBLANK(INDEX('Sol Bekler'!L:L,$Y54)),"",INDEX('Sol Bekler'!L:L,$Y54)),IF(ISBLANK(INDEX('Orta Saha'!L:L,$Y54)),"",INDEX('Orta Saha'!L:L,$Y54)),IF(ISBLANK(INDEX(Kanatlar!L:L,$Y54)),"",INDEX(Kanatlar!L:L,$Y54)),IF(ISBLANK(INDEX(Forvetler!L:L,$Y54)),"",INDEX(Forvetler!L:L,$Y54))))</f>
        <v/>
      </c>
      <c r="M54" s="2" t="str">
        <f ca="1">IF($X54="","",CHOOSE($X54,IF(ISBLANK(INDEX(Kaleciler!M:M,$Y54)),"",INDEX(Kaleciler!M:M,$Y54)),IF(ISBLANK(INDEX(Stoperler!M:M,$Y54)),"",INDEX(Stoperler!M:M,$Y54)),IF(ISBLANK(INDEX('Sağ Bekler'!M:M,$Y54)),"",INDEX('Sağ Bekler'!M:M,$Y54)),IF(ISBLANK(INDEX('Sol Bekler'!M:M,$Y54)),"",INDEX('Sol Bekler'!M:M,$Y54)),IF(ISBLANK(INDEX('Orta Saha'!M:M,$Y54)),"",INDEX('Orta Saha'!M:M,$Y54)),IF(ISBLANK(INDEX(Kanatlar!M:M,$Y54)),"",INDEX(Kanatlar!M:M,$Y54)),IF(ISBLANK(INDEX(Forvetler!M:M,$Y54)),"",INDEX(Forvetler!M:M,$Y54))))</f>
        <v/>
      </c>
      <c r="N54" s="2" t="str">
        <f ca="1">IF($X54="","",CHOOSE($X54,IF(ISBLANK(INDEX(Kaleciler!N:N,$Y54)),"",INDEX(Kaleciler!N:N,$Y54)),IF(ISBLANK(INDEX(Stoperler!N:N,$Y54)),"",INDEX(Stoperler!N:N,$Y54)),IF(ISBLANK(INDEX('Sağ Bekler'!N:N,$Y54)),"",INDEX('Sağ Bekler'!N:N,$Y54)),IF(ISBLANK(INDEX('Sol Bekler'!N:N,$Y54)),"",INDEX('Sol Bekler'!N:N,$Y54)),IF(ISBLANK(INDEX('Orta Saha'!N:N,$Y54)),"",INDEX('Orta Saha'!N:N,$Y54)),IF(ISBLANK(INDEX(Kanatlar!N:N,$Y54)),"",INDEX(Kanatlar!N:N,$Y54)),IF(ISBLANK(INDEX(Forvetler!N:N,$Y54)),"",INDEX(Forvetler!N:N,$Y54))))</f>
        <v/>
      </c>
      <c r="O54" s="2" t="str">
        <f ca="1">IF($X54="","",CHOOSE($X54,IF(ISBLANK(INDEX(Kaleciler!O:O,$Y54)),"",INDEX(Kaleciler!O:O,$Y54)),IF(ISBLANK(INDEX(Stoperler!O:O,$Y54)),"",INDEX(Stoperler!O:O,$Y54)),IF(ISBLANK(INDEX('Sağ Bekler'!O:O,$Y54)),"",INDEX('Sağ Bekler'!O:O,$Y54)),IF(ISBLANK(INDEX('Sol Bekler'!O:O,$Y54)),"",INDEX('Sol Bekler'!O:O,$Y54)),IF(ISBLANK(INDEX('Orta Saha'!O:O,$Y54)),"",INDEX('Orta Saha'!O:O,$Y54)),IF(ISBLANK(INDEX(Kanatlar!O:O,$Y54)),"",INDEX(Kanatlar!O:O,$Y54)),IF(ISBLANK(INDEX(Forvetler!O:O,$Y54)),"",INDEX(Forvetler!O:O,$Y54))))</f>
        <v/>
      </c>
      <c r="P54" s="2" t="str">
        <f ca="1">IF($X54="","",CHOOSE($X54,IF(ISBLANK(INDEX(Kaleciler!P:P,$Y54)),"",INDEX(Kaleciler!P:P,$Y54)),IF(ISBLANK(INDEX(Stoperler!P:P,$Y54)),"",INDEX(Stoperler!P:P,$Y54)),IF(ISBLANK(INDEX('Sağ Bekler'!P:P,$Y54)),"",INDEX('Sağ Bekler'!P:P,$Y54)),IF(ISBLANK(INDEX('Sol Bekler'!P:P,$Y54)),"",INDEX('Sol Bekler'!P:P,$Y54)),IF(ISBLANK(INDEX('Orta Saha'!P:P,$Y54)),"",INDEX('Orta Saha'!P:P,$Y54)),IF(ISBLANK(INDEX(Kanatlar!P:P,$Y54)),"",INDEX(Kanatlar!P:P,$Y54)),IF(ISBLANK(INDEX(Forvetler!P:P,$Y54)),"",INDEX(Forvetler!P:P,$Y54))))</f>
        <v/>
      </c>
      <c r="Q54" s="3" t="str">
        <f ca="1">IF($X54="","",CHOOSE($X54,IF(ISBLANK(INDEX(Kaleciler!Q:Q,$Y54)),"",INDEX(Kaleciler!Q:Q,$Y54)),IF(ISBLANK(INDEX(Stoperler!Q:Q,$Y54)),"",INDEX(Stoperler!Q:Q,$Y54)),IF(ISBLANK(INDEX('Sağ Bekler'!Q:Q,$Y54)),"",INDEX('Sağ Bekler'!Q:Q,$Y54)),IF(ISBLANK(INDEX('Sol Bekler'!Q:Q,$Y54)),"",INDEX('Sol Bekler'!Q:Q,$Y54)),IF(ISBLANK(INDEX('Orta Saha'!Q:Q,$Y54)),"",INDEX('Orta Saha'!Q:Q,$Y54)),IF(ISBLANK(INDEX(Kanatlar!Q:Q,$Y54)),"",INDEX(Kanatlar!Q:Q,$Y54)),IF(ISBLANK(INDEX(Forvetler!Q:Q,$Y54)),"",INDEX(Forvetler!Q:Q,$Y54))))</f>
        <v/>
      </c>
      <c r="R54" s="4" t="str">
        <f ca="1">IF($X54="","",CHOOSE($X54,IF(ISBLANK(INDEX(Kaleciler!R:R,$Y54)),"",INDEX(Kaleciler!R:R,$Y54)),IF(ISBLANK(INDEX(Stoperler!R:R,$Y54)),"",INDEX(Stoperler!R:R,$Y54)),IF(ISBLANK(INDEX('Sağ Bekler'!R:R,$Y54)),"",INDEX('Sağ Bekler'!R:R,$Y54)),IF(ISBLANK(INDEX('Sol Bekler'!R:R,$Y54)),"",INDEX('Sol Bekler'!R:R,$Y54)),IF(ISBLANK(INDEX('Orta Saha'!R:R,$Y54)),"",INDEX('Orta Saha'!R:R,$Y54)),IF(ISBLANK(INDEX(Kanatlar!R:R,$Y54)),"",INDEX(Kanatlar!R:R,$Y54)),IF(ISBLANK(INDEX(Forvetler!R:R,$Y54)),"",INDEX(Forvetler!R:R,$Y54))))</f>
        <v/>
      </c>
      <c r="S54" s="2" t="str">
        <f ca="1">IF($X54="","",CHOOSE($X54,IF(ISBLANK(INDEX(Kaleciler!S:S,$Y54)),"",INDEX(Kaleciler!S:S,$Y54)),IF(ISBLANK(INDEX(Stoperler!S:S,$Y54)),"",INDEX(Stoperler!S:S,$Y54)),IF(ISBLANK(INDEX('Sağ Bekler'!S:S,$Y54)),"",INDEX('Sağ Bekler'!S:S,$Y54)),IF(ISBLANK(INDEX('Sol Bekler'!S:S,$Y54)),"",INDEX('Sol Bekler'!S:S,$Y54)),IF(ISBLANK(INDEX('Orta Saha'!S:S,$Y54)),"",INDEX('Orta Saha'!S:S,$Y54)),IF(ISBLANK(INDEX(Kanatlar!S:S,$Y54)),"",INDEX(Kanatlar!S:S,$Y54)),IF(ISBLANK(INDEX(Forvetler!S:S,$Y54)),"",INDEX(Forvetler!S:S,$Y54))))</f>
        <v/>
      </c>
      <c r="T54" s="3" t="str">
        <f ca="1">IF($X54="","",CHOOSE($X54,IF(ISBLANK(INDEX(Kaleciler!T:T,$Y54)),"",INDEX(Kaleciler!T:T,$Y54)),IF(ISBLANK(INDEX(Stoperler!T:T,$Y54)),"",INDEX(Stoperler!T:T,$Y54)),IF(ISBLANK(INDEX('Sağ Bekler'!T:T,$Y54)),"",INDEX('Sağ Bekler'!T:T,$Y54)),IF(ISBLANK(INDEX('Sol Bekler'!T:T,$Y54)),"",INDEX('Sol Bekler'!T:T,$Y54)),IF(ISBLANK(INDEX('Orta Saha'!T:T,$Y54)),"",INDEX('Orta Saha'!T:T,$Y54)),IF(ISBLANK(INDEX(Kanatlar!T:T,$Y54)),"",INDEX(Kanatlar!T:T,$Y54)),IF(ISBLANK(INDEX(Forvetler!T:T,$Y54)),"",INDEX(Forvetler!T:T,$Y54))))</f>
        <v/>
      </c>
      <c r="U54">
        <v>1</v>
      </c>
      <c r="V54">
        <v>54</v>
      </c>
      <c r="W54" t="str">
        <f ca="1">IF(AND(Kaleciler!$B$54&lt;&gt;"",Kaleciler!$I$54&gt;0,Kaleciler!$I$54&lt;=TODAY()+365),COUNT($W$3:W53)+1,"")</f>
        <v/>
      </c>
      <c r="X54" t="str">
        <f ca="1">IFERROR(INDEX($U$4:$U$703,MATCH(ROWS($X$4:X54),$W$4:$W$703,0)),"")</f>
        <v/>
      </c>
      <c r="Y54" t="str">
        <f ca="1">IFERROR(INDEX($V$4:$V$703,MATCH(ROWS($Y$4:Y54),$W$4:$W$703,0)),"")</f>
        <v/>
      </c>
    </row>
    <row r="55" spans="1:25" x14ac:dyDescent="0.2">
      <c r="A55" s="2" t="str">
        <f ca="1">IF($X55="","",CHOOSE($X55,IF(ISBLANK(INDEX(Kaleciler!A:A,$Y55)),"",INDEX(Kaleciler!A:A,$Y55)),IF(ISBLANK(INDEX(Stoperler!A:A,$Y55)),"",INDEX(Stoperler!A:A,$Y55)),IF(ISBLANK(INDEX('Sağ Bekler'!A:A,$Y55)),"",INDEX('Sağ Bekler'!A:A,$Y55)),IF(ISBLANK(INDEX('Sol Bekler'!A:A,$Y55)),"",INDEX('Sol Bekler'!A:A,$Y55)),IF(ISBLANK(INDEX('Orta Saha'!A:A,$Y55)),"",INDEX('Orta Saha'!A:A,$Y55)),IF(ISBLANK(INDEX(Kanatlar!A:A,$Y55)),"",INDEX(Kanatlar!A:A,$Y55)),IF(ISBLANK(INDEX(Forvetler!A:A,$Y55)),"",INDEX(Forvetler!A:A,$Y55))))</f>
        <v/>
      </c>
      <c r="B55" s="3" t="str">
        <f ca="1">IF($X55="","",CHOOSE($X55,IF(ISBLANK(INDEX(Kaleciler!B:B,$Y55)),"",INDEX(Kaleciler!B:B,$Y55)),IF(ISBLANK(INDEX(Stoperler!B:B,$Y55)),"",INDEX(Stoperler!B:B,$Y55)),IF(ISBLANK(INDEX('Sağ Bekler'!B:B,$Y55)),"",INDEX('Sağ Bekler'!B:B,$Y55)),IF(ISBLANK(INDEX('Sol Bekler'!B:B,$Y55)),"",INDEX('Sol Bekler'!B:B,$Y55)),IF(ISBLANK(INDEX('Orta Saha'!B:B,$Y55)),"",INDEX('Orta Saha'!B:B,$Y55)),IF(ISBLANK(INDEX(Kanatlar!B:B,$Y55)),"",INDEX(Kanatlar!B:B,$Y55)),IF(ISBLANK(INDEX(Forvetler!B:B,$Y55)),"",INDEX(Forvetler!B:B,$Y55))))</f>
        <v/>
      </c>
      <c r="C55" s="4" t="str">
        <f ca="1">IF($X55="","",CHOOSE($X55,IF(ISBLANK(INDEX(Kaleciler!C:C,$Y55)),"",INDEX(Kaleciler!C:C,$Y55)),IF(ISBLANK(INDEX(Stoperler!C:C,$Y55)),"",INDEX(Stoperler!C:C,$Y55)),IF(ISBLANK(INDEX('Sağ Bekler'!C:C,$Y55)),"",INDEX('Sağ Bekler'!C:C,$Y55)),IF(ISBLANK(INDEX('Sol Bekler'!C:C,$Y55)),"",INDEX('Sol Bekler'!C:C,$Y55)),IF(ISBLANK(INDEX('Orta Saha'!C:C,$Y55)),"",INDEX('Orta Saha'!C:C,$Y55)),IF(ISBLANK(INDEX(Kanatlar!C:C,$Y55)),"",INDEX(Kanatlar!C:C,$Y55)),IF(ISBLANK(INDEX(Forvetler!C:C,$Y55)),"",INDEX(Forvetler!C:C,$Y55))))</f>
        <v/>
      </c>
      <c r="D55" s="2" t="str">
        <f ca="1">IF($X55="","",CHOOSE($X55,IF(ISBLANK(INDEX(Kaleciler!D:D,$Y55)),"",INDEX(Kaleciler!D:D,$Y55)),IF(ISBLANK(INDEX(Stoperler!D:D,$Y55)),"",INDEX(Stoperler!D:D,$Y55)),IF(ISBLANK(INDEX('Sağ Bekler'!D:D,$Y55)),"",INDEX('Sağ Bekler'!D:D,$Y55)),IF(ISBLANK(INDEX('Sol Bekler'!D:D,$Y55)),"",INDEX('Sol Bekler'!D:D,$Y55)),IF(ISBLANK(INDEX('Orta Saha'!D:D,$Y55)),"",INDEX('Orta Saha'!D:D,$Y55)),IF(ISBLANK(INDEX(Kanatlar!D:D,$Y55)),"",INDEX(Kanatlar!D:D,$Y55)),IF(ISBLANK(INDEX(Forvetler!D:D,$Y55)),"",INDEX(Forvetler!D:D,$Y55))))</f>
        <v/>
      </c>
      <c r="E55" s="3" t="str">
        <f ca="1">IF($X55="","",CHOOSE($X55,IF(ISBLANK(INDEX(Kaleciler!E:E,$Y55)),"",INDEX(Kaleciler!E:E,$Y55)),IF(ISBLANK(INDEX(Stoperler!E:E,$Y55)),"",INDEX(Stoperler!E:E,$Y55)),IF(ISBLANK(INDEX('Sağ Bekler'!E:E,$Y55)),"",INDEX('Sağ Bekler'!E:E,$Y55)),IF(ISBLANK(INDEX('Sol Bekler'!E:E,$Y55)),"",INDEX('Sol Bekler'!E:E,$Y55)),IF(ISBLANK(INDEX('Orta Saha'!E:E,$Y55)),"",INDEX('Orta Saha'!E:E,$Y55)),IF(ISBLANK(INDEX(Kanatlar!E:E,$Y55)),"",INDEX(Kanatlar!E:E,$Y55)),IF(ISBLANK(INDEX(Forvetler!E:E,$Y55)),"",INDEX(Forvetler!E:E,$Y55))))</f>
        <v/>
      </c>
      <c r="F55" s="3" t="str">
        <f ca="1">IF($X55="","",CHOOSE($X55,IF(ISBLANK(INDEX(Kaleciler!F:F,$Y55)),"",INDEX(Kaleciler!F:F,$Y55)),IF(ISBLANK(INDEX(Stoperler!F:F,$Y55)),"",INDEX(Stoperler!F:F,$Y55)),IF(ISBLANK(INDEX('Sağ Bekler'!F:F,$Y55)),"",INDEX('Sağ Bekler'!F:F,$Y55)),IF(ISBLANK(INDEX('Sol Bekler'!F:F,$Y55)),"",INDEX('Sol Bekler'!F:F,$Y55)),IF(ISBLANK(INDEX('Orta Saha'!F:F,$Y55)),"",INDEX('Orta Saha'!F:F,$Y55)),IF(ISBLANK(INDEX(Kanatlar!F:F,$Y55)),"",INDEX(Kanatlar!F:F,$Y55)),IF(ISBLANK(INDEX(Forvetler!F:F,$Y55)),"",INDEX(Forvetler!F:F,$Y55))))</f>
        <v/>
      </c>
      <c r="G55" s="3" t="str">
        <f ca="1">IF($X55="","",CHOOSE($X55,IF(ISBLANK(INDEX(Kaleciler!G:G,$Y55)),"",INDEX(Kaleciler!G:G,$Y55)),IF(ISBLANK(INDEX(Stoperler!G:G,$Y55)),"",INDEX(Stoperler!G:G,$Y55)),IF(ISBLANK(INDEX('Sağ Bekler'!G:G,$Y55)),"",INDEX('Sağ Bekler'!G:G,$Y55)),IF(ISBLANK(INDEX('Sol Bekler'!G:G,$Y55)),"",INDEX('Sol Bekler'!G:G,$Y55)),IF(ISBLANK(INDEX('Orta Saha'!G:G,$Y55)),"",INDEX('Orta Saha'!G:G,$Y55)),IF(ISBLANK(INDEX(Kanatlar!G:G,$Y55)),"",INDEX(Kanatlar!G:G,$Y55)),IF(ISBLANK(INDEX(Forvetler!G:G,$Y55)),"",INDEX(Forvetler!G:G,$Y55))))</f>
        <v/>
      </c>
      <c r="H55" s="3" t="str">
        <f ca="1">IF($X55="","",CHOOSE($X55,IF(ISBLANK(INDEX(Kaleciler!H:H,$Y55)),"",INDEX(Kaleciler!H:H,$Y55)),IF(ISBLANK(INDEX(Stoperler!H:H,$Y55)),"",INDEX(Stoperler!H:H,$Y55)),IF(ISBLANK(INDEX('Sağ Bekler'!H:H,$Y55)),"",INDEX('Sağ Bekler'!H:H,$Y55)),IF(ISBLANK(INDEX('Sol Bekler'!H:H,$Y55)),"",INDEX('Sol Bekler'!H:H,$Y55)),IF(ISBLANK(INDEX('Orta Saha'!H:H,$Y55)),"",INDEX('Orta Saha'!H:H,$Y55)),IF(ISBLANK(INDEX(Kanatlar!H:H,$Y55)),"",INDEX(Kanatlar!H:H,$Y55)),IF(ISBLANK(INDEX(Forvetler!H:H,$Y55)),"",INDEX(Forvetler!H:H,$Y55))))</f>
        <v/>
      </c>
      <c r="I55" s="4" t="str">
        <f ca="1">IF($X55="","",CHOOSE($X55,IF(ISBLANK(INDEX(Kaleciler!I:I,$Y55)),"",INDEX(Kaleciler!I:I,$Y55)),IF(ISBLANK(INDEX(Stoperler!I:I,$Y55)),"",INDEX(Stoperler!I:I,$Y55)),IF(ISBLANK(INDEX('Sağ Bekler'!I:I,$Y55)),"",INDEX('Sağ Bekler'!I:I,$Y55)),IF(ISBLANK(INDEX('Sol Bekler'!I:I,$Y55)),"",INDEX('Sol Bekler'!I:I,$Y55)),IF(ISBLANK(INDEX('Orta Saha'!I:I,$Y55)),"",INDEX('Orta Saha'!I:I,$Y55)),IF(ISBLANK(INDEX(Kanatlar!I:I,$Y55)),"",INDEX(Kanatlar!I:I,$Y55)),IF(ISBLANK(INDEX(Forvetler!I:I,$Y55)),"",INDEX(Forvetler!I:I,$Y55))))</f>
        <v/>
      </c>
      <c r="J55" s="4" t="str">
        <f ca="1">IF($X55="","",CHOOSE($X55,IF(ISBLANK(INDEX(Kaleciler!J:J,$Y55)),"",INDEX(Kaleciler!J:J,$Y55)),IF(ISBLANK(INDEX(Stoperler!J:J,$Y55)),"",INDEX(Stoperler!J:J,$Y55)),IF(ISBLANK(INDEX('Sağ Bekler'!J:J,$Y55)),"",INDEX('Sağ Bekler'!J:J,$Y55)),IF(ISBLANK(INDEX('Sol Bekler'!J:J,$Y55)),"",INDEX('Sol Bekler'!J:J,$Y55)),IF(ISBLANK(INDEX('Orta Saha'!J:J,$Y55)),"",INDEX('Orta Saha'!J:J,$Y55)),IF(ISBLANK(INDEX(Kanatlar!J:J,$Y55)),"",INDEX(Kanatlar!J:J,$Y55)),IF(ISBLANK(INDEX(Forvetler!J:J,$Y55)),"",INDEX(Forvetler!J:J,$Y55))))</f>
        <v/>
      </c>
      <c r="K55" s="2" t="str">
        <f ca="1">IF($X55="","",CHOOSE($X55,IF(ISBLANK(INDEX(Kaleciler!K:K,$Y55)),"",INDEX(Kaleciler!K:K,$Y55)),IF(ISBLANK(INDEX(Stoperler!K:K,$Y55)),"",INDEX(Stoperler!K:K,$Y55)),IF(ISBLANK(INDEX('Sağ Bekler'!K:K,$Y55)),"",INDEX('Sağ Bekler'!K:K,$Y55)),IF(ISBLANK(INDEX('Sol Bekler'!K:K,$Y55)),"",INDEX('Sol Bekler'!K:K,$Y55)),IF(ISBLANK(INDEX('Orta Saha'!K:K,$Y55)),"",INDEX('Orta Saha'!K:K,$Y55)),IF(ISBLANK(INDEX(Kanatlar!K:K,$Y55)),"",INDEX(Kanatlar!K:K,$Y55)),IF(ISBLANK(INDEX(Forvetler!K:K,$Y55)),"",INDEX(Forvetler!K:K,$Y55))))</f>
        <v/>
      </c>
      <c r="L55" s="2" t="str">
        <f ca="1">IF($X55="","",CHOOSE($X55,IF(ISBLANK(INDEX(Kaleciler!L:L,$Y55)),"",INDEX(Kaleciler!L:L,$Y55)),IF(ISBLANK(INDEX(Stoperler!L:L,$Y55)),"",INDEX(Stoperler!L:L,$Y55)),IF(ISBLANK(INDEX('Sağ Bekler'!L:L,$Y55)),"",INDEX('Sağ Bekler'!L:L,$Y55)),IF(ISBLANK(INDEX('Sol Bekler'!L:L,$Y55)),"",INDEX('Sol Bekler'!L:L,$Y55)),IF(ISBLANK(INDEX('Orta Saha'!L:L,$Y55)),"",INDEX('Orta Saha'!L:L,$Y55)),IF(ISBLANK(INDEX(Kanatlar!L:L,$Y55)),"",INDEX(Kanatlar!L:L,$Y55)),IF(ISBLANK(INDEX(Forvetler!L:L,$Y55)),"",INDEX(Forvetler!L:L,$Y55))))</f>
        <v/>
      </c>
      <c r="M55" s="2" t="str">
        <f ca="1">IF($X55="","",CHOOSE($X55,IF(ISBLANK(INDEX(Kaleciler!M:M,$Y55)),"",INDEX(Kaleciler!M:M,$Y55)),IF(ISBLANK(INDEX(Stoperler!M:M,$Y55)),"",INDEX(Stoperler!M:M,$Y55)),IF(ISBLANK(INDEX('Sağ Bekler'!M:M,$Y55)),"",INDEX('Sağ Bekler'!M:M,$Y55)),IF(ISBLANK(INDEX('Sol Bekler'!M:M,$Y55)),"",INDEX('Sol Bekler'!M:M,$Y55)),IF(ISBLANK(INDEX('Orta Saha'!M:M,$Y55)),"",INDEX('Orta Saha'!M:M,$Y55)),IF(ISBLANK(INDEX(Kanatlar!M:M,$Y55)),"",INDEX(Kanatlar!M:M,$Y55)),IF(ISBLANK(INDEX(Forvetler!M:M,$Y55)),"",INDEX(Forvetler!M:M,$Y55))))</f>
        <v/>
      </c>
      <c r="N55" s="2" t="str">
        <f ca="1">IF($X55="","",CHOOSE($X55,IF(ISBLANK(INDEX(Kaleciler!N:N,$Y55)),"",INDEX(Kaleciler!N:N,$Y55)),IF(ISBLANK(INDEX(Stoperler!N:N,$Y55)),"",INDEX(Stoperler!N:N,$Y55)),IF(ISBLANK(INDEX('Sağ Bekler'!N:N,$Y55)),"",INDEX('Sağ Bekler'!N:N,$Y55)),IF(ISBLANK(INDEX('Sol Bekler'!N:N,$Y55)),"",INDEX('Sol Bekler'!N:N,$Y55)),IF(ISBLANK(INDEX('Orta Saha'!N:N,$Y55)),"",INDEX('Orta Saha'!N:N,$Y55)),IF(ISBLANK(INDEX(Kanatlar!N:N,$Y55)),"",INDEX(Kanatlar!N:N,$Y55)),IF(ISBLANK(INDEX(Forvetler!N:N,$Y55)),"",INDEX(Forvetler!N:N,$Y55))))</f>
        <v/>
      </c>
      <c r="O55" s="2" t="str">
        <f ca="1">IF($X55="","",CHOOSE($X55,IF(ISBLANK(INDEX(Kaleciler!O:O,$Y55)),"",INDEX(Kaleciler!O:O,$Y55)),IF(ISBLANK(INDEX(Stoperler!O:O,$Y55)),"",INDEX(Stoperler!O:O,$Y55)),IF(ISBLANK(INDEX('Sağ Bekler'!O:O,$Y55)),"",INDEX('Sağ Bekler'!O:O,$Y55)),IF(ISBLANK(INDEX('Sol Bekler'!O:O,$Y55)),"",INDEX('Sol Bekler'!O:O,$Y55)),IF(ISBLANK(INDEX('Orta Saha'!O:O,$Y55)),"",INDEX('Orta Saha'!O:O,$Y55)),IF(ISBLANK(INDEX(Kanatlar!O:O,$Y55)),"",INDEX(Kanatlar!O:O,$Y55)),IF(ISBLANK(INDEX(Forvetler!O:O,$Y55)),"",INDEX(Forvetler!O:O,$Y55))))</f>
        <v/>
      </c>
      <c r="P55" s="2" t="str">
        <f ca="1">IF($X55="","",CHOOSE($X55,IF(ISBLANK(INDEX(Kaleciler!P:P,$Y55)),"",INDEX(Kaleciler!P:P,$Y55)),IF(ISBLANK(INDEX(Stoperler!P:P,$Y55)),"",INDEX(Stoperler!P:P,$Y55)),IF(ISBLANK(INDEX('Sağ Bekler'!P:P,$Y55)),"",INDEX('Sağ Bekler'!P:P,$Y55)),IF(ISBLANK(INDEX('Sol Bekler'!P:P,$Y55)),"",INDEX('Sol Bekler'!P:P,$Y55)),IF(ISBLANK(INDEX('Orta Saha'!P:P,$Y55)),"",INDEX('Orta Saha'!P:P,$Y55)),IF(ISBLANK(INDEX(Kanatlar!P:P,$Y55)),"",INDEX(Kanatlar!P:P,$Y55)),IF(ISBLANK(INDEX(Forvetler!P:P,$Y55)),"",INDEX(Forvetler!P:P,$Y55))))</f>
        <v/>
      </c>
      <c r="Q55" s="3" t="str">
        <f ca="1">IF($X55="","",CHOOSE($X55,IF(ISBLANK(INDEX(Kaleciler!Q:Q,$Y55)),"",INDEX(Kaleciler!Q:Q,$Y55)),IF(ISBLANK(INDEX(Stoperler!Q:Q,$Y55)),"",INDEX(Stoperler!Q:Q,$Y55)),IF(ISBLANK(INDEX('Sağ Bekler'!Q:Q,$Y55)),"",INDEX('Sağ Bekler'!Q:Q,$Y55)),IF(ISBLANK(INDEX('Sol Bekler'!Q:Q,$Y55)),"",INDEX('Sol Bekler'!Q:Q,$Y55)),IF(ISBLANK(INDEX('Orta Saha'!Q:Q,$Y55)),"",INDEX('Orta Saha'!Q:Q,$Y55)),IF(ISBLANK(INDEX(Kanatlar!Q:Q,$Y55)),"",INDEX(Kanatlar!Q:Q,$Y55)),IF(ISBLANK(INDEX(Forvetler!Q:Q,$Y55)),"",INDEX(Forvetler!Q:Q,$Y55))))</f>
        <v/>
      </c>
      <c r="R55" s="4" t="str">
        <f ca="1">IF($X55="","",CHOOSE($X55,IF(ISBLANK(INDEX(Kaleciler!R:R,$Y55)),"",INDEX(Kaleciler!R:R,$Y55)),IF(ISBLANK(INDEX(Stoperler!R:R,$Y55)),"",INDEX(Stoperler!R:R,$Y55)),IF(ISBLANK(INDEX('Sağ Bekler'!R:R,$Y55)),"",INDEX('Sağ Bekler'!R:R,$Y55)),IF(ISBLANK(INDEX('Sol Bekler'!R:R,$Y55)),"",INDEX('Sol Bekler'!R:R,$Y55)),IF(ISBLANK(INDEX('Orta Saha'!R:R,$Y55)),"",INDEX('Orta Saha'!R:R,$Y55)),IF(ISBLANK(INDEX(Kanatlar!R:R,$Y55)),"",INDEX(Kanatlar!R:R,$Y55)),IF(ISBLANK(INDEX(Forvetler!R:R,$Y55)),"",INDEX(Forvetler!R:R,$Y55))))</f>
        <v/>
      </c>
      <c r="S55" s="2" t="str">
        <f ca="1">IF($X55="","",CHOOSE($X55,IF(ISBLANK(INDEX(Kaleciler!S:S,$Y55)),"",INDEX(Kaleciler!S:S,$Y55)),IF(ISBLANK(INDEX(Stoperler!S:S,$Y55)),"",INDEX(Stoperler!S:S,$Y55)),IF(ISBLANK(INDEX('Sağ Bekler'!S:S,$Y55)),"",INDEX('Sağ Bekler'!S:S,$Y55)),IF(ISBLANK(INDEX('Sol Bekler'!S:S,$Y55)),"",INDEX('Sol Bekler'!S:S,$Y55)),IF(ISBLANK(INDEX('Orta Saha'!S:S,$Y55)),"",INDEX('Orta Saha'!S:S,$Y55)),IF(ISBLANK(INDEX(Kanatlar!S:S,$Y55)),"",INDEX(Kanatlar!S:S,$Y55)),IF(ISBLANK(INDEX(Forvetler!S:S,$Y55)),"",INDEX(Forvetler!S:S,$Y55))))</f>
        <v/>
      </c>
      <c r="T55" s="3" t="str">
        <f ca="1">IF($X55="","",CHOOSE($X55,IF(ISBLANK(INDEX(Kaleciler!T:T,$Y55)),"",INDEX(Kaleciler!T:T,$Y55)),IF(ISBLANK(INDEX(Stoperler!T:T,$Y55)),"",INDEX(Stoperler!T:T,$Y55)),IF(ISBLANK(INDEX('Sağ Bekler'!T:T,$Y55)),"",INDEX('Sağ Bekler'!T:T,$Y55)),IF(ISBLANK(INDEX('Sol Bekler'!T:T,$Y55)),"",INDEX('Sol Bekler'!T:T,$Y55)),IF(ISBLANK(INDEX('Orta Saha'!T:T,$Y55)),"",INDEX('Orta Saha'!T:T,$Y55)),IF(ISBLANK(INDEX(Kanatlar!T:T,$Y55)),"",INDEX(Kanatlar!T:T,$Y55)),IF(ISBLANK(INDEX(Forvetler!T:T,$Y55)),"",INDEX(Forvetler!T:T,$Y55))))</f>
        <v/>
      </c>
      <c r="U55">
        <v>1</v>
      </c>
      <c r="V55">
        <v>55</v>
      </c>
      <c r="W55" t="str">
        <f ca="1">IF(AND(Kaleciler!$B$55&lt;&gt;"",Kaleciler!$I$55&gt;0,Kaleciler!$I$55&lt;=TODAY()+365),COUNT($W$3:W54)+1,"")</f>
        <v/>
      </c>
      <c r="X55" t="str">
        <f ca="1">IFERROR(INDEX($U$4:$U$703,MATCH(ROWS($X$4:X55),$W$4:$W$703,0)),"")</f>
        <v/>
      </c>
      <c r="Y55" t="str">
        <f ca="1">IFERROR(INDEX($V$4:$V$703,MATCH(ROWS($Y$4:Y55),$W$4:$W$703,0)),"")</f>
        <v/>
      </c>
    </row>
    <row r="56" spans="1:25" x14ac:dyDescent="0.2">
      <c r="A56" s="2" t="str">
        <f ca="1">IF($X56="","",CHOOSE($X56,IF(ISBLANK(INDEX(Kaleciler!A:A,$Y56)),"",INDEX(Kaleciler!A:A,$Y56)),IF(ISBLANK(INDEX(Stoperler!A:A,$Y56)),"",INDEX(Stoperler!A:A,$Y56)),IF(ISBLANK(INDEX('Sağ Bekler'!A:A,$Y56)),"",INDEX('Sağ Bekler'!A:A,$Y56)),IF(ISBLANK(INDEX('Sol Bekler'!A:A,$Y56)),"",INDEX('Sol Bekler'!A:A,$Y56)),IF(ISBLANK(INDEX('Orta Saha'!A:A,$Y56)),"",INDEX('Orta Saha'!A:A,$Y56)),IF(ISBLANK(INDEX(Kanatlar!A:A,$Y56)),"",INDEX(Kanatlar!A:A,$Y56)),IF(ISBLANK(INDEX(Forvetler!A:A,$Y56)),"",INDEX(Forvetler!A:A,$Y56))))</f>
        <v/>
      </c>
      <c r="B56" s="3" t="str">
        <f ca="1">IF($X56="","",CHOOSE($X56,IF(ISBLANK(INDEX(Kaleciler!B:B,$Y56)),"",INDEX(Kaleciler!B:B,$Y56)),IF(ISBLANK(INDEX(Stoperler!B:B,$Y56)),"",INDEX(Stoperler!B:B,$Y56)),IF(ISBLANK(INDEX('Sağ Bekler'!B:B,$Y56)),"",INDEX('Sağ Bekler'!B:B,$Y56)),IF(ISBLANK(INDEX('Sol Bekler'!B:B,$Y56)),"",INDEX('Sol Bekler'!B:B,$Y56)),IF(ISBLANK(INDEX('Orta Saha'!B:B,$Y56)),"",INDEX('Orta Saha'!B:B,$Y56)),IF(ISBLANK(INDEX(Kanatlar!B:B,$Y56)),"",INDEX(Kanatlar!B:B,$Y56)),IF(ISBLANK(INDEX(Forvetler!B:B,$Y56)),"",INDEX(Forvetler!B:B,$Y56))))</f>
        <v/>
      </c>
      <c r="C56" s="4" t="str">
        <f ca="1">IF($X56="","",CHOOSE($X56,IF(ISBLANK(INDEX(Kaleciler!C:C,$Y56)),"",INDEX(Kaleciler!C:C,$Y56)),IF(ISBLANK(INDEX(Stoperler!C:C,$Y56)),"",INDEX(Stoperler!C:C,$Y56)),IF(ISBLANK(INDEX('Sağ Bekler'!C:C,$Y56)),"",INDEX('Sağ Bekler'!C:C,$Y56)),IF(ISBLANK(INDEX('Sol Bekler'!C:C,$Y56)),"",INDEX('Sol Bekler'!C:C,$Y56)),IF(ISBLANK(INDEX('Orta Saha'!C:C,$Y56)),"",INDEX('Orta Saha'!C:C,$Y56)),IF(ISBLANK(INDEX(Kanatlar!C:C,$Y56)),"",INDEX(Kanatlar!C:C,$Y56)),IF(ISBLANK(INDEX(Forvetler!C:C,$Y56)),"",INDEX(Forvetler!C:C,$Y56))))</f>
        <v/>
      </c>
      <c r="D56" s="2" t="str">
        <f ca="1">IF($X56="","",CHOOSE($X56,IF(ISBLANK(INDEX(Kaleciler!D:D,$Y56)),"",INDEX(Kaleciler!D:D,$Y56)),IF(ISBLANK(INDEX(Stoperler!D:D,$Y56)),"",INDEX(Stoperler!D:D,$Y56)),IF(ISBLANK(INDEX('Sağ Bekler'!D:D,$Y56)),"",INDEX('Sağ Bekler'!D:D,$Y56)),IF(ISBLANK(INDEX('Sol Bekler'!D:D,$Y56)),"",INDEX('Sol Bekler'!D:D,$Y56)),IF(ISBLANK(INDEX('Orta Saha'!D:D,$Y56)),"",INDEX('Orta Saha'!D:D,$Y56)),IF(ISBLANK(INDEX(Kanatlar!D:D,$Y56)),"",INDEX(Kanatlar!D:D,$Y56)),IF(ISBLANK(INDEX(Forvetler!D:D,$Y56)),"",INDEX(Forvetler!D:D,$Y56))))</f>
        <v/>
      </c>
      <c r="E56" s="3" t="str">
        <f ca="1">IF($X56="","",CHOOSE($X56,IF(ISBLANK(INDEX(Kaleciler!E:E,$Y56)),"",INDEX(Kaleciler!E:E,$Y56)),IF(ISBLANK(INDEX(Stoperler!E:E,$Y56)),"",INDEX(Stoperler!E:E,$Y56)),IF(ISBLANK(INDEX('Sağ Bekler'!E:E,$Y56)),"",INDEX('Sağ Bekler'!E:E,$Y56)),IF(ISBLANK(INDEX('Sol Bekler'!E:E,$Y56)),"",INDEX('Sol Bekler'!E:E,$Y56)),IF(ISBLANK(INDEX('Orta Saha'!E:E,$Y56)),"",INDEX('Orta Saha'!E:E,$Y56)),IF(ISBLANK(INDEX(Kanatlar!E:E,$Y56)),"",INDEX(Kanatlar!E:E,$Y56)),IF(ISBLANK(INDEX(Forvetler!E:E,$Y56)),"",INDEX(Forvetler!E:E,$Y56))))</f>
        <v/>
      </c>
      <c r="F56" s="3" t="str">
        <f ca="1">IF($X56="","",CHOOSE($X56,IF(ISBLANK(INDEX(Kaleciler!F:F,$Y56)),"",INDEX(Kaleciler!F:F,$Y56)),IF(ISBLANK(INDEX(Stoperler!F:F,$Y56)),"",INDEX(Stoperler!F:F,$Y56)),IF(ISBLANK(INDEX('Sağ Bekler'!F:F,$Y56)),"",INDEX('Sağ Bekler'!F:F,$Y56)),IF(ISBLANK(INDEX('Sol Bekler'!F:F,$Y56)),"",INDEX('Sol Bekler'!F:F,$Y56)),IF(ISBLANK(INDEX('Orta Saha'!F:F,$Y56)),"",INDEX('Orta Saha'!F:F,$Y56)),IF(ISBLANK(INDEX(Kanatlar!F:F,$Y56)),"",INDEX(Kanatlar!F:F,$Y56)),IF(ISBLANK(INDEX(Forvetler!F:F,$Y56)),"",INDEX(Forvetler!F:F,$Y56))))</f>
        <v/>
      </c>
      <c r="G56" s="3" t="str">
        <f ca="1">IF($X56="","",CHOOSE($X56,IF(ISBLANK(INDEX(Kaleciler!G:G,$Y56)),"",INDEX(Kaleciler!G:G,$Y56)),IF(ISBLANK(INDEX(Stoperler!G:G,$Y56)),"",INDEX(Stoperler!G:G,$Y56)),IF(ISBLANK(INDEX('Sağ Bekler'!G:G,$Y56)),"",INDEX('Sağ Bekler'!G:G,$Y56)),IF(ISBLANK(INDEX('Sol Bekler'!G:G,$Y56)),"",INDEX('Sol Bekler'!G:G,$Y56)),IF(ISBLANK(INDEX('Orta Saha'!G:G,$Y56)),"",INDEX('Orta Saha'!G:G,$Y56)),IF(ISBLANK(INDEX(Kanatlar!G:G,$Y56)),"",INDEX(Kanatlar!G:G,$Y56)),IF(ISBLANK(INDEX(Forvetler!G:G,$Y56)),"",INDEX(Forvetler!G:G,$Y56))))</f>
        <v/>
      </c>
      <c r="H56" s="3" t="str">
        <f ca="1">IF($X56="","",CHOOSE($X56,IF(ISBLANK(INDEX(Kaleciler!H:H,$Y56)),"",INDEX(Kaleciler!H:H,$Y56)),IF(ISBLANK(INDEX(Stoperler!H:H,$Y56)),"",INDEX(Stoperler!H:H,$Y56)),IF(ISBLANK(INDEX('Sağ Bekler'!H:H,$Y56)),"",INDEX('Sağ Bekler'!H:H,$Y56)),IF(ISBLANK(INDEX('Sol Bekler'!H:H,$Y56)),"",INDEX('Sol Bekler'!H:H,$Y56)),IF(ISBLANK(INDEX('Orta Saha'!H:H,$Y56)),"",INDEX('Orta Saha'!H:H,$Y56)),IF(ISBLANK(INDEX(Kanatlar!H:H,$Y56)),"",INDEX(Kanatlar!H:H,$Y56)),IF(ISBLANK(INDEX(Forvetler!H:H,$Y56)),"",INDEX(Forvetler!H:H,$Y56))))</f>
        <v/>
      </c>
      <c r="I56" s="4" t="str">
        <f ca="1">IF($X56="","",CHOOSE($X56,IF(ISBLANK(INDEX(Kaleciler!I:I,$Y56)),"",INDEX(Kaleciler!I:I,$Y56)),IF(ISBLANK(INDEX(Stoperler!I:I,$Y56)),"",INDEX(Stoperler!I:I,$Y56)),IF(ISBLANK(INDEX('Sağ Bekler'!I:I,$Y56)),"",INDEX('Sağ Bekler'!I:I,$Y56)),IF(ISBLANK(INDEX('Sol Bekler'!I:I,$Y56)),"",INDEX('Sol Bekler'!I:I,$Y56)),IF(ISBLANK(INDEX('Orta Saha'!I:I,$Y56)),"",INDEX('Orta Saha'!I:I,$Y56)),IF(ISBLANK(INDEX(Kanatlar!I:I,$Y56)),"",INDEX(Kanatlar!I:I,$Y56)),IF(ISBLANK(INDEX(Forvetler!I:I,$Y56)),"",INDEX(Forvetler!I:I,$Y56))))</f>
        <v/>
      </c>
      <c r="J56" s="4" t="str">
        <f ca="1">IF($X56="","",CHOOSE($X56,IF(ISBLANK(INDEX(Kaleciler!J:J,$Y56)),"",INDEX(Kaleciler!J:J,$Y56)),IF(ISBLANK(INDEX(Stoperler!J:J,$Y56)),"",INDEX(Stoperler!J:J,$Y56)),IF(ISBLANK(INDEX('Sağ Bekler'!J:J,$Y56)),"",INDEX('Sağ Bekler'!J:J,$Y56)),IF(ISBLANK(INDEX('Sol Bekler'!J:J,$Y56)),"",INDEX('Sol Bekler'!J:J,$Y56)),IF(ISBLANK(INDEX('Orta Saha'!J:J,$Y56)),"",INDEX('Orta Saha'!J:J,$Y56)),IF(ISBLANK(INDEX(Kanatlar!J:J,$Y56)),"",INDEX(Kanatlar!J:J,$Y56)),IF(ISBLANK(INDEX(Forvetler!J:J,$Y56)),"",INDEX(Forvetler!J:J,$Y56))))</f>
        <v/>
      </c>
      <c r="K56" s="2" t="str">
        <f ca="1">IF($X56="","",CHOOSE($X56,IF(ISBLANK(INDEX(Kaleciler!K:K,$Y56)),"",INDEX(Kaleciler!K:K,$Y56)),IF(ISBLANK(INDEX(Stoperler!K:K,$Y56)),"",INDEX(Stoperler!K:K,$Y56)),IF(ISBLANK(INDEX('Sağ Bekler'!K:K,$Y56)),"",INDEX('Sağ Bekler'!K:K,$Y56)),IF(ISBLANK(INDEX('Sol Bekler'!K:K,$Y56)),"",INDEX('Sol Bekler'!K:K,$Y56)),IF(ISBLANK(INDEX('Orta Saha'!K:K,$Y56)),"",INDEX('Orta Saha'!K:K,$Y56)),IF(ISBLANK(INDEX(Kanatlar!K:K,$Y56)),"",INDEX(Kanatlar!K:K,$Y56)),IF(ISBLANK(INDEX(Forvetler!K:K,$Y56)),"",INDEX(Forvetler!K:K,$Y56))))</f>
        <v/>
      </c>
      <c r="L56" s="2" t="str">
        <f ca="1">IF($X56="","",CHOOSE($X56,IF(ISBLANK(INDEX(Kaleciler!L:L,$Y56)),"",INDEX(Kaleciler!L:L,$Y56)),IF(ISBLANK(INDEX(Stoperler!L:L,$Y56)),"",INDEX(Stoperler!L:L,$Y56)),IF(ISBLANK(INDEX('Sağ Bekler'!L:L,$Y56)),"",INDEX('Sağ Bekler'!L:L,$Y56)),IF(ISBLANK(INDEX('Sol Bekler'!L:L,$Y56)),"",INDEX('Sol Bekler'!L:L,$Y56)),IF(ISBLANK(INDEX('Orta Saha'!L:L,$Y56)),"",INDEX('Orta Saha'!L:L,$Y56)),IF(ISBLANK(INDEX(Kanatlar!L:L,$Y56)),"",INDEX(Kanatlar!L:L,$Y56)),IF(ISBLANK(INDEX(Forvetler!L:L,$Y56)),"",INDEX(Forvetler!L:L,$Y56))))</f>
        <v/>
      </c>
      <c r="M56" s="2" t="str">
        <f ca="1">IF($X56="","",CHOOSE($X56,IF(ISBLANK(INDEX(Kaleciler!M:M,$Y56)),"",INDEX(Kaleciler!M:M,$Y56)),IF(ISBLANK(INDEX(Stoperler!M:M,$Y56)),"",INDEX(Stoperler!M:M,$Y56)),IF(ISBLANK(INDEX('Sağ Bekler'!M:M,$Y56)),"",INDEX('Sağ Bekler'!M:M,$Y56)),IF(ISBLANK(INDEX('Sol Bekler'!M:M,$Y56)),"",INDEX('Sol Bekler'!M:M,$Y56)),IF(ISBLANK(INDEX('Orta Saha'!M:M,$Y56)),"",INDEX('Orta Saha'!M:M,$Y56)),IF(ISBLANK(INDEX(Kanatlar!M:M,$Y56)),"",INDEX(Kanatlar!M:M,$Y56)),IF(ISBLANK(INDEX(Forvetler!M:M,$Y56)),"",INDEX(Forvetler!M:M,$Y56))))</f>
        <v/>
      </c>
      <c r="N56" s="2" t="str">
        <f ca="1">IF($X56="","",CHOOSE($X56,IF(ISBLANK(INDEX(Kaleciler!N:N,$Y56)),"",INDEX(Kaleciler!N:N,$Y56)),IF(ISBLANK(INDEX(Stoperler!N:N,$Y56)),"",INDEX(Stoperler!N:N,$Y56)),IF(ISBLANK(INDEX('Sağ Bekler'!N:N,$Y56)),"",INDEX('Sağ Bekler'!N:N,$Y56)),IF(ISBLANK(INDEX('Sol Bekler'!N:N,$Y56)),"",INDEX('Sol Bekler'!N:N,$Y56)),IF(ISBLANK(INDEX('Orta Saha'!N:N,$Y56)),"",INDEX('Orta Saha'!N:N,$Y56)),IF(ISBLANK(INDEX(Kanatlar!N:N,$Y56)),"",INDEX(Kanatlar!N:N,$Y56)),IF(ISBLANK(INDEX(Forvetler!N:N,$Y56)),"",INDEX(Forvetler!N:N,$Y56))))</f>
        <v/>
      </c>
      <c r="O56" s="2" t="str">
        <f ca="1">IF($X56="","",CHOOSE($X56,IF(ISBLANK(INDEX(Kaleciler!O:O,$Y56)),"",INDEX(Kaleciler!O:O,$Y56)),IF(ISBLANK(INDEX(Stoperler!O:O,$Y56)),"",INDEX(Stoperler!O:O,$Y56)),IF(ISBLANK(INDEX('Sağ Bekler'!O:O,$Y56)),"",INDEX('Sağ Bekler'!O:O,$Y56)),IF(ISBLANK(INDEX('Sol Bekler'!O:O,$Y56)),"",INDEX('Sol Bekler'!O:O,$Y56)),IF(ISBLANK(INDEX('Orta Saha'!O:O,$Y56)),"",INDEX('Orta Saha'!O:O,$Y56)),IF(ISBLANK(INDEX(Kanatlar!O:O,$Y56)),"",INDEX(Kanatlar!O:O,$Y56)),IF(ISBLANK(INDEX(Forvetler!O:O,$Y56)),"",INDEX(Forvetler!O:O,$Y56))))</f>
        <v/>
      </c>
      <c r="P56" s="2" t="str">
        <f ca="1">IF($X56="","",CHOOSE($X56,IF(ISBLANK(INDEX(Kaleciler!P:P,$Y56)),"",INDEX(Kaleciler!P:P,$Y56)),IF(ISBLANK(INDEX(Stoperler!P:P,$Y56)),"",INDEX(Stoperler!P:P,$Y56)),IF(ISBLANK(INDEX('Sağ Bekler'!P:P,$Y56)),"",INDEX('Sağ Bekler'!P:P,$Y56)),IF(ISBLANK(INDEX('Sol Bekler'!P:P,$Y56)),"",INDEX('Sol Bekler'!P:P,$Y56)),IF(ISBLANK(INDEX('Orta Saha'!P:P,$Y56)),"",INDEX('Orta Saha'!P:P,$Y56)),IF(ISBLANK(INDEX(Kanatlar!P:P,$Y56)),"",INDEX(Kanatlar!P:P,$Y56)),IF(ISBLANK(INDEX(Forvetler!P:P,$Y56)),"",INDEX(Forvetler!P:P,$Y56))))</f>
        <v/>
      </c>
      <c r="Q56" s="3" t="str">
        <f ca="1">IF($X56="","",CHOOSE($X56,IF(ISBLANK(INDEX(Kaleciler!Q:Q,$Y56)),"",INDEX(Kaleciler!Q:Q,$Y56)),IF(ISBLANK(INDEX(Stoperler!Q:Q,$Y56)),"",INDEX(Stoperler!Q:Q,$Y56)),IF(ISBLANK(INDEX('Sağ Bekler'!Q:Q,$Y56)),"",INDEX('Sağ Bekler'!Q:Q,$Y56)),IF(ISBLANK(INDEX('Sol Bekler'!Q:Q,$Y56)),"",INDEX('Sol Bekler'!Q:Q,$Y56)),IF(ISBLANK(INDEX('Orta Saha'!Q:Q,$Y56)),"",INDEX('Orta Saha'!Q:Q,$Y56)),IF(ISBLANK(INDEX(Kanatlar!Q:Q,$Y56)),"",INDEX(Kanatlar!Q:Q,$Y56)),IF(ISBLANK(INDEX(Forvetler!Q:Q,$Y56)),"",INDEX(Forvetler!Q:Q,$Y56))))</f>
        <v/>
      </c>
      <c r="R56" s="4" t="str">
        <f ca="1">IF($X56="","",CHOOSE($X56,IF(ISBLANK(INDEX(Kaleciler!R:R,$Y56)),"",INDEX(Kaleciler!R:R,$Y56)),IF(ISBLANK(INDEX(Stoperler!R:R,$Y56)),"",INDEX(Stoperler!R:R,$Y56)),IF(ISBLANK(INDEX('Sağ Bekler'!R:R,$Y56)),"",INDEX('Sağ Bekler'!R:R,$Y56)),IF(ISBLANK(INDEX('Sol Bekler'!R:R,$Y56)),"",INDEX('Sol Bekler'!R:R,$Y56)),IF(ISBLANK(INDEX('Orta Saha'!R:R,$Y56)),"",INDEX('Orta Saha'!R:R,$Y56)),IF(ISBLANK(INDEX(Kanatlar!R:R,$Y56)),"",INDEX(Kanatlar!R:R,$Y56)),IF(ISBLANK(INDEX(Forvetler!R:R,$Y56)),"",INDEX(Forvetler!R:R,$Y56))))</f>
        <v/>
      </c>
      <c r="S56" s="2" t="str">
        <f ca="1">IF($X56="","",CHOOSE($X56,IF(ISBLANK(INDEX(Kaleciler!S:S,$Y56)),"",INDEX(Kaleciler!S:S,$Y56)),IF(ISBLANK(INDEX(Stoperler!S:S,$Y56)),"",INDEX(Stoperler!S:S,$Y56)),IF(ISBLANK(INDEX('Sağ Bekler'!S:S,$Y56)),"",INDEX('Sağ Bekler'!S:S,$Y56)),IF(ISBLANK(INDEX('Sol Bekler'!S:S,$Y56)),"",INDEX('Sol Bekler'!S:S,$Y56)),IF(ISBLANK(INDEX('Orta Saha'!S:S,$Y56)),"",INDEX('Orta Saha'!S:S,$Y56)),IF(ISBLANK(INDEX(Kanatlar!S:S,$Y56)),"",INDEX(Kanatlar!S:S,$Y56)),IF(ISBLANK(INDEX(Forvetler!S:S,$Y56)),"",INDEX(Forvetler!S:S,$Y56))))</f>
        <v/>
      </c>
      <c r="T56" s="3" t="str">
        <f ca="1">IF($X56="","",CHOOSE($X56,IF(ISBLANK(INDEX(Kaleciler!T:T,$Y56)),"",INDEX(Kaleciler!T:T,$Y56)),IF(ISBLANK(INDEX(Stoperler!T:T,$Y56)),"",INDEX(Stoperler!T:T,$Y56)),IF(ISBLANK(INDEX('Sağ Bekler'!T:T,$Y56)),"",INDEX('Sağ Bekler'!T:T,$Y56)),IF(ISBLANK(INDEX('Sol Bekler'!T:T,$Y56)),"",INDEX('Sol Bekler'!T:T,$Y56)),IF(ISBLANK(INDEX('Orta Saha'!T:T,$Y56)),"",INDEX('Orta Saha'!T:T,$Y56)),IF(ISBLANK(INDEX(Kanatlar!T:T,$Y56)),"",INDEX(Kanatlar!T:T,$Y56)),IF(ISBLANK(INDEX(Forvetler!T:T,$Y56)),"",INDEX(Forvetler!T:T,$Y56))))</f>
        <v/>
      </c>
      <c r="U56">
        <v>1</v>
      </c>
      <c r="V56">
        <v>56</v>
      </c>
      <c r="W56" t="str">
        <f ca="1">IF(AND(Kaleciler!$B$56&lt;&gt;"",Kaleciler!$I$56&gt;0,Kaleciler!$I$56&lt;=TODAY()+365),COUNT($W$3:W55)+1,"")</f>
        <v/>
      </c>
      <c r="X56" t="str">
        <f ca="1">IFERROR(INDEX($U$4:$U$703,MATCH(ROWS($X$4:X56),$W$4:$W$703,0)),"")</f>
        <v/>
      </c>
      <c r="Y56" t="str">
        <f ca="1">IFERROR(INDEX($V$4:$V$703,MATCH(ROWS($Y$4:Y56),$W$4:$W$703,0)),"")</f>
        <v/>
      </c>
    </row>
    <row r="57" spans="1:25" x14ac:dyDescent="0.2">
      <c r="A57" s="2" t="str">
        <f ca="1">IF($X57="","",CHOOSE($X57,IF(ISBLANK(INDEX(Kaleciler!A:A,$Y57)),"",INDEX(Kaleciler!A:A,$Y57)),IF(ISBLANK(INDEX(Stoperler!A:A,$Y57)),"",INDEX(Stoperler!A:A,$Y57)),IF(ISBLANK(INDEX('Sağ Bekler'!A:A,$Y57)),"",INDEX('Sağ Bekler'!A:A,$Y57)),IF(ISBLANK(INDEX('Sol Bekler'!A:A,$Y57)),"",INDEX('Sol Bekler'!A:A,$Y57)),IF(ISBLANK(INDEX('Orta Saha'!A:A,$Y57)),"",INDEX('Orta Saha'!A:A,$Y57)),IF(ISBLANK(INDEX(Kanatlar!A:A,$Y57)),"",INDEX(Kanatlar!A:A,$Y57)),IF(ISBLANK(INDEX(Forvetler!A:A,$Y57)),"",INDEX(Forvetler!A:A,$Y57))))</f>
        <v/>
      </c>
      <c r="B57" s="3" t="str">
        <f ca="1">IF($X57="","",CHOOSE($X57,IF(ISBLANK(INDEX(Kaleciler!B:B,$Y57)),"",INDEX(Kaleciler!B:B,$Y57)),IF(ISBLANK(INDEX(Stoperler!B:B,$Y57)),"",INDEX(Stoperler!B:B,$Y57)),IF(ISBLANK(INDEX('Sağ Bekler'!B:B,$Y57)),"",INDEX('Sağ Bekler'!B:B,$Y57)),IF(ISBLANK(INDEX('Sol Bekler'!B:B,$Y57)),"",INDEX('Sol Bekler'!B:B,$Y57)),IF(ISBLANK(INDEX('Orta Saha'!B:B,$Y57)),"",INDEX('Orta Saha'!B:B,$Y57)),IF(ISBLANK(INDEX(Kanatlar!B:B,$Y57)),"",INDEX(Kanatlar!B:B,$Y57)),IF(ISBLANK(INDEX(Forvetler!B:B,$Y57)),"",INDEX(Forvetler!B:B,$Y57))))</f>
        <v/>
      </c>
      <c r="C57" s="4" t="str">
        <f ca="1">IF($X57="","",CHOOSE($X57,IF(ISBLANK(INDEX(Kaleciler!C:C,$Y57)),"",INDEX(Kaleciler!C:C,$Y57)),IF(ISBLANK(INDEX(Stoperler!C:C,$Y57)),"",INDEX(Stoperler!C:C,$Y57)),IF(ISBLANK(INDEX('Sağ Bekler'!C:C,$Y57)),"",INDEX('Sağ Bekler'!C:C,$Y57)),IF(ISBLANK(INDEX('Sol Bekler'!C:C,$Y57)),"",INDEX('Sol Bekler'!C:C,$Y57)),IF(ISBLANK(INDEX('Orta Saha'!C:C,$Y57)),"",INDEX('Orta Saha'!C:C,$Y57)),IF(ISBLANK(INDEX(Kanatlar!C:C,$Y57)),"",INDEX(Kanatlar!C:C,$Y57)),IF(ISBLANK(INDEX(Forvetler!C:C,$Y57)),"",INDEX(Forvetler!C:C,$Y57))))</f>
        <v/>
      </c>
      <c r="D57" s="2" t="str">
        <f ca="1">IF($X57="","",CHOOSE($X57,IF(ISBLANK(INDEX(Kaleciler!D:D,$Y57)),"",INDEX(Kaleciler!D:D,$Y57)),IF(ISBLANK(INDEX(Stoperler!D:D,$Y57)),"",INDEX(Stoperler!D:D,$Y57)),IF(ISBLANK(INDEX('Sağ Bekler'!D:D,$Y57)),"",INDEX('Sağ Bekler'!D:D,$Y57)),IF(ISBLANK(INDEX('Sol Bekler'!D:D,$Y57)),"",INDEX('Sol Bekler'!D:D,$Y57)),IF(ISBLANK(INDEX('Orta Saha'!D:D,$Y57)),"",INDEX('Orta Saha'!D:D,$Y57)),IF(ISBLANK(INDEX(Kanatlar!D:D,$Y57)),"",INDEX(Kanatlar!D:D,$Y57)),IF(ISBLANK(INDEX(Forvetler!D:D,$Y57)),"",INDEX(Forvetler!D:D,$Y57))))</f>
        <v/>
      </c>
      <c r="E57" s="3" t="str">
        <f ca="1">IF($X57="","",CHOOSE($X57,IF(ISBLANK(INDEX(Kaleciler!E:E,$Y57)),"",INDEX(Kaleciler!E:E,$Y57)),IF(ISBLANK(INDEX(Stoperler!E:E,$Y57)),"",INDEX(Stoperler!E:E,$Y57)),IF(ISBLANK(INDEX('Sağ Bekler'!E:E,$Y57)),"",INDEX('Sağ Bekler'!E:E,$Y57)),IF(ISBLANK(INDEX('Sol Bekler'!E:E,$Y57)),"",INDEX('Sol Bekler'!E:E,$Y57)),IF(ISBLANK(INDEX('Orta Saha'!E:E,$Y57)),"",INDEX('Orta Saha'!E:E,$Y57)),IF(ISBLANK(INDEX(Kanatlar!E:E,$Y57)),"",INDEX(Kanatlar!E:E,$Y57)),IF(ISBLANK(INDEX(Forvetler!E:E,$Y57)),"",INDEX(Forvetler!E:E,$Y57))))</f>
        <v/>
      </c>
      <c r="F57" s="3" t="str">
        <f ca="1">IF($X57="","",CHOOSE($X57,IF(ISBLANK(INDEX(Kaleciler!F:F,$Y57)),"",INDEX(Kaleciler!F:F,$Y57)),IF(ISBLANK(INDEX(Stoperler!F:F,$Y57)),"",INDEX(Stoperler!F:F,$Y57)),IF(ISBLANK(INDEX('Sağ Bekler'!F:F,$Y57)),"",INDEX('Sağ Bekler'!F:F,$Y57)),IF(ISBLANK(INDEX('Sol Bekler'!F:F,$Y57)),"",INDEX('Sol Bekler'!F:F,$Y57)),IF(ISBLANK(INDEX('Orta Saha'!F:F,$Y57)),"",INDEX('Orta Saha'!F:F,$Y57)),IF(ISBLANK(INDEX(Kanatlar!F:F,$Y57)),"",INDEX(Kanatlar!F:F,$Y57)),IF(ISBLANK(INDEX(Forvetler!F:F,$Y57)),"",INDEX(Forvetler!F:F,$Y57))))</f>
        <v/>
      </c>
      <c r="G57" s="3" t="str">
        <f ca="1">IF($X57="","",CHOOSE($X57,IF(ISBLANK(INDEX(Kaleciler!G:G,$Y57)),"",INDEX(Kaleciler!G:G,$Y57)),IF(ISBLANK(INDEX(Stoperler!G:G,$Y57)),"",INDEX(Stoperler!G:G,$Y57)),IF(ISBLANK(INDEX('Sağ Bekler'!G:G,$Y57)),"",INDEX('Sağ Bekler'!G:G,$Y57)),IF(ISBLANK(INDEX('Sol Bekler'!G:G,$Y57)),"",INDEX('Sol Bekler'!G:G,$Y57)),IF(ISBLANK(INDEX('Orta Saha'!G:G,$Y57)),"",INDEX('Orta Saha'!G:G,$Y57)),IF(ISBLANK(INDEX(Kanatlar!G:G,$Y57)),"",INDEX(Kanatlar!G:G,$Y57)),IF(ISBLANK(INDEX(Forvetler!G:G,$Y57)),"",INDEX(Forvetler!G:G,$Y57))))</f>
        <v/>
      </c>
      <c r="H57" s="3" t="str">
        <f ca="1">IF($X57="","",CHOOSE($X57,IF(ISBLANK(INDEX(Kaleciler!H:H,$Y57)),"",INDEX(Kaleciler!H:H,$Y57)),IF(ISBLANK(INDEX(Stoperler!H:H,$Y57)),"",INDEX(Stoperler!H:H,$Y57)),IF(ISBLANK(INDEX('Sağ Bekler'!H:H,$Y57)),"",INDEX('Sağ Bekler'!H:H,$Y57)),IF(ISBLANK(INDEX('Sol Bekler'!H:H,$Y57)),"",INDEX('Sol Bekler'!H:H,$Y57)),IF(ISBLANK(INDEX('Orta Saha'!H:H,$Y57)),"",INDEX('Orta Saha'!H:H,$Y57)),IF(ISBLANK(INDEX(Kanatlar!H:H,$Y57)),"",INDEX(Kanatlar!H:H,$Y57)),IF(ISBLANK(INDEX(Forvetler!H:H,$Y57)),"",INDEX(Forvetler!H:H,$Y57))))</f>
        <v/>
      </c>
      <c r="I57" s="4" t="str">
        <f ca="1">IF($X57="","",CHOOSE($X57,IF(ISBLANK(INDEX(Kaleciler!I:I,$Y57)),"",INDEX(Kaleciler!I:I,$Y57)),IF(ISBLANK(INDEX(Stoperler!I:I,$Y57)),"",INDEX(Stoperler!I:I,$Y57)),IF(ISBLANK(INDEX('Sağ Bekler'!I:I,$Y57)),"",INDEX('Sağ Bekler'!I:I,$Y57)),IF(ISBLANK(INDEX('Sol Bekler'!I:I,$Y57)),"",INDEX('Sol Bekler'!I:I,$Y57)),IF(ISBLANK(INDEX('Orta Saha'!I:I,$Y57)),"",INDEX('Orta Saha'!I:I,$Y57)),IF(ISBLANK(INDEX(Kanatlar!I:I,$Y57)),"",INDEX(Kanatlar!I:I,$Y57)),IF(ISBLANK(INDEX(Forvetler!I:I,$Y57)),"",INDEX(Forvetler!I:I,$Y57))))</f>
        <v/>
      </c>
      <c r="J57" s="4" t="str">
        <f ca="1">IF($X57="","",CHOOSE($X57,IF(ISBLANK(INDEX(Kaleciler!J:J,$Y57)),"",INDEX(Kaleciler!J:J,$Y57)),IF(ISBLANK(INDEX(Stoperler!J:J,$Y57)),"",INDEX(Stoperler!J:J,$Y57)),IF(ISBLANK(INDEX('Sağ Bekler'!J:J,$Y57)),"",INDEX('Sağ Bekler'!J:J,$Y57)),IF(ISBLANK(INDEX('Sol Bekler'!J:J,$Y57)),"",INDEX('Sol Bekler'!J:J,$Y57)),IF(ISBLANK(INDEX('Orta Saha'!J:J,$Y57)),"",INDEX('Orta Saha'!J:J,$Y57)),IF(ISBLANK(INDEX(Kanatlar!J:J,$Y57)),"",INDEX(Kanatlar!J:J,$Y57)),IF(ISBLANK(INDEX(Forvetler!J:J,$Y57)),"",INDEX(Forvetler!J:J,$Y57))))</f>
        <v/>
      </c>
      <c r="K57" s="2" t="str">
        <f ca="1">IF($X57="","",CHOOSE($X57,IF(ISBLANK(INDEX(Kaleciler!K:K,$Y57)),"",INDEX(Kaleciler!K:K,$Y57)),IF(ISBLANK(INDEX(Stoperler!K:K,$Y57)),"",INDEX(Stoperler!K:K,$Y57)),IF(ISBLANK(INDEX('Sağ Bekler'!K:K,$Y57)),"",INDEX('Sağ Bekler'!K:K,$Y57)),IF(ISBLANK(INDEX('Sol Bekler'!K:K,$Y57)),"",INDEX('Sol Bekler'!K:K,$Y57)),IF(ISBLANK(INDEX('Orta Saha'!K:K,$Y57)),"",INDEX('Orta Saha'!K:K,$Y57)),IF(ISBLANK(INDEX(Kanatlar!K:K,$Y57)),"",INDEX(Kanatlar!K:K,$Y57)),IF(ISBLANK(INDEX(Forvetler!K:K,$Y57)),"",INDEX(Forvetler!K:K,$Y57))))</f>
        <v/>
      </c>
      <c r="L57" s="2" t="str">
        <f ca="1">IF($X57="","",CHOOSE($X57,IF(ISBLANK(INDEX(Kaleciler!L:L,$Y57)),"",INDEX(Kaleciler!L:L,$Y57)),IF(ISBLANK(INDEX(Stoperler!L:L,$Y57)),"",INDEX(Stoperler!L:L,$Y57)),IF(ISBLANK(INDEX('Sağ Bekler'!L:L,$Y57)),"",INDEX('Sağ Bekler'!L:L,$Y57)),IF(ISBLANK(INDEX('Sol Bekler'!L:L,$Y57)),"",INDEX('Sol Bekler'!L:L,$Y57)),IF(ISBLANK(INDEX('Orta Saha'!L:L,$Y57)),"",INDEX('Orta Saha'!L:L,$Y57)),IF(ISBLANK(INDEX(Kanatlar!L:L,$Y57)),"",INDEX(Kanatlar!L:L,$Y57)),IF(ISBLANK(INDEX(Forvetler!L:L,$Y57)),"",INDEX(Forvetler!L:L,$Y57))))</f>
        <v/>
      </c>
      <c r="M57" s="2" t="str">
        <f ca="1">IF($X57="","",CHOOSE($X57,IF(ISBLANK(INDEX(Kaleciler!M:M,$Y57)),"",INDEX(Kaleciler!M:M,$Y57)),IF(ISBLANK(INDEX(Stoperler!M:M,$Y57)),"",INDEX(Stoperler!M:M,$Y57)),IF(ISBLANK(INDEX('Sağ Bekler'!M:M,$Y57)),"",INDEX('Sağ Bekler'!M:M,$Y57)),IF(ISBLANK(INDEX('Sol Bekler'!M:M,$Y57)),"",INDEX('Sol Bekler'!M:M,$Y57)),IF(ISBLANK(INDEX('Orta Saha'!M:M,$Y57)),"",INDEX('Orta Saha'!M:M,$Y57)),IF(ISBLANK(INDEX(Kanatlar!M:M,$Y57)),"",INDEX(Kanatlar!M:M,$Y57)),IF(ISBLANK(INDEX(Forvetler!M:M,$Y57)),"",INDEX(Forvetler!M:M,$Y57))))</f>
        <v/>
      </c>
      <c r="N57" s="2" t="str">
        <f ca="1">IF($X57="","",CHOOSE($X57,IF(ISBLANK(INDEX(Kaleciler!N:N,$Y57)),"",INDEX(Kaleciler!N:N,$Y57)),IF(ISBLANK(INDEX(Stoperler!N:N,$Y57)),"",INDEX(Stoperler!N:N,$Y57)),IF(ISBLANK(INDEX('Sağ Bekler'!N:N,$Y57)),"",INDEX('Sağ Bekler'!N:N,$Y57)),IF(ISBLANK(INDEX('Sol Bekler'!N:N,$Y57)),"",INDEX('Sol Bekler'!N:N,$Y57)),IF(ISBLANK(INDEX('Orta Saha'!N:N,$Y57)),"",INDEX('Orta Saha'!N:N,$Y57)),IF(ISBLANK(INDEX(Kanatlar!N:N,$Y57)),"",INDEX(Kanatlar!N:N,$Y57)),IF(ISBLANK(INDEX(Forvetler!N:N,$Y57)),"",INDEX(Forvetler!N:N,$Y57))))</f>
        <v/>
      </c>
      <c r="O57" s="2" t="str">
        <f ca="1">IF($X57="","",CHOOSE($X57,IF(ISBLANK(INDEX(Kaleciler!O:O,$Y57)),"",INDEX(Kaleciler!O:O,$Y57)),IF(ISBLANK(INDEX(Stoperler!O:O,$Y57)),"",INDEX(Stoperler!O:O,$Y57)),IF(ISBLANK(INDEX('Sağ Bekler'!O:O,$Y57)),"",INDEX('Sağ Bekler'!O:O,$Y57)),IF(ISBLANK(INDEX('Sol Bekler'!O:O,$Y57)),"",INDEX('Sol Bekler'!O:O,$Y57)),IF(ISBLANK(INDEX('Orta Saha'!O:O,$Y57)),"",INDEX('Orta Saha'!O:O,$Y57)),IF(ISBLANK(INDEX(Kanatlar!O:O,$Y57)),"",INDEX(Kanatlar!O:O,$Y57)),IF(ISBLANK(INDEX(Forvetler!O:O,$Y57)),"",INDEX(Forvetler!O:O,$Y57))))</f>
        <v/>
      </c>
      <c r="P57" s="2" t="str">
        <f ca="1">IF($X57="","",CHOOSE($X57,IF(ISBLANK(INDEX(Kaleciler!P:P,$Y57)),"",INDEX(Kaleciler!P:P,$Y57)),IF(ISBLANK(INDEX(Stoperler!P:P,$Y57)),"",INDEX(Stoperler!P:P,$Y57)),IF(ISBLANK(INDEX('Sağ Bekler'!P:P,$Y57)),"",INDEX('Sağ Bekler'!P:P,$Y57)),IF(ISBLANK(INDEX('Sol Bekler'!P:P,$Y57)),"",INDEX('Sol Bekler'!P:P,$Y57)),IF(ISBLANK(INDEX('Orta Saha'!P:P,$Y57)),"",INDEX('Orta Saha'!P:P,$Y57)),IF(ISBLANK(INDEX(Kanatlar!P:P,$Y57)),"",INDEX(Kanatlar!P:P,$Y57)),IF(ISBLANK(INDEX(Forvetler!P:P,$Y57)),"",INDEX(Forvetler!P:P,$Y57))))</f>
        <v/>
      </c>
      <c r="Q57" s="3" t="str">
        <f ca="1">IF($X57="","",CHOOSE($X57,IF(ISBLANK(INDEX(Kaleciler!Q:Q,$Y57)),"",INDEX(Kaleciler!Q:Q,$Y57)),IF(ISBLANK(INDEX(Stoperler!Q:Q,$Y57)),"",INDEX(Stoperler!Q:Q,$Y57)),IF(ISBLANK(INDEX('Sağ Bekler'!Q:Q,$Y57)),"",INDEX('Sağ Bekler'!Q:Q,$Y57)),IF(ISBLANK(INDEX('Sol Bekler'!Q:Q,$Y57)),"",INDEX('Sol Bekler'!Q:Q,$Y57)),IF(ISBLANK(INDEX('Orta Saha'!Q:Q,$Y57)),"",INDEX('Orta Saha'!Q:Q,$Y57)),IF(ISBLANK(INDEX(Kanatlar!Q:Q,$Y57)),"",INDEX(Kanatlar!Q:Q,$Y57)),IF(ISBLANK(INDEX(Forvetler!Q:Q,$Y57)),"",INDEX(Forvetler!Q:Q,$Y57))))</f>
        <v/>
      </c>
      <c r="R57" s="4" t="str">
        <f ca="1">IF($X57="","",CHOOSE($X57,IF(ISBLANK(INDEX(Kaleciler!R:R,$Y57)),"",INDEX(Kaleciler!R:R,$Y57)),IF(ISBLANK(INDEX(Stoperler!R:R,$Y57)),"",INDEX(Stoperler!R:R,$Y57)),IF(ISBLANK(INDEX('Sağ Bekler'!R:R,$Y57)),"",INDEX('Sağ Bekler'!R:R,$Y57)),IF(ISBLANK(INDEX('Sol Bekler'!R:R,$Y57)),"",INDEX('Sol Bekler'!R:R,$Y57)),IF(ISBLANK(INDEX('Orta Saha'!R:R,$Y57)),"",INDEX('Orta Saha'!R:R,$Y57)),IF(ISBLANK(INDEX(Kanatlar!R:R,$Y57)),"",INDEX(Kanatlar!R:R,$Y57)),IF(ISBLANK(INDEX(Forvetler!R:R,$Y57)),"",INDEX(Forvetler!R:R,$Y57))))</f>
        <v/>
      </c>
      <c r="S57" s="2" t="str">
        <f ca="1">IF($X57="","",CHOOSE($X57,IF(ISBLANK(INDEX(Kaleciler!S:S,$Y57)),"",INDEX(Kaleciler!S:S,$Y57)),IF(ISBLANK(INDEX(Stoperler!S:S,$Y57)),"",INDEX(Stoperler!S:S,$Y57)),IF(ISBLANK(INDEX('Sağ Bekler'!S:S,$Y57)),"",INDEX('Sağ Bekler'!S:S,$Y57)),IF(ISBLANK(INDEX('Sol Bekler'!S:S,$Y57)),"",INDEX('Sol Bekler'!S:S,$Y57)),IF(ISBLANK(INDEX('Orta Saha'!S:S,$Y57)),"",INDEX('Orta Saha'!S:S,$Y57)),IF(ISBLANK(INDEX(Kanatlar!S:S,$Y57)),"",INDEX(Kanatlar!S:S,$Y57)),IF(ISBLANK(INDEX(Forvetler!S:S,$Y57)),"",INDEX(Forvetler!S:S,$Y57))))</f>
        <v/>
      </c>
      <c r="T57" s="3" t="str">
        <f ca="1">IF($X57="","",CHOOSE($X57,IF(ISBLANK(INDEX(Kaleciler!T:T,$Y57)),"",INDEX(Kaleciler!T:T,$Y57)),IF(ISBLANK(INDEX(Stoperler!T:T,$Y57)),"",INDEX(Stoperler!T:T,$Y57)),IF(ISBLANK(INDEX('Sağ Bekler'!T:T,$Y57)),"",INDEX('Sağ Bekler'!T:T,$Y57)),IF(ISBLANK(INDEX('Sol Bekler'!T:T,$Y57)),"",INDEX('Sol Bekler'!T:T,$Y57)),IF(ISBLANK(INDEX('Orta Saha'!T:T,$Y57)),"",INDEX('Orta Saha'!T:T,$Y57)),IF(ISBLANK(INDEX(Kanatlar!T:T,$Y57)),"",INDEX(Kanatlar!T:T,$Y57)),IF(ISBLANK(INDEX(Forvetler!T:T,$Y57)),"",INDEX(Forvetler!T:T,$Y57))))</f>
        <v/>
      </c>
      <c r="U57">
        <v>1</v>
      </c>
      <c r="V57">
        <v>57</v>
      </c>
      <c r="W57" t="str">
        <f ca="1">IF(AND(Kaleciler!$B$57&lt;&gt;"",Kaleciler!$I$57&gt;0,Kaleciler!$I$57&lt;=TODAY()+365),COUNT($W$3:W56)+1,"")</f>
        <v/>
      </c>
      <c r="X57" t="str">
        <f ca="1">IFERROR(INDEX($U$4:$U$703,MATCH(ROWS($X$4:X57),$W$4:$W$703,0)),"")</f>
        <v/>
      </c>
      <c r="Y57" t="str">
        <f ca="1">IFERROR(INDEX($V$4:$V$703,MATCH(ROWS($Y$4:Y57),$W$4:$W$703,0)),"")</f>
        <v/>
      </c>
    </row>
    <row r="58" spans="1:25" x14ac:dyDescent="0.2">
      <c r="A58" s="2" t="str">
        <f ca="1">IF($X58="","",CHOOSE($X58,IF(ISBLANK(INDEX(Kaleciler!A:A,$Y58)),"",INDEX(Kaleciler!A:A,$Y58)),IF(ISBLANK(INDEX(Stoperler!A:A,$Y58)),"",INDEX(Stoperler!A:A,$Y58)),IF(ISBLANK(INDEX('Sağ Bekler'!A:A,$Y58)),"",INDEX('Sağ Bekler'!A:A,$Y58)),IF(ISBLANK(INDEX('Sol Bekler'!A:A,$Y58)),"",INDEX('Sol Bekler'!A:A,$Y58)),IF(ISBLANK(INDEX('Orta Saha'!A:A,$Y58)),"",INDEX('Orta Saha'!A:A,$Y58)),IF(ISBLANK(INDEX(Kanatlar!A:A,$Y58)),"",INDEX(Kanatlar!A:A,$Y58)),IF(ISBLANK(INDEX(Forvetler!A:A,$Y58)),"",INDEX(Forvetler!A:A,$Y58))))</f>
        <v/>
      </c>
      <c r="B58" s="3" t="str">
        <f ca="1">IF($X58="","",CHOOSE($X58,IF(ISBLANK(INDEX(Kaleciler!B:B,$Y58)),"",INDEX(Kaleciler!B:B,$Y58)),IF(ISBLANK(INDEX(Stoperler!B:B,$Y58)),"",INDEX(Stoperler!B:B,$Y58)),IF(ISBLANK(INDEX('Sağ Bekler'!B:B,$Y58)),"",INDEX('Sağ Bekler'!B:B,$Y58)),IF(ISBLANK(INDEX('Sol Bekler'!B:B,$Y58)),"",INDEX('Sol Bekler'!B:B,$Y58)),IF(ISBLANK(INDEX('Orta Saha'!B:B,$Y58)),"",INDEX('Orta Saha'!B:B,$Y58)),IF(ISBLANK(INDEX(Kanatlar!B:B,$Y58)),"",INDEX(Kanatlar!B:B,$Y58)),IF(ISBLANK(INDEX(Forvetler!B:B,$Y58)),"",INDEX(Forvetler!B:B,$Y58))))</f>
        <v/>
      </c>
      <c r="C58" s="4" t="str">
        <f ca="1">IF($X58="","",CHOOSE($X58,IF(ISBLANK(INDEX(Kaleciler!C:C,$Y58)),"",INDEX(Kaleciler!C:C,$Y58)),IF(ISBLANK(INDEX(Stoperler!C:C,$Y58)),"",INDEX(Stoperler!C:C,$Y58)),IF(ISBLANK(INDEX('Sağ Bekler'!C:C,$Y58)),"",INDEX('Sağ Bekler'!C:C,$Y58)),IF(ISBLANK(INDEX('Sol Bekler'!C:C,$Y58)),"",INDEX('Sol Bekler'!C:C,$Y58)),IF(ISBLANK(INDEX('Orta Saha'!C:C,$Y58)),"",INDEX('Orta Saha'!C:C,$Y58)),IF(ISBLANK(INDEX(Kanatlar!C:C,$Y58)),"",INDEX(Kanatlar!C:C,$Y58)),IF(ISBLANK(INDEX(Forvetler!C:C,$Y58)),"",INDEX(Forvetler!C:C,$Y58))))</f>
        <v/>
      </c>
      <c r="D58" s="2" t="str">
        <f ca="1">IF($X58="","",CHOOSE($X58,IF(ISBLANK(INDEX(Kaleciler!D:D,$Y58)),"",INDEX(Kaleciler!D:D,$Y58)),IF(ISBLANK(INDEX(Stoperler!D:D,$Y58)),"",INDEX(Stoperler!D:D,$Y58)),IF(ISBLANK(INDEX('Sağ Bekler'!D:D,$Y58)),"",INDEX('Sağ Bekler'!D:D,$Y58)),IF(ISBLANK(INDEX('Sol Bekler'!D:D,$Y58)),"",INDEX('Sol Bekler'!D:D,$Y58)),IF(ISBLANK(INDEX('Orta Saha'!D:D,$Y58)),"",INDEX('Orta Saha'!D:D,$Y58)),IF(ISBLANK(INDEX(Kanatlar!D:D,$Y58)),"",INDEX(Kanatlar!D:D,$Y58)),IF(ISBLANK(INDEX(Forvetler!D:D,$Y58)),"",INDEX(Forvetler!D:D,$Y58))))</f>
        <v/>
      </c>
      <c r="E58" s="3" t="str">
        <f ca="1">IF($X58="","",CHOOSE($X58,IF(ISBLANK(INDEX(Kaleciler!E:E,$Y58)),"",INDEX(Kaleciler!E:E,$Y58)),IF(ISBLANK(INDEX(Stoperler!E:E,$Y58)),"",INDEX(Stoperler!E:E,$Y58)),IF(ISBLANK(INDEX('Sağ Bekler'!E:E,$Y58)),"",INDEX('Sağ Bekler'!E:E,$Y58)),IF(ISBLANK(INDEX('Sol Bekler'!E:E,$Y58)),"",INDEX('Sol Bekler'!E:E,$Y58)),IF(ISBLANK(INDEX('Orta Saha'!E:E,$Y58)),"",INDEX('Orta Saha'!E:E,$Y58)),IF(ISBLANK(INDEX(Kanatlar!E:E,$Y58)),"",INDEX(Kanatlar!E:E,$Y58)),IF(ISBLANK(INDEX(Forvetler!E:E,$Y58)),"",INDEX(Forvetler!E:E,$Y58))))</f>
        <v/>
      </c>
      <c r="F58" s="3" t="str">
        <f ca="1">IF($X58="","",CHOOSE($X58,IF(ISBLANK(INDEX(Kaleciler!F:F,$Y58)),"",INDEX(Kaleciler!F:F,$Y58)),IF(ISBLANK(INDEX(Stoperler!F:F,$Y58)),"",INDEX(Stoperler!F:F,$Y58)),IF(ISBLANK(INDEX('Sağ Bekler'!F:F,$Y58)),"",INDEX('Sağ Bekler'!F:F,$Y58)),IF(ISBLANK(INDEX('Sol Bekler'!F:F,$Y58)),"",INDEX('Sol Bekler'!F:F,$Y58)),IF(ISBLANK(INDEX('Orta Saha'!F:F,$Y58)),"",INDEX('Orta Saha'!F:F,$Y58)),IF(ISBLANK(INDEX(Kanatlar!F:F,$Y58)),"",INDEX(Kanatlar!F:F,$Y58)),IF(ISBLANK(INDEX(Forvetler!F:F,$Y58)),"",INDEX(Forvetler!F:F,$Y58))))</f>
        <v/>
      </c>
      <c r="G58" s="3" t="str">
        <f ca="1">IF($X58="","",CHOOSE($X58,IF(ISBLANK(INDEX(Kaleciler!G:G,$Y58)),"",INDEX(Kaleciler!G:G,$Y58)),IF(ISBLANK(INDEX(Stoperler!G:G,$Y58)),"",INDEX(Stoperler!G:G,$Y58)),IF(ISBLANK(INDEX('Sağ Bekler'!G:G,$Y58)),"",INDEX('Sağ Bekler'!G:G,$Y58)),IF(ISBLANK(INDEX('Sol Bekler'!G:G,$Y58)),"",INDEX('Sol Bekler'!G:G,$Y58)),IF(ISBLANK(INDEX('Orta Saha'!G:G,$Y58)),"",INDEX('Orta Saha'!G:G,$Y58)),IF(ISBLANK(INDEX(Kanatlar!G:G,$Y58)),"",INDEX(Kanatlar!G:G,$Y58)),IF(ISBLANK(INDEX(Forvetler!G:G,$Y58)),"",INDEX(Forvetler!G:G,$Y58))))</f>
        <v/>
      </c>
      <c r="H58" s="3" t="str">
        <f ca="1">IF($X58="","",CHOOSE($X58,IF(ISBLANK(INDEX(Kaleciler!H:H,$Y58)),"",INDEX(Kaleciler!H:H,$Y58)),IF(ISBLANK(INDEX(Stoperler!H:H,$Y58)),"",INDEX(Stoperler!H:H,$Y58)),IF(ISBLANK(INDEX('Sağ Bekler'!H:H,$Y58)),"",INDEX('Sağ Bekler'!H:H,$Y58)),IF(ISBLANK(INDEX('Sol Bekler'!H:H,$Y58)),"",INDEX('Sol Bekler'!H:H,$Y58)),IF(ISBLANK(INDEX('Orta Saha'!H:H,$Y58)),"",INDEX('Orta Saha'!H:H,$Y58)),IF(ISBLANK(INDEX(Kanatlar!H:H,$Y58)),"",INDEX(Kanatlar!H:H,$Y58)),IF(ISBLANK(INDEX(Forvetler!H:H,$Y58)),"",INDEX(Forvetler!H:H,$Y58))))</f>
        <v/>
      </c>
      <c r="I58" s="4" t="str">
        <f ca="1">IF($X58="","",CHOOSE($X58,IF(ISBLANK(INDEX(Kaleciler!I:I,$Y58)),"",INDEX(Kaleciler!I:I,$Y58)),IF(ISBLANK(INDEX(Stoperler!I:I,$Y58)),"",INDEX(Stoperler!I:I,$Y58)),IF(ISBLANK(INDEX('Sağ Bekler'!I:I,$Y58)),"",INDEX('Sağ Bekler'!I:I,$Y58)),IF(ISBLANK(INDEX('Sol Bekler'!I:I,$Y58)),"",INDEX('Sol Bekler'!I:I,$Y58)),IF(ISBLANK(INDEX('Orta Saha'!I:I,$Y58)),"",INDEX('Orta Saha'!I:I,$Y58)),IF(ISBLANK(INDEX(Kanatlar!I:I,$Y58)),"",INDEX(Kanatlar!I:I,$Y58)),IF(ISBLANK(INDEX(Forvetler!I:I,$Y58)),"",INDEX(Forvetler!I:I,$Y58))))</f>
        <v/>
      </c>
      <c r="J58" s="4" t="str">
        <f ca="1">IF($X58="","",CHOOSE($X58,IF(ISBLANK(INDEX(Kaleciler!J:J,$Y58)),"",INDEX(Kaleciler!J:J,$Y58)),IF(ISBLANK(INDEX(Stoperler!J:J,$Y58)),"",INDEX(Stoperler!J:J,$Y58)),IF(ISBLANK(INDEX('Sağ Bekler'!J:J,$Y58)),"",INDEX('Sağ Bekler'!J:J,$Y58)),IF(ISBLANK(INDEX('Sol Bekler'!J:J,$Y58)),"",INDEX('Sol Bekler'!J:J,$Y58)),IF(ISBLANK(INDEX('Orta Saha'!J:J,$Y58)),"",INDEX('Orta Saha'!J:J,$Y58)),IF(ISBLANK(INDEX(Kanatlar!J:J,$Y58)),"",INDEX(Kanatlar!J:J,$Y58)),IF(ISBLANK(INDEX(Forvetler!J:J,$Y58)),"",INDEX(Forvetler!J:J,$Y58))))</f>
        <v/>
      </c>
      <c r="K58" s="2" t="str">
        <f ca="1">IF($X58="","",CHOOSE($X58,IF(ISBLANK(INDEX(Kaleciler!K:K,$Y58)),"",INDEX(Kaleciler!K:K,$Y58)),IF(ISBLANK(INDEX(Stoperler!K:K,$Y58)),"",INDEX(Stoperler!K:K,$Y58)),IF(ISBLANK(INDEX('Sağ Bekler'!K:K,$Y58)),"",INDEX('Sağ Bekler'!K:K,$Y58)),IF(ISBLANK(INDEX('Sol Bekler'!K:K,$Y58)),"",INDEX('Sol Bekler'!K:K,$Y58)),IF(ISBLANK(INDEX('Orta Saha'!K:K,$Y58)),"",INDEX('Orta Saha'!K:K,$Y58)),IF(ISBLANK(INDEX(Kanatlar!K:K,$Y58)),"",INDEX(Kanatlar!K:K,$Y58)),IF(ISBLANK(INDEX(Forvetler!K:K,$Y58)),"",INDEX(Forvetler!K:K,$Y58))))</f>
        <v/>
      </c>
      <c r="L58" s="2" t="str">
        <f ca="1">IF($X58="","",CHOOSE($X58,IF(ISBLANK(INDEX(Kaleciler!L:L,$Y58)),"",INDEX(Kaleciler!L:L,$Y58)),IF(ISBLANK(INDEX(Stoperler!L:L,$Y58)),"",INDEX(Stoperler!L:L,$Y58)),IF(ISBLANK(INDEX('Sağ Bekler'!L:L,$Y58)),"",INDEX('Sağ Bekler'!L:L,$Y58)),IF(ISBLANK(INDEX('Sol Bekler'!L:L,$Y58)),"",INDEX('Sol Bekler'!L:L,$Y58)),IF(ISBLANK(INDEX('Orta Saha'!L:L,$Y58)),"",INDEX('Orta Saha'!L:L,$Y58)),IF(ISBLANK(INDEX(Kanatlar!L:L,$Y58)),"",INDEX(Kanatlar!L:L,$Y58)),IF(ISBLANK(INDEX(Forvetler!L:L,$Y58)),"",INDEX(Forvetler!L:L,$Y58))))</f>
        <v/>
      </c>
      <c r="M58" s="2" t="str">
        <f ca="1">IF($X58="","",CHOOSE($X58,IF(ISBLANK(INDEX(Kaleciler!M:M,$Y58)),"",INDEX(Kaleciler!M:M,$Y58)),IF(ISBLANK(INDEX(Stoperler!M:M,$Y58)),"",INDEX(Stoperler!M:M,$Y58)),IF(ISBLANK(INDEX('Sağ Bekler'!M:M,$Y58)),"",INDEX('Sağ Bekler'!M:M,$Y58)),IF(ISBLANK(INDEX('Sol Bekler'!M:M,$Y58)),"",INDEX('Sol Bekler'!M:M,$Y58)),IF(ISBLANK(INDEX('Orta Saha'!M:M,$Y58)),"",INDEX('Orta Saha'!M:M,$Y58)),IF(ISBLANK(INDEX(Kanatlar!M:M,$Y58)),"",INDEX(Kanatlar!M:M,$Y58)),IF(ISBLANK(INDEX(Forvetler!M:M,$Y58)),"",INDEX(Forvetler!M:M,$Y58))))</f>
        <v/>
      </c>
      <c r="N58" s="2" t="str">
        <f ca="1">IF($X58="","",CHOOSE($X58,IF(ISBLANK(INDEX(Kaleciler!N:N,$Y58)),"",INDEX(Kaleciler!N:N,$Y58)),IF(ISBLANK(INDEX(Stoperler!N:N,$Y58)),"",INDEX(Stoperler!N:N,$Y58)),IF(ISBLANK(INDEX('Sağ Bekler'!N:N,$Y58)),"",INDEX('Sağ Bekler'!N:N,$Y58)),IF(ISBLANK(INDEX('Sol Bekler'!N:N,$Y58)),"",INDEX('Sol Bekler'!N:N,$Y58)),IF(ISBLANK(INDEX('Orta Saha'!N:N,$Y58)),"",INDEX('Orta Saha'!N:N,$Y58)),IF(ISBLANK(INDEX(Kanatlar!N:N,$Y58)),"",INDEX(Kanatlar!N:N,$Y58)),IF(ISBLANK(INDEX(Forvetler!N:N,$Y58)),"",INDEX(Forvetler!N:N,$Y58))))</f>
        <v/>
      </c>
      <c r="O58" s="2" t="str">
        <f ca="1">IF($X58="","",CHOOSE($X58,IF(ISBLANK(INDEX(Kaleciler!O:O,$Y58)),"",INDEX(Kaleciler!O:O,$Y58)),IF(ISBLANK(INDEX(Stoperler!O:O,$Y58)),"",INDEX(Stoperler!O:O,$Y58)),IF(ISBLANK(INDEX('Sağ Bekler'!O:O,$Y58)),"",INDEX('Sağ Bekler'!O:O,$Y58)),IF(ISBLANK(INDEX('Sol Bekler'!O:O,$Y58)),"",INDEX('Sol Bekler'!O:O,$Y58)),IF(ISBLANK(INDEX('Orta Saha'!O:O,$Y58)),"",INDEX('Orta Saha'!O:O,$Y58)),IF(ISBLANK(INDEX(Kanatlar!O:O,$Y58)),"",INDEX(Kanatlar!O:O,$Y58)),IF(ISBLANK(INDEX(Forvetler!O:O,$Y58)),"",INDEX(Forvetler!O:O,$Y58))))</f>
        <v/>
      </c>
      <c r="P58" s="2" t="str">
        <f ca="1">IF($X58="","",CHOOSE($X58,IF(ISBLANK(INDEX(Kaleciler!P:P,$Y58)),"",INDEX(Kaleciler!P:P,$Y58)),IF(ISBLANK(INDEX(Stoperler!P:P,$Y58)),"",INDEX(Stoperler!P:P,$Y58)),IF(ISBLANK(INDEX('Sağ Bekler'!P:P,$Y58)),"",INDEX('Sağ Bekler'!P:P,$Y58)),IF(ISBLANK(INDEX('Sol Bekler'!P:P,$Y58)),"",INDEX('Sol Bekler'!P:P,$Y58)),IF(ISBLANK(INDEX('Orta Saha'!P:P,$Y58)),"",INDEX('Orta Saha'!P:P,$Y58)),IF(ISBLANK(INDEX(Kanatlar!P:P,$Y58)),"",INDEX(Kanatlar!P:P,$Y58)),IF(ISBLANK(INDEX(Forvetler!P:P,$Y58)),"",INDEX(Forvetler!P:P,$Y58))))</f>
        <v/>
      </c>
      <c r="Q58" s="3" t="str">
        <f ca="1">IF($X58="","",CHOOSE($X58,IF(ISBLANK(INDEX(Kaleciler!Q:Q,$Y58)),"",INDEX(Kaleciler!Q:Q,$Y58)),IF(ISBLANK(INDEX(Stoperler!Q:Q,$Y58)),"",INDEX(Stoperler!Q:Q,$Y58)),IF(ISBLANK(INDEX('Sağ Bekler'!Q:Q,$Y58)),"",INDEX('Sağ Bekler'!Q:Q,$Y58)),IF(ISBLANK(INDEX('Sol Bekler'!Q:Q,$Y58)),"",INDEX('Sol Bekler'!Q:Q,$Y58)),IF(ISBLANK(INDEX('Orta Saha'!Q:Q,$Y58)),"",INDEX('Orta Saha'!Q:Q,$Y58)),IF(ISBLANK(INDEX(Kanatlar!Q:Q,$Y58)),"",INDEX(Kanatlar!Q:Q,$Y58)),IF(ISBLANK(INDEX(Forvetler!Q:Q,$Y58)),"",INDEX(Forvetler!Q:Q,$Y58))))</f>
        <v/>
      </c>
      <c r="R58" s="4" t="str">
        <f ca="1">IF($X58="","",CHOOSE($X58,IF(ISBLANK(INDEX(Kaleciler!R:R,$Y58)),"",INDEX(Kaleciler!R:R,$Y58)),IF(ISBLANK(INDEX(Stoperler!R:R,$Y58)),"",INDEX(Stoperler!R:R,$Y58)),IF(ISBLANK(INDEX('Sağ Bekler'!R:R,$Y58)),"",INDEX('Sağ Bekler'!R:R,$Y58)),IF(ISBLANK(INDEX('Sol Bekler'!R:R,$Y58)),"",INDEX('Sol Bekler'!R:R,$Y58)),IF(ISBLANK(INDEX('Orta Saha'!R:R,$Y58)),"",INDEX('Orta Saha'!R:R,$Y58)),IF(ISBLANK(INDEX(Kanatlar!R:R,$Y58)),"",INDEX(Kanatlar!R:R,$Y58)),IF(ISBLANK(INDEX(Forvetler!R:R,$Y58)),"",INDEX(Forvetler!R:R,$Y58))))</f>
        <v/>
      </c>
      <c r="S58" s="2" t="str">
        <f ca="1">IF($X58="","",CHOOSE($X58,IF(ISBLANK(INDEX(Kaleciler!S:S,$Y58)),"",INDEX(Kaleciler!S:S,$Y58)),IF(ISBLANK(INDEX(Stoperler!S:S,$Y58)),"",INDEX(Stoperler!S:S,$Y58)),IF(ISBLANK(INDEX('Sağ Bekler'!S:S,$Y58)),"",INDEX('Sağ Bekler'!S:S,$Y58)),IF(ISBLANK(INDEX('Sol Bekler'!S:S,$Y58)),"",INDEX('Sol Bekler'!S:S,$Y58)),IF(ISBLANK(INDEX('Orta Saha'!S:S,$Y58)),"",INDEX('Orta Saha'!S:S,$Y58)),IF(ISBLANK(INDEX(Kanatlar!S:S,$Y58)),"",INDEX(Kanatlar!S:S,$Y58)),IF(ISBLANK(INDEX(Forvetler!S:S,$Y58)),"",INDEX(Forvetler!S:S,$Y58))))</f>
        <v/>
      </c>
      <c r="T58" s="3" t="str">
        <f ca="1">IF($X58="","",CHOOSE($X58,IF(ISBLANK(INDEX(Kaleciler!T:T,$Y58)),"",INDEX(Kaleciler!T:T,$Y58)),IF(ISBLANK(INDEX(Stoperler!T:T,$Y58)),"",INDEX(Stoperler!T:T,$Y58)),IF(ISBLANK(INDEX('Sağ Bekler'!T:T,$Y58)),"",INDEX('Sağ Bekler'!T:T,$Y58)),IF(ISBLANK(INDEX('Sol Bekler'!T:T,$Y58)),"",INDEX('Sol Bekler'!T:T,$Y58)),IF(ISBLANK(INDEX('Orta Saha'!T:T,$Y58)),"",INDEX('Orta Saha'!T:T,$Y58)),IF(ISBLANK(INDEX(Kanatlar!T:T,$Y58)),"",INDEX(Kanatlar!T:T,$Y58)),IF(ISBLANK(INDEX(Forvetler!T:T,$Y58)),"",INDEX(Forvetler!T:T,$Y58))))</f>
        <v/>
      </c>
      <c r="U58">
        <v>1</v>
      </c>
      <c r="V58">
        <v>58</v>
      </c>
      <c r="W58" t="str">
        <f ca="1">IF(AND(Kaleciler!$B$58&lt;&gt;"",Kaleciler!$I$58&gt;0,Kaleciler!$I$58&lt;=TODAY()+365),COUNT($W$3:W57)+1,"")</f>
        <v/>
      </c>
      <c r="X58" t="str">
        <f ca="1">IFERROR(INDEX($U$4:$U$703,MATCH(ROWS($X$4:X58),$W$4:$W$703,0)),"")</f>
        <v/>
      </c>
      <c r="Y58" t="str">
        <f ca="1">IFERROR(INDEX($V$4:$V$703,MATCH(ROWS($Y$4:Y58),$W$4:$W$703,0)),"")</f>
        <v/>
      </c>
    </row>
    <row r="59" spans="1:25" x14ac:dyDescent="0.2">
      <c r="A59" s="2" t="str">
        <f ca="1">IF($X59="","",CHOOSE($X59,IF(ISBLANK(INDEX(Kaleciler!A:A,$Y59)),"",INDEX(Kaleciler!A:A,$Y59)),IF(ISBLANK(INDEX(Stoperler!A:A,$Y59)),"",INDEX(Stoperler!A:A,$Y59)),IF(ISBLANK(INDEX('Sağ Bekler'!A:A,$Y59)),"",INDEX('Sağ Bekler'!A:A,$Y59)),IF(ISBLANK(INDEX('Sol Bekler'!A:A,$Y59)),"",INDEX('Sol Bekler'!A:A,$Y59)),IF(ISBLANK(INDEX('Orta Saha'!A:A,$Y59)),"",INDEX('Orta Saha'!A:A,$Y59)),IF(ISBLANK(INDEX(Kanatlar!A:A,$Y59)),"",INDEX(Kanatlar!A:A,$Y59)),IF(ISBLANK(INDEX(Forvetler!A:A,$Y59)),"",INDEX(Forvetler!A:A,$Y59))))</f>
        <v/>
      </c>
      <c r="B59" s="3" t="str">
        <f ca="1">IF($X59="","",CHOOSE($X59,IF(ISBLANK(INDEX(Kaleciler!B:B,$Y59)),"",INDEX(Kaleciler!B:B,$Y59)),IF(ISBLANK(INDEX(Stoperler!B:B,$Y59)),"",INDEX(Stoperler!B:B,$Y59)),IF(ISBLANK(INDEX('Sağ Bekler'!B:B,$Y59)),"",INDEX('Sağ Bekler'!B:B,$Y59)),IF(ISBLANK(INDEX('Sol Bekler'!B:B,$Y59)),"",INDEX('Sol Bekler'!B:B,$Y59)),IF(ISBLANK(INDEX('Orta Saha'!B:B,$Y59)),"",INDEX('Orta Saha'!B:B,$Y59)),IF(ISBLANK(INDEX(Kanatlar!B:B,$Y59)),"",INDEX(Kanatlar!B:B,$Y59)),IF(ISBLANK(INDEX(Forvetler!B:B,$Y59)),"",INDEX(Forvetler!B:B,$Y59))))</f>
        <v/>
      </c>
      <c r="C59" s="4" t="str">
        <f ca="1">IF($X59="","",CHOOSE($X59,IF(ISBLANK(INDEX(Kaleciler!C:C,$Y59)),"",INDEX(Kaleciler!C:C,$Y59)),IF(ISBLANK(INDEX(Stoperler!C:C,$Y59)),"",INDEX(Stoperler!C:C,$Y59)),IF(ISBLANK(INDEX('Sağ Bekler'!C:C,$Y59)),"",INDEX('Sağ Bekler'!C:C,$Y59)),IF(ISBLANK(INDEX('Sol Bekler'!C:C,$Y59)),"",INDEX('Sol Bekler'!C:C,$Y59)),IF(ISBLANK(INDEX('Orta Saha'!C:C,$Y59)),"",INDEX('Orta Saha'!C:C,$Y59)),IF(ISBLANK(INDEX(Kanatlar!C:C,$Y59)),"",INDEX(Kanatlar!C:C,$Y59)),IF(ISBLANK(INDEX(Forvetler!C:C,$Y59)),"",INDEX(Forvetler!C:C,$Y59))))</f>
        <v/>
      </c>
      <c r="D59" s="2" t="str">
        <f ca="1">IF($X59="","",CHOOSE($X59,IF(ISBLANK(INDEX(Kaleciler!D:D,$Y59)),"",INDEX(Kaleciler!D:D,$Y59)),IF(ISBLANK(INDEX(Stoperler!D:D,$Y59)),"",INDEX(Stoperler!D:D,$Y59)),IF(ISBLANK(INDEX('Sağ Bekler'!D:D,$Y59)),"",INDEX('Sağ Bekler'!D:D,$Y59)),IF(ISBLANK(INDEX('Sol Bekler'!D:D,$Y59)),"",INDEX('Sol Bekler'!D:D,$Y59)),IF(ISBLANK(INDEX('Orta Saha'!D:D,$Y59)),"",INDEX('Orta Saha'!D:D,$Y59)),IF(ISBLANK(INDEX(Kanatlar!D:D,$Y59)),"",INDEX(Kanatlar!D:D,$Y59)),IF(ISBLANK(INDEX(Forvetler!D:D,$Y59)),"",INDEX(Forvetler!D:D,$Y59))))</f>
        <v/>
      </c>
      <c r="E59" s="3" t="str">
        <f ca="1">IF($X59="","",CHOOSE($X59,IF(ISBLANK(INDEX(Kaleciler!E:E,$Y59)),"",INDEX(Kaleciler!E:E,$Y59)),IF(ISBLANK(INDEX(Stoperler!E:E,$Y59)),"",INDEX(Stoperler!E:E,$Y59)),IF(ISBLANK(INDEX('Sağ Bekler'!E:E,$Y59)),"",INDEX('Sağ Bekler'!E:E,$Y59)),IF(ISBLANK(INDEX('Sol Bekler'!E:E,$Y59)),"",INDEX('Sol Bekler'!E:E,$Y59)),IF(ISBLANK(INDEX('Orta Saha'!E:E,$Y59)),"",INDEX('Orta Saha'!E:E,$Y59)),IF(ISBLANK(INDEX(Kanatlar!E:E,$Y59)),"",INDEX(Kanatlar!E:E,$Y59)),IF(ISBLANK(INDEX(Forvetler!E:E,$Y59)),"",INDEX(Forvetler!E:E,$Y59))))</f>
        <v/>
      </c>
      <c r="F59" s="3" t="str">
        <f ca="1">IF($X59="","",CHOOSE($X59,IF(ISBLANK(INDEX(Kaleciler!F:F,$Y59)),"",INDEX(Kaleciler!F:F,$Y59)),IF(ISBLANK(INDEX(Stoperler!F:F,$Y59)),"",INDEX(Stoperler!F:F,$Y59)),IF(ISBLANK(INDEX('Sağ Bekler'!F:F,$Y59)),"",INDEX('Sağ Bekler'!F:F,$Y59)),IF(ISBLANK(INDEX('Sol Bekler'!F:F,$Y59)),"",INDEX('Sol Bekler'!F:F,$Y59)),IF(ISBLANK(INDEX('Orta Saha'!F:F,$Y59)),"",INDEX('Orta Saha'!F:F,$Y59)),IF(ISBLANK(INDEX(Kanatlar!F:F,$Y59)),"",INDEX(Kanatlar!F:F,$Y59)),IF(ISBLANK(INDEX(Forvetler!F:F,$Y59)),"",INDEX(Forvetler!F:F,$Y59))))</f>
        <v/>
      </c>
      <c r="G59" s="3" t="str">
        <f ca="1">IF($X59="","",CHOOSE($X59,IF(ISBLANK(INDEX(Kaleciler!G:G,$Y59)),"",INDEX(Kaleciler!G:G,$Y59)),IF(ISBLANK(INDEX(Stoperler!G:G,$Y59)),"",INDEX(Stoperler!G:G,$Y59)),IF(ISBLANK(INDEX('Sağ Bekler'!G:G,$Y59)),"",INDEX('Sağ Bekler'!G:G,$Y59)),IF(ISBLANK(INDEX('Sol Bekler'!G:G,$Y59)),"",INDEX('Sol Bekler'!G:G,$Y59)),IF(ISBLANK(INDEX('Orta Saha'!G:G,$Y59)),"",INDEX('Orta Saha'!G:G,$Y59)),IF(ISBLANK(INDEX(Kanatlar!G:G,$Y59)),"",INDEX(Kanatlar!G:G,$Y59)),IF(ISBLANK(INDEX(Forvetler!G:G,$Y59)),"",INDEX(Forvetler!G:G,$Y59))))</f>
        <v/>
      </c>
      <c r="H59" s="3" t="str">
        <f ca="1">IF($X59="","",CHOOSE($X59,IF(ISBLANK(INDEX(Kaleciler!H:H,$Y59)),"",INDEX(Kaleciler!H:H,$Y59)),IF(ISBLANK(INDEX(Stoperler!H:H,$Y59)),"",INDEX(Stoperler!H:H,$Y59)),IF(ISBLANK(INDEX('Sağ Bekler'!H:H,$Y59)),"",INDEX('Sağ Bekler'!H:H,$Y59)),IF(ISBLANK(INDEX('Sol Bekler'!H:H,$Y59)),"",INDEX('Sol Bekler'!H:H,$Y59)),IF(ISBLANK(INDEX('Orta Saha'!H:H,$Y59)),"",INDEX('Orta Saha'!H:H,$Y59)),IF(ISBLANK(INDEX(Kanatlar!H:H,$Y59)),"",INDEX(Kanatlar!H:H,$Y59)),IF(ISBLANK(INDEX(Forvetler!H:H,$Y59)),"",INDEX(Forvetler!H:H,$Y59))))</f>
        <v/>
      </c>
      <c r="I59" s="4" t="str">
        <f ca="1">IF($X59="","",CHOOSE($X59,IF(ISBLANK(INDEX(Kaleciler!I:I,$Y59)),"",INDEX(Kaleciler!I:I,$Y59)),IF(ISBLANK(INDEX(Stoperler!I:I,$Y59)),"",INDEX(Stoperler!I:I,$Y59)),IF(ISBLANK(INDEX('Sağ Bekler'!I:I,$Y59)),"",INDEX('Sağ Bekler'!I:I,$Y59)),IF(ISBLANK(INDEX('Sol Bekler'!I:I,$Y59)),"",INDEX('Sol Bekler'!I:I,$Y59)),IF(ISBLANK(INDEX('Orta Saha'!I:I,$Y59)),"",INDEX('Orta Saha'!I:I,$Y59)),IF(ISBLANK(INDEX(Kanatlar!I:I,$Y59)),"",INDEX(Kanatlar!I:I,$Y59)),IF(ISBLANK(INDEX(Forvetler!I:I,$Y59)),"",INDEX(Forvetler!I:I,$Y59))))</f>
        <v/>
      </c>
      <c r="J59" s="4" t="str">
        <f ca="1">IF($X59="","",CHOOSE($X59,IF(ISBLANK(INDEX(Kaleciler!J:J,$Y59)),"",INDEX(Kaleciler!J:J,$Y59)),IF(ISBLANK(INDEX(Stoperler!J:J,$Y59)),"",INDEX(Stoperler!J:J,$Y59)),IF(ISBLANK(INDEX('Sağ Bekler'!J:J,$Y59)),"",INDEX('Sağ Bekler'!J:J,$Y59)),IF(ISBLANK(INDEX('Sol Bekler'!J:J,$Y59)),"",INDEX('Sol Bekler'!J:J,$Y59)),IF(ISBLANK(INDEX('Orta Saha'!J:J,$Y59)),"",INDEX('Orta Saha'!J:J,$Y59)),IF(ISBLANK(INDEX(Kanatlar!J:J,$Y59)),"",INDEX(Kanatlar!J:J,$Y59)),IF(ISBLANK(INDEX(Forvetler!J:J,$Y59)),"",INDEX(Forvetler!J:J,$Y59))))</f>
        <v/>
      </c>
      <c r="K59" s="2" t="str">
        <f ca="1">IF($X59="","",CHOOSE($X59,IF(ISBLANK(INDEX(Kaleciler!K:K,$Y59)),"",INDEX(Kaleciler!K:K,$Y59)),IF(ISBLANK(INDEX(Stoperler!K:K,$Y59)),"",INDEX(Stoperler!K:K,$Y59)),IF(ISBLANK(INDEX('Sağ Bekler'!K:K,$Y59)),"",INDEX('Sağ Bekler'!K:K,$Y59)),IF(ISBLANK(INDEX('Sol Bekler'!K:K,$Y59)),"",INDEX('Sol Bekler'!K:K,$Y59)),IF(ISBLANK(INDEX('Orta Saha'!K:K,$Y59)),"",INDEX('Orta Saha'!K:K,$Y59)),IF(ISBLANK(INDEX(Kanatlar!K:K,$Y59)),"",INDEX(Kanatlar!K:K,$Y59)),IF(ISBLANK(INDEX(Forvetler!K:K,$Y59)),"",INDEX(Forvetler!K:K,$Y59))))</f>
        <v/>
      </c>
      <c r="L59" s="2" t="str">
        <f ca="1">IF($X59="","",CHOOSE($X59,IF(ISBLANK(INDEX(Kaleciler!L:L,$Y59)),"",INDEX(Kaleciler!L:L,$Y59)),IF(ISBLANK(INDEX(Stoperler!L:L,$Y59)),"",INDEX(Stoperler!L:L,$Y59)),IF(ISBLANK(INDEX('Sağ Bekler'!L:L,$Y59)),"",INDEX('Sağ Bekler'!L:L,$Y59)),IF(ISBLANK(INDEX('Sol Bekler'!L:L,$Y59)),"",INDEX('Sol Bekler'!L:L,$Y59)),IF(ISBLANK(INDEX('Orta Saha'!L:L,$Y59)),"",INDEX('Orta Saha'!L:L,$Y59)),IF(ISBLANK(INDEX(Kanatlar!L:L,$Y59)),"",INDEX(Kanatlar!L:L,$Y59)),IF(ISBLANK(INDEX(Forvetler!L:L,$Y59)),"",INDEX(Forvetler!L:L,$Y59))))</f>
        <v/>
      </c>
      <c r="M59" s="2" t="str">
        <f ca="1">IF($X59="","",CHOOSE($X59,IF(ISBLANK(INDEX(Kaleciler!M:M,$Y59)),"",INDEX(Kaleciler!M:M,$Y59)),IF(ISBLANK(INDEX(Stoperler!M:M,$Y59)),"",INDEX(Stoperler!M:M,$Y59)),IF(ISBLANK(INDEX('Sağ Bekler'!M:M,$Y59)),"",INDEX('Sağ Bekler'!M:M,$Y59)),IF(ISBLANK(INDEX('Sol Bekler'!M:M,$Y59)),"",INDEX('Sol Bekler'!M:M,$Y59)),IF(ISBLANK(INDEX('Orta Saha'!M:M,$Y59)),"",INDEX('Orta Saha'!M:M,$Y59)),IF(ISBLANK(INDEX(Kanatlar!M:M,$Y59)),"",INDEX(Kanatlar!M:M,$Y59)),IF(ISBLANK(INDEX(Forvetler!M:M,$Y59)),"",INDEX(Forvetler!M:M,$Y59))))</f>
        <v/>
      </c>
      <c r="N59" s="2" t="str">
        <f ca="1">IF($X59="","",CHOOSE($X59,IF(ISBLANK(INDEX(Kaleciler!N:N,$Y59)),"",INDEX(Kaleciler!N:N,$Y59)),IF(ISBLANK(INDEX(Stoperler!N:N,$Y59)),"",INDEX(Stoperler!N:N,$Y59)),IF(ISBLANK(INDEX('Sağ Bekler'!N:N,$Y59)),"",INDEX('Sağ Bekler'!N:N,$Y59)),IF(ISBLANK(INDEX('Sol Bekler'!N:N,$Y59)),"",INDEX('Sol Bekler'!N:N,$Y59)),IF(ISBLANK(INDEX('Orta Saha'!N:N,$Y59)),"",INDEX('Orta Saha'!N:N,$Y59)),IF(ISBLANK(INDEX(Kanatlar!N:N,$Y59)),"",INDEX(Kanatlar!N:N,$Y59)),IF(ISBLANK(INDEX(Forvetler!N:N,$Y59)),"",INDEX(Forvetler!N:N,$Y59))))</f>
        <v/>
      </c>
      <c r="O59" s="2" t="str">
        <f ca="1">IF($X59="","",CHOOSE($X59,IF(ISBLANK(INDEX(Kaleciler!O:O,$Y59)),"",INDEX(Kaleciler!O:O,$Y59)),IF(ISBLANK(INDEX(Stoperler!O:O,$Y59)),"",INDEX(Stoperler!O:O,$Y59)),IF(ISBLANK(INDEX('Sağ Bekler'!O:O,$Y59)),"",INDEX('Sağ Bekler'!O:O,$Y59)),IF(ISBLANK(INDEX('Sol Bekler'!O:O,$Y59)),"",INDEX('Sol Bekler'!O:O,$Y59)),IF(ISBLANK(INDEX('Orta Saha'!O:O,$Y59)),"",INDEX('Orta Saha'!O:O,$Y59)),IF(ISBLANK(INDEX(Kanatlar!O:O,$Y59)),"",INDEX(Kanatlar!O:O,$Y59)),IF(ISBLANK(INDEX(Forvetler!O:O,$Y59)),"",INDEX(Forvetler!O:O,$Y59))))</f>
        <v/>
      </c>
      <c r="P59" s="2" t="str">
        <f ca="1">IF($X59="","",CHOOSE($X59,IF(ISBLANK(INDEX(Kaleciler!P:P,$Y59)),"",INDEX(Kaleciler!P:P,$Y59)),IF(ISBLANK(INDEX(Stoperler!P:P,$Y59)),"",INDEX(Stoperler!P:P,$Y59)),IF(ISBLANK(INDEX('Sağ Bekler'!P:P,$Y59)),"",INDEX('Sağ Bekler'!P:P,$Y59)),IF(ISBLANK(INDEX('Sol Bekler'!P:P,$Y59)),"",INDEX('Sol Bekler'!P:P,$Y59)),IF(ISBLANK(INDEX('Orta Saha'!P:P,$Y59)),"",INDEX('Orta Saha'!P:P,$Y59)),IF(ISBLANK(INDEX(Kanatlar!P:P,$Y59)),"",INDEX(Kanatlar!P:P,$Y59)),IF(ISBLANK(INDEX(Forvetler!P:P,$Y59)),"",INDEX(Forvetler!P:P,$Y59))))</f>
        <v/>
      </c>
      <c r="Q59" s="3" t="str">
        <f ca="1">IF($X59="","",CHOOSE($X59,IF(ISBLANK(INDEX(Kaleciler!Q:Q,$Y59)),"",INDEX(Kaleciler!Q:Q,$Y59)),IF(ISBLANK(INDEX(Stoperler!Q:Q,$Y59)),"",INDEX(Stoperler!Q:Q,$Y59)),IF(ISBLANK(INDEX('Sağ Bekler'!Q:Q,$Y59)),"",INDEX('Sağ Bekler'!Q:Q,$Y59)),IF(ISBLANK(INDEX('Sol Bekler'!Q:Q,$Y59)),"",INDEX('Sol Bekler'!Q:Q,$Y59)),IF(ISBLANK(INDEX('Orta Saha'!Q:Q,$Y59)),"",INDEX('Orta Saha'!Q:Q,$Y59)),IF(ISBLANK(INDEX(Kanatlar!Q:Q,$Y59)),"",INDEX(Kanatlar!Q:Q,$Y59)),IF(ISBLANK(INDEX(Forvetler!Q:Q,$Y59)),"",INDEX(Forvetler!Q:Q,$Y59))))</f>
        <v/>
      </c>
      <c r="R59" s="4" t="str">
        <f ca="1">IF($X59="","",CHOOSE($X59,IF(ISBLANK(INDEX(Kaleciler!R:R,$Y59)),"",INDEX(Kaleciler!R:R,$Y59)),IF(ISBLANK(INDEX(Stoperler!R:R,$Y59)),"",INDEX(Stoperler!R:R,$Y59)),IF(ISBLANK(INDEX('Sağ Bekler'!R:R,$Y59)),"",INDEX('Sağ Bekler'!R:R,$Y59)),IF(ISBLANK(INDEX('Sol Bekler'!R:R,$Y59)),"",INDEX('Sol Bekler'!R:R,$Y59)),IF(ISBLANK(INDEX('Orta Saha'!R:R,$Y59)),"",INDEX('Orta Saha'!R:R,$Y59)),IF(ISBLANK(INDEX(Kanatlar!R:R,$Y59)),"",INDEX(Kanatlar!R:R,$Y59)),IF(ISBLANK(INDEX(Forvetler!R:R,$Y59)),"",INDEX(Forvetler!R:R,$Y59))))</f>
        <v/>
      </c>
      <c r="S59" s="2" t="str">
        <f ca="1">IF($X59="","",CHOOSE($X59,IF(ISBLANK(INDEX(Kaleciler!S:S,$Y59)),"",INDEX(Kaleciler!S:S,$Y59)),IF(ISBLANK(INDEX(Stoperler!S:S,$Y59)),"",INDEX(Stoperler!S:S,$Y59)),IF(ISBLANK(INDEX('Sağ Bekler'!S:S,$Y59)),"",INDEX('Sağ Bekler'!S:S,$Y59)),IF(ISBLANK(INDEX('Sol Bekler'!S:S,$Y59)),"",INDEX('Sol Bekler'!S:S,$Y59)),IF(ISBLANK(INDEX('Orta Saha'!S:S,$Y59)),"",INDEX('Orta Saha'!S:S,$Y59)),IF(ISBLANK(INDEX(Kanatlar!S:S,$Y59)),"",INDEX(Kanatlar!S:S,$Y59)),IF(ISBLANK(INDEX(Forvetler!S:S,$Y59)),"",INDEX(Forvetler!S:S,$Y59))))</f>
        <v/>
      </c>
      <c r="T59" s="3" t="str">
        <f ca="1">IF($X59="","",CHOOSE($X59,IF(ISBLANK(INDEX(Kaleciler!T:T,$Y59)),"",INDEX(Kaleciler!T:T,$Y59)),IF(ISBLANK(INDEX(Stoperler!T:T,$Y59)),"",INDEX(Stoperler!T:T,$Y59)),IF(ISBLANK(INDEX('Sağ Bekler'!T:T,$Y59)),"",INDEX('Sağ Bekler'!T:T,$Y59)),IF(ISBLANK(INDEX('Sol Bekler'!T:T,$Y59)),"",INDEX('Sol Bekler'!T:T,$Y59)),IF(ISBLANK(INDEX('Orta Saha'!T:T,$Y59)),"",INDEX('Orta Saha'!T:T,$Y59)),IF(ISBLANK(INDEX(Kanatlar!T:T,$Y59)),"",INDEX(Kanatlar!T:T,$Y59)),IF(ISBLANK(INDEX(Forvetler!T:T,$Y59)),"",INDEX(Forvetler!T:T,$Y59))))</f>
        <v/>
      </c>
      <c r="U59">
        <v>1</v>
      </c>
      <c r="V59">
        <v>59</v>
      </c>
      <c r="W59" t="str">
        <f ca="1">IF(AND(Kaleciler!$B$59&lt;&gt;"",Kaleciler!$I$59&gt;0,Kaleciler!$I$59&lt;=TODAY()+365),COUNT($W$3:W58)+1,"")</f>
        <v/>
      </c>
      <c r="X59" t="str">
        <f ca="1">IFERROR(INDEX($U$4:$U$703,MATCH(ROWS($X$4:X59),$W$4:$W$703,0)),"")</f>
        <v/>
      </c>
      <c r="Y59" t="str">
        <f ca="1">IFERROR(INDEX($V$4:$V$703,MATCH(ROWS($Y$4:Y59),$W$4:$W$703,0)),"")</f>
        <v/>
      </c>
    </row>
    <row r="60" spans="1:25" x14ac:dyDescent="0.2">
      <c r="A60" s="2" t="str">
        <f ca="1">IF($X60="","",CHOOSE($X60,IF(ISBLANK(INDEX(Kaleciler!A:A,$Y60)),"",INDEX(Kaleciler!A:A,$Y60)),IF(ISBLANK(INDEX(Stoperler!A:A,$Y60)),"",INDEX(Stoperler!A:A,$Y60)),IF(ISBLANK(INDEX('Sağ Bekler'!A:A,$Y60)),"",INDEX('Sağ Bekler'!A:A,$Y60)),IF(ISBLANK(INDEX('Sol Bekler'!A:A,$Y60)),"",INDEX('Sol Bekler'!A:A,$Y60)),IF(ISBLANK(INDEX('Orta Saha'!A:A,$Y60)),"",INDEX('Orta Saha'!A:A,$Y60)),IF(ISBLANK(INDEX(Kanatlar!A:A,$Y60)),"",INDEX(Kanatlar!A:A,$Y60)),IF(ISBLANK(INDEX(Forvetler!A:A,$Y60)),"",INDEX(Forvetler!A:A,$Y60))))</f>
        <v/>
      </c>
      <c r="B60" s="3" t="str">
        <f ca="1">IF($X60="","",CHOOSE($X60,IF(ISBLANK(INDEX(Kaleciler!B:B,$Y60)),"",INDEX(Kaleciler!B:B,$Y60)),IF(ISBLANK(INDEX(Stoperler!B:B,$Y60)),"",INDEX(Stoperler!B:B,$Y60)),IF(ISBLANK(INDEX('Sağ Bekler'!B:B,$Y60)),"",INDEX('Sağ Bekler'!B:B,$Y60)),IF(ISBLANK(INDEX('Sol Bekler'!B:B,$Y60)),"",INDEX('Sol Bekler'!B:B,$Y60)),IF(ISBLANK(INDEX('Orta Saha'!B:B,$Y60)),"",INDEX('Orta Saha'!B:B,$Y60)),IF(ISBLANK(INDEX(Kanatlar!B:B,$Y60)),"",INDEX(Kanatlar!B:B,$Y60)),IF(ISBLANK(INDEX(Forvetler!B:B,$Y60)),"",INDEX(Forvetler!B:B,$Y60))))</f>
        <v/>
      </c>
      <c r="C60" s="4" t="str">
        <f ca="1">IF($X60="","",CHOOSE($X60,IF(ISBLANK(INDEX(Kaleciler!C:C,$Y60)),"",INDEX(Kaleciler!C:C,$Y60)),IF(ISBLANK(INDEX(Stoperler!C:C,$Y60)),"",INDEX(Stoperler!C:C,$Y60)),IF(ISBLANK(INDEX('Sağ Bekler'!C:C,$Y60)),"",INDEX('Sağ Bekler'!C:C,$Y60)),IF(ISBLANK(INDEX('Sol Bekler'!C:C,$Y60)),"",INDEX('Sol Bekler'!C:C,$Y60)),IF(ISBLANK(INDEX('Orta Saha'!C:C,$Y60)),"",INDEX('Orta Saha'!C:C,$Y60)),IF(ISBLANK(INDEX(Kanatlar!C:C,$Y60)),"",INDEX(Kanatlar!C:C,$Y60)),IF(ISBLANK(INDEX(Forvetler!C:C,$Y60)),"",INDEX(Forvetler!C:C,$Y60))))</f>
        <v/>
      </c>
      <c r="D60" s="2" t="str">
        <f ca="1">IF($X60="","",CHOOSE($X60,IF(ISBLANK(INDEX(Kaleciler!D:D,$Y60)),"",INDEX(Kaleciler!D:D,$Y60)),IF(ISBLANK(INDEX(Stoperler!D:D,$Y60)),"",INDEX(Stoperler!D:D,$Y60)),IF(ISBLANK(INDEX('Sağ Bekler'!D:D,$Y60)),"",INDEX('Sağ Bekler'!D:D,$Y60)),IF(ISBLANK(INDEX('Sol Bekler'!D:D,$Y60)),"",INDEX('Sol Bekler'!D:D,$Y60)),IF(ISBLANK(INDEX('Orta Saha'!D:D,$Y60)),"",INDEX('Orta Saha'!D:D,$Y60)),IF(ISBLANK(INDEX(Kanatlar!D:D,$Y60)),"",INDEX(Kanatlar!D:D,$Y60)),IF(ISBLANK(INDEX(Forvetler!D:D,$Y60)),"",INDEX(Forvetler!D:D,$Y60))))</f>
        <v/>
      </c>
      <c r="E60" s="3" t="str">
        <f ca="1">IF($X60="","",CHOOSE($X60,IF(ISBLANK(INDEX(Kaleciler!E:E,$Y60)),"",INDEX(Kaleciler!E:E,$Y60)),IF(ISBLANK(INDEX(Stoperler!E:E,$Y60)),"",INDEX(Stoperler!E:E,$Y60)),IF(ISBLANK(INDEX('Sağ Bekler'!E:E,$Y60)),"",INDEX('Sağ Bekler'!E:E,$Y60)),IF(ISBLANK(INDEX('Sol Bekler'!E:E,$Y60)),"",INDEX('Sol Bekler'!E:E,$Y60)),IF(ISBLANK(INDEX('Orta Saha'!E:E,$Y60)),"",INDEX('Orta Saha'!E:E,$Y60)),IF(ISBLANK(INDEX(Kanatlar!E:E,$Y60)),"",INDEX(Kanatlar!E:E,$Y60)),IF(ISBLANK(INDEX(Forvetler!E:E,$Y60)),"",INDEX(Forvetler!E:E,$Y60))))</f>
        <v/>
      </c>
      <c r="F60" s="3" t="str">
        <f ca="1">IF($X60="","",CHOOSE($X60,IF(ISBLANK(INDEX(Kaleciler!F:F,$Y60)),"",INDEX(Kaleciler!F:F,$Y60)),IF(ISBLANK(INDEX(Stoperler!F:F,$Y60)),"",INDEX(Stoperler!F:F,$Y60)),IF(ISBLANK(INDEX('Sağ Bekler'!F:F,$Y60)),"",INDEX('Sağ Bekler'!F:F,$Y60)),IF(ISBLANK(INDEX('Sol Bekler'!F:F,$Y60)),"",INDEX('Sol Bekler'!F:F,$Y60)),IF(ISBLANK(INDEX('Orta Saha'!F:F,$Y60)),"",INDEX('Orta Saha'!F:F,$Y60)),IF(ISBLANK(INDEX(Kanatlar!F:F,$Y60)),"",INDEX(Kanatlar!F:F,$Y60)),IF(ISBLANK(INDEX(Forvetler!F:F,$Y60)),"",INDEX(Forvetler!F:F,$Y60))))</f>
        <v/>
      </c>
      <c r="G60" s="3" t="str">
        <f ca="1">IF($X60="","",CHOOSE($X60,IF(ISBLANK(INDEX(Kaleciler!G:G,$Y60)),"",INDEX(Kaleciler!G:G,$Y60)),IF(ISBLANK(INDEX(Stoperler!G:G,$Y60)),"",INDEX(Stoperler!G:G,$Y60)),IF(ISBLANK(INDEX('Sağ Bekler'!G:G,$Y60)),"",INDEX('Sağ Bekler'!G:G,$Y60)),IF(ISBLANK(INDEX('Sol Bekler'!G:G,$Y60)),"",INDEX('Sol Bekler'!G:G,$Y60)),IF(ISBLANK(INDEX('Orta Saha'!G:G,$Y60)),"",INDEX('Orta Saha'!G:G,$Y60)),IF(ISBLANK(INDEX(Kanatlar!G:G,$Y60)),"",INDEX(Kanatlar!G:G,$Y60)),IF(ISBLANK(INDEX(Forvetler!G:G,$Y60)),"",INDEX(Forvetler!G:G,$Y60))))</f>
        <v/>
      </c>
      <c r="H60" s="3" t="str">
        <f ca="1">IF($X60="","",CHOOSE($X60,IF(ISBLANK(INDEX(Kaleciler!H:H,$Y60)),"",INDEX(Kaleciler!H:H,$Y60)),IF(ISBLANK(INDEX(Stoperler!H:H,$Y60)),"",INDEX(Stoperler!H:H,$Y60)),IF(ISBLANK(INDEX('Sağ Bekler'!H:H,$Y60)),"",INDEX('Sağ Bekler'!H:H,$Y60)),IF(ISBLANK(INDEX('Sol Bekler'!H:H,$Y60)),"",INDEX('Sol Bekler'!H:H,$Y60)),IF(ISBLANK(INDEX('Orta Saha'!H:H,$Y60)),"",INDEX('Orta Saha'!H:H,$Y60)),IF(ISBLANK(INDEX(Kanatlar!H:H,$Y60)),"",INDEX(Kanatlar!H:H,$Y60)),IF(ISBLANK(INDEX(Forvetler!H:H,$Y60)),"",INDEX(Forvetler!H:H,$Y60))))</f>
        <v/>
      </c>
      <c r="I60" s="4" t="str">
        <f ca="1">IF($X60="","",CHOOSE($X60,IF(ISBLANK(INDEX(Kaleciler!I:I,$Y60)),"",INDEX(Kaleciler!I:I,$Y60)),IF(ISBLANK(INDEX(Stoperler!I:I,$Y60)),"",INDEX(Stoperler!I:I,$Y60)),IF(ISBLANK(INDEX('Sağ Bekler'!I:I,$Y60)),"",INDEX('Sağ Bekler'!I:I,$Y60)),IF(ISBLANK(INDEX('Sol Bekler'!I:I,$Y60)),"",INDEX('Sol Bekler'!I:I,$Y60)),IF(ISBLANK(INDEX('Orta Saha'!I:I,$Y60)),"",INDEX('Orta Saha'!I:I,$Y60)),IF(ISBLANK(INDEX(Kanatlar!I:I,$Y60)),"",INDEX(Kanatlar!I:I,$Y60)),IF(ISBLANK(INDEX(Forvetler!I:I,$Y60)),"",INDEX(Forvetler!I:I,$Y60))))</f>
        <v/>
      </c>
      <c r="J60" s="4" t="str">
        <f ca="1">IF($X60="","",CHOOSE($X60,IF(ISBLANK(INDEX(Kaleciler!J:J,$Y60)),"",INDEX(Kaleciler!J:J,$Y60)),IF(ISBLANK(INDEX(Stoperler!J:J,$Y60)),"",INDEX(Stoperler!J:J,$Y60)),IF(ISBLANK(INDEX('Sağ Bekler'!J:J,$Y60)),"",INDEX('Sağ Bekler'!J:J,$Y60)),IF(ISBLANK(INDEX('Sol Bekler'!J:J,$Y60)),"",INDEX('Sol Bekler'!J:J,$Y60)),IF(ISBLANK(INDEX('Orta Saha'!J:J,$Y60)),"",INDEX('Orta Saha'!J:J,$Y60)),IF(ISBLANK(INDEX(Kanatlar!J:J,$Y60)),"",INDEX(Kanatlar!J:J,$Y60)),IF(ISBLANK(INDEX(Forvetler!J:J,$Y60)),"",INDEX(Forvetler!J:J,$Y60))))</f>
        <v/>
      </c>
      <c r="K60" s="2" t="str">
        <f ca="1">IF($X60="","",CHOOSE($X60,IF(ISBLANK(INDEX(Kaleciler!K:K,$Y60)),"",INDEX(Kaleciler!K:K,$Y60)),IF(ISBLANK(INDEX(Stoperler!K:K,$Y60)),"",INDEX(Stoperler!K:K,$Y60)),IF(ISBLANK(INDEX('Sağ Bekler'!K:K,$Y60)),"",INDEX('Sağ Bekler'!K:K,$Y60)),IF(ISBLANK(INDEX('Sol Bekler'!K:K,$Y60)),"",INDEX('Sol Bekler'!K:K,$Y60)),IF(ISBLANK(INDEX('Orta Saha'!K:K,$Y60)),"",INDEX('Orta Saha'!K:K,$Y60)),IF(ISBLANK(INDEX(Kanatlar!K:K,$Y60)),"",INDEX(Kanatlar!K:K,$Y60)),IF(ISBLANK(INDEX(Forvetler!K:K,$Y60)),"",INDEX(Forvetler!K:K,$Y60))))</f>
        <v/>
      </c>
      <c r="L60" s="2" t="str">
        <f ca="1">IF($X60="","",CHOOSE($X60,IF(ISBLANK(INDEX(Kaleciler!L:L,$Y60)),"",INDEX(Kaleciler!L:L,$Y60)),IF(ISBLANK(INDEX(Stoperler!L:L,$Y60)),"",INDEX(Stoperler!L:L,$Y60)),IF(ISBLANK(INDEX('Sağ Bekler'!L:L,$Y60)),"",INDEX('Sağ Bekler'!L:L,$Y60)),IF(ISBLANK(INDEX('Sol Bekler'!L:L,$Y60)),"",INDEX('Sol Bekler'!L:L,$Y60)),IF(ISBLANK(INDEX('Orta Saha'!L:L,$Y60)),"",INDEX('Orta Saha'!L:L,$Y60)),IF(ISBLANK(INDEX(Kanatlar!L:L,$Y60)),"",INDEX(Kanatlar!L:L,$Y60)),IF(ISBLANK(INDEX(Forvetler!L:L,$Y60)),"",INDEX(Forvetler!L:L,$Y60))))</f>
        <v/>
      </c>
      <c r="M60" s="2" t="str">
        <f ca="1">IF($X60="","",CHOOSE($X60,IF(ISBLANK(INDEX(Kaleciler!M:M,$Y60)),"",INDEX(Kaleciler!M:M,$Y60)),IF(ISBLANK(INDEX(Stoperler!M:M,$Y60)),"",INDEX(Stoperler!M:M,$Y60)),IF(ISBLANK(INDEX('Sağ Bekler'!M:M,$Y60)),"",INDEX('Sağ Bekler'!M:M,$Y60)),IF(ISBLANK(INDEX('Sol Bekler'!M:M,$Y60)),"",INDEX('Sol Bekler'!M:M,$Y60)),IF(ISBLANK(INDEX('Orta Saha'!M:M,$Y60)),"",INDEX('Orta Saha'!M:M,$Y60)),IF(ISBLANK(INDEX(Kanatlar!M:M,$Y60)),"",INDEX(Kanatlar!M:M,$Y60)),IF(ISBLANK(INDEX(Forvetler!M:M,$Y60)),"",INDEX(Forvetler!M:M,$Y60))))</f>
        <v/>
      </c>
      <c r="N60" s="2" t="str">
        <f ca="1">IF($X60="","",CHOOSE($X60,IF(ISBLANK(INDEX(Kaleciler!N:N,$Y60)),"",INDEX(Kaleciler!N:N,$Y60)),IF(ISBLANK(INDEX(Stoperler!N:N,$Y60)),"",INDEX(Stoperler!N:N,$Y60)),IF(ISBLANK(INDEX('Sağ Bekler'!N:N,$Y60)),"",INDEX('Sağ Bekler'!N:N,$Y60)),IF(ISBLANK(INDEX('Sol Bekler'!N:N,$Y60)),"",INDEX('Sol Bekler'!N:N,$Y60)),IF(ISBLANK(INDEX('Orta Saha'!N:N,$Y60)),"",INDEX('Orta Saha'!N:N,$Y60)),IF(ISBLANK(INDEX(Kanatlar!N:N,$Y60)),"",INDEX(Kanatlar!N:N,$Y60)),IF(ISBLANK(INDEX(Forvetler!N:N,$Y60)),"",INDEX(Forvetler!N:N,$Y60))))</f>
        <v/>
      </c>
      <c r="O60" s="2" t="str">
        <f ca="1">IF($X60="","",CHOOSE($X60,IF(ISBLANK(INDEX(Kaleciler!O:O,$Y60)),"",INDEX(Kaleciler!O:O,$Y60)),IF(ISBLANK(INDEX(Stoperler!O:O,$Y60)),"",INDEX(Stoperler!O:O,$Y60)),IF(ISBLANK(INDEX('Sağ Bekler'!O:O,$Y60)),"",INDEX('Sağ Bekler'!O:O,$Y60)),IF(ISBLANK(INDEX('Sol Bekler'!O:O,$Y60)),"",INDEX('Sol Bekler'!O:O,$Y60)),IF(ISBLANK(INDEX('Orta Saha'!O:O,$Y60)),"",INDEX('Orta Saha'!O:O,$Y60)),IF(ISBLANK(INDEX(Kanatlar!O:O,$Y60)),"",INDEX(Kanatlar!O:O,$Y60)),IF(ISBLANK(INDEX(Forvetler!O:O,$Y60)),"",INDEX(Forvetler!O:O,$Y60))))</f>
        <v/>
      </c>
      <c r="P60" s="2" t="str">
        <f ca="1">IF($X60="","",CHOOSE($X60,IF(ISBLANK(INDEX(Kaleciler!P:P,$Y60)),"",INDEX(Kaleciler!P:P,$Y60)),IF(ISBLANK(INDEX(Stoperler!P:P,$Y60)),"",INDEX(Stoperler!P:P,$Y60)),IF(ISBLANK(INDEX('Sağ Bekler'!P:P,$Y60)),"",INDEX('Sağ Bekler'!P:P,$Y60)),IF(ISBLANK(INDEX('Sol Bekler'!P:P,$Y60)),"",INDEX('Sol Bekler'!P:P,$Y60)),IF(ISBLANK(INDEX('Orta Saha'!P:P,$Y60)),"",INDEX('Orta Saha'!P:P,$Y60)),IF(ISBLANK(INDEX(Kanatlar!P:P,$Y60)),"",INDEX(Kanatlar!P:P,$Y60)),IF(ISBLANK(INDEX(Forvetler!P:P,$Y60)),"",INDEX(Forvetler!P:P,$Y60))))</f>
        <v/>
      </c>
      <c r="Q60" s="3" t="str">
        <f ca="1">IF($X60="","",CHOOSE($X60,IF(ISBLANK(INDEX(Kaleciler!Q:Q,$Y60)),"",INDEX(Kaleciler!Q:Q,$Y60)),IF(ISBLANK(INDEX(Stoperler!Q:Q,$Y60)),"",INDEX(Stoperler!Q:Q,$Y60)),IF(ISBLANK(INDEX('Sağ Bekler'!Q:Q,$Y60)),"",INDEX('Sağ Bekler'!Q:Q,$Y60)),IF(ISBLANK(INDEX('Sol Bekler'!Q:Q,$Y60)),"",INDEX('Sol Bekler'!Q:Q,$Y60)),IF(ISBLANK(INDEX('Orta Saha'!Q:Q,$Y60)),"",INDEX('Orta Saha'!Q:Q,$Y60)),IF(ISBLANK(INDEX(Kanatlar!Q:Q,$Y60)),"",INDEX(Kanatlar!Q:Q,$Y60)),IF(ISBLANK(INDEX(Forvetler!Q:Q,$Y60)),"",INDEX(Forvetler!Q:Q,$Y60))))</f>
        <v/>
      </c>
      <c r="R60" s="4" t="str">
        <f ca="1">IF($X60="","",CHOOSE($X60,IF(ISBLANK(INDEX(Kaleciler!R:R,$Y60)),"",INDEX(Kaleciler!R:R,$Y60)),IF(ISBLANK(INDEX(Stoperler!R:R,$Y60)),"",INDEX(Stoperler!R:R,$Y60)),IF(ISBLANK(INDEX('Sağ Bekler'!R:R,$Y60)),"",INDEX('Sağ Bekler'!R:R,$Y60)),IF(ISBLANK(INDEX('Sol Bekler'!R:R,$Y60)),"",INDEX('Sol Bekler'!R:R,$Y60)),IF(ISBLANK(INDEX('Orta Saha'!R:R,$Y60)),"",INDEX('Orta Saha'!R:R,$Y60)),IF(ISBLANK(INDEX(Kanatlar!R:R,$Y60)),"",INDEX(Kanatlar!R:R,$Y60)),IF(ISBLANK(INDEX(Forvetler!R:R,$Y60)),"",INDEX(Forvetler!R:R,$Y60))))</f>
        <v/>
      </c>
      <c r="S60" s="2" t="str">
        <f ca="1">IF($X60="","",CHOOSE($X60,IF(ISBLANK(INDEX(Kaleciler!S:S,$Y60)),"",INDEX(Kaleciler!S:S,$Y60)),IF(ISBLANK(INDEX(Stoperler!S:S,$Y60)),"",INDEX(Stoperler!S:S,$Y60)),IF(ISBLANK(INDEX('Sağ Bekler'!S:S,$Y60)),"",INDEX('Sağ Bekler'!S:S,$Y60)),IF(ISBLANK(INDEX('Sol Bekler'!S:S,$Y60)),"",INDEX('Sol Bekler'!S:S,$Y60)),IF(ISBLANK(INDEX('Orta Saha'!S:S,$Y60)),"",INDEX('Orta Saha'!S:S,$Y60)),IF(ISBLANK(INDEX(Kanatlar!S:S,$Y60)),"",INDEX(Kanatlar!S:S,$Y60)),IF(ISBLANK(INDEX(Forvetler!S:S,$Y60)),"",INDEX(Forvetler!S:S,$Y60))))</f>
        <v/>
      </c>
      <c r="T60" s="3" t="str">
        <f ca="1">IF($X60="","",CHOOSE($X60,IF(ISBLANK(INDEX(Kaleciler!T:T,$Y60)),"",INDEX(Kaleciler!T:T,$Y60)),IF(ISBLANK(INDEX(Stoperler!T:T,$Y60)),"",INDEX(Stoperler!T:T,$Y60)),IF(ISBLANK(INDEX('Sağ Bekler'!T:T,$Y60)),"",INDEX('Sağ Bekler'!T:T,$Y60)),IF(ISBLANK(INDEX('Sol Bekler'!T:T,$Y60)),"",INDEX('Sol Bekler'!T:T,$Y60)),IF(ISBLANK(INDEX('Orta Saha'!T:T,$Y60)),"",INDEX('Orta Saha'!T:T,$Y60)),IF(ISBLANK(INDEX(Kanatlar!T:T,$Y60)),"",INDEX(Kanatlar!T:T,$Y60)),IF(ISBLANK(INDEX(Forvetler!T:T,$Y60)),"",INDEX(Forvetler!T:T,$Y60))))</f>
        <v/>
      </c>
      <c r="U60">
        <v>1</v>
      </c>
      <c r="V60">
        <v>60</v>
      </c>
      <c r="W60" t="str">
        <f ca="1">IF(AND(Kaleciler!$B$60&lt;&gt;"",Kaleciler!$I$60&gt;0,Kaleciler!$I$60&lt;=TODAY()+365),COUNT($W$3:W59)+1,"")</f>
        <v/>
      </c>
      <c r="X60" t="str">
        <f ca="1">IFERROR(INDEX($U$4:$U$703,MATCH(ROWS($X$4:X60),$W$4:$W$703,0)),"")</f>
        <v/>
      </c>
      <c r="Y60" t="str">
        <f ca="1">IFERROR(INDEX($V$4:$V$703,MATCH(ROWS($Y$4:Y60),$W$4:$W$703,0)),"")</f>
        <v/>
      </c>
    </row>
    <row r="61" spans="1:25" x14ac:dyDescent="0.2">
      <c r="A61" s="2" t="str">
        <f ca="1">IF($X61="","",CHOOSE($X61,IF(ISBLANK(INDEX(Kaleciler!A:A,$Y61)),"",INDEX(Kaleciler!A:A,$Y61)),IF(ISBLANK(INDEX(Stoperler!A:A,$Y61)),"",INDEX(Stoperler!A:A,$Y61)),IF(ISBLANK(INDEX('Sağ Bekler'!A:A,$Y61)),"",INDEX('Sağ Bekler'!A:A,$Y61)),IF(ISBLANK(INDEX('Sol Bekler'!A:A,$Y61)),"",INDEX('Sol Bekler'!A:A,$Y61)),IF(ISBLANK(INDEX('Orta Saha'!A:A,$Y61)),"",INDEX('Orta Saha'!A:A,$Y61)),IF(ISBLANK(INDEX(Kanatlar!A:A,$Y61)),"",INDEX(Kanatlar!A:A,$Y61)),IF(ISBLANK(INDEX(Forvetler!A:A,$Y61)),"",INDEX(Forvetler!A:A,$Y61))))</f>
        <v/>
      </c>
      <c r="B61" s="3" t="str">
        <f ca="1">IF($X61="","",CHOOSE($X61,IF(ISBLANK(INDEX(Kaleciler!B:B,$Y61)),"",INDEX(Kaleciler!B:B,$Y61)),IF(ISBLANK(INDEX(Stoperler!B:B,$Y61)),"",INDEX(Stoperler!B:B,$Y61)),IF(ISBLANK(INDEX('Sağ Bekler'!B:B,$Y61)),"",INDEX('Sağ Bekler'!B:B,$Y61)),IF(ISBLANK(INDEX('Sol Bekler'!B:B,$Y61)),"",INDEX('Sol Bekler'!B:B,$Y61)),IF(ISBLANK(INDEX('Orta Saha'!B:B,$Y61)),"",INDEX('Orta Saha'!B:B,$Y61)),IF(ISBLANK(INDEX(Kanatlar!B:B,$Y61)),"",INDEX(Kanatlar!B:B,$Y61)),IF(ISBLANK(INDEX(Forvetler!B:B,$Y61)),"",INDEX(Forvetler!B:B,$Y61))))</f>
        <v/>
      </c>
      <c r="C61" s="4" t="str">
        <f ca="1">IF($X61="","",CHOOSE($X61,IF(ISBLANK(INDEX(Kaleciler!C:C,$Y61)),"",INDEX(Kaleciler!C:C,$Y61)),IF(ISBLANK(INDEX(Stoperler!C:C,$Y61)),"",INDEX(Stoperler!C:C,$Y61)),IF(ISBLANK(INDEX('Sağ Bekler'!C:C,$Y61)),"",INDEX('Sağ Bekler'!C:C,$Y61)),IF(ISBLANK(INDEX('Sol Bekler'!C:C,$Y61)),"",INDEX('Sol Bekler'!C:C,$Y61)),IF(ISBLANK(INDEX('Orta Saha'!C:C,$Y61)),"",INDEX('Orta Saha'!C:C,$Y61)),IF(ISBLANK(INDEX(Kanatlar!C:C,$Y61)),"",INDEX(Kanatlar!C:C,$Y61)),IF(ISBLANK(INDEX(Forvetler!C:C,$Y61)),"",INDEX(Forvetler!C:C,$Y61))))</f>
        <v/>
      </c>
      <c r="D61" s="2" t="str">
        <f ca="1">IF($X61="","",CHOOSE($X61,IF(ISBLANK(INDEX(Kaleciler!D:D,$Y61)),"",INDEX(Kaleciler!D:D,$Y61)),IF(ISBLANK(INDEX(Stoperler!D:D,$Y61)),"",INDEX(Stoperler!D:D,$Y61)),IF(ISBLANK(INDEX('Sağ Bekler'!D:D,$Y61)),"",INDEX('Sağ Bekler'!D:D,$Y61)),IF(ISBLANK(INDEX('Sol Bekler'!D:D,$Y61)),"",INDEX('Sol Bekler'!D:D,$Y61)),IF(ISBLANK(INDEX('Orta Saha'!D:D,$Y61)),"",INDEX('Orta Saha'!D:D,$Y61)),IF(ISBLANK(INDEX(Kanatlar!D:D,$Y61)),"",INDEX(Kanatlar!D:D,$Y61)),IF(ISBLANK(INDEX(Forvetler!D:D,$Y61)),"",INDEX(Forvetler!D:D,$Y61))))</f>
        <v/>
      </c>
      <c r="E61" s="3" t="str">
        <f ca="1">IF($X61="","",CHOOSE($X61,IF(ISBLANK(INDEX(Kaleciler!E:E,$Y61)),"",INDEX(Kaleciler!E:E,$Y61)),IF(ISBLANK(INDEX(Stoperler!E:E,$Y61)),"",INDEX(Stoperler!E:E,$Y61)),IF(ISBLANK(INDEX('Sağ Bekler'!E:E,$Y61)),"",INDEX('Sağ Bekler'!E:E,$Y61)),IF(ISBLANK(INDEX('Sol Bekler'!E:E,$Y61)),"",INDEX('Sol Bekler'!E:E,$Y61)),IF(ISBLANK(INDEX('Orta Saha'!E:E,$Y61)),"",INDEX('Orta Saha'!E:E,$Y61)),IF(ISBLANK(INDEX(Kanatlar!E:E,$Y61)),"",INDEX(Kanatlar!E:E,$Y61)),IF(ISBLANK(INDEX(Forvetler!E:E,$Y61)),"",INDEX(Forvetler!E:E,$Y61))))</f>
        <v/>
      </c>
      <c r="F61" s="3" t="str">
        <f ca="1">IF($X61="","",CHOOSE($X61,IF(ISBLANK(INDEX(Kaleciler!F:F,$Y61)),"",INDEX(Kaleciler!F:F,$Y61)),IF(ISBLANK(INDEX(Stoperler!F:F,$Y61)),"",INDEX(Stoperler!F:F,$Y61)),IF(ISBLANK(INDEX('Sağ Bekler'!F:F,$Y61)),"",INDEX('Sağ Bekler'!F:F,$Y61)),IF(ISBLANK(INDEX('Sol Bekler'!F:F,$Y61)),"",INDEX('Sol Bekler'!F:F,$Y61)),IF(ISBLANK(INDEX('Orta Saha'!F:F,$Y61)),"",INDEX('Orta Saha'!F:F,$Y61)),IF(ISBLANK(INDEX(Kanatlar!F:F,$Y61)),"",INDEX(Kanatlar!F:F,$Y61)),IF(ISBLANK(INDEX(Forvetler!F:F,$Y61)),"",INDEX(Forvetler!F:F,$Y61))))</f>
        <v/>
      </c>
      <c r="G61" s="3" t="str">
        <f ca="1">IF($X61="","",CHOOSE($X61,IF(ISBLANK(INDEX(Kaleciler!G:G,$Y61)),"",INDEX(Kaleciler!G:G,$Y61)),IF(ISBLANK(INDEX(Stoperler!G:G,$Y61)),"",INDEX(Stoperler!G:G,$Y61)),IF(ISBLANK(INDEX('Sağ Bekler'!G:G,$Y61)),"",INDEX('Sağ Bekler'!G:G,$Y61)),IF(ISBLANK(INDEX('Sol Bekler'!G:G,$Y61)),"",INDEX('Sol Bekler'!G:G,$Y61)),IF(ISBLANK(INDEX('Orta Saha'!G:G,$Y61)),"",INDEX('Orta Saha'!G:G,$Y61)),IF(ISBLANK(INDEX(Kanatlar!G:G,$Y61)),"",INDEX(Kanatlar!G:G,$Y61)),IF(ISBLANK(INDEX(Forvetler!G:G,$Y61)),"",INDEX(Forvetler!G:G,$Y61))))</f>
        <v/>
      </c>
      <c r="H61" s="3" t="str">
        <f ca="1">IF($X61="","",CHOOSE($X61,IF(ISBLANK(INDEX(Kaleciler!H:H,$Y61)),"",INDEX(Kaleciler!H:H,$Y61)),IF(ISBLANK(INDEX(Stoperler!H:H,$Y61)),"",INDEX(Stoperler!H:H,$Y61)),IF(ISBLANK(INDEX('Sağ Bekler'!H:H,$Y61)),"",INDEX('Sağ Bekler'!H:H,$Y61)),IF(ISBLANK(INDEX('Sol Bekler'!H:H,$Y61)),"",INDEX('Sol Bekler'!H:H,$Y61)),IF(ISBLANK(INDEX('Orta Saha'!H:H,$Y61)),"",INDEX('Orta Saha'!H:H,$Y61)),IF(ISBLANK(INDEX(Kanatlar!H:H,$Y61)),"",INDEX(Kanatlar!H:H,$Y61)),IF(ISBLANK(INDEX(Forvetler!H:H,$Y61)),"",INDEX(Forvetler!H:H,$Y61))))</f>
        <v/>
      </c>
      <c r="I61" s="4" t="str">
        <f ca="1">IF($X61="","",CHOOSE($X61,IF(ISBLANK(INDEX(Kaleciler!I:I,$Y61)),"",INDEX(Kaleciler!I:I,$Y61)),IF(ISBLANK(INDEX(Stoperler!I:I,$Y61)),"",INDEX(Stoperler!I:I,$Y61)),IF(ISBLANK(INDEX('Sağ Bekler'!I:I,$Y61)),"",INDEX('Sağ Bekler'!I:I,$Y61)),IF(ISBLANK(INDEX('Sol Bekler'!I:I,$Y61)),"",INDEX('Sol Bekler'!I:I,$Y61)),IF(ISBLANK(INDEX('Orta Saha'!I:I,$Y61)),"",INDEX('Orta Saha'!I:I,$Y61)),IF(ISBLANK(INDEX(Kanatlar!I:I,$Y61)),"",INDEX(Kanatlar!I:I,$Y61)),IF(ISBLANK(INDEX(Forvetler!I:I,$Y61)),"",INDEX(Forvetler!I:I,$Y61))))</f>
        <v/>
      </c>
      <c r="J61" s="4" t="str">
        <f ca="1">IF($X61="","",CHOOSE($X61,IF(ISBLANK(INDEX(Kaleciler!J:J,$Y61)),"",INDEX(Kaleciler!J:J,$Y61)),IF(ISBLANK(INDEX(Stoperler!J:J,$Y61)),"",INDEX(Stoperler!J:J,$Y61)),IF(ISBLANK(INDEX('Sağ Bekler'!J:J,$Y61)),"",INDEX('Sağ Bekler'!J:J,$Y61)),IF(ISBLANK(INDEX('Sol Bekler'!J:J,$Y61)),"",INDEX('Sol Bekler'!J:J,$Y61)),IF(ISBLANK(INDEX('Orta Saha'!J:J,$Y61)),"",INDEX('Orta Saha'!J:J,$Y61)),IF(ISBLANK(INDEX(Kanatlar!J:J,$Y61)),"",INDEX(Kanatlar!J:J,$Y61)),IF(ISBLANK(INDEX(Forvetler!J:J,$Y61)),"",INDEX(Forvetler!J:J,$Y61))))</f>
        <v/>
      </c>
      <c r="K61" s="2" t="str">
        <f ca="1">IF($X61="","",CHOOSE($X61,IF(ISBLANK(INDEX(Kaleciler!K:K,$Y61)),"",INDEX(Kaleciler!K:K,$Y61)),IF(ISBLANK(INDEX(Stoperler!K:K,$Y61)),"",INDEX(Stoperler!K:K,$Y61)),IF(ISBLANK(INDEX('Sağ Bekler'!K:K,$Y61)),"",INDEX('Sağ Bekler'!K:K,$Y61)),IF(ISBLANK(INDEX('Sol Bekler'!K:K,$Y61)),"",INDEX('Sol Bekler'!K:K,$Y61)),IF(ISBLANK(INDEX('Orta Saha'!K:K,$Y61)),"",INDEX('Orta Saha'!K:K,$Y61)),IF(ISBLANK(INDEX(Kanatlar!K:K,$Y61)),"",INDEX(Kanatlar!K:K,$Y61)),IF(ISBLANK(INDEX(Forvetler!K:K,$Y61)),"",INDEX(Forvetler!K:K,$Y61))))</f>
        <v/>
      </c>
      <c r="L61" s="2" t="str">
        <f ca="1">IF($X61="","",CHOOSE($X61,IF(ISBLANK(INDEX(Kaleciler!L:L,$Y61)),"",INDEX(Kaleciler!L:L,$Y61)),IF(ISBLANK(INDEX(Stoperler!L:L,$Y61)),"",INDEX(Stoperler!L:L,$Y61)),IF(ISBLANK(INDEX('Sağ Bekler'!L:L,$Y61)),"",INDEX('Sağ Bekler'!L:L,$Y61)),IF(ISBLANK(INDEX('Sol Bekler'!L:L,$Y61)),"",INDEX('Sol Bekler'!L:L,$Y61)),IF(ISBLANK(INDEX('Orta Saha'!L:L,$Y61)),"",INDEX('Orta Saha'!L:L,$Y61)),IF(ISBLANK(INDEX(Kanatlar!L:L,$Y61)),"",INDEX(Kanatlar!L:L,$Y61)),IF(ISBLANK(INDEX(Forvetler!L:L,$Y61)),"",INDEX(Forvetler!L:L,$Y61))))</f>
        <v/>
      </c>
      <c r="M61" s="2" t="str">
        <f ca="1">IF($X61="","",CHOOSE($X61,IF(ISBLANK(INDEX(Kaleciler!M:M,$Y61)),"",INDEX(Kaleciler!M:M,$Y61)),IF(ISBLANK(INDEX(Stoperler!M:M,$Y61)),"",INDEX(Stoperler!M:M,$Y61)),IF(ISBLANK(INDEX('Sağ Bekler'!M:M,$Y61)),"",INDEX('Sağ Bekler'!M:M,$Y61)),IF(ISBLANK(INDEX('Sol Bekler'!M:M,$Y61)),"",INDEX('Sol Bekler'!M:M,$Y61)),IF(ISBLANK(INDEX('Orta Saha'!M:M,$Y61)),"",INDEX('Orta Saha'!M:M,$Y61)),IF(ISBLANK(INDEX(Kanatlar!M:M,$Y61)),"",INDEX(Kanatlar!M:M,$Y61)),IF(ISBLANK(INDEX(Forvetler!M:M,$Y61)),"",INDEX(Forvetler!M:M,$Y61))))</f>
        <v/>
      </c>
      <c r="N61" s="2" t="str">
        <f ca="1">IF($X61="","",CHOOSE($X61,IF(ISBLANK(INDEX(Kaleciler!N:N,$Y61)),"",INDEX(Kaleciler!N:N,$Y61)),IF(ISBLANK(INDEX(Stoperler!N:N,$Y61)),"",INDEX(Stoperler!N:N,$Y61)),IF(ISBLANK(INDEX('Sağ Bekler'!N:N,$Y61)),"",INDEX('Sağ Bekler'!N:N,$Y61)),IF(ISBLANK(INDEX('Sol Bekler'!N:N,$Y61)),"",INDEX('Sol Bekler'!N:N,$Y61)),IF(ISBLANK(INDEX('Orta Saha'!N:N,$Y61)),"",INDEX('Orta Saha'!N:N,$Y61)),IF(ISBLANK(INDEX(Kanatlar!N:N,$Y61)),"",INDEX(Kanatlar!N:N,$Y61)),IF(ISBLANK(INDEX(Forvetler!N:N,$Y61)),"",INDEX(Forvetler!N:N,$Y61))))</f>
        <v/>
      </c>
      <c r="O61" s="2" t="str">
        <f ca="1">IF($X61="","",CHOOSE($X61,IF(ISBLANK(INDEX(Kaleciler!O:O,$Y61)),"",INDEX(Kaleciler!O:O,$Y61)),IF(ISBLANK(INDEX(Stoperler!O:O,$Y61)),"",INDEX(Stoperler!O:O,$Y61)),IF(ISBLANK(INDEX('Sağ Bekler'!O:O,$Y61)),"",INDEX('Sağ Bekler'!O:O,$Y61)),IF(ISBLANK(INDEX('Sol Bekler'!O:O,$Y61)),"",INDEX('Sol Bekler'!O:O,$Y61)),IF(ISBLANK(INDEX('Orta Saha'!O:O,$Y61)),"",INDEX('Orta Saha'!O:O,$Y61)),IF(ISBLANK(INDEX(Kanatlar!O:O,$Y61)),"",INDEX(Kanatlar!O:O,$Y61)),IF(ISBLANK(INDEX(Forvetler!O:O,$Y61)),"",INDEX(Forvetler!O:O,$Y61))))</f>
        <v/>
      </c>
      <c r="P61" s="2" t="str">
        <f ca="1">IF($X61="","",CHOOSE($X61,IF(ISBLANK(INDEX(Kaleciler!P:P,$Y61)),"",INDEX(Kaleciler!P:P,$Y61)),IF(ISBLANK(INDEX(Stoperler!P:P,$Y61)),"",INDEX(Stoperler!P:P,$Y61)),IF(ISBLANK(INDEX('Sağ Bekler'!P:P,$Y61)),"",INDEX('Sağ Bekler'!P:P,$Y61)),IF(ISBLANK(INDEX('Sol Bekler'!P:P,$Y61)),"",INDEX('Sol Bekler'!P:P,$Y61)),IF(ISBLANK(INDEX('Orta Saha'!P:P,$Y61)),"",INDEX('Orta Saha'!P:P,$Y61)),IF(ISBLANK(INDEX(Kanatlar!P:P,$Y61)),"",INDEX(Kanatlar!P:P,$Y61)),IF(ISBLANK(INDEX(Forvetler!P:P,$Y61)),"",INDEX(Forvetler!P:P,$Y61))))</f>
        <v/>
      </c>
      <c r="Q61" s="3" t="str">
        <f ca="1">IF($X61="","",CHOOSE($X61,IF(ISBLANK(INDEX(Kaleciler!Q:Q,$Y61)),"",INDEX(Kaleciler!Q:Q,$Y61)),IF(ISBLANK(INDEX(Stoperler!Q:Q,$Y61)),"",INDEX(Stoperler!Q:Q,$Y61)),IF(ISBLANK(INDEX('Sağ Bekler'!Q:Q,$Y61)),"",INDEX('Sağ Bekler'!Q:Q,$Y61)),IF(ISBLANK(INDEX('Sol Bekler'!Q:Q,$Y61)),"",INDEX('Sol Bekler'!Q:Q,$Y61)),IF(ISBLANK(INDEX('Orta Saha'!Q:Q,$Y61)),"",INDEX('Orta Saha'!Q:Q,$Y61)),IF(ISBLANK(INDEX(Kanatlar!Q:Q,$Y61)),"",INDEX(Kanatlar!Q:Q,$Y61)),IF(ISBLANK(INDEX(Forvetler!Q:Q,$Y61)),"",INDEX(Forvetler!Q:Q,$Y61))))</f>
        <v/>
      </c>
      <c r="R61" s="4" t="str">
        <f ca="1">IF($X61="","",CHOOSE($X61,IF(ISBLANK(INDEX(Kaleciler!R:R,$Y61)),"",INDEX(Kaleciler!R:R,$Y61)),IF(ISBLANK(INDEX(Stoperler!R:R,$Y61)),"",INDEX(Stoperler!R:R,$Y61)),IF(ISBLANK(INDEX('Sağ Bekler'!R:R,$Y61)),"",INDEX('Sağ Bekler'!R:R,$Y61)),IF(ISBLANK(INDEX('Sol Bekler'!R:R,$Y61)),"",INDEX('Sol Bekler'!R:R,$Y61)),IF(ISBLANK(INDEX('Orta Saha'!R:R,$Y61)),"",INDEX('Orta Saha'!R:R,$Y61)),IF(ISBLANK(INDEX(Kanatlar!R:R,$Y61)),"",INDEX(Kanatlar!R:R,$Y61)),IF(ISBLANK(INDEX(Forvetler!R:R,$Y61)),"",INDEX(Forvetler!R:R,$Y61))))</f>
        <v/>
      </c>
      <c r="S61" s="2" t="str">
        <f ca="1">IF($X61="","",CHOOSE($X61,IF(ISBLANK(INDEX(Kaleciler!S:S,$Y61)),"",INDEX(Kaleciler!S:S,$Y61)),IF(ISBLANK(INDEX(Stoperler!S:S,$Y61)),"",INDEX(Stoperler!S:S,$Y61)),IF(ISBLANK(INDEX('Sağ Bekler'!S:S,$Y61)),"",INDEX('Sağ Bekler'!S:S,$Y61)),IF(ISBLANK(INDEX('Sol Bekler'!S:S,$Y61)),"",INDEX('Sol Bekler'!S:S,$Y61)),IF(ISBLANK(INDEX('Orta Saha'!S:S,$Y61)),"",INDEX('Orta Saha'!S:S,$Y61)),IF(ISBLANK(INDEX(Kanatlar!S:S,$Y61)),"",INDEX(Kanatlar!S:S,$Y61)),IF(ISBLANK(INDEX(Forvetler!S:S,$Y61)),"",INDEX(Forvetler!S:S,$Y61))))</f>
        <v/>
      </c>
      <c r="T61" s="3" t="str">
        <f ca="1">IF($X61="","",CHOOSE($X61,IF(ISBLANK(INDEX(Kaleciler!T:T,$Y61)),"",INDEX(Kaleciler!T:T,$Y61)),IF(ISBLANK(INDEX(Stoperler!T:T,$Y61)),"",INDEX(Stoperler!T:T,$Y61)),IF(ISBLANK(INDEX('Sağ Bekler'!T:T,$Y61)),"",INDEX('Sağ Bekler'!T:T,$Y61)),IF(ISBLANK(INDEX('Sol Bekler'!T:T,$Y61)),"",INDEX('Sol Bekler'!T:T,$Y61)),IF(ISBLANK(INDEX('Orta Saha'!T:T,$Y61)),"",INDEX('Orta Saha'!T:T,$Y61)),IF(ISBLANK(INDEX(Kanatlar!T:T,$Y61)),"",INDEX(Kanatlar!T:T,$Y61)),IF(ISBLANK(INDEX(Forvetler!T:T,$Y61)),"",INDEX(Forvetler!T:T,$Y61))))</f>
        <v/>
      </c>
      <c r="U61">
        <v>1</v>
      </c>
      <c r="V61">
        <v>61</v>
      </c>
      <c r="W61" t="str">
        <f ca="1">IF(AND(Kaleciler!$B$61&lt;&gt;"",Kaleciler!$I$61&gt;0,Kaleciler!$I$61&lt;=TODAY()+365),COUNT($W$3:W60)+1,"")</f>
        <v/>
      </c>
      <c r="X61" t="str">
        <f ca="1">IFERROR(INDEX($U$4:$U$703,MATCH(ROWS($X$4:X61),$W$4:$W$703,0)),"")</f>
        <v/>
      </c>
      <c r="Y61" t="str">
        <f ca="1">IFERROR(INDEX($V$4:$V$703,MATCH(ROWS($Y$4:Y61),$W$4:$W$703,0)),"")</f>
        <v/>
      </c>
    </row>
    <row r="62" spans="1:25" x14ac:dyDescent="0.2">
      <c r="A62" s="2" t="str">
        <f ca="1">IF($X62="","",CHOOSE($X62,IF(ISBLANK(INDEX(Kaleciler!A:A,$Y62)),"",INDEX(Kaleciler!A:A,$Y62)),IF(ISBLANK(INDEX(Stoperler!A:A,$Y62)),"",INDEX(Stoperler!A:A,$Y62)),IF(ISBLANK(INDEX('Sağ Bekler'!A:A,$Y62)),"",INDEX('Sağ Bekler'!A:A,$Y62)),IF(ISBLANK(INDEX('Sol Bekler'!A:A,$Y62)),"",INDEX('Sol Bekler'!A:A,$Y62)),IF(ISBLANK(INDEX('Orta Saha'!A:A,$Y62)),"",INDEX('Orta Saha'!A:A,$Y62)),IF(ISBLANK(INDEX(Kanatlar!A:A,$Y62)),"",INDEX(Kanatlar!A:A,$Y62)),IF(ISBLANK(INDEX(Forvetler!A:A,$Y62)),"",INDEX(Forvetler!A:A,$Y62))))</f>
        <v/>
      </c>
      <c r="B62" s="3" t="str">
        <f ca="1">IF($X62="","",CHOOSE($X62,IF(ISBLANK(INDEX(Kaleciler!B:B,$Y62)),"",INDEX(Kaleciler!B:B,$Y62)),IF(ISBLANK(INDEX(Stoperler!B:B,$Y62)),"",INDEX(Stoperler!B:B,$Y62)),IF(ISBLANK(INDEX('Sağ Bekler'!B:B,$Y62)),"",INDEX('Sağ Bekler'!B:B,$Y62)),IF(ISBLANK(INDEX('Sol Bekler'!B:B,$Y62)),"",INDEX('Sol Bekler'!B:B,$Y62)),IF(ISBLANK(INDEX('Orta Saha'!B:B,$Y62)),"",INDEX('Orta Saha'!B:B,$Y62)),IF(ISBLANK(INDEX(Kanatlar!B:B,$Y62)),"",INDEX(Kanatlar!B:B,$Y62)),IF(ISBLANK(INDEX(Forvetler!B:B,$Y62)),"",INDEX(Forvetler!B:B,$Y62))))</f>
        <v/>
      </c>
      <c r="C62" s="4" t="str">
        <f ca="1">IF($X62="","",CHOOSE($X62,IF(ISBLANK(INDEX(Kaleciler!C:C,$Y62)),"",INDEX(Kaleciler!C:C,$Y62)),IF(ISBLANK(INDEX(Stoperler!C:C,$Y62)),"",INDEX(Stoperler!C:C,$Y62)),IF(ISBLANK(INDEX('Sağ Bekler'!C:C,$Y62)),"",INDEX('Sağ Bekler'!C:C,$Y62)),IF(ISBLANK(INDEX('Sol Bekler'!C:C,$Y62)),"",INDEX('Sol Bekler'!C:C,$Y62)),IF(ISBLANK(INDEX('Orta Saha'!C:C,$Y62)),"",INDEX('Orta Saha'!C:C,$Y62)),IF(ISBLANK(INDEX(Kanatlar!C:C,$Y62)),"",INDEX(Kanatlar!C:C,$Y62)),IF(ISBLANK(INDEX(Forvetler!C:C,$Y62)),"",INDEX(Forvetler!C:C,$Y62))))</f>
        <v/>
      </c>
      <c r="D62" s="2" t="str">
        <f ca="1">IF($X62="","",CHOOSE($X62,IF(ISBLANK(INDEX(Kaleciler!D:D,$Y62)),"",INDEX(Kaleciler!D:D,$Y62)),IF(ISBLANK(INDEX(Stoperler!D:D,$Y62)),"",INDEX(Stoperler!D:D,$Y62)),IF(ISBLANK(INDEX('Sağ Bekler'!D:D,$Y62)),"",INDEX('Sağ Bekler'!D:D,$Y62)),IF(ISBLANK(INDEX('Sol Bekler'!D:D,$Y62)),"",INDEX('Sol Bekler'!D:D,$Y62)),IF(ISBLANK(INDEX('Orta Saha'!D:D,$Y62)),"",INDEX('Orta Saha'!D:D,$Y62)),IF(ISBLANK(INDEX(Kanatlar!D:D,$Y62)),"",INDEX(Kanatlar!D:D,$Y62)),IF(ISBLANK(INDEX(Forvetler!D:D,$Y62)),"",INDEX(Forvetler!D:D,$Y62))))</f>
        <v/>
      </c>
      <c r="E62" s="3" t="str">
        <f ca="1">IF($X62="","",CHOOSE($X62,IF(ISBLANK(INDEX(Kaleciler!E:E,$Y62)),"",INDEX(Kaleciler!E:E,$Y62)),IF(ISBLANK(INDEX(Stoperler!E:E,$Y62)),"",INDEX(Stoperler!E:E,$Y62)),IF(ISBLANK(INDEX('Sağ Bekler'!E:E,$Y62)),"",INDEX('Sağ Bekler'!E:E,$Y62)),IF(ISBLANK(INDEX('Sol Bekler'!E:E,$Y62)),"",INDEX('Sol Bekler'!E:E,$Y62)),IF(ISBLANK(INDEX('Orta Saha'!E:E,$Y62)),"",INDEX('Orta Saha'!E:E,$Y62)),IF(ISBLANK(INDEX(Kanatlar!E:E,$Y62)),"",INDEX(Kanatlar!E:E,$Y62)),IF(ISBLANK(INDEX(Forvetler!E:E,$Y62)),"",INDEX(Forvetler!E:E,$Y62))))</f>
        <v/>
      </c>
      <c r="F62" s="3" t="str">
        <f ca="1">IF($X62="","",CHOOSE($X62,IF(ISBLANK(INDEX(Kaleciler!F:F,$Y62)),"",INDEX(Kaleciler!F:F,$Y62)),IF(ISBLANK(INDEX(Stoperler!F:F,$Y62)),"",INDEX(Stoperler!F:F,$Y62)),IF(ISBLANK(INDEX('Sağ Bekler'!F:F,$Y62)),"",INDEX('Sağ Bekler'!F:F,$Y62)),IF(ISBLANK(INDEX('Sol Bekler'!F:F,$Y62)),"",INDEX('Sol Bekler'!F:F,$Y62)),IF(ISBLANK(INDEX('Orta Saha'!F:F,$Y62)),"",INDEX('Orta Saha'!F:F,$Y62)),IF(ISBLANK(INDEX(Kanatlar!F:F,$Y62)),"",INDEX(Kanatlar!F:F,$Y62)),IF(ISBLANK(INDEX(Forvetler!F:F,$Y62)),"",INDEX(Forvetler!F:F,$Y62))))</f>
        <v/>
      </c>
      <c r="G62" s="3" t="str">
        <f ca="1">IF($X62="","",CHOOSE($X62,IF(ISBLANK(INDEX(Kaleciler!G:G,$Y62)),"",INDEX(Kaleciler!G:G,$Y62)),IF(ISBLANK(INDEX(Stoperler!G:G,$Y62)),"",INDEX(Stoperler!G:G,$Y62)),IF(ISBLANK(INDEX('Sağ Bekler'!G:G,$Y62)),"",INDEX('Sağ Bekler'!G:G,$Y62)),IF(ISBLANK(INDEX('Sol Bekler'!G:G,$Y62)),"",INDEX('Sol Bekler'!G:G,$Y62)),IF(ISBLANK(INDEX('Orta Saha'!G:G,$Y62)),"",INDEX('Orta Saha'!G:G,$Y62)),IF(ISBLANK(INDEX(Kanatlar!G:G,$Y62)),"",INDEX(Kanatlar!G:G,$Y62)),IF(ISBLANK(INDEX(Forvetler!G:G,$Y62)),"",INDEX(Forvetler!G:G,$Y62))))</f>
        <v/>
      </c>
      <c r="H62" s="3" t="str">
        <f ca="1">IF($X62="","",CHOOSE($X62,IF(ISBLANK(INDEX(Kaleciler!H:H,$Y62)),"",INDEX(Kaleciler!H:H,$Y62)),IF(ISBLANK(INDEX(Stoperler!H:H,$Y62)),"",INDEX(Stoperler!H:H,$Y62)),IF(ISBLANK(INDEX('Sağ Bekler'!H:H,$Y62)),"",INDEX('Sağ Bekler'!H:H,$Y62)),IF(ISBLANK(INDEX('Sol Bekler'!H:H,$Y62)),"",INDEX('Sol Bekler'!H:H,$Y62)),IF(ISBLANK(INDEX('Orta Saha'!H:H,$Y62)),"",INDEX('Orta Saha'!H:H,$Y62)),IF(ISBLANK(INDEX(Kanatlar!H:H,$Y62)),"",INDEX(Kanatlar!H:H,$Y62)),IF(ISBLANK(INDEX(Forvetler!H:H,$Y62)),"",INDEX(Forvetler!H:H,$Y62))))</f>
        <v/>
      </c>
      <c r="I62" s="4" t="str">
        <f ca="1">IF($X62="","",CHOOSE($X62,IF(ISBLANK(INDEX(Kaleciler!I:I,$Y62)),"",INDEX(Kaleciler!I:I,$Y62)),IF(ISBLANK(INDEX(Stoperler!I:I,$Y62)),"",INDEX(Stoperler!I:I,$Y62)),IF(ISBLANK(INDEX('Sağ Bekler'!I:I,$Y62)),"",INDEX('Sağ Bekler'!I:I,$Y62)),IF(ISBLANK(INDEX('Sol Bekler'!I:I,$Y62)),"",INDEX('Sol Bekler'!I:I,$Y62)),IF(ISBLANK(INDEX('Orta Saha'!I:I,$Y62)),"",INDEX('Orta Saha'!I:I,$Y62)),IF(ISBLANK(INDEX(Kanatlar!I:I,$Y62)),"",INDEX(Kanatlar!I:I,$Y62)),IF(ISBLANK(INDEX(Forvetler!I:I,$Y62)),"",INDEX(Forvetler!I:I,$Y62))))</f>
        <v/>
      </c>
      <c r="J62" s="4" t="str">
        <f ca="1">IF($X62="","",CHOOSE($X62,IF(ISBLANK(INDEX(Kaleciler!J:J,$Y62)),"",INDEX(Kaleciler!J:J,$Y62)),IF(ISBLANK(INDEX(Stoperler!J:J,$Y62)),"",INDEX(Stoperler!J:J,$Y62)),IF(ISBLANK(INDEX('Sağ Bekler'!J:J,$Y62)),"",INDEX('Sağ Bekler'!J:J,$Y62)),IF(ISBLANK(INDEX('Sol Bekler'!J:J,$Y62)),"",INDEX('Sol Bekler'!J:J,$Y62)),IF(ISBLANK(INDEX('Orta Saha'!J:J,$Y62)),"",INDEX('Orta Saha'!J:J,$Y62)),IF(ISBLANK(INDEX(Kanatlar!J:J,$Y62)),"",INDEX(Kanatlar!J:J,$Y62)),IF(ISBLANK(INDEX(Forvetler!J:J,$Y62)),"",INDEX(Forvetler!J:J,$Y62))))</f>
        <v/>
      </c>
      <c r="K62" s="2" t="str">
        <f ca="1">IF($X62="","",CHOOSE($X62,IF(ISBLANK(INDEX(Kaleciler!K:K,$Y62)),"",INDEX(Kaleciler!K:K,$Y62)),IF(ISBLANK(INDEX(Stoperler!K:K,$Y62)),"",INDEX(Stoperler!K:K,$Y62)),IF(ISBLANK(INDEX('Sağ Bekler'!K:K,$Y62)),"",INDEX('Sağ Bekler'!K:K,$Y62)),IF(ISBLANK(INDEX('Sol Bekler'!K:K,$Y62)),"",INDEX('Sol Bekler'!K:K,$Y62)),IF(ISBLANK(INDEX('Orta Saha'!K:K,$Y62)),"",INDEX('Orta Saha'!K:K,$Y62)),IF(ISBLANK(INDEX(Kanatlar!K:K,$Y62)),"",INDEX(Kanatlar!K:K,$Y62)),IF(ISBLANK(INDEX(Forvetler!K:K,$Y62)),"",INDEX(Forvetler!K:K,$Y62))))</f>
        <v/>
      </c>
      <c r="L62" s="2" t="str">
        <f ca="1">IF($X62="","",CHOOSE($X62,IF(ISBLANK(INDEX(Kaleciler!L:L,$Y62)),"",INDEX(Kaleciler!L:L,$Y62)),IF(ISBLANK(INDEX(Stoperler!L:L,$Y62)),"",INDEX(Stoperler!L:L,$Y62)),IF(ISBLANK(INDEX('Sağ Bekler'!L:L,$Y62)),"",INDEX('Sağ Bekler'!L:L,$Y62)),IF(ISBLANK(INDEX('Sol Bekler'!L:L,$Y62)),"",INDEX('Sol Bekler'!L:L,$Y62)),IF(ISBLANK(INDEX('Orta Saha'!L:L,$Y62)),"",INDEX('Orta Saha'!L:L,$Y62)),IF(ISBLANK(INDEX(Kanatlar!L:L,$Y62)),"",INDEX(Kanatlar!L:L,$Y62)),IF(ISBLANK(INDEX(Forvetler!L:L,$Y62)),"",INDEX(Forvetler!L:L,$Y62))))</f>
        <v/>
      </c>
      <c r="M62" s="2" t="str">
        <f ca="1">IF($X62="","",CHOOSE($X62,IF(ISBLANK(INDEX(Kaleciler!M:M,$Y62)),"",INDEX(Kaleciler!M:M,$Y62)),IF(ISBLANK(INDEX(Stoperler!M:M,$Y62)),"",INDEX(Stoperler!M:M,$Y62)),IF(ISBLANK(INDEX('Sağ Bekler'!M:M,$Y62)),"",INDEX('Sağ Bekler'!M:M,$Y62)),IF(ISBLANK(INDEX('Sol Bekler'!M:M,$Y62)),"",INDEX('Sol Bekler'!M:M,$Y62)),IF(ISBLANK(INDEX('Orta Saha'!M:M,$Y62)),"",INDEX('Orta Saha'!M:M,$Y62)),IF(ISBLANK(INDEX(Kanatlar!M:M,$Y62)),"",INDEX(Kanatlar!M:M,$Y62)),IF(ISBLANK(INDEX(Forvetler!M:M,$Y62)),"",INDEX(Forvetler!M:M,$Y62))))</f>
        <v/>
      </c>
      <c r="N62" s="2" t="str">
        <f ca="1">IF($X62="","",CHOOSE($X62,IF(ISBLANK(INDEX(Kaleciler!N:N,$Y62)),"",INDEX(Kaleciler!N:N,$Y62)),IF(ISBLANK(INDEX(Stoperler!N:N,$Y62)),"",INDEX(Stoperler!N:N,$Y62)),IF(ISBLANK(INDEX('Sağ Bekler'!N:N,$Y62)),"",INDEX('Sağ Bekler'!N:N,$Y62)),IF(ISBLANK(INDEX('Sol Bekler'!N:N,$Y62)),"",INDEX('Sol Bekler'!N:N,$Y62)),IF(ISBLANK(INDEX('Orta Saha'!N:N,$Y62)),"",INDEX('Orta Saha'!N:N,$Y62)),IF(ISBLANK(INDEX(Kanatlar!N:N,$Y62)),"",INDEX(Kanatlar!N:N,$Y62)),IF(ISBLANK(INDEX(Forvetler!N:N,$Y62)),"",INDEX(Forvetler!N:N,$Y62))))</f>
        <v/>
      </c>
      <c r="O62" s="2" t="str">
        <f ca="1">IF($X62="","",CHOOSE($X62,IF(ISBLANK(INDEX(Kaleciler!O:O,$Y62)),"",INDEX(Kaleciler!O:O,$Y62)),IF(ISBLANK(INDEX(Stoperler!O:O,$Y62)),"",INDEX(Stoperler!O:O,$Y62)),IF(ISBLANK(INDEX('Sağ Bekler'!O:O,$Y62)),"",INDEX('Sağ Bekler'!O:O,$Y62)),IF(ISBLANK(INDEX('Sol Bekler'!O:O,$Y62)),"",INDEX('Sol Bekler'!O:O,$Y62)),IF(ISBLANK(INDEX('Orta Saha'!O:O,$Y62)),"",INDEX('Orta Saha'!O:O,$Y62)),IF(ISBLANK(INDEX(Kanatlar!O:O,$Y62)),"",INDEX(Kanatlar!O:O,$Y62)),IF(ISBLANK(INDEX(Forvetler!O:O,$Y62)),"",INDEX(Forvetler!O:O,$Y62))))</f>
        <v/>
      </c>
      <c r="P62" s="2" t="str">
        <f ca="1">IF($X62="","",CHOOSE($X62,IF(ISBLANK(INDEX(Kaleciler!P:P,$Y62)),"",INDEX(Kaleciler!P:P,$Y62)),IF(ISBLANK(INDEX(Stoperler!P:P,$Y62)),"",INDEX(Stoperler!P:P,$Y62)),IF(ISBLANK(INDEX('Sağ Bekler'!P:P,$Y62)),"",INDEX('Sağ Bekler'!P:P,$Y62)),IF(ISBLANK(INDEX('Sol Bekler'!P:P,$Y62)),"",INDEX('Sol Bekler'!P:P,$Y62)),IF(ISBLANK(INDEX('Orta Saha'!P:P,$Y62)),"",INDEX('Orta Saha'!P:P,$Y62)),IF(ISBLANK(INDEX(Kanatlar!P:P,$Y62)),"",INDEX(Kanatlar!P:P,$Y62)),IF(ISBLANK(INDEX(Forvetler!P:P,$Y62)),"",INDEX(Forvetler!P:P,$Y62))))</f>
        <v/>
      </c>
      <c r="Q62" s="3" t="str">
        <f ca="1">IF($X62="","",CHOOSE($X62,IF(ISBLANK(INDEX(Kaleciler!Q:Q,$Y62)),"",INDEX(Kaleciler!Q:Q,$Y62)),IF(ISBLANK(INDEX(Stoperler!Q:Q,$Y62)),"",INDEX(Stoperler!Q:Q,$Y62)),IF(ISBLANK(INDEX('Sağ Bekler'!Q:Q,$Y62)),"",INDEX('Sağ Bekler'!Q:Q,$Y62)),IF(ISBLANK(INDEX('Sol Bekler'!Q:Q,$Y62)),"",INDEX('Sol Bekler'!Q:Q,$Y62)),IF(ISBLANK(INDEX('Orta Saha'!Q:Q,$Y62)),"",INDEX('Orta Saha'!Q:Q,$Y62)),IF(ISBLANK(INDEX(Kanatlar!Q:Q,$Y62)),"",INDEX(Kanatlar!Q:Q,$Y62)),IF(ISBLANK(INDEX(Forvetler!Q:Q,$Y62)),"",INDEX(Forvetler!Q:Q,$Y62))))</f>
        <v/>
      </c>
      <c r="R62" s="4" t="str">
        <f ca="1">IF($X62="","",CHOOSE($X62,IF(ISBLANK(INDEX(Kaleciler!R:R,$Y62)),"",INDEX(Kaleciler!R:R,$Y62)),IF(ISBLANK(INDEX(Stoperler!R:R,$Y62)),"",INDEX(Stoperler!R:R,$Y62)),IF(ISBLANK(INDEX('Sağ Bekler'!R:R,$Y62)),"",INDEX('Sağ Bekler'!R:R,$Y62)),IF(ISBLANK(INDEX('Sol Bekler'!R:R,$Y62)),"",INDEX('Sol Bekler'!R:R,$Y62)),IF(ISBLANK(INDEX('Orta Saha'!R:R,$Y62)),"",INDEX('Orta Saha'!R:R,$Y62)),IF(ISBLANK(INDEX(Kanatlar!R:R,$Y62)),"",INDEX(Kanatlar!R:R,$Y62)),IF(ISBLANK(INDEX(Forvetler!R:R,$Y62)),"",INDEX(Forvetler!R:R,$Y62))))</f>
        <v/>
      </c>
      <c r="S62" s="2" t="str">
        <f ca="1">IF($X62="","",CHOOSE($X62,IF(ISBLANK(INDEX(Kaleciler!S:S,$Y62)),"",INDEX(Kaleciler!S:S,$Y62)),IF(ISBLANK(INDEX(Stoperler!S:S,$Y62)),"",INDEX(Stoperler!S:S,$Y62)),IF(ISBLANK(INDEX('Sağ Bekler'!S:S,$Y62)),"",INDEX('Sağ Bekler'!S:S,$Y62)),IF(ISBLANK(INDEX('Sol Bekler'!S:S,$Y62)),"",INDEX('Sol Bekler'!S:S,$Y62)),IF(ISBLANK(INDEX('Orta Saha'!S:S,$Y62)),"",INDEX('Orta Saha'!S:S,$Y62)),IF(ISBLANK(INDEX(Kanatlar!S:S,$Y62)),"",INDEX(Kanatlar!S:S,$Y62)),IF(ISBLANK(INDEX(Forvetler!S:S,$Y62)),"",INDEX(Forvetler!S:S,$Y62))))</f>
        <v/>
      </c>
      <c r="T62" s="3" t="str">
        <f ca="1">IF($X62="","",CHOOSE($X62,IF(ISBLANK(INDEX(Kaleciler!T:T,$Y62)),"",INDEX(Kaleciler!T:T,$Y62)),IF(ISBLANK(INDEX(Stoperler!T:T,$Y62)),"",INDEX(Stoperler!T:T,$Y62)),IF(ISBLANK(INDEX('Sağ Bekler'!T:T,$Y62)),"",INDEX('Sağ Bekler'!T:T,$Y62)),IF(ISBLANK(INDEX('Sol Bekler'!T:T,$Y62)),"",INDEX('Sol Bekler'!T:T,$Y62)),IF(ISBLANK(INDEX('Orta Saha'!T:T,$Y62)),"",INDEX('Orta Saha'!T:T,$Y62)),IF(ISBLANK(INDEX(Kanatlar!T:T,$Y62)),"",INDEX(Kanatlar!T:T,$Y62)),IF(ISBLANK(INDEX(Forvetler!T:T,$Y62)),"",INDEX(Forvetler!T:T,$Y62))))</f>
        <v/>
      </c>
      <c r="U62">
        <v>1</v>
      </c>
      <c r="V62">
        <v>62</v>
      </c>
      <c r="W62" t="str">
        <f ca="1">IF(AND(Kaleciler!$B$62&lt;&gt;"",Kaleciler!$I$62&gt;0,Kaleciler!$I$62&lt;=TODAY()+365),COUNT($W$3:W61)+1,"")</f>
        <v/>
      </c>
      <c r="X62" t="str">
        <f ca="1">IFERROR(INDEX($U$4:$U$703,MATCH(ROWS($X$4:X62),$W$4:$W$703,0)),"")</f>
        <v/>
      </c>
      <c r="Y62" t="str">
        <f ca="1">IFERROR(INDEX($V$4:$V$703,MATCH(ROWS($Y$4:Y62),$W$4:$W$703,0)),"")</f>
        <v/>
      </c>
    </row>
    <row r="63" spans="1:25" x14ac:dyDescent="0.2">
      <c r="A63" s="2" t="str">
        <f ca="1">IF($X63="","",CHOOSE($X63,IF(ISBLANK(INDEX(Kaleciler!A:A,$Y63)),"",INDEX(Kaleciler!A:A,$Y63)),IF(ISBLANK(INDEX(Stoperler!A:A,$Y63)),"",INDEX(Stoperler!A:A,$Y63)),IF(ISBLANK(INDEX('Sağ Bekler'!A:A,$Y63)),"",INDEX('Sağ Bekler'!A:A,$Y63)),IF(ISBLANK(INDEX('Sol Bekler'!A:A,$Y63)),"",INDEX('Sol Bekler'!A:A,$Y63)),IF(ISBLANK(INDEX('Orta Saha'!A:A,$Y63)),"",INDEX('Orta Saha'!A:A,$Y63)),IF(ISBLANK(INDEX(Kanatlar!A:A,$Y63)),"",INDEX(Kanatlar!A:A,$Y63)),IF(ISBLANK(INDEX(Forvetler!A:A,$Y63)),"",INDEX(Forvetler!A:A,$Y63))))</f>
        <v/>
      </c>
      <c r="B63" s="3" t="str">
        <f ca="1">IF($X63="","",CHOOSE($X63,IF(ISBLANK(INDEX(Kaleciler!B:B,$Y63)),"",INDEX(Kaleciler!B:B,$Y63)),IF(ISBLANK(INDEX(Stoperler!B:B,$Y63)),"",INDEX(Stoperler!B:B,$Y63)),IF(ISBLANK(INDEX('Sağ Bekler'!B:B,$Y63)),"",INDEX('Sağ Bekler'!B:B,$Y63)),IF(ISBLANK(INDEX('Sol Bekler'!B:B,$Y63)),"",INDEX('Sol Bekler'!B:B,$Y63)),IF(ISBLANK(INDEX('Orta Saha'!B:B,$Y63)),"",INDEX('Orta Saha'!B:B,$Y63)),IF(ISBLANK(INDEX(Kanatlar!B:B,$Y63)),"",INDEX(Kanatlar!B:B,$Y63)),IF(ISBLANK(INDEX(Forvetler!B:B,$Y63)),"",INDEX(Forvetler!B:B,$Y63))))</f>
        <v/>
      </c>
      <c r="C63" s="4" t="str">
        <f ca="1">IF($X63="","",CHOOSE($X63,IF(ISBLANK(INDEX(Kaleciler!C:C,$Y63)),"",INDEX(Kaleciler!C:C,$Y63)),IF(ISBLANK(INDEX(Stoperler!C:C,$Y63)),"",INDEX(Stoperler!C:C,$Y63)),IF(ISBLANK(INDEX('Sağ Bekler'!C:C,$Y63)),"",INDEX('Sağ Bekler'!C:C,$Y63)),IF(ISBLANK(INDEX('Sol Bekler'!C:C,$Y63)),"",INDEX('Sol Bekler'!C:C,$Y63)),IF(ISBLANK(INDEX('Orta Saha'!C:C,$Y63)),"",INDEX('Orta Saha'!C:C,$Y63)),IF(ISBLANK(INDEX(Kanatlar!C:C,$Y63)),"",INDEX(Kanatlar!C:C,$Y63)),IF(ISBLANK(INDEX(Forvetler!C:C,$Y63)),"",INDEX(Forvetler!C:C,$Y63))))</f>
        <v/>
      </c>
      <c r="D63" s="2" t="str">
        <f ca="1">IF($X63="","",CHOOSE($X63,IF(ISBLANK(INDEX(Kaleciler!D:D,$Y63)),"",INDEX(Kaleciler!D:D,$Y63)),IF(ISBLANK(INDEX(Stoperler!D:D,$Y63)),"",INDEX(Stoperler!D:D,$Y63)),IF(ISBLANK(INDEX('Sağ Bekler'!D:D,$Y63)),"",INDEX('Sağ Bekler'!D:D,$Y63)),IF(ISBLANK(INDEX('Sol Bekler'!D:D,$Y63)),"",INDEX('Sol Bekler'!D:D,$Y63)),IF(ISBLANK(INDEX('Orta Saha'!D:D,$Y63)),"",INDEX('Orta Saha'!D:D,$Y63)),IF(ISBLANK(INDEX(Kanatlar!D:D,$Y63)),"",INDEX(Kanatlar!D:D,$Y63)),IF(ISBLANK(INDEX(Forvetler!D:D,$Y63)),"",INDEX(Forvetler!D:D,$Y63))))</f>
        <v/>
      </c>
      <c r="E63" s="3" t="str">
        <f ca="1">IF($X63="","",CHOOSE($X63,IF(ISBLANK(INDEX(Kaleciler!E:E,$Y63)),"",INDEX(Kaleciler!E:E,$Y63)),IF(ISBLANK(INDEX(Stoperler!E:E,$Y63)),"",INDEX(Stoperler!E:E,$Y63)),IF(ISBLANK(INDEX('Sağ Bekler'!E:E,$Y63)),"",INDEX('Sağ Bekler'!E:E,$Y63)),IF(ISBLANK(INDEX('Sol Bekler'!E:E,$Y63)),"",INDEX('Sol Bekler'!E:E,$Y63)),IF(ISBLANK(INDEX('Orta Saha'!E:E,$Y63)),"",INDEX('Orta Saha'!E:E,$Y63)),IF(ISBLANK(INDEX(Kanatlar!E:E,$Y63)),"",INDEX(Kanatlar!E:E,$Y63)),IF(ISBLANK(INDEX(Forvetler!E:E,$Y63)),"",INDEX(Forvetler!E:E,$Y63))))</f>
        <v/>
      </c>
      <c r="F63" s="3" t="str">
        <f ca="1">IF($X63="","",CHOOSE($X63,IF(ISBLANK(INDEX(Kaleciler!F:F,$Y63)),"",INDEX(Kaleciler!F:F,$Y63)),IF(ISBLANK(INDEX(Stoperler!F:F,$Y63)),"",INDEX(Stoperler!F:F,$Y63)),IF(ISBLANK(INDEX('Sağ Bekler'!F:F,$Y63)),"",INDEX('Sağ Bekler'!F:F,$Y63)),IF(ISBLANK(INDEX('Sol Bekler'!F:F,$Y63)),"",INDEX('Sol Bekler'!F:F,$Y63)),IF(ISBLANK(INDEX('Orta Saha'!F:F,$Y63)),"",INDEX('Orta Saha'!F:F,$Y63)),IF(ISBLANK(INDEX(Kanatlar!F:F,$Y63)),"",INDEX(Kanatlar!F:F,$Y63)),IF(ISBLANK(INDEX(Forvetler!F:F,$Y63)),"",INDEX(Forvetler!F:F,$Y63))))</f>
        <v/>
      </c>
      <c r="G63" s="3" t="str">
        <f ca="1">IF($X63="","",CHOOSE($X63,IF(ISBLANK(INDEX(Kaleciler!G:G,$Y63)),"",INDEX(Kaleciler!G:G,$Y63)),IF(ISBLANK(INDEX(Stoperler!G:G,$Y63)),"",INDEX(Stoperler!G:G,$Y63)),IF(ISBLANK(INDEX('Sağ Bekler'!G:G,$Y63)),"",INDEX('Sağ Bekler'!G:G,$Y63)),IF(ISBLANK(INDEX('Sol Bekler'!G:G,$Y63)),"",INDEX('Sol Bekler'!G:G,$Y63)),IF(ISBLANK(INDEX('Orta Saha'!G:G,$Y63)),"",INDEX('Orta Saha'!G:G,$Y63)),IF(ISBLANK(INDEX(Kanatlar!G:G,$Y63)),"",INDEX(Kanatlar!G:G,$Y63)),IF(ISBLANK(INDEX(Forvetler!G:G,$Y63)),"",INDEX(Forvetler!G:G,$Y63))))</f>
        <v/>
      </c>
      <c r="H63" s="3" t="str">
        <f ca="1">IF($X63="","",CHOOSE($X63,IF(ISBLANK(INDEX(Kaleciler!H:H,$Y63)),"",INDEX(Kaleciler!H:H,$Y63)),IF(ISBLANK(INDEX(Stoperler!H:H,$Y63)),"",INDEX(Stoperler!H:H,$Y63)),IF(ISBLANK(INDEX('Sağ Bekler'!H:H,$Y63)),"",INDEX('Sağ Bekler'!H:H,$Y63)),IF(ISBLANK(INDEX('Sol Bekler'!H:H,$Y63)),"",INDEX('Sol Bekler'!H:H,$Y63)),IF(ISBLANK(INDEX('Orta Saha'!H:H,$Y63)),"",INDEX('Orta Saha'!H:H,$Y63)),IF(ISBLANK(INDEX(Kanatlar!H:H,$Y63)),"",INDEX(Kanatlar!H:H,$Y63)),IF(ISBLANK(INDEX(Forvetler!H:H,$Y63)),"",INDEX(Forvetler!H:H,$Y63))))</f>
        <v/>
      </c>
      <c r="I63" s="4" t="str">
        <f ca="1">IF($X63="","",CHOOSE($X63,IF(ISBLANK(INDEX(Kaleciler!I:I,$Y63)),"",INDEX(Kaleciler!I:I,$Y63)),IF(ISBLANK(INDEX(Stoperler!I:I,$Y63)),"",INDEX(Stoperler!I:I,$Y63)),IF(ISBLANK(INDEX('Sağ Bekler'!I:I,$Y63)),"",INDEX('Sağ Bekler'!I:I,$Y63)),IF(ISBLANK(INDEX('Sol Bekler'!I:I,$Y63)),"",INDEX('Sol Bekler'!I:I,$Y63)),IF(ISBLANK(INDEX('Orta Saha'!I:I,$Y63)),"",INDEX('Orta Saha'!I:I,$Y63)),IF(ISBLANK(INDEX(Kanatlar!I:I,$Y63)),"",INDEX(Kanatlar!I:I,$Y63)),IF(ISBLANK(INDEX(Forvetler!I:I,$Y63)),"",INDEX(Forvetler!I:I,$Y63))))</f>
        <v/>
      </c>
      <c r="J63" s="4" t="str">
        <f ca="1">IF($X63="","",CHOOSE($X63,IF(ISBLANK(INDEX(Kaleciler!J:J,$Y63)),"",INDEX(Kaleciler!J:J,$Y63)),IF(ISBLANK(INDEX(Stoperler!J:J,$Y63)),"",INDEX(Stoperler!J:J,$Y63)),IF(ISBLANK(INDEX('Sağ Bekler'!J:J,$Y63)),"",INDEX('Sağ Bekler'!J:J,$Y63)),IF(ISBLANK(INDEX('Sol Bekler'!J:J,$Y63)),"",INDEX('Sol Bekler'!J:J,$Y63)),IF(ISBLANK(INDEX('Orta Saha'!J:J,$Y63)),"",INDEX('Orta Saha'!J:J,$Y63)),IF(ISBLANK(INDEX(Kanatlar!J:J,$Y63)),"",INDEX(Kanatlar!J:J,$Y63)),IF(ISBLANK(INDEX(Forvetler!J:J,$Y63)),"",INDEX(Forvetler!J:J,$Y63))))</f>
        <v/>
      </c>
      <c r="K63" s="2" t="str">
        <f ca="1">IF($X63="","",CHOOSE($X63,IF(ISBLANK(INDEX(Kaleciler!K:K,$Y63)),"",INDEX(Kaleciler!K:K,$Y63)),IF(ISBLANK(INDEX(Stoperler!K:K,$Y63)),"",INDEX(Stoperler!K:K,$Y63)),IF(ISBLANK(INDEX('Sağ Bekler'!K:K,$Y63)),"",INDEX('Sağ Bekler'!K:K,$Y63)),IF(ISBLANK(INDEX('Sol Bekler'!K:K,$Y63)),"",INDEX('Sol Bekler'!K:K,$Y63)),IF(ISBLANK(INDEX('Orta Saha'!K:K,$Y63)),"",INDEX('Orta Saha'!K:K,$Y63)),IF(ISBLANK(INDEX(Kanatlar!K:K,$Y63)),"",INDEX(Kanatlar!K:K,$Y63)),IF(ISBLANK(INDEX(Forvetler!K:K,$Y63)),"",INDEX(Forvetler!K:K,$Y63))))</f>
        <v/>
      </c>
      <c r="L63" s="2" t="str">
        <f ca="1">IF($X63="","",CHOOSE($X63,IF(ISBLANK(INDEX(Kaleciler!L:L,$Y63)),"",INDEX(Kaleciler!L:L,$Y63)),IF(ISBLANK(INDEX(Stoperler!L:L,$Y63)),"",INDEX(Stoperler!L:L,$Y63)),IF(ISBLANK(INDEX('Sağ Bekler'!L:L,$Y63)),"",INDEX('Sağ Bekler'!L:L,$Y63)),IF(ISBLANK(INDEX('Sol Bekler'!L:L,$Y63)),"",INDEX('Sol Bekler'!L:L,$Y63)),IF(ISBLANK(INDEX('Orta Saha'!L:L,$Y63)),"",INDEX('Orta Saha'!L:L,$Y63)),IF(ISBLANK(INDEX(Kanatlar!L:L,$Y63)),"",INDEX(Kanatlar!L:L,$Y63)),IF(ISBLANK(INDEX(Forvetler!L:L,$Y63)),"",INDEX(Forvetler!L:L,$Y63))))</f>
        <v/>
      </c>
      <c r="M63" s="2" t="str">
        <f ca="1">IF($X63="","",CHOOSE($X63,IF(ISBLANK(INDEX(Kaleciler!M:M,$Y63)),"",INDEX(Kaleciler!M:M,$Y63)),IF(ISBLANK(INDEX(Stoperler!M:M,$Y63)),"",INDEX(Stoperler!M:M,$Y63)),IF(ISBLANK(INDEX('Sağ Bekler'!M:M,$Y63)),"",INDEX('Sağ Bekler'!M:M,$Y63)),IF(ISBLANK(INDEX('Sol Bekler'!M:M,$Y63)),"",INDEX('Sol Bekler'!M:M,$Y63)),IF(ISBLANK(INDEX('Orta Saha'!M:M,$Y63)),"",INDEX('Orta Saha'!M:M,$Y63)),IF(ISBLANK(INDEX(Kanatlar!M:M,$Y63)),"",INDEX(Kanatlar!M:M,$Y63)),IF(ISBLANK(INDEX(Forvetler!M:M,$Y63)),"",INDEX(Forvetler!M:M,$Y63))))</f>
        <v/>
      </c>
      <c r="N63" s="2" t="str">
        <f ca="1">IF($X63="","",CHOOSE($X63,IF(ISBLANK(INDEX(Kaleciler!N:N,$Y63)),"",INDEX(Kaleciler!N:N,$Y63)),IF(ISBLANK(INDEX(Stoperler!N:N,$Y63)),"",INDEX(Stoperler!N:N,$Y63)),IF(ISBLANK(INDEX('Sağ Bekler'!N:N,$Y63)),"",INDEX('Sağ Bekler'!N:N,$Y63)),IF(ISBLANK(INDEX('Sol Bekler'!N:N,$Y63)),"",INDEX('Sol Bekler'!N:N,$Y63)),IF(ISBLANK(INDEX('Orta Saha'!N:N,$Y63)),"",INDEX('Orta Saha'!N:N,$Y63)),IF(ISBLANK(INDEX(Kanatlar!N:N,$Y63)),"",INDEX(Kanatlar!N:N,$Y63)),IF(ISBLANK(INDEX(Forvetler!N:N,$Y63)),"",INDEX(Forvetler!N:N,$Y63))))</f>
        <v/>
      </c>
      <c r="O63" s="2" t="str">
        <f ca="1">IF($X63="","",CHOOSE($X63,IF(ISBLANK(INDEX(Kaleciler!O:O,$Y63)),"",INDEX(Kaleciler!O:O,$Y63)),IF(ISBLANK(INDEX(Stoperler!O:O,$Y63)),"",INDEX(Stoperler!O:O,$Y63)),IF(ISBLANK(INDEX('Sağ Bekler'!O:O,$Y63)),"",INDEX('Sağ Bekler'!O:O,$Y63)),IF(ISBLANK(INDEX('Sol Bekler'!O:O,$Y63)),"",INDEX('Sol Bekler'!O:O,$Y63)),IF(ISBLANK(INDEX('Orta Saha'!O:O,$Y63)),"",INDEX('Orta Saha'!O:O,$Y63)),IF(ISBLANK(INDEX(Kanatlar!O:O,$Y63)),"",INDEX(Kanatlar!O:O,$Y63)),IF(ISBLANK(INDEX(Forvetler!O:O,$Y63)),"",INDEX(Forvetler!O:O,$Y63))))</f>
        <v/>
      </c>
      <c r="P63" s="2" t="str">
        <f ca="1">IF($X63="","",CHOOSE($X63,IF(ISBLANK(INDEX(Kaleciler!P:P,$Y63)),"",INDEX(Kaleciler!P:P,$Y63)),IF(ISBLANK(INDEX(Stoperler!P:P,$Y63)),"",INDEX(Stoperler!P:P,$Y63)),IF(ISBLANK(INDEX('Sağ Bekler'!P:P,$Y63)),"",INDEX('Sağ Bekler'!P:P,$Y63)),IF(ISBLANK(INDEX('Sol Bekler'!P:P,$Y63)),"",INDEX('Sol Bekler'!P:P,$Y63)),IF(ISBLANK(INDEX('Orta Saha'!P:P,$Y63)),"",INDEX('Orta Saha'!P:P,$Y63)),IF(ISBLANK(INDEX(Kanatlar!P:P,$Y63)),"",INDEX(Kanatlar!P:P,$Y63)),IF(ISBLANK(INDEX(Forvetler!P:P,$Y63)),"",INDEX(Forvetler!P:P,$Y63))))</f>
        <v/>
      </c>
      <c r="Q63" s="3" t="str">
        <f ca="1">IF($X63="","",CHOOSE($X63,IF(ISBLANK(INDEX(Kaleciler!Q:Q,$Y63)),"",INDEX(Kaleciler!Q:Q,$Y63)),IF(ISBLANK(INDEX(Stoperler!Q:Q,$Y63)),"",INDEX(Stoperler!Q:Q,$Y63)),IF(ISBLANK(INDEX('Sağ Bekler'!Q:Q,$Y63)),"",INDEX('Sağ Bekler'!Q:Q,$Y63)),IF(ISBLANK(INDEX('Sol Bekler'!Q:Q,$Y63)),"",INDEX('Sol Bekler'!Q:Q,$Y63)),IF(ISBLANK(INDEX('Orta Saha'!Q:Q,$Y63)),"",INDEX('Orta Saha'!Q:Q,$Y63)),IF(ISBLANK(INDEX(Kanatlar!Q:Q,$Y63)),"",INDEX(Kanatlar!Q:Q,$Y63)),IF(ISBLANK(INDEX(Forvetler!Q:Q,$Y63)),"",INDEX(Forvetler!Q:Q,$Y63))))</f>
        <v/>
      </c>
      <c r="R63" s="4" t="str">
        <f ca="1">IF($X63="","",CHOOSE($X63,IF(ISBLANK(INDEX(Kaleciler!R:R,$Y63)),"",INDEX(Kaleciler!R:R,$Y63)),IF(ISBLANK(INDEX(Stoperler!R:R,$Y63)),"",INDEX(Stoperler!R:R,$Y63)),IF(ISBLANK(INDEX('Sağ Bekler'!R:R,$Y63)),"",INDEX('Sağ Bekler'!R:R,$Y63)),IF(ISBLANK(INDEX('Sol Bekler'!R:R,$Y63)),"",INDEX('Sol Bekler'!R:R,$Y63)),IF(ISBLANK(INDEX('Orta Saha'!R:R,$Y63)),"",INDEX('Orta Saha'!R:R,$Y63)),IF(ISBLANK(INDEX(Kanatlar!R:R,$Y63)),"",INDEX(Kanatlar!R:R,$Y63)),IF(ISBLANK(INDEX(Forvetler!R:R,$Y63)),"",INDEX(Forvetler!R:R,$Y63))))</f>
        <v/>
      </c>
      <c r="S63" s="2" t="str">
        <f ca="1">IF($X63="","",CHOOSE($X63,IF(ISBLANK(INDEX(Kaleciler!S:S,$Y63)),"",INDEX(Kaleciler!S:S,$Y63)),IF(ISBLANK(INDEX(Stoperler!S:S,$Y63)),"",INDEX(Stoperler!S:S,$Y63)),IF(ISBLANK(INDEX('Sağ Bekler'!S:S,$Y63)),"",INDEX('Sağ Bekler'!S:S,$Y63)),IF(ISBLANK(INDEX('Sol Bekler'!S:S,$Y63)),"",INDEX('Sol Bekler'!S:S,$Y63)),IF(ISBLANK(INDEX('Orta Saha'!S:S,$Y63)),"",INDEX('Orta Saha'!S:S,$Y63)),IF(ISBLANK(INDEX(Kanatlar!S:S,$Y63)),"",INDEX(Kanatlar!S:S,$Y63)),IF(ISBLANK(INDEX(Forvetler!S:S,$Y63)),"",INDEX(Forvetler!S:S,$Y63))))</f>
        <v/>
      </c>
      <c r="T63" s="3" t="str">
        <f ca="1">IF($X63="","",CHOOSE($X63,IF(ISBLANK(INDEX(Kaleciler!T:T,$Y63)),"",INDEX(Kaleciler!T:T,$Y63)),IF(ISBLANK(INDEX(Stoperler!T:T,$Y63)),"",INDEX(Stoperler!T:T,$Y63)),IF(ISBLANK(INDEX('Sağ Bekler'!T:T,$Y63)),"",INDEX('Sağ Bekler'!T:T,$Y63)),IF(ISBLANK(INDEX('Sol Bekler'!T:T,$Y63)),"",INDEX('Sol Bekler'!T:T,$Y63)),IF(ISBLANK(INDEX('Orta Saha'!T:T,$Y63)),"",INDEX('Orta Saha'!T:T,$Y63)),IF(ISBLANK(INDEX(Kanatlar!T:T,$Y63)),"",INDEX(Kanatlar!T:T,$Y63)),IF(ISBLANK(INDEX(Forvetler!T:T,$Y63)),"",INDEX(Forvetler!T:T,$Y63))))</f>
        <v/>
      </c>
      <c r="U63">
        <v>1</v>
      </c>
      <c r="V63">
        <v>63</v>
      </c>
      <c r="W63" t="str">
        <f ca="1">IF(AND(Kaleciler!$B$63&lt;&gt;"",Kaleciler!$I$63&gt;0,Kaleciler!$I$63&lt;=TODAY()+365),COUNT($W$3:W62)+1,"")</f>
        <v/>
      </c>
      <c r="X63" t="str">
        <f ca="1">IFERROR(INDEX($U$4:$U$703,MATCH(ROWS($X$4:X63),$W$4:$W$703,0)),"")</f>
        <v/>
      </c>
      <c r="Y63" t="str">
        <f ca="1">IFERROR(INDEX($V$4:$V$703,MATCH(ROWS($Y$4:Y63),$W$4:$W$703,0)),"")</f>
        <v/>
      </c>
    </row>
    <row r="64" spans="1:25" x14ac:dyDescent="0.2">
      <c r="A64" s="2" t="str">
        <f ca="1">IF($X64="","",CHOOSE($X64,IF(ISBLANK(INDEX(Kaleciler!A:A,$Y64)),"",INDEX(Kaleciler!A:A,$Y64)),IF(ISBLANK(INDEX(Stoperler!A:A,$Y64)),"",INDEX(Stoperler!A:A,$Y64)),IF(ISBLANK(INDEX('Sağ Bekler'!A:A,$Y64)),"",INDEX('Sağ Bekler'!A:A,$Y64)),IF(ISBLANK(INDEX('Sol Bekler'!A:A,$Y64)),"",INDEX('Sol Bekler'!A:A,$Y64)),IF(ISBLANK(INDEX('Orta Saha'!A:A,$Y64)),"",INDEX('Orta Saha'!A:A,$Y64)),IF(ISBLANK(INDEX(Kanatlar!A:A,$Y64)),"",INDEX(Kanatlar!A:A,$Y64)),IF(ISBLANK(INDEX(Forvetler!A:A,$Y64)),"",INDEX(Forvetler!A:A,$Y64))))</f>
        <v/>
      </c>
      <c r="B64" s="3" t="str">
        <f ca="1">IF($X64="","",CHOOSE($X64,IF(ISBLANK(INDEX(Kaleciler!B:B,$Y64)),"",INDEX(Kaleciler!B:B,$Y64)),IF(ISBLANK(INDEX(Stoperler!B:B,$Y64)),"",INDEX(Stoperler!B:B,$Y64)),IF(ISBLANK(INDEX('Sağ Bekler'!B:B,$Y64)),"",INDEX('Sağ Bekler'!B:B,$Y64)),IF(ISBLANK(INDEX('Sol Bekler'!B:B,$Y64)),"",INDEX('Sol Bekler'!B:B,$Y64)),IF(ISBLANK(INDEX('Orta Saha'!B:B,$Y64)),"",INDEX('Orta Saha'!B:B,$Y64)),IF(ISBLANK(INDEX(Kanatlar!B:B,$Y64)),"",INDEX(Kanatlar!B:B,$Y64)),IF(ISBLANK(INDEX(Forvetler!B:B,$Y64)),"",INDEX(Forvetler!B:B,$Y64))))</f>
        <v/>
      </c>
      <c r="C64" s="4" t="str">
        <f ca="1">IF($X64="","",CHOOSE($X64,IF(ISBLANK(INDEX(Kaleciler!C:C,$Y64)),"",INDEX(Kaleciler!C:C,$Y64)),IF(ISBLANK(INDEX(Stoperler!C:C,$Y64)),"",INDEX(Stoperler!C:C,$Y64)),IF(ISBLANK(INDEX('Sağ Bekler'!C:C,$Y64)),"",INDEX('Sağ Bekler'!C:C,$Y64)),IF(ISBLANK(INDEX('Sol Bekler'!C:C,$Y64)),"",INDEX('Sol Bekler'!C:C,$Y64)),IF(ISBLANK(INDEX('Orta Saha'!C:C,$Y64)),"",INDEX('Orta Saha'!C:C,$Y64)),IF(ISBLANK(INDEX(Kanatlar!C:C,$Y64)),"",INDEX(Kanatlar!C:C,$Y64)),IF(ISBLANK(INDEX(Forvetler!C:C,$Y64)),"",INDEX(Forvetler!C:C,$Y64))))</f>
        <v/>
      </c>
      <c r="D64" s="2" t="str">
        <f ca="1">IF($X64="","",CHOOSE($X64,IF(ISBLANK(INDEX(Kaleciler!D:D,$Y64)),"",INDEX(Kaleciler!D:D,$Y64)),IF(ISBLANK(INDEX(Stoperler!D:D,$Y64)),"",INDEX(Stoperler!D:D,$Y64)),IF(ISBLANK(INDEX('Sağ Bekler'!D:D,$Y64)),"",INDEX('Sağ Bekler'!D:D,$Y64)),IF(ISBLANK(INDEX('Sol Bekler'!D:D,$Y64)),"",INDEX('Sol Bekler'!D:D,$Y64)),IF(ISBLANK(INDEX('Orta Saha'!D:D,$Y64)),"",INDEX('Orta Saha'!D:D,$Y64)),IF(ISBLANK(INDEX(Kanatlar!D:D,$Y64)),"",INDEX(Kanatlar!D:D,$Y64)),IF(ISBLANK(INDEX(Forvetler!D:D,$Y64)),"",INDEX(Forvetler!D:D,$Y64))))</f>
        <v/>
      </c>
      <c r="E64" s="3" t="str">
        <f ca="1">IF($X64="","",CHOOSE($X64,IF(ISBLANK(INDEX(Kaleciler!E:E,$Y64)),"",INDEX(Kaleciler!E:E,$Y64)),IF(ISBLANK(INDEX(Stoperler!E:E,$Y64)),"",INDEX(Stoperler!E:E,$Y64)),IF(ISBLANK(INDEX('Sağ Bekler'!E:E,$Y64)),"",INDEX('Sağ Bekler'!E:E,$Y64)),IF(ISBLANK(INDEX('Sol Bekler'!E:E,$Y64)),"",INDEX('Sol Bekler'!E:E,$Y64)),IF(ISBLANK(INDEX('Orta Saha'!E:E,$Y64)),"",INDEX('Orta Saha'!E:E,$Y64)),IF(ISBLANK(INDEX(Kanatlar!E:E,$Y64)),"",INDEX(Kanatlar!E:E,$Y64)),IF(ISBLANK(INDEX(Forvetler!E:E,$Y64)),"",INDEX(Forvetler!E:E,$Y64))))</f>
        <v/>
      </c>
      <c r="F64" s="3" t="str">
        <f ca="1">IF($X64="","",CHOOSE($X64,IF(ISBLANK(INDEX(Kaleciler!F:F,$Y64)),"",INDEX(Kaleciler!F:F,$Y64)),IF(ISBLANK(INDEX(Stoperler!F:F,$Y64)),"",INDEX(Stoperler!F:F,$Y64)),IF(ISBLANK(INDEX('Sağ Bekler'!F:F,$Y64)),"",INDEX('Sağ Bekler'!F:F,$Y64)),IF(ISBLANK(INDEX('Sol Bekler'!F:F,$Y64)),"",INDEX('Sol Bekler'!F:F,$Y64)),IF(ISBLANK(INDEX('Orta Saha'!F:F,$Y64)),"",INDEX('Orta Saha'!F:F,$Y64)),IF(ISBLANK(INDEX(Kanatlar!F:F,$Y64)),"",INDEX(Kanatlar!F:F,$Y64)),IF(ISBLANK(INDEX(Forvetler!F:F,$Y64)),"",INDEX(Forvetler!F:F,$Y64))))</f>
        <v/>
      </c>
      <c r="G64" s="3" t="str">
        <f ca="1">IF($X64="","",CHOOSE($X64,IF(ISBLANK(INDEX(Kaleciler!G:G,$Y64)),"",INDEX(Kaleciler!G:G,$Y64)),IF(ISBLANK(INDEX(Stoperler!G:G,$Y64)),"",INDEX(Stoperler!G:G,$Y64)),IF(ISBLANK(INDEX('Sağ Bekler'!G:G,$Y64)),"",INDEX('Sağ Bekler'!G:G,$Y64)),IF(ISBLANK(INDEX('Sol Bekler'!G:G,$Y64)),"",INDEX('Sol Bekler'!G:G,$Y64)),IF(ISBLANK(INDEX('Orta Saha'!G:G,$Y64)),"",INDEX('Orta Saha'!G:G,$Y64)),IF(ISBLANK(INDEX(Kanatlar!G:G,$Y64)),"",INDEX(Kanatlar!G:G,$Y64)),IF(ISBLANK(INDEX(Forvetler!G:G,$Y64)),"",INDEX(Forvetler!G:G,$Y64))))</f>
        <v/>
      </c>
      <c r="H64" s="3" t="str">
        <f ca="1">IF($X64="","",CHOOSE($X64,IF(ISBLANK(INDEX(Kaleciler!H:H,$Y64)),"",INDEX(Kaleciler!H:H,$Y64)),IF(ISBLANK(INDEX(Stoperler!H:H,$Y64)),"",INDEX(Stoperler!H:H,$Y64)),IF(ISBLANK(INDEX('Sağ Bekler'!H:H,$Y64)),"",INDEX('Sağ Bekler'!H:H,$Y64)),IF(ISBLANK(INDEX('Sol Bekler'!H:H,$Y64)),"",INDEX('Sol Bekler'!H:H,$Y64)),IF(ISBLANK(INDEX('Orta Saha'!H:H,$Y64)),"",INDEX('Orta Saha'!H:H,$Y64)),IF(ISBLANK(INDEX(Kanatlar!H:H,$Y64)),"",INDEX(Kanatlar!H:H,$Y64)),IF(ISBLANK(INDEX(Forvetler!H:H,$Y64)),"",INDEX(Forvetler!H:H,$Y64))))</f>
        <v/>
      </c>
      <c r="I64" s="4" t="str">
        <f ca="1">IF($X64="","",CHOOSE($X64,IF(ISBLANK(INDEX(Kaleciler!I:I,$Y64)),"",INDEX(Kaleciler!I:I,$Y64)),IF(ISBLANK(INDEX(Stoperler!I:I,$Y64)),"",INDEX(Stoperler!I:I,$Y64)),IF(ISBLANK(INDEX('Sağ Bekler'!I:I,$Y64)),"",INDEX('Sağ Bekler'!I:I,$Y64)),IF(ISBLANK(INDEX('Sol Bekler'!I:I,$Y64)),"",INDEX('Sol Bekler'!I:I,$Y64)),IF(ISBLANK(INDEX('Orta Saha'!I:I,$Y64)),"",INDEX('Orta Saha'!I:I,$Y64)),IF(ISBLANK(INDEX(Kanatlar!I:I,$Y64)),"",INDEX(Kanatlar!I:I,$Y64)),IF(ISBLANK(INDEX(Forvetler!I:I,$Y64)),"",INDEX(Forvetler!I:I,$Y64))))</f>
        <v/>
      </c>
      <c r="J64" s="4" t="str">
        <f ca="1">IF($X64="","",CHOOSE($X64,IF(ISBLANK(INDEX(Kaleciler!J:J,$Y64)),"",INDEX(Kaleciler!J:J,$Y64)),IF(ISBLANK(INDEX(Stoperler!J:J,$Y64)),"",INDEX(Stoperler!J:J,$Y64)),IF(ISBLANK(INDEX('Sağ Bekler'!J:J,$Y64)),"",INDEX('Sağ Bekler'!J:J,$Y64)),IF(ISBLANK(INDEX('Sol Bekler'!J:J,$Y64)),"",INDEX('Sol Bekler'!J:J,$Y64)),IF(ISBLANK(INDEX('Orta Saha'!J:J,$Y64)),"",INDEX('Orta Saha'!J:J,$Y64)),IF(ISBLANK(INDEX(Kanatlar!J:J,$Y64)),"",INDEX(Kanatlar!J:J,$Y64)),IF(ISBLANK(INDEX(Forvetler!J:J,$Y64)),"",INDEX(Forvetler!J:J,$Y64))))</f>
        <v/>
      </c>
      <c r="K64" s="2" t="str">
        <f ca="1">IF($X64="","",CHOOSE($X64,IF(ISBLANK(INDEX(Kaleciler!K:K,$Y64)),"",INDEX(Kaleciler!K:K,$Y64)),IF(ISBLANK(INDEX(Stoperler!K:K,$Y64)),"",INDEX(Stoperler!K:K,$Y64)),IF(ISBLANK(INDEX('Sağ Bekler'!K:K,$Y64)),"",INDEX('Sağ Bekler'!K:K,$Y64)),IF(ISBLANK(INDEX('Sol Bekler'!K:K,$Y64)),"",INDEX('Sol Bekler'!K:K,$Y64)),IF(ISBLANK(INDEX('Orta Saha'!K:K,$Y64)),"",INDEX('Orta Saha'!K:K,$Y64)),IF(ISBLANK(INDEX(Kanatlar!K:K,$Y64)),"",INDEX(Kanatlar!K:K,$Y64)),IF(ISBLANK(INDEX(Forvetler!K:K,$Y64)),"",INDEX(Forvetler!K:K,$Y64))))</f>
        <v/>
      </c>
      <c r="L64" s="2" t="str">
        <f ca="1">IF($X64="","",CHOOSE($X64,IF(ISBLANK(INDEX(Kaleciler!L:L,$Y64)),"",INDEX(Kaleciler!L:L,$Y64)),IF(ISBLANK(INDEX(Stoperler!L:L,$Y64)),"",INDEX(Stoperler!L:L,$Y64)),IF(ISBLANK(INDEX('Sağ Bekler'!L:L,$Y64)),"",INDEX('Sağ Bekler'!L:L,$Y64)),IF(ISBLANK(INDEX('Sol Bekler'!L:L,$Y64)),"",INDEX('Sol Bekler'!L:L,$Y64)),IF(ISBLANK(INDEX('Orta Saha'!L:L,$Y64)),"",INDEX('Orta Saha'!L:L,$Y64)),IF(ISBLANK(INDEX(Kanatlar!L:L,$Y64)),"",INDEX(Kanatlar!L:L,$Y64)),IF(ISBLANK(INDEX(Forvetler!L:L,$Y64)),"",INDEX(Forvetler!L:L,$Y64))))</f>
        <v/>
      </c>
      <c r="M64" s="2" t="str">
        <f ca="1">IF($X64="","",CHOOSE($X64,IF(ISBLANK(INDEX(Kaleciler!M:M,$Y64)),"",INDEX(Kaleciler!M:M,$Y64)),IF(ISBLANK(INDEX(Stoperler!M:M,$Y64)),"",INDEX(Stoperler!M:M,$Y64)),IF(ISBLANK(INDEX('Sağ Bekler'!M:M,$Y64)),"",INDEX('Sağ Bekler'!M:M,$Y64)),IF(ISBLANK(INDEX('Sol Bekler'!M:M,$Y64)),"",INDEX('Sol Bekler'!M:M,$Y64)),IF(ISBLANK(INDEX('Orta Saha'!M:M,$Y64)),"",INDEX('Orta Saha'!M:M,$Y64)),IF(ISBLANK(INDEX(Kanatlar!M:M,$Y64)),"",INDEX(Kanatlar!M:M,$Y64)),IF(ISBLANK(INDEX(Forvetler!M:M,$Y64)),"",INDEX(Forvetler!M:M,$Y64))))</f>
        <v/>
      </c>
      <c r="N64" s="2" t="str">
        <f ca="1">IF($X64="","",CHOOSE($X64,IF(ISBLANK(INDEX(Kaleciler!N:N,$Y64)),"",INDEX(Kaleciler!N:N,$Y64)),IF(ISBLANK(INDEX(Stoperler!N:N,$Y64)),"",INDEX(Stoperler!N:N,$Y64)),IF(ISBLANK(INDEX('Sağ Bekler'!N:N,$Y64)),"",INDEX('Sağ Bekler'!N:N,$Y64)),IF(ISBLANK(INDEX('Sol Bekler'!N:N,$Y64)),"",INDEX('Sol Bekler'!N:N,$Y64)),IF(ISBLANK(INDEX('Orta Saha'!N:N,$Y64)),"",INDEX('Orta Saha'!N:N,$Y64)),IF(ISBLANK(INDEX(Kanatlar!N:N,$Y64)),"",INDEX(Kanatlar!N:N,$Y64)),IF(ISBLANK(INDEX(Forvetler!N:N,$Y64)),"",INDEX(Forvetler!N:N,$Y64))))</f>
        <v/>
      </c>
      <c r="O64" s="2" t="str">
        <f ca="1">IF($X64="","",CHOOSE($X64,IF(ISBLANK(INDEX(Kaleciler!O:O,$Y64)),"",INDEX(Kaleciler!O:O,$Y64)),IF(ISBLANK(INDEX(Stoperler!O:O,$Y64)),"",INDEX(Stoperler!O:O,$Y64)),IF(ISBLANK(INDEX('Sağ Bekler'!O:O,$Y64)),"",INDEX('Sağ Bekler'!O:O,$Y64)),IF(ISBLANK(INDEX('Sol Bekler'!O:O,$Y64)),"",INDEX('Sol Bekler'!O:O,$Y64)),IF(ISBLANK(INDEX('Orta Saha'!O:O,$Y64)),"",INDEX('Orta Saha'!O:O,$Y64)),IF(ISBLANK(INDEX(Kanatlar!O:O,$Y64)),"",INDEX(Kanatlar!O:O,$Y64)),IF(ISBLANK(INDEX(Forvetler!O:O,$Y64)),"",INDEX(Forvetler!O:O,$Y64))))</f>
        <v/>
      </c>
      <c r="P64" s="2" t="str">
        <f ca="1">IF($X64="","",CHOOSE($X64,IF(ISBLANK(INDEX(Kaleciler!P:P,$Y64)),"",INDEX(Kaleciler!P:P,$Y64)),IF(ISBLANK(INDEX(Stoperler!P:P,$Y64)),"",INDEX(Stoperler!P:P,$Y64)),IF(ISBLANK(INDEX('Sağ Bekler'!P:P,$Y64)),"",INDEX('Sağ Bekler'!P:P,$Y64)),IF(ISBLANK(INDEX('Sol Bekler'!P:P,$Y64)),"",INDEX('Sol Bekler'!P:P,$Y64)),IF(ISBLANK(INDEX('Orta Saha'!P:P,$Y64)),"",INDEX('Orta Saha'!P:P,$Y64)),IF(ISBLANK(INDEX(Kanatlar!P:P,$Y64)),"",INDEX(Kanatlar!P:P,$Y64)),IF(ISBLANK(INDEX(Forvetler!P:P,$Y64)),"",INDEX(Forvetler!P:P,$Y64))))</f>
        <v/>
      </c>
      <c r="Q64" s="3" t="str">
        <f ca="1">IF($X64="","",CHOOSE($X64,IF(ISBLANK(INDEX(Kaleciler!Q:Q,$Y64)),"",INDEX(Kaleciler!Q:Q,$Y64)),IF(ISBLANK(INDEX(Stoperler!Q:Q,$Y64)),"",INDEX(Stoperler!Q:Q,$Y64)),IF(ISBLANK(INDEX('Sağ Bekler'!Q:Q,$Y64)),"",INDEX('Sağ Bekler'!Q:Q,$Y64)),IF(ISBLANK(INDEX('Sol Bekler'!Q:Q,$Y64)),"",INDEX('Sol Bekler'!Q:Q,$Y64)),IF(ISBLANK(INDEX('Orta Saha'!Q:Q,$Y64)),"",INDEX('Orta Saha'!Q:Q,$Y64)),IF(ISBLANK(INDEX(Kanatlar!Q:Q,$Y64)),"",INDEX(Kanatlar!Q:Q,$Y64)),IF(ISBLANK(INDEX(Forvetler!Q:Q,$Y64)),"",INDEX(Forvetler!Q:Q,$Y64))))</f>
        <v/>
      </c>
      <c r="R64" s="4" t="str">
        <f ca="1">IF($X64="","",CHOOSE($X64,IF(ISBLANK(INDEX(Kaleciler!R:R,$Y64)),"",INDEX(Kaleciler!R:R,$Y64)),IF(ISBLANK(INDEX(Stoperler!R:R,$Y64)),"",INDEX(Stoperler!R:R,$Y64)),IF(ISBLANK(INDEX('Sağ Bekler'!R:R,$Y64)),"",INDEX('Sağ Bekler'!R:R,$Y64)),IF(ISBLANK(INDEX('Sol Bekler'!R:R,$Y64)),"",INDEX('Sol Bekler'!R:R,$Y64)),IF(ISBLANK(INDEX('Orta Saha'!R:R,$Y64)),"",INDEX('Orta Saha'!R:R,$Y64)),IF(ISBLANK(INDEX(Kanatlar!R:R,$Y64)),"",INDEX(Kanatlar!R:R,$Y64)),IF(ISBLANK(INDEX(Forvetler!R:R,$Y64)),"",INDEX(Forvetler!R:R,$Y64))))</f>
        <v/>
      </c>
      <c r="S64" s="2" t="str">
        <f ca="1">IF($X64="","",CHOOSE($X64,IF(ISBLANK(INDEX(Kaleciler!S:S,$Y64)),"",INDEX(Kaleciler!S:S,$Y64)),IF(ISBLANK(INDEX(Stoperler!S:S,$Y64)),"",INDEX(Stoperler!S:S,$Y64)),IF(ISBLANK(INDEX('Sağ Bekler'!S:S,$Y64)),"",INDEX('Sağ Bekler'!S:S,$Y64)),IF(ISBLANK(INDEX('Sol Bekler'!S:S,$Y64)),"",INDEX('Sol Bekler'!S:S,$Y64)),IF(ISBLANK(INDEX('Orta Saha'!S:S,$Y64)),"",INDEX('Orta Saha'!S:S,$Y64)),IF(ISBLANK(INDEX(Kanatlar!S:S,$Y64)),"",INDEX(Kanatlar!S:S,$Y64)),IF(ISBLANK(INDEX(Forvetler!S:S,$Y64)),"",INDEX(Forvetler!S:S,$Y64))))</f>
        <v/>
      </c>
      <c r="T64" s="3" t="str">
        <f ca="1">IF($X64="","",CHOOSE($X64,IF(ISBLANK(INDEX(Kaleciler!T:T,$Y64)),"",INDEX(Kaleciler!T:T,$Y64)),IF(ISBLANK(INDEX(Stoperler!T:T,$Y64)),"",INDEX(Stoperler!T:T,$Y64)),IF(ISBLANK(INDEX('Sağ Bekler'!T:T,$Y64)),"",INDEX('Sağ Bekler'!T:T,$Y64)),IF(ISBLANK(INDEX('Sol Bekler'!T:T,$Y64)),"",INDEX('Sol Bekler'!T:T,$Y64)),IF(ISBLANK(INDEX('Orta Saha'!T:T,$Y64)),"",INDEX('Orta Saha'!T:T,$Y64)),IF(ISBLANK(INDEX(Kanatlar!T:T,$Y64)),"",INDEX(Kanatlar!T:T,$Y64)),IF(ISBLANK(INDEX(Forvetler!T:T,$Y64)),"",INDEX(Forvetler!T:T,$Y64))))</f>
        <v/>
      </c>
      <c r="U64">
        <v>1</v>
      </c>
      <c r="V64">
        <v>64</v>
      </c>
      <c r="W64" t="str">
        <f ca="1">IF(AND(Kaleciler!$B$64&lt;&gt;"",Kaleciler!$I$64&gt;0,Kaleciler!$I$64&lt;=TODAY()+365),COUNT($W$3:W63)+1,"")</f>
        <v/>
      </c>
      <c r="X64" t="str">
        <f ca="1">IFERROR(INDEX($U$4:$U$703,MATCH(ROWS($X$4:X64),$W$4:$W$703,0)),"")</f>
        <v/>
      </c>
      <c r="Y64" t="str">
        <f ca="1">IFERROR(INDEX($V$4:$V$703,MATCH(ROWS($Y$4:Y64),$W$4:$W$703,0)),"")</f>
        <v/>
      </c>
    </row>
    <row r="65" spans="1:25" x14ac:dyDescent="0.2">
      <c r="A65" s="2" t="str">
        <f ca="1">IF($X65="","",CHOOSE($X65,IF(ISBLANK(INDEX(Kaleciler!A:A,$Y65)),"",INDEX(Kaleciler!A:A,$Y65)),IF(ISBLANK(INDEX(Stoperler!A:A,$Y65)),"",INDEX(Stoperler!A:A,$Y65)),IF(ISBLANK(INDEX('Sağ Bekler'!A:A,$Y65)),"",INDEX('Sağ Bekler'!A:A,$Y65)),IF(ISBLANK(INDEX('Sol Bekler'!A:A,$Y65)),"",INDEX('Sol Bekler'!A:A,$Y65)),IF(ISBLANK(INDEX('Orta Saha'!A:A,$Y65)),"",INDEX('Orta Saha'!A:A,$Y65)),IF(ISBLANK(INDEX(Kanatlar!A:A,$Y65)),"",INDEX(Kanatlar!A:A,$Y65)),IF(ISBLANK(INDEX(Forvetler!A:A,$Y65)),"",INDEX(Forvetler!A:A,$Y65))))</f>
        <v/>
      </c>
      <c r="B65" s="3" t="str">
        <f ca="1">IF($X65="","",CHOOSE($X65,IF(ISBLANK(INDEX(Kaleciler!B:B,$Y65)),"",INDEX(Kaleciler!B:B,$Y65)),IF(ISBLANK(INDEX(Stoperler!B:B,$Y65)),"",INDEX(Stoperler!B:B,$Y65)),IF(ISBLANK(INDEX('Sağ Bekler'!B:B,$Y65)),"",INDEX('Sağ Bekler'!B:B,$Y65)),IF(ISBLANK(INDEX('Sol Bekler'!B:B,$Y65)),"",INDEX('Sol Bekler'!B:B,$Y65)),IF(ISBLANK(INDEX('Orta Saha'!B:B,$Y65)),"",INDEX('Orta Saha'!B:B,$Y65)),IF(ISBLANK(INDEX(Kanatlar!B:B,$Y65)),"",INDEX(Kanatlar!B:B,$Y65)),IF(ISBLANK(INDEX(Forvetler!B:B,$Y65)),"",INDEX(Forvetler!B:B,$Y65))))</f>
        <v/>
      </c>
      <c r="C65" s="4" t="str">
        <f ca="1">IF($X65="","",CHOOSE($X65,IF(ISBLANK(INDEX(Kaleciler!C:C,$Y65)),"",INDEX(Kaleciler!C:C,$Y65)),IF(ISBLANK(INDEX(Stoperler!C:C,$Y65)),"",INDEX(Stoperler!C:C,$Y65)),IF(ISBLANK(INDEX('Sağ Bekler'!C:C,$Y65)),"",INDEX('Sağ Bekler'!C:C,$Y65)),IF(ISBLANK(INDEX('Sol Bekler'!C:C,$Y65)),"",INDEX('Sol Bekler'!C:C,$Y65)),IF(ISBLANK(INDEX('Orta Saha'!C:C,$Y65)),"",INDEX('Orta Saha'!C:C,$Y65)),IF(ISBLANK(INDEX(Kanatlar!C:C,$Y65)),"",INDEX(Kanatlar!C:C,$Y65)),IF(ISBLANK(INDEX(Forvetler!C:C,$Y65)),"",INDEX(Forvetler!C:C,$Y65))))</f>
        <v/>
      </c>
      <c r="D65" s="2" t="str">
        <f ca="1">IF($X65="","",CHOOSE($X65,IF(ISBLANK(INDEX(Kaleciler!D:D,$Y65)),"",INDEX(Kaleciler!D:D,$Y65)),IF(ISBLANK(INDEX(Stoperler!D:D,$Y65)),"",INDEX(Stoperler!D:D,$Y65)),IF(ISBLANK(INDEX('Sağ Bekler'!D:D,$Y65)),"",INDEX('Sağ Bekler'!D:D,$Y65)),IF(ISBLANK(INDEX('Sol Bekler'!D:D,$Y65)),"",INDEX('Sol Bekler'!D:D,$Y65)),IF(ISBLANK(INDEX('Orta Saha'!D:D,$Y65)),"",INDEX('Orta Saha'!D:D,$Y65)),IF(ISBLANK(INDEX(Kanatlar!D:D,$Y65)),"",INDEX(Kanatlar!D:D,$Y65)),IF(ISBLANK(INDEX(Forvetler!D:D,$Y65)),"",INDEX(Forvetler!D:D,$Y65))))</f>
        <v/>
      </c>
      <c r="E65" s="3" t="str">
        <f ca="1">IF($X65="","",CHOOSE($X65,IF(ISBLANK(INDEX(Kaleciler!E:E,$Y65)),"",INDEX(Kaleciler!E:E,$Y65)),IF(ISBLANK(INDEX(Stoperler!E:E,$Y65)),"",INDEX(Stoperler!E:E,$Y65)),IF(ISBLANK(INDEX('Sağ Bekler'!E:E,$Y65)),"",INDEX('Sağ Bekler'!E:E,$Y65)),IF(ISBLANK(INDEX('Sol Bekler'!E:E,$Y65)),"",INDEX('Sol Bekler'!E:E,$Y65)),IF(ISBLANK(INDEX('Orta Saha'!E:E,$Y65)),"",INDEX('Orta Saha'!E:E,$Y65)),IF(ISBLANK(INDEX(Kanatlar!E:E,$Y65)),"",INDEX(Kanatlar!E:E,$Y65)),IF(ISBLANK(INDEX(Forvetler!E:E,$Y65)),"",INDEX(Forvetler!E:E,$Y65))))</f>
        <v/>
      </c>
      <c r="F65" s="3" t="str">
        <f ca="1">IF($X65="","",CHOOSE($X65,IF(ISBLANK(INDEX(Kaleciler!F:F,$Y65)),"",INDEX(Kaleciler!F:F,$Y65)),IF(ISBLANK(INDEX(Stoperler!F:F,$Y65)),"",INDEX(Stoperler!F:F,$Y65)),IF(ISBLANK(INDEX('Sağ Bekler'!F:F,$Y65)),"",INDEX('Sağ Bekler'!F:F,$Y65)),IF(ISBLANK(INDEX('Sol Bekler'!F:F,$Y65)),"",INDEX('Sol Bekler'!F:F,$Y65)),IF(ISBLANK(INDEX('Orta Saha'!F:F,$Y65)),"",INDEX('Orta Saha'!F:F,$Y65)),IF(ISBLANK(INDEX(Kanatlar!F:F,$Y65)),"",INDEX(Kanatlar!F:F,$Y65)),IF(ISBLANK(INDEX(Forvetler!F:F,$Y65)),"",INDEX(Forvetler!F:F,$Y65))))</f>
        <v/>
      </c>
      <c r="G65" s="3" t="str">
        <f ca="1">IF($X65="","",CHOOSE($X65,IF(ISBLANK(INDEX(Kaleciler!G:G,$Y65)),"",INDEX(Kaleciler!G:G,$Y65)),IF(ISBLANK(INDEX(Stoperler!G:G,$Y65)),"",INDEX(Stoperler!G:G,$Y65)),IF(ISBLANK(INDEX('Sağ Bekler'!G:G,$Y65)),"",INDEX('Sağ Bekler'!G:G,$Y65)),IF(ISBLANK(INDEX('Sol Bekler'!G:G,$Y65)),"",INDEX('Sol Bekler'!G:G,$Y65)),IF(ISBLANK(INDEX('Orta Saha'!G:G,$Y65)),"",INDEX('Orta Saha'!G:G,$Y65)),IF(ISBLANK(INDEX(Kanatlar!G:G,$Y65)),"",INDEX(Kanatlar!G:G,$Y65)),IF(ISBLANK(INDEX(Forvetler!G:G,$Y65)),"",INDEX(Forvetler!G:G,$Y65))))</f>
        <v/>
      </c>
      <c r="H65" s="3" t="str">
        <f ca="1">IF($X65="","",CHOOSE($X65,IF(ISBLANK(INDEX(Kaleciler!H:H,$Y65)),"",INDEX(Kaleciler!H:H,$Y65)),IF(ISBLANK(INDEX(Stoperler!H:H,$Y65)),"",INDEX(Stoperler!H:H,$Y65)),IF(ISBLANK(INDEX('Sağ Bekler'!H:H,$Y65)),"",INDEX('Sağ Bekler'!H:H,$Y65)),IF(ISBLANK(INDEX('Sol Bekler'!H:H,$Y65)),"",INDEX('Sol Bekler'!H:H,$Y65)),IF(ISBLANK(INDEX('Orta Saha'!H:H,$Y65)),"",INDEX('Orta Saha'!H:H,$Y65)),IF(ISBLANK(INDEX(Kanatlar!H:H,$Y65)),"",INDEX(Kanatlar!H:H,$Y65)),IF(ISBLANK(INDEX(Forvetler!H:H,$Y65)),"",INDEX(Forvetler!H:H,$Y65))))</f>
        <v/>
      </c>
      <c r="I65" s="4" t="str">
        <f ca="1">IF($X65="","",CHOOSE($X65,IF(ISBLANK(INDEX(Kaleciler!I:I,$Y65)),"",INDEX(Kaleciler!I:I,$Y65)),IF(ISBLANK(INDEX(Stoperler!I:I,$Y65)),"",INDEX(Stoperler!I:I,$Y65)),IF(ISBLANK(INDEX('Sağ Bekler'!I:I,$Y65)),"",INDEX('Sağ Bekler'!I:I,$Y65)),IF(ISBLANK(INDEX('Sol Bekler'!I:I,$Y65)),"",INDEX('Sol Bekler'!I:I,$Y65)),IF(ISBLANK(INDEX('Orta Saha'!I:I,$Y65)),"",INDEX('Orta Saha'!I:I,$Y65)),IF(ISBLANK(INDEX(Kanatlar!I:I,$Y65)),"",INDEX(Kanatlar!I:I,$Y65)),IF(ISBLANK(INDEX(Forvetler!I:I,$Y65)),"",INDEX(Forvetler!I:I,$Y65))))</f>
        <v/>
      </c>
      <c r="J65" s="4" t="str">
        <f ca="1">IF($X65="","",CHOOSE($X65,IF(ISBLANK(INDEX(Kaleciler!J:J,$Y65)),"",INDEX(Kaleciler!J:J,$Y65)),IF(ISBLANK(INDEX(Stoperler!J:J,$Y65)),"",INDEX(Stoperler!J:J,$Y65)),IF(ISBLANK(INDEX('Sağ Bekler'!J:J,$Y65)),"",INDEX('Sağ Bekler'!J:J,$Y65)),IF(ISBLANK(INDEX('Sol Bekler'!J:J,$Y65)),"",INDEX('Sol Bekler'!J:J,$Y65)),IF(ISBLANK(INDEX('Orta Saha'!J:J,$Y65)),"",INDEX('Orta Saha'!J:J,$Y65)),IF(ISBLANK(INDEX(Kanatlar!J:J,$Y65)),"",INDEX(Kanatlar!J:J,$Y65)),IF(ISBLANK(INDEX(Forvetler!J:J,$Y65)),"",INDEX(Forvetler!J:J,$Y65))))</f>
        <v/>
      </c>
      <c r="K65" s="2" t="str">
        <f ca="1">IF($X65="","",CHOOSE($X65,IF(ISBLANK(INDEX(Kaleciler!K:K,$Y65)),"",INDEX(Kaleciler!K:K,$Y65)),IF(ISBLANK(INDEX(Stoperler!K:K,$Y65)),"",INDEX(Stoperler!K:K,$Y65)),IF(ISBLANK(INDEX('Sağ Bekler'!K:K,$Y65)),"",INDEX('Sağ Bekler'!K:K,$Y65)),IF(ISBLANK(INDEX('Sol Bekler'!K:K,$Y65)),"",INDEX('Sol Bekler'!K:K,$Y65)),IF(ISBLANK(INDEX('Orta Saha'!K:K,$Y65)),"",INDEX('Orta Saha'!K:K,$Y65)),IF(ISBLANK(INDEX(Kanatlar!K:K,$Y65)),"",INDEX(Kanatlar!K:K,$Y65)),IF(ISBLANK(INDEX(Forvetler!K:K,$Y65)),"",INDEX(Forvetler!K:K,$Y65))))</f>
        <v/>
      </c>
      <c r="L65" s="2" t="str">
        <f ca="1">IF($X65="","",CHOOSE($X65,IF(ISBLANK(INDEX(Kaleciler!L:L,$Y65)),"",INDEX(Kaleciler!L:L,$Y65)),IF(ISBLANK(INDEX(Stoperler!L:L,$Y65)),"",INDEX(Stoperler!L:L,$Y65)),IF(ISBLANK(INDEX('Sağ Bekler'!L:L,$Y65)),"",INDEX('Sağ Bekler'!L:L,$Y65)),IF(ISBLANK(INDEX('Sol Bekler'!L:L,$Y65)),"",INDEX('Sol Bekler'!L:L,$Y65)),IF(ISBLANK(INDEX('Orta Saha'!L:L,$Y65)),"",INDEX('Orta Saha'!L:L,$Y65)),IF(ISBLANK(INDEX(Kanatlar!L:L,$Y65)),"",INDEX(Kanatlar!L:L,$Y65)),IF(ISBLANK(INDEX(Forvetler!L:L,$Y65)),"",INDEX(Forvetler!L:L,$Y65))))</f>
        <v/>
      </c>
      <c r="M65" s="2" t="str">
        <f ca="1">IF($X65="","",CHOOSE($X65,IF(ISBLANK(INDEX(Kaleciler!M:M,$Y65)),"",INDEX(Kaleciler!M:M,$Y65)),IF(ISBLANK(INDEX(Stoperler!M:M,$Y65)),"",INDEX(Stoperler!M:M,$Y65)),IF(ISBLANK(INDEX('Sağ Bekler'!M:M,$Y65)),"",INDEX('Sağ Bekler'!M:M,$Y65)),IF(ISBLANK(INDEX('Sol Bekler'!M:M,$Y65)),"",INDEX('Sol Bekler'!M:M,$Y65)),IF(ISBLANK(INDEX('Orta Saha'!M:M,$Y65)),"",INDEX('Orta Saha'!M:M,$Y65)),IF(ISBLANK(INDEX(Kanatlar!M:M,$Y65)),"",INDEX(Kanatlar!M:M,$Y65)),IF(ISBLANK(INDEX(Forvetler!M:M,$Y65)),"",INDEX(Forvetler!M:M,$Y65))))</f>
        <v/>
      </c>
      <c r="N65" s="2" t="str">
        <f ca="1">IF($X65="","",CHOOSE($X65,IF(ISBLANK(INDEX(Kaleciler!N:N,$Y65)),"",INDEX(Kaleciler!N:N,$Y65)),IF(ISBLANK(INDEX(Stoperler!N:N,$Y65)),"",INDEX(Stoperler!N:N,$Y65)),IF(ISBLANK(INDEX('Sağ Bekler'!N:N,$Y65)),"",INDEX('Sağ Bekler'!N:N,$Y65)),IF(ISBLANK(INDEX('Sol Bekler'!N:N,$Y65)),"",INDEX('Sol Bekler'!N:N,$Y65)),IF(ISBLANK(INDEX('Orta Saha'!N:N,$Y65)),"",INDEX('Orta Saha'!N:N,$Y65)),IF(ISBLANK(INDEX(Kanatlar!N:N,$Y65)),"",INDEX(Kanatlar!N:N,$Y65)),IF(ISBLANK(INDEX(Forvetler!N:N,$Y65)),"",INDEX(Forvetler!N:N,$Y65))))</f>
        <v/>
      </c>
      <c r="O65" s="2" t="str">
        <f ca="1">IF($X65="","",CHOOSE($X65,IF(ISBLANK(INDEX(Kaleciler!O:O,$Y65)),"",INDEX(Kaleciler!O:O,$Y65)),IF(ISBLANK(INDEX(Stoperler!O:O,$Y65)),"",INDEX(Stoperler!O:O,$Y65)),IF(ISBLANK(INDEX('Sağ Bekler'!O:O,$Y65)),"",INDEX('Sağ Bekler'!O:O,$Y65)),IF(ISBLANK(INDEX('Sol Bekler'!O:O,$Y65)),"",INDEX('Sol Bekler'!O:O,$Y65)),IF(ISBLANK(INDEX('Orta Saha'!O:O,$Y65)),"",INDEX('Orta Saha'!O:O,$Y65)),IF(ISBLANK(INDEX(Kanatlar!O:O,$Y65)),"",INDEX(Kanatlar!O:O,$Y65)),IF(ISBLANK(INDEX(Forvetler!O:O,$Y65)),"",INDEX(Forvetler!O:O,$Y65))))</f>
        <v/>
      </c>
      <c r="P65" s="2" t="str">
        <f ca="1">IF($X65="","",CHOOSE($X65,IF(ISBLANK(INDEX(Kaleciler!P:P,$Y65)),"",INDEX(Kaleciler!P:P,$Y65)),IF(ISBLANK(INDEX(Stoperler!P:P,$Y65)),"",INDEX(Stoperler!P:P,$Y65)),IF(ISBLANK(INDEX('Sağ Bekler'!P:P,$Y65)),"",INDEX('Sağ Bekler'!P:P,$Y65)),IF(ISBLANK(INDEX('Sol Bekler'!P:P,$Y65)),"",INDEX('Sol Bekler'!P:P,$Y65)),IF(ISBLANK(INDEX('Orta Saha'!P:P,$Y65)),"",INDEX('Orta Saha'!P:P,$Y65)),IF(ISBLANK(INDEX(Kanatlar!P:P,$Y65)),"",INDEX(Kanatlar!P:P,$Y65)),IF(ISBLANK(INDEX(Forvetler!P:P,$Y65)),"",INDEX(Forvetler!P:P,$Y65))))</f>
        <v/>
      </c>
      <c r="Q65" s="3" t="str">
        <f ca="1">IF($X65="","",CHOOSE($X65,IF(ISBLANK(INDEX(Kaleciler!Q:Q,$Y65)),"",INDEX(Kaleciler!Q:Q,$Y65)),IF(ISBLANK(INDEX(Stoperler!Q:Q,$Y65)),"",INDEX(Stoperler!Q:Q,$Y65)),IF(ISBLANK(INDEX('Sağ Bekler'!Q:Q,$Y65)),"",INDEX('Sağ Bekler'!Q:Q,$Y65)),IF(ISBLANK(INDEX('Sol Bekler'!Q:Q,$Y65)),"",INDEX('Sol Bekler'!Q:Q,$Y65)),IF(ISBLANK(INDEX('Orta Saha'!Q:Q,$Y65)),"",INDEX('Orta Saha'!Q:Q,$Y65)),IF(ISBLANK(INDEX(Kanatlar!Q:Q,$Y65)),"",INDEX(Kanatlar!Q:Q,$Y65)),IF(ISBLANK(INDEX(Forvetler!Q:Q,$Y65)),"",INDEX(Forvetler!Q:Q,$Y65))))</f>
        <v/>
      </c>
      <c r="R65" s="4" t="str">
        <f ca="1">IF($X65="","",CHOOSE($X65,IF(ISBLANK(INDEX(Kaleciler!R:R,$Y65)),"",INDEX(Kaleciler!R:R,$Y65)),IF(ISBLANK(INDEX(Stoperler!R:R,$Y65)),"",INDEX(Stoperler!R:R,$Y65)),IF(ISBLANK(INDEX('Sağ Bekler'!R:R,$Y65)),"",INDEX('Sağ Bekler'!R:R,$Y65)),IF(ISBLANK(INDEX('Sol Bekler'!R:R,$Y65)),"",INDEX('Sol Bekler'!R:R,$Y65)),IF(ISBLANK(INDEX('Orta Saha'!R:R,$Y65)),"",INDEX('Orta Saha'!R:R,$Y65)),IF(ISBLANK(INDEX(Kanatlar!R:R,$Y65)),"",INDEX(Kanatlar!R:R,$Y65)),IF(ISBLANK(INDEX(Forvetler!R:R,$Y65)),"",INDEX(Forvetler!R:R,$Y65))))</f>
        <v/>
      </c>
      <c r="S65" s="2" t="str">
        <f ca="1">IF($X65="","",CHOOSE($X65,IF(ISBLANK(INDEX(Kaleciler!S:S,$Y65)),"",INDEX(Kaleciler!S:S,$Y65)),IF(ISBLANK(INDEX(Stoperler!S:S,$Y65)),"",INDEX(Stoperler!S:S,$Y65)),IF(ISBLANK(INDEX('Sağ Bekler'!S:S,$Y65)),"",INDEX('Sağ Bekler'!S:S,$Y65)),IF(ISBLANK(INDEX('Sol Bekler'!S:S,$Y65)),"",INDEX('Sol Bekler'!S:S,$Y65)),IF(ISBLANK(INDEX('Orta Saha'!S:S,$Y65)),"",INDEX('Orta Saha'!S:S,$Y65)),IF(ISBLANK(INDEX(Kanatlar!S:S,$Y65)),"",INDEX(Kanatlar!S:S,$Y65)),IF(ISBLANK(INDEX(Forvetler!S:S,$Y65)),"",INDEX(Forvetler!S:S,$Y65))))</f>
        <v/>
      </c>
      <c r="T65" s="3" t="str">
        <f ca="1">IF($X65="","",CHOOSE($X65,IF(ISBLANK(INDEX(Kaleciler!T:T,$Y65)),"",INDEX(Kaleciler!T:T,$Y65)),IF(ISBLANK(INDEX(Stoperler!T:T,$Y65)),"",INDEX(Stoperler!T:T,$Y65)),IF(ISBLANK(INDEX('Sağ Bekler'!T:T,$Y65)),"",INDEX('Sağ Bekler'!T:T,$Y65)),IF(ISBLANK(INDEX('Sol Bekler'!T:T,$Y65)),"",INDEX('Sol Bekler'!T:T,$Y65)),IF(ISBLANK(INDEX('Orta Saha'!T:T,$Y65)),"",INDEX('Orta Saha'!T:T,$Y65)),IF(ISBLANK(INDEX(Kanatlar!T:T,$Y65)),"",INDEX(Kanatlar!T:T,$Y65)),IF(ISBLANK(INDEX(Forvetler!T:T,$Y65)),"",INDEX(Forvetler!T:T,$Y65))))</f>
        <v/>
      </c>
      <c r="U65">
        <v>1</v>
      </c>
      <c r="V65">
        <v>65</v>
      </c>
      <c r="W65" t="str">
        <f ca="1">IF(AND(Kaleciler!$B$65&lt;&gt;"",Kaleciler!$I$65&gt;0,Kaleciler!$I$65&lt;=TODAY()+365),COUNT($W$3:W64)+1,"")</f>
        <v/>
      </c>
      <c r="X65" t="str">
        <f ca="1">IFERROR(INDEX($U$4:$U$703,MATCH(ROWS($X$4:X65),$W$4:$W$703,0)),"")</f>
        <v/>
      </c>
      <c r="Y65" t="str">
        <f ca="1">IFERROR(INDEX($V$4:$V$703,MATCH(ROWS($Y$4:Y65),$W$4:$W$703,0)),"")</f>
        <v/>
      </c>
    </row>
    <row r="66" spans="1:25" x14ac:dyDescent="0.2">
      <c r="A66" s="2" t="str">
        <f ca="1">IF($X66="","",CHOOSE($X66,IF(ISBLANK(INDEX(Kaleciler!A:A,$Y66)),"",INDEX(Kaleciler!A:A,$Y66)),IF(ISBLANK(INDEX(Stoperler!A:A,$Y66)),"",INDEX(Stoperler!A:A,$Y66)),IF(ISBLANK(INDEX('Sağ Bekler'!A:A,$Y66)),"",INDEX('Sağ Bekler'!A:A,$Y66)),IF(ISBLANK(INDEX('Sol Bekler'!A:A,$Y66)),"",INDEX('Sol Bekler'!A:A,$Y66)),IF(ISBLANK(INDEX('Orta Saha'!A:A,$Y66)),"",INDEX('Orta Saha'!A:A,$Y66)),IF(ISBLANK(INDEX(Kanatlar!A:A,$Y66)),"",INDEX(Kanatlar!A:A,$Y66)),IF(ISBLANK(INDEX(Forvetler!A:A,$Y66)),"",INDEX(Forvetler!A:A,$Y66))))</f>
        <v/>
      </c>
      <c r="B66" s="3" t="str">
        <f ca="1">IF($X66="","",CHOOSE($X66,IF(ISBLANK(INDEX(Kaleciler!B:B,$Y66)),"",INDEX(Kaleciler!B:B,$Y66)),IF(ISBLANK(INDEX(Stoperler!B:B,$Y66)),"",INDEX(Stoperler!B:B,$Y66)),IF(ISBLANK(INDEX('Sağ Bekler'!B:B,$Y66)),"",INDEX('Sağ Bekler'!B:B,$Y66)),IF(ISBLANK(INDEX('Sol Bekler'!B:B,$Y66)),"",INDEX('Sol Bekler'!B:B,$Y66)),IF(ISBLANK(INDEX('Orta Saha'!B:B,$Y66)),"",INDEX('Orta Saha'!B:B,$Y66)),IF(ISBLANK(INDEX(Kanatlar!B:B,$Y66)),"",INDEX(Kanatlar!B:B,$Y66)),IF(ISBLANK(INDEX(Forvetler!B:B,$Y66)),"",INDEX(Forvetler!B:B,$Y66))))</f>
        <v/>
      </c>
      <c r="C66" s="4" t="str">
        <f ca="1">IF($X66="","",CHOOSE($X66,IF(ISBLANK(INDEX(Kaleciler!C:C,$Y66)),"",INDEX(Kaleciler!C:C,$Y66)),IF(ISBLANK(INDEX(Stoperler!C:C,$Y66)),"",INDEX(Stoperler!C:C,$Y66)),IF(ISBLANK(INDEX('Sağ Bekler'!C:C,$Y66)),"",INDEX('Sağ Bekler'!C:C,$Y66)),IF(ISBLANK(INDEX('Sol Bekler'!C:C,$Y66)),"",INDEX('Sol Bekler'!C:C,$Y66)),IF(ISBLANK(INDEX('Orta Saha'!C:C,$Y66)),"",INDEX('Orta Saha'!C:C,$Y66)),IF(ISBLANK(INDEX(Kanatlar!C:C,$Y66)),"",INDEX(Kanatlar!C:C,$Y66)),IF(ISBLANK(INDEX(Forvetler!C:C,$Y66)),"",INDEX(Forvetler!C:C,$Y66))))</f>
        <v/>
      </c>
      <c r="D66" s="2" t="str">
        <f ca="1">IF($X66="","",CHOOSE($X66,IF(ISBLANK(INDEX(Kaleciler!D:D,$Y66)),"",INDEX(Kaleciler!D:D,$Y66)),IF(ISBLANK(INDEX(Stoperler!D:D,$Y66)),"",INDEX(Stoperler!D:D,$Y66)),IF(ISBLANK(INDEX('Sağ Bekler'!D:D,$Y66)),"",INDEX('Sağ Bekler'!D:D,$Y66)),IF(ISBLANK(INDEX('Sol Bekler'!D:D,$Y66)),"",INDEX('Sol Bekler'!D:D,$Y66)),IF(ISBLANK(INDEX('Orta Saha'!D:D,$Y66)),"",INDEX('Orta Saha'!D:D,$Y66)),IF(ISBLANK(INDEX(Kanatlar!D:D,$Y66)),"",INDEX(Kanatlar!D:D,$Y66)),IF(ISBLANK(INDEX(Forvetler!D:D,$Y66)),"",INDEX(Forvetler!D:D,$Y66))))</f>
        <v/>
      </c>
      <c r="E66" s="3" t="str">
        <f ca="1">IF($X66="","",CHOOSE($X66,IF(ISBLANK(INDEX(Kaleciler!E:E,$Y66)),"",INDEX(Kaleciler!E:E,$Y66)),IF(ISBLANK(INDEX(Stoperler!E:E,$Y66)),"",INDEX(Stoperler!E:E,$Y66)),IF(ISBLANK(INDEX('Sağ Bekler'!E:E,$Y66)),"",INDEX('Sağ Bekler'!E:E,$Y66)),IF(ISBLANK(INDEX('Sol Bekler'!E:E,$Y66)),"",INDEX('Sol Bekler'!E:E,$Y66)),IF(ISBLANK(INDEX('Orta Saha'!E:E,$Y66)),"",INDEX('Orta Saha'!E:E,$Y66)),IF(ISBLANK(INDEX(Kanatlar!E:E,$Y66)),"",INDEX(Kanatlar!E:E,$Y66)),IF(ISBLANK(INDEX(Forvetler!E:E,$Y66)),"",INDEX(Forvetler!E:E,$Y66))))</f>
        <v/>
      </c>
      <c r="F66" s="3" t="str">
        <f ca="1">IF($X66="","",CHOOSE($X66,IF(ISBLANK(INDEX(Kaleciler!F:F,$Y66)),"",INDEX(Kaleciler!F:F,$Y66)),IF(ISBLANK(INDEX(Stoperler!F:F,$Y66)),"",INDEX(Stoperler!F:F,$Y66)),IF(ISBLANK(INDEX('Sağ Bekler'!F:F,$Y66)),"",INDEX('Sağ Bekler'!F:F,$Y66)),IF(ISBLANK(INDEX('Sol Bekler'!F:F,$Y66)),"",INDEX('Sol Bekler'!F:F,$Y66)),IF(ISBLANK(INDEX('Orta Saha'!F:F,$Y66)),"",INDEX('Orta Saha'!F:F,$Y66)),IF(ISBLANK(INDEX(Kanatlar!F:F,$Y66)),"",INDEX(Kanatlar!F:F,$Y66)),IF(ISBLANK(INDEX(Forvetler!F:F,$Y66)),"",INDEX(Forvetler!F:F,$Y66))))</f>
        <v/>
      </c>
      <c r="G66" s="3" t="str">
        <f ca="1">IF($X66="","",CHOOSE($X66,IF(ISBLANK(INDEX(Kaleciler!G:G,$Y66)),"",INDEX(Kaleciler!G:G,$Y66)),IF(ISBLANK(INDEX(Stoperler!G:G,$Y66)),"",INDEX(Stoperler!G:G,$Y66)),IF(ISBLANK(INDEX('Sağ Bekler'!G:G,$Y66)),"",INDEX('Sağ Bekler'!G:G,$Y66)),IF(ISBLANK(INDEX('Sol Bekler'!G:G,$Y66)),"",INDEX('Sol Bekler'!G:G,$Y66)),IF(ISBLANK(INDEX('Orta Saha'!G:G,$Y66)),"",INDEX('Orta Saha'!G:G,$Y66)),IF(ISBLANK(INDEX(Kanatlar!G:G,$Y66)),"",INDEX(Kanatlar!G:G,$Y66)),IF(ISBLANK(INDEX(Forvetler!G:G,$Y66)),"",INDEX(Forvetler!G:G,$Y66))))</f>
        <v/>
      </c>
      <c r="H66" s="3" t="str">
        <f ca="1">IF($X66="","",CHOOSE($X66,IF(ISBLANK(INDEX(Kaleciler!H:H,$Y66)),"",INDEX(Kaleciler!H:H,$Y66)),IF(ISBLANK(INDEX(Stoperler!H:H,$Y66)),"",INDEX(Stoperler!H:H,$Y66)),IF(ISBLANK(INDEX('Sağ Bekler'!H:H,$Y66)),"",INDEX('Sağ Bekler'!H:H,$Y66)),IF(ISBLANK(INDEX('Sol Bekler'!H:H,$Y66)),"",INDEX('Sol Bekler'!H:H,$Y66)),IF(ISBLANK(INDEX('Orta Saha'!H:H,$Y66)),"",INDEX('Orta Saha'!H:H,$Y66)),IF(ISBLANK(INDEX(Kanatlar!H:H,$Y66)),"",INDEX(Kanatlar!H:H,$Y66)),IF(ISBLANK(INDEX(Forvetler!H:H,$Y66)),"",INDEX(Forvetler!H:H,$Y66))))</f>
        <v/>
      </c>
      <c r="I66" s="4" t="str">
        <f ca="1">IF($X66="","",CHOOSE($X66,IF(ISBLANK(INDEX(Kaleciler!I:I,$Y66)),"",INDEX(Kaleciler!I:I,$Y66)),IF(ISBLANK(INDEX(Stoperler!I:I,$Y66)),"",INDEX(Stoperler!I:I,$Y66)),IF(ISBLANK(INDEX('Sağ Bekler'!I:I,$Y66)),"",INDEX('Sağ Bekler'!I:I,$Y66)),IF(ISBLANK(INDEX('Sol Bekler'!I:I,$Y66)),"",INDEX('Sol Bekler'!I:I,$Y66)),IF(ISBLANK(INDEX('Orta Saha'!I:I,$Y66)),"",INDEX('Orta Saha'!I:I,$Y66)),IF(ISBLANK(INDEX(Kanatlar!I:I,$Y66)),"",INDEX(Kanatlar!I:I,$Y66)),IF(ISBLANK(INDEX(Forvetler!I:I,$Y66)),"",INDEX(Forvetler!I:I,$Y66))))</f>
        <v/>
      </c>
      <c r="J66" s="4" t="str">
        <f ca="1">IF($X66="","",CHOOSE($X66,IF(ISBLANK(INDEX(Kaleciler!J:J,$Y66)),"",INDEX(Kaleciler!J:J,$Y66)),IF(ISBLANK(INDEX(Stoperler!J:J,$Y66)),"",INDEX(Stoperler!J:J,$Y66)),IF(ISBLANK(INDEX('Sağ Bekler'!J:J,$Y66)),"",INDEX('Sağ Bekler'!J:J,$Y66)),IF(ISBLANK(INDEX('Sol Bekler'!J:J,$Y66)),"",INDEX('Sol Bekler'!J:J,$Y66)),IF(ISBLANK(INDEX('Orta Saha'!J:J,$Y66)),"",INDEX('Orta Saha'!J:J,$Y66)),IF(ISBLANK(INDEX(Kanatlar!J:J,$Y66)),"",INDEX(Kanatlar!J:J,$Y66)),IF(ISBLANK(INDEX(Forvetler!J:J,$Y66)),"",INDEX(Forvetler!J:J,$Y66))))</f>
        <v/>
      </c>
      <c r="K66" s="2" t="str">
        <f ca="1">IF($X66="","",CHOOSE($X66,IF(ISBLANK(INDEX(Kaleciler!K:K,$Y66)),"",INDEX(Kaleciler!K:K,$Y66)),IF(ISBLANK(INDEX(Stoperler!K:K,$Y66)),"",INDEX(Stoperler!K:K,$Y66)),IF(ISBLANK(INDEX('Sağ Bekler'!K:K,$Y66)),"",INDEX('Sağ Bekler'!K:K,$Y66)),IF(ISBLANK(INDEX('Sol Bekler'!K:K,$Y66)),"",INDEX('Sol Bekler'!K:K,$Y66)),IF(ISBLANK(INDEX('Orta Saha'!K:K,$Y66)),"",INDEX('Orta Saha'!K:K,$Y66)),IF(ISBLANK(INDEX(Kanatlar!K:K,$Y66)),"",INDEX(Kanatlar!K:K,$Y66)),IF(ISBLANK(INDEX(Forvetler!K:K,$Y66)),"",INDEX(Forvetler!K:K,$Y66))))</f>
        <v/>
      </c>
      <c r="L66" s="2" t="str">
        <f ca="1">IF($X66="","",CHOOSE($X66,IF(ISBLANK(INDEX(Kaleciler!L:L,$Y66)),"",INDEX(Kaleciler!L:L,$Y66)),IF(ISBLANK(INDEX(Stoperler!L:L,$Y66)),"",INDEX(Stoperler!L:L,$Y66)),IF(ISBLANK(INDEX('Sağ Bekler'!L:L,$Y66)),"",INDEX('Sağ Bekler'!L:L,$Y66)),IF(ISBLANK(INDEX('Sol Bekler'!L:L,$Y66)),"",INDEX('Sol Bekler'!L:L,$Y66)),IF(ISBLANK(INDEX('Orta Saha'!L:L,$Y66)),"",INDEX('Orta Saha'!L:L,$Y66)),IF(ISBLANK(INDEX(Kanatlar!L:L,$Y66)),"",INDEX(Kanatlar!L:L,$Y66)),IF(ISBLANK(INDEX(Forvetler!L:L,$Y66)),"",INDEX(Forvetler!L:L,$Y66))))</f>
        <v/>
      </c>
      <c r="M66" s="2" t="str">
        <f ca="1">IF($X66="","",CHOOSE($X66,IF(ISBLANK(INDEX(Kaleciler!M:M,$Y66)),"",INDEX(Kaleciler!M:M,$Y66)),IF(ISBLANK(INDEX(Stoperler!M:M,$Y66)),"",INDEX(Stoperler!M:M,$Y66)),IF(ISBLANK(INDEX('Sağ Bekler'!M:M,$Y66)),"",INDEX('Sağ Bekler'!M:M,$Y66)),IF(ISBLANK(INDEX('Sol Bekler'!M:M,$Y66)),"",INDEX('Sol Bekler'!M:M,$Y66)),IF(ISBLANK(INDEX('Orta Saha'!M:M,$Y66)),"",INDEX('Orta Saha'!M:M,$Y66)),IF(ISBLANK(INDEX(Kanatlar!M:M,$Y66)),"",INDEX(Kanatlar!M:M,$Y66)),IF(ISBLANK(INDEX(Forvetler!M:M,$Y66)),"",INDEX(Forvetler!M:M,$Y66))))</f>
        <v/>
      </c>
      <c r="N66" s="2" t="str">
        <f ca="1">IF($X66="","",CHOOSE($X66,IF(ISBLANK(INDEX(Kaleciler!N:N,$Y66)),"",INDEX(Kaleciler!N:N,$Y66)),IF(ISBLANK(INDEX(Stoperler!N:N,$Y66)),"",INDEX(Stoperler!N:N,$Y66)),IF(ISBLANK(INDEX('Sağ Bekler'!N:N,$Y66)),"",INDEX('Sağ Bekler'!N:N,$Y66)),IF(ISBLANK(INDEX('Sol Bekler'!N:N,$Y66)),"",INDEX('Sol Bekler'!N:N,$Y66)),IF(ISBLANK(INDEX('Orta Saha'!N:N,$Y66)),"",INDEX('Orta Saha'!N:N,$Y66)),IF(ISBLANK(INDEX(Kanatlar!N:N,$Y66)),"",INDEX(Kanatlar!N:N,$Y66)),IF(ISBLANK(INDEX(Forvetler!N:N,$Y66)),"",INDEX(Forvetler!N:N,$Y66))))</f>
        <v/>
      </c>
      <c r="O66" s="2" t="str">
        <f ca="1">IF($X66="","",CHOOSE($X66,IF(ISBLANK(INDEX(Kaleciler!O:O,$Y66)),"",INDEX(Kaleciler!O:O,$Y66)),IF(ISBLANK(INDEX(Stoperler!O:O,$Y66)),"",INDEX(Stoperler!O:O,$Y66)),IF(ISBLANK(INDEX('Sağ Bekler'!O:O,$Y66)),"",INDEX('Sağ Bekler'!O:O,$Y66)),IF(ISBLANK(INDEX('Sol Bekler'!O:O,$Y66)),"",INDEX('Sol Bekler'!O:O,$Y66)),IF(ISBLANK(INDEX('Orta Saha'!O:O,$Y66)),"",INDEX('Orta Saha'!O:O,$Y66)),IF(ISBLANK(INDEX(Kanatlar!O:O,$Y66)),"",INDEX(Kanatlar!O:O,$Y66)),IF(ISBLANK(INDEX(Forvetler!O:O,$Y66)),"",INDEX(Forvetler!O:O,$Y66))))</f>
        <v/>
      </c>
      <c r="P66" s="2" t="str">
        <f ca="1">IF($X66="","",CHOOSE($X66,IF(ISBLANK(INDEX(Kaleciler!P:P,$Y66)),"",INDEX(Kaleciler!P:P,$Y66)),IF(ISBLANK(INDEX(Stoperler!P:P,$Y66)),"",INDEX(Stoperler!P:P,$Y66)),IF(ISBLANK(INDEX('Sağ Bekler'!P:P,$Y66)),"",INDEX('Sağ Bekler'!P:P,$Y66)),IF(ISBLANK(INDEX('Sol Bekler'!P:P,$Y66)),"",INDEX('Sol Bekler'!P:P,$Y66)),IF(ISBLANK(INDEX('Orta Saha'!P:P,$Y66)),"",INDEX('Orta Saha'!P:P,$Y66)),IF(ISBLANK(INDEX(Kanatlar!P:P,$Y66)),"",INDEX(Kanatlar!P:P,$Y66)),IF(ISBLANK(INDEX(Forvetler!P:P,$Y66)),"",INDEX(Forvetler!P:P,$Y66))))</f>
        <v/>
      </c>
      <c r="Q66" s="3" t="str">
        <f ca="1">IF($X66="","",CHOOSE($X66,IF(ISBLANK(INDEX(Kaleciler!Q:Q,$Y66)),"",INDEX(Kaleciler!Q:Q,$Y66)),IF(ISBLANK(INDEX(Stoperler!Q:Q,$Y66)),"",INDEX(Stoperler!Q:Q,$Y66)),IF(ISBLANK(INDEX('Sağ Bekler'!Q:Q,$Y66)),"",INDEX('Sağ Bekler'!Q:Q,$Y66)),IF(ISBLANK(INDEX('Sol Bekler'!Q:Q,$Y66)),"",INDEX('Sol Bekler'!Q:Q,$Y66)),IF(ISBLANK(INDEX('Orta Saha'!Q:Q,$Y66)),"",INDEX('Orta Saha'!Q:Q,$Y66)),IF(ISBLANK(INDEX(Kanatlar!Q:Q,$Y66)),"",INDEX(Kanatlar!Q:Q,$Y66)),IF(ISBLANK(INDEX(Forvetler!Q:Q,$Y66)),"",INDEX(Forvetler!Q:Q,$Y66))))</f>
        <v/>
      </c>
      <c r="R66" s="4" t="str">
        <f ca="1">IF($X66="","",CHOOSE($X66,IF(ISBLANK(INDEX(Kaleciler!R:R,$Y66)),"",INDEX(Kaleciler!R:R,$Y66)),IF(ISBLANK(INDEX(Stoperler!R:R,$Y66)),"",INDEX(Stoperler!R:R,$Y66)),IF(ISBLANK(INDEX('Sağ Bekler'!R:R,$Y66)),"",INDEX('Sağ Bekler'!R:R,$Y66)),IF(ISBLANK(INDEX('Sol Bekler'!R:R,$Y66)),"",INDEX('Sol Bekler'!R:R,$Y66)),IF(ISBLANK(INDEX('Orta Saha'!R:R,$Y66)),"",INDEX('Orta Saha'!R:R,$Y66)),IF(ISBLANK(INDEX(Kanatlar!R:R,$Y66)),"",INDEX(Kanatlar!R:R,$Y66)),IF(ISBLANK(INDEX(Forvetler!R:R,$Y66)),"",INDEX(Forvetler!R:R,$Y66))))</f>
        <v/>
      </c>
      <c r="S66" s="2" t="str">
        <f ca="1">IF($X66="","",CHOOSE($X66,IF(ISBLANK(INDEX(Kaleciler!S:S,$Y66)),"",INDEX(Kaleciler!S:S,$Y66)),IF(ISBLANK(INDEX(Stoperler!S:S,$Y66)),"",INDEX(Stoperler!S:S,$Y66)),IF(ISBLANK(INDEX('Sağ Bekler'!S:S,$Y66)),"",INDEX('Sağ Bekler'!S:S,$Y66)),IF(ISBLANK(INDEX('Sol Bekler'!S:S,$Y66)),"",INDEX('Sol Bekler'!S:S,$Y66)),IF(ISBLANK(INDEX('Orta Saha'!S:S,$Y66)),"",INDEX('Orta Saha'!S:S,$Y66)),IF(ISBLANK(INDEX(Kanatlar!S:S,$Y66)),"",INDEX(Kanatlar!S:S,$Y66)),IF(ISBLANK(INDEX(Forvetler!S:S,$Y66)),"",INDEX(Forvetler!S:S,$Y66))))</f>
        <v/>
      </c>
      <c r="T66" s="3" t="str">
        <f ca="1">IF($X66="","",CHOOSE($X66,IF(ISBLANK(INDEX(Kaleciler!T:T,$Y66)),"",INDEX(Kaleciler!T:T,$Y66)),IF(ISBLANK(INDEX(Stoperler!T:T,$Y66)),"",INDEX(Stoperler!T:T,$Y66)),IF(ISBLANK(INDEX('Sağ Bekler'!T:T,$Y66)),"",INDEX('Sağ Bekler'!T:T,$Y66)),IF(ISBLANK(INDEX('Sol Bekler'!T:T,$Y66)),"",INDEX('Sol Bekler'!T:T,$Y66)),IF(ISBLANK(INDEX('Orta Saha'!T:T,$Y66)),"",INDEX('Orta Saha'!T:T,$Y66)),IF(ISBLANK(INDEX(Kanatlar!T:T,$Y66)),"",INDEX(Kanatlar!T:T,$Y66)),IF(ISBLANK(INDEX(Forvetler!T:T,$Y66)),"",INDEX(Forvetler!T:T,$Y66))))</f>
        <v/>
      </c>
      <c r="U66">
        <v>1</v>
      </c>
      <c r="V66">
        <v>66</v>
      </c>
      <c r="W66" t="str">
        <f ca="1">IF(AND(Kaleciler!$B$66&lt;&gt;"",Kaleciler!$I$66&gt;0,Kaleciler!$I$66&lt;=TODAY()+365),COUNT($W$3:W65)+1,"")</f>
        <v/>
      </c>
      <c r="X66" t="str">
        <f ca="1">IFERROR(INDEX($U$4:$U$703,MATCH(ROWS($X$4:X66),$W$4:$W$703,0)),"")</f>
        <v/>
      </c>
      <c r="Y66" t="str">
        <f ca="1">IFERROR(INDEX($V$4:$V$703,MATCH(ROWS($Y$4:Y66),$W$4:$W$703,0)),"")</f>
        <v/>
      </c>
    </row>
    <row r="67" spans="1:25" x14ac:dyDescent="0.2">
      <c r="A67" s="2" t="str">
        <f ca="1">IF($X67="","",CHOOSE($X67,IF(ISBLANK(INDEX(Kaleciler!A:A,$Y67)),"",INDEX(Kaleciler!A:A,$Y67)),IF(ISBLANK(INDEX(Stoperler!A:A,$Y67)),"",INDEX(Stoperler!A:A,$Y67)),IF(ISBLANK(INDEX('Sağ Bekler'!A:A,$Y67)),"",INDEX('Sağ Bekler'!A:A,$Y67)),IF(ISBLANK(INDEX('Sol Bekler'!A:A,$Y67)),"",INDEX('Sol Bekler'!A:A,$Y67)),IF(ISBLANK(INDEX('Orta Saha'!A:A,$Y67)),"",INDEX('Orta Saha'!A:A,$Y67)),IF(ISBLANK(INDEX(Kanatlar!A:A,$Y67)),"",INDEX(Kanatlar!A:A,$Y67)),IF(ISBLANK(INDEX(Forvetler!A:A,$Y67)),"",INDEX(Forvetler!A:A,$Y67))))</f>
        <v/>
      </c>
      <c r="B67" s="3" t="str">
        <f ca="1">IF($X67="","",CHOOSE($X67,IF(ISBLANK(INDEX(Kaleciler!B:B,$Y67)),"",INDEX(Kaleciler!B:B,$Y67)),IF(ISBLANK(INDEX(Stoperler!B:B,$Y67)),"",INDEX(Stoperler!B:B,$Y67)),IF(ISBLANK(INDEX('Sağ Bekler'!B:B,$Y67)),"",INDEX('Sağ Bekler'!B:B,$Y67)),IF(ISBLANK(INDEX('Sol Bekler'!B:B,$Y67)),"",INDEX('Sol Bekler'!B:B,$Y67)),IF(ISBLANK(INDEX('Orta Saha'!B:B,$Y67)),"",INDEX('Orta Saha'!B:B,$Y67)),IF(ISBLANK(INDEX(Kanatlar!B:B,$Y67)),"",INDEX(Kanatlar!B:B,$Y67)),IF(ISBLANK(INDEX(Forvetler!B:B,$Y67)),"",INDEX(Forvetler!B:B,$Y67))))</f>
        <v/>
      </c>
      <c r="C67" s="4" t="str">
        <f ca="1">IF($X67="","",CHOOSE($X67,IF(ISBLANK(INDEX(Kaleciler!C:C,$Y67)),"",INDEX(Kaleciler!C:C,$Y67)),IF(ISBLANK(INDEX(Stoperler!C:C,$Y67)),"",INDEX(Stoperler!C:C,$Y67)),IF(ISBLANK(INDEX('Sağ Bekler'!C:C,$Y67)),"",INDEX('Sağ Bekler'!C:C,$Y67)),IF(ISBLANK(INDEX('Sol Bekler'!C:C,$Y67)),"",INDEX('Sol Bekler'!C:C,$Y67)),IF(ISBLANK(INDEX('Orta Saha'!C:C,$Y67)),"",INDEX('Orta Saha'!C:C,$Y67)),IF(ISBLANK(INDEX(Kanatlar!C:C,$Y67)),"",INDEX(Kanatlar!C:C,$Y67)),IF(ISBLANK(INDEX(Forvetler!C:C,$Y67)),"",INDEX(Forvetler!C:C,$Y67))))</f>
        <v/>
      </c>
      <c r="D67" s="2" t="str">
        <f ca="1">IF($X67="","",CHOOSE($X67,IF(ISBLANK(INDEX(Kaleciler!D:D,$Y67)),"",INDEX(Kaleciler!D:D,$Y67)),IF(ISBLANK(INDEX(Stoperler!D:D,$Y67)),"",INDEX(Stoperler!D:D,$Y67)),IF(ISBLANK(INDEX('Sağ Bekler'!D:D,$Y67)),"",INDEX('Sağ Bekler'!D:D,$Y67)),IF(ISBLANK(INDEX('Sol Bekler'!D:D,$Y67)),"",INDEX('Sol Bekler'!D:D,$Y67)),IF(ISBLANK(INDEX('Orta Saha'!D:D,$Y67)),"",INDEX('Orta Saha'!D:D,$Y67)),IF(ISBLANK(INDEX(Kanatlar!D:D,$Y67)),"",INDEX(Kanatlar!D:D,$Y67)),IF(ISBLANK(INDEX(Forvetler!D:D,$Y67)),"",INDEX(Forvetler!D:D,$Y67))))</f>
        <v/>
      </c>
      <c r="E67" s="3" t="str">
        <f ca="1">IF($X67="","",CHOOSE($X67,IF(ISBLANK(INDEX(Kaleciler!E:E,$Y67)),"",INDEX(Kaleciler!E:E,$Y67)),IF(ISBLANK(INDEX(Stoperler!E:E,$Y67)),"",INDEX(Stoperler!E:E,$Y67)),IF(ISBLANK(INDEX('Sağ Bekler'!E:E,$Y67)),"",INDEX('Sağ Bekler'!E:E,$Y67)),IF(ISBLANK(INDEX('Sol Bekler'!E:E,$Y67)),"",INDEX('Sol Bekler'!E:E,$Y67)),IF(ISBLANK(INDEX('Orta Saha'!E:E,$Y67)),"",INDEX('Orta Saha'!E:E,$Y67)),IF(ISBLANK(INDEX(Kanatlar!E:E,$Y67)),"",INDEX(Kanatlar!E:E,$Y67)),IF(ISBLANK(INDEX(Forvetler!E:E,$Y67)),"",INDEX(Forvetler!E:E,$Y67))))</f>
        <v/>
      </c>
      <c r="F67" s="3" t="str">
        <f ca="1">IF($X67="","",CHOOSE($X67,IF(ISBLANK(INDEX(Kaleciler!F:F,$Y67)),"",INDEX(Kaleciler!F:F,$Y67)),IF(ISBLANK(INDEX(Stoperler!F:F,$Y67)),"",INDEX(Stoperler!F:F,$Y67)),IF(ISBLANK(INDEX('Sağ Bekler'!F:F,$Y67)),"",INDEX('Sağ Bekler'!F:F,$Y67)),IF(ISBLANK(INDEX('Sol Bekler'!F:F,$Y67)),"",INDEX('Sol Bekler'!F:F,$Y67)),IF(ISBLANK(INDEX('Orta Saha'!F:F,$Y67)),"",INDEX('Orta Saha'!F:F,$Y67)),IF(ISBLANK(INDEX(Kanatlar!F:F,$Y67)),"",INDEX(Kanatlar!F:F,$Y67)),IF(ISBLANK(INDEX(Forvetler!F:F,$Y67)),"",INDEX(Forvetler!F:F,$Y67))))</f>
        <v/>
      </c>
      <c r="G67" s="3" t="str">
        <f ca="1">IF($X67="","",CHOOSE($X67,IF(ISBLANK(INDEX(Kaleciler!G:G,$Y67)),"",INDEX(Kaleciler!G:G,$Y67)),IF(ISBLANK(INDEX(Stoperler!G:G,$Y67)),"",INDEX(Stoperler!G:G,$Y67)),IF(ISBLANK(INDEX('Sağ Bekler'!G:G,$Y67)),"",INDEX('Sağ Bekler'!G:G,$Y67)),IF(ISBLANK(INDEX('Sol Bekler'!G:G,$Y67)),"",INDEX('Sol Bekler'!G:G,$Y67)),IF(ISBLANK(INDEX('Orta Saha'!G:G,$Y67)),"",INDEX('Orta Saha'!G:G,$Y67)),IF(ISBLANK(INDEX(Kanatlar!G:G,$Y67)),"",INDEX(Kanatlar!G:G,$Y67)),IF(ISBLANK(INDEX(Forvetler!G:G,$Y67)),"",INDEX(Forvetler!G:G,$Y67))))</f>
        <v/>
      </c>
      <c r="H67" s="3" t="str">
        <f ca="1">IF($X67="","",CHOOSE($X67,IF(ISBLANK(INDEX(Kaleciler!H:H,$Y67)),"",INDEX(Kaleciler!H:H,$Y67)),IF(ISBLANK(INDEX(Stoperler!H:H,$Y67)),"",INDEX(Stoperler!H:H,$Y67)),IF(ISBLANK(INDEX('Sağ Bekler'!H:H,$Y67)),"",INDEX('Sağ Bekler'!H:H,$Y67)),IF(ISBLANK(INDEX('Sol Bekler'!H:H,$Y67)),"",INDEX('Sol Bekler'!H:H,$Y67)),IF(ISBLANK(INDEX('Orta Saha'!H:H,$Y67)),"",INDEX('Orta Saha'!H:H,$Y67)),IF(ISBLANK(INDEX(Kanatlar!H:H,$Y67)),"",INDEX(Kanatlar!H:H,$Y67)),IF(ISBLANK(INDEX(Forvetler!H:H,$Y67)),"",INDEX(Forvetler!H:H,$Y67))))</f>
        <v/>
      </c>
      <c r="I67" s="4" t="str">
        <f ca="1">IF($X67="","",CHOOSE($X67,IF(ISBLANK(INDEX(Kaleciler!I:I,$Y67)),"",INDEX(Kaleciler!I:I,$Y67)),IF(ISBLANK(INDEX(Stoperler!I:I,$Y67)),"",INDEX(Stoperler!I:I,$Y67)),IF(ISBLANK(INDEX('Sağ Bekler'!I:I,$Y67)),"",INDEX('Sağ Bekler'!I:I,$Y67)),IF(ISBLANK(INDEX('Sol Bekler'!I:I,$Y67)),"",INDEX('Sol Bekler'!I:I,$Y67)),IF(ISBLANK(INDEX('Orta Saha'!I:I,$Y67)),"",INDEX('Orta Saha'!I:I,$Y67)),IF(ISBLANK(INDEX(Kanatlar!I:I,$Y67)),"",INDEX(Kanatlar!I:I,$Y67)),IF(ISBLANK(INDEX(Forvetler!I:I,$Y67)),"",INDEX(Forvetler!I:I,$Y67))))</f>
        <v/>
      </c>
      <c r="J67" s="4" t="str">
        <f ca="1">IF($X67="","",CHOOSE($X67,IF(ISBLANK(INDEX(Kaleciler!J:J,$Y67)),"",INDEX(Kaleciler!J:J,$Y67)),IF(ISBLANK(INDEX(Stoperler!J:J,$Y67)),"",INDEX(Stoperler!J:J,$Y67)),IF(ISBLANK(INDEX('Sağ Bekler'!J:J,$Y67)),"",INDEX('Sağ Bekler'!J:J,$Y67)),IF(ISBLANK(INDEX('Sol Bekler'!J:J,$Y67)),"",INDEX('Sol Bekler'!J:J,$Y67)),IF(ISBLANK(INDEX('Orta Saha'!J:J,$Y67)),"",INDEX('Orta Saha'!J:J,$Y67)),IF(ISBLANK(INDEX(Kanatlar!J:J,$Y67)),"",INDEX(Kanatlar!J:J,$Y67)),IF(ISBLANK(INDEX(Forvetler!J:J,$Y67)),"",INDEX(Forvetler!J:J,$Y67))))</f>
        <v/>
      </c>
      <c r="K67" s="2" t="str">
        <f ca="1">IF($X67="","",CHOOSE($X67,IF(ISBLANK(INDEX(Kaleciler!K:K,$Y67)),"",INDEX(Kaleciler!K:K,$Y67)),IF(ISBLANK(INDEX(Stoperler!K:K,$Y67)),"",INDEX(Stoperler!K:K,$Y67)),IF(ISBLANK(INDEX('Sağ Bekler'!K:K,$Y67)),"",INDEX('Sağ Bekler'!K:K,$Y67)),IF(ISBLANK(INDEX('Sol Bekler'!K:K,$Y67)),"",INDEX('Sol Bekler'!K:K,$Y67)),IF(ISBLANK(INDEX('Orta Saha'!K:K,$Y67)),"",INDEX('Orta Saha'!K:K,$Y67)),IF(ISBLANK(INDEX(Kanatlar!K:K,$Y67)),"",INDEX(Kanatlar!K:K,$Y67)),IF(ISBLANK(INDEX(Forvetler!K:K,$Y67)),"",INDEX(Forvetler!K:K,$Y67))))</f>
        <v/>
      </c>
      <c r="L67" s="2" t="str">
        <f ca="1">IF($X67="","",CHOOSE($X67,IF(ISBLANK(INDEX(Kaleciler!L:L,$Y67)),"",INDEX(Kaleciler!L:L,$Y67)),IF(ISBLANK(INDEX(Stoperler!L:L,$Y67)),"",INDEX(Stoperler!L:L,$Y67)),IF(ISBLANK(INDEX('Sağ Bekler'!L:L,$Y67)),"",INDEX('Sağ Bekler'!L:L,$Y67)),IF(ISBLANK(INDEX('Sol Bekler'!L:L,$Y67)),"",INDEX('Sol Bekler'!L:L,$Y67)),IF(ISBLANK(INDEX('Orta Saha'!L:L,$Y67)),"",INDEX('Orta Saha'!L:L,$Y67)),IF(ISBLANK(INDEX(Kanatlar!L:L,$Y67)),"",INDEX(Kanatlar!L:L,$Y67)),IF(ISBLANK(INDEX(Forvetler!L:L,$Y67)),"",INDEX(Forvetler!L:L,$Y67))))</f>
        <v/>
      </c>
      <c r="M67" s="2" t="str">
        <f ca="1">IF($X67="","",CHOOSE($X67,IF(ISBLANK(INDEX(Kaleciler!M:M,$Y67)),"",INDEX(Kaleciler!M:M,$Y67)),IF(ISBLANK(INDEX(Stoperler!M:M,$Y67)),"",INDEX(Stoperler!M:M,$Y67)),IF(ISBLANK(INDEX('Sağ Bekler'!M:M,$Y67)),"",INDEX('Sağ Bekler'!M:M,$Y67)),IF(ISBLANK(INDEX('Sol Bekler'!M:M,$Y67)),"",INDEX('Sol Bekler'!M:M,$Y67)),IF(ISBLANK(INDEX('Orta Saha'!M:M,$Y67)),"",INDEX('Orta Saha'!M:M,$Y67)),IF(ISBLANK(INDEX(Kanatlar!M:M,$Y67)),"",INDEX(Kanatlar!M:M,$Y67)),IF(ISBLANK(INDEX(Forvetler!M:M,$Y67)),"",INDEX(Forvetler!M:M,$Y67))))</f>
        <v/>
      </c>
      <c r="N67" s="2" t="str">
        <f ca="1">IF($X67="","",CHOOSE($X67,IF(ISBLANK(INDEX(Kaleciler!N:N,$Y67)),"",INDEX(Kaleciler!N:N,$Y67)),IF(ISBLANK(INDEX(Stoperler!N:N,$Y67)),"",INDEX(Stoperler!N:N,$Y67)),IF(ISBLANK(INDEX('Sağ Bekler'!N:N,$Y67)),"",INDEX('Sağ Bekler'!N:N,$Y67)),IF(ISBLANK(INDEX('Sol Bekler'!N:N,$Y67)),"",INDEX('Sol Bekler'!N:N,$Y67)),IF(ISBLANK(INDEX('Orta Saha'!N:N,$Y67)),"",INDEX('Orta Saha'!N:N,$Y67)),IF(ISBLANK(INDEX(Kanatlar!N:N,$Y67)),"",INDEX(Kanatlar!N:N,$Y67)),IF(ISBLANK(INDEX(Forvetler!N:N,$Y67)),"",INDEX(Forvetler!N:N,$Y67))))</f>
        <v/>
      </c>
      <c r="O67" s="2" t="str">
        <f ca="1">IF($X67="","",CHOOSE($X67,IF(ISBLANK(INDEX(Kaleciler!O:O,$Y67)),"",INDEX(Kaleciler!O:O,$Y67)),IF(ISBLANK(INDEX(Stoperler!O:O,$Y67)),"",INDEX(Stoperler!O:O,$Y67)),IF(ISBLANK(INDEX('Sağ Bekler'!O:O,$Y67)),"",INDEX('Sağ Bekler'!O:O,$Y67)),IF(ISBLANK(INDEX('Sol Bekler'!O:O,$Y67)),"",INDEX('Sol Bekler'!O:O,$Y67)),IF(ISBLANK(INDEX('Orta Saha'!O:O,$Y67)),"",INDEX('Orta Saha'!O:O,$Y67)),IF(ISBLANK(INDEX(Kanatlar!O:O,$Y67)),"",INDEX(Kanatlar!O:O,$Y67)),IF(ISBLANK(INDEX(Forvetler!O:O,$Y67)),"",INDEX(Forvetler!O:O,$Y67))))</f>
        <v/>
      </c>
      <c r="P67" s="2" t="str">
        <f ca="1">IF($X67="","",CHOOSE($X67,IF(ISBLANK(INDEX(Kaleciler!P:P,$Y67)),"",INDEX(Kaleciler!P:P,$Y67)),IF(ISBLANK(INDEX(Stoperler!P:P,$Y67)),"",INDEX(Stoperler!P:P,$Y67)),IF(ISBLANK(INDEX('Sağ Bekler'!P:P,$Y67)),"",INDEX('Sağ Bekler'!P:P,$Y67)),IF(ISBLANK(INDEX('Sol Bekler'!P:P,$Y67)),"",INDEX('Sol Bekler'!P:P,$Y67)),IF(ISBLANK(INDEX('Orta Saha'!P:P,$Y67)),"",INDEX('Orta Saha'!P:P,$Y67)),IF(ISBLANK(INDEX(Kanatlar!P:P,$Y67)),"",INDEX(Kanatlar!P:P,$Y67)),IF(ISBLANK(INDEX(Forvetler!P:P,$Y67)),"",INDEX(Forvetler!P:P,$Y67))))</f>
        <v/>
      </c>
      <c r="Q67" s="3" t="str">
        <f ca="1">IF($X67="","",CHOOSE($X67,IF(ISBLANK(INDEX(Kaleciler!Q:Q,$Y67)),"",INDEX(Kaleciler!Q:Q,$Y67)),IF(ISBLANK(INDEX(Stoperler!Q:Q,$Y67)),"",INDEX(Stoperler!Q:Q,$Y67)),IF(ISBLANK(INDEX('Sağ Bekler'!Q:Q,$Y67)),"",INDEX('Sağ Bekler'!Q:Q,$Y67)),IF(ISBLANK(INDEX('Sol Bekler'!Q:Q,$Y67)),"",INDEX('Sol Bekler'!Q:Q,$Y67)),IF(ISBLANK(INDEX('Orta Saha'!Q:Q,$Y67)),"",INDEX('Orta Saha'!Q:Q,$Y67)),IF(ISBLANK(INDEX(Kanatlar!Q:Q,$Y67)),"",INDEX(Kanatlar!Q:Q,$Y67)),IF(ISBLANK(INDEX(Forvetler!Q:Q,$Y67)),"",INDEX(Forvetler!Q:Q,$Y67))))</f>
        <v/>
      </c>
      <c r="R67" s="4" t="str">
        <f ca="1">IF($X67="","",CHOOSE($X67,IF(ISBLANK(INDEX(Kaleciler!R:R,$Y67)),"",INDEX(Kaleciler!R:R,$Y67)),IF(ISBLANK(INDEX(Stoperler!R:R,$Y67)),"",INDEX(Stoperler!R:R,$Y67)),IF(ISBLANK(INDEX('Sağ Bekler'!R:R,$Y67)),"",INDEX('Sağ Bekler'!R:R,$Y67)),IF(ISBLANK(INDEX('Sol Bekler'!R:R,$Y67)),"",INDEX('Sol Bekler'!R:R,$Y67)),IF(ISBLANK(INDEX('Orta Saha'!R:R,$Y67)),"",INDEX('Orta Saha'!R:R,$Y67)),IF(ISBLANK(INDEX(Kanatlar!R:R,$Y67)),"",INDEX(Kanatlar!R:R,$Y67)),IF(ISBLANK(INDEX(Forvetler!R:R,$Y67)),"",INDEX(Forvetler!R:R,$Y67))))</f>
        <v/>
      </c>
      <c r="S67" s="2" t="str">
        <f ca="1">IF($X67="","",CHOOSE($X67,IF(ISBLANK(INDEX(Kaleciler!S:S,$Y67)),"",INDEX(Kaleciler!S:S,$Y67)),IF(ISBLANK(INDEX(Stoperler!S:S,$Y67)),"",INDEX(Stoperler!S:S,$Y67)),IF(ISBLANK(INDEX('Sağ Bekler'!S:S,$Y67)),"",INDEX('Sağ Bekler'!S:S,$Y67)),IF(ISBLANK(INDEX('Sol Bekler'!S:S,$Y67)),"",INDEX('Sol Bekler'!S:S,$Y67)),IF(ISBLANK(INDEX('Orta Saha'!S:S,$Y67)),"",INDEX('Orta Saha'!S:S,$Y67)),IF(ISBLANK(INDEX(Kanatlar!S:S,$Y67)),"",INDEX(Kanatlar!S:S,$Y67)),IF(ISBLANK(INDEX(Forvetler!S:S,$Y67)),"",INDEX(Forvetler!S:S,$Y67))))</f>
        <v/>
      </c>
      <c r="T67" s="3" t="str">
        <f ca="1">IF($X67="","",CHOOSE($X67,IF(ISBLANK(INDEX(Kaleciler!T:T,$Y67)),"",INDEX(Kaleciler!T:T,$Y67)),IF(ISBLANK(INDEX(Stoperler!T:T,$Y67)),"",INDEX(Stoperler!T:T,$Y67)),IF(ISBLANK(INDEX('Sağ Bekler'!T:T,$Y67)),"",INDEX('Sağ Bekler'!T:T,$Y67)),IF(ISBLANK(INDEX('Sol Bekler'!T:T,$Y67)),"",INDEX('Sol Bekler'!T:T,$Y67)),IF(ISBLANK(INDEX('Orta Saha'!T:T,$Y67)),"",INDEX('Orta Saha'!T:T,$Y67)),IF(ISBLANK(INDEX(Kanatlar!T:T,$Y67)),"",INDEX(Kanatlar!T:T,$Y67)),IF(ISBLANK(INDEX(Forvetler!T:T,$Y67)),"",INDEX(Forvetler!T:T,$Y67))))</f>
        <v/>
      </c>
      <c r="U67">
        <v>1</v>
      </c>
      <c r="V67">
        <v>67</v>
      </c>
      <c r="W67" t="str">
        <f ca="1">IF(AND(Kaleciler!$B$67&lt;&gt;"",Kaleciler!$I$67&gt;0,Kaleciler!$I$67&lt;=TODAY()+365),COUNT($W$3:W66)+1,"")</f>
        <v/>
      </c>
      <c r="X67" t="str">
        <f ca="1">IFERROR(INDEX($U$4:$U$703,MATCH(ROWS($X$4:X67),$W$4:$W$703,0)),"")</f>
        <v/>
      </c>
      <c r="Y67" t="str">
        <f ca="1">IFERROR(INDEX($V$4:$V$703,MATCH(ROWS($Y$4:Y67),$W$4:$W$703,0)),"")</f>
        <v/>
      </c>
    </row>
    <row r="68" spans="1:25" x14ac:dyDescent="0.2">
      <c r="A68" s="2" t="str">
        <f ca="1">IF($X68="","",CHOOSE($X68,IF(ISBLANK(INDEX(Kaleciler!A:A,$Y68)),"",INDEX(Kaleciler!A:A,$Y68)),IF(ISBLANK(INDEX(Stoperler!A:A,$Y68)),"",INDEX(Stoperler!A:A,$Y68)),IF(ISBLANK(INDEX('Sağ Bekler'!A:A,$Y68)),"",INDEX('Sağ Bekler'!A:A,$Y68)),IF(ISBLANK(INDEX('Sol Bekler'!A:A,$Y68)),"",INDEX('Sol Bekler'!A:A,$Y68)),IF(ISBLANK(INDEX('Orta Saha'!A:A,$Y68)),"",INDEX('Orta Saha'!A:A,$Y68)),IF(ISBLANK(INDEX(Kanatlar!A:A,$Y68)),"",INDEX(Kanatlar!A:A,$Y68)),IF(ISBLANK(INDEX(Forvetler!A:A,$Y68)),"",INDEX(Forvetler!A:A,$Y68))))</f>
        <v/>
      </c>
      <c r="B68" s="3" t="str">
        <f ca="1">IF($X68="","",CHOOSE($X68,IF(ISBLANK(INDEX(Kaleciler!B:B,$Y68)),"",INDEX(Kaleciler!B:B,$Y68)),IF(ISBLANK(INDEX(Stoperler!B:B,$Y68)),"",INDEX(Stoperler!B:B,$Y68)),IF(ISBLANK(INDEX('Sağ Bekler'!B:B,$Y68)),"",INDEX('Sağ Bekler'!B:B,$Y68)),IF(ISBLANK(INDEX('Sol Bekler'!B:B,$Y68)),"",INDEX('Sol Bekler'!B:B,$Y68)),IF(ISBLANK(INDEX('Orta Saha'!B:B,$Y68)),"",INDEX('Orta Saha'!B:B,$Y68)),IF(ISBLANK(INDEX(Kanatlar!B:B,$Y68)),"",INDEX(Kanatlar!B:B,$Y68)),IF(ISBLANK(INDEX(Forvetler!B:B,$Y68)),"",INDEX(Forvetler!B:B,$Y68))))</f>
        <v/>
      </c>
      <c r="C68" s="4" t="str">
        <f ca="1">IF($X68="","",CHOOSE($X68,IF(ISBLANK(INDEX(Kaleciler!C:C,$Y68)),"",INDEX(Kaleciler!C:C,$Y68)),IF(ISBLANK(INDEX(Stoperler!C:C,$Y68)),"",INDEX(Stoperler!C:C,$Y68)),IF(ISBLANK(INDEX('Sağ Bekler'!C:C,$Y68)),"",INDEX('Sağ Bekler'!C:C,$Y68)),IF(ISBLANK(INDEX('Sol Bekler'!C:C,$Y68)),"",INDEX('Sol Bekler'!C:C,$Y68)),IF(ISBLANK(INDEX('Orta Saha'!C:C,$Y68)),"",INDEX('Orta Saha'!C:C,$Y68)),IF(ISBLANK(INDEX(Kanatlar!C:C,$Y68)),"",INDEX(Kanatlar!C:C,$Y68)),IF(ISBLANK(INDEX(Forvetler!C:C,$Y68)),"",INDEX(Forvetler!C:C,$Y68))))</f>
        <v/>
      </c>
      <c r="D68" s="2" t="str">
        <f ca="1">IF($X68="","",CHOOSE($X68,IF(ISBLANK(INDEX(Kaleciler!D:D,$Y68)),"",INDEX(Kaleciler!D:D,$Y68)),IF(ISBLANK(INDEX(Stoperler!D:D,$Y68)),"",INDEX(Stoperler!D:D,$Y68)),IF(ISBLANK(INDEX('Sağ Bekler'!D:D,$Y68)),"",INDEX('Sağ Bekler'!D:D,$Y68)),IF(ISBLANK(INDEX('Sol Bekler'!D:D,$Y68)),"",INDEX('Sol Bekler'!D:D,$Y68)),IF(ISBLANK(INDEX('Orta Saha'!D:D,$Y68)),"",INDEX('Orta Saha'!D:D,$Y68)),IF(ISBLANK(INDEX(Kanatlar!D:D,$Y68)),"",INDEX(Kanatlar!D:D,$Y68)),IF(ISBLANK(INDEX(Forvetler!D:D,$Y68)),"",INDEX(Forvetler!D:D,$Y68))))</f>
        <v/>
      </c>
      <c r="E68" s="3" t="str">
        <f ca="1">IF($X68="","",CHOOSE($X68,IF(ISBLANK(INDEX(Kaleciler!E:E,$Y68)),"",INDEX(Kaleciler!E:E,$Y68)),IF(ISBLANK(INDEX(Stoperler!E:E,$Y68)),"",INDEX(Stoperler!E:E,$Y68)),IF(ISBLANK(INDEX('Sağ Bekler'!E:E,$Y68)),"",INDEX('Sağ Bekler'!E:E,$Y68)),IF(ISBLANK(INDEX('Sol Bekler'!E:E,$Y68)),"",INDEX('Sol Bekler'!E:E,$Y68)),IF(ISBLANK(INDEX('Orta Saha'!E:E,$Y68)),"",INDEX('Orta Saha'!E:E,$Y68)),IF(ISBLANK(INDEX(Kanatlar!E:E,$Y68)),"",INDEX(Kanatlar!E:E,$Y68)),IF(ISBLANK(INDEX(Forvetler!E:E,$Y68)),"",INDEX(Forvetler!E:E,$Y68))))</f>
        <v/>
      </c>
      <c r="F68" s="3" t="str">
        <f ca="1">IF($X68="","",CHOOSE($X68,IF(ISBLANK(INDEX(Kaleciler!F:F,$Y68)),"",INDEX(Kaleciler!F:F,$Y68)),IF(ISBLANK(INDEX(Stoperler!F:F,$Y68)),"",INDEX(Stoperler!F:F,$Y68)),IF(ISBLANK(INDEX('Sağ Bekler'!F:F,$Y68)),"",INDEX('Sağ Bekler'!F:F,$Y68)),IF(ISBLANK(INDEX('Sol Bekler'!F:F,$Y68)),"",INDEX('Sol Bekler'!F:F,$Y68)),IF(ISBLANK(INDEX('Orta Saha'!F:F,$Y68)),"",INDEX('Orta Saha'!F:F,$Y68)),IF(ISBLANK(INDEX(Kanatlar!F:F,$Y68)),"",INDEX(Kanatlar!F:F,$Y68)),IF(ISBLANK(INDEX(Forvetler!F:F,$Y68)),"",INDEX(Forvetler!F:F,$Y68))))</f>
        <v/>
      </c>
      <c r="G68" s="3" t="str">
        <f ca="1">IF($X68="","",CHOOSE($X68,IF(ISBLANK(INDEX(Kaleciler!G:G,$Y68)),"",INDEX(Kaleciler!G:G,$Y68)),IF(ISBLANK(INDEX(Stoperler!G:G,$Y68)),"",INDEX(Stoperler!G:G,$Y68)),IF(ISBLANK(INDEX('Sağ Bekler'!G:G,$Y68)),"",INDEX('Sağ Bekler'!G:G,$Y68)),IF(ISBLANK(INDEX('Sol Bekler'!G:G,$Y68)),"",INDEX('Sol Bekler'!G:G,$Y68)),IF(ISBLANK(INDEX('Orta Saha'!G:G,$Y68)),"",INDEX('Orta Saha'!G:G,$Y68)),IF(ISBLANK(INDEX(Kanatlar!G:G,$Y68)),"",INDEX(Kanatlar!G:G,$Y68)),IF(ISBLANK(INDEX(Forvetler!G:G,$Y68)),"",INDEX(Forvetler!G:G,$Y68))))</f>
        <v/>
      </c>
      <c r="H68" s="3" t="str">
        <f ca="1">IF($X68="","",CHOOSE($X68,IF(ISBLANK(INDEX(Kaleciler!H:H,$Y68)),"",INDEX(Kaleciler!H:H,$Y68)),IF(ISBLANK(INDEX(Stoperler!H:H,$Y68)),"",INDEX(Stoperler!H:H,$Y68)),IF(ISBLANK(INDEX('Sağ Bekler'!H:H,$Y68)),"",INDEX('Sağ Bekler'!H:H,$Y68)),IF(ISBLANK(INDEX('Sol Bekler'!H:H,$Y68)),"",INDEX('Sol Bekler'!H:H,$Y68)),IF(ISBLANK(INDEX('Orta Saha'!H:H,$Y68)),"",INDEX('Orta Saha'!H:H,$Y68)),IF(ISBLANK(INDEX(Kanatlar!H:H,$Y68)),"",INDEX(Kanatlar!H:H,$Y68)),IF(ISBLANK(INDEX(Forvetler!H:H,$Y68)),"",INDEX(Forvetler!H:H,$Y68))))</f>
        <v/>
      </c>
      <c r="I68" s="4" t="str">
        <f ca="1">IF($X68="","",CHOOSE($X68,IF(ISBLANK(INDEX(Kaleciler!I:I,$Y68)),"",INDEX(Kaleciler!I:I,$Y68)),IF(ISBLANK(INDEX(Stoperler!I:I,$Y68)),"",INDEX(Stoperler!I:I,$Y68)),IF(ISBLANK(INDEX('Sağ Bekler'!I:I,$Y68)),"",INDEX('Sağ Bekler'!I:I,$Y68)),IF(ISBLANK(INDEX('Sol Bekler'!I:I,$Y68)),"",INDEX('Sol Bekler'!I:I,$Y68)),IF(ISBLANK(INDEX('Orta Saha'!I:I,$Y68)),"",INDEX('Orta Saha'!I:I,$Y68)),IF(ISBLANK(INDEX(Kanatlar!I:I,$Y68)),"",INDEX(Kanatlar!I:I,$Y68)),IF(ISBLANK(INDEX(Forvetler!I:I,$Y68)),"",INDEX(Forvetler!I:I,$Y68))))</f>
        <v/>
      </c>
      <c r="J68" s="4" t="str">
        <f ca="1">IF($X68="","",CHOOSE($X68,IF(ISBLANK(INDEX(Kaleciler!J:J,$Y68)),"",INDEX(Kaleciler!J:J,$Y68)),IF(ISBLANK(INDEX(Stoperler!J:J,$Y68)),"",INDEX(Stoperler!J:J,$Y68)),IF(ISBLANK(INDEX('Sağ Bekler'!J:J,$Y68)),"",INDEX('Sağ Bekler'!J:J,$Y68)),IF(ISBLANK(INDEX('Sol Bekler'!J:J,$Y68)),"",INDEX('Sol Bekler'!J:J,$Y68)),IF(ISBLANK(INDEX('Orta Saha'!J:J,$Y68)),"",INDEX('Orta Saha'!J:J,$Y68)),IF(ISBLANK(INDEX(Kanatlar!J:J,$Y68)),"",INDEX(Kanatlar!J:J,$Y68)),IF(ISBLANK(INDEX(Forvetler!J:J,$Y68)),"",INDEX(Forvetler!J:J,$Y68))))</f>
        <v/>
      </c>
      <c r="K68" s="2" t="str">
        <f ca="1">IF($X68="","",CHOOSE($X68,IF(ISBLANK(INDEX(Kaleciler!K:K,$Y68)),"",INDEX(Kaleciler!K:K,$Y68)),IF(ISBLANK(INDEX(Stoperler!K:K,$Y68)),"",INDEX(Stoperler!K:K,$Y68)),IF(ISBLANK(INDEX('Sağ Bekler'!K:K,$Y68)),"",INDEX('Sağ Bekler'!K:K,$Y68)),IF(ISBLANK(INDEX('Sol Bekler'!K:K,$Y68)),"",INDEX('Sol Bekler'!K:K,$Y68)),IF(ISBLANK(INDEX('Orta Saha'!K:K,$Y68)),"",INDEX('Orta Saha'!K:K,$Y68)),IF(ISBLANK(INDEX(Kanatlar!K:K,$Y68)),"",INDEX(Kanatlar!K:K,$Y68)),IF(ISBLANK(INDEX(Forvetler!K:K,$Y68)),"",INDEX(Forvetler!K:K,$Y68))))</f>
        <v/>
      </c>
      <c r="L68" s="2" t="str">
        <f ca="1">IF($X68="","",CHOOSE($X68,IF(ISBLANK(INDEX(Kaleciler!L:L,$Y68)),"",INDEX(Kaleciler!L:L,$Y68)),IF(ISBLANK(INDEX(Stoperler!L:L,$Y68)),"",INDEX(Stoperler!L:L,$Y68)),IF(ISBLANK(INDEX('Sağ Bekler'!L:L,$Y68)),"",INDEX('Sağ Bekler'!L:L,$Y68)),IF(ISBLANK(INDEX('Sol Bekler'!L:L,$Y68)),"",INDEX('Sol Bekler'!L:L,$Y68)),IF(ISBLANK(INDEX('Orta Saha'!L:L,$Y68)),"",INDEX('Orta Saha'!L:L,$Y68)),IF(ISBLANK(INDEX(Kanatlar!L:L,$Y68)),"",INDEX(Kanatlar!L:L,$Y68)),IF(ISBLANK(INDEX(Forvetler!L:L,$Y68)),"",INDEX(Forvetler!L:L,$Y68))))</f>
        <v/>
      </c>
      <c r="M68" s="2" t="str">
        <f ca="1">IF($X68="","",CHOOSE($X68,IF(ISBLANK(INDEX(Kaleciler!M:M,$Y68)),"",INDEX(Kaleciler!M:M,$Y68)),IF(ISBLANK(INDEX(Stoperler!M:M,$Y68)),"",INDEX(Stoperler!M:M,$Y68)),IF(ISBLANK(INDEX('Sağ Bekler'!M:M,$Y68)),"",INDEX('Sağ Bekler'!M:M,$Y68)),IF(ISBLANK(INDEX('Sol Bekler'!M:M,$Y68)),"",INDEX('Sol Bekler'!M:M,$Y68)),IF(ISBLANK(INDEX('Orta Saha'!M:M,$Y68)),"",INDEX('Orta Saha'!M:M,$Y68)),IF(ISBLANK(INDEX(Kanatlar!M:M,$Y68)),"",INDEX(Kanatlar!M:M,$Y68)),IF(ISBLANK(INDEX(Forvetler!M:M,$Y68)),"",INDEX(Forvetler!M:M,$Y68))))</f>
        <v/>
      </c>
      <c r="N68" s="2" t="str">
        <f ca="1">IF($X68="","",CHOOSE($X68,IF(ISBLANK(INDEX(Kaleciler!N:N,$Y68)),"",INDEX(Kaleciler!N:N,$Y68)),IF(ISBLANK(INDEX(Stoperler!N:N,$Y68)),"",INDEX(Stoperler!N:N,$Y68)),IF(ISBLANK(INDEX('Sağ Bekler'!N:N,$Y68)),"",INDEX('Sağ Bekler'!N:N,$Y68)),IF(ISBLANK(INDEX('Sol Bekler'!N:N,$Y68)),"",INDEX('Sol Bekler'!N:N,$Y68)),IF(ISBLANK(INDEX('Orta Saha'!N:N,$Y68)),"",INDEX('Orta Saha'!N:N,$Y68)),IF(ISBLANK(INDEX(Kanatlar!N:N,$Y68)),"",INDEX(Kanatlar!N:N,$Y68)),IF(ISBLANK(INDEX(Forvetler!N:N,$Y68)),"",INDEX(Forvetler!N:N,$Y68))))</f>
        <v/>
      </c>
      <c r="O68" s="2" t="str">
        <f ca="1">IF($X68="","",CHOOSE($X68,IF(ISBLANK(INDEX(Kaleciler!O:O,$Y68)),"",INDEX(Kaleciler!O:O,$Y68)),IF(ISBLANK(INDEX(Stoperler!O:O,$Y68)),"",INDEX(Stoperler!O:O,$Y68)),IF(ISBLANK(INDEX('Sağ Bekler'!O:O,$Y68)),"",INDEX('Sağ Bekler'!O:O,$Y68)),IF(ISBLANK(INDEX('Sol Bekler'!O:O,$Y68)),"",INDEX('Sol Bekler'!O:O,$Y68)),IF(ISBLANK(INDEX('Orta Saha'!O:O,$Y68)),"",INDEX('Orta Saha'!O:O,$Y68)),IF(ISBLANK(INDEX(Kanatlar!O:O,$Y68)),"",INDEX(Kanatlar!O:O,$Y68)),IF(ISBLANK(INDEX(Forvetler!O:O,$Y68)),"",INDEX(Forvetler!O:O,$Y68))))</f>
        <v/>
      </c>
      <c r="P68" s="2" t="str">
        <f ca="1">IF($X68="","",CHOOSE($X68,IF(ISBLANK(INDEX(Kaleciler!P:P,$Y68)),"",INDEX(Kaleciler!P:P,$Y68)),IF(ISBLANK(INDEX(Stoperler!P:P,$Y68)),"",INDEX(Stoperler!P:P,$Y68)),IF(ISBLANK(INDEX('Sağ Bekler'!P:P,$Y68)),"",INDEX('Sağ Bekler'!P:P,$Y68)),IF(ISBLANK(INDEX('Sol Bekler'!P:P,$Y68)),"",INDEX('Sol Bekler'!P:P,$Y68)),IF(ISBLANK(INDEX('Orta Saha'!P:P,$Y68)),"",INDEX('Orta Saha'!P:P,$Y68)),IF(ISBLANK(INDEX(Kanatlar!P:P,$Y68)),"",INDEX(Kanatlar!P:P,$Y68)),IF(ISBLANK(INDEX(Forvetler!P:P,$Y68)),"",INDEX(Forvetler!P:P,$Y68))))</f>
        <v/>
      </c>
      <c r="Q68" s="3" t="str">
        <f ca="1">IF($X68="","",CHOOSE($X68,IF(ISBLANK(INDEX(Kaleciler!Q:Q,$Y68)),"",INDEX(Kaleciler!Q:Q,$Y68)),IF(ISBLANK(INDEX(Stoperler!Q:Q,$Y68)),"",INDEX(Stoperler!Q:Q,$Y68)),IF(ISBLANK(INDEX('Sağ Bekler'!Q:Q,$Y68)),"",INDEX('Sağ Bekler'!Q:Q,$Y68)),IF(ISBLANK(INDEX('Sol Bekler'!Q:Q,$Y68)),"",INDEX('Sol Bekler'!Q:Q,$Y68)),IF(ISBLANK(INDEX('Orta Saha'!Q:Q,$Y68)),"",INDEX('Orta Saha'!Q:Q,$Y68)),IF(ISBLANK(INDEX(Kanatlar!Q:Q,$Y68)),"",INDEX(Kanatlar!Q:Q,$Y68)),IF(ISBLANK(INDEX(Forvetler!Q:Q,$Y68)),"",INDEX(Forvetler!Q:Q,$Y68))))</f>
        <v/>
      </c>
      <c r="R68" s="4" t="str">
        <f ca="1">IF($X68="","",CHOOSE($X68,IF(ISBLANK(INDEX(Kaleciler!R:R,$Y68)),"",INDEX(Kaleciler!R:R,$Y68)),IF(ISBLANK(INDEX(Stoperler!R:R,$Y68)),"",INDEX(Stoperler!R:R,$Y68)),IF(ISBLANK(INDEX('Sağ Bekler'!R:R,$Y68)),"",INDEX('Sağ Bekler'!R:R,$Y68)),IF(ISBLANK(INDEX('Sol Bekler'!R:R,$Y68)),"",INDEX('Sol Bekler'!R:R,$Y68)),IF(ISBLANK(INDEX('Orta Saha'!R:R,$Y68)),"",INDEX('Orta Saha'!R:R,$Y68)),IF(ISBLANK(INDEX(Kanatlar!R:R,$Y68)),"",INDEX(Kanatlar!R:R,$Y68)),IF(ISBLANK(INDEX(Forvetler!R:R,$Y68)),"",INDEX(Forvetler!R:R,$Y68))))</f>
        <v/>
      </c>
      <c r="S68" s="2" t="str">
        <f ca="1">IF($X68="","",CHOOSE($X68,IF(ISBLANK(INDEX(Kaleciler!S:S,$Y68)),"",INDEX(Kaleciler!S:S,$Y68)),IF(ISBLANK(INDEX(Stoperler!S:S,$Y68)),"",INDEX(Stoperler!S:S,$Y68)),IF(ISBLANK(INDEX('Sağ Bekler'!S:S,$Y68)),"",INDEX('Sağ Bekler'!S:S,$Y68)),IF(ISBLANK(INDEX('Sol Bekler'!S:S,$Y68)),"",INDEX('Sol Bekler'!S:S,$Y68)),IF(ISBLANK(INDEX('Orta Saha'!S:S,$Y68)),"",INDEX('Orta Saha'!S:S,$Y68)),IF(ISBLANK(INDEX(Kanatlar!S:S,$Y68)),"",INDEX(Kanatlar!S:S,$Y68)),IF(ISBLANK(INDEX(Forvetler!S:S,$Y68)),"",INDEX(Forvetler!S:S,$Y68))))</f>
        <v/>
      </c>
      <c r="T68" s="3" t="str">
        <f ca="1">IF($X68="","",CHOOSE($X68,IF(ISBLANK(INDEX(Kaleciler!T:T,$Y68)),"",INDEX(Kaleciler!T:T,$Y68)),IF(ISBLANK(INDEX(Stoperler!T:T,$Y68)),"",INDEX(Stoperler!T:T,$Y68)),IF(ISBLANK(INDEX('Sağ Bekler'!T:T,$Y68)),"",INDEX('Sağ Bekler'!T:T,$Y68)),IF(ISBLANK(INDEX('Sol Bekler'!T:T,$Y68)),"",INDEX('Sol Bekler'!T:T,$Y68)),IF(ISBLANK(INDEX('Orta Saha'!T:T,$Y68)),"",INDEX('Orta Saha'!T:T,$Y68)),IF(ISBLANK(INDEX(Kanatlar!T:T,$Y68)),"",INDEX(Kanatlar!T:T,$Y68)),IF(ISBLANK(INDEX(Forvetler!T:T,$Y68)),"",INDEX(Forvetler!T:T,$Y68))))</f>
        <v/>
      </c>
      <c r="U68">
        <v>1</v>
      </c>
      <c r="V68">
        <v>68</v>
      </c>
      <c r="W68" t="str">
        <f ca="1">IF(AND(Kaleciler!$B$68&lt;&gt;"",Kaleciler!$I$68&gt;0,Kaleciler!$I$68&lt;=TODAY()+365),COUNT($W$3:W67)+1,"")</f>
        <v/>
      </c>
      <c r="X68" t="str">
        <f ca="1">IFERROR(INDEX($U$4:$U$703,MATCH(ROWS($X$4:X68),$W$4:$W$703,0)),"")</f>
        <v/>
      </c>
      <c r="Y68" t="str">
        <f ca="1">IFERROR(INDEX($V$4:$V$703,MATCH(ROWS($Y$4:Y68),$W$4:$W$703,0)),"")</f>
        <v/>
      </c>
    </row>
    <row r="69" spans="1:25" x14ac:dyDescent="0.2">
      <c r="A69" s="2" t="str">
        <f ca="1">IF($X69="","",CHOOSE($X69,IF(ISBLANK(INDEX(Kaleciler!A:A,$Y69)),"",INDEX(Kaleciler!A:A,$Y69)),IF(ISBLANK(INDEX(Stoperler!A:A,$Y69)),"",INDEX(Stoperler!A:A,$Y69)),IF(ISBLANK(INDEX('Sağ Bekler'!A:A,$Y69)),"",INDEX('Sağ Bekler'!A:A,$Y69)),IF(ISBLANK(INDEX('Sol Bekler'!A:A,$Y69)),"",INDEX('Sol Bekler'!A:A,$Y69)),IF(ISBLANK(INDEX('Orta Saha'!A:A,$Y69)),"",INDEX('Orta Saha'!A:A,$Y69)),IF(ISBLANK(INDEX(Kanatlar!A:A,$Y69)),"",INDEX(Kanatlar!A:A,$Y69)),IF(ISBLANK(INDEX(Forvetler!A:A,$Y69)),"",INDEX(Forvetler!A:A,$Y69))))</f>
        <v/>
      </c>
      <c r="B69" s="3" t="str">
        <f ca="1">IF($X69="","",CHOOSE($X69,IF(ISBLANK(INDEX(Kaleciler!B:B,$Y69)),"",INDEX(Kaleciler!B:B,$Y69)),IF(ISBLANK(INDEX(Stoperler!B:B,$Y69)),"",INDEX(Stoperler!B:B,$Y69)),IF(ISBLANK(INDEX('Sağ Bekler'!B:B,$Y69)),"",INDEX('Sağ Bekler'!B:B,$Y69)),IF(ISBLANK(INDEX('Sol Bekler'!B:B,$Y69)),"",INDEX('Sol Bekler'!B:B,$Y69)),IF(ISBLANK(INDEX('Orta Saha'!B:B,$Y69)),"",INDEX('Orta Saha'!B:B,$Y69)),IF(ISBLANK(INDEX(Kanatlar!B:B,$Y69)),"",INDEX(Kanatlar!B:B,$Y69)),IF(ISBLANK(INDEX(Forvetler!B:B,$Y69)),"",INDEX(Forvetler!B:B,$Y69))))</f>
        <v/>
      </c>
      <c r="C69" s="4" t="str">
        <f ca="1">IF($X69="","",CHOOSE($X69,IF(ISBLANK(INDEX(Kaleciler!C:C,$Y69)),"",INDEX(Kaleciler!C:C,$Y69)),IF(ISBLANK(INDEX(Stoperler!C:C,$Y69)),"",INDEX(Stoperler!C:C,$Y69)),IF(ISBLANK(INDEX('Sağ Bekler'!C:C,$Y69)),"",INDEX('Sağ Bekler'!C:C,$Y69)),IF(ISBLANK(INDEX('Sol Bekler'!C:C,$Y69)),"",INDEX('Sol Bekler'!C:C,$Y69)),IF(ISBLANK(INDEX('Orta Saha'!C:C,$Y69)),"",INDEX('Orta Saha'!C:C,$Y69)),IF(ISBLANK(INDEX(Kanatlar!C:C,$Y69)),"",INDEX(Kanatlar!C:C,$Y69)),IF(ISBLANK(INDEX(Forvetler!C:C,$Y69)),"",INDEX(Forvetler!C:C,$Y69))))</f>
        <v/>
      </c>
      <c r="D69" s="2" t="str">
        <f ca="1">IF($X69="","",CHOOSE($X69,IF(ISBLANK(INDEX(Kaleciler!D:D,$Y69)),"",INDEX(Kaleciler!D:D,$Y69)),IF(ISBLANK(INDEX(Stoperler!D:D,$Y69)),"",INDEX(Stoperler!D:D,$Y69)),IF(ISBLANK(INDEX('Sağ Bekler'!D:D,$Y69)),"",INDEX('Sağ Bekler'!D:D,$Y69)),IF(ISBLANK(INDEX('Sol Bekler'!D:D,$Y69)),"",INDEX('Sol Bekler'!D:D,$Y69)),IF(ISBLANK(INDEX('Orta Saha'!D:D,$Y69)),"",INDEX('Orta Saha'!D:D,$Y69)),IF(ISBLANK(INDEX(Kanatlar!D:D,$Y69)),"",INDEX(Kanatlar!D:D,$Y69)),IF(ISBLANK(INDEX(Forvetler!D:D,$Y69)),"",INDEX(Forvetler!D:D,$Y69))))</f>
        <v/>
      </c>
      <c r="E69" s="3" t="str">
        <f ca="1">IF($X69="","",CHOOSE($X69,IF(ISBLANK(INDEX(Kaleciler!E:E,$Y69)),"",INDEX(Kaleciler!E:E,$Y69)),IF(ISBLANK(INDEX(Stoperler!E:E,$Y69)),"",INDEX(Stoperler!E:E,$Y69)),IF(ISBLANK(INDEX('Sağ Bekler'!E:E,$Y69)),"",INDEX('Sağ Bekler'!E:E,$Y69)),IF(ISBLANK(INDEX('Sol Bekler'!E:E,$Y69)),"",INDEX('Sol Bekler'!E:E,$Y69)),IF(ISBLANK(INDEX('Orta Saha'!E:E,$Y69)),"",INDEX('Orta Saha'!E:E,$Y69)),IF(ISBLANK(INDEX(Kanatlar!E:E,$Y69)),"",INDEX(Kanatlar!E:E,$Y69)),IF(ISBLANK(INDEX(Forvetler!E:E,$Y69)),"",INDEX(Forvetler!E:E,$Y69))))</f>
        <v/>
      </c>
      <c r="F69" s="3" t="str">
        <f ca="1">IF($X69="","",CHOOSE($X69,IF(ISBLANK(INDEX(Kaleciler!F:F,$Y69)),"",INDEX(Kaleciler!F:F,$Y69)),IF(ISBLANK(INDEX(Stoperler!F:F,$Y69)),"",INDEX(Stoperler!F:F,$Y69)),IF(ISBLANK(INDEX('Sağ Bekler'!F:F,$Y69)),"",INDEX('Sağ Bekler'!F:F,$Y69)),IF(ISBLANK(INDEX('Sol Bekler'!F:F,$Y69)),"",INDEX('Sol Bekler'!F:F,$Y69)),IF(ISBLANK(INDEX('Orta Saha'!F:F,$Y69)),"",INDEX('Orta Saha'!F:F,$Y69)),IF(ISBLANK(INDEX(Kanatlar!F:F,$Y69)),"",INDEX(Kanatlar!F:F,$Y69)),IF(ISBLANK(INDEX(Forvetler!F:F,$Y69)),"",INDEX(Forvetler!F:F,$Y69))))</f>
        <v/>
      </c>
      <c r="G69" s="3" t="str">
        <f ca="1">IF($X69="","",CHOOSE($X69,IF(ISBLANK(INDEX(Kaleciler!G:G,$Y69)),"",INDEX(Kaleciler!G:G,$Y69)),IF(ISBLANK(INDEX(Stoperler!G:G,$Y69)),"",INDEX(Stoperler!G:G,$Y69)),IF(ISBLANK(INDEX('Sağ Bekler'!G:G,$Y69)),"",INDEX('Sağ Bekler'!G:G,$Y69)),IF(ISBLANK(INDEX('Sol Bekler'!G:G,$Y69)),"",INDEX('Sol Bekler'!G:G,$Y69)),IF(ISBLANK(INDEX('Orta Saha'!G:G,$Y69)),"",INDEX('Orta Saha'!G:G,$Y69)),IF(ISBLANK(INDEX(Kanatlar!G:G,$Y69)),"",INDEX(Kanatlar!G:G,$Y69)),IF(ISBLANK(INDEX(Forvetler!G:G,$Y69)),"",INDEX(Forvetler!G:G,$Y69))))</f>
        <v/>
      </c>
      <c r="H69" s="3" t="str">
        <f ca="1">IF($X69="","",CHOOSE($X69,IF(ISBLANK(INDEX(Kaleciler!H:H,$Y69)),"",INDEX(Kaleciler!H:H,$Y69)),IF(ISBLANK(INDEX(Stoperler!H:H,$Y69)),"",INDEX(Stoperler!H:H,$Y69)),IF(ISBLANK(INDEX('Sağ Bekler'!H:H,$Y69)),"",INDEX('Sağ Bekler'!H:H,$Y69)),IF(ISBLANK(INDEX('Sol Bekler'!H:H,$Y69)),"",INDEX('Sol Bekler'!H:H,$Y69)),IF(ISBLANK(INDEX('Orta Saha'!H:H,$Y69)),"",INDEX('Orta Saha'!H:H,$Y69)),IF(ISBLANK(INDEX(Kanatlar!H:H,$Y69)),"",INDEX(Kanatlar!H:H,$Y69)),IF(ISBLANK(INDEX(Forvetler!H:H,$Y69)),"",INDEX(Forvetler!H:H,$Y69))))</f>
        <v/>
      </c>
      <c r="I69" s="4" t="str">
        <f ca="1">IF($X69="","",CHOOSE($X69,IF(ISBLANK(INDEX(Kaleciler!I:I,$Y69)),"",INDEX(Kaleciler!I:I,$Y69)),IF(ISBLANK(INDEX(Stoperler!I:I,$Y69)),"",INDEX(Stoperler!I:I,$Y69)),IF(ISBLANK(INDEX('Sağ Bekler'!I:I,$Y69)),"",INDEX('Sağ Bekler'!I:I,$Y69)),IF(ISBLANK(INDEX('Sol Bekler'!I:I,$Y69)),"",INDEX('Sol Bekler'!I:I,$Y69)),IF(ISBLANK(INDEX('Orta Saha'!I:I,$Y69)),"",INDEX('Orta Saha'!I:I,$Y69)),IF(ISBLANK(INDEX(Kanatlar!I:I,$Y69)),"",INDEX(Kanatlar!I:I,$Y69)),IF(ISBLANK(INDEX(Forvetler!I:I,$Y69)),"",INDEX(Forvetler!I:I,$Y69))))</f>
        <v/>
      </c>
      <c r="J69" s="4" t="str">
        <f ca="1">IF($X69="","",CHOOSE($X69,IF(ISBLANK(INDEX(Kaleciler!J:J,$Y69)),"",INDEX(Kaleciler!J:J,$Y69)),IF(ISBLANK(INDEX(Stoperler!J:J,$Y69)),"",INDEX(Stoperler!J:J,$Y69)),IF(ISBLANK(INDEX('Sağ Bekler'!J:J,$Y69)),"",INDEX('Sağ Bekler'!J:J,$Y69)),IF(ISBLANK(INDEX('Sol Bekler'!J:J,$Y69)),"",INDEX('Sol Bekler'!J:J,$Y69)),IF(ISBLANK(INDEX('Orta Saha'!J:J,$Y69)),"",INDEX('Orta Saha'!J:J,$Y69)),IF(ISBLANK(INDEX(Kanatlar!J:J,$Y69)),"",INDEX(Kanatlar!J:J,$Y69)),IF(ISBLANK(INDEX(Forvetler!J:J,$Y69)),"",INDEX(Forvetler!J:J,$Y69))))</f>
        <v/>
      </c>
      <c r="K69" s="2" t="str">
        <f ca="1">IF($X69="","",CHOOSE($X69,IF(ISBLANK(INDEX(Kaleciler!K:K,$Y69)),"",INDEX(Kaleciler!K:K,$Y69)),IF(ISBLANK(INDEX(Stoperler!K:K,$Y69)),"",INDEX(Stoperler!K:K,$Y69)),IF(ISBLANK(INDEX('Sağ Bekler'!K:K,$Y69)),"",INDEX('Sağ Bekler'!K:K,$Y69)),IF(ISBLANK(INDEX('Sol Bekler'!K:K,$Y69)),"",INDEX('Sol Bekler'!K:K,$Y69)),IF(ISBLANK(INDEX('Orta Saha'!K:K,$Y69)),"",INDEX('Orta Saha'!K:K,$Y69)),IF(ISBLANK(INDEX(Kanatlar!K:K,$Y69)),"",INDEX(Kanatlar!K:K,$Y69)),IF(ISBLANK(INDEX(Forvetler!K:K,$Y69)),"",INDEX(Forvetler!K:K,$Y69))))</f>
        <v/>
      </c>
      <c r="L69" s="2" t="str">
        <f ca="1">IF($X69="","",CHOOSE($X69,IF(ISBLANK(INDEX(Kaleciler!L:L,$Y69)),"",INDEX(Kaleciler!L:L,$Y69)),IF(ISBLANK(INDEX(Stoperler!L:L,$Y69)),"",INDEX(Stoperler!L:L,$Y69)),IF(ISBLANK(INDEX('Sağ Bekler'!L:L,$Y69)),"",INDEX('Sağ Bekler'!L:L,$Y69)),IF(ISBLANK(INDEX('Sol Bekler'!L:L,$Y69)),"",INDEX('Sol Bekler'!L:L,$Y69)),IF(ISBLANK(INDEX('Orta Saha'!L:L,$Y69)),"",INDEX('Orta Saha'!L:L,$Y69)),IF(ISBLANK(INDEX(Kanatlar!L:L,$Y69)),"",INDEX(Kanatlar!L:L,$Y69)),IF(ISBLANK(INDEX(Forvetler!L:L,$Y69)),"",INDEX(Forvetler!L:L,$Y69))))</f>
        <v/>
      </c>
      <c r="M69" s="2" t="str">
        <f ca="1">IF($X69="","",CHOOSE($X69,IF(ISBLANK(INDEX(Kaleciler!M:M,$Y69)),"",INDEX(Kaleciler!M:M,$Y69)),IF(ISBLANK(INDEX(Stoperler!M:M,$Y69)),"",INDEX(Stoperler!M:M,$Y69)),IF(ISBLANK(INDEX('Sağ Bekler'!M:M,$Y69)),"",INDEX('Sağ Bekler'!M:M,$Y69)),IF(ISBLANK(INDEX('Sol Bekler'!M:M,$Y69)),"",INDEX('Sol Bekler'!M:M,$Y69)),IF(ISBLANK(INDEX('Orta Saha'!M:M,$Y69)),"",INDEX('Orta Saha'!M:M,$Y69)),IF(ISBLANK(INDEX(Kanatlar!M:M,$Y69)),"",INDEX(Kanatlar!M:M,$Y69)),IF(ISBLANK(INDEX(Forvetler!M:M,$Y69)),"",INDEX(Forvetler!M:M,$Y69))))</f>
        <v/>
      </c>
      <c r="N69" s="2" t="str">
        <f ca="1">IF($X69="","",CHOOSE($X69,IF(ISBLANK(INDEX(Kaleciler!N:N,$Y69)),"",INDEX(Kaleciler!N:N,$Y69)),IF(ISBLANK(INDEX(Stoperler!N:N,$Y69)),"",INDEX(Stoperler!N:N,$Y69)),IF(ISBLANK(INDEX('Sağ Bekler'!N:N,$Y69)),"",INDEX('Sağ Bekler'!N:N,$Y69)),IF(ISBLANK(INDEX('Sol Bekler'!N:N,$Y69)),"",INDEX('Sol Bekler'!N:N,$Y69)),IF(ISBLANK(INDEX('Orta Saha'!N:N,$Y69)),"",INDEX('Orta Saha'!N:N,$Y69)),IF(ISBLANK(INDEX(Kanatlar!N:N,$Y69)),"",INDEX(Kanatlar!N:N,$Y69)),IF(ISBLANK(INDEX(Forvetler!N:N,$Y69)),"",INDEX(Forvetler!N:N,$Y69))))</f>
        <v/>
      </c>
      <c r="O69" s="2" t="str">
        <f ca="1">IF($X69="","",CHOOSE($X69,IF(ISBLANK(INDEX(Kaleciler!O:O,$Y69)),"",INDEX(Kaleciler!O:O,$Y69)),IF(ISBLANK(INDEX(Stoperler!O:O,$Y69)),"",INDEX(Stoperler!O:O,$Y69)),IF(ISBLANK(INDEX('Sağ Bekler'!O:O,$Y69)),"",INDEX('Sağ Bekler'!O:O,$Y69)),IF(ISBLANK(INDEX('Sol Bekler'!O:O,$Y69)),"",INDEX('Sol Bekler'!O:O,$Y69)),IF(ISBLANK(INDEX('Orta Saha'!O:O,$Y69)),"",INDEX('Orta Saha'!O:O,$Y69)),IF(ISBLANK(INDEX(Kanatlar!O:O,$Y69)),"",INDEX(Kanatlar!O:O,$Y69)),IF(ISBLANK(INDEX(Forvetler!O:O,$Y69)),"",INDEX(Forvetler!O:O,$Y69))))</f>
        <v/>
      </c>
      <c r="P69" s="2" t="str">
        <f ca="1">IF($X69="","",CHOOSE($X69,IF(ISBLANK(INDEX(Kaleciler!P:P,$Y69)),"",INDEX(Kaleciler!P:P,$Y69)),IF(ISBLANK(INDEX(Stoperler!P:P,$Y69)),"",INDEX(Stoperler!P:P,$Y69)),IF(ISBLANK(INDEX('Sağ Bekler'!P:P,$Y69)),"",INDEX('Sağ Bekler'!P:P,$Y69)),IF(ISBLANK(INDEX('Sol Bekler'!P:P,$Y69)),"",INDEX('Sol Bekler'!P:P,$Y69)),IF(ISBLANK(INDEX('Orta Saha'!P:P,$Y69)),"",INDEX('Orta Saha'!P:P,$Y69)),IF(ISBLANK(INDEX(Kanatlar!P:P,$Y69)),"",INDEX(Kanatlar!P:P,$Y69)),IF(ISBLANK(INDEX(Forvetler!P:P,$Y69)),"",INDEX(Forvetler!P:P,$Y69))))</f>
        <v/>
      </c>
      <c r="Q69" s="3" t="str">
        <f ca="1">IF($X69="","",CHOOSE($X69,IF(ISBLANK(INDEX(Kaleciler!Q:Q,$Y69)),"",INDEX(Kaleciler!Q:Q,$Y69)),IF(ISBLANK(INDEX(Stoperler!Q:Q,$Y69)),"",INDEX(Stoperler!Q:Q,$Y69)),IF(ISBLANK(INDEX('Sağ Bekler'!Q:Q,$Y69)),"",INDEX('Sağ Bekler'!Q:Q,$Y69)),IF(ISBLANK(INDEX('Sol Bekler'!Q:Q,$Y69)),"",INDEX('Sol Bekler'!Q:Q,$Y69)),IF(ISBLANK(INDEX('Orta Saha'!Q:Q,$Y69)),"",INDEX('Orta Saha'!Q:Q,$Y69)),IF(ISBLANK(INDEX(Kanatlar!Q:Q,$Y69)),"",INDEX(Kanatlar!Q:Q,$Y69)),IF(ISBLANK(INDEX(Forvetler!Q:Q,$Y69)),"",INDEX(Forvetler!Q:Q,$Y69))))</f>
        <v/>
      </c>
      <c r="R69" s="4" t="str">
        <f ca="1">IF($X69="","",CHOOSE($X69,IF(ISBLANK(INDEX(Kaleciler!R:R,$Y69)),"",INDEX(Kaleciler!R:R,$Y69)),IF(ISBLANK(INDEX(Stoperler!R:R,$Y69)),"",INDEX(Stoperler!R:R,$Y69)),IF(ISBLANK(INDEX('Sağ Bekler'!R:R,$Y69)),"",INDEX('Sağ Bekler'!R:R,$Y69)),IF(ISBLANK(INDEX('Sol Bekler'!R:R,$Y69)),"",INDEX('Sol Bekler'!R:R,$Y69)),IF(ISBLANK(INDEX('Orta Saha'!R:R,$Y69)),"",INDEX('Orta Saha'!R:R,$Y69)),IF(ISBLANK(INDEX(Kanatlar!R:R,$Y69)),"",INDEX(Kanatlar!R:R,$Y69)),IF(ISBLANK(INDEX(Forvetler!R:R,$Y69)),"",INDEX(Forvetler!R:R,$Y69))))</f>
        <v/>
      </c>
      <c r="S69" s="2" t="str">
        <f ca="1">IF($X69="","",CHOOSE($X69,IF(ISBLANK(INDEX(Kaleciler!S:S,$Y69)),"",INDEX(Kaleciler!S:S,$Y69)),IF(ISBLANK(INDEX(Stoperler!S:S,$Y69)),"",INDEX(Stoperler!S:S,$Y69)),IF(ISBLANK(INDEX('Sağ Bekler'!S:S,$Y69)),"",INDEX('Sağ Bekler'!S:S,$Y69)),IF(ISBLANK(INDEX('Sol Bekler'!S:S,$Y69)),"",INDEX('Sol Bekler'!S:S,$Y69)),IF(ISBLANK(INDEX('Orta Saha'!S:S,$Y69)),"",INDEX('Orta Saha'!S:S,$Y69)),IF(ISBLANK(INDEX(Kanatlar!S:S,$Y69)),"",INDEX(Kanatlar!S:S,$Y69)),IF(ISBLANK(INDEX(Forvetler!S:S,$Y69)),"",INDEX(Forvetler!S:S,$Y69))))</f>
        <v/>
      </c>
      <c r="T69" s="3" t="str">
        <f ca="1">IF($X69="","",CHOOSE($X69,IF(ISBLANK(INDEX(Kaleciler!T:T,$Y69)),"",INDEX(Kaleciler!T:T,$Y69)),IF(ISBLANK(INDEX(Stoperler!T:T,$Y69)),"",INDEX(Stoperler!T:T,$Y69)),IF(ISBLANK(INDEX('Sağ Bekler'!T:T,$Y69)),"",INDEX('Sağ Bekler'!T:T,$Y69)),IF(ISBLANK(INDEX('Sol Bekler'!T:T,$Y69)),"",INDEX('Sol Bekler'!T:T,$Y69)),IF(ISBLANK(INDEX('Orta Saha'!T:T,$Y69)),"",INDEX('Orta Saha'!T:T,$Y69)),IF(ISBLANK(INDEX(Kanatlar!T:T,$Y69)),"",INDEX(Kanatlar!T:T,$Y69)),IF(ISBLANK(INDEX(Forvetler!T:T,$Y69)),"",INDEX(Forvetler!T:T,$Y69))))</f>
        <v/>
      </c>
      <c r="U69">
        <v>1</v>
      </c>
      <c r="V69">
        <v>69</v>
      </c>
      <c r="W69" t="str">
        <f ca="1">IF(AND(Kaleciler!$B$69&lt;&gt;"",Kaleciler!$I$69&gt;0,Kaleciler!$I$69&lt;=TODAY()+365),COUNT($W$3:W68)+1,"")</f>
        <v/>
      </c>
      <c r="X69" t="str">
        <f ca="1">IFERROR(INDEX($U$4:$U$703,MATCH(ROWS($X$4:X69),$W$4:$W$703,0)),"")</f>
        <v/>
      </c>
      <c r="Y69" t="str">
        <f ca="1">IFERROR(INDEX($V$4:$V$703,MATCH(ROWS($Y$4:Y69),$W$4:$W$703,0)),"")</f>
        <v/>
      </c>
    </row>
    <row r="70" spans="1:25" x14ac:dyDescent="0.2">
      <c r="A70" s="2" t="str">
        <f ca="1">IF($X70="","",CHOOSE($X70,IF(ISBLANK(INDEX(Kaleciler!A:A,$Y70)),"",INDEX(Kaleciler!A:A,$Y70)),IF(ISBLANK(INDEX(Stoperler!A:A,$Y70)),"",INDEX(Stoperler!A:A,$Y70)),IF(ISBLANK(INDEX('Sağ Bekler'!A:A,$Y70)),"",INDEX('Sağ Bekler'!A:A,$Y70)),IF(ISBLANK(INDEX('Sol Bekler'!A:A,$Y70)),"",INDEX('Sol Bekler'!A:A,$Y70)),IF(ISBLANK(INDEX('Orta Saha'!A:A,$Y70)),"",INDEX('Orta Saha'!A:A,$Y70)),IF(ISBLANK(INDEX(Kanatlar!A:A,$Y70)),"",INDEX(Kanatlar!A:A,$Y70)),IF(ISBLANK(INDEX(Forvetler!A:A,$Y70)),"",INDEX(Forvetler!A:A,$Y70))))</f>
        <v/>
      </c>
      <c r="B70" s="3" t="str">
        <f ca="1">IF($X70="","",CHOOSE($X70,IF(ISBLANK(INDEX(Kaleciler!B:B,$Y70)),"",INDEX(Kaleciler!B:B,$Y70)),IF(ISBLANK(INDEX(Stoperler!B:B,$Y70)),"",INDEX(Stoperler!B:B,$Y70)),IF(ISBLANK(INDEX('Sağ Bekler'!B:B,$Y70)),"",INDEX('Sağ Bekler'!B:B,$Y70)),IF(ISBLANK(INDEX('Sol Bekler'!B:B,$Y70)),"",INDEX('Sol Bekler'!B:B,$Y70)),IF(ISBLANK(INDEX('Orta Saha'!B:B,$Y70)),"",INDEX('Orta Saha'!B:B,$Y70)),IF(ISBLANK(INDEX(Kanatlar!B:B,$Y70)),"",INDEX(Kanatlar!B:B,$Y70)),IF(ISBLANK(INDEX(Forvetler!B:B,$Y70)),"",INDEX(Forvetler!B:B,$Y70))))</f>
        <v/>
      </c>
      <c r="C70" s="4" t="str">
        <f ca="1">IF($X70="","",CHOOSE($X70,IF(ISBLANK(INDEX(Kaleciler!C:C,$Y70)),"",INDEX(Kaleciler!C:C,$Y70)),IF(ISBLANK(INDEX(Stoperler!C:C,$Y70)),"",INDEX(Stoperler!C:C,$Y70)),IF(ISBLANK(INDEX('Sağ Bekler'!C:C,$Y70)),"",INDEX('Sağ Bekler'!C:C,$Y70)),IF(ISBLANK(INDEX('Sol Bekler'!C:C,$Y70)),"",INDEX('Sol Bekler'!C:C,$Y70)),IF(ISBLANK(INDEX('Orta Saha'!C:C,$Y70)),"",INDEX('Orta Saha'!C:C,$Y70)),IF(ISBLANK(INDEX(Kanatlar!C:C,$Y70)),"",INDEX(Kanatlar!C:C,$Y70)),IF(ISBLANK(INDEX(Forvetler!C:C,$Y70)),"",INDEX(Forvetler!C:C,$Y70))))</f>
        <v/>
      </c>
      <c r="D70" s="2" t="str">
        <f ca="1">IF($X70="","",CHOOSE($X70,IF(ISBLANK(INDEX(Kaleciler!D:D,$Y70)),"",INDEX(Kaleciler!D:D,$Y70)),IF(ISBLANK(INDEX(Stoperler!D:D,$Y70)),"",INDEX(Stoperler!D:D,$Y70)),IF(ISBLANK(INDEX('Sağ Bekler'!D:D,$Y70)),"",INDEX('Sağ Bekler'!D:D,$Y70)),IF(ISBLANK(INDEX('Sol Bekler'!D:D,$Y70)),"",INDEX('Sol Bekler'!D:D,$Y70)),IF(ISBLANK(INDEX('Orta Saha'!D:D,$Y70)),"",INDEX('Orta Saha'!D:D,$Y70)),IF(ISBLANK(INDEX(Kanatlar!D:D,$Y70)),"",INDEX(Kanatlar!D:D,$Y70)),IF(ISBLANK(INDEX(Forvetler!D:D,$Y70)),"",INDEX(Forvetler!D:D,$Y70))))</f>
        <v/>
      </c>
      <c r="E70" s="3" t="str">
        <f ca="1">IF($X70="","",CHOOSE($X70,IF(ISBLANK(INDEX(Kaleciler!E:E,$Y70)),"",INDEX(Kaleciler!E:E,$Y70)),IF(ISBLANK(INDEX(Stoperler!E:E,$Y70)),"",INDEX(Stoperler!E:E,$Y70)),IF(ISBLANK(INDEX('Sağ Bekler'!E:E,$Y70)),"",INDEX('Sağ Bekler'!E:E,$Y70)),IF(ISBLANK(INDEX('Sol Bekler'!E:E,$Y70)),"",INDEX('Sol Bekler'!E:E,$Y70)),IF(ISBLANK(INDEX('Orta Saha'!E:E,$Y70)),"",INDEX('Orta Saha'!E:E,$Y70)),IF(ISBLANK(INDEX(Kanatlar!E:E,$Y70)),"",INDEX(Kanatlar!E:E,$Y70)),IF(ISBLANK(INDEX(Forvetler!E:E,$Y70)),"",INDEX(Forvetler!E:E,$Y70))))</f>
        <v/>
      </c>
      <c r="F70" s="3" t="str">
        <f ca="1">IF($X70="","",CHOOSE($X70,IF(ISBLANK(INDEX(Kaleciler!F:F,$Y70)),"",INDEX(Kaleciler!F:F,$Y70)),IF(ISBLANK(INDEX(Stoperler!F:F,$Y70)),"",INDEX(Stoperler!F:F,$Y70)),IF(ISBLANK(INDEX('Sağ Bekler'!F:F,$Y70)),"",INDEX('Sağ Bekler'!F:F,$Y70)),IF(ISBLANK(INDEX('Sol Bekler'!F:F,$Y70)),"",INDEX('Sol Bekler'!F:F,$Y70)),IF(ISBLANK(INDEX('Orta Saha'!F:F,$Y70)),"",INDEX('Orta Saha'!F:F,$Y70)),IF(ISBLANK(INDEX(Kanatlar!F:F,$Y70)),"",INDEX(Kanatlar!F:F,$Y70)),IF(ISBLANK(INDEX(Forvetler!F:F,$Y70)),"",INDEX(Forvetler!F:F,$Y70))))</f>
        <v/>
      </c>
      <c r="G70" s="3" t="str">
        <f ca="1">IF($X70="","",CHOOSE($X70,IF(ISBLANK(INDEX(Kaleciler!G:G,$Y70)),"",INDEX(Kaleciler!G:G,$Y70)),IF(ISBLANK(INDEX(Stoperler!G:G,$Y70)),"",INDEX(Stoperler!G:G,$Y70)),IF(ISBLANK(INDEX('Sağ Bekler'!G:G,$Y70)),"",INDEX('Sağ Bekler'!G:G,$Y70)),IF(ISBLANK(INDEX('Sol Bekler'!G:G,$Y70)),"",INDEX('Sol Bekler'!G:G,$Y70)),IF(ISBLANK(INDEX('Orta Saha'!G:G,$Y70)),"",INDEX('Orta Saha'!G:G,$Y70)),IF(ISBLANK(INDEX(Kanatlar!G:G,$Y70)),"",INDEX(Kanatlar!G:G,$Y70)),IF(ISBLANK(INDEX(Forvetler!G:G,$Y70)),"",INDEX(Forvetler!G:G,$Y70))))</f>
        <v/>
      </c>
      <c r="H70" s="3" t="str">
        <f ca="1">IF($X70="","",CHOOSE($X70,IF(ISBLANK(INDEX(Kaleciler!H:H,$Y70)),"",INDEX(Kaleciler!H:H,$Y70)),IF(ISBLANK(INDEX(Stoperler!H:H,$Y70)),"",INDEX(Stoperler!H:H,$Y70)),IF(ISBLANK(INDEX('Sağ Bekler'!H:H,$Y70)),"",INDEX('Sağ Bekler'!H:H,$Y70)),IF(ISBLANK(INDEX('Sol Bekler'!H:H,$Y70)),"",INDEX('Sol Bekler'!H:H,$Y70)),IF(ISBLANK(INDEX('Orta Saha'!H:H,$Y70)),"",INDEX('Orta Saha'!H:H,$Y70)),IF(ISBLANK(INDEX(Kanatlar!H:H,$Y70)),"",INDEX(Kanatlar!H:H,$Y70)),IF(ISBLANK(INDEX(Forvetler!H:H,$Y70)),"",INDEX(Forvetler!H:H,$Y70))))</f>
        <v/>
      </c>
      <c r="I70" s="4" t="str">
        <f ca="1">IF($X70="","",CHOOSE($X70,IF(ISBLANK(INDEX(Kaleciler!I:I,$Y70)),"",INDEX(Kaleciler!I:I,$Y70)),IF(ISBLANK(INDEX(Stoperler!I:I,$Y70)),"",INDEX(Stoperler!I:I,$Y70)),IF(ISBLANK(INDEX('Sağ Bekler'!I:I,$Y70)),"",INDEX('Sağ Bekler'!I:I,$Y70)),IF(ISBLANK(INDEX('Sol Bekler'!I:I,$Y70)),"",INDEX('Sol Bekler'!I:I,$Y70)),IF(ISBLANK(INDEX('Orta Saha'!I:I,$Y70)),"",INDEX('Orta Saha'!I:I,$Y70)),IF(ISBLANK(INDEX(Kanatlar!I:I,$Y70)),"",INDEX(Kanatlar!I:I,$Y70)),IF(ISBLANK(INDEX(Forvetler!I:I,$Y70)),"",INDEX(Forvetler!I:I,$Y70))))</f>
        <v/>
      </c>
      <c r="J70" s="4" t="str">
        <f ca="1">IF($X70="","",CHOOSE($X70,IF(ISBLANK(INDEX(Kaleciler!J:J,$Y70)),"",INDEX(Kaleciler!J:J,$Y70)),IF(ISBLANK(INDEX(Stoperler!J:J,$Y70)),"",INDEX(Stoperler!J:J,$Y70)),IF(ISBLANK(INDEX('Sağ Bekler'!J:J,$Y70)),"",INDEX('Sağ Bekler'!J:J,$Y70)),IF(ISBLANK(INDEX('Sol Bekler'!J:J,$Y70)),"",INDEX('Sol Bekler'!J:J,$Y70)),IF(ISBLANK(INDEX('Orta Saha'!J:J,$Y70)),"",INDEX('Orta Saha'!J:J,$Y70)),IF(ISBLANK(INDEX(Kanatlar!J:J,$Y70)),"",INDEX(Kanatlar!J:J,$Y70)),IF(ISBLANK(INDEX(Forvetler!J:J,$Y70)),"",INDEX(Forvetler!J:J,$Y70))))</f>
        <v/>
      </c>
      <c r="K70" s="2" t="str">
        <f ca="1">IF($X70="","",CHOOSE($X70,IF(ISBLANK(INDEX(Kaleciler!K:K,$Y70)),"",INDEX(Kaleciler!K:K,$Y70)),IF(ISBLANK(INDEX(Stoperler!K:K,$Y70)),"",INDEX(Stoperler!K:K,$Y70)),IF(ISBLANK(INDEX('Sağ Bekler'!K:K,$Y70)),"",INDEX('Sağ Bekler'!K:K,$Y70)),IF(ISBLANK(INDEX('Sol Bekler'!K:K,$Y70)),"",INDEX('Sol Bekler'!K:K,$Y70)),IF(ISBLANK(INDEX('Orta Saha'!K:K,$Y70)),"",INDEX('Orta Saha'!K:K,$Y70)),IF(ISBLANK(INDEX(Kanatlar!K:K,$Y70)),"",INDEX(Kanatlar!K:K,$Y70)),IF(ISBLANK(INDEX(Forvetler!K:K,$Y70)),"",INDEX(Forvetler!K:K,$Y70))))</f>
        <v/>
      </c>
      <c r="L70" s="2" t="str">
        <f ca="1">IF($X70="","",CHOOSE($X70,IF(ISBLANK(INDEX(Kaleciler!L:L,$Y70)),"",INDEX(Kaleciler!L:L,$Y70)),IF(ISBLANK(INDEX(Stoperler!L:L,$Y70)),"",INDEX(Stoperler!L:L,$Y70)),IF(ISBLANK(INDEX('Sağ Bekler'!L:L,$Y70)),"",INDEX('Sağ Bekler'!L:L,$Y70)),IF(ISBLANK(INDEX('Sol Bekler'!L:L,$Y70)),"",INDEX('Sol Bekler'!L:L,$Y70)),IF(ISBLANK(INDEX('Orta Saha'!L:L,$Y70)),"",INDEX('Orta Saha'!L:L,$Y70)),IF(ISBLANK(INDEX(Kanatlar!L:L,$Y70)),"",INDEX(Kanatlar!L:L,$Y70)),IF(ISBLANK(INDEX(Forvetler!L:L,$Y70)),"",INDEX(Forvetler!L:L,$Y70))))</f>
        <v/>
      </c>
      <c r="M70" s="2" t="str">
        <f ca="1">IF($X70="","",CHOOSE($X70,IF(ISBLANK(INDEX(Kaleciler!M:M,$Y70)),"",INDEX(Kaleciler!M:M,$Y70)),IF(ISBLANK(INDEX(Stoperler!M:M,$Y70)),"",INDEX(Stoperler!M:M,$Y70)),IF(ISBLANK(INDEX('Sağ Bekler'!M:M,$Y70)),"",INDEX('Sağ Bekler'!M:M,$Y70)),IF(ISBLANK(INDEX('Sol Bekler'!M:M,$Y70)),"",INDEX('Sol Bekler'!M:M,$Y70)),IF(ISBLANK(INDEX('Orta Saha'!M:M,$Y70)),"",INDEX('Orta Saha'!M:M,$Y70)),IF(ISBLANK(INDEX(Kanatlar!M:M,$Y70)),"",INDEX(Kanatlar!M:M,$Y70)),IF(ISBLANK(INDEX(Forvetler!M:M,$Y70)),"",INDEX(Forvetler!M:M,$Y70))))</f>
        <v/>
      </c>
      <c r="N70" s="2" t="str">
        <f ca="1">IF($X70="","",CHOOSE($X70,IF(ISBLANK(INDEX(Kaleciler!N:N,$Y70)),"",INDEX(Kaleciler!N:N,$Y70)),IF(ISBLANK(INDEX(Stoperler!N:N,$Y70)),"",INDEX(Stoperler!N:N,$Y70)),IF(ISBLANK(INDEX('Sağ Bekler'!N:N,$Y70)),"",INDEX('Sağ Bekler'!N:N,$Y70)),IF(ISBLANK(INDEX('Sol Bekler'!N:N,$Y70)),"",INDEX('Sol Bekler'!N:N,$Y70)),IF(ISBLANK(INDEX('Orta Saha'!N:N,$Y70)),"",INDEX('Orta Saha'!N:N,$Y70)),IF(ISBLANK(INDEX(Kanatlar!N:N,$Y70)),"",INDEX(Kanatlar!N:N,$Y70)),IF(ISBLANK(INDEX(Forvetler!N:N,$Y70)),"",INDEX(Forvetler!N:N,$Y70))))</f>
        <v/>
      </c>
      <c r="O70" s="2" t="str">
        <f ca="1">IF($X70="","",CHOOSE($X70,IF(ISBLANK(INDEX(Kaleciler!O:O,$Y70)),"",INDEX(Kaleciler!O:O,$Y70)),IF(ISBLANK(INDEX(Stoperler!O:O,$Y70)),"",INDEX(Stoperler!O:O,$Y70)),IF(ISBLANK(INDEX('Sağ Bekler'!O:O,$Y70)),"",INDEX('Sağ Bekler'!O:O,$Y70)),IF(ISBLANK(INDEX('Sol Bekler'!O:O,$Y70)),"",INDEX('Sol Bekler'!O:O,$Y70)),IF(ISBLANK(INDEX('Orta Saha'!O:O,$Y70)),"",INDEX('Orta Saha'!O:O,$Y70)),IF(ISBLANK(INDEX(Kanatlar!O:O,$Y70)),"",INDEX(Kanatlar!O:O,$Y70)),IF(ISBLANK(INDEX(Forvetler!O:O,$Y70)),"",INDEX(Forvetler!O:O,$Y70))))</f>
        <v/>
      </c>
      <c r="P70" s="2" t="str">
        <f ca="1">IF($X70="","",CHOOSE($X70,IF(ISBLANK(INDEX(Kaleciler!P:P,$Y70)),"",INDEX(Kaleciler!P:P,$Y70)),IF(ISBLANK(INDEX(Stoperler!P:P,$Y70)),"",INDEX(Stoperler!P:P,$Y70)),IF(ISBLANK(INDEX('Sağ Bekler'!P:P,$Y70)),"",INDEX('Sağ Bekler'!P:P,$Y70)),IF(ISBLANK(INDEX('Sol Bekler'!P:P,$Y70)),"",INDEX('Sol Bekler'!P:P,$Y70)),IF(ISBLANK(INDEX('Orta Saha'!P:P,$Y70)),"",INDEX('Orta Saha'!P:P,$Y70)),IF(ISBLANK(INDEX(Kanatlar!P:P,$Y70)),"",INDEX(Kanatlar!P:P,$Y70)),IF(ISBLANK(INDEX(Forvetler!P:P,$Y70)),"",INDEX(Forvetler!P:P,$Y70))))</f>
        <v/>
      </c>
      <c r="Q70" s="3" t="str">
        <f ca="1">IF($X70="","",CHOOSE($X70,IF(ISBLANK(INDEX(Kaleciler!Q:Q,$Y70)),"",INDEX(Kaleciler!Q:Q,$Y70)),IF(ISBLANK(INDEX(Stoperler!Q:Q,$Y70)),"",INDEX(Stoperler!Q:Q,$Y70)),IF(ISBLANK(INDEX('Sağ Bekler'!Q:Q,$Y70)),"",INDEX('Sağ Bekler'!Q:Q,$Y70)),IF(ISBLANK(INDEX('Sol Bekler'!Q:Q,$Y70)),"",INDEX('Sol Bekler'!Q:Q,$Y70)),IF(ISBLANK(INDEX('Orta Saha'!Q:Q,$Y70)),"",INDEX('Orta Saha'!Q:Q,$Y70)),IF(ISBLANK(INDEX(Kanatlar!Q:Q,$Y70)),"",INDEX(Kanatlar!Q:Q,$Y70)),IF(ISBLANK(INDEX(Forvetler!Q:Q,$Y70)),"",INDEX(Forvetler!Q:Q,$Y70))))</f>
        <v/>
      </c>
      <c r="R70" s="4" t="str">
        <f ca="1">IF($X70="","",CHOOSE($X70,IF(ISBLANK(INDEX(Kaleciler!R:R,$Y70)),"",INDEX(Kaleciler!R:R,$Y70)),IF(ISBLANK(INDEX(Stoperler!R:R,$Y70)),"",INDEX(Stoperler!R:R,$Y70)),IF(ISBLANK(INDEX('Sağ Bekler'!R:R,$Y70)),"",INDEX('Sağ Bekler'!R:R,$Y70)),IF(ISBLANK(INDEX('Sol Bekler'!R:R,$Y70)),"",INDEX('Sol Bekler'!R:R,$Y70)),IF(ISBLANK(INDEX('Orta Saha'!R:R,$Y70)),"",INDEX('Orta Saha'!R:R,$Y70)),IF(ISBLANK(INDEX(Kanatlar!R:R,$Y70)),"",INDEX(Kanatlar!R:R,$Y70)),IF(ISBLANK(INDEX(Forvetler!R:R,$Y70)),"",INDEX(Forvetler!R:R,$Y70))))</f>
        <v/>
      </c>
      <c r="S70" s="2" t="str">
        <f ca="1">IF($X70="","",CHOOSE($X70,IF(ISBLANK(INDEX(Kaleciler!S:S,$Y70)),"",INDEX(Kaleciler!S:S,$Y70)),IF(ISBLANK(INDEX(Stoperler!S:S,$Y70)),"",INDEX(Stoperler!S:S,$Y70)),IF(ISBLANK(INDEX('Sağ Bekler'!S:S,$Y70)),"",INDEX('Sağ Bekler'!S:S,$Y70)),IF(ISBLANK(INDEX('Sol Bekler'!S:S,$Y70)),"",INDEX('Sol Bekler'!S:S,$Y70)),IF(ISBLANK(INDEX('Orta Saha'!S:S,$Y70)),"",INDEX('Orta Saha'!S:S,$Y70)),IF(ISBLANK(INDEX(Kanatlar!S:S,$Y70)),"",INDEX(Kanatlar!S:S,$Y70)),IF(ISBLANK(INDEX(Forvetler!S:S,$Y70)),"",INDEX(Forvetler!S:S,$Y70))))</f>
        <v/>
      </c>
      <c r="T70" s="3" t="str">
        <f ca="1">IF($X70="","",CHOOSE($X70,IF(ISBLANK(INDEX(Kaleciler!T:T,$Y70)),"",INDEX(Kaleciler!T:T,$Y70)),IF(ISBLANK(INDEX(Stoperler!T:T,$Y70)),"",INDEX(Stoperler!T:T,$Y70)),IF(ISBLANK(INDEX('Sağ Bekler'!T:T,$Y70)),"",INDEX('Sağ Bekler'!T:T,$Y70)),IF(ISBLANK(INDEX('Sol Bekler'!T:T,$Y70)),"",INDEX('Sol Bekler'!T:T,$Y70)),IF(ISBLANK(INDEX('Orta Saha'!T:T,$Y70)),"",INDEX('Orta Saha'!T:T,$Y70)),IF(ISBLANK(INDEX(Kanatlar!T:T,$Y70)),"",INDEX(Kanatlar!T:T,$Y70)),IF(ISBLANK(INDEX(Forvetler!T:T,$Y70)),"",INDEX(Forvetler!T:T,$Y70))))</f>
        <v/>
      </c>
      <c r="U70">
        <v>1</v>
      </c>
      <c r="V70">
        <v>70</v>
      </c>
      <c r="W70" t="str">
        <f ca="1">IF(AND(Kaleciler!$B$70&lt;&gt;"",Kaleciler!$I$70&gt;0,Kaleciler!$I$70&lt;=TODAY()+365),COUNT($W$3:W69)+1,"")</f>
        <v/>
      </c>
      <c r="X70" t="str">
        <f ca="1">IFERROR(INDEX($U$4:$U$703,MATCH(ROWS($X$4:X70),$W$4:$W$703,0)),"")</f>
        <v/>
      </c>
      <c r="Y70" t="str">
        <f ca="1">IFERROR(INDEX($V$4:$V$703,MATCH(ROWS($Y$4:Y70),$W$4:$W$703,0)),"")</f>
        <v/>
      </c>
    </row>
    <row r="71" spans="1:25" x14ac:dyDescent="0.2">
      <c r="A71" s="2" t="str">
        <f ca="1">IF($X71="","",CHOOSE($X71,IF(ISBLANK(INDEX(Kaleciler!A:A,$Y71)),"",INDEX(Kaleciler!A:A,$Y71)),IF(ISBLANK(INDEX(Stoperler!A:A,$Y71)),"",INDEX(Stoperler!A:A,$Y71)),IF(ISBLANK(INDEX('Sağ Bekler'!A:A,$Y71)),"",INDEX('Sağ Bekler'!A:A,$Y71)),IF(ISBLANK(INDEX('Sol Bekler'!A:A,$Y71)),"",INDEX('Sol Bekler'!A:A,$Y71)),IF(ISBLANK(INDEX('Orta Saha'!A:A,$Y71)),"",INDEX('Orta Saha'!A:A,$Y71)),IF(ISBLANK(INDEX(Kanatlar!A:A,$Y71)),"",INDEX(Kanatlar!A:A,$Y71)),IF(ISBLANK(INDEX(Forvetler!A:A,$Y71)),"",INDEX(Forvetler!A:A,$Y71))))</f>
        <v/>
      </c>
      <c r="B71" s="3" t="str">
        <f ca="1">IF($X71="","",CHOOSE($X71,IF(ISBLANK(INDEX(Kaleciler!B:B,$Y71)),"",INDEX(Kaleciler!B:B,$Y71)),IF(ISBLANK(INDEX(Stoperler!B:B,$Y71)),"",INDEX(Stoperler!B:B,$Y71)),IF(ISBLANK(INDEX('Sağ Bekler'!B:B,$Y71)),"",INDEX('Sağ Bekler'!B:B,$Y71)),IF(ISBLANK(INDEX('Sol Bekler'!B:B,$Y71)),"",INDEX('Sol Bekler'!B:B,$Y71)),IF(ISBLANK(INDEX('Orta Saha'!B:B,$Y71)),"",INDEX('Orta Saha'!B:B,$Y71)),IF(ISBLANK(INDEX(Kanatlar!B:B,$Y71)),"",INDEX(Kanatlar!B:B,$Y71)),IF(ISBLANK(INDEX(Forvetler!B:B,$Y71)),"",INDEX(Forvetler!B:B,$Y71))))</f>
        <v/>
      </c>
      <c r="C71" s="4" t="str">
        <f ca="1">IF($X71="","",CHOOSE($X71,IF(ISBLANK(INDEX(Kaleciler!C:C,$Y71)),"",INDEX(Kaleciler!C:C,$Y71)),IF(ISBLANK(INDEX(Stoperler!C:C,$Y71)),"",INDEX(Stoperler!C:C,$Y71)),IF(ISBLANK(INDEX('Sağ Bekler'!C:C,$Y71)),"",INDEX('Sağ Bekler'!C:C,$Y71)),IF(ISBLANK(INDEX('Sol Bekler'!C:C,$Y71)),"",INDEX('Sol Bekler'!C:C,$Y71)),IF(ISBLANK(INDEX('Orta Saha'!C:C,$Y71)),"",INDEX('Orta Saha'!C:C,$Y71)),IF(ISBLANK(INDEX(Kanatlar!C:C,$Y71)),"",INDEX(Kanatlar!C:C,$Y71)),IF(ISBLANK(INDEX(Forvetler!C:C,$Y71)),"",INDEX(Forvetler!C:C,$Y71))))</f>
        <v/>
      </c>
      <c r="D71" s="2" t="str">
        <f ca="1">IF($X71="","",CHOOSE($X71,IF(ISBLANK(INDEX(Kaleciler!D:D,$Y71)),"",INDEX(Kaleciler!D:D,$Y71)),IF(ISBLANK(INDEX(Stoperler!D:D,$Y71)),"",INDEX(Stoperler!D:D,$Y71)),IF(ISBLANK(INDEX('Sağ Bekler'!D:D,$Y71)),"",INDEX('Sağ Bekler'!D:D,$Y71)),IF(ISBLANK(INDEX('Sol Bekler'!D:D,$Y71)),"",INDEX('Sol Bekler'!D:D,$Y71)),IF(ISBLANK(INDEX('Orta Saha'!D:D,$Y71)),"",INDEX('Orta Saha'!D:D,$Y71)),IF(ISBLANK(INDEX(Kanatlar!D:D,$Y71)),"",INDEX(Kanatlar!D:D,$Y71)),IF(ISBLANK(INDEX(Forvetler!D:D,$Y71)),"",INDEX(Forvetler!D:D,$Y71))))</f>
        <v/>
      </c>
      <c r="E71" s="3" t="str">
        <f ca="1">IF($X71="","",CHOOSE($X71,IF(ISBLANK(INDEX(Kaleciler!E:E,$Y71)),"",INDEX(Kaleciler!E:E,$Y71)),IF(ISBLANK(INDEX(Stoperler!E:E,$Y71)),"",INDEX(Stoperler!E:E,$Y71)),IF(ISBLANK(INDEX('Sağ Bekler'!E:E,$Y71)),"",INDEX('Sağ Bekler'!E:E,$Y71)),IF(ISBLANK(INDEX('Sol Bekler'!E:E,$Y71)),"",INDEX('Sol Bekler'!E:E,$Y71)),IF(ISBLANK(INDEX('Orta Saha'!E:E,$Y71)),"",INDEX('Orta Saha'!E:E,$Y71)),IF(ISBLANK(INDEX(Kanatlar!E:E,$Y71)),"",INDEX(Kanatlar!E:E,$Y71)),IF(ISBLANK(INDEX(Forvetler!E:E,$Y71)),"",INDEX(Forvetler!E:E,$Y71))))</f>
        <v/>
      </c>
      <c r="F71" s="3" t="str">
        <f ca="1">IF($X71="","",CHOOSE($X71,IF(ISBLANK(INDEX(Kaleciler!F:F,$Y71)),"",INDEX(Kaleciler!F:F,$Y71)),IF(ISBLANK(INDEX(Stoperler!F:F,$Y71)),"",INDEX(Stoperler!F:F,$Y71)),IF(ISBLANK(INDEX('Sağ Bekler'!F:F,$Y71)),"",INDEX('Sağ Bekler'!F:F,$Y71)),IF(ISBLANK(INDEX('Sol Bekler'!F:F,$Y71)),"",INDEX('Sol Bekler'!F:F,$Y71)),IF(ISBLANK(INDEX('Orta Saha'!F:F,$Y71)),"",INDEX('Orta Saha'!F:F,$Y71)),IF(ISBLANK(INDEX(Kanatlar!F:F,$Y71)),"",INDEX(Kanatlar!F:F,$Y71)),IF(ISBLANK(INDEX(Forvetler!F:F,$Y71)),"",INDEX(Forvetler!F:F,$Y71))))</f>
        <v/>
      </c>
      <c r="G71" s="3" t="str">
        <f ca="1">IF($X71="","",CHOOSE($X71,IF(ISBLANK(INDEX(Kaleciler!G:G,$Y71)),"",INDEX(Kaleciler!G:G,$Y71)),IF(ISBLANK(INDEX(Stoperler!G:G,$Y71)),"",INDEX(Stoperler!G:G,$Y71)),IF(ISBLANK(INDEX('Sağ Bekler'!G:G,$Y71)),"",INDEX('Sağ Bekler'!G:G,$Y71)),IF(ISBLANK(INDEX('Sol Bekler'!G:G,$Y71)),"",INDEX('Sol Bekler'!G:G,$Y71)),IF(ISBLANK(INDEX('Orta Saha'!G:G,$Y71)),"",INDEX('Orta Saha'!G:G,$Y71)),IF(ISBLANK(INDEX(Kanatlar!G:G,$Y71)),"",INDEX(Kanatlar!G:G,$Y71)),IF(ISBLANK(INDEX(Forvetler!G:G,$Y71)),"",INDEX(Forvetler!G:G,$Y71))))</f>
        <v/>
      </c>
      <c r="H71" s="3" t="str">
        <f ca="1">IF($X71="","",CHOOSE($X71,IF(ISBLANK(INDEX(Kaleciler!H:H,$Y71)),"",INDEX(Kaleciler!H:H,$Y71)),IF(ISBLANK(INDEX(Stoperler!H:H,$Y71)),"",INDEX(Stoperler!H:H,$Y71)),IF(ISBLANK(INDEX('Sağ Bekler'!H:H,$Y71)),"",INDEX('Sağ Bekler'!H:H,$Y71)),IF(ISBLANK(INDEX('Sol Bekler'!H:H,$Y71)),"",INDEX('Sol Bekler'!H:H,$Y71)),IF(ISBLANK(INDEX('Orta Saha'!H:H,$Y71)),"",INDEX('Orta Saha'!H:H,$Y71)),IF(ISBLANK(INDEX(Kanatlar!H:H,$Y71)),"",INDEX(Kanatlar!H:H,$Y71)),IF(ISBLANK(INDEX(Forvetler!H:H,$Y71)),"",INDEX(Forvetler!H:H,$Y71))))</f>
        <v/>
      </c>
      <c r="I71" s="4" t="str">
        <f ca="1">IF($X71="","",CHOOSE($X71,IF(ISBLANK(INDEX(Kaleciler!I:I,$Y71)),"",INDEX(Kaleciler!I:I,$Y71)),IF(ISBLANK(INDEX(Stoperler!I:I,$Y71)),"",INDEX(Stoperler!I:I,$Y71)),IF(ISBLANK(INDEX('Sağ Bekler'!I:I,$Y71)),"",INDEX('Sağ Bekler'!I:I,$Y71)),IF(ISBLANK(INDEX('Sol Bekler'!I:I,$Y71)),"",INDEX('Sol Bekler'!I:I,$Y71)),IF(ISBLANK(INDEX('Orta Saha'!I:I,$Y71)),"",INDEX('Orta Saha'!I:I,$Y71)),IF(ISBLANK(INDEX(Kanatlar!I:I,$Y71)),"",INDEX(Kanatlar!I:I,$Y71)),IF(ISBLANK(INDEX(Forvetler!I:I,$Y71)),"",INDEX(Forvetler!I:I,$Y71))))</f>
        <v/>
      </c>
      <c r="J71" s="4" t="str">
        <f ca="1">IF($X71="","",CHOOSE($X71,IF(ISBLANK(INDEX(Kaleciler!J:J,$Y71)),"",INDEX(Kaleciler!J:J,$Y71)),IF(ISBLANK(INDEX(Stoperler!J:J,$Y71)),"",INDEX(Stoperler!J:J,$Y71)),IF(ISBLANK(INDEX('Sağ Bekler'!J:J,$Y71)),"",INDEX('Sağ Bekler'!J:J,$Y71)),IF(ISBLANK(INDEX('Sol Bekler'!J:J,$Y71)),"",INDEX('Sol Bekler'!J:J,$Y71)),IF(ISBLANK(INDEX('Orta Saha'!J:J,$Y71)),"",INDEX('Orta Saha'!J:J,$Y71)),IF(ISBLANK(INDEX(Kanatlar!J:J,$Y71)),"",INDEX(Kanatlar!J:J,$Y71)),IF(ISBLANK(INDEX(Forvetler!J:J,$Y71)),"",INDEX(Forvetler!J:J,$Y71))))</f>
        <v/>
      </c>
      <c r="K71" s="2" t="str">
        <f ca="1">IF($X71="","",CHOOSE($X71,IF(ISBLANK(INDEX(Kaleciler!K:K,$Y71)),"",INDEX(Kaleciler!K:K,$Y71)),IF(ISBLANK(INDEX(Stoperler!K:K,$Y71)),"",INDEX(Stoperler!K:K,$Y71)),IF(ISBLANK(INDEX('Sağ Bekler'!K:K,$Y71)),"",INDEX('Sağ Bekler'!K:K,$Y71)),IF(ISBLANK(INDEX('Sol Bekler'!K:K,$Y71)),"",INDEX('Sol Bekler'!K:K,$Y71)),IF(ISBLANK(INDEX('Orta Saha'!K:K,$Y71)),"",INDEX('Orta Saha'!K:K,$Y71)),IF(ISBLANK(INDEX(Kanatlar!K:K,$Y71)),"",INDEX(Kanatlar!K:K,$Y71)),IF(ISBLANK(INDEX(Forvetler!K:K,$Y71)),"",INDEX(Forvetler!K:K,$Y71))))</f>
        <v/>
      </c>
      <c r="L71" s="2" t="str">
        <f ca="1">IF($X71="","",CHOOSE($X71,IF(ISBLANK(INDEX(Kaleciler!L:L,$Y71)),"",INDEX(Kaleciler!L:L,$Y71)),IF(ISBLANK(INDEX(Stoperler!L:L,$Y71)),"",INDEX(Stoperler!L:L,$Y71)),IF(ISBLANK(INDEX('Sağ Bekler'!L:L,$Y71)),"",INDEX('Sağ Bekler'!L:L,$Y71)),IF(ISBLANK(INDEX('Sol Bekler'!L:L,$Y71)),"",INDEX('Sol Bekler'!L:L,$Y71)),IF(ISBLANK(INDEX('Orta Saha'!L:L,$Y71)),"",INDEX('Orta Saha'!L:L,$Y71)),IF(ISBLANK(INDEX(Kanatlar!L:L,$Y71)),"",INDEX(Kanatlar!L:L,$Y71)),IF(ISBLANK(INDEX(Forvetler!L:L,$Y71)),"",INDEX(Forvetler!L:L,$Y71))))</f>
        <v/>
      </c>
      <c r="M71" s="2" t="str">
        <f ca="1">IF($X71="","",CHOOSE($X71,IF(ISBLANK(INDEX(Kaleciler!M:M,$Y71)),"",INDEX(Kaleciler!M:M,$Y71)),IF(ISBLANK(INDEX(Stoperler!M:M,$Y71)),"",INDEX(Stoperler!M:M,$Y71)),IF(ISBLANK(INDEX('Sağ Bekler'!M:M,$Y71)),"",INDEX('Sağ Bekler'!M:M,$Y71)),IF(ISBLANK(INDEX('Sol Bekler'!M:M,$Y71)),"",INDEX('Sol Bekler'!M:M,$Y71)),IF(ISBLANK(INDEX('Orta Saha'!M:M,$Y71)),"",INDEX('Orta Saha'!M:M,$Y71)),IF(ISBLANK(INDEX(Kanatlar!M:M,$Y71)),"",INDEX(Kanatlar!M:M,$Y71)),IF(ISBLANK(INDEX(Forvetler!M:M,$Y71)),"",INDEX(Forvetler!M:M,$Y71))))</f>
        <v/>
      </c>
      <c r="N71" s="2" t="str">
        <f ca="1">IF($X71="","",CHOOSE($X71,IF(ISBLANK(INDEX(Kaleciler!N:N,$Y71)),"",INDEX(Kaleciler!N:N,$Y71)),IF(ISBLANK(INDEX(Stoperler!N:N,$Y71)),"",INDEX(Stoperler!N:N,$Y71)),IF(ISBLANK(INDEX('Sağ Bekler'!N:N,$Y71)),"",INDEX('Sağ Bekler'!N:N,$Y71)),IF(ISBLANK(INDEX('Sol Bekler'!N:N,$Y71)),"",INDEX('Sol Bekler'!N:N,$Y71)),IF(ISBLANK(INDEX('Orta Saha'!N:N,$Y71)),"",INDEX('Orta Saha'!N:N,$Y71)),IF(ISBLANK(INDEX(Kanatlar!N:N,$Y71)),"",INDEX(Kanatlar!N:N,$Y71)),IF(ISBLANK(INDEX(Forvetler!N:N,$Y71)),"",INDEX(Forvetler!N:N,$Y71))))</f>
        <v/>
      </c>
      <c r="O71" s="2" t="str">
        <f ca="1">IF($X71="","",CHOOSE($X71,IF(ISBLANK(INDEX(Kaleciler!O:O,$Y71)),"",INDEX(Kaleciler!O:O,$Y71)),IF(ISBLANK(INDEX(Stoperler!O:O,$Y71)),"",INDEX(Stoperler!O:O,$Y71)),IF(ISBLANK(INDEX('Sağ Bekler'!O:O,$Y71)),"",INDEX('Sağ Bekler'!O:O,$Y71)),IF(ISBLANK(INDEX('Sol Bekler'!O:O,$Y71)),"",INDEX('Sol Bekler'!O:O,$Y71)),IF(ISBLANK(INDEX('Orta Saha'!O:O,$Y71)),"",INDEX('Orta Saha'!O:O,$Y71)),IF(ISBLANK(INDEX(Kanatlar!O:O,$Y71)),"",INDEX(Kanatlar!O:O,$Y71)),IF(ISBLANK(INDEX(Forvetler!O:O,$Y71)),"",INDEX(Forvetler!O:O,$Y71))))</f>
        <v/>
      </c>
      <c r="P71" s="2" t="str">
        <f ca="1">IF($X71="","",CHOOSE($X71,IF(ISBLANK(INDEX(Kaleciler!P:P,$Y71)),"",INDEX(Kaleciler!P:P,$Y71)),IF(ISBLANK(INDEX(Stoperler!P:P,$Y71)),"",INDEX(Stoperler!P:P,$Y71)),IF(ISBLANK(INDEX('Sağ Bekler'!P:P,$Y71)),"",INDEX('Sağ Bekler'!P:P,$Y71)),IF(ISBLANK(INDEX('Sol Bekler'!P:P,$Y71)),"",INDEX('Sol Bekler'!P:P,$Y71)),IF(ISBLANK(INDEX('Orta Saha'!P:P,$Y71)),"",INDEX('Orta Saha'!P:P,$Y71)),IF(ISBLANK(INDEX(Kanatlar!P:P,$Y71)),"",INDEX(Kanatlar!P:P,$Y71)),IF(ISBLANK(INDEX(Forvetler!P:P,$Y71)),"",INDEX(Forvetler!P:P,$Y71))))</f>
        <v/>
      </c>
      <c r="Q71" s="3" t="str">
        <f ca="1">IF($X71="","",CHOOSE($X71,IF(ISBLANK(INDEX(Kaleciler!Q:Q,$Y71)),"",INDEX(Kaleciler!Q:Q,$Y71)),IF(ISBLANK(INDEX(Stoperler!Q:Q,$Y71)),"",INDEX(Stoperler!Q:Q,$Y71)),IF(ISBLANK(INDEX('Sağ Bekler'!Q:Q,$Y71)),"",INDEX('Sağ Bekler'!Q:Q,$Y71)),IF(ISBLANK(INDEX('Sol Bekler'!Q:Q,$Y71)),"",INDEX('Sol Bekler'!Q:Q,$Y71)),IF(ISBLANK(INDEX('Orta Saha'!Q:Q,$Y71)),"",INDEX('Orta Saha'!Q:Q,$Y71)),IF(ISBLANK(INDEX(Kanatlar!Q:Q,$Y71)),"",INDEX(Kanatlar!Q:Q,$Y71)),IF(ISBLANK(INDEX(Forvetler!Q:Q,$Y71)),"",INDEX(Forvetler!Q:Q,$Y71))))</f>
        <v/>
      </c>
      <c r="R71" s="4" t="str">
        <f ca="1">IF($X71="","",CHOOSE($X71,IF(ISBLANK(INDEX(Kaleciler!R:R,$Y71)),"",INDEX(Kaleciler!R:R,$Y71)),IF(ISBLANK(INDEX(Stoperler!R:R,$Y71)),"",INDEX(Stoperler!R:R,$Y71)),IF(ISBLANK(INDEX('Sağ Bekler'!R:R,$Y71)),"",INDEX('Sağ Bekler'!R:R,$Y71)),IF(ISBLANK(INDEX('Sol Bekler'!R:R,$Y71)),"",INDEX('Sol Bekler'!R:R,$Y71)),IF(ISBLANK(INDEX('Orta Saha'!R:R,$Y71)),"",INDEX('Orta Saha'!R:R,$Y71)),IF(ISBLANK(INDEX(Kanatlar!R:R,$Y71)),"",INDEX(Kanatlar!R:R,$Y71)),IF(ISBLANK(INDEX(Forvetler!R:R,$Y71)),"",INDEX(Forvetler!R:R,$Y71))))</f>
        <v/>
      </c>
      <c r="S71" s="2" t="str">
        <f ca="1">IF($X71="","",CHOOSE($X71,IF(ISBLANK(INDEX(Kaleciler!S:S,$Y71)),"",INDEX(Kaleciler!S:S,$Y71)),IF(ISBLANK(INDEX(Stoperler!S:S,$Y71)),"",INDEX(Stoperler!S:S,$Y71)),IF(ISBLANK(INDEX('Sağ Bekler'!S:S,$Y71)),"",INDEX('Sağ Bekler'!S:S,$Y71)),IF(ISBLANK(INDEX('Sol Bekler'!S:S,$Y71)),"",INDEX('Sol Bekler'!S:S,$Y71)),IF(ISBLANK(INDEX('Orta Saha'!S:S,$Y71)),"",INDEX('Orta Saha'!S:S,$Y71)),IF(ISBLANK(INDEX(Kanatlar!S:S,$Y71)),"",INDEX(Kanatlar!S:S,$Y71)),IF(ISBLANK(INDEX(Forvetler!S:S,$Y71)),"",INDEX(Forvetler!S:S,$Y71))))</f>
        <v/>
      </c>
      <c r="T71" s="3" t="str">
        <f ca="1">IF($X71="","",CHOOSE($X71,IF(ISBLANK(INDEX(Kaleciler!T:T,$Y71)),"",INDEX(Kaleciler!T:T,$Y71)),IF(ISBLANK(INDEX(Stoperler!T:T,$Y71)),"",INDEX(Stoperler!T:T,$Y71)),IF(ISBLANK(INDEX('Sağ Bekler'!T:T,$Y71)),"",INDEX('Sağ Bekler'!T:T,$Y71)),IF(ISBLANK(INDEX('Sol Bekler'!T:T,$Y71)),"",INDEX('Sol Bekler'!T:T,$Y71)),IF(ISBLANK(INDEX('Orta Saha'!T:T,$Y71)),"",INDEX('Orta Saha'!T:T,$Y71)),IF(ISBLANK(INDEX(Kanatlar!T:T,$Y71)),"",INDEX(Kanatlar!T:T,$Y71)),IF(ISBLANK(INDEX(Forvetler!T:T,$Y71)),"",INDEX(Forvetler!T:T,$Y71))))</f>
        <v/>
      </c>
      <c r="U71">
        <v>1</v>
      </c>
      <c r="V71">
        <v>71</v>
      </c>
      <c r="W71" t="str">
        <f ca="1">IF(AND(Kaleciler!$B$71&lt;&gt;"",Kaleciler!$I$71&gt;0,Kaleciler!$I$71&lt;=TODAY()+365),COUNT($W$3:W70)+1,"")</f>
        <v/>
      </c>
      <c r="X71" t="str">
        <f ca="1">IFERROR(INDEX($U$4:$U$703,MATCH(ROWS($X$4:X71),$W$4:$W$703,0)),"")</f>
        <v/>
      </c>
      <c r="Y71" t="str">
        <f ca="1">IFERROR(INDEX($V$4:$V$703,MATCH(ROWS($Y$4:Y71),$W$4:$W$703,0)),"")</f>
        <v/>
      </c>
    </row>
    <row r="72" spans="1:25" x14ac:dyDescent="0.2">
      <c r="A72" s="2" t="str">
        <f ca="1">IF($X72="","",CHOOSE($X72,IF(ISBLANK(INDEX(Kaleciler!A:A,$Y72)),"",INDEX(Kaleciler!A:A,$Y72)),IF(ISBLANK(INDEX(Stoperler!A:A,$Y72)),"",INDEX(Stoperler!A:A,$Y72)),IF(ISBLANK(INDEX('Sağ Bekler'!A:A,$Y72)),"",INDEX('Sağ Bekler'!A:A,$Y72)),IF(ISBLANK(INDEX('Sol Bekler'!A:A,$Y72)),"",INDEX('Sol Bekler'!A:A,$Y72)),IF(ISBLANK(INDEX('Orta Saha'!A:A,$Y72)),"",INDEX('Orta Saha'!A:A,$Y72)),IF(ISBLANK(INDEX(Kanatlar!A:A,$Y72)),"",INDEX(Kanatlar!A:A,$Y72)),IF(ISBLANK(INDEX(Forvetler!A:A,$Y72)),"",INDEX(Forvetler!A:A,$Y72))))</f>
        <v/>
      </c>
      <c r="B72" s="3" t="str">
        <f ca="1">IF($X72="","",CHOOSE($X72,IF(ISBLANK(INDEX(Kaleciler!B:B,$Y72)),"",INDEX(Kaleciler!B:B,$Y72)),IF(ISBLANK(INDEX(Stoperler!B:B,$Y72)),"",INDEX(Stoperler!B:B,$Y72)),IF(ISBLANK(INDEX('Sağ Bekler'!B:B,$Y72)),"",INDEX('Sağ Bekler'!B:B,$Y72)),IF(ISBLANK(INDEX('Sol Bekler'!B:B,$Y72)),"",INDEX('Sol Bekler'!B:B,$Y72)),IF(ISBLANK(INDEX('Orta Saha'!B:B,$Y72)),"",INDEX('Orta Saha'!B:B,$Y72)),IF(ISBLANK(INDEX(Kanatlar!B:B,$Y72)),"",INDEX(Kanatlar!B:B,$Y72)),IF(ISBLANK(INDEX(Forvetler!B:B,$Y72)),"",INDEX(Forvetler!B:B,$Y72))))</f>
        <v/>
      </c>
      <c r="C72" s="4" t="str">
        <f ca="1">IF($X72="","",CHOOSE($X72,IF(ISBLANK(INDEX(Kaleciler!C:C,$Y72)),"",INDEX(Kaleciler!C:C,$Y72)),IF(ISBLANK(INDEX(Stoperler!C:C,$Y72)),"",INDEX(Stoperler!C:C,$Y72)),IF(ISBLANK(INDEX('Sağ Bekler'!C:C,$Y72)),"",INDEX('Sağ Bekler'!C:C,$Y72)),IF(ISBLANK(INDEX('Sol Bekler'!C:C,$Y72)),"",INDEX('Sol Bekler'!C:C,$Y72)),IF(ISBLANK(INDEX('Orta Saha'!C:C,$Y72)),"",INDEX('Orta Saha'!C:C,$Y72)),IF(ISBLANK(INDEX(Kanatlar!C:C,$Y72)),"",INDEX(Kanatlar!C:C,$Y72)),IF(ISBLANK(INDEX(Forvetler!C:C,$Y72)),"",INDEX(Forvetler!C:C,$Y72))))</f>
        <v/>
      </c>
      <c r="D72" s="2" t="str">
        <f ca="1">IF($X72="","",CHOOSE($X72,IF(ISBLANK(INDEX(Kaleciler!D:D,$Y72)),"",INDEX(Kaleciler!D:D,$Y72)),IF(ISBLANK(INDEX(Stoperler!D:D,$Y72)),"",INDEX(Stoperler!D:D,$Y72)),IF(ISBLANK(INDEX('Sağ Bekler'!D:D,$Y72)),"",INDEX('Sağ Bekler'!D:D,$Y72)),IF(ISBLANK(INDEX('Sol Bekler'!D:D,$Y72)),"",INDEX('Sol Bekler'!D:D,$Y72)),IF(ISBLANK(INDEX('Orta Saha'!D:D,$Y72)),"",INDEX('Orta Saha'!D:D,$Y72)),IF(ISBLANK(INDEX(Kanatlar!D:D,$Y72)),"",INDEX(Kanatlar!D:D,$Y72)),IF(ISBLANK(INDEX(Forvetler!D:D,$Y72)),"",INDEX(Forvetler!D:D,$Y72))))</f>
        <v/>
      </c>
      <c r="E72" s="3" t="str">
        <f ca="1">IF($X72="","",CHOOSE($X72,IF(ISBLANK(INDEX(Kaleciler!E:E,$Y72)),"",INDEX(Kaleciler!E:E,$Y72)),IF(ISBLANK(INDEX(Stoperler!E:E,$Y72)),"",INDEX(Stoperler!E:E,$Y72)),IF(ISBLANK(INDEX('Sağ Bekler'!E:E,$Y72)),"",INDEX('Sağ Bekler'!E:E,$Y72)),IF(ISBLANK(INDEX('Sol Bekler'!E:E,$Y72)),"",INDEX('Sol Bekler'!E:E,$Y72)),IF(ISBLANK(INDEX('Orta Saha'!E:E,$Y72)),"",INDEX('Orta Saha'!E:E,$Y72)),IF(ISBLANK(INDEX(Kanatlar!E:E,$Y72)),"",INDEX(Kanatlar!E:E,$Y72)),IF(ISBLANK(INDEX(Forvetler!E:E,$Y72)),"",INDEX(Forvetler!E:E,$Y72))))</f>
        <v/>
      </c>
      <c r="F72" s="3" t="str">
        <f ca="1">IF($X72="","",CHOOSE($X72,IF(ISBLANK(INDEX(Kaleciler!F:F,$Y72)),"",INDEX(Kaleciler!F:F,$Y72)),IF(ISBLANK(INDEX(Stoperler!F:F,$Y72)),"",INDEX(Stoperler!F:F,$Y72)),IF(ISBLANK(INDEX('Sağ Bekler'!F:F,$Y72)),"",INDEX('Sağ Bekler'!F:F,$Y72)),IF(ISBLANK(INDEX('Sol Bekler'!F:F,$Y72)),"",INDEX('Sol Bekler'!F:F,$Y72)),IF(ISBLANK(INDEX('Orta Saha'!F:F,$Y72)),"",INDEX('Orta Saha'!F:F,$Y72)),IF(ISBLANK(INDEX(Kanatlar!F:F,$Y72)),"",INDEX(Kanatlar!F:F,$Y72)),IF(ISBLANK(INDEX(Forvetler!F:F,$Y72)),"",INDEX(Forvetler!F:F,$Y72))))</f>
        <v/>
      </c>
      <c r="G72" s="3" t="str">
        <f ca="1">IF($X72="","",CHOOSE($X72,IF(ISBLANK(INDEX(Kaleciler!G:G,$Y72)),"",INDEX(Kaleciler!G:G,$Y72)),IF(ISBLANK(INDEX(Stoperler!G:G,$Y72)),"",INDEX(Stoperler!G:G,$Y72)),IF(ISBLANK(INDEX('Sağ Bekler'!G:G,$Y72)),"",INDEX('Sağ Bekler'!G:G,$Y72)),IF(ISBLANK(INDEX('Sol Bekler'!G:G,$Y72)),"",INDEX('Sol Bekler'!G:G,$Y72)),IF(ISBLANK(INDEX('Orta Saha'!G:G,$Y72)),"",INDEX('Orta Saha'!G:G,$Y72)),IF(ISBLANK(INDEX(Kanatlar!G:G,$Y72)),"",INDEX(Kanatlar!G:G,$Y72)),IF(ISBLANK(INDEX(Forvetler!G:G,$Y72)),"",INDEX(Forvetler!G:G,$Y72))))</f>
        <v/>
      </c>
      <c r="H72" s="3" t="str">
        <f ca="1">IF($X72="","",CHOOSE($X72,IF(ISBLANK(INDEX(Kaleciler!H:H,$Y72)),"",INDEX(Kaleciler!H:H,$Y72)),IF(ISBLANK(INDEX(Stoperler!H:H,$Y72)),"",INDEX(Stoperler!H:H,$Y72)),IF(ISBLANK(INDEX('Sağ Bekler'!H:H,$Y72)),"",INDEX('Sağ Bekler'!H:H,$Y72)),IF(ISBLANK(INDEX('Sol Bekler'!H:H,$Y72)),"",INDEX('Sol Bekler'!H:H,$Y72)),IF(ISBLANK(INDEX('Orta Saha'!H:H,$Y72)),"",INDEX('Orta Saha'!H:H,$Y72)),IF(ISBLANK(INDEX(Kanatlar!H:H,$Y72)),"",INDEX(Kanatlar!H:H,$Y72)),IF(ISBLANK(INDEX(Forvetler!H:H,$Y72)),"",INDEX(Forvetler!H:H,$Y72))))</f>
        <v/>
      </c>
      <c r="I72" s="4" t="str">
        <f ca="1">IF($X72="","",CHOOSE($X72,IF(ISBLANK(INDEX(Kaleciler!I:I,$Y72)),"",INDEX(Kaleciler!I:I,$Y72)),IF(ISBLANK(INDEX(Stoperler!I:I,$Y72)),"",INDEX(Stoperler!I:I,$Y72)),IF(ISBLANK(INDEX('Sağ Bekler'!I:I,$Y72)),"",INDEX('Sağ Bekler'!I:I,$Y72)),IF(ISBLANK(INDEX('Sol Bekler'!I:I,$Y72)),"",INDEX('Sol Bekler'!I:I,$Y72)),IF(ISBLANK(INDEX('Orta Saha'!I:I,$Y72)),"",INDEX('Orta Saha'!I:I,$Y72)),IF(ISBLANK(INDEX(Kanatlar!I:I,$Y72)),"",INDEX(Kanatlar!I:I,$Y72)),IF(ISBLANK(INDEX(Forvetler!I:I,$Y72)),"",INDEX(Forvetler!I:I,$Y72))))</f>
        <v/>
      </c>
      <c r="J72" s="4" t="str">
        <f ca="1">IF($X72="","",CHOOSE($X72,IF(ISBLANK(INDEX(Kaleciler!J:J,$Y72)),"",INDEX(Kaleciler!J:J,$Y72)),IF(ISBLANK(INDEX(Stoperler!J:J,$Y72)),"",INDEX(Stoperler!J:J,$Y72)),IF(ISBLANK(INDEX('Sağ Bekler'!J:J,$Y72)),"",INDEX('Sağ Bekler'!J:J,$Y72)),IF(ISBLANK(INDEX('Sol Bekler'!J:J,$Y72)),"",INDEX('Sol Bekler'!J:J,$Y72)),IF(ISBLANK(INDEX('Orta Saha'!J:J,$Y72)),"",INDEX('Orta Saha'!J:J,$Y72)),IF(ISBLANK(INDEX(Kanatlar!J:J,$Y72)),"",INDEX(Kanatlar!J:J,$Y72)),IF(ISBLANK(INDEX(Forvetler!J:J,$Y72)),"",INDEX(Forvetler!J:J,$Y72))))</f>
        <v/>
      </c>
      <c r="K72" s="2" t="str">
        <f ca="1">IF($X72="","",CHOOSE($X72,IF(ISBLANK(INDEX(Kaleciler!K:K,$Y72)),"",INDEX(Kaleciler!K:K,$Y72)),IF(ISBLANK(INDEX(Stoperler!K:K,$Y72)),"",INDEX(Stoperler!K:K,$Y72)),IF(ISBLANK(INDEX('Sağ Bekler'!K:K,$Y72)),"",INDEX('Sağ Bekler'!K:K,$Y72)),IF(ISBLANK(INDEX('Sol Bekler'!K:K,$Y72)),"",INDEX('Sol Bekler'!K:K,$Y72)),IF(ISBLANK(INDEX('Orta Saha'!K:K,$Y72)),"",INDEX('Orta Saha'!K:K,$Y72)),IF(ISBLANK(INDEX(Kanatlar!K:K,$Y72)),"",INDEX(Kanatlar!K:K,$Y72)),IF(ISBLANK(INDEX(Forvetler!K:K,$Y72)),"",INDEX(Forvetler!K:K,$Y72))))</f>
        <v/>
      </c>
      <c r="L72" s="2" t="str">
        <f ca="1">IF($X72="","",CHOOSE($X72,IF(ISBLANK(INDEX(Kaleciler!L:L,$Y72)),"",INDEX(Kaleciler!L:L,$Y72)),IF(ISBLANK(INDEX(Stoperler!L:L,$Y72)),"",INDEX(Stoperler!L:L,$Y72)),IF(ISBLANK(INDEX('Sağ Bekler'!L:L,$Y72)),"",INDEX('Sağ Bekler'!L:L,$Y72)),IF(ISBLANK(INDEX('Sol Bekler'!L:L,$Y72)),"",INDEX('Sol Bekler'!L:L,$Y72)),IF(ISBLANK(INDEX('Orta Saha'!L:L,$Y72)),"",INDEX('Orta Saha'!L:L,$Y72)),IF(ISBLANK(INDEX(Kanatlar!L:L,$Y72)),"",INDEX(Kanatlar!L:L,$Y72)),IF(ISBLANK(INDEX(Forvetler!L:L,$Y72)),"",INDEX(Forvetler!L:L,$Y72))))</f>
        <v/>
      </c>
      <c r="M72" s="2" t="str">
        <f ca="1">IF($X72="","",CHOOSE($X72,IF(ISBLANK(INDEX(Kaleciler!M:M,$Y72)),"",INDEX(Kaleciler!M:M,$Y72)),IF(ISBLANK(INDEX(Stoperler!M:M,$Y72)),"",INDEX(Stoperler!M:M,$Y72)),IF(ISBLANK(INDEX('Sağ Bekler'!M:M,$Y72)),"",INDEX('Sağ Bekler'!M:M,$Y72)),IF(ISBLANK(INDEX('Sol Bekler'!M:M,$Y72)),"",INDEX('Sol Bekler'!M:M,$Y72)),IF(ISBLANK(INDEX('Orta Saha'!M:M,$Y72)),"",INDEX('Orta Saha'!M:M,$Y72)),IF(ISBLANK(INDEX(Kanatlar!M:M,$Y72)),"",INDEX(Kanatlar!M:M,$Y72)),IF(ISBLANK(INDEX(Forvetler!M:M,$Y72)),"",INDEX(Forvetler!M:M,$Y72))))</f>
        <v/>
      </c>
      <c r="N72" s="2" t="str">
        <f ca="1">IF($X72="","",CHOOSE($X72,IF(ISBLANK(INDEX(Kaleciler!N:N,$Y72)),"",INDEX(Kaleciler!N:N,$Y72)),IF(ISBLANK(INDEX(Stoperler!N:N,$Y72)),"",INDEX(Stoperler!N:N,$Y72)),IF(ISBLANK(INDEX('Sağ Bekler'!N:N,$Y72)),"",INDEX('Sağ Bekler'!N:N,$Y72)),IF(ISBLANK(INDEX('Sol Bekler'!N:N,$Y72)),"",INDEX('Sol Bekler'!N:N,$Y72)),IF(ISBLANK(INDEX('Orta Saha'!N:N,$Y72)),"",INDEX('Orta Saha'!N:N,$Y72)),IF(ISBLANK(INDEX(Kanatlar!N:N,$Y72)),"",INDEX(Kanatlar!N:N,$Y72)),IF(ISBLANK(INDEX(Forvetler!N:N,$Y72)),"",INDEX(Forvetler!N:N,$Y72))))</f>
        <v/>
      </c>
      <c r="O72" s="2" t="str">
        <f ca="1">IF($X72="","",CHOOSE($X72,IF(ISBLANK(INDEX(Kaleciler!O:O,$Y72)),"",INDEX(Kaleciler!O:O,$Y72)),IF(ISBLANK(INDEX(Stoperler!O:O,$Y72)),"",INDEX(Stoperler!O:O,$Y72)),IF(ISBLANK(INDEX('Sağ Bekler'!O:O,$Y72)),"",INDEX('Sağ Bekler'!O:O,$Y72)),IF(ISBLANK(INDEX('Sol Bekler'!O:O,$Y72)),"",INDEX('Sol Bekler'!O:O,$Y72)),IF(ISBLANK(INDEX('Orta Saha'!O:O,$Y72)),"",INDEX('Orta Saha'!O:O,$Y72)),IF(ISBLANK(INDEX(Kanatlar!O:O,$Y72)),"",INDEX(Kanatlar!O:O,$Y72)),IF(ISBLANK(INDEX(Forvetler!O:O,$Y72)),"",INDEX(Forvetler!O:O,$Y72))))</f>
        <v/>
      </c>
      <c r="P72" s="2" t="str">
        <f ca="1">IF($X72="","",CHOOSE($X72,IF(ISBLANK(INDEX(Kaleciler!P:P,$Y72)),"",INDEX(Kaleciler!P:P,$Y72)),IF(ISBLANK(INDEX(Stoperler!P:P,$Y72)),"",INDEX(Stoperler!P:P,$Y72)),IF(ISBLANK(INDEX('Sağ Bekler'!P:P,$Y72)),"",INDEX('Sağ Bekler'!P:P,$Y72)),IF(ISBLANK(INDEX('Sol Bekler'!P:P,$Y72)),"",INDEX('Sol Bekler'!P:P,$Y72)),IF(ISBLANK(INDEX('Orta Saha'!P:P,$Y72)),"",INDEX('Orta Saha'!P:P,$Y72)),IF(ISBLANK(INDEX(Kanatlar!P:P,$Y72)),"",INDEX(Kanatlar!P:P,$Y72)),IF(ISBLANK(INDEX(Forvetler!P:P,$Y72)),"",INDEX(Forvetler!P:P,$Y72))))</f>
        <v/>
      </c>
      <c r="Q72" s="3" t="str">
        <f ca="1">IF($X72="","",CHOOSE($X72,IF(ISBLANK(INDEX(Kaleciler!Q:Q,$Y72)),"",INDEX(Kaleciler!Q:Q,$Y72)),IF(ISBLANK(INDEX(Stoperler!Q:Q,$Y72)),"",INDEX(Stoperler!Q:Q,$Y72)),IF(ISBLANK(INDEX('Sağ Bekler'!Q:Q,$Y72)),"",INDEX('Sağ Bekler'!Q:Q,$Y72)),IF(ISBLANK(INDEX('Sol Bekler'!Q:Q,$Y72)),"",INDEX('Sol Bekler'!Q:Q,$Y72)),IF(ISBLANK(INDEX('Orta Saha'!Q:Q,$Y72)),"",INDEX('Orta Saha'!Q:Q,$Y72)),IF(ISBLANK(INDEX(Kanatlar!Q:Q,$Y72)),"",INDEX(Kanatlar!Q:Q,$Y72)),IF(ISBLANK(INDEX(Forvetler!Q:Q,$Y72)),"",INDEX(Forvetler!Q:Q,$Y72))))</f>
        <v/>
      </c>
      <c r="R72" s="4" t="str">
        <f ca="1">IF($X72="","",CHOOSE($X72,IF(ISBLANK(INDEX(Kaleciler!R:R,$Y72)),"",INDEX(Kaleciler!R:R,$Y72)),IF(ISBLANK(INDEX(Stoperler!R:R,$Y72)),"",INDEX(Stoperler!R:R,$Y72)),IF(ISBLANK(INDEX('Sağ Bekler'!R:R,$Y72)),"",INDEX('Sağ Bekler'!R:R,$Y72)),IF(ISBLANK(INDEX('Sol Bekler'!R:R,$Y72)),"",INDEX('Sol Bekler'!R:R,$Y72)),IF(ISBLANK(INDEX('Orta Saha'!R:R,$Y72)),"",INDEX('Orta Saha'!R:R,$Y72)),IF(ISBLANK(INDEX(Kanatlar!R:R,$Y72)),"",INDEX(Kanatlar!R:R,$Y72)),IF(ISBLANK(INDEX(Forvetler!R:R,$Y72)),"",INDEX(Forvetler!R:R,$Y72))))</f>
        <v/>
      </c>
      <c r="S72" s="2" t="str">
        <f ca="1">IF($X72="","",CHOOSE($X72,IF(ISBLANK(INDEX(Kaleciler!S:S,$Y72)),"",INDEX(Kaleciler!S:S,$Y72)),IF(ISBLANK(INDEX(Stoperler!S:S,$Y72)),"",INDEX(Stoperler!S:S,$Y72)),IF(ISBLANK(INDEX('Sağ Bekler'!S:S,$Y72)),"",INDEX('Sağ Bekler'!S:S,$Y72)),IF(ISBLANK(INDEX('Sol Bekler'!S:S,$Y72)),"",INDEX('Sol Bekler'!S:S,$Y72)),IF(ISBLANK(INDEX('Orta Saha'!S:S,$Y72)),"",INDEX('Orta Saha'!S:S,$Y72)),IF(ISBLANK(INDEX(Kanatlar!S:S,$Y72)),"",INDEX(Kanatlar!S:S,$Y72)),IF(ISBLANK(INDEX(Forvetler!S:S,$Y72)),"",INDEX(Forvetler!S:S,$Y72))))</f>
        <v/>
      </c>
      <c r="T72" s="3" t="str">
        <f ca="1">IF($X72="","",CHOOSE($X72,IF(ISBLANK(INDEX(Kaleciler!T:T,$Y72)),"",INDEX(Kaleciler!T:T,$Y72)),IF(ISBLANK(INDEX(Stoperler!T:T,$Y72)),"",INDEX(Stoperler!T:T,$Y72)),IF(ISBLANK(INDEX('Sağ Bekler'!T:T,$Y72)),"",INDEX('Sağ Bekler'!T:T,$Y72)),IF(ISBLANK(INDEX('Sol Bekler'!T:T,$Y72)),"",INDEX('Sol Bekler'!T:T,$Y72)),IF(ISBLANK(INDEX('Orta Saha'!T:T,$Y72)),"",INDEX('Orta Saha'!T:T,$Y72)),IF(ISBLANK(INDEX(Kanatlar!T:T,$Y72)),"",INDEX(Kanatlar!T:T,$Y72)),IF(ISBLANK(INDEX(Forvetler!T:T,$Y72)),"",INDEX(Forvetler!T:T,$Y72))))</f>
        <v/>
      </c>
      <c r="U72">
        <v>1</v>
      </c>
      <c r="V72">
        <v>72</v>
      </c>
      <c r="W72" t="str">
        <f ca="1">IF(AND(Kaleciler!$B$72&lt;&gt;"",Kaleciler!$I$72&gt;0,Kaleciler!$I$72&lt;=TODAY()+365),COUNT($W$3:W71)+1,"")</f>
        <v/>
      </c>
      <c r="X72" t="str">
        <f ca="1">IFERROR(INDEX($U$4:$U$703,MATCH(ROWS($X$4:X72),$W$4:$W$703,0)),"")</f>
        <v/>
      </c>
      <c r="Y72" t="str">
        <f ca="1">IFERROR(INDEX($V$4:$V$703,MATCH(ROWS($Y$4:Y72),$W$4:$W$703,0)),"")</f>
        <v/>
      </c>
    </row>
    <row r="73" spans="1:25" x14ac:dyDescent="0.2">
      <c r="A73" s="2" t="str">
        <f ca="1">IF($X73="","",CHOOSE($X73,IF(ISBLANK(INDEX(Kaleciler!A:A,$Y73)),"",INDEX(Kaleciler!A:A,$Y73)),IF(ISBLANK(INDEX(Stoperler!A:A,$Y73)),"",INDEX(Stoperler!A:A,$Y73)),IF(ISBLANK(INDEX('Sağ Bekler'!A:A,$Y73)),"",INDEX('Sağ Bekler'!A:A,$Y73)),IF(ISBLANK(INDEX('Sol Bekler'!A:A,$Y73)),"",INDEX('Sol Bekler'!A:A,$Y73)),IF(ISBLANK(INDEX('Orta Saha'!A:A,$Y73)),"",INDEX('Orta Saha'!A:A,$Y73)),IF(ISBLANK(INDEX(Kanatlar!A:A,$Y73)),"",INDEX(Kanatlar!A:A,$Y73)),IF(ISBLANK(INDEX(Forvetler!A:A,$Y73)),"",INDEX(Forvetler!A:A,$Y73))))</f>
        <v/>
      </c>
      <c r="B73" s="3" t="str">
        <f ca="1">IF($X73="","",CHOOSE($X73,IF(ISBLANK(INDEX(Kaleciler!B:B,$Y73)),"",INDEX(Kaleciler!B:B,$Y73)),IF(ISBLANK(INDEX(Stoperler!B:B,$Y73)),"",INDEX(Stoperler!B:B,$Y73)),IF(ISBLANK(INDEX('Sağ Bekler'!B:B,$Y73)),"",INDEX('Sağ Bekler'!B:B,$Y73)),IF(ISBLANK(INDEX('Sol Bekler'!B:B,$Y73)),"",INDEX('Sol Bekler'!B:B,$Y73)),IF(ISBLANK(INDEX('Orta Saha'!B:B,$Y73)),"",INDEX('Orta Saha'!B:B,$Y73)),IF(ISBLANK(INDEX(Kanatlar!B:B,$Y73)),"",INDEX(Kanatlar!B:B,$Y73)),IF(ISBLANK(INDEX(Forvetler!B:B,$Y73)),"",INDEX(Forvetler!B:B,$Y73))))</f>
        <v/>
      </c>
      <c r="C73" s="4" t="str">
        <f ca="1">IF($X73="","",CHOOSE($X73,IF(ISBLANK(INDEX(Kaleciler!C:C,$Y73)),"",INDEX(Kaleciler!C:C,$Y73)),IF(ISBLANK(INDEX(Stoperler!C:C,$Y73)),"",INDEX(Stoperler!C:C,$Y73)),IF(ISBLANK(INDEX('Sağ Bekler'!C:C,$Y73)),"",INDEX('Sağ Bekler'!C:C,$Y73)),IF(ISBLANK(INDEX('Sol Bekler'!C:C,$Y73)),"",INDEX('Sol Bekler'!C:C,$Y73)),IF(ISBLANK(INDEX('Orta Saha'!C:C,$Y73)),"",INDEX('Orta Saha'!C:C,$Y73)),IF(ISBLANK(INDEX(Kanatlar!C:C,$Y73)),"",INDEX(Kanatlar!C:C,$Y73)),IF(ISBLANK(INDEX(Forvetler!C:C,$Y73)),"",INDEX(Forvetler!C:C,$Y73))))</f>
        <v/>
      </c>
      <c r="D73" s="2" t="str">
        <f ca="1">IF($X73="","",CHOOSE($X73,IF(ISBLANK(INDEX(Kaleciler!D:D,$Y73)),"",INDEX(Kaleciler!D:D,$Y73)),IF(ISBLANK(INDEX(Stoperler!D:D,$Y73)),"",INDEX(Stoperler!D:D,$Y73)),IF(ISBLANK(INDEX('Sağ Bekler'!D:D,$Y73)),"",INDEX('Sağ Bekler'!D:D,$Y73)),IF(ISBLANK(INDEX('Sol Bekler'!D:D,$Y73)),"",INDEX('Sol Bekler'!D:D,$Y73)),IF(ISBLANK(INDEX('Orta Saha'!D:D,$Y73)),"",INDEX('Orta Saha'!D:D,$Y73)),IF(ISBLANK(INDEX(Kanatlar!D:D,$Y73)),"",INDEX(Kanatlar!D:D,$Y73)),IF(ISBLANK(INDEX(Forvetler!D:D,$Y73)),"",INDEX(Forvetler!D:D,$Y73))))</f>
        <v/>
      </c>
      <c r="E73" s="3" t="str">
        <f ca="1">IF($X73="","",CHOOSE($X73,IF(ISBLANK(INDEX(Kaleciler!E:E,$Y73)),"",INDEX(Kaleciler!E:E,$Y73)),IF(ISBLANK(INDEX(Stoperler!E:E,$Y73)),"",INDEX(Stoperler!E:E,$Y73)),IF(ISBLANK(INDEX('Sağ Bekler'!E:E,$Y73)),"",INDEX('Sağ Bekler'!E:E,$Y73)),IF(ISBLANK(INDEX('Sol Bekler'!E:E,$Y73)),"",INDEX('Sol Bekler'!E:E,$Y73)),IF(ISBLANK(INDEX('Orta Saha'!E:E,$Y73)),"",INDEX('Orta Saha'!E:E,$Y73)),IF(ISBLANK(INDEX(Kanatlar!E:E,$Y73)),"",INDEX(Kanatlar!E:E,$Y73)),IF(ISBLANK(INDEX(Forvetler!E:E,$Y73)),"",INDEX(Forvetler!E:E,$Y73))))</f>
        <v/>
      </c>
      <c r="F73" s="3" t="str">
        <f ca="1">IF($X73="","",CHOOSE($X73,IF(ISBLANK(INDEX(Kaleciler!F:F,$Y73)),"",INDEX(Kaleciler!F:F,$Y73)),IF(ISBLANK(INDEX(Stoperler!F:F,$Y73)),"",INDEX(Stoperler!F:F,$Y73)),IF(ISBLANK(INDEX('Sağ Bekler'!F:F,$Y73)),"",INDEX('Sağ Bekler'!F:F,$Y73)),IF(ISBLANK(INDEX('Sol Bekler'!F:F,$Y73)),"",INDEX('Sol Bekler'!F:F,$Y73)),IF(ISBLANK(INDEX('Orta Saha'!F:F,$Y73)),"",INDEX('Orta Saha'!F:F,$Y73)),IF(ISBLANK(INDEX(Kanatlar!F:F,$Y73)),"",INDEX(Kanatlar!F:F,$Y73)),IF(ISBLANK(INDEX(Forvetler!F:F,$Y73)),"",INDEX(Forvetler!F:F,$Y73))))</f>
        <v/>
      </c>
      <c r="G73" s="3" t="str">
        <f ca="1">IF($X73="","",CHOOSE($X73,IF(ISBLANK(INDEX(Kaleciler!G:G,$Y73)),"",INDEX(Kaleciler!G:G,$Y73)),IF(ISBLANK(INDEX(Stoperler!G:G,$Y73)),"",INDEX(Stoperler!G:G,$Y73)),IF(ISBLANK(INDEX('Sağ Bekler'!G:G,$Y73)),"",INDEX('Sağ Bekler'!G:G,$Y73)),IF(ISBLANK(INDEX('Sol Bekler'!G:G,$Y73)),"",INDEX('Sol Bekler'!G:G,$Y73)),IF(ISBLANK(INDEX('Orta Saha'!G:G,$Y73)),"",INDEX('Orta Saha'!G:G,$Y73)),IF(ISBLANK(INDEX(Kanatlar!G:G,$Y73)),"",INDEX(Kanatlar!G:G,$Y73)),IF(ISBLANK(INDEX(Forvetler!G:G,$Y73)),"",INDEX(Forvetler!G:G,$Y73))))</f>
        <v/>
      </c>
      <c r="H73" s="3" t="str">
        <f ca="1">IF($X73="","",CHOOSE($X73,IF(ISBLANK(INDEX(Kaleciler!H:H,$Y73)),"",INDEX(Kaleciler!H:H,$Y73)),IF(ISBLANK(INDEX(Stoperler!H:H,$Y73)),"",INDEX(Stoperler!H:H,$Y73)),IF(ISBLANK(INDEX('Sağ Bekler'!H:H,$Y73)),"",INDEX('Sağ Bekler'!H:H,$Y73)),IF(ISBLANK(INDEX('Sol Bekler'!H:H,$Y73)),"",INDEX('Sol Bekler'!H:H,$Y73)),IF(ISBLANK(INDEX('Orta Saha'!H:H,$Y73)),"",INDEX('Orta Saha'!H:H,$Y73)),IF(ISBLANK(INDEX(Kanatlar!H:H,$Y73)),"",INDEX(Kanatlar!H:H,$Y73)),IF(ISBLANK(INDEX(Forvetler!H:H,$Y73)),"",INDEX(Forvetler!H:H,$Y73))))</f>
        <v/>
      </c>
      <c r="I73" s="4" t="str">
        <f ca="1">IF($X73="","",CHOOSE($X73,IF(ISBLANK(INDEX(Kaleciler!I:I,$Y73)),"",INDEX(Kaleciler!I:I,$Y73)),IF(ISBLANK(INDEX(Stoperler!I:I,$Y73)),"",INDEX(Stoperler!I:I,$Y73)),IF(ISBLANK(INDEX('Sağ Bekler'!I:I,$Y73)),"",INDEX('Sağ Bekler'!I:I,$Y73)),IF(ISBLANK(INDEX('Sol Bekler'!I:I,$Y73)),"",INDEX('Sol Bekler'!I:I,$Y73)),IF(ISBLANK(INDEX('Orta Saha'!I:I,$Y73)),"",INDEX('Orta Saha'!I:I,$Y73)),IF(ISBLANK(INDEX(Kanatlar!I:I,$Y73)),"",INDEX(Kanatlar!I:I,$Y73)),IF(ISBLANK(INDEX(Forvetler!I:I,$Y73)),"",INDEX(Forvetler!I:I,$Y73))))</f>
        <v/>
      </c>
      <c r="J73" s="4" t="str">
        <f ca="1">IF($X73="","",CHOOSE($X73,IF(ISBLANK(INDEX(Kaleciler!J:J,$Y73)),"",INDEX(Kaleciler!J:J,$Y73)),IF(ISBLANK(INDEX(Stoperler!J:J,$Y73)),"",INDEX(Stoperler!J:J,$Y73)),IF(ISBLANK(INDEX('Sağ Bekler'!J:J,$Y73)),"",INDEX('Sağ Bekler'!J:J,$Y73)),IF(ISBLANK(INDEX('Sol Bekler'!J:J,$Y73)),"",INDEX('Sol Bekler'!J:J,$Y73)),IF(ISBLANK(INDEX('Orta Saha'!J:J,$Y73)),"",INDEX('Orta Saha'!J:J,$Y73)),IF(ISBLANK(INDEX(Kanatlar!J:J,$Y73)),"",INDEX(Kanatlar!J:J,$Y73)),IF(ISBLANK(INDEX(Forvetler!J:J,$Y73)),"",INDEX(Forvetler!J:J,$Y73))))</f>
        <v/>
      </c>
      <c r="K73" s="2" t="str">
        <f ca="1">IF($X73="","",CHOOSE($X73,IF(ISBLANK(INDEX(Kaleciler!K:K,$Y73)),"",INDEX(Kaleciler!K:K,$Y73)),IF(ISBLANK(INDEX(Stoperler!K:K,$Y73)),"",INDEX(Stoperler!K:K,$Y73)),IF(ISBLANK(INDEX('Sağ Bekler'!K:K,$Y73)),"",INDEX('Sağ Bekler'!K:K,$Y73)),IF(ISBLANK(INDEX('Sol Bekler'!K:K,$Y73)),"",INDEX('Sol Bekler'!K:K,$Y73)),IF(ISBLANK(INDEX('Orta Saha'!K:K,$Y73)),"",INDEX('Orta Saha'!K:K,$Y73)),IF(ISBLANK(INDEX(Kanatlar!K:K,$Y73)),"",INDEX(Kanatlar!K:K,$Y73)),IF(ISBLANK(INDEX(Forvetler!K:K,$Y73)),"",INDEX(Forvetler!K:K,$Y73))))</f>
        <v/>
      </c>
      <c r="L73" s="2" t="str">
        <f ca="1">IF($X73="","",CHOOSE($X73,IF(ISBLANK(INDEX(Kaleciler!L:L,$Y73)),"",INDEX(Kaleciler!L:L,$Y73)),IF(ISBLANK(INDEX(Stoperler!L:L,$Y73)),"",INDEX(Stoperler!L:L,$Y73)),IF(ISBLANK(INDEX('Sağ Bekler'!L:L,$Y73)),"",INDEX('Sağ Bekler'!L:L,$Y73)),IF(ISBLANK(INDEX('Sol Bekler'!L:L,$Y73)),"",INDEX('Sol Bekler'!L:L,$Y73)),IF(ISBLANK(INDEX('Orta Saha'!L:L,$Y73)),"",INDEX('Orta Saha'!L:L,$Y73)),IF(ISBLANK(INDEX(Kanatlar!L:L,$Y73)),"",INDEX(Kanatlar!L:L,$Y73)),IF(ISBLANK(INDEX(Forvetler!L:L,$Y73)),"",INDEX(Forvetler!L:L,$Y73))))</f>
        <v/>
      </c>
      <c r="M73" s="2" t="str">
        <f ca="1">IF($X73="","",CHOOSE($X73,IF(ISBLANK(INDEX(Kaleciler!M:M,$Y73)),"",INDEX(Kaleciler!M:M,$Y73)),IF(ISBLANK(INDEX(Stoperler!M:M,$Y73)),"",INDEX(Stoperler!M:M,$Y73)),IF(ISBLANK(INDEX('Sağ Bekler'!M:M,$Y73)),"",INDEX('Sağ Bekler'!M:M,$Y73)),IF(ISBLANK(INDEX('Sol Bekler'!M:M,$Y73)),"",INDEX('Sol Bekler'!M:M,$Y73)),IF(ISBLANK(INDEX('Orta Saha'!M:M,$Y73)),"",INDEX('Orta Saha'!M:M,$Y73)),IF(ISBLANK(INDEX(Kanatlar!M:M,$Y73)),"",INDEX(Kanatlar!M:M,$Y73)),IF(ISBLANK(INDEX(Forvetler!M:M,$Y73)),"",INDEX(Forvetler!M:M,$Y73))))</f>
        <v/>
      </c>
      <c r="N73" s="2" t="str">
        <f ca="1">IF($X73="","",CHOOSE($X73,IF(ISBLANK(INDEX(Kaleciler!N:N,$Y73)),"",INDEX(Kaleciler!N:N,$Y73)),IF(ISBLANK(INDEX(Stoperler!N:N,$Y73)),"",INDEX(Stoperler!N:N,$Y73)),IF(ISBLANK(INDEX('Sağ Bekler'!N:N,$Y73)),"",INDEX('Sağ Bekler'!N:N,$Y73)),IF(ISBLANK(INDEX('Sol Bekler'!N:N,$Y73)),"",INDEX('Sol Bekler'!N:N,$Y73)),IF(ISBLANK(INDEX('Orta Saha'!N:N,$Y73)),"",INDEX('Orta Saha'!N:N,$Y73)),IF(ISBLANK(INDEX(Kanatlar!N:N,$Y73)),"",INDEX(Kanatlar!N:N,$Y73)),IF(ISBLANK(INDEX(Forvetler!N:N,$Y73)),"",INDEX(Forvetler!N:N,$Y73))))</f>
        <v/>
      </c>
      <c r="O73" s="2" t="str">
        <f ca="1">IF($X73="","",CHOOSE($X73,IF(ISBLANK(INDEX(Kaleciler!O:O,$Y73)),"",INDEX(Kaleciler!O:O,$Y73)),IF(ISBLANK(INDEX(Stoperler!O:O,$Y73)),"",INDEX(Stoperler!O:O,$Y73)),IF(ISBLANK(INDEX('Sağ Bekler'!O:O,$Y73)),"",INDEX('Sağ Bekler'!O:O,$Y73)),IF(ISBLANK(INDEX('Sol Bekler'!O:O,$Y73)),"",INDEX('Sol Bekler'!O:O,$Y73)),IF(ISBLANK(INDEX('Orta Saha'!O:O,$Y73)),"",INDEX('Orta Saha'!O:O,$Y73)),IF(ISBLANK(INDEX(Kanatlar!O:O,$Y73)),"",INDEX(Kanatlar!O:O,$Y73)),IF(ISBLANK(INDEX(Forvetler!O:O,$Y73)),"",INDEX(Forvetler!O:O,$Y73))))</f>
        <v/>
      </c>
      <c r="P73" s="2" t="str">
        <f ca="1">IF($X73="","",CHOOSE($X73,IF(ISBLANK(INDEX(Kaleciler!P:P,$Y73)),"",INDEX(Kaleciler!P:P,$Y73)),IF(ISBLANK(INDEX(Stoperler!P:P,$Y73)),"",INDEX(Stoperler!P:P,$Y73)),IF(ISBLANK(INDEX('Sağ Bekler'!P:P,$Y73)),"",INDEX('Sağ Bekler'!P:P,$Y73)),IF(ISBLANK(INDEX('Sol Bekler'!P:P,$Y73)),"",INDEX('Sol Bekler'!P:P,$Y73)),IF(ISBLANK(INDEX('Orta Saha'!P:P,$Y73)),"",INDEX('Orta Saha'!P:P,$Y73)),IF(ISBLANK(INDEX(Kanatlar!P:P,$Y73)),"",INDEX(Kanatlar!P:P,$Y73)),IF(ISBLANK(INDEX(Forvetler!P:P,$Y73)),"",INDEX(Forvetler!P:P,$Y73))))</f>
        <v/>
      </c>
      <c r="Q73" s="3" t="str">
        <f ca="1">IF($X73="","",CHOOSE($X73,IF(ISBLANK(INDEX(Kaleciler!Q:Q,$Y73)),"",INDEX(Kaleciler!Q:Q,$Y73)),IF(ISBLANK(INDEX(Stoperler!Q:Q,$Y73)),"",INDEX(Stoperler!Q:Q,$Y73)),IF(ISBLANK(INDEX('Sağ Bekler'!Q:Q,$Y73)),"",INDEX('Sağ Bekler'!Q:Q,$Y73)),IF(ISBLANK(INDEX('Sol Bekler'!Q:Q,$Y73)),"",INDEX('Sol Bekler'!Q:Q,$Y73)),IF(ISBLANK(INDEX('Orta Saha'!Q:Q,$Y73)),"",INDEX('Orta Saha'!Q:Q,$Y73)),IF(ISBLANK(INDEX(Kanatlar!Q:Q,$Y73)),"",INDEX(Kanatlar!Q:Q,$Y73)),IF(ISBLANK(INDEX(Forvetler!Q:Q,$Y73)),"",INDEX(Forvetler!Q:Q,$Y73))))</f>
        <v/>
      </c>
      <c r="R73" s="4" t="str">
        <f ca="1">IF($X73="","",CHOOSE($X73,IF(ISBLANK(INDEX(Kaleciler!R:R,$Y73)),"",INDEX(Kaleciler!R:R,$Y73)),IF(ISBLANK(INDEX(Stoperler!R:R,$Y73)),"",INDEX(Stoperler!R:R,$Y73)),IF(ISBLANK(INDEX('Sağ Bekler'!R:R,$Y73)),"",INDEX('Sağ Bekler'!R:R,$Y73)),IF(ISBLANK(INDEX('Sol Bekler'!R:R,$Y73)),"",INDEX('Sol Bekler'!R:R,$Y73)),IF(ISBLANK(INDEX('Orta Saha'!R:R,$Y73)),"",INDEX('Orta Saha'!R:R,$Y73)),IF(ISBLANK(INDEX(Kanatlar!R:R,$Y73)),"",INDEX(Kanatlar!R:R,$Y73)),IF(ISBLANK(INDEX(Forvetler!R:R,$Y73)),"",INDEX(Forvetler!R:R,$Y73))))</f>
        <v/>
      </c>
      <c r="S73" s="2" t="str">
        <f ca="1">IF($X73="","",CHOOSE($X73,IF(ISBLANK(INDEX(Kaleciler!S:S,$Y73)),"",INDEX(Kaleciler!S:S,$Y73)),IF(ISBLANK(INDEX(Stoperler!S:S,$Y73)),"",INDEX(Stoperler!S:S,$Y73)),IF(ISBLANK(INDEX('Sağ Bekler'!S:S,$Y73)),"",INDEX('Sağ Bekler'!S:S,$Y73)),IF(ISBLANK(INDEX('Sol Bekler'!S:S,$Y73)),"",INDEX('Sol Bekler'!S:S,$Y73)),IF(ISBLANK(INDEX('Orta Saha'!S:S,$Y73)),"",INDEX('Orta Saha'!S:S,$Y73)),IF(ISBLANK(INDEX(Kanatlar!S:S,$Y73)),"",INDEX(Kanatlar!S:S,$Y73)),IF(ISBLANK(INDEX(Forvetler!S:S,$Y73)),"",INDEX(Forvetler!S:S,$Y73))))</f>
        <v/>
      </c>
      <c r="T73" s="3" t="str">
        <f ca="1">IF($X73="","",CHOOSE($X73,IF(ISBLANK(INDEX(Kaleciler!T:T,$Y73)),"",INDEX(Kaleciler!T:T,$Y73)),IF(ISBLANK(INDEX(Stoperler!T:T,$Y73)),"",INDEX(Stoperler!T:T,$Y73)),IF(ISBLANK(INDEX('Sağ Bekler'!T:T,$Y73)),"",INDEX('Sağ Bekler'!T:T,$Y73)),IF(ISBLANK(INDEX('Sol Bekler'!T:T,$Y73)),"",INDEX('Sol Bekler'!T:T,$Y73)),IF(ISBLANK(INDEX('Orta Saha'!T:T,$Y73)),"",INDEX('Orta Saha'!T:T,$Y73)),IF(ISBLANK(INDEX(Kanatlar!T:T,$Y73)),"",INDEX(Kanatlar!T:T,$Y73)),IF(ISBLANK(INDEX(Forvetler!T:T,$Y73)),"",INDEX(Forvetler!T:T,$Y73))))</f>
        <v/>
      </c>
      <c r="U73">
        <v>1</v>
      </c>
      <c r="V73">
        <v>73</v>
      </c>
      <c r="W73" t="str">
        <f ca="1">IF(AND(Kaleciler!$B$73&lt;&gt;"",Kaleciler!$I$73&gt;0,Kaleciler!$I$73&lt;=TODAY()+365),COUNT($W$3:W72)+1,"")</f>
        <v/>
      </c>
      <c r="X73" t="str">
        <f ca="1">IFERROR(INDEX($U$4:$U$703,MATCH(ROWS($X$4:X73),$W$4:$W$703,0)),"")</f>
        <v/>
      </c>
      <c r="Y73" t="str">
        <f ca="1">IFERROR(INDEX($V$4:$V$703,MATCH(ROWS($Y$4:Y73),$W$4:$W$703,0)),"")</f>
        <v/>
      </c>
    </row>
    <row r="74" spans="1:25" x14ac:dyDescent="0.2">
      <c r="A74" s="2" t="str">
        <f ca="1">IF($X74="","",CHOOSE($X74,IF(ISBLANK(INDEX(Kaleciler!A:A,$Y74)),"",INDEX(Kaleciler!A:A,$Y74)),IF(ISBLANK(INDEX(Stoperler!A:A,$Y74)),"",INDEX(Stoperler!A:A,$Y74)),IF(ISBLANK(INDEX('Sağ Bekler'!A:A,$Y74)),"",INDEX('Sağ Bekler'!A:A,$Y74)),IF(ISBLANK(INDEX('Sol Bekler'!A:A,$Y74)),"",INDEX('Sol Bekler'!A:A,$Y74)),IF(ISBLANK(INDEX('Orta Saha'!A:A,$Y74)),"",INDEX('Orta Saha'!A:A,$Y74)),IF(ISBLANK(INDEX(Kanatlar!A:A,$Y74)),"",INDEX(Kanatlar!A:A,$Y74)),IF(ISBLANK(INDEX(Forvetler!A:A,$Y74)),"",INDEX(Forvetler!A:A,$Y74))))</f>
        <v/>
      </c>
      <c r="B74" s="3" t="str">
        <f ca="1">IF($X74="","",CHOOSE($X74,IF(ISBLANK(INDEX(Kaleciler!B:B,$Y74)),"",INDEX(Kaleciler!B:B,$Y74)),IF(ISBLANK(INDEX(Stoperler!B:B,$Y74)),"",INDEX(Stoperler!B:B,$Y74)),IF(ISBLANK(INDEX('Sağ Bekler'!B:B,$Y74)),"",INDEX('Sağ Bekler'!B:B,$Y74)),IF(ISBLANK(INDEX('Sol Bekler'!B:B,$Y74)),"",INDEX('Sol Bekler'!B:B,$Y74)),IF(ISBLANK(INDEX('Orta Saha'!B:B,$Y74)),"",INDEX('Orta Saha'!B:B,$Y74)),IF(ISBLANK(INDEX(Kanatlar!B:B,$Y74)),"",INDEX(Kanatlar!B:B,$Y74)),IF(ISBLANK(INDEX(Forvetler!B:B,$Y74)),"",INDEX(Forvetler!B:B,$Y74))))</f>
        <v/>
      </c>
      <c r="C74" s="4" t="str">
        <f ca="1">IF($X74="","",CHOOSE($X74,IF(ISBLANK(INDEX(Kaleciler!C:C,$Y74)),"",INDEX(Kaleciler!C:C,$Y74)),IF(ISBLANK(INDEX(Stoperler!C:C,$Y74)),"",INDEX(Stoperler!C:C,$Y74)),IF(ISBLANK(INDEX('Sağ Bekler'!C:C,$Y74)),"",INDEX('Sağ Bekler'!C:C,$Y74)),IF(ISBLANK(INDEX('Sol Bekler'!C:C,$Y74)),"",INDEX('Sol Bekler'!C:C,$Y74)),IF(ISBLANK(INDEX('Orta Saha'!C:C,$Y74)),"",INDEX('Orta Saha'!C:C,$Y74)),IF(ISBLANK(INDEX(Kanatlar!C:C,$Y74)),"",INDEX(Kanatlar!C:C,$Y74)),IF(ISBLANK(INDEX(Forvetler!C:C,$Y74)),"",INDEX(Forvetler!C:C,$Y74))))</f>
        <v/>
      </c>
      <c r="D74" s="2" t="str">
        <f ca="1">IF($X74="","",CHOOSE($X74,IF(ISBLANK(INDEX(Kaleciler!D:D,$Y74)),"",INDEX(Kaleciler!D:D,$Y74)),IF(ISBLANK(INDEX(Stoperler!D:D,$Y74)),"",INDEX(Stoperler!D:D,$Y74)),IF(ISBLANK(INDEX('Sağ Bekler'!D:D,$Y74)),"",INDEX('Sağ Bekler'!D:D,$Y74)),IF(ISBLANK(INDEX('Sol Bekler'!D:D,$Y74)),"",INDEX('Sol Bekler'!D:D,$Y74)),IF(ISBLANK(INDEX('Orta Saha'!D:D,$Y74)),"",INDEX('Orta Saha'!D:D,$Y74)),IF(ISBLANK(INDEX(Kanatlar!D:D,$Y74)),"",INDEX(Kanatlar!D:D,$Y74)),IF(ISBLANK(INDEX(Forvetler!D:D,$Y74)),"",INDEX(Forvetler!D:D,$Y74))))</f>
        <v/>
      </c>
      <c r="E74" s="3" t="str">
        <f ca="1">IF($X74="","",CHOOSE($X74,IF(ISBLANK(INDEX(Kaleciler!E:E,$Y74)),"",INDEX(Kaleciler!E:E,$Y74)),IF(ISBLANK(INDEX(Stoperler!E:E,$Y74)),"",INDEX(Stoperler!E:E,$Y74)),IF(ISBLANK(INDEX('Sağ Bekler'!E:E,$Y74)),"",INDEX('Sağ Bekler'!E:E,$Y74)),IF(ISBLANK(INDEX('Sol Bekler'!E:E,$Y74)),"",INDEX('Sol Bekler'!E:E,$Y74)),IF(ISBLANK(INDEX('Orta Saha'!E:E,$Y74)),"",INDEX('Orta Saha'!E:E,$Y74)),IF(ISBLANK(INDEX(Kanatlar!E:E,$Y74)),"",INDEX(Kanatlar!E:E,$Y74)),IF(ISBLANK(INDEX(Forvetler!E:E,$Y74)),"",INDEX(Forvetler!E:E,$Y74))))</f>
        <v/>
      </c>
      <c r="F74" s="3" t="str">
        <f ca="1">IF($X74="","",CHOOSE($X74,IF(ISBLANK(INDEX(Kaleciler!F:F,$Y74)),"",INDEX(Kaleciler!F:F,$Y74)),IF(ISBLANK(INDEX(Stoperler!F:F,$Y74)),"",INDEX(Stoperler!F:F,$Y74)),IF(ISBLANK(INDEX('Sağ Bekler'!F:F,$Y74)),"",INDEX('Sağ Bekler'!F:F,$Y74)),IF(ISBLANK(INDEX('Sol Bekler'!F:F,$Y74)),"",INDEX('Sol Bekler'!F:F,$Y74)),IF(ISBLANK(INDEX('Orta Saha'!F:F,$Y74)),"",INDEX('Orta Saha'!F:F,$Y74)),IF(ISBLANK(INDEX(Kanatlar!F:F,$Y74)),"",INDEX(Kanatlar!F:F,$Y74)),IF(ISBLANK(INDEX(Forvetler!F:F,$Y74)),"",INDEX(Forvetler!F:F,$Y74))))</f>
        <v/>
      </c>
      <c r="G74" s="3" t="str">
        <f ca="1">IF($X74="","",CHOOSE($X74,IF(ISBLANK(INDEX(Kaleciler!G:G,$Y74)),"",INDEX(Kaleciler!G:G,$Y74)),IF(ISBLANK(INDEX(Stoperler!G:G,$Y74)),"",INDEX(Stoperler!G:G,$Y74)),IF(ISBLANK(INDEX('Sağ Bekler'!G:G,$Y74)),"",INDEX('Sağ Bekler'!G:G,$Y74)),IF(ISBLANK(INDEX('Sol Bekler'!G:G,$Y74)),"",INDEX('Sol Bekler'!G:G,$Y74)),IF(ISBLANK(INDEX('Orta Saha'!G:G,$Y74)),"",INDEX('Orta Saha'!G:G,$Y74)),IF(ISBLANK(INDEX(Kanatlar!G:G,$Y74)),"",INDEX(Kanatlar!G:G,$Y74)),IF(ISBLANK(INDEX(Forvetler!G:G,$Y74)),"",INDEX(Forvetler!G:G,$Y74))))</f>
        <v/>
      </c>
      <c r="H74" s="3" t="str">
        <f ca="1">IF($X74="","",CHOOSE($X74,IF(ISBLANK(INDEX(Kaleciler!H:H,$Y74)),"",INDEX(Kaleciler!H:H,$Y74)),IF(ISBLANK(INDEX(Stoperler!H:H,$Y74)),"",INDEX(Stoperler!H:H,$Y74)),IF(ISBLANK(INDEX('Sağ Bekler'!H:H,$Y74)),"",INDEX('Sağ Bekler'!H:H,$Y74)),IF(ISBLANK(INDEX('Sol Bekler'!H:H,$Y74)),"",INDEX('Sol Bekler'!H:H,$Y74)),IF(ISBLANK(INDEX('Orta Saha'!H:H,$Y74)),"",INDEX('Orta Saha'!H:H,$Y74)),IF(ISBLANK(INDEX(Kanatlar!H:H,$Y74)),"",INDEX(Kanatlar!H:H,$Y74)),IF(ISBLANK(INDEX(Forvetler!H:H,$Y74)),"",INDEX(Forvetler!H:H,$Y74))))</f>
        <v/>
      </c>
      <c r="I74" s="4" t="str">
        <f ca="1">IF($X74="","",CHOOSE($X74,IF(ISBLANK(INDEX(Kaleciler!I:I,$Y74)),"",INDEX(Kaleciler!I:I,$Y74)),IF(ISBLANK(INDEX(Stoperler!I:I,$Y74)),"",INDEX(Stoperler!I:I,$Y74)),IF(ISBLANK(INDEX('Sağ Bekler'!I:I,$Y74)),"",INDEX('Sağ Bekler'!I:I,$Y74)),IF(ISBLANK(INDEX('Sol Bekler'!I:I,$Y74)),"",INDEX('Sol Bekler'!I:I,$Y74)),IF(ISBLANK(INDEX('Orta Saha'!I:I,$Y74)),"",INDEX('Orta Saha'!I:I,$Y74)),IF(ISBLANK(INDEX(Kanatlar!I:I,$Y74)),"",INDEX(Kanatlar!I:I,$Y74)),IF(ISBLANK(INDEX(Forvetler!I:I,$Y74)),"",INDEX(Forvetler!I:I,$Y74))))</f>
        <v/>
      </c>
      <c r="J74" s="4" t="str">
        <f ca="1">IF($X74="","",CHOOSE($X74,IF(ISBLANK(INDEX(Kaleciler!J:J,$Y74)),"",INDEX(Kaleciler!J:J,$Y74)),IF(ISBLANK(INDEX(Stoperler!J:J,$Y74)),"",INDEX(Stoperler!J:J,$Y74)),IF(ISBLANK(INDEX('Sağ Bekler'!J:J,$Y74)),"",INDEX('Sağ Bekler'!J:J,$Y74)),IF(ISBLANK(INDEX('Sol Bekler'!J:J,$Y74)),"",INDEX('Sol Bekler'!J:J,$Y74)),IF(ISBLANK(INDEX('Orta Saha'!J:J,$Y74)),"",INDEX('Orta Saha'!J:J,$Y74)),IF(ISBLANK(INDEX(Kanatlar!J:J,$Y74)),"",INDEX(Kanatlar!J:J,$Y74)),IF(ISBLANK(INDEX(Forvetler!J:J,$Y74)),"",INDEX(Forvetler!J:J,$Y74))))</f>
        <v/>
      </c>
      <c r="K74" s="2" t="str">
        <f ca="1">IF($X74="","",CHOOSE($X74,IF(ISBLANK(INDEX(Kaleciler!K:K,$Y74)),"",INDEX(Kaleciler!K:K,$Y74)),IF(ISBLANK(INDEX(Stoperler!K:K,$Y74)),"",INDEX(Stoperler!K:K,$Y74)),IF(ISBLANK(INDEX('Sağ Bekler'!K:K,$Y74)),"",INDEX('Sağ Bekler'!K:K,$Y74)),IF(ISBLANK(INDEX('Sol Bekler'!K:K,$Y74)),"",INDEX('Sol Bekler'!K:K,$Y74)),IF(ISBLANK(INDEX('Orta Saha'!K:K,$Y74)),"",INDEX('Orta Saha'!K:K,$Y74)),IF(ISBLANK(INDEX(Kanatlar!K:K,$Y74)),"",INDEX(Kanatlar!K:K,$Y74)),IF(ISBLANK(INDEX(Forvetler!K:K,$Y74)),"",INDEX(Forvetler!K:K,$Y74))))</f>
        <v/>
      </c>
      <c r="L74" s="2" t="str">
        <f ca="1">IF($X74="","",CHOOSE($X74,IF(ISBLANK(INDEX(Kaleciler!L:L,$Y74)),"",INDEX(Kaleciler!L:L,$Y74)),IF(ISBLANK(INDEX(Stoperler!L:L,$Y74)),"",INDEX(Stoperler!L:L,$Y74)),IF(ISBLANK(INDEX('Sağ Bekler'!L:L,$Y74)),"",INDEX('Sağ Bekler'!L:L,$Y74)),IF(ISBLANK(INDEX('Sol Bekler'!L:L,$Y74)),"",INDEX('Sol Bekler'!L:L,$Y74)),IF(ISBLANK(INDEX('Orta Saha'!L:L,$Y74)),"",INDEX('Orta Saha'!L:L,$Y74)),IF(ISBLANK(INDEX(Kanatlar!L:L,$Y74)),"",INDEX(Kanatlar!L:L,$Y74)),IF(ISBLANK(INDEX(Forvetler!L:L,$Y74)),"",INDEX(Forvetler!L:L,$Y74))))</f>
        <v/>
      </c>
      <c r="M74" s="2" t="str">
        <f ca="1">IF($X74="","",CHOOSE($X74,IF(ISBLANK(INDEX(Kaleciler!M:M,$Y74)),"",INDEX(Kaleciler!M:M,$Y74)),IF(ISBLANK(INDEX(Stoperler!M:M,$Y74)),"",INDEX(Stoperler!M:M,$Y74)),IF(ISBLANK(INDEX('Sağ Bekler'!M:M,$Y74)),"",INDEX('Sağ Bekler'!M:M,$Y74)),IF(ISBLANK(INDEX('Sol Bekler'!M:M,$Y74)),"",INDEX('Sol Bekler'!M:M,$Y74)),IF(ISBLANK(INDEX('Orta Saha'!M:M,$Y74)),"",INDEX('Orta Saha'!M:M,$Y74)),IF(ISBLANK(INDEX(Kanatlar!M:M,$Y74)),"",INDEX(Kanatlar!M:M,$Y74)),IF(ISBLANK(INDEX(Forvetler!M:M,$Y74)),"",INDEX(Forvetler!M:M,$Y74))))</f>
        <v/>
      </c>
      <c r="N74" s="2" t="str">
        <f ca="1">IF($X74="","",CHOOSE($X74,IF(ISBLANK(INDEX(Kaleciler!N:N,$Y74)),"",INDEX(Kaleciler!N:N,$Y74)),IF(ISBLANK(INDEX(Stoperler!N:N,$Y74)),"",INDEX(Stoperler!N:N,$Y74)),IF(ISBLANK(INDEX('Sağ Bekler'!N:N,$Y74)),"",INDEX('Sağ Bekler'!N:N,$Y74)),IF(ISBLANK(INDEX('Sol Bekler'!N:N,$Y74)),"",INDEX('Sol Bekler'!N:N,$Y74)),IF(ISBLANK(INDEX('Orta Saha'!N:N,$Y74)),"",INDEX('Orta Saha'!N:N,$Y74)),IF(ISBLANK(INDEX(Kanatlar!N:N,$Y74)),"",INDEX(Kanatlar!N:N,$Y74)),IF(ISBLANK(INDEX(Forvetler!N:N,$Y74)),"",INDEX(Forvetler!N:N,$Y74))))</f>
        <v/>
      </c>
      <c r="O74" s="2" t="str">
        <f ca="1">IF($X74="","",CHOOSE($X74,IF(ISBLANK(INDEX(Kaleciler!O:O,$Y74)),"",INDEX(Kaleciler!O:O,$Y74)),IF(ISBLANK(INDEX(Stoperler!O:O,$Y74)),"",INDEX(Stoperler!O:O,$Y74)),IF(ISBLANK(INDEX('Sağ Bekler'!O:O,$Y74)),"",INDEX('Sağ Bekler'!O:O,$Y74)),IF(ISBLANK(INDEX('Sol Bekler'!O:O,$Y74)),"",INDEX('Sol Bekler'!O:O,$Y74)),IF(ISBLANK(INDEX('Orta Saha'!O:O,$Y74)),"",INDEX('Orta Saha'!O:O,$Y74)),IF(ISBLANK(INDEX(Kanatlar!O:O,$Y74)),"",INDEX(Kanatlar!O:O,$Y74)),IF(ISBLANK(INDEX(Forvetler!O:O,$Y74)),"",INDEX(Forvetler!O:O,$Y74))))</f>
        <v/>
      </c>
      <c r="P74" s="2" t="str">
        <f ca="1">IF($X74="","",CHOOSE($X74,IF(ISBLANK(INDEX(Kaleciler!P:P,$Y74)),"",INDEX(Kaleciler!P:P,$Y74)),IF(ISBLANK(INDEX(Stoperler!P:P,$Y74)),"",INDEX(Stoperler!P:P,$Y74)),IF(ISBLANK(INDEX('Sağ Bekler'!P:P,$Y74)),"",INDEX('Sağ Bekler'!P:P,$Y74)),IF(ISBLANK(INDEX('Sol Bekler'!P:P,$Y74)),"",INDEX('Sol Bekler'!P:P,$Y74)),IF(ISBLANK(INDEX('Orta Saha'!P:P,$Y74)),"",INDEX('Orta Saha'!P:P,$Y74)),IF(ISBLANK(INDEX(Kanatlar!P:P,$Y74)),"",INDEX(Kanatlar!P:P,$Y74)),IF(ISBLANK(INDEX(Forvetler!P:P,$Y74)),"",INDEX(Forvetler!P:P,$Y74))))</f>
        <v/>
      </c>
      <c r="Q74" s="3" t="str">
        <f ca="1">IF($X74="","",CHOOSE($X74,IF(ISBLANK(INDEX(Kaleciler!Q:Q,$Y74)),"",INDEX(Kaleciler!Q:Q,$Y74)),IF(ISBLANK(INDEX(Stoperler!Q:Q,$Y74)),"",INDEX(Stoperler!Q:Q,$Y74)),IF(ISBLANK(INDEX('Sağ Bekler'!Q:Q,$Y74)),"",INDEX('Sağ Bekler'!Q:Q,$Y74)),IF(ISBLANK(INDEX('Sol Bekler'!Q:Q,$Y74)),"",INDEX('Sol Bekler'!Q:Q,$Y74)),IF(ISBLANK(INDEX('Orta Saha'!Q:Q,$Y74)),"",INDEX('Orta Saha'!Q:Q,$Y74)),IF(ISBLANK(INDEX(Kanatlar!Q:Q,$Y74)),"",INDEX(Kanatlar!Q:Q,$Y74)),IF(ISBLANK(INDEX(Forvetler!Q:Q,$Y74)),"",INDEX(Forvetler!Q:Q,$Y74))))</f>
        <v/>
      </c>
      <c r="R74" s="4" t="str">
        <f ca="1">IF($X74="","",CHOOSE($X74,IF(ISBLANK(INDEX(Kaleciler!R:R,$Y74)),"",INDEX(Kaleciler!R:R,$Y74)),IF(ISBLANK(INDEX(Stoperler!R:R,$Y74)),"",INDEX(Stoperler!R:R,$Y74)),IF(ISBLANK(INDEX('Sağ Bekler'!R:R,$Y74)),"",INDEX('Sağ Bekler'!R:R,$Y74)),IF(ISBLANK(INDEX('Sol Bekler'!R:R,$Y74)),"",INDEX('Sol Bekler'!R:R,$Y74)),IF(ISBLANK(INDEX('Orta Saha'!R:R,$Y74)),"",INDEX('Orta Saha'!R:R,$Y74)),IF(ISBLANK(INDEX(Kanatlar!R:R,$Y74)),"",INDEX(Kanatlar!R:R,$Y74)),IF(ISBLANK(INDEX(Forvetler!R:R,$Y74)),"",INDEX(Forvetler!R:R,$Y74))))</f>
        <v/>
      </c>
      <c r="S74" s="2" t="str">
        <f ca="1">IF($X74="","",CHOOSE($X74,IF(ISBLANK(INDEX(Kaleciler!S:S,$Y74)),"",INDEX(Kaleciler!S:S,$Y74)),IF(ISBLANK(INDEX(Stoperler!S:S,$Y74)),"",INDEX(Stoperler!S:S,$Y74)),IF(ISBLANK(INDEX('Sağ Bekler'!S:S,$Y74)),"",INDEX('Sağ Bekler'!S:S,$Y74)),IF(ISBLANK(INDEX('Sol Bekler'!S:S,$Y74)),"",INDEX('Sol Bekler'!S:S,$Y74)),IF(ISBLANK(INDEX('Orta Saha'!S:S,$Y74)),"",INDEX('Orta Saha'!S:S,$Y74)),IF(ISBLANK(INDEX(Kanatlar!S:S,$Y74)),"",INDEX(Kanatlar!S:S,$Y74)),IF(ISBLANK(INDEX(Forvetler!S:S,$Y74)),"",INDEX(Forvetler!S:S,$Y74))))</f>
        <v/>
      </c>
      <c r="T74" s="3" t="str">
        <f ca="1">IF($X74="","",CHOOSE($X74,IF(ISBLANK(INDEX(Kaleciler!T:T,$Y74)),"",INDEX(Kaleciler!T:T,$Y74)),IF(ISBLANK(INDEX(Stoperler!T:T,$Y74)),"",INDEX(Stoperler!T:T,$Y74)),IF(ISBLANK(INDEX('Sağ Bekler'!T:T,$Y74)),"",INDEX('Sağ Bekler'!T:T,$Y74)),IF(ISBLANK(INDEX('Sol Bekler'!T:T,$Y74)),"",INDEX('Sol Bekler'!T:T,$Y74)),IF(ISBLANK(INDEX('Orta Saha'!T:T,$Y74)),"",INDEX('Orta Saha'!T:T,$Y74)),IF(ISBLANK(INDEX(Kanatlar!T:T,$Y74)),"",INDEX(Kanatlar!T:T,$Y74)),IF(ISBLANK(INDEX(Forvetler!T:T,$Y74)),"",INDEX(Forvetler!T:T,$Y74))))</f>
        <v/>
      </c>
      <c r="U74">
        <v>1</v>
      </c>
      <c r="V74">
        <v>74</v>
      </c>
      <c r="W74" t="str">
        <f ca="1">IF(AND(Kaleciler!$B$74&lt;&gt;"",Kaleciler!$I$74&gt;0,Kaleciler!$I$74&lt;=TODAY()+365),COUNT($W$3:W73)+1,"")</f>
        <v/>
      </c>
      <c r="X74" t="str">
        <f ca="1">IFERROR(INDEX($U$4:$U$703,MATCH(ROWS($X$4:X74),$W$4:$W$703,0)),"")</f>
        <v/>
      </c>
      <c r="Y74" t="str">
        <f ca="1">IFERROR(INDEX($V$4:$V$703,MATCH(ROWS($Y$4:Y74),$W$4:$W$703,0)),"")</f>
        <v/>
      </c>
    </row>
    <row r="75" spans="1:25" x14ac:dyDescent="0.2">
      <c r="A75" s="2" t="str">
        <f ca="1">IF($X75="","",CHOOSE($X75,IF(ISBLANK(INDEX(Kaleciler!A:A,$Y75)),"",INDEX(Kaleciler!A:A,$Y75)),IF(ISBLANK(INDEX(Stoperler!A:A,$Y75)),"",INDEX(Stoperler!A:A,$Y75)),IF(ISBLANK(INDEX('Sağ Bekler'!A:A,$Y75)),"",INDEX('Sağ Bekler'!A:A,$Y75)),IF(ISBLANK(INDEX('Sol Bekler'!A:A,$Y75)),"",INDEX('Sol Bekler'!A:A,$Y75)),IF(ISBLANK(INDEX('Orta Saha'!A:A,$Y75)),"",INDEX('Orta Saha'!A:A,$Y75)),IF(ISBLANK(INDEX(Kanatlar!A:A,$Y75)),"",INDEX(Kanatlar!A:A,$Y75)),IF(ISBLANK(INDEX(Forvetler!A:A,$Y75)),"",INDEX(Forvetler!A:A,$Y75))))</f>
        <v/>
      </c>
      <c r="B75" s="3" t="str">
        <f ca="1">IF($X75="","",CHOOSE($X75,IF(ISBLANK(INDEX(Kaleciler!B:B,$Y75)),"",INDEX(Kaleciler!B:B,$Y75)),IF(ISBLANK(INDEX(Stoperler!B:B,$Y75)),"",INDEX(Stoperler!B:B,$Y75)),IF(ISBLANK(INDEX('Sağ Bekler'!B:B,$Y75)),"",INDEX('Sağ Bekler'!B:B,$Y75)),IF(ISBLANK(INDEX('Sol Bekler'!B:B,$Y75)),"",INDEX('Sol Bekler'!B:B,$Y75)),IF(ISBLANK(INDEX('Orta Saha'!B:B,$Y75)),"",INDEX('Orta Saha'!B:B,$Y75)),IF(ISBLANK(INDEX(Kanatlar!B:B,$Y75)),"",INDEX(Kanatlar!B:B,$Y75)),IF(ISBLANK(INDEX(Forvetler!B:B,$Y75)),"",INDEX(Forvetler!B:B,$Y75))))</f>
        <v/>
      </c>
      <c r="C75" s="4" t="str">
        <f ca="1">IF($X75="","",CHOOSE($X75,IF(ISBLANK(INDEX(Kaleciler!C:C,$Y75)),"",INDEX(Kaleciler!C:C,$Y75)),IF(ISBLANK(INDEX(Stoperler!C:C,$Y75)),"",INDEX(Stoperler!C:C,$Y75)),IF(ISBLANK(INDEX('Sağ Bekler'!C:C,$Y75)),"",INDEX('Sağ Bekler'!C:C,$Y75)),IF(ISBLANK(INDEX('Sol Bekler'!C:C,$Y75)),"",INDEX('Sol Bekler'!C:C,$Y75)),IF(ISBLANK(INDEX('Orta Saha'!C:C,$Y75)),"",INDEX('Orta Saha'!C:C,$Y75)),IF(ISBLANK(INDEX(Kanatlar!C:C,$Y75)),"",INDEX(Kanatlar!C:C,$Y75)),IF(ISBLANK(INDEX(Forvetler!C:C,$Y75)),"",INDEX(Forvetler!C:C,$Y75))))</f>
        <v/>
      </c>
      <c r="D75" s="2" t="str">
        <f ca="1">IF($X75="","",CHOOSE($X75,IF(ISBLANK(INDEX(Kaleciler!D:D,$Y75)),"",INDEX(Kaleciler!D:D,$Y75)),IF(ISBLANK(INDEX(Stoperler!D:D,$Y75)),"",INDEX(Stoperler!D:D,$Y75)),IF(ISBLANK(INDEX('Sağ Bekler'!D:D,$Y75)),"",INDEX('Sağ Bekler'!D:D,$Y75)),IF(ISBLANK(INDEX('Sol Bekler'!D:D,$Y75)),"",INDEX('Sol Bekler'!D:D,$Y75)),IF(ISBLANK(INDEX('Orta Saha'!D:D,$Y75)),"",INDEX('Orta Saha'!D:D,$Y75)),IF(ISBLANK(INDEX(Kanatlar!D:D,$Y75)),"",INDEX(Kanatlar!D:D,$Y75)),IF(ISBLANK(INDEX(Forvetler!D:D,$Y75)),"",INDEX(Forvetler!D:D,$Y75))))</f>
        <v/>
      </c>
      <c r="E75" s="3" t="str">
        <f ca="1">IF($X75="","",CHOOSE($X75,IF(ISBLANK(INDEX(Kaleciler!E:E,$Y75)),"",INDEX(Kaleciler!E:E,$Y75)),IF(ISBLANK(INDEX(Stoperler!E:E,$Y75)),"",INDEX(Stoperler!E:E,$Y75)),IF(ISBLANK(INDEX('Sağ Bekler'!E:E,$Y75)),"",INDEX('Sağ Bekler'!E:E,$Y75)),IF(ISBLANK(INDEX('Sol Bekler'!E:E,$Y75)),"",INDEX('Sol Bekler'!E:E,$Y75)),IF(ISBLANK(INDEX('Orta Saha'!E:E,$Y75)),"",INDEX('Orta Saha'!E:E,$Y75)),IF(ISBLANK(INDEX(Kanatlar!E:E,$Y75)),"",INDEX(Kanatlar!E:E,$Y75)),IF(ISBLANK(INDEX(Forvetler!E:E,$Y75)),"",INDEX(Forvetler!E:E,$Y75))))</f>
        <v/>
      </c>
      <c r="F75" s="3" t="str">
        <f ca="1">IF($X75="","",CHOOSE($X75,IF(ISBLANK(INDEX(Kaleciler!F:F,$Y75)),"",INDEX(Kaleciler!F:F,$Y75)),IF(ISBLANK(INDEX(Stoperler!F:F,$Y75)),"",INDEX(Stoperler!F:F,$Y75)),IF(ISBLANK(INDEX('Sağ Bekler'!F:F,$Y75)),"",INDEX('Sağ Bekler'!F:F,$Y75)),IF(ISBLANK(INDEX('Sol Bekler'!F:F,$Y75)),"",INDEX('Sol Bekler'!F:F,$Y75)),IF(ISBLANK(INDEX('Orta Saha'!F:F,$Y75)),"",INDEX('Orta Saha'!F:F,$Y75)),IF(ISBLANK(INDEX(Kanatlar!F:F,$Y75)),"",INDEX(Kanatlar!F:F,$Y75)),IF(ISBLANK(INDEX(Forvetler!F:F,$Y75)),"",INDEX(Forvetler!F:F,$Y75))))</f>
        <v/>
      </c>
      <c r="G75" s="3" t="str">
        <f ca="1">IF($X75="","",CHOOSE($X75,IF(ISBLANK(INDEX(Kaleciler!G:G,$Y75)),"",INDEX(Kaleciler!G:G,$Y75)),IF(ISBLANK(INDEX(Stoperler!G:G,$Y75)),"",INDEX(Stoperler!G:G,$Y75)),IF(ISBLANK(INDEX('Sağ Bekler'!G:G,$Y75)),"",INDEX('Sağ Bekler'!G:G,$Y75)),IF(ISBLANK(INDEX('Sol Bekler'!G:G,$Y75)),"",INDEX('Sol Bekler'!G:G,$Y75)),IF(ISBLANK(INDEX('Orta Saha'!G:G,$Y75)),"",INDEX('Orta Saha'!G:G,$Y75)),IF(ISBLANK(INDEX(Kanatlar!G:G,$Y75)),"",INDEX(Kanatlar!G:G,$Y75)),IF(ISBLANK(INDEX(Forvetler!G:G,$Y75)),"",INDEX(Forvetler!G:G,$Y75))))</f>
        <v/>
      </c>
      <c r="H75" s="3" t="str">
        <f ca="1">IF($X75="","",CHOOSE($X75,IF(ISBLANK(INDEX(Kaleciler!H:H,$Y75)),"",INDEX(Kaleciler!H:H,$Y75)),IF(ISBLANK(INDEX(Stoperler!H:H,$Y75)),"",INDEX(Stoperler!H:H,$Y75)),IF(ISBLANK(INDEX('Sağ Bekler'!H:H,$Y75)),"",INDEX('Sağ Bekler'!H:H,$Y75)),IF(ISBLANK(INDEX('Sol Bekler'!H:H,$Y75)),"",INDEX('Sol Bekler'!H:H,$Y75)),IF(ISBLANK(INDEX('Orta Saha'!H:H,$Y75)),"",INDEX('Orta Saha'!H:H,$Y75)),IF(ISBLANK(INDEX(Kanatlar!H:H,$Y75)),"",INDEX(Kanatlar!H:H,$Y75)),IF(ISBLANK(INDEX(Forvetler!H:H,$Y75)),"",INDEX(Forvetler!H:H,$Y75))))</f>
        <v/>
      </c>
      <c r="I75" s="4" t="str">
        <f ca="1">IF($X75="","",CHOOSE($X75,IF(ISBLANK(INDEX(Kaleciler!I:I,$Y75)),"",INDEX(Kaleciler!I:I,$Y75)),IF(ISBLANK(INDEX(Stoperler!I:I,$Y75)),"",INDEX(Stoperler!I:I,$Y75)),IF(ISBLANK(INDEX('Sağ Bekler'!I:I,$Y75)),"",INDEX('Sağ Bekler'!I:I,$Y75)),IF(ISBLANK(INDEX('Sol Bekler'!I:I,$Y75)),"",INDEX('Sol Bekler'!I:I,$Y75)),IF(ISBLANK(INDEX('Orta Saha'!I:I,$Y75)),"",INDEX('Orta Saha'!I:I,$Y75)),IF(ISBLANK(INDEX(Kanatlar!I:I,$Y75)),"",INDEX(Kanatlar!I:I,$Y75)),IF(ISBLANK(INDEX(Forvetler!I:I,$Y75)),"",INDEX(Forvetler!I:I,$Y75))))</f>
        <v/>
      </c>
      <c r="J75" s="4" t="str">
        <f ca="1">IF($X75="","",CHOOSE($X75,IF(ISBLANK(INDEX(Kaleciler!J:J,$Y75)),"",INDEX(Kaleciler!J:J,$Y75)),IF(ISBLANK(INDEX(Stoperler!J:J,$Y75)),"",INDEX(Stoperler!J:J,$Y75)),IF(ISBLANK(INDEX('Sağ Bekler'!J:J,$Y75)),"",INDEX('Sağ Bekler'!J:J,$Y75)),IF(ISBLANK(INDEX('Sol Bekler'!J:J,$Y75)),"",INDEX('Sol Bekler'!J:J,$Y75)),IF(ISBLANK(INDEX('Orta Saha'!J:J,$Y75)),"",INDEX('Orta Saha'!J:J,$Y75)),IF(ISBLANK(INDEX(Kanatlar!J:J,$Y75)),"",INDEX(Kanatlar!J:J,$Y75)),IF(ISBLANK(INDEX(Forvetler!J:J,$Y75)),"",INDEX(Forvetler!J:J,$Y75))))</f>
        <v/>
      </c>
      <c r="K75" s="2" t="str">
        <f ca="1">IF($X75="","",CHOOSE($X75,IF(ISBLANK(INDEX(Kaleciler!K:K,$Y75)),"",INDEX(Kaleciler!K:K,$Y75)),IF(ISBLANK(INDEX(Stoperler!K:K,$Y75)),"",INDEX(Stoperler!K:K,$Y75)),IF(ISBLANK(INDEX('Sağ Bekler'!K:K,$Y75)),"",INDEX('Sağ Bekler'!K:K,$Y75)),IF(ISBLANK(INDEX('Sol Bekler'!K:K,$Y75)),"",INDEX('Sol Bekler'!K:K,$Y75)),IF(ISBLANK(INDEX('Orta Saha'!K:K,$Y75)),"",INDEX('Orta Saha'!K:K,$Y75)),IF(ISBLANK(INDEX(Kanatlar!K:K,$Y75)),"",INDEX(Kanatlar!K:K,$Y75)),IF(ISBLANK(INDEX(Forvetler!K:K,$Y75)),"",INDEX(Forvetler!K:K,$Y75))))</f>
        <v/>
      </c>
      <c r="L75" s="2" t="str">
        <f ca="1">IF($X75="","",CHOOSE($X75,IF(ISBLANK(INDEX(Kaleciler!L:L,$Y75)),"",INDEX(Kaleciler!L:L,$Y75)),IF(ISBLANK(INDEX(Stoperler!L:L,$Y75)),"",INDEX(Stoperler!L:L,$Y75)),IF(ISBLANK(INDEX('Sağ Bekler'!L:L,$Y75)),"",INDEX('Sağ Bekler'!L:L,$Y75)),IF(ISBLANK(INDEX('Sol Bekler'!L:L,$Y75)),"",INDEX('Sol Bekler'!L:L,$Y75)),IF(ISBLANK(INDEX('Orta Saha'!L:L,$Y75)),"",INDEX('Orta Saha'!L:L,$Y75)),IF(ISBLANK(INDEX(Kanatlar!L:L,$Y75)),"",INDEX(Kanatlar!L:L,$Y75)),IF(ISBLANK(INDEX(Forvetler!L:L,$Y75)),"",INDEX(Forvetler!L:L,$Y75))))</f>
        <v/>
      </c>
      <c r="M75" s="2" t="str">
        <f ca="1">IF($X75="","",CHOOSE($X75,IF(ISBLANK(INDEX(Kaleciler!M:M,$Y75)),"",INDEX(Kaleciler!M:M,$Y75)),IF(ISBLANK(INDEX(Stoperler!M:M,$Y75)),"",INDEX(Stoperler!M:M,$Y75)),IF(ISBLANK(INDEX('Sağ Bekler'!M:M,$Y75)),"",INDEX('Sağ Bekler'!M:M,$Y75)),IF(ISBLANK(INDEX('Sol Bekler'!M:M,$Y75)),"",INDEX('Sol Bekler'!M:M,$Y75)),IF(ISBLANK(INDEX('Orta Saha'!M:M,$Y75)),"",INDEX('Orta Saha'!M:M,$Y75)),IF(ISBLANK(INDEX(Kanatlar!M:M,$Y75)),"",INDEX(Kanatlar!M:M,$Y75)),IF(ISBLANK(INDEX(Forvetler!M:M,$Y75)),"",INDEX(Forvetler!M:M,$Y75))))</f>
        <v/>
      </c>
      <c r="N75" s="2" t="str">
        <f ca="1">IF($X75="","",CHOOSE($X75,IF(ISBLANK(INDEX(Kaleciler!N:N,$Y75)),"",INDEX(Kaleciler!N:N,$Y75)),IF(ISBLANK(INDEX(Stoperler!N:N,$Y75)),"",INDEX(Stoperler!N:N,$Y75)),IF(ISBLANK(INDEX('Sağ Bekler'!N:N,$Y75)),"",INDEX('Sağ Bekler'!N:N,$Y75)),IF(ISBLANK(INDEX('Sol Bekler'!N:N,$Y75)),"",INDEX('Sol Bekler'!N:N,$Y75)),IF(ISBLANK(INDEX('Orta Saha'!N:N,$Y75)),"",INDEX('Orta Saha'!N:N,$Y75)),IF(ISBLANK(INDEX(Kanatlar!N:N,$Y75)),"",INDEX(Kanatlar!N:N,$Y75)),IF(ISBLANK(INDEX(Forvetler!N:N,$Y75)),"",INDEX(Forvetler!N:N,$Y75))))</f>
        <v/>
      </c>
      <c r="O75" s="2" t="str">
        <f ca="1">IF($X75="","",CHOOSE($X75,IF(ISBLANK(INDEX(Kaleciler!O:O,$Y75)),"",INDEX(Kaleciler!O:O,$Y75)),IF(ISBLANK(INDEX(Stoperler!O:O,$Y75)),"",INDEX(Stoperler!O:O,$Y75)),IF(ISBLANK(INDEX('Sağ Bekler'!O:O,$Y75)),"",INDEX('Sağ Bekler'!O:O,$Y75)),IF(ISBLANK(INDEX('Sol Bekler'!O:O,$Y75)),"",INDEX('Sol Bekler'!O:O,$Y75)),IF(ISBLANK(INDEX('Orta Saha'!O:O,$Y75)),"",INDEX('Orta Saha'!O:O,$Y75)),IF(ISBLANK(INDEX(Kanatlar!O:O,$Y75)),"",INDEX(Kanatlar!O:O,$Y75)),IF(ISBLANK(INDEX(Forvetler!O:O,$Y75)),"",INDEX(Forvetler!O:O,$Y75))))</f>
        <v/>
      </c>
      <c r="P75" s="2" t="str">
        <f ca="1">IF($X75="","",CHOOSE($X75,IF(ISBLANK(INDEX(Kaleciler!P:P,$Y75)),"",INDEX(Kaleciler!P:P,$Y75)),IF(ISBLANK(INDEX(Stoperler!P:P,$Y75)),"",INDEX(Stoperler!P:P,$Y75)),IF(ISBLANK(INDEX('Sağ Bekler'!P:P,$Y75)),"",INDEX('Sağ Bekler'!P:P,$Y75)),IF(ISBLANK(INDEX('Sol Bekler'!P:P,$Y75)),"",INDEX('Sol Bekler'!P:P,$Y75)),IF(ISBLANK(INDEX('Orta Saha'!P:P,$Y75)),"",INDEX('Orta Saha'!P:P,$Y75)),IF(ISBLANK(INDEX(Kanatlar!P:P,$Y75)),"",INDEX(Kanatlar!P:P,$Y75)),IF(ISBLANK(INDEX(Forvetler!P:P,$Y75)),"",INDEX(Forvetler!P:P,$Y75))))</f>
        <v/>
      </c>
      <c r="Q75" s="3" t="str">
        <f ca="1">IF($X75="","",CHOOSE($X75,IF(ISBLANK(INDEX(Kaleciler!Q:Q,$Y75)),"",INDEX(Kaleciler!Q:Q,$Y75)),IF(ISBLANK(INDEX(Stoperler!Q:Q,$Y75)),"",INDEX(Stoperler!Q:Q,$Y75)),IF(ISBLANK(INDEX('Sağ Bekler'!Q:Q,$Y75)),"",INDEX('Sağ Bekler'!Q:Q,$Y75)),IF(ISBLANK(INDEX('Sol Bekler'!Q:Q,$Y75)),"",INDEX('Sol Bekler'!Q:Q,$Y75)),IF(ISBLANK(INDEX('Orta Saha'!Q:Q,$Y75)),"",INDEX('Orta Saha'!Q:Q,$Y75)),IF(ISBLANK(INDEX(Kanatlar!Q:Q,$Y75)),"",INDEX(Kanatlar!Q:Q,$Y75)),IF(ISBLANK(INDEX(Forvetler!Q:Q,$Y75)),"",INDEX(Forvetler!Q:Q,$Y75))))</f>
        <v/>
      </c>
      <c r="R75" s="4" t="str">
        <f ca="1">IF($X75="","",CHOOSE($X75,IF(ISBLANK(INDEX(Kaleciler!R:R,$Y75)),"",INDEX(Kaleciler!R:R,$Y75)),IF(ISBLANK(INDEX(Stoperler!R:R,$Y75)),"",INDEX(Stoperler!R:R,$Y75)),IF(ISBLANK(INDEX('Sağ Bekler'!R:R,$Y75)),"",INDEX('Sağ Bekler'!R:R,$Y75)),IF(ISBLANK(INDEX('Sol Bekler'!R:R,$Y75)),"",INDEX('Sol Bekler'!R:R,$Y75)),IF(ISBLANK(INDEX('Orta Saha'!R:R,$Y75)),"",INDEX('Orta Saha'!R:R,$Y75)),IF(ISBLANK(INDEX(Kanatlar!R:R,$Y75)),"",INDEX(Kanatlar!R:R,$Y75)),IF(ISBLANK(INDEX(Forvetler!R:R,$Y75)),"",INDEX(Forvetler!R:R,$Y75))))</f>
        <v/>
      </c>
      <c r="S75" s="2" t="str">
        <f ca="1">IF($X75="","",CHOOSE($X75,IF(ISBLANK(INDEX(Kaleciler!S:S,$Y75)),"",INDEX(Kaleciler!S:S,$Y75)),IF(ISBLANK(INDEX(Stoperler!S:S,$Y75)),"",INDEX(Stoperler!S:S,$Y75)),IF(ISBLANK(INDEX('Sağ Bekler'!S:S,$Y75)),"",INDEX('Sağ Bekler'!S:S,$Y75)),IF(ISBLANK(INDEX('Sol Bekler'!S:S,$Y75)),"",INDEX('Sol Bekler'!S:S,$Y75)),IF(ISBLANK(INDEX('Orta Saha'!S:S,$Y75)),"",INDEX('Orta Saha'!S:S,$Y75)),IF(ISBLANK(INDEX(Kanatlar!S:S,$Y75)),"",INDEX(Kanatlar!S:S,$Y75)),IF(ISBLANK(INDEX(Forvetler!S:S,$Y75)),"",INDEX(Forvetler!S:S,$Y75))))</f>
        <v/>
      </c>
      <c r="T75" s="3" t="str">
        <f ca="1">IF($X75="","",CHOOSE($X75,IF(ISBLANK(INDEX(Kaleciler!T:T,$Y75)),"",INDEX(Kaleciler!T:T,$Y75)),IF(ISBLANK(INDEX(Stoperler!T:T,$Y75)),"",INDEX(Stoperler!T:T,$Y75)),IF(ISBLANK(INDEX('Sağ Bekler'!T:T,$Y75)),"",INDEX('Sağ Bekler'!T:T,$Y75)),IF(ISBLANK(INDEX('Sol Bekler'!T:T,$Y75)),"",INDEX('Sol Bekler'!T:T,$Y75)),IF(ISBLANK(INDEX('Orta Saha'!T:T,$Y75)),"",INDEX('Orta Saha'!T:T,$Y75)),IF(ISBLANK(INDEX(Kanatlar!T:T,$Y75)),"",INDEX(Kanatlar!T:T,$Y75)),IF(ISBLANK(INDEX(Forvetler!T:T,$Y75)),"",INDEX(Forvetler!T:T,$Y75))))</f>
        <v/>
      </c>
      <c r="U75">
        <v>1</v>
      </c>
      <c r="V75">
        <v>75</v>
      </c>
      <c r="W75" t="str">
        <f ca="1">IF(AND(Kaleciler!$B$75&lt;&gt;"",Kaleciler!$I$75&gt;0,Kaleciler!$I$75&lt;=TODAY()+365),COUNT($W$3:W74)+1,"")</f>
        <v/>
      </c>
      <c r="X75" t="str">
        <f ca="1">IFERROR(INDEX($U$4:$U$703,MATCH(ROWS($X$4:X75),$W$4:$W$703,0)),"")</f>
        <v/>
      </c>
      <c r="Y75" t="str">
        <f ca="1">IFERROR(INDEX($V$4:$V$703,MATCH(ROWS($Y$4:Y75),$W$4:$W$703,0)),"")</f>
        <v/>
      </c>
    </row>
    <row r="76" spans="1:25" x14ac:dyDescent="0.2">
      <c r="A76" s="2" t="str">
        <f ca="1">IF($X76="","",CHOOSE($X76,IF(ISBLANK(INDEX(Kaleciler!A:A,$Y76)),"",INDEX(Kaleciler!A:A,$Y76)),IF(ISBLANK(INDEX(Stoperler!A:A,$Y76)),"",INDEX(Stoperler!A:A,$Y76)),IF(ISBLANK(INDEX('Sağ Bekler'!A:A,$Y76)),"",INDEX('Sağ Bekler'!A:A,$Y76)),IF(ISBLANK(INDEX('Sol Bekler'!A:A,$Y76)),"",INDEX('Sol Bekler'!A:A,$Y76)),IF(ISBLANK(INDEX('Orta Saha'!A:A,$Y76)),"",INDEX('Orta Saha'!A:A,$Y76)),IF(ISBLANK(INDEX(Kanatlar!A:A,$Y76)),"",INDEX(Kanatlar!A:A,$Y76)),IF(ISBLANK(INDEX(Forvetler!A:A,$Y76)),"",INDEX(Forvetler!A:A,$Y76))))</f>
        <v/>
      </c>
      <c r="B76" s="3" t="str">
        <f ca="1">IF($X76="","",CHOOSE($X76,IF(ISBLANK(INDEX(Kaleciler!B:B,$Y76)),"",INDEX(Kaleciler!B:B,$Y76)),IF(ISBLANK(INDEX(Stoperler!B:B,$Y76)),"",INDEX(Stoperler!B:B,$Y76)),IF(ISBLANK(INDEX('Sağ Bekler'!B:B,$Y76)),"",INDEX('Sağ Bekler'!B:B,$Y76)),IF(ISBLANK(INDEX('Sol Bekler'!B:B,$Y76)),"",INDEX('Sol Bekler'!B:B,$Y76)),IF(ISBLANK(INDEX('Orta Saha'!B:B,$Y76)),"",INDEX('Orta Saha'!B:B,$Y76)),IF(ISBLANK(INDEX(Kanatlar!B:B,$Y76)),"",INDEX(Kanatlar!B:B,$Y76)),IF(ISBLANK(INDEX(Forvetler!B:B,$Y76)),"",INDEX(Forvetler!B:B,$Y76))))</f>
        <v/>
      </c>
      <c r="C76" s="4" t="str">
        <f ca="1">IF($X76="","",CHOOSE($X76,IF(ISBLANK(INDEX(Kaleciler!C:C,$Y76)),"",INDEX(Kaleciler!C:C,$Y76)),IF(ISBLANK(INDEX(Stoperler!C:C,$Y76)),"",INDEX(Stoperler!C:C,$Y76)),IF(ISBLANK(INDEX('Sağ Bekler'!C:C,$Y76)),"",INDEX('Sağ Bekler'!C:C,$Y76)),IF(ISBLANK(INDEX('Sol Bekler'!C:C,$Y76)),"",INDEX('Sol Bekler'!C:C,$Y76)),IF(ISBLANK(INDEX('Orta Saha'!C:C,$Y76)),"",INDEX('Orta Saha'!C:C,$Y76)),IF(ISBLANK(INDEX(Kanatlar!C:C,$Y76)),"",INDEX(Kanatlar!C:C,$Y76)),IF(ISBLANK(INDEX(Forvetler!C:C,$Y76)),"",INDEX(Forvetler!C:C,$Y76))))</f>
        <v/>
      </c>
      <c r="D76" s="2" t="str">
        <f ca="1">IF($X76="","",CHOOSE($X76,IF(ISBLANK(INDEX(Kaleciler!D:D,$Y76)),"",INDEX(Kaleciler!D:D,$Y76)),IF(ISBLANK(INDEX(Stoperler!D:D,$Y76)),"",INDEX(Stoperler!D:D,$Y76)),IF(ISBLANK(INDEX('Sağ Bekler'!D:D,$Y76)),"",INDEX('Sağ Bekler'!D:D,$Y76)),IF(ISBLANK(INDEX('Sol Bekler'!D:D,$Y76)),"",INDEX('Sol Bekler'!D:D,$Y76)),IF(ISBLANK(INDEX('Orta Saha'!D:D,$Y76)),"",INDEX('Orta Saha'!D:D,$Y76)),IF(ISBLANK(INDEX(Kanatlar!D:D,$Y76)),"",INDEX(Kanatlar!D:D,$Y76)),IF(ISBLANK(INDEX(Forvetler!D:D,$Y76)),"",INDEX(Forvetler!D:D,$Y76))))</f>
        <v/>
      </c>
      <c r="E76" s="3" t="str">
        <f ca="1">IF($X76="","",CHOOSE($X76,IF(ISBLANK(INDEX(Kaleciler!E:E,$Y76)),"",INDEX(Kaleciler!E:E,$Y76)),IF(ISBLANK(INDEX(Stoperler!E:E,$Y76)),"",INDEX(Stoperler!E:E,$Y76)),IF(ISBLANK(INDEX('Sağ Bekler'!E:E,$Y76)),"",INDEX('Sağ Bekler'!E:E,$Y76)),IF(ISBLANK(INDEX('Sol Bekler'!E:E,$Y76)),"",INDEX('Sol Bekler'!E:E,$Y76)),IF(ISBLANK(INDEX('Orta Saha'!E:E,$Y76)),"",INDEX('Orta Saha'!E:E,$Y76)),IF(ISBLANK(INDEX(Kanatlar!E:E,$Y76)),"",INDEX(Kanatlar!E:E,$Y76)),IF(ISBLANK(INDEX(Forvetler!E:E,$Y76)),"",INDEX(Forvetler!E:E,$Y76))))</f>
        <v/>
      </c>
      <c r="F76" s="3" t="str">
        <f ca="1">IF($X76="","",CHOOSE($X76,IF(ISBLANK(INDEX(Kaleciler!F:F,$Y76)),"",INDEX(Kaleciler!F:F,$Y76)),IF(ISBLANK(INDEX(Stoperler!F:F,$Y76)),"",INDEX(Stoperler!F:F,$Y76)),IF(ISBLANK(INDEX('Sağ Bekler'!F:F,$Y76)),"",INDEX('Sağ Bekler'!F:F,$Y76)),IF(ISBLANK(INDEX('Sol Bekler'!F:F,$Y76)),"",INDEX('Sol Bekler'!F:F,$Y76)),IF(ISBLANK(INDEX('Orta Saha'!F:F,$Y76)),"",INDEX('Orta Saha'!F:F,$Y76)),IF(ISBLANK(INDEX(Kanatlar!F:F,$Y76)),"",INDEX(Kanatlar!F:F,$Y76)),IF(ISBLANK(INDEX(Forvetler!F:F,$Y76)),"",INDEX(Forvetler!F:F,$Y76))))</f>
        <v/>
      </c>
      <c r="G76" s="3" t="str">
        <f ca="1">IF($X76="","",CHOOSE($X76,IF(ISBLANK(INDEX(Kaleciler!G:G,$Y76)),"",INDEX(Kaleciler!G:G,$Y76)),IF(ISBLANK(INDEX(Stoperler!G:G,$Y76)),"",INDEX(Stoperler!G:G,$Y76)),IF(ISBLANK(INDEX('Sağ Bekler'!G:G,$Y76)),"",INDEX('Sağ Bekler'!G:G,$Y76)),IF(ISBLANK(INDEX('Sol Bekler'!G:G,$Y76)),"",INDEX('Sol Bekler'!G:G,$Y76)),IF(ISBLANK(INDEX('Orta Saha'!G:G,$Y76)),"",INDEX('Orta Saha'!G:G,$Y76)),IF(ISBLANK(INDEX(Kanatlar!G:G,$Y76)),"",INDEX(Kanatlar!G:G,$Y76)),IF(ISBLANK(INDEX(Forvetler!G:G,$Y76)),"",INDEX(Forvetler!G:G,$Y76))))</f>
        <v/>
      </c>
      <c r="H76" s="3" t="str">
        <f ca="1">IF($X76="","",CHOOSE($X76,IF(ISBLANK(INDEX(Kaleciler!H:H,$Y76)),"",INDEX(Kaleciler!H:H,$Y76)),IF(ISBLANK(INDEX(Stoperler!H:H,$Y76)),"",INDEX(Stoperler!H:H,$Y76)),IF(ISBLANK(INDEX('Sağ Bekler'!H:H,$Y76)),"",INDEX('Sağ Bekler'!H:H,$Y76)),IF(ISBLANK(INDEX('Sol Bekler'!H:H,$Y76)),"",INDEX('Sol Bekler'!H:H,$Y76)),IF(ISBLANK(INDEX('Orta Saha'!H:H,$Y76)),"",INDEX('Orta Saha'!H:H,$Y76)),IF(ISBLANK(INDEX(Kanatlar!H:H,$Y76)),"",INDEX(Kanatlar!H:H,$Y76)),IF(ISBLANK(INDEX(Forvetler!H:H,$Y76)),"",INDEX(Forvetler!H:H,$Y76))))</f>
        <v/>
      </c>
      <c r="I76" s="4" t="str">
        <f ca="1">IF($X76="","",CHOOSE($X76,IF(ISBLANK(INDEX(Kaleciler!I:I,$Y76)),"",INDEX(Kaleciler!I:I,$Y76)),IF(ISBLANK(INDEX(Stoperler!I:I,$Y76)),"",INDEX(Stoperler!I:I,$Y76)),IF(ISBLANK(INDEX('Sağ Bekler'!I:I,$Y76)),"",INDEX('Sağ Bekler'!I:I,$Y76)),IF(ISBLANK(INDEX('Sol Bekler'!I:I,$Y76)),"",INDEX('Sol Bekler'!I:I,$Y76)),IF(ISBLANK(INDEX('Orta Saha'!I:I,$Y76)),"",INDEX('Orta Saha'!I:I,$Y76)),IF(ISBLANK(INDEX(Kanatlar!I:I,$Y76)),"",INDEX(Kanatlar!I:I,$Y76)),IF(ISBLANK(INDEX(Forvetler!I:I,$Y76)),"",INDEX(Forvetler!I:I,$Y76))))</f>
        <v/>
      </c>
      <c r="J76" s="4" t="str">
        <f ca="1">IF($X76="","",CHOOSE($X76,IF(ISBLANK(INDEX(Kaleciler!J:J,$Y76)),"",INDEX(Kaleciler!J:J,$Y76)),IF(ISBLANK(INDEX(Stoperler!J:J,$Y76)),"",INDEX(Stoperler!J:J,$Y76)),IF(ISBLANK(INDEX('Sağ Bekler'!J:J,$Y76)),"",INDEX('Sağ Bekler'!J:J,$Y76)),IF(ISBLANK(INDEX('Sol Bekler'!J:J,$Y76)),"",INDEX('Sol Bekler'!J:J,$Y76)),IF(ISBLANK(INDEX('Orta Saha'!J:J,$Y76)),"",INDEX('Orta Saha'!J:J,$Y76)),IF(ISBLANK(INDEX(Kanatlar!J:J,$Y76)),"",INDEX(Kanatlar!J:J,$Y76)),IF(ISBLANK(INDEX(Forvetler!J:J,$Y76)),"",INDEX(Forvetler!J:J,$Y76))))</f>
        <v/>
      </c>
      <c r="K76" s="2" t="str">
        <f ca="1">IF($X76="","",CHOOSE($X76,IF(ISBLANK(INDEX(Kaleciler!K:K,$Y76)),"",INDEX(Kaleciler!K:K,$Y76)),IF(ISBLANK(INDEX(Stoperler!K:K,$Y76)),"",INDEX(Stoperler!K:K,$Y76)),IF(ISBLANK(INDEX('Sağ Bekler'!K:K,$Y76)),"",INDEX('Sağ Bekler'!K:K,$Y76)),IF(ISBLANK(INDEX('Sol Bekler'!K:K,$Y76)),"",INDEX('Sol Bekler'!K:K,$Y76)),IF(ISBLANK(INDEX('Orta Saha'!K:K,$Y76)),"",INDEX('Orta Saha'!K:K,$Y76)),IF(ISBLANK(INDEX(Kanatlar!K:K,$Y76)),"",INDEX(Kanatlar!K:K,$Y76)),IF(ISBLANK(INDEX(Forvetler!K:K,$Y76)),"",INDEX(Forvetler!K:K,$Y76))))</f>
        <v/>
      </c>
      <c r="L76" s="2" t="str">
        <f ca="1">IF($X76="","",CHOOSE($X76,IF(ISBLANK(INDEX(Kaleciler!L:L,$Y76)),"",INDEX(Kaleciler!L:L,$Y76)),IF(ISBLANK(INDEX(Stoperler!L:L,$Y76)),"",INDEX(Stoperler!L:L,$Y76)),IF(ISBLANK(INDEX('Sağ Bekler'!L:L,$Y76)),"",INDEX('Sağ Bekler'!L:L,$Y76)),IF(ISBLANK(INDEX('Sol Bekler'!L:L,$Y76)),"",INDEX('Sol Bekler'!L:L,$Y76)),IF(ISBLANK(INDEX('Orta Saha'!L:L,$Y76)),"",INDEX('Orta Saha'!L:L,$Y76)),IF(ISBLANK(INDEX(Kanatlar!L:L,$Y76)),"",INDEX(Kanatlar!L:L,$Y76)),IF(ISBLANK(INDEX(Forvetler!L:L,$Y76)),"",INDEX(Forvetler!L:L,$Y76))))</f>
        <v/>
      </c>
      <c r="M76" s="2" t="str">
        <f ca="1">IF($X76="","",CHOOSE($X76,IF(ISBLANK(INDEX(Kaleciler!M:M,$Y76)),"",INDEX(Kaleciler!M:M,$Y76)),IF(ISBLANK(INDEX(Stoperler!M:M,$Y76)),"",INDEX(Stoperler!M:M,$Y76)),IF(ISBLANK(INDEX('Sağ Bekler'!M:M,$Y76)),"",INDEX('Sağ Bekler'!M:M,$Y76)),IF(ISBLANK(INDEX('Sol Bekler'!M:M,$Y76)),"",INDEX('Sol Bekler'!M:M,$Y76)),IF(ISBLANK(INDEX('Orta Saha'!M:M,$Y76)),"",INDEX('Orta Saha'!M:M,$Y76)),IF(ISBLANK(INDEX(Kanatlar!M:M,$Y76)),"",INDEX(Kanatlar!M:M,$Y76)),IF(ISBLANK(INDEX(Forvetler!M:M,$Y76)),"",INDEX(Forvetler!M:M,$Y76))))</f>
        <v/>
      </c>
      <c r="N76" s="2" t="str">
        <f ca="1">IF($X76="","",CHOOSE($X76,IF(ISBLANK(INDEX(Kaleciler!N:N,$Y76)),"",INDEX(Kaleciler!N:N,$Y76)),IF(ISBLANK(INDEX(Stoperler!N:N,$Y76)),"",INDEX(Stoperler!N:N,$Y76)),IF(ISBLANK(INDEX('Sağ Bekler'!N:N,$Y76)),"",INDEX('Sağ Bekler'!N:N,$Y76)),IF(ISBLANK(INDEX('Sol Bekler'!N:N,$Y76)),"",INDEX('Sol Bekler'!N:N,$Y76)),IF(ISBLANK(INDEX('Orta Saha'!N:N,$Y76)),"",INDEX('Orta Saha'!N:N,$Y76)),IF(ISBLANK(INDEX(Kanatlar!N:N,$Y76)),"",INDEX(Kanatlar!N:N,$Y76)),IF(ISBLANK(INDEX(Forvetler!N:N,$Y76)),"",INDEX(Forvetler!N:N,$Y76))))</f>
        <v/>
      </c>
      <c r="O76" s="2" t="str">
        <f ca="1">IF($X76="","",CHOOSE($X76,IF(ISBLANK(INDEX(Kaleciler!O:O,$Y76)),"",INDEX(Kaleciler!O:O,$Y76)),IF(ISBLANK(INDEX(Stoperler!O:O,$Y76)),"",INDEX(Stoperler!O:O,$Y76)),IF(ISBLANK(INDEX('Sağ Bekler'!O:O,$Y76)),"",INDEX('Sağ Bekler'!O:O,$Y76)),IF(ISBLANK(INDEX('Sol Bekler'!O:O,$Y76)),"",INDEX('Sol Bekler'!O:O,$Y76)),IF(ISBLANK(INDEX('Orta Saha'!O:O,$Y76)),"",INDEX('Orta Saha'!O:O,$Y76)),IF(ISBLANK(INDEX(Kanatlar!O:O,$Y76)),"",INDEX(Kanatlar!O:O,$Y76)),IF(ISBLANK(INDEX(Forvetler!O:O,$Y76)),"",INDEX(Forvetler!O:O,$Y76))))</f>
        <v/>
      </c>
      <c r="P76" s="2" t="str">
        <f ca="1">IF($X76="","",CHOOSE($X76,IF(ISBLANK(INDEX(Kaleciler!P:P,$Y76)),"",INDEX(Kaleciler!P:P,$Y76)),IF(ISBLANK(INDEX(Stoperler!P:P,$Y76)),"",INDEX(Stoperler!P:P,$Y76)),IF(ISBLANK(INDEX('Sağ Bekler'!P:P,$Y76)),"",INDEX('Sağ Bekler'!P:P,$Y76)),IF(ISBLANK(INDEX('Sol Bekler'!P:P,$Y76)),"",INDEX('Sol Bekler'!P:P,$Y76)),IF(ISBLANK(INDEX('Orta Saha'!P:P,$Y76)),"",INDEX('Orta Saha'!P:P,$Y76)),IF(ISBLANK(INDEX(Kanatlar!P:P,$Y76)),"",INDEX(Kanatlar!P:P,$Y76)),IF(ISBLANK(INDEX(Forvetler!P:P,$Y76)),"",INDEX(Forvetler!P:P,$Y76))))</f>
        <v/>
      </c>
      <c r="Q76" s="3" t="str">
        <f ca="1">IF($X76="","",CHOOSE($X76,IF(ISBLANK(INDEX(Kaleciler!Q:Q,$Y76)),"",INDEX(Kaleciler!Q:Q,$Y76)),IF(ISBLANK(INDEX(Stoperler!Q:Q,$Y76)),"",INDEX(Stoperler!Q:Q,$Y76)),IF(ISBLANK(INDEX('Sağ Bekler'!Q:Q,$Y76)),"",INDEX('Sağ Bekler'!Q:Q,$Y76)),IF(ISBLANK(INDEX('Sol Bekler'!Q:Q,$Y76)),"",INDEX('Sol Bekler'!Q:Q,$Y76)),IF(ISBLANK(INDEX('Orta Saha'!Q:Q,$Y76)),"",INDEX('Orta Saha'!Q:Q,$Y76)),IF(ISBLANK(INDEX(Kanatlar!Q:Q,$Y76)),"",INDEX(Kanatlar!Q:Q,$Y76)),IF(ISBLANK(INDEX(Forvetler!Q:Q,$Y76)),"",INDEX(Forvetler!Q:Q,$Y76))))</f>
        <v/>
      </c>
      <c r="R76" s="4" t="str">
        <f ca="1">IF($X76="","",CHOOSE($X76,IF(ISBLANK(INDEX(Kaleciler!R:R,$Y76)),"",INDEX(Kaleciler!R:R,$Y76)),IF(ISBLANK(INDEX(Stoperler!R:R,$Y76)),"",INDEX(Stoperler!R:R,$Y76)),IF(ISBLANK(INDEX('Sağ Bekler'!R:R,$Y76)),"",INDEX('Sağ Bekler'!R:R,$Y76)),IF(ISBLANK(INDEX('Sol Bekler'!R:R,$Y76)),"",INDEX('Sol Bekler'!R:R,$Y76)),IF(ISBLANK(INDEX('Orta Saha'!R:R,$Y76)),"",INDEX('Orta Saha'!R:R,$Y76)),IF(ISBLANK(INDEX(Kanatlar!R:R,$Y76)),"",INDEX(Kanatlar!R:R,$Y76)),IF(ISBLANK(INDEX(Forvetler!R:R,$Y76)),"",INDEX(Forvetler!R:R,$Y76))))</f>
        <v/>
      </c>
      <c r="S76" s="2" t="str">
        <f ca="1">IF($X76="","",CHOOSE($X76,IF(ISBLANK(INDEX(Kaleciler!S:S,$Y76)),"",INDEX(Kaleciler!S:S,$Y76)),IF(ISBLANK(INDEX(Stoperler!S:S,$Y76)),"",INDEX(Stoperler!S:S,$Y76)),IF(ISBLANK(INDEX('Sağ Bekler'!S:S,$Y76)),"",INDEX('Sağ Bekler'!S:S,$Y76)),IF(ISBLANK(INDEX('Sol Bekler'!S:S,$Y76)),"",INDEX('Sol Bekler'!S:S,$Y76)),IF(ISBLANK(INDEX('Orta Saha'!S:S,$Y76)),"",INDEX('Orta Saha'!S:S,$Y76)),IF(ISBLANK(INDEX(Kanatlar!S:S,$Y76)),"",INDEX(Kanatlar!S:S,$Y76)),IF(ISBLANK(INDEX(Forvetler!S:S,$Y76)),"",INDEX(Forvetler!S:S,$Y76))))</f>
        <v/>
      </c>
      <c r="T76" s="3" t="str">
        <f ca="1">IF($X76="","",CHOOSE($X76,IF(ISBLANK(INDEX(Kaleciler!T:T,$Y76)),"",INDEX(Kaleciler!T:T,$Y76)),IF(ISBLANK(INDEX(Stoperler!T:T,$Y76)),"",INDEX(Stoperler!T:T,$Y76)),IF(ISBLANK(INDEX('Sağ Bekler'!T:T,$Y76)),"",INDEX('Sağ Bekler'!T:T,$Y76)),IF(ISBLANK(INDEX('Sol Bekler'!T:T,$Y76)),"",INDEX('Sol Bekler'!T:T,$Y76)),IF(ISBLANK(INDEX('Orta Saha'!T:T,$Y76)),"",INDEX('Orta Saha'!T:T,$Y76)),IF(ISBLANK(INDEX(Kanatlar!T:T,$Y76)),"",INDEX(Kanatlar!T:T,$Y76)),IF(ISBLANK(INDEX(Forvetler!T:T,$Y76)),"",INDEX(Forvetler!T:T,$Y76))))</f>
        <v/>
      </c>
      <c r="U76">
        <v>1</v>
      </c>
      <c r="V76">
        <v>76</v>
      </c>
      <c r="W76" t="str">
        <f ca="1">IF(AND(Kaleciler!$B$76&lt;&gt;"",Kaleciler!$I$76&gt;0,Kaleciler!$I$76&lt;=TODAY()+365),COUNT($W$3:W75)+1,"")</f>
        <v/>
      </c>
      <c r="X76" t="str">
        <f ca="1">IFERROR(INDEX($U$4:$U$703,MATCH(ROWS($X$4:X76),$W$4:$W$703,0)),"")</f>
        <v/>
      </c>
      <c r="Y76" t="str">
        <f ca="1">IFERROR(INDEX($V$4:$V$703,MATCH(ROWS($Y$4:Y76),$W$4:$W$703,0)),"")</f>
        <v/>
      </c>
    </row>
    <row r="77" spans="1:25" x14ac:dyDescent="0.2">
      <c r="A77" s="2" t="str">
        <f ca="1">IF($X77="","",CHOOSE($X77,IF(ISBLANK(INDEX(Kaleciler!A:A,$Y77)),"",INDEX(Kaleciler!A:A,$Y77)),IF(ISBLANK(INDEX(Stoperler!A:A,$Y77)),"",INDEX(Stoperler!A:A,$Y77)),IF(ISBLANK(INDEX('Sağ Bekler'!A:A,$Y77)),"",INDEX('Sağ Bekler'!A:A,$Y77)),IF(ISBLANK(INDEX('Sol Bekler'!A:A,$Y77)),"",INDEX('Sol Bekler'!A:A,$Y77)),IF(ISBLANK(INDEX('Orta Saha'!A:A,$Y77)),"",INDEX('Orta Saha'!A:A,$Y77)),IF(ISBLANK(INDEX(Kanatlar!A:A,$Y77)),"",INDEX(Kanatlar!A:A,$Y77)),IF(ISBLANK(INDEX(Forvetler!A:A,$Y77)),"",INDEX(Forvetler!A:A,$Y77))))</f>
        <v/>
      </c>
      <c r="B77" s="3" t="str">
        <f ca="1">IF($X77="","",CHOOSE($X77,IF(ISBLANK(INDEX(Kaleciler!B:B,$Y77)),"",INDEX(Kaleciler!B:B,$Y77)),IF(ISBLANK(INDEX(Stoperler!B:B,$Y77)),"",INDEX(Stoperler!B:B,$Y77)),IF(ISBLANK(INDEX('Sağ Bekler'!B:B,$Y77)),"",INDEX('Sağ Bekler'!B:B,$Y77)),IF(ISBLANK(INDEX('Sol Bekler'!B:B,$Y77)),"",INDEX('Sol Bekler'!B:B,$Y77)),IF(ISBLANK(INDEX('Orta Saha'!B:B,$Y77)),"",INDEX('Orta Saha'!B:B,$Y77)),IF(ISBLANK(INDEX(Kanatlar!B:B,$Y77)),"",INDEX(Kanatlar!B:B,$Y77)),IF(ISBLANK(INDEX(Forvetler!B:B,$Y77)),"",INDEX(Forvetler!B:B,$Y77))))</f>
        <v/>
      </c>
      <c r="C77" s="4" t="str">
        <f ca="1">IF($X77="","",CHOOSE($X77,IF(ISBLANK(INDEX(Kaleciler!C:C,$Y77)),"",INDEX(Kaleciler!C:C,$Y77)),IF(ISBLANK(INDEX(Stoperler!C:C,$Y77)),"",INDEX(Stoperler!C:C,$Y77)),IF(ISBLANK(INDEX('Sağ Bekler'!C:C,$Y77)),"",INDEX('Sağ Bekler'!C:C,$Y77)),IF(ISBLANK(INDEX('Sol Bekler'!C:C,$Y77)),"",INDEX('Sol Bekler'!C:C,$Y77)),IF(ISBLANK(INDEX('Orta Saha'!C:C,$Y77)),"",INDEX('Orta Saha'!C:C,$Y77)),IF(ISBLANK(INDEX(Kanatlar!C:C,$Y77)),"",INDEX(Kanatlar!C:C,$Y77)),IF(ISBLANK(INDEX(Forvetler!C:C,$Y77)),"",INDEX(Forvetler!C:C,$Y77))))</f>
        <v/>
      </c>
      <c r="D77" s="2" t="str">
        <f ca="1">IF($X77="","",CHOOSE($X77,IF(ISBLANK(INDEX(Kaleciler!D:D,$Y77)),"",INDEX(Kaleciler!D:D,$Y77)),IF(ISBLANK(INDEX(Stoperler!D:D,$Y77)),"",INDEX(Stoperler!D:D,$Y77)),IF(ISBLANK(INDEX('Sağ Bekler'!D:D,$Y77)),"",INDEX('Sağ Bekler'!D:D,$Y77)),IF(ISBLANK(INDEX('Sol Bekler'!D:D,$Y77)),"",INDEX('Sol Bekler'!D:D,$Y77)),IF(ISBLANK(INDEX('Orta Saha'!D:D,$Y77)),"",INDEX('Orta Saha'!D:D,$Y77)),IF(ISBLANK(INDEX(Kanatlar!D:D,$Y77)),"",INDEX(Kanatlar!D:D,$Y77)),IF(ISBLANK(INDEX(Forvetler!D:D,$Y77)),"",INDEX(Forvetler!D:D,$Y77))))</f>
        <v/>
      </c>
      <c r="E77" s="3" t="str">
        <f ca="1">IF($X77="","",CHOOSE($X77,IF(ISBLANK(INDEX(Kaleciler!E:E,$Y77)),"",INDEX(Kaleciler!E:E,$Y77)),IF(ISBLANK(INDEX(Stoperler!E:E,$Y77)),"",INDEX(Stoperler!E:E,$Y77)),IF(ISBLANK(INDEX('Sağ Bekler'!E:E,$Y77)),"",INDEX('Sağ Bekler'!E:E,$Y77)),IF(ISBLANK(INDEX('Sol Bekler'!E:E,$Y77)),"",INDEX('Sol Bekler'!E:E,$Y77)),IF(ISBLANK(INDEX('Orta Saha'!E:E,$Y77)),"",INDEX('Orta Saha'!E:E,$Y77)),IF(ISBLANK(INDEX(Kanatlar!E:E,$Y77)),"",INDEX(Kanatlar!E:E,$Y77)),IF(ISBLANK(INDEX(Forvetler!E:E,$Y77)),"",INDEX(Forvetler!E:E,$Y77))))</f>
        <v/>
      </c>
      <c r="F77" s="3" t="str">
        <f ca="1">IF($X77="","",CHOOSE($X77,IF(ISBLANK(INDEX(Kaleciler!F:F,$Y77)),"",INDEX(Kaleciler!F:F,$Y77)),IF(ISBLANK(INDEX(Stoperler!F:F,$Y77)),"",INDEX(Stoperler!F:F,$Y77)),IF(ISBLANK(INDEX('Sağ Bekler'!F:F,$Y77)),"",INDEX('Sağ Bekler'!F:F,$Y77)),IF(ISBLANK(INDEX('Sol Bekler'!F:F,$Y77)),"",INDEX('Sol Bekler'!F:F,$Y77)),IF(ISBLANK(INDEX('Orta Saha'!F:F,$Y77)),"",INDEX('Orta Saha'!F:F,$Y77)),IF(ISBLANK(INDEX(Kanatlar!F:F,$Y77)),"",INDEX(Kanatlar!F:F,$Y77)),IF(ISBLANK(INDEX(Forvetler!F:F,$Y77)),"",INDEX(Forvetler!F:F,$Y77))))</f>
        <v/>
      </c>
      <c r="G77" s="3" t="str">
        <f ca="1">IF($X77="","",CHOOSE($X77,IF(ISBLANK(INDEX(Kaleciler!G:G,$Y77)),"",INDEX(Kaleciler!G:G,$Y77)),IF(ISBLANK(INDEX(Stoperler!G:G,$Y77)),"",INDEX(Stoperler!G:G,$Y77)),IF(ISBLANK(INDEX('Sağ Bekler'!G:G,$Y77)),"",INDEX('Sağ Bekler'!G:G,$Y77)),IF(ISBLANK(INDEX('Sol Bekler'!G:G,$Y77)),"",INDEX('Sol Bekler'!G:G,$Y77)),IF(ISBLANK(INDEX('Orta Saha'!G:G,$Y77)),"",INDEX('Orta Saha'!G:G,$Y77)),IF(ISBLANK(INDEX(Kanatlar!G:G,$Y77)),"",INDEX(Kanatlar!G:G,$Y77)),IF(ISBLANK(INDEX(Forvetler!G:G,$Y77)),"",INDEX(Forvetler!G:G,$Y77))))</f>
        <v/>
      </c>
      <c r="H77" s="3" t="str">
        <f ca="1">IF($X77="","",CHOOSE($X77,IF(ISBLANK(INDEX(Kaleciler!H:H,$Y77)),"",INDEX(Kaleciler!H:H,$Y77)),IF(ISBLANK(INDEX(Stoperler!H:H,$Y77)),"",INDEX(Stoperler!H:H,$Y77)),IF(ISBLANK(INDEX('Sağ Bekler'!H:H,$Y77)),"",INDEX('Sağ Bekler'!H:H,$Y77)),IF(ISBLANK(INDEX('Sol Bekler'!H:H,$Y77)),"",INDEX('Sol Bekler'!H:H,$Y77)),IF(ISBLANK(INDEX('Orta Saha'!H:H,$Y77)),"",INDEX('Orta Saha'!H:H,$Y77)),IF(ISBLANK(INDEX(Kanatlar!H:H,$Y77)),"",INDEX(Kanatlar!H:H,$Y77)),IF(ISBLANK(INDEX(Forvetler!H:H,$Y77)),"",INDEX(Forvetler!H:H,$Y77))))</f>
        <v/>
      </c>
      <c r="I77" s="4" t="str">
        <f ca="1">IF($X77="","",CHOOSE($X77,IF(ISBLANK(INDEX(Kaleciler!I:I,$Y77)),"",INDEX(Kaleciler!I:I,$Y77)),IF(ISBLANK(INDEX(Stoperler!I:I,$Y77)),"",INDEX(Stoperler!I:I,$Y77)),IF(ISBLANK(INDEX('Sağ Bekler'!I:I,$Y77)),"",INDEX('Sağ Bekler'!I:I,$Y77)),IF(ISBLANK(INDEX('Sol Bekler'!I:I,$Y77)),"",INDEX('Sol Bekler'!I:I,$Y77)),IF(ISBLANK(INDEX('Orta Saha'!I:I,$Y77)),"",INDEX('Orta Saha'!I:I,$Y77)),IF(ISBLANK(INDEX(Kanatlar!I:I,$Y77)),"",INDEX(Kanatlar!I:I,$Y77)),IF(ISBLANK(INDEX(Forvetler!I:I,$Y77)),"",INDEX(Forvetler!I:I,$Y77))))</f>
        <v/>
      </c>
      <c r="J77" s="4" t="str">
        <f ca="1">IF($X77="","",CHOOSE($X77,IF(ISBLANK(INDEX(Kaleciler!J:J,$Y77)),"",INDEX(Kaleciler!J:J,$Y77)),IF(ISBLANK(INDEX(Stoperler!J:J,$Y77)),"",INDEX(Stoperler!J:J,$Y77)),IF(ISBLANK(INDEX('Sağ Bekler'!J:J,$Y77)),"",INDEX('Sağ Bekler'!J:J,$Y77)),IF(ISBLANK(INDEX('Sol Bekler'!J:J,$Y77)),"",INDEX('Sol Bekler'!J:J,$Y77)),IF(ISBLANK(INDEX('Orta Saha'!J:J,$Y77)),"",INDEX('Orta Saha'!J:J,$Y77)),IF(ISBLANK(INDEX(Kanatlar!J:J,$Y77)),"",INDEX(Kanatlar!J:J,$Y77)),IF(ISBLANK(INDEX(Forvetler!J:J,$Y77)),"",INDEX(Forvetler!J:J,$Y77))))</f>
        <v/>
      </c>
      <c r="K77" s="2" t="str">
        <f ca="1">IF($X77="","",CHOOSE($X77,IF(ISBLANK(INDEX(Kaleciler!K:K,$Y77)),"",INDEX(Kaleciler!K:K,$Y77)),IF(ISBLANK(INDEX(Stoperler!K:K,$Y77)),"",INDEX(Stoperler!K:K,$Y77)),IF(ISBLANK(INDEX('Sağ Bekler'!K:K,$Y77)),"",INDEX('Sağ Bekler'!K:K,$Y77)),IF(ISBLANK(INDEX('Sol Bekler'!K:K,$Y77)),"",INDEX('Sol Bekler'!K:K,$Y77)),IF(ISBLANK(INDEX('Orta Saha'!K:K,$Y77)),"",INDEX('Orta Saha'!K:K,$Y77)),IF(ISBLANK(INDEX(Kanatlar!K:K,$Y77)),"",INDEX(Kanatlar!K:K,$Y77)),IF(ISBLANK(INDEX(Forvetler!K:K,$Y77)),"",INDEX(Forvetler!K:K,$Y77))))</f>
        <v/>
      </c>
      <c r="L77" s="2" t="str">
        <f ca="1">IF($X77="","",CHOOSE($X77,IF(ISBLANK(INDEX(Kaleciler!L:L,$Y77)),"",INDEX(Kaleciler!L:L,$Y77)),IF(ISBLANK(INDEX(Stoperler!L:L,$Y77)),"",INDEX(Stoperler!L:L,$Y77)),IF(ISBLANK(INDEX('Sağ Bekler'!L:L,$Y77)),"",INDEX('Sağ Bekler'!L:L,$Y77)),IF(ISBLANK(INDEX('Sol Bekler'!L:L,$Y77)),"",INDEX('Sol Bekler'!L:L,$Y77)),IF(ISBLANK(INDEX('Orta Saha'!L:L,$Y77)),"",INDEX('Orta Saha'!L:L,$Y77)),IF(ISBLANK(INDEX(Kanatlar!L:L,$Y77)),"",INDEX(Kanatlar!L:L,$Y77)),IF(ISBLANK(INDEX(Forvetler!L:L,$Y77)),"",INDEX(Forvetler!L:L,$Y77))))</f>
        <v/>
      </c>
      <c r="M77" s="2" t="str">
        <f ca="1">IF($X77="","",CHOOSE($X77,IF(ISBLANK(INDEX(Kaleciler!M:M,$Y77)),"",INDEX(Kaleciler!M:M,$Y77)),IF(ISBLANK(INDEX(Stoperler!M:M,$Y77)),"",INDEX(Stoperler!M:M,$Y77)),IF(ISBLANK(INDEX('Sağ Bekler'!M:M,$Y77)),"",INDEX('Sağ Bekler'!M:M,$Y77)),IF(ISBLANK(INDEX('Sol Bekler'!M:M,$Y77)),"",INDEX('Sol Bekler'!M:M,$Y77)),IF(ISBLANK(INDEX('Orta Saha'!M:M,$Y77)),"",INDEX('Orta Saha'!M:M,$Y77)),IF(ISBLANK(INDEX(Kanatlar!M:M,$Y77)),"",INDEX(Kanatlar!M:M,$Y77)),IF(ISBLANK(INDEX(Forvetler!M:M,$Y77)),"",INDEX(Forvetler!M:M,$Y77))))</f>
        <v/>
      </c>
      <c r="N77" s="2" t="str">
        <f ca="1">IF($X77="","",CHOOSE($X77,IF(ISBLANK(INDEX(Kaleciler!N:N,$Y77)),"",INDEX(Kaleciler!N:N,$Y77)),IF(ISBLANK(INDEX(Stoperler!N:N,$Y77)),"",INDEX(Stoperler!N:N,$Y77)),IF(ISBLANK(INDEX('Sağ Bekler'!N:N,$Y77)),"",INDEX('Sağ Bekler'!N:N,$Y77)),IF(ISBLANK(INDEX('Sol Bekler'!N:N,$Y77)),"",INDEX('Sol Bekler'!N:N,$Y77)),IF(ISBLANK(INDEX('Orta Saha'!N:N,$Y77)),"",INDEX('Orta Saha'!N:N,$Y77)),IF(ISBLANK(INDEX(Kanatlar!N:N,$Y77)),"",INDEX(Kanatlar!N:N,$Y77)),IF(ISBLANK(INDEX(Forvetler!N:N,$Y77)),"",INDEX(Forvetler!N:N,$Y77))))</f>
        <v/>
      </c>
      <c r="O77" s="2" t="str">
        <f ca="1">IF($X77="","",CHOOSE($X77,IF(ISBLANK(INDEX(Kaleciler!O:O,$Y77)),"",INDEX(Kaleciler!O:O,$Y77)),IF(ISBLANK(INDEX(Stoperler!O:O,$Y77)),"",INDEX(Stoperler!O:O,$Y77)),IF(ISBLANK(INDEX('Sağ Bekler'!O:O,$Y77)),"",INDEX('Sağ Bekler'!O:O,$Y77)),IF(ISBLANK(INDEX('Sol Bekler'!O:O,$Y77)),"",INDEX('Sol Bekler'!O:O,$Y77)),IF(ISBLANK(INDEX('Orta Saha'!O:O,$Y77)),"",INDEX('Orta Saha'!O:O,$Y77)),IF(ISBLANK(INDEX(Kanatlar!O:O,$Y77)),"",INDEX(Kanatlar!O:O,$Y77)),IF(ISBLANK(INDEX(Forvetler!O:O,$Y77)),"",INDEX(Forvetler!O:O,$Y77))))</f>
        <v/>
      </c>
      <c r="P77" s="2" t="str">
        <f ca="1">IF($X77="","",CHOOSE($X77,IF(ISBLANK(INDEX(Kaleciler!P:P,$Y77)),"",INDEX(Kaleciler!P:P,$Y77)),IF(ISBLANK(INDEX(Stoperler!P:P,$Y77)),"",INDEX(Stoperler!P:P,$Y77)),IF(ISBLANK(INDEX('Sağ Bekler'!P:P,$Y77)),"",INDEX('Sağ Bekler'!P:P,$Y77)),IF(ISBLANK(INDEX('Sol Bekler'!P:P,$Y77)),"",INDEX('Sol Bekler'!P:P,$Y77)),IF(ISBLANK(INDEX('Orta Saha'!P:P,$Y77)),"",INDEX('Orta Saha'!P:P,$Y77)),IF(ISBLANK(INDEX(Kanatlar!P:P,$Y77)),"",INDEX(Kanatlar!P:P,$Y77)),IF(ISBLANK(INDEX(Forvetler!P:P,$Y77)),"",INDEX(Forvetler!P:P,$Y77))))</f>
        <v/>
      </c>
      <c r="Q77" s="3" t="str">
        <f ca="1">IF($X77="","",CHOOSE($X77,IF(ISBLANK(INDEX(Kaleciler!Q:Q,$Y77)),"",INDEX(Kaleciler!Q:Q,$Y77)),IF(ISBLANK(INDEX(Stoperler!Q:Q,$Y77)),"",INDEX(Stoperler!Q:Q,$Y77)),IF(ISBLANK(INDEX('Sağ Bekler'!Q:Q,$Y77)),"",INDEX('Sağ Bekler'!Q:Q,$Y77)),IF(ISBLANK(INDEX('Sol Bekler'!Q:Q,$Y77)),"",INDEX('Sol Bekler'!Q:Q,$Y77)),IF(ISBLANK(INDEX('Orta Saha'!Q:Q,$Y77)),"",INDEX('Orta Saha'!Q:Q,$Y77)),IF(ISBLANK(INDEX(Kanatlar!Q:Q,$Y77)),"",INDEX(Kanatlar!Q:Q,$Y77)),IF(ISBLANK(INDEX(Forvetler!Q:Q,$Y77)),"",INDEX(Forvetler!Q:Q,$Y77))))</f>
        <v/>
      </c>
      <c r="R77" s="4" t="str">
        <f ca="1">IF($X77="","",CHOOSE($X77,IF(ISBLANK(INDEX(Kaleciler!R:R,$Y77)),"",INDEX(Kaleciler!R:R,$Y77)),IF(ISBLANK(INDEX(Stoperler!R:R,$Y77)),"",INDEX(Stoperler!R:R,$Y77)),IF(ISBLANK(INDEX('Sağ Bekler'!R:R,$Y77)),"",INDEX('Sağ Bekler'!R:R,$Y77)),IF(ISBLANK(INDEX('Sol Bekler'!R:R,$Y77)),"",INDEX('Sol Bekler'!R:R,$Y77)),IF(ISBLANK(INDEX('Orta Saha'!R:R,$Y77)),"",INDEX('Orta Saha'!R:R,$Y77)),IF(ISBLANK(INDEX(Kanatlar!R:R,$Y77)),"",INDEX(Kanatlar!R:R,$Y77)),IF(ISBLANK(INDEX(Forvetler!R:R,$Y77)),"",INDEX(Forvetler!R:R,$Y77))))</f>
        <v/>
      </c>
      <c r="S77" s="2" t="str">
        <f ca="1">IF($X77="","",CHOOSE($X77,IF(ISBLANK(INDEX(Kaleciler!S:S,$Y77)),"",INDEX(Kaleciler!S:S,$Y77)),IF(ISBLANK(INDEX(Stoperler!S:S,$Y77)),"",INDEX(Stoperler!S:S,$Y77)),IF(ISBLANK(INDEX('Sağ Bekler'!S:S,$Y77)),"",INDEX('Sağ Bekler'!S:S,$Y77)),IF(ISBLANK(INDEX('Sol Bekler'!S:S,$Y77)),"",INDEX('Sol Bekler'!S:S,$Y77)),IF(ISBLANK(INDEX('Orta Saha'!S:S,$Y77)),"",INDEX('Orta Saha'!S:S,$Y77)),IF(ISBLANK(INDEX(Kanatlar!S:S,$Y77)),"",INDEX(Kanatlar!S:S,$Y77)),IF(ISBLANK(INDEX(Forvetler!S:S,$Y77)),"",INDEX(Forvetler!S:S,$Y77))))</f>
        <v/>
      </c>
      <c r="T77" s="3" t="str">
        <f ca="1">IF($X77="","",CHOOSE($X77,IF(ISBLANK(INDEX(Kaleciler!T:T,$Y77)),"",INDEX(Kaleciler!T:T,$Y77)),IF(ISBLANK(INDEX(Stoperler!T:T,$Y77)),"",INDEX(Stoperler!T:T,$Y77)),IF(ISBLANK(INDEX('Sağ Bekler'!T:T,$Y77)),"",INDEX('Sağ Bekler'!T:T,$Y77)),IF(ISBLANK(INDEX('Sol Bekler'!T:T,$Y77)),"",INDEX('Sol Bekler'!T:T,$Y77)),IF(ISBLANK(INDEX('Orta Saha'!T:T,$Y77)),"",INDEX('Orta Saha'!T:T,$Y77)),IF(ISBLANK(INDEX(Kanatlar!T:T,$Y77)),"",INDEX(Kanatlar!T:T,$Y77)),IF(ISBLANK(INDEX(Forvetler!T:T,$Y77)),"",INDEX(Forvetler!T:T,$Y77))))</f>
        <v/>
      </c>
      <c r="U77">
        <v>1</v>
      </c>
      <c r="V77">
        <v>77</v>
      </c>
      <c r="W77" t="str">
        <f ca="1">IF(AND(Kaleciler!$B$77&lt;&gt;"",Kaleciler!$I$77&gt;0,Kaleciler!$I$77&lt;=TODAY()+365),COUNT($W$3:W76)+1,"")</f>
        <v/>
      </c>
      <c r="X77" t="str">
        <f ca="1">IFERROR(INDEX($U$4:$U$703,MATCH(ROWS($X$4:X77),$W$4:$W$703,0)),"")</f>
        <v/>
      </c>
      <c r="Y77" t="str">
        <f ca="1">IFERROR(INDEX($V$4:$V$703,MATCH(ROWS($Y$4:Y77),$W$4:$W$703,0)),"")</f>
        <v/>
      </c>
    </row>
    <row r="78" spans="1:25" x14ac:dyDescent="0.2">
      <c r="A78" s="2" t="str">
        <f ca="1">IF($X78="","",CHOOSE($X78,IF(ISBLANK(INDEX(Kaleciler!A:A,$Y78)),"",INDEX(Kaleciler!A:A,$Y78)),IF(ISBLANK(INDEX(Stoperler!A:A,$Y78)),"",INDEX(Stoperler!A:A,$Y78)),IF(ISBLANK(INDEX('Sağ Bekler'!A:A,$Y78)),"",INDEX('Sağ Bekler'!A:A,$Y78)),IF(ISBLANK(INDEX('Sol Bekler'!A:A,$Y78)),"",INDEX('Sol Bekler'!A:A,$Y78)),IF(ISBLANK(INDEX('Orta Saha'!A:A,$Y78)),"",INDEX('Orta Saha'!A:A,$Y78)),IF(ISBLANK(INDEX(Kanatlar!A:A,$Y78)),"",INDEX(Kanatlar!A:A,$Y78)),IF(ISBLANK(INDEX(Forvetler!A:A,$Y78)),"",INDEX(Forvetler!A:A,$Y78))))</f>
        <v/>
      </c>
      <c r="B78" s="3" t="str">
        <f ca="1">IF($X78="","",CHOOSE($X78,IF(ISBLANK(INDEX(Kaleciler!B:B,$Y78)),"",INDEX(Kaleciler!B:B,$Y78)),IF(ISBLANK(INDEX(Stoperler!B:B,$Y78)),"",INDEX(Stoperler!B:B,$Y78)),IF(ISBLANK(INDEX('Sağ Bekler'!B:B,$Y78)),"",INDEX('Sağ Bekler'!B:B,$Y78)),IF(ISBLANK(INDEX('Sol Bekler'!B:B,$Y78)),"",INDEX('Sol Bekler'!B:B,$Y78)),IF(ISBLANK(INDEX('Orta Saha'!B:B,$Y78)),"",INDEX('Orta Saha'!B:B,$Y78)),IF(ISBLANK(INDEX(Kanatlar!B:B,$Y78)),"",INDEX(Kanatlar!B:B,$Y78)),IF(ISBLANK(INDEX(Forvetler!B:B,$Y78)),"",INDEX(Forvetler!B:B,$Y78))))</f>
        <v/>
      </c>
      <c r="C78" s="4" t="str">
        <f ca="1">IF($X78="","",CHOOSE($X78,IF(ISBLANK(INDEX(Kaleciler!C:C,$Y78)),"",INDEX(Kaleciler!C:C,$Y78)),IF(ISBLANK(INDEX(Stoperler!C:C,$Y78)),"",INDEX(Stoperler!C:C,$Y78)),IF(ISBLANK(INDEX('Sağ Bekler'!C:C,$Y78)),"",INDEX('Sağ Bekler'!C:C,$Y78)),IF(ISBLANK(INDEX('Sol Bekler'!C:C,$Y78)),"",INDEX('Sol Bekler'!C:C,$Y78)),IF(ISBLANK(INDEX('Orta Saha'!C:C,$Y78)),"",INDEX('Orta Saha'!C:C,$Y78)),IF(ISBLANK(INDEX(Kanatlar!C:C,$Y78)),"",INDEX(Kanatlar!C:C,$Y78)),IF(ISBLANK(INDEX(Forvetler!C:C,$Y78)),"",INDEX(Forvetler!C:C,$Y78))))</f>
        <v/>
      </c>
      <c r="D78" s="2" t="str">
        <f ca="1">IF($X78="","",CHOOSE($X78,IF(ISBLANK(INDEX(Kaleciler!D:D,$Y78)),"",INDEX(Kaleciler!D:D,$Y78)),IF(ISBLANK(INDEX(Stoperler!D:D,$Y78)),"",INDEX(Stoperler!D:D,$Y78)),IF(ISBLANK(INDEX('Sağ Bekler'!D:D,$Y78)),"",INDEX('Sağ Bekler'!D:D,$Y78)),IF(ISBLANK(INDEX('Sol Bekler'!D:D,$Y78)),"",INDEX('Sol Bekler'!D:D,$Y78)),IF(ISBLANK(INDEX('Orta Saha'!D:D,$Y78)),"",INDEX('Orta Saha'!D:D,$Y78)),IF(ISBLANK(INDEX(Kanatlar!D:D,$Y78)),"",INDEX(Kanatlar!D:D,$Y78)),IF(ISBLANK(INDEX(Forvetler!D:D,$Y78)),"",INDEX(Forvetler!D:D,$Y78))))</f>
        <v/>
      </c>
      <c r="E78" s="3" t="str">
        <f ca="1">IF($X78="","",CHOOSE($X78,IF(ISBLANK(INDEX(Kaleciler!E:E,$Y78)),"",INDEX(Kaleciler!E:E,$Y78)),IF(ISBLANK(INDEX(Stoperler!E:E,$Y78)),"",INDEX(Stoperler!E:E,$Y78)),IF(ISBLANK(INDEX('Sağ Bekler'!E:E,$Y78)),"",INDEX('Sağ Bekler'!E:E,$Y78)),IF(ISBLANK(INDEX('Sol Bekler'!E:E,$Y78)),"",INDEX('Sol Bekler'!E:E,$Y78)),IF(ISBLANK(INDEX('Orta Saha'!E:E,$Y78)),"",INDEX('Orta Saha'!E:E,$Y78)),IF(ISBLANK(INDEX(Kanatlar!E:E,$Y78)),"",INDEX(Kanatlar!E:E,$Y78)),IF(ISBLANK(INDEX(Forvetler!E:E,$Y78)),"",INDEX(Forvetler!E:E,$Y78))))</f>
        <v/>
      </c>
      <c r="F78" s="3" t="str">
        <f ca="1">IF($X78="","",CHOOSE($X78,IF(ISBLANK(INDEX(Kaleciler!F:F,$Y78)),"",INDEX(Kaleciler!F:F,$Y78)),IF(ISBLANK(INDEX(Stoperler!F:F,$Y78)),"",INDEX(Stoperler!F:F,$Y78)),IF(ISBLANK(INDEX('Sağ Bekler'!F:F,$Y78)),"",INDEX('Sağ Bekler'!F:F,$Y78)),IF(ISBLANK(INDEX('Sol Bekler'!F:F,$Y78)),"",INDEX('Sol Bekler'!F:F,$Y78)),IF(ISBLANK(INDEX('Orta Saha'!F:F,$Y78)),"",INDEX('Orta Saha'!F:F,$Y78)),IF(ISBLANK(INDEX(Kanatlar!F:F,$Y78)),"",INDEX(Kanatlar!F:F,$Y78)),IF(ISBLANK(INDEX(Forvetler!F:F,$Y78)),"",INDEX(Forvetler!F:F,$Y78))))</f>
        <v/>
      </c>
      <c r="G78" s="3" t="str">
        <f ca="1">IF($X78="","",CHOOSE($X78,IF(ISBLANK(INDEX(Kaleciler!G:G,$Y78)),"",INDEX(Kaleciler!G:G,$Y78)),IF(ISBLANK(INDEX(Stoperler!G:G,$Y78)),"",INDEX(Stoperler!G:G,$Y78)),IF(ISBLANK(INDEX('Sağ Bekler'!G:G,$Y78)),"",INDEX('Sağ Bekler'!G:G,$Y78)),IF(ISBLANK(INDEX('Sol Bekler'!G:G,$Y78)),"",INDEX('Sol Bekler'!G:G,$Y78)),IF(ISBLANK(INDEX('Orta Saha'!G:G,$Y78)),"",INDEX('Orta Saha'!G:G,$Y78)),IF(ISBLANK(INDEX(Kanatlar!G:G,$Y78)),"",INDEX(Kanatlar!G:G,$Y78)),IF(ISBLANK(INDEX(Forvetler!G:G,$Y78)),"",INDEX(Forvetler!G:G,$Y78))))</f>
        <v/>
      </c>
      <c r="H78" s="3" t="str">
        <f ca="1">IF($X78="","",CHOOSE($X78,IF(ISBLANK(INDEX(Kaleciler!H:H,$Y78)),"",INDEX(Kaleciler!H:H,$Y78)),IF(ISBLANK(INDEX(Stoperler!H:H,$Y78)),"",INDEX(Stoperler!H:H,$Y78)),IF(ISBLANK(INDEX('Sağ Bekler'!H:H,$Y78)),"",INDEX('Sağ Bekler'!H:H,$Y78)),IF(ISBLANK(INDEX('Sol Bekler'!H:H,$Y78)),"",INDEX('Sol Bekler'!H:H,$Y78)),IF(ISBLANK(INDEX('Orta Saha'!H:H,$Y78)),"",INDEX('Orta Saha'!H:H,$Y78)),IF(ISBLANK(INDEX(Kanatlar!H:H,$Y78)),"",INDEX(Kanatlar!H:H,$Y78)),IF(ISBLANK(INDEX(Forvetler!H:H,$Y78)),"",INDEX(Forvetler!H:H,$Y78))))</f>
        <v/>
      </c>
      <c r="I78" s="4" t="str">
        <f ca="1">IF($X78="","",CHOOSE($X78,IF(ISBLANK(INDEX(Kaleciler!I:I,$Y78)),"",INDEX(Kaleciler!I:I,$Y78)),IF(ISBLANK(INDEX(Stoperler!I:I,$Y78)),"",INDEX(Stoperler!I:I,$Y78)),IF(ISBLANK(INDEX('Sağ Bekler'!I:I,$Y78)),"",INDEX('Sağ Bekler'!I:I,$Y78)),IF(ISBLANK(INDEX('Sol Bekler'!I:I,$Y78)),"",INDEX('Sol Bekler'!I:I,$Y78)),IF(ISBLANK(INDEX('Orta Saha'!I:I,$Y78)),"",INDEX('Orta Saha'!I:I,$Y78)),IF(ISBLANK(INDEX(Kanatlar!I:I,$Y78)),"",INDEX(Kanatlar!I:I,$Y78)),IF(ISBLANK(INDEX(Forvetler!I:I,$Y78)),"",INDEX(Forvetler!I:I,$Y78))))</f>
        <v/>
      </c>
      <c r="J78" s="4" t="str">
        <f ca="1">IF($X78="","",CHOOSE($X78,IF(ISBLANK(INDEX(Kaleciler!J:J,$Y78)),"",INDEX(Kaleciler!J:J,$Y78)),IF(ISBLANK(INDEX(Stoperler!J:J,$Y78)),"",INDEX(Stoperler!J:J,$Y78)),IF(ISBLANK(INDEX('Sağ Bekler'!J:J,$Y78)),"",INDEX('Sağ Bekler'!J:J,$Y78)),IF(ISBLANK(INDEX('Sol Bekler'!J:J,$Y78)),"",INDEX('Sol Bekler'!J:J,$Y78)),IF(ISBLANK(INDEX('Orta Saha'!J:J,$Y78)),"",INDEX('Orta Saha'!J:J,$Y78)),IF(ISBLANK(INDEX(Kanatlar!J:J,$Y78)),"",INDEX(Kanatlar!J:J,$Y78)),IF(ISBLANK(INDEX(Forvetler!J:J,$Y78)),"",INDEX(Forvetler!J:J,$Y78))))</f>
        <v/>
      </c>
      <c r="K78" s="2" t="str">
        <f ca="1">IF($X78="","",CHOOSE($X78,IF(ISBLANK(INDEX(Kaleciler!K:K,$Y78)),"",INDEX(Kaleciler!K:K,$Y78)),IF(ISBLANK(INDEX(Stoperler!K:K,$Y78)),"",INDEX(Stoperler!K:K,$Y78)),IF(ISBLANK(INDEX('Sağ Bekler'!K:K,$Y78)),"",INDEX('Sağ Bekler'!K:K,$Y78)),IF(ISBLANK(INDEX('Sol Bekler'!K:K,$Y78)),"",INDEX('Sol Bekler'!K:K,$Y78)),IF(ISBLANK(INDEX('Orta Saha'!K:K,$Y78)),"",INDEX('Orta Saha'!K:K,$Y78)),IF(ISBLANK(INDEX(Kanatlar!K:K,$Y78)),"",INDEX(Kanatlar!K:K,$Y78)),IF(ISBLANK(INDEX(Forvetler!K:K,$Y78)),"",INDEX(Forvetler!K:K,$Y78))))</f>
        <v/>
      </c>
      <c r="L78" s="2" t="str">
        <f ca="1">IF($X78="","",CHOOSE($X78,IF(ISBLANK(INDEX(Kaleciler!L:L,$Y78)),"",INDEX(Kaleciler!L:L,$Y78)),IF(ISBLANK(INDEX(Stoperler!L:L,$Y78)),"",INDEX(Stoperler!L:L,$Y78)),IF(ISBLANK(INDEX('Sağ Bekler'!L:L,$Y78)),"",INDEX('Sağ Bekler'!L:L,$Y78)),IF(ISBLANK(INDEX('Sol Bekler'!L:L,$Y78)),"",INDEX('Sol Bekler'!L:L,$Y78)),IF(ISBLANK(INDEX('Orta Saha'!L:L,$Y78)),"",INDEX('Orta Saha'!L:L,$Y78)),IF(ISBLANK(INDEX(Kanatlar!L:L,$Y78)),"",INDEX(Kanatlar!L:L,$Y78)),IF(ISBLANK(INDEX(Forvetler!L:L,$Y78)),"",INDEX(Forvetler!L:L,$Y78))))</f>
        <v/>
      </c>
      <c r="M78" s="2" t="str">
        <f ca="1">IF($X78="","",CHOOSE($X78,IF(ISBLANK(INDEX(Kaleciler!M:M,$Y78)),"",INDEX(Kaleciler!M:M,$Y78)),IF(ISBLANK(INDEX(Stoperler!M:M,$Y78)),"",INDEX(Stoperler!M:M,$Y78)),IF(ISBLANK(INDEX('Sağ Bekler'!M:M,$Y78)),"",INDEX('Sağ Bekler'!M:M,$Y78)),IF(ISBLANK(INDEX('Sol Bekler'!M:M,$Y78)),"",INDEX('Sol Bekler'!M:M,$Y78)),IF(ISBLANK(INDEX('Orta Saha'!M:M,$Y78)),"",INDEX('Orta Saha'!M:M,$Y78)),IF(ISBLANK(INDEX(Kanatlar!M:M,$Y78)),"",INDEX(Kanatlar!M:M,$Y78)),IF(ISBLANK(INDEX(Forvetler!M:M,$Y78)),"",INDEX(Forvetler!M:M,$Y78))))</f>
        <v/>
      </c>
      <c r="N78" s="2" t="str">
        <f ca="1">IF($X78="","",CHOOSE($X78,IF(ISBLANK(INDEX(Kaleciler!N:N,$Y78)),"",INDEX(Kaleciler!N:N,$Y78)),IF(ISBLANK(INDEX(Stoperler!N:N,$Y78)),"",INDEX(Stoperler!N:N,$Y78)),IF(ISBLANK(INDEX('Sağ Bekler'!N:N,$Y78)),"",INDEX('Sağ Bekler'!N:N,$Y78)),IF(ISBLANK(INDEX('Sol Bekler'!N:N,$Y78)),"",INDEX('Sol Bekler'!N:N,$Y78)),IF(ISBLANK(INDEX('Orta Saha'!N:N,$Y78)),"",INDEX('Orta Saha'!N:N,$Y78)),IF(ISBLANK(INDEX(Kanatlar!N:N,$Y78)),"",INDEX(Kanatlar!N:N,$Y78)),IF(ISBLANK(INDEX(Forvetler!N:N,$Y78)),"",INDEX(Forvetler!N:N,$Y78))))</f>
        <v/>
      </c>
      <c r="O78" s="2" t="str">
        <f ca="1">IF($X78="","",CHOOSE($X78,IF(ISBLANK(INDEX(Kaleciler!O:O,$Y78)),"",INDEX(Kaleciler!O:O,$Y78)),IF(ISBLANK(INDEX(Stoperler!O:O,$Y78)),"",INDEX(Stoperler!O:O,$Y78)),IF(ISBLANK(INDEX('Sağ Bekler'!O:O,$Y78)),"",INDEX('Sağ Bekler'!O:O,$Y78)),IF(ISBLANK(INDEX('Sol Bekler'!O:O,$Y78)),"",INDEX('Sol Bekler'!O:O,$Y78)),IF(ISBLANK(INDEX('Orta Saha'!O:O,$Y78)),"",INDEX('Orta Saha'!O:O,$Y78)),IF(ISBLANK(INDEX(Kanatlar!O:O,$Y78)),"",INDEX(Kanatlar!O:O,$Y78)),IF(ISBLANK(INDEX(Forvetler!O:O,$Y78)),"",INDEX(Forvetler!O:O,$Y78))))</f>
        <v/>
      </c>
      <c r="P78" s="2" t="str">
        <f ca="1">IF($X78="","",CHOOSE($X78,IF(ISBLANK(INDEX(Kaleciler!P:P,$Y78)),"",INDEX(Kaleciler!P:P,$Y78)),IF(ISBLANK(INDEX(Stoperler!P:P,$Y78)),"",INDEX(Stoperler!P:P,$Y78)),IF(ISBLANK(INDEX('Sağ Bekler'!P:P,$Y78)),"",INDEX('Sağ Bekler'!P:P,$Y78)),IF(ISBLANK(INDEX('Sol Bekler'!P:P,$Y78)),"",INDEX('Sol Bekler'!P:P,$Y78)),IF(ISBLANK(INDEX('Orta Saha'!P:P,$Y78)),"",INDEX('Orta Saha'!P:P,$Y78)),IF(ISBLANK(INDEX(Kanatlar!P:P,$Y78)),"",INDEX(Kanatlar!P:P,$Y78)),IF(ISBLANK(INDEX(Forvetler!P:P,$Y78)),"",INDEX(Forvetler!P:P,$Y78))))</f>
        <v/>
      </c>
      <c r="Q78" s="3" t="str">
        <f ca="1">IF($X78="","",CHOOSE($X78,IF(ISBLANK(INDEX(Kaleciler!Q:Q,$Y78)),"",INDEX(Kaleciler!Q:Q,$Y78)),IF(ISBLANK(INDEX(Stoperler!Q:Q,$Y78)),"",INDEX(Stoperler!Q:Q,$Y78)),IF(ISBLANK(INDEX('Sağ Bekler'!Q:Q,$Y78)),"",INDEX('Sağ Bekler'!Q:Q,$Y78)),IF(ISBLANK(INDEX('Sol Bekler'!Q:Q,$Y78)),"",INDEX('Sol Bekler'!Q:Q,$Y78)),IF(ISBLANK(INDEX('Orta Saha'!Q:Q,$Y78)),"",INDEX('Orta Saha'!Q:Q,$Y78)),IF(ISBLANK(INDEX(Kanatlar!Q:Q,$Y78)),"",INDEX(Kanatlar!Q:Q,$Y78)),IF(ISBLANK(INDEX(Forvetler!Q:Q,$Y78)),"",INDEX(Forvetler!Q:Q,$Y78))))</f>
        <v/>
      </c>
      <c r="R78" s="4" t="str">
        <f ca="1">IF($X78="","",CHOOSE($X78,IF(ISBLANK(INDEX(Kaleciler!R:R,$Y78)),"",INDEX(Kaleciler!R:R,$Y78)),IF(ISBLANK(INDEX(Stoperler!R:R,$Y78)),"",INDEX(Stoperler!R:R,$Y78)),IF(ISBLANK(INDEX('Sağ Bekler'!R:R,$Y78)),"",INDEX('Sağ Bekler'!R:R,$Y78)),IF(ISBLANK(INDEX('Sol Bekler'!R:R,$Y78)),"",INDEX('Sol Bekler'!R:R,$Y78)),IF(ISBLANK(INDEX('Orta Saha'!R:R,$Y78)),"",INDEX('Orta Saha'!R:R,$Y78)),IF(ISBLANK(INDEX(Kanatlar!R:R,$Y78)),"",INDEX(Kanatlar!R:R,$Y78)),IF(ISBLANK(INDEX(Forvetler!R:R,$Y78)),"",INDEX(Forvetler!R:R,$Y78))))</f>
        <v/>
      </c>
      <c r="S78" s="2" t="str">
        <f ca="1">IF($X78="","",CHOOSE($X78,IF(ISBLANK(INDEX(Kaleciler!S:S,$Y78)),"",INDEX(Kaleciler!S:S,$Y78)),IF(ISBLANK(INDEX(Stoperler!S:S,$Y78)),"",INDEX(Stoperler!S:S,$Y78)),IF(ISBLANK(INDEX('Sağ Bekler'!S:S,$Y78)),"",INDEX('Sağ Bekler'!S:S,$Y78)),IF(ISBLANK(INDEX('Sol Bekler'!S:S,$Y78)),"",INDEX('Sol Bekler'!S:S,$Y78)),IF(ISBLANK(INDEX('Orta Saha'!S:S,$Y78)),"",INDEX('Orta Saha'!S:S,$Y78)),IF(ISBLANK(INDEX(Kanatlar!S:S,$Y78)),"",INDEX(Kanatlar!S:S,$Y78)),IF(ISBLANK(INDEX(Forvetler!S:S,$Y78)),"",INDEX(Forvetler!S:S,$Y78))))</f>
        <v/>
      </c>
      <c r="T78" s="3" t="str">
        <f ca="1">IF($X78="","",CHOOSE($X78,IF(ISBLANK(INDEX(Kaleciler!T:T,$Y78)),"",INDEX(Kaleciler!T:T,$Y78)),IF(ISBLANK(INDEX(Stoperler!T:T,$Y78)),"",INDEX(Stoperler!T:T,$Y78)),IF(ISBLANK(INDEX('Sağ Bekler'!T:T,$Y78)),"",INDEX('Sağ Bekler'!T:T,$Y78)),IF(ISBLANK(INDEX('Sol Bekler'!T:T,$Y78)),"",INDEX('Sol Bekler'!T:T,$Y78)),IF(ISBLANK(INDEX('Orta Saha'!T:T,$Y78)),"",INDEX('Orta Saha'!T:T,$Y78)),IF(ISBLANK(INDEX(Kanatlar!T:T,$Y78)),"",INDEX(Kanatlar!T:T,$Y78)),IF(ISBLANK(INDEX(Forvetler!T:T,$Y78)),"",INDEX(Forvetler!T:T,$Y78))))</f>
        <v/>
      </c>
      <c r="U78">
        <v>1</v>
      </c>
      <c r="V78">
        <v>78</v>
      </c>
      <c r="W78" t="str">
        <f ca="1">IF(AND(Kaleciler!$B$78&lt;&gt;"",Kaleciler!$I$78&gt;0,Kaleciler!$I$78&lt;=TODAY()+365),COUNT($W$3:W77)+1,"")</f>
        <v/>
      </c>
      <c r="X78" t="str">
        <f ca="1">IFERROR(INDEX($U$4:$U$703,MATCH(ROWS($X$4:X78),$W$4:$W$703,0)),"")</f>
        <v/>
      </c>
      <c r="Y78" t="str">
        <f ca="1">IFERROR(INDEX($V$4:$V$703,MATCH(ROWS($Y$4:Y78),$W$4:$W$703,0)),"")</f>
        <v/>
      </c>
    </row>
    <row r="79" spans="1:25" x14ac:dyDescent="0.2">
      <c r="A79" s="2" t="str">
        <f ca="1">IF($X79="","",CHOOSE($X79,IF(ISBLANK(INDEX(Kaleciler!A:A,$Y79)),"",INDEX(Kaleciler!A:A,$Y79)),IF(ISBLANK(INDEX(Stoperler!A:A,$Y79)),"",INDEX(Stoperler!A:A,$Y79)),IF(ISBLANK(INDEX('Sağ Bekler'!A:A,$Y79)),"",INDEX('Sağ Bekler'!A:A,$Y79)),IF(ISBLANK(INDEX('Sol Bekler'!A:A,$Y79)),"",INDEX('Sol Bekler'!A:A,$Y79)),IF(ISBLANK(INDEX('Orta Saha'!A:A,$Y79)),"",INDEX('Orta Saha'!A:A,$Y79)),IF(ISBLANK(INDEX(Kanatlar!A:A,$Y79)),"",INDEX(Kanatlar!A:A,$Y79)),IF(ISBLANK(INDEX(Forvetler!A:A,$Y79)),"",INDEX(Forvetler!A:A,$Y79))))</f>
        <v/>
      </c>
      <c r="B79" s="3" t="str">
        <f ca="1">IF($X79="","",CHOOSE($X79,IF(ISBLANK(INDEX(Kaleciler!B:B,$Y79)),"",INDEX(Kaleciler!B:B,$Y79)),IF(ISBLANK(INDEX(Stoperler!B:B,$Y79)),"",INDEX(Stoperler!B:B,$Y79)),IF(ISBLANK(INDEX('Sağ Bekler'!B:B,$Y79)),"",INDEX('Sağ Bekler'!B:B,$Y79)),IF(ISBLANK(INDEX('Sol Bekler'!B:B,$Y79)),"",INDEX('Sol Bekler'!B:B,$Y79)),IF(ISBLANK(INDEX('Orta Saha'!B:B,$Y79)),"",INDEX('Orta Saha'!B:B,$Y79)),IF(ISBLANK(INDEX(Kanatlar!B:B,$Y79)),"",INDEX(Kanatlar!B:B,$Y79)),IF(ISBLANK(INDEX(Forvetler!B:B,$Y79)),"",INDEX(Forvetler!B:B,$Y79))))</f>
        <v/>
      </c>
      <c r="C79" s="4" t="str">
        <f ca="1">IF($X79="","",CHOOSE($X79,IF(ISBLANK(INDEX(Kaleciler!C:C,$Y79)),"",INDEX(Kaleciler!C:C,$Y79)),IF(ISBLANK(INDEX(Stoperler!C:C,$Y79)),"",INDEX(Stoperler!C:C,$Y79)),IF(ISBLANK(INDEX('Sağ Bekler'!C:C,$Y79)),"",INDEX('Sağ Bekler'!C:C,$Y79)),IF(ISBLANK(INDEX('Sol Bekler'!C:C,$Y79)),"",INDEX('Sol Bekler'!C:C,$Y79)),IF(ISBLANK(INDEX('Orta Saha'!C:C,$Y79)),"",INDEX('Orta Saha'!C:C,$Y79)),IF(ISBLANK(INDEX(Kanatlar!C:C,$Y79)),"",INDEX(Kanatlar!C:C,$Y79)),IF(ISBLANK(INDEX(Forvetler!C:C,$Y79)),"",INDEX(Forvetler!C:C,$Y79))))</f>
        <v/>
      </c>
      <c r="D79" s="2" t="str">
        <f ca="1">IF($X79="","",CHOOSE($X79,IF(ISBLANK(INDEX(Kaleciler!D:D,$Y79)),"",INDEX(Kaleciler!D:D,$Y79)),IF(ISBLANK(INDEX(Stoperler!D:D,$Y79)),"",INDEX(Stoperler!D:D,$Y79)),IF(ISBLANK(INDEX('Sağ Bekler'!D:D,$Y79)),"",INDEX('Sağ Bekler'!D:D,$Y79)),IF(ISBLANK(INDEX('Sol Bekler'!D:D,$Y79)),"",INDEX('Sol Bekler'!D:D,$Y79)),IF(ISBLANK(INDEX('Orta Saha'!D:D,$Y79)),"",INDEX('Orta Saha'!D:D,$Y79)),IF(ISBLANK(INDEX(Kanatlar!D:D,$Y79)),"",INDEX(Kanatlar!D:D,$Y79)),IF(ISBLANK(INDEX(Forvetler!D:D,$Y79)),"",INDEX(Forvetler!D:D,$Y79))))</f>
        <v/>
      </c>
      <c r="E79" s="3" t="str">
        <f ca="1">IF($X79="","",CHOOSE($X79,IF(ISBLANK(INDEX(Kaleciler!E:E,$Y79)),"",INDEX(Kaleciler!E:E,$Y79)),IF(ISBLANK(INDEX(Stoperler!E:E,$Y79)),"",INDEX(Stoperler!E:E,$Y79)),IF(ISBLANK(INDEX('Sağ Bekler'!E:E,$Y79)),"",INDEX('Sağ Bekler'!E:E,$Y79)),IF(ISBLANK(INDEX('Sol Bekler'!E:E,$Y79)),"",INDEX('Sol Bekler'!E:E,$Y79)),IF(ISBLANK(INDEX('Orta Saha'!E:E,$Y79)),"",INDEX('Orta Saha'!E:E,$Y79)),IF(ISBLANK(INDEX(Kanatlar!E:E,$Y79)),"",INDEX(Kanatlar!E:E,$Y79)),IF(ISBLANK(INDEX(Forvetler!E:E,$Y79)),"",INDEX(Forvetler!E:E,$Y79))))</f>
        <v/>
      </c>
      <c r="F79" s="3" t="str">
        <f ca="1">IF($X79="","",CHOOSE($X79,IF(ISBLANK(INDEX(Kaleciler!F:F,$Y79)),"",INDEX(Kaleciler!F:F,$Y79)),IF(ISBLANK(INDEX(Stoperler!F:F,$Y79)),"",INDEX(Stoperler!F:F,$Y79)),IF(ISBLANK(INDEX('Sağ Bekler'!F:F,$Y79)),"",INDEX('Sağ Bekler'!F:F,$Y79)),IF(ISBLANK(INDEX('Sol Bekler'!F:F,$Y79)),"",INDEX('Sol Bekler'!F:F,$Y79)),IF(ISBLANK(INDEX('Orta Saha'!F:F,$Y79)),"",INDEX('Orta Saha'!F:F,$Y79)),IF(ISBLANK(INDEX(Kanatlar!F:F,$Y79)),"",INDEX(Kanatlar!F:F,$Y79)),IF(ISBLANK(INDEX(Forvetler!F:F,$Y79)),"",INDEX(Forvetler!F:F,$Y79))))</f>
        <v/>
      </c>
      <c r="G79" s="3" t="str">
        <f ca="1">IF($X79="","",CHOOSE($X79,IF(ISBLANK(INDEX(Kaleciler!G:G,$Y79)),"",INDEX(Kaleciler!G:G,$Y79)),IF(ISBLANK(INDEX(Stoperler!G:G,$Y79)),"",INDEX(Stoperler!G:G,$Y79)),IF(ISBLANK(INDEX('Sağ Bekler'!G:G,$Y79)),"",INDEX('Sağ Bekler'!G:G,$Y79)),IF(ISBLANK(INDEX('Sol Bekler'!G:G,$Y79)),"",INDEX('Sol Bekler'!G:G,$Y79)),IF(ISBLANK(INDEX('Orta Saha'!G:G,$Y79)),"",INDEX('Orta Saha'!G:G,$Y79)),IF(ISBLANK(INDEX(Kanatlar!G:G,$Y79)),"",INDEX(Kanatlar!G:G,$Y79)),IF(ISBLANK(INDEX(Forvetler!G:G,$Y79)),"",INDEX(Forvetler!G:G,$Y79))))</f>
        <v/>
      </c>
      <c r="H79" s="3" t="str">
        <f ca="1">IF($X79="","",CHOOSE($X79,IF(ISBLANK(INDEX(Kaleciler!H:H,$Y79)),"",INDEX(Kaleciler!H:H,$Y79)),IF(ISBLANK(INDEX(Stoperler!H:H,$Y79)),"",INDEX(Stoperler!H:H,$Y79)),IF(ISBLANK(INDEX('Sağ Bekler'!H:H,$Y79)),"",INDEX('Sağ Bekler'!H:H,$Y79)),IF(ISBLANK(INDEX('Sol Bekler'!H:H,$Y79)),"",INDEX('Sol Bekler'!H:H,$Y79)),IF(ISBLANK(INDEX('Orta Saha'!H:H,$Y79)),"",INDEX('Orta Saha'!H:H,$Y79)),IF(ISBLANK(INDEX(Kanatlar!H:H,$Y79)),"",INDEX(Kanatlar!H:H,$Y79)),IF(ISBLANK(INDEX(Forvetler!H:H,$Y79)),"",INDEX(Forvetler!H:H,$Y79))))</f>
        <v/>
      </c>
      <c r="I79" s="4" t="str">
        <f ca="1">IF($X79="","",CHOOSE($X79,IF(ISBLANK(INDEX(Kaleciler!I:I,$Y79)),"",INDEX(Kaleciler!I:I,$Y79)),IF(ISBLANK(INDEX(Stoperler!I:I,$Y79)),"",INDEX(Stoperler!I:I,$Y79)),IF(ISBLANK(INDEX('Sağ Bekler'!I:I,$Y79)),"",INDEX('Sağ Bekler'!I:I,$Y79)),IF(ISBLANK(INDEX('Sol Bekler'!I:I,$Y79)),"",INDEX('Sol Bekler'!I:I,$Y79)),IF(ISBLANK(INDEX('Orta Saha'!I:I,$Y79)),"",INDEX('Orta Saha'!I:I,$Y79)),IF(ISBLANK(INDEX(Kanatlar!I:I,$Y79)),"",INDEX(Kanatlar!I:I,$Y79)),IF(ISBLANK(INDEX(Forvetler!I:I,$Y79)),"",INDEX(Forvetler!I:I,$Y79))))</f>
        <v/>
      </c>
      <c r="J79" s="4" t="str">
        <f ca="1">IF($X79="","",CHOOSE($X79,IF(ISBLANK(INDEX(Kaleciler!J:J,$Y79)),"",INDEX(Kaleciler!J:J,$Y79)),IF(ISBLANK(INDEX(Stoperler!J:J,$Y79)),"",INDEX(Stoperler!J:J,$Y79)),IF(ISBLANK(INDEX('Sağ Bekler'!J:J,$Y79)),"",INDEX('Sağ Bekler'!J:J,$Y79)),IF(ISBLANK(INDEX('Sol Bekler'!J:J,$Y79)),"",INDEX('Sol Bekler'!J:J,$Y79)),IF(ISBLANK(INDEX('Orta Saha'!J:J,$Y79)),"",INDEX('Orta Saha'!J:J,$Y79)),IF(ISBLANK(INDEX(Kanatlar!J:J,$Y79)),"",INDEX(Kanatlar!J:J,$Y79)),IF(ISBLANK(INDEX(Forvetler!J:J,$Y79)),"",INDEX(Forvetler!J:J,$Y79))))</f>
        <v/>
      </c>
      <c r="K79" s="2" t="str">
        <f ca="1">IF($X79="","",CHOOSE($X79,IF(ISBLANK(INDEX(Kaleciler!K:K,$Y79)),"",INDEX(Kaleciler!K:K,$Y79)),IF(ISBLANK(INDEX(Stoperler!K:K,$Y79)),"",INDEX(Stoperler!K:K,$Y79)),IF(ISBLANK(INDEX('Sağ Bekler'!K:K,$Y79)),"",INDEX('Sağ Bekler'!K:K,$Y79)),IF(ISBLANK(INDEX('Sol Bekler'!K:K,$Y79)),"",INDEX('Sol Bekler'!K:K,$Y79)),IF(ISBLANK(INDEX('Orta Saha'!K:K,$Y79)),"",INDEX('Orta Saha'!K:K,$Y79)),IF(ISBLANK(INDEX(Kanatlar!K:K,$Y79)),"",INDEX(Kanatlar!K:K,$Y79)),IF(ISBLANK(INDEX(Forvetler!K:K,$Y79)),"",INDEX(Forvetler!K:K,$Y79))))</f>
        <v/>
      </c>
      <c r="L79" s="2" t="str">
        <f ca="1">IF($X79="","",CHOOSE($X79,IF(ISBLANK(INDEX(Kaleciler!L:L,$Y79)),"",INDEX(Kaleciler!L:L,$Y79)),IF(ISBLANK(INDEX(Stoperler!L:L,$Y79)),"",INDEX(Stoperler!L:L,$Y79)),IF(ISBLANK(INDEX('Sağ Bekler'!L:L,$Y79)),"",INDEX('Sağ Bekler'!L:L,$Y79)),IF(ISBLANK(INDEX('Sol Bekler'!L:L,$Y79)),"",INDEX('Sol Bekler'!L:L,$Y79)),IF(ISBLANK(INDEX('Orta Saha'!L:L,$Y79)),"",INDEX('Orta Saha'!L:L,$Y79)),IF(ISBLANK(INDEX(Kanatlar!L:L,$Y79)),"",INDEX(Kanatlar!L:L,$Y79)),IF(ISBLANK(INDEX(Forvetler!L:L,$Y79)),"",INDEX(Forvetler!L:L,$Y79))))</f>
        <v/>
      </c>
      <c r="M79" s="2" t="str">
        <f ca="1">IF($X79="","",CHOOSE($X79,IF(ISBLANK(INDEX(Kaleciler!M:M,$Y79)),"",INDEX(Kaleciler!M:M,$Y79)),IF(ISBLANK(INDEX(Stoperler!M:M,$Y79)),"",INDEX(Stoperler!M:M,$Y79)),IF(ISBLANK(INDEX('Sağ Bekler'!M:M,$Y79)),"",INDEX('Sağ Bekler'!M:M,$Y79)),IF(ISBLANK(INDEX('Sol Bekler'!M:M,$Y79)),"",INDEX('Sol Bekler'!M:M,$Y79)),IF(ISBLANK(INDEX('Orta Saha'!M:M,$Y79)),"",INDEX('Orta Saha'!M:M,$Y79)),IF(ISBLANK(INDEX(Kanatlar!M:M,$Y79)),"",INDEX(Kanatlar!M:M,$Y79)),IF(ISBLANK(INDEX(Forvetler!M:M,$Y79)),"",INDEX(Forvetler!M:M,$Y79))))</f>
        <v/>
      </c>
      <c r="N79" s="2" t="str">
        <f ca="1">IF($X79="","",CHOOSE($X79,IF(ISBLANK(INDEX(Kaleciler!N:N,$Y79)),"",INDEX(Kaleciler!N:N,$Y79)),IF(ISBLANK(INDEX(Stoperler!N:N,$Y79)),"",INDEX(Stoperler!N:N,$Y79)),IF(ISBLANK(INDEX('Sağ Bekler'!N:N,$Y79)),"",INDEX('Sağ Bekler'!N:N,$Y79)),IF(ISBLANK(INDEX('Sol Bekler'!N:N,$Y79)),"",INDEX('Sol Bekler'!N:N,$Y79)),IF(ISBLANK(INDEX('Orta Saha'!N:N,$Y79)),"",INDEX('Orta Saha'!N:N,$Y79)),IF(ISBLANK(INDEX(Kanatlar!N:N,$Y79)),"",INDEX(Kanatlar!N:N,$Y79)),IF(ISBLANK(INDEX(Forvetler!N:N,$Y79)),"",INDEX(Forvetler!N:N,$Y79))))</f>
        <v/>
      </c>
      <c r="O79" s="2" t="str">
        <f ca="1">IF($X79="","",CHOOSE($X79,IF(ISBLANK(INDEX(Kaleciler!O:O,$Y79)),"",INDEX(Kaleciler!O:O,$Y79)),IF(ISBLANK(INDEX(Stoperler!O:O,$Y79)),"",INDEX(Stoperler!O:O,$Y79)),IF(ISBLANK(INDEX('Sağ Bekler'!O:O,$Y79)),"",INDEX('Sağ Bekler'!O:O,$Y79)),IF(ISBLANK(INDEX('Sol Bekler'!O:O,$Y79)),"",INDEX('Sol Bekler'!O:O,$Y79)),IF(ISBLANK(INDEX('Orta Saha'!O:O,$Y79)),"",INDEX('Orta Saha'!O:O,$Y79)),IF(ISBLANK(INDEX(Kanatlar!O:O,$Y79)),"",INDEX(Kanatlar!O:O,$Y79)),IF(ISBLANK(INDEX(Forvetler!O:O,$Y79)),"",INDEX(Forvetler!O:O,$Y79))))</f>
        <v/>
      </c>
      <c r="P79" s="2" t="str">
        <f ca="1">IF($X79="","",CHOOSE($X79,IF(ISBLANK(INDEX(Kaleciler!P:P,$Y79)),"",INDEX(Kaleciler!P:P,$Y79)),IF(ISBLANK(INDEX(Stoperler!P:P,$Y79)),"",INDEX(Stoperler!P:P,$Y79)),IF(ISBLANK(INDEX('Sağ Bekler'!P:P,$Y79)),"",INDEX('Sağ Bekler'!P:P,$Y79)),IF(ISBLANK(INDEX('Sol Bekler'!P:P,$Y79)),"",INDEX('Sol Bekler'!P:P,$Y79)),IF(ISBLANK(INDEX('Orta Saha'!P:P,$Y79)),"",INDEX('Orta Saha'!P:P,$Y79)),IF(ISBLANK(INDEX(Kanatlar!P:P,$Y79)),"",INDEX(Kanatlar!P:P,$Y79)),IF(ISBLANK(INDEX(Forvetler!P:P,$Y79)),"",INDEX(Forvetler!P:P,$Y79))))</f>
        <v/>
      </c>
      <c r="Q79" s="3" t="str">
        <f ca="1">IF($X79="","",CHOOSE($X79,IF(ISBLANK(INDEX(Kaleciler!Q:Q,$Y79)),"",INDEX(Kaleciler!Q:Q,$Y79)),IF(ISBLANK(INDEX(Stoperler!Q:Q,$Y79)),"",INDEX(Stoperler!Q:Q,$Y79)),IF(ISBLANK(INDEX('Sağ Bekler'!Q:Q,$Y79)),"",INDEX('Sağ Bekler'!Q:Q,$Y79)),IF(ISBLANK(INDEX('Sol Bekler'!Q:Q,$Y79)),"",INDEX('Sol Bekler'!Q:Q,$Y79)),IF(ISBLANK(INDEX('Orta Saha'!Q:Q,$Y79)),"",INDEX('Orta Saha'!Q:Q,$Y79)),IF(ISBLANK(INDEX(Kanatlar!Q:Q,$Y79)),"",INDEX(Kanatlar!Q:Q,$Y79)),IF(ISBLANK(INDEX(Forvetler!Q:Q,$Y79)),"",INDEX(Forvetler!Q:Q,$Y79))))</f>
        <v/>
      </c>
      <c r="R79" s="4" t="str">
        <f ca="1">IF($X79="","",CHOOSE($X79,IF(ISBLANK(INDEX(Kaleciler!R:R,$Y79)),"",INDEX(Kaleciler!R:R,$Y79)),IF(ISBLANK(INDEX(Stoperler!R:R,$Y79)),"",INDEX(Stoperler!R:R,$Y79)),IF(ISBLANK(INDEX('Sağ Bekler'!R:R,$Y79)),"",INDEX('Sağ Bekler'!R:R,$Y79)),IF(ISBLANK(INDEX('Sol Bekler'!R:R,$Y79)),"",INDEX('Sol Bekler'!R:R,$Y79)),IF(ISBLANK(INDEX('Orta Saha'!R:R,$Y79)),"",INDEX('Orta Saha'!R:R,$Y79)),IF(ISBLANK(INDEX(Kanatlar!R:R,$Y79)),"",INDEX(Kanatlar!R:R,$Y79)),IF(ISBLANK(INDEX(Forvetler!R:R,$Y79)),"",INDEX(Forvetler!R:R,$Y79))))</f>
        <v/>
      </c>
      <c r="S79" s="2" t="str">
        <f ca="1">IF($X79="","",CHOOSE($X79,IF(ISBLANK(INDEX(Kaleciler!S:S,$Y79)),"",INDEX(Kaleciler!S:S,$Y79)),IF(ISBLANK(INDEX(Stoperler!S:S,$Y79)),"",INDEX(Stoperler!S:S,$Y79)),IF(ISBLANK(INDEX('Sağ Bekler'!S:S,$Y79)),"",INDEX('Sağ Bekler'!S:S,$Y79)),IF(ISBLANK(INDEX('Sol Bekler'!S:S,$Y79)),"",INDEX('Sol Bekler'!S:S,$Y79)),IF(ISBLANK(INDEX('Orta Saha'!S:S,$Y79)),"",INDEX('Orta Saha'!S:S,$Y79)),IF(ISBLANK(INDEX(Kanatlar!S:S,$Y79)),"",INDEX(Kanatlar!S:S,$Y79)),IF(ISBLANK(INDEX(Forvetler!S:S,$Y79)),"",INDEX(Forvetler!S:S,$Y79))))</f>
        <v/>
      </c>
      <c r="T79" s="3" t="str">
        <f ca="1">IF($X79="","",CHOOSE($X79,IF(ISBLANK(INDEX(Kaleciler!T:T,$Y79)),"",INDEX(Kaleciler!T:T,$Y79)),IF(ISBLANK(INDEX(Stoperler!T:T,$Y79)),"",INDEX(Stoperler!T:T,$Y79)),IF(ISBLANK(INDEX('Sağ Bekler'!T:T,$Y79)),"",INDEX('Sağ Bekler'!T:T,$Y79)),IF(ISBLANK(INDEX('Sol Bekler'!T:T,$Y79)),"",INDEX('Sol Bekler'!T:T,$Y79)),IF(ISBLANK(INDEX('Orta Saha'!T:T,$Y79)),"",INDEX('Orta Saha'!T:T,$Y79)),IF(ISBLANK(INDEX(Kanatlar!T:T,$Y79)),"",INDEX(Kanatlar!T:T,$Y79)),IF(ISBLANK(INDEX(Forvetler!T:T,$Y79)),"",INDEX(Forvetler!T:T,$Y79))))</f>
        <v/>
      </c>
      <c r="U79">
        <v>1</v>
      </c>
      <c r="V79">
        <v>79</v>
      </c>
      <c r="W79" t="str">
        <f ca="1">IF(AND(Kaleciler!$B$79&lt;&gt;"",Kaleciler!$I$79&gt;0,Kaleciler!$I$79&lt;=TODAY()+365),COUNT($W$3:W78)+1,"")</f>
        <v/>
      </c>
      <c r="X79" t="str">
        <f ca="1">IFERROR(INDEX($U$4:$U$703,MATCH(ROWS($X$4:X79),$W$4:$W$703,0)),"")</f>
        <v/>
      </c>
      <c r="Y79" t="str">
        <f ca="1">IFERROR(INDEX($V$4:$V$703,MATCH(ROWS($Y$4:Y79),$W$4:$W$703,0)),"")</f>
        <v/>
      </c>
    </row>
    <row r="80" spans="1:25" x14ac:dyDescent="0.2">
      <c r="A80" s="2" t="str">
        <f ca="1">IF($X80="","",CHOOSE($X80,IF(ISBLANK(INDEX(Kaleciler!A:A,$Y80)),"",INDEX(Kaleciler!A:A,$Y80)),IF(ISBLANK(INDEX(Stoperler!A:A,$Y80)),"",INDEX(Stoperler!A:A,$Y80)),IF(ISBLANK(INDEX('Sağ Bekler'!A:A,$Y80)),"",INDEX('Sağ Bekler'!A:A,$Y80)),IF(ISBLANK(INDEX('Sol Bekler'!A:A,$Y80)),"",INDEX('Sol Bekler'!A:A,$Y80)),IF(ISBLANK(INDEX('Orta Saha'!A:A,$Y80)),"",INDEX('Orta Saha'!A:A,$Y80)),IF(ISBLANK(INDEX(Kanatlar!A:A,$Y80)),"",INDEX(Kanatlar!A:A,$Y80)),IF(ISBLANK(INDEX(Forvetler!A:A,$Y80)),"",INDEX(Forvetler!A:A,$Y80))))</f>
        <v/>
      </c>
      <c r="B80" s="3" t="str">
        <f ca="1">IF($X80="","",CHOOSE($X80,IF(ISBLANK(INDEX(Kaleciler!B:B,$Y80)),"",INDEX(Kaleciler!B:B,$Y80)),IF(ISBLANK(INDEX(Stoperler!B:B,$Y80)),"",INDEX(Stoperler!B:B,$Y80)),IF(ISBLANK(INDEX('Sağ Bekler'!B:B,$Y80)),"",INDEX('Sağ Bekler'!B:B,$Y80)),IF(ISBLANK(INDEX('Sol Bekler'!B:B,$Y80)),"",INDEX('Sol Bekler'!B:B,$Y80)),IF(ISBLANK(INDEX('Orta Saha'!B:B,$Y80)),"",INDEX('Orta Saha'!B:B,$Y80)),IF(ISBLANK(INDEX(Kanatlar!B:B,$Y80)),"",INDEX(Kanatlar!B:B,$Y80)),IF(ISBLANK(INDEX(Forvetler!B:B,$Y80)),"",INDEX(Forvetler!B:B,$Y80))))</f>
        <v/>
      </c>
      <c r="C80" s="4" t="str">
        <f ca="1">IF($X80="","",CHOOSE($X80,IF(ISBLANK(INDEX(Kaleciler!C:C,$Y80)),"",INDEX(Kaleciler!C:C,$Y80)),IF(ISBLANK(INDEX(Stoperler!C:C,$Y80)),"",INDEX(Stoperler!C:C,$Y80)),IF(ISBLANK(INDEX('Sağ Bekler'!C:C,$Y80)),"",INDEX('Sağ Bekler'!C:C,$Y80)),IF(ISBLANK(INDEX('Sol Bekler'!C:C,$Y80)),"",INDEX('Sol Bekler'!C:C,$Y80)),IF(ISBLANK(INDEX('Orta Saha'!C:C,$Y80)),"",INDEX('Orta Saha'!C:C,$Y80)),IF(ISBLANK(INDEX(Kanatlar!C:C,$Y80)),"",INDEX(Kanatlar!C:C,$Y80)),IF(ISBLANK(INDEX(Forvetler!C:C,$Y80)),"",INDEX(Forvetler!C:C,$Y80))))</f>
        <v/>
      </c>
      <c r="D80" s="2" t="str">
        <f ca="1">IF($X80="","",CHOOSE($X80,IF(ISBLANK(INDEX(Kaleciler!D:D,$Y80)),"",INDEX(Kaleciler!D:D,$Y80)),IF(ISBLANK(INDEX(Stoperler!D:D,$Y80)),"",INDEX(Stoperler!D:D,$Y80)),IF(ISBLANK(INDEX('Sağ Bekler'!D:D,$Y80)),"",INDEX('Sağ Bekler'!D:D,$Y80)),IF(ISBLANK(INDEX('Sol Bekler'!D:D,$Y80)),"",INDEX('Sol Bekler'!D:D,$Y80)),IF(ISBLANK(INDEX('Orta Saha'!D:D,$Y80)),"",INDEX('Orta Saha'!D:D,$Y80)),IF(ISBLANK(INDEX(Kanatlar!D:D,$Y80)),"",INDEX(Kanatlar!D:D,$Y80)),IF(ISBLANK(INDEX(Forvetler!D:D,$Y80)),"",INDEX(Forvetler!D:D,$Y80))))</f>
        <v/>
      </c>
      <c r="E80" s="3" t="str">
        <f ca="1">IF($X80="","",CHOOSE($X80,IF(ISBLANK(INDEX(Kaleciler!E:E,$Y80)),"",INDEX(Kaleciler!E:E,$Y80)),IF(ISBLANK(INDEX(Stoperler!E:E,$Y80)),"",INDEX(Stoperler!E:E,$Y80)),IF(ISBLANK(INDEX('Sağ Bekler'!E:E,$Y80)),"",INDEX('Sağ Bekler'!E:E,$Y80)),IF(ISBLANK(INDEX('Sol Bekler'!E:E,$Y80)),"",INDEX('Sol Bekler'!E:E,$Y80)),IF(ISBLANK(INDEX('Orta Saha'!E:E,$Y80)),"",INDEX('Orta Saha'!E:E,$Y80)),IF(ISBLANK(INDEX(Kanatlar!E:E,$Y80)),"",INDEX(Kanatlar!E:E,$Y80)),IF(ISBLANK(INDEX(Forvetler!E:E,$Y80)),"",INDEX(Forvetler!E:E,$Y80))))</f>
        <v/>
      </c>
      <c r="F80" s="3" t="str">
        <f ca="1">IF($X80="","",CHOOSE($X80,IF(ISBLANK(INDEX(Kaleciler!F:F,$Y80)),"",INDEX(Kaleciler!F:F,$Y80)),IF(ISBLANK(INDEX(Stoperler!F:F,$Y80)),"",INDEX(Stoperler!F:F,$Y80)),IF(ISBLANK(INDEX('Sağ Bekler'!F:F,$Y80)),"",INDEX('Sağ Bekler'!F:F,$Y80)),IF(ISBLANK(INDEX('Sol Bekler'!F:F,$Y80)),"",INDEX('Sol Bekler'!F:F,$Y80)),IF(ISBLANK(INDEX('Orta Saha'!F:F,$Y80)),"",INDEX('Orta Saha'!F:F,$Y80)),IF(ISBLANK(INDEX(Kanatlar!F:F,$Y80)),"",INDEX(Kanatlar!F:F,$Y80)),IF(ISBLANK(INDEX(Forvetler!F:F,$Y80)),"",INDEX(Forvetler!F:F,$Y80))))</f>
        <v/>
      </c>
      <c r="G80" s="3" t="str">
        <f ca="1">IF($X80="","",CHOOSE($X80,IF(ISBLANK(INDEX(Kaleciler!G:G,$Y80)),"",INDEX(Kaleciler!G:G,$Y80)),IF(ISBLANK(INDEX(Stoperler!G:G,$Y80)),"",INDEX(Stoperler!G:G,$Y80)),IF(ISBLANK(INDEX('Sağ Bekler'!G:G,$Y80)),"",INDEX('Sağ Bekler'!G:G,$Y80)),IF(ISBLANK(INDEX('Sol Bekler'!G:G,$Y80)),"",INDEX('Sol Bekler'!G:G,$Y80)),IF(ISBLANK(INDEX('Orta Saha'!G:G,$Y80)),"",INDEX('Orta Saha'!G:G,$Y80)),IF(ISBLANK(INDEX(Kanatlar!G:G,$Y80)),"",INDEX(Kanatlar!G:G,$Y80)),IF(ISBLANK(INDEX(Forvetler!G:G,$Y80)),"",INDEX(Forvetler!G:G,$Y80))))</f>
        <v/>
      </c>
      <c r="H80" s="3" t="str">
        <f ca="1">IF($X80="","",CHOOSE($X80,IF(ISBLANK(INDEX(Kaleciler!H:H,$Y80)),"",INDEX(Kaleciler!H:H,$Y80)),IF(ISBLANK(INDEX(Stoperler!H:H,$Y80)),"",INDEX(Stoperler!H:H,$Y80)),IF(ISBLANK(INDEX('Sağ Bekler'!H:H,$Y80)),"",INDEX('Sağ Bekler'!H:H,$Y80)),IF(ISBLANK(INDEX('Sol Bekler'!H:H,$Y80)),"",INDEX('Sol Bekler'!H:H,$Y80)),IF(ISBLANK(INDEX('Orta Saha'!H:H,$Y80)),"",INDEX('Orta Saha'!H:H,$Y80)),IF(ISBLANK(INDEX(Kanatlar!H:H,$Y80)),"",INDEX(Kanatlar!H:H,$Y80)),IF(ISBLANK(INDEX(Forvetler!H:H,$Y80)),"",INDEX(Forvetler!H:H,$Y80))))</f>
        <v/>
      </c>
      <c r="I80" s="4" t="str">
        <f ca="1">IF($X80="","",CHOOSE($X80,IF(ISBLANK(INDEX(Kaleciler!I:I,$Y80)),"",INDEX(Kaleciler!I:I,$Y80)),IF(ISBLANK(INDEX(Stoperler!I:I,$Y80)),"",INDEX(Stoperler!I:I,$Y80)),IF(ISBLANK(INDEX('Sağ Bekler'!I:I,$Y80)),"",INDEX('Sağ Bekler'!I:I,$Y80)),IF(ISBLANK(INDEX('Sol Bekler'!I:I,$Y80)),"",INDEX('Sol Bekler'!I:I,$Y80)),IF(ISBLANK(INDEX('Orta Saha'!I:I,$Y80)),"",INDEX('Orta Saha'!I:I,$Y80)),IF(ISBLANK(INDEX(Kanatlar!I:I,$Y80)),"",INDEX(Kanatlar!I:I,$Y80)),IF(ISBLANK(INDEX(Forvetler!I:I,$Y80)),"",INDEX(Forvetler!I:I,$Y80))))</f>
        <v/>
      </c>
      <c r="J80" s="4" t="str">
        <f ca="1">IF($X80="","",CHOOSE($X80,IF(ISBLANK(INDEX(Kaleciler!J:J,$Y80)),"",INDEX(Kaleciler!J:J,$Y80)),IF(ISBLANK(INDEX(Stoperler!J:J,$Y80)),"",INDEX(Stoperler!J:J,$Y80)),IF(ISBLANK(INDEX('Sağ Bekler'!J:J,$Y80)),"",INDEX('Sağ Bekler'!J:J,$Y80)),IF(ISBLANK(INDEX('Sol Bekler'!J:J,$Y80)),"",INDEX('Sol Bekler'!J:J,$Y80)),IF(ISBLANK(INDEX('Orta Saha'!J:J,$Y80)),"",INDEX('Orta Saha'!J:J,$Y80)),IF(ISBLANK(INDEX(Kanatlar!J:J,$Y80)),"",INDEX(Kanatlar!J:J,$Y80)),IF(ISBLANK(INDEX(Forvetler!J:J,$Y80)),"",INDEX(Forvetler!J:J,$Y80))))</f>
        <v/>
      </c>
      <c r="K80" s="2" t="str">
        <f ca="1">IF($X80="","",CHOOSE($X80,IF(ISBLANK(INDEX(Kaleciler!K:K,$Y80)),"",INDEX(Kaleciler!K:K,$Y80)),IF(ISBLANK(INDEX(Stoperler!K:K,$Y80)),"",INDEX(Stoperler!K:K,$Y80)),IF(ISBLANK(INDEX('Sağ Bekler'!K:K,$Y80)),"",INDEX('Sağ Bekler'!K:K,$Y80)),IF(ISBLANK(INDEX('Sol Bekler'!K:K,$Y80)),"",INDEX('Sol Bekler'!K:K,$Y80)),IF(ISBLANK(INDEX('Orta Saha'!K:K,$Y80)),"",INDEX('Orta Saha'!K:K,$Y80)),IF(ISBLANK(INDEX(Kanatlar!K:K,$Y80)),"",INDEX(Kanatlar!K:K,$Y80)),IF(ISBLANK(INDEX(Forvetler!K:K,$Y80)),"",INDEX(Forvetler!K:K,$Y80))))</f>
        <v/>
      </c>
      <c r="L80" s="2" t="str">
        <f ca="1">IF($X80="","",CHOOSE($X80,IF(ISBLANK(INDEX(Kaleciler!L:L,$Y80)),"",INDEX(Kaleciler!L:L,$Y80)),IF(ISBLANK(INDEX(Stoperler!L:L,$Y80)),"",INDEX(Stoperler!L:L,$Y80)),IF(ISBLANK(INDEX('Sağ Bekler'!L:L,$Y80)),"",INDEX('Sağ Bekler'!L:L,$Y80)),IF(ISBLANK(INDEX('Sol Bekler'!L:L,$Y80)),"",INDEX('Sol Bekler'!L:L,$Y80)),IF(ISBLANK(INDEX('Orta Saha'!L:L,$Y80)),"",INDEX('Orta Saha'!L:L,$Y80)),IF(ISBLANK(INDEX(Kanatlar!L:L,$Y80)),"",INDEX(Kanatlar!L:L,$Y80)),IF(ISBLANK(INDEX(Forvetler!L:L,$Y80)),"",INDEX(Forvetler!L:L,$Y80))))</f>
        <v/>
      </c>
      <c r="M80" s="2" t="str">
        <f ca="1">IF($X80="","",CHOOSE($X80,IF(ISBLANK(INDEX(Kaleciler!M:M,$Y80)),"",INDEX(Kaleciler!M:M,$Y80)),IF(ISBLANK(INDEX(Stoperler!M:M,$Y80)),"",INDEX(Stoperler!M:M,$Y80)),IF(ISBLANK(INDEX('Sağ Bekler'!M:M,$Y80)),"",INDEX('Sağ Bekler'!M:M,$Y80)),IF(ISBLANK(INDEX('Sol Bekler'!M:M,$Y80)),"",INDEX('Sol Bekler'!M:M,$Y80)),IF(ISBLANK(INDEX('Orta Saha'!M:M,$Y80)),"",INDEX('Orta Saha'!M:M,$Y80)),IF(ISBLANK(INDEX(Kanatlar!M:M,$Y80)),"",INDEX(Kanatlar!M:M,$Y80)),IF(ISBLANK(INDEX(Forvetler!M:M,$Y80)),"",INDEX(Forvetler!M:M,$Y80))))</f>
        <v/>
      </c>
      <c r="N80" s="2" t="str">
        <f ca="1">IF($X80="","",CHOOSE($X80,IF(ISBLANK(INDEX(Kaleciler!N:N,$Y80)),"",INDEX(Kaleciler!N:N,$Y80)),IF(ISBLANK(INDEX(Stoperler!N:N,$Y80)),"",INDEX(Stoperler!N:N,$Y80)),IF(ISBLANK(INDEX('Sağ Bekler'!N:N,$Y80)),"",INDEX('Sağ Bekler'!N:N,$Y80)),IF(ISBLANK(INDEX('Sol Bekler'!N:N,$Y80)),"",INDEX('Sol Bekler'!N:N,$Y80)),IF(ISBLANK(INDEX('Orta Saha'!N:N,$Y80)),"",INDEX('Orta Saha'!N:N,$Y80)),IF(ISBLANK(INDEX(Kanatlar!N:N,$Y80)),"",INDEX(Kanatlar!N:N,$Y80)),IF(ISBLANK(INDEX(Forvetler!N:N,$Y80)),"",INDEX(Forvetler!N:N,$Y80))))</f>
        <v/>
      </c>
      <c r="O80" s="2" t="str">
        <f ca="1">IF($X80="","",CHOOSE($X80,IF(ISBLANK(INDEX(Kaleciler!O:O,$Y80)),"",INDEX(Kaleciler!O:O,$Y80)),IF(ISBLANK(INDEX(Stoperler!O:O,$Y80)),"",INDEX(Stoperler!O:O,$Y80)),IF(ISBLANK(INDEX('Sağ Bekler'!O:O,$Y80)),"",INDEX('Sağ Bekler'!O:O,$Y80)),IF(ISBLANK(INDEX('Sol Bekler'!O:O,$Y80)),"",INDEX('Sol Bekler'!O:O,$Y80)),IF(ISBLANK(INDEX('Orta Saha'!O:O,$Y80)),"",INDEX('Orta Saha'!O:O,$Y80)),IF(ISBLANK(INDEX(Kanatlar!O:O,$Y80)),"",INDEX(Kanatlar!O:O,$Y80)),IF(ISBLANK(INDEX(Forvetler!O:O,$Y80)),"",INDEX(Forvetler!O:O,$Y80))))</f>
        <v/>
      </c>
      <c r="P80" s="2" t="str">
        <f ca="1">IF($X80="","",CHOOSE($X80,IF(ISBLANK(INDEX(Kaleciler!P:P,$Y80)),"",INDEX(Kaleciler!P:P,$Y80)),IF(ISBLANK(INDEX(Stoperler!P:P,$Y80)),"",INDEX(Stoperler!P:P,$Y80)),IF(ISBLANK(INDEX('Sağ Bekler'!P:P,$Y80)),"",INDEX('Sağ Bekler'!P:P,$Y80)),IF(ISBLANK(INDEX('Sol Bekler'!P:P,$Y80)),"",INDEX('Sol Bekler'!P:P,$Y80)),IF(ISBLANK(INDEX('Orta Saha'!P:P,$Y80)),"",INDEX('Orta Saha'!P:P,$Y80)),IF(ISBLANK(INDEX(Kanatlar!P:P,$Y80)),"",INDEX(Kanatlar!P:P,$Y80)),IF(ISBLANK(INDEX(Forvetler!P:P,$Y80)),"",INDEX(Forvetler!P:P,$Y80))))</f>
        <v/>
      </c>
      <c r="Q80" s="3" t="str">
        <f ca="1">IF($X80="","",CHOOSE($X80,IF(ISBLANK(INDEX(Kaleciler!Q:Q,$Y80)),"",INDEX(Kaleciler!Q:Q,$Y80)),IF(ISBLANK(INDEX(Stoperler!Q:Q,$Y80)),"",INDEX(Stoperler!Q:Q,$Y80)),IF(ISBLANK(INDEX('Sağ Bekler'!Q:Q,$Y80)),"",INDEX('Sağ Bekler'!Q:Q,$Y80)),IF(ISBLANK(INDEX('Sol Bekler'!Q:Q,$Y80)),"",INDEX('Sol Bekler'!Q:Q,$Y80)),IF(ISBLANK(INDEX('Orta Saha'!Q:Q,$Y80)),"",INDEX('Orta Saha'!Q:Q,$Y80)),IF(ISBLANK(INDEX(Kanatlar!Q:Q,$Y80)),"",INDEX(Kanatlar!Q:Q,$Y80)),IF(ISBLANK(INDEX(Forvetler!Q:Q,$Y80)),"",INDEX(Forvetler!Q:Q,$Y80))))</f>
        <v/>
      </c>
      <c r="R80" s="4" t="str">
        <f ca="1">IF($X80="","",CHOOSE($X80,IF(ISBLANK(INDEX(Kaleciler!R:R,$Y80)),"",INDEX(Kaleciler!R:R,$Y80)),IF(ISBLANK(INDEX(Stoperler!R:R,$Y80)),"",INDEX(Stoperler!R:R,$Y80)),IF(ISBLANK(INDEX('Sağ Bekler'!R:R,$Y80)),"",INDEX('Sağ Bekler'!R:R,$Y80)),IF(ISBLANK(INDEX('Sol Bekler'!R:R,$Y80)),"",INDEX('Sol Bekler'!R:R,$Y80)),IF(ISBLANK(INDEX('Orta Saha'!R:R,$Y80)),"",INDEX('Orta Saha'!R:R,$Y80)),IF(ISBLANK(INDEX(Kanatlar!R:R,$Y80)),"",INDEX(Kanatlar!R:R,$Y80)),IF(ISBLANK(INDEX(Forvetler!R:R,$Y80)),"",INDEX(Forvetler!R:R,$Y80))))</f>
        <v/>
      </c>
      <c r="S80" s="2" t="str">
        <f ca="1">IF($X80="","",CHOOSE($X80,IF(ISBLANK(INDEX(Kaleciler!S:S,$Y80)),"",INDEX(Kaleciler!S:S,$Y80)),IF(ISBLANK(INDEX(Stoperler!S:S,$Y80)),"",INDEX(Stoperler!S:S,$Y80)),IF(ISBLANK(INDEX('Sağ Bekler'!S:S,$Y80)),"",INDEX('Sağ Bekler'!S:S,$Y80)),IF(ISBLANK(INDEX('Sol Bekler'!S:S,$Y80)),"",INDEX('Sol Bekler'!S:S,$Y80)),IF(ISBLANK(INDEX('Orta Saha'!S:S,$Y80)),"",INDEX('Orta Saha'!S:S,$Y80)),IF(ISBLANK(INDEX(Kanatlar!S:S,$Y80)),"",INDEX(Kanatlar!S:S,$Y80)),IF(ISBLANK(INDEX(Forvetler!S:S,$Y80)),"",INDEX(Forvetler!S:S,$Y80))))</f>
        <v/>
      </c>
      <c r="T80" s="3" t="str">
        <f ca="1">IF($X80="","",CHOOSE($X80,IF(ISBLANK(INDEX(Kaleciler!T:T,$Y80)),"",INDEX(Kaleciler!T:T,$Y80)),IF(ISBLANK(INDEX(Stoperler!T:T,$Y80)),"",INDEX(Stoperler!T:T,$Y80)),IF(ISBLANK(INDEX('Sağ Bekler'!T:T,$Y80)),"",INDEX('Sağ Bekler'!T:T,$Y80)),IF(ISBLANK(INDEX('Sol Bekler'!T:T,$Y80)),"",INDEX('Sol Bekler'!T:T,$Y80)),IF(ISBLANK(INDEX('Orta Saha'!T:T,$Y80)),"",INDEX('Orta Saha'!T:T,$Y80)),IF(ISBLANK(INDEX(Kanatlar!T:T,$Y80)),"",INDEX(Kanatlar!T:T,$Y80)),IF(ISBLANK(INDEX(Forvetler!T:T,$Y80)),"",INDEX(Forvetler!T:T,$Y80))))</f>
        <v/>
      </c>
      <c r="U80">
        <v>1</v>
      </c>
      <c r="V80">
        <v>80</v>
      </c>
      <c r="W80" t="str">
        <f ca="1">IF(AND(Kaleciler!$B$80&lt;&gt;"",Kaleciler!$I$80&gt;0,Kaleciler!$I$80&lt;=TODAY()+365),COUNT($W$3:W79)+1,"")</f>
        <v/>
      </c>
      <c r="X80" t="str">
        <f ca="1">IFERROR(INDEX($U$4:$U$703,MATCH(ROWS($X$4:X80),$W$4:$W$703,0)),"")</f>
        <v/>
      </c>
      <c r="Y80" t="str">
        <f ca="1">IFERROR(INDEX($V$4:$V$703,MATCH(ROWS($Y$4:Y80),$W$4:$W$703,0)),"")</f>
        <v/>
      </c>
    </row>
    <row r="81" spans="1:25" x14ac:dyDescent="0.2">
      <c r="A81" s="2" t="str">
        <f ca="1">IF($X81="","",CHOOSE($X81,IF(ISBLANK(INDEX(Kaleciler!A:A,$Y81)),"",INDEX(Kaleciler!A:A,$Y81)),IF(ISBLANK(INDEX(Stoperler!A:A,$Y81)),"",INDEX(Stoperler!A:A,$Y81)),IF(ISBLANK(INDEX('Sağ Bekler'!A:A,$Y81)),"",INDEX('Sağ Bekler'!A:A,$Y81)),IF(ISBLANK(INDEX('Sol Bekler'!A:A,$Y81)),"",INDEX('Sol Bekler'!A:A,$Y81)),IF(ISBLANK(INDEX('Orta Saha'!A:A,$Y81)),"",INDEX('Orta Saha'!A:A,$Y81)),IF(ISBLANK(INDEX(Kanatlar!A:A,$Y81)),"",INDEX(Kanatlar!A:A,$Y81)),IF(ISBLANK(INDEX(Forvetler!A:A,$Y81)),"",INDEX(Forvetler!A:A,$Y81))))</f>
        <v/>
      </c>
      <c r="B81" s="3" t="str">
        <f ca="1">IF($X81="","",CHOOSE($X81,IF(ISBLANK(INDEX(Kaleciler!B:B,$Y81)),"",INDEX(Kaleciler!B:B,$Y81)),IF(ISBLANK(INDEX(Stoperler!B:B,$Y81)),"",INDEX(Stoperler!B:B,$Y81)),IF(ISBLANK(INDEX('Sağ Bekler'!B:B,$Y81)),"",INDEX('Sağ Bekler'!B:B,$Y81)),IF(ISBLANK(INDEX('Sol Bekler'!B:B,$Y81)),"",INDEX('Sol Bekler'!B:B,$Y81)),IF(ISBLANK(INDEX('Orta Saha'!B:B,$Y81)),"",INDEX('Orta Saha'!B:B,$Y81)),IF(ISBLANK(INDEX(Kanatlar!B:B,$Y81)),"",INDEX(Kanatlar!B:B,$Y81)),IF(ISBLANK(INDEX(Forvetler!B:B,$Y81)),"",INDEX(Forvetler!B:B,$Y81))))</f>
        <v/>
      </c>
      <c r="C81" s="4" t="str">
        <f ca="1">IF($X81="","",CHOOSE($X81,IF(ISBLANK(INDEX(Kaleciler!C:C,$Y81)),"",INDEX(Kaleciler!C:C,$Y81)),IF(ISBLANK(INDEX(Stoperler!C:C,$Y81)),"",INDEX(Stoperler!C:C,$Y81)),IF(ISBLANK(INDEX('Sağ Bekler'!C:C,$Y81)),"",INDEX('Sağ Bekler'!C:C,$Y81)),IF(ISBLANK(INDEX('Sol Bekler'!C:C,$Y81)),"",INDEX('Sol Bekler'!C:C,$Y81)),IF(ISBLANK(INDEX('Orta Saha'!C:C,$Y81)),"",INDEX('Orta Saha'!C:C,$Y81)),IF(ISBLANK(INDEX(Kanatlar!C:C,$Y81)),"",INDEX(Kanatlar!C:C,$Y81)),IF(ISBLANK(INDEX(Forvetler!C:C,$Y81)),"",INDEX(Forvetler!C:C,$Y81))))</f>
        <v/>
      </c>
      <c r="D81" s="2" t="str">
        <f ca="1">IF($X81="","",CHOOSE($X81,IF(ISBLANK(INDEX(Kaleciler!D:D,$Y81)),"",INDEX(Kaleciler!D:D,$Y81)),IF(ISBLANK(INDEX(Stoperler!D:D,$Y81)),"",INDEX(Stoperler!D:D,$Y81)),IF(ISBLANK(INDEX('Sağ Bekler'!D:D,$Y81)),"",INDEX('Sağ Bekler'!D:D,$Y81)),IF(ISBLANK(INDEX('Sol Bekler'!D:D,$Y81)),"",INDEX('Sol Bekler'!D:D,$Y81)),IF(ISBLANK(INDEX('Orta Saha'!D:D,$Y81)),"",INDEX('Orta Saha'!D:D,$Y81)),IF(ISBLANK(INDEX(Kanatlar!D:D,$Y81)),"",INDEX(Kanatlar!D:D,$Y81)),IF(ISBLANK(INDEX(Forvetler!D:D,$Y81)),"",INDEX(Forvetler!D:D,$Y81))))</f>
        <v/>
      </c>
      <c r="E81" s="3" t="str">
        <f ca="1">IF($X81="","",CHOOSE($X81,IF(ISBLANK(INDEX(Kaleciler!E:E,$Y81)),"",INDEX(Kaleciler!E:E,$Y81)),IF(ISBLANK(INDEX(Stoperler!E:E,$Y81)),"",INDEX(Stoperler!E:E,$Y81)),IF(ISBLANK(INDEX('Sağ Bekler'!E:E,$Y81)),"",INDEX('Sağ Bekler'!E:E,$Y81)),IF(ISBLANK(INDEX('Sol Bekler'!E:E,$Y81)),"",INDEX('Sol Bekler'!E:E,$Y81)),IF(ISBLANK(INDEX('Orta Saha'!E:E,$Y81)),"",INDEX('Orta Saha'!E:E,$Y81)),IF(ISBLANK(INDEX(Kanatlar!E:E,$Y81)),"",INDEX(Kanatlar!E:E,$Y81)),IF(ISBLANK(INDEX(Forvetler!E:E,$Y81)),"",INDEX(Forvetler!E:E,$Y81))))</f>
        <v/>
      </c>
      <c r="F81" s="3" t="str">
        <f ca="1">IF($X81="","",CHOOSE($X81,IF(ISBLANK(INDEX(Kaleciler!F:F,$Y81)),"",INDEX(Kaleciler!F:F,$Y81)),IF(ISBLANK(INDEX(Stoperler!F:F,$Y81)),"",INDEX(Stoperler!F:F,$Y81)),IF(ISBLANK(INDEX('Sağ Bekler'!F:F,$Y81)),"",INDEX('Sağ Bekler'!F:F,$Y81)),IF(ISBLANK(INDEX('Sol Bekler'!F:F,$Y81)),"",INDEX('Sol Bekler'!F:F,$Y81)),IF(ISBLANK(INDEX('Orta Saha'!F:F,$Y81)),"",INDEX('Orta Saha'!F:F,$Y81)),IF(ISBLANK(INDEX(Kanatlar!F:F,$Y81)),"",INDEX(Kanatlar!F:F,$Y81)),IF(ISBLANK(INDEX(Forvetler!F:F,$Y81)),"",INDEX(Forvetler!F:F,$Y81))))</f>
        <v/>
      </c>
      <c r="G81" s="3" t="str">
        <f ca="1">IF($X81="","",CHOOSE($X81,IF(ISBLANK(INDEX(Kaleciler!G:G,$Y81)),"",INDEX(Kaleciler!G:G,$Y81)),IF(ISBLANK(INDEX(Stoperler!G:G,$Y81)),"",INDEX(Stoperler!G:G,$Y81)),IF(ISBLANK(INDEX('Sağ Bekler'!G:G,$Y81)),"",INDEX('Sağ Bekler'!G:G,$Y81)),IF(ISBLANK(INDEX('Sol Bekler'!G:G,$Y81)),"",INDEX('Sol Bekler'!G:G,$Y81)),IF(ISBLANK(INDEX('Orta Saha'!G:G,$Y81)),"",INDEX('Orta Saha'!G:G,$Y81)),IF(ISBLANK(INDEX(Kanatlar!G:G,$Y81)),"",INDEX(Kanatlar!G:G,$Y81)),IF(ISBLANK(INDEX(Forvetler!G:G,$Y81)),"",INDEX(Forvetler!G:G,$Y81))))</f>
        <v/>
      </c>
      <c r="H81" s="3" t="str">
        <f ca="1">IF($X81="","",CHOOSE($X81,IF(ISBLANK(INDEX(Kaleciler!H:H,$Y81)),"",INDEX(Kaleciler!H:H,$Y81)),IF(ISBLANK(INDEX(Stoperler!H:H,$Y81)),"",INDEX(Stoperler!H:H,$Y81)),IF(ISBLANK(INDEX('Sağ Bekler'!H:H,$Y81)),"",INDEX('Sağ Bekler'!H:H,$Y81)),IF(ISBLANK(INDEX('Sol Bekler'!H:H,$Y81)),"",INDEX('Sol Bekler'!H:H,$Y81)),IF(ISBLANK(INDEX('Orta Saha'!H:H,$Y81)),"",INDEX('Orta Saha'!H:H,$Y81)),IF(ISBLANK(INDEX(Kanatlar!H:H,$Y81)),"",INDEX(Kanatlar!H:H,$Y81)),IF(ISBLANK(INDEX(Forvetler!H:H,$Y81)),"",INDEX(Forvetler!H:H,$Y81))))</f>
        <v/>
      </c>
      <c r="I81" s="4" t="str">
        <f ca="1">IF($X81="","",CHOOSE($X81,IF(ISBLANK(INDEX(Kaleciler!I:I,$Y81)),"",INDEX(Kaleciler!I:I,$Y81)),IF(ISBLANK(INDEX(Stoperler!I:I,$Y81)),"",INDEX(Stoperler!I:I,$Y81)),IF(ISBLANK(INDEX('Sağ Bekler'!I:I,$Y81)),"",INDEX('Sağ Bekler'!I:I,$Y81)),IF(ISBLANK(INDEX('Sol Bekler'!I:I,$Y81)),"",INDEX('Sol Bekler'!I:I,$Y81)),IF(ISBLANK(INDEX('Orta Saha'!I:I,$Y81)),"",INDEX('Orta Saha'!I:I,$Y81)),IF(ISBLANK(INDEX(Kanatlar!I:I,$Y81)),"",INDEX(Kanatlar!I:I,$Y81)),IF(ISBLANK(INDEX(Forvetler!I:I,$Y81)),"",INDEX(Forvetler!I:I,$Y81))))</f>
        <v/>
      </c>
      <c r="J81" s="4" t="str">
        <f ca="1">IF($X81="","",CHOOSE($X81,IF(ISBLANK(INDEX(Kaleciler!J:J,$Y81)),"",INDEX(Kaleciler!J:J,$Y81)),IF(ISBLANK(INDEX(Stoperler!J:J,$Y81)),"",INDEX(Stoperler!J:J,$Y81)),IF(ISBLANK(INDEX('Sağ Bekler'!J:J,$Y81)),"",INDEX('Sağ Bekler'!J:J,$Y81)),IF(ISBLANK(INDEX('Sol Bekler'!J:J,$Y81)),"",INDEX('Sol Bekler'!J:J,$Y81)),IF(ISBLANK(INDEX('Orta Saha'!J:J,$Y81)),"",INDEX('Orta Saha'!J:J,$Y81)),IF(ISBLANK(INDEX(Kanatlar!J:J,$Y81)),"",INDEX(Kanatlar!J:J,$Y81)),IF(ISBLANK(INDEX(Forvetler!J:J,$Y81)),"",INDEX(Forvetler!J:J,$Y81))))</f>
        <v/>
      </c>
      <c r="K81" s="2" t="str">
        <f ca="1">IF($X81="","",CHOOSE($X81,IF(ISBLANK(INDEX(Kaleciler!K:K,$Y81)),"",INDEX(Kaleciler!K:K,$Y81)),IF(ISBLANK(INDEX(Stoperler!K:K,$Y81)),"",INDEX(Stoperler!K:K,$Y81)),IF(ISBLANK(INDEX('Sağ Bekler'!K:K,$Y81)),"",INDEX('Sağ Bekler'!K:K,$Y81)),IF(ISBLANK(INDEX('Sol Bekler'!K:K,$Y81)),"",INDEX('Sol Bekler'!K:K,$Y81)),IF(ISBLANK(INDEX('Orta Saha'!K:K,$Y81)),"",INDEX('Orta Saha'!K:K,$Y81)),IF(ISBLANK(INDEX(Kanatlar!K:K,$Y81)),"",INDEX(Kanatlar!K:K,$Y81)),IF(ISBLANK(INDEX(Forvetler!K:K,$Y81)),"",INDEX(Forvetler!K:K,$Y81))))</f>
        <v/>
      </c>
      <c r="L81" s="2" t="str">
        <f ca="1">IF($X81="","",CHOOSE($X81,IF(ISBLANK(INDEX(Kaleciler!L:L,$Y81)),"",INDEX(Kaleciler!L:L,$Y81)),IF(ISBLANK(INDEX(Stoperler!L:L,$Y81)),"",INDEX(Stoperler!L:L,$Y81)),IF(ISBLANK(INDEX('Sağ Bekler'!L:L,$Y81)),"",INDEX('Sağ Bekler'!L:L,$Y81)),IF(ISBLANK(INDEX('Sol Bekler'!L:L,$Y81)),"",INDEX('Sol Bekler'!L:L,$Y81)),IF(ISBLANK(INDEX('Orta Saha'!L:L,$Y81)),"",INDEX('Orta Saha'!L:L,$Y81)),IF(ISBLANK(INDEX(Kanatlar!L:L,$Y81)),"",INDEX(Kanatlar!L:L,$Y81)),IF(ISBLANK(INDEX(Forvetler!L:L,$Y81)),"",INDEX(Forvetler!L:L,$Y81))))</f>
        <v/>
      </c>
      <c r="M81" s="2" t="str">
        <f ca="1">IF($X81="","",CHOOSE($X81,IF(ISBLANK(INDEX(Kaleciler!M:M,$Y81)),"",INDEX(Kaleciler!M:M,$Y81)),IF(ISBLANK(INDEX(Stoperler!M:M,$Y81)),"",INDEX(Stoperler!M:M,$Y81)),IF(ISBLANK(INDEX('Sağ Bekler'!M:M,$Y81)),"",INDEX('Sağ Bekler'!M:M,$Y81)),IF(ISBLANK(INDEX('Sol Bekler'!M:M,$Y81)),"",INDEX('Sol Bekler'!M:M,$Y81)),IF(ISBLANK(INDEX('Orta Saha'!M:M,$Y81)),"",INDEX('Orta Saha'!M:M,$Y81)),IF(ISBLANK(INDEX(Kanatlar!M:M,$Y81)),"",INDEX(Kanatlar!M:M,$Y81)),IF(ISBLANK(INDEX(Forvetler!M:M,$Y81)),"",INDEX(Forvetler!M:M,$Y81))))</f>
        <v/>
      </c>
      <c r="N81" s="2" t="str">
        <f ca="1">IF($X81="","",CHOOSE($X81,IF(ISBLANK(INDEX(Kaleciler!N:N,$Y81)),"",INDEX(Kaleciler!N:N,$Y81)),IF(ISBLANK(INDEX(Stoperler!N:N,$Y81)),"",INDEX(Stoperler!N:N,$Y81)),IF(ISBLANK(INDEX('Sağ Bekler'!N:N,$Y81)),"",INDEX('Sağ Bekler'!N:N,$Y81)),IF(ISBLANK(INDEX('Sol Bekler'!N:N,$Y81)),"",INDEX('Sol Bekler'!N:N,$Y81)),IF(ISBLANK(INDEX('Orta Saha'!N:N,$Y81)),"",INDEX('Orta Saha'!N:N,$Y81)),IF(ISBLANK(INDEX(Kanatlar!N:N,$Y81)),"",INDEX(Kanatlar!N:N,$Y81)),IF(ISBLANK(INDEX(Forvetler!N:N,$Y81)),"",INDEX(Forvetler!N:N,$Y81))))</f>
        <v/>
      </c>
      <c r="O81" s="2" t="str">
        <f ca="1">IF($X81="","",CHOOSE($X81,IF(ISBLANK(INDEX(Kaleciler!O:O,$Y81)),"",INDEX(Kaleciler!O:O,$Y81)),IF(ISBLANK(INDEX(Stoperler!O:O,$Y81)),"",INDEX(Stoperler!O:O,$Y81)),IF(ISBLANK(INDEX('Sağ Bekler'!O:O,$Y81)),"",INDEX('Sağ Bekler'!O:O,$Y81)),IF(ISBLANK(INDEX('Sol Bekler'!O:O,$Y81)),"",INDEX('Sol Bekler'!O:O,$Y81)),IF(ISBLANK(INDEX('Orta Saha'!O:O,$Y81)),"",INDEX('Orta Saha'!O:O,$Y81)),IF(ISBLANK(INDEX(Kanatlar!O:O,$Y81)),"",INDEX(Kanatlar!O:O,$Y81)),IF(ISBLANK(INDEX(Forvetler!O:O,$Y81)),"",INDEX(Forvetler!O:O,$Y81))))</f>
        <v/>
      </c>
      <c r="P81" s="2" t="str">
        <f ca="1">IF($X81="","",CHOOSE($X81,IF(ISBLANK(INDEX(Kaleciler!P:P,$Y81)),"",INDEX(Kaleciler!P:P,$Y81)),IF(ISBLANK(INDEX(Stoperler!P:P,$Y81)),"",INDEX(Stoperler!P:P,$Y81)),IF(ISBLANK(INDEX('Sağ Bekler'!P:P,$Y81)),"",INDEX('Sağ Bekler'!P:P,$Y81)),IF(ISBLANK(INDEX('Sol Bekler'!P:P,$Y81)),"",INDEX('Sol Bekler'!P:P,$Y81)),IF(ISBLANK(INDEX('Orta Saha'!P:P,$Y81)),"",INDEX('Orta Saha'!P:P,$Y81)),IF(ISBLANK(INDEX(Kanatlar!P:P,$Y81)),"",INDEX(Kanatlar!P:P,$Y81)),IF(ISBLANK(INDEX(Forvetler!P:P,$Y81)),"",INDEX(Forvetler!P:P,$Y81))))</f>
        <v/>
      </c>
      <c r="Q81" s="3" t="str">
        <f ca="1">IF($X81="","",CHOOSE($X81,IF(ISBLANK(INDEX(Kaleciler!Q:Q,$Y81)),"",INDEX(Kaleciler!Q:Q,$Y81)),IF(ISBLANK(INDEX(Stoperler!Q:Q,$Y81)),"",INDEX(Stoperler!Q:Q,$Y81)),IF(ISBLANK(INDEX('Sağ Bekler'!Q:Q,$Y81)),"",INDEX('Sağ Bekler'!Q:Q,$Y81)),IF(ISBLANK(INDEX('Sol Bekler'!Q:Q,$Y81)),"",INDEX('Sol Bekler'!Q:Q,$Y81)),IF(ISBLANK(INDEX('Orta Saha'!Q:Q,$Y81)),"",INDEX('Orta Saha'!Q:Q,$Y81)),IF(ISBLANK(INDEX(Kanatlar!Q:Q,$Y81)),"",INDEX(Kanatlar!Q:Q,$Y81)),IF(ISBLANK(INDEX(Forvetler!Q:Q,$Y81)),"",INDEX(Forvetler!Q:Q,$Y81))))</f>
        <v/>
      </c>
      <c r="R81" s="4" t="str">
        <f ca="1">IF($X81="","",CHOOSE($X81,IF(ISBLANK(INDEX(Kaleciler!R:R,$Y81)),"",INDEX(Kaleciler!R:R,$Y81)),IF(ISBLANK(INDEX(Stoperler!R:R,$Y81)),"",INDEX(Stoperler!R:R,$Y81)),IF(ISBLANK(INDEX('Sağ Bekler'!R:R,$Y81)),"",INDEX('Sağ Bekler'!R:R,$Y81)),IF(ISBLANK(INDEX('Sol Bekler'!R:R,$Y81)),"",INDEX('Sol Bekler'!R:R,$Y81)),IF(ISBLANK(INDEX('Orta Saha'!R:R,$Y81)),"",INDEX('Orta Saha'!R:R,$Y81)),IF(ISBLANK(INDEX(Kanatlar!R:R,$Y81)),"",INDEX(Kanatlar!R:R,$Y81)),IF(ISBLANK(INDEX(Forvetler!R:R,$Y81)),"",INDEX(Forvetler!R:R,$Y81))))</f>
        <v/>
      </c>
      <c r="S81" s="2" t="str">
        <f ca="1">IF($X81="","",CHOOSE($X81,IF(ISBLANK(INDEX(Kaleciler!S:S,$Y81)),"",INDEX(Kaleciler!S:S,$Y81)),IF(ISBLANK(INDEX(Stoperler!S:S,$Y81)),"",INDEX(Stoperler!S:S,$Y81)),IF(ISBLANK(INDEX('Sağ Bekler'!S:S,$Y81)),"",INDEX('Sağ Bekler'!S:S,$Y81)),IF(ISBLANK(INDEX('Sol Bekler'!S:S,$Y81)),"",INDEX('Sol Bekler'!S:S,$Y81)),IF(ISBLANK(INDEX('Orta Saha'!S:S,$Y81)),"",INDEX('Orta Saha'!S:S,$Y81)),IF(ISBLANK(INDEX(Kanatlar!S:S,$Y81)),"",INDEX(Kanatlar!S:S,$Y81)),IF(ISBLANK(INDEX(Forvetler!S:S,$Y81)),"",INDEX(Forvetler!S:S,$Y81))))</f>
        <v/>
      </c>
      <c r="T81" s="3" t="str">
        <f ca="1">IF($X81="","",CHOOSE($X81,IF(ISBLANK(INDEX(Kaleciler!T:T,$Y81)),"",INDEX(Kaleciler!T:T,$Y81)),IF(ISBLANK(INDEX(Stoperler!T:T,$Y81)),"",INDEX(Stoperler!T:T,$Y81)),IF(ISBLANK(INDEX('Sağ Bekler'!T:T,$Y81)),"",INDEX('Sağ Bekler'!T:T,$Y81)),IF(ISBLANK(INDEX('Sol Bekler'!T:T,$Y81)),"",INDEX('Sol Bekler'!T:T,$Y81)),IF(ISBLANK(INDEX('Orta Saha'!T:T,$Y81)),"",INDEX('Orta Saha'!T:T,$Y81)),IF(ISBLANK(INDEX(Kanatlar!T:T,$Y81)),"",INDEX(Kanatlar!T:T,$Y81)),IF(ISBLANK(INDEX(Forvetler!T:T,$Y81)),"",INDEX(Forvetler!T:T,$Y81))))</f>
        <v/>
      </c>
      <c r="U81">
        <v>1</v>
      </c>
      <c r="V81">
        <v>81</v>
      </c>
      <c r="W81" t="str">
        <f ca="1">IF(AND(Kaleciler!$B$81&lt;&gt;"",Kaleciler!$I$81&gt;0,Kaleciler!$I$81&lt;=TODAY()+365),COUNT($W$3:W80)+1,"")</f>
        <v/>
      </c>
      <c r="X81" t="str">
        <f ca="1">IFERROR(INDEX($U$4:$U$703,MATCH(ROWS($X$4:X81),$W$4:$W$703,0)),"")</f>
        <v/>
      </c>
      <c r="Y81" t="str">
        <f ca="1">IFERROR(INDEX($V$4:$V$703,MATCH(ROWS($Y$4:Y81),$W$4:$W$703,0)),"")</f>
        <v/>
      </c>
    </row>
    <row r="82" spans="1:25" x14ac:dyDescent="0.2">
      <c r="A82" s="2" t="str">
        <f ca="1">IF($X82="","",CHOOSE($X82,IF(ISBLANK(INDEX(Kaleciler!A:A,$Y82)),"",INDEX(Kaleciler!A:A,$Y82)),IF(ISBLANK(INDEX(Stoperler!A:A,$Y82)),"",INDEX(Stoperler!A:A,$Y82)),IF(ISBLANK(INDEX('Sağ Bekler'!A:A,$Y82)),"",INDEX('Sağ Bekler'!A:A,$Y82)),IF(ISBLANK(INDEX('Sol Bekler'!A:A,$Y82)),"",INDEX('Sol Bekler'!A:A,$Y82)),IF(ISBLANK(INDEX('Orta Saha'!A:A,$Y82)),"",INDEX('Orta Saha'!A:A,$Y82)),IF(ISBLANK(INDEX(Kanatlar!A:A,$Y82)),"",INDEX(Kanatlar!A:A,$Y82)),IF(ISBLANK(INDEX(Forvetler!A:A,$Y82)),"",INDEX(Forvetler!A:A,$Y82))))</f>
        <v/>
      </c>
      <c r="B82" s="3" t="str">
        <f ca="1">IF($X82="","",CHOOSE($X82,IF(ISBLANK(INDEX(Kaleciler!B:B,$Y82)),"",INDEX(Kaleciler!B:B,$Y82)),IF(ISBLANK(INDEX(Stoperler!B:B,$Y82)),"",INDEX(Stoperler!B:B,$Y82)),IF(ISBLANK(INDEX('Sağ Bekler'!B:B,$Y82)),"",INDEX('Sağ Bekler'!B:B,$Y82)),IF(ISBLANK(INDEX('Sol Bekler'!B:B,$Y82)),"",INDEX('Sol Bekler'!B:B,$Y82)),IF(ISBLANK(INDEX('Orta Saha'!B:B,$Y82)),"",INDEX('Orta Saha'!B:B,$Y82)),IF(ISBLANK(INDEX(Kanatlar!B:B,$Y82)),"",INDEX(Kanatlar!B:B,$Y82)),IF(ISBLANK(INDEX(Forvetler!B:B,$Y82)),"",INDEX(Forvetler!B:B,$Y82))))</f>
        <v/>
      </c>
      <c r="C82" s="4" t="str">
        <f ca="1">IF($X82="","",CHOOSE($X82,IF(ISBLANK(INDEX(Kaleciler!C:C,$Y82)),"",INDEX(Kaleciler!C:C,$Y82)),IF(ISBLANK(INDEX(Stoperler!C:C,$Y82)),"",INDEX(Stoperler!C:C,$Y82)),IF(ISBLANK(INDEX('Sağ Bekler'!C:C,$Y82)),"",INDEX('Sağ Bekler'!C:C,$Y82)),IF(ISBLANK(INDEX('Sol Bekler'!C:C,$Y82)),"",INDEX('Sol Bekler'!C:C,$Y82)),IF(ISBLANK(INDEX('Orta Saha'!C:C,$Y82)),"",INDEX('Orta Saha'!C:C,$Y82)),IF(ISBLANK(INDEX(Kanatlar!C:C,$Y82)),"",INDEX(Kanatlar!C:C,$Y82)),IF(ISBLANK(INDEX(Forvetler!C:C,$Y82)),"",INDEX(Forvetler!C:C,$Y82))))</f>
        <v/>
      </c>
      <c r="D82" s="2" t="str">
        <f ca="1">IF($X82="","",CHOOSE($X82,IF(ISBLANK(INDEX(Kaleciler!D:D,$Y82)),"",INDEX(Kaleciler!D:D,$Y82)),IF(ISBLANK(INDEX(Stoperler!D:D,$Y82)),"",INDEX(Stoperler!D:D,$Y82)),IF(ISBLANK(INDEX('Sağ Bekler'!D:D,$Y82)),"",INDEX('Sağ Bekler'!D:D,$Y82)),IF(ISBLANK(INDEX('Sol Bekler'!D:D,$Y82)),"",INDEX('Sol Bekler'!D:D,$Y82)),IF(ISBLANK(INDEX('Orta Saha'!D:D,$Y82)),"",INDEX('Orta Saha'!D:D,$Y82)),IF(ISBLANK(INDEX(Kanatlar!D:D,$Y82)),"",INDEX(Kanatlar!D:D,$Y82)),IF(ISBLANK(INDEX(Forvetler!D:D,$Y82)),"",INDEX(Forvetler!D:D,$Y82))))</f>
        <v/>
      </c>
      <c r="E82" s="3" t="str">
        <f ca="1">IF($X82="","",CHOOSE($X82,IF(ISBLANK(INDEX(Kaleciler!E:E,$Y82)),"",INDEX(Kaleciler!E:E,$Y82)),IF(ISBLANK(INDEX(Stoperler!E:E,$Y82)),"",INDEX(Stoperler!E:E,$Y82)),IF(ISBLANK(INDEX('Sağ Bekler'!E:E,$Y82)),"",INDEX('Sağ Bekler'!E:E,$Y82)),IF(ISBLANK(INDEX('Sol Bekler'!E:E,$Y82)),"",INDEX('Sol Bekler'!E:E,$Y82)),IF(ISBLANK(INDEX('Orta Saha'!E:E,$Y82)),"",INDEX('Orta Saha'!E:E,$Y82)),IF(ISBLANK(INDEX(Kanatlar!E:E,$Y82)),"",INDEX(Kanatlar!E:E,$Y82)),IF(ISBLANK(INDEX(Forvetler!E:E,$Y82)),"",INDEX(Forvetler!E:E,$Y82))))</f>
        <v/>
      </c>
      <c r="F82" s="3" t="str">
        <f ca="1">IF($X82="","",CHOOSE($X82,IF(ISBLANK(INDEX(Kaleciler!F:F,$Y82)),"",INDEX(Kaleciler!F:F,$Y82)),IF(ISBLANK(INDEX(Stoperler!F:F,$Y82)),"",INDEX(Stoperler!F:F,$Y82)),IF(ISBLANK(INDEX('Sağ Bekler'!F:F,$Y82)),"",INDEX('Sağ Bekler'!F:F,$Y82)),IF(ISBLANK(INDEX('Sol Bekler'!F:F,$Y82)),"",INDEX('Sol Bekler'!F:F,$Y82)),IF(ISBLANK(INDEX('Orta Saha'!F:F,$Y82)),"",INDEX('Orta Saha'!F:F,$Y82)),IF(ISBLANK(INDEX(Kanatlar!F:F,$Y82)),"",INDEX(Kanatlar!F:F,$Y82)),IF(ISBLANK(INDEX(Forvetler!F:F,$Y82)),"",INDEX(Forvetler!F:F,$Y82))))</f>
        <v/>
      </c>
      <c r="G82" s="3" t="str">
        <f ca="1">IF($X82="","",CHOOSE($X82,IF(ISBLANK(INDEX(Kaleciler!G:G,$Y82)),"",INDEX(Kaleciler!G:G,$Y82)),IF(ISBLANK(INDEX(Stoperler!G:G,$Y82)),"",INDEX(Stoperler!G:G,$Y82)),IF(ISBLANK(INDEX('Sağ Bekler'!G:G,$Y82)),"",INDEX('Sağ Bekler'!G:G,$Y82)),IF(ISBLANK(INDEX('Sol Bekler'!G:G,$Y82)),"",INDEX('Sol Bekler'!G:G,$Y82)),IF(ISBLANK(INDEX('Orta Saha'!G:G,$Y82)),"",INDEX('Orta Saha'!G:G,$Y82)),IF(ISBLANK(INDEX(Kanatlar!G:G,$Y82)),"",INDEX(Kanatlar!G:G,$Y82)),IF(ISBLANK(INDEX(Forvetler!G:G,$Y82)),"",INDEX(Forvetler!G:G,$Y82))))</f>
        <v/>
      </c>
      <c r="H82" s="3" t="str">
        <f ca="1">IF($X82="","",CHOOSE($X82,IF(ISBLANK(INDEX(Kaleciler!H:H,$Y82)),"",INDEX(Kaleciler!H:H,$Y82)),IF(ISBLANK(INDEX(Stoperler!H:H,$Y82)),"",INDEX(Stoperler!H:H,$Y82)),IF(ISBLANK(INDEX('Sağ Bekler'!H:H,$Y82)),"",INDEX('Sağ Bekler'!H:H,$Y82)),IF(ISBLANK(INDEX('Sol Bekler'!H:H,$Y82)),"",INDEX('Sol Bekler'!H:H,$Y82)),IF(ISBLANK(INDEX('Orta Saha'!H:H,$Y82)),"",INDEX('Orta Saha'!H:H,$Y82)),IF(ISBLANK(INDEX(Kanatlar!H:H,$Y82)),"",INDEX(Kanatlar!H:H,$Y82)),IF(ISBLANK(INDEX(Forvetler!H:H,$Y82)),"",INDEX(Forvetler!H:H,$Y82))))</f>
        <v/>
      </c>
      <c r="I82" s="4" t="str">
        <f ca="1">IF($X82="","",CHOOSE($X82,IF(ISBLANK(INDEX(Kaleciler!I:I,$Y82)),"",INDEX(Kaleciler!I:I,$Y82)),IF(ISBLANK(INDEX(Stoperler!I:I,$Y82)),"",INDEX(Stoperler!I:I,$Y82)),IF(ISBLANK(INDEX('Sağ Bekler'!I:I,$Y82)),"",INDEX('Sağ Bekler'!I:I,$Y82)),IF(ISBLANK(INDEX('Sol Bekler'!I:I,$Y82)),"",INDEX('Sol Bekler'!I:I,$Y82)),IF(ISBLANK(INDEX('Orta Saha'!I:I,$Y82)),"",INDEX('Orta Saha'!I:I,$Y82)),IF(ISBLANK(INDEX(Kanatlar!I:I,$Y82)),"",INDEX(Kanatlar!I:I,$Y82)),IF(ISBLANK(INDEX(Forvetler!I:I,$Y82)),"",INDEX(Forvetler!I:I,$Y82))))</f>
        <v/>
      </c>
      <c r="J82" s="4" t="str">
        <f ca="1">IF($X82="","",CHOOSE($X82,IF(ISBLANK(INDEX(Kaleciler!J:J,$Y82)),"",INDEX(Kaleciler!J:J,$Y82)),IF(ISBLANK(INDEX(Stoperler!J:J,$Y82)),"",INDEX(Stoperler!J:J,$Y82)),IF(ISBLANK(INDEX('Sağ Bekler'!J:J,$Y82)),"",INDEX('Sağ Bekler'!J:J,$Y82)),IF(ISBLANK(INDEX('Sol Bekler'!J:J,$Y82)),"",INDEX('Sol Bekler'!J:J,$Y82)),IF(ISBLANK(INDEX('Orta Saha'!J:J,$Y82)),"",INDEX('Orta Saha'!J:J,$Y82)),IF(ISBLANK(INDEX(Kanatlar!J:J,$Y82)),"",INDEX(Kanatlar!J:J,$Y82)),IF(ISBLANK(INDEX(Forvetler!J:J,$Y82)),"",INDEX(Forvetler!J:J,$Y82))))</f>
        <v/>
      </c>
      <c r="K82" s="2" t="str">
        <f ca="1">IF($X82="","",CHOOSE($X82,IF(ISBLANK(INDEX(Kaleciler!K:K,$Y82)),"",INDEX(Kaleciler!K:K,$Y82)),IF(ISBLANK(INDEX(Stoperler!K:K,$Y82)),"",INDEX(Stoperler!K:K,$Y82)),IF(ISBLANK(INDEX('Sağ Bekler'!K:K,$Y82)),"",INDEX('Sağ Bekler'!K:K,$Y82)),IF(ISBLANK(INDEX('Sol Bekler'!K:K,$Y82)),"",INDEX('Sol Bekler'!K:K,$Y82)),IF(ISBLANK(INDEX('Orta Saha'!K:K,$Y82)),"",INDEX('Orta Saha'!K:K,$Y82)),IF(ISBLANK(INDEX(Kanatlar!K:K,$Y82)),"",INDEX(Kanatlar!K:K,$Y82)),IF(ISBLANK(INDEX(Forvetler!K:K,$Y82)),"",INDEX(Forvetler!K:K,$Y82))))</f>
        <v/>
      </c>
      <c r="L82" s="2" t="str">
        <f ca="1">IF($X82="","",CHOOSE($X82,IF(ISBLANK(INDEX(Kaleciler!L:L,$Y82)),"",INDEX(Kaleciler!L:L,$Y82)),IF(ISBLANK(INDEX(Stoperler!L:L,$Y82)),"",INDEX(Stoperler!L:L,$Y82)),IF(ISBLANK(INDEX('Sağ Bekler'!L:L,$Y82)),"",INDEX('Sağ Bekler'!L:L,$Y82)),IF(ISBLANK(INDEX('Sol Bekler'!L:L,$Y82)),"",INDEX('Sol Bekler'!L:L,$Y82)),IF(ISBLANK(INDEX('Orta Saha'!L:L,$Y82)),"",INDEX('Orta Saha'!L:L,$Y82)),IF(ISBLANK(INDEX(Kanatlar!L:L,$Y82)),"",INDEX(Kanatlar!L:L,$Y82)),IF(ISBLANK(INDEX(Forvetler!L:L,$Y82)),"",INDEX(Forvetler!L:L,$Y82))))</f>
        <v/>
      </c>
      <c r="M82" s="2" t="str">
        <f ca="1">IF($X82="","",CHOOSE($X82,IF(ISBLANK(INDEX(Kaleciler!M:M,$Y82)),"",INDEX(Kaleciler!M:M,$Y82)),IF(ISBLANK(INDEX(Stoperler!M:M,$Y82)),"",INDEX(Stoperler!M:M,$Y82)),IF(ISBLANK(INDEX('Sağ Bekler'!M:M,$Y82)),"",INDEX('Sağ Bekler'!M:M,$Y82)),IF(ISBLANK(INDEX('Sol Bekler'!M:M,$Y82)),"",INDEX('Sol Bekler'!M:M,$Y82)),IF(ISBLANK(INDEX('Orta Saha'!M:M,$Y82)),"",INDEX('Orta Saha'!M:M,$Y82)),IF(ISBLANK(INDEX(Kanatlar!M:M,$Y82)),"",INDEX(Kanatlar!M:M,$Y82)),IF(ISBLANK(INDEX(Forvetler!M:M,$Y82)),"",INDEX(Forvetler!M:M,$Y82))))</f>
        <v/>
      </c>
      <c r="N82" s="2" t="str">
        <f ca="1">IF($X82="","",CHOOSE($X82,IF(ISBLANK(INDEX(Kaleciler!N:N,$Y82)),"",INDEX(Kaleciler!N:N,$Y82)),IF(ISBLANK(INDEX(Stoperler!N:N,$Y82)),"",INDEX(Stoperler!N:N,$Y82)),IF(ISBLANK(INDEX('Sağ Bekler'!N:N,$Y82)),"",INDEX('Sağ Bekler'!N:N,$Y82)),IF(ISBLANK(INDEX('Sol Bekler'!N:N,$Y82)),"",INDEX('Sol Bekler'!N:N,$Y82)),IF(ISBLANK(INDEX('Orta Saha'!N:N,$Y82)),"",INDEX('Orta Saha'!N:N,$Y82)),IF(ISBLANK(INDEX(Kanatlar!N:N,$Y82)),"",INDEX(Kanatlar!N:N,$Y82)),IF(ISBLANK(INDEX(Forvetler!N:N,$Y82)),"",INDEX(Forvetler!N:N,$Y82))))</f>
        <v/>
      </c>
      <c r="O82" s="2" t="str">
        <f ca="1">IF($X82="","",CHOOSE($X82,IF(ISBLANK(INDEX(Kaleciler!O:O,$Y82)),"",INDEX(Kaleciler!O:O,$Y82)),IF(ISBLANK(INDEX(Stoperler!O:O,$Y82)),"",INDEX(Stoperler!O:O,$Y82)),IF(ISBLANK(INDEX('Sağ Bekler'!O:O,$Y82)),"",INDEX('Sağ Bekler'!O:O,$Y82)),IF(ISBLANK(INDEX('Sol Bekler'!O:O,$Y82)),"",INDEX('Sol Bekler'!O:O,$Y82)),IF(ISBLANK(INDEX('Orta Saha'!O:O,$Y82)),"",INDEX('Orta Saha'!O:O,$Y82)),IF(ISBLANK(INDEX(Kanatlar!O:O,$Y82)),"",INDEX(Kanatlar!O:O,$Y82)),IF(ISBLANK(INDEX(Forvetler!O:O,$Y82)),"",INDEX(Forvetler!O:O,$Y82))))</f>
        <v/>
      </c>
      <c r="P82" s="2" t="str">
        <f ca="1">IF($X82="","",CHOOSE($X82,IF(ISBLANK(INDEX(Kaleciler!P:P,$Y82)),"",INDEX(Kaleciler!P:P,$Y82)),IF(ISBLANK(INDEX(Stoperler!P:P,$Y82)),"",INDEX(Stoperler!P:P,$Y82)),IF(ISBLANK(INDEX('Sağ Bekler'!P:P,$Y82)),"",INDEX('Sağ Bekler'!P:P,$Y82)),IF(ISBLANK(INDEX('Sol Bekler'!P:P,$Y82)),"",INDEX('Sol Bekler'!P:P,$Y82)),IF(ISBLANK(INDEX('Orta Saha'!P:P,$Y82)),"",INDEX('Orta Saha'!P:P,$Y82)),IF(ISBLANK(INDEX(Kanatlar!P:P,$Y82)),"",INDEX(Kanatlar!P:P,$Y82)),IF(ISBLANK(INDEX(Forvetler!P:P,$Y82)),"",INDEX(Forvetler!P:P,$Y82))))</f>
        <v/>
      </c>
      <c r="Q82" s="3" t="str">
        <f ca="1">IF($X82="","",CHOOSE($X82,IF(ISBLANK(INDEX(Kaleciler!Q:Q,$Y82)),"",INDEX(Kaleciler!Q:Q,$Y82)),IF(ISBLANK(INDEX(Stoperler!Q:Q,$Y82)),"",INDEX(Stoperler!Q:Q,$Y82)),IF(ISBLANK(INDEX('Sağ Bekler'!Q:Q,$Y82)),"",INDEX('Sağ Bekler'!Q:Q,$Y82)),IF(ISBLANK(INDEX('Sol Bekler'!Q:Q,$Y82)),"",INDEX('Sol Bekler'!Q:Q,$Y82)),IF(ISBLANK(INDEX('Orta Saha'!Q:Q,$Y82)),"",INDEX('Orta Saha'!Q:Q,$Y82)),IF(ISBLANK(INDEX(Kanatlar!Q:Q,$Y82)),"",INDEX(Kanatlar!Q:Q,$Y82)),IF(ISBLANK(INDEX(Forvetler!Q:Q,$Y82)),"",INDEX(Forvetler!Q:Q,$Y82))))</f>
        <v/>
      </c>
      <c r="R82" s="4" t="str">
        <f ca="1">IF($X82="","",CHOOSE($X82,IF(ISBLANK(INDEX(Kaleciler!R:R,$Y82)),"",INDEX(Kaleciler!R:R,$Y82)),IF(ISBLANK(INDEX(Stoperler!R:R,$Y82)),"",INDEX(Stoperler!R:R,$Y82)),IF(ISBLANK(INDEX('Sağ Bekler'!R:R,$Y82)),"",INDEX('Sağ Bekler'!R:R,$Y82)),IF(ISBLANK(INDEX('Sol Bekler'!R:R,$Y82)),"",INDEX('Sol Bekler'!R:R,$Y82)),IF(ISBLANK(INDEX('Orta Saha'!R:R,$Y82)),"",INDEX('Orta Saha'!R:R,$Y82)),IF(ISBLANK(INDEX(Kanatlar!R:R,$Y82)),"",INDEX(Kanatlar!R:R,$Y82)),IF(ISBLANK(INDEX(Forvetler!R:R,$Y82)),"",INDEX(Forvetler!R:R,$Y82))))</f>
        <v/>
      </c>
      <c r="S82" s="2" t="str">
        <f ca="1">IF($X82="","",CHOOSE($X82,IF(ISBLANK(INDEX(Kaleciler!S:S,$Y82)),"",INDEX(Kaleciler!S:S,$Y82)),IF(ISBLANK(INDEX(Stoperler!S:S,$Y82)),"",INDEX(Stoperler!S:S,$Y82)),IF(ISBLANK(INDEX('Sağ Bekler'!S:S,$Y82)),"",INDEX('Sağ Bekler'!S:S,$Y82)),IF(ISBLANK(INDEX('Sol Bekler'!S:S,$Y82)),"",INDEX('Sol Bekler'!S:S,$Y82)),IF(ISBLANK(INDEX('Orta Saha'!S:S,$Y82)),"",INDEX('Orta Saha'!S:S,$Y82)),IF(ISBLANK(INDEX(Kanatlar!S:S,$Y82)),"",INDEX(Kanatlar!S:S,$Y82)),IF(ISBLANK(INDEX(Forvetler!S:S,$Y82)),"",INDEX(Forvetler!S:S,$Y82))))</f>
        <v/>
      </c>
      <c r="T82" s="3" t="str">
        <f ca="1">IF($X82="","",CHOOSE($X82,IF(ISBLANK(INDEX(Kaleciler!T:T,$Y82)),"",INDEX(Kaleciler!T:T,$Y82)),IF(ISBLANK(INDEX(Stoperler!T:T,$Y82)),"",INDEX(Stoperler!T:T,$Y82)),IF(ISBLANK(INDEX('Sağ Bekler'!T:T,$Y82)),"",INDEX('Sağ Bekler'!T:T,$Y82)),IF(ISBLANK(INDEX('Sol Bekler'!T:T,$Y82)),"",INDEX('Sol Bekler'!T:T,$Y82)),IF(ISBLANK(INDEX('Orta Saha'!T:T,$Y82)),"",INDEX('Orta Saha'!T:T,$Y82)),IF(ISBLANK(INDEX(Kanatlar!T:T,$Y82)),"",INDEX(Kanatlar!T:T,$Y82)),IF(ISBLANK(INDEX(Forvetler!T:T,$Y82)),"",INDEX(Forvetler!T:T,$Y82))))</f>
        <v/>
      </c>
      <c r="U82">
        <v>1</v>
      </c>
      <c r="V82">
        <v>82</v>
      </c>
      <c r="W82" t="str">
        <f ca="1">IF(AND(Kaleciler!$B$82&lt;&gt;"",Kaleciler!$I$82&gt;0,Kaleciler!$I$82&lt;=TODAY()+365),COUNT($W$3:W81)+1,"")</f>
        <v/>
      </c>
      <c r="X82" t="str">
        <f ca="1">IFERROR(INDEX($U$4:$U$703,MATCH(ROWS($X$4:X82),$W$4:$W$703,0)),"")</f>
        <v/>
      </c>
      <c r="Y82" t="str">
        <f ca="1">IFERROR(INDEX($V$4:$V$703,MATCH(ROWS($Y$4:Y82),$W$4:$W$703,0)),"")</f>
        <v/>
      </c>
    </row>
    <row r="83" spans="1:25" x14ac:dyDescent="0.2">
      <c r="A83" s="2" t="str">
        <f ca="1">IF($X83="","",CHOOSE($X83,IF(ISBLANK(INDEX(Kaleciler!A:A,$Y83)),"",INDEX(Kaleciler!A:A,$Y83)),IF(ISBLANK(INDEX(Stoperler!A:A,$Y83)),"",INDEX(Stoperler!A:A,$Y83)),IF(ISBLANK(INDEX('Sağ Bekler'!A:A,$Y83)),"",INDEX('Sağ Bekler'!A:A,$Y83)),IF(ISBLANK(INDEX('Sol Bekler'!A:A,$Y83)),"",INDEX('Sol Bekler'!A:A,$Y83)),IF(ISBLANK(INDEX('Orta Saha'!A:A,$Y83)),"",INDEX('Orta Saha'!A:A,$Y83)),IF(ISBLANK(INDEX(Kanatlar!A:A,$Y83)),"",INDEX(Kanatlar!A:A,$Y83)),IF(ISBLANK(INDEX(Forvetler!A:A,$Y83)),"",INDEX(Forvetler!A:A,$Y83))))</f>
        <v/>
      </c>
      <c r="B83" s="3" t="str">
        <f ca="1">IF($X83="","",CHOOSE($X83,IF(ISBLANK(INDEX(Kaleciler!B:B,$Y83)),"",INDEX(Kaleciler!B:B,$Y83)),IF(ISBLANK(INDEX(Stoperler!B:B,$Y83)),"",INDEX(Stoperler!B:B,$Y83)),IF(ISBLANK(INDEX('Sağ Bekler'!B:B,$Y83)),"",INDEX('Sağ Bekler'!B:B,$Y83)),IF(ISBLANK(INDEX('Sol Bekler'!B:B,$Y83)),"",INDEX('Sol Bekler'!B:B,$Y83)),IF(ISBLANK(INDEX('Orta Saha'!B:B,$Y83)),"",INDEX('Orta Saha'!B:B,$Y83)),IF(ISBLANK(INDEX(Kanatlar!B:B,$Y83)),"",INDEX(Kanatlar!B:B,$Y83)),IF(ISBLANK(INDEX(Forvetler!B:B,$Y83)),"",INDEX(Forvetler!B:B,$Y83))))</f>
        <v/>
      </c>
      <c r="C83" s="4" t="str">
        <f ca="1">IF($X83="","",CHOOSE($X83,IF(ISBLANK(INDEX(Kaleciler!C:C,$Y83)),"",INDEX(Kaleciler!C:C,$Y83)),IF(ISBLANK(INDEX(Stoperler!C:C,$Y83)),"",INDEX(Stoperler!C:C,$Y83)),IF(ISBLANK(INDEX('Sağ Bekler'!C:C,$Y83)),"",INDEX('Sağ Bekler'!C:C,$Y83)),IF(ISBLANK(INDEX('Sol Bekler'!C:C,$Y83)),"",INDEX('Sol Bekler'!C:C,$Y83)),IF(ISBLANK(INDEX('Orta Saha'!C:C,$Y83)),"",INDEX('Orta Saha'!C:C,$Y83)),IF(ISBLANK(INDEX(Kanatlar!C:C,$Y83)),"",INDEX(Kanatlar!C:C,$Y83)),IF(ISBLANK(INDEX(Forvetler!C:C,$Y83)),"",INDEX(Forvetler!C:C,$Y83))))</f>
        <v/>
      </c>
      <c r="D83" s="2" t="str">
        <f ca="1">IF($X83="","",CHOOSE($X83,IF(ISBLANK(INDEX(Kaleciler!D:D,$Y83)),"",INDEX(Kaleciler!D:D,$Y83)),IF(ISBLANK(INDEX(Stoperler!D:D,$Y83)),"",INDEX(Stoperler!D:D,$Y83)),IF(ISBLANK(INDEX('Sağ Bekler'!D:D,$Y83)),"",INDEX('Sağ Bekler'!D:D,$Y83)),IF(ISBLANK(INDEX('Sol Bekler'!D:D,$Y83)),"",INDEX('Sol Bekler'!D:D,$Y83)),IF(ISBLANK(INDEX('Orta Saha'!D:D,$Y83)),"",INDEX('Orta Saha'!D:D,$Y83)),IF(ISBLANK(INDEX(Kanatlar!D:D,$Y83)),"",INDEX(Kanatlar!D:D,$Y83)),IF(ISBLANK(INDEX(Forvetler!D:D,$Y83)),"",INDEX(Forvetler!D:D,$Y83))))</f>
        <v/>
      </c>
      <c r="E83" s="3" t="str">
        <f ca="1">IF($X83="","",CHOOSE($X83,IF(ISBLANK(INDEX(Kaleciler!E:E,$Y83)),"",INDEX(Kaleciler!E:E,$Y83)),IF(ISBLANK(INDEX(Stoperler!E:E,$Y83)),"",INDEX(Stoperler!E:E,$Y83)),IF(ISBLANK(INDEX('Sağ Bekler'!E:E,$Y83)),"",INDEX('Sağ Bekler'!E:E,$Y83)),IF(ISBLANK(INDEX('Sol Bekler'!E:E,$Y83)),"",INDEX('Sol Bekler'!E:E,$Y83)),IF(ISBLANK(INDEX('Orta Saha'!E:E,$Y83)),"",INDEX('Orta Saha'!E:E,$Y83)),IF(ISBLANK(INDEX(Kanatlar!E:E,$Y83)),"",INDEX(Kanatlar!E:E,$Y83)),IF(ISBLANK(INDEX(Forvetler!E:E,$Y83)),"",INDEX(Forvetler!E:E,$Y83))))</f>
        <v/>
      </c>
      <c r="F83" s="3" t="str">
        <f ca="1">IF($X83="","",CHOOSE($X83,IF(ISBLANK(INDEX(Kaleciler!F:F,$Y83)),"",INDEX(Kaleciler!F:F,$Y83)),IF(ISBLANK(INDEX(Stoperler!F:F,$Y83)),"",INDEX(Stoperler!F:F,$Y83)),IF(ISBLANK(INDEX('Sağ Bekler'!F:F,$Y83)),"",INDEX('Sağ Bekler'!F:F,$Y83)),IF(ISBLANK(INDEX('Sol Bekler'!F:F,$Y83)),"",INDEX('Sol Bekler'!F:F,$Y83)),IF(ISBLANK(INDEX('Orta Saha'!F:F,$Y83)),"",INDEX('Orta Saha'!F:F,$Y83)),IF(ISBLANK(INDEX(Kanatlar!F:F,$Y83)),"",INDEX(Kanatlar!F:F,$Y83)),IF(ISBLANK(INDEX(Forvetler!F:F,$Y83)),"",INDEX(Forvetler!F:F,$Y83))))</f>
        <v/>
      </c>
      <c r="G83" s="3" t="str">
        <f ca="1">IF($X83="","",CHOOSE($X83,IF(ISBLANK(INDEX(Kaleciler!G:G,$Y83)),"",INDEX(Kaleciler!G:G,$Y83)),IF(ISBLANK(INDEX(Stoperler!G:G,$Y83)),"",INDEX(Stoperler!G:G,$Y83)),IF(ISBLANK(INDEX('Sağ Bekler'!G:G,$Y83)),"",INDEX('Sağ Bekler'!G:G,$Y83)),IF(ISBLANK(INDEX('Sol Bekler'!G:G,$Y83)),"",INDEX('Sol Bekler'!G:G,$Y83)),IF(ISBLANK(INDEX('Orta Saha'!G:G,$Y83)),"",INDEX('Orta Saha'!G:G,$Y83)),IF(ISBLANK(INDEX(Kanatlar!G:G,$Y83)),"",INDEX(Kanatlar!G:G,$Y83)),IF(ISBLANK(INDEX(Forvetler!G:G,$Y83)),"",INDEX(Forvetler!G:G,$Y83))))</f>
        <v/>
      </c>
      <c r="H83" s="3" t="str">
        <f ca="1">IF($X83="","",CHOOSE($X83,IF(ISBLANK(INDEX(Kaleciler!H:H,$Y83)),"",INDEX(Kaleciler!H:H,$Y83)),IF(ISBLANK(INDEX(Stoperler!H:H,$Y83)),"",INDEX(Stoperler!H:H,$Y83)),IF(ISBLANK(INDEX('Sağ Bekler'!H:H,$Y83)),"",INDEX('Sağ Bekler'!H:H,$Y83)),IF(ISBLANK(INDEX('Sol Bekler'!H:H,$Y83)),"",INDEX('Sol Bekler'!H:H,$Y83)),IF(ISBLANK(INDEX('Orta Saha'!H:H,$Y83)),"",INDEX('Orta Saha'!H:H,$Y83)),IF(ISBLANK(INDEX(Kanatlar!H:H,$Y83)),"",INDEX(Kanatlar!H:H,$Y83)),IF(ISBLANK(INDEX(Forvetler!H:H,$Y83)),"",INDEX(Forvetler!H:H,$Y83))))</f>
        <v/>
      </c>
      <c r="I83" s="4" t="str">
        <f ca="1">IF($X83="","",CHOOSE($X83,IF(ISBLANK(INDEX(Kaleciler!I:I,$Y83)),"",INDEX(Kaleciler!I:I,$Y83)),IF(ISBLANK(INDEX(Stoperler!I:I,$Y83)),"",INDEX(Stoperler!I:I,$Y83)),IF(ISBLANK(INDEX('Sağ Bekler'!I:I,$Y83)),"",INDEX('Sağ Bekler'!I:I,$Y83)),IF(ISBLANK(INDEX('Sol Bekler'!I:I,$Y83)),"",INDEX('Sol Bekler'!I:I,$Y83)),IF(ISBLANK(INDEX('Orta Saha'!I:I,$Y83)),"",INDEX('Orta Saha'!I:I,$Y83)),IF(ISBLANK(INDEX(Kanatlar!I:I,$Y83)),"",INDEX(Kanatlar!I:I,$Y83)),IF(ISBLANK(INDEX(Forvetler!I:I,$Y83)),"",INDEX(Forvetler!I:I,$Y83))))</f>
        <v/>
      </c>
      <c r="J83" s="4" t="str">
        <f ca="1">IF($X83="","",CHOOSE($X83,IF(ISBLANK(INDEX(Kaleciler!J:J,$Y83)),"",INDEX(Kaleciler!J:J,$Y83)),IF(ISBLANK(INDEX(Stoperler!J:J,$Y83)),"",INDEX(Stoperler!J:J,$Y83)),IF(ISBLANK(INDEX('Sağ Bekler'!J:J,$Y83)),"",INDEX('Sağ Bekler'!J:J,$Y83)),IF(ISBLANK(INDEX('Sol Bekler'!J:J,$Y83)),"",INDEX('Sol Bekler'!J:J,$Y83)),IF(ISBLANK(INDEX('Orta Saha'!J:J,$Y83)),"",INDEX('Orta Saha'!J:J,$Y83)),IF(ISBLANK(INDEX(Kanatlar!J:J,$Y83)),"",INDEX(Kanatlar!J:J,$Y83)),IF(ISBLANK(INDEX(Forvetler!J:J,$Y83)),"",INDEX(Forvetler!J:J,$Y83))))</f>
        <v/>
      </c>
      <c r="K83" s="2" t="str">
        <f ca="1">IF($X83="","",CHOOSE($X83,IF(ISBLANK(INDEX(Kaleciler!K:K,$Y83)),"",INDEX(Kaleciler!K:K,$Y83)),IF(ISBLANK(INDEX(Stoperler!K:K,$Y83)),"",INDEX(Stoperler!K:K,$Y83)),IF(ISBLANK(INDEX('Sağ Bekler'!K:K,$Y83)),"",INDEX('Sağ Bekler'!K:K,$Y83)),IF(ISBLANK(INDEX('Sol Bekler'!K:K,$Y83)),"",INDEX('Sol Bekler'!K:K,$Y83)),IF(ISBLANK(INDEX('Orta Saha'!K:K,$Y83)),"",INDEX('Orta Saha'!K:K,$Y83)),IF(ISBLANK(INDEX(Kanatlar!K:K,$Y83)),"",INDEX(Kanatlar!K:K,$Y83)),IF(ISBLANK(INDEX(Forvetler!K:K,$Y83)),"",INDEX(Forvetler!K:K,$Y83))))</f>
        <v/>
      </c>
      <c r="L83" s="2" t="str">
        <f ca="1">IF($X83="","",CHOOSE($X83,IF(ISBLANK(INDEX(Kaleciler!L:L,$Y83)),"",INDEX(Kaleciler!L:L,$Y83)),IF(ISBLANK(INDEX(Stoperler!L:L,$Y83)),"",INDEX(Stoperler!L:L,$Y83)),IF(ISBLANK(INDEX('Sağ Bekler'!L:L,$Y83)),"",INDEX('Sağ Bekler'!L:L,$Y83)),IF(ISBLANK(INDEX('Sol Bekler'!L:L,$Y83)),"",INDEX('Sol Bekler'!L:L,$Y83)),IF(ISBLANK(INDEX('Orta Saha'!L:L,$Y83)),"",INDEX('Orta Saha'!L:L,$Y83)),IF(ISBLANK(INDEX(Kanatlar!L:L,$Y83)),"",INDEX(Kanatlar!L:L,$Y83)),IF(ISBLANK(INDEX(Forvetler!L:L,$Y83)),"",INDEX(Forvetler!L:L,$Y83))))</f>
        <v/>
      </c>
      <c r="M83" s="2" t="str">
        <f ca="1">IF($X83="","",CHOOSE($X83,IF(ISBLANK(INDEX(Kaleciler!M:M,$Y83)),"",INDEX(Kaleciler!M:M,$Y83)),IF(ISBLANK(INDEX(Stoperler!M:M,$Y83)),"",INDEX(Stoperler!M:M,$Y83)),IF(ISBLANK(INDEX('Sağ Bekler'!M:M,$Y83)),"",INDEX('Sağ Bekler'!M:M,$Y83)),IF(ISBLANK(INDEX('Sol Bekler'!M:M,$Y83)),"",INDEX('Sol Bekler'!M:M,$Y83)),IF(ISBLANK(INDEX('Orta Saha'!M:M,$Y83)),"",INDEX('Orta Saha'!M:M,$Y83)),IF(ISBLANK(INDEX(Kanatlar!M:M,$Y83)),"",INDEX(Kanatlar!M:M,$Y83)),IF(ISBLANK(INDEX(Forvetler!M:M,$Y83)),"",INDEX(Forvetler!M:M,$Y83))))</f>
        <v/>
      </c>
      <c r="N83" s="2" t="str">
        <f ca="1">IF($X83="","",CHOOSE($X83,IF(ISBLANK(INDEX(Kaleciler!N:N,$Y83)),"",INDEX(Kaleciler!N:N,$Y83)),IF(ISBLANK(INDEX(Stoperler!N:N,$Y83)),"",INDEX(Stoperler!N:N,$Y83)),IF(ISBLANK(INDEX('Sağ Bekler'!N:N,$Y83)),"",INDEX('Sağ Bekler'!N:N,$Y83)),IF(ISBLANK(INDEX('Sol Bekler'!N:N,$Y83)),"",INDEX('Sol Bekler'!N:N,$Y83)),IF(ISBLANK(INDEX('Orta Saha'!N:N,$Y83)),"",INDEX('Orta Saha'!N:N,$Y83)),IF(ISBLANK(INDEX(Kanatlar!N:N,$Y83)),"",INDEX(Kanatlar!N:N,$Y83)),IF(ISBLANK(INDEX(Forvetler!N:N,$Y83)),"",INDEX(Forvetler!N:N,$Y83))))</f>
        <v/>
      </c>
      <c r="O83" s="2" t="str">
        <f ca="1">IF($X83="","",CHOOSE($X83,IF(ISBLANK(INDEX(Kaleciler!O:O,$Y83)),"",INDEX(Kaleciler!O:O,$Y83)),IF(ISBLANK(INDEX(Stoperler!O:O,$Y83)),"",INDEX(Stoperler!O:O,$Y83)),IF(ISBLANK(INDEX('Sağ Bekler'!O:O,$Y83)),"",INDEX('Sağ Bekler'!O:O,$Y83)),IF(ISBLANK(INDEX('Sol Bekler'!O:O,$Y83)),"",INDEX('Sol Bekler'!O:O,$Y83)),IF(ISBLANK(INDEX('Orta Saha'!O:O,$Y83)),"",INDEX('Orta Saha'!O:O,$Y83)),IF(ISBLANK(INDEX(Kanatlar!O:O,$Y83)),"",INDEX(Kanatlar!O:O,$Y83)),IF(ISBLANK(INDEX(Forvetler!O:O,$Y83)),"",INDEX(Forvetler!O:O,$Y83))))</f>
        <v/>
      </c>
      <c r="P83" s="2" t="str">
        <f ca="1">IF($X83="","",CHOOSE($X83,IF(ISBLANK(INDEX(Kaleciler!P:P,$Y83)),"",INDEX(Kaleciler!P:P,$Y83)),IF(ISBLANK(INDEX(Stoperler!P:P,$Y83)),"",INDEX(Stoperler!P:P,$Y83)),IF(ISBLANK(INDEX('Sağ Bekler'!P:P,$Y83)),"",INDEX('Sağ Bekler'!P:P,$Y83)),IF(ISBLANK(INDEX('Sol Bekler'!P:P,$Y83)),"",INDEX('Sol Bekler'!P:P,$Y83)),IF(ISBLANK(INDEX('Orta Saha'!P:P,$Y83)),"",INDEX('Orta Saha'!P:P,$Y83)),IF(ISBLANK(INDEX(Kanatlar!P:P,$Y83)),"",INDEX(Kanatlar!P:P,$Y83)),IF(ISBLANK(INDEX(Forvetler!P:P,$Y83)),"",INDEX(Forvetler!P:P,$Y83))))</f>
        <v/>
      </c>
      <c r="Q83" s="3" t="str">
        <f ca="1">IF($X83="","",CHOOSE($X83,IF(ISBLANK(INDEX(Kaleciler!Q:Q,$Y83)),"",INDEX(Kaleciler!Q:Q,$Y83)),IF(ISBLANK(INDEX(Stoperler!Q:Q,$Y83)),"",INDEX(Stoperler!Q:Q,$Y83)),IF(ISBLANK(INDEX('Sağ Bekler'!Q:Q,$Y83)),"",INDEX('Sağ Bekler'!Q:Q,$Y83)),IF(ISBLANK(INDEX('Sol Bekler'!Q:Q,$Y83)),"",INDEX('Sol Bekler'!Q:Q,$Y83)),IF(ISBLANK(INDEX('Orta Saha'!Q:Q,$Y83)),"",INDEX('Orta Saha'!Q:Q,$Y83)),IF(ISBLANK(INDEX(Kanatlar!Q:Q,$Y83)),"",INDEX(Kanatlar!Q:Q,$Y83)),IF(ISBLANK(INDEX(Forvetler!Q:Q,$Y83)),"",INDEX(Forvetler!Q:Q,$Y83))))</f>
        <v/>
      </c>
      <c r="R83" s="4" t="str">
        <f ca="1">IF($X83="","",CHOOSE($X83,IF(ISBLANK(INDEX(Kaleciler!R:R,$Y83)),"",INDEX(Kaleciler!R:R,$Y83)),IF(ISBLANK(INDEX(Stoperler!R:R,$Y83)),"",INDEX(Stoperler!R:R,$Y83)),IF(ISBLANK(INDEX('Sağ Bekler'!R:R,$Y83)),"",INDEX('Sağ Bekler'!R:R,$Y83)),IF(ISBLANK(INDEX('Sol Bekler'!R:R,$Y83)),"",INDEX('Sol Bekler'!R:R,$Y83)),IF(ISBLANK(INDEX('Orta Saha'!R:R,$Y83)),"",INDEX('Orta Saha'!R:R,$Y83)),IF(ISBLANK(INDEX(Kanatlar!R:R,$Y83)),"",INDEX(Kanatlar!R:R,$Y83)),IF(ISBLANK(INDEX(Forvetler!R:R,$Y83)),"",INDEX(Forvetler!R:R,$Y83))))</f>
        <v/>
      </c>
      <c r="S83" s="2" t="str">
        <f ca="1">IF($X83="","",CHOOSE($X83,IF(ISBLANK(INDEX(Kaleciler!S:S,$Y83)),"",INDEX(Kaleciler!S:S,$Y83)),IF(ISBLANK(INDEX(Stoperler!S:S,$Y83)),"",INDEX(Stoperler!S:S,$Y83)),IF(ISBLANK(INDEX('Sağ Bekler'!S:S,$Y83)),"",INDEX('Sağ Bekler'!S:S,$Y83)),IF(ISBLANK(INDEX('Sol Bekler'!S:S,$Y83)),"",INDEX('Sol Bekler'!S:S,$Y83)),IF(ISBLANK(INDEX('Orta Saha'!S:S,$Y83)),"",INDEX('Orta Saha'!S:S,$Y83)),IF(ISBLANK(INDEX(Kanatlar!S:S,$Y83)),"",INDEX(Kanatlar!S:S,$Y83)),IF(ISBLANK(INDEX(Forvetler!S:S,$Y83)),"",INDEX(Forvetler!S:S,$Y83))))</f>
        <v/>
      </c>
      <c r="T83" s="3" t="str">
        <f ca="1">IF($X83="","",CHOOSE($X83,IF(ISBLANK(INDEX(Kaleciler!T:T,$Y83)),"",INDEX(Kaleciler!T:T,$Y83)),IF(ISBLANK(INDEX(Stoperler!T:T,$Y83)),"",INDEX(Stoperler!T:T,$Y83)),IF(ISBLANK(INDEX('Sağ Bekler'!T:T,$Y83)),"",INDEX('Sağ Bekler'!T:T,$Y83)),IF(ISBLANK(INDEX('Sol Bekler'!T:T,$Y83)),"",INDEX('Sol Bekler'!T:T,$Y83)),IF(ISBLANK(INDEX('Orta Saha'!T:T,$Y83)),"",INDEX('Orta Saha'!T:T,$Y83)),IF(ISBLANK(INDEX(Kanatlar!T:T,$Y83)),"",INDEX(Kanatlar!T:T,$Y83)),IF(ISBLANK(INDEX(Forvetler!T:T,$Y83)),"",INDEX(Forvetler!T:T,$Y83))))</f>
        <v/>
      </c>
      <c r="U83">
        <v>1</v>
      </c>
      <c r="V83">
        <v>83</v>
      </c>
      <c r="W83" t="str">
        <f ca="1">IF(AND(Kaleciler!$B$83&lt;&gt;"",Kaleciler!$I$83&gt;0,Kaleciler!$I$83&lt;=TODAY()+365),COUNT($W$3:W82)+1,"")</f>
        <v/>
      </c>
      <c r="X83" t="str">
        <f ca="1">IFERROR(INDEX($U$4:$U$703,MATCH(ROWS($X$4:X83),$W$4:$W$703,0)),"")</f>
        <v/>
      </c>
      <c r="Y83" t="str">
        <f ca="1">IFERROR(INDEX($V$4:$V$703,MATCH(ROWS($Y$4:Y83),$W$4:$W$703,0)),"")</f>
        <v/>
      </c>
    </row>
    <row r="84" spans="1:25" x14ac:dyDescent="0.2">
      <c r="A84" s="2" t="str">
        <f ca="1">IF($X84="","",CHOOSE($X84,IF(ISBLANK(INDEX(Kaleciler!A:A,$Y84)),"",INDEX(Kaleciler!A:A,$Y84)),IF(ISBLANK(INDEX(Stoperler!A:A,$Y84)),"",INDEX(Stoperler!A:A,$Y84)),IF(ISBLANK(INDEX('Sağ Bekler'!A:A,$Y84)),"",INDEX('Sağ Bekler'!A:A,$Y84)),IF(ISBLANK(INDEX('Sol Bekler'!A:A,$Y84)),"",INDEX('Sol Bekler'!A:A,$Y84)),IF(ISBLANK(INDEX('Orta Saha'!A:A,$Y84)),"",INDEX('Orta Saha'!A:A,$Y84)),IF(ISBLANK(INDEX(Kanatlar!A:A,$Y84)),"",INDEX(Kanatlar!A:A,$Y84)),IF(ISBLANK(INDEX(Forvetler!A:A,$Y84)),"",INDEX(Forvetler!A:A,$Y84))))</f>
        <v/>
      </c>
      <c r="B84" s="3" t="str">
        <f ca="1">IF($X84="","",CHOOSE($X84,IF(ISBLANK(INDEX(Kaleciler!B:B,$Y84)),"",INDEX(Kaleciler!B:B,$Y84)),IF(ISBLANK(INDEX(Stoperler!B:B,$Y84)),"",INDEX(Stoperler!B:B,$Y84)),IF(ISBLANK(INDEX('Sağ Bekler'!B:B,$Y84)),"",INDEX('Sağ Bekler'!B:B,$Y84)),IF(ISBLANK(INDEX('Sol Bekler'!B:B,$Y84)),"",INDEX('Sol Bekler'!B:B,$Y84)),IF(ISBLANK(INDEX('Orta Saha'!B:B,$Y84)),"",INDEX('Orta Saha'!B:B,$Y84)),IF(ISBLANK(INDEX(Kanatlar!B:B,$Y84)),"",INDEX(Kanatlar!B:B,$Y84)),IF(ISBLANK(INDEX(Forvetler!B:B,$Y84)),"",INDEX(Forvetler!B:B,$Y84))))</f>
        <v/>
      </c>
      <c r="C84" s="4" t="str">
        <f ca="1">IF($X84="","",CHOOSE($X84,IF(ISBLANK(INDEX(Kaleciler!C:C,$Y84)),"",INDEX(Kaleciler!C:C,$Y84)),IF(ISBLANK(INDEX(Stoperler!C:C,$Y84)),"",INDEX(Stoperler!C:C,$Y84)),IF(ISBLANK(INDEX('Sağ Bekler'!C:C,$Y84)),"",INDEX('Sağ Bekler'!C:C,$Y84)),IF(ISBLANK(INDEX('Sol Bekler'!C:C,$Y84)),"",INDEX('Sol Bekler'!C:C,$Y84)),IF(ISBLANK(INDEX('Orta Saha'!C:C,$Y84)),"",INDEX('Orta Saha'!C:C,$Y84)),IF(ISBLANK(INDEX(Kanatlar!C:C,$Y84)),"",INDEX(Kanatlar!C:C,$Y84)),IF(ISBLANK(INDEX(Forvetler!C:C,$Y84)),"",INDEX(Forvetler!C:C,$Y84))))</f>
        <v/>
      </c>
      <c r="D84" s="2" t="str">
        <f ca="1">IF($X84="","",CHOOSE($X84,IF(ISBLANK(INDEX(Kaleciler!D:D,$Y84)),"",INDEX(Kaleciler!D:D,$Y84)),IF(ISBLANK(INDEX(Stoperler!D:D,$Y84)),"",INDEX(Stoperler!D:D,$Y84)),IF(ISBLANK(INDEX('Sağ Bekler'!D:D,$Y84)),"",INDEX('Sağ Bekler'!D:D,$Y84)),IF(ISBLANK(INDEX('Sol Bekler'!D:D,$Y84)),"",INDEX('Sol Bekler'!D:D,$Y84)),IF(ISBLANK(INDEX('Orta Saha'!D:D,$Y84)),"",INDEX('Orta Saha'!D:D,$Y84)),IF(ISBLANK(INDEX(Kanatlar!D:D,$Y84)),"",INDEX(Kanatlar!D:D,$Y84)),IF(ISBLANK(INDEX(Forvetler!D:D,$Y84)),"",INDEX(Forvetler!D:D,$Y84))))</f>
        <v/>
      </c>
      <c r="E84" s="3" t="str">
        <f ca="1">IF($X84="","",CHOOSE($X84,IF(ISBLANK(INDEX(Kaleciler!E:E,$Y84)),"",INDEX(Kaleciler!E:E,$Y84)),IF(ISBLANK(INDEX(Stoperler!E:E,$Y84)),"",INDEX(Stoperler!E:E,$Y84)),IF(ISBLANK(INDEX('Sağ Bekler'!E:E,$Y84)),"",INDEX('Sağ Bekler'!E:E,$Y84)),IF(ISBLANK(INDEX('Sol Bekler'!E:E,$Y84)),"",INDEX('Sol Bekler'!E:E,$Y84)),IF(ISBLANK(INDEX('Orta Saha'!E:E,$Y84)),"",INDEX('Orta Saha'!E:E,$Y84)),IF(ISBLANK(INDEX(Kanatlar!E:E,$Y84)),"",INDEX(Kanatlar!E:E,$Y84)),IF(ISBLANK(INDEX(Forvetler!E:E,$Y84)),"",INDEX(Forvetler!E:E,$Y84))))</f>
        <v/>
      </c>
      <c r="F84" s="3" t="str">
        <f ca="1">IF($X84="","",CHOOSE($X84,IF(ISBLANK(INDEX(Kaleciler!F:F,$Y84)),"",INDEX(Kaleciler!F:F,$Y84)),IF(ISBLANK(INDEX(Stoperler!F:F,$Y84)),"",INDEX(Stoperler!F:F,$Y84)),IF(ISBLANK(INDEX('Sağ Bekler'!F:F,$Y84)),"",INDEX('Sağ Bekler'!F:F,$Y84)),IF(ISBLANK(INDEX('Sol Bekler'!F:F,$Y84)),"",INDEX('Sol Bekler'!F:F,$Y84)),IF(ISBLANK(INDEX('Orta Saha'!F:F,$Y84)),"",INDEX('Orta Saha'!F:F,$Y84)),IF(ISBLANK(INDEX(Kanatlar!F:F,$Y84)),"",INDEX(Kanatlar!F:F,$Y84)),IF(ISBLANK(INDEX(Forvetler!F:F,$Y84)),"",INDEX(Forvetler!F:F,$Y84))))</f>
        <v/>
      </c>
      <c r="G84" s="3" t="str">
        <f ca="1">IF($X84="","",CHOOSE($X84,IF(ISBLANK(INDEX(Kaleciler!G:G,$Y84)),"",INDEX(Kaleciler!G:G,$Y84)),IF(ISBLANK(INDEX(Stoperler!G:G,$Y84)),"",INDEX(Stoperler!G:G,$Y84)),IF(ISBLANK(INDEX('Sağ Bekler'!G:G,$Y84)),"",INDEX('Sağ Bekler'!G:G,$Y84)),IF(ISBLANK(INDEX('Sol Bekler'!G:G,$Y84)),"",INDEX('Sol Bekler'!G:G,$Y84)),IF(ISBLANK(INDEX('Orta Saha'!G:G,$Y84)),"",INDEX('Orta Saha'!G:G,$Y84)),IF(ISBLANK(INDEX(Kanatlar!G:G,$Y84)),"",INDEX(Kanatlar!G:G,$Y84)),IF(ISBLANK(INDEX(Forvetler!G:G,$Y84)),"",INDEX(Forvetler!G:G,$Y84))))</f>
        <v/>
      </c>
      <c r="H84" s="3" t="str">
        <f ca="1">IF($X84="","",CHOOSE($X84,IF(ISBLANK(INDEX(Kaleciler!H:H,$Y84)),"",INDEX(Kaleciler!H:H,$Y84)),IF(ISBLANK(INDEX(Stoperler!H:H,$Y84)),"",INDEX(Stoperler!H:H,$Y84)),IF(ISBLANK(INDEX('Sağ Bekler'!H:H,$Y84)),"",INDEX('Sağ Bekler'!H:H,$Y84)),IF(ISBLANK(INDEX('Sol Bekler'!H:H,$Y84)),"",INDEX('Sol Bekler'!H:H,$Y84)),IF(ISBLANK(INDEX('Orta Saha'!H:H,$Y84)),"",INDEX('Orta Saha'!H:H,$Y84)),IF(ISBLANK(INDEX(Kanatlar!H:H,$Y84)),"",INDEX(Kanatlar!H:H,$Y84)),IF(ISBLANK(INDEX(Forvetler!H:H,$Y84)),"",INDEX(Forvetler!H:H,$Y84))))</f>
        <v/>
      </c>
      <c r="I84" s="4" t="str">
        <f ca="1">IF($X84="","",CHOOSE($X84,IF(ISBLANK(INDEX(Kaleciler!I:I,$Y84)),"",INDEX(Kaleciler!I:I,$Y84)),IF(ISBLANK(INDEX(Stoperler!I:I,$Y84)),"",INDEX(Stoperler!I:I,$Y84)),IF(ISBLANK(INDEX('Sağ Bekler'!I:I,$Y84)),"",INDEX('Sağ Bekler'!I:I,$Y84)),IF(ISBLANK(INDEX('Sol Bekler'!I:I,$Y84)),"",INDEX('Sol Bekler'!I:I,$Y84)),IF(ISBLANK(INDEX('Orta Saha'!I:I,$Y84)),"",INDEX('Orta Saha'!I:I,$Y84)),IF(ISBLANK(INDEX(Kanatlar!I:I,$Y84)),"",INDEX(Kanatlar!I:I,$Y84)),IF(ISBLANK(INDEX(Forvetler!I:I,$Y84)),"",INDEX(Forvetler!I:I,$Y84))))</f>
        <v/>
      </c>
      <c r="J84" s="4" t="str">
        <f ca="1">IF($X84="","",CHOOSE($X84,IF(ISBLANK(INDEX(Kaleciler!J:J,$Y84)),"",INDEX(Kaleciler!J:J,$Y84)),IF(ISBLANK(INDEX(Stoperler!J:J,$Y84)),"",INDEX(Stoperler!J:J,$Y84)),IF(ISBLANK(INDEX('Sağ Bekler'!J:J,$Y84)),"",INDEX('Sağ Bekler'!J:J,$Y84)),IF(ISBLANK(INDEX('Sol Bekler'!J:J,$Y84)),"",INDEX('Sol Bekler'!J:J,$Y84)),IF(ISBLANK(INDEX('Orta Saha'!J:J,$Y84)),"",INDEX('Orta Saha'!J:J,$Y84)),IF(ISBLANK(INDEX(Kanatlar!J:J,$Y84)),"",INDEX(Kanatlar!J:J,$Y84)),IF(ISBLANK(INDEX(Forvetler!J:J,$Y84)),"",INDEX(Forvetler!J:J,$Y84))))</f>
        <v/>
      </c>
      <c r="K84" s="2" t="str">
        <f ca="1">IF($X84="","",CHOOSE($X84,IF(ISBLANK(INDEX(Kaleciler!K:K,$Y84)),"",INDEX(Kaleciler!K:K,$Y84)),IF(ISBLANK(INDEX(Stoperler!K:K,$Y84)),"",INDEX(Stoperler!K:K,$Y84)),IF(ISBLANK(INDEX('Sağ Bekler'!K:K,$Y84)),"",INDEX('Sağ Bekler'!K:K,$Y84)),IF(ISBLANK(INDEX('Sol Bekler'!K:K,$Y84)),"",INDEX('Sol Bekler'!K:K,$Y84)),IF(ISBLANK(INDEX('Orta Saha'!K:K,$Y84)),"",INDEX('Orta Saha'!K:K,$Y84)),IF(ISBLANK(INDEX(Kanatlar!K:K,$Y84)),"",INDEX(Kanatlar!K:K,$Y84)),IF(ISBLANK(INDEX(Forvetler!K:K,$Y84)),"",INDEX(Forvetler!K:K,$Y84))))</f>
        <v/>
      </c>
      <c r="L84" s="2" t="str">
        <f ca="1">IF($X84="","",CHOOSE($X84,IF(ISBLANK(INDEX(Kaleciler!L:L,$Y84)),"",INDEX(Kaleciler!L:L,$Y84)),IF(ISBLANK(INDEX(Stoperler!L:L,$Y84)),"",INDEX(Stoperler!L:L,$Y84)),IF(ISBLANK(INDEX('Sağ Bekler'!L:L,$Y84)),"",INDEX('Sağ Bekler'!L:L,$Y84)),IF(ISBLANK(INDEX('Sol Bekler'!L:L,$Y84)),"",INDEX('Sol Bekler'!L:L,$Y84)),IF(ISBLANK(INDEX('Orta Saha'!L:L,$Y84)),"",INDEX('Orta Saha'!L:L,$Y84)),IF(ISBLANK(INDEX(Kanatlar!L:L,$Y84)),"",INDEX(Kanatlar!L:L,$Y84)),IF(ISBLANK(INDEX(Forvetler!L:L,$Y84)),"",INDEX(Forvetler!L:L,$Y84))))</f>
        <v/>
      </c>
      <c r="M84" s="2" t="str">
        <f ca="1">IF($X84="","",CHOOSE($X84,IF(ISBLANK(INDEX(Kaleciler!M:M,$Y84)),"",INDEX(Kaleciler!M:M,$Y84)),IF(ISBLANK(INDEX(Stoperler!M:M,$Y84)),"",INDEX(Stoperler!M:M,$Y84)),IF(ISBLANK(INDEX('Sağ Bekler'!M:M,$Y84)),"",INDEX('Sağ Bekler'!M:M,$Y84)),IF(ISBLANK(INDEX('Sol Bekler'!M:M,$Y84)),"",INDEX('Sol Bekler'!M:M,$Y84)),IF(ISBLANK(INDEX('Orta Saha'!M:M,$Y84)),"",INDEX('Orta Saha'!M:M,$Y84)),IF(ISBLANK(INDEX(Kanatlar!M:M,$Y84)),"",INDEX(Kanatlar!M:M,$Y84)),IF(ISBLANK(INDEX(Forvetler!M:M,$Y84)),"",INDEX(Forvetler!M:M,$Y84))))</f>
        <v/>
      </c>
      <c r="N84" s="2" t="str">
        <f ca="1">IF($X84="","",CHOOSE($X84,IF(ISBLANK(INDEX(Kaleciler!N:N,$Y84)),"",INDEX(Kaleciler!N:N,$Y84)),IF(ISBLANK(INDEX(Stoperler!N:N,$Y84)),"",INDEX(Stoperler!N:N,$Y84)),IF(ISBLANK(INDEX('Sağ Bekler'!N:N,$Y84)),"",INDEX('Sağ Bekler'!N:N,$Y84)),IF(ISBLANK(INDEX('Sol Bekler'!N:N,$Y84)),"",INDEX('Sol Bekler'!N:N,$Y84)),IF(ISBLANK(INDEX('Orta Saha'!N:N,$Y84)),"",INDEX('Orta Saha'!N:N,$Y84)),IF(ISBLANK(INDEX(Kanatlar!N:N,$Y84)),"",INDEX(Kanatlar!N:N,$Y84)),IF(ISBLANK(INDEX(Forvetler!N:N,$Y84)),"",INDEX(Forvetler!N:N,$Y84))))</f>
        <v/>
      </c>
      <c r="O84" s="2" t="str">
        <f ca="1">IF($X84="","",CHOOSE($X84,IF(ISBLANK(INDEX(Kaleciler!O:O,$Y84)),"",INDEX(Kaleciler!O:O,$Y84)),IF(ISBLANK(INDEX(Stoperler!O:O,$Y84)),"",INDEX(Stoperler!O:O,$Y84)),IF(ISBLANK(INDEX('Sağ Bekler'!O:O,$Y84)),"",INDEX('Sağ Bekler'!O:O,$Y84)),IF(ISBLANK(INDEX('Sol Bekler'!O:O,$Y84)),"",INDEX('Sol Bekler'!O:O,$Y84)),IF(ISBLANK(INDEX('Orta Saha'!O:O,$Y84)),"",INDEX('Orta Saha'!O:O,$Y84)),IF(ISBLANK(INDEX(Kanatlar!O:O,$Y84)),"",INDEX(Kanatlar!O:O,$Y84)),IF(ISBLANK(INDEX(Forvetler!O:O,$Y84)),"",INDEX(Forvetler!O:O,$Y84))))</f>
        <v/>
      </c>
      <c r="P84" s="2" t="str">
        <f ca="1">IF($X84="","",CHOOSE($X84,IF(ISBLANK(INDEX(Kaleciler!P:P,$Y84)),"",INDEX(Kaleciler!P:P,$Y84)),IF(ISBLANK(INDEX(Stoperler!P:P,$Y84)),"",INDEX(Stoperler!P:P,$Y84)),IF(ISBLANK(INDEX('Sağ Bekler'!P:P,$Y84)),"",INDEX('Sağ Bekler'!P:P,$Y84)),IF(ISBLANK(INDEX('Sol Bekler'!P:P,$Y84)),"",INDEX('Sol Bekler'!P:P,$Y84)),IF(ISBLANK(INDEX('Orta Saha'!P:P,$Y84)),"",INDEX('Orta Saha'!P:P,$Y84)),IF(ISBLANK(INDEX(Kanatlar!P:P,$Y84)),"",INDEX(Kanatlar!P:P,$Y84)),IF(ISBLANK(INDEX(Forvetler!P:P,$Y84)),"",INDEX(Forvetler!P:P,$Y84))))</f>
        <v/>
      </c>
      <c r="Q84" s="3" t="str">
        <f ca="1">IF($X84="","",CHOOSE($X84,IF(ISBLANK(INDEX(Kaleciler!Q:Q,$Y84)),"",INDEX(Kaleciler!Q:Q,$Y84)),IF(ISBLANK(INDEX(Stoperler!Q:Q,$Y84)),"",INDEX(Stoperler!Q:Q,$Y84)),IF(ISBLANK(INDEX('Sağ Bekler'!Q:Q,$Y84)),"",INDEX('Sağ Bekler'!Q:Q,$Y84)),IF(ISBLANK(INDEX('Sol Bekler'!Q:Q,$Y84)),"",INDEX('Sol Bekler'!Q:Q,$Y84)),IF(ISBLANK(INDEX('Orta Saha'!Q:Q,$Y84)),"",INDEX('Orta Saha'!Q:Q,$Y84)),IF(ISBLANK(INDEX(Kanatlar!Q:Q,$Y84)),"",INDEX(Kanatlar!Q:Q,$Y84)),IF(ISBLANK(INDEX(Forvetler!Q:Q,$Y84)),"",INDEX(Forvetler!Q:Q,$Y84))))</f>
        <v/>
      </c>
      <c r="R84" s="4" t="str">
        <f ca="1">IF($X84="","",CHOOSE($X84,IF(ISBLANK(INDEX(Kaleciler!R:R,$Y84)),"",INDEX(Kaleciler!R:R,$Y84)),IF(ISBLANK(INDEX(Stoperler!R:R,$Y84)),"",INDEX(Stoperler!R:R,$Y84)),IF(ISBLANK(INDEX('Sağ Bekler'!R:R,$Y84)),"",INDEX('Sağ Bekler'!R:R,$Y84)),IF(ISBLANK(INDEX('Sol Bekler'!R:R,$Y84)),"",INDEX('Sol Bekler'!R:R,$Y84)),IF(ISBLANK(INDEX('Orta Saha'!R:R,$Y84)),"",INDEX('Orta Saha'!R:R,$Y84)),IF(ISBLANK(INDEX(Kanatlar!R:R,$Y84)),"",INDEX(Kanatlar!R:R,$Y84)),IF(ISBLANK(INDEX(Forvetler!R:R,$Y84)),"",INDEX(Forvetler!R:R,$Y84))))</f>
        <v/>
      </c>
      <c r="S84" s="2" t="str">
        <f ca="1">IF($X84="","",CHOOSE($X84,IF(ISBLANK(INDEX(Kaleciler!S:S,$Y84)),"",INDEX(Kaleciler!S:S,$Y84)),IF(ISBLANK(INDEX(Stoperler!S:S,$Y84)),"",INDEX(Stoperler!S:S,$Y84)),IF(ISBLANK(INDEX('Sağ Bekler'!S:S,$Y84)),"",INDEX('Sağ Bekler'!S:S,$Y84)),IF(ISBLANK(INDEX('Sol Bekler'!S:S,$Y84)),"",INDEX('Sol Bekler'!S:S,$Y84)),IF(ISBLANK(INDEX('Orta Saha'!S:S,$Y84)),"",INDEX('Orta Saha'!S:S,$Y84)),IF(ISBLANK(INDEX(Kanatlar!S:S,$Y84)),"",INDEX(Kanatlar!S:S,$Y84)),IF(ISBLANK(INDEX(Forvetler!S:S,$Y84)),"",INDEX(Forvetler!S:S,$Y84))))</f>
        <v/>
      </c>
      <c r="T84" s="3" t="str">
        <f ca="1">IF($X84="","",CHOOSE($X84,IF(ISBLANK(INDEX(Kaleciler!T:T,$Y84)),"",INDEX(Kaleciler!T:T,$Y84)),IF(ISBLANK(INDEX(Stoperler!T:T,$Y84)),"",INDEX(Stoperler!T:T,$Y84)),IF(ISBLANK(INDEX('Sağ Bekler'!T:T,$Y84)),"",INDEX('Sağ Bekler'!T:T,$Y84)),IF(ISBLANK(INDEX('Sol Bekler'!T:T,$Y84)),"",INDEX('Sol Bekler'!T:T,$Y84)),IF(ISBLANK(INDEX('Orta Saha'!T:T,$Y84)),"",INDEX('Orta Saha'!T:T,$Y84)),IF(ISBLANK(INDEX(Kanatlar!T:T,$Y84)),"",INDEX(Kanatlar!T:T,$Y84)),IF(ISBLANK(INDEX(Forvetler!T:T,$Y84)),"",INDEX(Forvetler!T:T,$Y84))))</f>
        <v/>
      </c>
      <c r="U84">
        <v>1</v>
      </c>
      <c r="V84">
        <v>84</v>
      </c>
      <c r="W84" t="str">
        <f ca="1">IF(AND(Kaleciler!$B$84&lt;&gt;"",Kaleciler!$I$84&gt;0,Kaleciler!$I$84&lt;=TODAY()+365),COUNT($W$3:W83)+1,"")</f>
        <v/>
      </c>
      <c r="X84" t="str">
        <f ca="1">IFERROR(INDEX($U$4:$U$703,MATCH(ROWS($X$4:X84),$W$4:$W$703,0)),"")</f>
        <v/>
      </c>
      <c r="Y84" t="str">
        <f ca="1">IFERROR(INDEX($V$4:$V$703,MATCH(ROWS($Y$4:Y84),$W$4:$W$703,0)),"")</f>
        <v/>
      </c>
    </row>
    <row r="85" spans="1:25" x14ac:dyDescent="0.2">
      <c r="A85" s="2" t="str">
        <f ca="1">IF($X85="","",CHOOSE($X85,IF(ISBLANK(INDEX(Kaleciler!A:A,$Y85)),"",INDEX(Kaleciler!A:A,$Y85)),IF(ISBLANK(INDEX(Stoperler!A:A,$Y85)),"",INDEX(Stoperler!A:A,$Y85)),IF(ISBLANK(INDEX('Sağ Bekler'!A:A,$Y85)),"",INDEX('Sağ Bekler'!A:A,$Y85)),IF(ISBLANK(INDEX('Sol Bekler'!A:A,$Y85)),"",INDEX('Sol Bekler'!A:A,$Y85)),IF(ISBLANK(INDEX('Orta Saha'!A:A,$Y85)),"",INDEX('Orta Saha'!A:A,$Y85)),IF(ISBLANK(INDEX(Kanatlar!A:A,$Y85)),"",INDEX(Kanatlar!A:A,$Y85)),IF(ISBLANK(INDEX(Forvetler!A:A,$Y85)),"",INDEX(Forvetler!A:A,$Y85))))</f>
        <v/>
      </c>
      <c r="B85" s="3" t="str">
        <f ca="1">IF($X85="","",CHOOSE($X85,IF(ISBLANK(INDEX(Kaleciler!B:B,$Y85)),"",INDEX(Kaleciler!B:B,$Y85)),IF(ISBLANK(INDEX(Stoperler!B:B,$Y85)),"",INDEX(Stoperler!B:B,$Y85)),IF(ISBLANK(INDEX('Sağ Bekler'!B:B,$Y85)),"",INDEX('Sağ Bekler'!B:B,$Y85)),IF(ISBLANK(INDEX('Sol Bekler'!B:B,$Y85)),"",INDEX('Sol Bekler'!B:B,$Y85)),IF(ISBLANK(INDEX('Orta Saha'!B:B,$Y85)),"",INDEX('Orta Saha'!B:B,$Y85)),IF(ISBLANK(INDEX(Kanatlar!B:B,$Y85)),"",INDEX(Kanatlar!B:B,$Y85)),IF(ISBLANK(INDEX(Forvetler!B:B,$Y85)),"",INDEX(Forvetler!B:B,$Y85))))</f>
        <v/>
      </c>
      <c r="C85" s="4" t="str">
        <f ca="1">IF($X85="","",CHOOSE($X85,IF(ISBLANK(INDEX(Kaleciler!C:C,$Y85)),"",INDEX(Kaleciler!C:C,$Y85)),IF(ISBLANK(INDEX(Stoperler!C:C,$Y85)),"",INDEX(Stoperler!C:C,$Y85)),IF(ISBLANK(INDEX('Sağ Bekler'!C:C,$Y85)),"",INDEX('Sağ Bekler'!C:C,$Y85)),IF(ISBLANK(INDEX('Sol Bekler'!C:C,$Y85)),"",INDEX('Sol Bekler'!C:C,$Y85)),IF(ISBLANK(INDEX('Orta Saha'!C:C,$Y85)),"",INDEX('Orta Saha'!C:C,$Y85)),IF(ISBLANK(INDEX(Kanatlar!C:C,$Y85)),"",INDEX(Kanatlar!C:C,$Y85)),IF(ISBLANK(INDEX(Forvetler!C:C,$Y85)),"",INDEX(Forvetler!C:C,$Y85))))</f>
        <v/>
      </c>
      <c r="D85" s="2" t="str">
        <f ca="1">IF($X85="","",CHOOSE($X85,IF(ISBLANK(INDEX(Kaleciler!D:D,$Y85)),"",INDEX(Kaleciler!D:D,$Y85)),IF(ISBLANK(INDEX(Stoperler!D:D,$Y85)),"",INDEX(Stoperler!D:D,$Y85)),IF(ISBLANK(INDEX('Sağ Bekler'!D:D,$Y85)),"",INDEX('Sağ Bekler'!D:D,$Y85)),IF(ISBLANK(INDEX('Sol Bekler'!D:D,$Y85)),"",INDEX('Sol Bekler'!D:D,$Y85)),IF(ISBLANK(INDEX('Orta Saha'!D:D,$Y85)),"",INDEX('Orta Saha'!D:D,$Y85)),IF(ISBLANK(INDEX(Kanatlar!D:D,$Y85)),"",INDEX(Kanatlar!D:D,$Y85)),IF(ISBLANK(INDEX(Forvetler!D:D,$Y85)),"",INDEX(Forvetler!D:D,$Y85))))</f>
        <v/>
      </c>
      <c r="E85" s="3" t="str">
        <f ca="1">IF($X85="","",CHOOSE($X85,IF(ISBLANK(INDEX(Kaleciler!E:E,$Y85)),"",INDEX(Kaleciler!E:E,$Y85)),IF(ISBLANK(INDEX(Stoperler!E:E,$Y85)),"",INDEX(Stoperler!E:E,$Y85)),IF(ISBLANK(INDEX('Sağ Bekler'!E:E,$Y85)),"",INDEX('Sağ Bekler'!E:E,$Y85)),IF(ISBLANK(INDEX('Sol Bekler'!E:E,$Y85)),"",INDEX('Sol Bekler'!E:E,$Y85)),IF(ISBLANK(INDEX('Orta Saha'!E:E,$Y85)),"",INDEX('Orta Saha'!E:E,$Y85)),IF(ISBLANK(INDEX(Kanatlar!E:E,$Y85)),"",INDEX(Kanatlar!E:E,$Y85)),IF(ISBLANK(INDEX(Forvetler!E:E,$Y85)),"",INDEX(Forvetler!E:E,$Y85))))</f>
        <v/>
      </c>
      <c r="F85" s="3" t="str">
        <f ca="1">IF($X85="","",CHOOSE($X85,IF(ISBLANK(INDEX(Kaleciler!F:F,$Y85)),"",INDEX(Kaleciler!F:F,$Y85)),IF(ISBLANK(INDEX(Stoperler!F:F,$Y85)),"",INDEX(Stoperler!F:F,$Y85)),IF(ISBLANK(INDEX('Sağ Bekler'!F:F,$Y85)),"",INDEX('Sağ Bekler'!F:F,$Y85)),IF(ISBLANK(INDEX('Sol Bekler'!F:F,$Y85)),"",INDEX('Sol Bekler'!F:F,$Y85)),IF(ISBLANK(INDEX('Orta Saha'!F:F,$Y85)),"",INDEX('Orta Saha'!F:F,$Y85)),IF(ISBLANK(INDEX(Kanatlar!F:F,$Y85)),"",INDEX(Kanatlar!F:F,$Y85)),IF(ISBLANK(INDEX(Forvetler!F:F,$Y85)),"",INDEX(Forvetler!F:F,$Y85))))</f>
        <v/>
      </c>
      <c r="G85" s="3" t="str">
        <f ca="1">IF($X85="","",CHOOSE($X85,IF(ISBLANK(INDEX(Kaleciler!G:G,$Y85)),"",INDEX(Kaleciler!G:G,$Y85)),IF(ISBLANK(INDEX(Stoperler!G:G,$Y85)),"",INDEX(Stoperler!G:G,$Y85)),IF(ISBLANK(INDEX('Sağ Bekler'!G:G,$Y85)),"",INDEX('Sağ Bekler'!G:G,$Y85)),IF(ISBLANK(INDEX('Sol Bekler'!G:G,$Y85)),"",INDEX('Sol Bekler'!G:G,$Y85)),IF(ISBLANK(INDEX('Orta Saha'!G:G,$Y85)),"",INDEX('Orta Saha'!G:G,$Y85)),IF(ISBLANK(INDEX(Kanatlar!G:G,$Y85)),"",INDEX(Kanatlar!G:G,$Y85)),IF(ISBLANK(INDEX(Forvetler!G:G,$Y85)),"",INDEX(Forvetler!G:G,$Y85))))</f>
        <v/>
      </c>
      <c r="H85" s="3" t="str">
        <f ca="1">IF($X85="","",CHOOSE($X85,IF(ISBLANK(INDEX(Kaleciler!H:H,$Y85)),"",INDEX(Kaleciler!H:H,$Y85)),IF(ISBLANK(INDEX(Stoperler!H:H,$Y85)),"",INDEX(Stoperler!H:H,$Y85)),IF(ISBLANK(INDEX('Sağ Bekler'!H:H,$Y85)),"",INDEX('Sağ Bekler'!H:H,$Y85)),IF(ISBLANK(INDEX('Sol Bekler'!H:H,$Y85)),"",INDEX('Sol Bekler'!H:H,$Y85)),IF(ISBLANK(INDEX('Orta Saha'!H:H,$Y85)),"",INDEX('Orta Saha'!H:H,$Y85)),IF(ISBLANK(INDEX(Kanatlar!H:H,$Y85)),"",INDEX(Kanatlar!H:H,$Y85)),IF(ISBLANK(INDEX(Forvetler!H:H,$Y85)),"",INDEX(Forvetler!H:H,$Y85))))</f>
        <v/>
      </c>
      <c r="I85" s="4" t="str">
        <f ca="1">IF($X85="","",CHOOSE($X85,IF(ISBLANK(INDEX(Kaleciler!I:I,$Y85)),"",INDEX(Kaleciler!I:I,$Y85)),IF(ISBLANK(INDEX(Stoperler!I:I,$Y85)),"",INDEX(Stoperler!I:I,$Y85)),IF(ISBLANK(INDEX('Sağ Bekler'!I:I,$Y85)),"",INDEX('Sağ Bekler'!I:I,$Y85)),IF(ISBLANK(INDEX('Sol Bekler'!I:I,$Y85)),"",INDEX('Sol Bekler'!I:I,$Y85)),IF(ISBLANK(INDEX('Orta Saha'!I:I,$Y85)),"",INDEX('Orta Saha'!I:I,$Y85)),IF(ISBLANK(INDEX(Kanatlar!I:I,$Y85)),"",INDEX(Kanatlar!I:I,$Y85)),IF(ISBLANK(INDEX(Forvetler!I:I,$Y85)),"",INDEX(Forvetler!I:I,$Y85))))</f>
        <v/>
      </c>
      <c r="J85" s="4" t="str">
        <f ca="1">IF($X85="","",CHOOSE($X85,IF(ISBLANK(INDEX(Kaleciler!J:J,$Y85)),"",INDEX(Kaleciler!J:J,$Y85)),IF(ISBLANK(INDEX(Stoperler!J:J,$Y85)),"",INDEX(Stoperler!J:J,$Y85)),IF(ISBLANK(INDEX('Sağ Bekler'!J:J,$Y85)),"",INDEX('Sağ Bekler'!J:J,$Y85)),IF(ISBLANK(INDEX('Sol Bekler'!J:J,$Y85)),"",INDEX('Sol Bekler'!J:J,$Y85)),IF(ISBLANK(INDEX('Orta Saha'!J:J,$Y85)),"",INDEX('Orta Saha'!J:J,$Y85)),IF(ISBLANK(INDEX(Kanatlar!J:J,$Y85)),"",INDEX(Kanatlar!J:J,$Y85)),IF(ISBLANK(INDEX(Forvetler!J:J,$Y85)),"",INDEX(Forvetler!J:J,$Y85))))</f>
        <v/>
      </c>
      <c r="K85" s="2" t="str">
        <f ca="1">IF($X85="","",CHOOSE($X85,IF(ISBLANK(INDEX(Kaleciler!K:K,$Y85)),"",INDEX(Kaleciler!K:K,$Y85)),IF(ISBLANK(INDEX(Stoperler!K:K,$Y85)),"",INDEX(Stoperler!K:K,$Y85)),IF(ISBLANK(INDEX('Sağ Bekler'!K:K,$Y85)),"",INDEX('Sağ Bekler'!K:K,$Y85)),IF(ISBLANK(INDEX('Sol Bekler'!K:K,$Y85)),"",INDEX('Sol Bekler'!K:K,$Y85)),IF(ISBLANK(INDEX('Orta Saha'!K:K,$Y85)),"",INDEX('Orta Saha'!K:K,$Y85)),IF(ISBLANK(INDEX(Kanatlar!K:K,$Y85)),"",INDEX(Kanatlar!K:K,$Y85)),IF(ISBLANK(INDEX(Forvetler!K:K,$Y85)),"",INDEX(Forvetler!K:K,$Y85))))</f>
        <v/>
      </c>
      <c r="L85" s="2" t="str">
        <f ca="1">IF($X85="","",CHOOSE($X85,IF(ISBLANK(INDEX(Kaleciler!L:L,$Y85)),"",INDEX(Kaleciler!L:L,$Y85)),IF(ISBLANK(INDEX(Stoperler!L:L,$Y85)),"",INDEX(Stoperler!L:L,$Y85)),IF(ISBLANK(INDEX('Sağ Bekler'!L:L,$Y85)),"",INDEX('Sağ Bekler'!L:L,$Y85)),IF(ISBLANK(INDEX('Sol Bekler'!L:L,$Y85)),"",INDEX('Sol Bekler'!L:L,$Y85)),IF(ISBLANK(INDEX('Orta Saha'!L:L,$Y85)),"",INDEX('Orta Saha'!L:L,$Y85)),IF(ISBLANK(INDEX(Kanatlar!L:L,$Y85)),"",INDEX(Kanatlar!L:L,$Y85)),IF(ISBLANK(INDEX(Forvetler!L:L,$Y85)),"",INDEX(Forvetler!L:L,$Y85))))</f>
        <v/>
      </c>
      <c r="M85" s="2" t="str">
        <f ca="1">IF($X85="","",CHOOSE($X85,IF(ISBLANK(INDEX(Kaleciler!M:M,$Y85)),"",INDEX(Kaleciler!M:M,$Y85)),IF(ISBLANK(INDEX(Stoperler!M:M,$Y85)),"",INDEX(Stoperler!M:M,$Y85)),IF(ISBLANK(INDEX('Sağ Bekler'!M:M,$Y85)),"",INDEX('Sağ Bekler'!M:M,$Y85)),IF(ISBLANK(INDEX('Sol Bekler'!M:M,$Y85)),"",INDEX('Sol Bekler'!M:M,$Y85)),IF(ISBLANK(INDEX('Orta Saha'!M:M,$Y85)),"",INDEX('Orta Saha'!M:M,$Y85)),IF(ISBLANK(INDEX(Kanatlar!M:M,$Y85)),"",INDEX(Kanatlar!M:M,$Y85)),IF(ISBLANK(INDEX(Forvetler!M:M,$Y85)),"",INDEX(Forvetler!M:M,$Y85))))</f>
        <v/>
      </c>
      <c r="N85" s="2" t="str">
        <f ca="1">IF($X85="","",CHOOSE($X85,IF(ISBLANK(INDEX(Kaleciler!N:N,$Y85)),"",INDEX(Kaleciler!N:N,$Y85)),IF(ISBLANK(INDEX(Stoperler!N:N,$Y85)),"",INDEX(Stoperler!N:N,$Y85)),IF(ISBLANK(INDEX('Sağ Bekler'!N:N,$Y85)),"",INDEX('Sağ Bekler'!N:N,$Y85)),IF(ISBLANK(INDEX('Sol Bekler'!N:N,$Y85)),"",INDEX('Sol Bekler'!N:N,$Y85)),IF(ISBLANK(INDEX('Orta Saha'!N:N,$Y85)),"",INDEX('Orta Saha'!N:N,$Y85)),IF(ISBLANK(INDEX(Kanatlar!N:N,$Y85)),"",INDEX(Kanatlar!N:N,$Y85)),IF(ISBLANK(INDEX(Forvetler!N:N,$Y85)),"",INDEX(Forvetler!N:N,$Y85))))</f>
        <v/>
      </c>
      <c r="O85" s="2" t="str">
        <f ca="1">IF($X85="","",CHOOSE($X85,IF(ISBLANK(INDEX(Kaleciler!O:O,$Y85)),"",INDEX(Kaleciler!O:O,$Y85)),IF(ISBLANK(INDEX(Stoperler!O:O,$Y85)),"",INDEX(Stoperler!O:O,$Y85)),IF(ISBLANK(INDEX('Sağ Bekler'!O:O,$Y85)),"",INDEX('Sağ Bekler'!O:O,$Y85)),IF(ISBLANK(INDEX('Sol Bekler'!O:O,$Y85)),"",INDEX('Sol Bekler'!O:O,$Y85)),IF(ISBLANK(INDEX('Orta Saha'!O:O,$Y85)),"",INDEX('Orta Saha'!O:O,$Y85)),IF(ISBLANK(INDEX(Kanatlar!O:O,$Y85)),"",INDEX(Kanatlar!O:O,$Y85)),IF(ISBLANK(INDEX(Forvetler!O:O,$Y85)),"",INDEX(Forvetler!O:O,$Y85))))</f>
        <v/>
      </c>
      <c r="P85" s="2" t="str">
        <f ca="1">IF($X85="","",CHOOSE($X85,IF(ISBLANK(INDEX(Kaleciler!P:P,$Y85)),"",INDEX(Kaleciler!P:P,$Y85)),IF(ISBLANK(INDEX(Stoperler!P:P,$Y85)),"",INDEX(Stoperler!P:P,$Y85)),IF(ISBLANK(INDEX('Sağ Bekler'!P:P,$Y85)),"",INDEX('Sağ Bekler'!P:P,$Y85)),IF(ISBLANK(INDEX('Sol Bekler'!P:P,$Y85)),"",INDEX('Sol Bekler'!P:P,$Y85)),IF(ISBLANK(INDEX('Orta Saha'!P:P,$Y85)),"",INDEX('Orta Saha'!P:P,$Y85)),IF(ISBLANK(INDEX(Kanatlar!P:P,$Y85)),"",INDEX(Kanatlar!P:P,$Y85)),IF(ISBLANK(INDEX(Forvetler!P:P,$Y85)),"",INDEX(Forvetler!P:P,$Y85))))</f>
        <v/>
      </c>
      <c r="Q85" s="3" t="str">
        <f ca="1">IF($X85="","",CHOOSE($X85,IF(ISBLANK(INDEX(Kaleciler!Q:Q,$Y85)),"",INDEX(Kaleciler!Q:Q,$Y85)),IF(ISBLANK(INDEX(Stoperler!Q:Q,$Y85)),"",INDEX(Stoperler!Q:Q,$Y85)),IF(ISBLANK(INDEX('Sağ Bekler'!Q:Q,$Y85)),"",INDEX('Sağ Bekler'!Q:Q,$Y85)),IF(ISBLANK(INDEX('Sol Bekler'!Q:Q,$Y85)),"",INDEX('Sol Bekler'!Q:Q,$Y85)),IF(ISBLANK(INDEX('Orta Saha'!Q:Q,$Y85)),"",INDEX('Orta Saha'!Q:Q,$Y85)),IF(ISBLANK(INDEX(Kanatlar!Q:Q,$Y85)),"",INDEX(Kanatlar!Q:Q,$Y85)),IF(ISBLANK(INDEX(Forvetler!Q:Q,$Y85)),"",INDEX(Forvetler!Q:Q,$Y85))))</f>
        <v/>
      </c>
      <c r="R85" s="4" t="str">
        <f ca="1">IF($X85="","",CHOOSE($X85,IF(ISBLANK(INDEX(Kaleciler!R:R,$Y85)),"",INDEX(Kaleciler!R:R,$Y85)),IF(ISBLANK(INDEX(Stoperler!R:R,$Y85)),"",INDEX(Stoperler!R:R,$Y85)),IF(ISBLANK(INDEX('Sağ Bekler'!R:R,$Y85)),"",INDEX('Sağ Bekler'!R:R,$Y85)),IF(ISBLANK(INDEX('Sol Bekler'!R:R,$Y85)),"",INDEX('Sol Bekler'!R:R,$Y85)),IF(ISBLANK(INDEX('Orta Saha'!R:R,$Y85)),"",INDEX('Orta Saha'!R:R,$Y85)),IF(ISBLANK(INDEX(Kanatlar!R:R,$Y85)),"",INDEX(Kanatlar!R:R,$Y85)),IF(ISBLANK(INDEX(Forvetler!R:R,$Y85)),"",INDEX(Forvetler!R:R,$Y85))))</f>
        <v/>
      </c>
      <c r="S85" s="2" t="str">
        <f ca="1">IF($X85="","",CHOOSE($X85,IF(ISBLANK(INDEX(Kaleciler!S:S,$Y85)),"",INDEX(Kaleciler!S:S,$Y85)),IF(ISBLANK(INDEX(Stoperler!S:S,$Y85)),"",INDEX(Stoperler!S:S,$Y85)),IF(ISBLANK(INDEX('Sağ Bekler'!S:S,$Y85)),"",INDEX('Sağ Bekler'!S:S,$Y85)),IF(ISBLANK(INDEX('Sol Bekler'!S:S,$Y85)),"",INDEX('Sol Bekler'!S:S,$Y85)),IF(ISBLANK(INDEX('Orta Saha'!S:S,$Y85)),"",INDEX('Orta Saha'!S:S,$Y85)),IF(ISBLANK(INDEX(Kanatlar!S:S,$Y85)),"",INDEX(Kanatlar!S:S,$Y85)),IF(ISBLANK(INDEX(Forvetler!S:S,$Y85)),"",INDEX(Forvetler!S:S,$Y85))))</f>
        <v/>
      </c>
      <c r="T85" s="3" t="str">
        <f ca="1">IF($X85="","",CHOOSE($X85,IF(ISBLANK(INDEX(Kaleciler!T:T,$Y85)),"",INDEX(Kaleciler!T:T,$Y85)),IF(ISBLANK(INDEX(Stoperler!T:T,$Y85)),"",INDEX(Stoperler!T:T,$Y85)),IF(ISBLANK(INDEX('Sağ Bekler'!T:T,$Y85)),"",INDEX('Sağ Bekler'!T:T,$Y85)),IF(ISBLANK(INDEX('Sol Bekler'!T:T,$Y85)),"",INDEX('Sol Bekler'!T:T,$Y85)),IF(ISBLANK(INDEX('Orta Saha'!T:T,$Y85)),"",INDEX('Orta Saha'!T:T,$Y85)),IF(ISBLANK(INDEX(Kanatlar!T:T,$Y85)),"",INDEX(Kanatlar!T:T,$Y85)),IF(ISBLANK(INDEX(Forvetler!T:T,$Y85)),"",INDEX(Forvetler!T:T,$Y85))))</f>
        <v/>
      </c>
      <c r="U85">
        <v>1</v>
      </c>
      <c r="V85">
        <v>85</v>
      </c>
      <c r="W85" t="str">
        <f ca="1">IF(AND(Kaleciler!$B$85&lt;&gt;"",Kaleciler!$I$85&gt;0,Kaleciler!$I$85&lt;=TODAY()+365),COUNT($W$3:W84)+1,"")</f>
        <v/>
      </c>
      <c r="X85" t="str">
        <f ca="1">IFERROR(INDEX($U$4:$U$703,MATCH(ROWS($X$4:X85),$W$4:$W$703,0)),"")</f>
        <v/>
      </c>
      <c r="Y85" t="str">
        <f ca="1">IFERROR(INDEX($V$4:$V$703,MATCH(ROWS($Y$4:Y85),$W$4:$W$703,0)),"")</f>
        <v/>
      </c>
    </row>
    <row r="86" spans="1:25" x14ac:dyDescent="0.2">
      <c r="A86" s="2" t="str">
        <f ca="1">IF($X86="","",CHOOSE($X86,IF(ISBLANK(INDEX(Kaleciler!A:A,$Y86)),"",INDEX(Kaleciler!A:A,$Y86)),IF(ISBLANK(INDEX(Stoperler!A:A,$Y86)),"",INDEX(Stoperler!A:A,$Y86)),IF(ISBLANK(INDEX('Sağ Bekler'!A:A,$Y86)),"",INDEX('Sağ Bekler'!A:A,$Y86)),IF(ISBLANK(INDEX('Sol Bekler'!A:A,$Y86)),"",INDEX('Sol Bekler'!A:A,$Y86)),IF(ISBLANK(INDEX('Orta Saha'!A:A,$Y86)),"",INDEX('Orta Saha'!A:A,$Y86)),IF(ISBLANK(INDEX(Kanatlar!A:A,$Y86)),"",INDEX(Kanatlar!A:A,$Y86)),IF(ISBLANK(INDEX(Forvetler!A:A,$Y86)),"",INDEX(Forvetler!A:A,$Y86))))</f>
        <v/>
      </c>
      <c r="B86" s="3" t="str">
        <f ca="1">IF($X86="","",CHOOSE($X86,IF(ISBLANK(INDEX(Kaleciler!B:B,$Y86)),"",INDEX(Kaleciler!B:B,$Y86)),IF(ISBLANK(INDEX(Stoperler!B:B,$Y86)),"",INDEX(Stoperler!B:B,$Y86)),IF(ISBLANK(INDEX('Sağ Bekler'!B:B,$Y86)),"",INDEX('Sağ Bekler'!B:B,$Y86)),IF(ISBLANK(INDEX('Sol Bekler'!B:B,$Y86)),"",INDEX('Sol Bekler'!B:B,$Y86)),IF(ISBLANK(INDEX('Orta Saha'!B:B,$Y86)),"",INDEX('Orta Saha'!B:B,$Y86)),IF(ISBLANK(INDEX(Kanatlar!B:B,$Y86)),"",INDEX(Kanatlar!B:B,$Y86)),IF(ISBLANK(INDEX(Forvetler!B:B,$Y86)),"",INDEX(Forvetler!B:B,$Y86))))</f>
        <v/>
      </c>
      <c r="C86" s="4" t="str">
        <f ca="1">IF($X86="","",CHOOSE($X86,IF(ISBLANK(INDEX(Kaleciler!C:C,$Y86)),"",INDEX(Kaleciler!C:C,$Y86)),IF(ISBLANK(INDEX(Stoperler!C:C,$Y86)),"",INDEX(Stoperler!C:C,$Y86)),IF(ISBLANK(INDEX('Sağ Bekler'!C:C,$Y86)),"",INDEX('Sağ Bekler'!C:C,$Y86)),IF(ISBLANK(INDEX('Sol Bekler'!C:C,$Y86)),"",INDEX('Sol Bekler'!C:C,$Y86)),IF(ISBLANK(INDEX('Orta Saha'!C:C,$Y86)),"",INDEX('Orta Saha'!C:C,$Y86)),IF(ISBLANK(INDEX(Kanatlar!C:C,$Y86)),"",INDEX(Kanatlar!C:C,$Y86)),IF(ISBLANK(INDEX(Forvetler!C:C,$Y86)),"",INDEX(Forvetler!C:C,$Y86))))</f>
        <v/>
      </c>
      <c r="D86" s="2" t="str">
        <f ca="1">IF($X86="","",CHOOSE($X86,IF(ISBLANK(INDEX(Kaleciler!D:D,$Y86)),"",INDEX(Kaleciler!D:D,$Y86)),IF(ISBLANK(INDEX(Stoperler!D:D,$Y86)),"",INDEX(Stoperler!D:D,$Y86)),IF(ISBLANK(INDEX('Sağ Bekler'!D:D,$Y86)),"",INDEX('Sağ Bekler'!D:D,$Y86)),IF(ISBLANK(INDEX('Sol Bekler'!D:D,$Y86)),"",INDEX('Sol Bekler'!D:D,$Y86)),IF(ISBLANK(INDEX('Orta Saha'!D:D,$Y86)),"",INDEX('Orta Saha'!D:D,$Y86)),IF(ISBLANK(INDEX(Kanatlar!D:D,$Y86)),"",INDEX(Kanatlar!D:D,$Y86)),IF(ISBLANK(INDEX(Forvetler!D:D,$Y86)),"",INDEX(Forvetler!D:D,$Y86))))</f>
        <v/>
      </c>
      <c r="E86" s="3" t="str">
        <f ca="1">IF($X86="","",CHOOSE($X86,IF(ISBLANK(INDEX(Kaleciler!E:E,$Y86)),"",INDEX(Kaleciler!E:E,$Y86)),IF(ISBLANK(INDEX(Stoperler!E:E,$Y86)),"",INDEX(Stoperler!E:E,$Y86)),IF(ISBLANK(INDEX('Sağ Bekler'!E:E,$Y86)),"",INDEX('Sağ Bekler'!E:E,$Y86)),IF(ISBLANK(INDEX('Sol Bekler'!E:E,$Y86)),"",INDEX('Sol Bekler'!E:E,$Y86)),IF(ISBLANK(INDEX('Orta Saha'!E:E,$Y86)),"",INDEX('Orta Saha'!E:E,$Y86)),IF(ISBLANK(INDEX(Kanatlar!E:E,$Y86)),"",INDEX(Kanatlar!E:E,$Y86)),IF(ISBLANK(INDEX(Forvetler!E:E,$Y86)),"",INDEX(Forvetler!E:E,$Y86))))</f>
        <v/>
      </c>
      <c r="F86" s="3" t="str">
        <f ca="1">IF($X86="","",CHOOSE($X86,IF(ISBLANK(INDEX(Kaleciler!F:F,$Y86)),"",INDEX(Kaleciler!F:F,$Y86)),IF(ISBLANK(INDEX(Stoperler!F:F,$Y86)),"",INDEX(Stoperler!F:F,$Y86)),IF(ISBLANK(INDEX('Sağ Bekler'!F:F,$Y86)),"",INDEX('Sağ Bekler'!F:F,$Y86)),IF(ISBLANK(INDEX('Sol Bekler'!F:F,$Y86)),"",INDEX('Sol Bekler'!F:F,$Y86)),IF(ISBLANK(INDEX('Orta Saha'!F:F,$Y86)),"",INDEX('Orta Saha'!F:F,$Y86)),IF(ISBLANK(INDEX(Kanatlar!F:F,$Y86)),"",INDEX(Kanatlar!F:F,$Y86)),IF(ISBLANK(INDEX(Forvetler!F:F,$Y86)),"",INDEX(Forvetler!F:F,$Y86))))</f>
        <v/>
      </c>
      <c r="G86" s="3" t="str">
        <f ca="1">IF($X86="","",CHOOSE($X86,IF(ISBLANK(INDEX(Kaleciler!G:G,$Y86)),"",INDEX(Kaleciler!G:G,$Y86)),IF(ISBLANK(INDEX(Stoperler!G:G,$Y86)),"",INDEX(Stoperler!G:G,$Y86)),IF(ISBLANK(INDEX('Sağ Bekler'!G:G,$Y86)),"",INDEX('Sağ Bekler'!G:G,$Y86)),IF(ISBLANK(INDEX('Sol Bekler'!G:G,$Y86)),"",INDEX('Sol Bekler'!G:G,$Y86)),IF(ISBLANK(INDEX('Orta Saha'!G:G,$Y86)),"",INDEX('Orta Saha'!G:G,$Y86)),IF(ISBLANK(INDEX(Kanatlar!G:G,$Y86)),"",INDEX(Kanatlar!G:G,$Y86)),IF(ISBLANK(INDEX(Forvetler!G:G,$Y86)),"",INDEX(Forvetler!G:G,$Y86))))</f>
        <v/>
      </c>
      <c r="H86" s="3" t="str">
        <f ca="1">IF($X86="","",CHOOSE($X86,IF(ISBLANK(INDEX(Kaleciler!H:H,$Y86)),"",INDEX(Kaleciler!H:H,$Y86)),IF(ISBLANK(INDEX(Stoperler!H:H,$Y86)),"",INDEX(Stoperler!H:H,$Y86)),IF(ISBLANK(INDEX('Sağ Bekler'!H:H,$Y86)),"",INDEX('Sağ Bekler'!H:H,$Y86)),IF(ISBLANK(INDEX('Sol Bekler'!H:H,$Y86)),"",INDEX('Sol Bekler'!H:H,$Y86)),IF(ISBLANK(INDEX('Orta Saha'!H:H,$Y86)),"",INDEX('Orta Saha'!H:H,$Y86)),IF(ISBLANK(INDEX(Kanatlar!H:H,$Y86)),"",INDEX(Kanatlar!H:H,$Y86)),IF(ISBLANK(INDEX(Forvetler!H:H,$Y86)),"",INDEX(Forvetler!H:H,$Y86))))</f>
        <v/>
      </c>
      <c r="I86" s="4" t="str">
        <f ca="1">IF($X86="","",CHOOSE($X86,IF(ISBLANK(INDEX(Kaleciler!I:I,$Y86)),"",INDEX(Kaleciler!I:I,$Y86)),IF(ISBLANK(INDEX(Stoperler!I:I,$Y86)),"",INDEX(Stoperler!I:I,$Y86)),IF(ISBLANK(INDEX('Sağ Bekler'!I:I,$Y86)),"",INDEX('Sağ Bekler'!I:I,$Y86)),IF(ISBLANK(INDEX('Sol Bekler'!I:I,$Y86)),"",INDEX('Sol Bekler'!I:I,$Y86)),IF(ISBLANK(INDEX('Orta Saha'!I:I,$Y86)),"",INDEX('Orta Saha'!I:I,$Y86)),IF(ISBLANK(INDEX(Kanatlar!I:I,$Y86)),"",INDEX(Kanatlar!I:I,$Y86)),IF(ISBLANK(INDEX(Forvetler!I:I,$Y86)),"",INDEX(Forvetler!I:I,$Y86))))</f>
        <v/>
      </c>
      <c r="J86" s="4" t="str">
        <f ca="1">IF($X86="","",CHOOSE($X86,IF(ISBLANK(INDEX(Kaleciler!J:J,$Y86)),"",INDEX(Kaleciler!J:J,$Y86)),IF(ISBLANK(INDEX(Stoperler!J:J,$Y86)),"",INDEX(Stoperler!J:J,$Y86)),IF(ISBLANK(INDEX('Sağ Bekler'!J:J,$Y86)),"",INDEX('Sağ Bekler'!J:J,$Y86)),IF(ISBLANK(INDEX('Sol Bekler'!J:J,$Y86)),"",INDEX('Sol Bekler'!J:J,$Y86)),IF(ISBLANK(INDEX('Orta Saha'!J:J,$Y86)),"",INDEX('Orta Saha'!J:J,$Y86)),IF(ISBLANK(INDEX(Kanatlar!J:J,$Y86)),"",INDEX(Kanatlar!J:J,$Y86)),IF(ISBLANK(INDEX(Forvetler!J:J,$Y86)),"",INDEX(Forvetler!J:J,$Y86))))</f>
        <v/>
      </c>
      <c r="K86" s="2" t="str">
        <f ca="1">IF($X86="","",CHOOSE($X86,IF(ISBLANK(INDEX(Kaleciler!K:K,$Y86)),"",INDEX(Kaleciler!K:K,$Y86)),IF(ISBLANK(INDEX(Stoperler!K:K,$Y86)),"",INDEX(Stoperler!K:K,$Y86)),IF(ISBLANK(INDEX('Sağ Bekler'!K:K,$Y86)),"",INDEX('Sağ Bekler'!K:K,$Y86)),IF(ISBLANK(INDEX('Sol Bekler'!K:K,$Y86)),"",INDEX('Sol Bekler'!K:K,$Y86)),IF(ISBLANK(INDEX('Orta Saha'!K:K,$Y86)),"",INDEX('Orta Saha'!K:K,$Y86)),IF(ISBLANK(INDEX(Kanatlar!K:K,$Y86)),"",INDEX(Kanatlar!K:K,$Y86)),IF(ISBLANK(INDEX(Forvetler!K:K,$Y86)),"",INDEX(Forvetler!K:K,$Y86))))</f>
        <v/>
      </c>
      <c r="L86" s="2" t="str">
        <f ca="1">IF($X86="","",CHOOSE($X86,IF(ISBLANK(INDEX(Kaleciler!L:L,$Y86)),"",INDEX(Kaleciler!L:L,$Y86)),IF(ISBLANK(INDEX(Stoperler!L:L,$Y86)),"",INDEX(Stoperler!L:L,$Y86)),IF(ISBLANK(INDEX('Sağ Bekler'!L:L,$Y86)),"",INDEX('Sağ Bekler'!L:L,$Y86)),IF(ISBLANK(INDEX('Sol Bekler'!L:L,$Y86)),"",INDEX('Sol Bekler'!L:L,$Y86)),IF(ISBLANK(INDEX('Orta Saha'!L:L,$Y86)),"",INDEX('Orta Saha'!L:L,$Y86)),IF(ISBLANK(INDEX(Kanatlar!L:L,$Y86)),"",INDEX(Kanatlar!L:L,$Y86)),IF(ISBLANK(INDEX(Forvetler!L:L,$Y86)),"",INDEX(Forvetler!L:L,$Y86))))</f>
        <v/>
      </c>
      <c r="M86" s="2" t="str">
        <f ca="1">IF($X86="","",CHOOSE($X86,IF(ISBLANK(INDEX(Kaleciler!M:M,$Y86)),"",INDEX(Kaleciler!M:M,$Y86)),IF(ISBLANK(INDEX(Stoperler!M:M,$Y86)),"",INDEX(Stoperler!M:M,$Y86)),IF(ISBLANK(INDEX('Sağ Bekler'!M:M,$Y86)),"",INDEX('Sağ Bekler'!M:M,$Y86)),IF(ISBLANK(INDEX('Sol Bekler'!M:M,$Y86)),"",INDEX('Sol Bekler'!M:M,$Y86)),IF(ISBLANK(INDEX('Orta Saha'!M:M,$Y86)),"",INDEX('Orta Saha'!M:M,$Y86)),IF(ISBLANK(INDEX(Kanatlar!M:M,$Y86)),"",INDEX(Kanatlar!M:M,$Y86)),IF(ISBLANK(INDEX(Forvetler!M:M,$Y86)),"",INDEX(Forvetler!M:M,$Y86))))</f>
        <v/>
      </c>
      <c r="N86" s="2" t="str">
        <f ca="1">IF($X86="","",CHOOSE($X86,IF(ISBLANK(INDEX(Kaleciler!N:N,$Y86)),"",INDEX(Kaleciler!N:N,$Y86)),IF(ISBLANK(INDEX(Stoperler!N:N,$Y86)),"",INDEX(Stoperler!N:N,$Y86)),IF(ISBLANK(INDEX('Sağ Bekler'!N:N,$Y86)),"",INDEX('Sağ Bekler'!N:N,$Y86)),IF(ISBLANK(INDEX('Sol Bekler'!N:N,$Y86)),"",INDEX('Sol Bekler'!N:N,$Y86)),IF(ISBLANK(INDEX('Orta Saha'!N:N,$Y86)),"",INDEX('Orta Saha'!N:N,$Y86)),IF(ISBLANK(INDEX(Kanatlar!N:N,$Y86)),"",INDEX(Kanatlar!N:N,$Y86)),IF(ISBLANK(INDEX(Forvetler!N:N,$Y86)),"",INDEX(Forvetler!N:N,$Y86))))</f>
        <v/>
      </c>
      <c r="O86" s="2" t="str">
        <f ca="1">IF($X86="","",CHOOSE($X86,IF(ISBLANK(INDEX(Kaleciler!O:O,$Y86)),"",INDEX(Kaleciler!O:O,$Y86)),IF(ISBLANK(INDEX(Stoperler!O:O,$Y86)),"",INDEX(Stoperler!O:O,$Y86)),IF(ISBLANK(INDEX('Sağ Bekler'!O:O,$Y86)),"",INDEX('Sağ Bekler'!O:O,$Y86)),IF(ISBLANK(INDEX('Sol Bekler'!O:O,$Y86)),"",INDEX('Sol Bekler'!O:O,$Y86)),IF(ISBLANK(INDEX('Orta Saha'!O:O,$Y86)),"",INDEX('Orta Saha'!O:O,$Y86)),IF(ISBLANK(INDEX(Kanatlar!O:O,$Y86)),"",INDEX(Kanatlar!O:O,$Y86)),IF(ISBLANK(INDEX(Forvetler!O:O,$Y86)),"",INDEX(Forvetler!O:O,$Y86))))</f>
        <v/>
      </c>
      <c r="P86" s="2" t="str">
        <f ca="1">IF($X86="","",CHOOSE($X86,IF(ISBLANK(INDEX(Kaleciler!P:P,$Y86)),"",INDEX(Kaleciler!P:P,$Y86)),IF(ISBLANK(INDEX(Stoperler!P:P,$Y86)),"",INDEX(Stoperler!P:P,$Y86)),IF(ISBLANK(INDEX('Sağ Bekler'!P:P,$Y86)),"",INDEX('Sağ Bekler'!P:P,$Y86)),IF(ISBLANK(INDEX('Sol Bekler'!P:P,$Y86)),"",INDEX('Sol Bekler'!P:P,$Y86)),IF(ISBLANK(INDEX('Orta Saha'!P:P,$Y86)),"",INDEX('Orta Saha'!P:P,$Y86)),IF(ISBLANK(INDEX(Kanatlar!P:P,$Y86)),"",INDEX(Kanatlar!P:P,$Y86)),IF(ISBLANK(INDEX(Forvetler!P:P,$Y86)),"",INDEX(Forvetler!P:P,$Y86))))</f>
        <v/>
      </c>
      <c r="Q86" s="3" t="str">
        <f ca="1">IF($X86="","",CHOOSE($X86,IF(ISBLANK(INDEX(Kaleciler!Q:Q,$Y86)),"",INDEX(Kaleciler!Q:Q,$Y86)),IF(ISBLANK(INDEX(Stoperler!Q:Q,$Y86)),"",INDEX(Stoperler!Q:Q,$Y86)),IF(ISBLANK(INDEX('Sağ Bekler'!Q:Q,$Y86)),"",INDEX('Sağ Bekler'!Q:Q,$Y86)),IF(ISBLANK(INDEX('Sol Bekler'!Q:Q,$Y86)),"",INDEX('Sol Bekler'!Q:Q,$Y86)),IF(ISBLANK(INDEX('Orta Saha'!Q:Q,$Y86)),"",INDEX('Orta Saha'!Q:Q,$Y86)),IF(ISBLANK(INDEX(Kanatlar!Q:Q,$Y86)),"",INDEX(Kanatlar!Q:Q,$Y86)),IF(ISBLANK(INDEX(Forvetler!Q:Q,$Y86)),"",INDEX(Forvetler!Q:Q,$Y86))))</f>
        <v/>
      </c>
      <c r="R86" s="4" t="str">
        <f ca="1">IF($X86="","",CHOOSE($X86,IF(ISBLANK(INDEX(Kaleciler!R:R,$Y86)),"",INDEX(Kaleciler!R:R,$Y86)),IF(ISBLANK(INDEX(Stoperler!R:R,$Y86)),"",INDEX(Stoperler!R:R,$Y86)),IF(ISBLANK(INDEX('Sağ Bekler'!R:R,$Y86)),"",INDEX('Sağ Bekler'!R:R,$Y86)),IF(ISBLANK(INDEX('Sol Bekler'!R:R,$Y86)),"",INDEX('Sol Bekler'!R:R,$Y86)),IF(ISBLANK(INDEX('Orta Saha'!R:R,$Y86)),"",INDEX('Orta Saha'!R:R,$Y86)),IF(ISBLANK(INDEX(Kanatlar!R:R,$Y86)),"",INDEX(Kanatlar!R:R,$Y86)),IF(ISBLANK(INDEX(Forvetler!R:R,$Y86)),"",INDEX(Forvetler!R:R,$Y86))))</f>
        <v/>
      </c>
      <c r="S86" s="2" t="str">
        <f ca="1">IF($X86="","",CHOOSE($X86,IF(ISBLANK(INDEX(Kaleciler!S:S,$Y86)),"",INDEX(Kaleciler!S:S,$Y86)),IF(ISBLANK(INDEX(Stoperler!S:S,$Y86)),"",INDEX(Stoperler!S:S,$Y86)),IF(ISBLANK(INDEX('Sağ Bekler'!S:S,$Y86)),"",INDEX('Sağ Bekler'!S:S,$Y86)),IF(ISBLANK(INDEX('Sol Bekler'!S:S,$Y86)),"",INDEX('Sol Bekler'!S:S,$Y86)),IF(ISBLANK(INDEX('Orta Saha'!S:S,$Y86)),"",INDEX('Orta Saha'!S:S,$Y86)),IF(ISBLANK(INDEX(Kanatlar!S:S,$Y86)),"",INDEX(Kanatlar!S:S,$Y86)),IF(ISBLANK(INDEX(Forvetler!S:S,$Y86)),"",INDEX(Forvetler!S:S,$Y86))))</f>
        <v/>
      </c>
      <c r="T86" s="3" t="str">
        <f ca="1">IF($X86="","",CHOOSE($X86,IF(ISBLANK(INDEX(Kaleciler!T:T,$Y86)),"",INDEX(Kaleciler!T:T,$Y86)),IF(ISBLANK(INDEX(Stoperler!T:T,$Y86)),"",INDEX(Stoperler!T:T,$Y86)),IF(ISBLANK(INDEX('Sağ Bekler'!T:T,$Y86)),"",INDEX('Sağ Bekler'!T:T,$Y86)),IF(ISBLANK(INDEX('Sol Bekler'!T:T,$Y86)),"",INDEX('Sol Bekler'!T:T,$Y86)),IF(ISBLANK(INDEX('Orta Saha'!T:T,$Y86)),"",INDEX('Orta Saha'!T:T,$Y86)),IF(ISBLANK(INDEX(Kanatlar!T:T,$Y86)),"",INDEX(Kanatlar!T:T,$Y86)),IF(ISBLANK(INDEX(Forvetler!T:T,$Y86)),"",INDEX(Forvetler!T:T,$Y86))))</f>
        <v/>
      </c>
      <c r="U86">
        <v>1</v>
      </c>
      <c r="V86">
        <v>86</v>
      </c>
      <c r="W86" t="str">
        <f ca="1">IF(AND(Kaleciler!$B$86&lt;&gt;"",Kaleciler!$I$86&gt;0,Kaleciler!$I$86&lt;=TODAY()+365),COUNT($W$3:W85)+1,"")</f>
        <v/>
      </c>
      <c r="X86" t="str">
        <f ca="1">IFERROR(INDEX($U$4:$U$703,MATCH(ROWS($X$4:X86),$W$4:$W$703,0)),"")</f>
        <v/>
      </c>
      <c r="Y86" t="str">
        <f ca="1">IFERROR(INDEX($V$4:$V$703,MATCH(ROWS($Y$4:Y86),$W$4:$W$703,0)),"")</f>
        <v/>
      </c>
    </row>
    <row r="87" spans="1:25" x14ac:dyDescent="0.2">
      <c r="A87" s="2" t="str">
        <f ca="1">IF($X87="","",CHOOSE($X87,IF(ISBLANK(INDEX(Kaleciler!A:A,$Y87)),"",INDEX(Kaleciler!A:A,$Y87)),IF(ISBLANK(INDEX(Stoperler!A:A,$Y87)),"",INDEX(Stoperler!A:A,$Y87)),IF(ISBLANK(INDEX('Sağ Bekler'!A:A,$Y87)),"",INDEX('Sağ Bekler'!A:A,$Y87)),IF(ISBLANK(INDEX('Sol Bekler'!A:A,$Y87)),"",INDEX('Sol Bekler'!A:A,$Y87)),IF(ISBLANK(INDEX('Orta Saha'!A:A,$Y87)),"",INDEX('Orta Saha'!A:A,$Y87)),IF(ISBLANK(INDEX(Kanatlar!A:A,$Y87)),"",INDEX(Kanatlar!A:A,$Y87)),IF(ISBLANK(INDEX(Forvetler!A:A,$Y87)),"",INDEX(Forvetler!A:A,$Y87))))</f>
        <v/>
      </c>
      <c r="B87" s="3" t="str">
        <f ca="1">IF($X87="","",CHOOSE($X87,IF(ISBLANK(INDEX(Kaleciler!B:B,$Y87)),"",INDEX(Kaleciler!B:B,$Y87)),IF(ISBLANK(INDEX(Stoperler!B:B,$Y87)),"",INDEX(Stoperler!B:B,$Y87)),IF(ISBLANK(INDEX('Sağ Bekler'!B:B,$Y87)),"",INDEX('Sağ Bekler'!B:B,$Y87)),IF(ISBLANK(INDEX('Sol Bekler'!B:B,$Y87)),"",INDEX('Sol Bekler'!B:B,$Y87)),IF(ISBLANK(INDEX('Orta Saha'!B:B,$Y87)),"",INDEX('Orta Saha'!B:B,$Y87)),IF(ISBLANK(INDEX(Kanatlar!B:B,$Y87)),"",INDEX(Kanatlar!B:B,$Y87)),IF(ISBLANK(INDEX(Forvetler!B:B,$Y87)),"",INDEX(Forvetler!B:B,$Y87))))</f>
        <v/>
      </c>
      <c r="C87" s="4" t="str">
        <f ca="1">IF($X87="","",CHOOSE($X87,IF(ISBLANK(INDEX(Kaleciler!C:C,$Y87)),"",INDEX(Kaleciler!C:C,$Y87)),IF(ISBLANK(INDEX(Stoperler!C:C,$Y87)),"",INDEX(Stoperler!C:C,$Y87)),IF(ISBLANK(INDEX('Sağ Bekler'!C:C,$Y87)),"",INDEX('Sağ Bekler'!C:C,$Y87)),IF(ISBLANK(INDEX('Sol Bekler'!C:C,$Y87)),"",INDEX('Sol Bekler'!C:C,$Y87)),IF(ISBLANK(INDEX('Orta Saha'!C:C,$Y87)),"",INDEX('Orta Saha'!C:C,$Y87)),IF(ISBLANK(INDEX(Kanatlar!C:C,$Y87)),"",INDEX(Kanatlar!C:C,$Y87)),IF(ISBLANK(INDEX(Forvetler!C:C,$Y87)),"",INDEX(Forvetler!C:C,$Y87))))</f>
        <v/>
      </c>
      <c r="D87" s="2" t="str">
        <f ca="1">IF($X87="","",CHOOSE($X87,IF(ISBLANK(INDEX(Kaleciler!D:D,$Y87)),"",INDEX(Kaleciler!D:D,$Y87)),IF(ISBLANK(INDEX(Stoperler!D:D,$Y87)),"",INDEX(Stoperler!D:D,$Y87)),IF(ISBLANK(INDEX('Sağ Bekler'!D:D,$Y87)),"",INDEX('Sağ Bekler'!D:D,$Y87)),IF(ISBLANK(INDEX('Sol Bekler'!D:D,$Y87)),"",INDEX('Sol Bekler'!D:D,$Y87)),IF(ISBLANK(INDEX('Orta Saha'!D:D,$Y87)),"",INDEX('Orta Saha'!D:D,$Y87)),IF(ISBLANK(INDEX(Kanatlar!D:D,$Y87)),"",INDEX(Kanatlar!D:D,$Y87)),IF(ISBLANK(INDEX(Forvetler!D:D,$Y87)),"",INDEX(Forvetler!D:D,$Y87))))</f>
        <v/>
      </c>
      <c r="E87" s="3" t="str">
        <f ca="1">IF($X87="","",CHOOSE($X87,IF(ISBLANK(INDEX(Kaleciler!E:E,$Y87)),"",INDEX(Kaleciler!E:E,$Y87)),IF(ISBLANK(INDEX(Stoperler!E:E,$Y87)),"",INDEX(Stoperler!E:E,$Y87)),IF(ISBLANK(INDEX('Sağ Bekler'!E:E,$Y87)),"",INDEX('Sağ Bekler'!E:E,$Y87)),IF(ISBLANK(INDEX('Sol Bekler'!E:E,$Y87)),"",INDEX('Sol Bekler'!E:E,$Y87)),IF(ISBLANK(INDEX('Orta Saha'!E:E,$Y87)),"",INDEX('Orta Saha'!E:E,$Y87)),IF(ISBLANK(INDEX(Kanatlar!E:E,$Y87)),"",INDEX(Kanatlar!E:E,$Y87)),IF(ISBLANK(INDEX(Forvetler!E:E,$Y87)),"",INDEX(Forvetler!E:E,$Y87))))</f>
        <v/>
      </c>
      <c r="F87" s="3" t="str">
        <f ca="1">IF($X87="","",CHOOSE($X87,IF(ISBLANK(INDEX(Kaleciler!F:F,$Y87)),"",INDEX(Kaleciler!F:F,$Y87)),IF(ISBLANK(INDEX(Stoperler!F:F,$Y87)),"",INDEX(Stoperler!F:F,$Y87)),IF(ISBLANK(INDEX('Sağ Bekler'!F:F,$Y87)),"",INDEX('Sağ Bekler'!F:F,$Y87)),IF(ISBLANK(INDEX('Sol Bekler'!F:F,$Y87)),"",INDEX('Sol Bekler'!F:F,$Y87)),IF(ISBLANK(INDEX('Orta Saha'!F:F,$Y87)),"",INDEX('Orta Saha'!F:F,$Y87)),IF(ISBLANK(INDEX(Kanatlar!F:F,$Y87)),"",INDEX(Kanatlar!F:F,$Y87)),IF(ISBLANK(INDEX(Forvetler!F:F,$Y87)),"",INDEX(Forvetler!F:F,$Y87))))</f>
        <v/>
      </c>
      <c r="G87" s="3" t="str">
        <f ca="1">IF($X87="","",CHOOSE($X87,IF(ISBLANK(INDEX(Kaleciler!G:G,$Y87)),"",INDEX(Kaleciler!G:G,$Y87)),IF(ISBLANK(INDEX(Stoperler!G:G,$Y87)),"",INDEX(Stoperler!G:G,$Y87)),IF(ISBLANK(INDEX('Sağ Bekler'!G:G,$Y87)),"",INDEX('Sağ Bekler'!G:G,$Y87)),IF(ISBLANK(INDEX('Sol Bekler'!G:G,$Y87)),"",INDEX('Sol Bekler'!G:G,$Y87)),IF(ISBLANK(INDEX('Orta Saha'!G:G,$Y87)),"",INDEX('Orta Saha'!G:G,$Y87)),IF(ISBLANK(INDEX(Kanatlar!G:G,$Y87)),"",INDEX(Kanatlar!G:G,$Y87)),IF(ISBLANK(INDEX(Forvetler!G:G,$Y87)),"",INDEX(Forvetler!G:G,$Y87))))</f>
        <v/>
      </c>
      <c r="H87" s="3" t="str">
        <f ca="1">IF($X87="","",CHOOSE($X87,IF(ISBLANK(INDEX(Kaleciler!H:H,$Y87)),"",INDEX(Kaleciler!H:H,$Y87)),IF(ISBLANK(INDEX(Stoperler!H:H,$Y87)),"",INDEX(Stoperler!H:H,$Y87)),IF(ISBLANK(INDEX('Sağ Bekler'!H:H,$Y87)),"",INDEX('Sağ Bekler'!H:H,$Y87)),IF(ISBLANK(INDEX('Sol Bekler'!H:H,$Y87)),"",INDEX('Sol Bekler'!H:H,$Y87)),IF(ISBLANK(INDEX('Orta Saha'!H:H,$Y87)),"",INDEX('Orta Saha'!H:H,$Y87)),IF(ISBLANK(INDEX(Kanatlar!H:H,$Y87)),"",INDEX(Kanatlar!H:H,$Y87)),IF(ISBLANK(INDEX(Forvetler!H:H,$Y87)),"",INDEX(Forvetler!H:H,$Y87))))</f>
        <v/>
      </c>
      <c r="I87" s="4" t="str">
        <f ca="1">IF($X87="","",CHOOSE($X87,IF(ISBLANK(INDEX(Kaleciler!I:I,$Y87)),"",INDEX(Kaleciler!I:I,$Y87)),IF(ISBLANK(INDEX(Stoperler!I:I,$Y87)),"",INDEX(Stoperler!I:I,$Y87)),IF(ISBLANK(INDEX('Sağ Bekler'!I:I,$Y87)),"",INDEX('Sağ Bekler'!I:I,$Y87)),IF(ISBLANK(INDEX('Sol Bekler'!I:I,$Y87)),"",INDEX('Sol Bekler'!I:I,$Y87)),IF(ISBLANK(INDEX('Orta Saha'!I:I,$Y87)),"",INDEX('Orta Saha'!I:I,$Y87)),IF(ISBLANK(INDEX(Kanatlar!I:I,$Y87)),"",INDEX(Kanatlar!I:I,$Y87)),IF(ISBLANK(INDEX(Forvetler!I:I,$Y87)),"",INDEX(Forvetler!I:I,$Y87))))</f>
        <v/>
      </c>
      <c r="J87" s="4" t="str">
        <f ca="1">IF($X87="","",CHOOSE($X87,IF(ISBLANK(INDEX(Kaleciler!J:J,$Y87)),"",INDEX(Kaleciler!J:J,$Y87)),IF(ISBLANK(INDEX(Stoperler!J:J,$Y87)),"",INDEX(Stoperler!J:J,$Y87)),IF(ISBLANK(INDEX('Sağ Bekler'!J:J,$Y87)),"",INDEX('Sağ Bekler'!J:J,$Y87)),IF(ISBLANK(INDEX('Sol Bekler'!J:J,$Y87)),"",INDEX('Sol Bekler'!J:J,$Y87)),IF(ISBLANK(INDEX('Orta Saha'!J:J,$Y87)),"",INDEX('Orta Saha'!J:J,$Y87)),IF(ISBLANK(INDEX(Kanatlar!J:J,$Y87)),"",INDEX(Kanatlar!J:J,$Y87)),IF(ISBLANK(INDEX(Forvetler!J:J,$Y87)),"",INDEX(Forvetler!J:J,$Y87))))</f>
        <v/>
      </c>
      <c r="K87" s="2" t="str">
        <f ca="1">IF($X87="","",CHOOSE($X87,IF(ISBLANK(INDEX(Kaleciler!K:K,$Y87)),"",INDEX(Kaleciler!K:K,$Y87)),IF(ISBLANK(INDEX(Stoperler!K:K,$Y87)),"",INDEX(Stoperler!K:K,$Y87)),IF(ISBLANK(INDEX('Sağ Bekler'!K:K,$Y87)),"",INDEX('Sağ Bekler'!K:K,$Y87)),IF(ISBLANK(INDEX('Sol Bekler'!K:K,$Y87)),"",INDEX('Sol Bekler'!K:K,$Y87)),IF(ISBLANK(INDEX('Orta Saha'!K:K,$Y87)),"",INDEX('Orta Saha'!K:K,$Y87)),IF(ISBLANK(INDEX(Kanatlar!K:K,$Y87)),"",INDEX(Kanatlar!K:K,$Y87)),IF(ISBLANK(INDEX(Forvetler!K:K,$Y87)),"",INDEX(Forvetler!K:K,$Y87))))</f>
        <v/>
      </c>
      <c r="L87" s="2" t="str">
        <f ca="1">IF($X87="","",CHOOSE($X87,IF(ISBLANK(INDEX(Kaleciler!L:L,$Y87)),"",INDEX(Kaleciler!L:L,$Y87)),IF(ISBLANK(INDEX(Stoperler!L:L,$Y87)),"",INDEX(Stoperler!L:L,$Y87)),IF(ISBLANK(INDEX('Sağ Bekler'!L:L,$Y87)),"",INDEX('Sağ Bekler'!L:L,$Y87)),IF(ISBLANK(INDEX('Sol Bekler'!L:L,$Y87)),"",INDEX('Sol Bekler'!L:L,$Y87)),IF(ISBLANK(INDEX('Orta Saha'!L:L,$Y87)),"",INDEX('Orta Saha'!L:L,$Y87)),IF(ISBLANK(INDEX(Kanatlar!L:L,$Y87)),"",INDEX(Kanatlar!L:L,$Y87)),IF(ISBLANK(INDEX(Forvetler!L:L,$Y87)),"",INDEX(Forvetler!L:L,$Y87))))</f>
        <v/>
      </c>
      <c r="M87" s="2" t="str">
        <f ca="1">IF($X87="","",CHOOSE($X87,IF(ISBLANK(INDEX(Kaleciler!M:M,$Y87)),"",INDEX(Kaleciler!M:M,$Y87)),IF(ISBLANK(INDEX(Stoperler!M:M,$Y87)),"",INDEX(Stoperler!M:M,$Y87)),IF(ISBLANK(INDEX('Sağ Bekler'!M:M,$Y87)),"",INDEX('Sağ Bekler'!M:M,$Y87)),IF(ISBLANK(INDEX('Sol Bekler'!M:M,$Y87)),"",INDEX('Sol Bekler'!M:M,$Y87)),IF(ISBLANK(INDEX('Orta Saha'!M:M,$Y87)),"",INDEX('Orta Saha'!M:M,$Y87)),IF(ISBLANK(INDEX(Kanatlar!M:M,$Y87)),"",INDEX(Kanatlar!M:M,$Y87)),IF(ISBLANK(INDEX(Forvetler!M:M,$Y87)),"",INDEX(Forvetler!M:M,$Y87))))</f>
        <v/>
      </c>
      <c r="N87" s="2" t="str">
        <f ca="1">IF($X87="","",CHOOSE($X87,IF(ISBLANK(INDEX(Kaleciler!N:N,$Y87)),"",INDEX(Kaleciler!N:N,$Y87)),IF(ISBLANK(INDEX(Stoperler!N:N,$Y87)),"",INDEX(Stoperler!N:N,$Y87)),IF(ISBLANK(INDEX('Sağ Bekler'!N:N,$Y87)),"",INDEX('Sağ Bekler'!N:N,$Y87)),IF(ISBLANK(INDEX('Sol Bekler'!N:N,$Y87)),"",INDEX('Sol Bekler'!N:N,$Y87)),IF(ISBLANK(INDEX('Orta Saha'!N:N,$Y87)),"",INDEX('Orta Saha'!N:N,$Y87)),IF(ISBLANK(INDEX(Kanatlar!N:N,$Y87)),"",INDEX(Kanatlar!N:N,$Y87)),IF(ISBLANK(INDEX(Forvetler!N:N,$Y87)),"",INDEX(Forvetler!N:N,$Y87))))</f>
        <v/>
      </c>
      <c r="O87" s="2" t="str">
        <f ca="1">IF($X87="","",CHOOSE($X87,IF(ISBLANK(INDEX(Kaleciler!O:O,$Y87)),"",INDEX(Kaleciler!O:O,$Y87)),IF(ISBLANK(INDEX(Stoperler!O:O,$Y87)),"",INDEX(Stoperler!O:O,$Y87)),IF(ISBLANK(INDEX('Sağ Bekler'!O:O,$Y87)),"",INDEX('Sağ Bekler'!O:O,$Y87)),IF(ISBLANK(INDEX('Sol Bekler'!O:O,$Y87)),"",INDEX('Sol Bekler'!O:O,$Y87)),IF(ISBLANK(INDEX('Orta Saha'!O:O,$Y87)),"",INDEX('Orta Saha'!O:O,$Y87)),IF(ISBLANK(INDEX(Kanatlar!O:O,$Y87)),"",INDEX(Kanatlar!O:O,$Y87)),IF(ISBLANK(INDEX(Forvetler!O:O,$Y87)),"",INDEX(Forvetler!O:O,$Y87))))</f>
        <v/>
      </c>
      <c r="P87" s="2" t="str">
        <f ca="1">IF($X87="","",CHOOSE($X87,IF(ISBLANK(INDEX(Kaleciler!P:P,$Y87)),"",INDEX(Kaleciler!P:P,$Y87)),IF(ISBLANK(INDEX(Stoperler!P:P,$Y87)),"",INDEX(Stoperler!P:P,$Y87)),IF(ISBLANK(INDEX('Sağ Bekler'!P:P,$Y87)),"",INDEX('Sağ Bekler'!P:P,$Y87)),IF(ISBLANK(INDEX('Sol Bekler'!P:P,$Y87)),"",INDEX('Sol Bekler'!P:P,$Y87)),IF(ISBLANK(INDEX('Orta Saha'!P:P,$Y87)),"",INDEX('Orta Saha'!P:P,$Y87)),IF(ISBLANK(INDEX(Kanatlar!P:P,$Y87)),"",INDEX(Kanatlar!P:P,$Y87)),IF(ISBLANK(INDEX(Forvetler!P:P,$Y87)),"",INDEX(Forvetler!P:P,$Y87))))</f>
        <v/>
      </c>
      <c r="Q87" s="3" t="str">
        <f ca="1">IF($X87="","",CHOOSE($X87,IF(ISBLANK(INDEX(Kaleciler!Q:Q,$Y87)),"",INDEX(Kaleciler!Q:Q,$Y87)),IF(ISBLANK(INDEX(Stoperler!Q:Q,$Y87)),"",INDEX(Stoperler!Q:Q,$Y87)),IF(ISBLANK(INDEX('Sağ Bekler'!Q:Q,$Y87)),"",INDEX('Sağ Bekler'!Q:Q,$Y87)),IF(ISBLANK(INDEX('Sol Bekler'!Q:Q,$Y87)),"",INDEX('Sol Bekler'!Q:Q,$Y87)),IF(ISBLANK(INDEX('Orta Saha'!Q:Q,$Y87)),"",INDEX('Orta Saha'!Q:Q,$Y87)),IF(ISBLANK(INDEX(Kanatlar!Q:Q,$Y87)),"",INDEX(Kanatlar!Q:Q,$Y87)),IF(ISBLANK(INDEX(Forvetler!Q:Q,$Y87)),"",INDEX(Forvetler!Q:Q,$Y87))))</f>
        <v/>
      </c>
      <c r="R87" s="4" t="str">
        <f ca="1">IF($X87="","",CHOOSE($X87,IF(ISBLANK(INDEX(Kaleciler!R:R,$Y87)),"",INDEX(Kaleciler!R:R,$Y87)),IF(ISBLANK(INDEX(Stoperler!R:R,$Y87)),"",INDEX(Stoperler!R:R,$Y87)),IF(ISBLANK(INDEX('Sağ Bekler'!R:R,$Y87)),"",INDEX('Sağ Bekler'!R:R,$Y87)),IF(ISBLANK(INDEX('Sol Bekler'!R:R,$Y87)),"",INDEX('Sol Bekler'!R:R,$Y87)),IF(ISBLANK(INDEX('Orta Saha'!R:R,$Y87)),"",INDEX('Orta Saha'!R:R,$Y87)),IF(ISBLANK(INDEX(Kanatlar!R:R,$Y87)),"",INDEX(Kanatlar!R:R,$Y87)),IF(ISBLANK(INDEX(Forvetler!R:R,$Y87)),"",INDEX(Forvetler!R:R,$Y87))))</f>
        <v/>
      </c>
      <c r="S87" s="2" t="str">
        <f ca="1">IF($X87="","",CHOOSE($X87,IF(ISBLANK(INDEX(Kaleciler!S:S,$Y87)),"",INDEX(Kaleciler!S:S,$Y87)),IF(ISBLANK(INDEX(Stoperler!S:S,$Y87)),"",INDEX(Stoperler!S:S,$Y87)),IF(ISBLANK(INDEX('Sağ Bekler'!S:S,$Y87)),"",INDEX('Sağ Bekler'!S:S,$Y87)),IF(ISBLANK(INDEX('Sol Bekler'!S:S,$Y87)),"",INDEX('Sol Bekler'!S:S,$Y87)),IF(ISBLANK(INDEX('Orta Saha'!S:S,$Y87)),"",INDEX('Orta Saha'!S:S,$Y87)),IF(ISBLANK(INDEX(Kanatlar!S:S,$Y87)),"",INDEX(Kanatlar!S:S,$Y87)),IF(ISBLANK(INDEX(Forvetler!S:S,$Y87)),"",INDEX(Forvetler!S:S,$Y87))))</f>
        <v/>
      </c>
      <c r="T87" s="3" t="str">
        <f ca="1">IF($X87="","",CHOOSE($X87,IF(ISBLANK(INDEX(Kaleciler!T:T,$Y87)),"",INDEX(Kaleciler!T:T,$Y87)),IF(ISBLANK(INDEX(Stoperler!T:T,$Y87)),"",INDEX(Stoperler!T:T,$Y87)),IF(ISBLANK(INDEX('Sağ Bekler'!T:T,$Y87)),"",INDEX('Sağ Bekler'!T:T,$Y87)),IF(ISBLANK(INDEX('Sol Bekler'!T:T,$Y87)),"",INDEX('Sol Bekler'!T:T,$Y87)),IF(ISBLANK(INDEX('Orta Saha'!T:T,$Y87)),"",INDEX('Orta Saha'!T:T,$Y87)),IF(ISBLANK(INDEX(Kanatlar!T:T,$Y87)),"",INDEX(Kanatlar!T:T,$Y87)),IF(ISBLANK(INDEX(Forvetler!T:T,$Y87)),"",INDEX(Forvetler!T:T,$Y87))))</f>
        <v/>
      </c>
      <c r="U87">
        <v>1</v>
      </c>
      <c r="V87">
        <v>87</v>
      </c>
      <c r="W87" t="str">
        <f ca="1">IF(AND(Kaleciler!$B$87&lt;&gt;"",Kaleciler!$I$87&gt;0,Kaleciler!$I$87&lt;=TODAY()+365),COUNT($W$3:W86)+1,"")</f>
        <v/>
      </c>
      <c r="X87" t="str">
        <f ca="1">IFERROR(INDEX($U$4:$U$703,MATCH(ROWS($X$4:X87),$W$4:$W$703,0)),"")</f>
        <v/>
      </c>
      <c r="Y87" t="str">
        <f ca="1">IFERROR(INDEX($V$4:$V$703,MATCH(ROWS($Y$4:Y87),$W$4:$W$703,0)),"")</f>
        <v/>
      </c>
    </row>
    <row r="88" spans="1:25" x14ac:dyDescent="0.2">
      <c r="A88" s="2" t="str">
        <f ca="1">IF($X88="","",CHOOSE($X88,IF(ISBLANK(INDEX(Kaleciler!A:A,$Y88)),"",INDEX(Kaleciler!A:A,$Y88)),IF(ISBLANK(INDEX(Stoperler!A:A,$Y88)),"",INDEX(Stoperler!A:A,$Y88)),IF(ISBLANK(INDEX('Sağ Bekler'!A:A,$Y88)),"",INDEX('Sağ Bekler'!A:A,$Y88)),IF(ISBLANK(INDEX('Sol Bekler'!A:A,$Y88)),"",INDEX('Sol Bekler'!A:A,$Y88)),IF(ISBLANK(INDEX('Orta Saha'!A:A,$Y88)),"",INDEX('Orta Saha'!A:A,$Y88)),IF(ISBLANK(INDEX(Kanatlar!A:A,$Y88)),"",INDEX(Kanatlar!A:A,$Y88)),IF(ISBLANK(INDEX(Forvetler!A:A,$Y88)),"",INDEX(Forvetler!A:A,$Y88))))</f>
        <v/>
      </c>
      <c r="B88" s="3" t="str">
        <f ca="1">IF($X88="","",CHOOSE($X88,IF(ISBLANK(INDEX(Kaleciler!B:B,$Y88)),"",INDEX(Kaleciler!B:B,$Y88)),IF(ISBLANK(INDEX(Stoperler!B:B,$Y88)),"",INDEX(Stoperler!B:B,$Y88)),IF(ISBLANK(INDEX('Sağ Bekler'!B:B,$Y88)),"",INDEX('Sağ Bekler'!B:B,$Y88)),IF(ISBLANK(INDEX('Sol Bekler'!B:B,$Y88)),"",INDEX('Sol Bekler'!B:B,$Y88)),IF(ISBLANK(INDEX('Orta Saha'!B:B,$Y88)),"",INDEX('Orta Saha'!B:B,$Y88)),IF(ISBLANK(INDEX(Kanatlar!B:B,$Y88)),"",INDEX(Kanatlar!B:B,$Y88)),IF(ISBLANK(INDEX(Forvetler!B:B,$Y88)),"",INDEX(Forvetler!B:B,$Y88))))</f>
        <v/>
      </c>
      <c r="C88" s="4" t="str">
        <f ca="1">IF($X88="","",CHOOSE($X88,IF(ISBLANK(INDEX(Kaleciler!C:C,$Y88)),"",INDEX(Kaleciler!C:C,$Y88)),IF(ISBLANK(INDEX(Stoperler!C:C,$Y88)),"",INDEX(Stoperler!C:C,$Y88)),IF(ISBLANK(INDEX('Sağ Bekler'!C:C,$Y88)),"",INDEX('Sağ Bekler'!C:C,$Y88)),IF(ISBLANK(INDEX('Sol Bekler'!C:C,$Y88)),"",INDEX('Sol Bekler'!C:C,$Y88)),IF(ISBLANK(INDEX('Orta Saha'!C:C,$Y88)),"",INDEX('Orta Saha'!C:C,$Y88)),IF(ISBLANK(INDEX(Kanatlar!C:C,$Y88)),"",INDEX(Kanatlar!C:C,$Y88)),IF(ISBLANK(INDEX(Forvetler!C:C,$Y88)),"",INDEX(Forvetler!C:C,$Y88))))</f>
        <v/>
      </c>
      <c r="D88" s="2" t="str">
        <f ca="1">IF($X88="","",CHOOSE($X88,IF(ISBLANK(INDEX(Kaleciler!D:D,$Y88)),"",INDEX(Kaleciler!D:D,$Y88)),IF(ISBLANK(INDEX(Stoperler!D:D,$Y88)),"",INDEX(Stoperler!D:D,$Y88)),IF(ISBLANK(INDEX('Sağ Bekler'!D:D,$Y88)),"",INDEX('Sağ Bekler'!D:D,$Y88)),IF(ISBLANK(INDEX('Sol Bekler'!D:D,$Y88)),"",INDEX('Sol Bekler'!D:D,$Y88)),IF(ISBLANK(INDEX('Orta Saha'!D:D,$Y88)),"",INDEX('Orta Saha'!D:D,$Y88)),IF(ISBLANK(INDEX(Kanatlar!D:D,$Y88)),"",INDEX(Kanatlar!D:D,$Y88)),IF(ISBLANK(INDEX(Forvetler!D:D,$Y88)),"",INDEX(Forvetler!D:D,$Y88))))</f>
        <v/>
      </c>
      <c r="E88" s="3" t="str">
        <f ca="1">IF($X88="","",CHOOSE($X88,IF(ISBLANK(INDEX(Kaleciler!E:E,$Y88)),"",INDEX(Kaleciler!E:E,$Y88)),IF(ISBLANK(INDEX(Stoperler!E:E,$Y88)),"",INDEX(Stoperler!E:E,$Y88)),IF(ISBLANK(INDEX('Sağ Bekler'!E:E,$Y88)),"",INDEX('Sağ Bekler'!E:E,$Y88)),IF(ISBLANK(INDEX('Sol Bekler'!E:E,$Y88)),"",INDEX('Sol Bekler'!E:E,$Y88)),IF(ISBLANK(INDEX('Orta Saha'!E:E,$Y88)),"",INDEX('Orta Saha'!E:E,$Y88)),IF(ISBLANK(INDEX(Kanatlar!E:E,$Y88)),"",INDEX(Kanatlar!E:E,$Y88)),IF(ISBLANK(INDEX(Forvetler!E:E,$Y88)),"",INDEX(Forvetler!E:E,$Y88))))</f>
        <v/>
      </c>
      <c r="F88" s="3" t="str">
        <f ca="1">IF($X88="","",CHOOSE($X88,IF(ISBLANK(INDEX(Kaleciler!F:F,$Y88)),"",INDEX(Kaleciler!F:F,$Y88)),IF(ISBLANK(INDEX(Stoperler!F:F,$Y88)),"",INDEX(Stoperler!F:F,$Y88)),IF(ISBLANK(INDEX('Sağ Bekler'!F:F,$Y88)),"",INDEX('Sağ Bekler'!F:F,$Y88)),IF(ISBLANK(INDEX('Sol Bekler'!F:F,$Y88)),"",INDEX('Sol Bekler'!F:F,$Y88)),IF(ISBLANK(INDEX('Orta Saha'!F:F,$Y88)),"",INDEX('Orta Saha'!F:F,$Y88)),IF(ISBLANK(INDEX(Kanatlar!F:F,$Y88)),"",INDEX(Kanatlar!F:F,$Y88)),IF(ISBLANK(INDEX(Forvetler!F:F,$Y88)),"",INDEX(Forvetler!F:F,$Y88))))</f>
        <v/>
      </c>
      <c r="G88" s="3" t="str">
        <f ca="1">IF($X88="","",CHOOSE($X88,IF(ISBLANK(INDEX(Kaleciler!G:G,$Y88)),"",INDEX(Kaleciler!G:G,$Y88)),IF(ISBLANK(INDEX(Stoperler!G:G,$Y88)),"",INDEX(Stoperler!G:G,$Y88)),IF(ISBLANK(INDEX('Sağ Bekler'!G:G,$Y88)),"",INDEX('Sağ Bekler'!G:G,$Y88)),IF(ISBLANK(INDEX('Sol Bekler'!G:G,$Y88)),"",INDEX('Sol Bekler'!G:G,$Y88)),IF(ISBLANK(INDEX('Orta Saha'!G:G,$Y88)),"",INDEX('Orta Saha'!G:G,$Y88)),IF(ISBLANK(INDEX(Kanatlar!G:G,$Y88)),"",INDEX(Kanatlar!G:G,$Y88)),IF(ISBLANK(INDEX(Forvetler!G:G,$Y88)),"",INDEX(Forvetler!G:G,$Y88))))</f>
        <v/>
      </c>
      <c r="H88" s="3" t="str">
        <f ca="1">IF($X88="","",CHOOSE($X88,IF(ISBLANK(INDEX(Kaleciler!H:H,$Y88)),"",INDEX(Kaleciler!H:H,$Y88)),IF(ISBLANK(INDEX(Stoperler!H:H,$Y88)),"",INDEX(Stoperler!H:H,$Y88)),IF(ISBLANK(INDEX('Sağ Bekler'!H:H,$Y88)),"",INDEX('Sağ Bekler'!H:H,$Y88)),IF(ISBLANK(INDEX('Sol Bekler'!H:H,$Y88)),"",INDEX('Sol Bekler'!H:H,$Y88)),IF(ISBLANK(INDEX('Orta Saha'!H:H,$Y88)),"",INDEX('Orta Saha'!H:H,$Y88)),IF(ISBLANK(INDEX(Kanatlar!H:H,$Y88)),"",INDEX(Kanatlar!H:H,$Y88)),IF(ISBLANK(INDEX(Forvetler!H:H,$Y88)),"",INDEX(Forvetler!H:H,$Y88))))</f>
        <v/>
      </c>
      <c r="I88" s="4" t="str">
        <f ca="1">IF($X88="","",CHOOSE($X88,IF(ISBLANK(INDEX(Kaleciler!I:I,$Y88)),"",INDEX(Kaleciler!I:I,$Y88)),IF(ISBLANK(INDEX(Stoperler!I:I,$Y88)),"",INDEX(Stoperler!I:I,$Y88)),IF(ISBLANK(INDEX('Sağ Bekler'!I:I,$Y88)),"",INDEX('Sağ Bekler'!I:I,$Y88)),IF(ISBLANK(INDEX('Sol Bekler'!I:I,$Y88)),"",INDEX('Sol Bekler'!I:I,$Y88)),IF(ISBLANK(INDEX('Orta Saha'!I:I,$Y88)),"",INDEX('Orta Saha'!I:I,$Y88)),IF(ISBLANK(INDEX(Kanatlar!I:I,$Y88)),"",INDEX(Kanatlar!I:I,$Y88)),IF(ISBLANK(INDEX(Forvetler!I:I,$Y88)),"",INDEX(Forvetler!I:I,$Y88))))</f>
        <v/>
      </c>
      <c r="J88" s="4" t="str">
        <f ca="1">IF($X88="","",CHOOSE($X88,IF(ISBLANK(INDEX(Kaleciler!J:J,$Y88)),"",INDEX(Kaleciler!J:J,$Y88)),IF(ISBLANK(INDEX(Stoperler!J:J,$Y88)),"",INDEX(Stoperler!J:J,$Y88)),IF(ISBLANK(INDEX('Sağ Bekler'!J:J,$Y88)),"",INDEX('Sağ Bekler'!J:J,$Y88)),IF(ISBLANK(INDEX('Sol Bekler'!J:J,$Y88)),"",INDEX('Sol Bekler'!J:J,$Y88)),IF(ISBLANK(INDEX('Orta Saha'!J:J,$Y88)),"",INDEX('Orta Saha'!J:J,$Y88)),IF(ISBLANK(INDEX(Kanatlar!J:J,$Y88)),"",INDEX(Kanatlar!J:J,$Y88)),IF(ISBLANK(INDEX(Forvetler!J:J,$Y88)),"",INDEX(Forvetler!J:J,$Y88))))</f>
        <v/>
      </c>
      <c r="K88" s="2" t="str">
        <f ca="1">IF($X88="","",CHOOSE($X88,IF(ISBLANK(INDEX(Kaleciler!K:K,$Y88)),"",INDEX(Kaleciler!K:K,$Y88)),IF(ISBLANK(INDEX(Stoperler!K:K,$Y88)),"",INDEX(Stoperler!K:K,$Y88)),IF(ISBLANK(INDEX('Sağ Bekler'!K:K,$Y88)),"",INDEX('Sağ Bekler'!K:K,$Y88)),IF(ISBLANK(INDEX('Sol Bekler'!K:K,$Y88)),"",INDEX('Sol Bekler'!K:K,$Y88)),IF(ISBLANK(INDEX('Orta Saha'!K:K,$Y88)),"",INDEX('Orta Saha'!K:K,$Y88)),IF(ISBLANK(INDEX(Kanatlar!K:K,$Y88)),"",INDEX(Kanatlar!K:K,$Y88)),IF(ISBLANK(INDEX(Forvetler!K:K,$Y88)),"",INDEX(Forvetler!K:K,$Y88))))</f>
        <v/>
      </c>
      <c r="L88" s="2" t="str">
        <f ca="1">IF($X88="","",CHOOSE($X88,IF(ISBLANK(INDEX(Kaleciler!L:L,$Y88)),"",INDEX(Kaleciler!L:L,$Y88)),IF(ISBLANK(INDEX(Stoperler!L:L,$Y88)),"",INDEX(Stoperler!L:L,$Y88)),IF(ISBLANK(INDEX('Sağ Bekler'!L:L,$Y88)),"",INDEX('Sağ Bekler'!L:L,$Y88)),IF(ISBLANK(INDEX('Sol Bekler'!L:L,$Y88)),"",INDEX('Sol Bekler'!L:L,$Y88)),IF(ISBLANK(INDEX('Orta Saha'!L:L,$Y88)),"",INDEX('Orta Saha'!L:L,$Y88)),IF(ISBLANK(INDEX(Kanatlar!L:L,$Y88)),"",INDEX(Kanatlar!L:L,$Y88)),IF(ISBLANK(INDEX(Forvetler!L:L,$Y88)),"",INDEX(Forvetler!L:L,$Y88))))</f>
        <v/>
      </c>
      <c r="M88" s="2" t="str">
        <f ca="1">IF($X88="","",CHOOSE($X88,IF(ISBLANK(INDEX(Kaleciler!M:M,$Y88)),"",INDEX(Kaleciler!M:M,$Y88)),IF(ISBLANK(INDEX(Stoperler!M:M,$Y88)),"",INDEX(Stoperler!M:M,$Y88)),IF(ISBLANK(INDEX('Sağ Bekler'!M:M,$Y88)),"",INDEX('Sağ Bekler'!M:M,$Y88)),IF(ISBLANK(INDEX('Sol Bekler'!M:M,$Y88)),"",INDEX('Sol Bekler'!M:M,$Y88)),IF(ISBLANK(INDEX('Orta Saha'!M:M,$Y88)),"",INDEX('Orta Saha'!M:M,$Y88)),IF(ISBLANK(INDEX(Kanatlar!M:M,$Y88)),"",INDEX(Kanatlar!M:M,$Y88)),IF(ISBLANK(INDEX(Forvetler!M:M,$Y88)),"",INDEX(Forvetler!M:M,$Y88))))</f>
        <v/>
      </c>
      <c r="N88" s="2" t="str">
        <f ca="1">IF($X88="","",CHOOSE($X88,IF(ISBLANK(INDEX(Kaleciler!N:N,$Y88)),"",INDEX(Kaleciler!N:N,$Y88)),IF(ISBLANK(INDEX(Stoperler!N:N,$Y88)),"",INDEX(Stoperler!N:N,$Y88)),IF(ISBLANK(INDEX('Sağ Bekler'!N:N,$Y88)),"",INDEX('Sağ Bekler'!N:N,$Y88)),IF(ISBLANK(INDEX('Sol Bekler'!N:N,$Y88)),"",INDEX('Sol Bekler'!N:N,$Y88)),IF(ISBLANK(INDEX('Orta Saha'!N:N,$Y88)),"",INDEX('Orta Saha'!N:N,$Y88)),IF(ISBLANK(INDEX(Kanatlar!N:N,$Y88)),"",INDEX(Kanatlar!N:N,$Y88)),IF(ISBLANK(INDEX(Forvetler!N:N,$Y88)),"",INDEX(Forvetler!N:N,$Y88))))</f>
        <v/>
      </c>
      <c r="O88" s="2" t="str">
        <f ca="1">IF($X88="","",CHOOSE($X88,IF(ISBLANK(INDEX(Kaleciler!O:O,$Y88)),"",INDEX(Kaleciler!O:O,$Y88)),IF(ISBLANK(INDEX(Stoperler!O:O,$Y88)),"",INDEX(Stoperler!O:O,$Y88)),IF(ISBLANK(INDEX('Sağ Bekler'!O:O,$Y88)),"",INDEX('Sağ Bekler'!O:O,$Y88)),IF(ISBLANK(INDEX('Sol Bekler'!O:O,$Y88)),"",INDEX('Sol Bekler'!O:O,$Y88)),IF(ISBLANK(INDEX('Orta Saha'!O:O,$Y88)),"",INDEX('Orta Saha'!O:O,$Y88)),IF(ISBLANK(INDEX(Kanatlar!O:O,$Y88)),"",INDEX(Kanatlar!O:O,$Y88)),IF(ISBLANK(INDEX(Forvetler!O:O,$Y88)),"",INDEX(Forvetler!O:O,$Y88))))</f>
        <v/>
      </c>
      <c r="P88" s="2" t="str">
        <f ca="1">IF($X88="","",CHOOSE($X88,IF(ISBLANK(INDEX(Kaleciler!P:P,$Y88)),"",INDEX(Kaleciler!P:P,$Y88)),IF(ISBLANK(INDEX(Stoperler!P:P,$Y88)),"",INDEX(Stoperler!P:P,$Y88)),IF(ISBLANK(INDEX('Sağ Bekler'!P:P,$Y88)),"",INDEX('Sağ Bekler'!P:P,$Y88)),IF(ISBLANK(INDEX('Sol Bekler'!P:P,$Y88)),"",INDEX('Sol Bekler'!P:P,$Y88)),IF(ISBLANK(INDEX('Orta Saha'!P:P,$Y88)),"",INDEX('Orta Saha'!P:P,$Y88)),IF(ISBLANK(INDEX(Kanatlar!P:P,$Y88)),"",INDEX(Kanatlar!P:P,$Y88)),IF(ISBLANK(INDEX(Forvetler!P:P,$Y88)),"",INDEX(Forvetler!P:P,$Y88))))</f>
        <v/>
      </c>
      <c r="Q88" s="3" t="str">
        <f ca="1">IF($X88="","",CHOOSE($X88,IF(ISBLANK(INDEX(Kaleciler!Q:Q,$Y88)),"",INDEX(Kaleciler!Q:Q,$Y88)),IF(ISBLANK(INDEX(Stoperler!Q:Q,$Y88)),"",INDEX(Stoperler!Q:Q,$Y88)),IF(ISBLANK(INDEX('Sağ Bekler'!Q:Q,$Y88)),"",INDEX('Sağ Bekler'!Q:Q,$Y88)),IF(ISBLANK(INDEX('Sol Bekler'!Q:Q,$Y88)),"",INDEX('Sol Bekler'!Q:Q,$Y88)),IF(ISBLANK(INDEX('Orta Saha'!Q:Q,$Y88)),"",INDEX('Orta Saha'!Q:Q,$Y88)),IF(ISBLANK(INDEX(Kanatlar!Q:Q,$Y88)),"",INDEX(Kanatlar!Q:Q,$Y88)),IF(ISBLANK(INDEX(Forvetler!Q:Q,$Y88)),"",INDEX(Forvetler!Q:Q,$Y88))))</f>
        <v/>
      </c>
      <c r="R88" s="4" t="str">
        <f ca="1">IF($X88="","",CHOOSE($X88,IF(ISBLANK(INDEX(Kaleciler!R:R,$Y88)),"",INDEX(Kaleciler!R:R,$Y88)),IF(ISBLANK(INDEX(Stoperler!R:R,$Y88)),"",INDEX(Stoperler!R:R,$Y88)),IF(ISBLANK(INDEX('Sağ Bekler'!R:R,$Y88)),"",INDEX('Sağ Bekler'!R:R,$Y88)),IF(ISBLANK(INDEX('Sol Bekler'!R:R,$Y88)),"",INDEX('Sol Bekler'!R:R,$Y88)),IF(ISBLANK(INDEX('Orta Saha'!R:R,$Y88)),"",INDEX('Orta Saha'!R:R,$Y88)),IF(ISBLANK(INDEX(Kanatlar!R:R,$Y88)),"",INDEX(Kanatlar!R:R,$Y88)),IF(ISBLANK(INDEX(Forvetler!R:R,$Y88)),"",INDEX(Forvetler!R:R,$Y88))))</f>
        <v/>
      </c>
      <c r="S88" s="2" t="str">
        <f ca="1">IF($X88="","",CHOOSE($X88,IF(ISBLANK(INDEX(Kaleciler!S:S,$Y88)),"",INDEX(Kaleciler!S:S,$Y88)),IF(ISBLANK(INDEX(Stoperler!S:S,$Y88)),"",INDEX(Stoperler!S:S,$Y88)),IF(ISBLANK(INDEX('Sağ Bekler'!S:S,$Y88)),"",INDEX('Sağ Bekler'!S:S,$Y88)),IF(ISBLANK(INDEX('Sol Bekler'!S:S,$Y88)),"",INDEX('Sol Bekler'!S:S,$Y88)),IF(ISBLANK(INDEX('Orta Saha'!S:S,$Y88)),"",INDEX('Orta Saha'!S:S,$Y88)),IF(ISBLANK(INDEX(Kanatlar!S:S,$Y88)),"",INDEX(Kanatlar!S:S,$Y88)),IF(ISBLANK(INDEX(Forvetler!S:S,$Y88)),"",INDEX(Forvetler!S:S,$Y88))))</f>
        <v/>
      </c>
      <c r="T88" s="3" t="str">
        <f ca="1">IF($X88="","",CHOOSE($X88,IF(ISBLANK(INDEX(Kaleciler!T:T,$Y88)),"",INDEX(Kaleciler!T:T,$Y88)),IF(ISBLANK(INDEX(Stoperler!T:T,$Y88)),"",INDEX(Stoperler!T:T,$Y88)),IF(ISBLANK(INDEX('Sağ Bekler'!T:T,$Y88)),"",INDEX('Sağ Bekler'!T:T,$Y88)),IF(ISBLANK(INDEX('Sol Bekler'!T:T,$Y88)),"",INDEX('Sol Bekler'!T:T,$Y88)),IF(ISBLANK(INDEX('Orta Saha'!T:T,$Y88)),"",INDEX('Orta Saha'!T:T,$Y88)),IF(ISBLANK(INDEX(Kanatlar!T:T,$Y88)),"",INDEX(Kanatlar!T:T,$Y88)),IF(ISBLANK(INDEX(Forvetler!T:T,$Y88)),"",INDEX(Forvetler!T:T,$Y88))))</f>
        <v/>
      </c>
      <c r="U88">
        <v>1</v>
      </c>
      <c r="V88">
        <v>88</v>
      </c>
      <c r="W88" t="str">
        <f ca="1">IF(AND(Kaleciler!$B$88&lt;&gt;"",Kaleciler!$I$88&gt;0,Kaleciler!$I$88&lt;=TODAY()+365),COUNT($W$3:W87)+1,"")</f>
        <v/>
      </c>
      <c r="X88" t="str">
        <f ca="1">IFERROR(INDEX($U$4:$U$703,MATCH(ROWS($X$4:X88),$W$4:$W$703,0)),"")</f>
        <v/>
      </c>
      <c r="Y88" t="str">
        <f ca="1">IFERROR(INDEX($V$4:$V$703,MATCH(ROWS($Y$4:Y88),$W$4:$W$703,0)),"")</f>
        <v/>
      </c>
    </row>
    <row r="89" spans="1:25" x14ac:dyDescent="0.2">
      <c r="A89" s="2" t="str">
        <f ca="1">IF($X89="","",CHOOSE($X89,IF(ISBLANK(INDEX(Kaleciler!A:A,$Y89)),"",INDEX(Kaleciler!A:A,$Y89)),IF(ISBLANK(INDEX(Stoperler!A:A,$Y89)),"",INDEX(Stoperler!A:A,$Y89)),IF(ISBLANK(INDEX('Sağ Bekler'!A:A,$Y89)),"",INDEX('Sağ Bekler'!A:A,$Y89)),IF(ISBLANK(INDEX('Sol Bekler'!A:A,$Y89)),"",INDEX('Sol Bekler'!A:A,$Y89)),IF(ISBLANK(INDEX('Orta Saha'!A:A,$Y89)),"",INDEX('Orta Saha'!A:A,$Y89)),IF(ISBLANK(INDEX(Kanatlar!A:A,$Y89)),"",INDEX(Kanatlar!A:A,$Y89)),IF(ISBLANK(INDEX(Forvetler!A:A,$Y89)),"",INDEX(Forvetler!A:A,$Y89))))</f>
        <v/>
      </c>
      <c r="B89" s="3" t="str">
        <f ca="1">IF($X89="","",CHOOSE($X89,IF(ISBLANK(INDEX(Kaleciler!B:B,$Y89)),"",INDEX(Kaleciler!B:B,$Y89)),IF(ISBLANK(INDEX(Stoperler!B:B,$Y89)),"",INDEX(Stoperler!B:B,$Y89)),IF(ISBLANK(INDEX('Sağ Bekler'!B:B,$Y89)),"",INDEX('Sağ Bekler'!B:B,$Y89)),IF(ISBLANK(INDEX('Sol Bekler'!B:B,$Y89)),"",INDEX('Sol Bekler'!B:B,$Y89)),IF(ISBLANK(INDEX('Orta Saha'!B:B,$Y89)),"",INDEX('Orta Saha'!B:B,$Y89)),IF(ISBLANK(INDEX(Kanatlar!B:B,$Y89)),"",INDEX(Kanatlar!B:B,$Y89)),IF(ISBLANK(INDEX(Forvetler!B:B,$Y89)),"",INDEX(Forvetler!B:B,$Y89))))</f>
        <v/>
      </c>
      <c r="C89" s="4" t="str">
        <f ca="1">IF($X89="","",CHOOSE($X89,IF(ISBLANK(INDEX(Kaleciler!C:C,$Y89)),"",INDEX(Kaleciler!C:C,$Y89)),IF(ISBLANK(INDEX(Stoperler!C:C,$Y89)),"",INDEX(Stoperler!C:C,$Y89)),IF(ISBLANK(INDEX('Sağ Bekler'!C:C,$Y89)),"",INDEX('Sağ Bekler'!C:C,$Y89)),IF(ISBLANK(INDEX('Sol Bekler'!C:C,$Y89)),"",INDEX('Sol Bekler'!C:C,$Y89)),IF(ISBLANK(INDEX('Orta Saha'!C:C,$Y89)),"",INDEX('Orta Saha'!C:C,$Y89)),IF(ISBLANK(INDEX(Kanatlar!C:C,$Y89)),"",INDEX(Kanatlar!C:C,$Y89)),IF(ISBLANK(INDEX(Forvetler!C:C,$Y89)),"",INDEX(Forvetler!C:C,$Y89))))</f>
        <v/>
      </c>
      <c r="D89" s="2" t="str">
        <f ca="1">IF($X89="","",CHOOSE($X89,IF(ISBLANK(INDEX(Kaleciler!D:D,$Y89)),"",INDEX(Kaleciler!D:D,$Y89)),IF(ISBLANK(INDEX(Stoperler!D:D,$Y89)),"",INDEX(Stoperler!D:D,$Y89)),IF(ISBLANK(INDEX('Sağ Bekler'!D:D,$Y89)),"",INDEX('Sağ Bekler'!D:D,$Y89)),IF(ISBLANK(INDEX('Sol Bekler'!D:D,$Y89)),"",INDEX('Sol Bekler'!D:D,$Y89)),IF(ISBLANK(INDEX('Orta Saha'!D:D,$Y89)),"",INDEX('Orta Saha'!D:D,$Y89)),IF(ISBLANK(INDEX(Kanatlar!D:D,$Y89)),"",INDEX(Kanatlar!D:D,$Y89)),IF(ISBLANK(INDEX(Forvetler!D:D,$Y89)),"",INDEX(Forvetler!D:D,$Y89))))</f>
        <v/>
      </c>
      <c r="E89" s="3" t="str">
        <f ca="1">IF($X89="","",CHOOSE($X89,IF(ISBLANK(INDEX(Kaleciler!E:E,$Y89)),"",INDEX(Kaleciler!E:E,$Y89)),IF(ISBLANK(INDEX(Stoperler!E:E,$Y89)),"",INDEX(Stoperler!E:E,$Y89)),IF(ISBLANK(INDEX('Sağ Bekler'!E:E,$Y89)),"",INDEX('Sağ Bekler'!E:E,$Y89)),IF(ISBLANK(INDEX('Sol Bekler'!E:E,$Y89)),"",INDEX('Sol Bekler'!E:E,$Y89)),IF(ISBLANK(INDEX('Orta Saha'!E:E,$Y89)),"",INDEX('Orta Saha'!E:E,$Y89)),IF(ISBLANK(INDEX(Kanatlar!E:E,$Y89)),"",INDEX(Kanatlar!E:E,$Y89)),IF(ISBLANK(INDEX(Forvetler!E:E,$Y89)),"",INDEX(Forvetler!E:E,$Y89))))</f>
        <v/>
      </c>
      <c r="F89" s="3" t="str">
        <f ca="1">IF($X89="","",CHOOSE($X89,IF(ISBLANK(INDEX(Kaleciler!F:F,$Y89)),"",INDEX(Kaleciler!F:F,$Y89)),IF(ISBLANK(INDEX(Stoperler!F:F,$Y89)),"",INDEX(Stoperler!F:F,$Y89)),IF(ISBLANK(INDEX('Sağ Bekler'!F:F,$Y89)),"",INDEX('Sağ Bekler'!F:F,$Y89)),IF(ISBLANK(INDEX('Sol Bekler'!F:F,$Y89)),"",INDEX('Sol Bekler'!F:F,$Y89)),IF(ISBLANK(INDEX('Orta Saha'!F:F,$Y89)),"",INDEX('Orta Saha'!F:F,$Y89)),IF(ISBLANK(INDEX(Kanatlar!F:F,$Y89)),"",INDEX(Kanatlar!F:F,$Y89)),IF(ISBLANK(INDEX(Forvetler!F:F,$Y89)),"",INDEX(Forvetler!F:F,$Y89))))</f>
        <v/>
      </c>
      <c r="G89" s="3" t="str">
        <f ca="1">IF($X89="","",CHOOSE($X89,IF(ISBLANK(INDEX(Kaleciler!G:G,$Y89)),"",INDEX(Kaleciler!G:G,$Y89)),IF(ISBLANK(INDEX(Stoperler!G:G,$Y89)),"",INDEX(Stoperler!G:G,$Y89)),IF(ISBLANK(INDEX('Sağ Bekler'!G:G,$Y89)),"",INDEX('Sağ Bekler'!G:G,$Y89)),IF(ISBLANK(INDEX('Sol Bekler'!G:G,$Y89)),"",INDEX('Sol Bekler'!G:G,$Y89)),IF(ISBLANK(INDEX('Orta Saha'!G:G,$Y89)),"",INDEX('Orta Saha'!G:G,$Y89)),IF(ISBLANK(INDEX(Kanatlar!G:G,$Y89)),"",INDEX(Kanatlar!G:G,$Y89)),IF(ISBLANK(INDEX(Forvetler!G:G,$Y89)),"",INDEX(Forvetler!G:G,$Y89))))</f>
        <v/>
      </c>
      <c r="H89" s="3" t="str">
        <f ca="1">IF($X89="","",CHOOSE($X89,IF(ISBLANK(INDEX(Kaleciler!H:H,$Y89)),"",INDEX(Kaleciler!H:H,$Y89)),IF(ISBLANK(INDEX(Stoperler!H:H,$Y89)),"",INDEX(Stoperler!H:H,$Y89)),IF(ISBLANK(INDEX('Sağ Bekler'!H:H,$Y89)),"",INDEX('Sağ Bekler'!H:H,$Y89)),IF(ISBLANK(INDEX('Sol Bekler'!H:H,$Y89)),"",INDEX('Sol Bekler'!H:H,$Y89)),IF(ISBLANK(INDEX('Orta Saha'!H:H,$Y89)),"",INDEX('Orta Saha'!H:H,$Y89)),IF(ISBLANK(INDEX(Kanatlar!H:H,$Y89)),"",INDEX(Kanatlar!H:H,$Y89)),IF(ISBLANK(INDEX(Forvetler!H:H,$Y89)),"",INDEX(Forvetler!H:H,$Y89))))</f>
        <v/>
      </c>
      <c r="I89" s="4" t="str">
        <f ca="1">IF($X89="","",CHOOSE($X89,IF(ISBLANK(INDEX(Kaleciler!I:I,$Y89)),"",INDEX(Kaleciler!I:I,$Y89)),IF(ISBLANK(INDEX(Stoperler!I:I,$Y89)),"",INDEX(Stoperler!I:I,$Y89)),IF(ISBLANK(INDEX('Sağ Bekler'!I:I,$Y89)),"",INDEX('Sağ Bekler'!I:I,$Y89)),IF(ISBLANK(INDEX('Sol Bekler'!I:I,$Y89)),"",INDEX('Sol Bekler'!I:I,$Y89)),IF(ISBLANK(INDEX('Orta Saha'!I:I,$Y89)),"",INDEX('Orta Saha'!I:I,$Y89)),IF(ISBLANK(INDEX(Kanatlar!I:I,$Y89)),"",INDEX(Kanatlar!I:I,$Y89)),IF(ISBLANK(INDEX(Forvetler!I:I,$Y89)),"",INDEX(Forvetler!I:I,$Y89))))</f>
        <v/>
      </c>
      <c r="J89" s="4" t="str">
        <f ca="1">IF($X89="","",CHOOSE($X89,IF(ISBLANK(INDEX(Kaleciler!J:J,$Y89)),"",INDEX(Kaleciler!J:J,$Y89)),IF(ISBLANK(INDEX(Stoperler!J:J,$Y89)),"",INDEX(Stoperler!J:J,$Y89)),IF(ISBLANK(INDEX('Sağ Bekler'!J:J,$Y89)),"",INDEX('Sağ Bekler'!J:J,$Y89)),IF(ISBLANK(INDEX('Sol Bekler'!J:J,$Y89)),"",INDEX('Sol Bekler'!J:J,$Y89)),IF(ISBLANK(INDEX('Orta Saha'!J:J,$Y89)),"",INDEX('Orta Saha'!J:J,$Y89)),IF(ISBLANK(INDEX(Kanatlar!J:J,$Y89)),"",INDEX(Kanatlar!J:J,$Y89)),IF(ISBLANK(INDEX(Forvetler!J:J,$Y89)),"",INDEX(Forvetler!J:J,$Y89))))</f>
        <v/>
      </c>
      <c r="K89" s="2" t="str">
        <f ca="1">IF($X89="","",CHOOSE($X89,IF(ISBLANK(INDEX(Kaleciler!K:K,$Y89)),"",INDEX(Kaleciler!K:K,$Y89)),IF(ISBLANK(INDEX(Stoperler!K:K,$Y89)),"",INDEX(Stoperler!K:K,$Y89)),IF(ISBLANK(INDEX('Sağ Bekler'!K:K,$Y89)),"",INDEX('Sağ Bekler'!K:K,$Y89)),IF(ISBLANK(INDEX('Sol Bekler'!K:K,$Y89)),"",INDEX('Sol Bekler'!K:K,$Y89)),IF(ISBLANK(INDEX('Orta Saha'!K:K,$Y89)),"",INDEX('Orta Saha'!K:K,$Y89)),IF(ISBLANK(INDEX(Kanatlar!K:K,$Y89)),"",INDEX(Kanatlar!K:K,$Y89)),IF(ISBLANK(INDEX(Forvetler!K:K,$Y89)),"",INDEX(Forvetler!K:K,$Y89))))</f>
        <v/>
      </c>
      <c r="L89" s="2" t="str">
        <f ca="1">IF($X89="","",CHOOSE($X89,IF(ISBLANK(INDEX(Kaleciler!L:L,$Y89)),"",INDEX(Kaleciler!L:L,$Y89)),IF(ISBLANK(INDEX(Stoperler!L:L,$Y89)),"",INDEX(Stoperler!L:L,$Y89)),IF(ISBLANK(INDEX('Sağ Bekler'!L:L,$Y89)),"",INDEX('Sağ Bekler'!L:L,$Y89)),IF(ISBLANK(INDEX('Sol Bekler'!L:L,$Y89)),"",INDEX('Sol Bekler'!L:L,$Y89)),IF(ISBLANK(INDEX('Orta Saha'!L:L,$Y89)),"",INDEX('Orta Saha'!L:L,$Y89)),IF(ISBLANK(INDEX(Kanatlar!L:L,$Y89)),"",INDEX(Kanatlar!L:L,$Y89)),IF(ISBLANK(INDEX(Forvetler!L:L,$Y89)),"",INDEX(Forvetler!L:L,$Y89))))</f>
        <v/>
      </c>
      <c r="M89" s="2" t="str">
        <f ca="1">IF($X89="","",CHOOSE($X89,IF(ISBLANK(INDEX(Kaleciler!M:M,$Y89)),"",INDEX(Kaleciler!M:M,$Y89)),IF(ISBLANK(INDEX(Stoperler!M:M,$Y89)),"",INDEX(Stoperler!M:M,$Y89)),IF(ISBLANK(INDEX('Sağ Bekler'!M:M,$Y89)),"",INDEX('Sağ Bekler'!M:M,$Y89)),IF(ISBLANK(INDEX('Sol Bekler'!M:M,$Y89)),"",INDEX('Sol Bekler'!M:M,$Y89)),IF(ISBLANK(INDEX('Orta Saha'!M:M,$Y89)),"",INDEX('Orta Saha'!M:M,$Y89)),IF(ISBLANK(INDEX(Kanatlar!M:M,$Y89)),"",INDEX(Kanatlar!M:M,$Y89)),IF(ISBLANK(INDEX(Forvetler!M:M,$Y89)),"",INDEX(Forvetler!M:M,$Y89))))</f>
        <v/>
      </c>
      <c r="N89" s="2" t="str">
        <f ca="1">IF($X89="","",CHOOSE($X89,IF(ISBLANK(INDEX(Kaleciler!N:N,$Y89)),"",INDEX(Kaleciler!N:N,$Y89)),IF(ISBLANK(INDEX(Stoperler!N:N,$Y89)),"",INDEX(Stoperler!N:N,$Y89)),IF(ISBLANK(INDEX('Sağ Bekler'!N:N,$Y89)),"",INDEX('Sağ Bekler'!N:N,$Y89)),IF(ISBLANK(INDEX('Sol Bekler'!N:N,$Y89)),"",INDEX('Sol Bekler'!N:N,$Y89)),IF(ISBLANK(INDEX('Orta Saha'!N:N,$Y89)),"",INDEX('Orta Saha'!N:N,$Y89)),IF(ISBLANK(INDEX(Kanatlar!N:N,$Y89)),"",INDEX(Kanatlar!N:N,$Y89)),IF(ISBLANK(INDEX(Forvetler!N:N,$Y89)),"",INDEX(Forvetler!N:N,$Y89))))</f>
        <v/>
      </c>
      <c r="O89" s="2" t="str">
        <f ca="1">IF($X89="","",CHOOSE($X89,IF(ISBLANK(INDEX(Kaleciler!O:O,$Y89)),"",INDEX(Kaleciler!O:O,$Y89)),IF(ISBLANK(INDEX(Stoperler!O:O,$Y89)),"",INDEX(Stoperler!O:O,$Y89)),IF(ISBLANK(INDEX('Sağ Bekler'!O:O,$Y89)),"",INDEX('Sağ Bekler'!O:O,$Y89)),IF(ISBLANK(INDEX('Sol Bekler'!O:O,$Y89)),"",INDEX('Sol Bekler'!O:O,$Y89)),IF(ISBLANK(INDEX('Orta Saha'!O:O,$Y89)),"",INDEX('Orta Saha'!O:O,$Y89)),IF(ISBLANK(INDEX(Kanatlar!O:O,$Y89)),"",INDEX(Kanatlar!O:O,$Y89)),IF(ISBLANK(INDEX(Forvetler!O:O,$Y89)),"",INDEX(Forvetler!O:O,$Y89))))</f>
        <v/>
      </c>
      <c r="P89" s="2" t="str">
        <f ca="1">IF($X89="","",CHOOSE($X89,IF(ISBLANK(INDEX(Kaleciler!P:P,$Y89)),"",INDEX(Kaleciler!P:P,$Y89)),IF(ISBLANK(INDEX(Stoperler!P:P,$Y89)),"",INDEX(Stoperler!P:P,$Y89)),IF(ISBLANK(INDEX('Sağ Bekler'!P:P,$Y89)),"",INDEX('Sağ Bekler'!P:P,$Y89)),IF(ISBLANK(INDEX('Sol Bekler'!P:P,$Y89)),"",INDEX('Sol Bekler'!P:P,$Y89)),IF(ISBLANK(INDEX('Orta Saha'!P:P,$Y89)),"",INDEX('Orta Saha'!P:P,$Y89)),IF(ISBLANK(INDEX(Kanatlar!P:P,$Y89)),"",INDEX(Kanatlar!P:P,$Y89)),IF(ISBLANK(INDEX(Forvetler!P:P,$Y89)),"",INDEX(Forvetler!P:P,$Y89))))</f>
        <v/>
      </c>
      <c r="Q89" s="3" t="str">
        <f ca="1">IF($X89="","",CHOOSE($X89,IF(ISBLANK(INDEX(Kaleciler!Q:Q,$Y89)),"",INDEX(Kaleciler!Q:Q,$Y89)),IF(ISBLANK(INDEX(Stoperler!Q:Q,$Y89)),"",INDEX(Stoperler!Q:Q,$Y89)),IF(ISBLANK(INDEX('Sağ Bekler'!Q:Q,$Y89)),"",INDEX('Sağ Bekler'!Q:Q,$Y89)),IF(ISBLANK(INDEX('Sol Bekler'!Q:Q,$Y89)),"",INDEX('Sol Bekler'!Q:Q,$Y89)),IF(ISBLANK(INDEX('Orta Saha'!Q:Q,$Y89)),"",INDEX('Orta Saha'!Q:Q,$Y89)),IF(ISBLANK(INDEX(Kanatlar!Q:Q,$Y89)),"",INDEX(Kanatlar!Q:Q,$Y89)),IF(ISBLANK(INDEX(Forvetler!Q:Q,$Y89)),"",INDEX(Forvetler!Q:Q,$Y89))))</f>
        <v/>
      </c>
      <c r="R89" s="4" t="str">
        <f ca="1">IF($X89="","",CHOOSE($X89,IF(ISBLANK(INDEX(Kaleciler!R:R,$Y89)),"",INDEX(Kaleciler!R:R,$Y89)),IF(ISBLANK(INDEX(Stoperler!R:R,$Y89)),"",INDEX(Stoperler!R:R,$Y89)),IF(ISBLANK(INDEX('Sağ Bekler'!R:R,$Y89)),"",INDEX('Sağ Bekler'!R:R,$Y89)),IF(ISBLANK(INDEX('Sol Bekler'!R:R,$Y89)),"",INDEX('Sol Bekler'!R:R,$Y89)),IF(ISBLANK(INDEX('Orta Saha'!R:R,$Y89)),"",INDEX('Orta Saha'!R:R,$Y89)),IF(ISBLANK(INDEX(Kanatlar!R:R,$Y89)),"",INDEX(Kanatlar!R:R,$Y89)),IF(ISBLANK(INDEX(Forvetler!R:R,$Y89)),"",INDEX(Forvetler!R:R,$Y89))))</f>
        <v/>
      </c>
      <c r="S89" s="2" t="str">
        <f ca="1">IF($X89="","",CHOOSE($X89,IF(ISBLANK(INDEX(Kaleciler!S:S,$Y89)),"",INDEX(Kaleciler!S:S,$Y89)),IF(ISBLANK(INDEX(Stoperler!S:S,$Y89)),"",INDEX(Stoperler!S:S,$Y89)),IF(ISBLANK(INDEX('Sağ Bekler'!S:S,$Y89)),"",INDEX('Sağ Bekler'!S:S,$Y89)),IF(ISBLANK(INDEX('Sol Bekler'!S:S,$Y89)),"",INDEX('Sol Bekler'!S:S,$Y89)),IF(ISBLANK(INDEX('Orta Saha'!S:S,$Y89)),"",INDEX('Orta Saha'!S:S,$Y89)),IF(ISBLANK(INDEX(Kanatlar!S:S,$Y89)),"",INDEX(Kanatlar!S:S,$Y89)),IF(ISBLANK(INDEX(Forvetler!S:S,$Y89)),"",INDEX(Forvetler!S:S,$Y89))))</f>
        <v/>
      </c>
      <c r="T89" s="3" t="str">
        <f ca="1">IF($X89="","",CHOOSE($X89,IF(ISBLANK(INDEX(Kaleciler!T:T,$Y89)),"",INDEX(Kaleciler!T:T,$Y89)),IF(ISBLANK(INDEX(Stoperler!T:T,$Y89)),"",INDEX(Stoperler!T:T,$Y89)),IF(ISBLANK(INDEX('Sağ Bekler'!T:T,$Y89)),"",INDEX('Sağ Bekler'!T:T,$Y89)),IF(ISBLANK(INDEX('Sol Bekler'!T:T,$Y89)),"",INDEX('Sol Bekler'!T:T,$Y89)),IF(ISBLANK(INDEX('Orta Saha'!T:T,$Y89)),"",INDEX('Orta Saha'!T:T,$Y89)),IF(ISBLANK(INDEX(Kanatlar!T:T,$Y89)),"",INDEX(Kanatlar!T:T,$Y89)),IF(ISBLANK(INDEX(Forvetler!T:T,$Y89)),"",INDEX(Forvetler!T:T,$Y89))))</f>
        <v/>
      </c>
      <c r="U89">
        <v>1</v>
      </c>
      <c r="V89">
        <v>89</v>
      </c>
      <c r="W89" t="str">
        <f ca="1">IF(AND(Kaleciler!$B$89&lt;&gt;"",Kaleciler!$I$89&gt;0,Kaleciler!$I$89&lt;=TODAY()+365),COUNT($W$3:W88)+1,"")</f>
        <v/>
      </c>
      <c r="X89" t="str">
        <f ca="1">IFERROR(INDEX($U$4:$U$703,MATCH(ROWS($X$4:X89),$W$4:$W$703,0)),"")</f>
        <v/>
      </c>
      <c r="Y89" t="str">
        <f ca="1">IFERROR(INDEX($V$4:$V$703,MATCH(ROWS($Y$4:Y89),$W$4:$W$703,0)),"")</f>
        <v/>
      </c>
    </row>
    <row r="90" spans="1:25" x14ac:dyDescent="0.2">
      <c r="A90" s="2" t="str">
        <f ca="1">IF($X90="","",CHOOSE($X90,IF(ISBLANK(INDEX(Kaleciler!A:A,$Y90)),"",INDEX(Kaleciler!A:A,$Y90)),IF(ISBLANK(INDEX(Stoperler!A:A,$Y90)),"",INDEX(Stoperler!A:A,$Y90)),IF(ISBLANK(INDEX('Sağ Bekler'!A:A,$Y90)),"",INDEX('Sağ Bekler'!A:A,$Y90)),IF(ISBLANK(INDEX('Sol Bekler'!A:A,$Y90)),"",INDEX('Sol Bekler'!A:A,$Y90)),IF(ISBLANK(INDEX('Orta Saha'!A:A,$Y90)),"",INDEX('Orta Saha'!A:A,$Y90)),IF(ISBLANK(INDEX(Kanatlar!A:A,$Y90)),"",INDEX(Kanatlar!A:A,$Y90)),IF(ISBLANK(INDEX(Forvetler!A:A,$Y90)),"",INDEX(Forvetler!A:A,$Y90))))</f>
        <v/>
      </c>
      <c r="B90" s="3" t="str">
        <f ca="1">IF($X90="","",CHOOSE($X90,IF(ISBLANK(INDEX(Kaleciler!B:B,$Y90)),"",INDEX(Kaleciler!B:B,$Y90)),IF(ISBLANK(INDEX(Stoperler!B:B,$Y90)),"",INDEX(Stoperler!B:B,$Y90)),IF(ISBLANK(INDEX('Sağ Bekler'!B:B,$Y90)),"",INDEX('Sağ Bekler'!B:B,$Y90)),IF(ISBLANK(INDEX('Sol Bekler'!B:B,$Y90)),"",INDEX('Sol Bekler'!B:B,$Y90)),IF(ISBLANK(INDEX('Orta Saha'!B:B,$Y90)),"",INDEX('Orta Saha'!B:B,$Y90)),IF(ISBLANK(INDEX(Kanatlar!B:B,$Y90)),"",INDEX(Kanatlar!B:B,$Y90)),IF(ISBLANK(INDEX(Forvetler!B:B,$Y90)),"",INDEX(Forvetler!B:B,$Y90))))</f>
        <v/>
      </c>
      <c r="C90" s="4" t="str">
        <f ca="1">IF($X90="","",CHOOSE($X90,IF(ISBLANK(INDEX(Kaleciler!C:C,$Y90)),"",INDEX(Kaleciler!C:C,$Y90)),IF(ISBLANK(INDEX(Stoperler!C:C,$Y90)),"",INDEX(Stoperler!C:C,$Y90)),IF(ISBLANK(INDEX('Sağ Bekler'!C:C,$Y90)),"",INDEX('Sağ Bekler'!C:C,$Y90)),IF(ISBLANK(INDEX('Sol Bekler'!C:C,$Y90)),"",INDEX('Sol Bekler'!C:C,$Y90)),IF(ISBLANK(INDEX('Orta Saha'!C:C,$Y90)),"",INDEX('Orta Saha'!C:C,$Y90)),IF(ISBLANK(INDEX(Kanatlar!C:C,$Y90)),"",INDEX(Kanatlar!C:C,$Y90)),IF(ISBLANK(INDEX(Forvetler!C:C,$Y90)),"",INDEX(Forvetler!C:C,$Y90))))</f>
        <v/>
      </c>
      <c r="D90" s="2" t="str">
        <f ca="1">IF($X90="","",CHOOSE($X90,IF(ISBLANK(INDEX(Kaleciler!D:D,$Y90)),"",INDEX(Kaleciler!D:D,$Y90)),IF(ISBLANK(INDEX(Stoperler!D:D,$Y90)),"",INDEX(Stoperler!D:D,$Y90)),IF(ISBLANK(INDEX('Sağ Bekler'!D:D,$Y90)),"",INDEX('Sağ Bekler'!D:D,$Y90)),IF(ISBLANK(INDEX('Sol Bekler'!D:D,$Y90)),"",INDEX('Sol Bekler'!D:D,$Y90)),IF(ISBLANK(INDEX('Orta Saha'!D:D,$Y90)),"",INDEX('Orta Saha'!D:D,$Y90)),IF(ISBLANK(INDEX(Kanatlar!D:D,$Y90)),"",INDEX(Kanatlar!D:D,$Y90)),IF(ISBLANK(INDEX(Forvetler!D:D,$Y90)),"",INDEX(Forvetler!D:D,$Y90))))</f>
        <v/>
      </c>
      <c r="E90" s="3" t="str">
        <f ca="1">IF($X90="","",CHOOSE($X90,IF(ISBLANK(INDEX(Kaleciler!E:E,$Y90)),"",INDEX(Kaleciler!E:E,$Y90)),IF(ISBLANK(INDEX(Stoperler!E:E,$Y90)),"",INDEX(Stoperler!E:E,$Y90)),IF(ISBLANK(INDEX('Sağ Bekler'!E:E,$Y90)),"",INDEX('Sağ Bekler'!E:E,$Y90)),IF(ISBLANK(INDEX('Sol Bekler'!E:E,$Y90)),"",INDEX('Sol Bekler'!E:E,$Y90)),IF(ISBLANK(INDEX('Orta Saha'!E:E,$Y90)),"",INDEX('Orta Saha'!E:E,$Y90)),IF(ISBLANK(INDEX(Kanatlar!E:E,$Y90)),"",INDEX(Kanatlar!E:E,$Y90)),IF(ISBLANK(INDEX(Forvetler!E:E,$Y90)),"",INDEX(Forvetler!E:E,$Y90))))</f>
        <v/>
      </c>
      <c r="F90" s="3" t="str">
        <f ca="1">IF($X90="","",CHOOSE($X90,IF(ISBLANK(INDEX(Kaleciler!F:F,$Y90)),"",INDEX(Kaleciler!F:F,$Y90)),IF(ISBLANK(INDEX(Stoperler!F:F,$Y90)),"",INDEX(Stoperler!F:F,$Y90)),IF(ISBLANK(INDEX('Sağ Bekler'!F:F,$Y90)),"",INDEX('Sağ Bekler'!F:F,$Y90)),IF(ISBLANK(INDEX('Sol Bekler'!F:F,$Y90)),"",INDEX('Sol Bekler'!F:F,$Y90)),IF(ISBLANK(INDEX('Orta Saha'!F:F,$Y90)),"",INDEX('Orta Saha'!F:F,$Y90)),IF(ISBLANK(INDEX(Kanatlar!F:F,$Y90)),"",INDEX(Kanatlar!F:F,$Y90)),IF(ISBLANK(INDEX(Forvetler!F:F,$Y90)),"",INDEX(Forvetler!F:F,$Y90))))</f>
        <v/>
      </c>
      <c r="G90" s="3" t="str">
        <f ca="1">IF($X90="","",CHOOSE($X90,IF(ISBLANK(INDEX(Kaleciler!G:G,$Y90)),"",INDEX(Kaleciler!G:G,$Y90)),IF(ISBLANK(INDEX(Stoperler!G:G,$Y90)),"",INDEX(Stoperler!G:G,$Y90)),IF(ISBLANK(INDEX('Sağ Bekler'!G:G,$Y90)),"",INDEX('Sağ Bekler'!G:G,$Y90)),IF(ISBLANK(INDEX('Sol Bekler'!G:G,$Y90)),"",INDEX('Sol Bekler'!G:G,$Y90)),IF(ISBLANK(INDEX('Orta Saha'!G:G,$Y90)),"",INDEX('Orta Saha'!G:G,$Y90)),IF(ISBLANK(INDEX(Kanatlar!G:G,$Y90)),"",INDEX(Kanatlar!G:G,$Y90)),IF(ISBLANK(INDEX(Forvetler!G:G,$Y90)),"",INDEX(Forvetler!G:G,$Y90))))</f>
        <v/>
      </c>
      <c r="H90" s="3" t="str">
        <f ca="1">IF($X90="","",CHOOSE($X90,IF(ISBLANK(INDEX(Kaleciler!H:H,$Y90)),"",INDEX(Kaleciler!H:H,$Y90)),IF(ISBLANK(INDEX(Stoperler!H:H,$Y90)),"",INDEX(Stoperler!H:H,$Y90)),IF(ISBLANK(INDEX('Sağ Bekler'!H:H,$Y90)),"",INDEX('Sağ Bekler'!H:H,$Y90)),IF(ISBLANK(INDEX('Sol Bekler'!H:H,$Y90)),"",INDEX('Sol Bekler'!H:H,$Y90)),IF(ISBLANK(INDEX('Orta Saha'!H:H,$Y90)),"",INDEX('Orta Saha'!H:H,$Y90)),IF(ISBLANK(INDEX(Kanatlar!H:H,$Y90)),"",INDEX(Kanatlar!H:H,$Y90)),IF(ISBLANK(INDEX(Forvetler!H:H,$Y90)),"",INDEX(Forvetler!H:H,$Y90))))</f>
        <v/>
      </c>
      <c r="I90" s="4" t="str">
        <f ca="1">IF($X90="","",CHOOSE($X90,IF(ISBLANK(INDEX(Kaleciler!I:I,$Y90)),"",INDEX(Kaleciler!I:I,$Y90)),IF(ISBLANK(INDEX(Stoperler!I:I,$Y90)),"",INDEX(Stoperler!I:I,$Y90)),IF(ISBLANK(INDEX('Sağ Bekler'!I:I,$Y90)),"",INDEX('Sağ Bekler'!I:I,$Y90)),IF(ISBLANK(INDEX('Sol Bekler'!I:I,$Y90)),"",INDEX('Sol Bekler'!I:I,$Y90)),IF(ISBLANK(INDEX('Orta Saha'!I:I,$Y90)),"",INDEX('Orta Saha'!I:I,$Y90)),IF(ISBLANK(INDEX(Kanatlar!I:I,$Y90)),"",INDEX(Kanatlar!I:I,$Y90)),IF(ISBLANK(INDEX(Forvetler!I:I,$Y90)),"",INDEX(Forvetler!I:I,$Y90))))</f>
        <v/>
      </c>
      <c r="J90" s="4" t="str">
        <f ca="1">IF($X90="","",CHOOSE($X90,IF(ISBLANK(INDEX(Kaleciler!J:J,$Y90)),"",INDEX(Kaleciler!J:J,$Y90)),IF(ISBLANK(INDEX(Stoperler!J:J,$Y90)),"",INDEX(Stoperler!J:J,$Y90)),IF(ISBLANK(INDEX('Sağ Bekler'!J:J,$Y90)),"",INDEX('Sağ Bekler'!J:J,$Y90)),IF(ISBLANK(INDEX('Sol Bekler'!J:J,$Y90)),"",INDEX('Sol Bekler'!J:J,$Y90)),IF(ISBLANK(INDEX('Orta Saha'!J:J,$Y90)),"",INDEX('Orta Saha'!J:J,$Y90)),IF(ISBLANK(INDEX(Kanatlar!J:J,$Y90)),"",INDEX(Kanatlar!J:J,$Y90)),IF(ISBLANK(INDEX(Forvetler!J:J,$Y90)),"",INDEX(Forvetler!J:J,$Y90))))</f>
        <v/>
      </c>
      <c r="K90" s="2" t="str">
        <f ca="1">IF($X90="","",CHOOSE($X90,IF(ISBLANK(INDEX(Kaleciler!K:K,$Y90)),"",INDEX(Kaleciler!K:K,$Y90)),IF(ISBLANK(INDEX(Stoperler!K:K,$Y90)),"",INDEX(Stoperler!K:K,$Y90)),IF(ISBLANK(INDEX('Sağ Bekler'!K:K,$Y90)),"",INDEX('Sağ Bekler'!K:K,$Y90)),IF(ISBLANK(INDEX('Sol Bekler'!K:K,$Y90)),"",INDEX('Sol Bekler'!K:K,$Y90)),IF(ISBLANK(INDEX('Orta Saha'!K:K,$Y90)),"",INDEX('Orta Saha'!K:K,$Y90)),IF(ISBLANK(INDEX(Kanatlar!K:K,$Y90)),"",INDEX(Kanatlar!K:K,$Y90)),IF(ISBLANK(INDEX(Forvetler!K:K,$Y90)),"",INDEX(Forvetler!K:K,$Y90))))</f>
        <v/>
      </c>
      <c r="L90" s="2" t="str">
        <f ca="1">IF($X90="","",CHOOSE($X90,IF(ISBLANK(INDEX(Kaleciler!L:L,$Y90)),"",INDEX(Kaleciler!L:L,$Y90)),IF(ISBLANK(INDEX(Stoperler!L:L,$Y90)),"",INDEX(Stoperler!L:L,$Y90)),IF(ISBLANK(INDEX('Sağ Bekler'!L:L,$Y90)),"",INDEX('Sağ Bekler'!L:L,$Y90)),IF(ISBLANK(INDEX('Sol Bekler'!L:L,$Y90)),"",INDEX('Sol Bekler'!L:L,$Y90)),IF(ISBLANK(INDEX('Orta Saha'!L:L,$Y90)),"",INDEX('Orta Saha'!L:L,$Y90)),IF(ISBLANK(INDEX(Kanatlar!L:L,$Y90)),"",INDEX(Kanatlar!L:L,$Y90)),IF(ISBLANK(INDEX(Forvetler!L:L,$Y90)),"",INDEX(Forvetler!L:L,$Y90))))</f>
        <v/>
      </c>
      <c r="M90" s="2" t="str">
        <f ca="1">IF($X90="","",CHOOSE($X90,IF(ISBLANK(INDEX(Kaleciler!M:M,$Y90)),"",INDEX(Kaleciler!M:M,$Y90)),IF(ISBLANK(INDEX(Stoperler!M:M,$Y90)),"",INDEX(Stoperler!M:M,$Y90)),IF(ISBLANK(INDEX('Sağ Bekler'!M:M,$Y90)),"",INDEX('Sağ Bekler'!M:M,$Y90)),IF(ISBLANK(INDEX('Sol Bekler'!M:M,$Y90)),"",INDEX('Sol Bekler'!M:M,$Y90)),IF(ISBLANK(INDEX('Orta Saha'!M:M,$Y90)),"",INDEX('Orta Saha'!M:M,$Y90)),IF(ISBLANK(INDEX(Kanatlar!M:M,$Y90)),"",INDEX(Kanatlar!M:M,$Y90)),IF(ISBLANK(INDEX(Forvetler!M:M,$Y90)),"",INDEX(Forvetler!M:M,$Y90))))</f>
        <v/>
      </c>
      <c r="N90" s="2" t="str">
        <f ca="1">IF($X90="","",CHOOSE($X90,IF(ISBLANK(INDEX(Kaleciler!N:N,$Y90)),"",INDEX(Kaleciler!N:N,$Y90)),IF(ISBLANK(INDEX(Stoperler!N:N,$Y90)),"",INDEX(Stoperler!N:N,$Y90)),IF(ISBLANK(INDEX('Sağ Bekler'!N:N,$Y90)),"",INDEX('Sağ Bekler'!N:N,$Y90)),IF(ISBLANK(INDEX('Sol Bekler'!N:N,$Y90)),"",INDEX('Sol Bekler'!N:N,$Y90)),IF(ISBLANK(INDEX('Orta Saha'!N:N,$Y90)),"",INDEX('Orta Saha'!N:N,$Y90)),IF(ISBLANK(INDEX(Kanatlar!N:N,$Y90)),"",INDEX(Kanatlar!N:N,$Y90)),IF(ISBLANK(INDEX(Forvetler!N:N,$Y90)),"",INDEX(Forvetler!N:N,$Y90))))</f>
        <v/>
      </c>
      <c r="O90" s="2" t="str">
        <f ca="1">IF($X90="","",CHOOSE($X90,IF(ISBLANK(INDEX(Kaleciler!O:O,$Y90)),"",INDEX(Kaleciler!O:O,$Y90)),IF(ISBLANK(INDEX(Stoperler!O:O,$Y90)),"",INDEX(Stoperler!O:O,$Y90)),IF(ISBLANK(INDEX('Sağ Bekler'!O:O,$Y90)),"",INDEX('Sağ Bekler'!O:O,$Y90)),IF(ISBLANK(INDEX('Sol Bekler'!O:O,$Y90)),"",INDEX('Sol Bekler'!O:O,$Y90)),IF(ISBLANK(INDEX('Orta Saha'!O:O,$Y90)),"",INDEX('Orta Saha'!O:O,$Y90)),IF(ISBLANK(INDEX(Kanatlar!O:O,$Y90)),"",INDEX(Kanatlar!O:O,$Y90)),IF(ISBLANK(INDEX(Forvetler!O:O,$Y90)),"",INDEX(Forvetler!O:O,$Y90))))</f>
        <v/>
      </c>
      <c r="P90" s="2" t="str">
        <f ca="1">IF($X90="","",CHOOSE($X90,IF(ISBLANK(INDEX(Kaleciler!P:P,$Y90)),"",INDEX(Kaleciler!P:P,$Y90)),IF(ISBLANK(INDEX(Stoperler!P:P,$Y90)),"",INDEX(Stoperler!P:P,$Y90)),IF(ISBLANK(INDEX('Sağ Bekler'!P:P,$Y90)),"",INDEX('Sağ Bekler'!P:P,$Y90)),IF(ISBLANK(INDEX('Sol Bekler'!P:P,$Y90)),"",INDEX('Sol Bekler'!P:P,$Y90)),IF(ISBLANK(INDEX('Orta Saha'!P:P,$Y90)),"",INDEX('Orta Saha'!P:P,$Y90)),IF(ISBLANK(INDEX(Kanatlar!P:P,$Y90)),"",INDEX(Kanatlar!P:P,$Y90)),IF(ISBLANK(INDEX(Forvetler!P:P,$Y90)),"",INDEX(Forvetler!P:P,$Y90))))</f>
        <v/>
      </c>
      <c r="Q90" s="3" t="str">
        <f ca="1">IF($X90="","",CHOOSE($X90,IF(ISBLANK(INDEX(Kaleciler!Q:Q,$Y90)),"",INDEX(Kaleciler!Q:Q,$Y90)),IF(ISBLANK(INDEX(Stoperler!Q:Q,$Y90)),"",INDEX(Stoperler!Q:Q,$Y90)),IF(ISBLANK(INDEX('Sağ Bekler'!Q:Q,$Y90)),"",INDEX('Sağ Bekler'!Q:Q,$Y90)),IF(ISBLANK(INDEX('Sol Bekler'!Q:Q,$Y90)),"",INDEX('Sol Bekler'!Q:Q,$Y90)),IF(ISBLANK(INDEX('Orta Saha'!Q:Q,$Y90)),"",INDEX('Orta Saha'!Q:Q,$Y90)),IF(ISBLANK(INDEX(Kanatlar!Q:Q,$Y90)),"",INDEX(Kanatlar!Q:Q,$Y90)),IF(ISBLANK(INDEX(Forvetler!Q:Q,$Y90)),"",INDEX(Forvetler!Q:Q,$Y90))))</f>
        <v/>
      </c>
      <c r="R90" s="4" t="str">
        <f ca="1">IF($X90="","",CHOOSE($X90,IF(ISBLANK(INDEX(Kaleciler!R:R,$Y90)),"",INDEX(Kaleciler!R:R,$Y90)),IF(ISBLANK(INDEX(Stoperler!R:R,$Y90)),"",INDEX(Stoperler!R:R,$Y90)),IF(ISBLANK(INDEX('Sağ Bekler'!R:R,$Y90)),"",INDEX('Sağ Bekler'!R:R,$Y90)),IF(ISBLANK(INDEX('Sol Bekler'!R:R,$Y90)),"",INDEX('Sol Bekler'!R:R,$Y90)),IF(ISBLANK(INDEX('Orta Saha'!R:R,$Y90)),"",INDEX('Orta Saha'!R:R,$Y90)),IF(ISBLANK(INDEX(Kanatlar!R:R,$Y90)),"",INDEX(Kanatlar!R:R,$Y90)),IF(ISBLANK(INDEX(Forvetler!R:R,$Y90)),"",INDEX(Forvetler!R:R,$Y90))))</f>
        <v/>
      </c>
      <c r="S90" s="2" t="str">
        <f ca="1">IF($X90="","",CHOOSE($X90,IF(ISBLANK(INDEX(Kaleciler!S:S,$Y90)),"",INDEX(Kaleciler!S:S,$Y90)),IF(ISBLANK(INDEX(Stoperler!S:S,$Y90)),"",INDEX(Stoperler!S:S,$Y90)),IF(ISBLANK(INDEX('Sağ Bekler'!S:S,$Y90)),"",INDEX('Sağ Bekler'!S:S,$Y90)),IF(ISBLANK(INDEX('Sol Bekler'!S:S,$Y90)),"",INDEX('Sol Bekler'!S:S,$Y90)),IF(ISBLANK(INDEX('Orta Saha'!S:S,$Y90)),"",INDEX('Orta Saha'!S:S,$Y90)),IF(ISBLANK(INDEX(Kanatlar!S:S,$Y90)),"",INDEX(Kanatlar!S:S,$Y90)),IF(ISBLANK(INDEX(Forvetler!S:S,$Y90)),"",INDEX(Forvetler!S:S,$Y90))))</f>
        <v/>
      </c>
      <c r="T90" s="3" t="str">
        <f ca="1">IF($X90="","",CHOOSE($X90,IF(ISBLANK(INDEX(Kaleciler!T:T,$Y90)),"",INDEX(Kaleciler!T:T,$Y90)),IF(ISBLANK(INDEX(Stoperler!T:T,$Y90)),"",INDEX(Stoperler!T:T,$Y90)),IF(ISBLANK(INDEX('Sağ Bekler'!T:T,$Y90)),"",INDEX('Sağ Bekler'!T:T,$Y90)),IF(ISBLANK(INDEX('Sol Bekler'!T:T,$Y90)),"",INDEX('Sol Bekler'!T:T,$Y90)),IF(ISBLANK(INDEX('Orta Saha'!T:T,$Y90)),"",INDEX('Orta Saha'!T:T,$Y90)),IF(ISBLANK(INDEX(Kanatlar!T:T,$Y90)),"",INDEX(Kanatlar!T:T,$Y90)),IF(ISBLANK(INDEX(Forvetler!T:T,$Y90)),"",INDEX(Forvetler!T:T,$Y90))))</f>
        <v/>
      </c>
      <c r="U90">
        <v>1</v>
      </c>
      <c r="V90">
        <v>90</v>
      </c>
      <c r="W90" t="str">
        <f ca="1">IF(AND(Kaleciler!$B$90&lt;&gt;"",Kaleciler!$I$90&gt;0,Kaleciler!$I$90&lt;=TODAY()+365),COUNT($W$3:W89)+1,"")</f>
        <v/>
      </c>
      <c r="X90" t="str">
        <f ca="1">IFERROR(INDEX($U$4:$U$703,MATCH(ROWS($X$4:X90),$W$4:$W$703,0)),"")</f>
        <v/>
      </c>
      <c r="Y90" t="str">
        <f ca="1">IFERROR(INDEX($V$4:$V$703,MATCH(ROWS($Y$4:Y90),$W$4:$W$703,0)),"")</f>
        <v/>
      </c>
    </row>
    <row r="91" spans="1:25" x14ac:dyDescent="0.2">
      <c r="A91" s="2" t="str">
        <f ca="1">IF($X91="","",CHOOSE($X91,IF(ISBLANK(INDEX(Kaleciler!A:A,$Y91)),"",INDEX(Kaleciler!A:A,$Y91)),IF(ISBLANK(INDEX(Stoperler!A:A,$Y91)),"",INDEX(Stoperler!A:A,$Y91)),IF(ISBLANK(INDEX('Sağ Bekler'!A:A,$Y91)),"",INDEX('Sağ Bekler'!A:A,$Y91)),IF(ISBLANK(INDEX('Sol Bekler'!A:A,$Y91)),"",INDEX('Sol Bekler'!A:A,$Y91)),IF(ISBLANK(INDEX('Orta Saha'!A:A,$Y91)),"",INDEX('Orta Saha'!A:A,$Y91)),IF(ISBLANK(INDEX(Kanatlar!A:A,$Y91)),"",INDEX(Kanatlar!A:A,$Y91)),IF(ISBLANK(INDEX(Forvetler!A:A,$Y91)),"",INDEX(Forvetler!A:A,$Y91))))</f>
        <v/>
      </c>
      <c r="B91" s="3" t="str">
        <f ca="1">IF($X91="","",CHOOSE($X91,IF(ISBLANK(INDEX(Kaleciler!B:B,$Y91)),"",INDEX(Kaleciler!B:B,$Y91)),IF(ISBLANK(INDEX(Stoperler!B:B,$Y91)),"",INDEX(Stoperler!B:B,$Y91)),IF(ISBLANK(INDEX('Sağ Bekler'!B:B,$Y91)),"",INDEX('Sağ Bekler'!B:B,$Y91)),IF(ISBLANK(INDEX('Sol Bekler'!B:B,$Y91)),"",INDEX('Sol Bekler'!B:B,$Y91)),IF(ISBLANK(INDEX('Orta Saha'!B:B,$Y91)),"",INDEX('Orta Saha'!B:B,$Y91)),IF(ISBLANK(INDEX(Kanatlar!B:B,$Y91)),"",INDEX(Kanatlar!B:B,$Y91)),IF(ISBLANK(INDEX(Forvetler!B:B,$Y91)),"",INDEX(Forvetler!B:B,$Y91))))</f>
        <v/>
      </c>
      <c r="C91" s="4" t="str">
        <f ca="1">IF($X91="","",CHOOSE($X91,IF(ISBLANK(INDEX(Kaleciler!C:C,$Y91)),"",INDEX(Kaleciler!C:C,$Y91)),IF(ISBLANK(INDEX(Stoperler!C:C,$Y91)),"",INDEX(Stoperler!C:C,$Y91)),IF(ISBLANK(INDEX('Sağ Bekler'!C:C,$Y91)),"",INDEX('Sağ Bekler'!C:C,$Y91)),IF(ISBLANK(INDEX('Sol Bekler'!C:C,$Y91)),"",INDEX('Sol Bekler'!C:C,$Y91)),IF(ISBLANK(INDEX('Orta Saha'!C:C,$Y91)),"",INDEX('Orta Saha'!C:C,$Y91)),IF(ISBLANK(INDEX(Kanatlar!C:C,$Y91)),"",INDEX(Kanatlar!C:C,$Y91)),IF(ISBLANK(INDEX(Forvetler!C:C,$Y91)),"",INDEX(Forvetler!C:C,$Y91))))</f>
        <v/>
      </c>
      <c r="D91" s="2" t="str">
        <f ca="1">IF($X91="","",CHOOSE($X91,IF(ISBLANK(INDEX(Kaleciler!D:D,$Y91)),"",INDEX(Kaleciler!D:D,$Y91)),IF(ISBLANK(INDEX(Stoperler!D:D,$Y91)),"",INDEX(Stoperler!D:D,$Y91)),IF(ISBLANK(INDEX('Sağ Bekler'!D:D,$Y91)),"",INDEX('Sağ Bekler'!D:D,$Y91)),IF(ISBLANK(INDEX('Sol Bekler'!D:D,$Y91)),"",INDEX('Sol Bekler'!D:D,$Y91)),IF(ISBLANK(INDEX('Orta Saha'!D:D,$Y91)),"",INDEX('Orta Saha'!D:D,$Y91)),IF(ISBLANK(INDEX(Kanatlar!D:D,$Y91)),"",INDEX(Kanatlar!D:D,$Y91)),IF(ISBLANK(INDEX(Forvetler!D:D,$Y91)),"",INDEX(Forvetler!D:D,$Y91))))</f>
        <v/>
      </c>
      <c r="E91" s="3" t="str">
        <f ca="1">IF($X91="","",CHOOSE($X91,IF(ISBLANK(INDEX(Kaleciler!E:E,$Y91)),"",INDEX(Kaleciler!E:E,$Y91)),IF(ISBLANK(INDEX(Stoperler!E:E,$Y91)),"",INDEX(Stoperler!E:E,$Y91)),IF(ISBLANK(INDEX('Sağ Bekler'!E:E,$Y91)),"",INDEX('Sağ Bekler'!E:E,$Y91)),IF(ISBLANK(INDEX('Sol Bekler'!E:E,$Y91)),"",INDEX('Sol Bekler'!E:E,$Y91)),IF(ISBLANK(INDEX('Orta Saha'!E:E,$Y91)),"",INDEX('Orta Saha'!E:E,$Y91)),IF(ISBLANK(INDEX(Kanatlar!E:E,$Y91)),"",INDEX(Kanatlar!E:E,$Y91)),IF(ISBLANK(INDEX(Forvetler!E:E,$Y91)),"",INDEX(Forvetler!E:E,$Y91))))</f>
        <v/>
      </c>
      <c r="F91" s="3" t="str">
        <f ca="1">IF($X91="","",CHOOSE($X91,IF(ISBLANK(INDEX(Kaleciler!F:F,$Y91)),"",INDEX(Kaleciler!F:F,$Y91)),IF(ISBLANK(INDEX(Stoperler!F:F,$Y91)),"",INDEX(Stoperler!F:F,$Y91)),IF(ISBLANK(INDEX('Sağ Bekler'!F:F,$Y91)),"",INDEX('Sağ Bekler'!F:F,$Y91)),IF(ISBLANK(INDEX('Sol Bekler'!F:F,$Y91)),"",INDEX('Sol Bekler'!F:F,$Y91)),IF(ISBLANK(INDEX('Orta Saha'!F:F,$Y91)),"",INDEX('Orta Saha'!F:F,$Y91)),IF(ISBLANK(INDEX(Kanatlar!F:F,$Y91)),"",INDEX(Kanatlar!F:F,$Y91)),IF(ISBLANK(INDEX(Forvetler!F:F,$Y91)),"",INDEX(Forvetler!F:F,$Y91))))</f>
        <v/>
      </c>
      <c r="G91" s="3" t="str">
        <f ca="1">IF($X91="","",CHOOSE($X91,IF(ISBLANK(INDEX(Kaleciler!G:G,$Y91)),"",INDEX(Kaleciler!G:G,$Y91)),IF(ISBLANK(INDEX(Stoperler!G:G,$Y91)),"",INDEX(Stoperler!G:G,$Y91)),IF(ISBLANK(INDEX('Sağ Bekler'!G:G,$Y91)),"",INDEX('Sağ Bekler'!G:G,$Y91)),IF(ISBLANK(INDEX('Sol Bekler'!G:G,$Y91)),"",INDEX('Sol Bekler'!G:G,$Y91)),IF(ISBLANK(INDEX('Orta Saha'!G:G,$Y91)),"",INDEX('Orta Saha'!G:G,$Y91)),IF(ISBLANK(INDEX(Kanatlar!G:G,$Y91)),"",INDEX(Kanatlar!G:G,$Y91)),IF(ISBLANK(INDEX(Forvetler!G:G,$Y91)),"",INDEX(Forvetler!G:G,$Y91))))</f>
        <v/>
      </c>
      <c r="H91" s="3" t="str">
        <f ca="1">IF($X91="","",CHOOSE($X91,IF(ISBLANK(INDEX(Kaleciler!H:H,$Y91)),"",INDEX(Kaleciler!H:H,$Y91)),IF(ISBLANK(INDEX(Stoperler!H:H,$Y91)),"",INDEX(Stoperler!H:H,$Y91)),IF(ISBLANK(INDEX('Sağ Bekler'!H:H,$Y91)),"",INDEX('Sağ Bekler'!H:H,$Y91)),IF(ISBLANK(INDEX('Sol Bekler'!H:H,$Y91)),"",INDEX('Sol Bekler'!H:H,$Y91)),IF(ISBLANK(INDEX('Orta Saha'!H:H,$Y91)),"",INDEX('Orta Saha'!H:H,$Y91)),IF(ISBLANK(INDEX(Kanatlar!H:H,$Y91)),"",INDEX(Kanatlar!H:H,$Y91)),IF(ISBLANK(INDEX(Forvetler!H:H,$Y91)),"",INDEX(Forvetler!H:H,$Y91))))</f>
        <v/>
      </c>
      <c r="I91" s="4" t="str">
        <f ca="1">IF($X91="","",CHOOSE($X91,IF(ISBLANK(INDEX(Kaleciler!I:I,$Y91)),"",INDEX(Kaleciler!I:I,$Y91)),IF(ISBLANK(INDEX(Stoperler!I:I,$Y91)),"",INDEX(Stoperler!I:I,$Y91)),IF(ISBLANK(INDEX('Sağ Bekler'!I:I,$Y91)),"",INDEX('Sağ Bekler'!I:I,$Y91)),IF(ISBLANK(INDEX('Sol Bekler'!I:I,$Y91)),"",INDEX('Sol Bekler'!I:I,$Y91)),IF(ISBLANK(INDEX('Orta Saha'!I:I,$Y91)),"",INDEX('Orta Saha'!I:I,$Y91)),IF(ISBLANK(INDEX(Kanatlar!I:I,$Y91)),"",INDEX(Kanatlar!I:I,$Y91)),IF(ISBLANK(INDEX(Forvetler!I:I,$Y91)),"",INDEX(Forvetler!I:I,$Y91))))</f>
        <v/>
      </c>
      <c r="J91" s="4" t="str">
        <f ca="1">IF($X91="","",CHOOSE($X91,IF(ISBLANK(INDEX(Kaleciler!J:J,$Y91)),"",INDEX(Kaleciler!J:J,$Y91)),IF(ISBLANK(INDEX(Stoperler!J:J,$Y91)),"",INDEX(Stoperler!J:J,$Y91)),IF(ISBLANK(INDEX('Sağ Bekler'!J:J,$Y91)),"",INDEX('Sağ Bekler'!J:J,$Y91)),IF(ISBLANK(INDEX('Sol Bekler'!J:J,$Y91)),"",INDEX('Sol Bekler'!J:J,$Y91)),IF(ISBLANK(INDEX('Orta Saha'!J:J,$Y91)),"",INDEX('Orta Saha'!J:J,$Y91)),IF(ISBLANK(INDEX(Kanatlar!J:J,$Y91)),"",INDEX(Kanatlar!J:J,$Y91)),IF(ISBLANK(INDEX(Forvetler!J:J,$Y91)),"",INDEX(Forvetler!J:J,$Y91))))</f>
        <v/>
      </c>
      <c r="K91" s="2" t="str">
        <f ca="1">IF($X91="","",CHOOSE($X91,IF(ISBLANK(INDEX(Kaleciler!K:K,$Y91)),"",INDEX(Kaleciler!K:K,$Y91)),IF(ISBLANK(INDEX(Stoperler!K:K,$Y91)),"",INDEX(Stoperler!K:K,$Y91)),IF(ISBLANK(INDEX('Sağ Bekler'!K:K,$Y91)),"",INDEX('Sağ Bekler'!K:K,$Y91)),IF(ISBLANK(INDEX('Sol Bekler'!K:K,$Y91)),"",INDEX('Sol Bekler'!K:K,$Y91)),IF(ISBLANK(INDEX('Orta Saha'!K:K,$Y91)),"",INDEX('Orta Saha'!K:K,$Y91)),IF(ISBLANK(INDEX(Kanatlar!K:K,$Y91)),"",INDEX(Kanatlar!K:K,$Y91)),IF(ISBLANK(INDEX(Forvetler!K:K,$Y91)),"",INDEX(Forvetler!K:K,$Y91))))</f>
        <v/>
      </c>
      <c r="L91" s="2" t="str">
        <f ca="1">IF($X91="","",CHOOSE($X91,IF(ISBLANK(INDEX(Kaleciler!L:L,$Y91)),"",INDEX(Kaleciler!L:L,$Y91)),IF(ISBLANK(INDEX(Stoperler!L:L,$Y91)),"",INDEX(Stoperler!L:L,$Y91)),IF(ISBLANK(INDEX('Sağ Bekler'!L:L,$Y91)),"",INDEX('Sağ Bekler'!L:L,$Y91)),IF(ISBLANK(INDEX('Sol Bekler'!L:L,$Y91)),"",INDEX('Sol Bekler'!L:L,$Y91)),IF(ISBLANK(INDEX('Orta Saha'!L:L,$Y91)),"",INDEX('Orta Saha'!L:L,$Y91)),IF(ISBLANK(INDEX(Kanatlar!L:L,$Y91)),"",INDEX(Kanatlar!L:L,$Y91)),IF(ISBLANK(INDEX(Forvetler!L:L,$Y91)),"",INDEX(Forvetler!L:L,$Y91))))</f>
        <v/>
      </c>
      <c r="M91" s="2" t="str">
        <f ca="1">IF($X91="","",CHOOSE($X91,IF(ISBLANK(INDEX(Kaleciler!M:M,$Y91)),"",INDEX(Kaleciler!M:M,$Y91)),IF(ISBLANK(INDEX(Stoperler!M:M,$Y91)),"",INDEX(Stoperler!M:M,$Y91)),IF(ISBLANK(INDEX('Sağ Bekler'!M:M,$Y91)),"",INDEX('Sağ Bekler'!M:M,$Y91)),IF(ISBLANK(INDEX('Sol Bekler'!M:M,$Y91)),"",INDEX('Sol Bekler'!M:M,$Y91)),IF(ISBLANK(INDEX('Orta Saha'!M:M,$Y91)),"",INDEX('Orta Saha'!M:M,$Y91)),IF(ISBLANK(INDEX(Kanatlar!M:M,$Y91)),"",INDEX(Kanatlar!M:M,$Y91)),IF(ISBLANK(INDEX(Forvetler!M:M,$Y91)),"",INDEX(Forvetler!M:M,$Y91))))</f>
        <v/>
      </c>
      <c r="N91" s="2" t="str">
        <f ca="1">IF($X91="","",CHOOSE($X91,IF(ISBLANK(INDEX(Kaleciler!N:N,$Y91)),"",INDEX(Kaleciler!N:N,$Y91)),IF(ISBLANK(INDEX(Stoperler!N:N,$Y91)),"",INDEX(Stoperler!N:N,$Y91)),IF(ISBLANK(INDEX('Sağ Bekler'!N:N,$Y91)),"",INDEX('Sağ Bekler'!N:N,$Y91)),IF(ISBLANK(INDEX('Sol Bekler'!N:N,$Y91)),"",INDEX('Sol Bekler'!N:N,$Y91)),IF(ISBLANK(INDEX('Orta Saha'!N:N,$Y91)),"",INDEX('Orta Saha'!N:N,$Y91)),IF(ISBLANK(INDEX(Kanatlar!N:N,$Y91)),"",INDEX(Kanatlar!N:N,$Y91)),IF(ISBLANK(INDEX(Forvetler!N:N,$Y91)),"",INDEX(Forvetler!N:N,$Y91))))</f>
        <v/>
      </c>
      <c r="O91" s="2" t="str">
        <f ca="1">IF($X91="","",CHOOSE($X91,IF(ISBLANK(INDEX(Kaleciler!O:O,$Y91)),"",INDEX(Kaleciler!O:O,$Y91)),IF(ISBLANK(INDEX(Stoperler!O:O,$Y91)),"",INDEX(Stoperler!O:O,$Y91)),IF(ISBLANK(INDEX('Sağ Bekler'!O:O,$Y91)),"",INDEX('Sağ Bekler'!O:O,$Y91)),IF(ISBLANK(INDEX('Sol Bekler'!O:O,$Y91)),"",INDEX('Sol Bekler'!O:O,$Y91)),IF(ISBLANK(INDEX('Orta Saha'!O:O,$Y91)),"",INDEX('Orta Saha'!O:O,$Y91)),IF(ISBLANK(INDEX(Kanatlar!O:O,$Y91)),"",INDEX(Kanatlar!O:O,$Y91)),IF(ISBLANK(INDEX(Forvetler!O:O,$Y91)),"",INDEX(Forvetler!O:O,$Y91))))</f>
        <v/>
      </c>
      <c r="P91" s="2" t="str">
        <f ca="1">IF($X91="","",CHOOSE($X91,IF(ISBLANK(INDEX(Kaleciler!P:P,$Y91)),"",INDEX(Kaleciler!P:P,$Y91)),IF(ISBLANK(INDEX(Stoperler!P:P,$Y91)),"",INDEX(Stoperler!P:P,$Y91)),IF(ISBLANK(INDEX('Sağ Bekler'!P:P,$Y91)),"",INDEX('Sağ Bekler'!P:P,$Y91)),IF(ISBLANK(INDEX('Sol Bekler'!P:P,$Y91)),"",INDEX('Sol Bekler'!P:P,$Y91)),IF(ISBLANK(INDEX('Orta Saha'!P:P,$Y91)),"",INDEX('Orta Saha'!P:P,$Y91)),IF(ISBLANK(INDEX(Kanatlar!P:P,$Y91)),"",INDEX(Kanatlar!P:P,$Y91)),IF(ISBLANK(INDEX(Forvetler!P:P,$Y91)),"",INDEX(Forvetler!P:P,$Y91))))</f>
        <v/>
      </c>
      <c r="Q91" s="3" t="str">
        <f ca="1">IF($X91="","",CHOOSE($X91,IF(ISBLANK(INDEX(Kaleciler!Q:Q,$Y91)),"",INDEX(Kaleciler!Q:Q,$Y91)),IF(ISBLANK(INDEX(Stoperler!Q:Q,$Y91)),"",INDEX(Stoperler!Q:Q,$Y91)),IF(ISBLANK(INDEX('Sağ Bekler'!Q:Q,$Y91)),"",INDEX('Sağ Bekler'!Q:Q,$Y91)),IF(ISBLANK(INDEX('Sol Bekler'!Q:Q,$Y91)),"",INDEX('Sol Bekler'!Q:Q,$Y91)),IF(ISBLANK(INDEX('Orta Saha'!Q:Q,$Y91)),"",INDEX('Orta Saha'!Q:Q,$Y91)),IF(ISBLANK(INDEX(Kanatlar!Q:Q,$Y91)),"",INDEX(Kanatlar!Q:Q,$Y91)),IF(ISBLANK(INDEX(Forvetler!Q:Q,$Y91)),"",INDEX(Forvetler!Q:Q,$Y91))))</f>
        <v/>
      </c>
      <c r="R91" s="4" t="str">
        <f ca="1">IF($X91="","",CHOOSE($X91,IF(ISBLANK(INDEX(Kaleciler!R:R,$Y91)),"",INDEX(Kaleciler!R:R,$Y91)),IF(ISBLANK(INDEX(Stoperler!R:R,$Y91)),"",INDEX(Stoperler!R:R,$Y91)),IF(ISBLANK(INDEX('Sağ Bekler'!R:R,$Y91)),"",INDEX('Sağ Bekler'!R:R,$Y91)),IF(ISBLANK(INDEX('Sol Bekler'!R:R,$Y91)),"",INDEX('Sol Bekler'!R:R,$Y91)),IF(ISBLANK(INDEX('Orta Saha'!R:R,$Y91)),"",INDEX('Orta Saha'!R:R,$Y91)),IF(ISBLANK(INDEX(Kanatlar!R:R,$Y91)),"",INDEX(Kanatlar!R:R,$Y91)),IF(ISBLANK(INDEX(Forvetler!R:R,$Y91)),"",INDEX(Forvetler!R:R,$Y91))))</f>
        <v/>
      </c>
      <c r="S91" s="2" t="str">
        <f ca="1">IF($X91="","",CHOOSE($X91,IF(ISBLANK(INDEX(Kaleciler!S:S,$Y91)),"",INDEX(Kaleciler!S:S,$Y91)),IF(ISBLANK(INDEX(Stoperler!S:S,$Y91)),"",INDEX(Stoperler!S:S,$Y91)),IF(ISBLANK(INDEX('Sağ Bekler'!S:S,$Y91)),"",INDEX('Sağ Bekler'!S:S,$Y91)),IF(ISBLANK(INDEX('Sol Bekler'!S:S,$Y91)),"",INDEX('Sol Bekler'!S:S,$Y91)),IF(ISBLANK(INDEX('Orta Saha'!S:S,$Y91)),"",INDEX('Orta Saha'!S:S,$Y91)),IF(ISBLANK(INDEX(Kanatlar!S:S,$Y91)),"",INDEX(Kanatlar!S:S,$Y91)),IF(ISBLANK(INDEX(Forvetler!S:S,$Y91)),"",INDEX(Forvetler!S:S,$Y91))))</f>
        <v/>
      </c>
      <c r="T91" s="3" t="str">
        <f ca="1">IF($X91="","",CHOOSE($X91,IF(ISBLANK(INDEX(Kaleciler!T:T,$Y91)),"",INDEX(Kaleciler!T:T,$Y91)),IF(ISBLANK(INDEX(Stoperler!T:T,$Y91)),"",INDEX(Stoperler!T:T,$Y91)),IF(ISBLANK(INDEX('Sağ Bekler'!T:T,$Y91)),"",INDEX('Sağ Bekler'!T:T,$Y91)),IF(ISBLANK(INDEX('Sol Bekler'!T:T,$Y91)),"",INDEX('Sol Bekler'!T:T,$Y91)),IF(ISBLANK(INDEX('Orta Saha'!T:T,$Y91)),"",INDEX('Orta Saha'!T:T,$Y91)),IF(ISBLANK(INDEX(Kanatlar!T:T,$Y91)),"",INDEX(Kanatlar!T:T,$Y91)),IF(ISBLANK(INDEX(Forvetler!T:T,$Y91)),"",INDEX(Forvetler!T:T,$Y91))))</f>
        <v/>
      </c>
      <c r="U91">
        <v>1</v>
      </c>
      <c r="V91">
        <v>91</v>
      </c>
      <c r="W91" t="str">
        <f ca="1">IF(AND(Kaleciler!$B$91&lt;&gt;"",Kaleciler!$I$91&gt;0,Kaleciler!$I$91&lt;=TODAY()+365),COUNT($W$3:W90)+1,"")</f>
        <v/>
      </c>
      <c r="X91" t="str">
        <f ca="1">IFERROR(INDEX($U$4:$U$703,MATCH(ROWS($X$4:X91),$W$4:$W$703,0)),"")</f>
        <v/>
      </c>
      <c r="Y91" t="str">
        <f ca="1">IFERROR(INDEX($V$4:$V$703,MATCH(ROWS($Y$4:Y91),$W$4:$W$703,0)),"")</f>
        <v/>
      </c>
    </row>
    <row r="92" spans="1:25" x14ac:dyDescent="0.2">
      <c r="A92" s="2" t="str">
        <f ca="1">IF($X92="","",CHOOSE($X92,IF(ISBLANK(INDEX(Kaleciler!A:A,$Y92)),"",INDEX(Kaleciler!A:A,$Y92)),IF(ISBLANK(INDEX(Stoperler!A:A,$Y92)),"",INDEX(Stoperler!A:A,$Y92)),IF(ISBLANK(INDEX('Sağ Bekler'!A:A,$Y92)),"",INDEX('Sağ Bekler'!A:A,$Y92)),IF(ISBLANK(INDEX('Sol Bekler'!A:A,$Y92)),"",INDEX('Sol Bekler'!A:A,$Y92)),IF(ISBLANK(INDEX('Orta Saha'!A:A,$Y92)),"",INDEX('Orta Saha'!A:A,$Y92)),IF(ISBLANK(INDEX(Kanatlar!A:A,$Y92)),"",INDEX(Kanatlar!A:A,$Y92)),IF(ISBLANK(INDEX(Forvetler!A:A,$Y92)),"",INDEX(Forvetler!A:A,$Y92))))</f>
        <v/>
      </c>
      <c r="B92" s="3" t="str">
        <f ca="1">IF($X92="","",CHOOSE($X92,IF(ISBLANK(INDEX(Kaleciler!B:B,$Y92)),"",INDEX(Kaleciler!B:B,$Y92)),IF(ISBLANK(INDEX(Stoperler!B:B,$Y92)),"",INDEX(Stoperler!B:B,$Y92)),IF(ISBLANK(INDEX('Sağ Bekler'!B:B,$Y92)),"",INDEX('Sağ Bekler'!B:B,$Y92)),IF(ISBLANK(INDEX('Sol Bekler'!B:B,$Y92)),"",INDEX('Sol Bekler'!B:B,$Y92)),IF(ISBLANK(INDEX('Orta Saha'!B:B,$Y92)),"",INDEX('Orta Saha'!B:B,$Y92)),IF(ISBLANK(INDEX(Kanatlar!B:B,$Y92)),"",INDEX(Kanatlar!B:B,$Y92)),IF(ISBLANK(INDEX(Forvetler!B:B,$Y92)),"",INDEX(Forvetler!B:B,$Y92))))</f>
        <v/>
      </c>
      <c r="C92" s="4" t="str">
        <f ca="1">IF($X92="","",CHOOSE($X92,IF(ISBLANK(INDEX(Kaleciler!C:C,$Y92)),"",INDEX(Kaleciler!C:C,$Y92)),IF(ISBLANK(INDEX(Stoperler!C:C,$Y92)),"",INDEX(Stoperler!C:C,$Y92)),IF(ISBLANK(INDEX('Sağ Bekler'!C:C,$Y92)),"",INDEX('Sağ Bekler'!C:C,$Y92)),IF(ISBLANK(INDEX('Sol Bekler'!C:C,$Y92)),"",INDEX('Sol Bekler'!C:C,$Y92)),IF(ISBLANK(INDEX('Orta Saha'!C:C,$Y92)),"",INDEX('Orta Saha'!C:C,$Y92)),IF(ISBLANK(INDEX(Kanatlar!C:C,$Y92)),"",INDEX(Kanatlar!C:C,$Y92)),IF(ISBLANK(INDEX(Forvetler!C:C,$Y92)),"",INDEX(Forvetler!C:C,$Y92))))</f>
        <v/>
      </c>
      <c r="D92" s="2" t="str">
        <f ca="1">IF($X92="","",CHOOSE($X92,IF(ISBLANK(INDEX(Kaleciler!D:D,$Y92)),"",INDEX(Kaleciler!D:D,$Y92)),IF(ISBLANK(INDEX(Stoperler!D:D,$Y92)),"",INDEX(Stoperler!D:D,$Y92)),IF(ISBLANK(INDEX('Sağ Bekler'!D:D,$Y92)),"",INDEX('Sağ Bekler'!D:D,$Y92)),IF(ISBLANK(INDEX('Sol Bekler'!D:D,$Y92)),"",INDEX('Sol Bekler'!D:D,$Y92)),IF(ISBLANK(INDEX('Orta Saha'!D:D,$Y92)),"",INDEX('Orta Saha'!D:D,$Y92)),IF(ISBLANK(INDEX(Kanatlar!D:D,$Y92)),"",INDEX(Kanatlar!D:D,$Y92)),IF(ISBLANK(INDEX(Forvetler!D:D,$Y92)),"",INDEX(Forvetler!D:D,$Y92))))</f>
        <v/>
      </c>
      <c r="E92" s="3" t="str">
        <f ca="1">IF($X92="","",CHOOSE($X92,IF(ISBLANK(INDEX(Kaleciler!E:E,$Y92)),"",INDEX(Kaleciler!E:E,$Y92)),IF(ISBLANK(INDEX(Stoperler!E:E,$Y92)),"",INDEX(Stoperler!E:E,$Y92)),IF(ISBLANK(INDEX('Sağ Bekler'!E:E,$Y92)),"",INDEX('Sağ Bekler'!E:E,$Y92)),IF(ISBLANK(INDEX('Sol Bekler'!E:E,$Y92)),"",INDEX('Sol Bekler'!E:E,$Y92)),IF(ISBLANK(INDEX('Orta Saha'!E:E,$Y92)),"",INDEX('Orta Saha'!E:E,$Y92)),IF(ISBLANK(INDEX(Kanatlar!E:E,$Y92)),"",INDEX(Kanatlar!E:E,$Y92)),IF(ISBLANK(INDEX(Forvetler!E:E,$Y92)),"",INDEX(Forvetler!E:E,$Y92))))</f>
        <v/>
      </c>
      <c r="F92" s="3" t="str">
        <f ca="1">IF($X92="","",CHOOSE($X92,IF(ISBLANK(INDEX(Kaleciler!F:F,$Y92)),"",INDEX(Kaleciler!F:F,$Y92)),IF(ISBLANK(INDEX(Stoperler!F:F,$Y92)),"",INDEX(Stoperler!F:F,$Y92)),IF(ISBLANK(INDEX('Sağ Bekler'!F:F,$Y92)),"",INDEX('Sağ Bekler'!F:F,$Y92)),IF(ISBLANK(INDEX('Sol Bekler'!F:F,$Y92)),"",INDEX('Sol Bekler'!F:F,$Y92)),IF(ISBLANK(INDEX('Orta Saha'!F:F,$Y92)),"",INDEX('Orta Saha'!F:F,$Y92)),IF(ISBLANK(INDEX(Kanatlar!F:F,$Y92)),"",INDEX(Kanatlar!F:F,$Y92)),IF(ISBLANK(INDEX(Forvetler!F:F,$Y92)),"",INDEX(Forvetler!F:F,$Y92))))</f>
        <v/>
      </c>
      <c r="G92" s="3" t="str">
        <f ca="1">IF($X92="","",CHOOSE($X92,IF(ISBLANK(INDEX(Kaleciler!G:G,$Y92)),"",INDEX(Kaleciler!G:G,$Y92)),IF(ISBLANK(INDEX(Stoperler!G:G,$Y92)),"",INDEX(Stoperler!G:G,$Y92)),IF(ISBLANK(INDEX('Sağ Bekler'!G:G,$Y92)),"",INDEX('Sağ Bekler'!G:G,$Y92)),IF(ISBLANK(INDEX('Sol Bekler'!G:G,$Y92)),"",INDEX('Sol Bekler'!G:G,$Y92)),IF(ISBLANK(INDEX('Orta Saha'!G:G,$Y92)),"",INDEX('Orta Saha'!G:G,$Y92)),IF(ISBLANK(INDEX(Kanatlar!G:G,$Y92)),"",INDEX(Kanatlar!G:G,$Y92)),IF(ISBLANK(INDEX(Forvetler!G:G,$Y92)),"",INDEX(Forvetler!G:G,$Y92))))</f>
        <v/>
      </c>
      <c r="H92" s="3" t="str">
        <f ca="1">IF($X92="","",CHOOSE($X92,IF(ISBLANK(INDEX(Kaleciler!H:H,$Y92)),"",INDEX(Kaleciler!H:H,$Y92)),IF(ISBLANK(INDEX(Stoperler!H:H,$Y92)),"",INDEX(Stoperler!H:H,$Y92)),IF(ISBLANK(INDEX('Sağ Bekler'!H:H,$Y92)),"",INDEX('Sağ Bekler'!H:H,$Y92)),IF(ISBLANK(INDEX('Sol Bekler'!H:H,$Y92)),"",INDEX('Sol Bekler'!H:H,$Y92)),IF(ISBLANK(INDEX('Orta Saha'!H:H,$Y92)),"",INDEX('Orta Saha'!H:H,$Y92)),IF(ISBLANK(INDEX(Kanatlar!H:H,$Y92)),"",INDEX(Kanatlar!H:H,$Y92)),IF(ISBLANK(INDEX(Forvetler!H:H,$Y92)),"",INDEX(Forvetler!H:H,$Y92))))</f>
        <v/>
      </c>
      <c r="I92" s="4" t="str">
        <f ca="1">IF($X92="","",CHOOSE($X92,IF(ISBLANK(INDEX(Kaleciler!I:I,$Y92)),"",INDEX(Kaleciler!I:I,$Y92)),IF(ISBLANK(INDEX(Stoperler!I:I,$Y92)),"",INDEX(Stoperler!I:I,$Y92)),IF(ISBLANK(INDEX('Sağ Bekler'!I:I,$Y92)),"",INDEX('Sağ Bekler'!I:I,$Y92)),IF(ISBLANK(INDEX('Sol Bekler'!I:I,$Y92)),"",INDEX('Sol Bekler'!I:I,$Y92)),IF(ISBLANK(INDEX('Orta Saha'!I:I,$Y92)),"",INDEX('Orta Saha'!I:I,$Y92)),IF(ISBLANK(INDEX(Kanatlar!I:I,$Y92)),"",INDEX(Kanatlar!I:I,$Y92)),IF(ISBLANK(INDEX(Forvetler!I:I,$Y92)),"",INDEX(Forvetler!I:I,$Y92))))</f>
        <v/>
      </c>
      <c r="J92" s="4" t="str">
        <f ca="1">IF($X92="","",CHOOSE($X92,IF(ISBLANK(INDEX(Kaleciler!J:J,$Y92)),"",INDEX(Kaleciler!J:J,$Y92)),IF(ISBLANK(INDEX(Stoperler!J:J,$Y92)),"",INDEX(Stoperler!J:J,$Y92)),IF(ISBLANK(INDEX('Sağ Bekler'!J:J,$Y92)),"",INDEX('Sağ Bekler'!J:J,$Y92)),IF(ISBLANK(INDEX('Sol Bekler'!J:J,$Y92)),"",INDEX('Sol Bekler'!J:J,$Y92)),IF(ISBLANK(INDEX('Orta Saha'!J:J,$Y92)),"",INDEX('Orta Saha'!J:J,$Y92)),IF(ISBLANK(INDEX(Kanatlar!J:J,$Y92)),"",INDEX(Kanatlar!J:J,$Y92)),IF(ISBLANK(INDEX(Forvetler!J:J,$Y92)),"",INDEX(Forvetler!J:J,$Y92))))</f>
        <v/>
      </c>
      <c r="K92" s="2" t="str">
        <f ca="1">IF($X92="","",CHOOSE($X92,IF(ISBLANK(INDEX(Kaleciler!K:K,$Y92)),"",INDEX(Kaleciler!K:K,$Y92)),IF(ISBLANK(INDEX(Stoperler!K:K,$Y92)),"",INDEX(Stoperler!K:K,$Y92)),IF(ISBLANK(INDEX('Sağ Bekler'!K:K,$Y92)),"",INDEX('Sağ Bekler'!K:K,$Y92)),IF(ISBLANK(INDEX('Sol Bekler'!K:K,$Y92)),"",INDEX('Sol Bekler'!K:K,$Y92)),IF(ISBLANK(INDEX('Orta Saha'!K:K,$Y92)),"",INDEX('Orta Saha'!K:K,$Y92)),IF(ISBLANK(INDEX(Kanatlar!K:K,$Y92)),"",INDEX(Kanatlar!K:K,$Y92)),IF(ISBLANK(INDEX(Forvetler!K:K,$Y92)),"",INDEX(Forvetler!K:K,$Y92))))</f>
        <v/>
      </c>
      <c r="L92" s="2" t="str">
        <f ca="1">IF($X92="","",CHOOSE($X92,IF(ISBLANK(INDEX(Kaleciler!L:L,$Y92)),"",INDEX(Kaleciler!L:L,$Y92)),IF(ISBLANK(INDEX(Stoperler!L:L,$Y92)),"",INDEX(Stoperler!L:L,$Y92)),IF(ISBLANK(INDEX('Sağ Bekler'!L:L,$Y92)),"",INDEX('Sağ Bekler'!L:L,$Y92)),IF(ISBLANK(INDEX('Sol Bekler'!L:L,$Y92)),"",INDEX('Sol Bekler'!L:L,$Y92)),IF(ISBLANK(INDEX('Orta Saha'!L:L,$Y92)),"",INDEX('Orta Saha'!L:L,$Y92)),IF(ISBLANK(INDEX(Kanatlar!L:L,$Y92)),"",INDEX(Kanatlar!L:L,$Y92)),IF(ISBLANK(INDEX(Forvetler!L:L,$Y92)),"",INDEX(Forvetler!L:L,$Y92))))</f>
        <v/>
      </c>
      <c r="M92" s="2" t="str">
        <f ca="1">IF($X92="","",CHOOSE($X92,IF(ISBLANK(INDEX(Kaleciler!M:M,$Y92)),"",INDEX(Kaleciler!M:M,$Y92)),IF(ISBLANK(INDEX(Stoperler!M:M,$Y92)),"",INDEX(Stoperler!M:M,$Y92)),IF(ISBLANK(INDEX('Sağ Bekler'!M:M,$Y92)),"",INDEX('Sağ Bekler'!M:M,$Y92)),IF(ISBLANK(INDEX('Sol Bekler'!M:M,$Y92)),"",INDEX('Sol Bekler'!M:M,$Y92)),IF(ISBLANK(INDEX('Orta Saha'!M:M,$Y92)),"",INDEX('Orta Saha'!M:M,$Y92)),IF(ISBLANK(INDEX(Kanatlar!M:M,$Y92)),"",INDEX(Kanatlar!M:M,$Y92)),IF(ISBLANK(INDEX(Forvetler!M:M,$Y92)),"",INDEX(Forvetler!M:M,$Y92))))</f>
        <v/>
      </c>
      <c r="N92" s="2" t="str">
        <f ca="1">IF($X92="","",CHOOSE($X92,IF(ISBLANK(INDEX(Kaleciler!N:N,$Y92)),"",INDEX(Kaleciler!N:N,$Y92)),IF(ISBLANK(INDEX(Stoperler!N:N,$Y92)),"",INDEX(Stoperler!N:N,$Y92)),IF(ISBLANK(INDEX('Sağ Bekler'!N:N,$Y92)),"",INDEX('Sağ Bekler'!N:N,$Y92)),IF(ISBLANK(INDEX('Sol Bekler'!N:N,$Y92)),"",INDEX('Sol Bekler'!N:N,$Y92)),IF(ISBLANK(INDEX('Orta Saha'!N:N,$Y92)),"",INDEX('Orta Saha'!N:N,$Y92)),IF(ISBLANK(INDEX(Kanatlar!N:N,$Y92)),"",INDEX(Kanatlar!N:N,$Y92)),IF(ISBLANK(INDEX(Forvetler!N:N,$Y92)),"",INDEX(Forvetler!N:N,$Y92))))</f>
        <v/>
      </c>
      <c r="O92" s="2" t="str">
        <f ca="1">IF($X92="","",CHOOSE($X92,IF(ISBLANK(INDEX(Kaleciler!O:O,$Y92)),"",INDEX(Kaleciler!O:O,$Y92)),IF(ISBLANK(INDEX(Stoperler!O:O,$Y92)),"",INDEX(Stoperler!O:O,$Y92)),IF(ISBLANK(INDEX('Sağ Bekler'!O:O,$Y92)),"",INDEX('Sağ Bekler'!O:O,$Y92)),IF(ISBLANK(INDEX('Sol Bekler'!O:O,$Y92)),"",INDEX('Sol Bekler'!O:O,$Y92)),IF(ISBLANK(INDEX('Orta Saha'!O:O,$Y92)),"",INDEX('Orta Saha'!O:O,$Y92)),IF(ISBLANK(INDEX(Kanatlar!O:O,$Y92)),"",INDEX(Kanatlar!O:O,$Y92)),IF(ISBLANK(INDEX(Forvetler!O:O,$Y92)),"",INDEX(Forvetler!O:O,$Y92))))</f>
        <v/>
      </c>
      <c r="P92" s="2" t="str">
        <f ca="1">IF($X92="","",CHOOSE($X92,IF(ISBLANK(INDEX(Kaleciler!P:P,$Y92)),"",INDEX(Kaleciler!P:P,$Y92)),IF(ISBLANK(INDEX(Stoperler!P:P,$Y92)),"",INDEX(Stoperler!P:P,$Y92)),IF(ISBLANK(INDEX('Sağ Bekler'!P:P,$Y92)),"",INDEX('Sağ Bekler'!P:P,$Y92)),IF(ISBLANK(INDEX('Sol Bekler'!P:P,$Y92)),"",INDEX('Sol Bekler'!P:P,$Y92)),IF(ISBLANK(INDEX('Orta Saha'!P:P,$Y92)),"",INDEX('Orta Saha'!P:P,$Y92)),IF(ISBLANK(INDEX(Kanatlar!P:P,$Y92)),"",INDEX(Kanatlar!P:P,$Y92)),IF(ISBLANK(INDEX(Forvetler!P:P,$Y92)),"",INDEX(Forvetler!P:P,$Y92))))</f>
        <v/>
      </c>
      <c r="Q92" s="3" t="str">
        <f ca="1">IF($X92="","",CHOOSE($X92,IF(ISBLANK(INDEX(Kaleciler!Q:Q,$Y92)),"",INDEX(Kaleciler!Q:Q,$Y92)),IF(ISBLANK(INDEX(Stoperler!Q:Q,$Y92)),"",INDEX(Stoperler!Q:Q,$Y92)),IF(ISBLANK(INDEX('Sağ Bekler'!Q:Q,$Y92)),"",INDEX('Sağ Bekler'!Q:Q,$Y92)),IF(ISBLANK(INDEX('Sol Bekler'!Q:Q,$Y92)),"",INDEX('Sol Bekler'!Q:Q,$Y92)),IF(ISBLANK(INDEX('Orta Saha'!Q:Q,$Y92)),"",INDEX('Orta Saha'!Q:Q,$Y92)),IF(ISBLANK(INDEX(Kanatlar!Q:Q,$Y92)),"",INDEX(Kanatlar!Q:Q,$Y92)),IF(ISBLANK(INDEX(Forvetler!Q:Q,$Y92)),"",INDEX(Forvetler!Q:Q,$Y92))))</f>
        <v/>
      </c>
      <c r="R92" s="4" t="str">
        <f ca="1">IF($X92="","",CHOOSE($X92,IF(ISBLANK(INDEX(Kaleciler!R:R,$Y92)),"",INDEX(Kaleciler!R:R,$Y92)),IF(ISBLANK(INDEX(Stoperler!R:R,$Y92)),"",INDEX(Stoperler!R:R,$Y92)),IF(ISBLANK(INDEX('Sağ Bekler'!R:R,$Y92)),"",INDEX('Sağ Bekler'!R:R,$Y92)),IF(ISBLANK(INDEX('Sol Bekler'!R:R,$Y92)),"",INDEX('Sol Bekler'!R:R,$Y92)),IF(ISBLANK(INDEX('Orta Saha'!R:R,$Y92)),"",INDEX('Orta Saha'!R:R,$Y92)),IF(ISBLANK(INDEX(Kanatlar!R:R,$Y92)),"",INDEX(Kanatlar!R:R,$Y92)),IF(ISBLANK(INDEX(Forvetler!R:R,$Y92)),"",INDEX(Forvetler!R:R,$Y92))))</f>
        <v/>
      </c>
      <c r="S92" s="2" t="str">
        <f ca="1">IF($X92="","",CHOOSE($X92,IF(ISBLANK(INDEX(Kaleciler!S:S,$Y92)),"",INDEX(Kaleciler!S:S,$Y92)),IF(ISBLANK(INDEX(Stoperler!S:S,$Y92)),"",INDEX(Stoperler!S:S,$Y92)),IF(ISBLANK(INDEX('Sağ Bekler'!S:S,$Y92)),"",INDEX('Sağ Bekler'!S:S,$Y92)),IF(ISBLANK(INDEX('Sol Bekler'!S:S,$Y92)),"",INDEX('Sol Bekler'!S:S,$Y92)),IF(ISBLANK(INDEX('Orta Saha'!S:S,$Y92)),"",INDEX('Orta Saha'!S:S,$Y92)),IF(ISBLANK(INDEX(Kanatlar!S:S,$Y92)),"",INDEX(Kanatlar!S:S,$Y92)),IF(ISBLANK(INDEX(Forvetler!S:S,$Y92)),"",INDEX(Forvetler!S:S,$Y92))))</f>
        <v/>
      </c>
      <c r="T92" s="3" t="str">
        <f ca="1">IF($X92="","",CHOOSE($X92,IF(ISBLANK(INDEX(Kaleciler!T:T,$Y92)),"",INDEX(Kaleciler!T:T,$Y92)),IF(ISBLANK(INDEX(Stoperler!T:T,$Y92)),"",INDEX(Stoperler!T:T,$Y92)),IF(ISBLANK(INDEX('Sağ Bekler'!T:T,$Y92)),"",INDEX('Sağ Bekler'!T:T,$Y92)),IF(ISBLANK(INDEX('Sol Bekler'!T:T,$Y92)),"",INDEX('Sol Bekler'!T:T,$Y92)),IF(ISBLANK(INDEX('Orta Saha'!T:T,$Y92)),"",INDEX('Orta Saha'!T:T,$Y92)),IF(ISBLANK(INDEX(Kanatlar!T:T,$Y92)),"",INDEX(Kanatlar!T:T,$Y92)),IF(ISBLANK(INDEX(Forvetler!T:T,$Y92)),"",INDEX(Forvetler!T:T,$Y92))))</f>
        <v/>
      </c>
      <c r="U92">
        <v>1</v>
      </c>
      <c r="V92">
        <v>92</v>
      </c>
      <c r="W92" t="str">
        <f ca="1">IF(AND(Kaleciler!$B$92&lt;&gt;"",Kaleciler!$I$92&gt;0,Kaleciler!$I$92&lt;=TODAY()+365),COUNT($W$3:W91)+1,"")</f>
        <v/>
      </c>
      <c r="X92" t="str">
        <f ca="1">IFERROR(INDEX($U$4:$U$703,MATCH(ROWS($X$4:X92),$W$4:$W$703,0)),"")</f>
        <v/>
      </c>
      <c r="Y92" t="str">
        <f ca="1">IFERROR(INDEX($V$4:$V$703,MATCH(ROWS($Y$4:Y92),$W$4:$W$703,0)),"")</f>
        <v/>
      </c>
    </row>
    <row r="93" spans="1:25" x14ac:dyDescent="0.2">
      <c r="A93" s="2" t="str">
        <f ca="1">IF($X93="","",CHOOSE($X93,IF(ISBLANK(INDEX(Kaleciler!A:A,$Y93)),"",INDEX(Kaleciler!A:A,$Y93)),IF(ISBLANK(INDEX(Stoperler!A:A,$Y93)),"",INDEX(Stoperler!A:A,$Y93)),IF(ISBLANK(INDEX('Sağ Bekler'!A:A,$Y93)),"",INDEX('Sağ Bekler'!A:A,$Y93)),IF(ISBLANK(INDEX('Sol Bekler'!A:A,$Y93)),"",INDEX('Sol Bekler'!A:A,$Y93)),IF(ISBLANK(INDEX('Orta Saha'!A:A,$Y93)),"",INDEX('Orta Saha'!A:A,$Y93)),IF(ISBLANK(INDEX(Kanatlar!A:A,$Y93)),"",INDEX(Kanatlar!A:A,$Y93)),IF(ISBLANK(INDEX(Forvetler!A:A,$Y93)),"",INDEX(Forvetler!A:A,$Y93))))</f>
        <v/>
      </c>
      <c r="B93" s="3" t="str">
        <f ca="1">IF($X93="","",CHOOSE($X93,IF(ISBLANK(INDEX(Kaleciler!B:B,$Y93)),"",INDEX(Kaleciler!B:B,$Y93)),IF(ISBLANK(INDEX(Stoperler!B:B,$Y93)),"",INDEX(Stoperler!B:B,$Y93)),IF(ISBLANK(INDEX('Sağ Bekler'!B:B,$Y93)),"",INDEX('Sağ Bekler'!B:B,$Y93)),IF(ISBLANK(INDEX('Sol Bekler'!B:B,$Y93)),"",INDEX('Sol Bekler'!B:B,$Y93)),IF(ISBLANK(INDEX('Orta Saha'!B:B,$Y93)),"",INDEX('Orta Saha'!B:B,$Y93)),IF(ISBLANK(INDEX(Kanatlar!B:B,$Y93)),"",INDEX(Kanatlar!B:B,$Y93)),IF(ISBLANK(INDEX(Forvetler!B:B,$Y93)),"",INDEX(Forvetler!B:B,$Y93))))</f>
        <v/>
      </c>
      <c r="C93" s="4" t="str">
        <f ca="1">IF($X93="","",CHOOSE($X93,IF(ISBLANK(INDEX(Kaleciler!C:C,$Y93)),"",INDEX(Kaleciler!C:C,$Y93)),IF(ISBLANK(INDEX(Stoperler!C:C,$Y93)),"",INDEX(Stoperler!C:C,$Y93)),IF(ISBLANK(INDEX('Sağ Bekler'!C:C,$Y93)),"",INDEX('Sağ Bekler'!C:C,$Y93)),IF(ISBLANK(INDEX('Sol Bekler'!C:C,$Y93)),"",INDEX('Sol Bekler'!C:C,$Y93)),IF(ISBLANK(INDEX('Orta Saha'!C:C,$Y93)),"",INDEX('Orta Saha'!C:C,$Y93)),IF(ISBLANK(INDEX(Kanatlar!C:C,$Y93)),"",INDEX(Kanatlar!C:C,$Y93)),IF(ISBLANK(INDEX(Forvetler!C:C,$Y93)),"",INDEX(Forvetler!C:C,$Y93))))</f>
        <v/>
      </c>
      <c r="D93" s="2" t="str">
        <f ca="1">IF($X93="","",CHOOSE($X93,IF(ISBLANK(INDEX(Kaleciler!D:D,$Y93)),"",INDEX(Kaleciler!D:D,$Y93)),IF(ISBLANK(INDEX(Stoperler!D:D,$Y93)),"",INDEX(Stoperler!D:D,$Y93)),IF(ISBLANK(INDEX('Sağ Bekler'!D:D,$Y93)),"",INDEX('Sağ Bekler'!D:D,$Y93)),IF(ISBLANK(INDEX('Sol Bekler'!D:D,$Y93)),"",INDEX('Sol Bekler'!D:D,$Y93)),IF(ISBLANK(INDEX('Orta Saha'!D:D,$Y93)),"",INDEX('Orta Saha'!D:D,$Y93)),IF(ISBLANK(INDEX(Kanatlar!D:D,$Y93)),"",INDEX(Kanatlar!D:D,$Y93)),IF(ISBLANK(INDEX(Forvetler!D:D,$Y93)),"",INDEX(Forvetler!D:D,$Y93))))</f>
        <v/>
      </c>
      <c r="E93" s="3" t="str">
        <f ca="1">IF($X93="","",CHOOSE($X93,IF(ISBLANK(INDEX(Kaleciler!E:E,$Y93)),"",INDEX(Kaleciler!E:E,$Y93)),IF(ISBLANK(INDEX(Stoperler!E:E,$Y93)),"",INDEX(Stoperler!E:E,$Y93)),IF(ISBLANK(INDEX('Sağ Bekler'!E:E,$Y93)),"",INDEX('Sağ Bekler'!E:E,$Y93)),IF(ISBLANK(INDEX('Sol Bekler'!E:E,$Y93)),"",INDEX('Sol Bekler'!E:E,$Y93)),IF(ISBLANK(INDEX('Orta Saha'!E:E,$Y93)),"",INDEX('Orta Saha'!E:E,$Y93)),IF(ISBLANK(INDEX(Kanatlar!E:E,$Y93)),"",INDEX(Kanatlar!E:E,$Y93)),IF(ISBLANK(INDEX(Forvetler!E:E,$Y93)),"",INDEX(Forvetler!E:E,$Y93))))</f>
        <v/>
      </c>
      <c r="F93" s="3" t="str">
        <f ca="1">IF($X93="","",CHOOSE($X93,IF(ISBLANK(INDEX(Kaleciler!F:F,$Y93)),"",INDEX(Kaleciler!F:F,$Y93)),IF(ISBLANK(INDEX(Stoperler!F:F,$Y93)),"",INDEX(Stoperler!F:F,$Y93)),IF(ISBLANK(INDEX('Sağ Bekler'!F:F,$Y93)),"",INDEX('Sağ Bekler'!F:F,$Y93)),IF(ISBLANK(INDEX('Sol Bekler'!F:F,$Y93)),"",INDEX('Sol Bekler'!F:F,$Y93)),IF(ISBLANK(INDEX('Orta Saha'!F:F,$Y93)),"",INDEX('Orta Saha'!F:F,$Y93)),IF(ISBLANK(INDEX(Kanatlar!F:F,$Y93)),"",INDEX(Kanatlar!F:F,$Y93)),IF(ISBLANK(INDEX(Forvetler!F:F,$Y93)),"",INDEX(Forvetler!F:F,$Y93))))</f>
        <v/>
      </c>
      <c r="G93" s="3" t="str">
        <f ca="1">IF($X93="","",CHOOSE($X93,IF(ISBLANK(INDEX(Kaleciler!G:G,$Y93)),"",INDEX(Kaleciler!G:G,$Y93)),IF(ISBLANK(INDEX(Stoperler!G:G,$Y93)),"",INDEX(Stoperler!G:G,$Y93)),IF(ISBLANK(INDEX('Sağ Bekler'!G:G,$Y93)),"",INDEX('Sağ Bekler'!G:G,$Y93)),IF(ISBLANK(INDEX('Sol Bekler'!G:G,$Y93)),"",INDEX('Sol Bekler'!G:G,$Y93)),IF(ISBLANK(INDEX('Orta Saha'!G:G,$Y93)),"",INDEX('Orta Saha'!G:G,$Y93)),IF(ISBLANK(INDEX(Kanatlar!G:G,$Y93)),"",INDEX(Kanatlar!G:G,$Y93)),IF(ISBLANK(INDEX(Forvetler!G:G,$Y93)),"",INDEX(Forvetler!G:G,$Y93))))</f>
        <v/>
      </c>
      <c r="H93" s="3" t="str">
        <f ca="1">IF($X93="","",CHOOSE($X93,IF(ISBLANK(INDEX(Kaleciler!H:H,$Y93)),"",INDEX(Kaleciler!H:H,$Y93)),IF(ISBLANK(INDEX(Stoperler!H:H,$Y93)),"",INDEX(Stoperler!H:H,$Y93)),IF(ISBLANK(INDEX('Sağ Bekler'!H:H,$Y93)),"",INDEX('Sağ Bekler'!H:H,$Y93)),IF(ISBLANK(INDEX('Sol Bekler'!H:H,$Y93)),"",INDEX('Sol Bekler'!H:H,$Y93)),IF(ISBLANK(INDEX('Orta Saha'!H:H,$Y93)),"",INDEX('Orta Saha'!H:H,$Y93)),IF(ISBLANK(INDEX(Kanatlar!H:H,$Y93)),"",INDEX(Kanatlar!H:H,$Y93)),IF(ISBLANK(INDEX(Forvetler!H:H,$Y93)),"",INDEX(Forvetler!H:H,$Y93))))</f>
        <v/>
      </c>
      <c r="I93" s="4" t="str">
        <f ca="1">IF($X93="","",CHOOSE($X93,IF(ISBLANK(INDEX(Kaleciler!I:I,$Y93)),"",INDEX(Kaleciler!I:I,$Y93)),IF(ISBLANK(INDEX(Stoperler!I:I,$Y93)),"",INDEX(Stoperler!I:I,$Y93)),IF(ISBLANK(INDEX('Sağ Bekler'!I:I,$Y93)),"",INDEX('Sağ Bekler'!I:I,$Y93)),IF(ISBLANK(INDEX('Sol Bekler'!I:I,$Y93)),"",INDEX('Sol Bekler'!I:I,$Y93)),IF(ISBLANK(INDEX('Orta Saha'!I:I,$Y93)),"",INDEX('Orta Saha'!I:I,$Y93)),IF(ISBLANK(INDEX(Kanatlar!I:I,$Y93)),"",INDEX(Kanatlar!I:I,$Y93)),IF(ISBLANK(INDEX(Forvetler!I:I,$Y93)),"",INDEX(Forvetler!I:I,$Y93))))</f>
        <v/>
      </c>
      <c r="J93" s="4" t="str">
        <f ca="1">IF($X93="","",CHOOSE($X93,IF(ISBLANK(INDEX(Kaleciler!J:J,$Y93)),"",INDEX(Kaleciler!J:J,$Y93)),IF(ISBLANK(INDEX(Stoperler!J:J,$Y93)),"",INDEX(Stoperler!J:J,$Y93)),IF(ISBLANK(INDEX('Sağ Bekler'!J:J,$Y93)),"",INDEX('Sağ Bekler'!J:J,$Y93)),IF(ISBLANK(INDEX('Sol Bekler'!J:J,$Y93)),"",INDEX('Sol Bekler'!J:J,$Y93)),IF(ISBLANK(INDEX('Orta Saha'!J:J,$Y93)),"",INDEX('Orta Saha'!J:J,$Y93)),IF(ISBLANK(INDEX(Kanatlar!J:J,$Y93)),"",INDEX(Kanatlar!J:J,$Y93)),IF(ISBLANK(INDEX(Forvetler!J:J,$Y93)),"",INDEX(Forvetler!J:J,$Y93))))</f>
        <v/>
      </c>
      <c r="K93" s="2" t="str">
        <f ca="1">IF($X93="","",CHOOSE($X93,IF(ISBLANK(INDEX(Kaleciler!K:K,$Y93)),"",INDEX(Kaleciler!K:K,$Y93)),IF(ISBLANK(INDEX(Stoperler!K:K,$Y93)),"",INDEX(Stoperler!K:K,$Y93)),IF(ISBLANK(INDEX('Sağ Bekler'!K:K,$Y93)),"",INDEX('Sağ Bekler'!K:K,$Y93)),IF(ISBLANK(INDEX('Sol Bekler'!K:K,$Y93)),"",INDEX('Sol Bekler'!K:K,$Y93)),IF(ISBLANK(INDEX('Orta Saha'!K:K,$Y93)),"",INDEX('Orta Saha'!K:K,$Y93)),IF(ISBLANK(INDEX(Kanatlar!K:K,$Y93)),"",INDEX(Kanatlar!K:K,$Y93)),IF(ISBLANK(INDEX(Forvetler!K:K,$Y93)),"",INDEX(Forvetler!K:K,$Y93))))</f>
        <v/>
      </c>
      <c r="L93" s="2" t="str">
        <f ca="1">IF($X93="","",CHOOSE($X93,IF(ISBLANK(INDEX(Kaleciler!L:L,$Y93)),"",INDEX(Kaleciler!L:L,$Y93)),IF(ISBLANK(INDEX(Stoperler!L:L,$Y93)),"",INDEX(Stoperler!L:L,$Y93)),IF(ISBLANK(INDEX('Sağ Bekler'!L:L,$Y93)),"",INDEX('Sağ Bekler'!L:L,$Y93)),IF(ISBLANK(INDEX('Sol Bekler'!L:L,$Y93)),"",INDEX('Sol Bekler'!L:L,$Y93)),IF(ISBLANK(INDEX('Orta Saha'!L:L,$Y93)),"",INDEX('Orta Saha'!L:L,$Y93)),IF(ISBLANK(INDEX(Kanatlar!L:L,$Y93)),"",INDEX(Kanatlar!L:L,$Y93)),IF(ISBLANK(INDEX(Forvetler!L:L,$Y93)),"",INDEX(Forvetler!L:L,$Y93))))</f>
        <v/>
      </c>
      <c r="M93" s="2" t="str">
        <f ca="1">IF($X93="","",CHOOSE($X93,IF(ISBLANK(INDEX(Kaleciler!M:M,$Y93)),"",INDEX(Kaleciler!M:M,$Y93)),IF(ISBLANK(INDEX(Stoperler!M:M,$Y93)),"",INDEX(Stoperler!M:M,$Y93)),IF(ISBLANK(INDEX('Sağ Bekler'!M:M,$Y93)),"",INDEX('Sağ Bekler'!M:M,$Y93)),IF(ISBLANK(INDEX('Sol Bekler'!M:M,$Y93)),"",INDEX('Sol Bekler'!M:M,$Y93)),IF(ISBLANK(INDEX('Orta Saha'!M:M,$Y93)),"",INDEX('Orta Saha'!M:M,$Y93)),IF(ISBLANK(INDEX(Kanatlar!M:M,$Y93)),"",INDEX(Kanatlar!M:M,$Y93)),IF(ISBLANK(INDEX(Forvetler!M:M,$Y93)),"",INDEX(Forvetler!M:M,$Y93))))</f>
        <v/>
      </c>
      <c r="N93" s="2" t="str">
        <f ca="1">IF($X93="","",CHOOSE($X93,IF(ISBLANK(INDEX(Kaleciler!N:N,$Y93)),"",INDEX(Kaleciler!N:N,$Y93)),IF(ISBLANK(INDEX(Stoperler!N:N,$Y93)),"",INDEX(Stoperler!N:N,$Y93)),IF(ISBLANK(INDEX('Sağ Bekler'!N:N,$Y93)),"",INDEX('Sağ Bekler'!N:N,$Y93)),IF(ISBLANK(INDEX('Sol Bekler'!N:N,$Y93)),"",INDEX('Sol Bekler'!N:N,$Y93)),IF(ISBLANK(INDEX('Orta Saha'!N:N,$Y93)),"",INDEX('Orta Saha'!N:N,$Y93)),IF(ISBLANK(INDEX(Kanatlar!N:N,$Y93)),"",INDEX(Kanatlar!N:N,$Y93)),IF(ISBLANK(INDEX(Forvetler!N:N,$Y93)),"",INDEX(Forvetler!N:N,$Y93))))</f>
        <v/>
      </c>
      <c r="O93" s="2" t="str">
        <f ca="1">IF($X93="","",CHOOSE($X93,IF(ISBLANK(INDEX(Kaleciler!O:O,$Y93)),"",INDEX(Kaleciler!O:O,$Y93)),IF(ISBLANK(INDEX(Stoperler!O:O,$Y93)),"",INDEX(Stoperler!O:O,$Y93)),IF(ISBLANK(INDEX('Sağ Bekler'!O:O,$Y93)),"",INDEX('Sağ Bekler'!O:O,$Y93)),IF(ISBLANK(INDEX('Sol Bekler'!O:O,$Y93)),"",INDEX('Sol Bekler'!O:O,$Y93)),IF(ISBLANK(INDEX('Orta Saha'!O:O,$Y93)),"",INDEX('Orta Saha'!O:O,$Y93)),IF(ISBLANK(INDEX(Kanatlar!O:O,$Y93)),"",INDEX(Kanatlar!O:O,$Y93)),IF(ISBLANK(INDEX(Forvetler!O:O,$Y93)),"",INDEX(Forvetler!O:O,$Y93))))</f>
        <v/>
      </c>
      <c r="P93" s="2" t="str">
        <f ca="1">IF($X93="","",CHOOSE($X93,IF(ISBLANK(INDEX(Kaleciler!P:P,$Y93)),"",INDEX(Kaleciler!P:P,$Y93)),IF(ISBLANK(INDEX(Stoperler!P:P,$Y93)),"",INDEX(Stoperler!P:P,$Y93)),IF(ISBLANK(INDEX('Sağ Bekler'!P:P,$Y93)),"",INDEX('Sağ Bekler'!P:P,$Y93)),IF(ISBLANK(INDEX('Sol Bekler'!P:P,$Y93)),"",INDEX('Sol Bekler'!P:P,$Y93)),IF(ISBLANK(INDEX('Orta Saha'!P:P,$Y93)),"",INDEX('Orta Saha'!P:P,$Y93)),IF(ISBLANK(INDEX(Kanatlar!P:P,$Y93)),"",INDEX(Kanatlar!P:P,$Y93)),IF(ISBLANK(INDEX(Forvetler!P:P,$Y93)),"",INDEX(Forvetler!P:P,$Y93))))</f>
        <v/>
      </c>
      <c r="Q93" s="3" t="str">
        <f ca="1">IF($X93="","",CHOOSE($X93,IF(ISBLANK(INDEX(Kaleciler!Q:Q,$Y93)),"",INDEX(Kaleciler!Q:Q,$Y93)),IF(ISBLANK(INDEX(Stoperler!Q:Q,$Y93)),"",INDEX(Stoperler!Q:Q,$Y93)),IF(ISBLANK(INDEX('Sağ Bekler'!Q:Q,$Y93)),"",INDEX('Sağ Bekler'!Q:Q,$Y93)),IF(ISBLANK(INDEX('Sol Bekler'!Q:Q,$Y93)),"",INDEX('Sol Bekler'!Q:Q,$Y93)),IF(ISBLANK(INDEX('Orta Saha'!Q:Q,$Y93)),"",INDEX('Orta Saha'!Q:Q,$Y93)),IF(ISBLANK(INDEX(Kanatlar!Q:Q,$Y93)),"",INDEX(Kanatlar!Q:Q,$Y93)),IF(ISBLANK(INDEX(Forvetler!Q:Q,$Y93)),"",INDEX(Forvetler!Q:Q,$Y93))))</f>
        <v/>
      </c>
      <c r="R93" s="4" t="str">
        <f ca="1">IF($X93="","",CHOOSE($X93,IF(ISBLANK(INDEX(Kaleciler!R:R,$Y93)),"",INDEX(Kaleciler!R:R,$Y93)),IF(ISBLANK(INDEX(Stoperler!R:R,$Y93)),"",INDEX(Stoperler!R:R,$Y93)),IF(ISBLANK(INDEX('Sağ Bekler'!R:R,$Y93)),"",INDEX('Sağ Bekler'!R:R,$Y93)),IF(ISBLANK(INDEX('Sol Bekler'!R:R,$Y93)),"",INDEX('Sol Bekler'!R:R,$Y93)),IF(ISBLANK(INDEX('Orta Saha'!R:R,$Y93)),"",INDEX('Orta Saha'!R:R,$Y93)),IF(ISBLANK(INDEX(Kanatlar!R:R,$Y93)),"",INDEX(Kanatlar!R:R,$Y93)),IF(ISBLANK(INDEX(Forvetler!R:R,$Y93)),"",INDEX(Forvetler!R:R,$Y93))))</f>
        <v/>
      </c>
      <c r="S93" s="2" t="str">
        <f ca="1">IF($X93="","",CHOOSE($X93,IF(ISBLANK(INDEX(Kaleciler!S:S,$Y93)),"",INDEX(Kaleciler!S:S,$Y93)),IF(ISBLANK(INDEX(Stoperler!S:S,$Y93)),"",INDEX(Stoperler!S:S,$Y93)),IF(ISBLANK(INDEX('Sağ Bekler'!S:S,$Y93)),"",INDEX('Sağ Bekler'!S:S,$Y93)),IF(ISBLANK(INDEX('Sol Bekler'!S:S,$Y93)),"",INDEX('Sol Bekler'!S:S,$Y93)),IF(ISBLANK(INDEX('Orta Saha'!S:S,$Y93)),"",INDEX('Orta Saha'!S:S,$Y93)),IF(ISBLANK(INDEX(Kanatlar!S:S,$Y93)),"",INDEX(Kanatlar!S:S,$Y93)),IF(ISBLANK(INDEX(Forvetler!S:S,$Y93)),"",INDEX(Forvetler!S:S,$Y93))))</f>
        <v/>
      </c>
      <c r="T93" s="3" t="str">
        <f ca="1">IF($X93="","",CHOOSE($X93,IF(ISBLANK(INDEX(Kaleciler!T:T,$Y93)),"",INDEX(Kaleciler!T:T,$Y93)),IF(ISBLANK(INDEX(Stoperler!T:T,$Y93)),"",INDEX(Stoperler!T:T,$Y93)),IF(ISBLANK(INDEX('Sağ Bekler'!T:T,$Y93)),"",INDEX('Sağ Bekler'!T:T,$Y93)),IF(ISBLANK(INDEX('Sol Bekler'!T:T,$Y93)),"",INDEX('Sol Bekler'!T:T,$Y93)),IF(ISBLANK(INDEX('Orta Saha'!T:T,$Y93)),"",INDEX('Orta Saha'!T:T,$Y93)),IF(ISBLANK(INDEX(Kanatlar!T:T,$Y93)),"",INDEX(Kanatlar!T:T,$Y93)),IF(ISBLANK(INDEX(Forvetler!T:T,$Y93)),"",INDEX(Forvetler!T:T,$Y93))))</f>
        <v/>
      </c>
      <c r="U93">
        <v>1</v>
      </c>
      <c r="V93">
        <v>93</v>
      </c>
      <c r="W93" t="str">
        <f ca="1">IF(AND(Kaleciler!$B$93&lt;&gt;"",Kaleciler!$I$93&gt;0,Kaleciler!$I$93&lt;=TODAY()+365),COUNT($W$3:W92)+1,"")</f>
        <v/>
      </c>
      <c r="X93" t="str">
        <f ca="1">IFERROR(INDEX($U$4:$U$703,MATCH(ROWS($X$4:X93),$W$4:$W$703,0)),"")</f>
        <v/>
      </c>
      <c r="Y93" t="str">
        <f ca="1">IFERROR(INDEX($V$4:$V$703,MATCH(ROWS($Y$4:Y93),$W$4:$W$703,0)),"")</f>
        <v/>
      </c>
    </row>
    <row r="94" spans="1:25" x14ac:dyDescent="0.2">
      <c r="A94" s="2" t="str">
        <f ca="1">IF($X94="","",CHOOSE($X94,IF(ISBLANK(INDEX(Kaleciler!A:A,$Y94)),"",INDEX(Kaleciler!A:A,$Y94)),IF(ISBLANK(INDEX(Stoperler!A:A,$Y94)),"",INDEX(Stoperler!A:A,$Y94)),IF(ISBLANK(INDEX('Sağ Bekler'!A:A,$Y94)),"",INDEX('Sağ Bekler'!A:A,$Y94)),IF(ISBLANK(INDEX('Sol Bekler'!A:A,$Y94)),"",INDEX('Sol Bekler'!A:A,$Y94)),IF(ISBLANK(INDEX('Orta Saha'!A:A,$Y94)),"",INDEX('Orta Saha'!A:A,$Y94)),IF(ISBLANK(INDEX(Kanatlar!A:A,$Y94)),"",INDEX(Kanatlar!A:A,$Y94)),IF(ISBLANK(INDEX(Forvetler!A:A,$Y94)),"",INDEX(Forvetler!A:A,$Y94))))</f>
        <v/>
      </c>
      <c r="B94" s="3" t="str">
        <f ca="1">IF($X94="","",CHOOSE($X94,IF(ISBLANK(INDEX(Kaleciler!B:B,$Y94)),"",INDEX(Kaleciler!B:B,$Y94)),IF(ISBLANK(INDEX(Stoperler!B:B,$Y94)),"",INDEX(Stoperler!B:B,$Y94)),IF(ISBLANK(INDEX('Sağ Bekler'!B:B,$Y94)),"",INDEX('Sağ Bekler'!B:B,$Y94)),IF(ISBLANK(INDEX('Sol Bekler'!B:B,$Y94)),"",INDEX('Sol Bekler'!B:B,$Y94)),IF(ISBLANK(INDEX('Orta Saha'!B:B,$Y94)),"",INDEX('Orta Saha'!B:B,$Y94)),IF(ISBLANK(INDEX(Kanatlar!B:B,$Y94)),"",INDEX(Kanatlar!B:B,$Y94)),IF(ISBLANK(INDEX(Forvetler!B:B,$Y94)),"",INDEX(Forvetler!B:B,$Y94))))</f>
        <v/>
      </c>
      <c r="C94" s="4" t="str">
        <f ca="1">IF($X94="","",CHOOSE($X94,IF(ISBLANK(INDEX(Kaleciler!C:C,$Y94)),"",INDEX(Kaleciler!C:C,$Y94)),IF(ISBLANK(INDEX(Stoperler!C:C,$Y94)),"",INDEX(Stoperler!C:C,$Y94)),IF(ISBLANK(INDEX('Sağ Bekler'!C:C,$Y94)),"",INDEX('Sağ Bekler'!C:C,$Y94)),IF(ISBLANK(INDEX('Sol Bekler'!C:C,$Y94)),"",INDEX('Sol Bekler'!C:C,$Y94)),IF(ISBLANK(INDEX('Orta Saha'!C:C,$Y94)),"",INDEX('Orta Saha'!C:C,$Y94)),IF(ISBLANK(INDEX(Kanatlar!C:C,$Y94)),"",INDEX(Kanatlar!C:C,$Y94)),IF(ISBLANK(INDEX(Forvetler!C:C,$Y94)),"",INDEX(Forvetler!C:C,$Y94))))</f>
        <v/>
      </c>
      <c r="D94" s="2" t="str">
        <f ca="1">IF($X94="","",CHOOSE($X94,IF(ISBLANK(INDEX(Kaleciler!D:D,$Y94)),"",INDEX(Kaleciler!D:D,$Y94)),IF(ISBLANK(INDEX(Stoperler!D:D,$Y94)),"",INDEX(Stoperler!D:D,$Y94)),IF(ISBLANK(INDEX('Sağ Bekler'!D:D,$Y94)),"",INDEX('Sağ Bekler'!D:D,$Y94)),IF(ISBLANK(INDEX('Sol Bekler'!D:D,$Y94)),"",INDEX('Sol Bekler'!D:D,$Y94)),IF(ISBLANK(INDEX('Orta Saha'!D:D,$Y94)),"",INDEX('Orta Saha'!D:D,$Y94)),IF(ISBLANK(INDEX(Kanatlar!D:D,$Y94)),"",INDEX(Kanatlar!D:D,$Y94)),IF(ISBLANK(INDEX(Forvetler!D:D,$Y94)),"",INDEX(Forvetler!D:D,$Y94))))</f>
        <v/>
      </c>
      <c r="E94" s="3" t="str">
        <f ca="1">IF($X94="","",CHOOSE($X94,IF(ISBLANK(INDEX(Kaleciler!E:E,$Y94)),"",INDEX(Kaleciler!E:E,$Y94)),IF(ISBLANK(INDEX(Stoperler!E:E,$Y94)),"",INDEX(Stoperler!E:E,$Y94)),IF(ISBLANK(INDEX('Sağ Bekler'!E:E,$Y94)),"",INDEX('Sağ Bekler'!E:E,$Y94)),IF(ISBLANK(INDEX('Sol Bekler'!E:E,$Y94)),"",INDEX('Sol Bekler'!E:E,$Y94)),IF(ISBLANK(INDEX('Orta Saha'!E:E,$Y94)),"",INDEX('Orta Saha'!E:E,$Y94)),IF(ISBLANK(INDEX(Kanatlar!E:E,$Y94)),"",INDEX(Kanatlar!E:E,$Y94)),IF(ISBLANK(INDEX(Forvetler!E:E,$Y94)),"",INDEX(Forvetler!E:E,$Y94))))</f>
        <v/>
      </c>
      <c r="F94" s="3" t="str">
        <f ca="1">IF($X94="","",CHOOSE($X94,IF(ISBLANK(INDEX(Kaleciler!F:F,$Y94)),"",INDEX(Kaleciler!F:F,$Y94)),IF(ISBLANK(INDEX(Stoperler!F:F,$Y94)),"",INDEX(Stoperler!F:F,$Y94)),IF(ISBLANK(INDEX('Sağ Bekler'!F:F,$Y94)),"",INDEX('Sağ Bekler'!F:F,$Y94)),IF(ISBLANK(INDEX('Sol Bekler'!F:F,$Y94)),"",INDEX('Sol Bekler'!F:F,$Y94)),IF(ISBLANK(INDEX('Orta Saha'!F:F,$Y94)),"",INDEX('Orta Saha'!F:F,$Y94)),IF(ISBLANK(INDEX(Kanatlar!F:F,$Y94)),"",INDEX(Kanatlar!F:F,$Y94)),IF(ISBLANK(INDEX(Forvetler!F:F,$Y94)),"",INDEX(Forvetler!F:F,$Y94))))</f>
        <v/>
      </c>
      <c r="G94" s="3" t="str">
        <f ca="1">IF($X94="","",CHOOSE($X94,IF(ISBLANK(INDEX(Kaleciler!G:G,$Y94)),"",INDEX(Kaleciler!G:G,$Y94)),IF(ISBLANK(INDEX(Stoperler!G:G,$Y94)),"",INDEX(Stoperler!G:G,$Y94)),IF(ISBLANK(INDEX('Sağ Bekler'!G:G,$Y94)),"",INDEX('Sağ Bekler'!G:G,$Y94)),IF(ISBLANK(INDEX('Sol Bekler'!G:G,$Y94)),"",INDEX('Sol Bekler'!G:G,$Y94)),IF(ISBLANK(INDEX('Orta Saha'!G:G,$Y94)),"",INDEX('Orta Saha'!G:G,$Y94)),IF(ISBLANK(INDEX(Kanatlar!G:G,$Y94)),"",INDEX(Kanatlar!G:G,$Y94)),IF(ISBLANK(INDEX(Forvetler!G:G,$Y94)),"",INDEX(Forvetler!G:G,$Y94))))</f>
        <v/>
      </c>
      <c r="H94" s="3" t="str">
        <f ca="1">IF($X94="","",CHOOSE($X94,IF(ISBLANK(INDEX(Kaleciler!H:H,$Y94)),"",INDEX(Kaleciler!H:H,$Y94)),IF(ISBLANK(INDEX(Stoperler!H:H,$Y94)),"",INDEX(Stoperler!H:H,$Y94)),IF(ISBLANK(INDEX('Sağ Bekler'!H:H,$Y94)),"",INDEX('Sağ Bekler'!H:H,$Y94)),IF(ISBLANK(INDEX('Sol Bekler'!H:H,$Y94)),"",INDEX('Sol Bekler'!H:H,$Y94)),IF(ISBLANK(INDEX('Orta Saha'!H:H,$Y94)),"",INDEX('Orta Saha'!H:H,$Y94)),IF(ISBLANK(INDEX(Kanatlar!H:H,$Y94)),"",INDEX(Kanatlar!H:H,$Y94)),IF(ISBLANK(INDEX(Forvetler!H:H,$Y94)),"",INDEX(Forvetler!H:H,$Y94))))</f>
        <v/>
      </c>
      <c r="I94" s="4" t="str">
        <f ca="1">IF($X94="","",CHOOSE($X94,IF(ISBLANK(INDEX(Kaleciler!I:I,$Y94)),"",INDEX(Kaleciler!I:I,$Y94)),IF(ISBLANK(INDEX(Stoperler!I:I,$Y94)),"",INDEX(Stoperler!I:I,$Y94)),IF(ISBLANK(INDEX('Sağ Bekler'!I:I,$Y94)),"",INDEX('Sağ Bekler'!I:I,$Y94)),IF(ISBLANK(INDEX('Sol Bekler'!I:I,$Y94)),"",INDEX('Sol Bekler'!I:I,$Y94)),IF(ISBLANK(INDEX('Orta Saha'!I:I,$Y94)),"",INDEX('Orta Saha'!I:I,$Y94)),IF(ISBLANK(INDEX(Kanatlar!I:I,$Y94)),"",INDEX(Kanatlar!I:I,$Y94)),IF(ISBLANK(INDEX(Forvetler!I:I,$Y94)),"",INDEX(Forvetler!I:I,$Y94))))</f>
        <v/>
      </c>
      <c r="J94" s="4" t="str">
        <f ca="1">IF($X94="","",CHOOSE($X94,IF(ISBLANK(INDEX(Kaleciler!J:J,$Y94)),"",INDEX(Kaleciler!J:J,$Y94)),IF(ISBLANK(INDEX(Stoperler!J:J,$Y94)),"",INDEX(Stoperler!J:J,$Y94)),IF(ISBLANK(INDEX('Sağ Bekler'!J:J,$Y94)),"",INDEX('Sağ Bekler'!J:J,$Y94)),IF(ISBLANK(INDEX('Sol Bekler'!J:J,$Y94)),"",INDEX('Sol Bekler'!J:J,$Y94)),IF(ISBLANK(INDEX('Orta Saha'!J:J,$Y94)),"",INDEX('Orta Saha'!J:J,$Y94)),IF(ISBLANK(INDEX(Kanatlar!J:J,$Y94)),"",INDEX(Kanatlar!J:J,$Y94)),IF(ISBLANK(INDEX(Forvetler!J:J,$Y94)),"",INDEX(Forvetler!J:J,$Y94))))</f>
        <v/>
      </c>
      <c r="K94" s="2" t="str">
        <f ca="1">IF($X94="","",CHOOSE($X94,IF(ISBLANK(INDEX(Kaleciler!K:K,$Y94)),"",INDEX(Kaleciler!K:K,$Y94)),IF(ISBLANK(INDEX(Stoperler!K:K,$Y94)),"",INDEX(Stoperler!K:K,$Y94)),IF(ISBLANK(INDEX('Sağ Bekler'!K:K,$Y94)),"",INDEX('Sağ Bekler'!K:K,$Y94)),IF(ISBLANK(INDEX('Sol Bekler'!K:K,$Y94)),"",INDEX('Sol Bekler'!K:K,$Y94)),IF(ISBLANK(INDEX('Orta Saha'!K:K,$Y94)),"",INDEX('Orta Saha'!K:K,$Y94)),IF(ISBLANK(INDEX(Kanatlar!K:K,$Y94)),"",INDEX(Kanatlar!K:K,$Y94)),IF(ISBLANK(INDEX(Forvetler!K:K,$Y94)),"",INDEX(Forvetler!K:K,$Y94))))</f>
        <v/>
      </c>
      <c r="L94" s="2" t="str">
        <f ca="1">IF($X94="","",CHOOSE($X94,IF(ISBLANK(INDEX(Kaleciler!L:L,$Y94)),"",INDEX(Kaleciler!L:L,$Y94)),IF(ISBLANK(INDEX(Stoperler!L:L,$Y94)),"",INDEX(Stoperler!L:L,$Y94)),IF(ISBLANK(INDEX('Sağ Bekler'!L:L,$Y94)),"",INDEX('Sağ Bekler'!L:L,$Y94)),IF(ISBLANK(INDEX('Sol Bekler'!L:L,$Y94)),"",INDEX('Sol Bekler'!L:L,$Y94)),IF(ISBLANK(INDEX('Orta Saha'!L:L,$Y94)),"",INDEX('Orta Saha'!L:L,$Y94)),IF(ISBLANK(INDEX(Kanatlar!L:L,$Y94)),"",INDEX(Kanatlar!L:L,$Y94)),IF(ISBLANK(INDEX(Forvetler!L:L,$Y94)),"",INDEX(Forvetler!L:L,$Y94))))</f>
        <v/>
      </c>
      <c r="M94" s="2" t="str">
        <f ca="1">IF($X94="","",CHOOSE($X94,IF(ISBLANK(INDEX(Kaleciler!M:M,$Y94)),"",INDEX(Kaleciler!M:M,$Y94)),IF(ISBLANK(INDEX(Stoperler!M:M,$Y94)),"",INDEX(Stoperler!M:M,$Y94)),IF(ISBLANK(INDEX('Sağ Bekler'!M:M,$Y94)),"",INDEX('Sağ Bekler'!M:M,$Y94)),IF(ISBLANK(INDEX('Sol Bekler'!M:M,$Y94)),"",INDEX('Sol Bekler'!M:M,$Y94)),IF(ISBLANK(INDEX('Orta Saha'!M:M,$Y94)),"",INDEX('Orta Saha'!M:M,$Y94)),IF(ISBLANK(INDEX(Kanatlar!M:M,$Y94)),"",INDEX(Kanatlar!M:M,$Y94)),IF(ISBLANK(INDEX(Forvetler!M:M,$Y94)),"",INDEX(Forvetler!M:M,$Y94))))</f>
        <v/>
      </c>
      <c r="N94" s="2" t="str">
        <f ca="1">IF($X94="","",CHOOSE($X94,IF(ISBLANK(INDEX(Kaleciler!N:N,$Y94)),"",INDEX(Kaleciler!N:N,$Y94)),IF(ISBLANK(INDEX(Stoperler!N:N,$Y94)),"",INDEX(Stoperler!N:N,$Y94)),IF(ISBLANK(INDEX('Sağ Bekler'!N:N,$Y94)),"",INDEX('Sağ Bekler'!N:N,$Y94)),IF(ISBLANK(INDEX('Sol Bekler'!N:N,$Y94)),"",INDEX('Sol Bekler'!N:N,$Y94)),IF(ISBLANK(INDEX('Orta Saha'!N:N,$Y94)),"",INDEX('Orta Saha'!N:N,$Y94)),IF(ISBLANK(INDEX(Kanatlar!N:N,$Y94)),"",INDEX(Kanatlar!N:N,$Y94)),IF(ISBLANK(INDEX(Forvetler!N:N,$Y94)),"",INDEX(Forvetler!N:N,$Y94))))</f>
        <v/>
      </c>
      <c r="O94" s="2" t="str">
        <f ca="1">IF($X94="","",CHOOSE($X94,IF(ISBLANK(INDEX(Kaleciler!O:O,$Y94)),"",INDEX(Kaleciler!O:O,$Y94)),IF(ISBLANK(INDEX(Stoperler!O:O,$Y94)),"",INDEX(Stoperler!O:O,$Y94)),IF(ISBLANK(INDEX('Sağ Bekler'!O:O,$Y94)),"",INDEX('Sağ Bekler'!O:O,$Y94)),IF(ISBLANK(INDEX('Sol Bekler'!O:O,$Y94)),"",INDEX('Sol Bekler'!O:O,$Y94)),IF(ISBLANK(INDEX('Orta Saha'!O:O,$Y94)),"",INDEX('Orta Saha'!O:O,$Y94)),IF(ISBLANK(INDEX(Kanatlar!O:O,$Y94)),"",INDEX(Kanatlar!O:O,$Y94)),IF(ISBLANK(INDEX(Forvetler!O:O,$Y94)),"",INDEX(Forvetler!O:O,$Y94))))</f>
        <v/>
      </c>
      <c r="P94" s="2" t="str">
        <f ca="1">IF($X94="","",CHOOSE($X94,IF(ISBLANK(INDEX(Kaleciler!P:P,$Y94)),"",INDEX(Kaleciler!P:P,$Y94)),IF(ISBLANK(INDEX(Stoperler!P:P,$Y94)),"",INDEX(Stoperler!P:P,$Y94)),IF(ISBLANK(INDEX('Sağ Bekler'!P:P,$Y94)),"",INDEX('Sağ Bekler'!P:P,$Y94)),IF(ISBLANK(INDEX('Sol Bekler'!P:P,$Y94)),"",INDEX('Sol Bekler'!P:P,$Y94)),IF(ISBLANK(INDEX('Orta Saha'!P:P,$Y94)),"",INDEX('Orta Saha'!P:P,$Y94)),IF(ISBLANK(INDEX(Kanatlar!P:P,$Y94)),"",INDEX(Kanatlar!P:P,$Y94)),IF(ISBLANK(INDEX(Forvetler!P:P,$Y94)),"",INDEX(Forvetler!P:P,$Y94))))</f>
        <v/>
      </c>
      <c r="Q94" s="3" t="str">
        <f ca="1">IF($X94="","",CHOOSE($X94,IF(ISBLANK(INDEX(Kaleciler!Q:Q,$Y94)),"",INDEX(Kaleciler!Q:Q,$Y94)),IF(ISBLANK(INDEX(Stoperler!Q:Q,$Y94)),"",INDEX(Stoperler!Q:Q,$Y94)),IF(ISBLANK(INDEX('Sağ Bekler'!Q:Q,$Y94)),"",INDEX('Sağ Bekler'!Q:Q,$Y94)),IF(ISBLANK(INDEX('Sol Bekler'!Q:Q,$Y94)),"",INDEX('Sol Bekler'!Q:Q,$Y94)),IF(ISBLANK(INDEX('Orta Saha'!Q:Q,$Y94)),"",INDEX('Orta Saha'!Q:Q,$Y94)),IF(ISBLANK(INDEX(Kanatlar!Q:Q,$Y94)),"",INDEX(Kanatlar!Q:Q,$Y94)),IF(ISBLANK(INDEX(Forvetler!Q:Q,$Y94)),"",INDEX(Forvetler!Q:Q,$Y94))))</f>
        <v/>
      </c>
      <c r="R94" s="4" t="str">
        <f ca="1">IF($X94="","",CHOOSE($X94,IF(ISBLANK(INDEX(Kaleciler!R:R,$Y94)),"",INDEX(Kaleciler!R:R,$Y94)),IF(ISBLANK(INDEX(Stoperler!R:R,$Y94)),"",INDEX(Stoperler!R:R,$Y94)),IF(ISBLANK(INDEX('Sağ Bekler'!R:R,$Y94)),"",INDEX('Sağ Bekler'!R:R,$Y94)),IF(ISBLANK(INDEX('Sol Bekler'!R:R,$Y94)),"",INDEX('Sol Bekler'!R:R,$Y94)),IF(ISBLANK(INDEX('Orta Saha'!R:R,$Y94)),"",INDEX('Orta Saha'!R:R,$Y94)),IF(ISBLANK(INDEX(Kanatlar!R:R,$Y94)),"",INDEX(Kanatlar!R:R,$Y94)),IF(ISBLANK(INDEX(Forvetler!R:R,$Y94)),"",INDEX(Forvetler!R:R,$Y94))))</f>
        <v/>
      </c>
      <c r="S94" s="2" t="str">
        <f ca="1">IF($X94="","",CHOOSE($X94,IF(ISBLANK(INDEX(Kaleciler!S:S,$Y94)),"",INDEX(Kaleciler!S:S,$Y94)),IF(ISBLANK(INDEX(Stoperler!S:S,$Y94)),"",INDEX(Stoperler!S:S,$Y94)),IF(ISBLANK(INDEX('Sağ Bekler'!S:S,$Y94)),"",INDEX('Sağ Bekler'!S:S,$Y94)),IF(ISBLANK(INDEX('Sol Bekler'!S:S,$Y94)),"",INDEX('Sol Bekler'!S:S,$Y94)),IF(ISBLANK(INDEX('Orta Saha'!S:S,$Y94)),"",INDEX('Orta Saha'!S:S,$Y94)),IF(ISBLANK(INDEX(Kanatlar!S:S,$Y94)),"",INDEX(Kanatlar!S:S,$Y94)),IF(ISBLANK(INDEX(Forvetler!S:S,$Y94)),"",INDEX(Forvetler!S:S,$Y94))))</f>
        <v/>
      </c>
      <c r="T94" s="3" t="str">
        <f ca="1">IF($X94="","",CHOOSE($X94,IF(ISBLANK(INDEX(Kaleciler!T:T,$Y94)),"",INDEX(Kaleciler!T:T,$Y94)),IF(ISBLANK(INDEX(Stoperler!T:T,$Y94)),"",INDEX(Stoperler!T:T,$Y94)),IF(ISBLANK(INDEX('Sağ Bekler'!T:T,$Y94)),"",INDEX('Sağ Bekler'!T:T,$Y94)),IF(ISBLANK(INDEX('Sol Bekler'!T:T,$Y94)),"",INDEX('Sol Bekler'!T:T,$Y94)),IF(ISBLANK(INDEX('Orta Saha'!T:T,$Y94)),"",INDEX('Orta Saha'!T:T,$Y94)),IF(ISBLANK(INDEX(Kanatlar!T:T,$Y94)),"",INDEX(Kanatlar!T:T,$Y94)),IF(ISBLANK(INDEX(Forvetler!T:T,$Y94)),"",INDEX(Forvetler!T:T,$Y94))))</f>
        <v/>
      </c>
      <c r="U94">
        <v>1</v>
      </c>
      <c r="V94">
        <v>94</v>
      </c>
      <c r="W94" t="str">
        <f ca="1">IF(AND(Kaleciler!$B$94&lt;&gt;"",Kaleciler!$I$94&gt;0,Kaleciler!$I$94&lt;=TODAY()+365),COUNT($W$3:W93)+1,"")</f>
        <v/>
      </c>
      <c r="X94" t="str">
        <f ca="1">IFERROR(INDEX($U$4:$U$703,MATCH(ROWS($X$4:X94),$W$4:$W$703,0)),"")</f>
        <v/>
      </c>
      <c r="Y94" t="str">
        <f ca="1">IFERROR(INDEX($V$4:$V$703,MATCH(ROWS($Y$4:Y94),$W$4:$W$703,0)),"")</f>
        <v/>
      </c>
    </row>
    <row r="95" spans="1:25" x14ac:dyDescent="0.2">
      <c r="A95" s="2" t="str">
        <f ca="1">IF($X95="","",CHOOSE($X95,IF(ISBLANK(INDEX(Kaleciler!A:A,$Y95)),"",INDEX(Kaleciler!A:A,$Y95)),IF(ISBLANK(INDEX(Stoperler!A:A,$Y95)),"",INDEX(Stoperler!A:A,$Y95)),IF(ISBLANK(INDEX('Sağ Bekler'!A:A,$Y95)),"",INDEX('Sağ Bekler'!A:A,$Y95)),IF(ISBLANK(INDEX('Sol Bekler'!A:A,$Y95)),"",INDEX('Sol Bekler'!A:A,$Y95)),IF(ISBLANK(INDEX('Orta Saha'!A:A,$Y95)),"",INDEX('Orta Saha'!A:A,$Y95)),IF(ISBLANK(INDEX(Kanatlar!A:A,$Y95)),"",INDEX(Kanatlar!A:A,$Y95)),IF(ISBLANK(INDEX(Forvetler!A:A,$Y95)),"",INDEX(Forvetler!A:A,$Y95))))</f>
        <v/>
      </c>
      <c r="B95" s="3" t="str">
        <f ca="1">IF($X95="","",CHOOSE($X95,IF(ISBLANK(INDEX(Kaleciler!B:B,$Y95)),"",INDEX(Kaleciler!B:B,$Y95)),IF(ISBLANK(INDEX(Stoperler!B:B,$Y95)),"",INDEX(Stoperler!B:B,$Y95)),IF(ISBLANK(INDEX('Sağ Bekler'!B:B,$Y95)),"",INDEX('Sağ Bekler'!B:B,$Y95)),IF(ISBLANK(INDEX('Sol Bekler'!B:B,$Y95)),"",INDEX('Sol Bekler'!B:B,$Y95)),IF(ISBLANK(INDEX('Orta Saha'!B:B,$Y95)),"",INDEX('Orta Saha'!B:B,$Y95)),IF(ISBLANK(INDEX(Kanatlar!B:B,$Y95)),"",INDEX(Kanatlar!B:B,$Y95)),IF(ISBLANK(INDEX(Forvetler!B:B,$Y95)),"",INDEX(Forvetler!B:B,$Y95))))</f>
        <v/>
      </c>
      <c r="C95" s="4" t="str">
        <f ca="1">IF($X95="","",CHOOSE($X95,IF(ISBLANK(INDEX(Kaleciler!C:C,$Y95)),"",INDEX(Kaleciler!C:C,$Y95)),IF(ISBLANK(INDEX(Stoperler!C:C,$Y95)),"",INDEX(Stoperler!C:C,$Y95)),IF(ISBLANK(INDEX('Sağ Bekler'!C:C,$Y95)),"",INDEX('Sağ Bekler'!C:C,$Y95)),IF(ISBLANK(INDEX('Sol Bekler'!C:C,$Y95)),"",INDEX('Sol Bekler'!C:C,$Y95)),IF(ISBLANK(INDEX('Orta Saha'!C:C,$Y95)),"",INDEX('Orta Saha'!C:C,$Y95)),IF(ISBLANK(INDEX(Kanatlar!C:C,$Y95)),"",INDEX(Kanatlar!C:C,$Y95)),IF(ISBLANK(INDEX(Forvetler!C:C,$Y95)),"",INDEX(Forvetler!C:C,$Y95))))</f>
        <v/>
      </c>
      <c r="D95" s="2" t="str">
        <f ca="1">IF($X95="","",CHOOSE($X95,IF(ISBLANK(INDEX(Kaleciler!D:D,$Y95)),"",INDEX(Kaleciler!D:D,$Y95)),IF(ISBLANK(INDEX(Stoperler!D:D,$Y95)),"",INDEX(Stoperler!D:D,$Y95)),IF(ISBLANK(INDEX('Sağ Bekler'!D:D,$Y95)),"",INDEX('Sağ Bekler'!D:D,$Y95)),IF(ISBLANK(INDEX('Sol Bekler'!D:D,$Y95)),"",INDEX('Sol Bekler'!D:D,$Y95)),IF(ISBLANK(INDEX('Orta Saha'!D:D,$Y95)),"",INDEX('Orta Saha'!D:D,$Y95)),IF(ISBLANK(INDEX(Kanatlar!D:D,$Y95)),"",INDEX(Kanatlar!D:D,$Y95)),IF(ISBLANK(INDEX(Forvetler!D:D,$Y95)),"",INDEX(Forvetler!D:D,$Y95))))</f>
        <v/>
      </c>
      <c r="E95" s="3" t="str">
        <f ca="1">IF($X95="","",CHOOSE($X95,IF(ISBLANK(INDEX(Kaleciler!E:E,$Y95)),"",INDEX(Kaleciler!E:E,$Y95)),IF(ISBLANK(INDEX(Stoperler!E:E,$Y95)),"",INDEX(Stoperler!E:E,$Y95)),IF(ISBLANK(INDEX('Sağ Bekler'!E:E,$Y95)),"",INDEX('Sağ Bekler'!E:E,$Y95)),IF(ISBLANK(INDEX('Sol Bekler'!E:E,$Y95)),"",INDEX('Sol Bekler'!E:E,$Y95)),IF(ISBLANK(INDEX('Orta Saha'!E:E,$Y95)),"",INDEX('Orta Saha'!E:E,$Y95)),IF(ISBLANK(INDEX(Kanatlar!E:E,$Y95)),"",INDEX(Kanatlar!E:E,$Y95)),IF(ISBLANK(INDEX(Forvetler!E:E,$Y95)),"",INDEX(Forvetler!E:E,$Y95))))</f>
        <v/>
      </c>
      <c r="F95" s="3" t="str">
        <f ca="1">IF($X95="","",CHOOSE($X95,IF(ISBLANK(INDEX(Kaleciler!F:F,$Y95)),"",INDEX(Kaleciler!F:F,$Y95)),IF(ISBLANK(INDEX(Stoperler!F:F,$Y95)),"",INDEX(Stoperler!F:F,$Y95)),IF(ISBLANK(INDEX('Sağ Bekler'!F:F,$Y95)),"",INDEX('Sağ Bekler'!F:F,$Y95)),IF(ISBLANK(INDEX('Sol Bekler'!F:F,$Y95)),"",INDEX('Sol Bekler'!F:F,$Y95)),IF(ISBLANK(INDEX('Orta Saha'!F:F,$Y95)),"",INDEX('Orta Saha'!F:F,$Y95)),IF(ISBLANK(INDEX(Kanatlar!F:F,$Y95)),"",INDEX(Kanatlar!F:F,$Y95)),IF(ISBLANK(INDEX(Forvetler!F:F,$Y95)),"",INDEX(Forvetler!F:F,$Y95))))</f>
        <v/>
      </c>
      <c r="G95" s="3" t="str">
        <f ca="1">IF($X95="","",CHOOSE($X95,IF(ISBLANK(INDEX(Kaleciler!G:G,$Y95)),"",INDEX(Kaleciler!G:G,$Y95)),IF(ISBLANK(INDEX(Stoperler!G:G,$Y95)),"",INDEX(Stoperler!G:G,$Y95)),IF(ISBLANK(INDEX('Sağ Bekler'!G:G,$Y95)),"",INDEX('Sağ Bekler'!G:G,$Y95)),IF(ISBLANK(INDEX('Sol Bekler'!G:G,$Y95)),"",INDEX('Sol Bekler'!G:G,$Y95)),IF(ISBLANK(INDEX('Orta Saha'!G:G,$Y95)),"",INDEX('Orta Saha'!G:G,$Y95)),IF(ISBLANK(INDEX(Kanatlar!G:G,$Y95)),"",INDEX(Kanatlar!G:G,$Y95)),IF(ISBLANK(INDEX(Forvetler!G:G,$Y95)),"",INDEX(Forvetler!G:G,$Y95))))</f>
        <v/>
      </c>
      <c r="H95" s="3" t="str">
        <f ca="1">IF($X95="","",CHOOSE($X95,IF(ISBLANK(INDEX(Kaleciler!H:H,$Y95)),"",INDEX(Kaleciler!H:H,$Y95)),IF(ISBLANK(INDEX(Stoperler!H:H,$Y95)),"",INDEX(Stoperler!H:H,$Y95)),IF(ISBLANK(INDEX('Sağ Bekler'!H:H,$Y95)),"",INDEX('Sağ Bekler'!H:H,$Y95)),IF(ISBLANK(INDEX('Sol Bekler'!H:H,$Y95)),"",INDEX('Sol Bekler'!H:H,$Y95)),IF(ISBLANK(INDEX('Orta Saha'!H:H,$Y95)),"",INDEX('Orta Saha'!H:H,$Y95)),IF(ISBLANK(INDEX(Kanatlar!H:H,$Y95)),"",INDEX(Kanatlar!H:H,$Y95)),IF(ISBLANK(INDEX(Forvetler!H:H,$Y95)),"",INDEX(Forvetler!H:H,$Y95))))</f>
        <v/>
      </c>
      <c r="I95" s="4" t="str">
        <f ca="1">IF($X95="","",CHOOSE($X95,IF(ISBLANK(INDEX(Kaleciler!I:I,$Y95)),"",INDEX(Kaleciler!I:I,$Y95)),IF(ISBLANK(INDEX(Stoperler!I:I,$Y95)),"",INDEX(Stoperler!I:I,$Y95)),IF(ISBLANK(INDEX('Sağ Bekler'!I:I,$Y95)),"",INDEX('Sağ Bekler'!I:I,$Y95)),IF(ISBLANK(INDEX('Sol Bekler'!I:I,$Y95)),"",INDEX('Sol Bekler'!I:I,$Y95)),IF(ISBLANK(INDEX('Orta Saha'!I:I,$Y95)),"",INDEX('Orta Saha'!I:I,$Y95)),IF(ISBLANK(INDEX(Kanatlar!I:I,$Y95)),"",INDEX(Kanatlar!I:I,$Y95)),IF(ISBLANK(INDEX(Forvetler!I:I,$Y95)),"",INDEX(Forvetler!I:I,$Y95))))</f>
        <v/>
      </c>
      <c r="J95" s="4" t="str">
        <f ca="1">IF($X95="","",CHOOSE($X95,IF(ISBLANK(INDEX(Kaleciler!J:J,$Y95)),"",INDEX(Kaleciler!J:J,$Y95)),IF(ISBLANK(INDEX(Stoperler!J:J,$Y95)),"",INDEX(Stoperler!J:J,$Y95)),IF(ISBLANK(INDEX('Sağ Bekler'!J:J,$Y95)),"",INDEX('Sağ Bekler'!J:J,$Y95)),IF(ISBLANK(INDEX('Sol Bekler'!J:J,$Y95)),"",INDEX('Sol Bekler'!J:J,$Y95)),IF(ISBLANK(INDEX('Orta Saha'!J:J,$Y95)),"",INDEX('Orta Saha'!J:J,$Y95)),IF(ISBLANK(INDEX(Kanatlar!J:J,$Y95)),"",INDEX(Kanatlar!J:J,$Y95)),IF(ISBLANK(INDEX(Forvetler!J:J,$Y95)),"",INDEX(Forvetler!J:J,$Y95))))</f>
        <v/>
      </c>
      <c r="K95" s="2" t="str">
        <f ca="1">IF($X95="","",CHOOSE($X95,IF(ISBLANK(INDEX(Kaleciler!K:K,$Y95)),"",INDEX(Kaleciler!K:K,$Y95)),IF(ISBLANK(INDEX(Stoperler!K:K,$Y95)),"",INDEX(Stoperler!K:K,$Y95)),IF(ISBLANK(INDEX('Sağ Bekler'!K:K,$Y95)),"",INDEX('Sağ Bekler'!K:K,$Y95)),IF(ISBLANK(INDEX('Sol Bekler'!K:K,$Y95)),"",INDEX('Sol Bekler'!K:K,$Y95)),IF(ISBLANK(INDEX('Orta Saha'!K:K,$Y95)),"",INDEX('Orta Saha'!K:K,$Y95)),IF(ISBLANK(INDEX(Kanatlar!K:K,$Y95)),"",INDEX(Kanatlar!K:K,$Y95)),IF(ISBLANK(INDEX(Forvetler!K:K,$Y95)),"",INDEX(Forvetler!K:K,$Y95))))</f>
        <v/>
      </c>
      <c r="L95" s="2" t="str">
        <f ca="1">IF($X95="","",CHOOSE($X95,IF(ISBLANK(INDEX(Kaleciler!L:L,$Y95)),"",INDEX(Kaleciler!L:L,$Y95)),IF(ISBLANK(INDEX(Stoperler!L:L,$Y95)),"",INDEX(Stoperler!L:L,$Y95)),IF(ISBLANK(INDEX('Sağ Bekler'!L:L,$Y95)),"",INDEX('Sağ Bekler'!L:L,$Y95)),IF(ISBLANK(INDEX('Sol Bekler'!L:L,$Y95)),"",INDEX('Sol Bekler'!L:L,$Y95)),IF(ISBLANK(INDEX('Orta Saha'!L:L,$Y95)),"",INDEX('Orta Saha'!L:L,$Y95)),IF(ISBLANK(INDEX(Kanatlar!L:L,$Y95)),"",INDEX(Kanatlar!L:L,$Y95)),IF(ISBLANK(INDEX(Forvetler!L:L,$Y95)),"",INDEX(Forvetler!L:L,$Y95))))</f>
        <v/>
      </c>
      <c r="M95" s="2" t="str">
        <f ca="1">IF($X95="","",CHOOSE($X95,IF(ISBLANK(INDEX(Kaleciler!M:M,$Y95)),"",INDEX(Kaleciler!M:M,$Y95)),IF(ISBLANK(INDEX(Stoperler!M:M,$Y95)),"",INDEX(Stoperler!M:M,$Y95)),IF(ISBLANK(INDEX('Sağ Bekler'!M:M,$Y95)),"",INDEX('Sağ Bekler'!M:M,$Y95)),IF(ISBLANK(INDEX('Sol Bekler'!M:M,$Y95)),"",INDEX('Sol Bekler'!M:M,$Y95)),IF(ISBLANK(INDEX('Orta Saha'!M:M,$Y95)),"",INDEX('Orta Saha'!M:M,$Y95)),IF(ISBLANK(INDEX(Kanatlar!M:M,$Y95)),"",INDEX(Kanatlar!M:M,$Y95)),IF(ISBLANK(INDEX(Forvetler!M:M,$Y95)),"",INDEX(Forvetler!M:M,$Y95))))</f>
        <v/>
      </c>
      <c r="N95" s="2" t="str">
        <f ca="1">IF($X95="","",CHOOSE($X95,IF(ISBLANK(INDEX(Kaleciler!N:N,$Y95)),"",INDEX(Kaleciler!N:N,$Y95)),IF(ISBLANK(INDEX(Stoperler!N:N,$Y95)),"",INDEX(Stoperler!N:N,$Y95)),IF(ISBLANK(INDEX('Sağ Bekler'!N:N,$Y95)),"",INDEX('Sağ Bekler'!N:N,$Y95)),IF(ISBLANK(INDEX('Sol Bekler'!N:N,$Y95)),"",INDEX('Sol Bekler'!N:N,$Y95)),IF(ISBLANK(INDEX('Orta Saha'!N:N,$Y95)),"",INDEX('Orta Saha'!N:N,$Y95)),IF(ISBLANK(INDEX(Kanatlar!N:N,$Y95)),"",INDEX(Kanatlar!N:N,$Y95)),IF(ISBLANK(INDEX(Forvetler!N:N,$Y95)),"",INDEX(Forvetler!N:N,$Y95))))</f>
        <v/>
      </c>
      <c r="O95" s="2" t="str">
        <f ca="1">IF($X95="","",CHOOSE($X95,IF(ISBLANK(INDEX(Kaleciler!O:O,$Y95)),"",INDEX(Kaleciler!O:O,$Y95)),IF(ISBLANK(INDEX(Stoperler!O:O,$Y95)),"",INDEX(Stoperler!O:O,$Y95)),IF(ISBLANK(INDEX('Sağ Bekler'!O:O,$Y95)),"",INDEX('Sağ Bekler'!O:O,$Y95)),IF(ISBLANK(INDEX('Sol Bekler'!O:O,$Y95)),"",INDEX('Sol Bekler'!O:O,$Y95)),IF(ISBLANK(INDEX('Orta Saha'!O:O,$Y95)),"",INDEX('Orta Saha'!O:O,$Y95)),IF(ISBLANK(INDEX(Kanatlar!O:O,$Y95)),"",INDEX(Kanatlar!O:O,$Y95)),IF(ISBLANK(INDEX(Forvetler!O:O,$Y95)),"",INDEX(Forvetler!O:O,$Y95))))</f>
        <v/>
      </c>
      <c r="P95" s="2" t="str">
        <f ca="1">IF($X95="","",CHOOSE($X95,IF(ISBLANK(INDEX(Kaleciler!P:P,$Y95)),"",INDEX(Kaleciler!P:P,$Y95)),IF(ISBLANK(INDEX(Stoperler!P:P,$Y95)),"",INDEX(Stoperler!P:P,$Y95)),IF(ISBLANK(INDEX('Sağ Bekler'!P:P,$Y95)),"",INDEX('Sağ Bekler'!P:P,$Y95)),IF(ISBLANK(INDEX('Sol Bekler'!P:P,$Y95)),"",INDEX('Sol Bekler'!P:P,$Y95)),IF(ISBLANK(INDEX('Orta Saha'!P:P,$Y95)),"",INDEX('Orta Saha'!P:P,$Y95)),IF(ISBLANK(INDEX(Kanatlar!P:P,$Y95)),"",INDEX(Kanatlar!P:P,$Y95)),IF(ISBLANK(INDEX(Forvetler!P:P,$Y95)),"",INDEX(Forvetler!P:P,$Y95))))</f>
        <v/>
      </c>
      <c r="Q95" s="3" t="str">
        <f ca="1">IF($X95="","",CHOOSE($X95,IF(ISBLANK(INDEX(Kaleciler!Q:Q,$Y95)),"",INDEX(Kaleciler!Q:Q,$Y95)),IF(ISBLANK(INDEX(Stoperler!Q:Q,$Y95)),"",INDEX(Stoperler!Q:Q,$Y95)),IF(ISBLANK(INDEX('Sağ Bekler'!Q:Q,$Y95)),"",INDEX('Sağ Bekler'!Q:Q,$Y95)),IF(ISBLANK(INDEX('Sol Bekler'!Q:Q,$Y95)),"",INDEX('Sol Bekler'!Q:Q,$Y95)),IF(ISBLANK(INDEX('Orta Saha'!Q:Q,$Y95)),"",INDEX('Orta Saha'!Q:Q,$Y95)),IF(ISBLANK(INDEX(Kanatlar!Q:Q,$Y95)),"",INDEX(Kanatlar!Q:Q,$Y95)),IF(ISBLANK(INDEX(Forvetler!Q:Q,$Y95)),"",INDEX(Forvetler!Q:Q,$Y95))))</f>
        <v/>
      </c>
      <c r="R95" s="4" t="str">
        <f ca="1">IF($X95="","",CHOOSE($X95,IF(ISBLANK(INDEX(Kaleciler!R:R,$Y95)),"",INDEX(Kaleciler!R:R,$Y95)),IF(ISBLANK(INDEX(Stoperler!R:R,$Y95)),"",INDEX(Stoperler!R:R,$Y95)),IF(ISBLANK(INDEX('Sağ Bekler'!R:R,$Y95)),"",INDEX('Sağ Bekler'!R:R,$Y95)),IF(ISBLANK(INDEX('Sol Bekler'!R:R,$Y95)),"",INDEX('Sol Bekler'!R:R,$Y95)),IF(ISBLANK(INDEX('Orta Saha'!R:R,$Y95)),"",INDEX('Orta Saha'!R:R,$Y95)),IF(ISBLANK(INDEX(Kanatlar!R:R,$Y95)),"",INDEX(Kanatlar!R:R,$Y95)),IF(ISBLANK(INDEX(Forvetler!R:R,$Y95)),"",INDEX(Forvetler!R:R,$Y95))))</f>
        <v/>
      </c>
      <c r="S95" s="2" t="str">
        <f ca="1">IF($X95="","",CHOOSE($X95,IF(ISBLANK(INDEX(Kaleciler!S:S,$Y95)),"",INDEX(Kaleciler!S:S,$Y95)),IF(ISBLANK(INDEX(Stoperler!S:S,$Y95)),"",INDEX(Stoperler!S:S,$Y95)),IF(ISBLANK(INDEX('Sağ Bekler'!S:S,$Y95)),"",INDEX('Sağ Bekler'!S:S,$Y95)),IF(ISBLANK(INDEX('Sol Bekler'!S:S,$Y95)),"",INDEX('Sol Bekler'!S:S,$Y95)),IF(ISBLANK(INDEX('Orta Saha'!S:S,$Y95)),"",INDEX('Orta Saha'!S:S,$Y95)),IF(ISBLANK(INDEX(Kanatlar!S:S,$Y95)),"",INDEX(Kanatlar!S:S,$Y95)),IF(ISBLANK(INDEX(Forvetler!S:S,$Y95)),"",INDEX(Forvetler!S:S,$Y95))))</f>
        <v/>
      </c>
      <c r="T95" s="3" t="str">
        <f ca="1">IF($X95="","",CHOOSE($X95,IF(ISBLANK(INDEX(Kaleciler!T:T,$Y95)),"",INDEX(Kaleciler!T:T,$Y95)),IF(ISBLANK(INDEX(Stoperler!T:T,$Y95)),"",INDEX(Stoperler!T:T,$Y95)),IF(ISBLANK(INDEX('Sağ Bekler'!T:T,$Y95)),"",INDEX('Sağ Bekler'!T:T,$Y95)),IF(ISBLANK(INDEX('Sol Bekler'!T:T,$Y95)),"",INDEX('Sol Bekler'!T:T,$Y95)),IF(ISBLANK(INDEX('Orta Saha'!T:T,$Y95)),"",INDEX('Orta Saha'!T:T,$Y95)),IF(ISBLANK(INDEX(Kanatlar!T:T,$Y95)),"",INDEX(Kanatlar!T:T,$Y95)),IF(ISBLANK(INDEX(Forvetler!T:T,$Y95)),"",INDEX(Forvetler!T:T,$Y95))))</f>
        <v/>
      </c>
      <c r="U95">
        <v>1</v>
      </c>
      <c r="V95">
        <v>95</v>
      </c>
      <c r="W95" t="str">
        <f ca="1">IF(AND(Kaleciler!$B$95&lt;&gt;"",Kaleciler!$I$95&gt;0,Kaleciler!$I$95&lt;=TODAY()+365),COUNT($W$3:W94)+1,"")</f>
        <v/>
      </c>
      <c r="X95" t="str">
        <f ca="1">IFERROR(INDEX($U$4:$U$703,MATCH(ROWS($X$4:X95),$W$4:$W$703,0)),"")</f>
        <v/>
      </c>
      <c r="Y95" t="str">
        <f ca="1">IFERROR(INDEX($V$4:$V$703,MATCH(ROWS($Y$4:Y95),$W$4:$W$703,0)),"")</f>
        <v/>
      </c>
    </row>
    <row r="96" spans="1:25" x14ac:dyDescent="0.2">
      <c r="A96" s="2" t="str">
        <f ca="1">IF($X96="","",CHOOSE($X96,IF(ISBLANK(INDEX(Kaleciler!A:A,$Y96)),"",INDEX(Kaleciler!A:A,$Y96)),IF(ISBLANK(INDEX(Stoperler!A:A,$Y96)),"",INDEX(Stoperler!A:A,$Y96)),IF(ISBLANK(INDEX('Sağ Bekler'!A:A,$Y96)),"",INDEX('Sağ Bekler'!A:A,$Y96)),IF(ISBLANK(INDEX('Sol Bekler'!A:A,$Y96)),"",INDEX('Sol Bekler'!A:A,$Y96)),IF(ISBLANK(INDEX('Orta Saha'!A:A,$Y96)),"",INDEX('Orta Saha'!A:A,$Y96)),IF(ISBLANK(INDEX(Kanatlar!A:A,$Y96)),"",INDEX(Kanatlar!A:A,$Y96)),IF(ISBLANK(INDEX(Forvetler!A:A,$Y96)),"",INDEX(Forvetler!A:A,$Y96))))</f>
        <v/>
      </c>
      <c r="B96" s="3" t="str">
        <f ca="1">IF($X96="","",CHOOSE($X96,IF(ISBLANK(INDEX(Kaleciler!B:B,$Y96)),"",INDEX(Kaleciler!B:B,$Y96)),IF(ISBLANK(INDEX(Stoperler!B:B,$Y96)),"",INDEX(Stoperler!B:B,$Y96)),IF(ISBLANK(INDEX('Sağ Bekler'!B:B,$Y96)),"",INDEX('Sağ Bekler'!B:B,$Y96)),IF(ISBLANK(INDEX('Sol Bekler'!B:B,$Y96)),"",INDEX('Sol Bekler'!B:B,$Y96)),IF(ISBLANK(INDEX('Orta Saha'!B:B,$Y96)),"",INDEX('Orta Saha'!B:B,$Y96)),IF(ISBLANK(INDEX(Kanatlar!B:B,$Y96)),"",INDEX(Kanatlar!B:B,$Y96)),IF(ISBLANK(INDEX(Forvetler!B:B,$Y96)),"",INDEX(Forvetler!B:B,$Y96))))</f>
        <v/>
      </c>
      <c r="C96" s="4" t="str">
        <f ca="1">IF($X96="","",CHOOSE($X96,IF(ISBLANK(INDEX(Kaleciler!C:C,$Y96)),"",INDEX(Kaleciler!C:C,$Y96)),IF(ISBLANK(INDEX(Stoperler!C:C,$Y96)),"",INDEX(Stoperler!C:C,$Y96)),IF(ISBLANK(INDEX('Sağ Bekler'!C:C,$Y96)),"",INDEX('Sağ Bekler'!C:C,$Y96)),IF(ISBLANK(INDEX('Sol Bekler'!C:C,$Y96)),"",INDEX('Sol Bekler'!C:C,$Y96)),IF(ISBLANK(INDEX('Orta Saha'!C:C,$Y96)),"",INDEX('Orta Saha'!C:C,$Y96)),IF(ISBLANK(INDEX(Kanatlar!C:C,$Y96)),"",INDEX(Kanatlar!C:C,$Y96)),IF(ISBLANK(INDEX(Forvetler!C:C,$Y96)),"",INDEX(Forvetler!C:C,$Y96))))</f>
        <v/>
      </c>
      <c r="D96" s="2" t="str">
        <f ca="1">IF($X96="","",CHOOSE($X96,IF(ISBLANK(INDEX(Kaleciler!D:D,$Y96)),"",INDEX(Kaleciler!D:D,$Y96)),IF(ISBLANK(INDEX(Stoperler!D:D,$Y96)),"",INDEX(Stoperler!D:D,$Y96)),IF(ISBLANK(INDEX('Sağ Bekler'!D:D,$Y96)),"",INDEX('Sağ Bekler'!D:D,$Y96)),IF(ISBLANK(INDEX('Sol Bekler'!D:D,$Y96)),"",INDEX('Sol Bekler'!D:D,$Y96)),IF(ISBLANK(INDEX('Orta Saha'!D:D,$Y96)),"",INDEX('Orta Saha'!D:D,$Y96)),IF(ISBLANK(INDEX(Kanatlar!D:D,$Y96)),"",INDEX(Kanatlar!D:D,$Y96)),IF(ISBLANK(INDEX(Forvetler!D:D,$Y96)),"",INDEX(Forvetler!D:D,$Y96))))</f>
        <v/>
      </c>
      <c r="E96" s="3" t="str">
        <f ca="1">IF($X96="","",CHOOSE($X96,IF(ISBLANK(INDEX(Kaleciler!E:E,$Y96)),"",INDEX(Kaleciler!E:E,$Y96)),IF(ISBLANK(INDEX(Stoperler!E:E,$Y96)),"",INDEX(Stoperler!E:E,$Y96)),IF(ISBLANK(INDEX('Sağ Bekler'!E:E,$Y96)),"",INDEX('Sağ Bekler'!E:E,$Y96)),IF(ISBLANK(INDEX('Sol Bekler'!E:E,$Y96)),"",INDEX('Sol Bekler'!E:E,$Y96)),IF(ISBLANK(INDEX('Orta Saha'!E:E,$Y96)),"",INDEX('Orta Saha'!E:E,$Y96)),IF(ISBLANK(INDEX(Kanatlar!E:E,$Y96)),"",INDEX(Kanatlar!E:E,$Y96)),IF(ISBLANK(INDEX(Forvetler!E:E,$Y96)),"",INDEX(Forvetler!E:E,$Y96))))</f>
        <v/>
      </c>
      <c r="F96" s="3" t="str">
        <f ca="1">IF($X96="","",CHOOSE($X96,IF(ISBLANK(INDEX(Kaleciler!F:F,$Y96)),"",INDEX(Kaleciler!F:F,$Y96)),IF(ISBLANK(INDEX(Stoperler!F:F,$Y96)),"",INDEX(Stoperler!F:F,$Y96)),IF(ISBLANK(INDEX('Sağ Bekler'!F:F,$Y96)),"",INDEX('Sağ Bekler'!F:F,$Y96)),IF(ISBLANK(INDEX('Sol Bekler'!F:F,$Y96)),"",INDEX('Sol Bekler'!F:F,$Y96)),IF(ISBLANK(INDEX('Orta Saha'!F:F,$Y96)),"",INDEX('Orta Saha'!F:F,$Y96)),IF(ISBLANK(INDEX(Kanatlar!F:F,$Y96)),"",INDEX(Kanatlar!F:F,$Y96)),IF(ISBLANK(INDEX(Forvetler!F:F,$Y96)),"",INDEX(Forvetler!F:F,$Y96))))</f>
        <v/>
      </c>
      <c r="G96" s="3" t="str">
        <f ca="1">IF($X96="","",CHOOSE($X96,IF(ISBLANK(INDEX(Kaleciler!G:G,$Y96)),"",INDEX(Kaleciler!G:G,$Y96)),IF(ISBLANK(INDEX(Stoperler!G:G,$Y96)),"",INDEX(Stoperler!G:G,$Y96)),IF(ISBLANK(INDEX('Sağ Bekler'!G:G,$Y96)),"",INDEX('Sağ Bekler'!G:G,$Y96)),IF(ISBLANK(INDEX('Sol Bekler'!G:G,$Y96)),"",INDEX('Sol Bekler'!G:G,$Y96)),IF(ISBLANK(INDEX('Orta Saha'!G:G,$Y96)),"",INDEX('Orta Saha'!G:G,$Y96)),IF(ISBLANK(INDEX(Kanatlar!G:G,$Y96)),"",INDEX(Kanatlar!G:G,$Y96)),IF(ISBLANK(INDEX(Forvetler!G:G,$Y96)),"",INDEX(Forvetler!G:G,$Y96))))</f>
        <v/>
      </c>
      <c r="H96" s="3" t="str">
        <f ca="1">IF($X96="","",CHOOSE($X96,IF(ISBLANK(INDEX(Kaleciler!H:H,$Y96)),"",INDEX(Kaleciler!H:H,$Y96)),IF(ISBLANK(INDEX(Stoperler!H:H,$Y96)),"",INDEX(Stoperler!H:H,$Y96)),IF(ISBLANK(INDEX('Sağ Bekler'!H:H,$Y96)),"",INDEX('Sağ Bekler'!H:H,$Y96)),IF(ISBLANK(INDEX('Sol Bekler'!H:H,$Y96)),"",INDEX('Sol Bekler'!H:H,$Y96)),IF(ISBLANK(INDEX('Orta Saha'!H:H,$Y96)),"",INDEX('Orta Saha'!H:H,$Y96)),IF(ISBLANK(INDEX(Kanatlar!H:H,$Y96)),"",INDEX(Kanatlar!H:H,$Y96)),IF(ISBLANK(INDEX(Forvetler!H:H,$Y96)),"",INDEX(Forvetler!H:H,$Y96))))</f>
        <v/>
      </c>
      <c r="I96" s="4" t="str">
        <f ca="1">IF($X96="","",CHOOSE($X96,IF(ISBLANK(INDEX(Kaleciler!I:I,$Y96)),"",INDEX(Kaleciler!I:I,$Y96)),IF(ISBLANK(INDEX(Stoperler!I:I,$Y96)),"",INDEX(Stoperler!I:I,$Y96)),IF(ISBLANK(INDEX('Sağ Bekler'!I:I,$Y96)),"",INDEX('Sağ Bekler'!I:I,$Y96)),IF(ISBLANK(INDEX('Sol Bekler'!I:I,$Y96)),"",INDEX('Sol Bekler'!I:I,$Y96)),IF(ISBLANK(INDEX('Orta Saha'!I:I,$Y96)),"",INDEX('Orta Saha'!I:I,$Y96)),IF(ISBLANK(INDEX(Kanatlar!I:I,$Y96)),"",INDEX(Kanatlar!I:I,$Y96)),IF(ISBLANK(INDEX(Forvetler!I:I,$Y96)),"",INDEX(Forvetler!I:I,$Y96))))</f>
        <v/>
      </c>
      <c r="J96" s="4" t="str">
        <f ca="1">IF($X96="","",CHOOSE($X96,IF(ISBLANK(INDEX(Kaleciler!J:J,$Y96)),"",INDEX(Kaleciler!J:J,$Y96)),IF(ISBLANK(INDEX(Stoperler!J:J,$Y96)),"",INDEX(Stoperler!J:J,$Y96)),IF(ISBLANK(INDEX('Sağ Bekler'!J:J,$Y96)),"",INDEX('Sağ Bekler'!J:J,$Y96)),IF(ISBLANK(INDEX('Sol Bekler'!J:J,$Y96)),"",INDEX('Sol Bekler'!J:J,$Y96)),IF(ISBLANK(INDEX('Orta Saha'!J:J,$Y96)),"",INDEX('Orta Saha'!J:J,$Y96)),IF(ISBLANK(INDEX(Kanatlar!J:J,$Y96)),"",INDEX(Kanatlar!J:J,$Y96)),IF(ISBLANK(INDEX(Forvetler!J:J,$Y96)),"",INDEX(Forvetler!J:J,$Y96))))</f>
        <v/>
      </c>
      <c r="K96" s="2" t="str">
        <f ca="1">IF($X96="","",CHOOSE($X96,IF(ISBLANK(INDEX(Kaleciler!K:K,$Y96)),"",INDEX(Kaleciler!K:K,$Y96)),IF(ISBLANK(INDEX(Stoperler!K:K,$Y96)),"",INDEX(Stoperler!K:K,$Y96)),IF(ISBLANK(INDEX('Sağ Bekler'!K:K,$Y96)),"",INDEX('Sağ Bekler'!K:K,$Y96)),IF(ISBLANK(INDEX('Sol Bekler'!K:K,$Y96)),"",INDEX('Sol Bekler'!K:K,$Y96)),IF(ISBLANK(INDEX('Orta Saha'!K:K,$Y96)),"",INDEX('Orta Saha'!K:K,$Y96)),IF(ISBLANK(INDEX(Kanatlar!K:K,$Y96)),"",INDEX(Kanatlar!K:K,$Y96)),IF(ISBLANK(INDEX(Forvetler!K:K,$Y96)),"",INDEX(Forvetler!K:K,$Y96))))</f>
        <v/>
      </c>
      <c r="L96" s="2" t="str">
        <f ca="1">IF($X96="","",CHOOSE($X96,IF(ISBLANK(INDEX(Kaleciler!L:L,$Y96)),"",INDEX(Kaleciler!L:L,$Y96)),IF(ISBLANK(INDEX(Stoperler!L:L,$Y96)),"",INDEX(Stoperler!L:L,$Y96)),IF(ISBLANK(INDEX('Sağ Bekler'!L:L,$Y96)),"",INDEX('Sağ Bekler'!L:L,$Y96)),IF(ISBLANK(INDEX('Sol Bekler'!L:L,$Y96)),"",INDEX('Sol Bekler'!L:L,$Y96)),IF(ISBLANK(INDEX('Orta Saha'!L:L,$Y96)),"",INDEX('Orta Saha'!L:L,$Y96)),IF(ISBLANK(INDEX(Kanatlar!L:L,$Y96)),"",INDEX(Kanatlar!L:L,$Y96)),IF(ISBLANK(INDEX(Forvetler!L:L,$Y96)),"",INDEX(Forvetler!L:L,$Y96))))</f>
        <v/>
      </c>
      <c r="M96" s="2" t="str">
        <f ca="1">IF($X96="","",CHOOSE($X96,IF(ISBLANK(INDEX(Kaleciler!M:M,$Y96)),"",INDEX(Kaleciler!M:M,$Y96)),IF(ISBLANK(INDEX(Stoperler!M:M,$Y96)),"",INDEX(Stoperler!M:M,$Y96)),IF(ISBLANK(INDEX('Sağ Bekler'!M:M,$Y96)),"",INDEX('Sağ Bekler'!M:M,$Y96)),IF(ISBLANK(INDEX('Sol Bekler'!M:M,$Y96)),"",INDEX('Sol Bekler'!M:M,$Y96)),IF(ISBLANK(INDEX('Orta Saha'!M:M,$Y96)),"",INDEX('Orta Saha'!M:M,$Y96)),IF(ISBLANK(INDEX(Kanatlar!M:M,$Y96)),"",INDEX(Kanatlar!M:M,$Y96)),IF(ISBLANK(INDEX(Forvetler!M:M,$Y96)),"",INDEX(Forvetler!M:M,$Y96))))</f>
        <v/>
      </c>
      <c r="N96" s="2" t="str">
        <f ca="1">IF($X96="","",CHOOSE($X96,IF(ISBLANK(INDEX(Kaleciler!N:N,$Y96)),"",INDEX(Kaleciler!N:N,$Y96)),IF(ISBLANK(INDEX(Stoperler!N:N,$Y96)),"",INDEX(Stoperler!N:N,$Y96)),IF(ISBLANK(INDEX('Sağ Bekler'!N:N,$Y96)),"",INDEX('Sağ Bekler'!N:N,$Y96)),IF(ISBLANK(INDEX('Sol Bekler'!N:N,$Y96)),"",INDEX('Sol Bekler'!N:N,$Y96)),IF(ISBLANK(INDEX('Orta Saha'!N:N,$Y96)),"",INDEX('Orta Saha'!N:N,$Y96)),IF(ISBLANK(INDEX(Kanatlar!N:N,$Y96)),"",INDEX(Kanatlar!N:N,$Y96)),IF(ISBLANK(INDEX(Forvetler!N:N,$Y96)),"",INDEX(Forvetler!N:N,$Y96))))</f>
        <v/>
      </c>
      <c r="O96" s="2" t="str">
        <f ca="1">IF($X96="","",CHOOSE($X96,IF(ISBLANK(INDEX(Kaleciler!O:O,$Y96)),"",INDEX(Kaleciler!O:O,$Y96)),IF(ISBLANK(INDEX(Stoperler!O:O,$Y96)),"",INDEX(Stoperler!O:O,$Y96)),IF(ISBLANK(INDEX('Sağ Bekler'!O:O,$Y96)),"",INDEX('Sağ Bekler'!O:O,$Y96)),IF(ISBLANK(INDEX('Sol Bekler'!O:O,$Y96)),"",INDEX('Sol Bekler'!O:O,$Y96)),IF(ISBLANK(INDEX('Orta Saha'!O:O,$Y96)),"",INDEX('Orta Saha'!O:O,$Y96)),IF(ISBLANK(INDEX(Kanatlar!O:O,$Y96)),"",INDEX(Kanatlar!O:O,$Y96)),IF(ISBLANK(INDEX(Forvetler!O:O,$Y96)),"",INDEX(Forvetler!O:O,$Y96))))</f>
        <v/>
      </c>
      <c r="P96" s="2" t="str">
        <f ca="1">IF($X96="","",CHOOSE($X96,IF(ISBLANK(INDEX(Kaleciler!P:P,$Y96)),"",INDEX(Kaleciler!P:P,$Y96)),IF(ISBLANK(INDEX(Stoperler!P:P,$Y96)),"",INDEX(Stoperler!P:P,$Y96)),IF(ISBLANK(INDEX('Sağ Bekler'!P:P,$Y96)),"",INDEX('Sağ Bekler'!P:P,$Y96)),IF(ISBLANK(INDEX('Sol Bekler'!P:P,$Y96)),"",INDEX('Sol Bekler'!P:P,$Y96)),IF(ISBLANK(INDEX('Orta Saha'!P:P,$Y96)),"",INDEX('Orta Saha'!P:P,$Y96)),IF(ISBLANK(INDEX(Kanatlar!P:P,$Y96)),"",INDEX(Kanatlar!P:P,$Y96)),IF(ISBLANK(INDEX(Forvetler!P:P,$Y96)),"",INDEX(Forvetler!P:P,$Y96))))</f>
        <v/>
      </c>
      <c r="Q96" s="3" t="str">
        <f ca="1">IF($X96="","",CHOOSE($X96,IF(ISBLANK(INDEX(Kaleciler!Q:Q,$Y96)),"",INDEX(Kaleciler!Q:Q,$Y96)),IF(ISBLANK(INDEX(Stoperler!Q:Q,$Y96)),"",INDEX(Stoperler!Q:Q,$Y96)),IF(ISBLANK(INDEX('Sağ Bekler'!Q:Q,$Y96)),"",INDEX('Sağ Bekler'!Q:Q,$Y96)),IF(ISBLANK(INDEX('Sol Bekler'!Q:Q,$Y96)),"",INDEX('Sol Bekler'!Q:Q,$Y96)),IF(ISBLANK(INDEX('Orta Saha'!Q:Q,$Y96)),"",INDEX('Orta Saha'!Q:Q,$Y96)),IF(ISBLANK(INDEX(Kanatlar!Q:Q,$Y96)),"",INDEX(Kanatlar!Q:Q,$Y96)),IF(ISBLANK(INDEX(Forvetler!Q:Q,$Y96)),"",INDEX(Forvetler!Q:Q,$Y96))))</f>
        <v/>
      </c>
      <c r="R96" s="4" t="str">
        <f ca="1">IF($X96="","",CHOOSE($X96,IF(ISBLANK(INDEX(Kaleciler!R:R,$Y96)),"",INDEX(Kaleciler!R:R,$Y96)),IF(ISBLANK(INDEX(Stoperler!R:R,$Y96)),"",INDEX(Stoperler!R:R,$Y96)),IF(ISBLANK(INDEX('Sağ Bekler'!R:R,$Y96)),"",INDEX('Sağ Bekler'!R:R,$Y96)),IF(ISBLANK(INDEX('Sol Bekler'!R:R,$Y96)),"",INDEX('Sol Bekler'!R:R,$Y96)),IF(ISBLANK(INDEX('Orta Saha'!R:R,$Y96)),"",INDEX('Orta Saha'!R:R,$Y96)),IF(ISBLANK(INDEX(Kanatlar!R:R,$Y96)),"",INDEX(Kanatlar!R:R,$Y96)),IF(ISBLANK(INDEX(Forvetler!R:R,$Y96)),"",INDEX(Forvetler!R:R,$Y96))))</f>
        <v/>
      </c>
      <c r="S96" s="2" t="str">
        <f ca="1">IF($X96="","",CHOOSE($X96,IF(ISBLANK(INDEX(Kaleciler!S:S,$Y96)),"",INDEX(Kaleciler!S:S,$Y96)),IF(ISBLANK(INDEX(Stoperler!S:S,$Y96)),"",INDEX(Stoperler!S:S,$Y96)),IF(ISBLANK(INDEX('Sağ Bekler'!S:S,$Y96)),"",INDEX('Sağ Bekler'!S:S,$Y96)),IF(ISBLANK(INDEX('Sol Bekler'!S:S,$Y96)),"",INDEX('Sol Bekler'!S:S,$Y96)),IF(ISBLANK(INDEX('Orta Saha'!S:S,$Y96)),"",INDEX('Orta Saha'!S:S,$Y96)),IF(ISBLANK(INDEX(Kanatlar!S:S,$Y96)),"",INDEX(Kanatlar!S:S,$Y96)),IF(ISBLANK(INDEX(Forvetler!S:S,$Y96)),"",INDEX(Forvetler!S:S,$Y96))))</f>
        <v/>
      </c>
      <c r="T96" s="3" t="str">
        <f ca="1">IF($X96="","",CHOOSE($X96,IF(ISBLANK(INDEX(Kaleciler!T:T,$Y96)),"",INDEX(Kaleciler!T:T,$Y96)),IF(ISBLANK(INDEX(Stoperler!T:T,$Y96)),"",INDEX(Stoperler!T:T,$Y96)),IF(ISBLANK(INDEX('Sağ Bekler'!T:T,$Y96)),"",INDEX('Sağ Bekler'!T:T,$Y96)),IF(ISBLANK(INDEX('Sol Bekler'!T:T,$Y96)),"",INDEX('Sol Bekler'!T:T,$Y96)),IF(ISBLANK(INDEX('Orta Saha'!T:T,$Y96)),"",INDEX('Orta Saha'!T:T,$Y96)),IF(ISBLANK(INDEX(Kanatlar!T:T,$Y96)),"",INDEX(Kanatlar!T:T,$Y96)),IF(ISBLANK(INDEX(Forvetler!T:T,$Y96)),"",INDEX(Forvetler!T:T,$Y96))))</f>
        <v/>
      </c>
      <c r="U96">
        <v>1</v>
      </c>
      <c r="V96">
        <v>96</v>
      </c>
      <c r="W96" t="str">
        <f ca="1">IF(AND(Kaleciler!$B$96&lt;&gt;"",Kaleciler!$I$96&gt;0,Kaleciler!$I$96&lt;=TODAY()+365),COUNT($W$3:W95)+1,"")</f>
        <v/>
      </c>
      <c r="X96" t="str">
        <f ca="1">IFERROR(INDEX($U$4:$U$703,MATCH(ROWS($X$4:X96),$W$4:$W$703,0)),"")</f>
        <v/>
      </c>
      <c r="Y96" t="str">
        <f ca="1">IFERROR(INDEX($V$4:$V$703,MATCH(ROWS($Y$4:Y96),$W$4:$W$703,0)),"")</f>
        <v/>
      </c>
    </row>
    <row r="97" spans="1:25" x14ac:dyDescent="0.2">
      <c r="A97" s="2" t="str">
        <f ca="1">IF($X97="","",CHOOSE($X97,IF(ISBLANK(INDEX(Kaleciler!A:A,$Y97)),"",INDEX(Kaleciler!A:A,$Y97)),IF(ISBLANK(INDEX(Stoperler!A:A,$Y97)),"",INDEX(Stoperler!A:A,$Y97)),IF(ISBLANK(INDEX('Sağ Bekler'!A:A,$Y97)),"",INDEX('Sağ Bekler'!A:A,$Y97)),IF(ISBLANK(INDEX('Sol Bekler'!A:A,$Y97)),"",INDEX('Sol Bekler'!A:A,$Y97)),IF(ISBLANK(INDEX('Orta Saha'!A:A,$Y97)),"",INDEX('Orta Saha'!A:A,$Y97)),IF(ISBLANK(INDEX(Kanatlar!A:A,$Y97)),"",INDEX(Kanatlar!A:A,$Y97)),IF(ISBLANK(INDEX(Forvetler!A:A,$Y97)),"",INDEX(Forvetler!A:A,$Y97))))</f>
        <v/>
      </c>
      <c r="B97" s="3" t="str">
        <f ca="1">IF($X97="","",CHOOSE($X97,IF(ISBLANK(INDEX(Kaleciler!B:B,$Y97)),"",INDEX(Kaleciler!B:B,$Y97)),IF(ISBLANK(INDEX(Stoperler!B:B,$Y97)),"",INDEX(Stoperler!B:B,$Y97)),IF(ISBLANK(INDEX('Sağ Bekler'!B:B,$Y97)),"",INDEX('Sağ Bekler'!B:B,$Y97)),IF(ISBLANK(INDEX('Sol Bekler'!B:B,$Y97)),"",INDEX('Sol Bekler'!B:B,$Y97)),IF(ISBLANK(INDEX('Orta Saha'!B:B,$Y97)),"",INDEX('Orta Saha'!B:B,$Y97)),IF(ISBLANK(INDEX(Kanatlar!B:B,$Y97)),"",INDEX(Kanatlar!B:B,$Y97)),IF(ISBLANK(INDEX(Forvetler!B:B,$Y97)),"",INDEX(Forvetler!B:B,$Y97))))</f>
        <v/>
      </c>
      <c r="C97" s="4" t="str">
        <f ca="1">IF($X97="","",CHOOSE($X97,IF(ISBLANK(INDEX(Kaleciler!C:C,$Y97)),"",INDEX(Kaleciler!C:C,$Y97)),IF(ISBLANK(INDEX(Stoperler!C:C,$Y97)),"",INDEX(Stoperler!C:C,$Y97)),IF(ISBLANK(INDEX('Sağ Bekler'!C:C,$Y97)),"",INDEX('Sağ Bekler'!C:C,$Y97)),IF(ISBLANK(INDEX('Sol Bekler'!C:C,$Y97)),"",INDEX('Sol Bekler'!C:C,$Y97)),IF(ISBLANK(INDEX('Orta Saha'!C:C,$Y97)),"",INDEX('Orta Saha'!C:C,$Y97)),IF(ISBLANK(INDEX(Kanatlar!C:C,$Y97)),"",INDEX(Kanatlar!C:C,$Y97)),IF(ISBLANK(INDEX(Forvetler!C:C,$Y97)),"",INDEX(Forvetler!C:C,$Y97))))</f>
        <v/>
      </c>
      <c r="D97" s="2" t="str">
        <f ca="1">IF($X97="","",CHOOSE($X97,IF(ISBLANK(INDEX(Kaleciler!D:D,$Y97)),"",INDEX(Kaleciler!D:D,$Y97)),IF(ISBLANK(INDEX(Stoperler!D:D,$Y97)),"",INDEX(Stoperler!D:D,$Y97)),IF(ISBLANK(INDEX('Sağ Bekler'!D:D,$Y97)),"",INDEX('Sağ Bekler'!D:D,$Y97)),IF(ISBLANK(INDEX('Sol Bekler'!D:D,$Y97)),"",INDEX('Sol Bekler'!D:D,$Y97)),IF(ISBLANK(INDEX('Orta Saha'!D:D,$Y97)),"",INDEX('Orta Saha'!D:D,$Y97)),IF(ISBLANK(INDEX(Kanatlar!D:D,$Y97)),"",INDEX(Kanatlar!D:D,$Y97)),IF(ISBLANK(INDEX(Forvetler!D:D,$Y97)),"",INDEX(Forvetler!D:D,$Y97))))</f>
        <v/>
      </c>
      <c r="E97" s="3" t="str">
        <f ca="1">IF($X97="","",CHOOSE($X97,IF(ISBLANK(INDEX(Kaleciler!E:E,$Y97)),"",INDEX(Kaleciler!E:E,$Y97)),IF(ISBLANK(INDEX(Stoperler!E:E,$Y97)),"",INDEX(Stoperler!E:E,$Y97)),IF(ISBLANK(INDEX('Sağ Bekler'!E:E,$Y97)),"",INDEX('Sağ Bekler'!E:E,$Y97)),IF(ISBLANK(INDEX('Sol Bekler'!E:E,$Y97)),"",INDEX('Sol Bekler'!E:E,$Y97)),IF(ISBLANK(INDEX('Orta Saha'!E:E,$Y97)),"",INDEX('Orta Saha'!E:E,$Y97)),IF(ISBLANK(INDEX(Kanatlar!E:E,$Y97)),"",INDEX(Kanatlar!E:E,$Y97)),IF(ISBLANK(INDEX(Forvetler!E:E,$Y97)),"",INDEX(Forvetler!E:E,$Y97))))</f>
        <v/>
      </c>
      <c r="F97" s="3" t="str">
        <f ca="1">IF($X97="","",CHOOSE($X97,IF(ISBLANK(INDEX(Kaleciler!F:F,$Y97)),"",INDEX(Kaleciler!F:F,$Y97)),IF(ISBLANK(INDEX(Stoperler!F:F,$Y97)),"",INDEX(Stoperler!F:F,$Y97)),IF(ISBLANK(INDEX('Sağ Bekler'!F:F,$Y97)),"",INDEX('Sağ Bekler'!F:F,$Y97)),IF(ISBLANK(INDEX('Sol Bekler'!F:F,$Y97)),"",INDEX('Sol Bekler'!F:F,$Y97)),IF(ISBLANK(INDEX('Orta Saha'!F:F,$Y97)),"",INDEX('Orta Saha'!F:F,$Y97)),IF(ISBLANK(INDEX(Kanatlar!F:F,$Y97)),"",INDEX(Kanatlar!F:F,$Y97)),IF(ISBLANK(INDEX(Forvetler!F:F,$Y97)),"",INDEX(Forvetler!F:F,$Y97))))</f>
        <v/>
      </c>
      <c r="G97" s="3" t="str">
        <f ca="1">IF($X97="","",CHOOSE($X97,IF(ISBLANK(INDEX(Kaleciler!G:G,$Y97)),"",INDEX(Kaleciler!G:G,$Y97)),IF(ISBLANK(INDEX(Stoperler!G:G,$Y97)),"",INDEX(Stoperler!G:G,$Y97)),IF(ISBLANK(INDEX('Sağ Bekler'!G:G,$Y97)),"",INDEX('Sağ Bekler'!G:G,$Y97)),IF(ISBLANK(INDEX('Sol Bekler'!G:G,$Y97)),"",INDEX('Sol Bekler'!G:G,$Y97)),IF(ISBLANK(INDEX('Orta Saha'!G:G,$Y97)),"",INDEX('Orta Saha'!G:G,$Y97)),IF(ISBLANK(INDEX(Kanatlar!G:G,$Y97)),"",INDEX(Kanatlar!G:G,$Y97)),IF(ISBLANK(INDEX(Forvetler!G:G,$Y97)),"",INDEX(Forvetler!G:G,$Y97))))</f>
        <v/>
      </c>
      <c r="H97" s="3" t="str">
        <f ca="1">IF($X97="","",CHOOSE($X97,IF(ISBLANK(INDEX(Kaleciler!H:H,$Y97)),"",INDEX(Kaleciler!H:H,$Y97)),IF(ISBLANK(INDEX(Stoperler!H:H,$Y97)),"",INDEX(Stoperler!H:H,$Y97)),IF(ISBLANK(INDEX('Sağ Bekler'!H:H,$Y97)),"",INDEX('Sağ Bekler'!H:H,$Y97)),IF(ISBLANK(INDEX('Sol Bekler'!H:H,$Y97)),"",INDEX('Sol Bekler'!H:H,$Y97)),IF(ISBLANK(INDEX('Orta Saha'!H:H,$Y97)),"",INDEX('Orta Saha'!H:H,$Y97)),IF(ISBLANK(INDEX(Kanatlar!H:H,$Y97)),"",INDEX(Kanatlar!H:H,$Y97)),IF(ISBLANK(INDEX(Forvetler!H:H,$Y97)),"",INDEX(Forvetler!H:H,$Y97))))</f>
        <v/>
      </c>
      <c r="I97" s="4" t="str">
        <f ca="1">IF($X97="","",CHOOSE($X97,IF(ISBLANK(INDEX(Kaleciler!I:I,$Y97)),"",INDEX(Kaleciler!I:I,$Y97)),IF(ISBLANK(INDEX(Stoperler!I:I,$Y97)),"",INDEX(Stoperler!I:I,$Y97)),IF(ISBLANK(INDEX('Sağ Bekler'!I:I,$Y97)),"",INDEX('Sağ Bekler'!I:I,$Y97)),IF(ISBLANK(INDEX('Sol Bekler'!I:I,$Y97)),"",INDEX('Sol Bekler'!I:I,$Y97)),IF(ISBLANK(INDEX('Orta Saha'!I:I,$Y97)),"",INDEX('Orta Saha'!I:I,$Y97)),IF(ISBLANK(INDEX(Kanatlar!I:I,$Y97)),"",INDEX(Kanatlar!I:I,$Y97)),IF(ISBLANK(INDEX(Forvetler!I:I,$Y97)),"",INDEX(Forvetler!I:I,$Y97))))</f>
        <v/>
      </c>
      <c r="J97" s="4" t="str">
        <f ca="1">IF($X97="","",CHOOSE($X97,IF(ISBLANK(INDEX(Kaleciler!J:J,$Y97)),"",INDEX(Kaleciler!J:J,$Y97)),IF(ISBLANK(INDEX(Stoperler!J:J,$Y97)),"",INDEX(Stoperler!J:J,$Y97)),IF(ISBLANK(INDEX('Sağ Bekler'!J:J,$Y97)),"",INDEX('Sağ Bekler'!J:J,$Y97)),IF(ISBLANK(INDEX('Sol Bekler'!J:J,$Y97)),"",INDEX('Sol Bekler'!J:J,$Y97)),IF(ISBLANK(INDEX('Orta Saha'!J:J,$Y97)),"",INDEX('Orta Saha'!J:J,$Y97)),IF(ISBLANK(INDEX(Kanatlar!J:J,$Y97)),"",INDEX(Kanatlar!J:J,$Y97)),IF(ISBLANK(INDEX(Forvetler!J:J,$Y97)),"",INDEX(Forvetler!J:J,$Y97))))</f>
        <v/>
      </c>
      <c r="K97" s="2" t="str">
        <f ca="1">IF($X97="","",CHOOSE($X97,IF(ISBLANK(INDEX(Kaleciler!K:K,$Y97)),"",INDEX(Kaleciler!K:K,$Y97)),IF(ISBLANK(INDEX(Stoperler!K:K,$Y97)),"",INDEX(Stoperler!K:K,$Y97)),IF(ISBLANK(INDEX('Sağ Bekler'!K:K,$Y97)),"",INDEX('Sağ Bekler'!K:K,$Y97)),IF(ISBLANK(INDEX('Sol Bekler'!K:K,$Y97)),"",INDEX('Sol Bekler'!K:K,$Y97)),IF(ISBLANK(INDEX('Orta Saha'!K:K,$Y97)),"",INDEX('Orta Saha'!K:K,$Y97)),IF(ISBLANK(INDEX(Kanatlar!K:K,$Y97)),"",INDEX(Kanatlar!K:K,$Y97)),IF(ISBLANK(INDEX(Forvetler!K:K,$Y97)),"",INDEX(Forvetler!K:K,$Y97))))</f>
        <v/>
      </c>
      <c r="L97" s="2" t="str">
        <f ca="1">IF($X97="","",CHOOSE($X97,IF(ISBLANK(INDEX(Kaleciler!L:L,$Y97)),"",INDEX(Kaleciler!L:L,$Y97)),IF(ISBLANK(INDEX(Stoperler!L:L,$Y97)),"",INDEX(Stoperler!L:L,$Y97)),IF(ISBLANK(INDEX('Sağ Bekler'!L:L,$Y97)),"",INDEX('Sağ Bekler'!L:L,$Y97)),IF(ISBLANK(INDEX('Sol Bekler'!L:L,$Y97)),"",INDEX('Sol Bekler'!L:L,$Y97)),IF(ISBLANK(INDEX('Orta Saha'!L:L,$Y97)),"",INDEX('Orta Saha'!L:L,$Y97)),IF(ISBLANK(INDEX(Kanatlar!L:L,$Y97)),"",INDEX(Kanatlar!L:L,$Y97)),IF(ISBLANK(INDEX(Forvetler!L:L,$Y97)),"",INDEX(Forvetler!L:L,$Y97))))</f>
        <v/>
      </c>
      <c r="M97" s="2" t="str">
        <f ca="1">IF($X97="","",CHOOSE($X97,IF(ISBLANK(INDEX(Kaleciler!M:M,$Y97)),"",INDEX(Kaleciler!M:M,$Y97)),IF(ISBLANK(INDEX(Stoperler!M:M,$Y97)),"",INDEX(Stoperler!M:M,$Y97)),IF(ISBLANK(INDEX('Sağ Bekler'!M:M,$Y97)),"",INDEX('Sağ Bekler'!M:M,$Y97)),IF(ISBLANK(INDEX('Sol Bekler'!M:M,$Y97)),"",INDEX('Sol Bekler'!M:M,$Y97)),IF(ISBLANK(INDEX('Orta Saha'!M:M,$Y97)),"",INDEX('Orta Saha'!M:M,$Y97)),IF(ISBLANK(INDEX(Kanatlar!M:M,$Y97)),"",INDEX(Kanatlar!M:M,$Y97)),IF(ISBLANK(INDEX(Forvetler!M:M,$Y97)),"",INDEX(Forvetler!M:M,$Y97))))</f>
        <v/>
      </c>
      <c r="N97" s="2" t="str">
        <f ca="1">IF($X97="","",CHOOSE($X97,IF(ISBLANK(INDEX(Kaleciler!N:N,$Y97)),"",INDEX(Kaleciler!N:N,$Y97)),IF(ISBLANK(INDEX(Stoperler!N:N,$Y97)),"",INDEX(Stoperler!N:N,$Y97)),IF(ISBLANK(INDEX('Sağ Bekler'!N:N,$Y97)),"",INDEX('Sağ Bekler'!N:N,$Y97)),IF(ISBLANK(INDEX('Sol Bekler'!N:N,$Y97)),"",INDEX('Sol Bekler'!N:N,$Y97)),IF(ISBLANK(INDEX('Orta Saha'!N:N,$Y97)),"",INDEX('Orta Saha'!N:N,$Y97)),IF(ISBLANK(INDEX(Kanatlar!N:N,$Y97)),"",INDEX(Kanatlar!N:N,$Y97)),IF(ISBLANK(INDEX(Forvetler!N:N,$Y97)),"",INDEX(Forvetler!N:N,$Y97))))</f>
        <v/>
      </c>
      <c r="O97" s="2" t="str">
        <f ca="1">IF($X97="","",CHOOSE($X97,IF(ISBLANK(INDEX(Kaleciler!O:O,$Y97)),"",INDEX(Kaleciler!O:O,$Y97)),IF(ISBLANK(INDEX(Stoperler!O:O,$Y97)),"",INDEX(Stoperler!O:O,$Y97)),IF(ISBLANK(INDEX('Sağ Bekler'!O:O,$Y97)),"",INDEX('Sağ Bekler'!O:O,$Y97)),IF(ISBLANK(INDEX('Sol Bekler'!O:O,$Y97)),"",INDEX('Sol Bekler'!O:O,$Y97)),IF(ISBLANK(INDEX('Orta Saha'!O:O,$Y97)),"",INDEX('Orta Saha'!O:O,$Y97)),IF(ISBLANK(INDEX(Kanatlar!O:O,$Y97)),"",INDEX(Kanatlar!O:O,$Y97)),IF(ISBLANK(INDEX(Forvetler!O:O,$Y97)),"",INDEX(Forvetler!O:O,$Y97))))</f>
        <v/>
      </c>
      <c r="P97" s="2" t="str">
        <f ca="1">IF($X97="","",CHOOSE($X97,IF(ISBLANK(INDEX(Kaleciler!P:P,$Y97)),"",INDEX(Kaleciler!P:P,$Y97)),IF(ISBLANK(INDEX(Stoperler!P:P,$Y97)),"",INDEX(Stoperler!P:P,$Y97)),IF(ISBLANK(INDEX('Sağ Bekler'!P:P,$Y97)),"",INDEX('Sağ Bekler'!P:P,$Y97)),IF(ISBLANK(INDEX('Sol Bekler'!P:P,$Y97)),"",INDEX('Sol Bekler'!P:P,$Y97)),IF(ISBLANK(INDEX('Orta Saha'!P:P,$Y97)),"",INDEX('Orta Saha'!P:P,$Y97)),IF(ISBLANK(INDEX(Kanatlar!P:P,$Y97)),"",INDEX(Kanatlar!P:P,$Y97)),IF(ISBLANK(INDEX(Forvetler!P:P,$Y97)),"",INDEX(Forvetler!P:P,$Y97))))</f>
        <v/>
      </c>
      <c r="Q97" s="3" t="str">
        <f ca="1">IF($X97="","",CHOOSE($X97,IF(ISBLANK(INDEX(Kaleciler!Q:Q,$Y97)),"",INDEX(Kaleciler!Q:Q,$Y97)),IF(ISBLANK(INDEX(Stoperler!Q:Q,$Y97)),"",INDEX(Stoperler!Q:Q,$Y97)),IF(ISBLANK(INDEX('Sağ Bekler'!Q:Q,$Y97)),"",INDEX('Sağ Bekler'!Q:Q,$Y97)),IF(ISBLANK(INDEX('Sol Bekler'!Q:Q,$Y97)),"",INDEX('Sol Bekler'!Q:Q,$Y97)),IF(ISBLANK(INDEX('Orta Saha'!Q:Q,$Y97)),"",INDEX('Orta Saha'!Q:Q,$Y97)),IF(ISBLANK(INDEX(Kanatlar!Q:Q,$Y97)),"",INDEX(Kanatlar!Q:Q,$Y97)),IF(ISBLANK(INDEX(Forvetler!Q:Q,$Y97)),"",INDEX(Forvetler!Q:Q,$Y97))))</f>
        <v/>
      </c>
      <c r="R97" s="4" t="str">
        <f ca="1">IF($X97="","",CHOOSE($X97,IF(ISBLANK(INDEX(Kaleciler!R:R,$Y97)),"",INDEX(Kaleciler!R:R,$Y97)),IF(ISBLANK(INDEX(Stoperler!R:R,$Y97)),"",INDEX(Stoperler!R:R,$Y97)),IF(ISBLANK(INDEX('Sağ Bekler'!R:R,$Y97)),"",INDEX('Sağ Bekler'!R:R,$Y97)),IF(ISBLANK(INDEX('Sol Bekler'!R:R,$Y97)),"",INDEX('Sol Bekler'!R:R,$Y97)),IF(ISBLANK(INDEX('Orta Saha'!R:R,$Y97)),"",INDEX('Orta Saha'!R:R,$Y97)),IF(ISBLANK(INDEX(Kanatlar!R:R,$Y97)),"",INDEX(Kanatlar!R:R,$Y97)),IF(ISBLANK(INDEX(Forvetler!R:R,$Y97)),"",INDEX(Forvetler!R:R,$Y97))))</f>
        <v/>
      </c>
      <c r="S97" s="2" t="str">
        <f ca="1">IF($X97="","",CHOOSE($X97,IF(ISBLANK(INDEX(Kaleciler!S:S,$Y97)),"",INDEX(Kaleciler!S:S,$Y97)),IF(ISBLANK(INDEX(Stoperler!S:S,$Y97)),"",INDEX(Stoperler!S:S,$Y97)),IF(ISBLANK(INDEX('Sağ Bekler'!S:S,$Y97)),"",INDEX('Sağ Bekler'!S:S,$Y97)),IF(ISBLANK(INDEX('Sol Bekler'!S:S,$Y97)),"",INDEX('Sol Bekler'!S:S,$Y97)),IF(ISBLANK(INDEX('Orta Saha'!S:S,$Y97)),"",INDEX('Orta Saha'!S:S,$Y97)),IF(ISBLANK(INDEX(Kanatlar!S:S,$Y97)),"",INDEX(Kanatlar!S:S,$Y97)),IF(ISBLANK(INDEX(Forvetler!S:S,$Y97)),"",INDEX(Forvetler!S:S,$Y97))))</f>
        <v/>
      </c>
      <c r="T97" s="3" t="str">
        <f ca="1">IF($X97="","",CHOOSE($X97,IF(ISBLANK(INDEX(Kaleciler!T:T,$Y97)),"",INDEX(Kaleciler!T:T,$Y97)),IF(ISBLANK(INDEX(Stoperler!T:T,$Y97)),"",INDEX(Stoperler!T:T,$Y97)),IF(ISBLANK(INDEX('Sağ Bekler'!T:T,$Y97)),"",INDEX('Sağ Bekler'!T:T,$Y97)),IF(ISBLANK(INDEX('Sol Bekler'!T:T,$Y97)),"",INDEX('Sol Bekler'!T:T,$Y97)),IF(ISBLANK(INDEX('Orta Saha'!T:T,$Y97)),"",INDEX('Orta Saha'!T:T,$Y97)),IF(ISBLANK(INDEX(Kanatlar!T:T,$Y97)),"",INDEX(Kanatlar!T:T,$Y97)),IF(ISBLANK(INDEX(Forvetler!T:T,$Y97)),"",INDEX(Forvetler!T:T,$Y97))))</f>
        <v/>
      </c>
      <c r="U97">
        <v>1</v>
      </c>
      <c r="V97">
        <v>97</v>
      </c>
      <c r="W97" t="str">
        <f ca="1">IF(AND(Kaleciler!$B$97&lt;&gt;"",Kaleciler!$I$97&gt;0,Kaleciler!$I$97&lt;=TODAY()+365),COUNT($W$3:W96)+1,"")</f>
        <v/>
      </c>
      <c r="X97" t="str">
        <f ca="1">IFERROR(INDEX($U$4:$U$703,MATCH(ROWS($X$4:X97),$W$4:$W$703,0)),"")</f>
        <v/>
      </c>
      <c r="Y97" t="str">
        <f ca="1">IFERROR(INDEX($V$4:$V$703,MATCH(ROWS($Y$4:Y97),$W$4:$W$703,0)),"")</f>
        <v/>
      </c>
    </row>
    <row r="98" spans="1:25" x14ac:dyDescent="0.2">
      <c r="A98" s="2" t="str">
        <f ca="1">IF($X98="","",CHOOSE($X98,IF(ISBLANK(INDEX(Kaleciler!A:A,$Y98)),"",INDEX(Kaleciler!A:A,$Y98)),IF(ISBLANK(INDEX(Stoperler!A:A,$Y98)),"",INDEX(Stoperler!A:A,$Y98)),IF(ISBLANK(INDEX('Sağ Bekler'!A:A,$Y98)),"",INDEX('Sağ Bekler'!A:A,$Y98)),IF(ISBLANK(INDEX('Sol Bekler'!A:A,$Y98)),"",INDEX('Sol Bekler'!A:A,$Y98)),IF(ISBLANK(INDEX('Orta Saha'!A:A,$Y98)),"",INDEX('Orta Saha'!A:A,$Y98)),IF(ISBLANK(INDEX(Kanatlar!A:A,$Y98)),"",INDEX(Kanatlar!A:A,$Y98)),IF(ISBLANK(INDEX(Forvetler!A:A,$Y98)),"",INDEX(Forvetler!A:A,$Y98))))</f>
        <v/>
      </c>
      <c r="B98" s="3" t="str">
        <f ca="1">IF($X98="","",CHOOSE($X98,IF(ISBLANK(INDEX(Kaleciler!B:B,$Y98)),"",INDEX(Kaleciler!B:B,$Y98)),IF(ISBLANK(INDEX(Stoperler!B:B,$Y98)),"",INDEX(Stoperler!B:B,$Y98)),IF(ISBLANK(INDEX('Sağ Bekler'!B:B,$Y98)),"",INDEX('Sağ Bekler'!B:B,$Y98)),IF(ISBLANK(INDEX('Sol Bekler'!B:B,$Y98)),"",INDEX('Sol Bekler'!B:B,$Y98)),IF(ISBLANK(INDEX('Orta Saha'!B:B,$Y98)),"",INDEX('Orta Saha'!B:B,$Y98)),IF(ISBLANK(INDEX(Kanatlar!B:B,$Y98)),"",INDEX(Kanatlar!B:B,$Y98)),IF(ISBLANK(INDEX(Forvetler!B:B,$Y98)),"",INDEX(Forvetler!B:B,$Y98))))</f>
        <v/>
      </c>
      <c r="C98" s="4" t="str">
        <f ca="1">IF($X98="","",CHOOSE($X98,IF(ISBLANK(INDEX(Kaleciler!C:C,$Y98)),"",INDEX(Kaleciler!C:C,$Y98)),IF(ISBLANK(INDEX(Stoperler!C:C,$Y98)),"",INDEX(Stoperler!C:C,$Y98)),IF(ISBLANK(INDEX('Sağ Bekler'!C:C,$Y98)),"",INDEX('Sağ Bekler'!C:C,$Y98)),IF(ISBLANK(INDEX('Sol Bekler'!C:C,$Y98)),"",INDEX('Sol Bekler'!C:C,$Y98)),IF(ISBLANK(INDEX('Orta Saha'!C:C,$Y98)),"",INDEX('Orta Saha'!C:C,$Y98)),IF(ISBLANK(INDEX(Kanatlar!C:C,$Y98)),"",INDEX(Kanatlar!C:C,$Y98)),IF(ISBLANK(INDEX(Forvetler!C:C,$Y98)),"",INDEX(Forvetler!C:C,$Y98))))</f>
        <v/>
      </c>
      <c r="D98" s="2" t="str">
        <f ca="1">IF($X98="","",CHOOSE($X98,IF(ISBLANK(INDEX(Kaleciler!D:D,$Y98)),"",INDEX(Kaleciler!D:D,$Y98)),IF(ISBLANK(INDEX(Stoperler!D:D,$Y98)),"",INDEX(Stoperler!D:D,$Y98)),IF(ISBLANK(INDEX('Sağ Bekler'!D:D,$Y98)),"",INDEX('Sağ Bekler'!D:D,$Y98)),IF(ISBLANK(INDEX('Sol Bekler'!D:D,$Y98)),"",INDEX('Sol Bekler'!D:D,$Y98)),IF(ISBLANK(INDEX('Orta Saha'!D:D,$Y98)),"",INDEX('Orta Saha'!D:D,$Y98)),IF(ISBLANK(INDEX(Kanatlar!D:D,$Y98)),"",INDEX(Kanatlar!D:D,$Y98)),IF(ISBLANK(INDEX(Forvetler!D:D,$Y98)),"",INDEX(Forvetler!D:D,$Y98))))</f>
        <v/>
      </c>
      <c r="E98" s="3" t="str">
        <f ca="1">IF($X98="","",CHOOSE($X98,IF(ISBLANK(INDEX(Kaleciler!E:E,$Y98)),"",INDEX(Kaleciler!E:E,$Y98)),IF(ISBLANK(INDEX(Stoperler!E:E,$Y98)),"",INDEX(Stoperler!E:E,$Y98)),IF(ISBLANK(INDEX('Sağ Bekler'!E:E,$Y98)),"",INDEX('Sağ Bekler'!E:E,$Y98)),IF(ISBLANK(INDEX('Sol Bekler'!E:E,$Y98)),"",INDEX('Sol Bekler'!E:E,$Y98)),IF(ISBLANK(INDEX('Orta Saha'!E:E,$Y98)),"",INDEX('Orta Saha'!E:E,$Y98)),IF(ISBLANK(INDEX(Kanatlar!E:E,$Y98)),"",INDEX(Kanatlar!E:E,$Y98)),IF(ISBLANK(INDEX(Forvetler!E:E,$Y98)),"",INDEX(Forvetler!E:E,$Y98))))</f>
        <v/>
      </c>
      <c r="F98" s="3" t="str">
        <f ca="1">IF($X98="","",CHOOSE($X98,IF(ISBLANK(INDEX(Kaleciler!F:F,$Y98)),"",INDEX(Kaleciler!F:F,$Y98)),IF(ISBLANK(INDEX(Stoperler!F:F,$Y98)),"",INDEX(Stoperler!F:F,$Y98)),IF(ISBLANK(INDEX('Sağ Bekler'!F:F,$Y98)),"",INDEX('Sağ Bekler'!F:F,$Y98)),IF(ISBLANK(INDEX('Sol Bekler'!F:F,$Y98)),"",INDEX('Sol Bekler'!F:F,$Y98)),IF(ISBLANK(INDEX('Orta Saha'!F:F,$Y98)),"",INDEX('Orta Saha'!F:F,$Y98)),IF(ISBLANK(INDEX(Kanatlar!F:F,$Y98)),"",INDEX(Kanatlar!F:F,$Y98)),IF(ISBLANK(INDEX(Forvetler!F:F,$Y98)),"",INDEX(Forvetler!F:F,$Y98))))</f>
        <v/>
      </c>
      <c r="G98" s="3" t="str">
        <f ca="1">IF($X98="","",CHOOSE($X98,IF(ISBLANK(INDEX(Kaleciler!G:G,$Y98)),"",INDEX(Kaleciler!G:G,$Y98)),IF(ISBLANK(INDEX(Stoperler!G:G,$Y98)),"",INDEX(Stoperler!G:G,$Y98)),IF(ISBLANK(INDEX('Sağ Bekler'!G:G,$Y98)),"",INDEX('Sağ Bekler'!G:G,$Y98)),IF(ISBLANK(INDEX('Sol Bekler'!G:G,$Y98)),"",INDEX('Sol Bekler'!G:G,$Y98)),IF(ISBLANK(INDEX('Orta Saha'!G:G,$Y98)),"",INDEX('Orta Saha'!G:G,$Y98)),IF(ISBLANK(INDEX(Kanatlar!G:G,$Y98)),"",INDEX(Kanatlar!G:G,$Y98)),IF(ISBLANK(INDEX(Forvetler!G:G,$Y98)),"",INDEX(Forvetler!G:G,$Y98))))</f>
        <v/>
      </c>
      <c r="H98" s="3" t="str">
        <f ca="1">IF($X98="","",CHOOSE($X98,IF(ISBLANK(INDEX(Kaleciler!H:H,$Y98)),"",INDEX(Kaleciler!H:H,$Y98)),IF(ISBLANK(INDEX(Stoperler!H:H,$Y98)),"",INDEX(Stoperler!H:H,$Y98)),IF(ISBLANK(INDEX('Sağ Bekler'!H:H,$Y98)),"",INDEX('Sağ Bekler'!H:H,$Y98)),IF(ISBLANK(INDEX('Sol Bekler'!H:H,$Y98)),"",INDEX('Sol Bekler'!H:H,$Y98)),IF(ISBLANK(INDEX('Orta Saha'!H:H,$Y98)),"",INDEX('Orta Saha'!H:H,$Y98)),IF(ISBLANK(INDEX(Kanatlar!H:H,$Y98)),"",INDEX(Kanatlar!H:H,$Y98)),IF(ISBLANK(INDEX(Forvetler!H:H,$Y98)),"",INDEX(Forvetler!H:H,$Y98))))</f>
        <v/>
      </c>
      <c r="I98" s="4" t="str">
        <f ca="1">IF($X98="","",CHOOSE($X98,IF(ISBLANK(INDEX(Kaleciler!I:I,$Y98)),"",INDEX(Kaleciler!I:I,$Y98)),IF(ISBLANK(INDEX(Stoperler!I:I,$Y98)),"",INDEX(Stoperler!I:I,$Y98)),IF(ISBLANK(INDEX('Sağ Bekler'!I:I,$Y98)),"",INDEX('Sağ Bekler'!I:I,$Y98)),IF(ISBLANK(INDEX('Sol Bekler'!I:I,$Y98)),"",INDEX('Sol Bekler'!I:I,$Y98)),IF(ISBLANK(INDEX('Orta Saha'!I:I,$Y98)),"",INDEX('Orta Saha'!I:I,$Y98)),IF(ISBLANK(INDEX(Kanatlar!I:I,$Y98)),"",INDEX(Kanatlar!I:I,$Y98)),IF(ISBLANK(INDEX(Forvetler!I:I,$Y98)),"",INDEX(Forvetler!I:I,$Y98))))</f>
        <v/>
      </c>
      <c r="J98" s="4" t="str">
        <f ca="1">IF($X98="","",CHOOSE($X98,IF(ISBLANK(INDEX(Kaleciler!J:J,$Y98)),"",INDEX(Kaleciler!J:J,$Y98)),IF(ISBLANK(INDEX(Stoperler!J:J,$Y98)),"",INDEX(Stoperler!J:J,$Y98)),IF(ISBLANK(INDEX('Sağ Bekler'!J:J,$Y98)),"",INDEX('Sağ Bekler'!J:J,$Y98)),IF(ISBLANK(INDEX('Sol Bekler'!J:J,$Y98)),"",INDEX('Sol Bekler'!J:J,$Y98)),IF(ISBLANK(INDEX('Orta Saha'!J:J,$Y98)),"",INDEX('Orta Saha'!J:J,$Y98)),IF(ISBLANK(INDEX(Kanatlar!J:J,$Y98)),"",INDEX(Kanatlar!J:J,$Y98)),IF(ISBLANK(INDEX(Forvetler!J:J,$Y98)),"",INDEX(Forvetler!J:J,$Y98))))</f>
        <v/>
      </c>
      <c r="K98" s="2" t="str">
        <f ca="1">IF($X98="","",CHOOSE($X98,IF(ISBLANK(INDEX(Kaleciler!K:K,$Y98)),"",INDEX(Kaleciler!K:K,$Y98)),IF(ISBLANK(INDEX(Stoperler!K:K,$Y98)),"",INDEX(Stoperler!K:K,$Y98)),IF(ISBLANK(INDEX('Sağ Bekler'!K:K,$Y98)),"",INDEX('Sağ Bekler'!K:K,$Y98)),IF(ISBLANK(INDEX('Sol Bekler'!K:K,$Y98)),"",INDEX('Sol Bekler'!K:K,$Y98)),IF(ISBLANK(INDEX('Orta Saha'!K:K,$Y98)),"",INDEX('Orta Saha'!K:K,$Y98)),IF(ISBLANK(INDEX(Kanatlar!K:K,$Y98)),"",INDEX(Kanatlar!K:K,$Y98)),IF(ISBLANK(INDEX(Forvetler!K:K,$Y98)),"",INDEX(Forvetler!K:K,$Y98))))</f>
        <v/>
      </c>
      <c r="L98" s="2" t="str">
        <f ca="1">IF($X98="","",CHOOSE($X98,IF(ISBLANK(INDEX(Kaleciler!L:L,$Y98)),"",INDEX(Kaleciler!L:L,$Y98)),IF(ISBLANK(INDEX(Stoperler!L:L,$Y98)),"",INDEX(Stoperler!L:L,$Y98)),IF(ISBLANK(INDEX('Sağ Bekler'!L:L,$Y98)),"",INDEX('Sağ Bekler'!L:L,$Y98)),IF(ISBLANK(INDEX('Sol Bekler'!L:L,$Y98)),"",INDEX('Sol Bekler'!L:L,$Y98)),IF(ISBLANK(INDEX('Orta Saha'!L:L,$Y98)),"",INDEX('Orta Saha'!L:L,$Y98)),IF(ISBLANK(INDEX(Kanatlar!L:L,$Y98)),"",INDEX(Kanatlar!L:L,$Y98)),IF(ISBLANK(INDEX(Forvetler!L:L,$Y98)),"",INDEX(Forvetler!L:L,$Y98))))</f>
        <v/>
      </c>
      <c r="M98" s="2" t="str">
        <f ca="1">IF($X98="","",CHOOSE($X98,IF(ISBLANK(INDEX(Kaleciler!M:M,$Y98)),"",INDEX(Kaleciler!M:M,$Y98)),IF(ISBLANK(INDEX(Stoperler!M:M,$Y98)),"",INDEX(Stoperler!M:M,$Y98)),IF(ISBLANK(INDEX('Sağ Bekler'!M:M,$Y98)),"",INDEX('Sağ Bekler'!M:M,$Y98)),IF(ISBLANK(INDEX('Sol Bekler'!M:M,$Y98)),"",INDEX('Sol Bekler'!M:M,$Y98)),IF(ISBLANK(INDEX('Orta Saha'!M:M,$Y98)),"",INDEX('Orta Saha'!M:M,$Y98)),IF(ISBLANK(INDEX(Kanatlar!M:M,$Y98)),"",INDEX(Kanatlar!M:M,$Y98)),IF(ISBLANK(INDEX(Forvetler!M:M,$Y98)),"",INDEX(Forvetler!M:M,$Y98))))</f>
        <v/>
      </c>
      <c r="N98" s="2" t="str">
        <f ca="1">IF($X98="","",CHOOSE($X98,IF(ISBLANK(INDEX(Kaleciler!N:N,$Y98)),"",INDEX(Kaleciler!N:N,$Y98)),IF(ISBLANK(INDEX(Stoperler!N:N,$Y98)),"",INDEX(Stoperler!N:N,$Y98)),IF(ISBLANK(INDEX('Sağ Bekler'!N:N,$Y98)),"",INDEX('Sağ Bekler'!N:N,$Y98)),IF(ISBLANK(INDEX('Sol Bekler'!N:N,$Y98)),"",INDEX('Sol Bekler'!N:N,$Y98)),IF(ISBLANK(INDEX('Orta Saha'!N:N,$Y98)),"",INDEX('Orta Saha'!N:N,$Y98)),IF(ISBLANK(INDEX(Kanatlar!N:N,$Y98)),"",INDEX(Kanatlar!N:N,$Y98)),IF(ISBLANK(INDEX(Forvetler!N:N,$Y98)),"",INDEX(Forvetler!N:N,$Y98))))</f>
        <v/>
      </c>
      <c r="O98" s="2" t="str">
        <f ca="1">IF($X98="","",CHOOSE($X98,IF(ISBLANK(INDEX(Kaleciler!O:O,$Y98)),"",INDEX(Kaleciler!O:O,$Y98)),IF(ISBLANK(INDEX(Stoperler!O:O,$Y98)),"",INDEX(Stoperler!O:O,$Y98)),IF(ISBLANK(INDEX('Sağ Bekler'!O:O,$Y98)),"",INDEX('Sağ Bekler'!O:O,$Y98)),IF(ISBLANK(INDEX('Sol Bekler'!O:O,$Y98)),"",INDEX('Sol Bekler'!O:O,$Y98)),IF(ISBLANK(INDEX('Orta Saha'!O:O,$Y98)),"",INDEX('Orta Saha'!O:O,$Y98)),IF(ISBLANK(INDEX(Kanatlar!O:O,$Y98)),"",INDEX(Kanatlar!O:O,$Y98)),IF(ISBLANK(INDEX(Forvetler!O:O,$Y98)),"",INDEX(Forvetler!O:O,$Y98))))</f>
        <v/>
      </c>
      <c r="P98" s="2" t="str">
        <f ca="1">IF($X98="","",CHOOSE($X98,IF(ISBLANK(INDEX(Kaleciler!P:P,$Y98)),"",INDEX(Kaleciler!P:P,$Y98)),IF(ISBLANK(INDEX(Stoperler!P:P,$Y98)),"",INDEX(Stoperler!P:P,$Y98)),IF(ISBLANK(INDEX('Sağ Bekler'!P:P,$Y98)),"",INDEX('Sağ Bekler'!P:P,$Y98)),IF(ISBLANK(INDEX('Sol Bekler'!P:P,$Y98)),"",INDEX('Sol Bekler'!P:P,$Y98)),IF(ISBLANK(INDEX('Orta Saha'!P:P,$Y98)),"",INDEX('Orta Saha'!P:P,$Y98)),IF(ISBLANK(INDEX(Kanatlar!P:P,$Y98)),"",INDEX(Kanatlar!P:P,$Y98)),IF(ISBLANK(INDEX(Forvetler!P:P,$Y98)),"",INDEX(Forvetler!P:P,$Y98))))</f>
        <v/>
      </c>
      <c r="Q98" s="3" t="str">
        <f ca="1">IF($X98="","",CHOOSE($X98,IF(ISBLANK(INDEX(Kaleciler!Q:Q,$Y98)),"",INDEX(Kaleciler!Q:Q,$Y98)),IF(ISBLANK(INDEX(Stoperler!Q:Q,$Y98)),"",INDEX(Stoperler!Q:Q,$Y98)),IF(ISBLANK(INDEX('Sağ Bekler'!Q:Q,$Y98)),"",INDEX('Sağ Bekler'!Q:Q,$Y98)),IF(ISBLANK(INDEX('Sol Bekler'!Q:Q,$Y98)),"",INDEX('Sol Bekler'!Q:Q,$Y98)),IF(ISBLANK(INDEX('Orta Saha'!Q:Q,$Y98)),"",INDEX('Orta Saha'!Q:Q,$Y98)),IF(ISBLANK(INDEX(Kanatlar!Q:Q,$Y98)),"",INDEX(Kanatlar!Q:Q,$Y98)),IF(ISBLANK(INDEX(Forvetler!Q:Q,$Y98)),"",INDEX(Forvetler!Q:Q,$Y98))))</f>
        <v/>
      </c>
      <c r="R98" s="4" t="str">
        <f ca="1">IF($X98="","",CHOOSE($X98,IF(ISBLANK(INDEX(Kaleciler!R:R,$Y98)),"",INDEX(Kaleciler!R:R,$Y98)),IF(ISBLANK(INDEX(Stoperler!R:R,$Y98)),"",INDEX(Stoperler!R:R,$Y98)),IF(ISBLANK(INDEX('Sağ Bekler'!R:R,$Y98)),"",INDEX('Sağ Bekler'!R:R,$Y98)),IF(ISBLANK(INDEX('Sol Bekler'!R:R,$Y98)),"",INDEX('Sol Bekler'!R:R,$Y98)),IF(ISBLANK(INDEX('Orta Saha'!R:R,$Y98)),"",INDEX('Orta Saha'!R:R,$Y98)),IF(ISBLANK(INDEX(Kanatlar!R:R,$Y98)),"",INDEX(Kanatlar!R:R,$Y98)),IF(ISBLANK(INDEX(Forvetler!R:R,$Y98)),"",INDEX(Forvetler!R:R,$Y98))))</f>
        <v/>
      </c>
      <c r="S98" s="2" t="str">
        <f ca="1">IF($X98="","",CHOOSE($X98,IF(ISBLANK(INDEX(Kaleciler!S:S,$Y98)),"",INDEX(Kaleciler!S:S,$Y98)),IF(ISBLANK(INDEX(Stoperler!S:S,$Y98)),"",INDEX(Stoperler!S:S,$Y98)),IF(ISBLANK(INDEX('Sağ Bekler'!S:S,$Y98)),"",INDEX('Sağ Bekler'!S:S,$Y98)),IF(ISBLANK(INDEX('Sol Bekler'!S:S,$Y98)),"",INDEX('Sol Bekler'!S:S,$Y98)),IF(ISBLANK(INDEX('Orta Saha'!S:S,$Y98)),"",INDEX('Orta Saha'!S:S,$Y98)),IF(ISBLANK(INDEX(Kanatlar!S:S,$Y98)),"",INDEX(Kanatlar!S:S,$Y98)),IF(ISBLANK(INDEX(Forvetler!S:S,$Y98)),"",INDEX(Forvetler!S:S,$Y98))))</f>
        <v/>
      </c>
      <c r="T98" s="3" t="str">
        <f ca="1">IF($X98="","",CHOOSE($X98,IF(ISBLANK(INDEX(Kaleciler!T:T,$Y98)),"",INDEX(Kaleciler!T:T,$Y98)),IF(ISBLANK(INDEX(Stoperler!T:T,$Y98)),"",INDEX(Stoperler!T:T,$Y98)),IF(ISBLANK(INDEX('Sağ Bekler'!T:T,$Y98)),"",INDEX('Sağ Bekler'!T:T,$Y98)),IF(ISBLANK(INDEX('Sol Bekler'!T:T,$Y98)),"",INDEX('Sol Bekler'!T:T,$Y98)),IF(ISBLANK(INDEX('Orta Saha'!T:T,$Y98)),"",INDEX('Orta Saha'!T:T,$Y98)),IF(ISBLANK(INDEX(Kanatlar!T:T,$Y98)),"",INDEX(Kanatlar!T:T,$Y98)),IF(ISBLANK(INDEX(Forvetler!T:T,$Y98)),"",INDEX(Forvetler!T:T,$Y98))))</f>
        <v/>
      </c>
      <c r="U98">
        <v>1</v>
      </c>
      <c r="V98">
        <v>98</v>
      </c>
      <c r="W98" t="str">
        <f ca="1">IF(AND(Kaleciler!$B$98&lt;&gt;"",Kaleciler!$I$98&gt;0,Kaleciler!$I$98&lt;=TODAY()+365),COUNT($W$3:W97)+1,"")</f>
        <v/>
      </c>
      <c r="X98" t="str">
        <f ca="1">IFERROR(INDEX($U$4:$U$703,MATCH(ROWS($X$4:X98),$W$4:$W$703,0)),"")</f>
        <v/>
      </c>
      <c r="Y98" t="str">
        <f ca="1">IFERROR(INDEX($V$4:$V$703,MATCH(ROWS($Y$4:Y98),$W$4:$W$703,0)),"")</f>
        <v/>
      </c>
    </row>
    <row r="99" spans="1:25" x14ac:dyDescent="0.2">
      <c r="A99" s="2" t="str">
        <f ca="1">IF($X99="","",CHOOSE($X99,IF(ISBLANK(INDEX(Kaleciler!A:A,$Y99)),"",INDEX(Kaleciler!A:A,$Y99)),IF(ISBLANK(INDEX(Stoperler!A:A,$Y99)),"",INDEX(Stoperler!A:A,$Y99)),IF(ISBLANK(INDEX('Sağ Bekler'!A:A,$Y99)),"",INDEX('Sağ Bekler'!A:A,$Y99)),IF(ISBLANK(INDEX('Sol Bekler'!A:A,$Y99)),"",INDEX('Sol Bekler'!A:A,$Y99)),IF(ISBLANK(INDEX('Orta Saha'!A:A,$Y99)),"",INDEX('Orta Saha'!A:A,$Y99)),IF(ISBLANK(INDEX(Kanatlar!A:A,$Y99)),"",INDEX(Kanatlar!A:A,$Y99)),IF(ISBLANK(INDEX(Forvetler!A:A,$Y99)),"",INDEX(Forvetler!A:A,$Y99))))</f>
        <v/>
      </c>
      <c r="B99" s="3" t="str">
        <f ca="1">IF($X99="","",CHOOSE($X99,IF(ISBLANK(INDEX(Kaleciler!B:B,$Y99)),"",INDEX(Kaleciler!B:B,$Y99)),IF(ISBLANK(INDEX(Stoperler!B:B,$Y99)),"",INDEX(Stoperler!B:B,$Y99)),IF(ISBLANK(INDEX('Sağ Bekler'!B:B,$Y99)),"",INDEX('Sağ Bekler'!B:B,$Y99)),IF(ISBLANK(INDEX('Sol Bekler'!B:B,$Y99)),"",INDEX('Sol Bekler'!B:B,$Y99)),IF(ISBLANK(INDEX('Orta Saha'!B:B,$Y99)),"",INDEX('Orta Saha'!B:B,$Y99)),IF(ISBLANK(INDEX(Kanatlar!B:B,$Y99)),"",INDEX(Kanatlar!B:B,$Y99)),IF(ISBLANK(INDEX(Forvetler!B:B,$Y99)),"",INDEX(Forvetler!B:B,$Y99))))</f>
        <v/>
      </c>
      <c r="C99" s="4" t="str">
        <f ca="1">IF($X99="","",CHOOSE($X99,IF(ISBLANK(INDEX(Kaleciler!C:C,$Y99)),"",INDEX(Kaleciler!C:C,$Y99)),IF(ISBLANK(INDEX(Stoperler!C:C,$Y99)),"",INDEX(Stoperler!C:C,$Y99)),IF(ISBLANK(INDEX('Sağ Bekler'!C:C,$Y99)),"",INDEX('Sağ Bekler'!C:C,$Y99)),IF(ISBLANK(INDEX('Sol Bekler'!C:C,$Y99)),"",INDEX('Sol Bekler'!C:C,$Y99)),IF(ISBLANK(INDEX('Orta Saha'!C:C,$Y99)),"",INDEX('Orta Saha'!C:C,$Y99)),IF(ISBLANK(INDEX(Kanatlar!C:C,$Y99)),"",INDEX(Kanatlar!C:C,$Y99)),IF(ISBLANK(INDEX(Forvetler!C:C,$Y99)),"",INDEX(Forvetler!C:C,$Y99))))</f>
        <v/>
      </c>
      <c r="D99" s="2" t="str">
        <f ca="1">IF($X99="","",CHOOSE($X99,IF(ISBLANK(INDEX(Kaleciler!D:D,$Y99)),"",INDEX(Kaleciler!D:D,$Y99)),IF(ISBLANK(INDEX(Stoperler!D:D,$Y99)),"",INDEX(Stoperler!D:D,$Y99)),IF(ISBLANK(INDEX('Sağ Bekler'!D:D,$Y99)),"",INDEX('Sağ Bekler'!D:D,$Y99)),IF(ISBLANK(INDEX('Sol Bekler'!D:D,$Y99)),"",INDEX('Sol Bekler'!D:D,$Y99)),IF(ISBLANK(INDEX('Orta Saha'!D:D,$Y99)),"",INDEX('Orta Saha'!D:D,$Y99)),IF(ISBLANK(INDEX(Kanatlar!D:D,$Y99)),"",INDEX(Kanatlar!D:D,$Y99)),IF(ISBLANK(INDEX(Forvetler!D:D,$Y99)),"",INDEX(Forvetler!D:D,$Y99))))</f>
        <v/>
      </c>
      <c r="E99" s="3" t="str">
        <f ca="1">IF($X99="","",CHOOSE($X99,IF(ISBLANK(INDEX(Kaleciler!E:E,$Y99)),"",INDEX(Kaleciler!E:E,$Y99)),IF(ISBLANK(INDEX(Stoperler!E:E,$Y99)),"",INDEX(Stoperler!E:E,$Y99)),IF(ISBLANK(INDEX('Sağ Bekler'!E:E,$Y99)),"",INDEX('Sağ Bekler'!E:E,$Y99)),IF(ISBLANK(INDEX('Sol Bekler'!E:E,$Y99)),"",INDEX('Sol Bekler'!E:E,$Y99)),IF(ISBLANK(INDEX('Orta Saha'!E:E,$Y99)),"",INDEX('Orta Saha'!E:E,$Y99)),IF(ISBLANK(INDEX(Kanatlar!E:E,$Y99)),"",INDEX(Kanatlar!E:E,$Y99)),IF(ISBLANK(INDEX(Forvetler!E:E,$Y99)),"",INDEX(Forvetler!E:E,$Y99))))</f>
        <v/>
      </c>
      <c r="F99" s="3" t="str">
        <f ca="1">IF($X99="","",CHOOSE($X99,IF(ISBLANK(INDEX(Kaleciler!F:F,$Y99)),"",INDEX(Kaleciler!F:F,$Y99)),IF(ISBLANK(INDEX(Stoperler!F:F,$Y99)),"",INDEX(Stoperler!F:F,$Y99)),IF(ISBLANK(INDEX('Sağ Bekler'!F:F,$Y99)),"",INDEX('Sağ Bekler'!F:F,$Y99)),IF(ISBLANK(INDEX('Sol Bekler'!F:F,$Y99)),"",INDEX('Sol Bekler'!F:F,$Y99)),IF(ISBLANK(INDEX('Orta Saha'!F:F,$Y99)),"",INDEX('Orta Saha'!F:F,$Y99)),IF(ISBLANK(INDEX(Kanatlar!F:F,$Y99)),"",INDEX(Kanatlar!F:F,$Y99)),IF(ISBLANK(INDEX(Forvetler!F:F,$Y99)),"",INDEX(Forvetler!F:F,$Y99))))</f>
        <v/>
      </c>
      <c r="G99" s="3" t="str">
        <f ca="1">IF($X99="","",CHOOSE($X99,IF(ISBLANK(INDEX(Kaleciler!G:G,$Y99)),"",INDEX(Kaleciler!G:G,$Y99)),IF(ISBLANK(INDEX(Stoperler!G:G,$Y99)),"",INDEX(Stoperler!G:G,$Y99)),IF(ISBLANK(INDEX('Sağ Bekler'!G:G,$Y99)),"",INDEX('Sağ Bekler'!G:G,$Y99)),IF(ISBLANK(INDEX('Sol Bekler'!G:G,$Y99)),"",INDEX('Sol Bekler'!G:G,$Y99)),IF(ISBLANK(INDEX('Orta Saha'!G:G,$Y99)),"",INDEX('Orta Saha'!G:G,$Y99)),IF(ISBLANK(INDEX(Kanatlar!G:G,$Y99)),"",INDEX(Kanatlar!G:G,$Y99)),IF(ISBLANK(INDEX(Forvetler!G:G,$Y99)),"",INDEX(Forvetler!G:G,$Y99))))</f>
        <v/>
      </c>
      <c r="H99" s="3" t="str">
        <f ca="1">IF($X99="","",CHOOSE($X99,IF(ISBLANK(INDEX(Kaleciler!H:H,$Y99)),"",INDEX(Kaleciler!H:H,$Y99)),IF(ISBLANK(INDEX(Stoperler!H:H,$Y99)),"",INDEX(Stoperler!H:H,$Y99)),IF(ISBLANK(INDEX('Sağ Bekler'!H:H,$Y99)),"",INDEX('Sağ Bekler'!H:H,$Y99)),IF(ISBLANK(INDEX('Sol Bekler'!H:H,$Y99)),"",INDEX('Sol Bekler'!H:H,$Y99)),IF(ISBLANK(INDEX('Orta Saha'!H:H,$Y99)),"",INDEX('Orta Saha'!H:H,$Y99)),IF(ISBLANK(INDEX(Kanatlar!H:H,$Y99)),"",INDEX(Kanatlar!H:H,$Y99)),IF(ISBLANK(INDEX(Forvetler!H:H,$Y99)),"",INDEX(Forvetler!H:H,$Y99))))</f>
        <v/>
      </c>
      <c r="I99" s="4" t="str">
        <f ca="1">IF($X99="","",CHOOSE($X99,IF(ISBLANK(INDEX(Kaleciler!I:I,$Y99)),"",INDEX(Kaleciler!I:I,$Y99)),IF(ISBLANK(INDEX(Stoperler!I:I,$Y99)),"",INDEX(Stoperler!I:I,$Y99)),IF(ISBLANK(INDEX('Sağ Bekler'!I:I,$Y99)),"",INDEX('Sağ Bekler'!I:I,$Y99)),IF(ISBLANK(INDEX('Sol Bekler'!I:I,$Y99)),"",INDEX('Sol Bekler'!I:I,$Y99)),IF(ISBLANK(INDEX('Orta Saha'!I:I,$Y99)),"",INDEX('Orta Saha'!I:I,$Y99)),IF(ISBLANK(INDEX(Kanatlar!I:I,$Y99)),"",INDEX(Kanatlar!I:I,$Y99)),IF(ISBLANK(INDEX(Forvetler!I:I,$Y99)),"",INDEX(Forvetler!I:I,$Y99))))</f>
        <v/>
      </c>
      <c r="J99" s="4" t="str">
        <f ca="1">IF($X99="","",CHOOSE($X99,IF(ISBLANK(INDEX(Kaleciler!J:J,$Y99)),"",INDEX(Kaleciler!J:J,$Y99)),IF(ISBLANK(INDEX(Stoperler!J:J,$Y99)),"",INDEX(Stoperler!J:J,$Y99)),IF(ISBLANK(INDEX('Sağ Bekler'!J:J,$Y99)),"",INDEX('Sağ Bekler'!J:J,$Y99)),IF(ISBLANK(INDEX('Sol Bekler'!J:J,$Y99)),"",INDEX('Sol Bekler'!J:J,$Y99)),IF(ISBLANK(INDEX('Orta Saha'!J:J,$Y99)),"",INDEX('Orta Saha'!J:J,$Y99)),IF(ISBLANK(INDEX(Kanatlar!J:J,$Y99)),"",INDEX(Kanatlar!J:J,$Y99)),IF(ISBLANK(INDEX(Forvetler!J:J,$Y99)),"",INDEX(Forvetler!J:J,$Y99))))</f>
        <v/>
      </c>
      <c r="K99" s="2" t="str">
        <f ca="1">IF($X99="","",CHOOSE($X99,IF(ISBLANK(INDEX(Kaleciler!K:K,$Y99)),"",INDEX(Kaleciler!K:K,$Y99)),IF(ISBLANK(INDEX(Stoperler!K:K,$Y99)),"",INDEX(Stoperler!K:K,$Y99)),IF(ISBLANK(INDEX('Sağ Bekler'!K:K,$Y99)),"",INDEX('Sağ Bekler'!K:K,$Y99)),IF(ISBLANK(INDEX('Sol Bekler'!K:K,$Y99)),"",INDEX('Sol Bekler'!K:K,$Y99)),IF(ISBLANK(INDEX('Orta Saha'!K:K,$Y99)),"",INDEX('Orta Saha'!K:K,$Y99)),IF(ISBLANK(INDEX(Kanatlar!K:K,$Y99)),"",INDEX(Kanatlar!K:K,$Y99)),IF(ISBLANK(INDEX(Forvetler!K:K,$Y99)),"",INDEX(Forvetler!K:K,$Y99))))</f>
        <v/>
      </c>
      <c r="L99" s="2" t="str">
        <f ca="1">IF($X99="","",CHOOSE($X99,IF(ISBLANK(INDEX(Kaleciler!L:L,$Y99)),"",INDEX(Kaleciler!L:L,$Y99)),IF(ISBLANK(INDEX(Stoperler!L:L,$Y99)),"",INDEX(Stoperler!L:L,$Y99)),IF(ISBLANK(INDEX('Sağ Bekler'!L:L,$Y99)),"",INDEX('Sağ Bekler'!L:L,$Y99)),IF(ISBLANK(INDEX('Sol Bekler'!L:L,$Y99)),"",INDEX('Sol Bekler'!L:L,$Y99)),IF(ISBLANK(INDEX('Orta Saha'!L:L,$Y99)),"",INDEX('Orta Saha'!L:L,$Y99)),IF(ISBLANK(INDEX(Kanatlar!L:L,$Y99)),"",INDEX(Kanatlar!L:L,$Y99)),IF(ISBLANK(INDEX(Forvetler!L:L,$Y99)),"",INDEX(Forvetler!L:L,$Y99))))</f>
        <v/>
      </c>
      <c r="M99" s="2" t="str">
        <f ca="1">IF($X99="","",CHOOSE($X99,IF(ISBLANK(INDEX(Kaleciler!M:M,$Y99)),"",INDEX(Kaleciler!M:M,$Y99)),IF(ISBLANK(INDEX(Stoperler!M:M,$Y99)),"",INDEX(Stoperler!M:M,$Y99)),IF(ISBLANK(INDEX('Sağ Bekler'!M:M,$Y99)),"",INDEX('Sağ Bekler'!M:M,$Y99)),IF(ISBLANK(INDEX('Sol Bekler'!M:M,$Y99)),"",INDEX('Sol Bekler'!M:M,$Y99)),IF(ISBLANK(INDEX('Orta Saha'!M:M,$Y99)),"",INDEX('Orta Saha'!M:M,$Y99)),IF(ISBLANK(INDEX(Kanatlar!M:M,$Y99)),"",INDEX(Kanatlar!M:M,$Y99)),IF(ISBLANK(INDEX(Forvetler!M:M,$Y99)),"",INDEX(Forvetler!M:M,$Y99))))</f>
        <v/>
      </c>
      <c r="N99" s="2" t="str">
        <f ca="1">IF($X99="","",CHOOSE($X99,IF(ISBLANK(INDEX(Kaleciler!N:N,$Y99)),"",INDEX(Kaleciler!N:N,$Y99)),IF(ISBLANK(INDEX(Stoperler!N:N,$Y99)),"",INDEX(Stoperler!N:N,$Y99)),IF(ISBLANK(INDEX('Sağ Bekler'!N:N,$Y99)),"",INDEX('Sağ Bekler'!N:N,$Y99)),IF(ISBLANK(INDEX('Sol Bekler'!N:N,$Y99)),"",INDEX('Sol Bekler'!N:N,$Y99)),IF(ISBLANK(INDEX('Orta Saha'!N:N,$Y99)),"",INDEX('Orta Saha'!N:N,$Y99)),IF(ISBLANK(INDEX(Kanatlar!N:N,$Y99)),"",INDEX(Kanatlar!N:N,$Y99)),IF(ISBLANK(INDEX(Forvetler!N:N,$Y99)),"",INDEX(Forvetler!N:N,$Y99))))</f>
        <v/>
      </c>
      <c r="O99" s="2" t="str">
        <f ca="1">IF($X99="","",CHOOSE($X99,IF(ISBLANK(INDEX(Kaleciler!O:O,$Y99)),"",INDEX(Kaleciler!O:O,$Y99)),IF(ISBLANK(INDEX(Stoperler!O:O,$Y99)),"",INDEX(Stoperler!O:O,$Y99)),IF(ISBLANK(INDEX('Sağ Bekler'!O:O,$Y99)),"",INDEX('Sağ Bekler'!O:O,$Y99)),IF(ISBLANK(INDEX('Sol Bekler'!O:O,$Y99)),"",INDEX('Sol Bekler'!O:O,$Y99)),IF(ISBLANK(INDEX('Orta Saha'!O:O,$Y99)),"",INDEX('Orta Saha'!O:O,$Y99)),IF(ISBLANK(INDEX(Kanatlar!O:O,$Y99)),"",INDEX(Kanatlar!O:O,$Y99)),IF(ISBLANK(INDEX(Forvetler!O:O,$Y99)),"",INDEX(Forvetler!O:O,$Y99))))</f>
        <v/>
      </c>
      <c r="P99" s="2" t="str">
        <f ca="1">IF($X99="","",CHOOSE($X99,IF(ISBLANK(INDEX(Kaleciler!P:P,$Y99)),"",INDEX(Kaleciler!P:P,$Y99)),IF(ISBLANK(INDEX(Stoperler!P:P,$Y99)),"",INDEX(Stoperler!P:P,$Y99)),IF(ISBLANK(INDEX('Sağ Bekler'!P:P,$Y99)),"",INDEX('Sağ Bekler'!P:P,$Y99)),IF(ISBLANK(INDEX('Sol Bekler'!P:P,$Y99)),"",INDEX('Sol Bekler'!P:P,$Y99)),IF(ISBLANK(INDEX('Orta Saha'!P:P,$Y99)),"",INDEX('Orta Saha'!P:P,$Y99)),IF(ISBLANK(INDEX(Kanatlar!P:P,$Y99)),"",INDEX(Kanatlar!P:P,$Y99)),IF(ISBLANK(INDEX(Forvetler!P:P,$Y99)),"",INDEX(Forvetler!P:P,$Y99))))</f>
        <v/>
      </c>
      <c r="Q99" s="3" t="str">
        <f ca="1">IF($X99="","",CHOOSE($X99,IF(ISBLANK(INDEX(Kaleciler!Q:Q,$Y99)),"",INDEX(Kaleciler!Q:Q,$Y99)),IF(ISBLANK(INDEX(Stoperler!Q:Q,$Y99)),"",INDEX(Stoperler!Q:Q,$Y99)),IF(ISBLANK(INDEX('Sağ Bekler'!Q:Q,$Y99)),"",INDEX('Sağ Bekler'!Q:Q,$Y99)),IF(ISBLANK(INDEX('Sol Bekler'!Q:Q,$Y99)),"",INDEX('Sol Bekler'!Q:Q,$Y99)),IF(ISBLANK(INDEX('Orta Saha'!Q:Q,$Y99)),"",INDEX('Orta Saha'!Q:Q,$Y99)),IF(ISBLANK(INDEX(Kanatlar!Q:Q,$Y99)),"",INDEX(Kanatlar!Q:Q,$Y99)),IF(ISBLANK(INDEX(Forvetler!Q:Q,$Y99)),"",INDEX(Forvetler!Q:Q,$Y99))))</f>
        <v/>
      </c>
      <c r="R99" s="4" t="str">
        <f ca="1">IF($X99="","",CHOOSE($X99,IF(ISBLANK(INDEX(Kaleciler!R:R,$Y99)),"",INDEX(Kaleciler!R:R,$Y99)),IF(ISBLANK(INDEX(Stoperler!R:R,$Y99)),"",INDEX(Stoperler!R:R,$Y99)),IF(ISBLANK(INDEX('Sağ Bekler'!R:R,$Y99)),"",INDEX('Sağ Bekler'!R:R,$Y99)),IF(ISBLANK(INDEX('Sol Bekler'!R:R,$Y99)),"",INDEX('Sol Bekler'!R:R,$Y99)),IF(ISBLANK(INDEX('Orta Saha'!R:R,$Y99)),"",INDEX('Orta Saha'!R:R,$Y99)),IF(ISBLANK(INDEX(Kanatlar!R:R,$Y99)),"",INDEX(Kanatlar!R:R,$Y99)),IF(ISBLANK(INDEX(Forvetler!R:R,$Y99)),"",INDEX(Forvetler!R:R,$Y99))))</f>
        <v/>
      </c>
      <c r="S99" s="2" t="str">
        <f ca="1">IF($X99="","",CHOOSE($X99,IF(ISBLANK(INDEX(Kaleciler!S:S,$Y99)),"",INDEX(Kaleciler!S:S,$Y99)),IF(ISBLANK(INDEX(Stoperler!S:S,$Y99)),"",INDEX(Stoperler!S:S,$Y99)),IF(ISBLANK(INDEX('Sağ Bekler'!S:S,$Y99)),"",INDEX('Sağ Bekler'!S:S,$Y99)),IF(ISBLANK(INDEX('Sol Bekler'!S:S,$Y99)),"",INDEX('Sol Bekler'!S:S,$Y99)),IF(ISBLANK(INDEX('Orta Saha'!S:S,$Y99)),"",INDEX('Orta Saha'!S:S,$Y99)),IF(ISBLANK(INDEX(Kanatlar!S:S,$Y99)),"",INDEX(Kanatlar!S:S,$Y99)),IF(ISBLANK(INDEX(Forvetler!S:S,$Y99)),"",INDEX(Forvetler!S:S,$Y99))))</f>
        <v/>
      </c>
      <c r="T99" s="3" t="str">
        <f ca="1">IF($X99="","",CHOOSE($X99,IF(ISBLANK(INDEX(Kaleciler!T:T,$Y99)),"",INDEX(Kaleciler!T:T,$Y99)),IF(ISBLANK(INDEX(Stoperler!T:T,$Y99)),"",INDEX(Stoperler!T:T,$Y99)),IF(ISBLANK(INDEX('Sağ Bekler'!T:T,$Y99)),"",INDEX('Sağ Bekler'!T:T,$Y99)),IF(ISBLANK(INDEX('Sol Bekler'!T:T,$Y99)),"",INDEX('Sol Bekler'!T:T,$Y99)),IF(ISBLANK(INDEX('Orta Saha'!T:T,$Y99)),"",INDEX('Orta Saha'!T:T,$Y99)),IF(ISBLANK(INDEX(Kanatlar!T:T,$Y99)),"",INDEX(Kanatlar!T:T,$Y99)),IF(ISBLANK(INDEX(Forvetler!T:T,$Y99)),"",INDEX(Forvetler!T:T,$Y99))))</f>
        <v/>
      </c>
      <c r="U99">
        <v>1</v>
      </c>
      <c r="V99">
        <v>99</v>
      </c>
      <c r="W99" t="str">
        <f ca="1">IF(AND(Kaleciler!$B$99&lt;&gt;"",Kaleciler!$I$99&gt;0,Kaleciler!$I$99&lt;=TODAY()+365),COUNT($W$3:W98)+1,"")</f>
        <v/>
      </c>
      <c r="X99" t="str">
        <f ca="1">IFERROR(INDEX($U$4:$U$703,MATCH(ROWS($X$4:X99),$W$4:$W$703,0)),"")</f>
        <v/>
      </c>
      <c r="Y99" t="str">
        <f ca="1">IFERROR(INDEX($V$4:$V$703,MATCH(ROWS($Y$4:Y99),$W$4:$W$703,0)),"")</f>
        <v/>
      </c>
    </row>
    <row r="100" spans="1:25" x14ac:dyDescent="0.2">
      <c r="A100" s="2" t="str">
        <f ca="1">IF($X100="","",CHOOSE($X100,IF(ISBLANK(INDEX(Kaleciler!A:A,$Y100)),"",INDEX(Kaleciler!A:A,$Y100)),IF(ISBLANK(INDEX(Stoperler!A:A,$Y100)),"",INDEX(Stoperler!A:A,$Y100)),IF(ISBLANK(INDEX('Sağ Bekler'!A:A,$Y100)),"",INDEX('Sağ Bekler'!A:A,$Y100)),IF(ISBLANK(INDEX('Sol Bekler'!A:A,$Y100)),"",INDEX('Sol Bekler'!A:A,$Y100)),IF(ISBLANK(INDEX('Orta Saha'!A:A,$Y100)),"",INDEX('Orta Saha'!A:A,$Y100)),IF(ISBLANK(INDEX(Kanatlar!A:A,$Y100)),"",INDEX(Kanatlar!A:A,$Y100)),IF(ISBLANK(INDEX(Forvetler!A:A,$Y100)),"",INDEX(Forvetler!A:A,$Y100))))</f>
        <v/>
      </c>
      <c r="B100" s="3" t="str">
        <f ca="1">IF($X100="","",CHOOSE($X100,IF(ISBLANK(INDEX(Kaleciler!B:B,$Y100)),"",INDEX(Kaleciler!B:B,$Y100)),IF(ISBLANK(INDEX(Stoperler!B:B,$Y100)),"",INDEX(Stoperler!B:B,$Y100)),IF(ISBLANK(INDEX('Sağ Bekler'!B:B,$Y100)),"",INDEX('Sağ Bekler'!B:B,$Y100)),IF(ISBLANK(INDEX('Sol Bekler'!B:B,$Y100)),"",INDEX('Sol Bekler'!B:B,$Y100)),IF(ISBLANK(INDEX('Orta Saha'!B:B,$Y100)),"",INDEX('Orta Saha'!B:B,$Y100)),IF(ISBLANK(INDEX(Kanatlar!B:B,$Y100)),"",INDEX(Kanatlar!B:B,$Y100)),IF(ISBLANK(INDEX(Forvetler!B:B,$Y100)),"",INDEX(Forvetler!B:B,$Y100))))</f>
        <v/>
      </c>
      <c r="C100" s="4" t="str">
        <f ca="1">IF($X100="","",CHOOSE($X100,IF(ISBLANK(INDEX(Kaleciler!C:C,$Y100)),"",INDEX(Kaleciler!C:C,$Y100)),IF(ISBLANK(INDEX(Stoperler!C:C,$Y100)),"",INDEX(Stoperler!C:C,$Y100)),IF(ISBLANK(INDEX('Sağ Bekler'!C:C,$Y100)),"",INDEX('Sağ Bekler'!C:C,$Y100)),IF(ISBLANK(INDEX('Sol Bekler'!C:C,$Y100)),"",INDEX('Sol Bekler'!C:C,$Y100)),IF(ISBLANK(INDEX('Orta Saha'!C:C,$Y100)),"",INDEX('Orta Saha'!C:C,$Y100)),IF(ISBLANK(INDEX(Kanatlar!C:C,$Y100)),"",INDEX(Kanatlar!C:C,$Y100)),IF(ISBLANK(INDEX(Forvetler!C:C,$Y100)),"",INDEX(Forvetler!C:C,$Y100))))</f>
        <v/>
      </c>
      <c r="D100" s="2" t="str">
        <f ca="1">IF($X100="","",CHOOSE($X100,IF(ISBLANK(INDEX(Kaleciler!D:D,$Y100)),"",INDEX(Kaleciler!D:D,$Y100)),IF(ISBLANK(INDEX(Stoperler!D:D,$Y100)),"",INDEX(Stoperler!D:D,$Y100)),IF(ISBLANK(INDEX('Sağ Bekler'!D:D,$Y100)),"",INDEX('Sağ Bekler'!D:D,$Y100)),IF(ISBLANK(INDEX('Sol Bekler'!D:D,$Y100)),"",INDEX('Sol Bekler'!D:D,$Y100)),IF(ISBLANK(INDEX('Orta Saha'!D:D,$Y100)),"",INDEX('Orta Saha'!D:D,$Y100)),IF(ISBLANK(INDEX(Kanatlar!D:D,$Y100)),"",INDEX(Kanatlar!D:D,$Y100)),IF(ISBLANK(INDEX(Forvetler!D:D,$Y100)),"",INDEX(Forvetler!D:D,$Y100))))</f>
        <v/>
      </c>
      <c r="E100" s="3" t="str">
        <f ca="1">IF($X100="","",CHOOSE($X100,IF(ISBLANK(INDEX(Kaleciler!E:E,$Y100)),"",INDEX(Kaleciler!E:E,$Y100)),IF(ISBLANK(INDEX(Stoperler!E:E,$Y100)),"",INDEX(Stoperler!E:E,$Y100)),IF(ISBLANK(INDEX('Sağ Bekler'!E:E,$Y100)),"",INDEX('Sağ Bekler'!E:E,$Y100)),IF(ISBLANK(INDEX('Sol Bekler'!E:E,$Y100)),"",INDEX('Sol Bekler'!E:E,$Y100)),IF(ISBLANK(INDEX('Orta Saha'!E:E,$Y100)),"",INDEX('Orta Saha'!E:E,$Y100)),IF(ISBLANK(INDEX(Kanatlar!E:E,$Y100)),"",INDEX(Kanatlar!E:E,$Y100)),IF(ISBLANK(INDEX(Forvetler!E:E,$Y100)),"",INDEX(Forvetler!E:E,$Y100))))</f>
        <v/>
      </c>
      <c r="F100" s="3" t="str">
        <f ca="1">IF($X100="","",CHOOSE($X100,IF(ISBLANK(INDEX(Kaleciler!F:F,$Y100)),"",INDEX(Kaleciler!F:F,$Y100)),IF(ISBLANK(INDEX(Stoperler!F:F,$Y100)),"",INDEX(Stoperler!F:F,$Y100)),IF(ISBLANK(INDEX('Sağ Bekler'!F:F,$Y100)),"",INDEX('Sağ Bekler'!F:F,$Y100)),IF(ISBLANK(INDEX('Sol Bekler'!F:F,$Y100)),"",INDEX('Sol Bekler'!F:F,$Y100)),IF(ISBLANK(INDEX('Orta Saha'!F:F,$Y100)),"",INDEX('Orta Saha'!F:F,$Y100)),IF(ISBLANK(INDEX(Kanatlar!F:F,$Y100)),"",INDEX(Kanatlar!F:F,$Y100)),IF(ISBLANK(INDEX(Forvetler!F:F,$Y100)),"",INDEX(Forvetler!F:F,$Y100))))</f>
        <v/>
      </c>
      <c r="G100" s="3" t="str">
        <f ca="1">IF($X100="","",CHOOSE($X100,IF(ISBLANK(INDEX(Kaleciler!G:G,$Y100)),"",INDEX(Kaleciler!G:G,$Y100)),IF(ISBLANK(INDEX(Stoperler!G:G,$Y100)),"",INDEX(Stoperler!G:G,$Y100)),IF(ISBLANK(INDEX('Sağ Bekler'!G:G,$Y100)),"",INDEX('Sağ Bekler'!G:G,$Y100)),IF(ISBLANK(INDEX('Sol Bekler'!G:G,$Y100)),"",INDEX('Sol Bekler'!G:G,$Y100)),IF(ISBLANK(INDEX('Orta Saha'!G:G,$Y100)),"",INDEX('Orta Saha'!G:G,$Y100)),IF(ISBLANK(INDEX(Kanatlar!G:G,$Y100)),"",INDEX(Kanatlar!G:G,$Y100)),IF(ISBLANK(INDEX(Forvetler!G:G,$Y100)),"",INDEX(Forvetler!G:G,$Y100))))</f>
        <v/>
      </c>
      <c r="H100" s="3" t="str">
        <f ca="1">IF($X100="","",CHOOSE($X100,IF(ISBLANK(INDEX(Kaleciler!H:H,$Y100)),"",INDEX(Kaleciler!H:H,$Y100)),IF(ISBLANK(INDEX(Stoperler!H:H,$Y100)),"",INDEX(Stoperler!H:H,$Y100)),IF(ISBLANK(INDEX('Sağ Bekler'!H:H,$Y100)),"",INDEX('Sağ Bekler'!H:H,$Y100)),IF(ISBLANK(INDEX('Sol Bekler'!H:H,$Y100)),"",INDEX('Sol Bekler'!H:H,$Y100)),IF(ISBLANK(INDEX('Orta Saha'!H:H,$Y100)),"",INDEX('Orta Saha'!H:H,$Y100)),IF(ISBLANK(INDEX(Kanatlar!H:H,$Y100)),"",INDEX(Kanatlar!H:H,$Y100)),IF(ISBLANK(INDEX(Forvetler!H:H,$Y100)),"",INDEX(Forvetler!H:H,$Y100))))</f>
        <v/>
      </c>
      <c r="I100" s="4" t="str">
        <f ca="1">IF($X100="","",CHOOSE($X100,IF(ISBLANK(INDEX(Kaleciler!I:I,$Y100)),"",INDEX(Kaleciler!I:I,$Y100)),IF(ISBLANK(INDEX(Stoperler!I:I,$Y100)),"",INDEX(Stoperler!I:I,$Y100)),IF(ISBLANK(INDEX('Sağ Bekler'!I:I,$Y100)),"",INDEX('Sağ Bekler'!I:I,$Y100)),IF(ISBLANK(INDEX('Sol Bekler'!I:I,$Y100)),"",INDEX('Sol Bekler'!I:I,$Y100)),IF(ISBLANK(INDEX('Orta Saha'!I:I,$Y100)),"",INDEX('Orta Saha'!I:I,$Y100)),IF(ISBLANK(INDEX(Kanatlar!I:I,$Y100)),"",INDEX(Kanatlar!I:I,$Y100)),IF(ISBLANK(INDEX(Forvetler!I:I,$Y100)),"",INDEX(Forvetler!I:I,$Y100))))</f>
        <v/>
      </c>
      <c r="J100" s="4" t="str">
        <f ca="1">IF($X100="","",CHOOSE($X100,IF(ISBLANK(INDEX(Kaleciler!J:J,$Y100)),"",INDEX(Kaleciler!J:J,$Y100)),IF(ISBLANK(INDEX(Stoperler!J:J,$Y100)),"",INDEX(Stoperler!J:J,$Y100)),IF(ISBLANK(INDEX('Sağ Bekler'!J:J,$Y100)),"",INDEX('Sağ Bekler'!J:J,$Y100)),IF(ISBLANK(INDEX('Sol Bekler'!J:J,$Y100)),"",INDEX('Sol Bekler'!J:J,$Y100)),IF(ISBLANK(INDEX('Orta Saha'!J:J,$Y100)),"",INDEX('Orta Saha'!J:J,$Y100)),IF(ISBLANK(INDEX(Kanatlar!J:J,$Y100)),"",INDEX(Kanatlar!J:J,$Y100)),IF(ISBLANK(INDEX(Forvetler!J:J,$Y100)),"",INDEX(Forvetler!J:J,$Y100))))</f>
        <v/>
      </c>
      <c r="K100" s="2" t="str">
        <f ca="1">IF($X100="","",CHOOSE($X100,IF(ISBLANK(INDEX(Kaleciler!K:K,$Y100)),"",INDEX(Kaleciler!K:K,$Y100)),IF(ISBLANK(INDEX(Stoperler!K:K,$Y100)),"",INDEX(Stoperler!K:K,$Y100)),IF(ISBLANK(INDEX('Sağ Bekler'!K:K,$Y100)),"",INDEX('Sağ Bekler'!K:K,$Y100)),IF(ISBLANK(INDEX('Sol Bekler'!K:K,$Y100)),"",INDEX('Sol Bekler'!K:K,$Y100)),IF(ISBLANK(INDEX('Orta Saha'!K:K,$Y100)),"",INDEX('Orta Saha'!K:K,$Y100)),IF(ISBLANK(INDEX(Kanatlar!K:K,$Y100)),"",INDEX(Kanatlar!K:K,$Y100)),IF(ISBLANK(INDEX(Forvetler!K:K,$Y100)),"",INDEX(Forvetler!K:K,$Y100))))</f>
        <v/>
      </c>
      <c r="L100" s="2" t="str">
        <f ca="1">IF($X100="","",CHOOSE($X100,IF(ISBLANK(INDEX(Kaleciler!L:L,$Y100)),"",INDEX(Kaleciler!L:L,$Y100)),IF(ISBLANK(INDEX(Stoperler!L:L,$Y100)),"",INDEX(Stoperler!L:L,$Y100)),IF(ISBLANK(INDEX('Sağ Bekler'!L:L,$Y100)),"",INDEX('Sağ Bekler'!L:L,$Y100)),IF(ISBLANK(INDEX('Sol Bekler'!L:L,$Y100)),"",INDEX('Sol Bekler'!L:L,$Y100)),IF(ISBLANK(INDEX('Orta Saha'!L:L,$Y100)),"",INDEX('Orta Saha'!L:L,$Y100)),IF(ISBLANK(INDEX(Kanatlar!L:L,$Y100)),"",INDEX(Kanatlar!L:L,$Y100)),IF(ISBLANK(INDEX(Forvetler!L:L,$Y100)),"",INDEX(Forvetler!L:L,$Y100))))</f>
        <v/>
      </c>
      <c r="M100" s="2" t="str">
        <f ca="1">IF($X100="","",CHOOSE($X100,IF(ISBLANK(INDEX(Kaleciler!M:M,$Y100)),"",INDEX(Kaleciler!M:M,$Y100)),IF(ISBLANK(INDEX(Stoperler!M:M,$Y100)),"",INDEX(Stoperler!M:M,$Y100)),IF(ISBLANK(INDEX('Sağ Bekler'!M:M,$Y100)),"",INDEX('Sağ Bekler'!M:M,$Y100)),IF(ISBLANK(INDEX('Sol Bekler'!M:M,$Y100)),"",INDEX('Sol Bekler'!M:M,$Y100)),IF(ISBLANK(INDEX('Orta Saha'!M:M,$Y100)),"",INDEX('Orta Saha'!M:M,$Y100)),IF(ISBLANK(INDEX(Kanatlar!M:M,$Y100)),"",INDEX(Kanatlar!M:M,$Y100)),IF(ISBLANK(INDEX(Forvetler!M:M,$Y100)),"",INDEX(Forvetler!M:M,$Y100))))</f>
        <v/>
      </c>
      <c r="N100" s="2" t="str">
        <f ca="1">IF($X100="","",CHOOSE($X100,IF(ISBLANK(INDEX(Kaleciler!N:N,$Y100)),"",INDEX(Kaleciler!N:N,$Y100)),IF(ISBLANK(INDEX(Stoperler!N:N,$Y100)),"",INDEX(Stoperler!N:N,$Y100)),IF(ISBLANK(INDEX('Sağ Bekler'!N:N,$Y100)),"",INDEX('Sağ Bekler'!N:N,$Y100)),IF(ISBLANK(INDEX('Sol Bekler'!N:N,$Y100)),"",INDEX('Sol Bekler'!N:N,$Y100)),IF(ISBLANK(INDEX('Orta Saha'!N:N,$Y100)),"",INDEX('Orta Saha'!N:N,$Y100)),IF(ISBLANK(INDEX(Kanatlar!N:N,$Y100)),"",INDEX(Kanatlar!N:N,$Y100)),IF(ISBLANK(INDEX(Forvetler!N:N,$Y100)),"",INDEX(Forvetler!N:N,$Y100))))</f>
        <v/>
      </c>
      <c r="O100" s="2" t="str">
        <f ca="1">IF($X100="","",CHOOSE($X100,IF(ISBLANK(INDEX(Kaleciler!O:O,$Y100)),"",INDEX(Kaleciler!O:O,$Y100)),IF(ISBLANK(INDEX(Stoperler!O:O,$Y100)),"",INDEX(Stoperler!O:O,$Y100)),IF(ISBLANK(INDEX('Sağ Bekler'!O:O,$Y100)),"",INDEX('Sağ Bekler'!O:O,$Y100)),IF(ISBLANK(INDEX('Sol Bekler'!O:O,$Y100)),"",INDEX('Sol Bekler'!O:O,$Y100)),IF(ISBLANK(INDEX('Orta Saha'!O:O,$Y100)),"",INDEX('Orta Saha'!O:O,$Y100)),IF(ISBLANK(INDEX(Kanatlar!O:O,$Y100)),"",INDEX(Kanatlar!O:O,$Y100)),IF(ISBLANK(INDEX(Forvetler!O:O,$Y100)),"",INDEX(Forvetler!O:O,$Y100))))</f>
        <v/>
      </c>
      <c r="P100" s="2" t="str">
        <f ca="1">IF($X100="","",CHOOSE($X100,IF(ISBLANK(INDEX(Kaleciler!P:P,$Y100)),"",INDEX(Kaleciler!P:P,$Y100)),IF(ISBLANK(INDEX(Stoperler!P:P,$Y100)),"",INDEX(Stoperler!P:P,$Y100)),IF(ISBLANK(INDEX('Sağ Bekler'!P:P,$Y100)),"",INDEX('Sağ Bekler'!P:P,$Y100)),IF(ISBLANK(INDEX('Sol Bekler'!P:P,$Y100)),"",INDEX('Sol Bekler'!P:P,$Y100)),IF(ISBLANK(INDEX('Orta Saha'!P:P,$Y100)),"",INDEX('Orta Saha'!P:P,$Y100)),IF(ISBLANK(INDEX(Kanatlar!P:P,$Y100)),"",INDEX(Kanatlar!P:P,$Y100)),IF(ISBLANK(INDEX(Forvetler!P:P,$Y100)),"",INDEX(Forvetler!P:P,$Y100))))</f>
        <v/>
      </c>
      <c r="Q100" s="3" t="str">
        <f ca="1">IF($X100="","",CHOOSE($X100,IF(ISBLANK(INDEX(Kaleciler!Q:Q,$Y100)),"",INDEX(Kaleciler!Q:Q,$Y100)),IF(ISBLANK(INDEX(Stoperler!Q:Q,$Y100)),"",INDEX(Stoperler!Q:Q,$Y100)),IF(ISBLANK(INDEX('Sağ Bekler'!Q:Q,$Y100)),"",INDEX('Sağ Bekler'!Q:Q,$Y100)),IF(ISBLANK(INDEX('Sol Bekler'!Q:Q,$Y100)),"",INDEX('Sol Bekler'!Q:Q,$Y100)),IF(ISBLANK(INDEX('Orta Saha'!Q:Q,$Y100)),"",INDEX('Orta Saha'!Q:Q,$Y100)),IF(ISBLANK(INDEX(Kanatlar!Q:Q,$Y100)),"",INDEX(Kanatlar!Q:Q,$Y100)),IF(ISBLANK(INDEX(Forvetler!Q:Q,$Y100)),"",INDEX(Forvetler!Q:Q,$Y100))))</f>
        <v/>
      </c>
      <c r="R100" s="4" t="str">
        <f ca="1">IF($X100="","",CHOOSE($X100,IF(ISBLANK(INDEX(Kaleciler!R:R,$Y100)),"",INDEX(Kaleciler!R:R,$Y100)),IF(ISBLANK(INDEX(Stoperler!R:R,$Y100)),"",INDEX(Stoperler!R:R,$Y100)),IF(ISBLANK(INDEX('Sağ Bekler'!R:R,$Y100)),"",INDEX('Sağ Bekler'!R:R,$Y100)),IF(ISBLANK(INDEX('Sol Bekler'!R:R,$Y100)),"",INDEX('Sol Bekler'!R:R,$Y100)),IF(ISBLANK(INDEX('Orta Saha'!R:R,$Y100)),"",INDEX('Orta Saha'!R:R,$Y100)),IF(ISBLANK(INDEX(Kanatlar!R:R,$Y100)),"",INDEX(Kanatlar!R:R,$Y100)),IF(ISBLANK(INDEX(Forvetler!R:R,$Y100)),"",INDEX(Forvetler!R:R,$Y100))))</f>
        <v/>
      </c>
      <c r="S100" s="2" t="str">
        <f ca="1">IF($X100="","",CHOOSE($X100,IF(ISBLANK(INDEX(Kaleciler!S:S,$Y100)),"",INDEX(Kaleciler!S:S,$Y100)),IF(ISBLANK(INDEX(Stoperler!S:S,$Y100)),"",INDEX(Stoperler!S:S,$Y100)),IF(ISBLANK(INDEX('Sağ Bekler'!S:S,$Y100)),"",INDEX('Sağ Bekler'!S:S,$Y100)),IF(ISBLANK(INDEX('Sol Bekler'!S:S,$Y100)),"",INDEX('Sol Bekler'!S:S,$Y100)),IF(ISBLANK(INDEX('Orta Saha'!S:S,$Y100)),"",INDEX('Orta Saha'!S:S,$Y100)),IF(ISBLANK(INDEX(Kanatlar!S:S,$Y100)),"",INDEX(Kanatlar!S:S,$Y100)),IF(ISBLANK(INDEX(Forvetler!S:S,$Y100)),"",INDEX(Forvetler!S:S,$Y100))))</f>
        <v/>
      </c>
      <c r="T100" s="3" t="str">
        <f ca="1">IF($X100="","",CHOOSE($X100,IF(ISBLANK(INDEX(Kaleciler!T:T,$Y100)),"",INDEX(Kaleciler!T:T,$Y100)),IF(ISBLANK(INDEX(Stoperler!T:T,$Y100)),"",INDEX(Stoperler!T:T,$Y100)),IF(ISBLANK(INDEX('Sağ Bekler'!T:T,$Y100)),"",INDEX('Sağ Bekler'!T:T,$Y100)),IF(ISBLANK(INDEX('Sol Bekler'!T:T,$Y100)),"",INDEX('Sol Bekler'!T:T,$Y100)),IF(ISBLANK(INDEX('Orta Saha'!T:T,$Y100)),"",INDEX('Orta Saha'!T:T,$Y100)),IF(ISBLANK(INDEX(Kanatlar!T:T,$Y100)),"",INDEX(Kanatlar!T:T,$Y100)),IF(ISBLANK(INDEX(Forvetler!T:T,$Y100)),"",INDEX(Forvetler!T:T,$Y100))))</f>
        <v/>
      </c>
      <c r="U100">
        <v>1</v>
      </c>
      <c r="V100">
        <v>100</v>
      </c>
      <c r="W100" t="str">
        <f ca="1">IF(AND(Kaleciler!$B$100&lt;&gt;"",Kaleciler!$I$100&gt;0,Kaleciler!$I$100&lt;=TODAY()+365),COUNT($W$3:W99)+1,"")</f>
        <v/>
      </c>
      <c r="X100" t="str">
        <f ca="1">IFERROR(INDEX($U$4:$U$703,MATCH(ROWS($X$4:X100),$W$4:$W$703,0)),"")</f>
        <v/>
      </c>
      <c r="Y100" t="str">
        <f ca="1">IFERROR(INDEX($V$4:$V$703,MATCH(ROWS($Y$4:Y100),$W$4:$W$703,0)),"")</f>
        <v/>
      </c>
    </row>
    <row r="101" spans="1:25" x14ac:dyDescent="0.2">
      <c r="A101" s="2" t="str">
        <f ca="1">IF($X101="","",CHOOSE($X101,IF(ISBLANK(INDEX(Kaleciler!A:A,$Y101)),"",INDEX(Kaleciler!A:A,$Y101)),IF(ISBLANK(INDEX(Stoperler!A:A,$Y101)),"",INDEX(Stoperler!A:A,$Y101)),IF(ISBLANK(INDEX('Sağ Bekler'!A:A,$Y101)),"",INDEX('Sağ Bekler'!A:A,$Y101)),IF(ISBLANK(INDEX('Sol Bekler'!A:A,$Y101)),"",INDEX('Sol Bekler'!A:A,$Y101)),IF(ISBLANK(INDEX('Orta Saha'!A:A,$Y101)),"",INDEX('Orta Saha'!A:A,$Y101)),IF(ISBLANK(INDEX(Kanatlar!A:A,$Y101)),"",INDEX(Kanatlar!A:A,$Y101)),IF(ISBLANK(INDEX(Forvetler!A:A,$Y101)),"",INDEX(Forvetler!A:A,$Y101))))</f>
        <v/>
      </c>
      <c r="B101" s="3" t="str">
        <f ca="1">IF($X101="","",CHOOSE($X101,IF(ISBLANK(INDEX(Kaleciler!B:B,$Y101)),"",INDEX(Kaleciler!B:B,$Y101)),IF(ISBLANK(INDEX(Stoperler!B:B,$Y101)),"",INDEX(Stoperler!B:B,$Y101)),IF(ISBLANK(INDEX('Sağ Bekler'!B:B,$Y101)),"",INDEX('Sağ Bekler'!B:B,$Y101)),IF(ISBLANK(INDEX('Sol Bekler'!B:B,$Y101)),"",INDEX('Sol Bekler'!B:B,$Y101)),IF(ISBLANK(INDEX('Orta Saha'!B:B,$Y101)),"",INDEX('Orta Saha'!B:B,$Y101)),IF(ISBLANK(INDEX(Kanatlar!B:B,$Y101)),"",INDEX(Kanatlar!B:B,$Y101)),IF(ISBLANK(INDEX(Forvetler!B:B,$Y101)),"",INDEX(Forvetler!B:B,$Y101))))</f>
        <v/>
      </c>
      <c r="C101" s="4" t="str">
        <f ca="1">IF($X101="","",CHOOSE($X101,IF(ISBLANK(INDEX(Kaleciler!C:C,$Y101)),"",INDEX(Kaleciler!C:C,$Y101)),IF(ISBLANK(INDEX(Stoperler!C:C,$Y101)),"",INDEX(Stoperler!C:C,$Y101)),IF(ISBLANK(INDEX('Sağ Bekler'!C:C,$Y101)),"",INDEX('Sağ Bekler'!C:C,$Y101)),IF(ISBLANK(INDEX('Sol Bekler'!C:C,$Y101)),"",INDEX('Sol Bekler'!C:C,$Y101)),IF(ISBLANK(INDEX('Orta Saha'!C:C,$Y101)),"",INDEX('Orta Saha'!C:C,$Y101)),IF(ISBLANK(INDEX(Kanatlar!C:C,$Y101)),"",INDEX(Kanatlar!C:C,$Y101)),IF(ISBLANK(INDEX(Forvetler!C:C,$Y101)),"",INDEX(Forvetler!C:C,$Y101))))</f>
        <v/>
      </c>
      <c r="D101" s="2" t="str">
        <f ca="1">IF($X101="","",CHOOSE($X101,IF(ISBLANK(INDEX(Kaleciler!D:D,$Y101)),"",INDEX(Kaleciler!D:D,$Y101)),IF(ISBLANK(INDEX(Stoperler!D:D,$Y101)),"",INDEX(Stoperler!D:D,$Y101)),IF(ISBLANK(INDEX('Sağ Bekler'!D:D,$Y101)),"",INDEX('Sağ Bekler'!D:D,$Y101)),IF(ISBLANK(INDEX('Sol Bekler'!D:D,$Y101)),"",INDEX('Sol Bekler'!D:D,$Y101)),IF(ISBLANK(INDEX('Orta Saha'!D:D,$Y101)),"",INDEX('Orta Saha'!D:D,$Y101)),IF(ISBLANK(INDEX(Kanatlar!D:D,$Y101)),"",INDEX(Kanatlar!D:D,$Y101)),IF(ISBLANK(INDEX(Forvetler!D:D,$Y101)),"",INDEX(Forvetler!D:D,$Y101))))</f>
        <v/>
      </c>
      <c r="E101" s="3" t="str">
        <f ca="1">IF($X101="","",CHOOSE($X101,IF(ISBLANK(INDEX(Kaleciler!E:E,$Y101)),"",INDEX(Kaleciler!E:E,$Y101)),IF(ISBLANK(INDEX(Stoperler!E:E,$Y101)),"",INDEX(Stoperler!E:E,$Y101)),IF(ISBLANK(INDEX('Sağ Bekler'!E:E,$Y101)),"",INDEX('Sağ Bekler'!E:E,$Y101)),IF(ISBLANK(INDEX('Sol Bekler'!E:E,$Y101)),"",INDEX('Sol Bekler'!E:E,$Y101)),IF(ISBLANK(INDEX('Orta Saha'!E:E,$Y101)),"",INDEX('Orta Saha'!E:E,$Y101)),IF(ISBLANK(INDEX(Kanatlar!E:E,$Y101)),"",INDEX(Kanatlar!E:E,$Y101)),IF(ISBLANK(INDEX(Forvetler!E:E,$Y101)),"",INDEX(Forvetler!E:E,$Y101))))</f>
        <v/>
      </c>
      <c r="F101" s="3" t="str">
        <f ca="1">IF($X101="","",CHOOSE($X101,IF(ISBLANK(INDEX(Kaleciler!F:F,$Y101)),"",INDEX(Kaleciler!F:F,$Y101)),IF(ISBLANK(INDEX(Stoperler!F:F,$Y101)),"",INDEX(Stoperler!F:F,$Y101)),IF(ISBLANK(INDEX('Sağ Bekler'!F:F,$Y101)),"",INDEX('Sağ Bekler'!F:F,$Y101)),IF(ISBLANK(INDEX('Sol Bekler'!F:F,$Y101)),"",INDEX('Sol Bekler'!F:F,$Y101)),IF(ISBLANK(INDEX('Orta Saha'!F:F,$Y101)),"",INDEX('Orta Saha'!F:F,$Y101)),IF(ISBLANK(INDEX(Kanatlar!F:F,$Y101)),"",INDEX(Kanatlar!F:F,$Y101)),IF(ISBLANK(INDEX(Forvetler!F:F,$Y101)),"",INDEX(Forvetler!F:F,$Y101))))</f>
        <v/>
      </c>
      <c r="G101" s="3" t="str">
        <f ca="1">IF($X101="","",CHOOSE($X101,IF(ISBLANK(INDEX(Kaleciler!G:G,$Y101)),"",INDEX(Kaleciler!G:G,$Y101)),IF(ISBLANK(INDEX(Stoperler!G:G,$Y101)),"",INDEX(Stoperler!G:G,$Y101)),IF(ISBLANK(INDEX('Sağ Bekler'!G:G,$Y101)),"",INDEX('Sağ Bekler'!G:G,$Y101)),IF(ISBLANK(INDEX('Sol Bekler'!G:G,$Y101)),"",INDEX('Sol Bekler'!G:G,$Y101)),IF(ISBLANK(INDEX('Orta Saha'!G:G,$Y101)),"",INDEX('Orta Saha'!G:G,$Y101)),IF(ISBLANK(INDEX(Kanatlar!G:G,$Y101)),"",INDEX(Kanatlar!G:G,$Y101)),IF(ISBLANK(INDEX(Forvetler!G:G,$Y101)),"",INDEX(Forvetler!G:G,$Y101))))</f>
        <v/>
      </c>
      <c r="H101" s="3" t="str">
        <f ca="1">IF($X101="","",CHOOSE($X101,IF(ISBLANK(INDEX(Kaleciler!H:H,$Y101)),"",INDEX(Kaleciler!H:H,$Y101)),IF(ISBLANK(INDEX(Stoperler!H:H,$Y101)),"",INDEX(Stoperler!H:H,$Y101)),IF(ISBLANK(INDEX('Sağ Bekler'!H:H,$Y101)),"",INDEX('Sağ Bekler'!H:H,$Y101)),IF(ISBLANK(INDEX('Sol Bekler'!H:H,$Y101)),"",INDEX('Sol Bekler'!H:H,$Y101)),IF(ISBLANK(INDEX('Orta Saha'!H:H,$Y101)),"",INDEX('Orta Saha'!H:H,$Y101)),IF(ISBLANK(INDEX(Kanatlar!H:H,$Y101)),"",INDEX(Kanatlar!H:H,$Y101)),IF(ISBLANK(INDEX(Forvetler!H:H,$Y101)),"",INDEX(Forvetler!H:H,$Y101))))</f>
        <v/>
      </c>
      <c r="I101" s="4" t="str">
        <f ca="1">IF($X101="","",CHOOSE($X101,IF(ISBLANK(INDEX(Kaleciler!I:I,$Y101)),"",INDEX(Kaleciler!I:I,$Y101)),IF(ISBLANK(INDEX(Stoperler!I:I,$Y101)),"",INDEX(Stoperler!I:I,$Y101)),IF(ISBLANK(INDEX('Sağ Bekler'!I:I,$Y101)),"",INDEX('Sağ Bekler'!I:I,$Y101)),IF(ISBLANK(INDEX('Sol Bekler'!I:I,$Y101)),"",INDEX('Sol Bekler'!I:I,$Y101)),IF(ISBLANK(INDEX('Orta Saha'!I:I,$Y101)),"",INDEX('Orta Saha'!I:I,$Y101)),IF(ISBLANK(INDEX(Kanatlar!I:I,$Y101)),"",INDEX(Kanatlar!I:I,$Y101)),IF(ISBLANK(INDEX(Forvetler!I:I,$Y101)),"",INDEX(Forvetler!I:I,$Y101))))</f>
        <v/>
      </c>
      <c r="J101" s="4" t="str">
        <f ca="1">IF($X101="","",CHOOSE($X101,IF(ISBLANK(INDEX(Kaleciler!J:J,$Y101)),"",INDEX(Kaleciler!J:J,$Y101)),IF(ISBLANK(INDEX(Stoperler!J:J,$Y101)),"",INDEX(Stoperler!J:J,$Y101)),IF(ISBLANK(INDEX('Sağ Bekler'!J:J,$Y101)),"",INDEX('Sağ Bekler'!J:J,$Y101)),IF(ISBLANK(INDEX('Sol Bekler'!J:J,$Y101)),"",INDEX('Sol Bekler'!J:J,$Y101)),IF(ISBLANK(INDEX('Orta Saha'!J:J,$Y101)),"",INDEX('Orta Saha'!J:J,$Y101)),IF(ISBLANK(INDEX(Kanatlar!J:J,$Y101)),"",INDEX(Kanatlar!J:J,$Y101)),IF(ISBLANK(INDEX(Forvetler!J:J,$Y101)),"",INDEX(Forvetler!J:J,$Y101))))</f>
        <v/>
      </c>
      <c r="K101" s="2" t="str">
        <f ca="1">IF($X101="","",CHOOSE($X101,IF(ISBLANK(INDEX(Kaleciler!K:K,$Y101)),"",INDEX(Kaleciler!K:K,$Y101)),IF(ISBLANK(INDEX(Stoperler!K:K,$Y101)),"",INDEX(Stoperler!K:K,$Y101)),IF(ISBLANK(INDEX('Sağ Bekler'!K:K,$Y101)),"",INDEX('Sağ Bekler'!K:K,$Y101)),IF(ISBLANK(INDEX('Sol Bekler'!K:K,$Y101)),"",INDEX('Sol Bekler'!K:K,$Y101)),IF(ISBLANK(INDEX('Orta Saha'!K:K,$Y101)),"",INDEX('Orta Saha'!K:K,$Y101)),IF(ISBLANK(INDEX(Kanatlar!K:K,$Y101)),"",INDEX(Kanatlar!K:K,$Y101)),IF(ISBLANK(INDEX(Forvetler!K:K,$Y101)),"",INDEX(Forvetler!K:K,$Y101))))</f>
        <v/>
      </c>
      <c r="L101" s="2" t="str">
        <f ca="1">IF($X101="","",CHOOSE($X101,IF(ISBLANK(INDEX(Kaleciler!L:L,$Y101)),"",INDEX(Kaleciler!L:L,$Y101)),IF(ISBLANK(INDEX(Stoperler!L:L,$Y101)),"",INDEX(Stoperler!L:L,$Y101)),IF(ISBLANK(INDEX('Sağ Bekler'!L:L,$Y101)),"",INDEX('Sağ Bekler'!L:L,$Y101)),IF(ISBLANK(INDEX('Sol Bekler'!L:L,$Y101)),"",INDEX('Sol Bekler'!L:L,$Y101)),IF(ISBLANK(INDEX('Orta Saha'!L:L,$Y101)),"",INDEX('Orta Saha'!L:L,$Y101)),IF(ISBLANK(INDEX(Kanatlar!L:L,$Y101)),"",INDEX(Kanatlar!L:L,$Y101)),IF(ISBLANK(INDEX(Forvetler!L:L,$Y101)),"",INDEX(Forvetler!L:L,$Y101))))</f>
        <v/>
      </c>
      <c r="M101" s="2" t="str">
        <f ca="1">IF($X101="","",CHOOSE($X101,IF(ISBLANK(INDEX(Kaleciler!M:M,$Y101)),"",INDEX(Kaleciler!M:M,$Y101)),IF(ISBLANK(INDEX(Stoperler!M:M,$Y101)),"",INDEX(Stoperler!M:M,$Y101)),IF(ISBLANK(INDEX('Sağ Bekler'!M:M,$Y101)),"",INDEX('Sağ Bekler'!M:M,$Y101)),IF(ISBLANK(INDEX('Sol Bekler'!M:M,$Y101)),"",INDEX('Sol Bekler'!M:M,$Y101)),IF(ISBLANK(INDEX('Orta Saha'!M:M,$Y101)),"",INDEX('Orta Saha'!M:M,$Y101)),IF(ISBLANK(INDEX(Kanatlar!M:M,$Y101)),"",INDEX(Kanatlar!M:M,$Y101)),IF(ISBLANK(INDEX(Forvetler!M:M,$Y101)),"",INDEX(Forvetler!M:M,$Y101))))</f>
        <v/>
      </c>
      <c r="N101" s="2" t="str">
        <f ca="1">IF($X101="","",CHOOSE($X101,IF(ISBLANK(INDEX(Kaleciler!N:N,$Y101)),"",INDEX(Kaleciler!N:N,$Y101)),IF(ISBLANK(INDEX(Stoperler!N:N,$Y101)),"",INDEX(Stoperler!N:N,$Y101)),IF(ISBLANK(INDEX('Sağ Bekler'!N:N,$Y101)),"",INDEX('Sağ Bekler'!N:N,$Y101)),IF(ISBLANK(INDEX('Sol Bekler'!N:N,$Y101)),"",INDEX('Sol Bekler'!N:N,$Y101)),IF(ISBLANK(INDEX('Orta Saha'!N:N,$Y101)),"",INDEX('Orta Saha'!N:N,$Y101)),IF(ISBLANK(INDEX(Kanatlar!N:N,$Y101)),"",INDEX(Kanatlar!N:N,$Y101)),IF(ISBLANK(INDEX(Forvetler!N:N,$Y101)),"",INDEX(Forvetler!N:N,$Y101))))</f>
        <v/>
      </c>
      <c r="O101" s="2" t="str">
        <f ca="1">IF($X101="","",CHOOSE($X101,IF(ISBLANK(INDEX(Kaleciler!O:O,$Y101)),"",INDEX(Kaleciler!O:O,$Y101)),IF(ISBLANK(INDEX(Stoperler!O:O,$Y101)),"",INDEX(Stoperler!O:O,$Y101)),IF(ISBLANK(INDEX('Sağ Bekler'!O:O,$Y101)),"",INDEX('Sağ Bekler'!O:O,$Y101)),IF(ISBLANK(INDEX('Sol Bekler'!O:O,$Y101)),"",INDEX('Sol Bekler'!O:O,$Y101)),IF(ISBLANK(INDEX('Orta Saha'!O:O,$Y101)),"",INDEX('Orta Saha'!O:O,$Y101)),IF(ISBLANK(INDEX(Kanatlar!O:O,$Y101)),"",INDEX(Kanatlar!O:O,$Y101)),IF(ISBLANK(INDEX(Forvetler!O:O,$Y101)),"",INDEX(Forvetler!O:O,$Y101))))</f>
        <v/>
      </c>
      <c r="P101" s="2" t="str">
        <f ca="1">IF($X101="","",CHOOSE($X101,IF(ISBLANK(INDEX(Kaleciler!P:P,$Y101)),"",INDEX(Kaleciler!P:P,$Y101)),IF(ISBLANK(INDEX(Stoperler!P:P,$Y101)),"",INDEX(Stoperler!P:P,$Y101)),IF(ISBLANK(INDEX('Sağ Bekler'!P:P,$Y101)),"",INDEX('Sağ Bekler'!P:P,$Y101)),IF(ISBLANK(INDEX('Sol Bekler'!P:P,$Y101)),"",INDEX('Sol Bekler'!P:P,$Y101)),IF(ISBLANK(INDEX('Orta Saha'!P:P,$Y101)),"",INDEX('Orta Saha'!P:P,$Y101)),IF(ISBLANK(INDEX(Kanatlar!P:P,$Y101)),"",INDEX(Kanatlar!P:P,$Y101)),IF(ISBLANK(INDEX(Forvetler!P:P,$Y101)),"",INDEX(Forvetler!P:P,$Y101))))</f>
        <v/>
      </c>
      <c r="Q101" s="3" t="str">
        <f ca="1">IF($X101="","",CHOOSE($X101,IF(ISBLANK(INDEX(Kaleciler!Q:Q,$Y101)),"",INDEX(Kaleciler!Q:Q,$Y101)),IF(ISBLANK(INDEX(Stoperler!Q:Q,$Y101)),"",INDEX(Stoperler!Q:Q,$Y101)),IF(ISBLANK(INDEX('Sağ Bekler'!Q:Q,$Y101)),"",INDEX('Sağ Bekler'!Q:Q,$Y101)),IF(ISBLANK(INDEX('Sol Bekler'!Q:Q,$Y101)),"",INDEX('Sol Bekler'!Q:Q,$Y101)),IF(ISBLANK(INDEX('Orta Saha'!Q:Q,$Y101)),"",INDEX('Orta Saha'!Q:Q,$Y101)),IF(ISBLANK(INDEX(Kanatlar!Q:Q,$Y101)),"",INDEX(Kanatlar!Q:Q,$Y101)),IF(ISBLANK(INDEX(Forvetler!Q:Q,$Y101)),"",INDEX(Forvetler!Q:Q,$Y101))))</f>
        <v/>
      </c>
      <c r="R101" s="4" t="str">
        <f ca="1">IF($X101="","",CHOOSE($X101,IF(ISBLANK(INDEX(Kaleciler!R:R,$Y101)),"",INDEX(Kaleciler!R:R,$Y101)),IF(ISBLANK(INDEX(Stoperler!R:R,$Y101)),"",INDEX(Stoperler!R:R,$Y101)),IF(ISBLANK(INDEX('Sağ Bekler'!R:R,$Y101)),"",INDEX('Sağ Bekler'!R:R,$Y101)),IF(ISBLANK(INDEX('Sol Bekler'!R:R,$Y101)),"",INDEX('Sol Bekler'!R:R,$Y101)),IF(ISBLANK(INDEX('Orta Saha'!R:R,$Y101)),"",INDEX('Orta Saha'!R:R,$Y101)),IF(ISBLANK(INDEX(Kanatlar!R:R,$Y101)),"",INDEX(Kanatlar!R:R,$Y101)),IF(ISBLANK(INDEX(Forvetler!R:R,$Y101)),"",INDEX(Forvetler!R:R,$Y101))))</f>
        <v/>
      </c>
      <c r="S101" s="2" t="str">
        <f ca="1">IF($X101="","",CHOOSE($X101,IF(ISBLANK(INDEX(Kaleciler!S:S,$Y101)),"",INDEX(Kaleciler!S:S,$Y101)),IF(ISBLANK(INDEX(Stoperler!S:S,$Y101)),"",INDEX(Stoperler!S:S,$Y101)),IF(ISBLANK(INDEX('Sağ Bekler'!S:S,$Y101)),"",INDEX('Sağ Bekler'!S:S,$Y101)),IF(ISBLANK(INDEX('Sol Bekler'!S:S,$Y101)),"",INDEX('Sol Bekler'!S:S,$Y101)),IF(ISBLANK(INDEX('Orta Saha'!S:S,$Y101)),"",INDEX('Orta Saha'!S:S,$Y101)),IF(ISBLANK(INDEX(Kanatlar!S:S,$Y101)),"",INDEX(Kanatlar!S:S,$Y101)),IF(ISBLANK(INDEX(Forvetler!S:S,$Y101)),"",INDEX(Forvetler!S:S,$Y101))))</f>
        <v/>
      </c>
      <c r="T101" s="3" t="str">
        <f ca="1">IF($X101="","",CHOOSE($X101,IF(ISBLANK(INDEX(Kaleciler!T:T,$Y101)),"",INDEX(Kaleciler!T:T,$Y101)),IF(ISBLANK(INDEX(Stoperler!T:T,$Y101)),"",INDEX(Stoperler!T:T,$Y101)),IF(ISBLANK(INDEX('Sağ Bekler'!T:T,$Y101)),"",INDEX('Sağ Bekler'!T:T,$Y101)),IF(ISBLANK(INDEX('Sol Bekler'!T:T,$Y101)),"",INDEX('Sol Bekler'!T:T,$Y101)),IF(ISBLANK(INDEX('Orta Saha'!T:T,$Y101)),"",INDEX('Orta Saha'!T:T,$Y101)),IF(ISBLANK(INDEX(Kanatlar!T:T,$Y101)),"",INDEX(Kanatlar!T:T,$Y101)),IF(ISBLANK(INDEX(Forvetler!T:T,$Y101)),"",INDEX(Forvetler!T:T,$Y101))))</f>
        <v/>
      </c>
      <c r="U101">
        <v>1</v>
      </c>
      <c r="V101">
        <v>101</v>
      </c>
      <c r="W101" t="str">
        <f ca="1">IF(AND(Kaleciler!$B$101&lt;&gt;"",Kaleciler!$I$101&gt;0,Kaleciler!$I$101&lt;=TODAY()+365),COUNT($W$3:W100)+1,"")</f>
        <v/>
      </c>
      <c r="X101" t="str">
        <f ca="1">IFERROR(INDEX($U$4:$U$703,MATCH(ROWS($X$4:X101),$W$4:$W$703,0)),"")</f>
        <v/>
      </c>
      <c r="Y101" t="str">
        <f ca="1">IFERROR(INDEX($V$4:$V$703,MATCH(ROWS($Y$4:Y101),$W$4:$W$703,0)),"")</f>
        <v/>
      </c>
    </row>
    <row r="102" spans="1:25" x14ac:dyDescent="0.2">
      <c r="A102" s="2" t="str">
        <f ca="1">IF($X102="","",CHOOSE($X102,IF(ISBLANK(INDEX(Kaleciler!A:A,$Y102)),"",INDEX(Kaleciler!A:A,$Y102)),IF(ISBLANK(INDEX(Stoperler!A:A,$Y102)),"",INDEX(Stoperler!A:A,$Y102)),IF(ISBLANK(INDEX('Sağ Bekler'!A:A,$Y102)),"",INDEX('Sağ Bekler'!A:A,$Y102)),IF(ISBLANK(INDEX('Sol Bekler'!A:A,$Y102)),"",INDEX('Sol Bekler'!A:A,$Y102)),IF(ISBLANK(INDEX('Orta Saha'!A:A,$Y102)),"",INDEX('Orta Saha'!A:A,$Y102)),IF(ISBLANK(INDEX(Kanatlar!A:A,$Y102)),"",INDEX(Kanatlar!A:A,$Y102)),IF(ISBLANK(INDEX(Forvetler!A:A,$Y102)),"",INDEX(Forvetler!A:A,$Y102))))</f>
        <v/>
      </c>
      <c r="B102" s="3" t="str">
        <f ca="1">IF($X102="","",CHOOSE($X102,IF(ISBLANK(INDEX(Kaleciler!B:B,$Y102)),"",INDEX(Kaleciler!B:B,$Y102)),IF(ISBLANK(INDEX(Stoperler!B:B,$Y102)),"",INDEX(Stoperler!B:B,$Y102)),IF(ISBLANK(INDEX('Sağ Bekler'!B:B,$Y102)),"",INDEX('Sağ Bekler'!B:B,$Y102)),IF(ISBLANK(INDEX('Sol Bekler'!B:B,$Y102)),"",INDEX('Sol Bekler'!B:B,$Y102)),IF(ISBLANK(INDEX('Orta Saha'!B:B,$Y102)),"",INDEX('Orta Saha'!B:B,$Y102)),IF(ISBLANK(INDEX(Kanatlar!B:B,$Y102)),"",INDEX(Kanatlar!B:B,$Y102)),IF(ISBLANK(INDEX(Forvetler!B:B,$Y102)),"",INDEX(Forvetler!B:B,$Y102))))</f>
        <v/>
      </c>
      <c r="C102" s="4" t="str">
        <f ca="1">IF($X102="","",CHOOSE($X102,IF(ISBLANK(INDEX(Kaleciler!C:C,$Y102)),"",INDEX(Kaleciler!C:C,$Y102)),IF(ISBLANK(INDEX(Stoperler!C:C,$Y102)),"",INDEX(Stoperler!C:C,$Y102)),IF(ISBLANK(INDEX('Sağ Bekler'!C:C,$Y102)),"",INDEX('Sağ Bekler'!C:C,$Y102)),IF(ISBLANK(INDEX('Sol Bekler'!C:C,$Y102)),"",INDEX('Sol Bekler'!C:C,$Y102)),IF(ISBLANK(INDEX('Orta Saha'!C:C,$Y102)),"",INDEX('Orta Saha'!C:C,$Y102)),IF(ISBLANK(INDEX(Kanatlar!C:C,$Y102)),"",INDEX(Kanatlar!C:C,$Y102)),IF(ISBLANK(INDEX(Forvetler!C:C,$Y102)),"",INDEX(Forvetler!C:C,$Y102))))</f>
        <v/>
      </c>
      <c r="D102" s="2" t="str">
        <f ca="1">IF($X102="","",CHOOSE($X102,IF(ISBLANK(INDEX(Kaleciler!D:D,$Y102)),"",INDEX(Kaleciler!D:D,$Y102)),IF(ISBLANK(INDEX(Stoperler!D:D,$Y102)),"",INDEX(Stoperler!D:D,$Y102)),IF(ISBLANK(INDEX('Sağ Bekler'!D:D,$Y102)),"",INDEX('Sağ Bekler'!D:D,$Y102)),IF(ISBLANK(INDEX('Sol Bekler'!D:D,$Y102)),"",INDEX('Sol Bekler'!D:D,$Y102)),IF(ISBLANK(INDEX('Orta Saha'!D:D,$Y102)),"",INDEX('Orta Saha'!D:D,$Y102)),IF(ISBLANK(INDEX(Kanatlar!D:D,$Y102)),"",INDEX(Kanatlar!D:D,$Y102)),IF(ISBLANK(INDEX(Forvetler!D:D,$Y102)),"",INDEX(Forvetler!D:D,$Y102))))</f>
        <v/>
      </c>
      <c r="E102" s="3" t="str">
        <f ca="1">IF($X102="","",CHOOSE($X102,IF(ISBLANK(INDEX(Kaleciler!E:E,$Y102)),"",INDEX(Kaleciler!E:E,$Y102)),IF(ISBLANK(INDEX(Stoperler!E:E,$Y102)),"",INDEX(Stoperler!E:E,$Y102)),IF(ISBLANK(INDEX('Sağ Bekler'!E:E,$Y102)),"",INDEX('Sağ Bekler'!E:E,$Y102)),IF(ISBLANK(INDEX('Sol Bekler'!E:E,$Y102)),"",INDEX('Sol Bekler'!E:E,$Y102)),IF(ISBLANK(INDEX('Orta Saha'!E:E,$Y102)),"",INDEX('Orta Saha'!E:E,$Y102)),IF(ISBLANK(INDEX(Kanatlar!E:E,$Y102)),"",INDEX(Kanatlar!E:E,$Y102)),IF(ISBLANK(INDEX(Forvetler!E:E,$Y102)),"",INDEX(Forvetler!E:E,$Y102))))</f>
        <v/>
      </c>
      <c r="F102" s="3" t="str">
        <f ca="1">IF($X102="","",CHOOSE($X102,IF(ISBLANK(INDEX(Kaleciler!F:F,$Y102)),"",INDEX(Kaleciler!F:F,$Y102)),IF(ISBLANK(INDEX(Stoperler!F:F,$Y102)),"",INDEX(Stoperler!F:F,$Y102)),IF(ISBLANK(INDEX('Sağ Bekler'!F:F,$Y102)),"",INDEX('Sağ Bekler'!F:F,$Y102)),IF(ISBLANK(INDEX('Sol Bekler'!F:F,$Y102)),"",INDEX('Sol Bekler'!F:F,$Y102)),IF(ISBLANK(INDEX('Orta Saha'!F:F,$Y102)),"",INDEX('Orta Saha'!F:F,$Y102)),IF(ISBLANK(INDEX(Kanatlar!F:F,$Y102)),"",INDEX(Kanatlar!F:F,$Y102)),IF(ISBLANK(INDEX(Forvetler!F:F,$Y102)),"",INDEX(Forvetler!F:F,$Y102))))</f>
        <v/>
      </c>
      <c r="G102" s="3" t="str">
        <f ca="1">IF($X102="","",CHOOSE($X102,IF(ISBLANK(INDEX(Kaleciler!G:G,$Y102)),"",INDEX(Kaleciler!G:G,$Y102)),IF(ISBLANK(INDEX(Stoperler!G:G,$Y102)),"",INDEX(Stoperler!G:G,$Y102)),IF(ISBLANK(INDEX('Sağ Bekler'!G:G,$Y102)),"",INDEX('Sağ Bekler'!G:G,$Y102)),IF(ISBLANK(INDEX('Sol Bekler'!G:G,$Y102)),"",INDEX('Sol Bekler'!G:G,$Y102)),IF(ISBLANK(INDEX('Orta Saha'!G:G,$Y102)),"",INDEX('Orta Saha'!G:G,$Y102)),IF(ISBLANK(INDEX(Kanatlar!G:G,$Y102)),"",INDEX(Kanatlar!G:G,$Y102)),IF(ISBLANK(INDEX(Forvetler!G:G,$Y102)),"",INDEX(Forvetler!G:G,$Y102))))</f>
        <v/>
      </c>
      <c r="H102" s="3" t="str">
        <f ca="1">IF($X102="","",CHOOSE($X102,IF(ISBLANK(INDEX(Kaleciler!H:H,$Y102)),"",INDEX(Kaleciler!H:H,$Y102)),IF(ISBLANK(INDEX(Stoperler!H:H,$Y102)),"",INDEX(Stoperler!H:H,$Y102)),IF(ISBLANK(INDEX('Sağ Bekler'!H:H,$Y102)),"",INDEX('Sağ Bekler'!H:H,$Y102)),IF(ISBLANK(INDEX('Sol Bekler'!H:H,$Y102)),"",INDEX('Sol Bekler'!H:H,$Y102)),IF(ISBLANK(INDEX('Orta Saha'!H:H,$Y102)),"",INDEX('Orta Saha'!H:H,$Y102)),IF(ISBLANK(INDEX(Kanatlar!H:H,$Y102)),"",INDEX(Kanatlar!H:H,$Y102)),IF(ISBLANK(INDEX(Forvetler!H:H,$Y102)),"",INDEX(Forvetler!H:H,$Y102))))</f>
        <v/>
      </c>
      <c r="I102" s="4" t="str">
        <f ca="1">IF($X102="","",CHOOSE($X102,IF(ISBLANK(INDEX(Kaleciler!I:I,$Y102)),"",INDEX(Kaleciler!I:I,$Y102)),IF(ISBLANK(INDEX(Stoperler!I:I,$Y102)),"",INDEX(Stoperler!I:I,$Y102)),IF(ISBLANK(INDEX('Sağ Bekler'!I:I,$Y102)),"",INDEX('Sağ Bekler'!I:I,$Y102)),IF(ISBLANK(INDEX('Sol Bekler'!I:I,$Y102)),"",INDEX('Sol Bekler'!I:I,$Y102)),IF(ISBLANK(INDEX('Orta Saha'!I:I,$Y102)),"",INDEX('Orta Saha'!I:I,$Y102)),IF(ISBLANK(INDEX(Kanatlar!I:I,$Y102)),"",INDEX(Kanatlar!I:I,$Y102)),IF(ISBLANK(INDEX(Forvetler!I:I,$Y102)),"",INDEX(Forvetler!I:I,$Y102))))</f>
        <v/>
      </c>
      <c r="J102" s="4" t="str">
        <f ca="1">IF($X102="","",CHOOSE($X102,IF(ISBLANK(INDEX(Kaleciler!J:J,$Y102)),"",INDEX(Kaleciler!J:J,$Y102)),IF(ISBLANK(INDEX(Stoperler!J:J,$Y102)),"",INDEX(Stoperler!J:J,$Y102)),IF(ISBLANK(INDEX('Sağ Bekler'!J:J,$Y102)),"",INDEX('Sağ Bekler'!J:J,$Y102)),IF(ISBLANK(INDEX('Sol Bekler'!J:J,$Y102)),"",INDEX('Sol Bekler'!J:J,$Y102)),IF(ISBLANK(INDEX('Orta Saha'!J:J,$Y102)),"",INDEX('Orta Saha'!J:J,$Y102)),IF(ISBLANK(INDEX(Kanatlar!J:J,$Y102)),"",INDEX(Kanatlar!J:J,$Y102)),IF(ISBLANK(INDEX(Forvetler!J:J,$Y102)),"",INDEX(Forvetler!J:J,$Y102))))</f>
        <v/>
      </c>
      <c r="K102" s="2" t="str">
        <f ca="1">IF($X102="","",CHOOSE($X102,IF(ISBLANK(INDEX(Kaleciler!K:K,$Y102)),"",INDEX(Kaleciler!K:K,$Y102)),IF(ISBLANK(INDEX(Stoperler!K:K,$Y102)),"",INDEX(Stoperler!K:K,$Y102)),IF(ISBLANK(INDEX('Sağ Bekler'!K:K,$Y102)),"",INDEX('Sağ Bekler'!K:K,$Y102)),IF(ISBLANK(INDEX('Sol Bekler'!K:K,$Y102)),"",INDEX('Sol Bekler'!K:K,$Y102)),IF(ISBLANK(INDEX('Orta Saha'!K:K,$Y102)),"",INDEX('Orta Saha'!K:K,$Y102)),IF(ISBLANK(INDEX(Kanatlar!K:K,$Y102)),"",INDEX(Kanatlar!K:K,$Y102)),IF(ISBLANK(INDEX(Forvetler!K:K,$Y102)),"",INDEX(Forvetler!K:K,$Y102))))</f>
        <v/>
      </c>
      <c r="L102" s="2" t="str">
        <f ca="1">IF($X102="","",CHOOSE($X102,IF(ISBLANK(INDEX(Kaleciler!L:L,$Y102)),"",INDEX(Kaleciler!L:L,$Y102)),IF(ISBLANK(INDEX(Stoperler!L:L,$Y102)),"",INDEX(Stoperler!L:L,$Y102)),IF(ISBLANK(INDEX('Sağ Bekler'!L:L,$Y102)),"",INDEX('Sağ Bekler'!L:L,$Y102)),IF(ISBLANK(INDEX('Sol Bekler'!L:L,$Y102)),"",INDEX('Sol Bekler'!L:L,$Y102)),IF(ISBLANK(INDEX('Orta Saha'!L:L,$Y102)),"",INDEX('Orta Saha'!L:L,$Y102)),IF(ISBLANK(INDEX(Kanatlar!L:L,$Y102)),"",INDEX(Kanatlar!L:L,$Y102)),IF(ISBLANK(INDEX(Forvetler!L:L,$Y102)),"",INDEX(Forvetler!L:L,$Y102))))</f>
        <v/>
      </c>
      <c r="M102" s="2" t="str">
        <f ca="1">IF($X102="","",CHOOSE($X102,IF(ISBLANK(INDEX(Kaleciler!M:M,$Y102)),"",INDEX(Kaleciler!M:M,$Y102)),IF(ISBLANK(INDEX(Stoperler!M:M,$Y102)),"",INDEX(Stoperler!M:M,$Y102)),IF(ISBLANK(INDEX('Sağ Bekler'!M:M,$Y102)),"",INDEX('Sağ Bekler'!M:M,$Y102)),IF(ISBLANK(INDEX('Sol Bekler'!M:M,$Y102)),"",INDEX('Sol Bekler'!M:M,$Y102)),IF(ISBLANK(INDEX('Orta Saha'!M:M,$Y102)),"",INDEX('Orta Saha'!M:M,$Y102)),IF(ISBLANK(INDEX(Kanatlar!M:M,$Y102)),"",INDEX(Kanatlar!M:M,$Y102)),IF(ISBLANK(INDEX(Forvetler!M:M,$Y102)),"",INDEX(Forvetler!M:M,$Y102))))</f>
        <v/>
      </c>
      <c r="N102" s="2" t="str">
        <f ca="1">IF($X102="","",CHOOSE($X102,IF(ISBLANK(INDEX(Kaleciler!N:N,$Y102)),"",INDEX(Kaleciler!N:N,$Y102)),IF(ISBLANK(INDEX(Stoperler!N:N,$Y102)),"",INDEX(Stoperler!N:N,$Y102)),IF(ISBLANK(INDEX('Sağ Bekler'!N:N,$Y102)),"",INDEX('Sağ Bekler'!N:N,$Y102)),IF(ISBLANK(INDEX('Sol Bekler'!N:N,$Y102)),"",INDEX('Sol Bekler'!N:N,$Y102)),IF(ISBLANK(INDEX('Orta Saha'!N:N,$Y102)),"",INDEX('Orta Saha'!N:N,$Y102)),IF(ISBLANK(INDEX(Kanatlar!N:N,$Y102)),"",INDEX(Kanatlar!N:N,$Y102)),IF(ISBLANK(INDEX(Forvetler!N:N,$Y102)),"",INDEX(Forvetler!N:N,$Y102))))</f>
        <v/>
      </c>
      <c r="O102" s="2" t="str">
        <f ca="1">IF($X102="","",CHOOSE($X102,IF(ISBLANK(INDEX(Kaleciler!O:O,$Y102)),"",INDEX(Kaleciler!O:O,$Y102)),IF(ISBLANK(INDEX(Stoperler!O:O,$Y102)),"",INDEX(Stoperler!O:O,$Y102)),IF(ISBLANK(INDEX('Sağ Bekler'!O:O,$Y102)),"",INDEX('Sağ Bekler'!O:O,$Y102)),IF(ISBLANK(INDEX('Sol Bekler'!O:O,$Y102)),"",INDEX('Sol Bekler'!O:O,$Y102)),IF(ISBLANK(INDEX('Orta Saha'!O:O,$Y102)),"",INDEX('Orta Saha'!O:O,$Y102)),IF(ISBLANK(INDEX(Kanatlar!O:O,$Y102)),"",INDEX(Kanatlar!O:O,$Y102)),IF(ISBLANK(INDEX(Forvetler!O:O,$Y102)),"",INDEX(Forvetler!O:O,$Y102))))</f>
        <v/>
      </c>
      <c r="P102" s="2" t="str">
        <f ca="1">IF($X102="","",CHOOSE($X102,IF(ISBLANK(INDEX(Kaleciler!P:P,$Y102)),"",INDEX(Kaleciler!P:P,$Y102)),IF(ISBLANK(INDEX(Stoperler!P:P,$Y102)),"",INDEX(Stoperler!P:P,$Y102)),IF(ISBLANK(INDEX('Sağ Bekler'!P:P,$Y102)),"",INDEX('Sağ Bekler'!P:P,$Y102)),IF(ISBLANK(INDEX('Sol Bekler'!P:P,$Y102)),"",INDEX('Sol Bekler'!P:P,$Y102)),IF(ISBLANK(INDEX('Orta Saha'!P:P,$Y102)),"",INDEX('Orta Saha'!P:P,$Y102)),IF(ISBLANK(INDEX(Kanatlar!P:P,$Y102)),"",INDEX(Kanatlar!P:P,$Y102)),IF(ISBLANK(INDEX(Forvetler!P:P,$Y102)),"",INDEX(Forvetler!P:P,$Y102))))</f>
        <v/>
      </c>
      <c r="Q102" s="3" t="str">
        <f ca="1">IF($X102="","",CHOOSE($X102,IF(ISBLANK(INDEX(Kaleciler!Q:Q,$Y102)),"",INDEX(Kaleciler!Q:Q,$Y102)),IF(ISBLANK(INDEX(Stoperler!Q:Q,$Y102)),"",INDEX(Stoperler!Q:Q,$Y102)),IF(ISBLANK(INDEX('Sağ Bekler'!Q:Q,$Y102)),"",INDEX('Sağ Bekler'!Q:Q,$Y102)),IF(ISBLANK(INDEX('Sol Bekler'!Q:Q,$Y102)),"",INDEX('Sol Bekler'!Q:Q,$Y102)),IF(ISBLANK(INDEX('Orta Saha'!Q:Q,$Y102)),"",INDEX('Orta Saha'!Q:Q,$Y102)),IF(ISBLANK(INDEX(Kanatlar!Q:Q,$Y102)),"",INDEX(Kanatlar!Q:Q,$Y102)),IF(ISBLANK(INDEX(Forvetler!Q:Q,$Y102)),"",INDEX(Forvetler!Q:Q,$Y102))))</f>
        <v/>
      </c>
      <c r="R102" s="4" t="str">
        <f ca="1">IF($X102="","",CHOOSE($X102,IF(ISBLANK(INDEX(Kaleciler!R:R,$Y102)),"",INDEX(Kaleciler!R:R,$Y102)),IF(ISBLANK(INDEX(Stoperler!R:R,$Y102)),"",INDEX(Stoperler!R:R,$Y102)),IF(ISBLANK(INDEX('Sağ Bekler'!R:R,$Y102)),"",INDEX('Sağ Bekler'!R:R,$Y102)),IF(ISBLANK(INDEX('Sol Bekler'!R:R,$Y102)),"",INDEX('Sol Bekler'!R:R,$Y102)),IF(ISBLANK(INDEX('Orta Saha'!R:R,$Y102)),"",INDEX('Orta Saha'!R:R,$Y102)),IF(ISBLANK(INDEX(Kanatlar!R:R,$Y102)),"",INDEX(Kanatlar!R:R,$Y102)),IF(ISBLANK(INDEX(Forvetler!R:R,$Y102)),"",INDEX(Forvetler!R:R,$Y102))))</f>
        <v/>
      </c>
      <c r="S102" s="2" t="str">
        <f ca="1">IF($X102="","",CHOOSE($X102,IF(ISBLANK(INDEX(Kaleciler!S:S,$Y102)),"",INDEX(Kaleciler!S:S,$Y102)),IF(ISBLANK(INDEX(Stoperler!S:S,$Y102)),"",INDEX(Stoperler!S:S,$Y102)),IF(ISBLANK(INDEX('Sağ Bekler'!S:S,$Y102)),"",INDEX('Sağ Bekler'!S:S,$Y102)),IF(ISBLANK(INDEX('Sol Bekler'!S:S,$Y102)),"",INDEX('Sol Bekler'!S:S,$Y102)),IF(ISBLANK(INDEX('Orta Saha'!S:S,$Y102)),"",INDEX('Orta Saha'!S:S,$Y102)),IF(ISBLANK(INDEX(Kanatlar!S:S,$Y102)),"",INDEX(Kanatlar!S:S,$Y102)),IF(ISBLANK(INDEX(Forvetler!S:S,$Y102)),"",INDEX(Forvetler!S:S,$Y102))))</f>
        <v/>
      </c>
      <c r="T102" s="3" t="str">
        <f ca="1">IF($X102="","",CHOOSE($X102,IF(ISBLANK(INDEX(Kaleciler!T:T,$Y102)),"",INDEX(Kaleciler!T:T,$Y102)),IF(ISBLANK(INDEX(Stoperler!T:T,$Y102)),"",INDEX(Stoperler!T:T,$Y102)),IF(ISBLANK(INDEX('Sağ Bekler'!T:T,$Y102)),"",INDEX('Sağ Bekler'!T:T,$Y102)),IF(ISBLANK(INDEX('Sol Bekler'!T:T,$Y102)),"",INDEX('Sol Bekler'!T:T,$Y102)),IF(ISBLANK(INDEX('Orta Saha'!T:T,$Y102)),"",INDEX('Orta Saha'!T:T,$Y102)),IF(ISBLANK(INDEX(Kanatlar!T:T,$Y102)),"",INDEX(Kanatlar!T:T,$Y102)),IF(ISBLANK(INDEX(Forvetler!T:T,$Y102)),"",INDEX(Forvetler!T:T,$Y102))))</f>
        <v/>
      </c>
      <c r="U102">
        <v>1</v>
      </c>
      <c r="V102">
        <v>102</v>
      </c>
      <c r="W102" t="str">
        <f ca="1">IF(AND(Kaleciler!$B$102&lt;&gt;"",Kaleciler!$I$102&gt;0,Kaleciler!$I$102&lt;=TODAY()+365),COUNT($W$3:W101)+1,"")</f>
        <v/>
      </c>
      <c r="X102" t="str">
        <f ca="1">IFERROR(INDEX($U$4:$U$703,MATCH(ROWS($X$4:X102),$W$4:$W$703,0)),"")</f>
        <v/>
      </c>
      <c r="Y102" t="str">
        <f ca="1">IFERROR(INDEX($V$4:$V$703,MATCH(ROWS($Y$4:Y102),$W$4:$W$703,0)),"")</f>
        <v/>
      </c>
    </row>
    <row r="103" spans="1:25" x14ac:dyDescent="0.2">
      <c r="A103" s="2" t="str">
        <f ca="1">IF($X103="","",CHOOSE($X103,IF(ISBLANK(INDEX(Kaleciler!A:A,$Y103)),"",INDEX(Kaleciler!A:A,$Y103)),IF(ISBLANK(INDEX(Stoperler!A:A,$Y103)),"",INDEX(Stoperler!A:A,$Y103)),IF(ISBLANK(INDEX('Sağ Bekler'!A:A,$Y103)),"",INDEX('Sağ Bekler'!A:A,$Y103)),IF(ISBLANK(INDEX('Sol Bekler'!A:A,$Y103)),"",INDEX('Sol Bekler'!A:A,$Y103)),IF(ISBLANK(INDEX('Orta Saha'!A:A,$Y103)),"",INDEX('Orta Saha'!A:A,$Y103)),IF(ISBLANK(INDEX(Kanatlar!A:A,$Y103)),"",INDEX(Kanatlar!A:A,$Y103)),IF(ISBLANK(INDEX(Forvetler!A:A,$Y103)),"",INDEX(Forvetler!A:A,$Y103))))</f>
        <v/>
      </c>
      <c r="B103" s="3" t="str">
        <f ca="1">IF($X103="","",CHOOSE($X103,IF(ISBLANK(INDEX(Kaleciler!B:B,$Y103)),"",INDEX(Kaleciler!B:B,$Y103)),IF(ISBLANK(INDEX(Stoperler!B:B,$Y103)),"",INDEX(Stoperler!B:B,$Y103)),IF(ISBLANK(INDEX('Sağ Bekler'!B:B,$Y103)),"",INDEX('Sağ Bekler'!B:B,$Y103)),IF(ISBLANK(INDEX('Sol Bekler'!B:B,$Y103)),"",INDEX('Sol Bekler'!B:B,$Y103)),IF(ISBLANK(INDEX('Orta Saha'!B:B,$Y103)),"",INDEX('Orta Saha'!B:B,$Y103)),IF(ISBLANK(INDEX(Kanatlar!B:B,$Y103)),"",INDEX(Kanatlar!B:B,$Y103)),IF(ISBLANK(INDEX(Forvetler!B:B,$Y103)),"",INDEX(Forvetler!B:B,$Y103))))</f>
        <v/>
      </c>
      <c r="C103" s="4" t="str">
        <f ca="1">IF($X103="","",CHOOSE($X103,IF(ISBLANK(INDEX(Kaleciler!C:C,$Y103)),"",INDEX(Kaleciler!C:C,$Y103)),IF(ISBLANK(INDEX(Stoperler!C:C,$Y103)),"",INDEX(Stoperler!C:C,$Y103)),IF(ISBLANK(INDEX('Sağ Bekler'!C:C,$Y103)),"",INDEX('Sağ Bekler'!C:C,$Y103)),IF(ISBLANK(INDEX('Sol Bekler'!C:C,$Y103)),"",INDEX('Sol Bekler'!C:C,$Y103)),IF(ISBLANK(INDEX('Orta Saha'!C:C,$Y103)),"",INDEX('Orta Saha'!C:C,$Y103)),IF(ISBLANK(INDEX(Kanatlar!C:C,$Y103)),"",INDEX(Kanatlar!C:C,$Y103)),IF(ISBLANK(INDEX(Forvetler!C:C,$Y103)),"",INDEX(Forvetler!C:C,$Y103))))</f>
        <v/>
      </c>
      <c r="D103" s="2" t="str">
        <f ca="1">IF($X103="","",CHOOSE($X103,IF(ISBLANK(INDEX(Kaleciler!D:D,$Y103)),"",INDEX(Kaleciler!D:D,$Y103)),IF(ISBLANK(INDEX(Stoperler!D:D,$Y103)),"",INDEX(Stoperler!D:D,$Y103)),IF(ISBLANK(INDEX('Sağ Bekler'!D:D,$Y103)),"",INDEX('Sağ Bekler'!D:D,$Y103)),IF(ISBLANK(INDEX('Sol Bekler'!D:D,$Y103)),"",INDEX('Sol Bekler'!D:D,$Y103)),IF(ISBLANK(INDEX('Orta Saha'!D:D,$Y103)),"",INDEX('Orta Saha'!D:D,$Y103)),IF(ISBLANK(INDEX(Kanatlar!D:D,$Y103)),"",INDEX(Kanatlar!D:D,$Y103)),IF(ISBLANK(INDEX(Forvetler!D:D,$Y103)),"",INDEX(Forvetler!D:D,$Y103))))</f>
        <v/>
      </c>
      <c r="E103" s="3" t="str">
        <f ca="1">IF($X103="","",CHOOSE($X103,IF(ISBLANK(INDEX(Kaleciler!E:E,$Y103)),"",INDEX(Kaleciler!E:E,$Y103)),IF(ISBLANK(INDEX(Stoperler!E:E,$Y103)),"",INDEX(Stoperler!E:E,$Y103)),IF(ISBLANK(INDEX('Sağ Bekler'!E:E,$Y103)),"",INDEX('Sağ Bekler'!E:E,$Y103)),IF(ISBLANK(INDEX('Sol Bekler'!E:E,$Y103)),"",INDEX('Sol Bekler'!E:E,$Y103)),IF(ISBLANK(INDEX('Orta Saha'!E:E,$Y103)),"",INDEX('Orta Saha'!E:E,$Y103)),IF(ISBLANK(INDEX(Kanatlar!E:E,$Y103)),"",INDEX(Kanatlar!E:E,$Y103)),IF(ISBLANK(INDEX(Forvetler!E:E,$Y103)),"",INDEX(Forvetler!E:E,$Y103))))</f>
        <v/>
      </c>
      <c r="F103" s="3" t="str">
        <f ca="1">IF($X103="","",CHOOSE($X103,IF(ISBLANK(INDEX(Kaleciler!F:F,$Y103)),"",INDEX(Kaleciler!F:F,$Y103)),IF(ISBLANK(INDEX(Stoperler!F:F,$Y103)),"",INDEX(Stoperler!F:F,$Y103)),IF(ISBLANK(INDEX('Sağ Bekler'!F:F,$Y103)),"",INDEX('Sağ Bekler'!F:F,$Y103)),IF(ISBLANK(INDEX('Sol Bekler'!F:F,$Y103)),"",INDEX('Sol Bekler'!F:F,$Y103)),IF(ISBLANK(INDEX('Orta Saha'!F:F,$Y103)),"",INDEX('Orta Saha'!F:F,$Y103)),IF(ISBLANK(INDEX(Kanatlar!F:F,$Y103)),"",INDEX(Kanatlar!F:F,$Y103)),IF(ISBLANK(INDEX(Forvetler!F:F,$Y103)),"",INDEX(Forvetler!F:F,$Y103))))</f>
        <v/>
      </c>
      <c r="G103" s="3" t="str">
        <f ca="1">IF($X103="","",CHOOSE($X103,IF(ISBLANK(INDEX(Kaleciler!G:G,$Y103)),"",INDEX(Kaleciler!G:G,$Y103)),IF(ISBLANK(INDEX(Stoperler!G:G,$Y103)),"",INDEX(Stoperler!G:G,$Y103)),IF(ISBLANK(INDEX('Sağ Bekler'!G:G,$Y103)),"",INDEX('Sağ Bekler'!G:G,$Y103)),IF(ISBLANK(INDEX('Sol Bekler'!G:G,$Y103)),"",INDEX('Sol Bekler'!G:G,$Y103)),IF(ISBLANK(INDEX('Orta Saha'!G:G,$Y103)),"",INDEX('Orta Saha'!G:G,$Y103)),IF(ISBLANK(INDEX(Kanatlar!G:G,$Y103)),"",INDEX(Kanatlar!G:G,$Y103)),IF(ISBLANK(INDEX(Forvetler!G:G,$Y103)),"",INDEX(Forvetler!G:G,$Y103))))</f>
        <v/>
      </c>
      <c r="H103" s="3" t="str">
        <f ca="1">IF($X103="","",CHOOSE($X103,IF(ISBLANK(INDEX(Kaleciler!H:H,$Y103)),"",INDEX(Kaleciler!H:H,$Y103)),IF(ISBLANK(INDEX(Stoperler!H:H,$Y103)),"",INDEX(Stoperler!H:H,$Y103)),IF(ISBLANK(INDEX('Sağ Bekler'!H:H,$Y103)),"",INDEX('Sağ Bekler'!H:H,$Y103)),IF(ISBLANK(INDEX('Sol Bekler'!H:H,$Y103)),"",INDEX('Sol Bekler'!H:H,$Y103)),IF(ISBLANK(INDEX('Orta Saha'!H:H,$Y103)),"",INDEX('Orta Saha'!H:H,$Y103)),IF(ISBLANK(INDEX(Kanatlar!H:H,$Y103)),"",INDEX(Kanatlar!H:H,$Y103)),IF(ISBLANK(INDEX(Forvetler!H:H,$Y103)),"",INDEX(Forvetler!H:H,$Y103))))</f>
        <v/>
      </c>
      <c r="I103" s="4" t="str">
        <f ca="1">IF($X103="","",CHOOSE($X103,IF(ISBLANK(INDEX(Kaleciler!I:I,$Y103)),"",INDEX(Kaleciler!I:I,$Y103)),IF(ISBLANK(INDEX(Stoperler!I:I,$Y103)),"",INDEX(Stoperler!I:I,$Y103)),IF(ISBLANK(INDEX('Sağ Bekler'!I:I,$Y103)),"",INDEX('Sağ Bekler'!I:I,$Y103)),IF(ISBLANK(INDEX('Sol Bekler'!I:I,$Y103)),"",INDEX('Sol Bekler'!I:I,$Y103)),IF(ISBLANK(INDEX('Orta Saha'!I:I,$Y103)),"",INDEX('Orta Saha'!I:I,$Y103)),IF(ISBLANK(INDEX(Kanatlar!I:I,$Y103)),"",INDEX(Kanatlar!I:I,$Y103)),IF(ISBLANK(INDEX(Forvetler!I:I,$Y103)),"",INDEX(Forvetler!I:I,$Y103))))</f>
        <v/>
      </c>
      <c r="J103" s="4" t="str">
        <f ca="1">IF($X103="","",CHOOSE($X103,IF(ISBLANK(INDEX(Kaleciler!J:J,$Y103)),"",INDEX(Kaleciler!J:J,$Y103)),IF(ISBLANK(INDEX(Stoperler!J:J,$Y103)),"",INDEX(Stoperler!J:J,$Y103)),IF(ISBLANK(INDEX('Sağ Bekler'!J:J,$Y103)),"",INDEX('Sağ Bekler'!J:J,$Y103)),IF(ISBLANK(INDEX('Sol Bekler'!J:J,$Y103)),"",INDEX('Sol Bekler'!J:J,$Y103)),IF(ISBLANK(INDEX('Orta Saha'!J:J,$Y103)),"",INDEX('Orta Saha'!J:J,$Y103)),IF(ISBLANK(INDEX(Kanatlar!J:J,$Y103)),"",INDEX(Kanatlar!J:J,$Y103)),IF(ISBLANK(INDEX(Forvetler!J:J,$Y103)),"",INDEX(Forvetler!J:J,$Y103))))</f>
        <v/>
      </c>
      <c r="K103" s="2" t="str">
        <f ca="1">IF($X103="","",CHOOSE($X103,IF(ISBLANK(INDEX(Kaleciler!K:K,$Y103)),"",INDEX(Kaleciler!K:K,$Y103)),IF(ISBLANK(INDEX(Stoperler!K:K,$Y103)),"",INDEX(Stoperler!K:K,$Y103)),IF(ISBLANK(INDEX('Sağ Bekler'!K:K,$Y103)),"",INDEX('Sağ Bekler'!K:K,$Y103)),IF(ISBLANK(INDEX('Sol Bekler'!K:K,$Y103)),"",INDEX('Sol Bekler'!K:K,$Y103)),IF(ISBLANK(INDEX('Orta Saha'!K:K,$Y103)),"",INDEX('Orta Saha'!K:K,$Y103)),IF(ISBLANK(INDEX(Kanatlar!K:K,$Y103)),"",INDEX(Kanatlar!K:K,$Y103)),IF(ISBLANK(INDEX(Forvetler!K:K,$Y103)),"",INDEX(Forvetler!K:K,$Y103))))</f>
        <v/>
      </c>
      <c r="L103" s="2" t="str">
        <f ca="1">IF($X103="","",CHOOSE($X103,IF(ISBLANK(INDEX(Kaleciler!L:L,$Y103)),"",INDEX(Kaleciler!L:L,$Y103)),IF(ISBLANK(INDEX(Stoperler!L:L,$Y103)),"",INDEX(Stoperler!L:L,$Y103)),IF(ISBLANK(INDEX('Sağ Bekler'!L:L,$Y103)),"",INDEX('Sağ Bekler'!L:L,$Y103)),IF(ISBLANK(INDEX('Sol Bekler'!L:L,$Y103)),"",INDEX('Sol Bekler'!L:L,$Y103)),IF(ISBLANK(INDEX('Orta Saha'!L:L,$Y103)),"",INDEX('Orta Saha'!L:L,$Y103)),IF(ISBLANK(INDEX(Kanatlar!L:L,$Y103)),"",INDEX(Kanatlar!L:L,$Y103)),IF(ISBLANK(INDEX(Forvetler!L:L,$Y103)),"",INDEX(Forvetler!L:L,$Y103))))</f>
        <v/>
      </c>
      <c r="M103" s="2" t="str">
        <f ca="1">IF($X103="","",CHOOSE($X103,IF(ISBLANK(INDEX(Kaleciler!M:M,$Y103)),"",INDEX(Kaleciler!M:M,$Y103)),IF(ISBLANK(INDEX(Stoperler!M:M,$Y103)),"",INDEX(Stoperler!M:M,$Y103)),IF(ISBLANK(INDEX('Sağ Bekler'!M:M,$Y103)),"",INDEX('Sağ Bekler'!M:M,$Y103)),IF(ISBLANK(INDEX('Sol Bekler'!M:M,$Y103)),"",INDEX('Sol Bekler'!M:M,$Y103)),IF(ISBLANK(INDEX('Orta Saha'!M:M,$Y103)),"",INDEX('Orta Saha'!M:M,$Y103)),IF(ISBLANK(INDEX(Kanatlar!M:M,$Y103)),"",INDEX(Kanatlar!M:M,$Y103)),IF(ISBLANK(INDEX(Forvetler!M:M,$Y103)),"",INDEX(Forvetler!M:M,$Y103))))</f>
        <v/>
      </c>
      <c r="N103" s="2" t="str">
        <f ca="1">IF($X103="","",CHOOSE($X103,IF(ISBLANK(INDEX(Kaleciler!N:N,$Y103)),"",INDEX(Kaleciler!N:N,$Y103)),IF(ISBLANK(INDEX(Stoperler!N:N,$Y103)),"",INDEX(Stoperler!N:N,$Y103)),IF(ISBLANK(INDEX('Sağ Bekler'!N:N,$Y103)),"",INDEX('Sağ Bekler'!N:N,$Y103)),IF(ISBLANK(INDEX('Sol Bekler'!N:N,$Y103)),"",INDEX('Sol Bekler'!N:N,$Y103)),IF(ISBLANK(INDEX('Orta Saha'!N:N,$Y103)),"",INDEX('Orta Saha'!N:N,$Y103)),IF(ISBLANK(INDEX(Kanatlar!N:N,$Y103)),"",INDEX(Kanatlar!N:N,$Y103)),IF(ISBLANK(INDEX(Forvetler!N:N,$Y103)),"",INDEX(Forvetler!N:N,$Y103))))</f>
        <v/>
      </c>
      <c r="O103" s="2" t="str">
        <f ca="1">IF($X103="","",CHOOSE($X103,IF(ISBLANK(INDEX(Kaleciler!O:O,$Y103)),"",INDEX(Kaleciler!O:O,$Y103)),IF(ISBLANK(INDEX(Stoperler!O:O,$Y103)),"",INDEX(Stoperler!O:O,$Y103)),IF(ISBLANK(INDEX('Sağ Bekler'!O:O,$Y103)),"",INDEX('Sağ Bekler'!O:O,$Y103)),IF(ISBLANK(INDEX('Sol Bekler'!O:O,$Y103)),"",INDEX('Sol Bekler'!O:O,$Y103)),IF(ISBLANK(INDEX('Orta Saha'!O:O,$Y103)),"",INDEX('Orta Saha'!O:O,$Y103)),IF(ISBLANK(INDEX(Kanatlar!O:O,$Y103)),"",INDEX(Kanatlar!O:O,$Y103)),IF(ISBLANK(INDEX(Forvetler!O:O,$Y103)),"",INDEX(Forvetler!O:O,$Y103))))</f>
        <v/>
      </c>
      <c r="P103" s="2" t="str">
        <f ca="1">IF($X103="","",CHOOSE($X103,IF(ISBLANK(INDEX(Kaleciler!P:P,$Y103)),"",INDEX(Kaleciler!P:P,$Y103)),IF(ISBLANK(INDEX(Stoperler!P:P,$Y103)),"",INDEX(Stoperler!P:P,$Y103)),IF(ISBLANK(INDEX('Sağ Bekler'!P:P,$Y103)),"",INDEX('Sağ Bekler'!P:P,$Y103)),IF(ISBLANK(INDEX('Sol Bekler'!P:P,$Y103)),"",INDEX('Sol Bekler'!P:P,$Y103)),IF(ISBLANK(INDEX('Orta Saha'!P:P,$Y103)),"",INDEX('Orta Saha'!P:P,$Y103)),IF(ISBLANK(INDEX(Kanatlar!P:P,$Y103)),"",INDEX(Kanatlar!P:P,$Y103)),IF(ISBLANK(INDEX(Forvetler!P:P,$Y103)),"",INDEX(Forvetler!P:P,$Y103))))</f>
        <v/>
      </c>
      <c r="Q103" s="3" t="str">
        <f ca="1">IF($X103="","",CHOOSE($X103,IF(ISBLANK(INDEX(Kaleciler!Q:Q,$Y103)),"",INDEX(Kaleciler!Q:Q,$Y103)),IF(ISBLANK(INDEX(Stoperler!Q:Q,$Y103)),"",INDEX(Stoperler!Q:Q,$Y103)),IF(ISBLANK(INDEX('Sağ Bekler'!Q:Q,$Y103)),"",INDEX('Sağ Bekler'!Q:Q,$Y103)),IF(ISBLANK(INDEX('Sol Bekler'!Q:Q,$Y103)),"",INDEX('Sol Bekler'!Q:Q,$Y103)),IF(ISBLANK(INDEX('Orta Saha'!Q:Q,$Y103)),"",INDEX('Orta Saha'!Q:Q,$Y103)),IF(ISBLANK(INDEX(Kanatlar!Q:Q,$Y103)),"",INDEX(Kanatlar!Q:Q,$Y103)),IF(ISBLANK(INDEX(Forvetler!Q:Q,$Y103)),"",INDEX(Forvetler!Q:Q,$Y103))))</f>
        <v/>
      </c>
      <c r="R103" s="4" t="str">
        <f ca="1">IF($X103="","",CHOOSE($X103,IF(ISBLANK(INDEX(Kaleciler!R:R,$Y103)),"",INDEX(Kaleciler!R:R,$Y103)),IF(ISBLANK(INDEX(Stoperler!R:R,$Y103)),"",INDEX(Stoperler!R:R,$Y103)),IF(ISBLANK(INDEX('Sağ Bekler'!R:R,$Y103)),"",INDEX('Sağ Bekler'!R:R,$Y103)),IF(ISBLANK(INDEX('Sol Bekler'!R:R,$Y103)),"",INDEX('Sol Bekler'!R:R,$Y103)),IF(ISBLANK(INDEX('Orta Saha'!R:R,$Y103)),"",INDEX('Orta Saha'!R:R,$Y103)),IF(ISBLANK(INDEX(Kanatlar!R:R,$Y103)),"",INDEX(Kanatlar!R:R,$Y103)),IF(ISBLANK(INDEX(Forvetler!R:R,$Y103)),"",INDEX(Forvetler!R:R,$Y103))))</f>
        <v/>
      </c>
      <c r="S103" s="2" t="str">
        <f ca="1">IF($X103="","",CHOOSE($X103,IF(ISBLANK(INDEX(Kaleciler!S:S,$Y103)),"",INDEX(Kaleciler!S:S,$Y103)),IF(ISBLANK(INDEX(Stoperler!S:S,$Y103)),"",INDEX(Stoperler!S:S,$Y103)),IF(ISBLANK(INDEX('Sağ Bekler'!S:S,$Y103)),"",INDEX('Sağ Bekler'!S:S,$Y103)),IF(ISBLANK(INDEX('Sol Bekler'!S:S,$Y103)),"",INDEX('Sol Bekler'!S:S,$Y103)),IF(ISBLANK(INDEX('Orta Saha'!S:S,$Y103)),"",INDEX('Orta Saha'!S:S,$Y103)),IF(ISBLANK(INDEX(Kanatlar!S:S,$Y103)),"",INDEX(Kanatlar!S:S,$Y103)),IF(ISBLANK(INDEX(Forvetler!S:S,$Y103)),"",INDEX(Forvetler!S:S,$Y103))))</f>
        <v/>
      </c>
      <c r="T103" s="3" t="str">
        <f ca="1">IF($X103="","",CHOOSE($X103,IF(ISBLANK(INDEX(Kaleciler!T:T,$Y103)),"",INDEX(Kaleciler!T:T,$Y103)),IF(ISBLANK(INDEX(Stoperler!T:T,$Y103)),"",INDEX(Stoperler!T:T,$Y103)),IF(ISBLANK(INDEX('Sağ Bekler'!T:T,$Y103)),"",INDEX('Sağ Bekler'!T:T,$Y103)),IF(ISBLANK(INDEX('Sol Bekler'!T:T,$Y103)),"",INDEX('Sol Bekler'!T:T,$Y103)),IF(ISBLANK(INDEX('Orta Saha'!T:T,$Y103)),"",INDEX('Orta Saha'!T:T,$Y103)),IF(ISBLANK(INDEX(Kanatlar!T:T,$Y103)),"",INDEX(Kanatlar!T:T,$Y103)),IF(ISBLANK(INDEX(Forvetler!T:T,$Y103)),"",INDEX(Forvetler!T:T,$Y103))))</f>
        <v/>
      </c>
      <c r="U103">
        <v>1</v>
      </c>
      <c r="V103">
        <v>103</v>
      </c>
      <c r="W103" t="str">
        <f ca="1">IF(AND(Kaleciler!$B$103&lt;&gt;"",Kaleciler!$I$103&gt;0,Kaleciler!$I$103&lt;=TODAY()+365),COUNT($W$3:W102)+1,"")</f>
        <v/>
      </c>
      <c r="X103" t="str">
        <f ca="1">IFERROR(INDEX($U$4:$U$703,MATCH(ROWS($X$4:X103),$W$4:$W$703,0)),"")</f>
        <v/>
      </c>
      <c r="Y103" t="str">
        <f ca="1">IFERROR(INDEX($V$4:$V$703,MATCH(ROWS($Y$4:Y103),$W$4:$W$703,0)),"")</f>
        <v/>
      </c>
    </row>
    <row r="104" spans="1:25" x14ac:dyDescent="0.2">
      <c r="A104" s="2" t="str">
        <f ca="1">IF($X104="","",CHOOSE($X104,IF(ISBLANK(INDEX(Kaleciler!A:A,$Y104)),"",INDEX(Kaleciler!A:A,$Y104)),IF(ISBLANK(INDEX(Stoperler!A:A,$Y104)),"",INDEX(Stoperler!A:A,$Y104)),IF(ISBLANK(INDEX('Sağ Bekler'!A:A,$Y104)),"",INDEX('Sağ Bekler'!A:A,$Y104)),IF(ISBLANK(INDEX('Sol Bekler'!A:A,$Y104)),"",INDEX('Sol Bekler'!A:A,$Y104)),IF(ISBLANK(INDEX('Orta Saha'!A:A,$Y104)),"",INDEX('Orta Saha'!A:A,$Y104)),IF(ISBLANK(INDEX(Kanatlar!A:A,$Y104)),"",INDEX(Kanatlar!A:A,$Y104)),IF(ISBLANK(INDEX(Forvetler!A:A,$Y104)),"",INDEX(Forvetler!A:A,$Y104))))</f>
        <v/>
      </c>
      <c r="B104" s="3" t="str">
        <f ca="1">IF($X104="","",CHOOSE($X104,IF(ISBLANK(INDEX(Kaleciler!B:B,$Y104)),"",INDEX(Kaleciler!B:B,$Y104)),IF(ISBLANK(INDEX(Stoperler!B:B,$Y104)),"",INDEX(Stoperler!B:B,$Y104)),IF(ISBLANK(INDEX('Sağ Bekler'!B:B,$Y104)),"",INDEX('Sağ Bekler'!B:B,$Y104)),IF(ISBLANK(INDEX('Sol Bekler'!B:B,$Y104)),"",INDEX('Sol Bekler'!B:B,$Y104)),IF(ISBLANK(INDEX('Orta Saha'!B:B,$Y104)),"",INDEX('Orta Saha'!B:B,$Y104)),IF(ISBLANK(INDEX(Kanatlar!B:B,$Y104)),"",INDEX(Kanatlar!B:B,$Y104)),IF(ISBLANK(INDEX(Forvetler!B:B,$Y104)),"",INDEX(Forvetler!B:B,$Y104))))</f>
        <v/>
      </c>
      <c r="C104" s="4" t="str">
        <f ca="1">IF($X104="","",CHOOSE($X104,IF(ISBLANK(INDEX(Kaleciler!C:C,$Y104)),"",INDEX(Kaleciler!C:C,$Y104)),IF(ISBLANK(INDEX(Stoperler!C:C,$Y104)),"",INDEX(Stoperler!C:C,$Y104)),IF(ISBLANK(INDEX('Sağ Bekler'!C:C,$Y104)),"",INDEX('Sağ Bekler'!C:C,$Y104)),IF(ISBLANK(INDEX('Sol Bekler'!C:C,$Y104)),"",INDEX('Sol Bekler'!C:C,$Y104)),IF(ISBLANK(INDEX('Orta Saha'!C:C,$Y104)),"",INDEX('Orta Saha'!C:C,$Y104)),IF(ISBLANK(INDEX(Kanatlar!C:C,$Y104)),"",INDEX(Kanatlar!C:C,$Y104)),IF(ISBLANK(INDEX(Forvetler!C:C,$Y104)),"",INDEX(Forvetler!C:C,$Y104))))</f>
        <v/>
      </c>
      <c r="D104" s="2" t="str">
        <f ca="1">IF($X104="","",CHOOSE($X104,IF(ISBLANK(INDEX(Kaleciler!D:D,$Y104)),"",INDEX(Kaleciler!D:D,$Y104)),IF(ISBLANK(INDEX(Stoperler!D:D,$Y104)),"",INDEX(Stoperler!D:D,$Y104)),IF(ISBLANK(INDEX('Sağ Bekler'!D:D,$Y104)),"",INDEX('Sağ Bekler'!D:D,$Y104)),IF(ISBLANK(INDEX('Sol Bekler'!D:D,$Y104)),"",INDEX('Sol Bekler'!D:D,$Y104)),IF(ISBLANK(INDEX('Orta Saha'!D:D,$Y104)),"",INDEX('Orta Saha'!D:D,$Y104)),IF(ISBLANK(INDEX(Kanatlar!D:D,$Y104)),"",INDEX(Kanatlar!D:D,$Y104)),IF(ISBLANK(INDEX(Forvetler!D:D,$Y104)),"",INDEX(Forvetler!D:D,$Y104))))</f>
        <v/>
      </c>
      <c r="E104" s="3" t="str">
        <f ca="1">IF($X104="","",CHOOSE($X104,IF(ISBLANK(INDEX(Kaleciler!E:E,$Y104)),"",INDEX(Kaleciler!E:E,$Y104)),IF(ISBLANK(INDEX(Stoperler!E:E,$Y104)),"",INDEX(Stoperler!E:E,$Y104)),IF(ISBLANK(INDEX('Sağ Bekler'!E:E,$Y104)),"",INDEX('Sağ Bekler'!E:E,$Y104)),IF(ISBLANK(INDEX('Sol Bekler'!E:E,$Y104)),"",INDEX('Sol Bekler'!E:E,$Y104)),IF(ISBLANK(INDEX('Orta Saha'!E:E,$Y104)),"",INDEX('Orta Saha'!E:E,$Y104)),IF(ISBLANK(INDEX(Kanatlar!E:E,$Y104)),"",INDEX(Kanatlar!E:E,$Y104)),IF(ISBLANK(INDEX(Forvetler!E:E,$Y104)),"",INDEX(Forvetler!E:E,$Y104))))</f>
        <v/>
      </c>
      <c r="F104" s="3" t="str">
        <f ca="1">IF($X104="","",CHOOSE($X104,IF(ISBLANK(INDEX(Kaleciler!F:F,$Y104)),"",INDEX(Kaleciler!F:F,$Y104)),IF(ISBLANK(INDEX(Stoperler!F:F,$Y104)),"",INDEX(Stoperler!F:F,$Y104)),IF(ISBLANK(INDEX('Sağ Bekler'!F:F,$Y104)),"",INDEX('Sağ Bekler'!F:F,$Y104)),IF(ISBLANK(INDEX('Sol Bekler'!F:F,$Y104)),"",INDEX('Sol Bekler'!F:F,$Y104)),IF(ISBLANK(INDEX('Orta Saha'!F:F,$Y104)),"",INDEX('Orta Saha'!F:F,$Y104)),IF(ISBLANK(INDEX(Kanatlar!F:F,$Y104)),"",INDEX(Kanatlar!F:F,$Y104)),IF(ISBLANK(INDEX(Forvetler!F:F,$Y104)),"",INDEX(Forvetler!F:F,$Y104))))</f>
        <v/>
      </c>
      <c r="G104" s="3" t="str">
        <f ca="1">IF($X104="","",CHOOSE($X104,IF(ISBLANK(INDEX(Kaleciler!G:G,$Y104)),"",INDEX(Kaleciler!G:G,$Y104)),IF(ISBLANK(INDEX(Stoperler!G:G,$Y104)),"",INDEX(Stoperler!G:G,$Y104)),IF(ISBLANK(INDEX('Sağ Bekler'!G:G,$Y104)),"",INDEX('Sağ Bekler'!G:G,$Y104)),IF(ISBLANK(INDEX('Sol Bekler'!G:G,$Y104)),"",INDEX('Sol Bekler'!G:G,$Y104)),IF(ISBLANK(INDEX('Orta Saha'!G:G,$Y104)),"",INDEX('Orta Saha'!G:G,$Y104)),IF(ISBLANK(INDEX(Kanatlar!G:G,$Y104)),"",INDEX(Kanatlar!G:G,$Y104)),IF(ISBLANK(INDEX(Forvetler!G:G,$Y104)),"",INDEX(Forvetler!G:G,$Y104))))</f>
        <v/>
      </c>
      <c r="H104" s="3" t="str">
        <f ca="1">IF($X104="","",CHOOSE($X104,IF(ISBLANK(INDEX(Kaleciler!H:H,$Y104)),"",INDEX(Kaleciler!H:H,$Y104)),IF(ISBLANK(INDEX(Stoperler!H:H,$Y104)),"",INDEX(Stoperler!H:H,$Y104)),IF(ISBLANK(INDEX('Sağ Bekler'!H:H,$Y104)),"",INDEX('Sağ Bekler'!H:H,$Y104)),IF(ISBLANK(INDEX('Sol Bekler'!H:H,$Y104)),"",INDEX('Sol Bekler'!H:H,$Y104)),IF(ISBLANK(INDEX('Orta Saha'!H:H,$Y104)),"",INDEX('Orta Saha'!H:H,$Y104)),IF(ISBLANK(INDEX(Kanatlar!H:H,$Y104)),"",INDEX(Kanatlar!H:H,$Y104)),IF(ISBLANK(INDEX(Forvetler!H:H,$Y104)),"",INDEX(Forvetler!H:H,$Y104))))</f>
        <v/>
      </c>
      <c r="I104" s="4" t="str">
        <f ca="1">IF($X104="","",CHOOSE($X104,IF(ISBLANK(INDEX(Kaleciler!I:I,$Y104)),"",INDEX(Kaleciler!I:I,$Y104)),IF(ISBLANK(INDEX(Stoperler!I:I,$Y104)),"",INDEX(Stoperler!I:I,$Y104)),IF(ISBLANK(INDEX('Sağ Bekler'!I:I,$Y104)),"",INDEX('Sağ Bekler'!I:I,$Y104)),IF(ISBLANK(INDEX('Sol Bekler'!I:I,$Y104)),"",INDEX('Sol Bekler'!I:I,$Y104)),IF(ISBLANK(INDEX('Orta Saha'!I:I,$Y104)),"",INDEX('Orta Saha'!I:I,$Y104)),IF(ISBLANK(INDEX(Kanatlar!I:I,$Y104)),"",INDEX(Kanatlar!I:I,$Y104)),IF(ISBLANK(INDEX(Forvetler!I:I,$Y104)),"",INDEX(Forvetler!I:I,$Y104))))</f>
        <v/>
      </c>
      <c r="J104" s="4" t="str">
        <f ca="1">IF($X104="","",CHOOSE($X104,IF(ISBLANK(INDEX(Kaleciler!J:J,$Y104)),"",INDEX(Kaleciler!J:J,$Y104)),IF(ISBLANK(INDEX(Stoperler!J:J,$Y104)),"",INDEX(Stoperler!J:J,$Y104)),IF(ISBLANK(INDEX('Sağ Bekler'!J:J,$Y104)),"",INDEX('Sağ Bekler'!J:J,$Y104)),IF(ISBLANK(INDEX('Sol Bekler'!J:J,$Y104)),"",INDEX('Sol Bekler'!J:J,$Y104)),IF(ISBLANK(INDEX('Orta Saha'!J:J,$Y104)),"",INDEX('Orta Saha'!J:J,$Y104)),IF(ISBLANK(INDEX(Kanatlar!J:J,$Y104)),"",INDEX(Kanatlar!J:J,$Y104)),IF(ISBLANK(INDEX(Forvetler!J:J,$Y104)),"",INDEX(Forvetler!J:J,$Y104))))</f>
        <v/>
      </c>
      <c r="K104" s="2" t="str">
        <f ca="1">IF($X104="","",CHOOSE($X104,IF(ISBLANK(INDEX(Kaleciler!K:K,$Y104)),"",INDEX(Kaleciler!K:K,$Y104)),IF(ISBLANK(INDEX(Stoperler!K:K,$Y104)),"",INDEX(Stoperler!K:K,$Y104)),IF(ISBLANK(INDEX('Sağ Bekler'!K:K,$Y104)),"",INDEX('Sağ Bekler'!K:K,$Y104)),IF(ISBLANK(INDEX('Sol Bekler'!K:K,$Y104)),"",INDEX('Sol Bekler'!K:K,$Y104)),IF(ISBLANK(INDEX('Orta Saha'!K:K,$Y104)),"",INDEX('Orta Saha'!K:K,$Y104)),IF(ISBLANK(INDEX(Kanatlar!K:K,$Y104)),"",INDEX(Kanatlar!K:K,$Y104)),IF(ISBLANK(INDEX(Forvetler!K:K,$Y104)),"",INDEX(Forvetler!K:K,$Y104))))</f>
        <v/>
      </c>
      <c r="L104" s="2" t="str">
        <f ca="1">IF($X104="","",CHOOSE($X104,IF(ISBLANK(INDEX(Kaleciler!L:L,$Y104)),"",INDEX(Kaleciler!L:L,$Y104)),IF(ISBLANK(INDEX(Stoperler!L:L,$Y104)),"",INDEX(Stoperler!L:L,$Y104)),IF(ISBLANK(INDEX('Sağ Bekler'!L:L,$Y104)),"",INDEX('Sağ Bekler'!L:L,$Y104)),IF(ISBLANK(INDEX('Sol Bekler'!L:L,$Y104)),"",INDEX('Sol Bekler'!L:L,$Y104)),IF(ISBLANK(INDEX('Orta Saha'!L:L,$Y104)),"",INDEX('Orta Saha'!L:L,$Y104)),IF(ISBLANK(INDEX(Kanatlar!L:L,$Y104)),"",INDEX(Kanatlar!L:L,$Y104)),IF(ISBLANK(INDEX(Forvetler!L:L,$Y104)),"",INDEX(Forvetler!L:L,$Y104))))</f>
        <v/>
      </c>
      <c r="M104" s="2" t="str">
        <f ca="1">IF($X104="","",CHOOSE($X104,IF(ISBLANK(INDEX(Kaleciler!M:M,$Y104)),"",INDEX(Kaleciler!M:M,$Y104)),IF(ISBLANK(INDEX(Stoperler!M:M,$Y104)),"",INDEX(Stoperler!M:M,$Y104)),IF(ISBLANK(INDEX('Sağ Bekler'!M:M,$Y104)),"",INDEX('Sağ Bekler'!M:M,$Y104)),IF(ISBLANK(INDEX('Sol Bekler'!M:M,$Y104)),"",INDEX('Sol Bekler'!M:M,$Y104)),IF(ISBLANK(INDEX('Orta Saha'!M:M,$Y104)),"",INDEX('Orta Saha'!M:M,$Y104)),IF(ISBLANK(INDEX(Kanatlar!M:M,$Y104)),"",INDEX(Kanatlar!M:M,$Y104)),IF(ISBLANK(INDEX(Forvetler!M:M,$Y104)),"",INDEX(Forvetler!M:M,$Y104))))</f>
        <v/>
      </c>
      <c r="N104" s="2" t="str">
        <f ca="1">IF($X104="","",CHOOSE($X104,IF(ISBLANK(INDEX(Kaleciler!N:N,$Y104)),"",INDEX(Kaleciler!N:N,$Y104)),IF(ISBLANK(INDEX(Stoperler!N:N,$Y104)),"",INDEX(Stoperler!N:N,$Y104)),IF(ISBLANK(INDEX('Sağ Bekler'!N:N,$Y104)),"",INDEX('Sağ Bekler'!N:N,$Y104)),IF(ISBLANK(INDEX('Sol Bekler'!N:N,$Y104)),"",INDEX('Sol Bekler'!N:N,$Y104)),IF(ISBLANK(INDEX('Orta Saha'!N:N,$Y104)),"",INDEX('Orta Saha'!N:N,$Y104)),IF(ISBLANK(INDEX(Kanatlar!N:N,$Y104)),"",INDEX(Kanatlar!N:N,$Y104)),IF(ISBLANK(INDEX(Forvetler!N:N,$Y104)),"",INDEX(Forvetler!N:N,$Y104))))</f>
        <v/>
      </c>
      <c r="O104" s="2" t="str">
        <f ca="1">IF($X104="","",CHOOSE($X104,IF(ISBLANK(INDEX(Kaleciler!O:O,$Y104)),"",INDEX(Kaleciler!O:O,$Y104)),IF(ISBLANK(INDEX(Stoperler!O:O,$Y104)),"",INDEX(Stoperler!O:O,$Y104)),IF(ISBLANK(INDEX('Sağ Bekler'!O:O,$Y104)),"",INDEX('Sağ Bekler'!O:O,$Y104)),IF(ISBLANK(INDEX('Sol Bekler'!O:O,$Y104)),"",INDEX('Sol Bekler'!O:O,$Y104)),IF(ISBLANK(INDEX('Orta Saha'!O:O,$Y104)),"",INDEX('Orta Saha'!O:O,$Y104)),IF(ISBLANK(INDEX(Kanatlar!O:O,$Y104)),"",INDEX(Kanatlar!O:O,$Y104)),IF(ISBLANK(INDEX(Forvetler!O:O,$Y104)),"",INDEX(Forvetler!O:O,$Y104))))</f>
        <v/>
      </c>
      <c r="P104" s="2" t="str">
        <f ca="1">IF($X104="","",CHOOSE($X104,IF(ISBLANK(INDEX(Kaleciler!P:P,$Y104)),"",INDEX(Kaleciler!P:P,$Y104)),IF(ISBLANK(INDEX(Stoperler!P:P,$Y104)),"",INDEX(Stoperler!P:P,$Y104)),IF(ISBLANK(INDEX('Sağ Bekler'!P:P,$Y104)),"",INDEX('Sağ Bekler'!P:P,$Y104)),IF(ISBLANK(INDEX('Sol Bekler'!P:P,$Y104)),"",INDEX('Sol Bekler'!P:P,$Y104)),IF(ISBLANK(INDEX('Orta Saha'!P:P,$Y104)),"",INDEX('Orta Saha'!P:P,$Y104)),IF(ISBLANK(INDEX(Kanatlar!P:P,$Y104)),"",INDEX(Kanatlar!P:P,$Y104)),IF(ISBLANK(INDEX(Forvetler!P:P,$Y104)),"",INDEX(Forvetler!P:P,$Y104))))</f>
        <v/>
      </c>
      <c r="Q104" s="3" t="str">
        <f ca="1">IF($X104="","",CHOOSE($X104,IF(ISBLANK(INDEX(Kaleciler!Q:Q,$Y104)),"",INDEX(Kaleciler!Q:Q,$Y104)),IF(ISBLANK(INDEX(Stoperler!Q:Q,$Y104)),"",INDEX(Stoperler!Q:Q,$Y104)),IF(ISBLANK(INDEX('Sağ Bekler'!Q:Q,$Y104)),"",INDEX('Sağ Bekler'!Q:Q,$Y104)),IF(ISBLANK(INDEX('Sol Bekler'!Q:Q,$Y104)),"",INDEX('Sol Bekler'!Q:Q,$Y104)),IF(ISBLANK(INDEX('Orta Saha'!Q:Q,$Y104)),"",INDEX('Orta Saha'!Q:Q,$Y104)),IF(ISBLANK(INDEX(Kanatlar!Q:Q,$Y104)),"",INDEX(Kanatlar!Q:Q,$Y104)),IF(ISBLANK(INDEX(Forvetler!Q:Q,$Y104)),"",INDEX(Forvetler!Q:Q,$Y104))))</f>
        <v/>
      </c>
      <c r="R104" s="4" t="str">
        <f ca="1">IF($X104="","",CHOOSE($X104,IF(ISBLANK(INDEX(Kaleciler!R:R,$Y104)),"",INDEX(Kaleciler!R:R,$Y104)),IF(ISBLANK(INDEX(Stoperler!R:R,$Y104)),"",INDEX(Stoperler!R:R,$Y104)),IF(ISBLANK(INDEX('Sağ Bekler'!R:R,$Y104)),"",INDEX('Sağ Bekler'!R:R,$Y104)),IF(ISBLANK(INDEX('Sol Bekler'!R:R,$Y104)),"",INDEX('Sol Bekler'!R:R,$Y104)),IF(ISBLANK(INDEX('Orta Saha'!R:R,$Y104)),"",INDEX('Orta Saha'!R:R,$Y104)),IF(ISBLANK(INDEX(Kanatlar!R:R,$Y104)),"",INDEX(Kanatlar!R:R,$Y104)),IF(ISBLANK(INDEX(Forvetler!R:R,$Y104)),"",INDEX(Forvetler!R:R,$Y104))))</f>
        <v/>
      </c>
      <c r="S104" s="2" t="str">
        <f ca="1">IF($X104="","",CHOOSE($X104,IF(ISBLANK(INDEX(Kaleciler!S:S,$Y104)),"",INDEX(Kaleciler!S:S,$Y104)),IF(ISBLANK(INDEX(Stoperler!S:S,$Y104)),"",INDEX(Stoperler!S:S,$Y104)),IF(ISBLANK(INDEX('Sağ Bekler'!S:S,$Y104)),"",INDEX('Sağ Bekler'!S:S,$Y104)),IF(ISBLANK(INDEX('Sol Bekler'!S:S,$Y104)),"",INDEX('Sol Bekler'!S:S,$Y104)),IF(ISBLANK(INDEX('Orta Saha'!S:S,$Y104)),"",INDEX('Orta Saha'!S:S,$Y104)),IF(ISBLANK(INDEX(Kanatlar!S:S,$Y104)),"",INDEX(Kanatlar!S:S,$Y104)),IF(ISBLANK(INDEX(Forvetler!S:S,$Y104)),"",INDEX(Forvetler!S:S,$Y104))))</f>
        <v/>
      </c>
      <c r="T104" s="3" t="str">
        <f ca="1">IF($X104="","",CHOOSE($X104,IF(ISBLANK(INDEX(Kaleciler!T:T,$Y104)),"",INDEX(Kaleciler!T:T,$Y104)),IF(ISBLANK(INDEX(Stoperler!T:T,$Y104)),"",INDEX(Stoperler!T:T,$Y104)),IF(ISBLANK(INDEX('Sağ Bekler'!T:T,$Y104)),"",INDEX('Sağ Bekler'!T:T,$Y104)),IF(ISBLANK(INDEX('Sol Bekler'!T:T,$Y104)),"",INDEX('Sol Bekler'!T:T,$Y104)),IF(ISBLANK(INDEX('Orta Saha'!T:T,$Y104)),"",INDEX('Orta Saha'!T:T,$Y104)),IF(ISBLANK(INDEX(Kanatlar!T:T,$Y104)),"",INDEX(Kanatlar!T:T,$Y104)),IF(ISBLANK(INDEX(Forvetler!T:T,$Y104)),"",INDEX(Forvetler!T:T,$Y104))))</f>
        <v/>
      </c>
      <c r="U104">
        <v>2</v>
      </c>
      <c r="V104">
        <v>4</v>
      </c>
      <c r="W104" t="str">
        <f ca="1">IF(AND(Stoperler!$B$4&lt;&gt;"",Stoperler!$I$4&gt;0,Stoperler!$I$4&lt;=TODAY()+365),COUNT($W$3:W103)+1,"")</f>
        <v/>
      </c>
      <c r="X104" t="str">
        <f ca="1">IFERROR(INDEX($U$4:$U$703,MATCH(ROWS($X$4:X104),$W$4:$W$703,0)),"")</f>
        <v/>
      </c>
      <c r="Y104" t="str">
        <f ca="1">IFERROR(INDEX($V$4:$V$703,MATCH(ROWS($Y$4:Y104),$W$4:$W$703,0)),"")</f>
        <v/>
      </c>
    </row>
    <row r="105" spans="1:25" x14ac:dyDescent="0.2">
      <c r="A105" s="2" t="str">
        <f ca="1">IF($X105="","",CHOOSE($X105,IF(ISBLANK(INDEX(Kaleciler!A:A,$Y105)),"",INDEX(Kaleciler!A:A,$Y105)),IF(ISBLANK(INDEX(Stoperler!A:A,$Y105)),"",INDEX(Stoperler!A:A,$Y105)),IF(ISBLANK(INDEX('Sağ Bekler'!A:A,$Y105)),"",INDEX('Sağ Bekler'!A:A,$Y105)),IF(ISBLANK(INDEX('Sol Bekler'!A:A,$Y105)),"",INDEX('Sol Bekler'!A:A,$Y105)),IF(ISBLANK(INDEX('Orta Saha'!A:A,$Y105)),"",INDEX('Orta Saha'!A:A,$Y105)),IF(ISBLANK(INDEX(Kanatlar!A:A,$Y105)),"",INDEX(Kanatlar!A:A,$Y105)),IF(ISBLANK(INDEX(Forvetler!A:A,$Y105)),"",INDEX(Forvetler!A:A,$Y105))))</f>
        <v/>
      </c>
      <c r="B105" s="3" t="str">
        <f ca="1">IF($X105="","",CHOOSE($X105,IF(ISBLANK(INDEX(Kaleciler!B:B,$Y105)),"",INDEX(Kaleciler!B:B,$Y105)),IF(ISBLANK(INDEX(Stoperler!B:B,$Y105)),"",INDEX(Stoperler!B:B,$Y105)),IF(ISBLANK(INDEX('Sağ Bekler'!B:B,$Y105)),"",INDEX('Sağ Bekler'!B:B,$Y105)),IF(ISBLANK(INDEX('Sol Bekler'!B:B,$Y105)),"",INDEX('Sol Bekler'!B:B,$Y105)),IF(ISBLANK(INDEX('Orta Saha'!B:B,$Y105)),"",INDEX('Orta Saha'!B:B,$Y105)),IF(ISBLANK(INDEX(Kanatlar!B:B,$Y105)),"",INDEX(Kanatlar!B:B,$Y105)),IF(ISBLANK(INDEX(Forvetler!B:B,$Y105)),"",INDEX(Forvetler!B:B,$Y105))))</f>
        <v/>
      </c>
      <c r="C105" s="4" t="str">
        <f ca="1">IF($X105="","",CHOOSE($X105,IF(ISBLANK(INDEX(Kaleciler!C:C,$Y105)),"",INDEX(Kaleciler!C:C,$Y105)),IF(ISBLANK(INDEX(Stoperler!C:C,$Y105)),"",INDEX(Stoperler!C:C,$Y105)),IF(ISBLANK(INDEX('Sağ Bekler'!C:C,$Y105)),"",INDEX('Sağ Bekler'!C:C,$Y105)),IF(ISBLANK(INDEX('Sol Bekler'!C:C,$Y105)),"",INDEX('Sol Bekler'!C:C,$Y105)),IF(ISBLANK(INDEX('Orta Saha'!C:C,$Y105)),"",INDEX('Orta Saha'!C:C,$Y105)),IF(ISBLANK(INDEX(Kanatlar!C:C,$Y105)),"",INDEX(Kanatlar!C:C,$Y105)),IF(ISBLANK(INDEX(Forvetler!C:C,$Y105)),"",INDEX(Forvetler!C:C,$Y105))))</f>
        <v/>
      </c>
      <c r="D105" s="2" t="str">
        <f ca="1">IF($X105="","",CHOOSE($X105,IF(ISBLANK(INDEX(Kaleciler!D:D,$Y105)),"",INDEX(Kaleciler!D:D,$Y105)),IF(ISBLANK(INDEX(Stoperler!D:D,$Y105)),"",INDEX(Stoperler!D:D,$Y105)),IF(ISBLANK(INDEX('Sağ Bekler'!D:D,$Y105)),"",INDEX('Sağ Bekler'!D:D,$Y105)),IF(ISBLANK(INDEX('Sol Bekler'!D:D,$Y105)),"",INDEX('Sol Bekler'!D:D,$Y105)),IF(ISBLANK(INDEX('Orta Saha'!D:D,$Y105)),"",INDEX('Orta Saha'!D:D,$Y105)),IF(ISBLANK(INDEX(Kanatlar!D:D,$Y105)),"",INDEX(Kanatlar!D:D,$Y105)),IF(ISBLANK(INDEX(Forvetler!D:D,$Y105)),"",INDEX(Forvetler!D:D,$Y105))))</f>
        <v/>
      </c>
      <c r="E105" s="3" t="str">
        <f ca="1">IF($X105="","",CHOOSE($X105,IF(ISBLANK(INDEX(Kaleciler!E:E,$Y105)),"",INDEX(Kaleciler!E:E,$Y105)),IF(ISBLANK(INDEX(Stoperler!E:E,$Y105)),"",INDEX(Stoperler!E:E,$Y105)),IF(ISBLANK(INDEX('Sağ Bekler'!E:E,$Y105)),"",INDEX('Sağ Bekler'!E:E,$Y105)),IF(ISBLANK(INDEX('Sol Bekler'!E:E,$Y105)),"",INDEX('Sol Bekler'!E:E,$Y105)),IF(ISBLANK(INDEX('Orta Saha'!E:E,$Y105)),"",INDEX('Orta Saha'!E:E,$Y105)),IF(ISBLANK(INDEX(Kanatlar!E:E,$Y105)),"",INDEX(Kanatlar!E:E,$Y105)),IF(ISBLANK(INDEX(Forvetler!E:E,$Y105)),"",INDEX(Forvetler!E:E,$Y105))))</f>
        <v/>
      </c>
      <c r="F105" s="3" t="str">
        <f ca="1">IF($X105="","",CHOOSE($X105,IF(ISBLANK(INDEX(Kaleciler!F:F,$Y105)),"",INDEX(Kaleciler!F:F,$Y105)),IF(ISBLANK(INDEX(Stoperler!F:F,$Y105)),"",INDEX(Stoperler!F:F,$Y105)),IF(ISBLANK(INDEX('Sağ Bekler'!F:F,$Y105)),"",INDEX('Sağ Bekler'!F:F,$Y105)),IF(ISBLANK(INDEX('Sol Bekler'!F:F,$Y105)),"",INDEX('Sol Bekler'!F:F,$Y105)),IF(ISBLANK(INDEX('Orta Saha'!F:F,$Y105)),"",INDEX('Orta Saha'!F:F,$Y105)),IF(ISBLANK(INDEX(Kanatlar!F:F,$Y105)),"",INDEX(Kanatlar!F:F,$Y105)),IF(ISBLANK(INDEX(Forvetler!F:F,$Y105)),"",INDEX(Forvetler!F:F,$Y105))))</f>
        <v/>
      </c>
      <c r="G105" s="3" t="str">
        <f ca="1">IF($X105="","",CHOOSE($X105,IF(ISBLANK(INDEX(Kaleciler!G:G,$Y105)),"",INDEX(Kaleciler!G:G,$Y105)),IF(ISBLANK(INDEX(Stoperler!G:G,$Y105)),"",INDEX(Stoperler!G:G,$Y105)),IF(ISBLANK(INDEX('Sağ Bekler'!G:G,$Y105)),"",INDEX('Sağ Bekler'!G:G,$Y105)),IF(ISBLANK(INDEX('Sol Bekler'!G:G,$Y105)),"",INDEX('Sol Bekler'!G:G,$Y105)),IF(ISBLANK(INDEX('Orta Saha'!G:G,$Y105)),"",INDEX('Orta Saha'!G:G,$Y105)),IF(ISBLANK(INDEX(Kanatlar!G:G,$Y105)),"",INDEX(Kanatlar!G:G,$Y105)),IF(ISBLANK(INDEX(Forvetler!G:G,$Y105)),"",INDEX(Forvetler!G:G,$Y105))))</f>
        <v/>
      </c>
      <c r="H105" s="3" t="str">
        <f ca="1">IF($X105="","",CHOOSE($X105,IF(ISBLANK(INDEX(Kaleciler!H:H,$Y105)),"",INDEX(Kaleciler!H:H,$Y105)),IF(ISBLANK(INDEX(Stoperler!H:H,$Y105)),"",INDEX(Stoperler!H:H,$Y105)),IF(ISBLANK(INDEX('Sağ Bekler'!H:H,$Y105)),"",INDEX('Sağ Bekler'!H:H,$Y105)),IF(ISBLANK(INDEX('Sol Bekler'!H:H,$Y105)),"",INDEX('Sol Bekler'!H:H,$Y105)),IF(ISBLANK(INDEX('Orta Saha'!H:H,$Y105)),"",INDEX('Orta Saha'!H:H,$Y105)),IF(ISBLANK(INDEX(Kanatlar!H:H,$Y105)),"",INDEX(Kanatlar!H:H,$Y105)),IF(ISBLANK(INDEX(Forvetler!H:H,$Y105)),"",INDEX(Forvetler!H:H,$Y105))))</f>
        <v/>
      </c>
      <c r="I105" s="4" t="str">
        <f ca="1">IF($X105="","",CHOOSE($X105,IF(ISBLANK(INDEX(Kaleciler!I:I,$Y105)),"",INDEX(Kaleciler!I:I,$Y105)),IF(ISBLANK(INDEX(Stoperler!I:I,$Y105)),"",INDEX(Stoperler!I:I,$Y105)),IF(ISBLANK(INDEX('Sağ Bekler'!I:I,$Y105)),"",INDEX('Sağ Bekler'!I:I,$Y105)),IF(ISBLANK(INDEX('Sol Bekler'!I:I,$Y105)),"",INDEX('Sol Bekler'!I:I,$Y105)),IF(ISBLANK(INDEX('Orta Saha'!I:I,$Y105)),"",INDEX('Orta Saha'!I:I,$Y105)),IF(ISBLANK(INDEX(Kanatlar!I:I,$Y105)),"",INDEX(Kanatlar!I:I,$Y105)),IF(ISBLANK(INDEX(Forvetler!I:I,$Y105)),"",INDEX(Forvetler!I:I,$Y105))))</f>
        <v/>
      </c>
      <c r="J105" s="4" t="str">
        <f ca="1">IF($X105="","",CHOOSE($X105,IF(ISBLANK(INDEX(Kaleciler!J:J,$Y105)),"",INDEX(Kaleciler!J:J,$Y105)),IF(ISBLANK(INDEX(Stoperler!J:J,$Y105)),"",INDEX(Stoperler!J:J,$Y105)),IF(ISBLANK(INDEX('Sağ Bekler'!J:J,$Y105)),"",INDEX('Sağ Bekler'!J:J,$Y105)),IF(ISBLANK(INDEX('Sol Bekler'!J:J,$Y105)),"",INDEX('Sol Bekler'!J:J,$Y105)),IF(ISBLANK(INDEX('Orta Saha'!J:J,$Y105)),"",INDEX('Orta Saha'!J:J,$Y105)),IF(ISBLANK(INDEX(Kanatlar!J:J,$Y105)),"",INDEX(Kanatlar!J:J,$Y105)),IF(ISBLANK(INDEX(Forvetler!J:J,$Y105)),"",INDEX(Forvetler!J:J,$Y105))))</f>
        <v/>
      </c>
      <c r="K105" s="2" t="str">
        <f ca="1">IF($X105="","",CHOOSE($X105,IF(ISBLANK(INDEX(Kaleciler!K:K,$Y105)),"",INDEX(Kaleciler!K:K,$Y105)),IF(ISBLANK(INDEX(Stoperler!K:K,$Y105)),"",INDEX(Stoperler!K:K,$Y105)),IF(ISBLANK(INDEX('Sağ Bekler'!K:K,$Y105)),"",INDEX('Sağ Bekler'!K:K,$Y105)),IF(ISBLANK(INDEX('Sol Bekler'!K:K,$Y105)),"",INDEX('Sol Bekler'!K:K,$Y105)),IF(ISBLANK(INDEX('Orta Saha'!K:K,$Y105)),"",INDEX('Orta Saha'!K:K,$Y105)),IF(ISBLANK(INDEX(Kanatlar!K:K,$Y105)),"",INDEX(Kanatlar!K:K,$Y105)),IF(ISBLANK(INDEX(Forvetler!K:K,$Y105)),"",INDEX(Forvetler!K:K,$Y105))))</f>
        <v/>
      </c>
      <c r="L105" s="2" t="str">
        <f ca="1">IF($X105="","",CHOOSE($X105,IF(ISBLANK(INDEX(Kaleciler!L:L,$Y105)),"",INDEX(Kaleciler!L:L,$Y105)),IF(ISBLANK(INDEX(Stoperler!L:L,$Y105)),"",INDEX(Stoperler!L:L,$Y105)),IF(ISBLANK(INDEX('Sağ Bekler'!L:L,$Y105)),"",INDEX('Sağ Bekler'!L:L,$Y105)),IF(ISBLANK(INDEX('Sol Bekler'!L:L,$Y105)),"",INDEX('Sol Bekler'!L:L,$Y105)),IF(ISBLANK(INDEX('Orta Saha'!L:L,$Y105)),"",INDEX('Orta Saha'!L:L,$Y105)),IF(ISBLANK(INDEX(Kanatlar!L:L,$Y105)),"",INDEX(Kanatlar!L:L,$Y105)),IF(ISBLANK(INDEX(Forvetler!L:L,$Y105)),"",INDEX(Forvetler!L:L,$Y105))))</f>
        <v/>
      </c>
      <c r="M105" s="2" t="str">
        <f ca="1">IF($X105="","",CHOOSE($X105,IF(ISBLANK(INDEX(Kaleciler!M:M,$Y105)),"",INDEX(Kaleciler!M:M,$Y105)),IF(ISBLANK(INDEX(Stoperler!M:M,$Y105)),"",INDEX(Stoperler!M:M,$Y105)),IF(ISBLANK(INDEX('Sağ Bekler'!M:M,$Y105)),"",INDEX('Sağ Bekler'!M:M,$Y105)),IF(ISBLANK(INDEX('Sol Bekler'!M:M,$Y105)),"",INDEX('Sol Bekler'!M:M,$Y105)),IF(ISBLANK(INDEX('Orta Saha'!M:M,$Y105)),"",INDEX('Orta Saha'!M:M,$Y105)),IF(ISBLANK(INDEX(Kanatlar!M:M,$Y105)),"",INDEX(Kanatlar!M:M,$Y105)),IF(ISBLANK(INDEX(Forvetler!M:M,$Y105)),"",INDEX(Forvetler!M:M,$Y105))))</f>
        <v/>
      </c>
      <c r="N105" s="2" t="str">
        <f ca="1">IF($X105="","",CHOOSE($X105,IF(ISBLANK(INDEX(Kaleciler!N:N,$Y105)),"",INDEX(Kaleciler!N:N,$Y105)),IF(ISBLANK(INDEX(Stoperler!N:N,$Y105)),"",INDEX(Stoperler!N:N,$Y105)),IF(ISBLANK(INDEX('Sağ Bekler'!N:N,$Y105)),"",INDEX('Sağ Bekler'!N:N,$Y105)),IF(ISBLANK(INDEX('Sol Bekler'!N:N,$Y105)),"",INDEX('Sol Bekler'!N:N,$Y105)),IF(ISBLANK(INDEX('Orta Saha'!N:N,$Y105)),"",INDEX('Orta Saha'!N:N,$Y105)),IF(ISBLANK(INDEX(Kanatlar!N:N,$Y105)),"",INDEX(Kanatlar!N:N,$Y105)),IF(ISBLANK(INDEX(Forvetler!N:N,$Y105)),"",INDEX(Forvetler!N:N,$Y105))))</f>
        <v/>
      </c>
      <c r="O105" s="2" t="str">
        <f ca="1">IF($X105="","",CHOOSE($X105,IF(ISBLANK(INDEX(Kaleciler!O:O,$Y105)),"",INDEX(Kaleciler!O:O,$Y105)),IF(ISBLANK(INDEX(Stoperler!O:O,$Y105)),"",INDEX(Stoperler!O:O,$Y105)),IF(ISBLANK(INDEX('Sağ Bekler'!O:O,$Y105)),"",INDEX('Sağ Bekler'!O:O,$Y105)),IF(ISBLANK(INDEX('Sol Bekler'!O:O,$Y105)),"",INDEX('Sol Bekler'!O:O,$Y105)),IF(ISBLANK(INDEX('Orta Saha'!O:O,$Y105)),"",INDEX('Orta Saha'!O:O,$Y105)),IF(ISBLANK(INDEX(Kanatlar!O:O,$Y105)),"",INDEX(Kanatlar!O:O,$Y105)),IF(ISBLANK(INDEX(Forvetler!O:O,$Y105)),"",INDEX(Forvetler!O:O,$Y105))))</f>
        <v/>
      </c>
      <c r="P105" s="2" t="str">
        <f ca="1">IF($X105="","",CHOOSE($X105,IF(ISBLANK(INDEX(Kaleciler!P:P,$Y105)),"",INDEX(Kaleciler!P:P,$Y105)),IF(ISBLANK(INDEX(Stoperler!P:P,$Y105)),"",INDEX(Stoperler!P:P,$Y105)),IF(ISBLANK(INDEX('Sağ Bekler'!P:P,$Y105)),"",INDEX('Sağ Bekler'!P:P,$Y105)),IF(ISBLANK(INDEX('Sol Bekler'!P:P,$Y105)),"",INDEX('Sol Bekler'!P:P,$Y105)),IF(ISBLANK(INDEX('Orta Saha'!P:P,$Y105)),"",INDEX('Orta Saha'!P:P,$Y105)),IF(ISBLANK(INDEX(Kanatlar!P:P,$Y105)),"",INDEX(Kanatlar!P:P,$Y105)),IF(ISBLANK(INDEX(Forvetler!P:P,$Y105)),"",INDEX(Forvetler!P:P,$Y105))))</f>
        <v/>
      </c>
      <c r="Q105" s="3" t="str">
        <f ca="1">IF($X105="","",CHOOSE($X105,IF(ISBLANK(INDEX(Kaleciler!Q:Q,$Y105)),"",INDEX(Kaleciler!Q:Q,$Y105)),IF(ISBLANK(INDEX(Stoperler!Q:Q,$Y105)),"",INDEX(Stoperler!Q:Q,$Y105)),IF(ISBLANK(INDEX('Sağ Bekler'!Q:Q,$Y105)),"",INDEX('Sağ Bekler'!Q:Q,$Y105)),IF(ISBLANK(INDEX('Sol Bekler'!Q:Q,$Y105)),"",INDEX('Sol Bekler'!Q:Q,$Y105)),IF(ISBLANK(INDEX('Orta Saha'!Q:Q,$Y105)),"",INDEX('Orta Saha'!Q:Q,$Y105)),IF(ISBLANK(INDEX(Kanatlar!Q:Q,$Y105)),"",INDEX(Kanatlar!Q:Q,$Y105)),IF(ISBLANK(INDEX(Forvetler!Q:Q,$Y105)),"",INDEX(Forvetler!Q:Q,$Y105))))</f>
        <v/>
      </c>
      <c r="R105" s="4" t="str">
        <f ca="1">IF($X105="","",CHOOSE($X105,IF(ISBLANK(INDEX(Kaleciler!R:R,$Y105)),"",INDEX(Kaleciler!R:R,$Y105)),IF(ISBLANK(INDEX(Stoperler!R:R,$Y105)),"",INDEX(Stoperler!R:R,$Y105)),IF(ISBLANK(INDEX('Sağ Bekler'!R:R,$Y105)),"",INDEX('Sağ Bekler'!R:R,$Y105)),IF(ISBLANK(INDEX('Sol Bekler'!R:R,$Y105)),"",INDEX('Sol Bekler'!R:R,$Y105)),IF(ISBLANK(INDEX('Orta Saha'!R:R,$Y105)),"",INDEX('Orta Saha'!R:R,$Y105)),IF(ISBLANK(INDEX(Kanatlar!R:R,$Y105)),"",INDEX(Kanatlar!R:R,$Y105)),IF(ISBLANK(INDEX(Forvetler!R:R,$Y105)),"",INDEX(Forvetler!R:R,$Y105))))</f>
        <v/>
      </c>
      <c r="S105" s="2" t="str">
        <f ca="1">IF($X105="","",CHOOSE($X105,IF(ISBLANK(INDEX(Kaleciler!S:S,$Y105)),"",INDEX(Kaleciler!S:S,$Y105)),IF(ISBLANK(INDEX(Stoperler!S:S,$Y105)),"",INDEX(Stoperler!S:S,$Y105)),IF(ISBLANK(INDEX('Sağ Bekler'!S:S,$Y105)),"",INDEX('Sağ Bekler'!S:S,$Y105)),IF(ISBLANK(INDEX('Sol Bekler'!S:S,$Y105)),"",INDEX('Sol Bekler'!S:S,$Y105)),IF(ISBLANK(INDEX('Orta Saha'!S:S,$Y105)),"",INDEX('Orta Saha'!S:S,$Y105)),IF(ISBLANK(INDEX(Kanatlar!S:S,$Y105)),"",INDEX(Kanatlar!S:S,$Y105)),IF(ISBLANK(INDEX(Forvetler!S:S,$Y105)),"",INDEX(Forvetler!S:S,$Y105))))</f>
        <v/>
      </c>
      <c r="T105" s="3" t="str">
        <f ca="1">IF($X105="","",CHOOSE($X105,IF(ISBLANK(INDEX(Kaleciler!T:T,$Y105)),"",INDEX(Kaleciler!T:T,$Y105)),IF(ISBLANK(INDEX(Stoperler!T:T,$Y105)),"",INDEX(Stoperler!T:T,$Y105)),IF(ISBLANK(INDEX('Sağ Bekler'!T:T,$Y105)),"",INDEX('Sağ Bekler'!T:T,$Y105)),IF(ISBLANK(INDEX('Sol Bekler'!T:T,$Y105)),"",INDEX('Sol Bekler'!T:T,$Y105)),IF(ISBLANK(INDEX('Orta Saha'!T:T,$Y105)),"",INDEX('Orta Saha'!T:T,$Y105)),IF(ISBLANK(INDEX(Kanatlar!T:T,$Y105)),"",INDEX(Kanatlar!T:T,$Y105)),IF(ISBLANK(INDEX(Forvetler!T:T,$Y105)),"",INDEX(Forvetler!T:T,$Y105))))</f>
        <v/>
      </c>
      <c r="U105">
        <v>2</v>
      </c>
      <c r="V105">
        <v>5</v>
      </c>
      <c r="W105" t="str">
        <f ca="1">IF(AND(Stoperler!$B$5&lt;&gt;"",Stoperler!$I$5&gt;0,Stoperler!$I$5&lt;=TODAY()+365),COUNT($W$3:W104)+1,"")</f>
        <v/>
      </c>
      <c r="X105" t="str">
        <f ca="1">IFERROR(INDEX($U$4:$U$703,MATCH(ROWS($X$4:X105),$W$4:$W$703,0)),"")</f>
        <v/>
      </c>
      <c r="Y105" t="str">
        <f ca="1">IFERROR(INDEX($V$4:$V$703,MATCH(ROWS($Y$4:Y105),$W$4:$W$703,0)),"")</f>
        <v/>
      </c>
    </row>
    <row r="106" spans="1:25" x14ac:dyDescent="0.2">
      <c r="A106" s="2" t="str">
        <f ca="1">IF($X106="","",CHOOSE($X106,IF(ISBLANK(INDEX(Kaleciler!A:A,$Y106)),"",INDEX(Kaleciler!A:A,$Y106)),IF(ISBLANK(INDEX(Stoperler!A:A,$Y106)),"",INDEX(Stoperler!A:A,$Y106)),IF(ISBLANK(INDEX('Sağ Bekler'!A:A,$Y106)),"",INDEX('Sağ Bekler'!A:A,$Y106)),IF(ISBLANK(INDEX('Sol Bekler'!A:A,$Y106)),"",INDEX('Sol Bekler'!A:A,$Y106)),IF(ISBLANK(INDEX('Orta Saha'!A:A,$Y106)),"",INDEX('Orta Saha'!A:A,$Y106)),IF(ISBLANK(INDEX(Kanatlar!A:A,$Y106)),"",INDEX(Kanatlar!A:A,$Y106)),IF(ISBLANK(INDEX(Forvetler!A:A,$Y106)),"",INDEX(Forvetler!A:A,$Y106))))</f>
        <v/>
      </c>
      <c r="B106" s="3" t="str">
        <f ca="1">IF($X106="","",CHOOSE($X106,IF(ISBLANK(INDEX(Kaleciler!B:B,$Y106)),"",INDEX(Kaleciler!B:B,$Y106)),IF(ISBLANK(INDEX(Stoperler!B:B,$Y106)),"",INDEX(Stoperler!B:B,$Y106)),IF(ISBLANK(INDEX('Sağ Bekler'!B:B,$Y106)),"",INDEX('Sağ Bekler'!B:B,$Y106)),IF(ISBLANK(INDEX('Sol Bekler'!B:B,$Y106)),"",INDEX('Sol Bekler'!B:B,$Y106)),IF(ISBLANK(INDEX('Orta Saha'!B:B,$Y106)),"",INDEX('Orta Saha'!B:B,$Y106)),IF(ISBLANK(INDEX(Kanatlar!B:B,$Y106)),"",INDEX(Kanatlar!B:B,$Y106)),IF(ISBLANK(INDEX(Forvetler!B:B,$Y106)),"",INDEX(Forvetler!B:B,$Y106))))</f>
        <v/>
      </c>
      <c r="C106" s="4" t="str">
        <f ca="1">IF($X106="","",CHOOSE($X106,IF(ISBLANK(INDEX(Kaleciler!C:C,$Y106)),"",INDEX(Kaleciler!C:C,$Y106)),IF(ISBLANK(INDEX(Stoperler!C:C,$Y106)),"",INDEX(Stoperler!C:C,$Y106)),IF(ISBLANK(INDEX('Sağ Bekler'!C:C,$Y106)),"",INDEX('Sağ Bekler'!C:C,$Y106)),IF(ISBLANK(INDEX('Sol Bekler'!C:C,$Y106)),"",INDEX('Sol Bekler'!C:C,$Y106)),IF(ISBLANK(INDEX('Orta Saha'!C:C,$Y106)),"",INDEX('Orta Saha'!C:C,$Y106)),IF(ISBLANK(INDEX(Kanatlar!C:C,$Y106)),"",INDEX(Kanatlar!C:C,$Y106)),IF(ISBLANK(INDEX(Forvetler!C:C,$Y106)),"",INDEX(Forvetler!C:C,$Y106))))</f>
        <v/>
      </c>
      <c r="D106" s="2" t="str">
        <f ca="1">IF($X106="","",CHOOSE($X106,IF(ISBLANK(INDEX(Kaleciler!D:D,$Y106)),"",INDEX(Kaleciler!D:D,$Y106)),IF(ISBLANK(INDEX(Stoperler!D:D,$Y106)),"",INDEX(Stoperler!D:D,$Y106)),IF(ISBLANK(INDEX('Sağ Bekler'!D:D,$Y106)),"",INDEX('Sağ Bekler'!D:D,$Y106)),IF(ISBLANK(INDEX('Sol Bekler'!D:D,$Y106)),"",INDEX('Sol Bekler'!D:D,$Y106)),IF(ISBLANK(INDEX('Orta Saha'!D:D,$Y106)),"",INDEX('Orta Saha'!D:D,$Y106)),IF(ISBLANK(INDEX(Kanatlar!D:D,$Y106)),"",INDEX(Kanatlar!D:D,$Y106)),IF(ISBLANK(INDEX(Forvetler!D:D,$Y106)),"",INDEX(Forvetler!D:D,$Y106))))</f>
        <v/>
      </c>
      <c r="E106" s="3" t="str">
        <f ca="1">IF($X106="","",CHOOSE($X106,IF(ISBLANK(INDEX(Kaleciler!E:E,$Y106)),"",INDEX(Kaleciler!E:E,$Y106)),IF(ISBLANK(INDEX(Stoperler!E:E,$Y106)),"",INDEX(Stoperler!E:E,$Y106)),IF(ISBLANK(INDEX('Sağ Bekler'!E:E,$Y106)),"",INDEX('Sağ Bekler'!E:E,$Y106)),IF(ISBLANK(INDEX('Sol Bekler'!E:E,$Y106)),"",INDEX('Sol Bekler'!E:E,$Y106)),IF(ISBLANK(INDEX('Orta Saha'!E:E,$Y106)),"",INDEX('Orta Saha'!E:E,$Y106)),IF(ISBLANK(INDEX(Kanatlar!E:E,$Y106)),"",INDEX(Kanatlar!E:E,$Y106)),IF(ISBLANK(INDEX(Forvetler!E:E,$Y106)),"",INDEX(Forvetler!E:E,$Y106))))</f>
        <v/>
      </c>
      <c r="F106" s="3" t="str">
        <f ca="1">IF($X106="","",CHOOSE($X106,IF(ISBLANK(INDEX(Kaleciler!F:F,$Y106)),"",INDEX(Kaleciler!F:F,$Y106)),IF(ISBLANK(INDEX(Stoperler!F:F,$Y106)),"",INDEX(Stoperler!F:F,$Y106)),IF(ISBLANK(INDEX('Sağ Bekler'!F:F,$Y106)),"",INDEX('Sağ Bekler'!F:F,$Y106)),IF(ISBLANK(INDEX('Sol Bekler'!F:F,$Y106)),"",INDEX('Sol Bekler'!F:F,$Y106)),IF(ISBLANK(INDEX('Orta Saha'!F:F,$Y106)),"",INDEX('Orta Saha'!F:F,$Y106)),IF(ISBLANK(INDEX(Kanatlar!F:F,$Y106)),"",INDEX(Kanatlar!F:F,$Y106)),IF(ISBLANK(INDEX(Forvetler!F:F,$Y106)),"",INDEX(Forvetler!F:F,$Y106))))</f>
        <v/>
      </c>
      <c r="G106" s="3" t="str">
        <f ca="1">IF($X106="","",CHOOSE($X106,IF(ISBLANK(INDEX(Kaleciler!G:G,$Y106)),"",INDEX(Kaleciler!G:G,$Y106)),IF(ISBLANK(INDEX(Stoperler!G:G,$Y106)),"",INDEX(Stoperler!G:G,$Y106)),IF(ISBLANK(INDEX('Sağ Bekler'!G:G,$Y106)),"",INDEX('Sağ Bekler'!G:G,$Y106)),IF(ISBLANK(INDEX('Sol Bekler'!G:G,$Y106)),"",INDEX('Sol Bekler'!G:G,$Y106)),IF(ISBLANK(INDEX('Orta Saha'!G:G,$Y106)),"",INDEX('Orta Saha'!G:G,$Y106)),IF(ISBLANK(INDEX(Kanatlar!G:G,$Y106)),"",INDEX(Kanatlar!G:G,$Y106)),IF(ISBLANK(INDEX(Forvetler!G:G,$Y106)),"",INDEX(Forvetler!G:G,$Y106))))</f>
        <v/>
      </c>
      <c r="H106" s="3" t="str">
        <f ca="1">IF($X106="","",CHOOSE($X106,IF(ISBLANK(INDEX(Kaleciler!H:H,$Y106)),"",INDEX(Kaleciler!H:H,$Y106)),IF(ISBLANK(INDEX(Stoperler!H:H,$Y106)),"",INDEX(Stoperler!H:H,$Y106)),IF(ISBLANK(INDEX('Sağ Bekler'!H:H,$Y106)),"",INDEX('Sağ Bekler'!H:H,$Y106)),IF(ISBLANK(INDEX('Sol Bekler'!H:H,$Y106)),"",INDEX('Sol Bekler'!H:H,$Y106)),IF(ISBLANK(INDEX('Orta Saha'!H:H,$Y106)),"",INDEX('Orta Saha'!H:H,$Y106)),IF(ISBLANK(INDEX(Kanatlar!H:H,$Y106)),"",INDEX(Kanatlar!H:H,$Y106)),IF(ISBLANK(INDEX(Forvetler!H:H,$Y106)),"",INDEX(Forvetler!H:H,$Y106))))</f>
        <v/>
      </c>
      <c r="I106" s="4" t="str">
        <f ca="1">IF($X106="","",CHOOSE($X106,IF(ISBLANK(INDEX(Kaleciler!I:I,$Y106)),"",INDEX(Kaleciler!I:I,$Y106)),IF(ISBLANK(INDEX(Stoperler!I:I,$Y106)),"",INDEX(Stoperler!I:I,$Y106)),IF(ISBLANK(INDEX('Sağ Bekler'!I:I,$Y106)),"",INDEX('Sağ Bekler'!I:I,$Y106)),IF(ISBLANK(INDEX('Sol Bekler'!I:I,$Y106)),"",INDEX('Sol Bekler'!I:I,$Y106)),IF(ISBLANK(INDEX('Orta Saha'!I:I,$Y106)),"",INDEX('Orta Saha'!I:I,$Y106)),IF(ISBLANK(INDEX(Kanatlar!I:I,$Y106)),"",INDEX(Kanatlar!I:I,$Y106)),IF(ISBLANK(INDEX(Forvetler!I:I,$Y106)),"",INDEX(Forvetler!I:I,$Y106))))</f>
        <v/>
      </c>
      <c r="J106" s="4" t="str">
        <f ca="1">IF($X106="","",CHOOSE($X106,IF(ISBLANK(INDEX(Kaleciler!J:J,$Y106)),"",INDEX(Kaleciler!J:J,$Y106)),IF(ISBLANK(INDEX(Stoperler!J:J,$Y106)),"",INDEX(Stoperler!J:J,$Y106)),IF(ISBLANK(INDEX('Sağ Bekler'!J:J,$Y106)),"",INDEX('Sağ Bekler'!J:J,$Y106)),IF(ISBLANK(INDEX('Sol Bekler'!J:J,$Y106)),"",INDEX('Sol Bekler'!J:J,$Y106)),IF(ISBLANK(INDEX('Orta Saha'!J:J,$Y106)),"",INDEX('Orta Saha'!J:J,$Y106)),IF(ISBLANK(INDEX(Kanatlar!J:J,$Y106)),"",INDEX(Kanatlar!J:J,$Y106)),IF(ISBLANK(INDEX(Forvetler!J:J,$Y106)),"",INDEX(Forvetler!J:J,$Y106))))</f>
        <v/>
      </c>
      <c r="K106" s="2" t="str">
        <f ca="1">IF($X106="","",CHOOSE($X106,IF(ISBLANK(INDEX(Kaleciler!K:K,$Y106)),"",INDEX(Kaleciler!K:K,$Y106)),IF(ISBLANK(INDEX(Stoperler!K:K,$Y106)),"",INDEX(Stoperler!K:K,$Y106)),IF(ISBLANK(INDEX('Sağ Bekler'!K:K,$Y106)),"",INDEX('Sağ Bekler'!K:K,$Y106)),IF(ISBLANK(INDEX('Sol Bekler'!K:K,$Y106)),"",INDEX('Sol Bekler'!K:K,$Y106)),IF(ISBLANK(INDEX('Orta Saha'!K:K,$Y106)),"",INDEX('Orta Saha'!K:K,$Y106)),IF(ISBLANK(INDEX(Kanatlar!K:K,$Y106)),"",INDEX(Kanatlar!K:K,$Y106)),IF(ISBLANK(INDEX(Forvetler!K:K,$Y106)),"",INDEX(Forvetler!K:K,$Y106))))</f>
        <v/>
      </c>
      <c r="L106" s="2" t="str">
        <f ca="1">IF($X106="","",CHOOSE($X106,IF(ISBLANK(INDEX(Kaleciler!L:L,$Y106)),"",INDEX(Kaleciler!L:L,$Y106)),IF(ISBLANK(INDEX(Stoperler!L:L,$Y106)),"",INDEX(Stoperler!L:L,$Y106)),IF(ISBLANK(INDEX('Sağ Bekler'!L:L,$Y106)),"",INDEX('Sağ Bekler'!L:L,$Y106)),IF(ISBLANK(INDEX('Sol Bekler'!L:L,$Y106)),"",INDEX('Sol Bekler'!L:L,$Y106)),IF(ISBLANK(INDEX('Orta Saha'!L:L,$Y106)),"",INDEX('Orta Saha'!L:L,$Y106)),IF(ISBLANK(INDEX(Kanatlar!L:L,$Y106)),"",INDEX(Kanatlar!L:L,$Y106)),IF(ISBLANK(INDEX(Forvetler!L:L,$Y106)),"",INDEX(Forvetler!L:L,$Y106))))</f>
        <v/>
      </c>
      <c r="M106" s="2" t="str">
        <f ca="1">IF($X106="","",CHOOSE($X106,IF(ISBLANK(INDEX(Kaleciler!M:M,$Y106)),"",INDEX(Kaleciler!M:M,$Y106)),IF(ISBLANK(INDEX(Stoperler!M:M,$Y106)),"",INDEX(Stoperler!M:M,$Y106)),IF(ISBLANK(INDEX('Sağ Bekler'!M:M,$Y106)),"",INDEX('Sağ Bekler'!M:M,$Y106)),IF(ISBLANK(INDEX('Sol Bekler'!M:M,$Y106)),"",INDEX('Sol Bekler'!M:M,$Y106)),IF(ISBLANK(INDEX('Orta Saha'!M:M,$Y106)),"",INDEX('Orta Saha'!M:M,$Y106)),IF(ISBLANK(INDEX(Kanatlar!M:M,$Y106)),"",INDEX(Kanatlar!M:M,$Y106)),IF(ISBLANK(INDEX(Forvetler!M:M,$Y106)),"",INDEX(Forvetler!M:M,$Y106))))</f>
        <v/>
      </c>
      <c r="N106" s="2" t="str">
        <f ca="1">IF($X106="","",CHOOSE($X106,IF(ISBLANK(INDEX(Kaleciler!N:N,$Y106)),"",INDEX(Kaleciler!N:N,$Y106)),IF(ISBLANK(INDEX(Stoperler!N:N,$Y106)),"",INDEX(Stoperler!N:N,$Y106)),IF(ISBLANK(INDEX('Sağ Bekler'!N:N,$Y106)),"",INDEX('Sağ Bekler'!N:N,$Y106)),IF(ISBLANK(INDEX('Sol Bekler'!N:N,$Y106)),"",INDEX('Sol Bekler'!N:N,$Y106)),IF(ISBLANK(INDEX('Orta Saha'!N:N,$Y106)),"",INDEX('Orta Saha'!N:N,$Y106)),IF(ISBLANK(INDEX(Kanatlar!N:N,$Y106)),"",INDEX(Kanatlar!N:N,$Y106)),IF(ISBLANK(INDEX(Forvetler!N:N,$Y106)),"",INDEX(Forvetler!N:N,$Y106))))</f>
        <v/>
      </c>
      <c r="O106" s="2" t="str">
        <f ca="1">IF($X106="","",CHOOSE($X106,IF(ISBLANK(INDEX(Kaleciler!O:O,$Y106)),"",INDEX(Kaleciler!O:O,$Y106)),IF(ISBLANK(INDEX(Stoperler!O:O,$Y106)),"",INDEX(Stoperler!O:O,$Y106)),IF(ISBLANK(INDEX('Sağ Bekler'!O:O,$Y106)),"",INDEX('Sağ Bekler'!O:O,$Y106)),IF(ISBLANK(INDEX('Sol Bekler'!O:O,$Y106)),"",INDEX('Sol Bekler'!O:O,$Y106)),IF(ISBLANK(INDEX('Orta Saha'!O:O,$Y106)),"",INDEX('Orta Saha'!O:O,$Y106)),IF(ISBLANK(INDEX(Kanatlar!O:O,$Y106)),"",INDEX(Kanatlar!O:O,$Y106)),IF(ISBLANK(INDEX(Forvetler!O:O,$Y106)),"",INDEX(Forvetler!O:O,$Y106))))</f>
        <v/>
      </c>
      <c r="P106" s="2" t="str">
        <f ca="1">IF($X106="","",CHOOSE($X106,IF(ISBLANK(INDEX(Kaleciler!P:P,$Y106)),"",INDEX(Kaleciler!P:P,$Y106)),IF(ISBLANK(INDEX(Stoperler!P:P,$Y106)),"",INDEX(Stoperler!P:P,$Y106)),IF(ISBLANK(INDEX('Sağ Bekler'!P:P,$Y106)),"",INDEX('Sağ Bekler'!P:P,$Y106)),IF(ISBLANK(INDEX('Sol Bekler'!P:P,$Y106)),"",INDEX('Sol Bekler'!P:P,$Y106)),IF(ISBLANK(INDEX('Orta Saha'!P:P,$Y106)),"",INDEX('Orta Saha'!P:P,$Y106)),IF(ISBLANK(INDEX(Kanatlar!P:P,$Y106)),"",INDEX(Kanatlar!P:P,$Y106)),IF(ISBLANK(INDEX(Forvetler!P:P,$Y106)),"",INDEX(Forvetler!P:P,$Y106))))</f>
        <v/>
      </c>
      <c r="Q106" s="3" t="str">
        <f ca="1">IF($X106="","",CHOOSE($X106,IF(ISBLANK(INDEX(Kaleciler!Q:Q,$Y106)),"",INDEX(Kaleciler!Q:Q,$Y106)),IF(ISBLANK(INDEX(Stoperler!Q:Q,$Y106)),"",INDEX(Stoperler!Q:Q,$Y106)),IF(ISBLANK(INDEX('Sağ Bekler'!Q:Q,$Y106)),"",INDEX('Sağ Bekler'!Q:Q,$Y106)),IF(ISBLANK(INDEX('Sol Bekler'!Q:Q,$Y106)),"",INDEX('Sol Bekler'!Q:Q,$Y106)),IF(ISBLANK(INDEX('Orta Saha'!Q:Q,$Y106)),"",INDEX('Orta Saha'!Q:Q,$Y106)),IF(ISBLANK(INDEX(Kanatlar!Q:Q,$Y106)),"",INDEX(Kanatlar!Q:Q,$Y106)),IF(ISBLANK(INDEX(Forvetler!Q:Q,$Y106)),"",INDEX(Forvetler!Q:Q,$Y106))))</f>
        <v/>
      </c>
      <c r="R106" s="4" t="str">
        <f ca="1">IF($X106="","",CHOOSE($X106,IF(ISBLANK(INDEX(Kaleciler!R:R,$Y106)),"",INDEX(Kaleciler!R:R,$Y106)),IF(ISBLANK(INDEX(Stoperler!R:R,$Y106)),"",INDEX(Stoperler!R:R,$Y106)),IF(ISBLANK(INDEX('Sağ Bekler'!R:R,$Y106)),"",INDEX('Sağ Bekler'!R:R,$Y106)),IF(ISBLANK(INDEX('Sol Bekler'!R:R,$Y106)),"",INDEX('Sol Bekler'!R:R,$Y106)),IF(ISBLANK(INDEX('Orta Saha'!R:R,$Y106)),"",INDEX('Orta Saha'!R:R,$Y106)),IF(ISBLANK(INDEX(Kanatlar!R:R,$Y106)),"",INDEX(Kanatlar!R:R,$Y106)),IF(ISBLANK(INDEX(Forvetler!R:R,$Y106)),"",INDEX(Forvetler!R:R,$Y106))))</f>
        <v/>
      </c>
      <c r="S106" s="2" t="str">
        <f ca="1">IF($X106="","",CHOOSE($X106,IF(ISBLANK(INDEX(Kaleciler!S:S,$Y106)),"",INDEX(Kaleciler!S:S,$Y106)),IF(ISBLANK(INDEX(Stoperler!S:S,$Y106)),"",INDEX(Stoperler!S:S,$Y106)),IF(ISBLANK(INDEX('Sağ Bekler'!S:S,$Y106)),"",INDEX('Sağ Bekler'!S:S,$Y106)),IF(ISBLANK(INDEX('Sol Bekler'!S:S,$Y106)),"",INDEX('Sol Bekler'!S:S,$Y106)),IF(ISBLANK(INDEX('Orta Saha'!S:S,$Y106)),"",INDEX('Orta Saha'!S:S,$Y106)),IF(ISBLANK(INDEX(Kanatlar!S:S,$Y106)),"",INDEX(Kanatlar!S:S,$Y106)),IF(ISBLANK(INDEX(Forvetler!S:S,$Y106)),"",INDEX(Forvetler!S:S,$Y106))))</f>
        <v/>
      </c>
      <c r="T106" s="3" t="str">
        <f ca="1">IF($X106="","",CHOOSE($X106,IF(ISBLANK(INDEX(Kaleciler!T:T,$Y106)),"",INDEX(Kaleciler!T:T,$Y106)),IF(ISBLANK(INDEX(Stoperler!T:T,$Y106)),"",INDEX(Stoperler!T:T,$Y106)),IF(ISBLANK(INDEX('Sağ Bekler'!T:T,$Y106)),"",INDEX('Sağ Bekler'!T:T,$Y106)),IF(ISBLANK(INDEX('Sol Bekler'!T:T,$Y106)),"",INDEX('Sol Bekler'!T:T,$Y106)),IF(ISBLANK(INDEX('Orta Saha'!T:T,$Y106)),"",INDEX('Orta Saha'!T:T,$Y106)),IF(ISBLANK(INDEX(Kanatlar!T:T,$Y106)),"",INDEX(Kanatlar!T:T,$Y106)),IF(ISBLANK(INDEX(Forvetler!T:T,$Y106)),"",INDEX(Forvetler!T:T,$Y106))))</f>
        <v/>
      </c>
      <c r="U106">
        <v>2</v>
      </c>
      <c r="V106">
        <v>6</v>
      </c>
      <c r="W106" t="str">
        <f ca="1">IF(AND(Stoperler!$B$6&lt;&gt;"",Stoperler!$I$6&gt;0,Stoperler!$I$6&lt;=TODAY()+365),COUNT($W$3:W105)+1,"")</f>
        <v/>
      </c>
      <c r="X106" t="str">
        <f ca="1">IFERROR(INDEX($U$4:$U$703,MATCH(ROWS($X$4:X106),$W$4:$W$703,0)),"")</f>
        <v/>
      </c>
      <c r="Y106" t="str">
        <f ca="1">IFERROR(INDEX($V$4:$V$703,MATCH(ROWS($Y$4:Y106),$W$4:$W$703,0)),"")</f>
        <v/>
      </c>
    </row>
    <row r="107" spans="1:25" x14ac:dyDescent="0.2">
      <c r="A107" s="2" t="str">
        <f ca="1">IF($X107="","",CHOOSE($X107,IF(ISBLANK(INDEX(Kaleciler!A:A,$Y107)),"",INDEX(Kaleciler!A:A,$Y107)),IF(ISBLANK(INDEX(Stoperler!A:A,$Y107)),"",INDEX(Stoperler!A:A,$Y107)),IF(ISBLANK(INDEX('Sağ Bekler'!A:A,$Y107)),"",INDEX('Sağ Bekler'!A:A,$Y107)),IF(ISBLANK(INDEX('Sol Bekler'!A:A,$Y107)),"",INDEX('Sol Bekler'!A:A,$Y107)),IF(ISBLANK(INDEX('Orta Saha'!A:A,$Y107)),"",INDEX('Orta Saha'!A:A,$Y107)),IF(ISBLANK(INDEX(Kanatlar!A:A,$Y107)),"",INDEX(Kanatlar!A:A,$Y107)),IF(ISBLANK(INDEX(Forvetler!A:A,$Y107)),"",INDEX(Forvetler!A:A,$Y107))))</f>
        <v/>
      </c>
      <c r="B107" s="3" t="str">
        <f ca="1">IF($X107="","",CHOOSE($X107,IF(ISBLANK(INDEX(Kaleciler!B:B,$Y107)),"",INDEX(Kaleciler!B:B,$Y107)),IF(ISBLANK(INDEX(Stoperler!B:B,$Y107)),"",INDEX(Stoperler!B:B,$Y107)),IF(ISBLANK(INDEX('Sağ Bekler'!B:B,$Y107)),"",INDEX('Sağ Bekler'!B:B,$Y107)),IF(ISBLANK(INDEX('Sol Bekler'!B:B,$Y107)),"",INDEX('Sol Bekler'!B:B,$Y107)),IF(ISBLANK(INDEX('Orta Saha'!B:B,$Y107)),"",INDEX('Orta Saha'!B:B,$Y107)),IF(ISBLANK(INDEX(Kanatlar!B:B,$Y107)),"",INDEX(Kanatlar!B:B,$Y107)),IF(ISBLANK(INDEX(Forvetler!B:B,$Y107)),"",INDEX(Forvetler!B:B,$Y107))))</f>
        <v/>
      </c>
      <c r="C107" s="4" t="str">
        <f ca="1">IF($X107="","",CHOOSE($X107,IF(ISBLANK(INDEX(Kaleciler!C:C,$Y107)),"",INDEX(Kaleciler!C:C,$Y107)),IF(ISBLANK(INDEX(Stoperler!C:C,$Y107)),"",INDEX(Stoperler!C:C,$Y107)),IF(ISBLANK(INDEX('Sağ Bekler'!C:C,$Y107)),"",INDEX('Sağ Bekler'!C:C,$Y107)),IF(ISBLANK(INDEX('Sol Bekler'!C:C,$Y107)),"",INDEX('Sol Bekler'!C:C,$Y107)),IF(ISBLANK(INDEX('Orta Saha'!C:C,$Y107)),"",INDEX('Orta Saha'!C:C,$Y107)),IF(ISBLANK(INDEX(Kanatlar!C:C,$Y107)),"",INDEX(Kanatlar!C:C,$Y107)),IF(ISBLANK(INDEX(Forvetler!C:C,$Y107)),"",INDEX(Forvetler!C:C,$Y107))))</f>
        <v/>
      </c>
      <c r="D107" s="2" t="str">
        <f ca="1">IF($X107="","",CHOOSE($X107,IF(ISBLANK(INDEX(Kaleciler!D:D,$Y107)),"",INDEX(Kaleciler!D:D,$Y107)),IF(ISBLANK(INDEX(Stoperler!D:D,$Y107)),"",INDEX(Stoperler!D:D,$Y107)),IF(ISBLANK(INDEX('Sağ Bekler'!D:D,$Y107)),"",INDEX('Sağ Bekler'!D:D,$Y107)),IF(ISBLANK(INDEX('Sol Bekler'!D:D,$Y107)),"",INDEX('Sol Bekler'!D:D,$Y107)),IF(ISBLANK(INDEX('Orta Saha'!D:D,$Y107)),"",INDEX('Orta Saha'!D:D,$Y107)),IF(ISBLANK(INDEX(Kanatlar!D:D,$Y107)),"",INDEX(Kanatlar!D:D,$Y107)),IF(ISBLANK(INDEX(Forvetler!D:D,$Y107)),"",INDEX(Forvetler!D:D,$Y107))))</f>
        <v/>
      </c>
      <c r="E107" s="3" t="str">
        <f ca="1">IF($X107="","",CHOOSE($X107,IF(ISBLANK(INDEX(Kaleciler!E:E,$Y107)),"",INDEX(Kaleciler!E:E,$Y107)),IF(ISBLANK(INDEX(Stoperler!E:E,$Y107)),"",INDEX(Stoperler!E:E,$Y107)),IF(ISBLANK(INDEX('Sağ Bekler'!E:E,$Y107)),"",INDEX('Sağ Bekler'!E:E,$Y107)),IF(ISBLANK(INDEX('Sol Bekler'!E:E,$Y107)),"",INDEX('Sol Bekler'!E:E,$Y107)),IF(ISBLANK(INDEX('Orta Saha'!E:E,$Y107)),"",INDEX('Orta Saha'!E:E,$Y107)),IF(ISBLANK(INDEX(Kanatlar!E:E,$Y107)),"",INDEX(Kanatlar!E:E,$Y107)),IF(ISBLANK(INDEX(Forvetler!E:E,$Y107)),"",INDEX(Forvetler!E:E,$Y107))))</f>
        <v/>
      </c>
      <c r="F107" s="3" t="str">
        <f ca="1">IF($X107="","",CHOOSE($X107,IF(ISBLANK(INDEX(Kaleciler!F:F,$Y107)),"",INDEX(Kaleciler!F:F,$Y107)),IF(ISBLANK(INDEX(Stoperler!F:F,$Y107)),"",INDEX(Stoperler!F:F,$Y107)),IF(ISBLANK(INDEX('Sağ Bekler'!F:F,$Y107)),"",INDEX('Sağ Bekler'!F:F,$Y107)),IF(ISBLANK(INDEX('Sol Bekler'!F:F,$Y107)),"",INDEX('Sol Bekler'!F:F,$Y107)),IF(ISBLANK(INDEX('Orta Saha'!F:F,$Y107)),"",INDEX('Orta Saha'!F:F,$Y107)),IF(ISBLANK(INDEX(Kanatlar!F:F,$Y107)),"",INDEX(Kanatlar!F:F,$Y107)),IF(ISBLANK(INDEX(Forvetler!F:F,$Y107)),"",INDEX(Forvetler!F:F,$Y107))))</f>
        <v/>
      </c>
      <c r="G107" s="3" t="str">
        <f ca="1">IF($X107="","",CHOOSE($X107,IF(ISBLANK(INDEX(Kaleciler!G:G,$Y107)),"",INDEX(Kaleciler!G:G,$Y107)),IF(ISBLANK(INDEX(Stoperler!G:G,$Y107)),"",INDEX(Stoperler!G:G,$Y107)),IF(ISBLANK(INDEX('Sağ Bekler'!G:G,$Y107)),"",INDEX('Sağ Bekler'!G:G,$Y107)),IF(ISBLANK(INDEX('Sol Bekler'!G:G,$Y107)),"",INDEX('Sol Bekler'!G:G,$Y107)),IF(ISBLANK(INDEX('Orta Saha'!G:G,$Y107)),"",INDEX('Orta Saha'!G:G,$Y107)),IF(ISBLANK(INDEX(Kanatlar!G:G,$Y107)),"",INDEX(Kanatlar!G:G,$Y107)),IF(ISBLANK(INDEX(Forvetler!G:G,$Y107)),"",INDEX(Forvetler!G:G,$Y107))))</f>
        <v/>
      </c>
      <c r="H107" s="3" t="str">
        <f ca="1">IF($X107="","",CHOOSE($X107,IF(ISBLANK(INDEX(Kaleciler!H:H,$Y107)),"",INDEX(Kaleciler!H:H,$Y107)),IF(ISBLANK(INDEX(Stoperler!H:H,$Y107)),"",INDEX(Stoperler!H:H,$Y107)),IF(ISBLANK(INDEX('Sağ Bekler'!H:H,$Y107)),"",INDEX('Sağ Bekler'!H:H,$Y107)),IF(ISBLANK(INDEX('Sol Bekler'!H:H,$Y107)),"",INDEX('Sol Bekler'!H:H,$Y107)),IF(ISBLANK(INDEX('Orta Saha'!H:H,$Y107)),"",INDEX('Orta Saha'!H:H,$Y107)),IF(ISBLANK(INDEX(Kanatlar!H:H,$Y107)),"",INDEX(Kanatlar!H:H,$Y107)),IF(ISBLANK(INDEX(Forvetler!H:H,$Y107)),"",INDEX(Forvetler!H:H,$Y107))))</f>
        <v/>
      </c>
      <c r="I107" s="4" t="str">
        <f ca="1">IF($X107="","",CHOOSE($X107,IF(ISBLANK(INDEX(Kaleciler!I:I,$Y107)),"",INDEX(Kaleciler!I:I,$Y107)),IF(ISBLANK(INDEX(Stoperler!I:I,$Y107)),"",INDEX(Stoperler!I:I,$Y107)),IF(ISBLANK(INDEX('Sağ Bekler'!I:I,$Y107)),"",INDEX('Sağ Bekler'!I:I,$Y107)),IF(ISBLANK(INDEX('Sol Bekler'!I:I,$Y107)),"",INDEX('Sol Bekler'!I:I,$Y107)),IF(ISBLANK(INDEX('Orta Saha'!I:I,$Y107)),"",INDEX('Orta Saha'!I:I,$Y107)),IF(ISBLANK(INDEX(Kanatlar!I:I,$Y107)),"",INDEX(Kanatlar!I:I,$Y107)),IF(ISBLANK(INDEX(Forvetler!I:I,$Y107)),"",INDEX(Forvetler!I:I,$Y107))))</f>
        <v/>
      </c>
      <c r="J107" s="4" t="str">
        <f ca="1">IF($X107="","",CHOOSE($X107,IF(ISBLANK(INDEX(Kaleciler!J:J,$Y107)),"",INDEX(Kaleciler!J:J,$Y107)),IF(ISBLANK(INDEX(Stoperler!J:J,$Y107)),"",INDEX(Stoperler!J:J,$Y107)),IF(ISBLANK(INDEX('Sağ Bekler'!J:J,$Y107)),"",INDEX('Sağ Bekler'!J:J,$Y107)),IF(ISBLANK(INDEX('Sol Bekler'!J:J,$Y107)),"",INDEX('Sol Bekler'!J:J,$Y107)),IF(ISBLANK(INDEX('Orta Saha'!J:J,$Y107)),"",INDEX('Orta Saha'!J:J,$Y107)),IF(ISBLANK(INDEX(Kanatlar!J:J,$Y107)),"",INDEX(Kanatlar!J:J,$Y107)),IF(ISBLANK(INDEX(Forvetler!J:J,$Y107)),"",INDEX(Forvetler!J:J,$Y107))))</f>
        <v/>
      </c>
      <c r="K107" s="2" t="str">
        <f ca="1">IF($X107="","",CHOOSE($X107,IF(ISBLANK(INDEX(Kaleciler!K:K,$Y107)),"",INDEX(Kaleciler!K:K,$Y107)),IF(ISBLANK(INDEX(Stoperler!K:K,$Y107)),"",INDEX(Stoperler!K:K,$Y107)),IF(ISBLANK(INDEX('Sağ Bekler'!K:K,$Y107)),"",INDEX('Sağ Bekler'!K:K,$Y107)),IF(ISBLANK(INDEX('Sol Bekler'!K:K,$Y107)),"",INDEX('Sol Bekler'!K:K,$Y107)),IF(ISBLANK(INDEX('Orta Saha'!K:K,$Y107)),"",INDEX('Orta Saha'!K:K,$Y107)),IF(ISBLANK(INDEX(Kanatlar!K:K,$Y107)),"",INDEX(Kanatlar!K:K,$Y107)),IF(ISBLANK(INDEX(Forvetler!K:K,$Y107)),"",INDEX(Forvetler!K:K,$Y107))))</f>
        <v/>
      </c>
      <c r="L107" s="2" t="str">
        <f ca="1">IF($X107="","",CHOOSE($X107,IF(ISBLANK(INDEX(Kaleciler!L:L,$Y107)),"",INDEX(Kaleciler!L:L,$Y107)),IF(ISBLANK(INDEX(Stoperler!L:L,$Y107)),"",INDEX(Stoperler!L:L,$Y107)),IF(ISBLANK(INDEX('Sağ Bekler'!L:L,$Y107)),"",INDEX('Sağ Bekler'!L:L,$Y107)),IF(ISBLANK(INDEX('Sol Bekler'!L:L,$Y107)),"",INDEX('Sol Bekler'!L:L,$Y107)),IF(ISBLANK(INDEX('Orta Saha'!L:L,$Y107)),"",INDEX('Orta Saha'!L:L,$Y107)),IF(ISBLANK(INDEX(Kanatlar!L:L,$Y107)),"",INDEX(Kanatlar!L:L,$Y107)),IF(ISBLANK(INDEX(Forvetler!L:L,$Y107)),"",INDEX(Forvetler!L:L,$Y107))))</f>
        <v/>
      </c>
      <c r="M107" s="2" t="str">
        <f ca="1">IF($X107="","",CHOOSE($X107,IF(ISBLANK(INDEX(Kaleciler!M:M,$Y107)),"",INDEX(Kaleciler!M:M,$Y107)),IF(ISBLANK(INDEX(Stoperler!M:M,$Y107)),"",INDEX(Stoperler!M:M,$Y107)),IF(ISBLANK(INDEX('Sağ Bekler'!M:M,$Y107)),"",INDEX('Sağ Bekler'!M:M,$Y107)),IF(ISBLANK(INDEX('Sol Bekler'!M:M,$Y107)),"",INDEX('Sol Bekler'!M:M,$Y107)),IF(ISBLANK(INDEX('Orta Saha'!M:M,$Y107)),"",INDEX('Orta Saha'!M:M,$Y107)),IF(ISBLANK(INDEX(Kanatlar!M:M,$Y107)),"",INDEX(Kanatlar!M:M,$Y107)),IF(ISBLANK(INDEX(Forvetler!M:M,$Y107)),"",INDEX(Forvetler!M:M,$Y107))))</f>
        <v/>
      </c>
      <c r="N107" s="2" t="str">
        <f ca="1">IF($X107="","",CHOOSE($X107,IF(ISBLANK(INDEX(Kaleciler!N:N,$Y107)),"",INDEX(Kaleciler!N:N,$Y107)),IF(ISBLANK(INDEX(Stoperler!N:N,$Y107)),"",INDEX(Stoperler!N:N,$Y107)),IF(ISBLANK(INDEX('Sağ Bekler'!N:N,$Y107)),"",INDEX('Sağ Bekler'!N:N,$Y107)),IF(ISBLANK(INDEX('Sol Bekler'!N:N,$Y107)),"",INDEX('Sol Bekler'!N:N,$Y107)),IF(ISBLANK(INDEX('Orta Saha'!N:N,$Y107)),"",INDEX('Orta Saha'!N:N,$Y107)),IF(ISBLANK(INDEX(Kanatlar!N:N,$Y107)),"",INDEX(Kanatlar!N:N,$Y107)),IF(ISBLANK(INDEX(Forvetler!N:N,$Y107)),"",INDEX(Forvetler!N:N,$Y107))))</f>
        <v/>
      </c>
      <c r="O107" s="2" t="str">
        <f ca="1">IF($X107="","",CHOOSE($X107,IF(ISBLANK(INDEX(Kaleciler!O:O,$Y107)),"",INDEX(Kaleciler!O:O,$Y107)),IF(ISBLANK(INDEX(Stoperler!O:O,$Y107)),"",INDEX(Stoperler!O:O,$Y107)),IF(ISBLANK(INDEX('Sağ Bekler'!O:O,$Y107)),"",INDEX('Sağ Bekler'!O:O,$Y107)),IF(ISBLANK(INDEX('Sol Bekler'!O:O,$Y107)),"",INDEX('Sol Bekler'!O:O,$Y107)),IF(ISBLANK(INDEX('Orta Saha'!O:O,$Y107)),"",INDEX('Orta Saha'!O:O,$Y107)),IF(ISBLANK(INDEX(Kanatlar!O:O,$Y107)),"",INDEX(Kanatlar!O:O,$Y107)),IF(ISBLANK(INDEX(Forvetler!O:O,$Y107)),"",INDEX(Forvetler!O:O,$Y107))))</f>
        <v/>
      </c>
      <c r="P107" s="2" t="str">
        <f ca="1">IF($X107="","",CHOOSE($X107,IF(ISBLANK(INDEX(Kaleciler!P:P,$Y107)),"",INDEX(Kaleciler!P:P,$Y107)),IF(ISBLANK(INDEX(Stoperler!P:P,$Y107)),"",INDEX(Stoperler!P:P,$Y107)),IF(ISBLANK(INDEX('Sağ Bekler'!P:P,$Y107)),"",INDEX('Sağ Bekler'!P:P,$Y107)),IF(ISBLANK(INDEX('Sol Bekler'!P:P,$Y107)),"",INDEX('Sol Bekler'!P:P,$Y107)),IF(ISBLANK(INDEX('Orta Saha'!P:P,$Y107)),"",INDEX('Orta Saha'!P:P,$Y107)),IF(ISBLANK(INDEX(Kanatlar!P:P,$Y107)),"",INDEX(Kanatlar!P:P,$Y107)),IF(ISBLANK(INDEX(Forvetler!P:P,$Y107)),"",INDEX(Forvetler!P:P,$Y107))))</f>
        <v/>
      </c>
      <c r="Q107" s="3" t="str">
        <f ca="1">IF($X107="","",CHOOSE($X107,IF(ISBLANK(INDEX(Kaleciler!Q:Q,$Y107)),"",INDEX(Kaleciler!Q:Q,$Y107)),IF(ISBLANK(INDEX(Stoperler!Q:Q,$Y107)),"",INDEX(Stoperler!Q:Q,$Y107)),IF(ISBLANK(INDEX('Sağ Bekler'!Q:Q,$Y107)),"",INDEX('Sağ Bekler'!Q:Q,$Y107)),IF(ISBLANK(INDEX('Sol Bekler'!Q:Q,$Y107)),"",INDEX('Sol Bekler'!Q:Q,$Y107)),IF(ISBLANK(INDEX('Orta Saha'!Q:Q,$Y107)),"",INDEX('Orta Saha'!Q:Q,$Y107)),IF(ISBLANK(INDEX(Kanatlar!Q:Q,$Y107)),"",INDEX(Kanatlar!Q:Q,$Y107)),IF(ISBLANK(INDEX(Forvetler!Q:Q,$Y107)),"",INDEX(Forvetler!Q:Q,$Y107))))</f>
        <v/>
      </c>
      <c r="R107" s="4" t="str">
        <f ca="1">IF($X107="","",CHOOSE($X107,IF(ISBLANK(INDEX(Kaleciler!R:R,$Y107)),"",INDEX(Kaleciler!R:R,$Y107)),IF(ISBLANK(INDEX(Stoperler!R:R,$Y107)),"",INDEX(Stoperler!R:R,$Y107)),IF(ISBLANK(INDEX('Sağ Bekler'!R:R,$Y107)),"",INDEX('Sağ Bekler'!R:R,$Y107)),IF(ISBLANK(INDEX('Sol Bekler'!R:R,$Y107)),"",INDEX('Sol Bekler'!R:R,$Y107)),IF(ISBLANK(INDEX('Orta Saha'!R:R,$Y107)),"",INDEX('Orta Saha'!R:R,$Y107)),IF(ISBLANK(INDEX(Kanatlar!R:R,$Y107)),"",INDEX(Kanatlar!R:R,$Y107)),IF(ISBLANK(INDEX(Forvetler!R:R,$Y107)),"",INDEX(Forvetler!R:R,$Y107))))</f>
        <v/>
      </c>
      <c r="S107" s="2" t="str">
        <f ca="1">IF($X107="","",CHOOSE($X107,IF(ISBLANK(INDEX(Kaleciler!S:S,$Y107)),"",INDEX(Kaleciler!S:S,$Y107)),IF(ISBLANK(INDEX(Stoperler!S:S,$Y107)),"",INDEX(Stoperler!S:S,$Y107)),IF(ISBLANK(INDEX('Sağ Bekler'!S:S,$Y107)),"",INDEX('Sağ Bekler'!S:S,$Y107)),IF(ISBLANK(INDEX('Sol Bekler'!S:S,$Y107)),"",INDEX('Sol Bekler'!S:S,$Y107)),IF(ISBLANK(INDEX('Orta Saha'!S:S,$Y107)),"",INDEX('Orta Saha'!S:S,$Y107)),IF(ISBLANK(INDEX(Kanatlar!S:S,$Y107)),"",INDEX(Kanatlar!S:S,$Y107)),IF(ISBLANK(INDEX(Forvetler!S:S,$Y107)),"",INDEX(Forvetler!S:S,$Y107))))</f>
        <v/>
      </c>
      <c r="T107" s="3" t="str">
        <f ca="1">IF($X107="","",CHOOSE($X107,IF(ISBLANK(INDEX(Kaleciler!T:T,$Y107)),"",INDEX(Kaleciler!T:T,$Y107)),IF(ISBLANK(INDEX(Stoperler!T:T,$Y107)),"",INDEX(Stoperler!T:T,$Y107)),IF(ISBLANK(INDEX('Sağ Bekler'!T:T,$Y107)),"",INDEX('Sağ Bekler'!T:T,$Y107)),IF(ISBLANK(INDEX('Sol Bekler'!T:T,$Y107)),"",INDEX('Sol Bekler'!T:T,$Y107)),IF(ISBLANK(INDEX('Orta Saha'!T:T,$Y107)),"",INDEX('Orta Saha'!T:T,$Y107)),IF(ISBLANK(INDEX(Kanatlar!T:T,$Y107)),"",INDEX(Kanatlar!T:T,$Y107)),IF(ISBLANK(INDEX(Forvetler!T:T,$Y107)),"",INDEX(Forvetler!T:T,$Y107))))</f>
        <v/>
      </c>
      <c r="U107">
        <v>2</v>
      </c>
      <c r="V107">
        <v>7</v>
      </c>
      <c r="W107" t="str">
        <f ca="1">IF(AND(Stoperler!$B$7&lt;&gt;"",Stoperler!$I$7&gt;0,Stoperler!$I$7&lt;=TODAY()+365),COUNT($W$3:W106)+1,"")</f>
        <v/>
      </c>
      <c r="X107" t="str">
        <f ca="1">IFERROR(INDEX($U$4:$U$703,MATCH(ROWS($X$4:X107),$W$4:$W$703,0)),"")</f>
        <v/>
      </c>
      <c r="Y107" t="str">
        <f ca="1">IFERROR(INDEX($V$4:$V$703,MATCH(ROWS($Y$4:Y107),$W$4:$W$703,0)),"")</f>
        <v/>
      </c>
    </row>
    <row r="108" spans="1:25" x14ac:dyDescent="0.2">
      <c r="A108" s="2" t="str">
        <f ca="1">IF($X108="","",CHOOSE($X108,IF(ISBLANK(INDEX(Kaleciler!A:A,$Y108)),"",INDEX(Kaleciler!A:A,$Y108)),IF(ISBLANK(INDEX(Stoperler!A:A,$Y108)),"",INDEX(Stoperler!A:A,$Y108)),IF(ISBLANK(INDEX('Sağ Bekler'!A:A,$Y108)),"",INDEX('Sağ Bekler'!A:A,$Y108)),IF(ISBLANK(INDEX('Sol Bekler'!A:A,$Y108)),"",INDEX('Sol Bekler'!A:A,$Y108)),IF(ISBLANK(INDEX('Orta Saha'!A:A,$Y108)),"",INDEX('Orta Saha'!A:A,$Y108)),IF(ISBLANK(INDEX(Kanatlar!A:A,$Y108)),"",INDEX(Kanatlar!A:A,$Y108)),IF(ISBLANK(INDEX(Forvetler!A:A,$Y108)),"",INDEX(Forvetler!A:A,$Y108))))</f>
        <v/>
      </c>
      <c r="B108" s="3" t="str">
        <f ca="1">IF($X108="","",CHOOSE($X108,IF(ISBLANK(INDEX(Kaleciler!B:B,$Y108)),"",INDEX(Kaleciler!B:B,$Y108)),IF(ISBLANK(INDEX(Stoperler!B:B,$Y108)),"",INDEX(Stoperler!B:B,$Y108)),IF(ISBLANK(INDEX('Sağ Bekler'!B:B,$Y108)),"",INDEX('Sağ Bekler'!B:B,$Y108)),IF(ISBLANK(INDEX('Sol Bekler'!B:B,$Y108)),"",INDEX('Sol Bekler'!B:B,$Y108)),IF(ISBLANK(INDEX('Orta Saha'!B:B,$Y108)),"",INDEX('Orta Saha'!B:B,$Y108)),IF(ISBLANK(INDEX(Kanatlar!B:B,$Y108)),"",INDEX(Kanatlar!B:B,$Y108)),IF(ISBLANK(INDEX(Forvetler!B:B,$Y108)),"",INDEX(Forvetler!B:B,$Y108))))</f>
        <v/>
      </c>
      <c r="C108" s="4" t="str">
        <f ca="1">IF($X108="","",CHOOSE($X108,IF(ISBLANK(INDEX(Kaleciler!C:C,$Y108)),"",INDEX(Kaleciler!C:C,$Y108)),IF(ISBLANK(INDEX(Stoperler!C:C,$Y108)),"",INDEX(Stoperler!C:C,$Y108)),IF(ISBLANK(INDEX('Sağ Bekler'!C:C,$Y108)),"",INDEX('Sağ Bekler'!C:C,$Y108)),IF(ISBLANK(INDEX('Sol Bekler'!C:C,$Y108)),"",INDEX('Sol Bekler'!C:C,$Y108)),IF(ISBLANK(INDEX('Orta Saha'!C:C,$Y108)),"",INDEX('Orta Saha'!C:C,$Y108)),IF(ISBLANK(INDEX(Kanatlar!C:C,$Y108)),"",INDEX(Kanatlar!C:C,$Y108)),IF(ISBLANK(INDEX(Forvetler!C:C,$Y108)),"",INDEX(Forvetler!C:C,$Y108))))</f>
        <v/>
      </c>
      <c r="D108" s="2" t="str">
        <f ca="1">IF($X108="","",CHOOSE($X108,IF(ISBLANK(INDEX(Kaleciler!D:D,$Y108)),"",INDEX(Kaleciler!D:D,$Y108)),IF(ISBLANK(INDEX(Stoperler!D:D,$Y108)),"",INDEX(Stoperler!D:D,$Y108)),IF(ISBLANK(INDEX('Sağ Bekler'!D:D,$Y108)),"",INDEX('Sağ Bekler'!D:D,$Y108)),IF(ISBLANK(INDEX('Sol Bekler'!D:D,$Y108)),"",INDEX('Sol Bekler'!D:D,$Y108)),IF(ISBLANK(INDEX('Orta Saha'!D:D,$Y108)),"",INDEX('Orta Saha'!D:D,$Y108)),IF(ISBLANK(INDEX(Kanatlar!D:D,$Y108)),"",INDEX(Kanatlar!D:D,$Y108)),IF(ISBLANK(INDEX(Forvetler!D:D,$Y108)),"",INDEX(Forvetler!D:D,$Y108))))</f>
        <v/>
      </c>
      <c r="E108" s="3" t="str">
        <f ca="1">IF($X108="","",CHOOSE($X108,IF(ISBLANK(INDEX(Kaleciler!E:E,$Y108)),"",INDEX(Kaleciler!E:E,$Y108)),IF(ISBLANK(INDEX(Stoperler!E:E,$Y108)),"",INDEX(Stoperler!E:E,$Y108)),IF(ISBLANK(INDEX('Sağ Bekler'!E:E,$Y108)),"",INDEX('Sağ Bekler'!E:E,$Y108)),IF(ISBLANK(INDEX('Sol Bekler'!E:E,$Y108)),"",INDEX('Sol Bekler'!E:E,$Y108)),IF(ISBLANK(INDEX('Orta Saha'!E:E,$Y108)),"",INDEX('Orta Saha'!E:E,$Y108)),IF(ISBLANK(INDEX(Kanatlar!E:E,$Y108)),"",INDEX(Kanatlar!E:E,$Y108)),IF(ISBLANK(INDEX(Forvetler!E:E,$Y108)),"",INDEX(Forvetler!E:E,$Y108))))</f>
        <v/>
      </c>
      <c r="F108" s="3" t="str">
        <f ca="1">IF($X108="","",CHOOSE($X108,IF(ISBLANK(INDEX(Kaleciler!F:F,$Y108)),"",INDEX(Kaleciler!F:F,$Y108)),IF(ISBLANK(INDEX(Stoperler!F:F,$Y108)),"",INDEX(Stoperler!F:F,$Y108)),IF(ISBLANK(INDEX('Sağ Bekler'!F:F,$Y108)),"",INDEX('Sağ Bekler'!F:F,$Y108)),IF(ISBLANK(INDEX('Sol Bekler'!F:F,$Y108)),"",INDEX('Sol Bekler'!F:F,$Y108)),IF(ISBLANK(INDEX('Orta Saha'!F:F,$Y108)),"",INDEX('Orta Saha'!F:F,$Y108)),IF(ISBLANK(INDEX(Kanatlar!F:F,$Y108)),"",INDEX(Kanatlar!F:F,$Y108)),IF(ISBLANK(INDEX(Forvetler!F:F,$Y108)),"",INDEX(Forvetler!F:F,$Y108))))</f>
        <v/>
      </c>
      <c r="G108" s="3" t="str">
        <f ca="1">IF($X108="","",CHOOSE($X108,IF(ISBLANK(INDEX(Kaleciler!G:G,$Y108)),"",INDEX(Kaleciler!G:G,$Y108)),IF(ISBLANK(INDEX(Stoperler!G:G,$Y108)),"",INDEX(Stoperler!G:G,$Y108)),IF(ISBLANK(INDEX('Sağ Bekler'!G:G,$Y108)),"",INDEX('Sağ Bekler'!G:G,$Y108)),IF(ISBLANK(INDEX('Sol Bekler'!G:G,$Y108)),"",INDEX('Sol Bekler'!G:G,$Y108)),IF(ISBLANK(INDEX('Orta Saha'!G:G,$Y108)),"",INDEX('Orta Saha'!G:G,$Y108)),IF(ISBLANK(INDEX(Kanatlar!G:G,$Y108)),"",INDEX(Kanatlar!G:G,$Y108)),IF(ISBLANK(INDEX(Forvetler!G:G,$Y108)),"",INDEX(Forvetler!G:G,$Y108))))</f>
        <v/>
      </c>
      <c r="H108" s="3" t="str">
        <f ca="1">IF($X108="","",CHOOSE($X108,IF(ISBLANK(INDEX(Kaleciler!H:H,$Y108)),"",INDEX(Kaleciler!H:H,$Y108)),IF(ISBLANK(INDEX(Stoperler!H:H,$Y108)),"",INDEX(Stoperler!H:H,$Y108)),IF(ISBLANK(INDEX('Sağ Bekler'!H:H,$Y108)),"",INDEX('Sağ Bekler'!H:H,$Y108)),IF(ISBLANK(INDEX('Sol Bekler'!H:H,$Y108)),"",INDEX('Sol Bekler'!H:H,$Y108)),IF(ISBLANK(INDEX('Orta Saha'!H:H,$Y108)),"",INDEX('Orta Saha'!H:H,$Y108)),IF(ISBLANK(INDEX(Kanatlar!H:H,$Y108)),"",INDEX(Kanatlar!H:H,$Y108)),IF(ISBLANK(INDEX(Forvetler!H:H,$Y108)),"",INDEX(Forvetler!H:H,$Y108))))</f>
        <v/>
      </c>
      <c r="I108" s="4" t="str">
        <f ca="1">IF($X108="","",CHOOSE($X108,IF(ISBLANK(INDEX(Kaleciler!I:I,$Y108)),"",INDEX(Kaleciler!I:I,$Y108)),IF(ISBLANK(INDEX(Stoperler!I:I,$Y108)),"",INDEX(Stoperler!I:I,$Y108)),IF(ISBLANK(INDEX('Sağ Bekler'!I:I,$Y108)),"",INDEX('Sağ Bekler'!I:I,$Y108)),IF(ISBLANK(INDEX('Sol Bekler'!I:I,$Y108)),"",INDEX('Sol Bekler'!I:I,$Y108)),IF(ISBLANK(INDEX('Orta Saha'!I:I,$Y108)),"",INDEX('Orta Saha'!I:I,$Y108)),IF(ISBLANK(INDEX(Kanatlar!I:I,$Y108)),"",INDEX(Kanatlar!I:I,$Y108)),IF(ISBLANK(INDEX(Forvetler!I:I,$Y108)),"",INDEX(Forvetler!I:I,$Y108))))</f>
        <v/>
      </c>
      <c r="J108" s="4" t="str">
        <f ca="1">IF($X108="","",CHOOSE($X108,IF(ISBLANK(INDEX(Kaleciler!J:J,$Y108)),"",INDEX(Kaleciler!J:J,$Y108)),IF(ISBLANK(INDEX(Stoperler!J:J,$Y108)),"",INDEX(Stoperler!J:J,$Y108)),IF(ISBLANK(INDEX('Sağ Bekler'!J:J,$Y108)),"",INDEX('Sağ Bekler'!J:J,$Y108)),IF(ISBLANK(INDEX('Sol Bekler'!J:J,$Y108)),"",INDEX('Sol Bekler'!J:J,$Y108)),IF(ISBLANK(INDEX('Orta Saha'!J:J,$Y108)),"",INDEX('Orta Saha'!J:J,$Y108)),IF(ISBLANK(INDEX(Kanatlar!J:J,$Y108)),"",INDEX(Kanatlar!J:J,$Y108)),IF(ISBLANK(INDEX(Forvetler!J:J,$Y108)),"",INDEX(Forvetler!J:J,$Y108))))</f>
        <v/>
      </c>
      <c r="K108" s="2" t="str">
        <f ca="1">IF($X108="","",CHOOSE($X108,IF(ISBLANK(INDEX(Kaleciler!K:K,$Y108)),"",INDEX(Kaleciler!K:K,$Y108)),IF(ISBLANK(INDEX(Stoperler!K:K,$Y108)),"",INDEX(Stoperler!K:K,$Y108)),IF(ISBLANK(INDEX('Sağ Bekler'!K:K,$Y108)),"",INDEX('Sağ Bekler'!K:K,$Y108)),IF(ISBLANK(INDEX('Sol Bekler'!K:K,$Y108)),"",INDEX('Sol Bekler'!K:K,$Y108)),IF(ISBLANK(INDEX('Orta Saha'!K:K,$Y108)),"",INDEX('Orta Saha'!K:K,$Y108)),IF(ISBLANK(INDEX(Kanatlar!K:K,$Y108)),"",INDEX(Kanatlar!K:K,$Y108)),IF(ISBLANK(INDEX(Forvetler!K:K,$Y108)),"",INDEX(Forvetler!K:K,$Y108))))</f>
        <v/>
      </c>
      <c r="L108" s="2" t="str">
        <f ca="1">IF($X108="","",CHOOSE($X108,IF(ISBLANK(INDEX(Kaleciler!L:L,$Y108)),"",INDEX(Kaleciler!L:L,$Y108)),IF(ISBLANK(INDEX(Stoperler!L:L,$Y108)),"",INDEX(Stoperler!L:L,$Y108)),IF(ISBLANK(INDEX('Sağ Bekler'!L:L,$Y108)),"",INDEX('Sağ Bekler'!L:L,$Y108)),IF(ISBLANK(INDEX('Sol Bekler'!L:L,$Y108)),"",INDEX('Sol Bekler'!L:L,$Y108)),IF(ISBLANK(INDEX('Orta Saha'!L:L,$Y108)),"",INDEX('Orta Saha'!L:L,$Y108)),IF(ISBLANK(INDEX(Kanatlar!L:L,$Y108)),"",INDEX(Kanatlar!L:L,$Y108)),IF(ISBLANK(INDEX(Forvetler!L:L,$Y108)),"",INDEX(Forvetler!L:L,$Y108))))</f>
        <v/>
      </c>
      <c r="M108" s="2" t="str">
        <f ca="1">IF($X108="","",CHOOSE($X108,IF(ISBLANK(INDEX(Kaleciler!M:M,$Y108)),"",INDEX(Kaleciler!M:M,$Y108)),IF(ISBLANK(INDEX(Stoperler!M:M,$Y108)),"",INDEX(Stoperler!M:M,$Y108)),IF(ISBLANK(INDEX('Sağ Bekler'!M:M,$Y108)),"",INDEX('Sağ Bekler'!M:M,$Y108)),IF(ISBLANK(INDEX('Sol Bekler'!M:M,$Y108)),"",INDEX('Sol Bekler'!M:M,$Y108)),IF(ISBLANK(INDEX('Orta Saha'!M:M,$Y108)),"",INDEX('Orta Saha'!M:M,$Y108)),IF(ISBLANK(INDEX(Kanatlar!M:M,$Y108)),"",INDEX(Kanatlar!M:M,$Y108)),IF(ISBLANK(INDEX(Forvetler!M:M,$Y108)),"",INDEX(Forvetler!M:M,$Y108))))</f>
        <v/>
      </c>
      <c r="N108" s="2" t="str">
        <f ca="1">IF($X108="","",CHOOSE($X108,IF(ISBLANK(INDEX(Kaleciler!N:N,$Y108)),"",INDEX(Kaleciler!N:N,$Y108)),IF(ISBLANK(INDEX(Stoperler!N:N,$Y108)),"",INDEX(Stoperler!N:N,$Y108)),IF(ISBLANK(INDEX('Sağ Bekler'!N:N,$Y108)),"",INDEX('Sağ Bekler'!N:N,$Y108)),IF(ISBLANK(INDEX('Sol Bekler'!N:N,$Y108)),"",INDEX('Sol Bekler'!N:N,$Y108)),IF(ISBLANK(INDEX('Orta Saha'!N:N,$Y108)),"",INDEX('Orta Saha'!N:N,$Y108)),IF(ISBLANK(INDEX(Kanatlar!N:N,$Y108)),"",INDEX(Kanatlar!N:N,$Y108)),IF(ISBLANK(INDEX(Forvetler!N:N,$Y108)),"",INDEX(Forvetler!N:N,$Y108))))</f>
        <v/>
      </c>
      <c r="O108" s="2" t="str">
        <f ca="1">IF($X108="","",CHOOSE($X108,IF(ISBLANK(INDEX(Kaleciler!O:O,$Y108)),"",INDEX(Kaleciler!O:O,$Y108)),IF(ISBLANK(INDEX(Stoperler!O:O,$Y108)),"",INDEX(Stoperler!O:O,$Y108)),IF(ISBLANK(INDEX('Sağ Bekler'!O:O,$Y108)),"",INDEX('Sağ Bekler'!O:O,$Y108)),IF(ISBLANK(INDEX('Sol Bekler'!O:O,$Y108)),"",INDEX('Sol Bekler'!O:O,$Y108)),IF(ISBLANK(INDEX('Orta Saha'!O:O,$Y108)),"",INDEX('Orta Saha'!O:O,$Y108)),IF(ISBLANK(INDEX(Kanatlar!O:O,$Y108)),"",INDEX(Kanatlar!O:O,$Y108)),IF(ISBLANK(INDEX(Forvetler!O:O,$Y108)),"",INDEX(Forvetler!O:O,$Y108))))</f>
        <v/>
      </c>
      <c r="P108" s="2" t="str">
        <f ca="1">IF($X108="","",CHOOSE($X108,IF(ISBLANK(INDEX(Kaleciler!P:P,$Y108)),"",INDEX(Kaleciler!P:P,$Y108)),IF(ISBLANK(INDEX(Stoperler!P:P,$Y108)),"",INDEX(Stoperler!P:P,$Y108)),IF(ISBLANK(INDEX('Sağ Bekler'!P:P,$Y108)),"",INDEX('Sağ Bekler'!P:P,$Y108)),IF(ISBLANK(INDEX('Sol Bekler'!P:P,$Y108)),"",INDEX('Sol Bekler'!P:P,$Y108)),IF(ISBLANK(INDEX('Orta Saha'!P:P,$Y108)),"",INDEX('Orta Saha'!P:P,$Y108)),IF(ISBLANK(INDEX(Kanatlar!P:P,$Y108)),"",INDEX(Kanatlar!P:P,$Y108)),IF(ISBLANK(INDEX(Forvetler!P:P,$Y108)),"",INDEX(Forvetler!P:P,$Y108))))</f>
        <v/>
      </c>
      <c r="Q108" s="3" t="str">
        <f ca="1">IF($X108="","",CHOOSE($X108,IF(ISBLANK(INDEX(Kaleciler!Q:Q,$Y108)),"",INDEX(Kaleciler!Q:Q,$Y108)),IF(ISBLANK(INDEX(Stoperler!Q:Q,$Y108)),"",INDEX(Stoperler!Q:Q,$Y108)),IF(ISBLANK(INDEX('Sağ Bekler'!Q:Q,$Y108)),"",INDEX('Sağ Bekler'!Q:Q,$Y108)),IF(ISBLANK(INDEX('Sol Bekler'!Q:Q,$Y108)),"",INDEX('Sol Bekler'!Q:Q,$Y108)),IF(ISBLANK(INDEX('Orta Saha'!Q:Q,$Y108)),"",INDEX('Orta Saha'!Q:Q,$Y108)),IF(ISBLANK(INDEX(Kanatlar!Q:Q,$Y108)),"",INDEX(Kanatlar!Q:Q,$Y108)),IF(ISBLANK(INDEX(Forvetler!Q:Q,$Y108)),"",INDEX(Forvetler!Q:Q,$Y108))))</f>
        <v/>
      </c>
      <c r="R108" s="4" t="str">
        <f ca="1">IF($X108="","",CHOOSE($X108,IF(ISBLANK(INDEX(Kaleciler!R:R,$Y108)),"",INDEX(Kaleciler!R:R,$Y108)),IF(ISBLANK(INDEX(Stoperler!R:R,$Y108)),"",INDEX(Stoperler!R:R,$Y108)),IF(ISBLANK(INDEX('Sağ Bekler'!R:R,$Y108)),"",INDEX('Sağ Bekler'!R:R,$Y108)),IF(ISBLANK(INDEX('Sol Bekler'!R:R,$Y108)),"",INDEX('Sol Bekler'!R:R,$Y108)),IF(ISBLANK(INDEX('Orta Saha'!R:R,$Y108)),"",INDEX('Orta Saha'!R:R,$Y108)),IF(ISBLANK(INDEX(Kanatlar!R:R,$Y108)),"",INDEX(Kanatlar!R:R,$Y108)),IF(ISBLANK(INDEX(Forvetler!R:R,$Y108)),"",INDEX(Forvetler!R:R,$Y108))))</f>
        <v/>
      </c>
      <c r="S108" s="2" t="str">
        <f ca="1">IF($X108="","",CHOOSE($X108,IF(ISBLANK(INDEX(Kaleciler!S:S,$Y108)),"",INDEX(Kaleciler!S:S,$Y108)),IF(ISBLANK(INDEX(Stoperler!S:S,$Y108)),"",INDEX(Stoperler!S:S,$Y108)),IF(ISBLANK(INDEX('Sağ Bekler'!S:S,$Y108)),"",INDEX('Sağ Bekler'!S:S,$Y108)),IF(ISBLANK(INDEX('Sol Bekler'!S:S,$Y108)),"",INDEX('Sol Bekler'!S:S,$Y108)),IF(ISBLANK(INDEX('Orta Saha'!S:S,$Y108)),"",INDEX('Orta Saha'!S:S,$Y108)),IF(ISBLANK(INDEX(Kanatlar!S:S,$Y108)),"",INDEX(Kanatlar!S:S,$Y108)),IF(ISBLANK(INDEX(Forvetler!S:S,$Y108)),"",INDEX(Forvetler!S:S,$Y108))))</f>
        <v/>
      </c>
      <c r="T108" s="3" t="str">
        <f ca="1">IF($X108="","",CHOOSE($X108,IF(ISBLANK(INDEX(Kaleciler!T:T,$Y108)),"",INDEX(Kaleciler!T:T,$Y108)),IF(ISBLANK(INDEX(Stoperler!T:T,$Y108)),"",INDEX(Stoperler!T:T,$Y108)),IF(ISBLANK(INDEX('Sağ Bekler'!T:T,$Y108)),"",INDEX('Sağ Bekler'!T:T,$Y108)),IF(ISBLANK(INDEX('Sol Bekler'!T:T,$Y108)),"",INDEX('Sol Bekler'!T:T,$Y108)),IF(ISBLANK(INDEX('Orta Saha'!T:T,$Y108)),"",INDEX('Orta Saha'!T:T,$Y108)),IF(ISBLANK(INDEX(Kanatlar!T:T,$Y108)),"",INDEX(Kanatlar!T:T,$Y108)),IF(ISBLANK(INDEX(Forvetler!T:T,$Y108)),"",INDEX(Forvetler!T:T,$Y108))))</f>
        <v/>
      </c>
      <c r="U108">
        <v>2</v>
      </c>
      <c r="V108">
        <v>8</v>
      </c>
      <c r="W108" t="str">
        <f ca="1">IF(AND(Stoperler!$B$8&lt;&gt;"",Stoperler!$I$8&gt;0,Stoperler!$I$8&lt;=TODAY()+365),COUNT($W$3:W107)+1,"")</f>
        <v/>
      </c>
      <c r="X108" t="str">
        <f ca="1">IFERROR(INDEX($U$4:$U$703,MATCH(ROWS($X$4:X108),$W$4:$W$703,0)),"")</f>
        <v/>
      </c>
      <c r="Y108" t="str">
        <f ca="1">IFERROR(INDEX($V$4:$V$703,MATCH(ROWS($Y$4:Y108),$W$4:$W$703,0)),"")</f>
        <v/>
      </c>
    </row>
    <row r="109" spans="1:25" x14ac:dyDescent="0.2">
      <c r="A109" s="2" t="str">
        <f ca="1">IF($X109="","",CHOOSE($X109,IF(ISBLANK(INDEX(Kaleciler!A:A,$Y109)),"",INDEX(Kaleciler!A:A,$Y109)),IF(ISBLANK(INDEX(Stoperler!A:A,$Y109)),"",INDEX(Stoperler!A:A,$Y109)),IF(ISBLANK(INDEX('Sağ Bekler'!A:A,$Y109)),"",INDEX('Sağ Bekler'!A:A,$Y109)),IF(ISBLANK(INDEX('Sol Bekler'!A:A,$Y109)),"",INDEX('Sol Bekler'!A:A,$Y109)),IF(ISBLANK(INDEX('Orta Saha'!A:A,$Y109)),"",INDEX('Orta Saha'!A:A,$Y109)),IF(ISBLANK(INDEX(Kanatlar!A:A,$Y109)),"",INDEX(Kanatlar!A:A,$Y109)),IF(ISBLANK(INDEX(Forvetler!A:A,$Y109)),"",INDEX(Forvetler!A:A,$Y109))))</f>
        <v/>
      </c>
      <c r="B109" s="3" t="str">
        <f ca="1">IF($X109="","",CHOOSE($X109,IF(ISBLANK(INDEX(Kaleciler!B:B,$Y109)),"",INDEX(Kaleciler!B:B,$Y109)),IF(ISBLANK(INDEX(Stoperler!B:B,$Y109)),"",INDEX(Stoperler!B:B,$Y109)),IF(ISBLANK(INDEX('Sağ Bekler'!B:B,$Y109)),"",INDEX('Sağ Bekler'!B:B,$Y109)),IF(ISBLANK(INDEX('Sol Bekler'!B:B,$Y109)),"",INDEX('Sol Bekler'!B:B,$Y109)),IF(ISBLANK(INDEX('Orta Saha'!B:B,$Y109)),"",INDEX('Orta Saha'!B:B,$Y109)),IF(ISBLANK(INDEX(Kanatlar!B:B,$Y109)),"",INDEX(Kanatlar!B:B,$Y109)),IF(ISBLANK(INDEX(Forvetler!B:B,$Y109)),"",INDEX(Forvetler!B:B,$Y109))))</f>
        <v/>
      </c>
      <c r="C109" s="4" t="str">
        <f ca="1">IF($X109="","",CHOOSE($X109,IF(ISBLANK(INDEX(Kaleciler!C:C,$Y109)),"",INDEX(Kaleciler!C:C,$Y109)),IF(ISBLANK(INDEX(Stoperler!C:C,$Y109)),"",INDEX(Stoperler!C:C,$Y109)),IF(ISBLANK(INDEX('Sağ Bekler'!C:C,$Y109)),"",INDEX('Sağ Bekler'!C:C,$Y109)),IF(ISBLANK(INDEX('Sol Bekler'!C:C,$Y109)),"",INDEX('Sol Bekler'!C:C,$Y109)),IF(ISBLANK(INDEX('Orta Saha'!C:C,$Y109)),"",INDEX('Orta Saha'!C:C,$Y109)),IF(ISBLANK(INDEX(Kanatlar!C:C,$Y109)),"",INDEX(Kanatlar!C:C,$Y109)),IF(ISBLANK(INDEX(Forvetler!C:C,$Y109)),"",INDEX(Forvetler!C:C,$Y109))))</f>
        <v/>
      </c>
      <c r="D109" s="2" t="str">
        <f ca="1">IF($X109="","",CHOOSE($X109,IF(ISBLANK(INDEX(Kaleciler!D:D,$Y109)),"",INDEX(Kaleciler!D:D,$Y109)),IF(ISBLANK(INDEX(Stoperler!D:D,$Y109)),"",INDEX(Stoperler!D:D,$Y109)),IF(ISBLANK(INDEX('Sağ Bekler'!D:D,$Y109)),"",INDEX('Sağ Bekler'!D:D,$Y109)),IF(ISBLANK(INDEX('Sol Bekler'!D:D,$Y109)),"",INDEX('Sol Bekler'!D:D,$Y109)),IF(ISBLANK(INDEX('Orta Saha'!D:D,$Y109)),"",INDEX('Orta Saha'!D:D,$Y109)),IF(ISBLANK(INDEX(Kanatlar!D:D,$Y109)),"",INDEX(Kanatlar!D:D,$Y109)),IF(ISBLANK(INDEX(Forvetler!D:D,$Y109)),"",INDEX(Forvetler!D:D,$Y109))))</f>
        <v/>
      </c>
      <c r="E109" s="3" t="str">
        <f ca="1">IF($X109="","",CHOOSE($X109,IF(ISBLANK(INDEX(Kaleciler!E:E,$Y109)),"",INDEX(Kaleciler!E:E,$Y109)),IF(ISBLANK(INDEX(Stoperler!E:E,$Y109)),"",INDEX(Stoperler!E:E,$Y109)),IF(ISBLANK(INDEX('Sağ Bekler'!E:E,$Y109)),"",INDEX('Sağ Bekler'!E:E,$Y109)),IF(ISBLANK(INDEX('Sol Bekler'!E:E,$Y109)),"",INDEX('Sol Bekler'!E:E,$Y109)),IF(ISBLANK(INDEX('Orta Saha'!E:E,$Y109)),"",INDEX('Orta Saha'!E:E,$Y109)),IF(ISBLANK(INDEX(Kanatlar!E:E,$Y109)),"",INDEX(Kanatlar!E:E,$Y109)),IF(ISBLANK(INDEX(Forvetler!E:E,$Y109)),"",INDEX(Forvetler!E:E,$Y109))))</f>
        <v/>
      </c>
      <c r="F109" s="3" t="str">
        <f ca="1">IF($X109="","",CHOOSE($X109,IF(ISBLANK(INDEX(Kaleciler!F:F,$Y109)),"",INDEX(Kaleciler!F:F,$Y109)),IF(ISBLANK(INDEX(Stoperler!F:F,$Y109)),"",INDEX(Stoperler!F:F,$Y109)),IF(ISBLANK(INDEX('Sağ Bekler'!F:F,$Y109)),"",INDEX('Sağ Bekler'!F:F,$Y109)),IF(ISBLANK(INDEX('Sol Bekler'!F:F,$Y109)),"",INDEX('Sol Bekler'!F:F,$Y109)),IF(ISBLANK(INDEX('Orta Saha'!F:F,$Y109)),"",INDEX('Orta Saha'!F:F,$Y109)),IF(ISBLANK(INDEX(Kanatlar!F:F,$Y109)),"",INDEX(Kanatlar!F:F,$Y109)),IF(ISBLANK(INDEX(Forvetler!F:F,$Y109)),"",INDEX(Forvetler!F:F,$Y109))))</f>
        <v/>
      </c>
      <c r="G109" s="3" t="str">
        <f ca="1">IF($X109="","",CHOOSE($X109,IF(ISBLANK(INDEX(Kaleciler!G:G,$Y109)),"",INDEX(Kaleciler!G:G,$Y109)),IF(ISBLANK(INDEX(Stoperler!G:G,$Y109)),"",INDEX(Stoperler!G:G,$Y109)),IF(ISBLANK(INDEX('Sağ Bekler'!G:G,$Y109)),"",INDEX('Sağ Bekler'!G:G,$Y109)),IF(ISBLANK(INDEX('Sol Bekler'!G:G,$Y109)),"",INDEX('Sol Bekler'!G:G,$Y109)),IF(ISBLANK(INDEX('Orta Saha'!G:G,$Y109)),"",INDEX('Orta Saha'!G:G,$Y109)),IF(ISBLANK(INDEX(Kanatlar!G:G,$Y109)),"",INDEX(Kanatlar!G:G,$Y109)),IF(ISBLANK(INDEX(Forvetler!G:G,$Y109)),"",INDEX(Forvetler!G:G,$Y109))))</f>
        <v/>
      </c>
      <c r="H109" s="3" t="str">
        <f ca="1">IF($X109="","",CHOOSE($X109,IF(ISBLANK(INDEX(Kaleciler!H:H,$Y109)),"",INDEX(Kaleciler!H:H,$Y109)),IF(ISBLANK(INDEX(Stoperler!H:H,$Y109)),"",INDEX(Stoperler!H:H,$Y109)),IF(ISBLANK(INDEX('Sağ Bekler'!H:H,$Y109)),"",INDEX('Sağ Bekler'!H:H,$Y109)),IF(ISBLANK(INDEX('Sol Bekler'!H:H,$Y109)),"",INDEX('Sol Bekler'!H:H,$Y109)),IF(ISBLANK(INDEX('Orta Saha'!H:H,$Y109)),"",INDEX('Orta Saha'!H:H,$Y109)),IF(ISBLANK(INDEX(Kanatlar!H:H,$Y109)),"",INDEX(Kanatlar!H:H,$Y109)),IF(ISBLANK(INDEX(Forvetler!H:H,$Y109)),"",INDEX(Forvetler!H:H,$Y109))))</f>
        <v/>
      </c>
      <c r="I109" s="4" t="str">
        <f ca="1">IF($X109="","",CHOOSE($X109,IF(ISBLANK(INDEX(Kaleciler!I:I,$Y109)),"",INDEX(Kaleciler!I:I,$Y109)),IF(ISBLANK(INDEX(Stoperler!I:I,$Y109)),"",INDEX(Stoperler!I:I,$Y109)),IF(ISBLANK(INDEX('Sağ Bekler'!I:I,$Y109)),"",INDEX('Sağ Bekler'!I:I,$Y109)),IF(ISBLANK(INDEX('Sol Bekler'!I:I,$Y109)),"",INDEX('Sol Bekler'!I:I,$Y109)),IF(ISBLANK(INDEX('Orta Saha'!I:I,$Y109)),"",INDEX('Orta Saha'!I:I,$Y109)),IF(ISBLANK(INDEX(Kanatlar!I:I,$Y109)),"",INDEX(Kanatlar!I:I,$Y109)),IF(ISBLANK(INDEX(Forvetler!I:I,$Y109)),"",INDEX(Forvetler!I:I,$Y109))))</f>
        <v/>
      </c>
      <c r="J109" s="4" t="str">
        <f ca="1">IF($X109="","",CHOOSE($X109,IF(ISBLANK(INDEX(Kaleciler!J:J,$Y109)),"",INDEX(Kaleciler!J:J,$Y109)),IF(ISBLANK(INDEX(Stoperler!J:J,$Y109)),"",INDEX(Stoperler!J:J,$Y109)),IF(ISBLANK(INDEX('Sağ Bekler'!J:J,$Y109)),"",INDEX('Sağ Bekler'!J:J,$Y109)),IF(ISBLANK(INDEX('Sol Bekler'!J:J,$Y109)),"",INDEX('Sol Bekler'!J:J,$Y109)),IF(ISBLANK(INDEX('Orta Saha'!J:J,$Y109)),"",INDEX('Orta Saha'!J:J,$Y109)),IF(ISBLANK(INDEX(Kanatlar!J:J,$Y109)),"",INDEX(Kanatlar!J:J,$Y109)),IF(ISBLANK(INDEX(Forvetler!J:J,$Y109)),"",INDEX(Forvetler!J:J,$Y109))))</f>
        <v/>
      </c>
      <c r="K109" s="2" t="str">
        <f ca="1">IF($X109="","",CHOOSE($X109,IF(ISBLANK(INDEX(Kaleciler!K:K,$Y109)),"",INDEX(Kaleciler!K:K,$Y109)),IF(ISBLANK(INDEX(Stoperler!K:K,$Y109)),"",INDEX(Stoperler!K:K,$Y109)),IF(ISBLANK(INDEX('Sağ Bekler'!K:K,$Y109)),"",INDEX('Sağ Bekler'!K:K,$Y109)),IF(ISBLANK(INDEX('Sol Bekler'!K:K,$Y109)),"",INDEX('Sol Bekler'!K:K,$Y109)),IF(ISBLANK(INDEX('Orta Saha'!K:K,$Y109)),"",INDEX('Orta Saha'!K:K,$Y109)),IF(ISBLANK(INDEX(Kanatlar!K:K,$Y109)),"",INDEX(Kanatlar!K:K,$Y109)),IF(ISBLANK(INDEX(Forvetler!K:K,$Y109)),"",INDEX(Forvetler!K:K,$Y109))))</f>
        <v/>
      </c>
      <c r="L109" s="2" t="str">
        <f ca="1">IF($X109="","",CHOOSE($X109,IF(ISBLANK(INDEX(Kaleciler!L:L,$Y109)),"",INDEX(Kaleciler!L:L,$Y109)),IF(ISBLANK(INDEX(Stoperler!L:L,$Y109)),"",INDEX(Stoperler!L:L,$Y109)),IF(ISBLANK(INDEX('Sağ Bekler'!L:L,$Y109)),"",INDEX('Sağ Bekler'!L:L,$Y109)),IF(ISBLANK(INDEX('Sol Bekler'!L:L,$Y109)),"",INDEX('Sol Bekler'!L:L,$Y109)),IF(ISBLANK(INDEX('Orta Saha'!L:L,$Y109)),"",INDEX('Orta Saha'!L:L,$Y109)),IF(ISBLANK(INDEX(Kanatlar!L:L,$Y109)),"",INDEX(Kanatlar!L:L,$Y109)),IF(ISBLANK(INDEX(Forvetler!L:L,$Y109)),"",INDEX(Forvetler!L:L,$Y109))))</f>
        <v/>
      </c>
      <c r="M109" s="2" t="str">
        <f ca="1">IF($X109="","",CHOOSE($X109,IF(ISBLANK(INDEX(Kaleciler!M:M,$Y109)),"",INDEX(Kaleciler!M:M,$Y109)),IF(ISBLANK(INDEX(Stoperler!M:M,$Y109)),"",INDEX(Stoperler!M:M,$Y109)),IF(ISBLANK(INDEX('Sağ Bekler'!M:M,$Y109)),"",INDEX('Sağ Bekler'!M:M,$Y109)),IF(ISBLANK(INDEX('Sol Bekler'!M:M,$Y109)),"",INDEX('Sol Bekler'!M:M,$Y109)),IF(ISBLANK(INDEX('Orta Saha'!M:M,$Y109)),"",INDEX('Orta Saha'!M:M,$Y109)),IF(ISBLANK(INDEX(Kanatlar!M:M,$Y109)),"",INDEX(Kanatlar!M:M,$Y109)),IF(ISBLANK(INDEX(Forvetler!M:M,$Y109)),"",INDEX(Forvetler!M:M,$Y109))))</f>
        <v/>
      </c>
      <c r="N109" s="2" t="str">
        <f ca="1">IF($X109="","",CHOOSE($X109,IF(ISBLANK(INDEX(Kaleciler!N:N,$Y109)),"",INDEX(Kaleciler!N:N,$Y109)),IF(ISBLANK(INDEX(Stoperler!N:N,$Y109)),"",INDEX(Stoperler!N:N,$Y109)),IF(ISBLANK(INDEX('Sağ Bekler'!N:N,$Y109)),"",INDEX('Sağ Bekler'!N:N,$Y109)),IF(ISBLANK(INDEX('Sol Bekler'!N:N,$Y109)),"",INDEX('Sol Bekler'!N:N,$Y109)),IF(ISBLANK(INDEX('Orta Saha'!N:N,$Y109)),"",INDEX('Orta Saha'!N:N,$Y109)),IF(ISBLANK(INDEX(Kanatlar!N:N,$Y109)),"",INDEX(Kanatlar!N:N,$Y109)),IF(ISBLANK(INDEX(Forvetler!N:N,$Y109)),"",INDEX(Forvetler!N:N,$Y109))))</f>
        <v/>
      </c>
      <c r="O109" s="2" t="str">
        <f ca="1">IF($X109="","",CHOOSE($X109,IF(ISBLANK(INDEX(Kaleciler!O:O,$Y109)),"",INDEX(Kaleciler!O:O,$Y109)),IF(ISBLANK(INDEX(Stoperler!O:O,$Y109)),"",INDEX(Stoperler!O:O,$Y109)),IF(ISBLANK(INDEX('Sağ Bekler'!O:O,$Y109)),"",INDEX('Sağ Bekler'!O:O,$Y109)),IF(ISBLANK(INDEX('Sol Bekler'!O:O,$Y109)),"",INDEX('Sol Bekler'!O:O,$Y109)),IF(ISBLANK(INDEX('Orta Saha'!O:O,$Y109)),"",INDEX('Orta Saha'!O:O,$Y109)),IF(ISBLANK(INDEX(Kanatlar!O:O,$Y109)),"",INDEX(Kanatlar!O:O,$Y109)),IF(ISBLANK(INDEX(Forvetler!O:O,$Y109)),"",INDEX(Forvetler!O:O,$Y109))))</f>
        <v/>
      </c>
      <c r="P109" s="2" t="str">
        <f ca="1">IF($X109="","",CHOOSE($X109,IF(ISBLANK(INDEX(Kaleciler!P:P,$Y109)),"",INDEX(Kaleciler!P:P,$Y109)),IF(ISBLANK(INDEX(Stoperler!P:P,$Y109)),"",INDEX(Stoperler!P:P,$Y109)),IF(ISBLANK(INDEX('Sağ Bekler'!P:P,$Y109)),"",INDEX('Sağ Bekler'!P:P,$Y109)),IF(ISBLANK(INDEX('Sol Bekler'!P:P,$Y109)),"",INDEX('Sol Bekler'!P:P,$Y109)),IF(ISBLANK(INDEX('Orta Saha'!P:P,$Y109)),"",INDEX('Orta Saha'!P:P,$Y109)),IF(ISBLANK(INDEX(Kanatlar!P:P,$Y109)),"",INDEX(Kanatlar!P:P,$Y109)),IF(ISBLANK(INDEX(Forvetler!P:P,$Y109)),"",INDEX(Forvetler!P:P,$Y109))))</f>
        <v/>
      </c>
      <c r="Q109" s="3" t="str">
        <f ca="1">IF($X109="","",CHOOSE($X109,IF(ISBLANK(INDEX(Kaleciler!Q:Q,$Y109)),"",INDEX(Kaleciler!Q:Q,$Y109)),IF(ISBLANK(INDEX(Stoperler!Q:Q,$Y109)),"",INDEX(Stoperler!Q:Q,$Y109)),IF(ISBLANK(INDEX('Sağ Bekler'!Q:Q,$Y109)),"",INDEX('Sağ Bekler'!Q:Q,$Y109)),IF(ISBLANK(INDEX('Sol Bekler'!Q:Q,$Y109)),"",INDEX('Sol Bekler'!Q:Q,$Y109)),IF(ISBLANK(INDEX('Orta Saha'!Q:Q,$Y109)),"",INDEX('Orta Saha'!Q:Q,$Y109)),IF(ISBLANK(INDEX(Kanatlar!Q:Q,$Y109)),"",INDEX(Kanatlar!Q:Q,$Y109)),IF(ISBLANK(INDEX(Forvetler!Q:Q,$Y109)),"",INDEX(Forvetler!Q:Q,$Y109))))</f>
        <v/>
      </c>
      <c r="R109" s="4" t="str">
        <f ca="1">IF($X109="","",CHOOSE($X109,IF(ISBLANK(INDEX(Kaleciler!R:R,$Y109)),"",INDEX(Kaleciler!R:R,$Y109)),IF(ISBLANK(INDEX(Stoperler!R:R,$Y109)),"",INDEX(Stoperler!R:R,$Y109)),IF(ISBLANK(INDEX('Sağ Bekler'!R:R,$Y109)),"",INDEX('Sağ Bekler'!R:R,$Y109)),IF(ISBLANK(INDEX('Sol Bekler'!R:R,$Y109)),"",INDEX('Sol Bekler'!R:R,$Y109)),IF(ISBLANK(INDEX('Orta Saha'!R:R,$Y109)),"",INDEX('Orta Saha'!R:R,$Y109)),IF(ISBLANK(INDEX(Kanatlar!R:R,$Y109)),"",INDEX(Kanatlar!R:R,$Y109)),IF(ISBLANK(INDEX(Forvetler!R:R,$Y109)),"",INDEX(Forvetler!R:R,$Y109))))</f>
        <v/>
      </c>
      <c r="S109" s="2" t="str">
        <f ca="1">IF($X109="","",CHOOSE($X109,IF(ISBLANK(INDEX(Kaleciler!S:S,$Y109)),"",INDEX(Kaleciler!S:S,$Y109)),IF(ISBLANK(INDEX(Stoperler!S:S,$Y109)),"",INDEX(Stoperler!S:S,$Y109)),IF(ISBLANK(INDEX('Sağ Bekler'!S:S,$Y109)),"",INDEX('Sağ Bekler'!S:S,$Y109)),IF(ISBLANK(INDEX('Sol Bekler'!S:S,$Y109)),"",INDEX('Sol Bekler'!S:S,$Y109)),IF(ISBLANK(INDEX('Orta Saha'!S:S,$Y109)),"",INDEX('Orta Saha'!S:S,$Y109)),IF(ISBLANK(INDEX(Kanatlar!S:S,$Y109)),"",INDEX(Kanatlar!S:S,$Y109)),IF(ISBLANK(INDEX(Forvetler!S:S,$Y109)),"",INDEX(Forvetler!S:S,$Y109))))</f>
        <v/>
      </c>
      <c r="T109" s="3" t="str">
        <f ca="1">IF($X109="","",CHOOSE($X109,IF(ISBLANK(INDEX(Kaleciler!T:T,$Y109)),"",INDEX(Kaleciler!T:T,$Y109)),IF(ISBLANK(INDEX(Stoperler!T:T,$Y109)),"",INDEX(Stoperler!T:T,$Y109)),IF(ISBLANK(INDEX('Sağ Bekler'!T:T,$Y109)),"",INDEX('Sağ Bekler'!T:T,$Y109)),IF(ISBLANK(INDEX('Sol Bekler'!T:T,$Y109)),"",INDEX('Sol Bekler'!T:T,$Y109)),IF(ISBLANK(INDEX('Orta Saha'!T:T,$Y109)),"",INDEX('Orta Saha'!T:T,$Y109)),IF(ISBLANK(INDEX(Kanatlar!T:T,$Y109)),"",INDEX(Kanatlar!T:T,$Y109)),IF(ISBLANK(INDEX(Forvetler!T:T,$Y109)),"",INDEX(Forvetler!T:T,$Y109))))</f>
        <v/>
      </c>
      <c r="U109">
        <v>2</v>
      </c>
      <c r="V109">
        <v>9</v>
      </c>
      <c r="W109" t="str">
        <f ca="1">IF(AND(Stoperler!$B$9&lt;&gt;"",Stoperler!$I$9&gt;0,Stoperler!$I$9&lt;=TODAY()+365),COUNT($W$3:W108)+1,"")</f>
        <v/>
      </c>
      <c r="X109" t="str">
        <f ca="1">IFERROR(INDEX($U$4:$U$703,MATCH(ROWS($X$4:X109),$W$4:$W$703,0)),"")</f>
        <v/>
      </c>
      <c r="Y109" t="str">
        <f ca="1">IFERROR(INDEX($V$4:$V$703,MATCH(ROWS($Y$4:Y109),$W$4:$W$703,0)),"")</f>
        <v/>
      </c>
    </row>
    <row r="110" spans="1:25" x14ac:dyDescent="0.2">
      <c r="A110" s="2" t="str">
        <f ca="1">IF($X110="","",CHOOSE($X110,IF(ISBLANK(INDEX(Kaleciler!A:A,$Y110)),"",INDEX(Kaleciler!A:A,$Y110)),IF(ISBLANK(INDEX(Stoperler!A:A,$Y110)),"",INDEX(Stoperler!A:A,$Y110)),IF(ISBLANK(INDEX('Sağ Bekler'!A:A,$Y110)),"",INDEX('Sağ Bekler'!A:A,$Y110)),IF(ISBLANK(INDEX('Sol Bekler'!A:A,$Y110)),"",INDEX('Sol Bekler'!A:A,$Y110)),IF(ISBLANK(INDEX('Orta Saha'!A:A,$Y110)),"",INDEX('Orta Saha'!A:A,$Y110)),IF(ISBLANK(INDEX(Kanatlar!A:A,$Y110)),"",INDEX(Kanatlar!A:A,$Y110)),IF(ISBLANK(INDEX(Forvetler!A:A,$Y110)),"",INDEX(Forvetler!A:A,$Y110))))</f>
        <v/>
      </c>
      <c r="B110" s="3" t="str">
        <f ca="1">IF($X110="","",CHOOSE($X110,IF(ISBLANK(INDEX(Kaleciler!B:B,$Y110)),"",INDEX(Kaleciler!B:B,$Y110)),IF(ISBLANK(INDEX(Stoperler!B:B,$Y110)),"",INDEX(Stoperler!B:B,$Y110)),IF(ISBLANK(INDEX('Sağ Bekler'!B:B,$Y110)),"",INDEX('Sağ Bekler'!B:B,$Y110)),IF(ISBLANK(INDEX('Sol Bekler'!B:B,$Y110)),"",INDEX('Sol Bekler'!B:B,$Y110)),IF(ISBLANK(INDEX('Orta Saha'!B:B,$Y110)),"",INDEX('Orta Saha'!B:B,$Y110)),IF(ISBLANK(INDEX(Kanatlar!B:B,$Y110)),"",INDEX(Kanatlar!B:B,$Y110)),IF(ISBLANK(INDEX(Forvetler!B:B,$Y110)),"",INDEX(Forvetler!B:B,$Y110))))</f>
        <v/>
      </c>
      <c r="C110" s="4" t="str">
        <f ca="1">IF($X110="","",CHOOSE($X110,IF(ISBLANK(INDEX(Kaleciler!C:C,$Y110)),"",INDEX(Kaleciler!C:C,$Y110)),IF(ISBLANK(INDEX(Stoperler!C:C,$Y110)),"",INDEX(Stoperler!C:C,$Y110)),IF(ISBLANK(INDEX('Sağ Bekler'!C:C,$Y110)),"",INDEX('Sağ Bekler'!C:C,$Y110)),IF(ISBLANK(INDEX('Sol Bekler'!C:C,$Y110)),"",INDEX('Sol Bekler'!C:C,$Y110)),IF(ISBLANK(INDEX('Orta Saha'!C:C,$Y110)),"",INDEX('Orta Saha'!C:C,$Y110)),IF(ISBLANK(INDEX(Kanatlar!C:C,$Y110)),"",INDEX(Kanatlar!C:C,$Y110)),IF(ISBLANK(INDEX(Forvetler!C:C,$Y110)),"",INDEX(Forvetler!C:C,$Y110))))</f>
        <v/>
      </c>
      <c r="D110" s="2" t="str">
        <f ca="1">IF($X110="","",CHOOSE($X110,IF(ISBLANK(INDEX(Kaleciler!D:D,$Y110)),"",INDEX(Kaleciler!D:D,$Y110)),IF(ISBLANK(INDEX(Stoperler!D:D,$Y110)),"",INDEX(Stoperler!D:D,$Y110)),IF(ISBLANK(INDEX('Sağ Bekler'!D:D,$Y110)),"",INDEX('Sağ Bekler'!D:D,$Y110)),IF(ISBLANK(INDEX('Sol Bekler'!D:D,$Y110)),"",INDEX('Sol Bekler'!D:D,$Y110)),IF(ISBLANK(INDEX('Orta Saha'!D:D,$Y110)),"",INDEX('Orta Saha'!D:D,$Y110)),IF(ISBLANK(INDEX(Kanatlar!D:D,$Y110)),"",INDEX(Kanatlar!D:D,$Y110)),IF(ISBLANK(INDEX(Forvetler!D:D,$Y110)),"",INDEX(Forvetler!D:D,$Y110))))</f>
        <v/>
      </c>
      <c r="E110" s="3" t="str">
        <f ca="1">IF($X110="","",CHOOSE($X110,IF(ISBLANK(INDEX(Kaleciler!E:E,$Y110)),"",INDEX(Kaleciler!E:E,$Y110)),IF(ISBLANK(INDEX(Stoperler!E:E,$Y110)),"",INDEX(Stoperler!E:E,$Y110)),IF(ISBLANK(INDEX('Sağ Bekler'!E:E,$Y110)),"",INDEX('Sağ Bekler'!E:E,$Y110)),IF(ISBLANK(INDEX('Sol Bekler'!E:E,$Y110)),"",INDEX('Sol Bekler'!E:E,$Y110)),IF(ISBLANK(INDEX('Orta Saha'!E:E,$Y110)),"",INDEX('Orta Saha'!E:E,$Y110)),IF(ISBLANK(INDEX(Kanatlar!E:E,$Y110)),"",INDEX(Kanatlar!E:E,$Y110)),IF(ISBLANK(INDEX(Forvetler!E:E,$Y110)),"",INDEX(Forvetler!E:E,$Y110))))</f>
        <v/>
      </c>
      <c r="F110" s="3" t="str">
        <f ca="1">IF($X110="","",CHOOSE($X110,IF(ISBLANK(INDEX(Kaleciler!F:F,$Y110)),"",INDEX(Kaleciler!F:F,$Y110)),IF(ISBLANK(INDEX(Stoperler!F:F,$Y110)),"",INDEX(Stoperler!F:F,$Y110)),IF(ISBLANK(INDEX('Sağ Bekler'!F:F,$Y110)),"",INDEX('Sağ Bekler'!F:F,$Y110)),IF(ISBLANK(INDEX('Sol Bekler'!F:F,$Y110)),"",INDEX('Sol Bekler'!F:F,$Y110)),IF(ISBLANK(INDEX('Orta Saha'!F:F,$Y110)),"",INDEX('Orta Saha'!F:F,$Y110)),IF(ISBLANK(INDEX(Kanatlar!F:F,$Y110)),"",INDEX(Kanatlar!F:F,$Y110)),IF(ISBLANK(INDEX(Forvetler!F:F,$Y110)),"",INDEX(Forvetler!F:F,$Y110))))</f>
        <v/>
      </c>
      <c r="G110" s="3" t="str">
        <f ca="1">IF($X110="","",CHOOSE($X110,IF(ISBLANK(INDEX(Kaleciler!G:G,$Y110)),"",INDEX(Kaleciler!G:G,$Y110)),IF(ISBLANK(INDEX(Stoperler!G:G,$Y110)),"",INDEX(Stoperler!G:G,$Y110)),IF(ISBLANK(INDEX('Sağ Bekler'!G:G,$Y110)),"",INDEX('Sağ Bekler'!G:G,$Y110)),IF(ISBLANK(INDEX('Sol Bekler'!G:G,$Y110)),"",INDEX('Sol Bekler'!G:G,$Y110)),IF(ISBLANK(INDEX('Orta Saha'!G:G,$Y110)),"",INDEX('Orta Saha'!G:G,$Y110)),IF(ISBLANK(INDEX(Kanatlar!G:G,$Y110)),"",INDEX(Kanatlar!G:G,$Y110)),IF(ISBLANK(INDEX(Forvetler!G:G,$Y110)),"",INDEX(Forvetler!G:G,$Y110))))</f>
        <v/>
      </c>
      <c r="H110" s="3" t="str">
        <f ca="1">IF($X110="","",CHOOSE($X110,IF(ISBLANK(INDEX(Kaleciler!H:H,$Y110)),"",INDEX(Kaleciler!H:H,$Y110)),IF(ISBLANK(INDEX(Stoperler!H:H,$Y110)),"",INDEX(Stoperler!H:H,$Y110)),IF(ISBLANK(INDEX('Sağ Bekler'!H:H,$Y110)),"",INDEX('Sağ Bekler'!H:H,$Y110)),IF(ISBLANK(INDEX('Sol Bekler'!H:H,$Y110)),"",INDEX('Sol Bekler'!H:H,$Y110)),IF(ISBLANK(INDEX('Orta Saha'!H:H,$Y110)),"",INDEX('Orta Saha'!H:H,$Y110)),IF(ISBLANK(INDEX(Kanatlar!H:H,$Y110)),"",INDEX(Kanatlar!H:H,$Y110)),IF(ISBLANK(INDEX(Forvetler!H:H,$Y110)),"",INDEX(Forvetler!H:H,$Y110))))</f>
        <v/>
      </c>
      <c r="I110" s="4" t="str">
        <f ca="1">IF($X110="","",CHOOSE($X110,IF(ISBLANK(INDEX(Kaleciler!I:I,$Y110)),"",INDEX(Kaleciler!I:I,$Y110)),IF(ISBLANK(INDEX(Stoperler!I:I,$Y110)),"",INDEX(Stoperler!I:I,$Y110)),IF(ISBLANK(INDEX('Sağ Bekler'!I:I,$Y110)),"",INDEX('Sağ Bekler'!I:I,$Y110)),IF(ISBLANK(INDEX('Sol Bekler'!I:I,$Y110)),"",INDEX('Sol Bekler'!I:I,$Y110)),IF(ISBLANK(INDEX('Orta Saha'!I:I,$Y110)),"",INDEX('Orta Saha'!I:I,$Y110)),IF(ISBLANK(INDEX(Kanatlar!I:I,$Y110)),"",INDEX(Kanatlar!I:I,$Y110)),IF(ISBLANK(INDEX(Forvetler!I:I,$Y110)),"",INDEX(Forvetler!I:I,$Y110))))</f>
        <v/>
      </c>
      <c r="J110" s="4" t="str">
        <f ca="1">IF($X110="","",CHOOSE($X110,IF(ISBLANK(INDEX(Kaleciler!J:J,$Y110)),"",INDEX(Kaleciler!J:J,$Y110)),IF(ISBLANK(INDEX(Stoperler!J:J,$Y110)),"",INDEX(Stoperler!J:J,$Y110)),IF(ISBLANK(INDEX('Sağ Bekler'!J:J,$Y110)),"",INDEX('Sağ Bekler'!J:J,$Y110)),IF(ISBLANK(INDEX('Sol Bekler'!J:J,$Y110)),"",INDEX('Sol Bekler'!J:J,$Y110)),IF(ISBLANK(INDEX('Orta Saha'!J:J,$Y110)),"",INDEX('Orta Saha'!J:J,$Y110)),IF(ISBLANK(INDEX(Kanatlar!J:J,$Y110)),"",INDEX(Kanatlar!J:J,$Y110)),IF(ISBLANK(INDEX(Forvetler!J:J,$Y110)),"",INDEX(Forvetler!J:J,$Y110))))</f>
        <v/>
      </c>
      <c r="K110" s="2" t="str">
        <f ca="1">IF($X110="","",CHOOSE($X110,IF(ISBLANK(INDEX(Kaleciler!K:K,$Y110)),"",INDEX(Kaleciler!K:K,$Y110)),IF(ISBLANK(INDEX(Stoperler!K:K,$Y110)),"",INDEX(Stoperler!K:K,$Y110)),IF(ISBLANK(INDEX('Sağ Bekler'!K:K,$Y110)),"",INDEX('Sağ Bekler'!K:K,$Y110)),IF(ISBLANK(INDEX('Sol Bekler'!K:K,$Y110)),"",INDEX('Sol Bekler'!K:K,$Y110)),IF(ISBLANK(INDEX('Orta Saha'!K:K,$Y110)),"",INDEX('Orta Saha'!K:K,$Y110)),IF(ISBLANK(INDEX(Kanatlar!K:K,$Y110)),"",INDEX(Kanatlar!K:K,$Y110)),IF(ISBLANK(INDEX(Forvetler!K:K,$Y110)),"",INDEX(Forvetler!K:K,$Y110))))</f>
        <v/>
      </c>
      <c r="L110" s="2" t="str">
        <f ca="1">IF($X110="","",CHOOSE($X110,IF(ISBLANK(INDEX(Kaleciler!L:L,$Y110)),"",INDEX(Kaleciler!L:L,$Y110)),IF(ISBLANK(INDEX(Stoperler!L:L,$Y110)),"",INDEX(Stoperler!L:L,$Y110)),IF(ISBLANK(INDEX('Sağ Bekler'!L:L,$Y110)),"",INDEX('Sağ Bekler'!L:L,$Y110)),IF(ISBLANK(INDEX('Sol Bekler'!L:L,$Y110)),"",INDEX('Sol Bekler'!L:L,$Y110)),IF(ISBLANK(INDEX('Orta Saha'!L:L,$Y110)),"",INDEX('Orta Saha'!L:L,$Y110)),IF(ISBLANK(INDEX(Kanatlar!L:L,$Y110)),"",INDEX(Kanatlar!L:L,$Y110)),IF(ISBLANK(INDEX(Forvetler!L:L,$Y110)),"",INDEX(Forvetler!L:L,$Y110))))</f>
        <v/>
      </c>
      <c r="M110" s="2" t="str">
        <f ca="1">IF($X110="","",CHOOSE($X110,IF(ISBLANK(INDEX(Kaleciler!M:M,$Y110)),"",INDEX(Kaleciler!M:M,$Y110)),IF(ISBLANK(INDEX(Stoperler!M:M,$Y110)),"",INDEX(Stoperler!M:M,$Y110)),IF(ISBLANK(INDEX('Sağ Bekler'!M:M,$Y110)),"",INDEX('Sağ Bekler'!M:M,$Y110)),IF(ISBLANK(INDEX('Sol Bekler'!M:M,$Y110)),"",INDEX('Sol Bekler'!M:M,$Y110)),IF(ISBLANK(INDEX('Orta Saha'!M:M,$Y110)),"",INDEX('Orta Saha'!M:M,$Y110)),IF(ISBLANK(INDEX(Kanatlar!M:M,$Y110)),"",INDEX(Kanatlar!M:M,$Y110)),IF(ISBLANK(INDEX(Forvetler!M:M,$Y110)),"",INDEX(Forvetler!M:M,$Y110))))</f>
        <v/>
      </c>
      <c r="N110" s="2" t="str">
        <f ca="1">IF($X110="","",CHOOSE($X110,IF(ISBLANK(INDEX(Kaleciler!N:N,$Y110)),"",INDEX(Kaleciler!N:N,$Y110)),IF(ISBLANK(INDEX(Stoperler!N:N,$Y110)),"",INDEX(Stoperler!N:N,$Y110)),IF(ISBLANK(INDEX('Sağ Bekler'!N:N,$Y110)),"",INDEX('Sağ Bekler'!N:N,$Y110)),IF(ISBLANK(INDEX('Sol Bekler'!N:N,$Y110)),"",INDEX('Sol Bekler'!N:N,$Y110)),IF(ISBLANK(INDEX('Orta Saha'!N:N,$Y110)),"",INDEX('Orta Saha'!N:N,$Y110)),IF(ISBLANK(INDEX(Kanatlar!N:N,$Y110)),"",INDEX(Kanatlar!N:N,$Y110)),IF(ISBLANK(INDEX(Forvetler!N:N,$Y110)),"",INDEX(Forvetler!N:N,$Y110))))</f>
        <v/>
      </c>
      <c r="O110" s="2" t="str">
        <f ca="1">IF($X110="","",CHOOSE($X110,IF(ISBLANK(INDEX(Kaleciler!O:O,$Y110)),"",INDEX(Kaleciler!O:O,$Y110)),IF(ISBLANK(INDEX(Stoperler!O:O,$Y110)),"",INDEX(Stoperler!O:O,$Y110)),IF(ISBLANK(INDEX('Sağ Bekler'!O:O,$Y110)),"",INDEX('Sağ Bekler'!O:O,$Y110)),IF(ISBLANK(INDEX('Sol Bekler'!O:O,$Y110)),"",INDEX('Sol Bekler'!O:O,$Y110)),IF(ISBLANK(INDEX('Orta Saha'!O:O,$Y110)),"",INDEX('Orta Saha'!O:O,$Y110)),IF(ISBLANK(INDEX(Kanatlar!O:O,$Y110)),"",INDEX(Kanatlar!O:O,$Y110)),IF(ISBLANK(INDEX(Forvetler!O:O,$Y110)),"",INDEX(Forvetler!O:O,$Y110))))</f>
        <v/>
      </c>
      <c r="P110" s="2" t="str">
        <f ca="1">IF($X110="","",CHOOSE($X110,IF(ISBLANK(INDEX(Kaleciler!P:P,$Y110)),"",INDEX(Kaleciler!P:P,$Y110)),IF(ISBLANK(INDEX(Stoperler!P:P,$Y110)),"",INDEX(Stoperler!P:P,$Y110)),IF(ISBLANK(INDEX('Sağ Bekler'!P:P,$Y110)),"",INDEX('Sağ Bekler'!P:P,$Y110)),IF(ISBLANK(INDEX('Sol Bekler'!P:P,$Y110)),"",INDEX('Sol Bekler'!P:P,$Y110)),IF(ISBLANK(INDEX('Orta Saha'!P:P,$Y110)),"",INDEX('Orta Saha'!P:P,$Y110)),IF(ISBLANK(INDEX(Kanatlar!P:P,$Y110)),"",INDEX(Kanatlar!P:P,$Y110)),IF(ISBLANK(INDEX(Forvetler!P:P,$Y110)),"",INDEX(Forvetler!P:P,$Y110))))</f>
        <v/>
      </c>
      <c r="Q110" s="3" t="str">
        <f ca="1">IF($X110="","",CHOOSE($X110,IF(ISBLANK(INDEX(Kaleciler!Q:Q,$Y110)),"",INDEX(Kaleciler!Q:Q,$Y110)),IF(ISBLANK(INDEX(Stoperler!Q:Q,$Y110)),"",INDEX(Stoperler!Q:Q,$Y110)),IF(ISBLANK(INDEX('Sağ Bekler'!Q:Q,$Y110)),"",INDEX('Sağ Bekler'!Q:Q,$Y110)),IF(ISBLANK(INDEX('Sol Bekler'!Q:Q,$Y110)),"",INDEX('Sol Bekler'!Q:Q,$Y110)),IF(ISBLANK(INDEX('Orta Saha'!Q:Q,$Y110)),"",INDEX('Orta Saha'!Q:Q,$Y110)),IF(ISBLANK(INDEX(Kanatlar!Q:Q,$Y110)),"",INDEX(Kanatlar!Q:Q,$Y110)),IF(ISBLANK(INDEX(Forvetler!Q:Q,$Y110)),"",INDEX(Forvetler!Q:Q,$Y110))))</f>
        <v/>
      </c>
      <c r="R110" s="4" t="str">
        <f ca="1">IF($X110="","",CHOOSE($X110,IF(ISBLANK(INDEX(Kaleciler!R:R,$Y110)),"",INDEX(Kaleciler!R:R,$Y110)),IF(ISBLANK(INDEX(Stoperler!R:R,$Y110)),"",INDEX(Stoperler!R:R,$Y110)),IF(ISBLANK(INDEX('Sağ Bekler'!R:R,$Y110)),"",INDEX('Sağ Bekler'!R:R,$Y110)),IF(ISBLANK(INDEX('Sol Bekler'!R:R,$Y110)),"",INDEX('Sol Bekler'!R:R,$Y110)),IF(ISBLANK(INDEX('Orta Saha'!R:R,$Y110)),"",INDEX('Orta Saha'!R:R,$Y110)),IF(ISBLANK(INDEX(Kanatlar!R:R,$Y110)),"",INDEX(Kanatlar!R:R,$Y110)),IF(ISBLANK(INDEX(Forvetler!R:R,$Y110)),"",INDEX(Forvetler!R:R,$Y110))))</f>
        <v/>
      </c>
      <c r="S110" s="2" t="str">
        <f ca="1">IF($X110="","",CHOOSE($X110,IF(ISBLANK(INDEX(Kaleciler!S:S,$Y110)),"",INDEX(Kaleciler!S:S,$Y110)),IF(ISBLANK(INDEX(Stoperler!S:S,$Y110)),"",INDEX(Stoperler!S:S,$Y110)),IF(ISBLANK(INDEX('Sağ Bekler'!S:S,$Y110)),"",INDEX('Sağ Bekler'!S:S,$Y110)),IF(ISBLANK(INDEX('Sol Bekler'!S:S,$Y110)),"",INDEX('Sol Bekler'!S:S,$Y110)),IF(ISBLANK(INDEX('Orta Saha'!S:S,$Y110)),"",INDEX('Orta Saha'!S:S,$Y110)),IF(ISBLANK(INDEX(Kanatlar!S:S,$Y110)),"",INDEX(Kanatlar!S:S,$Y110)),IF(ISBLANK(INDEX(Forvetler!S:S,$Y110)),"",INDEX(Forvetler!S:S,$Y110))))</f>
        <v/>
      </c>
      <c r="T110" s="3" t="str">
        <f ca="1">IF($X110="","",CHOOSE($X110,IF(ISBLANK(INDEX(Kaleciler!T:T,$Y110)),"",INDEX(Kaleciler!T:T,$Y110)),IF(ISBLANK(INDEX(Stoperler!T:T,$Y110)),"",INDEX(Stoperler!T:T,$Y110)),IF(ISBLANK(INDEX('Sağ Bekler'!T:T,$Y110)),"",INDEX('Sağ Bekler'!T:T,$Y110)),IF(ISBLANK(INDEX('Sol Bekler'!T:T,$Y110)),"",INDEX('Sol Bekler'!T:T,$Y110)),IF(ISBLANK(INDEX('Orta Saha'!T:T,$Y110)),"",INDEX('Orta Saha'!T:T,$Y110)),IF(ISBLANK(INDEX(Kanatlar!T:T,$Y110)),"",INDEX(Kanatlar!T:T,$Y110)),IF(ISBLANK(INDEX(Forvetler!T:T,$Y110)),"",INDEX(Forvetler!T:T,$Y110))))</f>
        <v/>
      </c>
      <c r="U110">
        <v>2</v>
      </c>
      <c r="V110">
        <v>10</v>
      </c>
      <c r="W110" t="str">
        <f ca="1">IF(AND(Stoperler!$B$10&lt;&gt;"",Stoperler!$I$10&gt;0,Stoperler!$I$10&lt;=TODAY()+365),COUNT($W$3:W109)+1,"")</f>
        <v/>
      </c>
      <c r="X110" t="str">
        <f ca="1">IFERROR(INDEX($U$4:$U$703,MATCH(ROWS($X$4:X110),$W$4:$W$703,0)),"")</f>
        <v/>
      </c>
      <c r="Y110" t="str">
        <f ca="1">IFERROR(INDEX($V$4:$V$703,MATCH(ROWS($Y$4:Y110),$W$4:$W$703,0)),"")</f>
        <v/>
      </c>
    </row>
    <row r="111" spans="1:25" x14ac:dyDescent="0.2">
      <c r="A111" s="2" t="str">
        <f ca="1">IF($X111="","",CHOOSE($X111,IF(ISBLANK(INDEX(Kaleciler!A:A,$Y111)),"",INDEX(Kaleciler!A:A,$Y111)),IF(ISBLANK(INDEX(Stoperler!A:A,$Y111)),"",INDEX(Stoperler!A:A,$Y111)),IF(ISBLANK(INDEX('Sağ Bekler'!A:A,$Y111)),"",INDEX('Sağ Bekler'!A:A,$Y111)),IF(ISBLANK(INDEX('Sol Bekler'!A:A,$Y111)),"",INDEX('Sol Bekler'!A:A,$Y111)),IF(ISBLANK(INDEX('Orta Saha'!A:A,$Y111)),"",INDEX('Orta Saha'!A:A,$Y111)),IF(ISBLANK(INDEX(Kanatlar!A:A,$Y111)),"",INDEX(Kanatlar!A:A,$Y111)),IF(ISBLANK(INDEX(Forvetler!A:A,$Y111)),"",INDEX(Forvetler!A:A,$Y111))))</f>
        <v/>
      </c>
      <c r="B111" s="3" t="str">
        <f ca="1">IF($X111="","",CHOOSE($X111,IF(ISBLANK(INDEX(Kaleciler!B:B,$Y111)),"",INDEX(Kaleciler!B:B,$Y111)),IF(ISBLANK(INDEX(Stoperler!B:B,$Y111)),"",INDEX(Stoperler!B:B,$Y111)),IF(ISBLANK(INDEX('Sağ Bekler'!B:B,$Y111)),"",INDEX('Sağ Bekler'!B:B,$Y111)),IF(ISBLANK(INDEX('Sol Bekler'!B:B,$Y111)),"",INDEX('Sol Bekler'!B:B,$Y111)),IF(ISBLANK(INDEX('Orta Saha'!B:B,$Y111)),"",INDEX('Orta Saha'!B:B,$Y111)),IF(ISBLANK(INDEX(Kanatlar!B:B,$Y111)),"",INDEX(Kanatlar!B:B,$Y111)),IF(ISBLANK(INDEX(Forvetler!B:B,$Y111)),"",INDEX(Forvetler!B:B,$Y111))))</f>
        <v/>
      </c>
      <c r="C111" s="4" t="str">
        <f ca="1">IF($X111="","",CHOOSE($X111,IF(ISBLANK(INDEX(Kaleciler!C:C,$Y111)),"",INDEX(Kaleciler!C:C,$Y111)),IF(ISBLANK(INDEX(Stoperler!C:C,$Y111)),"",INDEX(Stoperler!C:C,$Y111)),IF(ISBLANK(INDEX('Sağ Bekler'!C:C,$Y111)),"",INDEX('Sağ Bekler'!C:C,$Y111)),IF(ISBLANK(INDEX('Sol Bekler'!C:C,$Y111)),"",INDEX('Sol Bekler'!C:C,$Y111)),IF(ISBLANK(INDEX('Orta Saha'!C:C,$Y111)),"",INDEX('Orta Saha'!C:C,$Y111)),IF(ISBLANK(INDEX(Kanatlar!C:C,$Y111)),"",INDEX(Kanatlar!C:C,$Y111)),IF(ISBLANK(INDEX(Forvetler!C:C,$Y111)),"",INDEX(Forvetler!C:C,$Y111))))</f>
        <v/>
      </c>
      <c r="D111" s="2" t="str">
        <f ca="1">IF($X111="","",CHOOSE($X111,IF(ISBLANK(INDEX(Kaleciler!D:D,$Y111)),"",INDEX(Kaleciler!D:D,$Y111)),IF(ISBLANK(INDEX(Stoperler!D:D,$Y111)),"",INDEX(Stoperler!D:D,$Y111)),IF(ISBLANK(INDEX('Sağ Bekler'!D:D,$Y111)),"",INDEX('Sağ Bekler'!D:D,$Y111)),IF(ISBLANK(INDEX('Sol Bekler'!D:D,$Y111)),"",INDEX('Sol Bekler'!D:D,$Y111)),IF(ISBLANK(INDEX('Orta Saha'!D:D,$Y111)),"",INDEX('Orta Saha'!D:D,$Y111)),IF(ISBLANK(INDEX(Kanatlar!D:D,$Y111)),"",INDEX(Kanatlar!D:D,$Y111)),IF(ISBLANK(INDEX(Forvetler!D:D,$Y111)),"",INDEX(Forvetler!D:D,$Y111))))</f>
        <v/>
      </c>
      <c r="E111" s="3" t="str">
        <f ca="1">IF($X111="","",CHOOSE($X111,IF(ISBLANK(INDEX(Kaleciler!E:E,$Y111)),"",INDEX(Kaleciler!E:E,$Y111)),IF(ISBLANK(INDEX(Stoperler!E:E,$Y111)),"",INDEX(Stoperler!E:E,$Y111)),IF(ISBLANK(INDEX('Sağ Bekler'!E:E,$Y111)),"",INDEX('Sağ Bekler'!E:E,$Y111)),IF(ISBLANK(INDEX('Sol Bekler'!E:E,$Y111)),"",INDEX('Sol Bekler'!E:E,$Y111)),IF(ISBLANK(INDEX('Orta Saha'!E:E,$Y111)),"",INDEX('Orta Saha'!E:E,$Y111)),IF(ISBLANK(INDEX(Kanatlar!E:E,$Y111)),"",INDEX(Kanatlar!E:E,$Y111)),IF(ISBLANK(INDEX(Forvetler!E:E,$Y111)),"",INDEX(Forvetler!E:E,$Y111))))</f>
        <v/>
      </c>
      <c r="F111" s="3" t="str">
        <f ca="1">IF($X111="","",CHOOSE($X111,IF(ISBLANK(INDEX(Kaleciler!F:F,$Y111)),"",INDEX(Kaleciler!F:F,$Y111)),IF(ISBLANK(INDEX(Stoperler!F:F,$Y111)),"",INDEX(Stoperler!F:F,$Y111)),IF(ISBLANK(INDEX('Sağ Bekler'!F:F,$Y111)),"",INDEX('Sağ Bekler'!F:F,$Y111)),IF(ISBLANK(INDEX('Sol Bekler'!F:F,$Y111)),"",INDEX('Sol Bekler'!F:F,$Y111)),IF(ISBLANK(INDEX('Orta Saha'!F:F,$Y111)),"",INDEX('Orta Saha'!F:F,$Y111)),IF(ISBLANK(INDEX(Kanatlar!F:F,$Y111)),"",INDEX(Kanatlar!F:F,$Y111)),IF(ISBLANK(INDEX(Forvetler!F:F,$Y111)),"",INDEX(Forvetler!F:F,$Y111))))</f>
        <v/>
      </c>
      <c r="G111" s="3" t="str">
        <f ca="1">IF($X111="","",CHOOSE($X111,IF(ISBLANK(INDEX(Kaleciler!G:G,$Y111)),"",INDEX(Kaleciler!G:G,$Y111)),IF(ISBLANK(INDEX(Stoperler!G:G,$Y111)),"",INDEX(Stoperler!G:G,$Y111)),IF(ISBLANK(INDEX('Sağ Bekler'!G:G,$Y111)),"",INDEX('Sağ Bekler'!G:G,$Y111)),IF(ISBLANK(INDEX('Sol Bekler'!G:G,$Y111)),"",INDEX('Sol Bekler'!G:G,$Y111)),IF(ISBLANK(INDEX('Orta Saha'!G:G,$Y111)),"",INDEX('Orta Saha'!G:G,$Y111)),IF(ISBLANK(INDEX(Kanatlar!G:G,$Y111)),"",INDEX(Kanatlar!G:G,$Y111)),IF(ISBLANK(INDEX(Forvetler!G:G,$Y111)),"",INDEX(Forvetler!G:G,$Y111))))</f>
        <v/>
      </c>
      <c r="H111" s="3" t="str">
        <f ca="1">IF($X111="","",CHOOSE($X111,IF(ISBLANK(INDEX(Kaleciler!H:H,$Y111)),"",INDEX(Kaleciler!H:H,$Y111)),IF(ISBLANK(INDEX(Stoperler!H:H,$Y111)),"",INDEX(Stoperler!H:H,$Y111)),IF(ISBLANK(INDEX('Sağ Bekler'!H:H,$Y111)),"",INDEX('Sağ Bekler'!H:H,$Y111)),IF(ISBLANK(INDEX('Sol Bekler'!H:H,$Y111)),"",INDEX('Sol Bekler'!H:H,$Y111)),IF(ISBLANK(INDEX('Orta Saha'!H:H,$Y111)),"",INDEX('Orta Saha'!H:H,$Y111)),IF(ISBLANK(INDEX(Kanatlar!H:H,$Y111)),"",INDEX(Kanatlar!H:H,$Y111)),IF(ISBLANK(INDEX(Forvetler!H:H,$Y111)),"",INDEX(Forvetler!H:H,$Y111))))</f>
        <v/>
      </c>
      <c r="I111" s="4" t="str">
        <f ca="1">IF($X111="","",CHOOSE($X111,IF(ISBLANK(INDEX(Kaleciler!I:I,$Y111)),"",INDEX(Kaleciler!I:I,$Y111)),IF(ISBLANK(INDEX(Stoperler!I:I,$Y111)),"",INDEX(Stoperler!I:I,$Y111)),IF(ISBLANK(INDEX('Sağ Bekler'!I:I,$Y111)),"",INDEX('Sağ Bekler'!I:I,$Y111)),IF(ISBLANK(INDEX('Sol Bekler'!I:I,$Y111)),"",INDEX('Sol Bekler'!I:I,$Y111)),IF(ISBLANK(INDEX('Orta Saha'!I:I,$Y111)),"",INDEX('Orta Saha'!I:I,$Y111)),IF(ISBLANK(INDEX(Kanatlar!I:I,$Y111)),"",INDEX(Kanatlar!I:I,$Y111)),IF(ISBLANK(INDEX(Forvetler!I:I,$Y111)),"",INDEX(Forvetler!I:I,$Y111))))</f>
        <v/>
      </c>
      <c r="J111" s="4" t="str">
        <f ca="1">IF($X111="","",CHOOSE($X111,IF(ISBLANK(INDEX(Kaleciler!J:J,$Y111)),"",INDEX(Kaleciler!J:J,$Y111)),IF(ISBLANK(INDEX(Stoperler!J:J,$Y111)),"",INDEX(Stoperler!J:J,$Y111)),IF(ISBLANK(INDEX('Sağ Bekler'!J:J,$Y111)),"",INDEX('Sağ Bekler'!J:J,$Y111)),IF(ISBLANK(INDEX('Sol Bekler'!J:J,$Y111)),"",INDEX('Sol Bekler'!J:J,$Y111)),IF(ISBLANK(INDEX('Orta Saha'!J:J,$Y111)),"",INDEX('Orta Saha'!J:J,$Y111)),IF(ISBLANK(INDEX(Kanatlar!J:J,$Y111)),"",INDEX(Kanatlar!J:J,$Y111)),IF(ISBLANK(INDEX(Forvetler!J:J,$Y111)),"",INDEX(Forvetler!J:J,$Y111))))</f>
        <v/>
      </c>
      <c r="K111" s="2" t="str">
        <f ca="1">IF($X111="","",CHOOSE($X111,IF(ISBLANK(INDEX(Kaleciler!K:K,$Y111)),"",INDEX(Kaleciler!K:K,$Y111)),IF(ISBLANK(INDEX(Stoperler!K:K,$Y111)),"",INDEX(Stoperler!K:K,$Y111)),IF(ISBLANK(INDEX('Sağ Bekler'!K:K,$Y111)),"",INDEX('Sağ Bekler'!K:K,$Y111)),IF(ISBLANK(INDEX('Sol Bekler'!K:K,$Y111)),"",INDEX('Sol Bekler'!K:K,$Y111)),IF(ISBLANK(INDEX('Orta Saha'!K:K,$Y111)),"",INDEX('Orta Saha'!K:K,$Y111)),IF(ISBLANK(INDEX(Kanatlar!K:K,$Y111)),"",INDEX(Kanatlar!K:K,$Y111)),IF(ISBLANK(INDEX(Forvetler!K:K,$Y111)),"",INDEX(Forvetler!K:K,$Y111))))</f>
        <v/>
      </c>
      <c r="L111" s="2" t="str">
        <f ca="1">IF($X111="","",CHOOSE($X111,IF(ISBLANK(INDEX(Kaleciler!L:L,$Y111)),"",INDEX(Kaleciler!L:L,$Y111)),IF(ISBLANK(INDEX(Stoperler!L:L,$Y111)),"",INDEX(Stoperler!L:L,$Y111)),IF(ISBLANK(INDEX('Sağ Bekler'!L:L,$Y111)),"",INDEX('Sağ Bekler'!L:L,$Y111)),IF(ISBLANK(INDEX('Sol Bekler'!L:L,$Y111)),"",INDEX('Sol Bekler'!L:L,$Y111)),IF(ISBLANK(INDEX('Orta Saha'!L:L,$Y111)),"",INDEX('Orta Saha'!L:L,$Y111)),IF(ISBLANK(INDEX(Kanatlar!L:L,$Y111)),"",INDEX(Kanatlar!L:L,$Y111)),IF(ISBLANK(INDEX(Forvetler!L:L,$Y111)),"",INDEX(Forvetler!L:L,$Y111))))</f>
        <v/>
      </c>
      <c r="M111" s="2" t="str">
        <f ca="1">IF($X111="","",CHOOSE($X111,IF(ISBLANK(INDEX(Kaleciler!M:M,$Y111)),"",INDEX(Kaleciler!M:M,$Y111)),IF(ISBLANK(INDEX(Stoperler!M:M,$Y111)),"",INDEX(Stoperler!M:M,$Y111)),IF(ISBLANK(INDEX('Sağ Bekler'!M:M,$Y111)),"",INDEX('Sağ Bekler'!M:M,$Y111)),IF(ISBLANK(INDEX('Sol Bekler'!M:M,$Y111)),"",INDEX('Sol Bekler'!M:M,$Y111)),IF(ISBLANK(INDEX('Orta Saha'!M:M,$Y111)),"",INDEX('Orta Saha'!M:M,$Y111)),IF(ISBLANK(INDEX(Kanatlar!M:M,$Y111)),"",INDEX(Kanatlar!M:M,$Y111)),IF(ISBLANK(INDEX(Forvetler!M:M,$Y111)),"",INDEX(Forvetler!M:M,$Y111))))</f>
        <v/>
      </c>
      <c r="N111" s="2" t="str">
        <f ca="1">IF($X111="","",CHOOSE($X111,IF(ISBLANK(INDEX(Kaleciler!N:N,$Y111)),"",INDEX(Kaleciler!N:N,$Y111)),IF(ISBLANK(INDEX(Stoperler!N:N,$Y111)),"",INDEX(Stoperler!N:N,$Y111)),IF(ISBLANK(INDEX('Sağ Bekler'!N:N,$Y111)),"",INDEX('Sağ Bekler'!N:N,$Y111)),IF(ISBLANK(INDEX('Sol Bekler'!N:N,$Y111)),"",INDEX('Sol Bekler'!N:N,$Y111)),IF(ISBLANK(INDEX('Orta Saha'!N:N,$Y111)),"",INDEX('Orta Saha'!N:N,$Y111)),IF(ISBLANK(INDEX(Kanatlar!N:N,$Y111)),"",INDEX(Kanatlar!N:N,$Y111)),IF(ISBLANK(INDEX(Forvetler!N:N,$Y111)),"",INDEX(Forvetler!N:N,$Y111))))</f>
        <v/>
      </c>
      <c r="O111" s="2" t="str">
        <f ca="1">IF($X111="","",CHOOSE($X111,IF(ISBLANK(INDEX(Kaleciler!O:O,$Y111)),"",INDEX(Kaleciler!O:O,$Y111)),IF(ISBLANK(INDEX(Stoperler!O:O,$Y111)),"",INDEX(Stoperler!O:O,$Y111)),IF(ISBLANK(INDEX('Sağ Bekler'!O:O,$Y111)),"",INDEX('Sağ Bekler'!O:O,$Y111)),IF(ISBLANK(INDEX('Sol Bekler'!O:O,$Y111)),"",INDEX('Sol Bekler'!O:O,$Y111)),IF(ISBLANK(INDEX('Orta Saha'!O:O,$Y111)),"",INDEX('Orta Saha'!O:O,$Y111)),IF(ISBLANK(INDEX(Kanatlar!O:O,$Y111)),"",INDEX(Kanatlar!O:O,$Y111)),IF(ISBLANK(INDEX(Forvetler!O:O,$Y111)),"",INDEX(Forvetler!O:O,$Y111))))</f>
        <v/>
      </c>
      <c r="P111" s="2" t="str">
        <f ca="1">IF($X111="","",CHOOSE($X111,IF(ISBLANK(INDEX(Kaleciler!P:P,$Y111)),"",INDEX(Kaleciler!P:P,$Y111)),IF(ISBLANK(INDEX(Stoperler!P:P,$Y111)),"",INDEX(Stoperler!P:P,$Y111)),IF(ISBLANK(INDEX('Sağ Bekler'!P:P,$Y111)),"",INDEX('Sağ Bekler'!P:P,$Y111)),IF(ISBLANK(INDEX('Sol Bekler'!P:P,$Y111)),"",INDEX('Sol Bekler'!P:P,$Y111)),IF(ISBLANK(INDEX('Orta Saha'!P:P,$Y111)),"",INDEX('Orta Saha'!P:P,$Y111)),IF(ISBLANK(INDEX(Kanatlar!P:P,$Y111)),"",INDEX(Kanatlar!P:P,$Y111)),IF(ISBLANK(INDEX(Forvetler!P:P,$Y111)),"",INDEX(Forvetler!P:P,$Y111))))</f>
        <v/>
      </c>
      <c r="Q111" s="3" t="str">
        <f ca="1">IF($X111="","",CHOOSE($X111,IF(ISBLANK(INDEX(Kaleciler!Q:Q,$Y111)),"",INDEX(Kaleciler!Q:Q,$Y111)),IF(ISBLANK(INDEX(Stoperler!Q:Q,$Y111)),"",INDEX(Stoperler!Q:Q,$Y111)),IF(ISBLANK(INDEX('Sağ Bekler'!Q:Q,$Y111)),"",INDEX('Sağ Bekler'!Q:Q,$Y111)),IF(ISBLANK(INDEX('Sol Bekler'!Q:Q,$Y111)),"",INDEX('Sol Bekler'!Q:Q,$Y111)),IF(ISBLANK(INDEX('Orta Saha'!Q:Q,$Y111)),"",INDEX('Orta Saha'!Q:Q,$Y111)),IF(ISBLANK(INDEX(Kanatlar!Q:Q,$Y111)),"",INDEX(Kanatlar!Q:Q,$Y111)),IF(ISBLANK(INDEX(Forvetler!Q:Q,$Y111)),"",INDEX(Forvetler!Q:Q,$Y111))))</f>
        <v/>
      </c>
      <c r="R111" s="4" t="str">
        <f ca="1">IF($X111="","",CHOOSE($X111,IF(ISBLANK(INDEX(Kaleciler!R:R,$Y111)),"",INDEX(Kaleciler!R:R,$Y111)),IF(ISBLANK(INDEX(Stoperler!R:R,$Y111)),"",INDEX(Stoperler!R:R,$Y111)),IF(ISBLANK(INDEX('Sağ Bekler'!R:R,$Y111)),"",INDEX('Sağ Bekler'!R:R,$Y111)),IF(ISBLANK(INDEX('Sol Bekler'!R:R,$Y111)),"",INDEX('Sol Bekler'!R:R,$Y111)),IF(ISBLANK(INDEX('Orta Saha'!R:R,$Y111)),"",INDEX('Orta Saha'!R:R,$Y111)),IF(ISBLANK(INDEX(Kanatlar!R:R,$Y111)),"",INDEX(Kanatlar!R:R,$Y111)),IF(ISBLANK(INDEX(Forvetler!R:R,$Y111)),"",INDEX(Forvetler!R:R,$Y111))))</f>
        <v/>
      </c>
      <c r="S111" s="2" t="str">
        <f ca="1">IF($X111="","",CHOOSE($X111,IF(ISBLANK(INDEX(Kaleciler!S:S,$Y111)),"",INDEX(Kaleciler!S:S,$Y111)),IF(ISBLANK(INDEX(Stoperler!S:S,$Y111)),"",INDEX(Stoperler!S:S,$Y111)),IF(ISBLANK(INDEX('Sağ Bekler'!S:S,$Y111)),"",INDEX('Sağ Bekler'!S:S,$Y111)),IF(ISBLANK(INDEX('Sol Bekler'!S:S,$Y111)),"",INDEX('Sol Bekler'!S:S,$Y111)),IF(ISBLANK(INDEX('Orta Saha'!S:S,$Y111)),"",INDEX('Orta Saha'!S:S,$Y111)),IF(ISBLANK(INDEX(Kanatlar!S:S,$Y111)),"",INDEX(Kanatlar!S:S,$Y111)),IF(ISBLANK(INDEX(Forvetler!S:S,$Y111)),"",INDEX(Forvetler!S:S,$Y111))))</f>
        <v/>
      </c>
      <c r="T111" s="3" t="str">
        <f ca="1">IF($X111="","",CHOOSE($X111,IF(ISBLANK(INDEX(Kaleciler!T:T,$Y111)),"",INDEX(Kaleciler!T:T,$Y111)),IF(ISBLANK(INDEX(Stoperler!T:T,$Y111)),"",INDEX(Stoperler!T:T,$Y111)),IF(ISBLANK(INDEX('Sağ Bekler'!T:T,$Y111)),"",INDEX('Sağ Bekler'!T:T,$Y111)),IF(ISBLANK(INDEX('Sol Bekler'!T:T,$Y111)),"",INDEX('Sol Bekler'!T:T,$Y111)),IF(ISBLANK(INDEX('Orta Saha'!T:T,$Y111)),"",INDEX('Orta Saha'!T:T,$Y111)),IF(ISBLANK(INDEX(Kanatlar!T:T,$Y111)),"",INDEX(Kanatlar!T:T,$Y111)),IF(ISBLANK(INDEX(Forvetler!T:T,$Y111)),"",INDEX(Forvetler!T:T,$Y111))))</f>
        <v/>
      </c>
      <c r="U111">
        <v>2</v>
      </c>
      <c r="V111">
        <v>11</v>
      </c>
      <c r="W111" t="str">
        <f ca="1">IF(AND(Stoperler!$B$11&lt;&gt;"",Stoperler!$I$11&gt;0,Stoperler!$I$11&lt;=TODAY()+365),COUNT($W$3:W110)+1,"")</f>
        <v/>
      </c>
      <c r="X111" t="str">
        <f ca="1">IFERROR(INDEX($U$4:$U$703,MATCH(ROWS($X$4:X111),$W$4:$W$703,0)),"")</f>
        <v/>
      </c>
      <c r="Y111" t="str">
        <f ca="1">IFERROR(INDEX($V$4:$V$703,MATCH(ROWS($Y$4:Y111),$W$4:$W$703,0)),"")</f>
        <v/>
      </c>
    </row>
    <row r="112" spans="1:25" x14ac:dyDescent="0.2">
      <c r="A112" s="2" t="str">
        <f ca="1">IF($X112="","",CHOOSE($X112,IF(ISBLANK(INDEX(Kaleciler!A:A,$Y112)),"",INDEX(Kaleciler!A:A,$Y112)),IF(ISBLANK(INDEX(Stoperler!A:A,$Y112)),"",INDEX(Stoperler!A:A,$Y112)),IF(ISBLANK(INDEX('Sağ Bekler'!A:A,$Y112)),"",INDEX('Sağ Bekler'!A:A,$Y112)),IF(ISBLANK(INDEX('Sol Bekler'!A:A,$Y112)),"",INDEX('Sol Bekler'!A:A,$Y112)),IF(ISBLANK(INDEX('Orta Saha'!A:A,$Y112)),"",INDEX('Orta Saha'!A:A,$Y112)),IF(ISBLANK(INDEX(Kanatlar!A:A,$Y112)),"",INDEX(Kanatlar!A:A,$Y112)),IF(ISBLANK(INDEX(Forvetler!A:A,$Y112)),"",INDEX(Forvetler!A:A,$Y112))))</f>
        <v/>
      </c>
      <c r="B112" s="3" t="str">
        <f ca="1">IF($X112="","",CHOOSE($X112,IF(ISBLANK(INDEX(Kaleciler!B:B,$Y112)),"",INDEX(Kaleciler!B:B,$Y112)),IF(ISBLANK(INDEX(Stoperler!B:B,$Y112)),"",INDEX(Stoperler!B:B,$Y112)),IF(ISBLANK(INDEX('Sağ Bekler'!B:B,$Y112)),"",INDEX('Sağ Bekler'!B:B,$Y112)),IF(ISBLANK(INDEX('Sol Bekler'!B:B,$Y112)),"",INDEX('Sol Bekler'!B:B,$Y112)),IF(ISBLANK(INDEX('Orta Saha'!B:B,$Y112)),"",INDEX('Orta Saha'!B:B,$Y112)),IF(ISBLANK(INDEX(Kanatlar!B:B,$Y112)),"",INDEX(Kanatlar!B:B,$Y112)),IF(ISBLANK(INDEX(Forvetler!B:B,$Y112)),"",INDEX(Forvetler!B:B,$Y112))))</f>
        <v/>
      </c>
      <c r="C112" s="4" t="str">
        <f ca="1">IF($X112="","",CHOOSE($X112,IF(ISBLANK(INDEX(Kaleciler!C:C,$Y112)),"",INDEX(Kaleciler!C:C,$Y112)),IF(ISBLANK(INDEX(Stoperler!C:C,$Y112)),"",INDEX(Stoperler!C:C,$Y112)),IF(ISBLANK(INDEX('Sağ Bekler'!C:C,$Y112)),"",INDEX('Sağ Bekler'!C:C,$Y112)),IF(ISBLANK(INDEX('Sol Bekler'!C:C,$Y112)),"",INDEX('Sol Bekler'!C:C,$Y112)),IF(ISBLANK(INDEX('Orta Saha'!C:C,$Y112)),"",INDEX('Orta Saha'!C:C,$Y112)),IF(ISBLANK(INDEX(Kanatlar!C:C,$Y112)),"",INDEX(Kanatlar!C:C,$Y112)),IF(ISBLANK(INDEX(Forvetler!C:C,$Y112)),"",INDEX(Forvetler!C:C,$Y112))))</f>
        <v/>
      </c>
      <c r="D112" s="2" t="str">
        <f ca="1">IF($X112="","",CHOOSE($X112,IF(ISBLANK(INDEX(Kaleciler!D:D,$Y112)),"",INDEX(Kaleciler!D:D,$Y112)),IF(ISBLANK(INDEX(Stoperler!D:D,$Y112)),"",INDEX(Stoperler!D:D,$Y112)),IF(ISBLANK(INDEX('Sağ Bekler'!D:D,$Y112)),"",INDEX('Sağ Bekler'!D:D,$Y112)),IF(ISBLANK(INDEX('Sol Bekler'!D:D,$Y112)),"",INDEX('Sol Bekler'!D:D,$Y112)),IF(ISBLANK(INDEX('Orta Saha'!D:D,$Y112)),"",INDEX('Orta Saha'!D:D,$Y112)),IF(ISBLANK(INDEX(Kanatlar!D:D,$Y112)),"",INDEX(Kanatlar!D:D,$Y112)),IF(ISBLANK(INDEX(Forvetler!D:D,$Y112)),"",INDEX(Forvetler!D:D,$Y112))))</f>
        <v/>
      </c>
      <c r="E112" s="3" t="str">
        <f ca="1">IF($X112="","",CHOOSE($X112,IF(ISBLANK(INDEX(Kaleciler!E:E,$Y112)),"",INDEX(Kaleciler!E:E,$Y112)),IF(ISBLANK(INDEX(Stoperler!E:E,$Y112)),"",INDEX(Stoperler!E:E,$Y112)),IF(ISBLANK(INDEX('Sağ Bekler'!E:E,$Y112)),"",INDEX('Sağ Bekler'!E:E,$Y112)),IF(ISBLANK(INDEX('Sol Bekler'!E:E,$Y112)),"",INDEX('Sol Bekler'!E:E,$Y112)),IF(ISBLANK(INDEX('Orta Saha'!E:E,$Y112)),"",INDEX('Orta Saha'!E:E,$Y112)),IF(ISBLANK(INDEX(Kanatlar!E:E,$Y112)),"",INDEX(Kanatlar!E:E,$Y112)),IF(ISBLANK(INDEX(Forvetler!E:E,$Y112)),"",INDEX(Forvetler!E:E,$Y112))))</f>
        <v/>
      </c>
      <c r="F112" s="3" t="str">
        <f ca="1">IF($X112="","",CHOOSE($X112,IF(ISBLANK(INDEX(Kaleciler!F:F,$Y112)),"",INDEX(Kaleciler!F:F,$Y112)),IF(ISBLANK(INDEX(Stoperler!F:F,$Y112)),"",INDEX(Stoperler!F:F,$Y112)),IF(ISBLANK(INDEX('Sağ Bekler'!F:F,$Y112)),"",INDEX('Sağ Bekler'!F:F,$Y112)),IF(ISBLANK(INDEX('Sol Bekler'!F:F,$Y112)),"",INDEX('Sol Bekler'!F:F,$Y112)),IF(ISBLANK(INDEX('Orta Saha'!F:F,$Y112)),"",INDEX('Orta Saha'!F:F,$Y112)),IF(ISBLANK(INDEX(Kanatlar!F:F,$Y112)),"",INDEX(Kanatlar!F:F,$Y112)),IF(ISBLANK(INDEX(Forvetler!F:F,$Y112)),"",INDEX(Forvetler!F:F,$Y112))))</f>
        <v/>
      </c>
      <c r="G112" s="3" t="str">
        <f ca="1">IF($X112="","",CHOOSE($X112,IF(ISBLANK(INDEX(Kaleciler!G:G,$Y112)),"",INDEX(Kaleciler!G:G,$Y112)),IF(ISBLANK(INDEX(Stoperler!G:G,$Y112)),"",INDEX(Stoperler!G:G,$Y112)),IF(ISBLANK(INDEX('Sağ Bekler'!G:G,$Y112)),"",INDEX('Sağ Bekler'!G:G,$Y112)),IF(ISBLANK(INDEX('Sol Bekler'!G:G,$Y112)),"",INDEX('Sol Bekler'!G:G,$Y112)),IF(ISBLANK(INDEX('Orta Saha'!G:G,$Y112)),"",INDEX('Orta Saha'!G:G,$Y112)),IF(ISBLANK(INDEX(Kanatlar!G:G,$Y112)),"",INDEX(Kanatlar!G:G,$Y112)),IF(ISBLANK(INDEX(Forvetler!G:G,$Y112)),"",INDEX(Forvetler!G:G,$Y112))))</f>
        <v/>
      </c>
      <c r="H112" s="3" t="str">
        <f ca="1">IF($X112="","",CHOOSE($X112,IF(ISBLANK(INDEX(Kaleciler!H:H,$Y112)),"",INDEX(Kaleciler!H:H,$Y112)),IF(ISBLANK(INDEX(Stoperler!H:H,$Y112)),"",INDEX(Stoperler!H:H,$Y112)),IF(ISBLANK(INDEX('Sağ Bekler'!H:H,$Y112)),"",INDEX('Sağ Bekler'!H:H,$Y112)),IF(ISBLANK(INDEX('Sol Bekler'!H:H,$Y112)),"",INDEX('Sol Bekler'!H:H,$Y112)),IF(ISBLANK(INDEX('Orta Saha'!H:H,$Y112)),"",INDEX('Orta Saha'!H:H,$Y112)),IF(ISBLANK(INDEX(Kanatlar!H:H,$Y112)),"",INDEX(Kanatlar!H:H,$Y112)),IF(ISBLANK(INDEX(Forvetler!H:H,$Y112)),"",INDEX(Forvetler!H:H,$Y112))))</f>
        <v/>
      </c>
      <c r="I112" s="4" t="str">
        <f ca="1">IF($X112="","",CHOOSE($X112,IF(ISBLANK(INDEX(Kaleciler!I:I,$Y112)),"",INDEX(Kaleciler!I:I,$Y112)),IF(ISBLANK(INDEX(Stoperler!I:I,$Y112)),"",INDEX(Stoperler!I:I,$Y112)),IF(ISBLANK(INDEX('Sağ Bekler'!I:I,$Y112)),"",INDEX('Sağ Bekler'!I:I,$Y112)),IF(ISBLANK(INDEX('Sol Bekler'!I:I,$Y112)),"",INDEX('Sol Bekler'!I:I,$Y112)),IF(ISBLANK(INDEX('Orta Saha'!I:I,$Y112)),"",INDEX('Orta Saha'!I:I,$Y112)),IF(ISBLANK(INDEX(Kanatlar!I:I,$Y112)),"",INDEX(Kanatlar!I:I,$Y112)),IF(ISBLANK(INDEX(Forvetler!I:I,$Y112)),"",INDEX(Forvetler!I:I,$Y112))))</f>
        <v/>
      </c>
      <c r="J112" s="4" t="str">
        <f ca="1">IF($X112="","",CHOOSE($X112,IF(ISBLANK(INDEX(Kaleciler!J:J,$Y112)),"",INDEX(Kaleciler!J:J,$Y112)),IF(ISBLANK(INDEX(Stoperler!J:J,$Y112)),"",INDEX(Stoperler!J:J,$Y112)),IF(ISBLANK(INDEX('Sağ Bekler'!J:J,$Y112)),"",INDEX('Sağ Bekler'!J:J,$Y112)),IF(ISBLANK(INDEX('Sol Bekler'!J:J,$Y112)),"",INDEX('Sol Bekler'!J:J,$Y112)),IF(ISBLANK(INDEX('Orta Saha'!J:J,$Y112)),"",INDEX('Orta Saha'!J:J,$Y112)),IF(ISBLANK(INDEX(Kanatlar!J:J,$Y112)),"",INDEX(Kanatlar!J:J,$Y112)),IF(ISBLANK(INDEX(Forvetler!J:J,$Y112)),"",INDEX(Forvetler!J:J,$Y112))))</f>
        <v/>
      </c>
      <c r="K112" s="2" t="str">
        <f ca="1">IF($X112="","",CHOOSE($X112,IF(ISBLANK(INDEX(Kaleciler!K:K,$Y112)),"",INDEX(Kaleciler!K:K,$Y112)),IF(ISBLANK(INDEX(Stoperler!K:K,$Y112)),"",INDEX(Stoperler!K:K,$Y112)),IF(ISBLANK(INDEX('Sağ Bekler'!K:K,$Y112)),"",INDEX('Sağ Bekler'!K:K,$Y112)),IF(ISBLANK(INDEX('Sol Bekler'!K:K,$Y112)),"",INDEX('Sol Bekler'!K:K,$Y112)),IF(ISBLANK(INDEX('Orta Saha'!K:K,$Y112)),"",INDEX('Orta Saha'!K:K,$Y112)),IF(ISBLANK(INDEX(Kanatlar!K:K,$Y112)),"",INDEX(Kanatlar!K:K,$Y112)),IF(ISBLANK(INDEX(Forvetler!K:K,$Y112)),"",INDEX(Forvetler!K:K,$Y112))))</f>
        <v/>
      </c>
      <c r="L112" s="2" t="str">
        <f ca="1">IF($X112="","",CHOOSE($X112,IF(ISBLANK(INDEX(Kaleciler!L:L,$Y112)),"",INDEX(Kaleciler!L:L,$Y112)),IF(ISBLANK(INDEX(Stoperler!L:L,$Y112)),"",INDEX(Stoperler!L:L,$Y112)),IF(ISBLANK(INDEX('Sağ Bekler'!L:L,$Y112)),"",INDEX('Sağ Bekler'!L:L,$Y112)),IF(ISBLANK(INDEX('Sol Bekler'!L:L,$Y112)),"",INDEX('Sol Bekler'!L:L,$Y112)),IF(ISBLANK(INDEX('Orta Saha'!L:L,$Y112)),"",INDEX('Orta Saha'!L:L,$Y112)),IF(ISBLANK(INDEX(Kanatlar!L:L,$Y112)),"",INDEX(Kanatlar!L:L,$Y112)),IF(ISBLANK(INDEX(Forvetler!L:L,$Y112)),"",INDEX(Forvetler!L:L,$Y112))))</f>
        <v/>
      </c>
      <c r="M112" s="2" t="str">
        <f ca="1">IF($X112="","",CHOOSE($X112,IF(ISBLANK(INDEX(Kaleciler!M:M,$Y112)),"",INDEX(Kaleciler!M:M,$Y112)),IF(ISBLANK(INDEX(Stoperler!M:M,$Y112)),"",INDEX(Stoperler!M:M,$Y112)),IF(ISBLANK(INDEX('Sağ Bekler'!M:M,$Y112)),"",INDEX('Sağ Bekler'!M:M,$Y112)),IF(ISBLANK(INDEX('Sol Bekler'!M:M,$Y112)),"",INDEX('Sol Bekler'!M:M,$Y112)),IF(ISBLANK(INDEX('Orta Saha'!M:M,$Y112)),"",INDEX('Orta Saha'!M:M,$Y112)),IF(ISBLANK(INDEX(Kanatlar!M:M,$Y112)),"",INDEX(Kanatlar!M:M,$Y112)),IF(ISBLANK(INDEX(Forvetler!M:M,$Y112)),"",INDEX(Forvetler!M:M,$Y112))))</f>
        <v/>
      </c>
      <c r="N112" s="2" t="str">
        <f ca="1">IF($X112="","",CHOOSE($X112,IF(ISBLANK(INDEX(Kaleciler!N:N,$Y112)),"",INDEX(Kaleciler!N:N,$Y112)),IF(ISBLANK(INDEX(Stoperler!N:N,$Y112)),"",INDEX(Stoperler!N:N,$Y112)),IF(ISBLANK(INDEX('Sağ Bekler'!N:N,$Y112)),"",INDEX('Sağ Bekler'!N:N,$Y112)),IF(ISBLANK(INDEX('Sol Bekler'!N:N,$Y112)),"",INDEX('Sol Bekler'!N:N,$Y112)),IF(ISBLANK(INDEX('Orta Saha'!N:N,$Y112)),"",INDEX('Orta Saha'!N:N,$Y112)),IF(ISBLANK(INDEX(Kanatlar!N:N,$Y112)),"",INDEX(Kanatlar!N:N,$Y112)),IF(ISBLANK(INDEX(Forvetler!N:N,$Y112)),"",INDEX(Forvetler!N:N,$Y112))))</f>
        <v/>
      </c>
      <c r="O112" s="2" t="str">
        <f ca="1">IF($X112="","",CHOOSE($X112,IF(ISBLANK(INDEX(Kaleciler!O:O,$Y112)),"",INDEX(Kaleciler!O:O,$Y112)),IF(ISBLANK(INDEX(Stoperler!O:O,$Y112)),"",INDEX(Stoperler!O:O,$Y112)),IF(ISBLANK(INDEX('Sağ Bekler'!O:O,$Y112)),"",INDEX('Sağ Bekler'!O:O,$Y112)),IF(ISBLANK(INDEX('Sol Bekler'!O:O,$Y112)),"",INDEX('Sol Bekler'!O:O,$Y112)),IF(ISBLANK(INDEX('Orta Saha'!O:O,$Y112)),"",INDEX('Orta Saha'!O:O,$Y112)),IF(ISBLANK(INDEX(Kanatlar!O:O,$Y112)),"",INDEX(Kanatlar!O:O,$Y112)),IF(ISBLANK(INDEX(Forvetler!O:O,$Y112)),"",INDEX(Forvetler!O:O,$Y112))))</f>
        <v/>
      </c>
      <c r="P112" s="2" t="str">
        <f ca="1">IF($X112="","",CHOOSE($X112,IF(ISBLANK(INDEX(Kaleciler!P:P,$Y112)),"",INDEX(Kaleciler!P:P,$Y112)),IF(ISBLANK(INDEX(Stoperler!P:P,$Y112)),"",INDEX(Stoperler!P:P,$Y112)),IF(ISBLANK(INDEX('Sağ Bekler'!P:P,$Y112)),"",INDEX('Sağ Bekler'!P:P,$Y112)),IF(ISBLANK(INDEX('Sol Bekler'!P:P,$Y112)),"",INDEX('Sol Bekler'!P:P,$Y112)),IF(ISBLANK(INDEX('Orta Saha'!P:P,$Y112)),"",INDEX('Orta Saha'!P:P,$Y112)),IF(ISBLANK(INDEX(Kanatlar!P:P,$Y112)),"",INDEX(Kanatlar!P:P,$Y112)),IF(ISBLANK(INDEX(Forvetler!P:P,$Y112)),"",INDEX(Forvetler!P:P,$Y112))))</f>
        <v/>
      </c>
      <c r="Q112" s="3" t="str">
        <f ca="1">IF($X112="","",CHOOSE($X112,IF(ISBLANK(INDEX(Kaleciler!Q:Q,$Y112)),"",INDEX(Kaleciler!Q:Q,$Y112)),IF(ISBLANK(INDEX(Stoperler!Q:Q,$Y112)),"",INDEX(Stoperler!Q:Q,$Y112)),IF(ISBLANK(INDEX('Sağ Bekler'!Q:Q,$Y112)),"",INDEX('Sağ Bekler'!Q:Q,$Y112)),IF(ISBLANK(INDEX('Sol Bekler'!Q:Q,$Y112)),"",INDEX('Sol Bekler'!Q:Q,$Y112)),IF(ISBLANK(INDEX('Orta Saha'!Q:Q,$Y112)),"",INDEX('Orta Saha'!Q:Q,$Y112)),IF(ISBLANK(INDEX(Kanatlar!Q:Q,$Y112)),"",INDEX(Kanatlar!Q:Q,$Y112)),IF(ISBLANK(INDEX(Forvetler!Q:Q,$Y112)),"",INDEX(Forvetler!Q:Q,$Y112))))</f>
        <v/>
      </c>
      <c r="R112" s="4" t="str">
        <f ca="1">IF($X112="","",CHOOSE($X112,IF(ISBLANK(INDEX(Kaleciler!R:R,$Y112)),"",INDEX(Kaleciler!R:R,$Y112)),IF(ISBLANK(INDEX(Stoperler!R:R,$Y112)),"",INDEX(Stoperler!R:R,$Y112)),IF(ISBLANK(INDEX('Sağ Bekler'!R:R,$Y112)),"",INDEX('Sağ Bekler'!R:R,$Y112)),IF(ISBLANK(INDEX('Sol Bekler'!R:R,$Y112)),"",INDEX('Sol Bekler'!R:R,$Y112)),IF(ISBLANK(INDEX('Orta Saha'!R:R,$Y112)),"",INDEX('Orta Saha'!R:R,$Y112)),IF(ISBLANK(INDEX(Kanatlar!R:R,$Y112)),"",INDEX(Kanatlar!R:R,$Y112)),IF(ISBLANK(INDEX(Forvetler!R:R,$Y112)),"",INDEX(Forvetler!R:R,$Y112))))</f>
        <v/>
      </c>
      <c r="S112" s="2" t="str">
        <f ca="1">IF($X112="","",CHOOSE($X112,IF(ISBLANK(INDEX(Kaleciler!S:S,$Y112)),"",INDEX(Kaleciler!S:S,$Y112)),IF(ISBLANK(INDEX(Stoperler!S:S,$Y112)),"",INDEX(Stoperler!S:S,$Y112)),IF(ISBLANK(INDEX('Sağ Bekler'!S:S,$Y112)),"",INDEX('Sağ Bekler'!S:S,$Y112)),IF(ISBLANK(INDEX('Sol Bekler'!S:S,$Y112)),"",INDEX('Sol Bekler'!S:S,$Y112)),IF(ISBLANK(INDEX('Orta Saha'!S:S,$Y112)),"",INDEX('Orta Saha'!S:S,$Y112)),IF(ISBLANK(INDEX(Kanatlar!S:S,$Y112)),"",INDEX(Kanatlar!S:S,$Y112)),IF(ISBLANK(INDEX(Forvetler!S:S,$Y112)),"",INDEX(Forvetler!S:S,$Y112))))</f>
        <v/>
      </c>
      <c r="T112" s="3" t="str">
        <f ca="1">IF($X112="","",CHOOSE($X112,IF(ISBLANK(INDEX(Kaleciler!T:T,$Y112)),"",INDEX(Kaleciler!T:T,$Y112)),IF(ISBLANK(INDEX(Stoperler!T:T,$Y112)),"",INDEX(Stoperler!T:T,$Y112)),IF(ISBLANK(INDEX('Sağ Bekler'!T:T,$Y112)),"",INDEX('Sağ Bekler'!T:T,$Y112)),IF(ISBLANK(INDEX('Sol Bekler'!T:T,$Y112)),"",INDEX('Sol Bekler'!T:T,$Y112)),IF(ISBLANK(INDEX('Orta Saha'!T:T,$Y112)),"",INDEX('Orta Saha'!T:T,$Y112)),IF(ISBLANK(INDEX(Kanatlar!T:T,$Y112)),"",INDEX(Kanatlar!T:T,$Y112)),IF(ISBLANK(INDEX(Forvetler!T:T,$Y112)),"",INDEX(Forvetler!T:T,$Y112))))</f>
        <v/>
      </c>
      <c r="U112">
        <v>2</v>
      </c>
      <c r="V112">
        <v>12</v>
      </c>
      <c r="W112" t="str">
        <f ca="1">IF(AND(Stoperler!$B$12&lt;&gt;"",Stoperler!$I$12&gt;0,Stoperler!$I$12&lt;=TODAY()+365),COUNT($W$3:W111)+1,"")</f>
        <v/>
      </c>
      <c r="X112" t="str">
        <f ca="1">IFERROR(INDEX($U$4:$U$703,MATCH(ROWS($X$4:X112),$W$4:$W$703,0)),"")</f>
        <v/>
      </c>
      <c r="Y112" t="str">
        <f ca="1">IFERROR(INDEX($V$4:$V$703,MATCH(ROWS($Y$4:Y112),$W$4:$W$703,0)),"")</f>
        <v/>
      </c>
    </row>
    <row r="113" spans="1:25" x14ac:dyDescent="0.2">
      <c r="A113" s="2" t="str">
        <f ca="1">IF($X113="","",CHOOSE($X113,IF(ISBLANK(INDEX(Kaleciler!A:A,$Y113)),"",INDEX(Kaleciler!A:A,$Y113)),IF(ISBLANK(INDEX(Stoperler!A:A,$Y113)),"",INDEX(Stoperler!A:A,$Y113)),IF(ISBLANK(INDEX('Sağ Bekler'!A:A,$Y113)),"",INDEX('Sağ Bekler'!A:A,$Y113)),IF(ISBLANK(INDEX('Sol Bekler'!A:A,$Y113)),"",INDEX('Sol Bekler'!A:A,$Y113)),IF(ISBLANK(INDEX('Orta Saha'!A:A,$Y113)),"",INDEX('Orta Saha'!A:A,$Y113)),IF(ISBLANK(INDEX(Kanatlar!A:A,$Y113)),"",INDEX(Kanatlar!A:A,$Y113)),IF(ISBLANK(INDEX(Forvetler!A:A,$Y113)),"",INDEX(Forvetler!A:A,$Y113))))</f>
        <v/>
      </c>
      <c r="B113" s="3" t="str">
        <f ca="1">IF($X113="","",CHOOSE($X113,IF(ISBLANK(INDEX(Kaleciler!B:B,$Y113)),"",INDEX(Kaleciler!B:B,$Y113)),IF(ISBLANK(INDEX(Stoperler!B:B,$Y113)),"",INDEX(Stoperler!B:B,$Y113)),IF(ISBLANK(INDEX('Sağ Bekler'!B:B,$Y113)),"",INDEX('Sağ Bekler'!B:B,$Y113)),IF(ISBLANK(INDEX('Sol Bekler'!B:B,$Y113)),"",INDEX('Sol Bekler'!B:B,$Y113)),IF(ISBLANK(INDEX('Orta Saha'!B:B,$Y113)),"",INDEX('Orta Saha'!B:B,$Y113)),IF(ISBLANK(INDEX(Kanatlar!B:B,$Y113)),"",INDEX(Kanatlar!B:B,$Y113)),IF(ISBLANK(INDEX(Forvetler!B:B,$Y113)),"",INDEX(Forvetler!B:B,$Y113))))</f>
        <v/>
      </c>
      <c r="C113" s="4" t="str">
        <f ca="1">IF($X113="","",CHOOSE($X113,IF(ISBLANK(INDEX(Kaleciler!C:C,$Y113)),"",INDEX(Kaleciler!C:C,$Y113)),IF(ISBLANK(INDEX(Stoperler!C:C,$Y113)),"",INDEX(Stoperler!C:C,$Y113)),IF(ISBLANK(INDEX('Sağ Bekler'!C:C,$Y113)),"",INDEX('Sağ Bekler'!C:C,$Y113)),IF(ISBLANK(INDEX('Sol Bekler'!C:C,$Y113)),"",INDEX('Sol Bekler'!C:C,$Y113)),IF(ISBLANK(INDEX('Orta Saha'!C:C,$Y113)),"",INDEX('Orta Saha'!C:C,$Y113)),IF(ISBLANK(INDEX(Kanatlar!C:C,$Y113)),"",INDEX(Kanatlar!C:C,$Y113)),IF(ISBLANK(INDEX(Forvetler!C:C,$Y113)),"",INDEX(Forvetler!C:C,$Y113))))</f>
        <v/>
      </c>
      <c r="D113" s="2" t="str">
        <f ca="1">IF($X113="","",CHOOSE($X113,IF(ISBLANK(INDEX(Kaleciler!D:D,$Y113)),"",INDEX(Kaleciler!D:D,$Y113)),IF(ISBLANK(INDEX(Stoperler!D:D,$Y113)),"",INDEX(Stoperler!D:D,$Y113)),IF(ISBLANK(INDEX('Sağ Bekler'!D:D,$Y113)),"",INDEX('Sağ Bekler'!D:D,$Y113)),IF(ISBLANK(INDEX('Sol Bekler'!D:D,$Y113)),"",INDEX('Sol Bekler'!D:D,$Y113)),IF(ISBLANK(INDEX('Orta Saha'!D:D,$Y113)),"",INDEX('Orta Saha'!D:D,$Y113)),IF(ISBLANK(INDEX(Kanatlar!D:D,$Y113)),"",INDEX(Kanatlar!D:D,$Y113)),IF(ISBLANK(INDEX(Forvetler!D:D,$Y113)),"",INDEX(Forvetler!D:D,$Y113))))</f>
        <v/>
      </c>
      <c r="E113" s="3" t="str">
        <f ca="1">IF($X113="","",CHOOSE($X113,IF(ISBLANK(INDEX(Kaleciler!E:E,$Y113)),"",INDEX(Kaleciler!E:E,$Y113)),IF(ISBLANK(INDEX(Stoperler!E:E,$Y113)),"",INDEX(Stoperler!E:E,$Y113)),IF(ISBLANK(INDEX('Sağ Bekler'!E:E,$Y113)),"",INDEX('Sağ Bekler'!E:E,$Y113)),IF(ISBLANK(INDEX('Sol Bekler'!E:E,$Y113)),"",INDEX('Sol Bekler'!E:E,$Y113)),IF(ISBLANK(INDEX('Orta Saha'!E:E,$Y113)),"",INDEX('Orta Saha'!E:E,$Y113)),IF(ISBLANK(INDEX(Kanatlar!E:E,$Y113)),"",INDEX(Kanatlar!E:E,$Y113)),IF(ISBLANK(INDEX(Forvetler!E:E,$Y113)),"",INDEX(Forvetler!E:E,$Y113))))</f>
        <v/>
      </c>
      <c r="F113" s="3" t="str">
        <f ca="1">IF($X113="","",CHOOSE($X113,IF(ISBLANK(INDEX(Kaleciler!F:F,$Y113)),"",INDEX(Kaleciler!F:F,$Y113)),IF(ISBLANK(INDEX(Stoperler!F:F,$Y113)),"",INDEX(Stoperler!F:F,$Y113)),IF(ISBLANK(INDEX('Sağ Bekler'!F:F,$Y113)),"",INDEX('Sağ Bekler'!F:F,$Y113)),IF(ISBLANK(INDEX('Sol Bekler'!F:F,$Y113)),"",INDEX('Sol Bekler'!F:F,$Y113)),IF(ISBLANK(INDEX('Orta Saha'!F:F,$Y113)),"",INDEX('Orta Saha'!F:F,$Y113)),IF(ISBLANK(INDEX(Kanatlar!F:F,$Y113)),"",INDEX(Kanatlar!F:F,$Y113)),IF(ISBLANK(INDEX(Forvetler!F:F,$Y113)),"",INDEX(Forvetler!F:F,$Y113))))</f>
        <v/>
      </c>
      <c r="G113" s="3" t="str">
        <f ca="1">IF($X113="","",CHOOSE($X113,IF(ISBLANK(INDEX(Kaleciler!G:G,$Y113)),"",INDEX(Kaleciler!G:G,$Y113)),IF(ISBLANK(INDEX(Stoperler!G:G,$Y113)),"",INDEX(Stoperler!G:G,$Y113)),IF(ISBLANK(INDEX('Sağ Bekler'!G:G,$Y113)),"",INDEX('Sağ Bekler'!G:G,$Y113)),IF(ISBLANK(INDEX('Sol Bekler'!G:G,$Y113)),"",INDEX('Sol Bekler'!G:G,$Y113)),IF(ISBLANK(INDEX('Orta Saha'!G:G,$Y113)),"",INDEX('Orta Saha'!G:G,$Y113)),IF(ISBLANK(INDEX(Kanatlar!G:G,$Y113)),"",INDEX(Kanatlar!G:G,$Y113)),IF(ISBLANK(INDEX(Forvetler!G:G,$Y113)),"",INDEX(Forvetler!G:G,$Y113))))</f>
        <v/>
      </c>
      <c r="H113" s="3" t="str">
        <f ca="1">IF($X113="","",CHOOSE($X113,IF(ISBLANK(INDEX(Kaleciler!H:H,$Y113)),"",INDEX(Kaleciler!H:H,$Y113)),IF(ISBLANK(INDEX(Stoperler!H:H,$Y113)),"",INDEX(Stoperler!H:H,$Y113)),IF(ISBLANK(INDEX('Sağ Bekler'!H:H,$Y113)),"",INDEX('Sağ Bekler'!H:H,$Y113)),IF(ISBLANK(INDEX('Sol Bekler'!H:H,$Y113)),"",INDEX('Sol Bekler'!H:H,$Y113)),IF(ISBLANK(INDEX('Orta Saha'!H:H,$Y113)),"",INDEX('Orta Saha'!H:H,$Y113)),IF(ISBLANK(INDEX(Kanatlar!H:H,$Y113)),"",INDEX(Kanatlar!H:H,$Y113)),IF(ISBLANK(INDEX(Forvetler!H:H,$Y113)),"",INDEX(Forvetler!H:H,$Y113))))</f>
        <v/>
      </c>
      <c r="I113" s="4" t="str">
        <f ca="1">IF($X113="","",CHOOSE($X113,IF(ISBLANK(INDEX(Kaleciler!I:I,$Y113)),"",INDEX(Kaleciler!I:I,$Y113)),IF(ISBLANK(INDEX(Stoperler!I:I,$Y113)),"",INDEX(Stoperler!I:I,$Y113)),IF(ISBLANK(INDEX('Sağ Bekler'!I:I,$Y113)),"",INDEX('Sağ Bekler'!I:I,$Y113)),IF(ISBLANK(INDEX('Sol Bekler'!I:I,$Y113)),"",INDEX('Sol Bekler'!I:I,$Y113)),IF(ISBLANK(INDEX('Orta Saha'!I:I,$Y113)),"",INDEX('Orta Saha'!I:I,$Y113)),IF(ISBLANK(INDEX(Kanatlar!I:I,$Y113)),"",INDEX(Kanatlar!I:I,$Y113)),IF(ISBLANK(INDEX(Forvetler!I:I,$Y113)),"",INDEX(Forvetler!I:I,$Y113))))</f>
        <v/>
      </c>
      <c r="J113" s="4" t="str">
        <f ca="1">IF($X113="","",CHOOSE($X113,IF(ISBLANK(INDEX(Kaleciler!J:J,$Y113)),"",INDEX(Kaleciler!J:J,$Y113)),IF(ISBLANK(INDEX(Stoperler!J:J,$Y113)),"",INDEX(Stoperler!J:J,$Y113)),IF(ISBLANK(INDEX('Sağ Bekler'!J:J,$Y113)),"",INDEX('Sağ Bekler'!J:J,$Y113)),IF(ISBLANK(INDEX('Sol Bekler'!J:J,$Y113)),"",INDEX('Sol Bekler'!J:J,$Y113)),IF(ISBLANK(INDEX('Orta Saha'!J:J,$Y113)),"",INDEX('Orta Saha'!J:J,$Y113)),IF(ISBLANK(INDEX(Kanatlar!J:J,$Y113)),"",INDEX(Kanatlar!J:J,$Y113)),IF(ISBLANK(INDEX(Forvetler!J:J,$Y113)),"",INDEX(Forvetler!J:J,$Y113))))</f>
        <v/>
      </c>
      <c r="K113" s="2" t="str">
        <f ca="1">IF($X113="","",CHOOSE($X113,IF(ISBLANK(INDEX(Kaleciler!K:K,$Y113)),"",INDEX(Kaleciler!K:K,$Y113)),IF(ISBLANK(INDEX(Stoperler!K:K,$Y113)),"",INDEX(Stoperler!K:K,$Y113)),IF(ISBLANK(INDEX('Sağ Bekler'!K:K,$Y113)),"",INDEX('Sağ Bekler'!K:K,$Y113)),IF(ISBLANK(INDEX('Sol Bekler'!K:K,$Y113)),"",INDEX('Sol Bekler'!K:K,$Y113)),IF(ISBLANK(INDEX('Orta Saha'!K:K,$Y113)),"",INDEX('Orta Saha'!K:K,$Y113)),IF(ISBLANK(INDEX(Kanatlar!K:K,$Y113)),"",INDEX(Kanatlar!K:K,$Y113)),IF(ISBLANK(INDEX(Forvetler!K:K,$Y113)),"",INDEX(Forvetler!K:K,$Y113))))</f>
        <v/>
      </c>
      <c r="L113" s="2" t="str">
        <f ca="1">IF($X113="","",CHOOSE($X113,IF(ISBLANK(INDEX(Kaleciler!L:L,$Y113)),"",INDEX(Kaleciler!L:L,$Y113)),IF(ISBLANK(INDEX(Stoperler!L:L,$Y113)),"",INDEX(Stoperler!L:L,$Y113)),IF(ISBLANK(INDEX('Sağ Bekler'!L:L,$Y113)),"",INDEX('Sağ Bekler'!L:L,$Y113)),IF(ISBLANK(INDEX('Sol Bekler'!L:L,$Y113)),"",INDEX('Sol Bekler'!L:L,$Y113)),IF(ISBLANK(INDEX('Orta Saha'!L:L,$Y113)),"",INDEX('Orta Saha'!L:L,$Y113)),IF(ISBLANK(INDEX(Kanatlar!L:L,$Y113)),"",INDEX(Kanatlar!L:L,$Y113)),IF(ISBLANK(INDEX(Forvetler!L:L,$Y113)),"",INDEX(Forvetler!L:L,$Y113))))</f>
        <v/>
      </c>
      <c r="M113" s="2" t="str">
        <f ca="1">IF($X113="","",CHOOSE($X113,IF(ISBLANK(INDEX(Kaleciler!M:M,$Y113)),"",INDEX(Kaleciler!M:M,$Y113)),IF(ISBLANK(INDEX(Stoperler!M:M,$Y113)),"",INDEX(Stoperler!M:M,$Y113)),IF(ISBLANK(INDEX('Sağ Bekler'!M:M,$Y113)),"",INDEX('Sağ Bekler'!M:M,$Y113)),IF(ISBLANK(INDEX('Sol Bekler'!M:M,$Y113)),"",INDEX('Sol Bekler'!M:M,$Y113)),IF(ISBLANK(INDEX('Orta Saha'!M:M,$Y113)),"",INDEX('Orta Saha'!M:M,$Y113)),IF(ISBLANK(INDEX(Kanatlar!M:M,$Y113)),"",INDEX(Kanatlar!M:M,$Y113)),IF(ISBLANK(INDEX(Forvetler!M:M,$Y113)),"",INDEX(Forvetler!M:M,$Y113))))</f>
        <v/>
      </c>
      <c r="N113" s="2" t="str">
        <f ca="1">IF($X113="","",CHOOSE($X113,IF(ISBLANK(INDEX(Kaleciler!N:N,$Y113)),"",INDEX(Kaleciler!N:N,$Y113)),IF(ISBLANK(INDEX(Stoperler!N:N,$Y113)),"",INDEX(Stoperler!N:N,$Y113)),IF(ISBLANK(INDEX('Sağ Bekler'!N:N,$Y113)),"",INDEX('Sağ Bekler'!N:N,$Y113)),IF(ISBLANK(INDEX('Sol Bekler'!N:N,$Y113)),"",INDEX('Sol Bekler'!N:N,$Y113)),IF(ISBLANK(INDEX('Orta Saha'!N:N,$Y113)),"",INDEX('Orta Saha'!N:N,$Y113)),IF(ISBLANK(INDEX(Kanatlar!N:N,$Y113)),"",INDEX(Kanatlar!N:N,$Y113)),IF(ISBLANK(INDEX(Forvetler!N:N,$Y113)),"",INDEX(Forvetler!N:N,$Y113))))</f>
        <v/>
      </c>
      <c r="O113" s="2" t="str">
        <f ca="1">IF($X113="","",CHOOSE($X113,IF(ISBLANK(INDEX(Kaleciler!O:O,$Y113)),"",INDEX(Kaleciler!O:O,$Y113)),IF(ISBLANK(INDEX(Stoperler!O:O,$Y113)),"",INDEX(Stoperler!O:O,$Y113)),IF(ISBLANK(INDEX('Sağ Bekler'!O:O,$Y113)),"",INDEX('Sağ Bekler'!O:O,$Y113)),IF(ISBLANK(INDEX('Sol Bekler'!O:O,$Y113)),"",INDEX('Sol Bekler'!O:O,$Y113)),IF(ISBLANK(INDEX('Orta Saha'!O:O,$Y113)),"",INDEX('Orta Saha'!O:O,$Y113)),IF(ISBLANK(INDEX(Kanatlar!O:O,$Y113)),"",INDEX(Kanatlar!O:O,$Y113)),IF(ISBLANK(INDEX(Forvetler!O:O,$Y113)),"",INDEX(Forvetler!O:O,$Y113))))</f>
        <v/>
      </c>
      <c r="P113" s="2" t="str">
        <f ca="1">IF($X113="","",CHOOSE($X113,IF(ISBLANK(INDEX(Kaleciler!P:P,$Y113)),"",INDEX(Kaleciler!P:P,$Y113)),IF(ISBLANK(INDEX(Stoperler!P:P,$Y113)),"",INDEX(Stoperler!P:P,$Y113)),IF(ISBLANK(INDEX('Sağ Bekler'!P:P,$Y113)),"",INDEX('Sağ Bekler'!P:P,$Y113)),IF(ISBLANK(INDEX('Sol Bekler'!P:P,$Y113)),"",INDEX('Sol Bekler'!P:P,$Y113)),IF(ISBLANK(INDEX('Orta Saha'!P:P,$Y113)),"",INDEX('Orta Saha'!P:P,$Y113)),IF(ISBLANK(INDEX(Kanatlar!P:P,$Y113)),"",INDEX(Kanatlar!P:P,$Y113)),IF(ISBLANK(INDEX(Forvetler!P:P,$Y113)),"",INDEX(Forvetler!P:P,$Y113))))</f>
        <v/>
      </c>
      <c r="Q113" s="3" t="str">
        <f ca="1">IF($X113="","",CHOOSE($X113,IF(ISBLANK(INDEX(Kaleciler!Q:Q,$Y113)),"",INDEX(Kaleciler!Q:Q,$Y113)),IF(ISBLANK(INDEX(Stoperler!Q:Q,$Y113)),"",INDEX(Stoperler!Q:Q,$Y113)),IF(ISBLANK(INDEX('Sağ Bekler'!Q:Q,$Y113)),"",INDEX('Sağ Bekler'!Q:Q,$Y113)),IF(ISBLANK(INDEX('Sol Bekler'!Q:Q,$Y113)),"",INDEX('Sol Bekler'!Q:Q,$Y113)),IF(ISBLANK(INDEX('Orta Saha'!Q:Q,$Y113)),"",INDEX('Orta Saha'!Q:Q,$Y113)),IF(ISBLANK(INDEX(Kanatlar!Q:Q,$Y113)),"",INDEX(Kanatlar!Q:Q,$Y113)),IF(ISBLANK(INDEX(Forvetler!Q:Q,$Y113)),"",INDEX(Forvetler!Q:Q,$Y113))))</f>
        <v/>
      </c>
      <c r="R113" s="4" t="str">
        <f ca="1">IF($X113="","",CHOOSE($X113,IF(ISBLANK(INDEX(Kaleciler!R:R,$Y113)),"",INDEX(Kaleciler!R:R,$Y113)),IF(ISBLANK(INDEX(Stoperler!R:R,$Y113)),"",INDEX(Stoperler!R:R,$Y113)),IF(ISBLANK(INDEX('Sağ Bekler'!R:R,$Y113)),"",INDEX('Sağ Bekler'!R:R,$Y113)),IF(ISBLANK(INDEX('Sol Bekler'!R:R,$Y113)),"",INDEX('Sol Bekler'!R:R,$Y113)),IF(ISBLANK(INDEX('Orta Saha'!R:R,$Y113)),"",INDEX('Orta Saha'!R:R,$Y113)),IF(ISBLANK(INDEX(Kanatlar!R:R,$Y113)),"",INDEX(Kanatlar!R:R,$Y113)),IF(ISBLANK(INDEX(Forvetler!R:R,$Y113)),"",INDEX(Forvetler!R:R,$Y113))))</f>
        <v/>
      </c>
      <c r="S113" s="2" t="str">
        <f ca="1">IF($X113="","",CHOOSE($X113,IF(ISBLANK(INDEX(Kaleciler!S:S,$Y113)),"",INDEX(Kaleciler!S:S,$Y113)),IF(ISBLANK(INDEX(Stoperler!S:S,$Y113)),"",INDEX(Stoperler!S:S,$Y113)),IF(ISBLANK(INDEX('Sağ Bekler'!S:S,$Y113)),"",INDEX('Sağ Bekler'!S:S,$Y113)),IF(ISBLANK(INDEX('Sol Bekler'!S:S,$Y113)),"",INDEX('Sol Bekler'!S:S,$Y113)),IF(ISBLANK(INDEX('Orta Saha'!S:S,$Y113)),"",INDEX('Orta Saha'!S:S,$Y113)),IF(ISBLANK(INDEX(Kanatlar!S:S,$Y113)),"",INDEX(Kanatlar!S:S,$Y113)),IF(ISBLANK(INDEX(Forvetler!S:S,$Y113)),"",INDEX(Forvetler!S:S,$Y113))))</f>
        <v/>
      </c>
      <c r="T113" s="3" t="str">
        <f ca="1">IF($X113="","",CHOOSE($X113,IF(ISBLANK(INDEX(Kaleciler!T:T,$Y113)),"",INDEX(Kaleciler!T:T,$Y113)),IF(ISBLANK(INDEX(Stoperler!T:T,$Y113)),"",INDEX(Stoperler!T:T,$Y113)),IF(ISBLANK(INDEX('Sağ Bekler'!T:T,$Y113)),"",INDEX('Sağ Bekler'!T:T,$Y113)),IF(ISBLANK(INDEX('Sol Bekler'!T:T,$Y113)),"",INDEX('Sol Bekler'!T:T,$Y113)),IF(ISBLANK(INDEX('Orta Saha'!T:T,$Y113)),"",INDEX('Orta Saha'!T:T,$Y113)),IF(ISBLANK(INDEX(Kanatlar!T:T,$Y113)),"",INDEX(Kanatlar!T:T,$Y113)),IF(ISBLANK(INDEX(Forvetler!T:T,$Y113)),"",INDEX(Forvetler!T:T,$Y113))))</f>
        <v/>
      </c>
      <c r="U113">
        <v>2</v>
      </c>
      <c r="V113">
        <v>13</v>
      </c>
      <c r="W113" t="str">
        <f ca="1">IF(AND(Stoperler!$B$13&lt;&gt;"",Stoperler!$I$13&gt;0,Stoperler!$I$13&lt;=TODAY()+365),COUNT($W$3:W112)+1,"")</f>
        <v/>
      </c>
      <c r="X113" t="str">
        <f ca="1">IFERROR(INDEX($U$4:$U$703,MATCH(ROWS($X$4:X113),$W$4:$W$703,0)),"")</f>
        <v/>
      </c>
      <c r="Y113" t="str">
        <f ca="1">IFERROR(INDEX($V$4:$V$703,MATCH(ROWS($Y$4:Y113),$W$4:$W$703,0)),"")</f>
        <v/>
      </c>
    </row>
    <row r="114" spans="1:25" x14ac:dyDescent="0.2">
      <c r="A114" s="2" t="str">
        <f ca="1">IF($X114="","",CHOOSE($X114,IF(ISBLANK(INDEX(Kaleciler!A:A,$Y114)),"",INDEX(Kaleciler!A:A,$Y114)),IF(ISBLANK(INDEX(Stoperler!A:A,$Y114)),"",INDEX(Stoperler!A:A,$Y114)),IF(ISBLANK(INDEX('Sağ Bekler'!A:A,$Y114)),"",INDEX('Sağ Bekler'!A:A,$Y114)),IF(ISBLANK(INDEX('Sol Bekler'!A:A,$Y114)),"",INDEX('Sol Bekler'!A:A,$Y114)),IF(ISBLANK(INDEX('Orta Saha'!A:A,$Y114)),"",INDEX('Orta Saha'!A:A,$Y114)),IF(ISBLANK(INDEX(Kanatlar!A:A,$Y114)),"",INDEX(Kanatlar!A:A,$Y114)),IF(ISBLANK(INDEX(Forvetler!A:A,$Y114)),"",INDEX(Forvetler!A:A,$Y114))))</f>
        <v/>
      </c>
      <c r="B114" s="3" t="str">
        <f ca="1">IF($X114="","",CHOOSE($X114,IF(ISBLANK(INDEX(Kaleciler!B:B,$Y114)),"",INDEX(Kaleciler!B:B,$Y114)),IF(ISBLANK(INDEX(Stoperler!B:B,$Y114)),"",INDEX(Stoperler!B:B,$Y114)),IF(ISBLANK(INDEX('Sağ Bekler'!B:B,$Y114)),"",INDEX('Sağ Bekler'!B:B,$Y114)),IF(ISBLANK(INDEX('Sol Bekler'!B:B,$Y114)),"",INDEX('Sol Bekler'!B:B,$Y114)),IF(ISBLANK(INDEX('Orta Saha'!B:B,$Y114)),"",INDEX('Orta Saha'!B:B,$Y114)),IF(ISBLANK(INDEX(Kanatlar!B:B,$Y114)),"",INDEX(Kanatlar!B:B,$Y114)),IF(ISBLANK(INDEX(Forvetler!B:B,$Y114)),"",INDEX(Forvetler!B:B,$Y114))))</f>
        <v/>
      </c>
      <c r="C114" s="4" t="str">
        <f ca="1">IF($X114="","",CHOOSE($X114,IF(ISBLANK(INDEX(Kaleciler!C:C,$Y114)),"",INDEX(Kaleciler!C:C,$Y114)),IF(ISBLANK(INDEX(Stoperler!C:C,$Y114)),"",INDEX(Stoperler!C:C,$Y114)),IF(ISBLANK(INDEX('Sağ Bekler'!C:C,$Y114)),"",INDEX('Sağ Bekler'!C:C,$Y114)),IF(ISBLANK(INDEX('Sol Bekler'!C:C,$Y114)),"",INDEX('Sol Bekler'!C:C,$Y114)),IF(ISBLANK(INDEX('Orta Saha'!C:C,$Y114)),"",INDEX('Orta Saha'!C:C,$Y114)),IF(ISBLANK(INDEX(Kanatlar!C:C,$Y114)),"",INDEX(Kanatlar!C:C,$Y114)),IF(ISBLANK(INDEX(Forvetler!C:C,$Y114)),"",INDEX(Forvetler!C:C,$Y114))))</f>
        <v/>
      </c>
      <c r="D114" s="2" t="str">
        <f ca="1">IF($X114="","",CHOOSE($X114,IF(ISBLANK(INDEX(Kaleciler!D:D,$Y114)),"",INDEX(Kaleciler!D:D,$Y114)),IF(ISBLANK(INDEX(Stoperler!D:D,$Y114)),"",INDEX(Stoperler!D:D,$Y114)),IF(ISBLANK(INDEX('Sağ Bekler'!D:D,$Y114)),"",INDEX('Sağ Bekler'!D:D,$Y114)),IF(ISBLANK(INDEX('Sol Bekler'!D:D,$Y114)),"",INDEX('Sol Bekler'!D:D,$Y114)),IF(ISBLANK(INDEX('Orta Saha'!D:D,$Y114)),"",INDEX('Orta Saha'!D:D,$Y114)),IF(ISBLANK(INDEX(Kanatlar!D:D,$Y114)),"",INDEX(Kanatlar!D:D,$Y114)),IF(ISBLANK(INDEX(Forvetler!D:D,$Y114)),"",INDEX(Forvetler!D:D,$Y114))))</f>
        <v/>
      </c>
      <c r="E114" s="3" t="str">
        <f ca="1">IF($X114="","",CHOOSE($X114,IF(ISBLANK(INDEX(Kaleciler!E:E,$Y114)),"",INDEX(Kaleciler!E:E,$Y114)),IF(ISBLANK(INDEX(Stoperler!E:E,$Y114)),"",INDEX(Stoperler!E:E,$Y114)),IF(ISBLANK(INDEX('Sağ Bekler'!E:E,$Y114)),"",INDEX('Sağ Bekler'!E:E,$Y114)),IF(ISBLANK(INDEX('Sol Bekler'!E:E,$Y114)),"",INDEX('Sol Bekler'!E:E,$Y114)),IF(ISBLANK(INDEX('Orta Saha'!E:E,$Y114)),"",INDEX('Orta Saha'!E:E,$Y114)),IF(ISBLANK(INDEX(Kanatlar!E:E,$Y114)),"",INDEX(Kanatlar!E:E,$Y114)),IF(ISBLANK(INDEX(Forvetler!E:E,$Y114)),"",INDEX(Forvetler!E:E,$Y114))))</f>
        <v/>
      </c>
      <c r="F114" s="3" t="str">
        <f ca="1">IF($X114="","",CHOOSE($X114,IF(ISBLANK(INDEX(Kaleciler!F:F,$Y114)),"",INDEX(Kaleciler!F:F,$Y114)),IF(ISBLANK(INDEX(Stoperler!F:F,$Y114)),"",INDEX(Stoperler!F:F,$Y114)),IF(ISBLANK(INDEX('Sağ Bekler'!F:F,$Y114)),"",INDEX('Sağ Bekler'!F:F,$Y114)),IF(ISBLANK(INDEX('Sol Bekler'!F:F,$Y114)),"",INDEX('Sol Bekler'!F:F,$Y114)),IF(ISBLANK(INDEX('Orta Saha'!F:F,$Y114)),"",INDEX('Orta Saha'!F:F,$Y114)),IF(ISBLANK(INDEX(Kanatlar!F:F,$Y114)),"",INDEX(Kanatlar!F:F,$Y114)),IF(ISBLANK(INDEX(Forvetler!F:F,$Y114)),"",INDEX(Forvetler!F:F,$Y114))))</f>
        <v/>
      </c>
      <c r="G114" s="3" t="str">
        <f ca="1">IF($X114="","",CHOOSE($X114,IF(ISBLANK(INDEX(Kaleciler!G:G,$Y114)),"",INDEX(Kaleciler!G:G,$Y114)),IF(ISBLANK(INDEX(Stoperler!G:G,$Y114)),"",INDEX(Stoperler!G:G,$Y114)),IF(ISBLANK(INDEX('Sağ Bekler'!G:G,$Y114)),"",INDEX('Sağ Bekler'!G:G,$Y114)),IF(ISBLANK(INDEX('Sol Bekler'!G:G,$Y114)),"",INDEX('Sol Bekler'!G:G,$Y114)),IF(ISBLANK(INDEX('Orta Saha'!G:G,$Y114)),"",INDEX('Orta Saha'!G:G,$Y114)),IF(ISBLANK(INDEX(Kanatlar!G:G,$Y114)),"",INDEX(Kanatlar!G:G,$Y114)),IF(ISBLANK(INDEX(Forvetler!G:G,$Y114)),"",INDEX(Forvetler!G:G,$Y114))))</f>
        <v/>
      </c>
      <c r="H114" s="3" t="str">
        <f ca="1">IF($X114="","",CHOOSE($X114,IF(ISBLANK(INDEX(Kaleciler!H:H,$Y114)),"",INDEX(Kaleciler!H:H,$Y114)),IF(ISBLANK(INDEX(Stoperler!H:H,$Y114)),"",INDEX(Stoperler!H:H,$Y114)),IF(ISBLANK(INDEX('Sağ Bekler'!H:H,$Y114)),"",INDEX('Sağ Bekler'!H:H,$Y114)),IF(ISBLANK(INDEX('Sol Bekler'!H:H,$Y114)),"",INDEX('Sol Bekler'!H:H,$Y114)),IF(ISBLANK(INDEX('Orta Saha'!H:H,$Y114)),"",INDEX('Orta Saha'!H:H,$Y114)),IF(ISBLANK(INDEX(Kanatlar!H:H,$Y114)),"",INDEX(Kanatlar!H:H,$Y114)),IF(ISBLANK(INDEX(Forvetler!H:H,$Y114)),"",INDEX(Forvetler!H:H,$Y114))))</f>
        <v/>
      </c>
      <c r="I114" s="4" t="str">
        <f ca="1">IF($X114="","",CHOOSE($X114,IF(ISBLANK(INDEX(Kaleciler!I:I,$Y114)),"",INDEX(Kaleciler!I:I,$Y114)),IF(ISBLANK(INDEX(Stoperler!I:I,$Y114)),"",INDEX(Stoperler!I:I,$Y114)),IF(ISBLANK(INDEX('Sağ Bekler'!I:I,$Y114)),"",INDEX('Sağ Bekler'!I:I,$Y114)),IF(ISBLANK(INDEX('Sol Bekler'!I:I,$Y114)),"",INDEX('Sol Bekler'!I:I,$Y114)),IF(ISBLANK(INDEX('Orta Saha'!I:I,$Y114)),"",INDEX('Orta Saha'!I:I,$Y114)),IF(ISBLANK(INDEX(Kanatlar!I:I,$Y114)),"",INDEX(Kanatlar!I:I,$Y114)),IF(ISBLANK(INDEX(Forvetler!I:I,$Y114)),"",INDEX(Forvetler!I:I,$Y114))))</f>
        <v/>
      </c>
      <c r="J114" s="4" t="str">
        <f ca="1">IF($X114="","",CHOOSE($X114,IF(ISBLANK(INDEX(Kaleciler!J:J,$Y114)),"",INDEX(Kaleciler!J:J,$Y114)),IF(ISBLANK(INDEX(Stoperler!J:J,$Y114)),"",INDEX(Stoperler!J:J,$Y114)),IF(ISBLANK(INDEX('Sağ Bekler'!J:J,$Y114)),"",INDEX('Sağ Bekler'!J:J,$Y114)),IF(ISBLANK(INDEX('Sol Bekler'!J:J,$Y114)),"",INDEX('Sol Bekler'!J:J,$Y114)),IF(ISBLANK(INDEX('Orta Saha'!J:J,$Y114)),"",INDEX('Orta Saha'!J:J,$Y114)),IF(ISBLANK(INDEX(Kanatlar!J:J,$Y114)),"",INDEX(Kanatlar!J:J,$Y114)),IF(ISBLANK(INDEX(Forvetler!J:J,$Y114)),"",INDEX(Forvetler!J:J,$Y114))))</f>
        <v/>
      </c>
      <c r="K114" s="2" t="str">
        <f ca="1">IF($X114="","",CHOOSE($X114,IF(ISBLANK(INDEX(Kaleciler!K:K,$Y114)),"",INDEX(Kaleciler!K:K,$Y114)),IF(ISBLANK(INDEX(Stoperler!K:K,$Y114)),"",INDEX(Stoperler!K:K,$Y114)),IF(ISBLANK(INDEX('Sağ Bekler'!K:K,$Y114)),"",INDEX('Sağ Bekler'!K:K,$Y114)),IF(ISBLANK(INDEX('Sol Bekler'!K:K,$Y114)),"",INDEX('Sol Bekler'!K:K,$Y114)),IF(ISBLANK(INDEX('Orta Saha'!K:K,$Y114)),"",INDEX('Orta Saha'!K:K,$Y114)),IF(ISBLANK(INDEX(Kanatlar!K:K,$Y114)),"",INDEX(Kanatlar!K:K,$Y114)),IF(ISBLANK(INDEX(Forvetler!K:K,$Y114)),"",INDEX(Forvetler!K:K,$Y114))))</f>
        <v/>
      </c>
      <c r="L114" s="2" t="str">
        <f ca="1">IF($X114="","",CHOOSE($X114,IF(ISBLANK(INDEX(Kaleciler!L:L,$Y114)),"",INDEX(Kaleciler!L:L,$Y114)),IF(ISBLANK(INDEX(Stoperler!L:L,$Y114)),"",INDEX(Stoperler!L:L,$Y114)),IF(ISBLANK(INDEX('Sağ Bekler'!L:L,$Y114)),"",INDEX('Sağ Bekler'!L:L,$Y114)),IF(ISBLANK(INDEX('Sol Bekler'!L:L,$Y114)),"",INDEX('Sol Bekler'!L:L,$Y114)),IF(ISBLANK(INDEX('Orta Saha'!L:L,$Y114)),"",INDEX('Orta Saha'!L:L,$Y114)),IF(ISBLANK(INDEX(Kanatlar!L:L,$Y114)),"",INDEX(Kanatlar!L:L,$Y114)),IF(ISBLANK(INDEX(Forvetler!L:L,$Y114)),"",INDEX(Forvetler!L:L,$Y114))))</f>
        <v/>
      </c>
      <c r="M114" s="2" t="str">
        <f ca="1">IF($X114="","",CHOOSE($X114,IF(ISBLANK(INDEX(Kaleciler!M:M,$Y114)),"",INDEX(Kaleciler!M:M,$Y114)),IF(ISBLANK(INDEX(Stoperler!M:M,$Y114)),"",INDEX(Stoperler!M:M,$Y114)),IF(ISBLANK(INDEX('Sağ Bekler'!M:M,$Y114)),"",INDEX('Sağ Bekler'!M:M,$Y114)),IF(ISBLANK(INDEX('Sol Bekler'!M:M,$Y114)),"",INDEX('Sol Bekler'!M:M,$Y114)),IF(ISBLANK(INDEX('Orta Saha'!M:M,$Y114)),"",INDEX('Orta Saha'!M:M,$Y114)),IF(ISBLANK(INDEX(Kanatlar!M:M,$Y114)),"",INDEX(Kanatlar!M:M,$Y114)),IF(ISBLANK(INDEX(Forvetler!M:M,$Y114)),"",INDEX(Forvetler!M:M,$Y114))))</f>
        <v/>
      </c>
      <c r="N114" s="2" t="str">
        <f ca="1">IF($X114="","",CHOOSE($X114,IF(ISBLANK(INDEX(Kaleciler!N:N,$Y114)),"",INDEX(Kaleciler!N:N,$Y114)),IF(ISBLANK(INDEX(Stoperler!N:N,$Y114)),"",INDEX(Stoperler!N:N,$Y114)),IF(ISBLANK(INDEX('Sağ Bekler'!N:N,$Y114)),"",INDEX('Sağ Bekler'!N:N,$Y114)),IF(ISBLANK(INDEX('Sol Bekler'!N:N,$Y114)),"",INDEX('Sol Bekler'!N:N,$Y114)),IF(ISBLANK(INDEX('Orta Saha'!N:N,$Y114)),"",INDEX('Orta Saha'!N:N,$Y114)),IF(ISBLANK(INDEX(Kanatlar!N:N,$Y114)),"",INDEX(Kanatlar!N:N,$Y114)),IF(ISBLANK(INDEX(Forvetler!N:N,$Y114)),"",INDEX(Forvetler!N:N,$Y114))))</f>
        <v/>
      </c>
      <c r="O114" s="2" t="str">
        <f ca="1">IF($X114="","",CHOOSE($X114,IF(ISBLANK(INDEX(Kaleciler!O:O,$Y114)),"",INDEX(Kaleciler!O:O,$Y114)),IF(ISBLANK(INDEX(Stoperler!O:O,$Y114)),"",INDEX(Stoperler!O:O,$Y114)),IF(ISBLANK(INDEX('Sağ Bekler'!O:O,$Y114)),"",INDEX('Sağ Bekler'!O:O,$Y114)),IF(ISBLANK(INDEX('Sol Bekler'!O:O,$Y114)),"",INDEX('Sol Bekler'!O:O,$Y114)),IF(ISBLANK(INDEX('Orta Saha'!O:O,$Y114)),"",INDEX('Orta Saha'!O:O,$Y114)),IF(ISBLANK(INDEX(Kanatlar!O:O,$Y114)),"",INDEX(Kanatlar!O:O,$Y114)),IF(ISBLANK(INDEX(Forvetler!O:O,$Y114)),"",INDEX(Forvetler!O:O,$Y114))))</f>
        <v/>
      </c>
      <c r="P114" s="2" t="str">
        <f ca="1">IF($X114="","",CHOOSE($X114,IF(ISBLANK(INDEX(Kaleciler!P:P,$Y114)),"",INDEX(Kaleciler!P:P,$Y114)),IF(ISBLANK(INDEX(Stoperler!P:P,$Y114)),"",INDEX(Stoperler!P:P,$Y114)),IF(ISBLANK(INDEX('Sağ Bekler'!P:P,$Y114)),"",INDEX('Sağ Bekler'!P:P,$Y114)),IF(ISBLANK(INDEX('Sol Bekler'!P:P,$Y114)),"",INDEX('Sol Bekler'!P:P,$Y114)),IF(ISBLANK(INDEX('Orta Saha'!P:P,$Y114)),"",INDEX('Orta Saha'!P:P,$Y114)),IF(ISBLANK(INDEX(Kanatlar!P:P,$Y114)),"",INDEX(Kanatlar!P:P,$Y114)),IF(ISBLANK(INDEX(Forvetler!P:P,$Y114)),"",INDEX(Forvetler!P:P,$Y114))))</f>
        <v/>
      </c>
      <c r="Q114" s="3" t="str">
        <f ca="1">IF($X114="","",CHOOSE($X114,IF(ISBLANK(INDEX(Kaleciler!Q:Q,$Y114)),"",INDEX(Kaleciler!Q:Q,$Y114)),IF(ISBLANK(INDEX(Stoperler!Q:Q,$Y114)),"",INDEX(Stoperler!Q:Q,$Y114)),IF(ISBLANK(INDEX('Sağ Bekler'!Q:Q,$Y114)),"",INDEX('Sağ Bekler'!Q:Q,$Y114)),IF(ISBLANK(INDEX('Sol Bekler'!Q:Q,$Y114)),"",INDEX('Sol Bekler'!Q:Q,$Y114)),IF(ISBLANK(INDEX('Orta Saha'!Q:Q,$Y114)),"",INDEX('Orta Saha'!Q:Q,$Y114)),IF(ISBLANK(INDEX(Kanatlar!Q:Q,$Y114)),"",INDEX(Kanatlar!Q:Q,$Y114)),IF(ISBLANK(INDEX(Forvetler!Q:Q,$Y114)),"",INDEX(Forvetler!Q:Q,$Y114))))</f>
        <v/>
      </c>
      <c r="R114" s="4" t="str">
        <f ca="1">IF($X114="","",CHOOSE($X114,IF(ISBLANK(INDEX(Kaleciler!R:R,$Y114)),"",INDEX(Kaleciler!R:R,$Y114)),IF(ISBLANK(INDEX(Stoperler!R:R,$Y114)),"",INDEX(Stoperler!R:R,$Y114)),IF(ISBLANK(INDEX('Sağ Bekler'!R:R,$Y114)),"",INDEX('Sağ Bekler'!R:R,$Y114)),IF(ISBLANK(INDEX('Sol Bekler'!R:R,$Y114)),"",INDEX('Sol Bekler'!R:R,$Y114)),IF(ISBLANK(INDEX('Orta Saha'!R:R,$Y114)),"",INDEX('Orta Saha'!R:R,$Y114)),IF(ISBLANK(INDEX(Kanatlar!R:R,$Y114)),"",INDEX(Kanatlar!R:R,$Y114)),IF(ISBLANK(INDEX(Forvetler!R:R,$Y114)),"",INDEX(Forvetler!R:R,$Y114))))</f>
        <v/>
      </c>
      <c r="S114" s="2" t="str">
        <f ca="1">IF($X114="","",CHOOSE($X114,IF(ISBLANK(INDEX(Kaleciler!S:S,$Y114)),"",INDEX(Kaleciler!S:S,$Y114)),IF(ISBLANK(INDEX(Stoperler!S:S,$Y114)),"",INDEX(Stoperler!S:S,$Y114)),IF(ISBLANK(INDEX('Sağ Bekler'!S:S,$Y114)),"",INDEX('Sağ Bekler'!S:S,$Y114)),IF(ISBLANK(INDEX('Sol Bekler'!S:S,$Y114)),"",INDEX('Sol Bekler'!S:S,$Y114)),IF(ISBLANK(INDEX('Orta Saha'!S:S,$Y114)),"",INDEX('Orta Saha'!S:S,$Y114)),IF(ISBLANK(INDEX(Kanatlar!S:S,$Y114)),"",INDEX(Kanatlar!S:S,$Y114)),IF(ISBLANK(INDEX(Forvetler!S:S,$Y114)),"",INDEX(Forvetler!S:S,$Y114))))</f>
        <v/>
      </c>
      <c r="T114" s="3" t="str">
        <f ca="1">IF($X114="","",CHOOSE($X114,IF(ISBLANK(INDEX(Kaleciler!T:T,$Y114)),"",INDEX(Kaleciler!T:T,$Y114)),IF(ISBLANK(INDEX(Stoperler!T:T,$Y114)),"",INDEX(Stoperler!T:T,$Y114)),IF(ISBLANK(INDEX('Sağ Bekler'!T:T,$Y114)),"",INDEX('Sağ Bekler'!T:T,$Y114)),IF(ISBLANK(INDEX('Sol Bekler'!T:T,$Y114)),"",INDEX('Sol Bekler'!T:T,$Y114)),IF(ISBLANK(INDEX('Orta Saha'!T:T,$Y114)),"",INDEX('Orta Saha'!T:T,$Y114)),IF(ISBLANK(INDEX(Kanatlar!T:T,$Y114)),"",INDEX(Kanatlar!T:T,$Y114)),IF(ISBLANK(INDEX(Forvetler!T:T,$Y114)),"",INDEX(Forvetler!T:T,$Y114))))</f>
        <v/>
      </c>
      <c r="U114">
        <v>2</v>
      </c>
      <c r="V114">
        <v>14</v>
      </c>
      <c r="W114" t="str">
        <f ca="1">IF(AND(Stoperler!$B$14&lt;&gt;"",Stoperler!$I$14&gt;0,Stoperler!$I$14&lt;=TODAY()+365),COUNT($W$3:W113)+1,"")</f>
        <v/>
      </c>
      <c r="X114" t="str">
        <f ca="1">IFERROR(INDEX($U$4:$U$703,MATCH(ROWS($X$4:X114),$W$4:$W$703,0)),"")</f>
        <v/>
      </c>
      <c r="Y114" t="str">
        <f ca="1">IFERROR(INDEX($V$4:$V$703,MATCH(ROWS($Y$4:Y114),$W$4:$W$703,0)),"")</f>
        <v/>
      </c>
    </row>
    <row r="115" spans="1:25" x14ac:dyDescent="0.2">
      <c r="A115" s="2" t="str">
        <f ca="1">IF($X115="","",CHOOSE($X115,IF(ISBLANK(INDEX(Kaleciler!A:A,$Y115)),"",INDEX(Kaleciler!A:A,$Y115)),IF(ISBLANK(INDEX(Stoperler!A:A,$Y115)),"",INDEX(Stoperler!A:A,$Y115)),IF(ISBLANK(INDEX('Sağ Bekler'!A:A,$Y115)),"",INDEX('Sağ Bekler'!A:A,$Y115)),IF(ISBLANK(INDEX('Sol Bekler'!A:A,$Y115)),"",INDEX('Sol Bekler'!A:A,$Y115)),IF(ISBLANK(INDEX('Orta Saha'!A:A,$Y115)),"",INDEX('Orta Saha'!A:A,$Y115)),IF(ISBLANK(INDEX(Kanatlar!A:A,$Y115)),"",INDEX(Kanatlar!A:A,$Y115)),IF(ISBLANK(INDEX(Forvetler!A:A,$Y115)),"",INDEX(Forvetler!A:A,$Y115))))</f>
        <v/>
      </c>
      <c r="B115" s="3" t="str">
        <f ca="1">IF($X115="","",CHOOSE($X115,IF(ISBLANK(INDEX(Kaleciler!B:B,$Y115)),"",INDEX(Kaleciler!B:B,$Y115)),IF(ISBLANK(INDEX(Stoperler!B:B,$Y115)),"",INDEX(Stoperler!B:B,$Y115)),IF(ISBLANK(INDEX('Sağ Bekler'!B:B,$Y115)),"",INDEX('Sağ Bekler'!B:B,$Y115)),IF(ISBLANK(INDEX('Sol Bekler'!B:B,$Y115)),"",INDEX('Sol Bekler'!B:B,$Y115)),IF(ISBLANK(INDEX('Orta Saha'!B:B,$Y115)),"",INDEX('Orta Saha'!B:B,$Y115)),IF(ISBLANK(INDEX(Kanatlar!B:B,$Y115)),"",INDEX(Kanatlar!B:B,$Y115)),IF(ISBLANK(INDEX(Forvetler!B:B,$Y115)),"",INDEX(Forvetler!B:B,$Y115))))</f>
        <v/>
      </c>
      <c r="C115" s="4" t="str">
        <f ca="1">IF($X115="","",CHOOSE($X115,IF(ISBLANK(INDEX(Kaleciler!C:C,$Y115)),"",INDEX(Kaleciler!C:C,$Y115)),IF(ISBLANK(INDEX(Stoperler!C:C,$Y115)),"",INDEX(Stoperler!C:C,$Y115)),IF(ISBLANK(INDEX('Sağ Bekler'!C:C,$Y115)),"",INDEX('Sağ Bekler'!C:C,$Y115)),IF(ISBLANK(INDEX('Sol Bekler'!C:C,$Y115)),"",INDEX('Sol Bekler'!C:C,$Y115)),IF(ISBLANK(INDEX('Orta Saha'!C:C,$Y115)),"",INDEX('Orta Saha'!C:C,$Y115)),IF(ISBLANK(INDEX(Kanatlar!C:C,$Y115)),"",INDEX(Kanatlar!C:C,$Y115)),IF(ISBLANK(INDEX(Forvetler!C:C,$Y115)),"",INDEX(Forvetler!C:C,$Y115))))</f>
        <v/>
      </c>
      <c r="D115" s="2" t="str">
        <f ca="1">IF($X115="","",CHOOSE($X115,IF(ISBLANK(INDEX(Kaleciler!D:D,$Y115)),"",INDEX(Kaleciler!D:D,$Y115)),IF(ISBLANK(INDEX(Stoperler!D:D,$Y115)),"",INDEX(Stoperler!D:D,$Y115)),IF(ISBLANK(INDEX('Sağ Bekler'!D:D,$Y115)),"",INDEX('Sağ Bekler'!D:D,$Y115)),IF(ISBLANK(INDEX('Sol Bekler'!D:D,$Y115)),"",INDEX('Sol Bekler'!D:D,$Y115)),IF(ISBLANK(INDEX('Orta Saha'!D:D,$Y115)),"",INDEX('Orta Saha'!D:D,$Y115)),IF(ISBLANK(INDEX(Kanatlar!D:D,$Y115)),"",INDEX(Kanatlar!D:D,$Y115)),IF(ISBLANK(INDEX(Forvetler!D:D,$Y115)),"",INDEX(Forvetler!D:D,$Y115))))</f>
        <v/>
      </c>
      <c r="E115" s="3" t="str">
        <f ca="1">IF($X115="","",CHOOSE($X115,IF(ISBLANK(INDEX(Kaleciler!E:E,$Y115)),"",INDEX(Kaleciler!E:E,$Y115)),IF(ISBLANK(INDEX(Stoperler!E:E,$Y115)),"",INDEX(Stoperler!E:E,$Y115)),IF(ISBLANK(INDEX('Sağ Bekler'!E:E,$Y115)),"",INDEX('Sağ Bekler'!E:E,$Y115)),IF(ISBLANK(INDEX('Sol Bekler'!E:E,$Y115)),"",INDEX('Sol Bekler'!E:E,$Y115)),IF(ISBLANK(INDEX('Orta Saha'!E:E,$Y115)),"",INDEX('Orta Saha'!E:E,$Y115)),IF(ISBLANK(INDEX(Kanatlar!E:E,$Y115)),"",INDEX(Kanatlar!E:E,$Y115)),IF(ISBLANK(INDEX(Forvetler!E:E,$Y115)),"",INDEX(Forvetler!E:E,$Y115))))</f>
        <v/>
      </c>
      <c r="F115" s="3" t="str">
        <f ca="1">IF($X115="","",CHOOSE($X115,IF(ISBLANK(INDEX(Kaleciler!F:F,$Y115)),"",INDEX(Kaleciler!F:F,$Y115)),IF(ISBLANK(INDEX(Stoperler!F:F,$Y115)),"",INDEX(Stoperler!F:F,$Y115)),IF(ISBLANK(INDEX('Sağ Bekler'!F:F,$Y115)),"",INDEX('Sağ Bekler'!F:F,$Y115)),IF(ISBLANK(INDEX('Sol Bekler'!F:F,$Y115)),"",INDEX('Sol Bekler'!F:F,$Y115)),IF(ISBLANK(INDEX('Orta Saha'!F:F,$Y115)),"",INDEX('Orta Saha'!F:F,$Y115)),IF(ISBLANK(INDEX(Kanatlar!F:F,$Y115)),"",INDEX(Kanatlar!F:F,$Y115)),IF(ISBLANK(INDEX(Forvetler!F:F,$Y115)),"",INDEX(Forvetler!F:F,$Y115))))</f>
        <v/>
      </c>
      <c r="G115" s="3" t="str">
        <f ca="1">IF($X115="","",CHOOSE($X115,IF(ISBLANK(INDEX(Kaleciler!G:G,$Y115)),"",INDEX(Kaleciler!G:G,$Y115)),IF(ISBLANK(INDEX(Stoperler!G:G,$Y115)),"",INDEX(Stoperler!G:G,$Y115)),IF(ISBLANK(INDEX('Sağ Bekler'!G:G,$Y115)),"",INDEX('Sağ Bekler'!G:G,$Y115)),IF(ISBLANK(INDEX('Sol Bekler'!G:G,$Y115)),"",INDEX('Sol Bekler'!G:G,$Y115)),IF(ISBLANK(INDEX('Orta Saha'!G:G,$Y115)),"",INDEX('Orta Saha'!G:G,$Y115)),IF(ISBLANK(INDEX(Kanatlar!G:G,$Y115)),"",INDEX(Kanatlar!G:G,$Y115)),IF(ISBLANK(INDEX(Forvetler!G:G,$Y115)),"",INDEX(Forvetler!G:G,$Y115))))</f>
        <v/>
      </c>
      <c r="H115" s="3" t="str">
        <f ca="1">IF($X115="","",CHOOSE($X115,IF(ISBLANK(INDEX(Kaleciler!H:H,$Y115)),"",INDEX(Kaleciler!H:H,$Y115)),IF(ISBLANK(INDEX(Stoperler!H:H,$Y115)),"",INDEX(Stoperler!H:H,$Y115)),IF(ISBLANK(INDEX('Sağ Bekler'!H:H,$Y115)),"",INDEX('Sağ Bekler'!H:H,$Y115)),IF(ISBLANK(INDEX('Sol Bekler'!H:H,$Y115)),"",INDEX('Sol Bekler'!H:H,$Y115)),IF(ISBLANK(INDEX('Orta Saha'!H:H,$Y115)),"",INDEX('Orta Saha'!H:H,$Y115)),IF(ISBLANK(INDEX(Kanatlar!H:H,$Y115)),"",INDEX(Kanatlar!H:H,$Y115)),IF(ISBLANK(INDEX(Forvetler!H:H,$Y115)),"",INDEX(Forvetler!H:H,$Y115))))</f>
        <v/>
      </c>
      <c r="I115" s="4" t="str">
        <f ca="1">IF($X115="","",CHOOSE($X115,IF(ISBLANK(INDEX(Kaleciler!I:I,$Y115)),"",INDEX(Kaleciler!I:I,$Y115)),IF(ISBLANK(INDEX(Stoperler!I:I,$Y115)),"",INDEX(Stoperler!I:I,$Y115)),IF(ISBLANK(INDEX('Sağ Bekler'!I:I,$Y115)),"",INDEX('Sağ Bekler'!I:I,$Y115)),IF(ISBLANK(INDEX('Sol Bekler'!I:I,$Y115)),"",INDEX('Sol Bekler'!I:I,$Y115)),IF(ISBLANK(INDEX('Orta Saha'!I:I,$Y115)),"",INDEX('Orta Saha'!I:I,$Y115)),IF(ISBLANK(INDEX(Kanatlar!I:I,$Y115)),"",INDEX(Kanatlar!I:I,$Y115)),IF(ISBLANK(INDEX(Forvetler!I:I,$Y115)),"",INDEX(Forvetler!I:I,$Y115))))</f>
        <v/>
      </c>
      <c r="J115" s="4" t="str">
        <f ca="1">IF($X115="","",CHOOSE($X115,IF(ISBLANK(INDEX(Kaleciler!J:J,$Y115)),"",INDEX(Kaleciler!J:J,$Y115)),IF(ISBLANK(INDEX(Stoperler!J:J,$Y115)),"",INDEX(Stoperler!J:J,$Y115)),IF(ISBLANK(INDEX('Sağ Bekler'!J:J,$Y115)),"",INDEX('Sağ Bekler'!J:J,$Y115)),IF(ISBLANK(INDEX('Sol Bekler'!J:J,$Y115)),"",INDEX('Sol Bekler'!J:J,$Y115)),IF(ISBLANK(INDEX('Orta Saha'!J:J,$Y115)),"",INDEX('Orta Saha'!J:J,$Y115)),IF(ISBLANK(INDEX(Kanatlar!J:J,$Y115)),"",INDEX(Kanatlar!J:J,$Y115)),IF(ISBLANK(INDEX(Forvetler!J:J,$Y115)),"",INDEX(Forvetler!J:J,$Y115))))</f>
        <v/>
      </c>
      <c r="K115" s="2" t="str">
        <f ca="1">IF($X115="","",CHOOSE($X115,IF(ISBLANK(INDEX(Kaleciler!K:K,$Y115)),"",INDEX(Kaleciler!K:K,$Y115)),IF(ISBLANK(INDEX(Stoperler!K:K,$Y115)),"",INDEX(Stoperler!K:K,$Y115)),IF(ISBLANK(INDEX('Sağ Bekler'!K:K,$Y115)),"",INDEX('Sağ Bekler'!K:K,$Y115)),IF(ISBLANK(INDEX('Sol Bekler'!K:K,$Y115)),"",INDEX('Sol Bekler'!K:K,$Y115)),IF(ISBLANK(INDEX('Orta Saha'!K:K,$Y115)),"",INDEX('Orta Saha'!K:K,$Y115)),IF(ISBLANK(INDEX(Kanatlar!K:K,$Y115)),"",INDEX(Kanatlar!K:K,$Y115)),IF(ISBLANK(INDEX(Forvetler!K:K,$Y115)),"",INDEX(Forvetler!K:K,$Y115))))</f>
        <v/>
      </c>
      <c r="L115" s="2" t="str">
        <f ca="1">IF($X115="","",CHOOSE($X115,IF(ISBLANK(INDEX(Kaleciler!L:L,$Y115)),"",INDEX(Kaleciler!L:L,$Y115)),IF(ISBLANK(INDEX(Stoperler!L:L,$Y115)),"",INDEX(Stoperler!L:L,$Y115)),IF(ISBLANK(INDEX('Sağ Bekler'!L:L,$Y115)),"",INDEX('Sağ Bekler'!L:L,$Y115)),IF(ISBLANK(INDEX('Sol Bekler'!L:L,$Y115)),"",INDEX('Sol Bekler'!L:L,$Y115)),IF(ISBLANK(INDEX('Orta Saha'!L:L,$Y115)),"",INDEX('Orta Saha'!L:L,$Y115)),IF(ISBLANK(INDEX(Kanatlar!L:L,$Y115)),"",INDEX(Kanatlar!L:L,$Y115)),IF(ISBLANK(INDEX(Forvetler!L:L,$Y115)),"",INDEX(Forvetler!L:L,$Y115))))</f>
        <v/>
      </c>
      <c r="M115" s="2" t="str">
        <f ca="1">IF($X115="","",CHOOSE($X115,IF(ISBLANK(INDEX(Kaleciler!M:M,$Y115)),"",INDEX(Kaleciler!M:M,$Y115)),IF(ISBLANK(INDEX(Stoperler!M:M,$Y115)),"",INDEX(Stoperler!M:M,$Y115)),IF(ISBLANK(INDEX('Sağ Bekler'!M:M,$Y115)),"",INDEX('Sağ Bekler'!M:M,$Y115)),IF(ISBLANK(INDEX('Sol Bekler'!M:M,$Y115)),"",INDEX('Sol Bekler'!M:M,$Y115)),IF(ISBLANK(INDEX('Orta Saha'!M:M,$Y115)),"",INDEX('Orta Saha'!M:M,$Y115)),IF(ISBLANK(INDEX(Kanatlar!M:M,$Y115)),"",INDEX(Kanatlar!M:M,$Y115)),IF(ISBLANK(INDEX(Forvetler!M:M,$Y115)),"",INDEX(Forvetler!M:M,$Y115))))</f>
        <v/>
      </c>
      <c r="N115" s="2" t="str">
        <f ca="1">IF($X115="","",CHOOSE($X115,IF(ISBLANK(INDEX(Kaleciler!N:N,$Y115)),"",INDEX(Kaleciler!N:N,$Y115)),IF(ISBLANK(INDEX(Stoperler!N:N,$Y115)),"",INDEX(Stoperler!N:N,$Y115)),IF(ISBLANK(INDEX('Sağ Bekler'!N:N,$Y115)),"",INDEX('Sağ Bekler'!N:N,$Y115)),IF(ISBLANK(INDEX('Sol Bekler'!N:N,$Y115)),"",INDEX('Sol Bekler'!N:N,$Y115)),IF(ISBLANK(INDEX('Orta Saha'!N:N,$Y115)),"",INDEX('Orta Saha'!N:N,$Y115)),IF(ISBLANK(INDEX(Kanatlar!N:N,$Y115)),"",INDEX(Kanatlar!N:N,$Y115)),IF(ISBLANK(INDEX(Forvetler!N:N,$Y115)),"",INDEX(Forvetler!N:N,$Y115))))</f>
        <v/>
      </c>
      <c r="O115" s="2" t="str">
        <f ca="1">IF($X115="","",CHOOSE($X115,IF(ISBLANK(INDEX(Kaleciler!O:O,$Y115)),"",INDEX(Kaleciler!O:O,$Y115)),IF(ISBLANK(INDEX(Stoperler!O:O,$Y115)),"",INDEX(Stoperler!O:O,$Y115)),IF(ISBLANK(INDEX('Sağ Bekler'!O:O,$Y115)),"",INDEX('Sağ Bekler'!O:O,$Y115)),IF(ISBLANK(INDEX('Sol Bekler'!O:O,$Y115)),"",INDEX('Sol Bekler'!O:O,$Y115)),IF(ISBLANK(INDEX('Orta Saha'!O:O,$Y115)),"",INDEX('Orta Saha'!O:O,$Y115)),IF(ISBLANK(INDEX(Kanatlar!O:O,$Y115)),"",INDEX(Kanatlar!O:O,$Y115)),IF(ISBLANK(INDEX(Forvetler!O:O,$Y115)),"",INDEX(Forvetler!O:O,$Y115))))</f>
        <v/>
      </c>
      <c r="P115" s="2" t="str">
        <f ca="1">IF($X115="","",CHOOSE($X115,IF(ISBLANK(INDEX(Kaleciler!P:P,$Y115)),"",INDEX(Kaleciler!P:P,$Y115)),IF(ISBLANK(INDEX(Stoperler!P:P,$Y115)),"",INDEX(Stoperler!P:P,$Y115)),IF(ISBLANK(INDEX('Sağ Bekler'!P:P,$Y115)),"",INDEX('Sağ Bekler'!P:P,$Y115)),IF(ISBLANK(INDEX('Sol Bekler'!P:P,$Y115)),"",INDEX('Sol Bekler'!P:P,$Y115)),IF(ISBLANK(INDEX('Orta Saha'!P:P,$Y115)),"",INDEX('Orta Saha'!P:P,$Y115)),IF(ISBLANK(INDEX(Kanatlar!P:P,$Y115)),"",INDEX(Kanatlar!P:P,$Y115)),IF(ISBLANK(INDEX(Forvetler!P:P,$Y115)),"",INDEX(Forvetler!P:P,$Y115))))</f>
        <v/>
      </c>
      <c r="Q115" s="3" t="str">
        <f ca="1">IF($X115="","",CHOOSE($X115,IF(ISBLANK(INDEX(Kaleciler!Q:Q,$Y115)),"",INDEX(Kaleciler!Q:Q,$Y115)),IF(ISBLANK(INDEX(Stoperler!Q:Q,$Y115)),"",INDEX(Stoperler!Q:Q,$Y115)),IF(ISBLANK(INDEX('Sağ Bekler'!Q:Q,$Y115)),"",INDEX('Sağ Bekler'!Q:Q,$Y115)),IF(ISBLANK(INDEX('Sol Bekler'!Q:Q,$Y115)),"",INDEX('Sol Bekler'!Q:Q,$Y115)),IF(ISBLANK(INDEX('Orta Saha'!Q:Q,$Y115)),"",INDEX('Orta Saha'!Q:Q,$Y115)),IF(ISBLANK(INDEX(Kanatlar!Q:Q,$Y115)),"",INDEX(Kanatlar!Q:Q,$Y115)),IF(ISBLANK(INDEX(Forvetler!Q:Q,$Y115)),"",INDEX(Forvetler!Q:Q,$Y115))))</f>
        <v/>
      </c>
      <c r="R115" s="4" t="str">
        <f ca="1">IF($X115="","",CHOOSE($X115,IF(ISBLANK(INDEX(Kaleciler!R:R,$Y115)),"",INDEX(Kaleciler!R:R,$Y115)),IF(ISBLANK(INDEX(Stoperler!R:R,$Y115)),"",INDEX(Stoperler!R:R,$Y115)),IF(ISBLANK(INDEX('Sağ Bekler'!R:R,$Y115)),"",INDEX('Sağ Bekler'!R:R,$Y115)),IF(ISBLANK(INDEX('Sol Bekler'!R:R,$Y115)),"",INDEX('Sol Bekler'!R:R,$Y115)),IF(ISBLANK(INDEX('Orta Saha'!R:R,$Y115)),"",INDEX('Orta Saha'!R:R,$Y115)),IF(ISBLANK(INDEX(Kanatlar!R:R,$Y115)),"",INDEX(Kanatlar!R:R,$Y115)),IF(ISBLANK(INDEX(Forvetler!R:R,$Y115)),"",INDEX(Forvetler!R:R,$Y115))))</f>
        <v/>
      </c>
      <c r="S115" s="2" t="str">
        <f ca="1">IF($X115="","",CHOOSE($X115,IF(ISBLANK(INDEX(Kaleciler!S:S,$Y115)),"",INDEX(Kaleciler!S:S,$Y115)),IF(ISBLANK(INDEX(Stoperler!S:S,$Y115)),"",INDEX(Stoperler!S:S,$Y115)),IF(ISBLANK(INDEX('Sağ Bekler'!S:S,$Y115)),"",INDEX('Sağ Bekler'!S:S,$Y115)),IF(ISBLANK(INDEX('Sol Bekler'!S:S,$Y115)),"",INDEX('Sol Bekler'!S:S,$Y115)),IF(ISBLANK(INDEX('Orta Saha'!S:S,$Y115)),"",INDEX('Orta Saha'!S:S,$Y115)),IF(ISBLANK(INDEX(Kanatlar!S:S,$Y115)),"",INDEX(Kanatlar!S:S,$Y115)),IF(ISBLANK(INDEX(Forvetler!S:S,$Y115)),"",INDEX(Forvetler!S:S,$Y115))))</f>
        <v/>
      </c>
      <c r="T115" s="3" t="str">
        <f ca="1">IF($X115="","",CHOOSE($X115,IF(ISBLANK(INDEX(Kaleciler!T:T,$Y115)),"",INDEX(Kaleciler!T:T,$Y115)),IF(ISBLANK(INDEX(Stoperler!T:T,$Y115)),"",INDEX(Stoperler!T:T,$Y115)),IF(ISBLANK(INDEX('Sağ Bekler'!T:T,$Y115)),"",INDEX('Sağ Bekler'!T:T,$Y115)),IF(ISBLANK(INDEX('Sol Bekler'!T:T,$Y115)),"",INDEX('Sol Bekler'!T:T,$Y115)),IF(ISBLANK(INDEX('Orta Saha'!T:T,$Y115)),"",INDEX('Orta Saha'!T:T,$Y115)),IF(ISBLANK(INDEX(Kanatlar!T:T,$Y115)),"",INDEX(Kanatlar!T:T,$Y115)),IF(ISBLANK(INDEX(Forvetler!T:T,$Y115)),"",INDEX(Forvetler!T:T,$Y115))))</f>
        <v/>
      </c>
      <c r="U115">
        <v>2</v>
      </c>
      <c r="V115">
        <v>15</v>
      </c>
      <c r="W115" t="str">
        <f ca="1">IF(AND(Stoperler!$B$15&lt;&gt;"",Stoperler!$I$15&gt;0,Stoperler!$I$15&lt;=TODAY()+365),COUNT($W$3:W114)+1,"")</f>
        <v/>
      </c>
      <c r="X115" t="str">
        <f ca="1">IFERROR(INDEX($U$4:$U$703,MATCH(ROWS($X$4:X115),$W$4:$W$703,0)),"")</f>
        <v/>
      </c>
      <c r="Y115" t="str">
        <f ca="1">IFERROR(INDEX($V$4:$V$703,MATCH(ROWS($Y$4:Y115),$W$4:$W$703,0)),"")</f>
        <v/>
      </c>
    </row>
    <row r="116" spans="1:25" x14ac:dyDescent="0.2">
      <c r="A116" s="2" t="str">
        <f ca="1">IF($X116="","",CHOOSE($X116,IF(ISBLANK(INDEX(Kaleciler!A:A,$Y116)),"",INDEX(Kaleciler!A:A,$Y116)),IF(ISBLANK(INDEX(Stoperler!A:A,$Y116)),"",INDEX(Stoperler!A:A,$Y116)),IF(ISBLANK(INDEX('Sağ Bekler'!A:A,$Y116)),"",INDEX('Sağ Bekler'!A:A,$Y116)),IF(ISBLANK(INDEX('Sol Bekler'!A:A,$Y116)),"",INDEX('Sol Bekler'!A:A,$Y116)),IF(ISBLANK(INDEX('Orta Saha'!A:A,$Y116)),"",INDEX('Orta Saha'!A:A,$Y116)),IF(ISBLANK(INDEX(Kanatlar!A:A,$Y116)),"",INDEX(Kanatlar!A:A,$Y116)),IF(ISBLANK(INDEX(Forvetler!A:A,$Y116)),"",INDEX(Forvetler!A:A,$Y116))))</f>
        <v/>
      </c>
      <c r="B116" s="3" t="str">
        <f ca="1">IF($X116="","",CHOOSE($X116,IF(ISBLANK(INDEX(Kaleciler!B:B,$Y116)),"",INDEX(Kaleciler!B:B,$Y116)),IF(ISBLANK(INDEX(Stoperler!B:B,$Y116)),"",INDEX(Stoperler!B:B,$Y116)),IF(ISBLANK(INDEX('Sağ Bekler'!B:B,$Y116)),"",INDEX('Sağ Bekler'!B:B,$Y116)),IF(ISBLANK(INDEX('Sol Bekler'!B:B,$Y116)),"",INDEX('Sol Bekler'!B:B,$Y116)),IF(ISBLANK(INDEX('Orta Saha'!B:B,$Y116)),"",INDEX('Orta Saha'!B:B,$Y116)),IF(ISBLANK(INDEX(Kanatlar!B:B,$Y116)),"",INDEX(Kanatlar!B:B,$Y116)),IF(ISBLANK(INDEX(Forvetler!B:B,$Y116)),"",INDEX(Forvetler!B:B,$Y116))))</f>
        <v/>
      </c>
      <c r="C116" s="4" t="str">
        <f ca="1">IF($X116="","",CHOOSE($X116,IF(ISBLANK(INDEX(Kaleciler!C:C,$Y116)),"",INDEX(Kaleciler!C:C,$Y116)),IF(ISBLANK(INDEX(Stoperler!C:C,$Y116)),"",INDEX(Stoperler!C:C,$Y116)),IF(ISBLANK(INDEX('Sağ Bekler'!C:C,$Y116)),"",INDEX('Sağ Bekler'!C:C,$Y116)),IF(ISBLANK(INDEX('Sol Bekler'!C:C,$Y116)),"",INDEX('Sol Bekler'!C:C,$Y116)),IF(ISBLANK(INDEX('Orta Saha'!C:C,$Y116)),"",INDEX('Orta Saha'!C:C,$Y116)),IF(ISBLANK(INDEX(Kanatlar!C:C,$Y116)),"",INDEX(Kanatlar!C:C,$Y116)),IF(ISBLANK(INDEX(Forvetler!C:C,$Y116)),"",INDEX(Forvetler!C:C,$Y116))))</f>
        <v/>
      </c>
      <c r="D116" s="2" t="str">
        <f ca="1">IF($X116="","",CHOOSE($X116,IF(ISBLANK(INDEX(Kaleciler!D:D,$Y116)),"",INDEX(Kaleciler!D:D,$Y116)),IF(ISBLANK(INDEX(Stoperler!D:D,$Y116)),"",INDEX(Stoperler!D:D,$Y116)),IF(ISBLANK(INDEX('Sağ Bekler'!D:D,$Y116)),"",INDEX('Sağ Bekler'!D:D,$Y116)),IF(ISBLANK(INDEX('Sol Bekler'!D:D,$Y116)),"",INDEX('Sol Bekler'!D:D,$Y116)),IF(ISBLANK(INDEX('Orta Saha'!D:D,$Y116)),"",INDEX('Orta Saha'!D:D,$Y116)),IF(ISBLANK(INDEX(Kanatlar!D:D,$Y116)),"",INDEX(Kanatlar!D:D,$Y116)),IF(ISBLANK(INDEX(Forvetler!D:D,$Y116)),"",INDEX(Forvetler!D:D,$Y116))))</f>
        <v/>
      </c>
      <c r="E116" s="3" t="str">
        <f ca="1">IF($X116="","",CHOOSE($X116,IF(ISBLANK(INDEX(Kaleciler!E:E,$Y116)),"",INDEX(Kaleciler!E:E,$Y116)),IF(ISBLANK(INDEX(Stoperler!E:E,$Y116)),"",INDEX(Stoperler!E:E,$Y116)),IF(ISBLANK(INDEX('Sağ Bekler'!E:E,$Y116)),"",INDEX('Sağ Bekler'!E:E,$Y116)),IF(ISBLANK(INDEX('Sol Bekler'!E:E,$Y116)),"",INDEX('Sol Bekler'!E:E,$Y116)),IF(ISBLANK(INDEX('Orta Saha'!E:E,$Y116)),"",INDEX('Orta Saha'!E:E,$Y116)),IF(ISBLANK(INDEX(Kanatlar!E:E,$Y116)),"",INDEX(Kanatlar!E:E,$Y116)),IF(ISBLANK(INDEX(Forvetler!E:E,$Y116)),"",INDEX(Forvetler!E:E,$Y116))))</f>
        <v/>
      </c>
      <c r="F116" s="3" t="str">
        <f ca="1">IF($X116="","",CHOOSE($X116,IF(ISBLANK(INDEX(Kaleciler!F:F,$Y116)),"",INDEX(Kaleciler!F:F,$Y116)),IF(ISBLANK(INDEX(Stoperler!F:F,$Y116)),"",INDEX(Stoperler!F:F,$Y116)),IF(ISBLANK(INDEX('Sağ Bekler'!F:F,$Y116)),"",INDEX('Sağ Bekler'!F:F,$Y116)),IF(ISBLANK(INDEX('Sol Bekler'!F:F,$Y116)),"",INDEX('Sol Bekler'!F:F,$Y116)),IF(ISBLANK(INDEX('Orta Saha'!F:F,$Y116)),"",INDEX('Orta Saha'!F:F,$Y116)),IF(ISBLANK(INDEX(Kanatlar!F:F,$Y116)),"",INDEX(Kanatlar!F:F,$Y116)),IF(ISBLANK(INDEX(Forvetler!F:F,$Y116)),"",INDEX(Forvetler!F:F,$Y116))))</f>
        <v/>
      </c>
      <c r="G116" s="3" t="str">
        <f ca="1">IF($X116="","",CHOOSE($X116,IF(ISBLANK(INDEX(Kaleciler!G:G,$Y116)),"",INDEX(Kaleciler!G:G,$Y116)),IF(ISBLANK(INDEX(Stoperler!G:G,$Y116)),"",INDEX(Stoperler!G:G,$Y116)),IF(ISBLANK(INDEX('Sağ Bekler'!G:G,$Y116)),"",INDEX('Sağ Bekler'!G:G,$Y116)),IF(ISBLANK(INDEX('Sol Bekler'!G:G,$Y116)),"",INDEX('Sol Bekler'!G:G,$Y116)),IF(ISBLANK(INDEX('Orta Saha'!G:G,$Y116)),"",INDEX('Orta Saha'!G:G,$Y116)),IF(ISBLANK(INDEX(Kanatlar!G:G,$Y116)),"",INDEX(Kanatlar!G:G,$Y116)),IF(ISBLANK(INDEX(Forvetler!G:G,$Y116)),"",INDEX(Forvetler!G:G,$Y116))))</f>
        <v/>
      </c>
      <c r="H116" s="3" t="str">
        <f ca="1">IF($X116="","",CHOOSE($X116,IF(ISBLANK(INDEX(Kaleciler!H:H,$Y116)),"",INDEX(Kaleciler!H:H,$Y116)),IF(ISBLANK(INDEX(Stoperler!H:H,$Y116)),"",INDEX(Stoperler!H:H,$Y116)),IF(ISBLANK(INDEX('Sağ Bekler'!H:H,$Y116)),"",INDEX('Sağ Bekler'!H:H,$Y116)),IF(ISBLANK(INDEX('Sol Bekler'!H:H,$Y116)),"",INDEX('Sol Bekler'!H:H,$Y116)),IF(ISBLANK(INDEX('Orta Saha'!H:H,$Y116)),"",INDEX('Orta Saha'!H:H,$Y116)),IF(ISBLANK(INDEX(Kanatlar!H:H,$Y116)),"",INDEX(Kanatlar!H:H,$Y116)),IF(ISBLANK(INDEX(Forvetler!H:H,$Y116)),"",INDEX(Forvetler!H:H,$Y116))))</f>
        <v/>
      </c>
      <c r="I116" s="4" t="str">
        <f ca="1">IF($X116="","",CHOOSE($X116,IF(ISBLANK(INDEX(Kaleciler!I:I,$Y116)),"",INDEX(Kaleciler!I:I,$Y116)),IF(ISBLANK(INDEX(Stoperler!I:I,$Y116)),"",INDEX(Stoperler!I:I,$Y116)),IF(ISBLANK(INDEX('Sağ Bekler'!I:I,$Y116)),"",INDEX('Sağ Bekler'!I:I,$Y116)),IF(ISBLANK(INDEX('Sol Bekler'!I:I,$Y116)),"",INDEX('Sol Bekler'!I:I,$Y116)),IF(ISBLANK(INDEX('Orta Saha'!I:I,$Y116)),"",INDEX('Orta Saha'!I:I,$Y116)),IF(ISBLANK(INDEX(Kanatlar!I:I,$Y116)),"",INDEX(Kanatlar!I:I,$Y116)),IF(ISBLANK(INDEX(Forvetler!I:I,$Y116)),"",INDEX(Forvetler!I:I,$Y116))))</f>
        <v/>
      </c>
      <c r="J116" s="4" t="str">
        <f ca="1">IF($X116="","",CHOOSE($X116,IF(ISBLANK(INDEX(Kaleciler!J:J,$Y116)),"",INDEX(Kaleciler!J:J,$Y116)),IF(ISBLANK(INDEX(Stoperler!J:J,$Y116)),"",INDEX(Stoperler!J:J,$Y116)),IF(ISBLANK(INDEX('Sağ Bekler'!J:J,$Y116)),"",INDEX('Sağ Bekler'!J:J,$Y116)),IF(ISBLANK(INDEX('Sol Bekler'!J:J,$Y116)),"",INDEX('Sol Bekler'!J:J,$Y116)),IF(ISBLANK(INDEX('Orta Saha'!J:J,$Y116)),"",INDEX('Orta Saha'!J:J,$Y116)),IF(ISBLANK(INDEX(Kanatlar!J:J,$Y116)),"",INDEX(Kanatlar!J:J,$Y116)),IF(ISBLANK(INDEX(Forvetler!J:J,$Y116)),"",INDEX(Forvetler!J:J,$Y116))))</f>
        <v/>
      </c>
      <c r="K116" s="2" t="str">
        <f ca="1">IF($X116="","",CHOOSE($X116,IF(ISBLANK(INDEX(Kaleciler!K:K,$Y116)),"",INDEX(Kaleciler!K:K,$Y116)),IF(ISBLANK(INDEX(Stoperler!K:K,$Y116)),"",INDEX(Stoperler!K:K,$Y116)),IF(ISBLANK(INDEX('Sağ Bekler'!K:K,$Y116)),"",INDEX('Sağ Bekler'!K:K,$Y116)),IF(ISBLANK(INDEX('Sol Bekler'!K:K,$Y116)),"",INDEX('Sol Bekler'!K:K,$Y116)),IF(ISBLANK(INDEX('Orta Saha'!K:K,$Y116)),"",INDEX('Orta Saha'!K:K,$Y116)),IF(ISBLANK(INDEX(Kanatlar!K:K,$Y116)),"",INDEX(Kanatlar!K:K,$Y116)),IF(ISBLANK(INDEX(Forvetler!K:K,$Y116)),"",INDEX(Forvetler!K:K,$Y116))))</f>
        <v/>
      </c>
      <c r="L116" s="2" t="str">
        <f ca="1">IF($X116="","",CHOOSE($X116,IF(ISBLANK(INDEX(Kaleciler!L:L,$Y116)),"",INDEX(Kaleciler!L:L,$Y116)),IF(ISBLANK(INDEX(Stoperler!L:L,$Y116)),"",INDEX(Stoperler!L:L,$Y116)),IF(ISBLANK(INDEX('Sağ Bekler'!L:L,$Y116)),"",INDEX('Sağ Bekler'!L:L,$Y116)),IF(ISBLANK(INDEX('Sol Bekler'!L:L,$Y116)),"",INDEX('Sol Bekler'!L:L,$Y116)),IF(ISBLANK(INDEX('Orta Saha'!L:L,$Y116)),"",INDEX('Orta Saha'!L:L,$Y116)),IF(ISBLANK(INDEX(Kanatlar!L:L,$Y116)),"",INDEX(Kanatlar!L:L,$Y116)),IF(ISBLANK(INDEX(Forvetler!L:L,$Y116)),"",INDEX(Forvetler!L:L,$Y116))))</f>
        <v/>
      </c>
      <c r="M116" s="2" t="str">
        <f ca="1">IF($X116="","",CHOOSE($X116,IF(ISBLANK(INDEX(Kaleciler!M:M,$Y116)),"",INDEX(Kaleciler!M:M,$Y116)),IF(ISBLANK(INDEX(Stoperler!M:M,$Y116)),"",INDEX(Stoperler!M:M,$Y116)),IF(ISBLANK(INDEX('Sağ Bekler'!M:M,$Y116)),"",INDEX('Sağ Bekler'!M:M,$Y116)),IF(ISBLANK(INDEX('Sol Bekler'!M:M,$Y116)),"",INDEX('Sol Bekler'!M:M,$Y116)),IF(ISBLANK(INDEX('Orta Saha'!M:M,$Y116)),"",INDEX('Orta Saha'!M:M,$Y116)),IF(ISBLANK(INDEX(Kanatlar!M:M,$Y116)),"",INDEX(Kanatlar!M:M,$Y116)),IF(ISBLANK(INDEX(Forvetler!M:M,$Y116)),"",INDEX(Forvetler!M:M,$Y116))))</f>
        <v/>
      </c>
      <c r="N116" s="2" t="str">
        <f ca="1">IF($X116="","",CHOOSE($X116,IF(ISBLANK(INDEX(Kaleciler!N:N,$Y116)),"",INDEX(Kaleciler!N:N,$Y116)),IF(ISBLANK(INDEX(Stoperler!N:N,$Y116)),"",INDEX(Stoperler!N:N,$Y116)),IF(ISBLANK(INDEX('Sağ Bekler'!N:N,$Y116)),"",INDEX('Sağ Bekler'!N:N,$Y116)),IF(ISBLANK(INDEX('Sol Bekler'!N:N,$Y116)),"",INDEX('Sol Bekler'!N:N,$Y116)),IF(ISBLANK(INDEX('Orta Saha'!N:N,$Y116)),"",INDEX('Orta Saha'!N:N,$Y116)),IF(ISBLANK(INDEX(Kanatlar!N:N,$Y116)),"",INDEX(Kanatlar!N:N,$Y116)),IF(ISBLANK(INDEX(Forvetler!N:N,$Y116)),"",INDEX(Forvetler!N:N,$Y116))))</f>
        <v/>
      </c>
      <c r="O116" s="2" t="str">
        <f ca="1">IF($X116="","",CHOOSE($X116,IF(ISBLANK(INDEX(Kaleciler!O:O,$Y116)),"",INDEX(Kaleciler!O:O,$Y116)),IF(ISBLANK(INDEX(Stoperler!O:O,$Y116)),"",INDEX(Stoperler!O:O,$Y116)),IF(ISBLANK(INDEX('Sağ Bekler'!O:O,$Y116)),"",INDEX('Sağ Bekler'!O:O,$Y116)),IF(ISBLANK(INDEX('Sol Bekler'!O:O,$Y116)),"",INDEX('Sol Bekler'!O:O,$Y116)),IF(ISBLANK(INDEX('Orta Saha'!O:O,$Y116)),"",INDEX('Orta Saha'!O:O,$Y116)),IF(ISBLANK(INDEX(Kanatlar!O:O,$Y116)),"",INDEX(Kanatlar!O:O,$Y116)),IF(ISBLANK(INDEX(Forvetler!O:O,$Y116)),"",INDEX(Forvetler!O:O,$Y116))))</f>
        <v/>
      </c>
      <c r="P116" s="2" t="str">
        <f ca="1">IF($X116="","",CHOOSE($X116,IF(ISBLANK(INDEX(Kaleciler!P:P,$Y116)),"",INDEX(Kaleciler!P:P,$Y116)),IF(ISBLANK(INDEX(Stoperler!P:P,$Y116)),"",INDEX(Stoperler!P:P,$Y116)),IF(ISBLANK(INDEX('Sağ Bekler'!P:P,$Y116)),"",INDEX('Sağ Bekler'!P:P,$Y116)),IF(ISBLANK(INDEX('Sol Bekler'!P:P,$Y116)),"",INDEX('Sol Bekler'!P:P,$Y116)),IF(ISBLANK(INDEX('Orta Saha'!P:P,$Y116)),"",INDEX('Orta Saha'!P:P,$Y116)),IF(ISBLANK(INDEX(Kanatlar!P:P,$Y116)),"",INDEX(Kanatlar!P:P,$Y116)),IF(ISBLANK(INDEX(Forvetler!P:P,$Y116)),"",INDEX(Forvetler!P:P,$Y116))))</f>
        <v/>
      </c>
      <c r="Q116" s="3" t="str">
        <f ca="1">IF($X116="","",CHOOSE($X116,IF(ISBLANK(INDEX(Kaleciler!Q:Q,$Y116)),"",INDEX(Kaleciler!Q:Q,$Y116)),IF(ISBLANK(INDEX(Stoperler!Q:Q,$Y116)),"",INDEX(Stoperler!Q:Q,$Y116)),IF(ISBLANK(INDEX('Sağ Bekler'!Q:Q,$Y116)),"",INDEX('Sağ Bekler'!Q:Q,$Y116)),IF(ISBLANK(INDEX('Sol Bekler'!Q:Q,$Y116)),"",INDEX('Sol Bekler'!Q:Q,$Y116)),IF(ISBLANK(INDEX('Orta Saha'!Q:Q,$Y116)),"",INDEX('Orta Saha'!Q:Q,$Y116)),IF(ISBLANK(INDEX(Kanatlar!Q:Q,$Y116)),"",INDEX(Kanatlar!Q:Q,$Y116)),IF(ISBLANK(INDEX(Forvetler!Q:Q,$Y116)),"",INDEX(Forvetler!Q:Q,$Y116))))</f>
        <v/>
      </c>
      <c r="R116" s="4" t="str">
        <f ca="1">IF($X116="","",CHOOSE($X116,IF(ISBLANK(INDEX(Kaleciler!R:R,$Y116)),"",INDEX(Kaleciler!R:R,$Y116)),IF(ISBLANK(INDEX(Stoperler!R:R,$Y116)),"",INDEX(Stoperler!R:R,$Y116)),IF(ISBLANK(INDEX('Sağ Bekler'!R:R,$Y116)),"",INDEX('Sağ Bekler'!R:R,$Y116)),IF(ISBLANK(INDEX('Sol Bekler'!R:R,$Y116)),"",INDEX('Sol Bekler'!R:R,$Y116)),IF(ISBLANK(INDEX('Orta Saha'!R:R,$Y116)),"",INDEX('Orta Saha'!R:R,$Y116)),IF(ISBLANK(INDEX(Kanatlar!R:R,$Y116)),"",INDEX(Kanatlar!R:R,$Y116)),IF(ISBLANK(INDEX(Forvetler!R:R,$Y116)),"",INDEX(Forvetler!R:R,$Y116))))</f>
        <v/>
      </c>
      <c r="S116" s="2" t="str">
        <f ca="1">IF($X116="","",CHOOSE($X116,IF(ISBLANK(INDEX(Kaleciler!S:S,$Y116)),"",INDEX(Kaleciler!S:S,$Y116)),IF(ISBLANK(INDEX(Stoperler!S:S,$Y116)),"",INDEX(Stoperler!S:S,$Y116)),IF(ISBLANK(INDEX('Sağ Bekler'!S:S,$Y116)),"",INDEX('Sağ Bekler'!S:S,$Y116)),IF(ISBLANK(INDEX('Sol Bekler'!S:S,$Y116)),"",INDEX('Sol Bekler'!S:S,$Y116)),IF(ISBLANK(INDEX('Orta Saha'!S:S,$Y116)),"",INDEX('Orta Saha'!S:S,$Y116)),IF(ISBLANK(INDEX(Kanatlar!S:S,$Y116)),"",INDEX(Kanatlar!S:S,$Y116)),IF(ISBLANK(INDEX(Forvetler!S:S,$Y116)),"",INDEX(Forvetler!S:S,$Y116))))</f>
        <v/>
      </c>
      <c r="T116" s="3" t="str">
        <f ca="1">IF($X116="","",CHOOSE($X116,IF(ISBLANK(INDEX(Kaleciler!T:T,$Y116)),"",INDEX(Kaleciler!T:T,$Y116)),IF(ISBLANK(INDEX(Stoperler!T:T,$Y116)),"",INDEX(Stoperler!T:T,$Y116)),IF(ISBLANK(INDEX('Sağ Bekler'!T:T,$Y116)),"",INDEX('Sağ Bekler'!T:T,$Y116)),IF(ISBLANK(INDEX('Sol Bekler'!T:T,$Y116)),"",INDEX('Sol Bekler'!T:T,$Y116)),IF(ISBLANK(INDEX('Orta Saha'!T:T,$Y116)),"",INDEX('Orta Saha'!T:T,$Y116)),IF(ISBLANK(INDEX(Kanatlar!T:T,$Y116)),"",INDEX(Kanatlar!T:T,$Y116)),IF(ISBLANK(INDEX(Forvetler!T:T,$Y116)),"",INDEX(Forvetler!T:T,$Y116))))</f>
        <v/>
      </c>
      <c r="U116">
        <v>2</v>
      </c>
      <c r="V116">
        <v>16</v>
      </c>
      <c r="W116" t="str">
        <f ca="1">IF(AND(Stoperler!$B$16&lt;&gt;"",Stoperler!$I$16&gt;0,Stoperler!$I$16&lt;=TODAY()+365),COUNT($W$3:W115)+1,"")</f>
        <v/>
      </c>
      <c r="X116" t="str">
        <f ca="1">IFERROR(INDEX($U$4:$U$703,MATCH(ROWS($X$4:X116),$W$4:$W$703,0)),"")</f>
        <v/>
      </c>
      <c r="Y116" t="str">
        <f ca="1">IFERROR(INDEX($V$4:$V$703,MATCH(ROWS($Y$4:Y116),$W$4:$W$703,0)),"")</f>
        <v/>
      </c>
    </row>
    <row r="117" spans="1:25" x14ac:dyDescent="0.2">
      <c r="A117" s="2" t="str">
        <f ca="1">IF($X117="","",CHOOSE($X117,IF(ISBLANK(INDEX(Kaleciler!A:A,$Y117)),"",INDEX(Kaleciler!A:A,$Y117)),IF(ISBLANK(INDEX(Stoperler!A:A,$Y117)),"",INDEX(Stoperler!A:A,$Y117)),IF(ISBLANK(INDEX('Sağ Bekler'!A:A,$Y117)),"",INDEX('Sağ Bekler'!A:A,$Y117)),IF(ISBLANK(INDEX('Sol Bekler'!A:A,$Y117)),"",INDEX('Sol Bekler'!A:A,$Y117)),IF(ISBLANK(INDEX('Orta Saha'!A:A,$Y117)),"",INDEX('Orta Saha'!A:A,$Y117)),IF(ISBLANK(INDEX(Kanatlar!A:A,$Y117)),"",INDEX(Kanatlar!A:A,$Y117)),IF(ISBLANK(INDEX(Forvetler!A:A,$Y117)),"",INDEX(Forvetler!A:A,$Y117))))</f>
        <v/>
      </c>
      <c r="B117" s="3" t="str">
        <f ca="1">IF($X117="","",CHOOSE($X117,IF(ISBLANK(INDEX(Kaleciler!B:B,$Y117)),"",INDEX(Kaleciler!B:B,$Y117)),IF(ISBLANK(INDEX(Stoperler!B:B,$Y117)),"",INDEX(Stoperler!B:B,$Y117)),IF(ISBLANK(INDEX('Sağ Bekler'!B:B,$Y117)),"",INDEX('Sağ Bekler'!B:B,$Y117)),IF(ISBLANK(INDEX('Sol Bekler'!B:B,$Y117)),"",INDEX('Sol Bekler'!B:B,$Y117)),IF(ISBLANK(INDEX('Orta Saha'!B:B,$Y117)),"",INDEX('Orta Saha'!B:B,$Y117)),IF(ISBLANK(INDEX(Kanatlar!B:B,$Y117)),"",INDEX(Kanatlar!B:B,$Y117)),IF(ISBLANK(INDEX(Forvetler!B:B,$Y117)),"",INDEX(Forvetler!B:B,$Y117))))</f>
        <v/>
      </c>
      <c r="C117" s="4" t="str">
        <f ca="1">IF($X117="","",CHOOSE($X117,IF(ISBLANK(INDEX(Kaleciler!C:C,$Y117)),"",INDEX(Kaleciler!C:C,$Y117)),IF(ISBLANK(INDEX(Stoperler!C:C,$Y117)),"",INDEX(Stoperler!C:C,$Y117)),IF(ISBLANK(INDEX('Sağ Bekler'!C:C,$Y117)),"",INDEX('Sağ Bekler'!C:C,$Y117)),IF(ISBLANK(INDEX('Sol Bekler'!C:C,$Y117)),"",INDEX('Sol Bekler'!C:C,$Y117)),IF(ISBLANK(INDEX('Orta Saha'!C:C,$Y117)),"",INDEX('Orta Saha'!C:C,$Y117)),IF(ISBLANK(INDEX(Kanatlar!C:C,$Y117)),"",INDEX(Kanatlar!C:C,$Y117)),IF(ISBLANK(INDEX(Forvetler!C:C,$Y117)),"",INDEX(Forvetler!C:C,$Y117))))</f>
        <v/>
      </c>
      <c r="D117" s="2" t="str">
        <f ca="1">IF($X117="","",CHOOSE($X117,IF(ISBLANK(INDEX(Kaleciler!D:D,$Y117)),"",INDEX(Kaleciler!D:D,$Y117)),IF(ISBLANK(INDEX(Stoperler!D:D,$Y117)),"",INDEX(Stoperler!D:D,$Y117)),IF(ISBLANK(INDEX('Sağ Bekler'!D:D,$Y117)),"",INDEX('Sağ Bekler'!D:D,$Y117)),IF(ISBLANK(INDEX('Sol Bekler'!D:D,$Y117)),"",INDEX('Sol Bekler'!D:D,$Y117)),IF(ISBLANK(INDEX('Orta Saha'!D:D,$Y117)),"",INDEX('Orta Saha'!D:D,$Y117)),IF(ISBLANK(INDEX(Kanatlar!D:D,$Y117)),"",INDEX(Kanatlar!D:D,$Y117)),IF(ISBLANK(INDEX(Forvetler!D:D,$Y117)),"",INDEX(Forvetler!D:D,$Y117))))</f>
        <v/>
      </c>
      <c r="E117" s="3" t="str">
        <f ca="1">IF($X117="","",CHOOSE($X117,IF(ISBLANK(INDEX(Kaleciler!E:E,$Y117)),"",INDEX(Kaleciler!E:E,$Y117)),IF(ISBLANK(INDEX(Stoperler!E:E,$Y117)),"",INDEX(Stoperler!E:E,$Y117)),IF(ISBLANK(INDEX('Sağ Bekler'!E:E,$Y117)),"",INDEX('Sağ Bekler'!E:E,$Y117)),IF(ISBLANK(INDEX('Sol Bekler'!E:E,$Y117)),"",INDEX('Sol Bekler'!E:E,$Y117)),IF(ISBLANK(INDEX('Orta Saha'!E:E,$Y117)),"",INDEX('Orta Saha'!E:E,$Y117)),IF(ISBLANK(INDEX(Kanatlar!E:E,$Y117)),"",INDEX(Kanatlar!E:E,$Y117)),IF(ISBLANK(INDEX(Forvetler!E:E,$Y117)),"",INDEX(Forvetler!E:E,$Y117))))</f>
        <v/>
      </c>
      <c r="F117" s="3" t="str">
        <f ca="1">IF($X117="","",CHOOSE($X117,IF(ISBLANK(INDEX(Kaleciler!F:F,$Y117)),"",INDEX(Kaleciler!F:F,$Y117)),IF(ISBLANK(INDEX(Stoperler!F:F,$Y117)),"",INDEX(Stoperler!F:F,$Y117)),IF(ISBLANK(INDEX('Sağ Bekler'!F:F,$Y117)),"",INDEX('Sağ Bekler'!F:F,$Y117)),IF(ISBLANK(INDEX('Sol Bekler'!F:F,$Y117)),"",INDEX('Sol Bekler'!F:F,$Y117)),IF(ISBLANK(INDEX('Orta Saha'!F:F,$Y117)),"",INDEX('Orta Saha'!F:F,$Y117)),IF(ISBLANK(INDEX(Kanatlar!F:F,$Y117)),"",INDEX(Kanatlar!F:F,$Y117)),IF(ISBLANK(INDEX(Forvetler!F:F,$Y117)),"",INDEX(Forvetler!F:F,$Y117))))</f>
        <v/>
      </c>
      <c r="G117" s="3" t="str">
        <f ca="1">IF($X117="","",CHOOSE($X117,IF(ISBLANK(INDEX(Kaleciler!G:G,$Y117)),"",INDEX(Kaleciler!G:G,$Y117)),IF(ISBLANK(INDEX(Stoperler!G:G,$Y117)),"",INDEX(Stoperler!G:G,$Y117)),IF(ISBLANK(INDEX('Sağ Bekler'!G:G,$Y117)),"",INDEX('Sağ Bekler'!G:G,$Y117)),IF(ISBLANK(INDEX('Sol Bekler'!G:G,$Y117)),"",INDEX('Sol Bekler'!G:G,$Y117)),IF(ISBLANK(INDEX('Orta Saha'!G:G,$Y117)),"",INDEX('Orta Saha'!G:G,$Y117)),IF(ISBLANK(INDEX(Kanatlar!G:G,$Y117)),"",INDEX(Kanatlar!G:G,$Y117)),IF(ISBLANK(INDEX(Forvetler!G:G,$Y117)),"",INDEX(Forvetler!G:G,$Y117))))</f>
        <v/>
      </c>
      <c r="H117" s="3" t="str">
        <f ca="1">IF($X117="","",CHOOSE($X117,IF(ISBLANK(INDEX(Kaleciler!H:H,$Y117)),"",INDEX(Kaleciler!H:H,$Y117)),IF(ISBLANK(INDEX(Stoperler!H:H,$Y117)),"",INDEX(Stoperler!H:H,$Y117)),IF(ISBLANK(INDEX('Sağ Bekler'!H:H,$Y117)),"",INDEX('Sağ Bekler'!H:H,$Y117)),IF(ISBLANK(INDEX('Sol Bekler'!H:H,$Y117)),"",INDEX('Sol Bekler'!H:H,$Y117)),IF(ISBLANK(INDEX('Orta Saha'!H:H,$Y117)),"",INDEX('Orta Saha'!H:H,$Y117)),IF(ISBLANK(INDEX(Kanatlar!H:H,$Y117)),"",INDEX(Kanatlar!H:H,$Y117)),IF(ISBLANK(INDEX(Forvetler!H:H,$Y117)),"",INDEX(Forvetler!H:H,$Y117))))</f>
        <v/>
      </c>
      <c r="I117" s="4" t="str">
        <f ca="1">IF($X117="","",CHOOSE($X117,IF(ISBLANK(INDEX(Kaleciler!I:I,$Y117)),"",INDEX(Kaleciler!I:I,$Y117)),IF(ISBLANK(INDEX(Stoperler!I:I,$Y117)),"",INDEX(Stoperler!I:I,$Y117)),IF(ISBLANK(INDEX('Sağ Bekler'!I:I,$Y117)),"",INDEX('Sağ Bekler'!I:I,$Y117)),IF(ISBLANK(INDEX('Sol Bekler'!I:I,$Y117)),"",INDEX('Sol Bekler'!I:I,$Y117)),IF(ISBLANK(INDEX('Orta Saha'!I:I,$Y117)),"",INDEX('Orta Saha'!I:I,$Y117)),IF(ISBLANK(INDEX(Kanatlar!I:I,$Y117)),"",INDEX(Kanatlar!I:I,$Y117)),IF(ISBLANK(INDEX(Forvetler!I:I,$Y117)),"",INDEX(Forvetler!I:I,$Y117))))</f>
        <v/>
      </c>
      <c r="J117" s="4" t="str">
        <f ca="1">IF($X117="","",CHOOSE($X117,IF(ISBLANK(INDEX(Kaleciler!J:J,$Y117)),"",INDEX(Kaleciler!J:J,$Y117)),IF(ISBLANK(INDEX(Stoperler!J:J,$Y117)),"",INDEX(Stoperler!J:J,$Y117)),IF(ISBLANK(INDEX('Sağ Bekler'!J:J,$Y117)),"",INDEX('Sağ Bekler'!J:J,$Y117)),IF(ISBLANK(INDEX('Sol Bekler'!J:J,$Y117)),"",INDEX('Sol Bekler'!J:J,$Y117)),IF(ISBLANK(INDEX('Orta Saha'!J:J,$Y117)),"",INDEX('Orta Saha'!J:J,$Y117)),IF(ISBLANK(INDEX(Kanatlar!J:J,$Y117)),"",INDEX(Kanatlar!J:J,$Y117)),IF(ISBLANK(INDEX(Forvetler!J:J,$Y117)),"",INDEX(Forvetler!J:J,$Y117))))</f>
        <v/>
      </c>
      <c r="K117" s="2" t="str">
        <f ca="1">IF($X117="","",CHOOSE($X117,IF(ISBLANK(INDEX(Kaleciler!K:K,$Y117)),"",INDEX(Kaleciler!K:K,$Y117)),IF(ISBLANK(INDEX(Stoperler!K:K,$Y117)),"",INDEX(Stoperler!K:K,$Y117)),IF(ISBLANK(INDEX('Sağ Bekler'!K:K,$Y117)),"",INDEX('Sağ Bekler'!K:K,$Y117)),IF(ISBLANK(INDEX('Sol Bekler'!K:K,$Y117)),"",INDEX('Sol Bekler'!K:K,$Y117)),IF(ISBLANK(INDEX('Orta Saha'!K:K,$Y117)),"",INDEX('Orta Saha'!K:K,$Y117)),IF(ISBLANK(INDEX(Kanatlar!K:K,$Y117)),"",INDEX(Kanatlar!K:K,$Y117)),IF(ISBLANK(INDEX(Forvetler!K:K,$Y117)),"",INDEX(Forvetler!K:K,$Y117))))</f>
        <v/>
      </c>
      <c r="L117" s="2" t="str">
        <f ca="1">IF($X117="","",CHOOSE($X117,IF(ISBLANK(INDEX(Kaleciler!L:L,$Y117)),"",INDEX(Kaleciler!L:L,$Y117)),IF(ISBLANK(INDEX(Stoperler!L:L,$Y117)),"",INDEX(Stoperler!L:L,$Y117)),IF(ISBLANK(INDEX('Sağ Bekler'!L:L,$Y117)),"",INDEX('Sağ Bekler'!L:L,$Y117)),IF(ISBLANK(INDEX('Sol Bekler'!L:L,$Y117)),"",INDEX('Sol Bekler'!L:L,$Y117)),IF(ISBLANK(INDEX('Orta Saha'!L:L,$Y117)),"",INDEX('Orta Saha'!L:L,$Y117)),IF(ISBLANK(INDEX(Kanatlar!L:L,$Y117)),"",INDEX(Kanatlar!L:L,$Y117)),IF(ISBLANK(INDEX(Forvetler!L:L,$Y117)),"",INDEX(Forvetler!L:L,$Y117))))</f>
        <v/>
      </c>
      <c r="M117" s="2" t="str">
        <f ca="1">IF($X117="","",CHOOSE($X117,IF(ISBLANK(INDEX(Kaleciler!M:M,$Y117)),"",INDEX(Kaleciler!M:M,$Y117)),IF(ISBLANK(INDEX(Stoperler!M:M,$Y117)),"",INDEX(Stoperler!M:M,$Y117)),IF(ISBLANK(INDEX('Sağ Bekler'!M:M,$Y117)),"",INDEX('Sağ Bekler'!M:M,$Y117)),IF(ISBLANK(INDEX('Sol Bekler'!M:M,$Y117)),"",INDEX('Sol Bekler'!M:M,$Y117)),IF(ISBLANK(INDEX('Orta Saha'!M:M,$Y117)),"",INDEX('Orta Saha'!M:M,$Y117)),IF(ISBLANK(INDEX(Kanatlar!M:M,$Y117)),"",INDEX(Kanatlar!M:M,$Y117)),IF(ISBLANK(INDEX(Forvetler!M:M,$Y117)),"",INDEX(Forvetler!M:M,$Y117))))</f>
        <v/>
      </c>
      <c r="N117" s="2" t="str">
        <f ca="1">IF($X117="","",CHOOSE($X117,IF(ISBLANK(INDEX(Kaleciler!N:N,$Y117)),"",INDEX(Kaleciler!N:N,$Y117)),IF(ISBLANK(INDEX(Stoperler!N:N,$Y117)),"",INDEX(Stoperler!N:N,$Y117)),IF(ISBLANK(INDEX('Sağ Bekler'!N:N,$Y117)),"",INDEX('Sağ Bekler'!N:N,$Y117)),IF(ISBLANK(INDEX('Sol Bekler'!N:N,$Y117)),"",INDEX('Sol Bekler'!N:N,$Y117)),IF(ISBLANK(INDEX('Orta Saha'!N:N,$Y117)),"",INDEX('Orta Saha'!N:N,$Y117)),IF(ISBLANK(INDEX(Kanatlar!N:N,$Y117)),"",INDEX(Kanatlar!N:N,$Y117)),IF(ISBLANK(INDEX(Forvetler!N:N,$Y117)),"",INDEX(Forvetler!N:N,$Y117))))</f>
        <v/>
      </c>
      <c r="O117" s="2" t="str">
        <f ca="1">IF($X117="","",CHOOSE($X117,IF(ISBLANK(INDEX(Kaleciler!O:O,$Y117)),"",INDEX(Kaleciler!O:O,$Y117)),IF(ISBLANK(INDEX(Stoperler!O:O,$Y117)),"",INDEX(Stoperler!O:O,$Y117)),IF(ISBLANK(INDEX('Sağ Bekler'!O:O,$Y117)),"",INDEX('Sağ Bekler'!O:O,$Y117)),IF(ISBLANK(INDEX('Sol Bekler'!O:O,$Y117)),"",INDEX('Sol Bekler'!O:O,$Y117)),IF(ISBLANK(INDEX('Orta Saha'!O:O,$Y117)),"",INDEX('Orta Saha'!O:O,$Y117)),IF(ISBLANK(INDEX(Kanatlar!O:O,$Y117)),"",INDEX(Kanatlar!O:O,$Y117)),IF(ISBLANK(INDEX(Forvetler!O:O,$Y117)),"",INDEX(Forvetler!O:O,$Y117))))</f>
        <v/>
      </c>
      <c r="P117" s="2" t="str">
        <f ca="1">IF($X117="","",CHOOSE($X117,IF(ISBLANK(INDEX(Kaleciler!P:P,$Y117)),"",INDEX(Kaleciler!P:P,$Y117)),IF(ISBLANK(INDEX(Stoperler!P:P,$Y117)),"",INDEX(Stoperler!P:P,$Y117)),IF(ISBLANK(INDEX('Sağ Bekler'!P:P,$Y117)),"",INDEX('Sağ Bekler'!P:P,$Y117)),IF(ISBLANK(INDEX('Sol Bekler'!P:P,$Y117)),"",INDEX('Sol Bekler'!P:P,$Y117)),IF(ISBLANK(INDEX('Orta Saha'!P:P,$Y117)),"",INDEX('Orta Saha'!P:P,$Y117)),IF(ISBLANK(INDEX(Kanatlar!P:P,$Y117)),"",INDEX(Kanatlar!P:P,$Y117)),IF(ISBLANK(INDEX(Forvetler!P:P,$Y117)),"",INDEX(Forvetler!P:P,$Y117))))</f>
        <v/>
      </c>
      <c r="Q117" s="3" t="str">
        <f ca="1">IF($X117="","",CHOOSE($X117,IF(ISBLANK(INDEX(Kaleciler!Q:Q,$Y117)),"",INDEX(Kaleciler!Q:Q,$Y117)),IF(ISBLANK(INDEX(Stoperler!Q:Q,$Y117)),"",INDEX(Stoperler!Q:Q,$Y117)),IF(ISBLANK(INDEX('Sağ Bekler'!Q:Q,$Y117)),"",INDEX('Sağ Bekler'!Q:Q,$Y117)),IF(ISBLANK(INDEX('Sol Bekler'!Q:Q,$Y117)),"",INDEX('Sol Bekler'!Q:Q,$Y117)),IF(ISBLANK(INDEX('Orta Saha'!Q:Q,$Y117)),"",INDEX('Orta Saha'!Q:Q,$Y117)),IF(ISBLANK(INDEX(Kanatlar!Q:Q,$Y117)),"",INDEX(Kanatlar!Q:Q,$Y117)),IF(ISBLANK(INDEX(Forvetler!Q:Q,$Y117)),"",INDEX(Forvetler!Q:Q,$Y117))))</f>
        <v/>
      </c>
      <c r="R117" s="4" t="str">
        <f ca="1">IF($X117="","",CHOOSE($X117,IF(ISBLANK(INDEX(Kaleciler!R:R,$Y117)),"",INDEX(Kaleciler!R:R,$Y117)),IF(ISBLANK(INDEX(Stoperler!R:R,$Y117)),"",INDEX(Stoperler!R:R,$Y117)),IF(ISBLANK(INDEX('Sağ Bekler'!R:R,$Y117)),"",INDEX('Sağ Bekler'!R:R,$Y117)),IF(ISBLANK(INDEX('Sol Bekler'!R:R,$Y117)),"",INDEX('Sol Bekler'!R:R,$Y117)),IF(ISBLANK(INDEX('Orta Saha'!R:R,$Y117)),"",INDEX('Orta Saha'!R:R,$Y117)),IF(ISBLANK(INDEX(Kanatlar!R:R,$Y117)),"",INDEX(Kanatlar!R:R,$Y117)),IF(ISBLANK(INDEX(Forvetler!R:R,$Y117)),"",INDEX(Forvetler!R:R,$Y117))))</f>
        <v/>
      </c>
      <c r="S117" s="2" t="str">
        <f ca="1">IF($X117="","",CHOOSE($X117,IF(ISBLANK(INDEX(Kaleciler!S:S,$Y117)),"",INDEX(Kaleciler!S:S,$Y117)),IF(ISBLANK(INDEX(Stoperler!S:S,$Y117)),"",INDEX(Stoperler!S:S,$Y117)),IF(ISBLANK(INDEX('Sağ Bekler'!S:S,$Y117)),"",INDEX('Sağ Bekler'!S:S,$Y117)),IF(ISBLANK(INDEX('Sol Bekler'!S:S,$Y117)),"",INDEX('Sol Bekler'!S:S,$Y117)),IF(ISBLANK(INDEX('Orta Saha'!S:S,$Y117)),"",INDEX('Orta Saha'!S:S,$Y117)),IF(ISBLANK(INDEX(Kanatlar!S:S,$Y117)),"",INDEX(Kanatlar!S:S,$Y117)),IF(ISBLANK(INDEX(Forvetler!S:S,$Y117)),"",INDEX(Forvetler!S:S,$Y117))))</f>
        <v/>
      </c>
      <c r="T117" s="3" t="str">
        <f ca="1">IF($X117="","",CHOOSE($X117,IF(ISBLANK(INDEX(Kaleciler!T:T,$Y117)),"",INDEX(Kaleciler!T:T,$Y117)),IF(ISBLANK(INDEX(Stoperler!T:T,$Y117)),"",INDEX(Stoperler!T:T,$Y117)),IF(ISBLANK(INDEX('Sağ Bekler'!T:T,$Y117)),"",INDEX('Sağ Bekler'!T:T,$Y117)),IF(ISBLANK(INDEX('Sol Bekler'!T:T,$Y117)),"",INDEX('Sol Bekler'!T:T,$Y117)),IF(ISBLANK(INDEX('Orta Saha'!T:T,$Y117)),"",INDEX('Orta Saha'!T:T,$Y117)),IF(ISBLANK(INDEX(Kanatlar!T:T,$Y117)),"",INDEX(Kanatlar!T:T,$Y117)),IF(ISBLANK(INDEX(Forvetler!T:T,$Y117)),"",INDEX(Forvetler!T:T,$Y117))))</f>
        <v/>
      </c>
      <c r="U117">
        <v>2</v>
      </c>
      <c r="V117">
        <v>17</v>
      </c>
      <c r="W117" t="str">
        <f ca="1">IF(AND(Stoperler!$B$17&lt;&gt;"",Stoperler!$I$17&gt;0,Stoperler!$I$17&lt;=TODAY()+365),COUNT($W$3:W116)+1,"")</f>
        <v/>
      </c>
      <c r="X117" t="str">
        <f ca="1">IFERROR(INDEX($U$4:$U$703,MATCH(ROWS($X$4:X117),$W$4:$W$703,0)),"")</f>
        <v/>
      </c>
      <c r="Y117" t="str">
        <f ca="1">IFERROR(INDEX($V$4:$V$703,MATCH(ROWS($Y$4:Y117),$W$4:$W$703,0)),"")</f>
        <v/>
      </c>
    </row>
    <row r="118" spans="1:25" x14ac:dyDescent="0.2">
      <c r="A118" s="2" t="str">
        <f ca="1">IF($X118="","",CHOOSE($X118,IF(ISBLANK(INDEX(Kaleciler!A:A,$Y118)),"",INDEX(Kaleciler!A:A,$Y118)),IF(ISBLANK(INDEX(Stoperler!A:A,$Y118)),"",INDEX(Stoperler!A:A,$Y118)),IF(ISBLANK(INDEX('Sağ Bekler'!A:A,$Y118)),"",INDEX('Sağ Bekler'!A:A,$Y118)),IF(ISBLANK(INDEX('Sol Bekler'!A:A,$Y118)),"",INDEX('Sol Bekler'!A:A,$Y118)),IF(ISBLANK(INDEX('Orta Saha'!A:A,$Y118)),"",INDEX('Orta Saha'!A:A,$Y118)),IF(ISBLANK(INDEX(Kanatlar!A:A,$Y118)),"",INDEX(Kanatlar!A:A,$Y118)),IF(ISBLANK(INDEX(Forvetler!A:A,$Y118)),"",INDEX(Forvetler!A:A,$Y118))))</f>
        <v/>
      </c>
      <c r="B118" s="3" t="str">
        <f ca="1">IF($X118="","",CHOOSE($X118,IF(ISBLANK(INDEX(Kaleciler!B:B,$Y118)),"",INDEX(Kaleciler!B:B,$Y118)),IF(ISBLANK(INDEX(Stoperler!B:B,$Y118)),"",INDEX(Stoperler!B:B,$Y118)),IF(ISBLANK(INDEX('Sağ Bekler'!B:B,$Y118)),"",INDEX('Sağ Bekler'!B:B,$Y118)),IF(ISBLANK(INDEX('Sol Bekler'!B:B,$Y118)),"",INDEX('Sol Bekler'!B:B,$Y118)),IF(ISBLANK(INDEX('Orta Saha'!B:B,$Y118)),"",INDEX('Orta Saha'!B:B,$Y118)),IF(ISBLANK(INDEX(Kanatlar!B:B,$Y118)),"",INDEX(Kanatlar!B:B,$Y118)),IF(ISBLANK(INDEX(Forvetler!B:B,$Y118)),"",INDEX(Forvetler!B:B,$Y118))))</f>
        <v/>
      </c>
      <c r="C118" s="4" t="str">
        <f ca="1">IF($X118="","",CHOOSE($X118,IF(ISBLANK(INDEX(Kaleciler!C:C,$Y118)),"",INDEX(Kaleciler!C:C,$Y118)),IF(ISBLANK(INDEX(Stoperler!C:C,$Y118)),"",INDEX(Stoperler!C:C,$Y118)),IF(ISBLANK(INDEX('Sağ Bekler'!C:C,$Y118)),"",INDEX('Sağ Bekler'!C:C,$Y118)),IF(ISBLANK(INDEX('Sol Bekler'!C:C,$Y118)),"",INDEX('Sol Bekler'!C:C,$Y118)),IF(ISBLANK(INDEX('Orta Saha'!C:C,$Y118)),"",INDEX('Orta Saha'!C:C,$Y118)),IF(ISBLANK(INDEX(Kanatlar!C:C,$Y118)),"",INDEX(Kanatlar!C:C,$Y118)),IF(ISBLANK(INDEX(Forvetler!C:C,$Y118)),"",INDEX(Forvetler!C:C,$Y118))))</f>
        <v/>
      </c>
      <c r="D118" s="2" t="str">
        <f ca="1">IF($X118="","",CHOOSE($X118,IF(ISBLANK(INDEX(Kaleciler!D:D,$Y118)),"",INDEX(Kaleciler!D:D,$Y118)),IF(ISBLANK(INDEX(Stoperler!D:D,$Y118)),"",INDEX(Stoperler!D:D,$Y118)),IF(ISBLANK(INDEX('Sağ Bekler'!D:D,$Y118)),"",INDEX('Sağ Bekler'!D:D,$Y118)),IF(ISBLANK(INDEX('Sol Bekler'!D:D,$Y118)),"",INDEX('Sol Bekler'!D:D,$Y118)),IF(ISBLANK(INDEX('Orta Saha'!D:D,$Y118)),"",INDEX('Orta Saha'!D:D,$Y118)),IF(ISBLANK(INDEX(Kanatlar!D:D,$Y118)),"",INDEX(Kanatlar!D:D,$Y118)),IF(ISBLANK(INDEX(Forvetler!D:D,$Y118)),"",INDEX(Forvetler!D:D,$Y118))))</f>
        <v/>
      </c>
      <c r="E118" s="3" t="str">
        <f ca="1">IF($X118="","",CHOOSE($X118,IF(ISBLANK(INDEX(Kaleciler!E:E,$Y118)),"",INDEX(Kaleciler!E:E,$Y118)),IF(ISBLANK(INDEX(Stoperler!E:E,$Y118)),"",INDEX(Stoperler!E:E,$Y118)),IF(ISBLANK(INDEX('Sağ Bekler'!E:E,$Y118)),"",INDEX('Sağ Bekler'!E:E,$Y118)),IF(ISBLANK(INDEX('Sol Bekler'!E:E,$Y118)),"",INDEX('Sol Bekler'!E:E,$Y118)),IF(ISBLANK(INDEX('Orta Saha'!E:E,$Y118)),"",INDEX('Orta Saha'!E:E,$Y118)),IF(ISBLANK(INDEX(Kanatlar!E:E,$Y118)),"",INDEX(Kanatlar!E:E,$Y118)),IF(ISBLANK(INDEX(Forvetler!E:E,$Y118)),"",INDEX(Forvetler!E:E,$Y118))))</f>
        <v/>
      </c>
      <c r="F118" s="3" t="str">
        <f ca="1">IF($X118="","",CHOOSE($X118,IF(ISBLANK(INDEX(Kaleciler!F:F,$Y118)),"",INDEX(Kaleciler!F:F,$Y118)),IF(ISBLANK(INDEX(Stoperler!F:F,$Y118)),"",INDEX(Stoperler!F:F,$Y118)),IF(ISBLANK(INDEX('Sağ Bekler'!F:F,$Y118)),"",INDEX('Sağ Bekler'!F:F,$Y118)),IF(ISBLANK(INDEX('Sol Bekler'!F:F,$Y118)),"",INDEX('Sol Bekler'!F:F,$Y118)),IF(ISBLANK(INDEX('Orta Saha'!F:F,$Y118)),"",INDEX('Orta Saha'!F:F,$Y118)),IF(ISBLANK(INDEX(Kanatlar!F:F,$Y118)),"",INDEX(Kanatlar!F:F,$Y118)),IF(ISBLANK(INDEX(Forvetler!F:F,$Y118)),"",INDEX(Forvetler!F:F,$Y118))))</f>
        <v/>
      </c>
      <c r="G118" s="3" t="str">
        <f ca="1">IF($X118="","",CHOOSE($X118,IF(ISBLANK(INDEX(Kaleciler!G:G,$Y118)),"",INDEX(Kaleciler!G:G,$Y118)),IF(ISBLANK(INDEX(Stoperler!G:G,$Y118)),"",INDEX(Stoperler!G:G,$Y118)),IF(ISBLANK(INDEX('Sağ Bekler'!G:G,$Y118)),"",INDEX('Sağ Bekler'!G:G,$Y118)),IF(ISBLANK(INDEX('Sol Bekler'!G:G,$Y118)),"",INDEX('Sol Bekler'!G:G,$Y118)),IF(ISBLANK(INDEX('Orta Saha'!G:G,$Y118)),"",INDEX('Orta Saha'!G:G,$Y118)),IF(ISBLANK(INDEX(Kanatlar!G:G,$Y118)),"",INDEX(Kanatlar!G:G,$Y118)),IF(ISBLANK(INDEX(Forvetler!G:G,$Y118)),"",INDEX(Forvetler!G:G,$Y118))))</f>
        <v/>
      </c>
      <c r="H118" s="3" t="str">
        <f ca="1">IF($X118="","",CHOOSE($X118,IF(ISBLANK(INDEX(Kaleciler!H:H,$Y118)),"",INDEX(Kaleciler!H:H,$Y118)),IF(ISBLANK(INDEX(Stoperler!H:H,$Y118)),"",INDEX(Stoperler!H:H,$Y118)),IF(ISBLANK(INDEX('Sağ Bekler'!H:H,$Y118)),"",INDEX('Sağ Bekler'!H:H,$Y118)),IF(ISBLANK(INDEX('Sol Bekler'!H:H,$Y118)),"",INDEX('Sol Bekler'!H:H,$Y118)),IF(ISBLANK(INDEX('Orta Saha'!H:H,$Y118)),"",INDEX('Orta Saha'!H:H,$Y118)),IF(ISBLANK(INDEX(Kanatlar!H:H,$Y118)),"",INDEX(Kanatlar!H:H,$Y118)),IF(ISBLANK(INDEX(Forvetler!H:H,$Y118)),"",INDEX(Forvetler!H:H,$Y118))))</f>
        <v/>
      </c>
      <c r="I118" s="4" t="str">
        <f ca="1">IF($X118="","",CHOOSE($X118,IF(ISBLANK(INDEX(Kaleciler!I:I,$Y118)),"",INDEX(Kaleciler!I:I,$Y118)),IF(ISBLANK(INDEX(Stoperler!I:I,$Y118)),"",INDEX(Stoperler!I:I,$Y118)),IF(ISBLANK(INDEX('Sağ Bekler'!I:I,$Y118)),"",INDEX('Sağ Bekler'!I:I,$Y118)),IF(ISBLANK(INDEX('Sol Bekler'!I:I,$Y118)),"",INDEX('Sol Bekler'!I:I,$Y118)),IF(ISBLANK(INDEX('Orta Saha'!I:I,$Y118)),"",INDEX('Orta Saha'!I:I,$Y118)),IF(ISBLANK(INDEX(Kanatlar!I:I,$Y118)),"",INDEX(Kanatlar!I:I,$Y118)),IF(ISBLANK(INDEX(Forvetler!I:I,$Y118)),"",INDEX(Forvetler!I:I,$Y118))))</f>
        <v/>
      </c>
      <c r="J118" s="4" t="str">
        <f ca="1">IF($X118="","",CHOOSE($X118,IF(ISBLANK(INDEX(Kaleciler!J:J,$Y118)),"",INDEX(Kaleciler!J:J,$Y118)),IF(ISBLANK(INDEX(Stoperler!J:J,$Y118)),"",INDEX(Stoperler!J:J,$Y118)),IF(ISBLANK(INDEX('Sağ Bekler'!J:J,$Y118)),"",INDEX('Sağ Bekler'!J:J,$Y118)),IF(ISBLANK(INDEX('Sol Bekler'!J:J,$Y118)),"",INDEX('Sol Bekler'!J:J,$Y118)),IF(ISBLANK(INDEX('Orta Saha'!J:J,$Y118)),"",INDEX('Orta Saha'!J:J,$Y118)),IF(ISBLANK(INDEX(Kanatlar!J:J,$Y118)),"",INDEX(Kanatlar!J:J,$Y118)),IF(ISBLANK(INDEX(Forvetler!J:J,$Y118)),"",INDEX(Forvetler!J:J,$Y118))))</f>
        <v/>
      </c>
      <c r="K118" s="2" t="str">
        <f ca="1">IF($X118="","",CHOOSE($X118,IF(ISBLANK(INDEX(Kaleciler!K:K,$Y118)),"",INDEX(Kaleciler!K:K,$Y118)),IF(ISBLANK(INDEX(Stoperler!K:K,$Y118)),"",INDEX(Stoperler!K:K,$Y118)),IF(ISBLANK(INDEX('Sağ Bekler'!K:K,$Y118)),"",INDEX('Sağ Bekler'!K:K,$Y118)),IF(ISBLANK(INDEX('Sol Bekler'!K:K,$Y118)),"",INDEX('Sol Bekler'!K:K,$Y118)),IF(ISBLANK(INDEX('Orta Saha'!K:K,$Y118)),"",INDEX('Orta Saha'!K:K,$Y118)),IF(ISBLANK(INDEX(Kanatlar!K:K,$Y118)),"",INDEX(Kanatlar!K:K,$Y118)),IF(ISBLANK(INDEX(Forvetler!K:K,$Y118)),"",INDEX(Forvetler!K:K,$Y118))))</f>
        <v/>
      </c>
      <c r="L118" s="2" t="str">
        <f ca="1">IF($X118="","",CHOOSE($X118,IF(ISBLANK(INDEX(Kaleciler!L:L,$Y118)),"",INDEX(Kaleciler!L:L,$Y118)),IF(ISBLANK(INDEX(Stoperler!L:L,$Y118)),"",INDEX(Stoperler!L:L,$Y118)),IF(ISBLANK(INDEX('Sağ Bekler'!L:L,$Y118)),"",INDEX('Sağ Bekler'!L:L,$Y118)),IF(ISBLANK(INDEX('Sol Bekler'!L:L,$Y118)),"",INDEX('Sol Bekler'!L:L,$Y118)),IF(ISBLANK(INDEX('Orta Saha'!L:L,$Y118)),"",INDEX('Orta Saha'!L:L,$Y118)),IF(ISBLANK(INDEX(Kanatlar!L:L,$Y118)),"",INDEX(Kanatlar!L:L,$Y118)),IF(ISBLANK(INDEX(Forvetler!L:L,$Y118)),"",INDEX(Forvetler!L:L,$Y118))))</f>
        <v/>
      </c>
      <c r="M118" s="2" t="str">
        <f ca="1">IF($X118="","",CHOOSE($X118,IF(ISBLANK(INDEX(Kaleciler!M:M,$Y118)),"",INDEX(Kaleciler!M:M,$Y118)),IF(ISBLANK(INDEX(Stoperler!M:M,$Y118)),"",INDEX(Stoperler!M:M,$Y118)),IF(ISBLANK(INDEX('Sağ Bekler'!M:M,$Y118)),"",INDEX('Sağ Bekler'!M:M,$Y118)),IF(ISBLANK(INDEX('Sol Bekler'!M:M,$Y118)),"",INDEX('Sol Bekler'!M:M,$Y118)),IF(ISBLANK(INDEX('Orta Saha'!M:M,$Y118)),"",INDEX('Orta Saha'!M:M,$Y118)),IF(ISBLANK(INDEX(Kanatlar!M:M,$Y118)),"",INDEX(Kanatlar!M:M,$Y118)),IF(ISBLANK(INDEX(Forvetler!M:M,$Y118)),"",INDEX(Forvetler!M:M,$Y118))))</f>
        <v/>
      </c>
      <c r="N118" s="2" t="str">
        <f ca="1">IF($X118="","",CHOOSE($X118,IF(ISBLANK(INDEX(Kaleciler!N:N,$Y118)),"",INDEX(Kaleciler!N:N,$Y118)),IF(ISBLANK(INDEX(Stoperler!N:N,$Y118)),"",INDEX(Stoperler!N:N,$Y118)),IF(ISBLANK(INDEX('Sağ Bekler'!N:N,$Y118)),"",INDEX('Sağ Bekler'!N:N,$Y118)),IF(ISBLANK(INDEX('Sol Bekler'!N:N,$Y118)),"",INDEX('Sol Bekler'!N:N,$Y118)),IF(ISBLANK(INDEX('Orta Saha'!N:N,$Y118)),"",INDEX('Orta Saha'!N:N,$Y118)),IF(ISBLANK(INDEX(Kanatlar!N:N,$Y118)),"",INDEX(Kanatlar!N:N,$Y118)),IF(ISBLANK(INDEX(Forvetler!N:N,$Y118)),"",INDEX(Forvetler!N:N,$Y118))))</f>
        <v/>
      </c>
      <c r="O118" s="2" t="str">
        <f ca="1">IF($X118="","",CHOOSE($X118,IF(ISBLANK(INDEX(Kaleciler!O:O,$Y118)),"",INDEX(Kaleciler!O:O,$Y118)),IF(ISBLANK(INDEX(Stoperler!O:O,$Y118)),"",INDEX(Stoperler!O:O,$Y118)),IF(ISBLANK(INDEX('Sağ Bekler'!O:O,$Y118)),"",INDEX('Sağ Bekler'!O:O,$Y118)),IF(ISBLANK(INDEX('Sol Bekler'!O:O,$Y118)),"",INDEX('Sol Bekler'!O:O,$Y118)),IF(ISBLANK(INDEX('Orta Saha'!O:O,$Y118)),"",INDEX('Orta Saha'!O:O,$Y118)),IF(ISBLANK(INDEX(Kanatlar!O:O,$Y118)),"",INDEX(Kanatlar!O:O,$Y118)),IF(ISBLANK(INDEX(Forvetler!O:O,$Y118)),"",INDEX(Forvetler!O:O,$Y118))))</f>
        <v/>
      </c>
      <c r="P118" s="2" t="str">
        <f ca="1">IF($X118="","",CHOOSE($X118,IF(ISBLANK(INDEX(Kaleciler!P:P,$Y118)),"",INDEX(Kaleciler!P:P,$Y118)),IF(ISBLANK(INDEX(Stoperler!P:P,$Y118)),"",INDEX(Stoperler!P:P,$Y118)),IF(ISBLANK(INDEX('Sağ Bekler'!P:P,$Y118)),"",INDEX('Sağ Bekler'!P:P,$Y118)),IF(ISBLANK(INDEX('Sol Bekler'!P:P,$Y118)),"",INDEX('Sol Bekler'!P:P,$Y118)),IF(ISBLANK(INDEX('Orta Saha'!P:P,$Y118)),"",INDEX('Orta Saha'!P:P,$Y118)),IF(ISBLANK(INDEX(Kanatlar!P:P,$Y118)),"",INDEX(Kanatlar!P:P,$Y118)),IF(ISBLANK(INDEX(Forvetler!P:P,$Y118)),"",INDEX(Forvetler!P:P,$Y118))))</f>
        <v/>
      </c>
      <c r="Q118" s="3" t="str">
        <f ca="1">IF($X118="","",CHOOSE($X118,IF(ISBLANK(INDEX(Kaleciler!Q:Q,$Y118)),"",INDEX(Kaleciler!Q:Q,$Y118)),IF(ISBLANK(INDEX(Stoperler!Q:Q,$Y118)),"",INDEX(Stoperler!Q:Q,$Y118)),IF(ISBLANK(INDEX('Sağ Bekler'!Q:Q,$Y118)),"",INDEX('Sağ Bekler'!Q:Q,$Y118)),IF(ISBLANK(INDEX('Sol Bekler'!Q:Q,$Y118)),"",INDEX('Sol Bekler'!Q:Q,$Y118)),IF(ISBLANK(INDEX('Orta Saha'!Q:Q,$Y118)),"",INDEX('Orta Saha'!Q:Q,$Y118)),IF(ISBLANK(INDEX(Kanatlar!Q:Q,$Y118)),"",INDEX(Kanatlar!Q:Q,$Y118)),IF(ISBLANK(INDEX(Forvetler!Q:Q,$Y118)),"",INDEX(Forvetler!Q:Q,$Y118))))</f>
        <v/>
      </c>
      <c r="R118" s="4" t="str">
        <f ca="1">IF($X118="","",CHOOSE($X118,IF(ISBLANK(INDEX(Kaleciler!R:R,$Y118)),"",INDEX(Kaleciler!R:R,$Y118)),IF(ISBLANK(INDEX(Stoperler!R:R,$Y118)),"",INDEX(Stoperler!R:R,$Y118)),IF(ISBLANK(INDEX('Sağ Bekler'!R:R,$Y118)),"",INDEX('Sağ Bekler'!R:R,$Y118)),IF(ISBLANK(INDEX('Sol Bekler'!R:R,$Y118)),"",INDEX('Sol Bekler'!R:R,$Y118)),IF(ISBLANK(INDEX('Orta Saha'!R:R,$Y118)),"",INDEX('Orta Saha'!R:R,$Y118)),IF(ISBLANK(INDEX(Kanatlar!R:R,$Y118)),"",INDEX(Kanatlar!R:R,$Y118)),IF(ISBLANK(INDEX(Forvetler!R:R,$Y118)),"",INDEX(Forvetler!R:R,$Y118))))</f>
        <v/>
      </c>
      <c r="S118" s="2" t="str">
        <f ca="1">IF($X118="","",CHOOSE($X118,IF(ISBLANK(INDEX(Kaleciler!S:S,$Y118)),"",INDEX(Kaleciler!S:S,$Y118)),IF(ISBLANK(INDEX(Stoperler!S:S,$Y118)),"",INDEX(Stoperler!S:S,$Y118)),IF(ISBLANK(INDEX('Sağ Bekler'!S:S,$Y118)),"",INDEX('Sağ Bekler'!S:S,$Y118)),IF(ISBLANK(INDEX('Sol Bekler'!S:S,$Y118)),"",INDEX('Sol Bekler'!S:S,$Y118)),IF(ISBLANK(INDEX('Orta Saha'!S:S,$Y118)),"",INDEX('Orta Saha'!S:S,$Y118)),IF(ISBLANK(INDEX(Kanatlar!S:S,$Y118)),"",INDEX(Kanatlar!S:S,$Y118)),IF(ISBLANK(INDEX(Forvetler!S:S,$Y118)),"",INDEX(Forvetler!S:S,$Y118))))</f>
        <v/>
      </c>
      <c r="T118" s="3" t="str">
        <f ca="1">IF($X118="","",CHOOSE($X118,IF(ISBLANK(INDEX(Kaleciler!T:T,$Y118)),"",INDEX(Kaleciler!T:T,$Y118)),IF(ISBLANK(INDEX(Stoperler!T:T,$Y118)),"",INDEX(Stoperler!T:T,$Y118)),IF(ISBLANK(INDEX('Sağ Bekler'!T:T,$Y118)),"",INDEX('Sağ Bekler'!T:T,$Y118)),IF(ISBLANK(INDEX('Sol Bekler'!T:T,$Y118)),"",INDEX('Sol Bekler'!T:T,$Y118)),IF(ISBLANK(INDEX('Orta Saha'!T:T,$Y118)),"",INDEX('Orta Saha'!T:T,$Y118)),IF(ISBLANK(INDEX(Kanatlar!T:T,$Y118)),"",INDEX(Kanatlar!T:T,$Y118)),IF(ISBLANK(INDEX(Forvetler!T:T,$Y118)),"",INDEX(Forvetler!T:T,$Y118))))</f>
        <v/>
      </c>
      <c r="U118">
        <v>2</v>
      </c>
      <c r="V118">
        <v>18</v>
      </c>
      <c r="W118" t="str">
        <f ca="1">IF(AND(Stoperler!$B$18&lt;&gt;"",Stoperler!$I$18&gt;0,Stoperler!$I$18&lt;=TODAY()+365),COUNT($W$3:W117)+1,"")</f>
        <v/>
      </c>
      <c r="X118" t="str">
        <f ca="1">IFERROR(INDEX($U$4:$U$703,MATCH(ROWS($X$4:X118),$W$4:$W$703,0)),"")</f>
        <v/>
      </c>
      <c r="Y118" t="str">
        <f ca="1">IFERROR(INDEX($V$4:$V$703,MATCH(ROWS($Y$4:Y118),$W$4:$W$703,0)),"")</f>
        <v/>
      </c>
    </row>
    <row r="119" spans="1:25" x14ac:dyDescent="0.2">
      <c r="A119" s="2" t="str">
        <f ca="1">IF($X119="","",CHOOSE($X119,IF(ISBLANK(INDEX(Kaleciler!A:A,$Y119)),"",INDEX(Kaleciler!A:A,$Y119)),IF(ISBLANK(INDEX(Stoperler!A:A,$Y119)),"",INDEX(Stoperler!A:A,$Y119)),IF(ISBLANK(INDEX('Sağ Bekler'!A:A,$Y119)),"",INDEX('Sağ Bekler'!A:A,$Y119)),IF(ISBLANK(INDEX('Sol Bekler'!A:A,$Y119)),"",INDEX('Sol Bekler'!A:A,$Y119)),IF(ISBLANK(INDEX('Orta Saha'!A:A,$Y119)),"",INDEX('Orta Saha'!A:A,$Y119)),IF(ISBLANK(INDEX(Kanatlar!A:A,$Y119)),"",INDEX(Kanatlar!A:A,$Y119)),IF(ISBLANK(INDEX(Forvetler!A:A,$Y119)),"",INDEX(Forvetler!A:A,$Y119))))</f>
        <v/>
      </c>
      <c r="B119" s="3" t="str">
        <f ca="1">IF($X119="","",CHOOSE($X119,IF(ISBLANK(INDEX(Kaleciler!B:B,$Y119)),"",INDEX(Kaleciler!B:B,$Y119)),IF(ISBLANK(INDEX(Stoperler!B:B,$Y119)),"",INDEX(Stoperler!B:B,$Y119)),IF(ISBLANK(INDEX('Sağ Bekler'!B:B,$Y119)),"",INDEX('Sağ Bekler'!B:B,$Y119)),IF(ISBLANK(INDEX('Sol Bekler'!B:B,$Y119)),"",INDEX('Sol Bekler'!B:B,$Y119)),IF(ISBLANK(INDEX('Orta Saha'!B:B,$Y119)),"",INDEX('Orta Saha'!B:B,$Y119)),IF(ISBLANK(INDEX(Kanatlar!B:B,$Y119)),"",INDEX(Kanatlar!B:B,$Y119)),IF(ISBLANK(INDEX(Forvetler!B:B,$Y119)),"",INDEX(Forvetler!B:B,$Y119))))</f>
        <v/>
      </c>
      <c r="C119" s="4" t="str">
        <f ca="1">IF($X119="","",CHOOSE($X119,IF(ISBLANK(INDEX(Kaleciler!C:C,$Y119)),"",INDEX(Kaleciler!C:C,$Y119)),IF(ISBLANK(INDEX(Stoperler!C:C,$Y119)),"",INDEX(Stoperler!C:C,$Y119)),IF(ISBLANK(INDEX('Sağ Bekler'!C:C,$Y119)),"",INDEX('Sağ Bekler'!C:C,$Y119)),IF(ISBLANK(INDEX('Sol Bekler'!C:C,$Y119)),"",INDEX('Sol Bekler'!C:C,$Y119)),IF(ISBLANK(INDEX('Orta Saha'!C:C,$Y119)),"",INDEX('Orta Saha'!C:C,$Y119)),IF(ISBLANK(INDEX(Kanatlar!C:C,$Y119)),"",INDEX(Kanatlar!C:C,$Y119)),IF(ISBLANK(INDEX(Forvetler!C:C,$Y119)),"",INDEX(Forvetler!C:C,$Y119))))</f>
        <v/>
      </c>
      <c r="D119" s="2" t="str">
        <f ca="1">IF($X119="","",CHOOSE($X119,IF(ISBLANK(INDEX(Kaleciler!D:D,$Y119)),"",INDEX(Kaleciler!D:D,$Y119)),IF(ISBLANK(INDEX(Stoperler!D:D,$Y119)),"",INDEX(Stoperler!D:D,$Y119)),IF(ISBLANK(INDEX('Sağ Bekler'!D:D,$Y119)),"",INDEX('Sağ Bekler'!D:D,$Y119)),IF(ISBLANK(INDEX('Sol Bekler'!D:D,$Y119)),"",INDEX('Sol Bekler'!D:D,$Y119)),IF(ISBLANK(INDEX('Orta Saha'!D:D,$Y119)),"",INDEX('Orta Saha'!D:D,$Y119)),IF(ISBLANK(INDEX(Kanatlar!D:D,$Y119)),"",INDEX(Kanatlar!D:D,$Y119)),IF(ISBLANK(INDEX(Forvetler!D:D,$Y119)),"",INDEX(Forvetler!D:D,$Y119))))</f>
        <v/>
      </c>
      <c r="E119" s="3" t="str">
        <f ca="1">IF($X119="","",CHOOSE($X119,IF(ISBLANK(INDEX(Kaleciler!E:E,$Y119)),"",INDEX(Kaleciler!E:E,$Y119)),IF(ISBLANK(INDEX(Stoperler!E:E,$Y119)),"",INDEX(Stoperler!E:E,$Y119)),IF(ISBLANK(INDEX('Sağ Bekler'!E:E,$Y119)),"",INDEX('Sağ Bekler'!E:E,$Y119)),IF(ISBLANK(INDEX('Sol Bekler'!E:E,$Y119)),"",INDEX('Sol Bekler'!E:E,$Y119)),IF(ISBLANK(INDEX('Orta Saha'!E:E,$Y119)),"",INDEX('Orta Saha'!E:E,$Y119)),IF(ISBLANK(INDEX(Kanatlar!E:E,$Y119)),"",INDEX(Kanatlar!E:E,$Y119)),IF(ISBLANK(INDEX(Forvetler!E:E,$Y119)),"",INDEX(Forvetler!E:E,$Y119))))</f>
        <v/>
      </c>
      <c r="F119" s="3" t="str">
        <f ca="1">IF($X119="","",CHOOSE($X119,IF(ISBLANK(INDEX(Kaleciler!F:F,$Y119)),"",INDEX(Kaleciler!F:F,$Y119)),IF(ISBLANK(INDEX(Stoperler!F:F,$Y119)),"",INDEX(Stoperler!F:F,$Y119)),IF(ISBLANK(INDEX('Sağ Bekler'!F:F,$Y119)),"",INDEX('Sağ Bekler'!F:F,$Y119)),IF(ISBLANK(INDEX('Sol Bekler'!F:F,$Y119)),"",INDEX('Sol Bekler'!F:F,$Y119)),IF(ISBLANK(INDEX('Orta Saha'!F:F,$Y119)),"",INDEX('Orta Saha'!F:F,$Y119)),IF(ISBLANK(INDEX(Kanatlar!F:F,$Y119)),"",INDEX(Kanatlar!F:F,$Y119)),IF(ISBLANK(INDEX(Forvetler!F:F,$Y119)),"",INDEX(Forvetler!F:F,$Y119))))</f>
        <v/>
      </c>
      <c r="G119" s="3" t="str">
        <f ca="1">IF($X119="","",CHOOSE($X119,IF(ISBLANK(INDEX(Kaleciler!G:G,$Y119)),"",INDEX(Kaleciler!G:G,$Y119)),IF(ISBLANK(INDEX(Stoperler!G:G,$Y119)),"",INDEX(Stoperler!G:G,$Y119)),IF(ISBLANK(INDEX('Sağ Bekler'!G:G,$Y119)),"",INDEX('Sağ Bekler'!G:G,$Y119)),IF(ISBLANK(INDEX('Sol Bekler'!G:G,$Y119)),"",INDEX('Sol Bekler'!G:G,$Y119)),IF(ISBLANK(INDEX('Orta Saha'!G:G,$Y119)),"",INDEX('Orta Saha'!G:G,$Y119)),IF(ISBLANK(INDEX(Kanatlar!G:G,$Y119)),"",INDEX(Kanatlar!G:G,$Y119)),IF(ISBLANK(INDEX(Forvetler!G:G,$Y119)),"",INDEX(Forvetler!G:G,$Y119))))</f>
        <v/>
      </c>
      <c r="H119" s="3" t="str">
        <f ca="1">IF($X119="","",CHOOSE($X119,IF(ISBLANK(INDEX(Kaleciler!H:H,$Y119)),"",INDEX(Kaleciler!H:H,$Y119)),IF(ISBLANK(INDEX(Stoperler!H:H,$Y119)),"",INDEX(Stoperler!H:H,$Y119)),IF(ISBLANK(INDEX('Sağ Bekler'!H:H,$Y119)),"",INDEX('Sağ Bekler'!H:H,$Y119)),IF(ISBLANK(INDEX('Sol Bekler'!H:H,$Y119)),"",INDEX('Sol Bekler'!H:H,$Y119)),IF(ISBLANK(INDEX('Orta Saha'!H:H,$Y119)),"",INDEX('Orta Saha'!H:H,$Y119)),IF(ISBLANK(INDEX(Kanatlar!H:H,$Y119)),"",INDEX(Kanatlar!H:H,$Y119)),IF(ISBLANK(INDEX(Forvetler!H:H,$Y119)),"",INDEX(Forvetler!H:H,$Y119))))</f>
        <v/>
      </c>
      <c r="I119" s="4" t="str">
        <f ca="1">IF($X119="","",CHOOSE($X119,IF(ISBLANK(INDEX(Kaleciler!I:I,$Y119)),"",INDEX(Kaleciler!I:I,$Y119)),IF(ISBLANK(INDEX(Stoperler!I:I,$Y119)),"",INDEX(Stoperler!I:I,$Y119)),IF(ISBLANK(INDEX('Sağ Bekler'!I:I,$Y119)),"",INDEX('Sağ Bekler'!I:I,$Y119)),IF(ISBLANK(INDEX('Sol Bekler'!I:I,$Y119)),"",INDEX('Sol Bekler'!I:I,$Y119)),IF(ISBLANK(INDEX('Orta Saha'!I:I,$Y119)),"",INDEX('Orta Saha'!I:I,$Y119)),IF(ISBLANK(INDEX(Kanatlar!I:I,$Y119)),"",INDEX(Kanatlar!I:I,$Y119)),IF(ISBLANK(INDEX(Forvetler!I:I,$Y119)),"",INDEX(Forvetler!I:I,$Y119))))</f>
        <v/>
      </c>
      <c r="J119" s="4" t="str">
        <f ca="1">IF($X119="","",CHOOSE($X119,IF(ISBLANK(INDEX(Kaleciler!J:J,$Y119)),"",INDEX(Kaleciler!J:J,$Y119)),IF(ISBLANK(INDEX(Stoperler!J:J,$Y119)),"",INDEX(Stoperler!J:J,$Y119)),IF(ISBLANK(INDEX('Sağ Bekler'!J:J,$Y119)),"",INDEX('Sağ Bekler'!J:J,$Y119)),IF(ISBLANK(INDEX('Sol Bekler'!J:J,$Y119)),"",INDEX('Sol Bekler'!J:J,$Y119)),IF(ISBLANK(INDEX('Orta Saha'!J:J,$Y119)),"",INDEX('Orta Saha'!J:J,$Y119)),IF(ISBLANK(INDEX(Kanatlar!J:J,$Y119)),"",INDEX(Kanatlar!J:J,$Y119)),IF(ISBLANK(INDEX(Forvetler!J:J,$Y119)),"",INDEX(Forvetler!J:J,$Y119))))</f>
        <v/>
      </c>
      <c r="K119" s="2" t="str">
        <f ca="1">IF($X119="","",CHOOSE($X119,IF(ISBLANK(INDEX(Kaleciler!K:K,$Y119)),"",INDEX(Kaleciler!K:K,$Y119)),IF(ISBLANK(INDEX(Stoperler!K:K,$Y119)),"",INDEX(Stoperler!K:K,$Y119)),IF(ISBLANK(INDEX('Sağ Bekler'!K:K,$Y119)),"",INDEX('Sağ Bekler'!K:K,$Y119)),IF(ISBLANK(INDEX('Sol Bekler'!K:K,$Y119)),"",INDEX('Sol Bekler'!K:K,$Y119)),IF(ISBLANK(INDEX('Orta Saha'!K:K,$Y119)),"",INDEX('Orta Saha'!K:K,$Y119)),IF(ISBLANK(INDEX(Kanatlar!K:K,$Y119)),"",INDEX(Kanatlar!K:K,$Y119)),IF(ISBLANK(INDEX(Forvetler!K:K,$Y119)),"",INDEX(Forvetler!K:K,$Y119))))</f>
        <v/>
      </c>
      <c r="L119" s="2" t="str">
        <f ca="1">IF($X119="","",CHOOSE($X119,IF(ISBLANK(INDEX(Kaleciler!L:L,$Y119)),"",INDEX(Kaleciler!L:L,$Y119)),IF(ISBLANK(INDEX(Stoperler!L:L,$Y119)),"",INDEX(Stoperler!L:L,$Y119)),IF(ISBLANK(INDEX('Sağ Bekler'!L:L,$Y119)),"",INDEX('Sağ Bekler'!L:L,$Y119)),IF(ISBLANK(INDEX('Sol Bekler'!L:L,$Y119)),"",INDEX('Sol Bekler'!L:L,$Y119)),IF(ISBLANK(INDEX('Orta Saha'!L:L,$Y119)),"",INDEX('Orta Saha'!L:L,$Y119)),IF(ISBLANK(INDEX(Kanatlar!L:L,$Y119)),"",INDEX(Kanatlar!L:L,$Y119)),IF(ISBLANK(INDEX(Forvetler!L:L,$Y119)),"",INDEX(Forvetler!L:L,$Y119))))</f>
        <v/>
      </c>
      <c r="M119" s="2" t="str">
        <f ca="1">IF($X119="","",CHOOSE($X119,IF(ISBLANK(INDEX(Kaleciler!M:M,$Y119)),"",INDEX(Kaleciler!M:M,$Y119)),IF(ISBLANK(INDEX(Stoperler!M:M,$Y119)),"",INDEX(Stoperler!M:M,$Y119)),IF(ISBLANK(INDEX('Sağ Bekler'!M:M,$Y119)),"",INDEX('Sağ Bekler'!M:M,$Y119)),IF(ISBLANK(INDEX('Sol Bekler'!M:M,$Y119)),"",INDEX('Sol Bekler'!M:M,$Y119)),IF(ISBLANK(INDEX('Orta Saha'!M:M,$Y119)),"",INDEX('Orta Saha'!M:M,$Y119)),IF(ISBLANK(INDEX(Kanatlar!M:M,$Y119)),"",INDEX(Kanatlar!M:M,$Y119)),IF(ISBLANK(INDEX(Forvetler!M:M,$Y119)),"",INDEX(Forvetler!M:M,$Y119))))</f>
        <v/>
      </c>
      <c r="N119" s="2" t="str">
        <f ca="1">IF($X119="","",CHOOSE($X119,IF(ISBLANK(INDEX(Kaleciler!N:N,$Y119)),"",INDEX(Kaleciler!N:N,$Y119)),IF(ISBLANK(INDEX(Stoperler!N:N,$Y119)),"",INDEX(Stoperler!N:N,$Y119)),IF(ISBLANK(INDEX('Sağ Bekler'!N:N,$Y119)),"",INDEX('Sağ Bekler'!N:N,$Y119)),IF(ISBLANK(INDEX('Sol Bekler'!N:N,$Y119)),"",INDEX('Sol Bekler'!N:N,$Y119)),IF(ISBLANK(INDEX('Orta Saha'!N:N,$Y119)),"",INDEX('Orta Saha'!N:N,$Y119)),IF(ISBLANK(INDEX(Kanatlar!N:N,$Y119)),"",INDEX(Kanatlar!N:N,$Y119)),IF(ISBLANK(INDEX(Forvetler!N:N,$Y119)),"",INDEX(Forvetler!N:N,$Y119))))</f>
        <v/>
      </c>
      <c r="O119" s="2" t="str">
        <f ca="1">IF($X119="","",CHOOSE($X119,IF(ISBLANK(INDEX(Kaleciler!O:O,$Y119)),"",INDEX(Kaleciler!O:O,$Y119)),IF(ISBLANK(INDEX(Stoperler!O:O,$Y119)),"",INDEX(Stoperler!O:O,$Y119)),IF(ISBLANK(INDEX('Sağ Bekler'!O:O,$Y119)),"",INDEX('Sağ Bekler'!O:O,$Y119)),IF(ISBLANK(INDEX('Sol Bekler'!O:O,$Y119)),"",INDEX('Sol Bekler'!O:O,$Y119)),IF(ISBLANK(INDEX('Orta Saha'!O:O,$Y119)),"",INDEX('Orta Saha'!O:O,$Y119)),IF(ISBLANK(INDEX(Kanatlar!O:O,$Y119)),"",INDEX(Kanatlar!O:O,$Y119)),IF(ISBLANK(INDEX(Forvetler!O:O,$Y119)),"",INDEX(Forvetler!O:O,$Y119))))</f>
        <v/>
      </c>
      <c r="P119" s="2" t="str">
        <f ca="1">IF($X119="","",CHOOSE($X119,IF(ISBLANK(INDEX(Kaleciler!P:P,$Y119)),"",INDEX(Kaleciler!P:P,$Y119)),IF(ISBLANK(INDEX(Stoperler!P:P,$Y119)),"",INDEX(Stoperler!P:P,$Y119)),IF(ISBLANK(INDEX('Sağ Bekler'!P:P,$Y119)),"",INDEX('Sağ Bekler'!P:P,$Y119)),IF(ISBLANK(INDEX('Sol Bekler'!P:P,$Y119)),"",INDEX('Sol Bekler'!P:P,$Y119)),IF(ISBLANK(INDEX('Orta Saha'!P:P,$Y119)),"",INDEX('Orta Saha'!P:P,$Y119)),IF(ISBLANK(INDEX(Kanatlar!P:P,$Y119)),"",INDEX(Kanatlar!P:P,$Y119)),IF(ISBLANK(INDEX(Forvetler!P:P,$Y119)),"",INDEX(Forvetler!P:P,$Y119))))</f>
        <v/>
      </c>
      <c r="Q119" s="3" t="str">
        <f ca="1">IF($X119="","",CHOOSE($X119,IF(ISBLANK(INDEX(Kaleciler!Q:Q,$Y119)),"",INDEX(Kaleciler!Q:Q,$Y119)),IF(ISBLANK(INDEX(Stoperler!Q:Q,$Y119)),"",INDEX(Stoperler!Q:Q,$Y119)),IF(ISBLANK(INDEX('Sağ Bekler'!Q:Q,$Y119)),"",INDEX('Sağ Bekler'!Q:Q,$Y119)),IF(ISBLANK(INDEX('Sol Bekler'!Q:Q,$Y119)),"",INDEX('Sol Bekler'!Q:Q,$Y119)),IF(ISBLANK(INDEX('Orta Saha'!Q:Q,$Y119)),"",INDEX('Orta Saha'!Q:Q,$Y119)),IF(ISBLANK(INDEX(Kanatlar!Q:Q,$Y119)),"",INDEX(Kanatlar!Q:Q,$Y119)),IF(ISBLANK(INDEX(Forvetler!Q:Q,$Y119)),"",INDEX(Forvetler!Q:Q,$Y119))))</f>
        <v/>
      </c>
      <c r="R119" s="4" t="str">
        <f ca="1">IF($X119="","",CHOOSE($X119,IF(ISBLANK(INDEX(Kaleciler!R:R,$Y119)),"",INDEX(Kaleciler!R:R,$Y119)),IF(ISBLANK(INDEX(Stoperler!R:R,$Y119)),"",INDEX(Stoperler!R:R,$Y119)),IF(ISBLANK(INDEX('Sağ Bekler'!R:R,$Y119)),"",INDEX('Sağ Bekler'!R:R,$Y119)),IF(ISBLANK(INDEX('Sol Bekler'!R:R,$Y119)),"",INDEX('Sol Bekler'!R:R,$Y119)),IF(ISBLANK(INDEX('Orta Saha'!R:R,$Y119)),"",INDEX('Orta Saha'!R:R,$Y119)),IF(ISBLANK(INDEX(Kanatlar!R:R,$Y119)),"",INDEX(Kanatlar!R:R,$Y119)),IF(ISBLANK(INDEX(Forvetler!R:R,$Y119)),"",INDEX(Forvetler!R:R,$Y119))))</f>
        <v/>
      </c>
      <c r="S119" s="2" t="str">
        <f ca="1">IF($X119="","",CHOOSE($X119,IF(ISBLANK(INDEX(Kaleciler!S:S,$Y119)),"",INDEX(Kaleciler!S:S,$Y119)),IF(ISBLANK(INDEX(Stoperler!S:S,$Y119)),"",INDEX(Stoperler!S:S,$Y119)),IF(ISBLANK(INDEX('Sağ Bekler'!S:S,$Y119)),"",INDEX('Sağ Bekler'!S:S,$Y119)),IF(ISBLANK(INDEX('Sol Bekler'!S:S,$Y119)),"",INDEX('Sol Bekler'!S:S,$Y119)),IF(ISBLANK(INDEX('Orta Saha'!S:S,$Y119)),"",INDEX('Orta Saha'!S:S,$Y119)),IF(ISBLANK(INDEX(Kanatlar!S:S,$Y119)),"",INDEX(Kanatlar!S:S,$Y119)),IF(ISBLANK(INDEX(Forvetler!S:S,$Y119)),"",INDEX(Forvetler!S:S,$Y119))))</f>
        <v/>
      </c>
      <c r="T119" s="3" t="str">
        <f ca="1">IF($X119="","",CHOOSE($X119,IF(ISBLANK(INDEX(Kaleciler!T:T,$Y119)),"",INDEX(Kaleciler!T:T,$Y119)),IF(ISBLANK(INDEX(Stoperler!T:T,$Y119)),"",INDEX(Stoperler!T:T,$Y119)),IF(ISBLANK(INDEX('Sağ Bekler'!T:T,$Y119)),"",INDEX('Sağ Bekler'!T:T,$Y119)),IF(ISBLANK(INDEX('Sol Bekler'!T:T,$Y119)),"",INDEX('Sol Bekler'!T:T,$Y119)),IF(ISBLANK(INDEX('Orta Saha'!T:T,$Y119)),"",INDEX('Orta Saha'!T:T,$Y119)),IF(ISBLANK(INDEX(Kanatlar!T:T,$Y119)),"",INDEX(Kanatlar!T:T,$Y119)),IF(ISBLANK(INDEX(Forvetler!T:T,$Y119)),"",INDEX(Forvetler!T:T,$Y119))))</f>
        <v/>
      </c>
      <c r="U119">
        <v>2</v>
      </c>
      <c r="V119">
        <v>19</v>
      </c>
      <c r="W119" t="str">
        <f ca="1">IF(AND(Stoperler!$B$19&lt;&gt;"",Stoperler!$I$19&gt;0,Stoperler!$I$19&lt;=TODAY()+365),COUNT($W$3:W118)+1,"")</f>
        <v/>
      </c>
      <c r="X119" t="str">
        <f ca="1">IFERROR(INDEX($U$4:$U$703,MATCH(ROWS($X$4:X119),$W$4:$W$703,0)),"")</f>
        <v/>
      </c>
      <c r="Y119" t="str">
        <f ca="1">IFERROR(INDEX($V$4:$V$703,MATCH(ROWS($Y$4:Y119),$W$4:$W$703,0)),"")</f>
        <v/>
      </c>
    </row>
    <row r="120" spans="1:25" x14ac:dyDescent="0.2">
      <c r="A120" s="2" t="str">
        <f ca="1">IF($X120="","",CHOOSE($X120,IF(ISBLANK(INDEX(Kaleciler!A:A,$Y120)),"",INDEX(Kaleciler!A:A,$Y120)),IF(ISBLANK(INDEX(Stoperler!A:A,$Y120)),"",INDEX(Stoperler!A:A,$Y120)),IF(ISBLANK(INDEX('Sağ Bekler'!A:A,$Y120)),"",INDEX('Sağ Bekler'!A:A,$Y120)),IF(ISBLANK(INDEX('Sol Bekler'!A:A,$Y120)),"",INDEX('Sol Bekler'!A:A,$Y120)),IF(ISBLANK(INDEX('Orta Saha'!A:A,$Y120)),"",INDEX('Orta Saha'!A:A,$Y120)),IF(ISBLANK(INDEX(Kanatlar!A:A,$Y120)),"",INDEX(Kanatlar!A:A,$Y120)),IF(ISBLANK(INDEX(Forvetler!A:A,$Y120)),"",INDEX(Forvetler!A:A,$Y120))))</f>
        <v/>
      </c>
      <c r="B120" s="3" t="str">
        <f ca="1">IF($X120="","",CHOOSE($X120,IF(ISBLANK(INDEX(Kaleciler!B:B,$Y120)),"",INDEX(Kaleciler!B:B,$Y120)),IF(ISBLANK(INDEX(Stoperler!B:B,$Y120)),"",INDEX(Stoperler!B:B,$Y120)),IF(ISBLANK(INDEX('Sağ Bekler'!B:B,$Y120)),"",INDEX('Sağ Bekler'!B:B,$Y120)),IF(ISBLANK(INDEX('Sol Bekler'!B:B,$Y120)),"",INDEX('Sol Bekler'!B:B,$Y120)),IF(ISBLANK(INDEX('Orta Saha'!B:B,$Y120)),"",INDEX('Orta Saha'!B:B,$Y120)),IF(ISBLANK(INDEX(Kanatlar!B:B,$Y120)),"",INDEX(Kanatlar!B:B,$Y120)),IF(ISBLANK(INDEX(Forvetler!B:B,$Y120)),"",INDEX(Forvetler!B:B,$Y120))))</f>
        <v/>
      </c>
      <c r="C120" s="4" t="str">
        <f ca="1">IF($X120="","",CHOOSE($X120,IF(ISBLANK(INDEX(Kaleciler!C:C,$Y120)),"",INDEX(Kaleciler!C:C,$Y120)),IF(ISBLANK(INDEX(Stoperler!C:C,$Y120)),"",INDEX(Stoperler!C:C,$Y120)),IF(ISBLANK(INDEX('Sağ Bekler'!C:C,$Y120)),"",INDEX('Sağ Bekler'!C:C,$Y120)),IF(ISBLANK(INDEX('Sol Bekler'!C:C,$Y120)),"",INDEX('Sol Bekler'!C:C,$Y120)),IF(ISBLANK(INDEX('Orta Saha'!C:C,$Y120)),"",INDEX('Orta Saha'!C:C,$Y120)),IF(ISBLANK(INDEX(Kanatlar!C:C,$Y120)),"",INDEX(Kanatlar!C:C,$Y120)),IF(ISBLANK(INDEX(Forvetler!C:C,$Y120)),"",INDEX(Forvetler!C:C,$Y120))))</f>
        <v/>
      </c>
      <c r="D120" s="2" t="str">
        <f ca="1">IF($X120="","",CHOOSE($X120,IF(ISBLANK(INDEX(Kaleciler!D:D,$Y120)),"",INDEX(Kaleciler!D:D,$Y120)),IF(ISBLANK(INDEX(Stoperler!D:D,$Y120)),"",INDEX(Stoperler!D:D,$Y120)),IF(ISBLANK(INDEX('Sağ Bekler'!D:D,$Y120)),"",INDEX('Sağ Bekler'!D:D,$Y120)),IF(ISBLANK(INDEX('Sol Bekler'!D:D,$Y120)),"",INDEX('Sol Bekler'!D:D,$Y120)),IF(ISBLANK(INDEX('Orta Saha'!D:D,$Y120)),"",INDEX('Orta Saha'!D:D,$Y120)),IF(ISBLANK(INDEX(Kanatlar!D:D,$Y120)),"",INDEX(Kanatlar!D:D,$Y120)),IF(ISBLANK(INDEX(Forvetler!D:D,$Y120)),"",INDEX(Forvetler!D:D,$Y120))))</f>
        <v/>
      </c>
      <c r="E120" s="3" t="str">
        <f ca="1">IF($X120="","",CHOOSE($X120,IF(ISBLANK(INDEX(Kaleciler!E:E,$Y120)),"",INDEX(Kaleciler!E:E,$Y120)),IF(ISBLANK(INDEX(Stoperler!E:E,$Y120)),"",INDEX(Stoperler!E:E,$Y120)),IF(ISBLANK(INDEX('Sağ Bekler'!E:E,$Y120)),"",INDEX('Sağ Bekler'!E:E,$Y120)),IF(ISBLANK(INDEX('Sol Bekler'!E:E,$Y120)),"",INDEX('Sol Bekler'!E:E,$Y120)),IF(ISBLANK(INDEX('Orta Saha'!E:E,$Y120)),"",INDEX('Orta Saha'!E:E,$Y120)),IF(ISBLANK(INDEX(Kanatlar!E:E,$Y120)),"",INDEX(Kanatlar!E:E,$Y120)),IF(ISBLANK(INDEX(Forvetler!E:E,$Y120)),"",INDEX(Forvetler!E:E,$Y120))))</f>
        <v/>
      </c>
      <c r="F120" s="3" t="str">
        <f ca="1">IF($X120="","",CHOOSE($X120,IF(ISBLANK(INDEX(Kaleciler!F:F,$Y120)),"",INDEX(Kaleciler!F:F,$Y120)),IF(ISBLANK(INDEX(Stoperler!F:F,$Y120)),"",INDEX(Stoperler!F:F,$Y120)),IF(ISBLANK(INDEX('Sağ Bekler'!F:F,$Y120)),"",INDEX('Sağ Bekler'!F:F,$Y120)),IF(ISBLANK(INDEX('Sol Bekler'!F:F,$Y120)),"",INDEX('Sol Bekler'!F:F,$Y120)),IF(ISBLANK(INDEX('Orta Saha'!F:F,$Y120)),"",INDEX('Orta Saha'!F:F,$Y120)),IF(ISBLANK(INDEX(Kanatlar!F:F,$Y120)),"",INDEX(Kanatlar!F:F,$Y120)),IF(ISBLANK(INDEX(Forvetler!F:F,$Y120)),"",INDEX(Forvetler!F:F,$Y120))))</f>
        <v/>
      </c>
      <c r="G120" s="3" t="str">
        <f ca="1">IF($X120="","",CHOOSE($X120,IF(ISBLANK(INDEX(Kaleciler!G:G,$Y120)),"",INDEX(Kaleciler!G:G,$Y120)),IF(ISBLANK(INDEX(Stoperler!G:G,$Y120)),"",INDEX(Stoperler!G:G,$Y120)),IF(ISBLANK(INDEX('Sağ Bekler'!G:G,$Y120)),"",INDEX('Sağ Bekler'!G:G,$Y120)),IF(ISBLANK(INDEX('Sol Bekler'!G:G,$Y120)),"",INDEX('Sol Bekler'!G:G,$Y120)),IF(ISBLANK(INDEX('Orta Saha'!G:G,$Y120)),"",INDEX('Orta Saha'!G:G,$Y120)),IF(ISBLANK(INDEX(Kanatlar!G:G,$Y120)),"",INDEX(Kanatlar!G:G,$Y120)),IF(ISBLANK(INDEX(Forvetler!G:G,$Y120)),"",INDEX(Forvetler!G:G,$Y120))))</f>
        <v/>
      </c>
      <c r="H120" s="3" t="str">
        <f ca="1">IF($X120="","",CHOOSE($X120,IF(ISBLANK(INDEX(Kaleciler!H:H,$Y120)),"",INDEX(Kaleciler!H:H,$Y120)),IF(ISBLANK(INDEX(Stoperler!H:H,$Y120)),"",INDEX(Stoperler!H:H,$Y120)),IF(ISBLANK(INDEX('Sağ Bekler'!H:H,$Y120)),"",INDEX('Sağ Bekler'!H:H,$Y120)),IF(ISBLANK(INDEX('Sol Bekler'!H:H,$Y120)),"",INDEX('Sol Bekler'!H:H,$Y120)),IF(ISBLANK(INDEX('Orta Saha'!H:H,$Y120)),"",INDEX('Orta Saha'!H:H,$Y120)),IF(ISBLANK(INDEX(Kanatlar!H:H,$Y120)),"",INDEX(Kanatlar!H:H,$Y120)),IF(ISBLANK(INDEX(Forvetler!H:H,$Y120)),"",INDEX(Forvetler!H:H,$Y120))))</f>
        <v/>
      </c>
      <c r="I120" s="4" t="str">
        <f ca="1">IF($X120="","",CHOOSE($X120,IF(ISBLANK(INDEX(Kaleciler!I:I,$Y120)),"",INDEX(Kaleciler!I:I,$Y120)),IF(ISBLANK(INDEX(Stoperler!I:I,$Y120)),"",INDEX(Stoperler!I:I,$Y120)),IF(ISBLANK(INDEX('Sağ Bekler'!I:I,$Y120)),"",INDEX('Sağ Bekler'!I:I,$Y120)),IF(ISBLANK(INDEX('Sol Bekler'!I:I,$Y120)),"",INDEX('Sol Bekler'!I:I,$Y120)),IF(ISBLANK(INDEX('Orta Saha'!I:I,$Y120)),"",INDEX('Orta Saha'!I:I,$Y120)),IF(ISBLANK(INDEX(Kanatlar!I:I,$Y120)),"",INDEX(Kanatlar!I:I,$Y120)),IF(ISBLANK(INDEX(Forvetler!I:I,$Y120)),"",INDEX(Forvetler!I:I,$Y120))))</f>
        <v/>
      </c>
      <c r="J120" s="4" t="str">
        <f ca="1">IF($X120="","",CHOOSE($X120,IF(ISBLANK(INDEX(Kaleciler!J:J,$Y120)),"",INDEX(Kaleciler!J:J,$Y120)),IF(ISBLANK(INDEX(Stoperler!J:J,$Y120)),"",INDEX(Stoperler!J:J,$Y120)),IF(ISBLANK(INDEX('Sağ Bekler'!J:J,$Y120)),"",INDEX('Sağ Bekler'!J:J,$Y120)),IF(ISBLANK(INDEX('Sol Bekler'!J:J,$Y120)),"",INDEX('Sol Bekler'!J:J,$Y120)),IF(ISBLANK(INDEX('Orta Saha'!J:J,$Y120)),"",INDEX('Orta Saha'!J:J,$Y120)),IF(ISBLANK(INDEX(Kanatlar!J:J,$Y120)),"",INDEX(Kanatlar!J:J,$Y120)),IF(ISBLANK(INDEX(Forvetler!J:J,$Y120)),"",INDEX(Forvetler!J:J,$Y120))))</f>
        <v/>
      </c>
      <c r="K120" s="2" t="str">
        <f ca="1">IF($X120="","",CHOOSE($X120,IF(ISBLANK(INDEX(Kaleciler!K:K,$Y120)),"",INDEX(Kaleciler!K:K,$Y120)),IF(ISBLANK(INDEX(Stoperler!K:K,$Y120)),"",INDEX(Stoperler!K:K,$Y120)),IF(ISBLANK(INDEX('Sağ Bekler'!K:K,$Y120)),"",INDEX('Sağ Bekler'!K:K,$Y120)),IF(ISBLANK(INDEX('Sol Bekler'!K:K,$Y120)),"",INDEX('Sol Bekler'!K:K,$Y120)),IF(ISBLANK(INDEX('Orta Saha'!K:K,$Y120)),"",INDEX('Orta Saha'!K:K,$Y120)),IF(ISBLANK(INDEX(Kanatlar!K:K,$Y120)),"",INDEX(Kanatlar!K:K,$Y120)),IF(ISBLANK(INDEX(Forvetler!K:K,$Y120)),"",INDEX(Forvetler!K:K,$Y120))))</f>
        <v/>
      </c>
      <c r="L120" s="2" t="str">
        <f ca="1">IF($X120="","",CHOOSE($X120,IF(ISBLANK(INDEX(Kaleciler!L:L,$Y120)),"",INDEX(Kaleciler!L:L,$Y120)),IF(ISBLANK(INDEX(Stoperler!L:L,$Y120)),"",INDEX(Stoperler!L:L,$Y120)),IF(ISBLANK(INDEX('Sağ Bekler'!L:L,$Y120)),"",INDEX('Sağ Bekler'!L:L,$Y120)),IF(ISBLANK(INDEX('Sol Bekler'!L:L,$Y120)),"",INDEX('Sol Bekler'!L:L,$Y120)),IF(ISBLANK(INDEX('Orta Saha'!L:L,$Y120)),"",INDEX('Orta Saha'!L:L,$Y120)),IF(ISBLANK(INDEX(Kanatlar!L:L,$Y120)),"",INDEX(Kanatlar!L:L,$Y120)),IF(ISBLANK(INDEX(Forvetler!L:L,$Y120)),"",INDEX(Forvetler!L:L,$Y120))))</f>
        <v/>
      </c>
      <c r="M120" s="2" t="str">
        <f ca="1">IF($X120="","",CHOOSE($X120,IF(ISBLANK(INDEX(Kaleciler!M:M,$Y120)),"",INDEX(Kaleciler!M:M,$Y120)),IF(ISBLANK(INDEX(Stoperler!M:M,$Y120)),"",INDEX(Stoperler!M:M,$Y120)),IF(ISBLANK(INDEX('Sağ Bekler'!M:M,$Y120)),"",INDEX('Sağ Bekler'!M:M,$Y120)),IF(ISBLANK(INDEX('Sol Bekler'!M:M,$Y120)),"",INDEX('Sol Bekler'!M:M,$Y120)),IF(ISBLANK(INDEX('Orta Saha'!M:M,$Y120)),"",INDEX('Orta Saha'!M:M,$Y120)),IF(ISBLANK(INDEX(Kanatlar!M:M,$Y120)),"",INDEX(Kanatlar!M:M,$Y120)),IF(ISBLANK(INDEX(Forvetler!M:M,$Y120)),"",INDEX(Forvetler!M:M,$Y120))))</f>
        <v/>
      </c>
      <c r="N120" s="2" t="str">
        <f ca="1">IF($X120="","",CHOOSE($X120,IF(ISBLANK(INDEX(Kaleciler!N:N,$Y120)),"",INDEX(Kaleciler!N:N,$Y120)),IF(ISBLANK(INDEX(Stoperler!N:N,$Y120)),"",INDEX(Stoperler!N:N,$Y120)),IF(ISBLANK(INDEX('Sağ Bekler'!N:N,$Y120)),"",INDEX('Sağ Bekler'!N:N,$Y120)),IF(ISBLANK(INDEX('Sol Bekler'!N:N,$Y120)),"",INDEX('Sol Bekler'!N:N,$Y120)),IF(ISBLANK(INDEX('Orta Saha'!N:N,$Y120)),"",INDEX('Orta Saha'!N:N,$Y120)),IF(ISBLANK(INDEX(Kanatlar!N:N,$Y120)),"",INDEX(Kanatlar!N:N,$Y120)),IF(ISBLANK(INDEX(Forvetler!N:N,$Y120)),"",INDEX(Forvetler!N:N,$Y120))))</f>
        <v/>
      </c>
      <c r="O120" s="2" t="str">
        <f ca="1">IF($X120="","",CHOOSE($X120,IF(ISBLANK(INDEX(Kaleciler!O:O,$Y120)),"",INDEX(Kaleciler!O:O,$Y120)),IF(ISBLANK(INDEX(Stoperler!O:O,$Y120)),"",INDEX(Stoperler!O:O,$Y120)),IF(ISBLANK(INDEX('Sağ Bekler'!O:O,$Y120)),"",INDEX('Sağ Bekler'!O:O,$Y120)),IF(ISBLANK(INDEX('Sol Bekler'!O:O,$Y120)),"",INDEX('Sol Bekler'!O:O,$Y120)),IF(ISBLANK(INDEX('Orta Saha'!O:O,$Y120)),"",INDEX('Orta Saha'!O:O,$Y120)),IF(ISBLANK(INDEX(Kanatlar!O:O,$Y120)),"",INDEX(Kanatlar!O:O,$Y120)),IF(ISBLANK(INDEX(Forvetler!O:O,$Y120)),"",INDEX(Forvetler!O:O,$Y120))))</f>
        <v/>
      </c>
      <c r="P120" s="2" t="str">
        <f ca="1">IF($X120="","",CHOOSE($X120,IF(ISBLANK(INDEX(Kaleciler!P:P,$Y120)),"",INDEX(Kaleciler!P:P,$Y120)),IF(ISBLANK(INDEX(Stoperler!P:P,$Y120)),"",INDEX(Stoperler!P:P,$Y120)),IF(ISBLANK(INDEX('Sağ Bekler'!P:P,$Y120)),"",INDEX('Sağ Bekler'!P:P,$Y120)),IF(ISBLANK(INDEX('Sol Bekler'!P:P,$Y120)),"",INDEX('Sol Bekler'!P:P,$Y120)),IF(ISBLANK(INDEX('Orta Saha'!P:P,$Y120)),"",INDEX('Orta Saha'!P:P,$Y120)),IF(ISBLANK(INDEX(Kanatlar!P:P,$Y120)),"",INDEX(Kanatlar!P:P,$Y120)),IF(ISBLANK(INDEX(Forvetler!P:P,$Y120)),"",INDEX(Forvetler!P:P,$Y120))))</f>
        <v/>
      </c>
      <c r="Q120" s="3" t="str">
        <f ca="1">IF($X120="","",CHOOSE($X120,IF(ISBLANK(INDEX(Kaleciler!Q:Q,$Y120)),"",INDEX(Kaleciler!Q:Q,$Y120)),IF(ISBLANK(INDEX(Stoperler!Q:Q,$Y120)),"",INDEX(Stoperler!Q:Q,$Y120)),IF(ISBLANK(INDEX('Sağ Bekler'!Q:Q,$Y120)),"",INDEX('Sağ Bekler'!Q:Q,$Y120)),IF(ISBLANK(INDEX('Sol Bekler'!Q:Q,$Y120)),"",INDEX('Sol Bekler'!Q:Q,$Y120)),IF(ISBLANK(INDEX('Orta Saha'!Q:Q,$Y120)),"",INDEX('Orta Saha'!Q:Q,$Y120)),IF(ISBLANK(INDEX(Kanatlar!Q:Q,$Y120)),"",INDEX(Kanatlar!Q:Q,$Y120)),IF(ISBLANK(INDEX(Forvetler!Q:Q,$Y120)),"",INDEX(Forvetler!Q:Q,$Y120))))</f>
        <v/>
      </c>
      <c r="R120" s="4" t="str">
        <f ca="1">IF($X120="","",CHOOSE($X120,IF(ISBLANK(INDEX(Kaleciler!R:R,$Y120)),"",INDEX(Kaleciler!R:R,$Y120)),IF(ISBLANK(INDEX(Stoperler!R:R,$Y120)),"",INDEX(Stoperler!R:R,$Y120)),IF(ISBLANK(INDEX('Sağ Bekler'!R:R,$Y120)),"",INDEX('Sağ Bekler'!R:R,$Y120)),IF(ISBLANK(INDEX('Sol Bekler'!R:R,$Y120)),"",INDEX('Sol Bekler'!R:R,$Y120)),IF(ISBLANK(INDEX('Orta Saha'!R:R,$Y120)),"",INDEX('Orta Saha'!R:R,$Y120)),IF(ISBLANK(INDEX(Kanatlar!R:R,$Y120)),"",INDEX(Kanatlar!R:R,$Y120)),IF(ISBLANK(INDEX(Forvetler!R:R,$Y120)),"",INDEX(Forvetler!R:R,$Y120))))</f>
        <v/>
      </c>
      <c r="S120" s="2" t="str">
        <f ca="1">IF($X120="","",CHOOSE($X120,IF(ISBLANK(INDEX(Kaleciler!S:S,$Y120)),"",INDEX(Kaleciler!S:S,$Y120)),IF(ISBLANK(INDEX(Stoperler!S:S,$Y120)),"",INDEX(Stoperler!S:S,$Y120)),IF(ISBLANK(INDEX('Sağ Bekler'!S:S,$Y120)),"",INDEX('Sağ Bekler'!S:S,$Y120)),IF(ISBLANK(INDEX('Sol Bekler'!S:S,$Y120)),"",INDEX('Sol Bekler'!S:S,$Y120)),IF(ISBLANK(INDEX('Orta Saha'!S:S,$Y120)),"",INDEX('Orta Saha'!S:S,$Y120)),IF(ISBLANK(INDEX(Kanatlar!S:S,$Y120)),"",INDEX(Kanatlar!S:S,$Y120)),IF(ISBLANK(INDEX(Forvetler!S:S,$Y120)),"",INDEX(Forvetler!S:S,$Y120))))</f>
        <v/>
      </c>
      <c r="T120" s="3" t="str">
        <f ca="1">IF($X120="","",CHOOSE($X120,IF(ISBLANK(INDEX(Kaleciler!T:T,$Y120)),"",INDEX(Kaleciler!T:T,$Y120)),IF(ISBLANK(INDEX(Stoperler!T:T,$Y120)),"",INDEX(Stoperler!T:T,$Y120)),IF(ISBLANK(INDEX('Sağ Bekler'!T:T,$Y120)),"",INDEX('Sağ Bekler'!T:T,$Y120)),IF(ISBLANK(INDEX('Sol Bekler'!T:T,$Y120)),"",INDEX('Sol Bekler'!T:T,$Y120)),IF(ISBLANK(INDEX('Orta Saha'!T:T,$Y120)),"",INDEX('Orta Saha'!T:T,$Y120)),IF(ISBLANK(INDEX(Kanatlar!T:T,$Y120)),"",INDEX(Kanatlar!T:T,$Y120)),IF(ISBLANK(INDEX(Forvetler!T:T,$Y120)),"",INDEX(Forvetler!T:T,$Y120))))</f>
        <v/>
      </c>
      <c r="U120">
        <v>2</v>
      </c>
      <c r="V120">
        <v>20</v>
      </c>
      <c r="W120" t="str">
        <f ca="1">IF(AND(Stoperler!$B$20&lt;&gt;"",Stoperler!$I$20&gt;0,Stoperler!$I$20&lt;=TODAY()+365),COUNT($W$3:W119)+1,"")</f>
        <v/>
      </c>
      <c r="X120" t="str">
        <f ca="1">IFERROR(INDEX($U$4:$U$703,MATCH(ROWS($X$4:X120),$W$4:$W$703,0)),"")</f>
        <v/>
      </c>
      <c r="Y120" t="str">
        <f ca="1">IFERROR(INDEX($V$4:$V$703,MATCH(ROWS($Y$4:Y120),$W$4:$W$703,0)),"")</f>
        <v/>
      </c>
    </row>
    <row r="121" spans="1:25" x14ac:dyDescent="0.2">
      <c r="A121" s="2" t="str">
        <f ca="1">IF($X121="","",CHOOSE($X121,IF(ISBLANK(INDEX(Kaleciler!A:A,$Y121)),"",INDEX(Kaleciler!A:A,$Y121)),IF(ISBLANK(INDEX(Stoperler!A:A,$Y121)),"",INDEX(Stoperler!A:A,$Y121)),IF(ISBLANK(INDEX('Sağ Bekler'!A:A,$Y121)),"",INDEX('Sağ Bekler'!A:A,$Y121)),IF(ISBLANK(INDEX('Sol Bekler'!A:A,$Y121)),"",INDEX('Sol Bekler'!A:A,$Y121)),IF(ISBLANK(INDEX('Orta Saha'!A:A,$Y121)),"",INDEX('Orta Saha'!A:A,$Y121)),IF(ISBLANK(INDEX(Kanatlar!A:A,$Y121)),"",INDEX(Kanatlar!A:A,$Y121)),IF(ISBLANK(INDEX(Forvetler!A:A,$Y121)),"",INDEX(Forvetler!A:A,$Y121))))</f>
        <v/>
      </c>
      <c r="B121" s="3" t="str">
        <f ca="1">IF($X121="","",CHOOSE($X121,IF(ISBLANK(INDEX(Kaleciler!B:B,$Y121)),"",INDEX(Kaleciler!B:B,$Y121)),IF(ISBLANK(INDEX(Stoperler!B:B,$Y121)),"",INDEX(Stoperler!B:B,$Y121)),IF(ISBLANK(INDEX('Sağ Bekler'!B:B,$Y121)),"",INDEX('Sağ Bekler'!B:B,$Y121)),IF(ISBLANK(INDEX('Sol Bekler'!B:B,$Y121)),"",INDEX('Sol Bekler'!B:B,$Y121)),IF(ISBLANK(INDEX('Orta Saha'!B:B,$Y121)),"",INDEX('Orta Saha'!B:B,$Y121)),IF(ISBLANK(INDEX(Kanatlar!B:B,$Y121)),"",INDEX(Kanatlar!B:B,$Y121)),IF(ISBLANK(INDEX(Forvetler!B:B,$Y121)),"",INDEX(Forvetler!B:B,$Y121))))</f>
        <v/>
      </c>
      <c r="C121" s="4" t="str">
        <f ca="1">IF($X121="","",CHOOSE($X121,IF(ISBLANK(INDEX(Kaleciler!C:C,$Y121)),"",INDEX(Kaleciler!C:C,$Y121)),IF(ISBLANK(INDEX(Stoperler!C:C,$Y121)),"",INDEX(Stoperler!C:C,$Y121)),IF(ISBLANK(INDEX('Sağ Bekler'!C:C,$Y121)),"",INDEX('Sağ Bekler'!C:C,$Y121)),IF(ISBLANK(INDEX('Sol Bekler'!C:C,$Y121)),"",INDEX('Sol Bekler'!C:C,$Y121)),IF(ISBLANK(INDEX('Orta Saha'!C:C,$Y121)),"",INDEX('Orta Saha'!C:C,$Y121)),IF(ISBLANK(INDEX(Kanatlar!C:C,$Y121)),"",INDEX(Kanatlar!C:C,$Y121)),IF(ISBLANK(INDEX(Forvetler!C:C,$Y121)),"",INDEX(Forvetler!C:C,$Y121))))</f>
        <v/>
      </c>
      <c r="D121" s="2" t="str">
        <f ca="1">IF($X121="","",CHOOSE($X121,IF(ISBLANK(INDEX(Kaleciler!D:D,$Y121)),"",INDEX(Kaleciler!D:D,$Y121)),IF(ISBLANK(INDEX(Stoperler!D:D,$Y121)),"",INDEX(Stoperler!D:D,$Y121)),IF(ISBLANK(INDEX('Sağ Bekler'!D:D,$Y121)),"",INDEX('Sağ Bekler'!D:D,$Y121)),IF(ISBLANK(INDEX('Sol Bekler'!D:D,$Y121)),"",INDEX('Sol Bekler'!D:D,$Y121)),IF(ISBLANK(INDEX('Orta Saha'!D:D,$Y121)),"",INDEX('Orta Saha'!D:D,$Y121)),IF(ISBLANK(INDEX(Kanatlar!D:D,$Y121)),"",INDEX(Kanatlar!D:D,$Y121)),IF(ISBLANK(INDEX(Forvetler!D:D,$Y121)),"",INDEX(Forvetler!D:D,$Y121))))</f>
        <v/>
      </c>
      <c r="E121" s="3" t="str">
        <f ca="1">IF($X121="","",CHOOSE($X121,IF(ISBLANK(INDEX(Kaleciler!E:E,$Y121)),"",INDEX(Kaleciler!E:E,$Y121)),IF(ISBLANK(INDEX(Stoperler!E:E,$Y121)),"",INDEX(Stoperler!E:E,$Y121)),IF(ISBLANK(INDEX('Sağ Bekler'!E:E,$Y121)),"",INDEX('Sağ Bekler'!E:E,$Y121)),IF(ISBLANK(INDEX('Sol Bekler'!E:E,$Y121)),"",INDEX('Sol Bekler'!E:E,$Y121)),IF(ISBLANK(INDEX('Orta Saha'!E:E,$Y121)),"",INDEX('Orta Saha'!E:E,$Y121)),IF(ISBLANK(INDEX(Kanatlar!E:E,$Y121)),"",INDEX(Kanatlar!E:E,$Y121)),IF(ISBLANK(INDEX(Forvetler!E:E,$Y121)),"",INDEX(Forvetler!E:E,$Y121))))</f>
        <v/>
      </c>
      <c r="F121" s="3" t="str">
        <f ca="1">IF($X121="","",CHOOSE($X121,IF(ISBLANK(INDEX(Kaleciler!F:F,$Y121)),"",INDEX(Kaleciler!F:F,$Y121)),IF(ISBLANK(INDEX(Stoperler!F:F,$Y121)),"",INDEX(Stoperler!F:F,$Y121)),IF(ISBLANK(INDEX('Sağ Bekler'!F:F,$Y121)),"",INDEX('Sağ Bekler'!F:F,$Y121)),IF(ISBLANK(INDEX('Sol Bekler'!F:F,$Y121)),"",INDEX('Sol Bekler'!F:F,$Y121)),IF(ISBLANK(INDEX('Orta Saha'!F:F,$Y121)),"",INDEX('Orta Saha'!F:F,$Y121)),IF(ISBLANK(INDEX(Kanatlar!F:F,$Y121)),"",INDEX(Kanatlar!F:F,$Y121)),IF(ISBLANK(INDEX(Forvetler!F:F,$Y121)),"",INDEX(Forvetler!F:F,$Y121))))</f>
        <v/>
      </c>
      <c r="G121" s="3" t="str">
        <f ca="1">IF($X121="","",CHOOSE($X121,IF(ISBLANK(INDEX(Kaleciler!G:G,$Y121)),"",INDEX(Kaleciler!G:G,$Y121)),IF(ISBLANK(INDEX(Stoperler!G:G,$Y121)),"",INDEX(Stoperler!G:G,$Y121)),IF(ISBLANK(INDEX('Sağ Bekler'!G:G,$Y121)),"",INDEX('Sağ Bekler'!G:G,$Y121)),IF(ISBLANK(INDEX('Sol Bekler'!G:G,$Y121)),"",INDEX('Sol Bekler'!G:G,$Y121)),IF(ISBLANK(INDEX('Orta Saha'!G:G,$Y121)),"",INDEX('Orta Saha'!G:G,$Y121)),IF(ISBLANK(INDEX(Kanatlar!G:G,$Y121)),"",INDEX(Kanatlar!G:G,$Y121)),IF(ISBLANK(INDEX(Forvetler!G:G,$Y121)),"",INDEX(Forvetler!G:G,$Y121))))</f>
        <v/>
      </c>
      <c r="H121" s="3" t="str">
        <f ca="1">IF($X121="","",CHOOSE($X121,IF(ISBLANK(INDEX(Kaleciler!H:H,$Y121)),"",INDEX(Kaleciler!H:H,$Y121)),IF(ISBLANK(INDEX(Stoperler!H:H,$Y121)),"",INDEX(Stoperler!H:H,$Y121)),IF(ISBLANK(INDEX('Sağ Bekler'!H:H,$Y121)),"",INDEX('Sağ Bekler'!H:H,$Y121)),IF(ISBLANK(INDEX('Sol Bekler'!H:H,$Y121)),"",INDEX('Sol Bekler'!H:H,$Y121)),IF(ISBLANK(INDEX('Orta Saha'!H:H,$Y121)),"",INDEX('Orta Saha'!H:H,$Y121)),IF(ISBLANK(INDEX(Kanatlar!H:H,$Y121)),"",INDEX(Kanatlar!H:H,$Y121)),IF(ISBLANK(INDEX(Forvetler!H:H,$Y121)),"",INDEX(Forvetler!H:H,$Y121))))</f>
        <v/>
      </c>
      <c r="I121" s="4" t="str">
        <f ca="1">IF($X121="","",CHOOSE($X121,IF(ISBLANK(INDEX(Kaleciler!I:I,$Y121)),"",INDEX(Kaleciler!I:I,$Y121)),IF(ISBLANK(INDEX(Stoperler!I:I,$Y121)),"",INDEX(Stoperler!I:I,$Y121)),IF(ISBLANK(INDEX('Sağ Bekler'!I:I,$Y121)),"",INDEX('Sağ Bekler'!I:I,$Y121)),IF(ISBLANK(INDEX('Sol Bekler'!I:I,$Y121)),"",INDEX('Sol Bekler'!I:I,$Y121)),IF(ISBLANK(INDEX('Orta Saha'!I:I,$Y121)),"",INDEX('Orta Saha'!I:I,$Y121)),IF(ISBLANK(INDEX(Kanatlar!I:I,$Y121)),"",INDEX(Kanatlar!I:I,$Y121)),IF(ISBLANK(INDEX(Forvetler!I:I,$Y121)),"",INDEX(Forvetler!I:I,$Y121))))</f>
        <v/>
      </c>
      <c r="J121" s="4" t="str">
        <f ca="1">IF($X121="","",CHOOSE($X121,IF(ISBLANK(INDEX(Kaleciler!J:J,$Y121)),"",INDEX(Kaleciler!J:J,$Y121)),IF(ISBLANK(INDEX(Stoperler!J:J,$Y121)),"",INDEX(Stoperler!J:J,$Y121)),IF(ISBLANK(INDEX('Sağ Bekler'!J:J,$Y121)),"",INDEX('Sağ Bekler'!J:J,$Y121)),IF(ISBLANK(INDEX('Sol Bekler'!J:J,$Y121)),"",INDEX('Sol Bekler'!J:J,$Y121)),IF(ISBLANK(INDEX('Orta Saha'!J:J,$Y121)),"",INDEX('Orta Saha'!J:J,$Y121)),IF(ISBLANK(INDEX(Kanatlar!J:J,$Y121)),"",INDEX(Kanatlar!J:J,$Y121)),IF(ISBLANK(INDEX(Forvetler!J:J,$Y121)),"",INDEX(Forvetler!J:J,$Y121))))</f>
        <v/>
      </c>
      <c r="K121" s="2" t="str">
        <f ca="1">IF($X121="","",CHOOSE($X121,IF(ISBLANK(INDEX(Kaleciler!K:K,$Y121)),"",INDEX(Kaleciler!K:K,$Y121)),IF(ISBLANK(INDEX(Stoperler!K:K,$Y121)),"",INDEX(Stoperler!K:K,$Y121)),IF(ISBLANK(INDEX('Sağ Bekler'!K:K,$Y121)),"",INDEX('Sağ Bekler'!K:K,$Y121)),IF(ISBLANK(INDEX('Sol Bekler'!K:K,$Y121)),"",INDEX('Sol Bekler'!K:K,$Y121)),IF(ISBLANK(INDEX('Orta Saha'!K:K,$Y121)),"",INDEX('Orta Saha'!K:K,$Y121)),IF(ISBLANK(INDEX(Kanatlar!K:K,$Y121)),"",INDEX(Kanatlar!K:K,$Y121)),IF(ISBLANK(INDEX(Forvetler!K:K,$Y121)),"",INDEX(Forvetler!K:K,$Y121))))</f>
        <v/>
      </c>
      <c r="L121" s="2" t="str">
        <f ca="1">IF($X121="","",CHOOSE($X121,IF(ISBLANK(INDEX(Kaleciler!L:L,$Y121)),"",INDEX(Kaleciler!L:L,$Y121)),IF(ISBLANK(INDEX(Stoperler!L:L,$Y121)),"",INDEX(Stoperler!L:L,$Y121)),IF(ISBLANK(INDEX('Sağ Bekler'!L:L,$Y121)),"",INDEX('Sağ Bekler'!L:L,$Y121)),IF(ISBLANK(INDEX('Sol Bekler'!L:L,$Y121)),"",INDEX('Sol Bekler'!L:L,$Y121)),IF(ISBLANK(INDEX('Orta Saha'!L:L,$Y121)),"",INDEX('Orta Saha'!L:L,$Y121)),IF(ISBLANK(INDEX(Kanatlar!L:L,$Y121)),"",INDEX(Kanatlar!L:L,$Y121)),IF(ISBLANK(INDEX(Forvetler!L:L,$Y121)),"",INDEX(Forvetler!L:L,$Y121))))</f>
        <v/>
      </c>
      <c r="M121" s="2" t="str">
        <f ca="1">IF($X121="","",CHOOSE($X121,IF(ISBLANK(INDEX(Kaleciler!M:M,$Y121)),"",INDEX(Kaleciler!M:M,$Y121)),IF(ISBLANK(INDEX(Stoperler!M:M,$Y121)),"",INDEX(Stoperler!M:M,$Y121)),IF(ISBLANK(INDEX('Sağ Bekler'!M:M,$Y121)),"",INDEX('Sağ Bekler'!M:M,$Y121)),IF(ISBLANK(INDEX('Sol Bekler'!M:M,$Y121)),"",INDEX('Sol Bekler'!M:M,$Y121)),IF(ISBLANK(INDEX('Orta Saha'!M:M,$Y121)),"",INDEX('Orta Saha'!M:M,$Y121)),IF(ISBLANK(INDEX(Kanatlar!M:M,$Y121)),"",INDEX(Kanatlar!M:M,$Y121)),IF(ISBLANK(INDEX(Forvetler!M:M,$Y121)),"",INDEX(Forvetler!M:M,$Y121))))</f>
        <v/>
      </c>
      <c r="N121" s="2" t="str">
        <f ca="1">IF($X121="","",CHOOSE($X121,IF(ISBLANK(INDEX(Kaleciler!N:N,$Y121)),"",INDEX(Kaleciler!N:N,$Y121)),IF(ISBLANK(INDEX(Stoperler!N:N,$Y121)),"",INDEX(Stoperler!N:N,$Y121)),IF(ISBLANK(INDEX('Sağ Bekler'!N:N,$Y121)),"",INDEX('Sağ Bekler'!N:N,$Y121)),IF(ISBLANK(INDEX('Sol Bekler'!N:N,$Y121)),"",INDEX('Sol Bekler'!N:N,$Y121)),IF(ISBLANK(INDEX('Orta Saha'!N:N,$Y121)),"",INDEX('Orta Saha'!N:N,$Y121)),IF(ISBLANK(INDEX(Kanatlar!N:N,$Y121)),"",INDEX(Kanatlar!N:N,$Y121)),IF(ISBLANK(INDEX(Forvetler!N:N,$Y121)),"",INDEX(Forvetler!N:N,$Y121))))</f>
        <v/>
      </c>
      <c r="O121" s="2" t="str">
        <f ca="1">IF($X121="","",CHOOSE($X121,IF(ISBLANK(INDEX(Kaleciler!O:O,$Y121)),"",INDEX(Kaleciler!O:O,$Y121)),IF(ISBLANK(INDEX(Stoperler!O:O,$Y121)),"",INDEX(Stoperler!O:O,$Y121)),IF(ISBLANK(INDEX('Sağ Bekler'!O:O,$Y121)),"",INDEX('Sağ Bekler'!O:O,$Y121)),IF(ISBLANK(INDEX('Sol Bekler'!O:O,$Y121)),"",INDEX('Sol Bekler'!O:O,$Y121)),IF(ISBLANK(INDEX('Orta Saha'!O:O,$Y121)),"",INDEX('Orta Saha'!O:O,$Y121)),IF(ISBLANK(INDEX(Kanatlar!O:O,$Y121)),"",INDEX(Kanatlar!O:O,$Y121)),IF(ISBLANK(INDEX(Forvetler!O:O,$Y121)),"",INDEX(Forvetler!O:O,$Y121))))</f>
        <v/>
      </c>
      <c r="P121" s="2" t="str">
        <f ca="1">IF($X121="","",CHOOSE($X121,IF(ISBLANK(INDEX(Kaleciler!P:P,$Y121)),"",INDEX(Kaleciler!P:P,$Y121)),IF(ISBLANK(INDEX(Stoperler!P:P,$Y121)),"",INDEX(Stoperler!P:P,$Y121)),IF(ISBLANK(INDEX('Sağ Bekler'!P:P,$Y121)),"",INDEX('Sağ Bekler'!P:P,$Y121)),IF(ISBLANK(INDEX('Sol Bekler'!P:P,$Y121)),"",INDEX('Sol Bekler'!P:P,$Y121)),IF(ISBLANK(INDEX('Orta Saha'!P:P,$Y121)),"",INDEX('Orta Saha'!P:P,$Y121)),IF(ISBLANK(INDEX(Kanatlar!P:P,$Y121)),"",INDEX(Kanatlar!P:P,$Y121)),IF(ISBLANK(INDEX(Forvetler!P:P,$Y121)),"",INDEX(Forvetler!P:P,$Y121))))</f>
        <v/>
      </c>
      <c r="Q121" s="3" t="str">
        <f ca="1">IF($X121="","",CHOOSE($X121,IF(ISBLANK(INDEX(Kaleciler!Q:Q,$Y121)),"",INDEX(Kaleciler!Q:Q,$Y121)),IF(ISBLANK(INDEX(Stoperler!Q:Q,$Y121)),"",INDEX(Stoperler!Q:Q,$Y121)),IF(ISBLANK(INDEX('Sağ Bekler'!Q:Q,$Y121)),"",INDEX('Sağ Bekler'!Q:Q,$Y121)),IF(ISBLANK(INDEX('Sol Bekler'!Q:Q,$Y121)),"",INDEX('Sol Bekler'!Q:Q,$Y121)),IF(ISBLANK(INDEX('Orta Saha'!Q:Q,$Y121)),"",INDEX('Orta Saha'!Q:Q,$Y121)),IF(ISBLANK(INDEX(Kanatlar!Q:Q,$Y121)),"",INDEX(Kanatlar!Q:Q,$Y121)),IF(ISBLANK(INDEX(Forvetler!Q:Q,$Y121)),"",INDEX(Forvetler!Q:Q,$Y121))))</f>
        <v/>
      </c>
      <c r="R121" s="4" t="str">
        <f ca="1">IF($X121="","",CHOOSE($X121,IF(ISBLANK(INDEX(Kaleciler!R:R,$Y121)),"",INDEX(Kaleciler!R:R,$Y121)),IF(ISBLANK(INDEX(Stoperler!R:R,$Y121)),"",INDEX(Stoperler!R:R,$Y121)),IF(ISBLANK(INDEX('Sağ Bekler'!R:R,$Y121)),"",INDEX('Sağ Bekler'!R:R,$Y121)),IF(ISBLANK(INDEX('Sol Bekler'!R:R,$Y121)),"",INDEX('Sol Bekler'!R:R,$Y121)),IF(ISBLANK(INDEX('Orta Saha'!R:R,$Y121)),"",INDEX('Orta Saha'!R:R,$Y121)),IF(ISBLANK(INDEX(Kanatlar!R:R,$Y121)),"",INDEX(Kanatlar!R:R,$Y121)),IF(ISBLANK(INDEX(Forvetler!R:R,$Y121)),"",INDEX(Forvetler!R:R,$Y121))))</f>
        <v/>
      </c>
      <c r="S121" s="2" t="str">
        <f ca="1">IF($X121="","",CHOOSE($X121,IF(ISBLANK(INDEX(Kaleciler!S:S,$Y121)),"",INDEX(Kaleciler!S:S,$Y121)),IF(ISBLANK(INDEX(Stoperler!S:S,$Y121)),"",INDEX(Stoperler!S:S,$Y121)),IF(ISBLANK(INDEX('Sağ Bekler'!S:S,$Y121)),"",INDEX('Sağ Bekler'!S:S,$Y121)),IF(ISBLANK(INDEX('Sol Bekler'!S:S,$Y121)),"",INDEX('Sol Bekler'!S:S,$Y121)),IF(ISBLANK(INDEX('Orta Saha'!S:S,$Y121)),"",INDEX('Orta Saha'!S:S,$Y121)),IF(ISBLANK(INDEX(Kanatlar!S:S,$Y121)),"",INDEX(Kanatlar!S:S,$Y121)),IF(ISBLANK(INDEX(Forvetler!S:S,$Y121)),"",INDEX(Forvetler!S:S,$Y121))))</f>
        <v/>
      </c>
      <c r="T121" s="3" t="str">
        <f ca="1">IF($X121="","",CHOOSE($X121,IF(ISBLANK(INDEX(Kaleciler!T:T,$Y121)),"",INDEX(Kaleciler!T:T,$Y121)),IF(ISBLANK(INDEX(Stoperler!T:T,$Y121)),"",INDEX(Stoperler!T:T,$Y121)),IF(ISBLANK(INDEX('Sağ Bekler'!T:T,$Y121)),"",INDEX('Sağ Bekler'!T:T,$Y121)),IF(ISBLANK(INDEX('Sol Bekler'!T:T,$Y121)),"",INDEX('Sol Bekler'!T:T,$Y121)),IF(ISBLANK(INDEX('Orta Saha'!T:T,$Y121)),"",INDEX('Orta Saha'!T:T,$Y121)),IF(ISBLANK(INDEX(Kanatlar!T:T,$Y121)),"",INDEX(Kanatlar!T:T,$Y121)),IF(ISBLANK(INDEX(Forvetler!T:T,$Y121)),"",INDEX(Forvetler!T:T,$Y121))))</f>
        <v/>
      </c>
      <c r="U121">
        <v>2</v>
      </c>
      <c r="V121">
        <v>21</v>
      </c>
      <c r="W121" t="str">
        <f ca="1">IF(AND(Stoperler!$B$21&lt;&gt;"",Stoperler!$I$21&gt;0,Stoperler!$I$21&lt;=TODAY()+365),COUNT($W$3:W120)+1,"")</f>
        <v/>
      </c>
      <c r="X121" t="str">
        <f ca="1">IFERROR(INDEX($U$4:$U$703,MATCH(ROWS($X$4:X121),$W$4:$W$703,0)),"")</f>
        <v/>
      </c>
      <c r="Y121" t="str">
        <f ca="1">IFERROR(INDEX($V$4:$V$703,MATCH(ROWS($Y$4:Y121),$W$4:$W$703,0)),"")</f>
        <v/>
      </c>
    </row>
    <row r="122" spans="1:25" x14ac:dyDescent="0.2">
      <c r="A122" s="2" t="str">
        <f ca="1">IF($X122="","",CHOOSE($X122,IF(ISBLANK(INDEX(Kaleciler!A:A,$Y122)),"",INDEX(Kaleciler!A:A,$Y122)),IF(ISBLANK(INDEX(Stoperler!A:A,$Y122)),"",INDEX(Stoperler!A:A,$Y122)),IF(ISBLANK(INDEX('Sağ Bekler'!A:A,$Y122)),"",INDEX('Sağ Bekler'!A:A,$Y122)),IF(ISBLANK(INDEX('Sol Bekler'!A:A,$Y122)),"",INDEX('Sol Bekler'!A:A,$Y122)),IF(ISBLANK(INDEX('Orta Saha'!A:A,$Y122)),"",INDEX('Orta Saha'!A:A,$Y122)),IF(ISBLANK(INDEX(Kanatlar!A:A,$Y122)),"",INDEX(Kanatlar!A:A,$Y122)),IF(ISBLANK(INDEX(Forvetler!A:A,$Y122)),"",INDEX(Forvetler!A:A,$Y122))))</f>
        <v/>
      </c>
      <c r="B122" s="3" t="str">
        <f ca="1">IF($X122="","",CHOOSE($X122,IF(ISBLANK(INDEX(Kaleciler!B:B,$Y122)),"",INDEX(Kaleciler!B:B,$Y122)),IF(ISBLANK(INDEX(Stoperler!B:B,$Y122)),"",INDEX(Stoperler!B:B,$Y122)),IF(ISBLANK(INDEX('Sağ Bekler'!B:B,$Y122)),"",INDEX('Sağ Bekler'!B:B,$Y122)),IF(ISBLANK(INDEX('Sol Bekler'!B:B,$Y122)),"",INDEX('Sol Bekler'!B:B,$Y122)),IF(ISBLANK(INDEX('Orta Saha'!B:B,$Y122)),"",INDEX('Orta Saha'!B:B,$Y122)),IF(ISBLANK(INDEX(Kanatlar!B:B,$Y122)),"",INDEX(Kanatlar!B:B,$Y122)),IF(ISBLANK(INDEX(Forvetler!B:B,$Y122)),"",INDEX(Forvetler!B:B,$Y122))))</f>
        <v/>
      </c>
      <c r="C122" s="4" t="str">
        <f ca="1">IF($X122="","",CHOOSE($X122,IF(ISBLANK(INDEX(Kaleciler!C:C,$Y122)),"",INDEX(Kaleciler!C:C,$Y122)),IF(ISBLANK(INDEX(Stoperler!C:C,$Y122)),"",INDEX(Stoperler!C:C,$Y122)),IF(ISBLANK(INDEX('Sağ Bekler'!C:C,$Y122)),"",INDEX('Sağ Bekler'!C:C,$Y122)),IF(ISBLANK(INDEX('Sol Bekler'!C:C,$Y122)),"",INDEX('Sol Bekler'!C:C,$Y122)),IF(ISBLANK(INDEX('Orta Saha'!C:C,$Y122)),"",INDEX('Orta Saha'!C:C,$Y122)),IF(ISBLANK(INDEX(Kanatlar!C:C,$Y122)),"",INDEX(Kanatlar!C:C,$Y122)),IF(ISBLANK(INDEX(Forvetler!C:C,$Y122)),"",INDEX(Forvetler!C:C,$Y122))))</f>
        <v/>
      </c>
      <c r="D122" s="2" t="str">
        <f ca="1">IF($X122="","",CHOOSE($X122,IF(ISBLANK(INDEX(Kaleciler!D:D,$Y122)),"",INDEX(Kaleciler!D:D,$Y122)),IF(ISBLANK(INDEX(Stoperler!D:D,$Y122)),"",INDEX(Stoperler!D:D,$Y122)),IF(ISBLANK(INDEX('Sağ Bekler'!D:D,$Y122)),"",INDEX('Sağ Bekler'!D:D,$Y122)),IF(ISBLANK(INDEX('Sol Bekler'!D:D,$Y122)),"",INDEX('Sol Bekler'!D:D,$Y122)),IF(ISBLANK(INDEX('Orta Saha'!D:D,$Y122)),"",INDEX('Orta Saha'!D:D,$Y122)),IF(ISBLANK(INDEX(Kanatlar!D:D,$Y122)),"",INDEX(Kanatlar!D:D,$Y122)),IF(ISBLANK(INDEX(Forvetler!D:D,$Y122)),"",INDEX(Forvetler!D:D,$Y122))))</f>
        <v/>
      </c>
      <c r="E122" s="3" t="str">
        <f ca="1">IF($X122="","",CHOOSE($X122,IF(ISBLANK(INDEX(Kaleciler!E:E,$Y122)),"",INDEX(Kaleciler!E:E,$Y122)),IF(ISBLANK(INDEX(Stoperler!E:E,$Y122)),"",INDEX(Stoperler!E:E,$Y122)),IF(ISBLANK(INDEX('Sağ Bekler'!E:E,$Y122)),"",INDEX('Sağ Bekler'!E:E,$Y122)),IF(ISBLANK(INDEX('Sol Bekler'!E:E,$Y122)),"",INDEX('Sol Bekler'!E:E,$Y122)),IF(ISBLANK(INDEX('Orta Saha'!E:E,$Y122)),"",INDEX('Orta Saha'!E:E,$Y122)),IF(ISBLANK(INDEX(Kanatlar!E:E,$Y122)),"",INDEX(Kanatlar!E:E,$Y122)),IF(ISBLANK(INDEX(Forvetler!E:E,$Y122)),"",INDEX(Forvetler!E:E,$Y122))))</f>
        <v/>
      </c>
      <c r="F122" s="3" t="str">
        <f ca="1">IF($X122="","",CHOOSE($X122,IF(ISBLANK(INDEX(Kaleciler!F:F,$Y122)),"",INDEX(Kaleciler!F:F,$Y122)),IF(ISBLANK(INDEX(Stoperler!F:F,$Y122)),"",INDEX(Stoperler!F:F,$Y122)),IF(ISBLANK(INDEX('Sağ Bekler'!F:F,$Y122)),"",INDEX('Sağ Bekler'!F:F,$Y122)),IF(ISBLANK(INDEX('Sol Bekler'!F:F,$Y122)),"",INDEX('Sol Bekler'!F:F,$Y122)),IF(ISBLANK(INDEX('Orta Saha'!F:F,$Y122)),"",INDEX('Orta Saha'!F:F,$Y122)),IF(ISBLANK(INDEX(Kanatlar!F:F,$Y122)),"",INDEX(Kanatlar!F:F,$Y122)),IF(ISBLANK(INDEX(Forvetler!F:F,$Y122)),"",INDEX(Forvetler!F:F,$Y122))))</f>
        <v/>
      </c>
      <c r="G122" s="3" t="str">
        <f ca="1">IF($X122="","",CHOOSE($X122,IF(ISBLANK(INDEX(Kaleciler!G:G,$Y122)),"",INDEX(Kaleciler!G:G,$Y122)),IF(ISBLANK(INDEX(Stoperler!G:G,$Y122)),"",INDEX(Stoperler!G:G,$Y122)),IF(ISBLANK(INDEX('Sağ Bekler'!G:G,$Y122)),"",INDEX('Sağ Bekler'!G:G,$Y122)),IF(ISBLANK(INDEX('Sol Bekler'!G:G,$Y122)),"",INDEX('Sol Bekler'!G:G,$Y122)),IF(ISBLANK(INDEX('Orta Saha'!G:G,$Y122)),"",INDEX('Orta Saha'!G:G,$Y122)),IF(ISBLANK(INDEX(Kanatlar!G:G,$Y122)),"",INDEX(Kanatlar!G:G,$Y122)),IF(ISBLANK(INDEX(Forvetler!G:G,$Y122)),"",INDEX(Forvetler!G:G,$Y122))))</f>
        <v/>
      </c>
      <c r="H122" s="3" t="str">
        <f ca="1">IF($X122="","",CHOOSE($X122,IF(ISBLANK(INDEX(Kaleciler!H:H,$Y122)),"",INDEX(Kaleciler!H:H,$Y122)),IF(ISBLANK(INDEX(Stoperler!H:H,$Y122)),"",INDEX(Stoperler!H:H,$Y122)),IF(ISBLANK(INDEX('Sağ Bekler'!H:H,$Y122)),"",INDEX('Sağ Bekler'!H:H,$Y122)),IF(ISBLANK(INDEX('Sol Bekler'!H:H,$Y122)),"",INDEX('Sol Bekler'!H:H,$Y122)),IF(ISBLANK(INDEX('Orta Saha'!H:H,$Y122)),"",INDEX('Orta Saha'!H:H,$Y122)),IF(ISBLANK(INDEX(Kanatlar!H:H,$Y122)),"",INDEX(Kanatlar!H:H,$Y122)),IF(ISBLANK(INDEX(Forvetler!H:H,$Y122)),"",INDEX(Forvetler!H:H,$Y122))))</f>
        <v/>
      </c>
      <c r="I122" s="4" t="str">
        <f ca="1">IF($X122="","",CHOOSE($X122,IF(ISBLANK(INDEX(Kaleciler!I:I,$Y122)),"",INDEX(Kaleciler!I:I,$Y122)),IF(ISBLANK(INDEX(Stoperler!I:I,$Y122)),"",INDEX(Stoperler!I:I,$Y122)),IF(ISBLANK(INDEX('Sağ Bekler'!I:I,$Y122)),"",INDEX('Sağ Bekler'!I:I,$Y122)),IF(ISBLANK(INDEX('Sol Bekler'!I:I,$Y122)),"",INDEX('Sol Bekler'!I:I,$Y122)),IF(ISBLANK(INDEX('Orta Saha'!I:I,$Y122)),"",INDEX('Orta Saha'!I:I,$Y122)),IF(ISBLANK(INDEX(Kanatlar!I:I,$Y122)),"",INDEX(Kanatlar!I:I,$Y122)),IF(ISBLANK(INDEX(Forvetler!I:I,$Y122)),"",INDEX(Forvetler!I:I,$Y122))))</f>
        <v/>
      </c>
      <c r="J122" s="4" t="str">
        <f ca="1">IF($X122="","",CHOOSE($X122,IF(ISBLANK(INDEX(Kaleciler!J:J,$Y122)),"",INDEX(Kaleciler!J:J,$Y122)),IF(ISBLANK(INDEX(Stoperler!J:J,$Y122)),"",INDEX(Stoperler!J:J,$Y122)),IF(ISBLANK(INDEX('Sağ Bekler'!J:J,$Y122)),"",INDEX('Sağ Bekler'!J:J,$Y122)),IF(ISBLANK(INDEX('Sol Bekler'!J:J,$Y122)),"",INDEX('Sol Bekler'!J:J,$Y122)),IF(ISBLANK(INDEX('Orta Saha'!J:J,$Y122)),"",INDEX('Orta Saha'!J:J,$Y122)),IF(ISBLANK(INDEX(Kanatlar!J:J,$Y122)),"",INDEX(Kanatlar!J:J,$Y122)),IF(ISBLANK(INDEX(Forvetler!J:J,$Y122)),"",INDEX(Forvetler!J:J,$Y122))))</f>
        <v/>
      </c>
      <c r="K122" s="2" t="str">
        <f ca="1">IF($X122="","",CHOOSE($X122,IF(ISBLANK(INDEX(Kaleciler!K:K,$Y122)),"",INDEX(Kaleciler!K:K,$Y122)),IF(ISBLANK(INDEX(Stoperler!K:K,$Y122)),"",INDEX(Stoperler!K:K,$Y122)),IF(ISBLANK(INDEX('Sağ Bekler'!K:K,$Y122)),"",INDEX('Sağ Bekler'!K:K,$Y122)),IF(ISBLANK(INDEX('Sol Bekler'!K:K,$Y122)),"",INDEX('Sol Bekler'!K:K,$Y122)),IF(ISBLANK(INDEX('Orta Saha'!K:K,$Y122)),"",INDEX('Orta Saha'!K:K,$Y122)),IF(ISBLANK(INDEX(Kanatlar!K:K,$Y122)),"",INDEX(Kanatlar!K:K,$Y122)),IF(ISBLANK(INDEX(Forvetler!K:K,$Y122)),"",INDEX(Forvetler!K:K,$Y122))))</f>
        <v/>
      </c>
      <c r="L122" s="2" t="str">
        <f ca="1">IF($X122="","",CHOOSE($X122,IF(ISBLANK(INDEX(Kaleciler!L:L,$Y122)),"",INDEX(Kaleciler!L:L,$Y122)),IF(ISBLANK(INDEX(Stoperler!L:L,$Y122)),"",INDEX(Stoperler!L:L,$Y122)),IF(ISBLANK(INDEX('Sağ Bekler'!L:L,$Y122)),"",INDEX('Sağ Bekler'!L:L,$Y122)),IF(ISBLANK(INDEX('Sol Bekler'!L:L,$Y122)),"",INDEX('Sol Bekler'!L:L,$Y122)),IF(ISBLANK(INDEX('Orta Saha'!L:L,$Y122)),"",INDEX('Orta Saha'!L:L,$Y122)),IF(ISBLANK(INDEX(Kanatlar!L:L,$Y122)),"",INDEX(Kanatlar!L:L,$Y122)),IF(ISBLANK(INDEX(Forvetler!L:L,$Y122)),"",INDEX(Forvetler!L:L,$Y122))))</f>
        <v/>
      </c>
      <c r="M122" s="2" t="str">
        <f ca="1">IF($X122="","",CHOOSE($X122,IF(ISBLANK(INDEX(Kaleciler!M:M,$Y122)),"",INDEX(Kaleciler!M:M,$Y122)),IF(ISBLANK(INDEX(Stoperler!M:M,$Y122)),"",INDEX(Stoperler!M:M,$Y122)),IF(ISBLANK(INDEX('Sağ Bekler'!M:M,$Y122)),"",INDEX('Sağ Bekler'!M:M,$Y122)),IF(ISBLANK(INDEX('Sol Bekler'!M:M,$Y122)),"",INDEX('Sol Bekler'!M:M,$Y122)),IF(ISBLANK(INDEX('Orta Saha'!M:M,$Y122)),"",INDEX('Orta Saha'!M:M,$Y122)),IF(ISBLANK(INDEX(Kanatlar!M:M,$Y122)),"",INDEX(Kanatlar!M:M,$Y122)),IF(ISBLANK(INDEX(Forvetler!M:M,$Y122)),"",INDEX(Forvetler!M:M,$Y122))))</f>
        <v/>
      </c>
      <c r="N122" s="2" t="str">
        <f ca="1">IF($X122="","",CHOOSE($X122,IF(ISBLANK(INDEX(Kaleciler!N:N,$Y122)),"",INDEX(Kaleciler!N:N,$Y122)),IF(ISBLANK(INDEX(Stoperler!N:N,$Y122)),"",INDEX(Stoperler!N:N,$Y122)),IF(ISBLANK(INDEX('Sağ Bekler'!N:N,$Y122)),"",INDEX('Sağ Bekler'!N:N,$Y122)),IF(ISBLANK(INDEX('Sol Bekler'!N:N,$Y122)),"",INDEX('Sol Bekler'!N:N,$Y122)),IF(ISBLANK(INDEX('Orta Saha'!N:N,$Y122)),"",INDEX('Orta Saha'!N:N,$Y122)),IF(ISBLANK(INDEX(Kanatlar!N:N,$Y122)),"",INDEX(Kanatlar!N:N,$Y122)),IF(ISBLANK(INDEX(Forvetler!N:N,$Y122)),"",INDEX(Forvetler!N:N,$Y122))))</f>
        <v/>
      </c>
      <c r="O122" s="2" t="str">
        <f ca="1">IF($X122="","",CHOOSE($X122,IF(ISBLANK(INDEX(Kaleciler!O:O,$Y122)),"",INDEX(Kaleciler!O:O,$Y122)),IF(ISBLANK(INDEX(Stoperler!O:O,$Y122)),"",INDEX(Stoperler!O:O,$Y122)),IF(ISBLANK(INDEX('Sağ Bekler'!O:O,$Y122)),"",INDEX('Sağ Bekler'!O:O,$Y122)),IF(ISBLANK(INDEX('Sol Bekler'!O:O,$Y122)),"",INDEX('Sol Bekler'!O:O,$Y122)),IF(ISBLANK(INDEX('Orta Saha'!O:O,$Y122)),"",INDEX('Orta Saha'!O:O,$Y122)),IF(ISBLANK(INDEX(Kanatlar!O:O,$Y122)),"",INDEX(Kanatlar!O:O,$Y122)),IF(ISBLANK(INDEX(Forvetler!O:O,$Y122)),"",INDEX(Forvetler!O:O,$Y122))))</f>
        <v/>
      </c>
      <c r="P122" s="2" t="str">
        <f ca="1">IF($X122="","",CHOOSE($X122,IF(ISBLANK(INDEX(Kaleciler!P:P,$Y122)),"",INDEX(Kaleciler!P:P,$Y122)),IF(ISBLANK(INDEX(Stoperler!P:P,$Y122)),"",INDEX(Stoperler!P:P,$Y122)),IF(ISBLANK(INDEX('Sağ Bekler'!P:P,$Y122)),"",INDEX('Sağ Bekler'!P:P,$Y122)),IF(ISBLANK(INDEX('Sol Bekler'!P:P,$Y122)),"",INDEX('Sol Bekler'!P:P,$Y122)),IF(ISBLANK(INDEX('Orta Saha'!P:P,$Y122)),"",INDEX('Orta Saha'!P:P,$Y122)),IF(ISBLANK(INDEX(Kanatlar!P:P,$Y122)),"",INDEX(Kanatlar!P:P,$Y122)),IF(ISBLANK(INDEX(Forvetler!P:P,$Y122)),"",INDEX(Forvetler!P:P,$Y122))))</f>
        <v/>
      </c>
      <c r="Q122" s="3" t="str">
        <f ca="1">IF($X122="","",CHOOSE($X122,IF(ISBLANK(INDEX(Kaleciler!Q:Q,$Y122)),"",INDEX(Kaleciler!Q:Q,$Y122)),IF(ISBLANK(INDEX(Stoperler!Q:Q,$Y122)),"",INDEX(Stoperler!Q:Q,$Y122)),IF(ISBLANK(INDEX('Sağ Bekler'!Q:Q,$Y122)),"",INDEX('Sağ Bekler'!Q:Q,$Y122)),IF(ISBLANK(INDEX('Sol Bekler'!Q:Q,$Y122)),"",INDEX('Sol Bekler'!Q:Q,$Y122)),IF(ISBLANK(INDEX('Orta Saha'!Q:Q,$Y122)),"",INDEX('Orta Saha'!Q:Q,$Y122)),IF(ISBLANK(INDEX(Kanatlar!Q:Q,$Y122)),"",INDEX(Kanatlar!Q:Q,$Y122)),IF(ISBLANK(INDEX(Forvetler!Q:Q,$Y122)),"",INDEX(Forvetler!Q:Q,$Y122))))</f>
        <v/>
      </c>
      <c r="R122" s="4" t="str">
        <f ca="1">IF($X122="","",CHOOSE($X122,IF(ISBLANK(INDEX(Kaleciler!R:R,$Y122)),"",INDEX(Kaleciler!R:R,$Y122)),IF(ISBLANK(INDEX(Stoperler!R:R,$Y122)),"",INDEX(Stoperler!R:R,$Y122)),IF(ISBLANK(INDEX('Sağ Bekler'!R:R,$Y122)),"",INDEX('Sağ Bekler'!R:R,$Y122)),IF(ISBLANK(INDEX('Sol Bekler'!R:R,$Y122)),"",INDEX('Sol Bekler'!R:R,$Y122)),IF(ISBLANK(INDEX('Orta Saha'!R:R,$Y122)),"",INDEX('Orta Saha'!R:R,$Y122)),IF(ISBLANK(INDEX(Kanatlar!R:R,$Y122)),"",INDEX(Kanatlar!R:R,$Y122)),IF(ISBLANK(INDEX(Forvetler!R:R,$Y122)),"",INDEX(Forvetler!R:R,$Y122))))</f>
        <v/>
      </c>
      <c r="S122" s="2" t="str">
        <f ca="1">IF($X122="","",CHOOSE($X122,IF(ISBLANK(INDEX(Kaleciler!S:S,$Y122)),"",INDEX(Kaleciler!S:S,$Y122)),IF(ISBLANK(INDEX(Stoperler!S:S,$Y122)),"",INDEX(Stoperler!S:S,$Y122)),IF(ISBLANK(INDEX('Sağ Bekler'!S:S,$Y122)),"",INDEX('Sağ Bekler'!S:S,$Y122)),IF(ISBLANK(INDEX('Sol Bekler'!S:S,$Y122)),"",INDEX('Sol Bekler'!S:S,$Y122)),IF(ISBLANK(INDEX('Orta Saha'!S:S,$Y122)),"",INDEX('Orta Saha'!S:S,$Y122)),IF(ISBLANK(INDEX(Kanatlar!S:S,$Y122)),"",INDEX(Kanatlar!S:S,$Y122)),IF(ISBLANK(INDEX(Forvetler!S:S,$Y122)),"",INDEX(Forvetler!S:S,$Y122))))</f>
        <v/>
      </c>
      <c r="T122" s="3" t="str">
        <f ca="1">IF($X122="","",CHOOSE($X122,IF(ISBLANK(INDEX(Kaleciler!T:T,$Y122)),"",INDEX(Kaleciler!T:T,$Y122)),IF(ISBLANK(INDEX(Stoperler!T:T,$Y122)),"",INDEX(Stoperler!T:T,$Y122)),IF(ISBLANK(INDEX('Sağ Bekler'!T:T,$Y122)),"",INDEX('Sağ Bekler'!T:T,$Y122)),IF(ISBLANK(INDEX('Sol Bekler'!T:T,$Y122)),"",INDEX('Sol Bekler'!T:T,$Y122)),IF(ISBLANK(INDEX('Orta Saha'!T:T,$Y122)),"",INDEX('Orta Saha'!T:T,$Y122)),IF(ISBLANK(INDEX(Kanatlar!T:T,$Y122)),"",INDEX(Kanatlar!T:T,$Y122)),IF(ISBLANK(INDEX(Forvetler!T:T,$Y122)),"",INDEX(Forvetler!T:T,$Y122))))</f>
        <v/>
      </c>
      <c r="U122">
        <v>2</v>
      </c>
      <c r="V122">
        <v>22</v>
      </c>
      <c r="W122" t="str">
        <f ca="1">IF(AND(Stoperler!$B$22&lt;&gt;"",Stoperler!$I$22&gt;0,Stoperler!$I$22&lt;=TODAY()+365),COUNT($W$3:W121)+1,"")</f>
        <v/>
      </c>
      <c r="X122" t="str">
        <f ca="1">IFERROR(INDEX($U$4:$U$703,MATCH(ROWS($X$4:X122),$W$4:$W$703,0)),"")</f>
        <v/>
      </c>
      <c r="Y122" t="str">
        <f ca="1">IFERROR(INDEX($V$4:$V$703,MATCH(ROWS($Y$4:Y122),$W$4:$W$703,0)),"")</f>
        <v/>
      </c>
    </row>
    <row r="123" spans="1:25" x14ac:dyDescent="0.2">
      <c r="A123" s="2" t="str">
        <f ca="1">IF($X123="","",CHOOSE($X123,IF(ISBLANK(INDEX(Kaleciler!A:A,$Y123)),"",INDEX(Kaleciler!A:A,$Y123)),IF(ISBLANK(INDEX(Stoperler!A:A,$Y123)),"",INDEX(Stoperler!A:A,$Y123)),IF(ISBLANK(INDEX('Sağ Bekler'!A:A,$Y123)),"",INDEX('Sağ Bekler'!A:A,$Y123)),IF(ISBLANK(INDEX('Sol Bekler'!A:A,$Y123)),"",INDEX('Sol Bekler'!A:A,$Y123)),IF(ISBLANK(INDEX('Orta Saha'!A:A,$Y123)),"",INDEX('Orta Saha'!A:A,$Y123)),IF(ISBLANK(INDEX(Kanatlar!A:A,$Y123)),"",INDEX(Kanatlar!A:A,$Y123)),IF(ISBLANK(INDEX(Forvetler!A:A,$Y123)),"",INDEX(Forvetler!A:A,$Y123))))</f>
        <v/>
      </c>
      <c r="B123" s="3" t="str">
        <f ca="1">IF($X123="","",CHOOSE($X123,IF(ISBLANK(INDEX(Kaleciler!B:B,$Y123)),"",INDEX(Kaleciler!B:B,$Y123)),IF(ISBLANK(INDEX(Stoperler!B:B,$Y123)),"",INDEX(Stoperler!B:B,$Y123)),IF(ISBLANK(INDEX('Sağ Bekler'!B:B,$Y123)),"",INDEX('Sağ Bekler'!B:B,$Y123)),IF(ISBLANK(INDEX('Sol Bekler'!B:B,$Y123)),"",INDEX('Sol Bekler'!B:B,$Y123)),IF(ISBLANK(INDEX('Orta Saha'!B:B,$Y123)),"",INDEX('Orta Saha'!B:B,$Y123)),IF(ISBLANK(INDEX(Kanatlar!B:B,$Y123)),"",INDEX(Kanatlar!B:B,$Y123)),IF(ISBLANK(INDEX(Forvetler!B:B,$Y123)),"",INDEX(Forvetler!B:B,$Y123))))</f>
        <v/>
      </c>
      <c r="C123" s="4" t="str">
        <f ca="1">IF($X123="","",CHOOSE($X123,IF(ISBLANK(INDEX(Kaleciler!C:C,$Y123)),"",INDEX(Kaleciler!C:C,$Y123)),IF(ISBLANK(INDEX(Stoperler!C:C,$Y123)),"",INDEX(Stoperler!C:C,$Y123)),IF(ISBLANK(INDEX('Sağ Bekler'!C:C,$Y123)),"",INDEX('Sağ Bekler'!C:C,$Y123)),IF(ISBLANK(INDEX('Sol Bekler'!C:C,$Y123)),"",INDEX('Sol Bekler'!C:C,$Y123)),IF(ISBLANK(INDEX('Orta Saha'!C:C,$Y123)),"",INDEX('Orta Saha'!C:C,$Y123)),IF(ISBLANK(INDEX(Kanatlar!C:C,$Y123)),"",INDEX(Kanatlar!C:C,$Y123)),IF(ISBLANK(INDEX(Forvetler!C:C,$Y123)),"",INDEX(Forvetler!C:C,$Y123))))</f>
        <v/>
      </c>
      <c r="D123" s="2" t="str">
        <f ca="1">IF($X123="","",CHOOSE($X123,IF(ISBLANK(INDEX(Kaleciler!D:D,$Y123)),"",INDEX(Kaleciler!D:D,$Y123)),IF(ISBLANK(INDEX(Stoperler!D:D,$Y123)),"",INDEX(Stoperler!D:D,$Y123)),IF(ISBLANK(INDEX('Sağ Bekler'!D:D,$Y123)),"",INDEX('Sağ Bekler'!D:D,$Y123)),IF(ISBLANK(INDEX('Sol Bekler'!D:D,$Y123)),"",INDEX('Sol Bekler'!D:D,$Y123)),IF(ISBLANK(INDEX('Orta Saha'!D:D,$Y123)),"",INDEX('Orta Saha'!D:D,$Y123)),IF(ISBLANK(INDEX(Kanatlar!D:D,$Y123)),"",INDEX(Kanatlar!D:D,$Y123)),IF(ISBLANK(INDEX(Forvetler!D:D,$Y123)),"",INDEX(Forvetler!D:D,$Y123))))</f>
        <v/>
      </c>
      <c r="E123" s="3" t="str">
        <f ca="1">IF($X123="","",CHOOSE($X123,IF(ISBLANK(INDEX(Kaleciler!E:E,$Y123)),"",INDEX(Kaleciler!E:E,$Y123)),IF(ISBLANK(INDEX(Stoperler!E:E,$Y123)),"",INDEX(Stoperler!E:E,$Y123)),IF(ISBLANK(INDEX('Sağ Bekler'!E:E,$Y123)),"",INDEX('Sağ Bekler'!E:E,$Y123)),IF(ISBLANK(INDEX('Sol Bekler'!E:E,$Y123)),"",INDEX('Sol Bekler'!E:E,$Y123)),IF(ISBLANK(INDEX('Orta Saha'!E:E,$Y123)),"",INDEX('Orta Saha'!E:E,$Y123)),IF(ISBLANK(INDEX(Kanatlar!E:E,$Y123)),"",INDEX(Kanatlar!E:E,$Y123)),IF(ISBLANK(INDEX(Forvetler!E:E,$Y123)),"",INDEX(Forvetler!E:E,$Y123))))</f>
        <v/>
      </c>
      <c r="F123" s="3" t="str">
        <f ca="1">IF($X123="","",CHOOSE($X123,IF(ISBLANK(INDEX(Kaleciler!F:F,$Y123)),"",INDEX(Kaleciler!F:F,$Y123)),IF(ISBLANK(INDEX(Stoperler!F:F,$Y123)),"",INDEX(Stoperler!F:F,$Y123)),IF(ISBLANK(INDEX('Sağ Bekler'!F:F,$Y123)),"",INDEX('Sağ Bekler'!F:F,$Y123)),IF(ISBLANK(INDEX('Sol Bekler'!F:F,$Y123)),"",INDEX('Sol Bekler'!F:F,$Y123)),IF(ISBLANK(INDEX('Orta Saha'!F:F,$Y123)),"",INDEX('Orta Saha'!F:F,$Y123)),IF(ISBLANK(INDEX(Kanatlar!F:F,$Y123)),"",INDEX(Kanatlar!F:F,$Y123)),IF(ISBLANK(INDEX(Forvetler!F:F,$Y123)),"",INDEX(Forvetler!F:F,$Y123))))</f>
        <v/>
      </c>
      <c r="G123" s="3" t="str">
        <f ca="1">IF($X123="","",CHOOSE($X123,IF(ISBLANK(INDEX(Kaleciler!G:G,$Y123)),"",INDEX(Kaleciler!G:G,$Y123)),IF(ISBLANK(INDEX(Stoperler!G:G,$Y123)),"",INDEX(Stoperler!G:G,$Y123)),IF(ISBLANK(INDEX('Sağ Bekler'!G:G,$Y123)),"",INDEX('Sağ Bekler'!G:G,$Y123)),IF(ISBLANK(INDEX('Sol Bekler'!G:G,$Y123)),"",INDEX('Sol Bekler'!G:G,$Y123)),IF(ISBLANK(INDEX('Orta Saha'!G:G,$Y123)),"",INDEX('Orta Saha'!G:G,$Y123)),IF(ISBLANK(INDEX(Kanatlar!G:G,$Y123)),"",INDEX(Kanatlar!G:G,$Y123)),IF(ISBLANK(INDEX(Forvetler!G:G,$Y123)),"",INDEX(Forvetler!G:G,$Y123))))</f>
        <v/>
      </c>
      <c r="H123" s="3" t="str">
        <f ca="1">IF($X123="","",CHOOSE($X123,IF(ISBLANK(INDEX(Kaleciler!H:H,$Y123)),"",INDEX(Kaleciler!H:H,$Y123)),IF(ISBLANK(INDEX(Stoperler!H:H,$Y123)),"",INDEX(Stoperler!H:H,$Y123)),IF(ISBLANK(INDEX('Sağ Bekler'!H:H,$Y123)),"",INDEX('Sağ Bekler'!H:H,$Y123)),IF(ISBLANK(INDEX('Sol Bekler'!H:H,$Y123)),"",INDEX('Sol Bekler'!H:H,$Y123)),IF(ISBLANK(INDEX('Orta Saha'!H:H,$Y123)),"",INDEX('Orta Saha'!H:H,$Y123)),IF(ISBLANK(INDEX(Kanatlar!H:H,$Y123)),"",INDEX(Kanatlar!H:H,$Y123)),IF(ISBLANK(INDEX(Forvetler!H:H,$Y123)),"",INDEX(Forvetler!H:H,$Y123))))</f>
        <v/>
      </c>
      <c r="I123" s="4" t="str">
        <f ca="1">IF($X123="","",CHOOSE($X123,IF(ISBLANK(INDEX(Kaleciler!I:I,$Y123)),"",INDEX(Kaleciler!I:I,$Y123)),IF(ISBLANK(INDEX(Stoperler!I:I,$Y123)),"",INDEX(Stoperler!I:I,$Y123)),IF(ISBLANK(INDEX('Sağ Bekler'!I:I,$Y123)),"",INDEX('Sağ Bekler'!I:I,$Y123)),IF(ISBLANK(INDEX('Sol Bekler'!I:I,$Y123)),"",INDEX('Sol Bekler'!I:I,$Y123)),IF(ISBLANK(INDEX('Orta Saha'!I:I,$Y123)),"",INDEX('Orta Saha'!I:I,$Y123)),IF(ISBLANK(INDEX(Kanatlar!I:I,$Y123)),"",INDEX(Kanatlar!I:I,$Y123)),IF(ISBLANK(INDEX(Forvetler!I:I,$Y123)),"",INDEX(Forvetler!I:I,$Y123))))</f>
        <v/>
      </c>
      <c r="J123" s="4" t="str">
        <f ca="1">IF($X123="","",CHOOSE($X123,IF(ISBLANK(INDEX(Kaleciler!J:J,$Y123)),"",INDEX(Kaleciler!J:J,$Y123)),IF(ISBLANK(INDEX(Stoperler!J:J,$Y123)),"",INDEX(Stoperler!J:J,$Y123)),IF(ISBLANK(INDEX('Sağ Bekler'!J:J,$Y123)),"",INDEX('Sağ Bekler'!J:J,$Y123)),IF(ISBLANK(INDEX('Sol Bekler'!J:J,$Y123)),"",INDEX('Sol Bekler'!J:J,$Y123)),IF(ISBLANK(INDEX('Orta Saha'!J:J,$Y123)),"",INDEX('Orta Saha'!J:J,$Y123)),IF(ISBLANK(INDEX(Kanatlar!J:J,$Y123)),"",INDEX(Kanatlar!J:J,$Y123)),IF(ISBLANK(INDEX(Forvetler!J:J,$Y123)),"",INDEX(Forvetler!J:J,$Y123))))</f>
        <v/>
      </c>
      <c r="K123" s="2" t="str">
        <f ca="1">IF($X123="","",CHOOSE($X123,IF(ISBLANK(INDEX(Kaleciler!K:K,$Y123)),"",INDEX(Kaleciler!K:K,$Y123)),IF(ISBLANK(INDEX(Stoperler!K:K,$Y123)),"",INDEX(Stoperler!K:K,$Y123)),IF(ISBLANK(INDEX('Sağ Bekler'!K:K,$Y123)),"",INDEX('Sağ Bekler'!K:K,$Y123)),IF(ISBLANK(INDEX('Sol Bekler'!K:K,$Y123)),"",INDEX('Sol Bekler'!K:K,$Y123)),IF(ISBLANK(INDEX('Orta Saha'!K:K,$Y123)),"",INDEX('Orta Saha'!K:K,$Y123)),IF(ISBLANK(INDEX(Kanatlar!K:K,$Y123)),"",INDEX(Kanatlar!K:K,$Y123)),IF(ISBLANK(INDEX(Forvetler!K:K,$Y123)),"",INDEX(Forvetler!K:K,$Y123))))</f>
        <v/>
      </c>
      <c r="L123" s="2" t="str">
        <f ca="1">IF($X123="","",CHOOSE($X123,IF(ISBLANK(INDEX(Kaleciler!L:L,$Y123)),"",INDEX(Kaleciler!L:L,$Y123)),IF(ISBLANK(INDEX(Stoperler!L:L,$Y123)),"",INDEX(Stoperler!L:L,$Y123)),IF(ISBLANK(INDEX('Sağ Bekler'!L:L,$Y123)),"",INDEX('Sağ Bekler'!L:L,$Y123)),IF(ISBLANK(INDEX('Sol Bekler'!L:L,$Y123)),"",INDEX('Sol Bekler'!L:L,$Y123)),IF(ISBLANK(INDEX('Orta Saha'!L:L,$Y123)),"",INDEX('Orta Saha'!L:L,$Y123)),IF(ISBLANK(INDEX(Kanatlar!L:L,$Y123)),"",INDEX(Kanatlar!L:L,$Y123)),IF(ISBLANK(INDEX(Forvetler!L:L,$Y123)),"",INDEX(Forvetler!L:L,$Y123))))</f>
        <v/>
      </c>
      <c r="M123" s="2" t="str">
        <f ca="1">IF($X123="","",CHOOSE($X123,IF(ISBLANK(INDEX(Kaleciler!M:M,$Y123)),"",INDEX(Kaleciler!M:M,$Y123)),IF(ISBLANK(INDEX(Stoperler!M:M,$Y123)),"",INDEX(Stoperler!M:M,$Y123)),IF(ISBLANK(INDEX('Sağ Bekler'!M:M,$Y123)),"",INDEX('Sağ Bekler'!M:M,$Y123)),IF(ISBLANK(INDEX('Sol Bekler'!M:M,$Y123)),"",INDEX('Sol Bekler'!M:M,$Y123)),IF(ISBLANK(INDEX('Orta Saha'!M:M,$Y123)),"",INDEX('Orta Saha'!M:M,$Y123)),IF(ISBLANK(INDEX(Kanatlar!M:M,$Y123)),"",INDEX(Kanatlar!M:M,$Y123)),IF(ISBLANK(INDEX(Forvetler!M:M,$Y123)),"",INDEX(Forvetler!M:M,$Y123))))</f>
        <v/>
      </c>
      <c r="N123" s="2" t="str">
        <f ca="1">IF($X123="","",CHOOSE($X123,IF(ISBLANK(INDEX(Kaleciler!N:N,$Y123)),"",INDEX(Kaleciler!N:N,$Y123)),IF(ISBLANK(INDEX(Stoperler!N:N,$Y123)),"",INDEX(Stoperler!N:N,$Y123)),IF(ISBLANK(INDEX('Sağ Bekler'!N:N,$Y123)),"",INDEX('Sağ Bekler'!N:N,$Y123)),IF(ISBLANK(INDEX('Sol Bekler'!N:N,$Y123)),"",INDEX('Sol Bekler'!N:N,$Y123)),IF(ISBLANK(INDEX('Orta Saha'!N:N,$Y123)),"",INDEX('Orta Saha'!N:N,$Y123)),IF(ISBLANK(INDEX(Kanatlar!N:N,$Y123)),"",INDEX(Kanatlar!N:N,$Y123)),IF(ISBLANK(INDEX(Forvetler!N:N,$Y123)),"",INDEX(Forvetler!N:N,$Y123))))</f>
        <v/>
      </c>
      <c r="O123" s="2" t="str">
        <f ca="1">IF($X123="","",CHOOSE($X123,IF(ISBLANK(INDEX(Kaleciler!O:O,$Y123)),"",INDEX(Kaleciler!O:O,$Y123)),IF(ISBLANK(INDEX(Stoperler!O:O,$Y123)),"",INDEX(Stoperler!O:O,$Y123)),IF(ISBLANK(INDEX('Sağ Bekler'!O:O,$Y123)),"",INDEX('Sağ Bekler'!O:O,$Y123)),IF(ISBLANK(INDEX('Sol Bekler'!O:O,$Y123)),"",INDEX('Sol Bekler'!O:O,$Y123)),IF(ISBLANK(INDEX('Orta Saha'!O:O,$Y123)),"",INDEX('Orta Saha'!O:O,$Y123)),IF(ISBLANK(INDEX(Kanatlar!O:O,$Y123)),"",INDEX(Kanatlar!O:O,$Y123)),IF(ISBLANK(INDEX(Forvetler!O:O,$Y123)),"",INDEX(Forvetler!O:O,$Y123))))</f>
        <v/>
      </c>
      <c r="P123" s="2" t="str">
        <f ca="1">IF($X123="","",CHOOSE($X123,IF(ISBLANK(INDEX(Kaleciler!P:P,$Y123)),"",INDEX(Kaleciler!P:P,$Y123)),IF(ISBLANK(INDEX(Stoperler!P:P,$Y123)),"",INDEX(Stoperler!P:P,$Y123)),IF(ISBLANK(INDEX('Sağ Bekler'!P:P,$Y123)),"",INDEX('Sağ Bekler'!P:P,$Y123)),IF(ISBLANK(INDEX('Sol Bekler'!P:P,$Y123)),"",INDEX('Sol Bekler'!P:P,$Y123)),IF(ISBLANK(INDEX('Orta Saha'!P:P,$Y123)),"",INDEX('Orta Saha'!P:P,$Y123)),IF(ISBLANK(INDEX(Kanatlar!P:P,$Y123)),"",INDEX(Kanatlar!P:P,$Y123)),IF(ISBLANK(INDEX(Forvetler!P:P,$Y123)),"",INDEX(Forvetler!P:P,$Y123))))</f>
        <v/>
      </c>
      <c r="Q123" s="3" t="str">
        <f ca="1">IF($X123="","",CHOOSE($X123,IF(ISBLANK(INDEX(Kaleciler!Q:Q,$Y123)),"",INDEX(Kaleciler!Q:Q,$Y123)),IF(ISBLANK(INDEX(Stoperler!Q:Q,$Y123)),"",INDEX(Stoperler!Q:Q,$Y123)),IF(ISBLANK(INDEX('Sağ Bekler'!Q:Q,$Y123)),"",INDEX('Sağ Bekler'!Q:Q,$Y123)),IF(ISBLANK(INDEX('Sol Bekler'!Q:Q,$Y123)),"",INDEX('Sol Bekler'!Q:Q,$Y123)),IF(ISBLANK(INDEX('Orta Saha'!Q:Q,$Y123)),"",INDEX('Orta Saha'!Q:Q,$Y123)),IF(ISBLANK(INDEX(Kanatlar!Q:Q,$Y123)),"",INDEX(Kanatlar!Q:Q,$Y123)),IF(ISBLANK(INDEX(Forvetler!Q:Q,$Y123)),"",INDEX(Forvetler!Q:Q,$Y123))))</f>
        <v/>
      </c>
      <c r="R123" s="4" t="str">
        <f ca="1">IF($X123="","",CHOOSE($X123,IF(ISBLANK(INDEX(Kaleciler!R:R,$Y123)),"",INDEX(Kaleciler!R:R,$Y123)),IF(ISBLANK(INDEX(Stoperler!R:R,$Y123)),"",INDEX(Stoperler!R:R,$Y123)),IF(ISBLANK(INDEX('Sağ Bekler'!R:R,$Y123)),"",INDEX('Sağ Bekler'!R:R,$Y123)),IF(ISBLANK(INDEX('Sol Bekler'!R:R,$Y123)),"",INDEX('Sol Bekler'!R:R,$Y123)),IF(ISBLANK(INDEX('Orta Saha'!R:R,$Y123)),"",INDEX('Orta Saha'!R:R,$Y123)),IF(ISBLANK(INDEX(Kanatlar!R:R,$Y123)),"",INDEX(Kanatlar!R:R,$Y123)),IF(ISBLANK(INDEX(Forvetler!R:R,$Y123)),"",INDEX(Forvetler!R:R,$Y123))))</f>
        <v/>
      </c>
      <c r="S123" s="2" t="str">
        <f ca="1">IF($X123="","",CHOOSE($X123,IF(ISBLANK(INDEX(Kaleciler!S:S,$Y123)),"",INDEX(Kaleciler!S:S,$Y123)),IF(ISBLANK(INDEX(Stoperler!S:S,$Y123)),"",INDEX(Stoperler!S:S,$Y123)),IF(ISBLANK(INDEX('Sağ Bekler'!S:S,$Y123)),"",INDEX('Sağ Bekler'!S:S,$Y123)),IF(ISBLANK(INDEX('Sol Bekler'!S:S,$Y123)),"",INDEX('Sol Bekler'!S:S,$Y123)),IF(ISBLANK(INDEX('Orta Saha'!S:S,$Y123)),"",INDEX('Orta Saha'!S:S,$Y123)),IF(ISBLANK(INDEX(Kanatlar!S:S,$Y123)),"",INDEX(Kanatlar!S:S,$Y123)),IF(ISBLANK(INDEX(Forvetler!S:S,$Y123)),"",INDEX(Forvetler!S:S,$Y123))))</f>
        <v/>
      </c>
      <c r="T123" s="3" t="str">
        <f ca="1">IF($X123="","",CHOOSE($X123,IF(ISBLANK(INDEX(Kaleciler!T:T,$Y123)),"",INDEX(Kaleciler!T:T,$Y123)),IF(ISBLANK(INDEX(Stoperler!T:T,$Y123)),"",INDEX(Stoperler!T:T,$Y123)),IF(ISBLANK(INDEX('Sağ Bekler'!T:T,$Y123)),"",INDEX('Sağ Bekler'!T:T,$Y123)),IF(ISBLANK(INDEX('Sol Bekler'!T:T,$Y123)),"",INDEX('Sol Bekler'!T:T,$Y123)),IF(ISBLANK(INDEX('Orta Saha'!T:T,$Y123)),"",INDEX('Orta Saha'!T:T,$Y123)),IF(ISBLANK(INDEX(Kanatlar!T:T,$Y123)),"",INDEX(Kanatlar!T:T,$Y123)),IF(ISBLANK(INDEX(Forvetler!T:T,$Y123)),"",INDEX(Forvetler!T:T,$Y123))))</f>
        <v/>
      </c>
      <c r="U123">
        <v>2</v>
      </c>
      <c r="V123">
        <v>23</v>
      </c>
      <c r="W123" t="str">
        <f ca="1">IF(AND(Stoperler!$B$23&lt;&gt;"",Stoperler!$I$23&gt;0,Stoperler!$I$23&lt;=TODAY()+365),COUNT($W$3:W122)+1,"")</f>
        <v/>
      </c>
      <c r="X123" t="str">
        <f ca="1">IFERROR(INDEX($U$4:$U$703,MATCH(ROWS($X$4:X123),$W$4:$W$703,0)),"")</f>
        <v/>
      </c>
      <c r="Y123" t="str">
        <f ca="1">IFERROR(INDEX($V$4:$V$703,MATCH(ROWS($Y$4:Y123),$W$4:$W$703,0)),"")</f>
        <v/>
      </c>
    </row>
    <row r="124" spans="1:25" x14ac:dyDescent="0.2">
      <c r="A124" s="2" t="str">
        <f ca="1">IF($X124="","",CHOOSE($X124,IF(ISBLANK(INDEX(Kaleciler!A:A,$Y124)),"",INDEX(Kaleciler!A:A,$Y124)),IF(ISBLANK(INDEX(Stoperler!A:A,$Y124)),"",INDEX(Stoperler!A:A,$Y124)),IF(ISBLANK(INDEX('Sağ Bekler'!A:A,$Y124)),"",INDEX('Sağ Bekler'!A:A,$Y124)),IF(ISBLANK(INDEX('Sol Bekler'!A:A,$Y124)),"",INDEX('Sol Bekler'!A:A,$Y124)),IF(ISBLANK(INDEX('Orta Saha'!A:A,$Y124)),"",INDEX('Orta Saha'!A:A,$Y124)),IF(ISBLANK(INDEX(Kanatlar!A:A,$Y124)),"",INDEX(Kanatlar!A:A,$Y124)),IF(ISBLANK(INDEX(Forvetler!A:A,$Y124)),"",INDEX(Forvetler!A:A,$Y124))))</f>
        <v/>
      </c>
      <c r="B124" s="3" t="str">
        <f ca="1">IF($X124="","",CHOOSE($X124,IF(ISBLANK(INDEX(Kaleciler!B:B,$Y124)),"",INDEX(Kaleciler!B:B,$Y124)),IF(ISBLANK(INDEX(Stoperler!B:B,$Y124)),"",INDEX(Stoperler!B:B,$Y124)),IF(ISBLANK(INDEX('Sağ Bekler'!B:B,$Y124)),"",INDEX('Sağ Bekler'!B:B,$Y124)),IF(ISBLANK(INDEX('Sol Bekler'!B:B,$Y124)),"",INDEX('Sol Bekler'!B:B,$Y124)),IF(ISBLANK(INDEX('Orta Saha'!B:B,$Y124)),"",INDEX('Orta Saha'!B:B,$Y124)),IF(ISBLANK(INDEX(Kanatlar!B:B,$Y124)),"",INDEX(Kanatlar!B:B,$Y124)),IF(ISBLANK(INDEX(Forvetler!B:B,$Y124)),"",INDEX(Forvetler!B:B,$Y124))))</f>
        <v/>
      </c>
      <c r="C124" s="4" t="str">
        <f ca="1">IF($X124="","",CHOOSE($X124,IF(ISBLANK(INDEX(Kaleciler!C:C,$Y124)),"",INDEX(Kaleciler!C:C,$Y124)),IF(ISBLANK(INDEX(Stoperler!C:C,$Y124)),"",INDEX(Stoperler!C:C,$Y124)),IF(ISBLANK(INDEX('Sağ Bekler'!C:C,$Y124)),"",INDEX('Sağ Bekler'!C:C,$Y124)),IF(ISBLANK(INDEX('Sol Bekler'!C:C,$Y124)),"",INDEX('Sol Bekler'!C:C,$Y124)),IF(ISBLANK(INDEX('Orta Saha'!C:C,$Y124)),"",INDEX('Orta Saha'!C:C,$Y124)),IF(ISBLANK(INDEX(Kanatlar!C:C,$Y124)),"",INDEX(Kanatlar!C:C,$Y124)),IF(ISBLANK(INDEX(Forvetler!C:C,$Y124)),"",INDEX(Forvetler!C:C,$Y124))))</f>
        <v/>
      </c>
      <c r="D124" s="2" t="str">
        <f ca="1">IF($X124="","",CHOOSE($X124,IF(ISBLANK(INDEX(Kaleciler!D:D,$Y124)),"",INDEX(Kaleciler!D:D,$Y124)),IF(ISBLANK(INDEX(Stoperler!D:D,$Y124)),"",INDEX(Stoperler!D:D,$Y124)),IF(ISBLANK(INDEX('Sağ Bekler'!D:D,$Y124)),"",INDEX('Sağ Bekler'!D:D,$Y124)),IF(ISBLANK(INDEX('Sol Bekler'!D:D,$Y124)),"",INDEX('Sol Bekler'!D:D,$Y124)),IF(ISBLANK(INDEX('Orta Saha'!D:D,$Y124)),"",INDEX('Orta Saha'!D:D,$Y124)),IF(ISBLANK(INDEX(Kanatlar!D:D,$Y124)),"",INDEX(Kanatlar!D:D,$Y124)),IF(ISBLANK(INDEX(Forvetler!D:D,$Y124)),"",INDEX(Forvetler!D:D,$Y124))))</f>
        <v/>
      </c>
      <c r="E124" s="3" t="str">
        <f ca="1">IF($X124="","",CHOOSE($X124,IF(ISBLANK(INDEX(Kaleciler!E:E,$Y124)),"",INDEX(Kaleciler!E:E,$Y124)),IF(ISBLANK(INDEX(Stoperler!E:E,$Y124)),"",INDEX(Stoperler!E:E,$Y124)),IF(ISBLANK(INDEX('Sağ Bekler'!E:E,$Y124)),"",INDEX('Sağ Bekler'!E:E,$Y124)),IF(ISBLANK(INDEX('Sol Bekler'!E:E,$Y124)),"",INDEX('Sol Bekler'!E:E,$Y124)),IF(ISBLANK(INDEX('Orta Saha'!E:E,$Y124)),"",INDEX('Orta Saha'!E:E,$Y124)),IF(ISBLANK(INDEX(Kanatlar!E:E,$Y124)),"",INDEX(Kanatlar!E:E,$Y124)),IF(ISBLANK(INDEX(Forvetler!E:E,$Y124)),"",INDEX(Forvetler!E:E,$Y124))))</f>
        <v/>
      </c>
      <c r="F124" s="3" t="str">
        <f ca="1">IF($X124="","",CHOOSE($X124,IF(ISBLANK(INDEX(Kaleciler!F:F,$Y124)),"",INDEX(Kaleciler!F:F,$Y124)),IF(ISBLANK(INDEX(Stoperler!F:F,$Y124)),"",INDEX(Stoperler!F:F,$Y124)),IF(ISBLANK(INDEX('Sağ Bekler'!F:F,$Y124)),"",INDEX('Sağ Bekler'!F:F,$Y124)),IF(ISBLANK(INDEX('Sol Bekler'!F:F,$Y124)),"",INDEX('Sol Bekler'!F:F,$Y124)),IF(ISBLANK(INDEX('Orta Saha'!F:F,$Y124)),"",INDEX('Orta Saha'!F:F,$Y124)),IF(ISBLANK(INDEX(Kanatlar!F:F,$Y124)),"",INDEX(Kanatlar!F:F,$Y124)),IF(ISBLANK(INDEX(Forvetler!F:F,$Y124)),"",INDEX(Forvetler!F:F,$Y124))))</f>
        <v/>
      </c>
      <c r="G124" s="3" t="str">
        <f ca="1">IF($X124="","",CHOOSE($X124,IF(ISBLANK(INDEX(Kaleciler!G:G,$Y124)),"",INDEX(Kaleciler!G:G,$Y124)),IF(ISBLANK(INDEX(Stoperler!G:G,$Y124)),"",INDEX(Stoperler!G:G,$Y124)),IF(ISBLANK(INDEX('Sağ Bekler'!G:G,$Y124)),"",INDEX('Sağ Bekler'!G:G,$Y124)),IF(ISBLANK(INDEX('Sol Bekler'!G:G,$Y124)),"",INDEX('Sol Bekler'!G:G,$Y124)),IF(ISBLANK(INDEX('Orta Saha'!G:G,$Y124)),"",INDEX('Orta Saha'!G:G,$Y124)),IF(ISBLANK(INDEX(Kanatlar!G:G,$Y124)),"",INDEX(Kanatlar!G:G,$Y124)),IF(ISBLANK(INDEX(Forvetler!G:G,$Y124)),"",INDEX(Forvetler!G:G,$Y124))))</f>
        <v/>
      </c>
      <c r="H124" s="3" t="str">
        <f ca="1">IF($X124="","",CHOOSE($X124,IF(ISBLANK(INDEX(Kaleciler!H:H,$Y124)),"",INDEX(Kaleciler!H:H,$Y124)),IF(ISBLANK(INDEX(Stoperler!H:H,$Y124)),"",INDEX(Stoperler!H:H,$Y124)),IF(ISBLANK(INDEX('Sağ Bekler'!H:H,$Y124)),"",INDEX('Sağ Bekler'!H:H,$Y124)),IF(ISBLANK(INDEX('Sol Bekler'!H:H,$Y124)),"",INDEX('Sol Bekler'!H:H,$Y124)),IF(ISBLANK(INDEX('Orta Saha'!H:H,$Y124)),"",INDEX('Orta Saha'!H:H,$Y124)),IF(ISBLANK(INDEX(Kanatlar!H:H,$Y124)),"",INDEX(Kanatlar!H:H,$Y124)),IF(ISBLANK(INDEX(Forvetler!H:H,$Y124)),"",INDEX(Forvetler!H:H,$Y124))))</f>
        <v/>
      </c>
      <c r="I124" s="4" t="str">
        <f ca="1">IF($X124="","",CHOOSE($X124,IF(ISBLANK(INDEX(Kaleciler!I:I,$Y124)),"",INDEX(Kaleciler!I:I,$Y124)),IF(ISBLANK(INDEX(Stoperler!I:I,$Y124)),"",INDEX(Stoperler!I:I,$Y124)),IF(ISBLANK(INDEX('Sağ Bekler'!I:I,$Y124)),"",INDEX('Sağ Bekler'!I:I,$Y124)),IF(ISBLANK(INDEX('Sol Bekler'!I:I,$Y124)),"",INDEX('Sol Bekler'!I:I,$Y124)),IF(ISBLANK(INDEX('Orta Saha'!I:I,$Y124)),"",INDEX('Orta Saha'!I:I,$Y124)),IF(ISBLANK(INDEX(Kanatlar!I:I,$Y124)),"",INDEX(Kanatlar!I:I,$Y124)),IF(ISBLANK(INDEX(Forvetler!I:I,$Y124)),"",INDEX(Forvetler!I:I,$Y124))))</f>
        <v/>
      </c>
      <c r="J124" s="4" t="str">
        <f ca="1">IF($X124="","",CHOOSE($X124,IF(ISBLANK(INDEX(Kaleciler!J:J,$Y124)),"",INDEX(Kaleciler!J:J,$Y124)),IF(ISBLANK(INDEX(Stoperler!J:J,$Y124)),"",INDEX(Stoperler!J:J,$Y124)),IF(ISBLANK(INDEX('Sağ Bekler'!J:J,$Y124)),"",INDEX('Sağ Bekler'!J:J,$Y124)),IF(ISBLANK(INDEX('Sol Bekler'!J:J,$Y124)),"",INDEX('Sol Bekler'!J:J,$Y124)),IF(ISBLANK(INDEX('Orta Saha'!J:J,$Y124)),"",INDEX('Orta Saha'!J:J,$Y124)),IF(ISBLANK(INDEX(Kanatlar!J:J,$Y124)),"",INDEX(Kanatlar!J:J,$Y124)),IF(ISBLANK(INDEX(Forvetler!J:J,$Y124)),"",INDEX(Forvetler!J:J,$Y124))))</f>
        <v/>
      </c>
      <c r="K124" s="2" t="str">
        <f ca="1">IF($X124="","",CHOOSE($X124,IF(ISBLANK(INDEX(Kaleciler!K:K,$Y124)),"",INDEX(Kaleciler!K:K,$Y124)),IF(ISBLANK(INDEX(Stoperler!K:K,$Y124)),"",INDEX(Stoperler!K:K,$Y124)),IF(ISBLANK(INDEX('Sağ Bekler'!K:K,$Y124)),"",INDEX('Sağ Bekler'!K:K,$Y124)),IF(ISBLANK(INDEX('Sol Bekler'!K:K,$Y124)),"",INDEX('Sol Bekler'!K:K,$Y124)),IF(ISBLANK(INDEX('Orta Saha'!K:K,$Y124)),"",INDEX('Orta Saha'!K:K,$Y124)),IF(ISBLANK(INDEX(Kanatlar!K:K,$Y124)),"",INDEX(Kanatlar!K:K,$Y124)),IF(ISBLANK(INDEX(Forvetler!K:K,$Y124)),"",INDEX(Forvetler!K:K,$Y124))))</f>
        <v/>
      </c>
      <c r="L124" s="2" t="str">
        <f ca="1">IF($X124="","",CHOOSE($X124,IF(ISBLANK(INDEX(Kaleciler!L:L,$Y124)),"",INDEX(Kaleciler!L:L,$Y124)),IF(ISBLANK(INDEX(Stoperler!L:L,$Y124)),"",INDEX(Stoperler!L:L,$Y124)),IF(ISBLANK(INDEX('Sağ Bekler'!L:L,$Y124)),"",INDEX('Sağ Bekler'!L:L,$Y124)),IF(ISBLANK(INDEX('Sol Bekler'!L:L,$Y124)),"",INDEX('Sol Bekler'!L:L,$Y124)),IF(ISBLANK(INDEX('Orta Saha'!L:L,$Y124)),"",INDEX('Orta Saha'!L:L,$Y124)),IF(ISBLANK(INDEX(Kanatlar!L:L,$Y124)),"",INDEX(Kanatlar!L:L,$Y124)),IF(ISBLANK(INDEX(Forvetler!L:L,$Y124)),"",INDEX(Forvetler!L:L,$Y124))))</f>
        <v/>
      </c>
      <c r="M124" s="2" t="str">
        <f ca="1">IF($X124="","",CHOOSE($X124,IF(ISBLANK(INDEX(Kaleciler!M:M,$Y124)),"",INDEX(Kaleciler!M:M,$Y124)),IF(ISBLANK(INDEX(Stoperler!M:M,$Y124)),"",INDEX(Stoperler!M:M,$Y124)),IF(ISBLANK(INDEX('Sağ Bekler'!M:M,$Y124)),"",INDEX('Sağ Bekler'!M:M,$Y124)),IF(ISBLANK(INDEX('Sol Bekler'!M:M,$Y124)),"",INDEX('Sol Bekler'!M:M,$Y124)),IF(ISBLANK(INDEX('Orta Saha'!M:M,$Y124)),"",INDEX('Orta Saha'!M:M,$Y124)),IF(ISBLANK(INDEX(Kanatlar!M:M,$Y124)),"",INDEX(Kanatlar!M:M,$Y124)),IF(ISBLANK(INDEX(Forvetler!M:M,$Y124)),"",INDEX(Forvetler!M:M,$Y124))))</f>
        <v/>
      </c>
      <c r="N124" s="2" t="str">
        <f ca="1">IF($X124="","",CHOOSE($X124,IF(ISBLANK(INDEX(Kaleciler!N:N,$Y124)),"",INDEX(Kaleciler!N:N,$Y124)),IF(ISBLANK(INDEX(Stoperler!N:N,$Y124)),"",INDEX(Stoperler!N:N,$Y124)),IF(ISBLANK(INDEX('Sağ Bekler'!N:N,$Y124)),"",INDEX('Sağ Bekler'!N:N,$Y124)),IF(ISBLANK(INDEX('Sol Bekler'!N:N,$Y124)),"",INDEX('Sol Bekler'!N:N,$Y124)),IF(ISBLANK(INDEX('Orta Saha'!N:N,$Y124)),"",INDEX('Orta Saha'!N:N,$Y124)),IF(ISBLANK(INDEX(Kanatlar!N:N,$Y124)),"",INDEX(Kanatlar!N:N,$Y124)),IF(ISBLANK(INDEX(Forvetler!N:N,$Y124)),"",INDEX(Forvetler!N:N,$Y124))))</f>
        <v/>
      </c>
      <c r="O124" s="2" t="str">
        <f ca="1">IF($X124="","",CHOOSE($X124,IF(ISBLANK(INDEX(Kaleciler!O:O,$Y124)),"",INDEX(Kaleciler!O:O,$Y124)),IF(ISBLANK(INDEX(Stoperler!O:O,$Y124)),"",INDEX(Stoperler!O:O,$Y124)),IF(ISBLANK(INDEX('Sağ Bekler'!O:O,$Y124)),"",INDEX('Sağ Bekler'!O:O,$Y124)),IF(ISBLANK(INDEX('Sol Bekler'!O:O,$Y124)),"",INDEX('Sol Bekler'!O:O,$Y124)),IF(ISBLANK(INDEX('Orta Saha'!O:O,$Y124)),"",INDEX('Orta Saha'!O:O,$Y124)),IF(ISBLANK(INDEX(Kanatlar!O:O,$Y124)),"",INDEX(Kanatlar!O:O,$Y124)),IF(ISBLANK(INDEX(Forvetler!O:O,$Y124)),"",INDEX(Forvetler!O:O,$Y124))))</f>
        <v/>
      </c>
      <c r="P124" s="2" t="str">
        <f ca="1">IF($X124="","",CHOOSE($X124,IF(ISBLANK(INDEX(Kaleciler!P:P,$Y124)),"",INDEX(Kaleciler!P:P,$Y124)),IF(ISBLANK(INDEX(Stoperler!P:P,$Y124)),"",INDEX(Stoperler!P:P,$Y124)),IF(ISBLANK(INDEX('Sağ Bekler'!P:P,$Y124)),"",INDEX('Sağ Bekler'!P:P,$Y124)),IF(ISBLANK(INDEX('Sol Bekler'!P:P,$Y124)),"",INDEX('Sol Bekler'!P:P,$Y124)),IF(ISBLANK(INDEX('Orta Saha'!P:P,$Y124)),"",INDEX('Orta Saha'!P:P,$Y124)),IF(ISBLANK(INDEX(Kanatlar!P:P,$Y124)),"",INDEX(Kanatlar!P:P,$Y124)),IF(ISBLANK(INDEX(Forvetler!P:P,$Y124)),"",INDEX(Forvetler!P:P,$Y124))))</f>
        <v/>
      </c>
      <c r="Q124" s="3" t="str">
        <f ca="1">IF($X124="","",CHOOSE($X124,IF(ISBLANK(INDEX(Kaleciler!Q:Q,$Y124)),"",INDEX(Kaleciler!Q:Q,$Y124)),IF(ISBLANK(INDEX(Stoperler!Q:Q,$Y124)),"",INDEX(Stoperler!Q:Q,$Y124)),IF(ISBLANK(INDEX('Sağ Bekler'!Q:Q,$Y124)),"",INDEX('Sağ Bekler'!Q:Q,$Y124)),IF(ISBLANK(INDEX('Sol Bekler'!Q:Q,$Y124)),"",INDEX('Sol Bekler'!Q:Q,$Y124)),IF(ISBLANK(INDEX('Orta Saha'!Q:Q,$Y124)),"",INDEX('Orta Saha'!Q:Q,$Y124)),IF(ISBLANK(INDEX(Kanatlar!Q:Q,$Y124)),"",INDEX(Kanatlar!Q:Q,$Y124)),IF(ISBLANK(INDEX(Forvetler!Q:Q,$Y124)),"",INDEX(Forvetler!Q:Q,$Y124))))</f>
        <v/>
      </c>
      <c r="R124" s="4" t="str">
        <f ca="1">IF($X124="","",CHOOSE($X124,IF(ISBLANK(INDEX(Kaleciler!R:R,$Y124)),"",INDEX(Kaleciler!R:R,$Y124)),IF(ISBLANK(INDEX(Stoperler!R:R,$Y124)),"",INDEX(Stoperler!R:R,$Y124)),IF(ISBLANK(INDEX('Sağ Bekler'!R:R,$Y124)),"",INDEX('Sağ Bekler'!R:R,$Y124)),IF(ISBLANK(INDEX('Sol Bekler'!R:R,$Y124)),"",INDEX('Sol Bekler'!R:R,$Y124)),IF(ISBLANK(INDEX('Orta Saha'!R:R,$Y124)),"",INDEX('Orta Saha'!R:R,$Y124)),IF(ISBLANK(INDEX(Kanatlar!R:R,$Y124)),"",INDEX(Kanatlar!R:R,$Y124)),IF(ISBLANK(INDEX(Forvetler!R:R,$Y124)),"",INDEX(Forvetler!R:R,$Y124))))</f>
        <v/>
      </c>
      <c r="S124" s="2" t="str">
        <f ca="1">IF($X124="","",CHOOSE($X124,IF(ISBLANK(INDEX(Kaleciler!S:S,$Y124)),"",INDEX(Kaleciler!S:S,$Y124)),IF(ISBLANK(INDEX(Stoperler!S:S,$Y124)),"",INDEX(Stoperler!S:S,$Y124)),IF(ISBLANK(INDEX('Sağ Bekler'!S:S,$Y124)),"",INDEX('Sağ Bekler'!S:S,$Y124)),IF(ISBLANK(INDEX('Sol Bekler'!S:S,$Y124)),"",INDEX('Sol Bekler'!S:S,$Y124)),IF(ISBLANK(INDEX('Orta Saha'!S:S,$Y124)),"",INDEX('Orta Saha'!S:S,$Y124)),IF(ISBLANK(INDEX(Kanatlar!S:S,$Y124)),"",INDEX(Kanatlar!S:S,$Y124)),IF(ISBLANK(INDEX(Forvetler!S:S,$Y124)),"",INDEX(Forvetler!S:S,$Y124))))</f>
        <v/>
      </c>
      <c r="T124" s="3" t="str">
        <f ca="1">IF($X124="","",CHOOSE($X124,IF(ISBLANK(INDEX(Kaleciler!T:T,$Y124)),"",INDEX(Kaleciler!T:T,$Y124)),IF(ISBLANK(INDEX(Stoperler!T:T,$Y124)),"",INDEX(Stoperler!T:T,$Y124)),IF(ISBLANK(INDEX('Sağ Bekler'!T:T,$Y124)),"",INDEX('Sağ Bekler'!T:T,$Y124)),IF(ISBLANK(INDEX('Sol Bekler'!T:T,$Y124)),"",INDEX('Sol Bekler'!T:T,$Y124)),IF(ISBLANK(INDEX('Orta Saha'!T:T,$Y124)),"",INDEX('Orta Saha'!T:T,$Y124)),IF(ISBLANK(INDEX(Kanatlar!T:T,$Y124)),"",INDEX(Kanatlar!T:T,$Y124)),IF(ISBLANK(INDEX(Forvetler!T:T,$Y124)),"",INDEX(Forvetler!T:T,$Y124))))</f>
        <v/>
      </c>
      <c r="U124">
        <v>2</v>
      </c>
      <c r="V124">
        <v>24</v>
      </c>
      <c r="W124" t="str">
        <f ca="1">IF(AND(Stoperler!$B$24&lt;&gt;"",Stoperler!$I$24&gt;0,Stoperler!$I$24&lt;=TODAY()+365),COUNT($W$3:W123)+1,"")</f>
        <v/>
      </c>
      <c r="X124" t="str">
        <f ca="1">IFERROR(INDEX($U$4:$U$703,MATCH(ROWS($X$4:X124),$W$4:$W$703,0)),"")</f>
        <v/>
      </c>
      <c r="Y124" t="str">
        <f ca="1">IFERROR(INDEX($V$4:$V$703,MATCH(ROWS($Y$4:Y124),$W$4:$W$703,0)),"")</f>
        <v/>
      </c>
    </row>
    <row r="125" spans="1:25" x14ac:dyDescent="0.2">
      <c r="A125" s="2" t="str">
        <f ca="1">IF($X125="","",CHOOSE($X125,IF(ISBLANK(INDEX(Kaleciler!A:A,$Y125)),"",INDEX(Kaleciler!A:A,$Y125)),IF(ISBLANK(INDEX(Stoperler!A:A,$Y125)),"",INDEX(Stoperler!A:A,$Y125)),IF(ISBLANK(INDEX('Sağ Bekler'!A:A,$Y125)),"",INDEX('Sağ Bekler'!A:A,$Y125)),IF(ISBLANK(INDEX('Sol Bekler'!A:A,$Y125)),"",INDEX('Sol Bekler'!A:A,$Y125)),IF(ISBLANK(INDEX('Orta Saha'!A:A,$Y125)),"",INDEX('Orta Saha'!A:A,$Y125)),IF(ISBLANK(INDEX(Kanatlar!A:A,$Y125)),"",INDEX(Kanatlar!A:A,$Y125)),IF(ISBLANK(INDEX(Forvetler!A:A,$Y125)),"",INDEX(Forvetler!A:A,$Y125))))</f>
        <v/>
      </c>
      <c r="B125" s="3" t="str">
        <f ca="1">IF($X125="","",CHOOSE($X125,IF(ISBLANK(INDEX(Kaleciler!B:B,$Y125)),"",INDEX(Kaleciler!B:B,$Y125)),IF(ISBLANK(INDEX(Stoperler!B:B,$Y125)),"",INDEX(Stoperler!B:B,$Y125)),IF(ISBLANK(INDEX('Sağ Bekler'!B:B,$Y125)),"",INDEX('Sağ Bekler'!B:B,$Y125)),IF(ISBLANK(INDEX('Sol Bekler'!B:B,$Y125)),"",INDEX('Sol Bekler'!B:B,$Y125)),IF(ISBLANK(INDEX('Orta Saha'!B:B,$Y125)),"",INDEX('Orta Saha'!B:B,$Y125)),IF(ISBLANK(INDEX(Kanatlar!B:B,$Y125)),"",INDEX(Kanatlar!B:B,$Y125)),IF(ISBLANK(INDEX(Forvetler!B:B,$Y125)),"",INDEX(Forvetler!B:B,$Y125))))</f>
        <v/>
      </c>
      <c r="C125" s="4" t="str">
        <f ca="1">IF($X125="","",CHOOSE($X125,IF(ISBLANK(INDEX(Kaleciler!C:C,$Y125)),"",INDEX(Kaleciler!C:C,$Y125)),IF(ISBLANK(INDEX(Stoperler!C:C,$Y125)),"",INDEX(Stoperler!C:C,$Y125)),IF(ISBLANK(INDEX('Sağ Bekler'!C:C,$Y125)),"",INDEX('Sağ Bekler'!C:C,$Y125)),IF(ISBLANK(INDEX('Sol Bekler'!C:C,$Y125)),"",INDEX('Sol Bekler'!C:C,$Y125)),IF(ISBLANK(INDEX('Orta Saha'!C:C,$Y125)),"",INDEX('Orta Saha'!C:C,$Y125)),IF(ISBLANK(INDEX(Kanatlar!C:C,$Y125)),"",INDEX(Kanatlar!C:C,$Y125)),IF(ISBLANK(INDEX(Forvetler!C:C,$Y125)),"",INDEX(Forvetler!C:C,$Y125))))</f>
        <v/>
      </c>
      <c r="D125" s="2" t="str">
        <f ca="1">IF($X125="","",CHOOSE($X125,IF(ISBLANK(INDEX(Kaleciler!D:D,$Y125)),"",INDEX(Kaleciler!D:D,$Y125)),IF(ISBLANK(INDEX(Stoperler!D:D,$Y125)),"",INDEX(Stoperler!D:D,$Y125)),IF(ISBLANK(INDEX('Sağ Bekler'!D:D,$Y125)),"",INDEX('Sağ Bekler'!D:D,$Y125)),IF(ISBLANK(INDEX('Sol Bekler'!D:D,$Y125)),"",INDEX('Sol Bekler'!D:D,$Y125)),IF(ISBLANK(INDEX('Orta Saha'!D:D,$Y125)),"",INDEX('Orta Saha'!D:D,$Y125)),IF(ISBLANK(INDEX(Kanatlar!D:D,$Y125)),"",INDEX(Kanatlar!D:D,$Y125)),IF(ISBLANK(INDEX(Forvetler!D:D,$Y125)),"",INDEX(Forvetler!D:D,$Y125))))</f>
        <v/>
      </c>
      <c r="E125" s="3" t="str">
        <f ca="1">IF($X125="","",CHOOSE($X125,IF(ISBLANK(INDEX(Kaleciler!E:E,$Y125)),"",INDEX(Kaleciler!E:E,$Y125)),IF(ISBLANK(INDEX(Stoperler!E:E,$Y125)),"",INDEX(Stoperler!E:E,$Y125)),IF(ISBLANK(INDEX('Sağ Bekler'!E:E,$Y125)),"",INDEX('Sağ Bekler'!E:E,$Y125)),IF(ISBLANK(INDEX('Sol Bekler'!E:E,$Y125)),"",INDEX('Sol Bekler'!E:E,$Y125)),IF(ISBLANK(INDEX('Orta Saha'!E:E,$Y125)),"",INDEX('Orta Saha'!E:E,$Y125)),IF(ISBLANK(INDEX(Kanatlar!E:E,$Y125)),"",INDEX(Kanatlar!E:E,$Y125)),IF(ISBLANK(INDEX(Forvetler!E:E,$Y125)),"",INDEX(Forvetler!E:E,$Y125))))</f>
        <v/>
      </c>
      <c r="F125" s="3" t="str">
        <f ca="1">IF($X125="","",CHOOSE($X125,IF(ISBLANK(INDEX(Kaleciler!F:F,$Y125)),"",INDEX(Kaleciler!F:F,$Y125)),IF(ISBLANK(INDEX(Stoperler!F:F,$Y125)),"",INDEX(Stoperler!F:F,$Y125)),IF(ISBLANK(INDEX('Sağ Bekler'!F:F,$Y125)),"",INDEX('Sağ Bekler'!F:F,$Y125)),IF(ISBLANK(INDEX('Sol Bekler'!F:F,$Y125)),"",INDEX('Sol Bekler'!F:F,$Y125)),IF(ISBLANK(INDEX('Orta Saha'!F:F,$Y125)),"",INDEX('Orta Saha'!F:F,$Y125)),IF(ISBLANK(INDEX(Kanatlar!F:F,$Y125)),"",INDEX(Kanatlar!F:F,$Y125)),IF(ISBLANK(INDEX(Forvetler!F:F,$Y125)),"",INDEX(Forvetler!F:F,$Y125))))</f>
        <v/>
      </c>
      <c r="G125" s="3" t="str">
        <f ca="1">IF($X125="","",CHOOSE($X125,IF(ISBLANK(INDEX(Kaleciler!G:G,$Y125)),"",INDEX(Kaleciler!G:G,$Y125)),IF(ISBLANK(INDEX(Stoperler!G:G,$Y125)),"",INDEX(Stoperler!G:G,$Y125)),IF(ISBLANK(INDEX('Sağ Bekler'!G:G,$Y125)),"",INDEX('Sağ Bekler'!G:G,$Y125)),IF(ISBLANK(INDEX('Sol Bekler'!G:G,$Y125)),"",INDEX('Sol Bekler'!G:G,$Y125)),IF(ISBLANK(INDEX('Orta Saha'!G:G,$Y125)),"",INDEX('Orta Saha'!G:G,$Y125)),IF(ISBLANK(INDEX(Kanatlar!G:G,$Y125)),"",INDEX(Kanatlar!G:G,$Y125)),IF(ISBLANK(INDEX(Forvetler!G:G,$Y125)),"",INDEX(Forvetler!G:G,$Y125))))</f>
        <v/>
      </c>
      <c r="H125" s="3" t="str">
        <f ca="1">IF($X125="","",CHOOSE($X125,IF(ISBLANK(INDEX(Kaleciler!H:H,$Y125)),"",INDEX(Kaleciler!H:H,$Y125)),IF(ISBLANK(INDEX(Stoperler!H:H,$Y125)),"",INDEX(Stoperler!H:H,$Y125)),IF(ISBLANK(INDEX('Sağ Bekler'!H:H,$Y125)),"",INDEX('Sağ Bekler'!H:H,$Y125)),IF(ISBLANK(INDEX('Sol Bekler'!H:H,$Y125)),"",INDEX('Sol Bekler'!H:H,$Y125)),IF(ISBLANK(INDEX('Orta Saha'!H:H,$Y125)),"",INDEX('Orta Saha'!H:H,$Y125)),IF(ISBLANK(INDEX(Kanatlar!H:H,$Y125)),"",INDEX(Kanatlar!H:H,$Y125)),IF(ISBLANK(INDEX(Forvetler!H:H,$Y125)),"",INDEX(Forvetler!H:H,$Y125))))</f>
        <v/>
      </c>
      <c r="I125" s="4" t="str">
        <f ca="1">IF($X125="","",CHOOSE($X125,IF(ISBLANK(INDEX(Kaleciler!I:I,$Y125)),"",INDEX(Kaleciler!I:I,$Y125)),IF(ISBLANK(INDEX(Stoperler!I:I,$Y125)),"",INDEX(Stoperler!I:I,$Y125)),IF(ISBLANK(INDEX('Sağ Bekler'!I:I,$Y125)),"",INDEX('Sağ Bekler'!I:I,$Y125)),IF(ISBLANK(INDEX('Sol Bekler'!I:I,$Y125)),"",INDEX('Sol Bekler'!I:I,$Y125)),IF(ISBLANK(INDEX('Orta Saha'!I:I,$Y125)),"",INDEX('Orta Saha'!I:I,$Y125)),IF(ISBLANK(INDEX(Kanatlar!I:I,$Y125)),"",INDEX(Kanatlar!I:I,$Y125)),IF(ISBLANK(INDEX(Forvetler!I:I,$Y125)),"",INDEX(Forvetler!I:I,$Y125))))</f>
        <v/>
      </c>
      <c r="J125" s="4" t="str">
        <f ca="1">IF($X125="","",CHOOSE($X125,IF(ISBLANK(INDEX(Kaleciler!J:J,$Y125)),"",INDEX(Kaleciler!J:J,$Y125)),IF(ISBLANK(INDEX(Stoperler!J:J,$Y125)),"",INDEX(Stoperler!J:J,$Y125)),IF(ISBLANK(INDEX('Sağ Bekler'!J:J,$Y125)),"",INDEX('Sağ Bekler'!J:J,$Y125)),IF(ISBLANK(INDEX('Sol Bekler'!J:J,$Y125)),"",INDEX('Sol Bekler'!J:J,$Y125)),IF(ISBLANK(INDEX('Orta Saha'!J:J,$Y125)),"",INDEX('Orta Saha'!J:J,$Y125)),IF(ISBLANK(INDEX(Kanatlar!J:J,$Y125)),"",INDEX(Kanatlar!J:J,$Y125)),IF(ISBLANK(INDEX(Forvetler!J:J,$Y125)),"",INDEX(Forvetler!J:J,$Y125))))</f>
        <v/>
      </c>
      <c r="K125" s="2" t="str">
        <f ca="1">IF($X125="","",CHOOSE($X125,IF(ISBLANK(INDEX(Kaleciler!K:K,$Y125)),"",INDEX(Kaleciler!K:K,$Y125)),IF(ISBLANK(INDEX(Stoperler!K:K,$Y125)),"",INDEX(Stoperler!K:K,$Y125)),IF(ISBLANK(INDEX('Sağ Bekler'!K:K,$Y125)),"",INDEX('Sağ Bekler'!K:K,$Y125)),IF(ISBLANK(INDEX('Sol Bekler'!K:K,$Y125)),"",INDEX('Sol Bekler'!K:K,$Y125)),IF(ISBLANK(INDEX('Orta Saha'!K:K,$Y125)),"",INDEX('Orta Saha'!K:K,$Y125)),IF(ISBLANK(INDEX(Kanatlar!K:K,$Y125)),"",INDEX(Kanatlar!K:K,$Y125)),IF(ISBLANK(INDEX(Forvetler!K:K,$Y125)),"",INDEX(Forvetler!K:K,$Y125))))</f>
        <v/>
      </c>
      <c r="L125" s="2" t="str">
        <f ca="1">IF($X125="","",CHOOSE($X125,IF(ISBLANK(INDEX(Kaleciler!L:L,$Y125)),"",INDEX(Kaleciler!L:L,$Y125)),IF(ISBLANK(INDEX(Stoperler!L:L,$Y125)),"",INDEX(Stoperler!L:L,$Y125)),IF(ISBLANK(INDEX('Sağ Bekler'!L:L,$Y125)),"",INDEX('Sağ Bekler'!L:L,$Y125)),IF(ISBLANK(INDEX('Sol Bekler'!L:L,$Y125)),"",INDEX('Sol Bekler'!L:L,$Y125)),IF(ISBLANK(INDEX('Orta Saha'!L:L,$Y125)),"",INDEX('Orta Saha'!L:L,$Y125)),IF(ISBLANK(INDEX(Kanatlar!L:L,$Y125)),"",INDEX(Kanatlar!L:L,$Y125)),IF(ISBLANK(INDEX(Forvetler!L:L,$Y125)),"",INDEX(Forvetler!L:L,$Y125))))</f>
        <v/>
      </c>
      <c r="M125" s="2" t="str">
        <f ca="1">IF($X125="","",CHOOSE($X125,IF(ISBLANK(INDEX(Kaleciler!M:M,$Y125)),"",INDEX(Kaleciler!M:M,$Y125)),IF(ISBLANK(INDEX(Stoperler!M:M,$Y125)),"",INDEX(Stoperler!M:M,$Y125)),IF(ISBLANK(INDEX('Sağ Bekler'!M:M,$Y125)),"",INDEX('Sağ Bekler'!M:M,$Y125)),IF(ISBLANK(INDEX('Sol Bekler'!M:M,$Y125)),"",INDEX('Sol Bekler'!M:M,$Y125)),IF(ISBLANK(INDEX('Orta Saha'!M:M,$Y125)),"",INDEX('Orta Saha'!M:M,$Y125)),IF(ISBLANK(INDEX(Kanatlar!M:M,$Y125)),"",INDEX(Kanatlar!M:M,$Y125)),IF(ISBLANK(INDEX(Forvetler!M:M,$Y125)),"",INDEX(Forvetler!M:M,$Y125))))</f>
        <v/>
      </c>
      <c r="N125" s="2" t="str">
        <f ca="1">IF($X125="","",CHOOSE($X125,IF(ISBLANK(INDEX(Kaleciler!N:N,$Y125)),"",INDEX(Kaleciler!N:N,$Y125)),IF(ISBLANK(INDEX(Stoperler!N:N,$Y125)),"",INDEX(Stoperler!N:N,$Y125)),IF(ISBLANK(INDEX('Sağ Bekler'!N:N,$Y125)),"",INDEX('Sağ Bekler'!N:N,$Y125)),IF(ISBLANK(INDEX('Sol Bekler'!N:N,$Y125)),"",INDEX('Sol Bekler'!N:N,$Y125)),IF(ISBLANK(INDEX('Orta Saha'!N:N,$Y125)),"",INDEX('Orta Saha'!N:N,$Y125)),IF(ISBLANK(INDEX(Kanatlar!N:N,$Y125)),"",INDEX(Kanatlar!N:N,$Y125)),IF(ISBLANK(INDEX(Forvetler!N:N,$Y125)),"",INDEX(Forvetler!N:N,$Y125))))</f>
        <v/>
      </c>
      <c r="O125" s="2" t="str">
        <f ca="1">IF($X125="","",CHOOSE($X125,IF(ISBLANK(INDEX(Kaleciler!O:O,$Y125)),"",INDEX(Kaleciler!O:O,$Y125)),IF(ISBLANK(INDEX(Stoperler!O:O,$Y125)),"",INDEX(Stoperler!O:O,$Y125)),IF(ISBLANK(INDEX('Sağ Bekler'!O:O,$Y125)),"",INDEX('Sağ Bekler'!O:O,$Y125)),IF(ISBLANK(INDEX('Sol Bekler'!O:O,$Y125)),"",INDEX('Sol Bekler'!O:O,$Y125)),IF(ISBLANK(INDEX('Orta Saha'!O:O,$Y125)),"",INDEX('Orta Saha'!O:O,$Y125)),IF(ISBLANK(INDEX(Kanatlar!O:O,$Y125)),"",INDEX(Kanatlar!O:O,$Y125)),IF(ISBLANK(INDEX(Forvetler!O:O,$Y125)),"",INDEX(Forvetler!O:O,$Y125))))</f>
        <v/>
      </c>
      <c r="P125" s="2" t="str">
        <f ca="1">IF($X125="","",CHOOSE($X125,IF(ISBLANK(INDEX(Kaleciler!P:P,$Y125)),"",INDEX(Kaleciler!P:P,$Y125)),IF(ISBLANK(INDEX(Stoperler!P:P,$Y125)),"",INDEX(Stoperler!P:P,$Y125)),IF(ISBLANK(INDEX('Sağ Bekler'!P:P,$Y125)),"",INDEX('Sağ Bekler'!P:P,$Y125)),IF(ISBLANK(INDEX('Sol Bekler'!P:P,$Y125)),"",INDEX('Sol Bekler'!P:P,$Y125)),IF(ISBLANK(INDEX('Orta Saha'!P:P,$Y125)),"",INDEX('Orta Saha'!P:P,$Y125)),IF(ISBLANK(INDEX(Kanatlar!P:P,$Y125)),"",INDEX(Kanatlar!P:P,$Y125)),IF(ISBLANK(INDEX(Forvetler!P:P,$Y125)),"",INDEX(Forvetler!P:P,$Y125))))</f>
        <v/>
      </c>
      <c r="Q125" s="3" t="str">
        <f ca="1">IF($X125="","",CHOOSE($X125,IF(ISBLANK(INDEX(Kaleciler!Q:Q,$Y125)),"",INDEX(Kaleciler!Q:Q,$Y125)),IF(ISBLANK(INDEX(Stoperler!Q:Q,$Y125)),"",INDEX(Stoperler!Q:Q,$Y125)),IF(ISBLANK(INDEX('Sağ Bekler'!Q:Q,$Y125)),"",INDEX('Sağ Bekler'!Q:Q,$Y125)),IF(ISBLANK(INDEX('Sol Bekler'!Q:Q,$Y125)),"",INDEX('Sol Bekler'!Q:Q,$Y125)),IF(ISBLANK(INDEX('Orta Saha'!Q:Q,$Y125)),"",INDEX('Orta Saha'!Q:Q,$Y125)),IF(ISBLANK(INDEX(Kanatlar!Q:Q,$Y125)),"",INDEX(Kanatlar!Q:Q,$Y125)),IF(ISBLANK(INDEX(Forvetler!Q:Q,$Y125)),"",INDEX(Forvetler!Q:Q,$Y125))))</f>
        <v/>
      </c>
      <c r="R125" s="4" t="str">
        <f ca="1">IF($X125="","",CHOOSE($X125,IF(ISBLANK(INDEX(Kaleciler!R:R,$Y125)),"",INDEX(Kaleciler!R:R,$Y125)),IF(ISBLANK(INDEX(Stoperler!R:R,$Y125)),"",INDEX(Stoperler!R:R,$Y125)),IF(ISBLANK(INDEX('Sağ Bekler'!R:R,$Y125)),"",INDEX('Sağ Bekler'!R:R,$Y125)),IF(ISBLANK(INDEX('Sol Bekler'!R:R,$Y125)),"",INDEX('Sol Bekler'!R:R,$Y125)),IF(ISBLANK(INDEX('Orta Saha'!R:R,$Y125)),"",INDEX('Orta Saha'!R:R,$Y125)),IF(ISBLANK(INDEX(Kanatlar!R:R,$Y125)),"",INDEX(Kanatlar!R:R,$Y125)),IF(ISBLANK(INDEX(Forvetler!R:R,$Y125)),"",INDEX(Forvetler!R:R,$Y125))))</f>
        <v/>
      </c>
      <c r="S125" s="2" t="str">
        <f ca="1">IF($X125="","",CHOOSE($X125,IF(ISBLANK(INDEX(Kaleciler!S:S,$Y125)),"",INDEX(Kaleciler!S:S,$Y125)),IF(ISBLANK(INDEX(Stoperler!S:S,$Y125)),"",INDEX(Stoperler!S:S,$Y125)),IF(ISBLANK(INDEX('Sağ Bekler'!S:S,$Y125)),"",INDEX('Sağ Bekler'!S:S,$Y125)),IF(ISBLANK(INDEX('Sol Bekler'!S:S,$Y125)),"",INDEX('Sol Bekler'!S:S,$Y125)),IF(ISBLANK(INDEX('Orta Saha'!S:S,$Y125)),"",INDEX('Orta Saha'!S:S,$Y125)),IF(ISBLANK(INDEX(Kanatlar!S:S,$Y125)),"",INDEX(Kanatlar!S:S,$Y125)),IF(ISBLANK(INDEX(Forvetler!S:S,$Y125)),"",INDEX(Forvetler!S:S,$Y125))))</f>
        <v/>
      </c>
      <c r="T125" s="3" t="str">
        <f ca="1">IF($X125="","",CHOOSE($X125,IF(ISBLANK(INDEX(Kaleciler!T:T,$Y125)),"",INDEX(Kaleciler!T:T,$Y125)),IF(ISBLANK(INDEX(Stoperler!T:T,$Y125)),"",INDEX(Stoperler!T:T,$Y125)),IF(ISBLANK(INDEX('Sağ Bekler'!T:T,$Y125)),"",INDEX('Sağ Bekler'!T:T,$Y125)),IF(ISBLANK(INDEX('Sol Bekler'!T:T,$Y125)),"",INDEX('Sol Bekler'!T:T,$Y125)),IF(ISBLANK(INDEX('Orta Saha'!T:T,$Y125)),"",INDEX('Orta Saha'!T:T,$Y125)),IF(ISBLANK(INDEX(Kanatlar!T:T,$Y125)),"",INDEX(Kanatlar!T:T,$Y125)),IF(ISBLANK(INDEX(Forvetler!T:T,$Y125)),"",INDEX(Forvetler!T:T,$Y125))))</f>
        <v/>
      </c>
      <c r="U125">
        <v>2</v>
      </c>
      <c r="V125">
        <v>25</v>
      </c>
      <c r="W125" t="str">
        <f ca="1">IF(AND(Stoperler!$B$25&lt;&gt;"",Stoperler!$I$25&gt;0,Stoperler!$I$25&lt;=TODAY()+365),COUNT($W$3:W124)+1,"")</f>
        <v/>
      </c>
      <c r="X125" t="str">
        <f ca="1">IFERROR(INDEX($U$4:$U$703,MATCH(ROWS($X$4:X125),$W$4:$W$703,0)),"")</f>
        <v/>
      </c>
      <c r="Y125" t="str">
        <f ca="1">IFERROR(INDEX($V$4:$V$703,MATCH(ROWS($Y$4:Y125),$W$4:$W$703,0)),"")</f>
        <v/>
      </c>
    </row>
    <row r="126" spans="1:25" x14ac:dyDescent="0.2">
      <c r="A126" s="2" t="str">
        <f ca="1">IF($X126="","",CHOOSE($X126,IF(ISBLANK(INDEX(Kaleciler!A:A,$Y126)),"",INDEX(Kaleciler!A:A,$Y126)),IF(ISBLANK(INDEX(Stoperler!A:A,$Y126)),"",INDEX(Stoperler!A:A,$Y126)),IF(ISBLANK(INDEX('Sağ Bekler'!A:A,$Y126)),"",INDEX('Sağ Bekler'!A:A,$Y126)),IF(ISBLANK(INDEX('Sol Bekler'!A:A,$Y126)),"",INDEX('Sol Bekler'!A:A,$Y126)),IF(ISBLANK(INDEX('Orta Saha'!A:A,$Y126)),"",INDEX('Orta Saha'!A:A,$Y126)),IF(ISBLANK(INDEX(Kanatlar!A:A,$Y126)),"",INDEX(Kanatlar!A:A,$Y126)),IF(ISBLANK(INDEX(Forvetler!A:A,$Y126)),"",INDEX(Forvetler!A:A,$Y126))))</f>
        <v/>
      </c>
      <c r="B126" s="3" t="str">
        <f ca="1">IF($X126="","",CHOOSE($X126,IF(ISBLANK(INDEX(Kaleciler!B:B,$Y126)),"",INDEX(Kaleciler!B:B,$Y126)),IF(ISBLANK(INDEX(Stoperler!B:B,$Y126)),"",INDEX(Stoperler!B:B,$Y126)),IF(ISBLANK(INDEX('Sağ Bekler'!B:B,$Y126)),"",INDEX('Sağ Bekler'!B:B,$Y126)),IF(ISBLANK(INDEX('Sol Bekler'!B:B,$Y126)),"",INDEX('Sol Bekler'!B:B,$Y126)),IF(ISBLANK(INDEX('Orta Saha'!B:B,$Y126)),"",INDEX('Orta Saha'!B:B,$Y126)),IF(ISBLANK(INDEX(Kanatlar!B:B,$Y126)),"",INDEX(Kanatlar!B:B,$Y126)),IF(ISBLANK(INDEX(Forvetler!B:B,$Y126)),"",INDEX(Forvetler!B:B,$Y126))))</f>
        <v/>
      </c>
      <c r="C126" s="4" t="str">
        <f ca="1">IF($X126="","",CHOOSE($X126,IF(ISBLANK(INDEX(Kaleciler!C:C,$Y126)),"",INDEX(Kaleciler!C:C,$Y126)),IF(ISBLANK(INDEX(Stoperler!C:C,$Y126)),"",INDEX(Stoperler!C:C,$Y126)),IF(ISBLANK(INDEX('Sağ Bekler'!C:C,$Y126)),"",INDEX('Sağ Bekler'!C:C,$Y126)),IF(ISBLANK(INDEX('Sol Bekler'!C:C,$Y126)),"",INDEX('Sol Bekler'!C:C,$Y126)),IF(ISBLANK(INDEX('Orta Saha'!C:C,$Y126)),"",INDEX('Orta Saha'!C:C,$Y126)),IF(ISBLANK(INDEX(Kanatlar!C:C,$Y126)),"",INDEX(Kanatlar!C:C,$Y126)),IF(ISBLANK(INDEX(Forvetler!C:C,$Y126)),"",INDEX(Forvetler!C:C,$Y126))))</f>
        <v/>
      </c>
      <c r="D126" s="2" t="str">
        <f ca="1">IF($X126="","",CHOOSE($X126,IF(ISBLANK(INDEX(Kaleciler!D:D,$Y126)),"",INDEX(Kaleciler!D:D,$Y126)),IF(ISBLANK(INDEX(Stoperler!D:D,$Y126)),"",INDEX(Stoperler!D:D,$Y126)),IF(ISBLANK(INDEX('Sağ Bekler'!D:D,$Y126)),"",INDEX('Sağ Bekler'!D:D,$Y126)),IF(ISBLANK(INDEX('Sol Bekler'!D:D,$Y126)),"",INDEX('Sol Bekler'!D:D,$Y126)),IF(ISBLANK(INDEX('Orta Saha'!D:D,$Y126)),"",INDEX('Orta Saha'!D:D,$Y126)),IF(ISBLANK(INDEX(Kanatlar!D:D,$Y126)),"",INDEX(Kanatlar!D:D,$Y126)),IF(ISBLANK(INDEX(Forvetler!D:D,$Y126)),"",INDEX(Forvetler!D:D,$Y126))))</f>
        <v/>
      </c>
      <c r="E126" s="3" t="str">
        <f ca="1">IF($X126="","",CHOOSE($X126,IF(ISBLANK(INDEX(Kaleciler!E:E,$Y126)),"",INDEX(Kaleciler!E:E,$Y126)),IF(ISBLANK(INDEX(Stoperler!E:E,$Y126)),"",INDEX(Stoperler!E:E,$Y126)),IF(ISBLANK(INDEX('Sağ Bekler'!E:E,$Y126)),"",INDEX('Sağ Bekler'!E:E,$Y126)),IF(ISBLANK(INDEX('Sol Bekler'!E:E,$Y126)),"",INDEX('Sol Bekler'!E:E,$Y126)),IF(ISBLANK(INDEX('Orta Saha'!E:E,$Y126)),"",INDEX('Orta Saha'!E:E,$Y126)),IF(ISBLANK(INDEX(Kanatlar!E:E,$Y126)),"",INDEX(Kanatlar!E:E,$Y126)),IF(ISBLANK(INDEX(Forvetler!E:E,$Y126)),"",INDEX(Forvetler!E:E,$Y126))))</f>
        <v/>
      </c>
      <c r="F126" s="3" t="str">
        <f ca="1">IF($X126="","",CHOOSE($X126,IF(ISBLANK(INDEX(Kaleciler!F:F,$Y126)),"",INDEX(Kaleciler!F:F,$Y126)),IF(ISBLANK(INDEX(Stoperler!F:F,$Y126)),"",INDEX(Stoperler!F:F,$Y126)),IF(ISBLANK(INDEX('Sağ Bekler'!F:F,$Y126)),"",INDEX('Sağ Bekler'!F:F,$Y126)),IF(ISBLANK(INDEX('Sol Bekler'!F:F,$Y126)),"",INDEX('Sol Bekler'!F:F,$Y126)),IF(ISBLANK(INDEX('Orta Saha'!F:F,$Y126)),"",INDEX('Orta Saha'!F:F,$Y126)),IF(ISBLANK(INDEX(Kanatlar!F:F,$Y126)),"",INDEX(Kanatlar!F:F,$Y126)),IF(ISBLANK(INDEX(Forvetler!F:F,$Y126)),"",INDEX(Forvetler!F:F,$Y126))))</f>
        <v/>
      </c>
      <c r="G126" s="3" t="str">
        <f ca="1">IF($X126="","",CHOOSE($X126,IF(ISBLANK(INDEX(Kaleciler!G:G,$Y126)),"",INDEX(Kaleciler!G:G,$Y126)),IF(ISBLANK(INDEX(Stoperler!G:G,$Y126)),"",INDEX(Stoperler!G:G,$Y126)),IF(ISBLANK(INDEX('Sağ Bekler'!G:G,$Y126)),"",INDEX('Sağ Bekler'!G:G,$Y126)),IF(ISBLANK(INDEX('Sol Bekler'!G:G,$Y126)),"",INDEX('Sol Bekler'!G:G,$Y126)),IF(ISBLANK(INDEX('Orta Saha'!G:G,$Y126)),"",INDEX('Orta Saha'!G:G,$Y126)),IF(ISBLANK(INDEX(Kanatlar!G:G,$Y126)),"",INDEX(Kanatlar!G:G,$Y126)),IF(ISBLANK(INDEX(Forvetler!G:G,$Y126)),"",INDEX(Forvetler!G:G,$Y126))))</f>
        <v/>
      </c>
      <c r="H126" s="3" t="str">
        <f ca="1">IF($X126="","",CHOOSE($X126,IF(ISBLANK(INDEX(Kaleciler!H:H,$Y126)),"",INDEX(Kaleciler!H:H,$Y126)),IF(ISBLANK(INDEX(Stoperler!H:H,$Y126)),"",INDEX(Stoperler!H:H,$Y126)),IF(ISBLANK(INDEX('Sağ Bekler'!H:H,$Y126)),"",INDEX('Sağ Bekler'!H:H,$Y126)),IF(ISBLANK(INDEX('Sol Bekler'!H:H,$Y126)),"",INDEX('Sol Bekler'!H:H,$Y126)),IF(ISBLANK(INDEX('Orta Saha'!H:H,$Y126)),"",INDEX('Orta Saha'!H:H,$Y126)),IF(ISBLANK(INDEX(Kanatlar!H:H,$Y126)),"",INDEX(Kanatlar!H:H,$Y126)),IF(ISBLANK(INDEX(Forvetler!H:H,$Y126)),"",INDEX(Forvetler!H:H,$Y126))))</f>
        <v/>
      </c>
      <c r="I126" s="4" t="str">
        <f ca="1">IF($X126="","",CHOOSE($X126,IF(ISBLANK(INDEX(Kaleciler!I:I,$Y126)),"",INDEX(Kaleciler!I:I,$Y126)),IF(ISBLANK(INDEX(Stoperler!I:I,$Y126)),"",INDEX(Stoperler!I:I,$Y126)),IF(ISBLANK(INDEX('Sağ Bekler'!I:I,$Y126)),"",INDEX('Sağ Bekler'!I:I,$Y126)),IF(ISBLANK(INDEX('Sol Bekler'!I:I,$Y126)),"",INDEX('Sol Bekler'!I:I,$Y126)),IF(ISBLANK(INDEX('Orta Saha'!I:I,$Y126)),"",INDEX('Orta Saha'!I:I,$Y126)),IF(ISBLANK(INDEX(Kanatlar!I:I,$Y126)),"",INDEX(Kanatlar!I:I,$Y126)),IF(ISBLANK(INDEX(Forvetler!I:I,$Y126)),"",INDEX(Forvetler!I:I,$Y126))))</f>
        <v/>
      </c>
      <c r="J126" s="4" t="str">
        <f ca="1">IF($X126="","",CHOOSE($X126,IF(ISBLANK(INDEX(Kaleciler!J:J,$Y126)),"",INDEX(Kaleciler!J:J,$Y126)),IF(ISBLANK(INDEX(Stoperler!J:J,$Y126)),"",INDEX(Stoperler!J:J,$Y126)),IF(ISBLANK(INDEX('Sağ Bekler'!J:J,$Y126)),"",INDEX('Sağ Bekler'!J:J,$Y126)),IF(ISBLANK(INDEX('Sol Bekler'!J:J,$Y126)),"",INDEX('Sol Bekler'!J:J,$Y126)),IF(ISBLANK(INDEX('Orta Saha'!J:J,$Y126)),"",INDEX('Orta Saha'!J:J,$Y126)),IF(ISBLANK(INDEX(Kanatlar!J:J,$Y126)),"",INDEX(Kanatlar!J:J,$Y126)),IF(ISBLANK(INDEX(Forvetler!J:J,$Y126)),"",INDEX(Forvetler!J:J,$Y126))))</f>
        <v/>
      </c>
      <c r="K126" s="2" t="str">
        <f ca="1">IF($X126="","",CHOOSE($X126,IF(ISBLANK(INDEX(Kaleciler!K:K,$Y126)),"",INDEX(Kaleciler!K:K,$Y126)),IF(ISBLANK(INDEX(Stoperler!K:K,$Y126)),"",INDEX(Stoperler!K:K,$Y126)),IF(ISBLANK(INDEX('Sağ Bekler'!K:K,$Y126)),"",INDEX('Sağ Bekler'!K:K,$Y126)),IF(ISBLANK(INDEX('Sol Bekler'!K:K,$Y126)),"",INDEX('Sol Bekler'!K:K,$Y126)),IF(ISBLANK(INDEX('Orta Saha'!K:K,$Y126)),"",INDEX('Orta Saha'!K:K,$Y126)),IF(ISBLANK(INDEX(Kanatlar!K:K,$Y126)),"",INDEX(Kanatlar!K:K,$Y126)),IF(ISBLANK(INDEX(Forvetler!K:K,$Y126)),"",INDEX(Forvetler!K:K,$Y126))))</f>
        <v/>
      </c>
      <c r="L126" s="2" t="str">
        <f ca="1">IF($X126="","",CHOOSE($X126,IF(ISBLANK(INDEX(Kaleciler!L:L,$Y126)),"",INDEX(Kaleciler!L:L,$Y126)),IF(ISBLANK(INDEX(Stoperler!L:L,$Y126)),"",INDEX(Stoperler!L:L,$Y126)),IF(ISBLANK(INDEX('Sağ Bekler'!L:L,$Y126)),"",INDEX('Sağ Bekler'!L:L,$Y126)),IF(ISBLANK(INDEX('Sol Bekler'!L:L,$Y126)),"",INDEX('Sol Bekler'!L:L,$Y126)),IF(ISBLANK(INDEX('Orta Saha'!L:L,$Y126)),"",INDEX('Orta Saha'!L:L,$Y126)),IF(ISBLANK(INDEX(Kanatlar!L:L,$Y126)),"",INDEX(Kanatlar!L:L,$Y126)),IF(ISBLANK(INDEX(Forvetler!L:L,$Y126)),"",INDEX(Forvetler!L:L,$Y126))))</f>
        <v/>
      </c>
      <c r="M126" s="2" t="str">
        <f ca="1">IF($X126="","",CHOOSE($X126,IF(ISBLANK(INDEX(Kaleciler!M:M,$Y126)),"",INDEX(Kaleciler!M:M,$Y126)),IF(ISBLANK(INDEX(Stoperler!M:M,$Y126)),"",INDEX(Stoperler!M:M,$Y126)),IF(ISBLANK(INDEX('Sağ Bekler'!M:M,$Y126)),"",INDEX('Sağ Bekler'!M:M,$Y126)),IF(ISBLANK(INDEX('Sol Bekler'!M:M,$Y126)),"",INDEX('Sol Bekler'!M:M,$Y126)),IF(ISBLANK(INDEX('Orta Saha'!M:M,$Y126)),"",INDEX('Orta Saha'!M:M,$Y126)),IF(ISBLANK(INDEX(Kanatlar!M:M,$Y126)),"",INDEX(Kanatlar!M:M,$Y126)),IF(ISBLANK(INDEX(Forvetler!M:M,$Y126)),"",INDEX(Forvetler!M:M,$Y126))))</f>
        <v/>
      </c>
      <c r="N126" s="2" t="str">
        <f ca="1">IF($X126="","",CHOOSE($X126,IF(ISBLANK(INDEX(Kaleciler!N:N,$Y126)),"",INDEX(Kaleciler!N:N,$Y126)),IF(ISBLANK(INDEX(Stoperler!N:N,$Y126)),"",INDEX(Stoperler!N:N,$Y126)),IF(ISBLANK(INDEX('Sağ Bekler'!N:N,$Y126)),"",INDEX('Sağ Bekler'!N:N,$Y126)),IF(ISBLANK(INDEX('Sol Bekler'!N:N,$Y126)),"",INDEX('Sol Bekler'!N:N,$Y126)),IF(ISBLANK(INDEX('Orta Saha'!N:N,$Y126)),"",INDEX('Orta Saha'!N:N,$Y126)),IF(ISBLANK(INDEX(Kanatlar!N:N,$Y126)),"",INDEX(Kanatlar!N:N,$Y126)),IF(ISBLANK(INDEX(Forvetler!N:N,$Y126)),"",INDEX(Forvetler!N:N,$Y126))))</f>
        <v/>
      </c>
      <c r="O126" s="2" t="str">
        <f ca="1">IF($X126="","",CHOOSE($X126,IF(ISBLANK(INDEX(Kaleciler!O:O,$Y126)),"",INDEX(Kaleciler!O:O,$Y126)),IF(ISBLANK(INDEX(Stoperler!O:O,$Y126)),"",INDEX(Stoperler!O:O,$Y126)),IF(ISBLANK(INDEX('Sağ Bekler'!O:O,$Y126)),"",INDEX('Sağ Bekler'!O:O,$Y126)),IF(ISBLANK(INDEX('Sol Bekler'!O:O,$Y126)),"",INDEX('Sol Bekler'!O:O,$Y126)),IF(ISBLANK(INDEX('Orta Saha'!O:O,$Y126)),"",INDEX('Orta Saha'!O:O,$Y126)),IF(ISBLANK(INDEX(Kanatlar!O:O,$Y126)),"",INDEX(Kanatlar!O:O,$Y126)),IF(ISBLANK(INDEX(Forvetler!O:O,$Y126)),"",INDEX(Forvetler!O:O,$Y126))))</f>
        <v/>
      </c>
      <c r="P126" s="2" t="str">
        <f ca="1">IF($X126="","",CHOOSE($X126,IF(ISBLANK(INDEX(Kaleciler!P:P,$Y126)),"",INDEX(Kaleciler!P:P,$Y126)),IF(ISBLANK(INDEX(Stoperler!P:P,$Y126)),"",INDEX(Stoperler!P:P,$Y126)),IF(ISBLANK(INDEX('Sağ Bekler'!P:P,$Y126)),"",INDEX('Sağ Bekler'!P:P,$Y126)),IF(ISBLANK(INDEX('Sol Bekler'!P:P,$Y126)),"",INDEX('Sol Bekler'!P:P,$Y126)),IF(ISBLANK(INDEX('Orta Saha'!P:P,$Y126)),"",INDEX('Orta Saha'!P:P,$Y126)),IF(ISBLANK(INDEX(Kanatlar!P:P,$Y126)),"",INDEX(Kanatlar!P:P,$Y126)),IF(ISBLANK(INDEX(Forvetler!P:P,$Y126)),"",INDEX(Forvetler!P:P,$Y126))))</f>
        <v/>
      </c>
      <c r="Q126" s="3" t="str">
        <f ca="1">IF($X126="","",CHOOSE($X126,IF(ISBLANK(INDEX(Kaleciler!Q:Q,$Y126)),"",INDEX(Kaleciler!Q:Q,$Y126)),IF(ISBLANK(INDEX(Stoperler!Q:Q,$Y126)),"",INDEX(Stoperler!Q:Q,$Y126)),IF(ISBLANK(INDEX('Sağ Bekler'!Q:Q,$Y126)),"",INDEX('Sağ Bekler'!Q:Q,$Y126)),IF(ISBLANK(INDEX('Sol Bekler'!Q:Q,$Y126)),"",INDEX('Sol Bekler'!Q:Q,$Y126)),IF(ISBLANK(INDEX('Orta Saha'!Q:Q,$Y126)),"",INDEX('Orta Saha'!Q:Q,$Y126)),IF(ISBLANK(INDEX(Kanatlar!Q:Q,$Y126)),"",INDEX(Kanatlar!Q:Q,$Y126)),IF(ISBLANK(INDEX(Forvetler!Q:Q,$Y126)),"",INDEX(Forvetler!Q:Q,$Y126))))</f>
        <v/>
      </c>
      <c r="R126" s="4" t="str">
        <f ca="1">IF($X126="","",CHOOSE($X126,IF(ISBLANK(INDEX(Kaleciler!R:R,$Y126)),"",INDEX(Kaleciler!R:R,$Y126)),IF(ISBLANK(INDEX(Stoperler!R:R,$Y126)),"",INDEX(Stoperler!R:R,$Y126)),IF(ISBLANK(INDEX('Sağ Bekler'!R:R,$Y126)),"",INDEX('Sağ Bekler'!R:R,$Y126)),IF(ISBLANK(INDEX('Sol Bekler'!R:R,$Y126)),"",INDEX('Sol Bekler'!R:R,$Y126)),IF(ISBLANK(INDEX('Orta Saha'!R:R,$Y126)),"",INDEX('Orta Saha'!R:R,$Y126)),IF(ISBLANK(INDEX(Kanatlar!R:R,$Y126)),"",INDEX(Kanatlar!R:R,$Y126)),IF(ISBLANK(INDEX(Forvetler!R:R,$Y126)),"",INDEX(Forvetler!R:R,$Y126))))</f>
        <v/>
      </c>
      <c r="S126" s="2" t="str">
        <f ca="1">IF($X126="","",CHOOSE($X126,IF(ISBLANK(INDEX(Kaleciler!S:S,$Y126)),"",INDEX(Kaleciler!S:S,$Y126)),IF(ISBLANK(INDEX(Stoperler!S:S,$Y126)),"",INDEX(Stoperler!S:S,$Y126)),IF(ISBLANK(INDEX('Sağ Bekler'!S:S,$Y126)),"",INDEX('Sağ Bekler'!S:S,$Y126)),IF(ISBLANK(INDEX('Sol Bekler'!S:S,$Y126)),"",INDEX('Sol Bekler'!S:S,$Y126)),IF(ISBLANK(INDEX('Orta Saha'!S:S,$Y126)),"",INDEX('Orta Saha'!S:S,$Y126)),IF(ISBLANK(INDEX(Kanatlar!S:S,$Y126)),"",INDEX(Kanatlar!S:S,$Y126)),IF(ISBLANK(INDEX(Forvetler!S:S,$Y126)),"",INDEX(Forvetler!S:S,$Y126))))</f>
        <v/>
      </c>
      <c r="T126" s="3" t="str">
        <f ca="1">IF($X126="","",CHOOSE($X126,IF(ISBLANK(INDEX(Kaleciler!T:T,$Y126)),"",INDEX(Kaleciler!T:T,$Y126)),IF(ISBLANK(INDEX(Stoperler!T:T,$Y126)),"",INDEX(Stoperler!T:T,$Y126)),IF(ISBLANK(INDEX('Sağ Bekler'!T:T,$Y126)),"",INDEX('Sağ Bekler'!T:T,$Y126)),IF(ISBLANK(INDEX('Sol Bekler'!T:T,$Y126)),"",INDEX('Sol Bekler'!T:T,$Y126)),IF(ISBLANK(INDEX('Orta Saha'!T:T,$Y126)),"",INDEX('Orta Saha'!T:T,$Y126)),IF(ISBLANK(INDEX(Kanatlar!T:T,$Y126)),"",INDEX(Kanatlar!T:T,$Y126)),IF(ISBLANK(INDEX(Forvetler!T:T,$Y126)),"",INDEX(Forvetler!T:T,$Y126))))</f>
        <v/>
      </c>
      <c r="U126">
        <v>2</v>
      </c>
      <c r="V126">
        <v>26</v>
      </c>
      <c r="W126" t="str">
        <f ca="1">IF(AND(Stoperler!$B$26&lt;&gt;"",Stoperler!$I$26&gt;0,Stoperler!$I$26&lt;=TODAY()+365),COUNT($W$3:W125)+1,"")</f>
        <v/>
      </c>
      <c r="X126" t="str">
        <f ca="1">IFERROR(INDEX($U$4:$U$703,MATCH(ROWS($X$4:X126),$W$4:$W$703,0)),"")</f>
        <v/>
      </c>
      <c r="Y126" t="str">
        <f ca="1">IFERROR(INDEX($V$4:$V$703,MATCH(ROWS($Y$4:Y126),$W$4:$W$703,0)),"")</f>
        <v/>
      </c>
    </row>
    <row r="127" spans="1:25" x14ac:dyDescent="0.2">
      <c r="A127" s="2" t="str">
        <f ca="1">IF($X127="","",CHOOSE($X127,IF(ISBLANK(INDEX(Kaleciler!A:A,$Y127)),"",INDEX(Kaleciler!A:A,$Y127)),IF(ISBLANK(INDEX(Stoperler!A:A,$Y127)),"",INDEX(Stoperler!A:A,$Y127)),IF(ISBLANK(INDEX('Sağ Bekler'!A:A,$Y127)),"",INDEX('Sağ Bekler'!A:A,$Y127)),IF(ISBLANK(INDEX('Sol Bekler'!A:A,$Y127)),"",INDEX('Sol Bekler'!A:A,$Y127)),IF(ISBLANK(INDEX('Orta Saha'!A:A,$Y127)),"",INDEX('Orta Saha'!A:A,$Y127)),IF(ISBLANK(INDEX(Kanatlar!A:A,$Y127)),"",INDEX(Kanatlar!A:A,$Y127)),IF(ISBLANK(INDEX(Forvetler!A:A,$Y127)),"",INDEX(Forvetler!A:A,$Y127))))</f>
        <v/>
      </c>
      <c r="B127" s="3" t="str">
        <f ca="1">IF($X127="","",CHOOSE($X127,IF(ISBLANK(INDEX(Kaleciler!B:B,$Y127)),"",INDEX(Kaleciler!B:B,$Y127)),IF(ISBLANK(INDEX(Stoperler!B:B,$Y127)),"",INDEX(Stoperler!B:B,$Y127)),IF(ISBLANK(INDEX('Sağ Bekler'!B:B,$Y127)),"",INDEX('Sağ Bekler'!B:B,$Y127)),IF(ISBLANK(INDEX('Sol Bekler'!B:B,$Y127)),"",INDEX('Sol Bekler'!B:B,$Y127)),IF(ISBLANK(INDEX('Orta Saha'!B:B,$Y127)),"",INDEX('Orta Saha'!B:B,$Y127)),IF(ISBLANK(INDEX(Kanatlar!B:B,$Y127)),"",INDEX(Kanatlar!B:B,$Y127)),IF(ISBLANK(INDEX(Forvetler!B:B,$Y127)),"",INDEX(Forvetler!B:B,$Y127))))</f>
        <v/>
      </c>
      <c r="C127" s="4" t="str">
        <f ca="1">IF($X127="","",CHOOSE($X127,IF(ISBLANK(INDEX(Kaleciler!C:C,$Y127)),"",INDEX(Kaleciler!C:C,$Y127)),IF(ISBLANK(INDEX(Stoperler!C:C,$Y127)),"",INDEX(Stoperler!C:C,$Y127)),IF(ISBLANK(INDEX('Sağ Bekler'!C:C,$Y127)),"",INDEX('Sağ Bekler'!C:C,$Y127)),IF(ISBLANK(INDEX('Sol Bekler'!C:C,$Y127)),"",INDEX('Sol Bekler'!C:C,$Y127)),IF(ISBLANK(INDEX('Orta Saha'!C:C,$Y127)),"",INDEX('Orta Saha'!C:C,$Y127)),IF(ISBLANK(INDEX(Kanatlar!C:C,$Y127)),"",INDEX(Kanatlar!C:C,$Y127)),IF(ISBLANK(INDEX(Forvetler!C:C,$Y127)),"",INDEX(Forvetler!C:C,$Y127))))</f>
        <v/>
      </c>
      <c r="D127" s="2" t="str">
        <f ca="1">IF($X127="","",CHOOSE($X127,IF(ISBLANK(INDEX(Kaleciler!D:D,$Y127)),"",INDEX(Kaleciler!D:D,$Y127)),IF(ISBLANK(INDEX(Stoperler!D:D,$Y127)),"",INDEX(Stoperler!D:D,$Y127)),IF(ISBLANK(INDEX('Sağ Bekler'!D:D,$Y127)),"",INDEX('Sağ Bekler'!D:D,$Y127)),IF(ISBLANK(INDEX('Sol Bekler'!D:D,$Y127)),"",INDEX('Sol Bekler'!D:D,$Y127)),IF(ISBLANK(INDEX('Orta Saha'!D:D,$Y127)),"",INDEX('Orta Saha'!D:D,$Y127)),IF(ISBLANK(INDEX(Kanatlar!D:D,$Y127)),"",INDEX(Kanatlar!D:D,$Y127)),IF(ISBLANK(INDEX(Forvetler!D:D,$Y127)),"",INDEX(Forvetler!D:D,$Y127))))</f>
        <v/>
      </c>
      <c r="E127" s="3" t="str">
        <f ca="1">IF($X127="","",CHOOSE($X127,IF(ISBLANK(INDEX(Kaleciler!E:E,$Y127)),"",INDEX(Kaleciler!E:E,$Y127)),IF(ISBLANK(INDEX(Stoperler!E:E,$Y127)),"",INDEX(Stoperler!E:E,$Y127)),IF(ISBLANK(INDEX('Sağ Bekler'!E:E,$Y127)),"",INDEX('Sağ Bekler'!E:E,$Y127)),IF(ISBLANK(INDEX('Sol Bekler'!E:E,$Y127)),"",INDEX('Sol Bekler'!E:E,$Y127)),IF(ISBLANK(INDEX('Orta Saha'!E:E,$Y127)),"",INDEX('Orta Saha'!E:E,$Y127)),IF(ISBLANK(INDEX(Kanatlar!E:E,$Y127)),"",INDEX(Kanatlar!E:E,$Y127)),IF(ISBLANK(INDEX(Forvetler!E:E,$Y127)),"",INDEX(Forvetler!E:E,$Y127))))</f>
        <v/>
      </c>
      <c r="F127" s="3" t="str">
        <f ca="1">IF($X127="","",CHOOSE($X127,IF(ISBLANK(INDEX(Kaleciler!F:F,$Y127)),"",INDEX(Kaleciler!F:F,$Y127)),IF(ISBLANK(INDEX(Stoperler!F:F,$Y127)),"",INDEX(Stoperler!F:F,$Y127)),IF(ISBLANK(INDEX('Sağ Bekler'!F:F,$Y127)),"",INDEX('Sağ Bekler'!F:F,$Y127)),IF(ISBLANK(INDEX('Sol Bekler'!F:F,$Y127)),"",INDEX('Sol Bekler'!F:F,$Y127)),IF(ISBLANK(INDEX('Orta Saha'!F:F,$Y127)),"",INDEX('Orta Saha'!F:F,$Y127)),IF(ISBLANK(INDEX(Kanatlar!F:F,$Y127)),"",INDEX(Kanatlar!F:F,$Y127)),IF(ISBLANK(INDEX(Forvetler!F:F,$Y127)),"",INDEX(Forvetler!F:F,$Y127))))</f>
        <v/>
      </c>
      <c r="G127" s="3" t="str">
        <f ca="1">IF($X127="","",CHOOSE($X127,IF(ISBLANK(INDEX(Kaleciler!G:G,$Y127)),"",INDEX(Kaleciler!G:G,$Y127)),IF(ISBLANK(INDEX(Stoperler!G:G,$Y127)),"",INDEX(Stoperler!G:G,$Y127)),IF(ISBLANK(INDEX('Sağ Bekler'!G:G,$Y127)),"",INDEX('Sağ Bekler'!G:G,$Y127)),IF(ISBLANK(INDEX('Sol Bekler'!G:G,$Y127)),"",INDEX('Sol Bekler'!G:G,$Y127)),IF(ISBLANK(INDEX('Orta Saha'!G:G,$Y127)),"",INDEX('Orta Saha'!G:G,$Y127)),IF(ISBLANK(INDEX(Kanatlar!G:G,$Y127)),"",INDEX(Kanatlar!G:G,$Y127)),IF(ISBLANK(INDEX(Forvetler!G:G,$Y127)),"",INDEX(Forvetler!G:G,$Y127))))</f>
        <v/>
      </c>
      <c r="H127" s="3" t="str">
        <f ca="1">IF($X127="","",CHOOSE($X127,IF(ISBLANK(INDEX(Kaleciler!H:H,$Y127)),"",INDEX(Kaleciler!H:H,$Y127)),IF(ISBLANK(INDEX(Stoperler!H:H,$Y127)),"",INDEX(Stoperler!H:H,$Y127)),IF(ISBLANK(INDEX('Sağ Bekler'!H:H,$Y127)),"",INDEX('Sağ Bekler'!H:H,$Y127)),IF(ISBLANK(INDEX('Sol Bekler'!H:H,$Y127)),"",INDEX('Sol Bekler'!H:H,$Y127)),IF(ISBLANK(INDEX('Orta Saha'!H:H,$Y127)),"",INDEX('Orta Saha'!H:H,$Y127)),IF(ISBLANK(INDEX(Kanatlar!H:H,$Y127)),"",INDEX(Kanatlar!H:H,$Y127)),IF(ISBLANK(INDEX(Forvetler!H:H,$Y127)),"",INDEX(Forvetler!H:H,$Y127))))</f>
        <v/>
      </c>
      <c r="I127" s="4" t="str">
        <f ca="1">IF($X127="","",CHOOSE($X127,IF(ISBLANK(INDEX(Kaleciler!I:I,$Y127)),"",INDEX(Kaleciler!I:I,$Y127)),IF(ISBLANK(INDEX(Stoperler!I:I,$Y127)),"",INDEX(Stoperler!I:I,$Y127)),IF(ISBLANK(INDEX('Sağ Bekler'!I:I,$Y127)),"",INDEX('Sağ Bekler'!I:I,$Y127)),IF(ISBLANK(INDEX('Sol Bekler'!I:I,$Y127)),"",INDEX('Sol Bekler'!I:I,$Y127)),IF(ISBLANK(INDEX('Orta Saha'!I:I,$Y127)),"",INDEX('Orta Saha'!I:I,$Y127)),IF(ISBLANK(INDEX(Kanatlar!I:I,$Y127)),"",INDEX(Kanatlar!I:I,$Y127)),IF(ISBLANK(INDEX(Forvetler!I:I,$Y127)),"",INDEX(Forvetler!I:I,$Y127))))</f>
        <v/>
      </c>
      <c r="J127" s="4" t="str">
        <f ca="1">IF($X127="","",CHOOSE($X127,IF(ISBLANK(INDEX(Kaleciler!J:J,$Y127)),"",INDEX(Kaleciler!J:J,$Y127)),IF(ISBLANK(INDEX(Stoperler!J:J,$Y127)),"",INDEX(Stoperler!J:J,$Y127)),IF(ISBLANK(INDEX('Sağ Bekler'!J:J,$Y127)),"",INDEX('Sağ Bekler'!J:J,$Y127)),IF(ISBLANK(INDEX('Sol Bekler'!J:J,$Y127)),"",INDEX('Sol Bekler'!J:J,$Y127)),IF(ISBLANK(INDEX('Orta Saha'!J:J,$Y127)),"",INDEX('Orta Saha'!J:J,$Y127)),IF(ISBLANK(INDEX(Kanatlar!J:J,$Y127)),"",INDEX(Kanatlar!J:J,$Y127)),IF(ISBLANK(INDEX(Forvetler!J:J,$Y127)),"",INDEX(Forvetler!J:J,$Y127))))</f>
        <v/>
      </c>
      <c r="K127" s="2" t="str">
        <f ca="1">IF($X127="","",CHOOSE($X127,IF(ISBLANK(INDEX(Kaleciler!K:K,$Y127)),"",INDEX(Kaleciler!K:K,$Y127)),IF(ISBLANK(INDEX(Stoperler!K:K,$Y127)),"",INDEX(Stoperler!K:K,$Y127)),IF(ISBLANK(INDEX('Sağ Bekler'!K:K,$Y127)),"",INDEX('Sağ Bekler'!K:K,$Y127)),IF(ISBLANK(INDEX('Sol Bekler'!K:K,$Y127)),"",INDEX('Sol Bekler'!K:K,$Y127)),IF(ISBLANK(INDEX('Orta Saha'!K:K,$Y127)),"",INDEX('Orta Saha'!K:K,$Y127)),IF(ISBLANK(INDEX(Kanatlar!K:K,$Y127)),"",INDEX(Kanatlar!K:K,$Y127)),IF(ISBLANK(INDEX(Forvetler!K:K,$Y127)),"",INDEX(Forvetler!K:K,$Y127))))</f>
        <v/>
      </c>
      <c r="L127" s="2" t="str">
        <f ca="1">IF($X127="","",CHOOSE($X127,IF(ISBLANK(INDEX(Kaleciler!L:L,$Y127)),"",INDEX(Kaleciler!L:L,$Y127)),IF(ISBLANK(INDEX(Stoperler!L:L,$Y127)),"",INDEX(Stoperler!L:L,$Y127)),IF(ISBLANK(INDEX('Sağ Bekler'!L:L,$Y127)),"",INDEX('Sağ Bekler'!L:L,$Y127)),IF(ISBLANK(INDEX('Sol Bekler'!L:L,$Y127)),"",INDEX('Sol Bekler'!L:L,$Y127)),IF(ISBLANK(INDEX('Orta Saha'!L:L,$Y127)),"",INDEX('Orta Saha'!L:L,$Y127)),IF(ISBLANK(INDEX(Kanatlar!L:L,$Y127)),"",INDEX(Kanatlar!L:L,$Y127)),IF(ISBLANK(INDEX(Forvetler!L:L,$Y127)),"",INDEX(Forvetler!L:L,$Y127))))</f>
        <v/>
      </c>
      <c r="M127" s="2" t="str">
        <f ca="1">IF($X127="","",CHOOSE($X127,IF(ISBLANK(INDEX(Kaleciler!M:M,$Y127)),"",INDEX(Kaleciler!M:M,$Y127)),IF(ISBLANK(INDEX(Stoperler!M:M,$Y127)),"",INDEX(Stoperler!M:M,$Y127)),IF(ISBLANK(INDEX('Sağ Bekler'!M:M,$Y127)),"",INDEX('Sağ Bekler'!M:M,$Y127)),IF(ISBLANK(INDEX('Sol Bekler'!M:M,$Y127)),"",INDEX('Sol Bekler'!M:M,$Y127)),IF(ISBLANK(INDEX('Orta Saha'!M:M,$Y127)),"",INDEX('Orta Saha'!M:M,$Y127)),IF(ISBLANK(INDEX(Kanatlar!M:M,$Y127)),"",INDEX(Kanatlar!M:M,$Y127)),IF(ISBLANK(INDEX(Forvetler!M:M,$Y127)),"",INDEX(Forvetler!M:M,$Y127))))</f>
        <v/>
      </c>
      <c r="N127" s="2" t="str">
        <f ca="1">IF($X127="","",CHOOSE($X127,IF(ISBLANK(INDEX(Kaleciler!N:N,$Y127)),"",INDEX(Kaleciler!N:N,$Y127)),IF(ISBLANK(INDEX(Stoperler!N:N,$Y127)),"",INDEX(Stoperler!N:N,$Y127)),IF(ISBLANK(INDEX('Sağ Bekler'!N:N,$Y127)),"",INDEX('Sağ Bekler'!N:N,$Y127)),IF(ISBLANK(INDEX('Sol Bekler'!N:N,$Y127)),"",INDEX('Sol Bekler'!N:N,$Y127)),IF(ISBLANK(INDEX('Orta Saha'!N:N,$Y127)),"",INDEX('Orta Saha'!N:N,$Y127)),IF(ISBLANK(INDEX(Kanatlar!N:N,$Y127)),"",INDEX(Kanatlar!N:N,$Y127)),IF(ISBLANK(INDEX(Forvetler!N:N,$Y127)),"",INDEX(Forvetler!N:N,$Y127))))</f>
        <v/>
      </c>
      <c r="O127" s="2" t="str">
        <f ca="1">IF($X127="","",CHOOSE($X127,IF(ISBLANK(INDEX(Kaleciler!O:O,$Y127)),"",INDEX(Kaleciler!O:O,$Y127)),IF(ISBLANK(INDEX(Stoperler!O:O,$Y127)),"",INDEX(Stoperler!O:O,$Y127)),IF(ISBLANK(INDEX('Sağ Bekler'!O:O,$Y127)),"",INDEX('Sağ Bekler'!O:O,$Y127)),IF(ISBLANK(INDEX('Sol Bekler'!O:O,$Y127)),"",INDEX('Sol Bekler'!O:O,$Y127)),IF(ISBLANK(INDEX('Orta Saha'!O:O,$Y127)),"",INDEX('Orta Saha'!O:O,$Y127)),IF(ISBLANK(INDEX(Kanatlar!O:O,$Y127)),"",INDEX(Kanatlar!O:O,$Y127)),IF(ISBLANK(INDEX(Forvetler!O:O,$Y127)),"",INDEX(Forvetler!O:O,$Y127))))</f>
        <v/>
      </c>
      <c r="P127" s="2" t="str">
        <f ca="1">IF($X127="","",CHOOSE($X127,IF(ISBLANK(INDEX(Kaleciler!P:P,$Y127)),"",INDEX(Kaleciler!P:P,$Y127)),IF(ISBLANK(INDEX(Stoperler!P:P,$Y127)),"",INDEX(Stoperler!P:P,$Y127)),IF(ISBLANK(INDEX('Sağ Bekler'!P:P,$Y127)),"",INDEX('Sağ Bekler'!P:P,$Y127)),IF(ISBLANK(INDEX('Sol Bekler'!P:P,$Y127)),"",INDEX('Sol Bekler'!P:P,$Y127)),IF(ISBLANK(INDEX('Orta Saha'!P:P,$Y127)),"",INDEX('Orta Saha'!P:P,$Y127)),IF(ISBLANK(INDEX(Kanatlar!P:P,$Y127)),"",INDEX(Kanatlar!P:P,$Y127)),IF(ISBLANK(INDEX(Forvetler!P:P,$Y127)),"",INDEX(Forvetler!P:P,$Y127))))</f>
        <v/>
      </c>
      <c r="Q127" s="3" t="str">
        <f ca="1">IF($X127="","",CHOOSE($X127,IF(ISBLANK(INDEX(Kaleciler!Q:Q,$Y127)),"",INDEX(Kaleciler!Q:Q,$Y127)),IF(ISBLANK(INDEX(Stoperler!Q:Q,$Y127)),"",INDEX(Stoperler!Q:Q,$Y127)),IF(ISBLANK(INDEX('Sağ Bekler'!Q:Q,$Y127)),"",INDEX('Sağ Bekler'!Q:Q,$Y127)),IF(ISBLANK(INDEX('Sol Bekler'!Q:Q,$Y127)),"",INDEX('Sol Bekler'!Q:Q,$Y127)),IF(ISBLANK(INDEX('Orta Saha'!Q:Q,$Y127)),"",INDEX('Orta Saha'!Q:Q,$Y127)),IF(ISBLANK(INDEX(Kanatlar!Q:Q,$Y127)),"",INDEX(Kanatlar!Q:Q,$Y127)),IF(ISBLANK(INDEX(Forvetler!Q:Q,$Y127)),"",INDEX(Forvetler!Q:Q,$Y127))))</f>
        <v/>
      </c>
      <c r="R127" s="4" t="str">
        <f ca="1">IF($X127="","",CHOOSE($X127,IF(ISBLANK(INDEX(Kaleciler!R:R,$Y127)),"",INDEX(Kaleciler!R:R,$Y127)),IF(ISBLANK(INDEX(Stoperler!R:R,$Y127)),"",INDEX(Stoperler!R:R,$Y127)),IF(ISBLANK(INDEX('Sağ Bekler'!R:R,$Y127)),"",INDEX('Sağ Bekler'!R:R,$Y127)),IF(ISBLANK(INDEX('Sol Bekler'!R:R,$Y127)),"",INDEX('Sol Bekler'!R:R,$Y127)),IF(ISBLANK(INDEX('Orta Saha'!R:R,$Y127)),"",INDEX('Orta Saha'!R:R,$Y127)),IF(ISBLANK(INDEX(Kanatlar!R:R,$Y127)),"",INDEX(Kanatlar!R:R,$Y127)),IF(ISBLANK(INDEX(Forvetler!R:R,$Y127)),"",INDEX(Forvetler!R:R,$Y127))))</f>
        <v/>
      </c>
      <c r="S127" s="2" t="str">
        <f ca="1">IF($X127="","",CHOOSE($X127,IF(ISBLANK(INDEX(Kaleciler!S:S,$Y127)),"",INDEX(Kaleciler!S:S,$Y127)),IF(ISBLANK(INDEX(Stoperler!S:S,$Y127)),"",INDEX(Stoperler!S:S,$Y127)),IF(ISBLANK(INDEX('Sağ Bekler'!S:S,$Y127)),"",INDEX('Sağ Bekler'!S:S,$Y127)),IF(ISBLANK(INDEX('Sol Bekler'!S:S,$Y127)),"",INDEX('Sol Bekler'!S:S,$Y127)),IF(ISBLANK(INDEX('Orta Saha'!S:S,$Y127)),"",INDEX('Orta Saha'!S:S,$Y127)),IF(ISBLANK(INDEX(Kanatlar!S:S,$Y127)),"",INDEX(Kanatlar!S:S,$Y127)),IF(ISBLANK(INDEX(Forvetler!S:S,$Y127)),"",INDEX(Forvetler!S:S,$Y127))))</f>
        <v/>
      </c>
      <c r="T127" s="3" t="str">
        <f ca="1">IF($X127="","",CHOOSE($X127,IF(ISBLANK(INDEX(Kaleciler!T:T,$Y127)),"",INDEX(Kaleciler!T:T,$Y127)),IF(ISBLANK(INDEX(Stoperler!T:T,$Y127)),"",INDEX(Stoperler!T:T,$Y127)),IF(ISBLANK(INDEX('Sağ Bekler'!T:T,$Y127)),"",INDEX('Sağ Bekler'!T:T,$Y127)),IF(ISBLANK(INDEX('Sol Bekler'!T:T,$Y127)),"",INDEX('Sol Bekler'!T:T,$Y127)),IF(ISBLANK(INDEX('Orta Saha'!T:T,$Y127)),"",INDEX('Orta Saha'!T:T,$Y127)),IF(ISBLANK(INDEX(Kanatlar!T:T,$Y127)),"",INDEX(Kanatlar!T:T,$Y127)),IF(ISBLANK(INDEX(Forvetler!T:T,$Y127)),"",INDEX(Forvetler!T:T,$Y127))))</f>
        <v/>
      </c>
      <c r="U127">
        <v>2</v>
      </c>
      <c r="V127">
        <v>27</v>
      </c>
      <c r="W127" t="str">
        <f ca="1">IF(AND(Stoperler!$B$27&lt;&gt;"",Stoperler!$I$27&gt;0,Stoperler!$I$27&lt;=TODAY()+365),COUNT($W$3:W126)+1,"")</f>
        <v/>
      </c>
      <c r="X127" t="str">
        <f ca="1">IFERROR(INDEX($U$4:$U$703,MATCH(ROWS($X$4:X127),$W$4:$W$703,0)),"")</f>
        <v/>
      </c>
      <c r="Y127" t="str">
        <f ca="1">IFERROR(INDEX($V$4:$V$703,MATCH(ROWS($Y$4:Y127),$W$4:$W$703,0)),"")</f>
        <v/>
      </c>
    </row>
    <row r="128" spans="1:25" x14ac:dyDescent="0.2">
      <c r="A128" s="2" t="str">
        <f ca="1">IF($X128="","",CHOOSE($X128,IF(ISBLANK(INDEX(Kaleciler!A:A,$Y128)),"",INDEX(Kaleciler!A:A,$Y128)),IF(ISBLANK(INDEX(Stoperler!A:A,$Y128)),"",INDEX(Stoperler!A:A,$Y128)),IF(ISBLANK(INDEX('Sağ Bekler'!A:A,$Y128)),"",INDEX('Sağ Bekler'!A:A,$Y128)),IF(ISBLANK(INDEX('Sol Bekler'!A:A,$Y128)),"",INDEX('Sol Bekler'!A:A,$Y128)),IF(ISBLANK(INDEX('Orta Saha'!A:A,$Y128)),"",INDEX('Orta Saha'!A:A,$Y128)),IF(ISBLANK(INDEX(Kanatlar!A:A,$Y128)),"",INDEX(Kanatlar!A:A,$Y128)),IF(ISBLANK(INDEX(Forvetler!A:A,$Y128)),"",INDEX(Forvetler!A:A,$Y128))))</f>
        <v/>
      </c>
      <c r="B128" s="3" t="str">
        <f ca="1">IF($X128="","",CHOOSE($X128,IF(ISBLANK(INDEX(Kaleciler!B:B,$Y128)),"",INDEX(Kaleciler!B:B,$Y128)),IF(ISBLANK(INDEX(Stoperler!B:B,$Y128)),"",INDEX(Stoperler!B:B,$Y128)),IF(ISBLANK(INDEX('Sağ Bekler'!B:B,$Y128)),"",INDEX('Sağ Bekler'!B:B,$Y128)),IF(ISBLANK(INDEX('Sol Bekler'!B:B,$Y128)),"",INDEX('Sol Bekler'!B:B,$Y128)),IF(ISBLANK(INDEX('Orta Saha'!B:B,$Y128)),"",INDEX('Orta Saha'!B:B,$Y128)),IF(ISBLANK(INDEX(Kanatlar!B:B,$Y128)),"",INDEX(Kanatlar!B:B,$Y128)),IF(ISBLANK(INDEX(Forvetler!B:B,$Y128)),"",INDEX(Forvetler!B:B,$Y128))))</f>
        <v/>
      </c>
      <c r="C128" s="4" t="str">
        <f ca="1">IF($X128="","",CHOOSE($X128,IF(ISBLANK(INDEX(Kaleciler!C:C,$Y128)),"",INDEX(Kaleciler!C:C,$Y128)),IF(ISBLANK(INDEX(Stoperler!C:C,$Y128)),"",INDEX(Stoperler!C:C,$Y128)),IF(ISBLANK(INDEX('Sağ Bekler'!C:C,$Y128)),"",INDEX('Sağ Bekler'!C:C,$Y128)),IF(ISBLANK(INDEX('Sol Bekler'!C:C,$Y128)),"",INDEX('Sol Bekler'!C:C,$Y128)),IF(ISBLANK(INDEX('Orta Saha'!C:C,$Y128)),"",INDEX('Orta Saha'!C:C,$Y128)),IF(ISBLANK(INDEX(Kanatlar!C:C,$Y128)),"",INDEX(Kanatlar!C:C,$Y128)),IF(ISBLANK(INDEX(Forvetler!C:C,$Y128)),"",INDEX(Forvetler!C:C,$Y128))))</f>
        <v/>
      </c>
      <c r="D128" s="2" t="str">
        <f ca="1">IF($X128="","",CHOOSE($X128,IF(ISBLANK(INDEX(Kaleciler!D:D,$Y128)),"",INDEX(Kaleciler!D:D,$Y128)),IF(ISBLANK(INDEX(Stoperler!D:D,$Y128)),"",INDEX(Stoperler!D:D,$Y128)),IF(ISBLANK(INDEX('Sağ Bekler'!D:D,$Y128)),"",INDEX('Sağ Bekler'!D:D,$Y128)),IF(ISBLANK(INDEX('Sol Bekler'!D:D,$Y128)),"",INDEX('Sol Bekler'!D:D,$Y128)),IF(ISBLANK(INDEX('Orta Saha'!D:D,$Y128)),"",INDEX('Orta Saha'!D:D,$Y128)),IF(ISBLANK(INDEX(Kanatlar!D:D,$Y128)),"",INDEX(Kanatlar!D:D,$Y128)),IF(ISBLANK(INDEX(Forvetler!D:D,$Y128)),"",INDEX(Forvetler!D:D,$Y128))))</f>
        <v/>
      </c>
      <c r="E128" s="3" t="str">
        <f ca="1">IF($X128="","",CHOOSE($X128,IF(ISBLANK(INDEX(Kaleciler!E:E,$Y128)),"",INDEX(Kaleciler!E:E,$Y128)),IF(ISBLANK(INDEX(Stoperler!E:E,$Y128)),"",INDEX(Stoperler!E:E,$Y128)),IF(ISBLANK(INDEX('Sağ Bekler'!E:E,$Y128)),"",INDEX('Sağ Bekler'!E:E,$Y128)),IF(ISBLANK(INDEX('Sol Bekler'!E:E,$Y128)),"",INDEX('Sol Bekler'!E:E,$Y128)),IF(ISBLANK(INDEX('Orta Saha'!E:E,$Y128)),"",INDEX('Orta Saha'!E:E,$Y128)),IF(ISBLANK(INDEX(Kanatlar!E:E,$Y128)),"",INDEX(Kanatlar!E:E,$Y128)),IF(ISBLANK(INDEX(Forvetler!E:E,$Y128)),"",INDEX(Forvetler!E:E,$Y128))))</f>
        <v/>
      </c>
      <c r="F128" s="3" t="str">
        <f ca="1">IF($X128="","",CHOOSE($X128,IF(ISBLANK(INDEX(Kaleciler!F:F,$Y128)),"",INDEX(Kaleciler!F:F,$Y128)),IF(ISBLANK(INDEX(Stoperler!F:F,$Y128)),"",INDEX(Stoperler!F:F,$Y128)),IF(ISBLANK(INDEX('Sağ Bekler'!F:F,$Y128)),"",INDEX('Sağ Bekler'!F:F,$Y128)),IF(ISBLANK(INDEX('Sol Bekler'!F:F,$Y128)),"",INDEX('Sol Bekler'!F:F,$Y128)),IF(ISBLANK(INDEX('Orta Saha'!F:F,$Y128)),"",INDEX('Orta Saha'!F:F,$Y128)),IF(ISBLANK(INDEX(Kanatlar!F:F,$Y128)),"",INDEX(Kanatlar!F:F,$Y128)),IF(ISBLANK(INDEX(Forvetler!F:F,$Y128)),"",INDEX(Forvetler!F:F,$Y128))))</f>
        <v/>
      </c>
      <c r="G128" s="3" t="str">
        <f ca="1">IF($X128="","",CHOOSE($X128,IF(ISBLANK(INDEX(Kaleciler!G:G,$Y128)),"",INDEX(Kaleciler!G:G,$Y128)),IF(ISBLANK(INDEX(Stoperler!G:G,$Y128)),"",INDEX(Stoperler!G:G,$Y128)),IF(ISBLANK(INDEX('Sağ Bekler'!G:G,$Y128)),"",INDEX('Sağ Bekler'!G:G,$Y128)),IF(ISBLANK(INDEX('Sol Bekler'!G:G,$Y128)),"",INDEX('Sol Bekler'!G:G,$Y128)),IF(ISBLANK(INDEX('Orta Saha'!G:G,$Y128)),"",INDEX('Orta Saha'!G:G,$Y128)),IF(ISBLANK(INDEX(Kanatlar!G:G,$Y128)),"",INDEX(Kanatlar!G:G,$Y128)),IF(ISBLANK(INDEX(Forvetler!G:G,$Y128)),"",INDEX(Forvetler!G:G,$Y128))))</f>
        <v/>
      </c>
      <c r="H128" s="3" t="str">
        <f ca="1">IF($X128="","",CHOOSE($X128,IF(ISBLANK(INDEX(Kaleciler!H:H,$Y128)),"",INDEX(Kaleciler!H:H,$Y128)),IF(ISBLANK(INDEX(Stoperler!H:H,$Y128)),"",INDEX(Stoperler!H:H,$Y128)),IF(ISBLANK(INDEX('Sağ Bekler'!H:H,$Y128)),"",INDEX('Sağ Bekler'!H:H,$Y128)),IF(ISBLANK(INDEX('Sol Bekler'!H:H,$Y128)),"",INDEX('Sol Bekler'!H:H,$Y128)),IF(ISBLANK(INDEX('Orta Saha'!H:H,$Y128)),"",INDEX('Orta Saha'!H:H,$Y128)),IF(ISBLANK(INDEX(Kanatlar!H:H,$Y128)),"",INDEX(Kanatlar!H:H,$Y128)),IF(ISBLANK(INDEX(Forvetler!H:H,$Y128)),"",INDEX(Forvetler!H:H,$Y128))))</f>
        <v/>
      </c>
      <c r="I128" s="4" t="str">
        <f ca="1">IF($X128="","",CHOOSE($X128,IF(ISBLANK(INDEX(Kaleciler!I:I,$Y128)),"",INDEX(Kaleciler!I:I,$Y128)),IF(ISBLANK(INDEX(Stoperler!I:I,$Y128)),"",INDEX(Stoperler!I:I,$Y128)),IF(ISBLANK(INDEX('Sağ Bekler'!I:I,$Y128)),"",INDEX('Sağ Bekler'!I:I,$Y128)),IF(ISBLANK(INDEX('Sol Bekler'!I:I,$Y128)),"",INDEX('Sol Bekler'!I:I,$Y128)),IF(ISBLANK(INDEX('Orta Saha'!I:I,$Y128)),"",INDEX('Orta Saha'!I:I,$Y128)),IF(ISBLANK(INDEX(Kanatlar!I:I,$Y128)),"",INDEX(Kanatlar!I:I,$Y128)),IF(ISBLANK(INDEX(Forvetler!I:I,$Y128)),"",INDEX(Forvetler!I:I,$Y128))))</f>
        <v/>
      </c>
      <c r="J128" s="4" t="str">
        <f ca="1">IF($X128="","",CHOOSE($X128,IF(ISBLANK(INDEX(Kaleciler!J:J,$Y128)),"",INDEX(Kaleciler!J:J,$Y128)),IF(ISBLANK(INDEX(Stoperler!J:J,$Y128)),"",INDEX(Stoperler!J:J,$Y128)),IF(ISBLANK(INDEX('Sağ Bekler'!J:J,$Y128)),"",INDEX('Sağ Bekler'!J:J,$Y128)),IF(ISBLANK(INDEX('Sol Bekler'!J:J,$Y128)),"",INDEX('Sol Bekler'!J:J,$Y128)),IF(ISBLANK(INDEX('Orta Saha'!J:J,$Y128)),"",INDEX('Orta Saha'!J:J,$Y128)),IF(ISBLANK(INDEX(Kanatlar!J:J,$Y128)),"",INDEX(Kanatlar!J:J,$Y128)),IF(ISBLANK(INDEX(Forvetler!J:J,$Y128)),"",INDEX(Forvetler!J:J,$Y128))))</f>
        <v/>
      </c>
      <c r="K128" s="2" t="str">
        <f ca="1">IF($X128="","",CHOOSE($X128,IF(ISBLANK(INDEX(Kaleciler!K:K,$Y128)),"",INDEX(Kaleciler!K:K,$Y128)),IF(ISBLANK(INDEX(Stoperler!K:K,$Y128)),"",INDEX(Stoperler!K:K,$Y128)),IF(ISBLANK(INDEX('Sağ Bekler'!K:K,$Y128)),"",INDEX('Sağ Bekler'!K:K,$Y128)),IF(ISBLANK(INDEX('Sol Bekler'!K:K,$Y128)),"",INDEX('Sol Bekler'!K:K,$Y128)),IF(ISBLANK(INDEX('Orta Saha'!K:K,$Y128)),"",INDEX('Orta Saha'!K:K,$Y128)),IF(ISBLANK(INDEX(Kanatlar!K:K,$Y128)),"",INDEX(Kanatlar!K:K,$Y128)),IF(ISBLANK(INDEX(Forvetler!K:K,$Y128)),"",INDEX(Forvetler!K:K,$Y128))))</f>
        <v/>
      </c>
      <c r="L128" s="2" t="str">
        <f ca="1">IF($X128="","",CHOOSE($X128,IF(ISBLANK(INDEX(Kaleciler!L:L,$Y128)),"",INDEX(Kaleciler!L:L,$Y128)),IF(ISBLANK(INDEX(Stoperler!L:L,$Y128)),"",INDEX(Stoperler!L:L,$Y128)),IF(ISBLANK(INDEX('Sağ Bekler'!L:L,$Y128)),"",INDEX('Sağ Bekler'!L:L,$Y128)),IF(ISBLANK(INDEX('Sol Bekler'!L:L,$Y128)),"",INDEX('Sol Bekler'!L:L,$Y128)),IF(ISBLANK(INDEX('Orta Saha'!L:L,$Y128)),"",INDEX('Orta Saha'!L:L,$Y128)),IF(ISBLANK(INDEX(Kanatlar!L:L,$Y128)),"",INDEX(Kanatlar!L:L,$Y128)),IF(ISBLANK(INDEX(Forvetler!L:L,$Y128)),"",INDEX(Forvetler!L:L,$Y128))))</f>
        <v/>
      </c>
      <c r="M128" s="2" t="str">
        <f ca="1">IF($X128="","",CHOOSE($X128,IF(ISBLANK(INDEX(Kaleciler!M:M,$Y128)),"",INDEX(Kaleciler!M:M,$Y128)),IF(ISBLANK(INDEX(Stoperler!M:M,$Y128)),"",INDEX(Stoperler!M:M,$Y128)),IF(ISBLANK(INDEX('Sağ Bekler'!M:M,$Y128)),"",INDEX('Sağ Bekler'!M:M,$Y128)),IF(ISBLANK(INDEX('Sol Bekler'!M:M,$Y128)),"",INDEX('Sol Bekler'!M:M,$Y128)),IF(ISBLANK(INDEX('Orta Saha'!M:M,$Y128)),"",INDEX('Orta Saha'!M:M,$Y128)),IF(ISBLANK(INDEX(Kanatlar!M:M,$Y128)),"",INDEX(Kanatlar!M:M,$Y128)),IF(ISBLANK(INDEX(Forvetler!M:M,$Y128)),"",INDEX(Forvetler!M:M,$Y128))))</f>
        <v/>
      </c>
      <c r="N128" s="2" t="str">
        <f ca="1">IF($X128="","",CHOOSE($X128,IF(ISBLANK(INDEX(Kaleciler!N:N,$Y128)),"",INDEX(Kaleciler!N:N,$Y128)),IF(ISBLANK(INDEX(Stoperler!N:N,$Y128)),"",INDEX(Stoperler!N:N,$Y128)),IF(ISBLANK(INDEX('Sağ Bekler'!N:N,$Y128)),"",INDEX('Sağ Bekler'!N:N,$Y128)),IF(ISBLANK(INDEX('Sol Bekler'!N:N,$Y128)),"",INDEX('Sol Bekler'!N:N,$Y128)),IF(ISBLANK(INDEX('Orta Saha'!N:N,$Y128)),"",INDEX('Orta Saha'!N:N,$Y128)),IF(ISBLANK(INDEX(Kanatlar!N:N,$Y128)),"",INDEX(Kanatlar!N:N,$Y128)),IF(ISBLANK(INDEX(Forvetler!N:N,$Y128)),"",INDEX(Forvetler!N:N,$Y128))))</f>
        <v/>
      </c>
      <c r="O128" s="2" t="str">
        <f ca="1">IF($X128="","",CHOOSE($X128,IF(ISBLANK(INDEX(Kaleciler!O:O,$Y128)),"",INDEX(Kaleciler!O:O,$Y128)),IF(ISBLANK(INDEX(Stoperler!O:O,$Y128)),"",INDEX(Stoperler!O:O,$Y128)),IF(ISBLANK(INDEX('Sağ Bekler'!O:O,$Y128)),"",INDEX('Sağ Bekler'!O:O,$Y128)),IF(ISBLANK(INDEX('Sol Bekler'!O:O,$Y128)),"",INDEX('Sol Bekler'!O:O,$Y128)),IF(ISBLANK(INDEX('Orta Saha'!O:O,$Y128)),"",INDEX('Orta Saha'!O:O,$Y128)),IF(ISBLANK(INDEX(Kanatlar!O:O,$Y128)),"",INDEX(Kanatlar!O:O,$Y128)),IF(ISBLANK(INDEX(Forvetler!O:O,$Y128)),"",INDEX(Forvetler!O:O,$Y128))))</f>
        <v/>
      </c>
      <c r="P128" s="2" t="str">
        <f ca="1">IF($X128="","",CHOOSE($X128,IF(ISBLANK(INDEX(Kaleciler!P:P,$Y128)),"",INDEX(Kaleciler!P:P,$Y128)),IF(ISBLANK(INDEX(Stoperler!P:P,$Y128)),"",INDEX(Stoperler!P:P,$Y128)),IF(ISBLANK(INDEX('Sağ Bekler'!P:P,$Y128)),"",INDEX('Sağ Bekler'!P:P,$Y128)),IF(ISBLANK(INDEX('Sol Bekler'!P:P,$Y128)),"",INDEX('Sol Bekler'!P:P,$Y128)),IF(ISBLANK(INDEX('Orta Saha'!P:P,$Y128)),"",INDEX('Orta Saha'!P:P,$Y128)),IF(ISBLANK(INDEX(Kanatlar!P:P,$Y128)),"",INDEX(Kanatlar!P:P,$Y128)),IF(ISBLANK(INDEX(Forvetler!P:P,$Y128)),"",INDEX(Forvetler!P:P,$Y128))))</f>
        <v/>
      </c>
      <c r="Q128" s="3" t="str">
        <f ca="1">IF($X128="","",CHOOSE($X128,IF(ISBLANK(INDEX(Kaleciler!Q:Q,$Y128)),"",INDEX(Kaleciler!Q:Q,$Y128)),IF(ISBLANK(INDEX(Stoperler!Q:Q,$Y128)),"",INDEX(Stoperler!Q:Q,$Y128)),IF(ISBLANK(INDEX('Sağ Bekler'!Q:Q,$Y128)),"",INDEX('Sağ Bekler'!Q:Q,$Y128)),IF(ISBLANK(INDEX('Sol Bekler'!Q:Q,$Y128)),"",INDEX('Sol Bekler'!Q:Q,$Y128)),IF(ISBLANK(INDEX('Orta Saha'!Q:Q,$Y128)),"",INDEX('Orta Saha'!Q:Q,$Y128)),IF(ISBLANK(INDEX(Kanatlar!Q:Q,$Y128)),"",INDEX(Kanatlar!Q:Q,$Y128)),IF(ISBLANK(INDEX(Forvetler!Q:Q,$Y128)),"",INDEX(Forvetler!Q:Q,$Y128))))</f>
        <v/>
      </c>
      <c r="R128" s="4" t="str">
        <f ca="1">IF($X128="","",CHOOSE($X128,IF(ISBLANK(INDEX(Kaleciler!R:R,$Y128)),"",INDEX(Kaleciler!R:R,$Y128)),IF(ISBLANK(INDEX(Stoperler!R:R,$Y128)),"",INDEX(Stoperler!R:R,$Y128)),IF(ISBLANK(INDEX('Sağ Bekler'!R:R,$Y128)),"",INDEX('Sağ Bekler'!R:R,$Y128)),IF(ISBLANK(INDEX('Sol Bekler'!R:R,$Y128)),"",INDEX('Sol Bekler'!R:R,$Y128)),IF(ISBLANK(INDEX('Orta Saha'!R:R,$Y128)),"",INDEX('Orta Saha'!R:R,$Y128)),IF(ISBLANK(INDEX(Kanatlar!R:R,$Y128)),"",INDEX(Kanatlar!R:R,$Y128)),IF(ISBLANK(INDEX(Forvetler!R:R,$Y128)),"",INDEX(Forvetler!R:R,$Y128))))</f>
        <v/>
      </c>
      <c r="S128" s="2" t="str">
        <f ca="1">IF($X128="","",CHOOSE($X128,IF(ISBLANK(INDEX(Kaleciler!S:S,$Y128)),"",INDEX(Kaleciler!S:S,$Y128)),IF(ISBLANK(INDEX(Stoperler!S:S,$Y128)),"",INDEX(Stoperler!S:S,$Y128)),IF(ISBLANK(INDEX('Sağ Bekler'!S:S,$Y128)),"",INDEX('Sağ Bekler'!S:S,$Y128)),IF(ISBLANK(INDEX('Sol Bekler'!S:S,$Y128)),"",INDEX('Sol Bekler'!S:S,$Y128)),IF(ISBLANK(INDEX('Orta Saha'!S:S,$Y128)),"",INDEX('Orta Saha'!S:S,$Y128)),IF(ISBLANK(INDEX(Kanatlar!S:S,$Y128)),"",INDEX(Kanatlar!S:S,$Y128)),IF(ISBLANK(INDEX(Forvetler!S:S,$Y128)),"",INDEX(Forvetler!S:S,$Y128))))</f>
        <v/>
      </c>
      <c r="T128" s="3" t="str">
        <f ca="1">IF($X128="","",CHOOSE($X128,IF(ISBLANK(INDEX(Kaleciler!T:T,$Y128)),"",INDEX(Kaleciler!T:T,$Y128)),IF(ISBLANK(INDEX(Stoperler!T:T,$Y128)),"",INDEX(Stoperler!T:T,$Y128)),IF(ISBLANK(INDEX('Sağ Bekler'!T:T,$Y128)),"",INDEX('Sağ Bekler'!T:T,$Y128)),IF(ISBLANK(INDEX('Sol Bekler'!T:T,$Y128)),"",INDEX('Sol Bekler'!T:T,$Y128)),IF(ISBLANK(INDEX('Orta Saha'!T:T,$Y128)),"",INDEX('Orta Saha'!T:T,$Y128)),IF(ISBLANK(INDEX(Kanatlar!T:T,$Y128)),"",INDEX(Kanatlar!T:T,$Y128)),IF(ISBLANK(INDEX(Forvetler!T:T,$Y128)),"",INDEX(Forvetler!T:T,$Y128))))</f>
        <v/>
      </c>
      <c r="U128">
        <v>2</v>
      </c>
      <c r="V128">
        <v>28</v>
      </c>
      <c r="W128" t="str">
        <f ca="1">IF(AND(Stoperler!$B$28&lt;&gt;"",Stoperler!$I$28&gt;0,Stoperler!$I$28&lt;=TODAY()+365),COUNT($W$3:W127)+1,"")</f>
        <v/>
      </c>
      <c r="X128" t="str">
        <f ca="1">IFERROR(INDEX($U$4:$U$703,MATCH(ROWS($X$4:X128),$W$4:$W$703,0)),"")</f>
        <v/>
      </c>
      <c r="Y128" t="str">
        <f ca="1">IFERROR(INDEX($V$4:$V$703,MATCH(ROWS($Y$4:Y128),$W$4:$W$703,0)),"")</f>
        <v/>
      </c>
    </row>
    <row r="129" spans="1:25" x14ac:dyDescent="0.2">
      <c r="A129" s="2" t="str">
        <f ca="1">IF($X129="","",CHOOSE($X129,IF(ISBLANK(INDEX(Kaleciler!A:A,$Y129)),"",INDEX(Kaleciler!A:A,$Y129)),IF(ISBLANK(INDEX(Stoperler!A:A,$Y129)),"",INDEX(Stoperler!A:A,$Y129)),IF(ISBLANK(INDEX('Sağ Bekler'!A:A,$Y129)),"",INDEX('Sağ Bekler'!A:A,$Y129)),IF(ISBLANK(INDEX('Sol Bekler'!A:A,$Y129)),"",INDEX('Sol Bekler'!A:A,$Y129)),IF(ISBLANK(INDEX('Orta Saha'!A:A,$Y129)),"",INDEX('Orta Saha'!A:A,$Y129)),IF(ISBLANK(INDEX(Kanatlar!A:A,$Y129)),"",INDEX(Kanatlar!A:A,$Y129)),IF(ISBLANK(INDEX(Forvetler!A:A,$Y129)),"",INDEX(Forvetler!A:A,$Y129))))</f>
        <v/>
      </c>
      <c r="B129" s="3" t="str">
        <f ca="1">IF($X129="","",CHOOSE($X129,IF(ISBLANK(INDEX(Kaleciler!B:B,$Y129)),"",INDEX(Kaleciler!B:B,$Y129)),IF(ISBLANK(INDEX(Stoperler!B:B,$Y129)),"",INDEX(Stoperler!B:B,$Y129)),IF(ISBLANK(INDEX('Sağ Bekler'!B:B,$Y129)),"",INDEX('Sağ Bekler'!B:B,$Y129)),IF(ISBLANK(INDEX('Sol Bekler'!B:B,$Y129)),"",INDEX('Sol Bekler'!B:B,$Y129)),IF(ISBLANK(INDEX('Orta Saha'!B:B,$Y129)),"",INDEX('Orta Saha'!B:B,$Y129)),IF(ISBLANK(INDEX(Kanatlar!B:B,$Y129)),"",INDEX(Kanatlar!B:B,$Y129)),IF(ISBLANK(INDEX(Forvetler!B:B,$Y129)),"",INDEX(Forvetler!B:B,$Y129))))</f>
        <v/>
      </c>
      <c r="C129" s="4" t="str">
        <f ca="1">IF($X129="","",CHOOSE($X129,IF(ISBLANK(INDEX(Kaleciler!C:C,$Y129)),"",INDEX(Kaleciler!C:C,$Y129)),IF(ISBLANK(INDEX(Stoperler!C:C,$Y129)),"",INDEX(Stoperler!C:C,$Y129)),IF(ISBLANK(INDEX('Sağ Bekler'!C:C,$Y129)),"",INDEX('Sağ Bekler'!C:C,$Y129)),IF(ISBLANK(INDEX('Sol Bekler'!C:C,$Y129)),"",INDEX('Sol Bekler'!C:C,$Y129)),IF(ISBLANK(INDEX('Orta Saha'!C:C,$Y129)),"",INDEX('Orta Saha'!C:C,$Y129)),IF(ISBLANK(INDEX(Kanatlar!C:C,$Y129)),"",INDEX(Kanatlar!C:C,$Y129)),IF(ISBLANK(INDEX(Forvetler!C:C,$Y129)),"",INDEX(Forvetler!C:C,$Y129))))</f>
        <v/>
      </c>
      <c r="D129" s="2" t="str">
        <f ca="1">IF($X129="","",CHOOSE($X129,IF(ISBLANK(INDEX(Kaleciler!D:D,$Y129)),"",INDEX(Kaleciler!D:D,$Y129)),IF(ISBLANK(INDEX(Stoperler!D:D,$Y129)),"",INDEX(Stoperler!D:D,$Y129)),IF(ISBLANK(INDEX('Sağ Bekler'!D:D,$Y129)),"",INDEX('Sağ Bekler'!D:D,$Y129)),IF(ISBLANK(INDEX('Sol Bekler'!D:D,$Y129)),"",INDEX('Sol Bekler'!D:D,$Y129)),IF(ISBLANK(INDEX('Orta Saha'!D:D,$Y129)),"",INDEX('Orta Saha'!D:D,$Y129)),IF(ISBLANK(INDEX(Kanatlar!D:D,$Y129)),"",INDEX(Kanatlar!D:D,$Y129)),IF(ISBLANK(INDEX(Forvetler!D:D,$Y129)),"",INDEX(Forvetler!D:D,$Y129))))</f>
        <v/>
      </c>
      <c r="E129" s="3" t="str">
        <f ca="1">IF($X129="","",CHOOSE($X129,IF(ISBLANK(INDEX(Kaleciler!E:E,$Y129)),"",INDEX(Kaleciler!E:E,$Y129)),IF(ISBLANK(INDEX(Stoperler!E:E,$Y129)),"",INDEX(Stoperler!E:E,$Y129)),IF(ISBLANK(INDEX('Sağ Bekler'!E:E,$Y129)),"",INDEX('Sağ Bekler'!E:E,$Y129)),IF(ISBLANK(INDEX('Sol Bekler'!E:E,$Y129)),"",INDEX('Sol Bekler'!E:E,$Y129)),IF(ISBLANK(INDEX('Orta Saha'!E:E,$Y129)),"",INDEX('Orta Saha'!E:E,$Y129)),IF(ISBLANK(INDEX(Kanatlar!E:E,$Y129)),"",INDEX(Kanatlar!E:E,$Y129)),IF(ISBLANK(INDEX(Forvetler!E:E,$Y129)),"",INDEX(Forvetler!E:E,$Y129))))</f>
        <v/>
      </c>
      <c r="F129" s="3" t="str">
        <f ca="1">IF($X129="","",CHOOSE($X129,IF(ISBLANK(INDEX(Kaleciler!F:F,$Y129)),"",INDEX(Kaleciler!F:F,$Y129)),IF(ISBLANK(INDEX(Stoperler!F:F,$Y129)),"",INDEX(Stoperler!F:F,$Y129)),IF(ISBLANK(INDEX('Sağ Bekler'!F:F,$Y129)),"",INDEX('Sağ Bekler'!F:F,$Y129)),IF(ISBLANK(INDEX('Sol Bekler'!F:F,$Y129)),"",INDEX('Sol Bekler'!F:F,$Y129)),IF(ISBLANK(INDEX('Orta Saha'!F:F,$Y129)),"",INDEX('Orta Saha'!F:F,$Y129)),IF(ISBLANK(INDEX(Kanatlar!F:F,$Y129)),"",INDEX(Kanatlar!F:F,$Y129)),IF(ISBLANK(INDEX(Forvetler!F:F,$Y129)),"",INDEX(Forvetler!F:F,$Y129))))</f>
        <v/>
      </c>
      <c r="G129" s="3" t="str">
        <f ca="1">IF($X129="","",CHOOSE($X129,IF(ISBLANK(INDEX(Kaleciler!G:G,$Y129)),"",INDEX(Kaleciler!G:G,$Y129)),IF(ISBLANK(INDEX(Stoperler!G:G,$Y129)),"",INDEX(Stoperler!G:G,$Y129)),IF(ISBLANK(INDEX('Sağ Bekler'!G:G,$Y129)),"",INDEX('Sağ Bekler'!G:G,$Y129)),IF(ISBLANK(INDEX('Sol Bekler'!G:G,$Y129)),"",INDEX('Sol Bekler'!G:G,$Y129)),IF(ISBLANK(INDEX('Orta Saha'!G:G,$Y129)),"",INDEX('Orta Saha'!G:G,$Y129)),IF(ISBLANK(INDEX(Kanatlar!G:G,$Y129)),"",INDEX(Kanatlar!G:G,$Y129)),IF(ISBLANK(INDEX(Forvetler!G:G,$Y129)),"",INDEX(Forvetler!G:G,$Y129))))</f>
        <v/>
      </c>
      <c r="H129" s="3" t="str">
        <f ca="1">IF($X129="","",CHOOSE($X129,IF(ISBLANK(INDEX(Kaleciler!H:H,$Y129)),"",INDEX(Kaleciler!H:H,$Y129)),IF(ISBLANK(INDEX(Stoperler!H:H,$Y129)),"",INDEX(Stoperler!H:H,$Y129)),IF(ISBLANK(INDEX('Sağ Bekler'!H:H,$Y129)),"",INDEX('Sağ Bekler'!H:H,$Y129)),IF(ISBLANK(INDEX('Sol Bekler'!H:H,$Y129)),"",INDEX('Sol Bekler'!H:H,$Y129)),IF(ISBLANK(INDEX('Orta Saha'!H:H,$Y129)),"",INDEX('Orta Saha'!H:H,$Y129)),IF(ISBLANK(INDEX(Kanatlar!H:H,$Y129)),"",INDEX(Kanatlar!H:H,$Y129)),IF(ISBLANK(INDEX(Forvetler!H:H,$Y129)),"",INDEX(Forvetler!H:H,$Y129))))</f>
        <v/>
      </c>
      <c r="I129" s="4" t="str">
        <f ca="1">IF($X129="","",CHOOSE($X129,IF(ISBLANK(INDEX(Kaleciler!I:I,$Y129)),"",INDEX(Kaleciler!I:I,$Y129)),IF(ISBLANK(INDEX(Stoperler!I:I,$Y129)),"",INDEX(Stoperler!I:I,$Y129)),IF(ISBLANK(INDEX('Sağ Bekler'!I:I,$Y129)),"",INDEX('Sağ Bekler'!I:I,$Y129)),IF(ISBLANK(INDEX('Sol Bekler'!I:I,$Y129)),"",INDEX('Sol Bekler'!I:I,$Y129)),IF(ISBLANK(INDEX('Orta Saha'!I:I,$Y129)),"",INDEX('Orta Saha'!I:I,$Y129)),IF(ISBLANK(INDEX(Kanatlar!I:I,$Y129)),"",INDEX(Kanatlar!I:I,$Y129)),IF(ISBLANK(INDEX(Forvetler!I:I,$Y129)),"",INDEX(Forvetler!I:I,$Y129))))</f>
        <v/>
      </c>
      <c r="J129" s="4" t="str">
        <f ca="1">IF($X129="","",CHOOSE($X129,IF(ISBLANK(INDEX(Kaleciler!J:J,$Y129)),"",INDEX(Kaleciler!J:J,$Y129)),IF(ISBLANK(INDEX(Stoperler!J:J,$Y129)),"",INDEX(Stoperler!J:J,$Y129)),IF(ISBLANK(INDEX('Sağ Bekler'!J:J,$Y129)),"",INDEX('Sağ Bekler'!J:J,$Y129)),IF(ISBLANK(INDEX('Sol Bekler'!J:J,$Y129)),"",INDEX('Sol Bekler'!J:J,$Y129)),IF(ISBLANK(INDEX('Orta Saha'!J:J,$Y129)),"",INDEX('Orta Saha'!J:J,$Y129)),IF(ISBLANK(INDEX(Kanatlar!J:J,$Y129)),"",INDEX(Kanatlar!J:J,$Y129)),IF(ISBLANK(INDEX(Forvetler!J:J,$Y129)),"",INDEX(Forvetler!J:J,$Y129))))</f>
        <v/>
      </c>
      <c r="K129" s="2" t="str">
        <f ca="1">IF($X129="","",CHOOSE($X129,IF(ISBLANK(INDEX(Kaleciler!K:K,$Y129)),"",INDEX(Kaleciler!K:K,$Y129)),IF(ISBLANK(INDEX(Stoperler!K:K,$Y129)),"",INDEX(Stoperler!K:K,$Y129)),IF(ISBLANK(INDEX('Sağ Bekler'!K:K,$Y129)),"",INDEX('Sağ Bekler'!K:K,$Y129)),IF(ISBLANK(INDEX('Sol Bekler'!K:K,$Y129)),"",INDEX('Sol Bekler'!K:K,$Y129)),IF(ISBLANK(INDEX('Orta Saha'!K:K,$Y129)),"",INDEX('Orta Saha'!K:K,$Y129)),IF(ISBLANK(INDEX(Kanatlar!K:K,$Y129)),"",INDEX(Kanatlar!K:K,$Y129)),IF(ISBLANK(INDEX(Forvetler!K:K,$Y129)),"",INDEX(Forvetler!K:K,$Y129))))</f>
        <v/>
      </c>
      <c r="L129" s="2" t="str">
        <f ca="1">IF($X129="","",CHOOSE($X129,IF(ISBLANK(INDEX(Kaleciler!L:L,$Y129)),"",INDEX(Kaleciler!L:L,$Y129)),IF(ISBLANK(INDEX(Stoperler!L:L,$Y129)),"",INDEX(Stoperler!L:L,$Y129)),IF(ISBLANK(INDEX('Sağ Bekler'!L:L,$Y129)),"",INDEX('Sağ Bekler'!L:L,$Y129)),IF(ISBLANK(INDEX('Sol Bekler'!L:L,$Y129)),"",INDEX('Sol Bekler'!L:L,$Y129)),IF(ISBLANK(INDEX('Orta Saha'!L:L,$Y129)),"",INDEX('Orta Saha'!L:L,$Y129)),IF(ISBLANK(INDEX(Kanatlar!L:L,$Y129)),"",INDEX(Kanatlar!L:L,$Y129)),IF(ISBLANK(INDEX(Forvetler!L:L,$Y129)),"",INDEX(Forvetler!L:L,$Y129))))</f>
        <v/>
      </c>
      <c r="M129" s="2" t="str">
        <f ca="1">IF($X129="","",CHOOSE($X129,IF(ISBLANK(INDEX(Kaleciler!M:M,$Y129)),"",INDEX(Kaleciler!M:M,$Y129)),IF(ISBLANK(INDEX(Stoperler!M:M,$Y129)),"",INDEX(Stoperler!M:M,$Y129)),IF(ISBLANK(INDEX('Sağ Bekler'!M:M,$Y129)),"",INDEX('Sağ Bekler'!M:M,$Y129)),IF(ISBLANK(INDEX('Sol Bekler'!M:M,$Y129)),"",INDEX('Sol Bekler'!M:M,$Y129)),IF(ISBLANK(INDEX('Orta Saha'!M:M,$Y129)),"",INDEX('Orta Saha'!M:M,$Y129)),IF(ISBLANK(INDEX(Kanatlar!M:M,$Y129)),"",INDEX(Kanatlar!M:M,$Y129)),IF(ISBLANK(INDEX(Forvetler!M:M,$Y129)),"",INDEX(Forvetler!M:M,$Y129))))</f>
        <v/>
      </c>
      <c r="N129" s="2" t="str">
        <f ca="1">IF($X129="","",CHOOSE($X129,IF(ISBLANK(INDEX(Kaleciler!N:N,$Y129)),"",INDEX(Kaleciler!N:N,$Y129)),IF(ISBLANK(INDEX(Stoperler!N:N,$Y129)),"",INDEX(Stoperler!N:N,$Y129)),IF(ISBLANK(INDEX('Sağ Bekler'!N:N,$Y129)),"",INDEX('Sağ Bekler'!N:N,$Y129)),IF(ISBLANK(INDEX('Sol Bekler'!N:N,$Y129)),"",INDEX('Sol Bekler'!N:N,$Y129)),IF(ISBLANK(INDEX('Orta Saha'!N:N,$Y129)),"",INDEX('Orta Saha'!N:N,$Y129)),IF(ISBLANK(INDEX(Kanatlar!N:N,$Y129)),"",INDEX(Kanatlar!N:N,$Y129)),IF(ISBLANK(INDEX(Forvetler!N:N,$Y129)),"",INDEX(Forvetler!N:N,$Y129))))</f>
        <v/>
      </c>
      <c r="O129" s="2" t="str">
        <f ca="1">IF($X129="","",CHOOSE($X129,IF(ISBLANK(INDEX(Kaleciler!O:O,$Y129)),"",INDEX(Kaleciler!O:O,$Y129)),IF(ISBLANK(INDEX(Stoperler!O:O,$Y129)),"",INDEX(Stoperler!O:O,$Y129)),IF(ISBLANK(INDEX('Sağ Bekler'!O:O,$Y129)),"",INDEX('Sağ Bekler'!O:O,$Y129)),IF(ISBLANK(INDEX('Sol Bekler'!O:O,$Y129)),"",INDEX('Sol Bekler'!O:O,$Y129)),IF(ISBLANK(INDEX('Orta Saha'!O:O,$Y129)),"",INDEX('Orta Saha'!O:O,$Y129)),IF(ISBLANK(INDEX(Kanatlar!O:O,$Y129)),"",INDEX(Kanatlar!O:O,$Y129)),IF(ISBLANK(INDEX(Forvetler!O:O,$Y129)),"",INDEX(Forvetler!O:O,$Y129))))</f>
        <v/>
      </c>
      <c r="P129" s="2" t="str">
        <f ca="1">IF($X129="","",CHOOSE($X129,IF(ISBLANK(INDEX(Kaleciler!P:P,$Y129)),"",INDEX(Kaleciler!P:P,$Y129)),IF(ISBLANK(INDEX(Stoperler!P:P,$Y129)),"",INDEX(Stoperler!P:P,$Y129)),IF(ISBLANK(INDEX('Sağ Bekler'!P:P,$Y129)),"",INDEX('Sağ Bekler'!P:P,$Y129)),IF(ISBLANK(INDEX('Sol Bekler'!P:P,$Y129)),"",INDEX('Sol Bekler'!P:P,$Y129)),IF(ISBLANK(INDEX('Orta Saha'!P:P,$Y129)),"",INDEX('Orta Saha'!P:P,$Y129)),IF(ISBLANK(INDEX(Kanatlar!P:P,$Y129)),"",INDEX(Kanatlar!P:P,$Y129)),IF(ISBLANK(INDEX(Forvetler!P:P,$Y129)),"",INDEX(Forvetler!P:P,$Y129))))</f>
        <v/>
      </c>
      <c r="Q129" s="3" t="str">
        <f ca="1">IF($X129="","",CHOOSE($X129,IF(ISBLANK(INDEX(Kaleciler!Q:Q,$Y129)),"",INDEX(Kaleciler!Q:Q,$Y129)),IF(ISBLANK(INDEX(Stoperler!Q:Q,$Y129)),"",INDEX(Stoperler!Q:Q,$Y129)),IF(ISBLANK(INDEX('Sağ Bekler'!Q:Q,$Y129)),"",INDEX('Sağ Bekler'!Q:Q,$Y129)),IF(ISBLANK(INDEX('Sol Bekler'!Q:Q,$Y129)),"",INDEX('Sol Bekler'!Q:Q,$Y129)),IF(ISBLANK(INDEX('Orta Saha'!Q:Q,$Y129)),"",INDEX('Orta Saha'!Q:Q,$Y129)),IF(ISBLANK(INDEX(Kanatlar!Q:Q,$Y129)),"",INDEX(Kanatlar!Q:Q,$Y129)),IF(ISBLANK(INDEX(Forvetler!Q:Q,$Y129)),"",INDEX(Forvetler!Q:Q,$Y129))))</f>
        <v/>
      </c>
      <c r="R129" s="4" t="str">
        <f ca="1">IF($X129="","",CHOOSE($X129,IF(ISBLANK(INDEX(Kaleciler!R:R,$Y129)),"",INDEX(Kaleciler!R:R,$Y129)),IF(ISBLANK(INDEX(Stoperler!R:R,$Y129)),"",INDEX(Stoperler!R:R,$Y129)),IF(ISBLANK(INDEX('Sağ Bekler'!R:R,$Y129)),"",INDEX('Sağ Bekler'!R:R,$Y129)),IF(ISBLANK(INDEX('Sol Bekler'!R:R,$Y129)),"",INDEX('Sol Bekler'!R:R,$Y129)),IF(ISBLANK(INDEX('Orta Saha'!R:R,$Y129)),"",INDEX('Orta Saha'!R:R,$Y129)),IF(ISBLANK(INDEX(Kanatlar!R:R,$Y129)),"",INDEX(Kanatlar!R:R,$Y129)),IF(ISBLANK(INDEX(Forvetler!R:R,$Y129)),"",INDEX(Forvetler!R:R,$Y129))))</f>
        <v/>
      </c>
      <c r="S129" s="2" t="str">
        <f ca="1">IF($X129="","",CHOOSE($X129,IF(ISBLANK(INDEX(Kaleciler!S:S,$Y129)),"",INDEX(Kaleciler!S:S,$Y129)),IF(ISBLANK(INDEX(Stoperler!S:S,$Y129)),"",INDEX(Stoperler!S:S,$Y129)),IF(ISBLANK(INDEX('Sağ Bekler'!S:S,$Y129)),"",INDEX('Sağ Bekler'!S:S,$Y129)),IF(ISBLANK(INDEX('Sol Bekler'!S:S,$Y129)),"",INDEX('Sol Bekler'!S:S,$Y129)),IF(ISBLANK(INDEX('Orta Saha'!S:S,$Y129)),"",INDEX('Orta Saha'!S:S,$Y129)),IF(ISBLANK(INDEX(Kanatlar!S:S,$Y129)),"",INDEX(Kanatlar!S:S,$Y129)),IF(ISBLANK(INDEX(Forvetler!S:S,$Y129)),"",INDEX(Forvetler!S:S,$Y129))))</f>
        <v/>
      </c>
      <c r="T129" s="3" t="str">
        <f ca="1">IF($X129="","",CHOOSE($X129,IF(ISBLANK(INDEX(Kaleciler!T:T,$Y129)),"",INDEX(Kaleciler!T:T,$Y129)),IF(ISBLANK(INDEX(Stoperler!T:T,$Y129)),"",INDEX(Stoperler!T:T,$Y129)),IF(ISBLANK(INDEX('Sağ Bekler'!T:T,$Y129)),"",INDEX('Sağ Bekler'!T:T,$Y129)),IF(ISBLANK(INDEX('Sol Bekler'!T:T,$Y129)),"",INDEX('Sol Bekler'!T:T,$Y129)),IF(ISBLANK(INDEX('Orta Saha'!T:T,$Y129)),"",INDEX('Orta Saha'!T:T,$Y129)),IF(ISBLANK(INDEX(Kanatlar!T:T,$Y129)),"",INDEX(Kanatlar!T:T,$Y129)),IF(ISBLANK(INDEX(Forvetler!T:T,$Y129)),"",INDEX(Forvetler!T:T,$Y129))))</f>
        <v/>
      </c>
      <c r="U129">
        <v>2</v>
      </c>
      <c r="V129">
        <v>29</v>
      </c>
      <c r="W129" t="str">
        <f ca="1">IF(AND(Stoperler!$B$29&lt;&gt;"",Stoperler!$I$29&gt;0,Stoperler!$I$29&lt;=TODAY()+365),COUNT($W$3:W128)+1,"")</f>
        <v/>
      </c>
      <c r="X129" t="str">
        <f ca="1">IFERROR(INDEX($U$4:$U$703,MATCH(ROWS($X$4:X129),$W$4:$W$703,0)),"")</f>
        <v/>
      </c>
      <c r="Y129" t="str">
        <f ca="1">IFERROR(INDEX($V$4:$V$703,MATCH(ROWS($Y$4:Y129),$W$4:$W$703,0)),"")</f>
        <v/>
      </c>
    </row>
    <row r="130" spans="1:25" x14ac:dyDescent="0.2">
      <c r="A130" s="2" t="str">
        <f ca="1">IF($X130="","",CHOOSE($X130,IF(ISBLANK(INDEX(Kaleciler!A:A,$Y130)),"",INDEX(Kaleciler!A:A,$Y130)),IF(ISBLANK(INDEX(Stoperler!A:A,$Y130)),"",INDEX(Stoperler!A:A,$Y130)),IF(ISBLANK(INDEX('Sağ Bekler'!A:A,$Y130)),"",INDEX('Sağ Bekler'!A:A,$Y130)),IF(ISBLANK(INDEX('Sol Bekler'!A:A,$Y130)),"",INDEX('Sol Bekler'!A:A,$Y130)),IF(ISBLANK(INDEX('Orta Saha'!A:A,$Y130)),"",INDEX('Orta Saha'!A:A,$Y130)),IF(ISBLANK(INDEX(Kanatlar!A:A,$Y130)),"",INDEX(Kanatlar!A:A,$Y130)),IF(ISBLANK(INDEX(Forvetler!A:A,$Y130)),"",INDEX(Forvetler!A:A,$Y130))))</f>
        <v/>
      </c>
      <c r="B130" s="3" t="str">
        <f ca="1">IF($X130="","",CHOOSE($X130,IF(ISBLANK(INDEX(Kaleciler!B:B,$Y130)),"",INDEX(Kaleciler!B:B,$Y130)),IF(ISBLANK(INDEX(Stoperler!B:B,$Y130)),"",INDEX(Stoperler!B:B,$Y130)),IF(ISBLANK(INDEX('Sağ Bekler'!B:B,$Y130)),"",INDEX('Sağ Bekler'!B:B,$Y130)),IF(ISBLANK(INDEX('Sol Bekler'!B:B,$Y130)),"",INDEX('Sol Bekler'!B:B,$Y130)),IF(ISBLANK(INDEX('Orta Saha'!B:B,$Y130)),"",INDEX('Orta Saha'!B:B,$Y130)),IF(ISBLANK(INDEX(Kanatlar!B:B,$Y130)),"",INDEX(Kanatlar!B:B,$Y130)),IF(ISBLANK(INDEX(Forvetler!B:B,$Y130)),"",INDEX(Forvetler!B:B,$Y130))))</f>
        <v/>
      </c>
      <c r="C130" s="4" t="str">
        <f ca="1">IF($X130="","",CHOOSE($X130,IF(ISBLANK(INDEX(Kaleciler!C:C,$Y130)),"",INDEX(Kaleciler!C:C,$Y130)),IF(ISBLANK(INDEX(Stoperler!C:C,$Y130)),"",INDEX(Stoperler!C:C,$Y130)),IF(ISBLANK(INDEX('Sağ Bekler'!C:C,$Y130)),"",INDEX('Sağ Bekler'!C:C,$Y130)),IF(ISBLANK(INDEX('Sol Bekler'!C:C,$Y130)),"",INDEX('Sol Bekler'!C:C,$Y130)),IF(ISBLANK(INDEX('Orta Saha'!C:C,$Y130)),"",INDEX('Orta Saha'!C:C,$Y130)),IF(ISBLANK(INDEX(Kanatlar!C:C,$Y130)),"",INDEX(Kanatlar!C:C,$Y130)),IF(ISBLANK(INDEX(Forvetler!C:C,$Y130)),"",INDEX(Forvetler!C:C,$Y130))))</f>
        <v/>
      </c>
      <c r="D130" s="2" t="str">
        <f ca="1">IF($X130="","",CHOOSE($X130,IF(ISBLANK(INDEX(Kaleciler!D:D,$Y130)),"",INDEX(Kaleciler!D:D,$Y130)),IF(ISBLANK(INDEX(Stoperler!D:D,$Y130)),"",INDEX(Stoperler!D:D,$Y130)),IF(ISBLANK(INDEX('Sağ Bekler'!D:D,$Y130)),"",INDEX('Sağ Bekler'!D:D,$Y130)),IF(ISBLANK(INDEX('Sol Bekler'!D:D,$Y130)),"",INDEX('Sol Bekler'!D:D,$Y130)),IF(ISBLANK(INDEX('Orta Saha'!D:D,$Y130)),"",INDEX('Orta Saha'!D:D,$Y130)),IF(ISBLANK(INDEX(Kanatlar!D:D,$Y130)),"",INDEX(Kanatlar!D:D,$Y130)),IF(ISBLANK(INDEX(Forvetler!D:D,$Y130)),"",INDEX(Forvetler!D:D,$Y130))))</f>
        <v/>
      </c>
      <c r="E130" s="3" t="str">
        <f ca="1">IF($X130="","",CHOOSE($X130,IF(ISBLANK(INDEX(Kaleciler!E:E,$Y130)),"",INDEX(Kaleciler!E:E,$Y130)),IF(ISBLANK(INDEX(Stoperler!E:E,$Y130)),"",INDEX(Stoperler!E:E,$Y130)),IF(ISBLANK(INDEX('Sağ Bekler'!E:E,$Y130)),"",INDEX('Sağ Bekler'!E:E,$Y130)),IF(ISBLANK(INDEX('Sol Bekler'!E:E,$Y130)),"",INDEX('Sol Bekler'!E:E,$Y130)),IF(ISBLANK(INDEX('Orta Saha'!E:E,$Y130)),"",INDEX('Orta Saha'!E:E,$Y130)),IF(ISBLANK(INDEX(Kanatlar!E:E,$Y130)),"",INDEX(Kanatlar!E:E,$Y130)),IF(ISBLANK(INDEX(Forvetler!E:E,$Y130)),"",INDEX(Forvetler!E:E,$Y130))))</f>
        <v/>
      </c>
      <c r="F130" s="3" t="str">
        <f ca="1">IF($X130="","",CHOOSE($X130,IF(ISBLANK(INDEX(Kaleciler!F:F,$Y130)),"",INDEX(Kaleciler!F:F,$Y130)),IF(ISBLANK(INDEX(Stoperler!F:F,$Y130)),"",INDEX(Stoperler!F:F,$Y130)),IF(ISBLANK(INDEX('Sağ Bekler'!F:F,$Y130)),"",INDEX('Sağ Bekler'!F:F,$Y130)),IF(ISBLANK(INDEX('Sol Bekler'!F:F,$Y130)),"",INDEX('Sol Bekler'!F:F,$Y130)),IF(ISBLANK(INDEX('Orta Saha'!F:F,$Y130)),"",INDEX('Orta Saha'!F:F,$Y130)),IF(ISBLANK(INDEX(Kanatlar!F:F,$Y130)),"",INDEX(Kanatlar!F:F,$Y130)),IF(ISBLANK(INDEX(Forvetler!F:F,$Y130)),"",INDEX(Forvetler!F:F,$Y130))))</f>
        <v/>
      </c>
      <c r="G130" s="3" t="str">
        <f ca="1">IF($X130="","",CHOOSE($X130,IF(ISBLANK(INDEX(Kaleciler!G:G,$Y130)),"",INDEX(Kaleciler!G:G,$Y130)),IF(ISBLANK(INDEX(Stoperler!G:G,$Y130)),"",INDEX(Stoperler!G:G,$Y130)),IF(ISBLANK(INDEX('Sağ Bekler'!G:G,$Y130)),"",INDEX('Sağ Bekler'!G:G,$Y130)),IF(ISBLANK(INDEX('Sol Bekler'!G:G,$Y130)),"",INDEX('Sol Bekler'!G:G,$Y130)),IF(ISBLANK(INDEX('Orta Saha'!G:G,$Y130)),"",INDEX('Orta Saha'!G:G,$Y130)),IF(ISBLANK(INDEX(Kanatlar!G:G,$Y130)),"",INDEX(Kanatlar!G:G,$Y130)),IF(ISBLANK(INDEX(Forvetler!G:G,$Y130)),"",INDEX(Forvetler!G:G,$Y130))))</f>
        <v/>
      </c>
      <c r="H130" s="3" t="str">
        <f ca="1">IF($X130="","",CHOOSE($X130,IF(ISBLANK(INDEX(Kaleciler!H:H,$Y130)),"",INDEX(Kaleciler!H:H,$Y130)),IF(ISBLANK(INDEX(Stoperler!H:H,$Y130)),"",INDEX(Stoperler!H:H,$Y130)),IF(ISBLANK(INDEX('Sağ Bekler'!H:H,$Y130)),"",INDEX('Sağ Bekler'!H:H,$Y130)),IF(ISBLANK(INDEX('Sol Bekler'!H:H,$Y130)),"",INDEX('Sol Bekler'!H:H,$Y130)),IF(ISBLANK(INDEX('Orta Saha'!H:H,$Y130)),"",INDEX('Orta Saha'!H:H,$Y130)),IF(ISBLANK(INDEX(Kanatlar!H:H,$Y130)),"",INDEX(Kanatlar!H:H,$Y130)),IF(ISBLANK(INDEX(Forvetler!H:H,$Y130)),"",INDEX(Forvetler!H:H,$Y130))))</f>
        <v/>
      </c>
      <c r="I130" s="4" t="str">
        <f ca="1">IF($X130="","",CHOOSE($X130,IF(ISBLANK(INDEX(Kaleciler!I:I,$Y130)),"",INDEX(Kaleciler!I:I,$Y130)),IF(ISBLANK(INDEX(Stoperler!I:I,$Y130)),"",INDEX(Stoperler!I:I,$Y130)),IF(ISBLANK(INDEX('Sağ Bekler'!I:I,$Y130)),"",INDEX('Sağ Bekler'!I:I,$Y130)),IF(ISBLANK(INDEX('Sol Bekler'!I:I,$Y130)),"",INDEX('Sol Bekler'!I:I,$Y130)),IF(ISBLANK(INDEX('Orta Saha'!I:I,$Y130)),"",INDEX('Orta Saha'!I:I,$Y130)),IF(ISBLANK(INDEX(Kanatlar!I:I,$Y130)),"",INDEX(Kanatlar!I:I,$Y130)),IF(ISBLANK(INDEX(Forvetler!I:I,$Y130)),"",INDEX(Forvetler!I:I,$Y130))))</f>
        <v/>
      </c>
      <c r="J130" s="4" t="str">
        <f ca="1">IF($X130="","",CHOOSE($X130,IF(ISBLANK(INDEX(Kaleciler!J:J,$Y130)),"",INDEX(Kaleciler!J:J,$Y130)),IF(ISBLANK(INDEX(Stoperler!J:J,$Y130)),"",INDEX(Stoperler!J:J,$Y130)),IF(ISBLANK(INDEX('Sağ Bekler'!J:J,$Y130)),"",INDEX('Sağ Bekler'!J:J,$Y130)),IF(ISBLANK(INDEX('Sol Bekler'!J:J,$Y130)),"",INDEX('Sol Bekler'!J:J,$Y130)),IF(ISBLANK(INDEX('Orta Saha'!J:J,$Y130)),"",INDEX('Orta Saha'!J:J,$Y130)),IF(ISBLANK(INDEX(Kanatlar!J:J,$Y130)),"",INDEX(Kanatlar!J:J,$Y130)),IF(ISBLANK(INDEX(Forvetler!J:J,$Y130)),"",INDEX(Forvetler!J:J,$Y130))))</f>
        <v/>
      </c>
      <c r="K130" s="2" t="str">
        <f ca="1">IF($X130="","",CHOOSE($X130,IF(ISBLANK(INDEX(Kaleciler!K:K,$Y130)),"",INDEX(Kaleciler!K:K,$Y130)),IF(ISBLANK(INDEX(Stoperler!K:K,$Y130)),"",INDEX(Stoperler!K:K,$Y130)),IF(ISBLANK(INDEX('Sağ Bekler'!K:K,$Y130)),"",INDEX('Sağ Bekler'!K:K,$Y130)),IF(ISBLANK(INDEX('Sol Bekler'!K:K,$Y130)),"",INDEX('Sol Bekler'!K:K,$Y130)),IF(ISBLANK(INDEX('Orta Saha'!K:K,$Y130)),"",INDEX('Orta Saha'!K:K,$Y130)),IF(ISBLANK(INDEX(Kanatlar!K:K,$Y130)),"",INDEX(Kanatlar!K:K,$Y130)),IF(ISBLANK(INDEX(Forvetler!K:K,$Y130)),"",INDEX(Forvetler!K:K,$Y130))))</f>
        <v/>
      </c>
      <c r="L130" s="2" t="str">
        <f ca="1">IF($X130="","",CHOOSE($X130,IF(ISBLANK(INDEX(Kaleciler!L:L,$Y130)),"",INDEX(Kaleciler!L:L,$Y130)),IF(ISBLANK(INDEX(Stoperler!L:L,$Y130)),"",INDEX(Stoperler!L:L,$Y130)),IF(ISBLANK(INDEX('Sağ Bekler'!L:L,$Y130)),"",INDEX('Sağ Bekler'!L:L,$Y130)),IF(ISBLANK(INDEX('Sol Bekler'!L:L,$Y130)),"",INDEX('Sol Bekler'!L:L,$Y130)),IF(ISBLANK(INDEX('Orta Saha'!L:L,$Y130)),"",INDEX('Orta Saha'!L:L,$Y130)),IF(ISBLANK(INDEX(Kanatlar!L:L,$Y130)),"",INDEX(Kanatlar!L:L,$Y130)),IF(ISBLANK(INDEX(Forvetler!L:L,$Y130)),"",INDEX(Forvetler!L:L,$Y130))))</f>
        <v/>
      </c>
      <c r="M130" s="2" t="str">
        <f ca="1">IF($X130="","",CHOOSE($X130,IF(ISBLANK(INDEX(Kaleciler!M:M,$Y130)),"",INDEX(Kaleciler!M:M,$Y130)),IF(ISBLANK(INDEX(Stoperler!M:M,$Y130)),"",INDEX(Stoperler!M:M,$Y130)),IF(ISBLANK(INDEX('Sağ Bekler'!M:M,$Y130)),"",INDEX('Sağ Bekler'!M:M,$Y130)),IF(ISBLANK(INDEX('Sol Bekler'!M:M,$Y130)),"",INDEX('Sol Bekler'!M:M,$Y130)),IF(ISBLANK(INDEX('Orta Saha'!M:M,$Y130)),"",INDEX('Orta Saha'!M:M,$Y130)),IF(ISBLANK(INDEX(Kanatlar!M:M,$Y130)),"",INDEX(Kanatlar!M:M,$Y130)),IF(ISBLANK(INDEX(Forvetler!M:M,$Y130)),"",INDEX(Forvetler!M:M,$Y130))))</f>
        <v/>
      </c>
      <c r="N130" s="2" t="str">
        <f ca="1">IF($X130="","",CHOOSE($X130,IF(ISBLANK(INDEX(Kaleciler!N:N,$Y130)),"",INDEX(Kaleciler!N:N,$Y130)),IF(ISBLANK(INDEX(Stoperler!N:N,$Y130)),"",INDEX(Stoperler!N:N,$Y130)),IF(ISBLANK(INDEX('Sağ Bekler'!N:N,$Y130)),"",INDEX('Sağ Bekler'!N:N,$Y130)),IF(ISBLANK(INDEX('Sol Bekler'!N:N,$Y130)),"",INDEX('Sol Bekler'!N:N,$Y130)),IF(ISBLANK(INDEX('Orta Saha'!N:N,$Y130)),"",INDEX('Orta Saha'!N:N,$Y130)),IF(ISBLANK(INDEX(Kanatlar!N:N,$Y130)),"",INDEX(Kanatlar!N:N,$Y130)),IF(ISBLANK(INDEX(Forvetler!N:N,$Y130)),"",INDEX(Forvetler!N:N,$Y130))))</f>
        <v/>
      </c>
      <c r="O130" s="2" t="str">
        <f ca="1">IF($X130="","",CHOOSE($X130,IF(ISBLANK(INDEX(Kaleciler!O:O,$Y130)),"",INDEX(Kaleciler!O:O,$Y130)),IF(ISBLANK(INDEX(Stoperler!O:O,$Y130)),"",INDEX(Stoperler!O:O,$Y130)),IF(ISBLANK(INDEX('Sağ Bekler'!O:O,$Y130)),"",INDEX('Sağ Bekler'!O:O,$Y130)),IF(ISBLANK(INDEX('Sol Bekler'!O:O,$Y130)),"",INDEX('Sol Bekler'!O:O,$Y130)),IF(ISBLANK(INDEX('Orta Saha'!O:O,$Y130)),"",INDEX('Orta Saha'!O:O,$Y130)),IF(ISBLANK(INDEX(Kanatlar!O:O,$Y130)),"",INDEX(Kanatlar!O:O,$Y130)),IF(ISBLANK(INDEX(Forvetler!O:O,$Y130)),"",INDEX(Forvetler!O:O,$Y130))))</f>
        <v/>
      </c>
      <c r="P130" s="2" t="str">
        <f ca="1">IF($X130="","",CHOOSE($X130,IF(ISBLANK(INDEX(Kaleciler!P:P,$Y130)),"",INDEX(Kaleciler!P:P,$Y130)),IF(ISBLANK(INDEX(Stoperler!P:P,$Y130)),"",INDEX(Stoperler!P:P,$Y130)),IF(ISBLANK(INDEX('Sağ Bekler'!P:P,$Y130)),"",INDEX('Sağ Bekler'!P:P,$Y130)),IF(ISBLANK(INDEX('Sol Bekler'!P:P,$Y130)),"",INDEX('Sol Bekler'!P:P,$Y130)),IF(ISBLANK(INDEX('Orta Saha'!P:P,$Y130)),"",INDEX('Orta Saha'!P:P,$Y130)),IF(ISBLANK(INDEX(Kanatlar!P:P,$Y130)),"",INDEX(Kanatlar!P:P,$Y130)),IF(ISBLANK(INDEX(Forvetler!P:P,$Y130)),"",INDEX(Forvetler!P:P,$Y130))))</f>
        <v/>
      </c>
      <c r="Q130" s="3" t="str">
        <f ca="1">IF($X130="","",CHOOSE($X130,IF(ISBLANK(INDEX(Kaleciler!Q:Q,$Y130)),"",INDEX(Kaleciler!Q:Q,$Y130)),IF(ISBLANK(INDEX(Stoperler!Q:Q,$Y130)),"",INDEX(Stoperler!Q:Q,$Y130)),IF(ISBLANK(INDEX('Sağ Bekler'!Q:Q,$Y130)),"",INDEX('Sağ Bekler'!Q:Q,$Y130)),IF(ISBLANK(INDEX('Sol Bekler'!Q:Q,$Y130)),"",INDEX('Sol Bekler'!Q:Q,$Y130)),IF(ISBLANK(INDEX('Orta Saha'!Q:Q,$Y130)),"",INDEX('Orta Saha'!Q:Q,$Y130)),IF(ISBLANK(INDEX(Kanatlar!Q:Q,$Y130)),"",INDEX(Kanatlar!Q:Q,$Y130)),IF(ISBLANK(INDEX(Forvetler!Q:Q,$Y130)),"",INDEX(Forvetler!Q:Q,$Y130))))</f>
        <v/>
      </c>
      <c r="R130" s="4" t="str">
        <f ca="1">IF($X130="","",CHOOSE($X130,IF(ISBLANK(INDEX(Kaleciler!R:R,$Y130)),"",INDEX(Kaleciler!R:R,$Y130)),IF(ISBLANK(INDEX(Stoperler!R:R,$Y130)),"",INDEX(Stoperler!R:R,$Y130)),IF(ISBLANK(INDEX('Sağ Bekler'!R:R,$Y130)),"",INDEX('Sağ Bekler'!R:R,$Y130)),IF(ISBLANK(INDEX('Sol Bekler'!R:R,$Y130)),"",INDEX('Sol Bekler'!R:R,$Y130)),IF(ISBLANK(INDEX('Orta Saha'!R:R,$Y130)),"",INDEX('Orta Saha'!R:R,$Y130)),IF(ISBLANK(INDEX(Kanatlar!R:R,$Y130)),"",INDEX(Kanatlar!R:R,$Y130)),IF(ISBLANK(INDEX(Forvetler!R:R,$Y130)),"",INDEX(Forvetler!R:R,$Y130))))</f>
        <v/>
      </c>
      <c r="S130" s="2" t="str">
        <f ca="1">IF($X130="","",CHOOSE($X130,IF(ISBLANK(INDEX(Kaleciler!S:S,$Y130)),"",INDEX(Kaleciler!S:S,$Y130)),IF(ISBLANK(INDEX(Stoperler!S:S,$Y130)),"",INDEX(Stoperler!S:S,$Y130)),IF(ISBLANK(INDEX('Sağ Bekler'!S:S,$Y130)),"",INDEX('Sağ Bekler'!S:S,$Y130)),IF(ISBLANK(INDEX('Sol Bekler'!S:S,$Y130)),"",INDEX('Sol Bekler'!S:S,$Y130)),IF(ISBLANK(INDEX('Orta Saha'!S:S,$Y130)),"",INDEX('Orta Saha'!S:S,$Y130)),IF(ISBLANK(INDEX(Kanatlar!S:S,$Y130)),"",INDEX(Kanatlar!S:S,$Y130)),IF(ISBLANK(INDEX(Forvetler!S:S,$Y130)),"",INDEX(Forvetler!S:S,$Y130))))</f>
        <v/>
      </c>
      <c r="T130" s="3" t="str">
        <f ca="1">IF($X130="","",CHOOSE($X130,IF(ISBLANK(INDEX(Kaleciler!T:T,$Y130)),"",INDEX(Kaleciler!T:T,$Y130)),IF(ISBLANK(INDEX(Stoperler!T:T,$Y130)),"",INDEX(Stoperler!T:T,$Y130)),IF(ISBLANK(INDEX('Sağ Bekler'!T:T,$Y130)),"",INDEX('Sağ Bekler'!T:T,$Y130)),IF(ISBLANK(INDEX('Sol Bekler'!T:T,$Y130)),"",INDEX('Sol Bekler'!T:T,$Y130)),IF(ISBLANK(INDEX('Orta Saha'!T:T,$Y130)),"",INDEX('Orta Saha'!T:T,$Y130)),IF(ISBLANK(INDEX(Kanatlar!T:T,$Y130)),"",INDEX(Kanatlar!T:T,$Y130)),IF(ISBLANK(INDEX(Forvetler!T:T,$Y130)),"",INDEX(Forvetler!T:T,$Y130))))</f>
        <v/>
      </c>
      <c r="U130">
        <v>2</v>
      </c>
      <c r="V130">
        <v>30</v>
      </c>
      <c r="W130" t="str">
        <f ca="1">IF(AND(Stoperler!$B$30&lt;&gt;"",Stoperler!$I$30&gt;0,Stoperler!$I$30&lt;=TODAY()+365),COUNT($W$3:W129)+1,"")</f>
        <v/>
      </c>
      <c r="X130" t="str">
        <f ca="1">IFERROR(INDEX($U$4:$U$703,MATCH(ROWS($X$4:X130),$W$4:$W$703,0)),"")</f>
        <v/>
      </c>
      <c r="Y130" t="str">
        <f ca="1">IFERROR(INDEX($V$4:$V$703,MATCH(ROWS($Y$4:Y130),$W$4:$W$703,0)),"")</f>
        <v/>
      </c>
    </row>
    <row r="131" spans="1:25" x14ac:dyDescent="0.2">
      <c r="A131" s="2" t="str">
        <f ca="1">IF($X131="","",CHOOSE($X131,IF(ISBLANK(INDEX(Kaleciler!A:A,$Y131)),"",INDEX(Kaleciler!A:A,$Y131)),IF(ISBLANK(INDEX(Stoperler!A:A,$Y131)),"",INDEX(Stoperler!A:A,$Y131)),IF(ISBLANK(INDEX('Sağ Bekler'!A:A,$Y131)),"",INDEX('Sağ Bekler'!A:A,$Y131)),IF(ISBLANK(INDEX('Sol Bekler'!A:A,$Y131)),"",INDEX('Sol Bekler'!A:A,$Y131)),IF(ISBLANK(INDEX('Orta Saha'!A:A,$Y131)),"",INDEX('Orta Saha'!A:A,$Y131)),IF(ISBLANK(INDEX(Kanatlar!A:A,$Y131)),"",INDEX(Kanatlar!A:A,$Y131)),IF(ISBLANK(INDEX(Forvetler!A:A,$Y131)),"",INDEX(Forvetler!A:A,$Y131))))</f>
        <v/>
      </c>
      <c r="B131" s="3" t="str">
        <f ca="1">IF($X131="","",CHOOSE($X131,IF(ISBLANK(INDEX(Kaleciler!B:B,$Y131)),"",INDEX(Kaleciler!B:B,$Y131)),IF(ISBLANK(INDEX(Stoperler!B:B,$Y131)),"",INDEX(Stoperler!B:B,$Y131)),IF(ISBLANK(INDEX('Sağ Bekler'!B:B,$Y131)),"",INDEX('Sağ Bekler'!B:B,$Y131)),IF(ISBLANK(INDEX('Sol Bekler'!B:B,$Y131)),"",INDEX('Sol Bekler'!B:B,$Y131)),IF(ISBLANK(INDEX('Orta Saha'!B:B,$Y131)),"",INDEX('Orta Saha'!B:B,$Y131)),IF(ISBLANK(INDEX(Kanatlar!B:B,$Y131)),"",INDEX(Kanatlar!B:B,$Y131)),IF(ISBLANK(INDEX(Forvetler!B:B,$Y131)),"",INDEX(Forvetler!B:B,$Y131))))</f>
        <v/>
      </c>
      <c r="C131" s="4" t="str">
        <f ca="1">IF($X131="","",CHOOSE($X131,IF(ISBLANK(INDEX(Kaleciler!C:C,$Y131)),"",INDEX(Kaleciler!C:C,$Y131)),IF(ISBLANK(INDEX(Stoperler!C:C,$Y131)),"",INDEX(Stoperler!C:C,$Y131)),IF(ISBLANK(INDEX('Sağ Bekler'!C:C,$Y131)),"",INDEX('Sağ Bekler'!C:C,$Y131)),IF(ISBLANK(INDEX('Sol Bekler'!C:C,$Y131)),"",INDEX('Sol Bekler'!C:C,$Y131)),IF(ISBLANK(INDEX('Orta Saha'!C:C,$Y131)),"",INDEX('Orta Saha'!C:C,$Y131)),IF(ISBLANK(INDEX(Kanatlar!C:C,$Y131)),"",INDEX(Kanatlar!C:C,$Y131)),IF(ISBLANK(INDEX(Forvetler!C:C,$Y131)),"",INDEX(Forvetler!C:C,$Y131))))</f>
        <v/>
      </c>
      <c r="D131" s="2" t="str">
        <f ca="1">IF($X131="","",CHOOSE($X131,IF(ISBLANK(INDEX(Kaleciler!D:D,$Y131)),"",INDEX(Kaleciler!D:D,$Y131)),IF(ISBLANK(INDEX(Stoperler!D:D,$Y131)),"",INDEX(Stoperler!D:D,$Y131)),IF(ISBLANK(INDEX('Sağ Bekler'!D:D,$Y131)),"",INDEX('Sağ Bekler'!D:D,$Y131)),IF(ISBLANK(INDEX('Sol Bekler'!D:D,$Y131)),"",INDEX('Sol Bekler'!D:D,$Y131)),IF(ISBLANK(INDEX('Orta Saha'!D:D,$Y131)),"",INDEX('Orta Saha'!D:D,$Y131)),IF(ISBLANK(INDEX(Kanatlar!D:D,$Y131)),"",INDEX(Kanatlar!D:D,$Y131)),IF(ISBLANK(INDEX(Forvetler!D:D,$Y131)),"",INDEX(Forvetler!D:D,$Y131))))</f>
        <v/>
      </c>
      <c r="E131" s="3" t="str">
        <f ca="1">IF($X131="","",CHOOSE($X131,IF(ISBLANK(INDEX(Kaleciler!E:E,$Y131)),"",INDEX(Kaleciler!E:E,$Y131)),IF(ISBLANK(INDEX(Stoperler!E:E,$Y131)),"",INDEX(Stoperler!E:E,$Y131)),IF(ISBLANK(INDEX('Sağ Bekler'!E:E,$Y131)),"",INDEX('Sağ Bekler'!E:E,$Y131)),IF(ISBLANK(INDEX('Sol Bekler'!E:E,$Y131)),"",INDEX('Sol Bekler'!E:E,$Y131)),IF(ISBLANK(INDEX('Orta Saha'!E:E,$Y131)),"",INDEX('Orta Saha'!E:E,$Y131)),IF(ISBLANK(INDEX(Kanatlar!E:E,$Y131)),"",INDEX(Kanatlar!E:E,$Y131)),IF(ISBLANK(INDEX(Forvetler!E:E,$Y131)),"",INDEX(Forvetler!E:E,$Y131))))</f>
        <v/>
      </c>
      <c r="F131" s="3" t="str">
        <f ca="1">IF($X131="","",CHOOSE($X131,IF(ISBLANK(INDEX(Kaleciler!F:F,$Y131)),"",INDEX(Kaleciler!F:F,$Y131)),IF(ISBLANK(INDEX(Stoperler!F:F,$Y131)),"",INDEX(Stoperler!F:F,$Y131)),IF(ISBLANK(INDEX('Sağ Bekler'!F:F,$Y131)),"",INDEX('Sağ Bekler'!F:F,$Y131)),IF(ISBLANK(INDEX('Sol Bekler'!F:F,$Y131)),"",INDEX('Sol Bekler'!F:F,$Y131)),IF(ISBLANK(INDEX('Orta Saha'!F:F,$Y131)),"",INDEX('Orta Saha'!F:F,$Y131)),IF(ISBLANK(INDEX(Kanatlar!F:F,$Y131)),"",INDEX(Kanatlar!F:F,$Y131)),IF(ISBLANK(INDEX(Forvetler!F:F,$Y131)),"",INDEX(Forvetler!F:F,$Y131))))</f>
        <v/>
      </c>
      <c r="G131" s="3" t="str">
        <f ca="1">IF($X131="","",CHOOSE($X131,IF(ISBLANK(INDEX(Kaleciler!G:G,$Y131)),"",INDEX(Kaleciler!G:G,$Y131)),IF(ISBLANK(INDEX(Stoperler!G:G,$Y131)),"",INDEX(Stoperler!G:G,$Y131)),IF(ISBLANK(INDEX('Sağ Bekler'!G:G,$Y131)),"",INDEX('Sağ Bekler'!G:G,$Y131)),IF(ISBLANK(INDEX('Sol Bekler'!G:G,$Y131)),"",INDEX('Sol Bekler'!G:G,$Y131)),IF(ISBLANK(INDEX('Orta Saha'!G:G,$Y131)),"",INDEX('Orta Saha'!G:G,$Y131)),IF(ISBLANK(INDEX(Kanatlar!G:G,$Y131)),"",INDEX(Kanatlar!G:G,$Y131)),IF(ISBLANK(INDEX(Forvetler!G:G,$Y131)),"",INDEX(Forvetler!G:G,$Y131))))</f>
        <v/>
      </c>
      <c r="H131" s="3" t="str">
        <f ca="1">IF($X131="","",CHOOSE($X131,IF(ISBLANK(INDEX(Kaleciler!H:H,$Y131)),"",INDEX(Kaleciler!H:H,$Y131)),IF(ISBLANK(INDEX(Stoperler!H:H,$Y131)),"",INDEX(Stoperler!H:H,$Y131)),IF(ISBLANK(INDEX('Sağ Bekler'!H:H,$Y131)),"",INDEX('Sağ Bekler'!H:H,$Y131)),IF(ISBLANK(INDEX('Sol Bekler'!H:H,$Y131)),"",INDEX('Sol Bekler'!H:H,$Y131)),IF(ISBLANK(INDEX('Orta Saha'!H:H,$Y131)),"",INDEX('Orta Saha'!H:H,$Y131)),IF(ISBLANK(INDEX(Kanatlar!H:H,$Y131)),"",INDEX(Kanatlar!H:H,$Y131)),IF(ISBLANK(INDEX(Forvetler!H:H,$Y131)),"",INDEX(Forvetler!H:H,$Y131))))</f>
        <v/>
      </c>
      <c r="I131" s="4" t="str">
        <f ca="1">IF($X131="","",CHOOSE($X131,IF(ISBLANK(INDEX(Kaleciler!I:I,$Y131)),"",INDEX(Kaleciler!I:I,$Y131)),IF(ISBLANK(INDEX(Stoperler!I:I,$Y131)),"",INDEX(Stoperler!I:I,$Y131)),IF(ISBLANK(INDEX('Sağ Bekler'!I:I,$Y131)),"",INDEX('Sağ Bekler'!I:I,$Y131)),IF(ISBLANK(INDEX('Sol Bekler'!I:I,$Y131)),"",INDEX('Sol Bekler'!I:I,$Y131)),IF(ISBLANK(INDEX('Orta Saha'!I:I,$Y131)),"",INDEX('Orta Saha'!I:I,$Y131)),IF(ISBLANK(INDEX(Kanatlar!I:I,$Y131)),"",INDEX(Kanatlar!I:I,$Y131)),IF(ISBLANK(INDEX(Forvetler!I:I,$Y131)),"",INDEX(Forvetler!I:I,$Y131))))</f>
        <v/>
      </c>
      <c r="J131" s="4" t="str">
        <f ca="1">IF($X131="","",CHOOSE($X131,IF(ISBLANK(INDEX(Kaleciler!J:J,$Y131)),"",INDEX(Kaleciler!J:J,$Y131)),IF(ISBLANK(INDEX(Stoperler!J:J,$Y131)),"",INDEX(Stoperler!J:J,$Y131)),IF(ISBLANK(INDEX('Sağ Bekler'!J:J,$Y131)),"",INDEX('Sağ Bekler'!J:J,$Y131)),IF(ISBLANK(INDEX('Sol Bekler'!J:J,$Y131)),"",INDEX('Sol Bekler'!J:J,$Y131)),IF(ISBLANK(INDEX('Orta Saha'!J:J,$Y131)),"",INDEX('Orta Saha'!J:J,$Y131)),IF(ISBLANK(INDEX(Kanatlar!J:J,$Y131)),"",INDEX(Kanatlar!J:J,$Y131)),IF(ISBLANK(INDEX(Forvetler!J:J,$Y131)),"",INDEX(Forvetler!J:J,$Y131))))</f>
        <v/>
      </c>
      <c r="K131" s="2" t="str">
        <f ca="1">IF($X131="","",CHOOSE($X131,IF(ISBLANK(INDEX(Kaleciler!K:K,$Y131)),"",INDEX(Kaleciler!K:K,$Y131)),IF(ISBLANK(INDEX(Stoperler!K:K,$Y131)),"",INDEX(Stoperler!K:K,$Y131)),IF(ISBLANK(INDEX('Sağ Bekler'!K:K,$Y131)),"",INDEX('Sağ Bekler'!K:K,$Y131)),IF(ISBLANK(INDEX('Sol Bekler'!K:K,$Y131)),"",INDEX('Sol Bekler'!K:K,$Y131)),IF(ISBLANK(INDEX('Orta Saha'!K:K,$Y131)),"",INDEX('Orta Saha'!K:K,$Y131)),IF(ISBLANK(INDEX(Kanatlar!K:K,$Y131)),"",INDEX(Kanatlar!K:K,$Y131)),IF(ISBLANK(INDEX(Forvetler!K:K,$Y131)),"",INDEX(Forvetler!K:K,$Y131))))</f>
        <v/>
      </c>
      <c r="L131" s="2" t="str">
        <f ca="1">IF($X131="","",CHOOSE($X131,IF(ISBLANK(INDEX(Kaleciler!L:L,$Y131)),"",INDEX(Kaleciler!L:L,$Y131)),IF(ISBLANK(INDEX(Stoperler!L:L,$Y131)),"",INDEX(Stoperler!L:L,$Y131)),IF(ISBLANK(INDEX('Sağ Bekler'!L:L,$Y131)),"",INDEX('Sağ Bekler'!L:L,$Y131)),IF(ISBLANK(INDEX('Sol Bekler'!L:L,$Y131)),"",INDEX('Sol Bekler'!L:L,$Y131)),IF(ISBLANK(INDEX('Orta Saha'!L:L,$Y131)),"",INDEX('Orta Saha'!L:L,$Y131)),IF(ISBLANK(INDEX(Kanatlar!L:L,$Y131)),"",INDEX(Kanatlar!L:L,$Y131)),IF(ISBLANK(INDEX(Forvetler!L:L,$Y131)),"",INDEX(Forvetler!L:L,$Y131))))</f>
        <v/>
      </c>
      <c r="M131" s="2" t="str">
        <f ca="1">IF($X131="","",CHOOSE($X131,IF(ISBLANK(INDEX(Kaleciler!M:M,$Y131)),"",INDEX(Kaleciler!M:M,$Y131)),IF(ISBLANK(INDEX(Stoperler!M:M,$Y131)),"",INDEX(Stoperler!M:M,$Y131)),IF(ISBLANK(INDEX('Sağ Bekler'!M:M,$Y131)),"",INDEX('Sağ Bekler'!M:M,$Y131)),IF(ISBLANK(INDEX('Sol Bekler'!M:M,$Y131)),"",INDEX('Sol Bekler'!M:M,$Y131)),IF(ISBLANK(INDEX('Orta Saha'!M:M,$Y131)),"",INDEX('Orta Saha'!M:M,$Y131)),IF(ISBLANK(INDEX(Kanatlar!M:M,$Y131)),"",INDEX(Kanatlar!M:M,$Y131)),IF(ISBLANK(INDEX(Forvetler!M:M,$Y131)),"",INDEX(Forvetler!M:M,$Y131))))</f>
        <v/>
      </c>
      <c r="N131" s="2" t="str">
        <f ca="1">IF($X131="","",CHOOSE($X131,IF(ISBLANK(INDEX(Kaleciler!N:N,$Y131)),"",INDEX(Kaleciler!N:N,$Y131)),IF(ISBLANK(INDEX(Stoperler!N:N,$Y131)),"",INDEX(Stoperler!N:N,$Y131)),IF(ISBLANK(INDEX('Sağ Bekler'!N:N,$Y131)),"",INDEX('Sağ Bekler'!N:N,$Y131)),IF(ISBLANK(INDEX('Sol Bekler'!N:N,$Y131)),"",INDEX('Sol Bekler'!N:N,$Y131)),IF(ISBLANK(INDEX('Orta Saha'!N:N,$Y131)),"",INDEX('Orta Saha'!N:N,$Y131)),IF(ISBLANK(INDEX(Kanatlar!N:N,$Y131)),"",INDEX(Kanatlar!N:N,$Y131)),IF(ISBLANK(INDEX(Forvetler!N:N,$Y131)),"",INDEX(Forvetler!N:N,$Y131))))</f>
        <v/>
      </c>
      <c r="O131" s="2" t="str">
        <f ca="1">IF($X131="","",CHOOSE($X131,IF(ISBLANK(INDEX(Kaleciler!O:O,$Y131)),"",INDEX(Kaleciler!O:O,$Y131)),IF(ISBLANK(INDEX(Stoperler!O:O,$Y131)),"",INDEX(Stoperler!O:O,$Y131)),IF(ISBLANK(INDEX('Sağ Bekler'!O:O,$Y131)),"",INDEX('Sağ Bekler'!O:O,$Y131)),IF(ISBLANK(INDEX('Sol Bekler'!O:O,$Y131)),"",INDEX('Sol Bekler'!O:O,$Y131)),IF(ISBLANK(INDEX('Orta Saha'!O:O,$Y131)),"",INDEX('Orta Saha'!O:O,$Y131)),IF(ISBLANK(INDEX(Kanatlar!O:O,$Y131)),"",INDEX(Kanatlar!O:O,$Y131)),IF(ISBLANK(INDEX(Forvetler!O:O,$Y131)),"",INDEX(Forvetler!O:O,$Y131))))</f>
        <v/>
      </c>
      <c r="P131" s="2" t="str">
        <f ca="1">IF($X131="","",CHOOSE($X131,IF(ISBLANK(INDEX(Kaleciler!P:P,$Y131)),"",INDEX(Kaleciler!P:P,$Y131)),IF(ISBLANK(INDEX(Stoperler!P:P,$Y131)),"",INDEX(Stoperler!P:P,$Y131)),IF(ISBLANK(INDEX('Sağ Bekler'!P:P,$Y131)),"",INDEX('Sağ Bekler'!P:P,$Y131)),IF(ISBLANK(INDEX('Sol Bekler'!P:P,$Y131)),"",INDEX('Sol Bekler'!P:P,$Y131)),IF(ISBLANK(INDEX('Orta Saha'!P:P,$Y131)),"",INDEX('Orta Saha'!P:P,$Y131)),IF(ISBLANK(INDEX(Kanatlar!P:P,$Y131)),"",INDEX(Kanatlar!P:P,$Y131)),IF(ISBLANK(INDEX(Forvetler!P:P,$Y131)),"",INDEX(Forvetler!P:P,$Y131))))</f>
        <v/>
      </c>
      <c r="Q131" s="3" t="str">
        <f ca="1">IF($X131="","",CHOOSE($X131,IF(ISBLANK(INDEX(Kaleciler!Q:Q,$Y131)),"",INDEX(Kaleciler!Q:Q,$Y131)),IF(ISBLANK(INDEX(Stoperler!Q:Q,$Y131)),"",INDEX(Stoperler!Q:Q,$Y131)),IF(ISBLANK(INDEX('Sağ Bekler'!Q:Q,$Y131)),"",INDEX('Sağ Bekler'!Q:Q,$Y131)),IF(ISBLANK(INDEX('Sol Bekler'!Q:Q,$Y131)),"",INDEX('Sol Bekler'!Q:Q,$Y131)),IF(ISBLANK(INDEX('Orta Saha'!Q:Q,$Y131)),"",INDEX('Orta Saha'!Q:Q,$Y131)),IF(ISBLANK(INDEX(Kanatlar!Q:Q,$Y131)),"",INDEX(Kanatlar!Q:Q,$Y131)),IF(ISBLANK(INDEX(Forvetler!Q:Q,$Y131)),"",INDEX(Forvetler!Q:Q,$Y131))))</f>
        <v/>
      </c>
      <c r="R131" s="4" t="str">
        <f ca="1">IF($X131="","",CHOOSE($X131,IF(ISBLANK(INDEX(Kaleciler!R:R,$Y131)),"",INDEX(Kaleciler!R:R,$Y131)),IF(ISBLANK(INDEX(Stoperler!R:R,$Y131)),"",INDEX(Stoperler!R:R,$Y131)),IF(ISBLANK(INDEX('Sağ Bekler'!R:R,$Y131)),"",INDEX('Sağ Bekler'!R:R,$Y131)),IF(ISBLANK(INDEX('Sol Bekler'!R:R,$Y131)),"",INDEX('Sol Bekler'!R:R,$Y131)),IF(ISBLANK(INDEX('Orta Saha'!R:R,$Y131)),"",INDEX('Orta Saha'!R:R,$Y131)),IF(ISBLANK(INDEX(Kanatlar!R:R,$Y131)),"",INDEX(Kanatlar!R:R,$Y131)),IF(ISBLANK(INDEX(Forvetler!R:R,$Y131)),"",INDEX(Forvetler!R:R,$Y131))))</f>
        <v/>
      </c>
      <c r="S131" s="2" t="str">
        <f ca="1">IF($X131="","",CHOOSE($X131,IF(ISBLANK(INDEX(Kaleciler!S:S,$Y131)),"",INDEX(Kaleciler!S:S,$Y131)),IF(ISBLANK(INDEX(Stoperler!S:S,$Y131)),"",INDEX(Stoperler!S:S,$Y131)),IF(ISBLANK(INDEX('Sağ Bekler'!S:S,$Y131)),"",INDEX('Sağ Bekler'!S:S,$Y131)),IF(ISBLANK(INDEX('Sol Bekler'!S:S,$Y131)),"",INDEX('Sol Bekler'!S:S,$Y131)),IF(ISBLANK(INDEX('Orta Saha'!S:S,$Y131)),"",INDEX('Orta Saha'!S:S,$Y131)),IF(ISBLANK(INDEX(Kanatlar!S:S,$Y131)),"",INDEX(Kanatlar!S:S,$Y131)),IF(ISBLANK(INDEX(Forvetler!S:S,$Y131)),"",INDEX(Forvetler!S:S,$Y131))))</f>
        <v/>
      </c>
      <c r="T131" s="3" t="str">
        <f ca="1">IF($X131="","",CHOOSE($X131,IF(ISBLANK(INDEX(Kaleciler!T:T,$Y131)),"",INDEX(Kaleciler!T:T,$Y131)),IF(ISBLANK(INDEX(Stoperler!T:T,$Y131)),"",INDEX(Stoperler!T:T,$Y131)),IF(ISBLANK(INDEX('Sağ Bekler'!T:T,$Y131)),"",INDEX('Sağ Bekler'!T:T,$Y131)),IF(ISBLANK(INDEX('Sol Bekler'!T:T,$Y131)),"",INDEX('Sol Bekler'!T:T,$Y131)),IF(ISBLANK(INDEX('Orta Saha'!T:T,$Y131)),"",INDEX('Orta Saha'!T:T,$Y131)),IF(ISBLANK(INDEX(Kanatlar!T:T,$Y131)),"",INDEX(Kanatlar!T:T,$Y131)),IF(ISBLANK(INDEX(Forvetler!T:T,$Y131)),"",INDEX(Forvetler!T:T,$Y131))))</f>
        <v/>
      </c>
      <c r="U131">
        <v>2</v>
      </c>
      <c r="V131">
        <v>31</v>
      </c>
      <c r="W131" t="str">
        <f ca="1">IF(AND(Stoperler!$B$31&lt;&gt;"",Stoperler!$I$31&gt;0,Stoperler!$I$31&lt;=TODAY()+365),COUNT($W$3:W130)+1,"")</f>
        <v/>
      </c>
      <c r="X131" t="str">
        <f ca="1">IFERROR(INDEX($U$4:$U$703,MATCH(ROWS($X$4:X131),$W$4:$W$703,0)),"")</f>
        <v/>
      </c>
      <c r="Y131" t="str">
        <f ca="1">IFERROR(INDEX($V$4:$V$703,MATCH(ROWS($Y$4:Y131),$W$4:$W$703,0)),"")</f>
        <v/>
      </c>
    </row>
    <row r="132" spans="1:25" x14ac:dyDescent="0.2">
      <c r="A132" s="2" t="str">
        <f ca="1">IF($X132="","",CHOOSE($X132,IF(ISBLANK(INDEX(Kaleciler!A:A,$Y132)),"",INDEX(Kaleciler!A:A,$Y132)),IF(ISBLANK(INDEX(Stoperler!A:A,$Y132)),"",INDEX(Stoperler!A:A,$Y132)),IF(ISBLANK(INDEX('Sağ Bekler'!A:A,$Y132)),"",INDEX('Sağ Bekler'!A:A,$Y132)),IF(ISBLANK(INDEX('Sol Bekler'!A:A,$Y132)),"",INDEX('Sol Bekler'!A:A,$Y132)),IF(ISBLANK(INDEX('Orta Saha'!A:A,$Y132)),"",INDEX('Orta Saha'!A:A,$Y132)),IF(ISBLANK(INDEX(Kanatlar!A:A,$Y132)),"",INDEX(Kanatlar!A:A,$Y132)),IF(ISBLANK(INDEX(Forvetler!A:A,$Y132)),"",INDEX(Forvetler!A:A,$Y132))))</f>
        <v/>
      </c>
      <c r="B132" s="3" t="str">
        <f ca="1">IF($X132="","",CHOOSE($X132,IF(ISBLANK(INDEX(Kaleciler!B:B,$Y132)),"",INDEX(Kaleciler!B:B,$Y132)),IF(ISBLANK(INDEX(Stoperler!B:B,$Y132)),"",INDEX(Stoperler!B:B,$Y132)),IF(ISBLANK(INDEX('Sağ Bekler'!B:B,$Y132)),"",INDEX('Sağ Bekler'!B:B,$Y132)),IF(ISBLANK(INDEX('Sol Bekler'!B:B,$Y132)),"",INDEX('Sol Bekler'!B:B,$Y132)),IF(ISBLANK(INDEX('Orta Saha'!B:B,$Y132)),"",INDEX('Orta Saha'!B:B,$Y132)),IF(ISBLANK(INDEX(Kanatlar!B:B,$Y132)),"",INDEX(Kanatlar!B:B,$Y132)),IF(ISBLANK(INDEX(Forvetler!B:B,$Y132)),"",INDEX(Forvetler!B:B,$Y132))))</f>
        <v/>
      </c>
      <c r="C132" s="4" t="str">
        <f ca="1">IF($X132="","",CHOOSE($X132,IF(ISBLANK(INDEX(Kaleciler!C:C,$Y132)),"",INDEX(Kaleciler!C:C,$Y132)),IF(ISBLANK(INDEX(Stoperler!C:C,$Y132)),"",INDEX(Stoperler!C:C,$Y132)),IF(ISBLANK(INDEX('Sağ Bekler'!C:C,$Y132)),"",INDEX('Sağ Bekler'!C:C,$Y132)),IF(ISBLANK(INDEX('Sol Bekler'!C:C,$Y132)),"",INDEX('Sol Bekler'!C:C,$Y132)),IF(ISBLANK(INDEX('Orta Saha'!C:C,$Y132)),"",INDEX('Orta Saha'!C:C,$Y132)),IF(ISBLANK(INDEX(Kanatlar!C:C,$Y132)),"",INDEX(Kanatlar!C:C,$Y132)),IF(ISBLANK(INDEX(Forvetler!C:C,$Y132)),"",INDEX(Forvetler!C:C,$Y132))))</f>
        <v/>
      </c>
      <c r="D132" s="2" t="str">
        <f ca="1">IF($X132="","",CHOOSE($X132,IF(ISBLANK(INDEX(Kaleciler!D:D,$Y132)),"",INDEX(Kaleciler!D:D,$Y132)),IF(ISBLANK(INDEX(Stoperler!D:D,$Y132)),"",INDEX(Stoperler!D:D,$Y132)),IF(ISBLANK(INDEX('Sağ Bekler'!D:D,$Y132)),"",INDEX('Sağ Bekler'!D:D,$Y132)),IF(ISBLANK(INDEX('Sol Bekler'!D:D,$Y132)),"",INDEX('Sol Bekler'!D:D,$Y132)),IF(ISBLANK(INDEX('Orta Saha'!D:D,$Y132)),"",INDEX('Orta Saha'!D:D,$Y132)),IF(ISBLANK(INDEX(Kanatlar!D:D,$Y132)),"",INDEX(Kanatlar!D:D,$Y132)),IF(ISBLANK(INDEX(Forvetler!D:D,$Y132)),"",INDEX(Forvetler!D:D,$Y132))))</f>
        <v/>
      </c>
      <c r="E132" s="3" t="str">
        <f ca="1">IF($X132="","",CHOOSE($X132,IF(ISBLANK(INDEX(Kaleciler!E:E,$Y132)),"",INDEX(Kaleciler!E:E,$Y132)),IF(ISBLANK(INDEX(Stoperler!E:E,$Y132)),"",INDEX(Stoperler!E:E,$Y132)),IF(ISBLANK(INDEX('Sağ Bekler'!E:E,$Y132)),"",INDEX('Sağ Bekler'!E:E,$Y132)),IF(ISBLANK(INDEX('Sol Bekler'!E:E,$Y132)),"",INDEX('Sol Bekler'!E:E,$Y132)),IF(ISBLANK(INDEX('Orta Saha'!E:E,$Y132)),"",INDEX('Orta Saha'!E:E,$Y132)),IF(ISBLANK(INDEX(Kanatlar!E:E,$Y132)),"",INDEX(Kanatlar!E:E,$Y132)),IF(ISBLANK(INDEX(Forvetler!E:E,$Y132)),"",INDEX(Forvetler!E:E,$Y132))))</f>
        <v/>
      </c>
      <c r="F132" s="3" t="str">
        <f ca="1">IF($X132="","",CHOOSE($X132,IF(ISBLANK(INDEX(Kaleciler!F:F,$Y132)),"",INDEX(Kaleciler!F:F,$Y132)),IF(ISBLANK(INDEX(Stoperler!F:F,$Y132)),"",INDEX(Stoperler!F:F,$Y132)),IF(ISBLANK(INDEX('Sağ Bekler'!F:F,$Y132)),"",INDEX('Sağ Bekler'!F:F,$Y132)),IF(ISBLANK(INDEX('Sol Bekler'!F:F,$Y132)),"",INDEX('Sol Bekler'!F:F,$Y132)),IF(ISBLANK(INDEX('Orta Saha'!F:F,$Y132)),"",INDEX('Orta Saha'!F:F,$Y132)),IF(ISBLANK(INDEX(Kanatlar!F:F,$Y132)),"",INDEX(Kanatlar!F:F,$Y132)),IF(ISBLANK(INDEX(Forvetler!F:F,$Y132)),"",INDEX(Forvetler!F:F,$Y132))))</f>
        <v/>
      </c>
      <c r="G132" s="3" t="str">
        <f ca="1">IF($X132="","",CHOOSE($X132,IF(ISBLANK(INDEX(Kaleciler!G:G,$Y132)),"",INDEX(Kaleciler!G:G,$Y132)),IF(ISBLANK(INDEX(Stoperler!G:G,$Y132)),"",INDEX(Stoperler!G:G,$Y132)),IF(ISBLANK(INDEX('Sağ Bekler'!G:G,$Y132)),"",INDEX('Sağ Bekler'!G:G,$Y132)),IF(ISBLANK(INDEX('Sol Bekler'!G:G,$Y132)),"",INDEX('Sol Bekler'!G:G,$Y132)),IF(ISBLANK(INDEX('Orta Saha'!G:G,$Y132)),"",INDEX('Orta Saha'!G:G,$Y132)),IF(ISBLANK(INDEX(Kanatlar!G:G,$Y132)),"",INDEX(Kanatlar!G:G,$Y132)),IF(ISBLANK(INDEX(Forvetler!G:G,$Y132)),"",INDEX(Forvetler!G:G,$Y132))))</f>
        <v/>
      </c>
      <c r="H132" s="3" t="str">
        <f ca="1">IF($X132="","",CHOOSE($X132,IF(ISBLANK(INDEX(Kaleciler!H:H,$Y132)),"",INDEX(Kaleciler!H:H,$Y132)),IF(ISBLANK(INDEX(Stoperler!H:H,$Y132)),"",INDEX(Stoperler!H:H,$Y132)),IF(ISBLANK(INDEX('Sağ Bekler'!H:H,$Y132)),"",INDEX('Sağ Bekler'!H:H,$Y132)),IF(ISBLANK(INDEX('Sol Bekler'!H:H,$Y132)),"",INDEX('Sol Bekler'!H:H,$Y132)),IF(ISBLANK(INDEX('Orta Saha'!H:H,$Y132)),"",INDEX('Orta Saha'!H:H,$Y132)),IF(ISBLANK(INDEX(Kanatlar!H:H,$Y132)),"",INDEX(Kanatlar!H:H,$Y132)),IF(ISBLANK(INDEX(Forvetler!H:H,$Y132)),"",INDEX(Forvetler!H:H,$Y132))))</f>
        <v/>
      </c>
      <c r="I132" s="4" t="str">
        <f ca="1">IF($X132="","",CHOOSE($X132,IF(ISBLANK(INDEX(Kaleciler!I:I,$Y132)),"",INDEX(Kaleciler!I:I,$Y132)),IF(ISBLANK(INDEX(Stoperler!I:I,$Y132)),"",INDEX(Stoperler!I:I,$Y132)),IF(ISBLANK(INDEX('Sağ Bekler'!I:I,$Y132)),"",INDEX('Sağ Bekler'!I:I,$Y132)),IF(ISBLANK(INDEX('Sol Bekler'!I:I,$Y132)),"",INDEX('Sol Bekler'!I:I,$Y132)),IF(ISBLANK(INDEX('Orta Saha'!I:I,$Y132)),"",INDEX('Orta Saha'!I:I,$Y132)),IF(ISBLANK(INDEX(Kanatlar!I:I,$Y132)),"",INDEX(Kanatlar!I:I,$Y132)),IF(ISBLANK(INDEX(Forvetler!I:I,$Y132)),"",INDEX(Forvetler!I:I,$Y132))))</f>
        <v/>
      </c>
      <c r="J132" s="4" t="str">
        <f ca="1">IF($X132="","",CHOOSE($X132,IF(ISBLANK(INDEX(Kaleciler!J:J,$Y132)),"",INDEX(Kaleciler!J:J,$Y132)),IF(ISBLANK(INDEX(Stoperler!J:J,$Y132)),"",INDEX(Stoperler!J:J,$Y132)),IF(ISBLANK(INDEX('Sağ Bekler'!J:J,$Y132)),"",INDEX('Sağ Bekler'!J:J,$Y132)),IF(ISBLANK(INDEX('Sol Bekler'!J:J,$Y132)),"",INDEX('Sol Bekler'!J:J,$Y132)),IF(ISBLANK(INDEX('Orta Saha'!J:J,$Y132)),"",INDEX('Orta Saha'!J:J,$Y132)),IF(ISBLANK(INDEX(Kanatlar!J:J,$Y132)),"",INDEX(Kanatlar!J:J,$Y132)),IF(ISBLANK(INDEX(Forvetler!J:J,$Y132)),"",INDEX(Forvetler!J:J,$Y132))))</f>
        <v/>
      </c>
      <c r="K132" s="2" t="str">
        <f ca="1">IF($X132="","",CHOOSE($X132,IF(ISBLANK(INDEX(Kaleciler!K:K,$Y132)),"",INDEX(Kaleciler!K:K,$Y132)),IF(ISBLANK(INDEX(Stoperler!K:K,$Y132)),"",INDEX(Stoperler!K:K,$Y132)),IF(ISBLANK(INDEX('Sağ Bekler'!K:K,$Y132)),"",INDEX('Sağ Bekler'!K:K,$Y132)),IF(ISBLANK(INDEX('Sol Bekler'!K:K,$Y132)),"",INDEX('Sol Bekler'!K:K,$Y132)),IF(ISBLANK(INDEX('Orta Saha'!K:K,$Y132)),"",INDEX('Orta Saha'!K:K,$Y132)),IF(ISBLANK(INDEX(Kanatlar!K:K,$Y132)),"",INDEX(Kanatlar!K:K,$Y132)),IF(ISBLANK(INDEX(Forvetler!K:K,$Y132)),"",INDEX(Forvetler!K:K,$Y132))))</f>
        <v/>
      </c>
      <c r="L132" s="2" t="str">
        <f ca="1">IF($X132="","",CHOOSE($X132,IF(ISBLANK(INDEX(Kaleciler!L:L,$Y132)),"",INDEX(Kaleciler!L:L,$Y132)),IF(ISBLANK(INDEX(Stoperler!L:L,$Y132)),"",INDEX(Stoperler!L:L,$Y132)),IF(ISBLANK(INDEX('Sağ Bekler'!L:L,$Y132)),"",INDEX('Sağ Bekler'!L:L,$Y132)),IF(ISBLANK(INDEX('Sol Bekler'!L:L,$Y132)),"",INDEX('Sol Bekler'!L:L,$Y132)),IF(ISBLANK(INDEX('Orta Saha'!L:L,$Y132)),"",INDEX('Orta Saha'!L:L,$Y132)),IF(ISBLANK(INDEX(Kanatlar!L:L,$Y132)),"",INDEX(Kanatlar!L:L,$Y132)),IF(ISBLANK(INDEX(Forvetler!L:L,$Y132)),"",INDEX(Forvetler!L:L,$Y132))))</f>
        <v/>
      </c>
      <c r="M132" s="2" t="str">
        <f ca="1">IF($X132="","",CHOOSE($X132,IF(ISBLANK(INDEX(Kaleciler!M:M,$Y132)),"",INDEX(Kaleciler!M:M,$Y132)),IF(ISBLANK(INDEX(Stoperler!M:M,$Y132)),"",INDEX(Stoperler!M:M,$Y132)),IF(ISBLANK(INDEX('Sağ Bekler'!M:M,$Y132)),"",INDEX('Sağ Bekler'!M:M,$Y132)),IF(ISBLANK(INDEX('Sol Bekler'!M:M,$Y132)),"",INDEX('Sol Bekler'!M:M,$Y132)),IF(ISBLANK(INDEX('Orta Saha'!M:M,$Y132)),"",INDEX('Orta Saha'!M:M,$Y132)),IF(ISBLANK(INDEX(Kanatlar!M:M,$Y132)),"",INDEX(Kanatlar!M:M,$Y132)),IF(ISBLANK(INDEX(Forvetler!M:M,$Y132)),"",INDEX(Forvetler!M:M,$Y132))))</f>
        <v/>
      </c>
      <c r="N132" s="2" t="str">
        <f ca="1">IF($X132="","",CHOOSE($X132,IF(ISBLANK(INDEX(Kaleciler!N:N,$Y132)),"",INDEX(Kaleciler!N:N,$Y132)),IF(ISBLANK(INDEX(Stoperler!N:N,$Y132)),"",INDEX(Stoperler!N:N,$Y132)),IF(ISBLANK(INDEX('Sağ Bekler'!N:N,$Y132)),"",INDEX('Sağ Bekler'!N:N,$Y132)),IF(ISBLANK(INDEX('Sol Bekler'!N:N,$Y132)),"",INDEX('Sol Bekler'!N:N,$Y132)),IF(ISBLANK(INDEX('Orta Saha'!N:N,$Y132)),"",INDEX('Orta Saha'!N:N,$Y132)),IF(ISBLANK(INDEX(Kanatlar!N:N,$Y132)),"",INDEX(Kanatlar!N:N,$Y132)),IF(ISBLANK(INDEX(Forvetler!N:N,$Y132)),"",INDEX(Forvetler!N:N,$Y132))))</f>
        <v/>
      </c>
      <c r="O132" s="2" t="str">
        <f ca="1">IF($X132="","",CHOOSE($X132,IF(ISBLANK(INDEX(Kaleciler!O:O,$Y132)),"",INDEX(Kaleciler!O:O,$Y132)),IF(ISBLANK(INDEX(Stoperler!O:O,$Y132)),"",INDEX(Stoperler!O:O,$Y132)),IF(ISBLANK(INDEX('Sağ Bekler'!O:O,$Y132)),"",INDEX('Sağ Bekler'!O:O,$Y132)),IF(ISBLANK(INDEX('Sol Bekler'!O:O,$Y132)),"",INDEX('Sol Bekler'!O:O,$Y132)),IF(ISBLANK(INDEX('Orta Saha'!O:O,$Y132)),"",INDEX('Orta Saha'!O:O,$Y132)),IF(ISBLANK(INDEX(Kanatlar!O:O,$Y132)),"",INDEX(Kanatlar!O:O,$Y132)),IF(ISBLANK(INDEX(Forvetler!O:O,$Y132)),"",INDEX(Forvetler!O:O,$Y132))))</f>
        <v/>
      </c>
      <c r="P132" s="2" t="str">
        <f ca="1">IF($X132="","",CHOOSE($X132,IF(ISBLANK(INDEX(Kaleciler!P:P,$Y132)),"",INDEX(Kaleciler!P:P,$Y132)),IF(ISBLANK(INDEX(Stoperler!P:P,$Y132)),"",INDEX(Stoperler!P:P,$Y132)),IF(ISBLANK(INDEX('Sağ Bekler'!P:P,$Y132)),"",INDEX('Sağ Bekler'!P:P,$Y132)),IF(ISBLANK(INDEX('Sol Bekler'!P:P,$Y132)),"",INDEX('Sol Bekler'!P:P,$Y132)),IF(ISBLANK(INDEX('Orta Saha'!P:P,$Y132)),"",INDEX('Orta Saha'!P:P,$Y132)),IF(ISBLANK(INDEX(Kanatlar!P:P,$Y132)),"",INDEX(Kanatlar!P:P,$Y132)),IF(ISBLANK(INDEX(Forvetler!P:P,$Y132)),"",INDEX(Forvetler!P:P,$Y132))))</f>
        <v/>
      </c>
      <c r="Q132" s="3" t="str">
        <f ca="1">IF($X132="","",CHOOSE($X132,IF(ISBLANK(INDEX(Kaleciler!Q:Q,$Y132)),"",INDEX(Kaleciler!Q:Q,$Y132)),IF(ISBLANK(INDEX(Stoperler!Q:Q,$Y132)),"",INDEX(Stoperler!Q:Q,$Y132)),IF(ISBLANK(INDEX('Sağ Bekler'!Q:Q,$Y132)),"",INDEX('Sağ Bekler'!Q:Q,$Y132)),IF(ISBLANK(INDEX('Sol Bekler'!Q:Q,$Y132)),"",INDEX('Sol Bekler'!Q:Q,$Y132)),IF(ISBLANK(INDEX('Orta Saha'!Q:Q,$Y132)),"",INDEX('Orta Saha'!Q:Q,$Y132)),IF(ISBLANK(INDEX(Kanatlar!Q:Q,$Y132)),"",INDEX(Kanatlar!Q:Q,$Y132)),IF(ISBLANK(INDEX(Forvetler!Q:Q,$Y132)),"",INDEX(Forvetler!Q:Q,$Y132))))</f>
        <v/>
      </c>
      <c r="R132" s="4" t="str">
        <f ca="1">IF($X132="","",CHOOSE($X132,IF(ISBLANK(INDEX(Kaleciler!R:R,$Y132)),"",INDEX(Kaleciler!R:R,$Y132)),IF(ISBLANK(INDEX(Stoperler!R:R,$Y132)),"",INDEX(Stoperler!R:R,$Y132)),IF(ISBLANK(INDEX('Sağ Bekler'!R:R,$Y132)),"",INDEX('Sağ Bekler'!R:R,$Y132)),IF(ISBLANK(INDEX('Sol Bekler'!R:R,$Y132)),"",INDEX('Sol Bekler'!R:R,$Y132)),IF(ISBLANK(INDEX('Orta Saha'!R:R,$Y132)),"",INDEX('Orta Saha'!R:R,$Y132)),IF(ISBLANK(INDEX(Kanatlar!R:R,$Y132)),"",INDEX(Kanatlar!R:R,$Y132)),IF(ISBLANK(INDEX(Forvetler!R:R,$Y132)),"",INDEX(Forvetler!R:R,$Y132))))</f>
        <v/>
      </c>
      <c r="S132" s="2" t="str">
        <f ca="1">IF($X132="","",CHOOSE($X132,IF(ISBLANK(INDEX(Kaleciler!S:S,$Y132)),"",INDEX(Kaleciler!S:S,$Y132)),IF(ISBLANK(INDEX(Stoperler!S:S,$Y132)),"",INDEX(Stoperler!S:S,$Y132)),IF(ISBLANK(INDEX('Sağ Bekler'!S:S,$Y132)),"",INDEX('Sağ Bekler'!S:S,$Y132)),IF(ISBLANK(INDEX('Sol Bekler'!S:S,$Y132)),"",INDEX('Sol Bekler'!S:S,$Y132)),IF(ISBLANK(INDEX('Orta Saha'!S:S,$Y132)),"",INDEX('Orta Saha'!S:S,$Y132)),IF(ISBLANK(INDEX(Kanatlar!S:S,$Y132)),"",INDEX(Kanatlar!S:S,$Y132)),IF(ISBLANK(INDEX(Forvetler!S:S,$Y132)),"",INDEX(Forvetler!S:S,$Y132))))</f>
        <v/>
      </c>
      <c r="T132" s="3" t="str">
        <f ca="1">IF($X132="","",CHOOSE($X132,IF(ISBLANK(INDEX(Kaleciler!T:T,$Y132)),"",INDEX(Kaleciler!T:T,$Y132)),IF(ISBLANK(INDEX(Stoperler!T:T,$Y132)),"",INDEX(Stoperler!T:T,$Y132)),IF(ISBLANK(INDEX('Sağ Bekler'!T:T,$Y132)),"",INDEX('Sağ Bekler'!T:T,$Y132)),IF(ISBLANK(INDEX('Sol Bekler'!T:T,$Y132)),"",INDEX('Sol Bekler'!T:T,$Y132)),IF(ISBLANK(INDEX('Orta Saha'!T:T,$Y132)),"",INDEX('Orta Saha'!T:T,$Y132)),IF(ISBLANK(INDEX(Kanatlar!T:T,$Y132)),"",INDEX(Kanatlar!T:T,$Y132)),IF(ISBLANK(INDEX(Forvetler!T:T,$Y132)),"",INDEX(Forvetler!T:T,$Y132))))</f>
        <v/>
      </c>
      <c r="U132">
        <v>2</v>
      </c>
      <c r="V132">
        <v>32</v>
      </c>
      <c r="W132" t="str">
        <f ca="1">IF(AND(Stoperler!$B$32&lt;&gt;"",Stoperler!$I$32&gt;0,Stoperler!$I$32&lt;=TODAY()+365),COUNT($W$3:W131)+1,"")</f>
        <v/>
      </c>
      <c r="X132" t="str">
        <f ca="1">IFERROR(INDEX($U$4:$U$703,MATCH(ROWS($X$4:X132),$W$4:$W$703,0)),"")</f>
        <v/>
      </c>
      <c r="Y132" t="str">
        <f ca="1">IFERROR(INDEX($V$4:$V$703,MATCH(ROWS($Y$4:Y132),$W$4:$W$703,0)),"")</f>
        <v/>
      </c>
    </row>
    <row r="133" spans="1:25" x14ac:dyDescent="0.2">
      <c r="A133" s="2" t="str">
        <f ca="1">IF($X133="","",CHOOSE($X133,IF(ISBLANK(INDEX(Kaleciler!A:A,$Y133)),"",INDEX(Kaleciler!A:A,$Y133)),IF(ISBLANK(INDEX(Stoperler!A:A,$Y133)),"",INDEX(Stoperler!A:A,$Y133)),IF(ISBLANK(INDEX('Sağ Bekler'!A:A,$Y133)),"",INDEX('Sağ Bekler'!A:A,$Y133)),IF(ISBLANK(INDEX('Sol Bekler'!A:A,$Y133)),"",INDEX('Sol Bekler'!A:A,$Y133)),IF(ISBLANK(INDEX('Orta Saha'!A:A,$Y133)),"",INDEX('Orta Saha'!A:A,$Y133)),IF(ISBLANK(INDEX(Kanatlar!A:A,$Y133)),"",INDEX(Kanatlar!A:A,$Y133)),IF(ISBLANK(INDEX(Forvetler!A:A,$Y133)),"",INDEX(Forvetler!A:A,$Y133))))</f>
        <v/>
      </c>
      <c r="B133" s="3" t="str">
        <f ca="1">IF($X133="","",CHOOSE($X133,IF(ISBLANK(INDEX(Kaleciler!B:B,$Y133)),"",INDEX(Kaleciler!B:B,$Y133)),IF(ISBLANK(INDEX(Stoperler!B:B,$Y133)),"",INDEX(Stoperler!B:B,$Y133)),IF(ISBLANK(INDEX('Sağ Bekler'!B:B,$Y133)),"",INDEX('Sağ Bekler'!B:B,$Y133)),IF(ISBLANK(INDEX('Sol Bekler'!B:B,$Y133)),"",INDEX('Sol Bekler'!B:B,$Y133)),IF(ISBLANK(INDEX('Orta Saha'!B:B,$Y133)),"",INDEX('Orta Saha'!B:B,$Y133)),IF(ISBLANK(INDEX(Kanatlar!B:B,$Y133)),"",INDEX(Kanatlar!B:B,$Y133)),IF(ISBLANK(INDEX(Forvetler!B:B,$Y133)),"",INDEX(Forvetler!B:B,$Y133))))</f>
        <v/>
      </c>
      <c r="C133" s="4" t="str">
        <f ca="1">IF($X133="","",CHOOSE($X133,IF(ISBLANK(INDEX(Kaleciler!C:C,$Y133)),"",INDEX(Kaleciler!C:C,$Y133)),IF(ISBLANK(INDEX(Stoperler!C:C,$Y133)),"",INDEX(Stoperler!C:C,$Y133)),IF(ISBLANK(INDEX('Sağ Bekler'!C:C,$Y133)),"",INDEX('Sağ Bekler'!C:C,$Y133)),IF(ISBLANK(INDEX('Sol Bekler'!C:C,$Y133)),"",INDEX('Sol Bekler'!C:C,$Y133)),IF(ISBLANK(INDEX('Orta Saha'!C:C,$Y133)),"",INDEX('Orta Saha'!C:C,$Y133)),IF(ISBLANK(INDEX(Kanatlar!C:C,$Y133)),"",INDEX(Kanatlar!C:C,$Y133)),IF(ISBLANK(INDEX(Forvetler!C:C,$Y133)),"",INDEX(Forvetler!C:C,$Y133))))</f>
        <v/>
      </c>
      <c r="D133" s="2" t="str">
        <f ca="1">IF($X133="","",CHOOSE($X133,IF(ISBLANK(INDEX(Kaleciler!D:D,$Y133)),"",INDEX(Kaleciler!D:D,$Y133)),IF(ISBLANK(INDEX(Stoperler!D:D,$Y133)),"",INDEX(Stoperler!D:D,$Y133)),IF(ISBLANK(INDEX('Sağ Bekler'!D:D,$Y133)),"",INDEX('Sağ Bekler'!D:D,$Y133)),IF(ISBLANK(INDEX('Sol Bekler'!D:D,$Y133)),"",INDEX('Sol Bekler'!D:D,$Y133)),IF(ISBLANK(INDEX('Orta Saha'!D:D,$Y133)),"",INDEX('Orta Saha'!D:D,$Y133)),IF(ISBLANK(INDEX(Kanatlar!D:D,$Y133)),"",INDEX(Kanatlar!D:D,$Y133)),IF(ISBLANK(INDEX(Forvetler!D:D,$Y133)),"",INDEX(Forvetler!D:D,$Y133))))</f>
        <v/>
      </c>
      <c r="E133" s="3" t="str">
        <f ca="1">IF($X133="","",CHOOSE($X133,IF(ISBLANK(INDEX(Kaleciler!E:E,$Y133)),"",INDEX(Kaleciler!E:E,$Y133)),IF(ISBLANK(INDEX(Stoperler!E:E,$Y133)),"",INDEX(Stoperler!E:E,$Y133)),IF(ISBLANK(INDEX('Sağ Bekler'!E:E,$Y133)),"",INDEX('Sağ Bekler'!E:E,$Y133)),IF(ISBLANK(INDEX('Sol Bekler'!E:E,$Y133)),"",INDEX('Sol Bekler'!E:E,$Y133)),IF(ISBLANK(INDEX('Orta Saha'!E:E,$Y133)),"",INDEX('Orta Saha'!E:E,$Y133)),IF(ISBLANK(INDEX(Kanatlar!E:E,$Y133)),"",INDEX(Kanatlar!E:E,$Y133)),IF(ISBLANK(INDEX(Forvetler!E:E,$Y133)),"",INDEX(Forvetler!E:E,$Y133))))</f>
        <v/>
      </c>
      <c r="F133" s="3" t="str">
        <f ca="1">IF($X133="","",CHOOSE($X133,IF(ISBLANK(INDEX(Kaleciler!F:F,$Y133)),"",INDEX(Kaleciler!F:F,$Y133)),IF(ISBLANK(INDEX(Stoperler!F:F,$Y133)),"",INDEX(Stoperler!F:F,$Y133)),IF(ISBLANK(INDEX('Sağ Bekler'!F:F,$Y133)),"",INDEX('Sağ Bekler'!F:F,$Y133)),IF(ISBLANK(INDEX('Sol Bekler'!F:F,$Y133)),"",INDEX('Sol Bekler'!F:F,$Y133)),IF(ISBLANK(INDEX('Orta Saha'!F:F,$Y133)),"",INDEX('Orta Saha'!F:F,$Y133)),IF(ISBLANK(INDEX(Kanatlar!F:F,$Y133)),"",INDEX(Kanatlar!F:F,$Y133)),IF(ISBLANK(INDEX(Forvetler!F:F,$Y133)),"",INDEX(Forvetler!F:F,$Y133))))</f>
        <v/>
      </c>
      <c r="G133" s="3" t="str">
        <f ca="1">IF($X133="","",CHOOSE($X133,IF(ISBLANK(INDEX(Kaleciler!G:G,$Y133)),"",INDEX(Kaleciler!G:G,$Y133)),IF(ISBLANK(INDEX(Stoperler!G:G,$Y133)),"",INDEX(Stoperler!G:G,$Y133)),IF(ISBLANK(INDEX('Sağ Bekler'!G:G,$Y133)),"",INDEX('Sağ Bekler'!G:G,$Y133)),IF(ISBLANK(INDEX('Sol Bekler'!G:G,$Y133)),"",INDEX('Sol Bekler'!G:G,$Y133)),IF(ISBLANK(INDEX('Orta Saha'!G:G,$Y133)),"",INDEX('Orta Saha'!G:G,$Y133)),IF(ISBLANK(INDEX(Kanatlar!G:G,$Y133)),"",INDEX(Kanatlar!G:G,$Y133)),IF(ISBLANK(INDEX(Forvetler!G:G,$Y133)),"",INDEX(Forvetler!G:G,$Y133))))</f>
        <v/>
      </c>
      <c r="H133" s="3" t="str">
        <f ca="1">IF($X133="","",CHOOSE($X133,IF(ISBLANK(INDEX(Kaleciler!H:H,$Y133)),"",INDEX(Kaleciler!H:H,$Y133)),IF(ISBLANK(INDEX(Stoperler!H:H,$Y133)),"",INDEX(Stoperler!H:H,$Y133)),IF(ISBLANK(INDEX('Sağ Bekler'!H:H,$Y133)),"",INDEX('Sağ Bekler'!H:H,$Y133)),IF(ISBLANK(INDEX('Sol Bekler'!H:H,$Y133)),"",INDEX('Sol Bekler'!H:H,$Y133)),IF(ISBLANK(INDEX('Orta Saha'!H:H,$Y133)),"",INDEX('Orta Saha'!H:H,$Y133)),IF(ISBLANK(INDEX(Kanatlar!H:H,$Y133)),"",INDEX(Kanatlar!H:H,$Y133)),IF(ISBLANK(INDEX(Forvetler!H:H,$Y133)),"",INDEX(Forvetler!H:H,$Y133))))</f>
        <v/>
      </c>
      <c r="I133" s="4" t="str">
        <f ca="1">IF($X133="","",CHOOSE($X133,IF(ISBLANK(INDEX(Kaleciler!I:I,$Y133)),"",INDEX(Kaleciler!I:I,$Y133)),IF(ISBLANK(INDEX(Stoperler!I:I,$Y133)),"",INDEX(Stoperler!I:I,$Y133)),IF(ISBLANK(INDEX('Sağ Bekler'!I:I,$Y133)),"",INDEX('Sağ Bekler'!I:I,$Y133)),IF(ISBLANK(INDEX('Sol Bekler'!I:I,$Y133)),"",INDEX('Sol Bekler'!I:I,$Y133)),IF(ISBLANK(INDEX('Orta Saha'!I:I,$Y133)),"",INDEX('Orta Saha'!I:I,$Y133)),IF(ISBLANK(INDEX(Kanatlar!I:I,$Y133)),"",INDEX(Kanatlar!I:I,$Y133)),IF(ISBLANK(INDEX(Forvetler!I:I,$Y133)),"",INDEX(Forvetler!I:I,$Y133))))</f>
        <v/>
      </c>
      <c r="J133" s="4" t="str">
        <f ca="1">IF($X133="","",CHOOSE($X133,IF(ISBLANK(INDEX(Kaleciler!J:J,$Y133)),"",INDEX(Kaleciler!J:J,$Y133)),IF(ISBLANK(INDEX(Stoperler!J:J,$Y133)),"",INDEX(Stoperler!J:J,$Y133)),IF(ISBLANK(INDEX('Sağ Bekler'!J:J,$Y133)),"",INDEX('Sağ Bekler'!J:J,$Y133)),IF(ISBLANK(INDEX('Sol Bekler'!J:J,$Y133)),"",INDEX('Sol Bekler'!J:J,$Y133)),IF(ISBLANK(INDEX('Orta Saha'!J:J,$Y133)),"",INDEX('Orta Saha'!J:J,$Y133)),IF(ISBLANK(INDEX(Kanatlar!J:J,$Y133)),"",INDEX(Kanatlar!J:J,$Y133)),IF(ISBLANK(INDEX(Forvetler!J:J,$Y133)),"",INDEX(Forvetler!J:J,$Y133))))</f>
        <v/>
      </c>
      <c r="K133" s="2" t="str">
        <f ca="1">IF($X133="","",CHOOSE($X133,IF(ISBLANK(INDEX(Kaleciler!K:K,$Y133)),"",INDEX(Kaleciler!K:K,$Y133)),IF(ISBLANK(INDEX(Stoperler!K:K,$Y133)),"",INDEX(Stoperler!K:K,$Y133)),IF(ISBLANK(INDEX('Sağ Bekler'!K:K,$Y133)),"",INDEX('Sağ Bekler'!K:K,$Y133)),IF(ISBLANK(INDEX('Sol Bekler'!K:K,$Y133)),"",INDEX('Sol Bekler'!K:K,$Y133)),IF(ISBLANK(INDEX('Orta Saha'!K:K,$Y133)),"",INDEX('Orta Saha'!K:K,$Y133)),IF(ISBLANK(INDEX(Kanatlar!K:K,$Y133)),"",INDEX(Kanatlar!K:K,$Y133)),IF(ISBLANK(INDEX(Forvetler!K:K,$Y133)),"",INDEX(Forvetler!K:K,$Y133))))</f>
        <v/>
      </c>
      <c r="L133" s="2" t="str">
        <f ca="1">IF($X133="","",CHOOSE($X133,IF(ISBLANK(INDEX(Kaleciler!L:L,$Y133)),"",INDEX(Kaleciler!L:L,$Y133)),IF(ISBLANK(INDEX(Stoperler!L:L,$Y133)),"",INDEX(Stoperler!L:L,$Y133)),IF(ISBLANK(INDEX('Sağ Bekler'!L:L,$Y133)),"",INDEX('Sağ Bekler'!L:L,$Y133)),IF(ISBLANK(INDEX('Sol Bekler'!L:L,$Y133)),"",INDEX('Sol Bekler'!L:L,$Y133)),IF(ISBLANK(INDEX('Orta Saha'!L:L,$Y133)),"",INDEX('Orta Saha'!L:L,$Y133)),IF(ISBLANK(INDEX(Kanatlar!L:L,$Y133)),"",INDEX(Kanatlar!L:L,$Y133)),IF(ISBLANK(INDEX(Forvetler!L:L,$Y133)),"",INDEX(Forvetler!L:L,$Y133))))</f>
        <v/>
      </c>
      <c r="M133" s="2" t="str">
        <f ca="1">IF($X133="","",CHOOSE($X133,IF(ISBLANK(INDEX(Kaleciler!M:M,$Y133)),"",INDEX(Kaleciler!M:M,$Y133)),IF(ISBLANK(INDEX(Stoperler!M:M,$Y133)),"",INDEX(Stoperler!M:M,$Y133)),IF(ISBLANK(INDEX('Sağ Bekler'!M:M,$Y133)),"",INDEX('Sağ Bekler'!M:M,$Y133)),IF(ISBLANK(INDEX('Sol Bekler'!M:M,$Y133)),"",INDEX('Sol Bekler'!M:M,$Y133)),IF(ISBLANK(INDEX('Orta Saha'!M:M,$Y133)),"",INDEX('Orta Saha'!M:M,$Y133)),IF(ISBLANK(INDEX(Kanatlar!M:M,$Y133)),"",INDEX(Kanatlar!M:M,$Y133)),IF(ISBLANK(INDEX(Forvetler!M:M,$Y133)),"",INDEX(Forvetler!M:M,$Y133))))</f>
        <v/>
      </c>
      <c r="N133" s="2" t="str">
        <f ca="1">IF($X133="","",CHOOSE($X133,IF(ISBLANK(INDEX(Kaleciler!N:N,$Y133)),"",INDEX(Kaleciler!N:N,$Y133)),IF(ISBLANK(INDEX(Stoperler!N:N,$Y133)),"",INDEX(Stoperler!N:N,$Y133)),IF(ISBLANK(INDEX('Sağ Bekler'!N:N,$Y133)),"",INDEX('Sağ Bekler'!N:N,$Y133)),IF(ISBLANK(INDEX('Sol Bekler'!N:N,$Y133)),"",INDEX('Sol Bekler'!N:N,$Y133)),IF(ISBLANK(INDEX('Orta Saha'!N:N,$Y133)),"",INDEX('Orta Saha'!N:N,$Y133)),IF(ISBLANK(INDEX(Kanatlar!N:N,$Y133)),"",INDEX(Kanatlar!N:N,$Y133)),IF(ISBLANK(INDEX(Forvetler!N:N,$Y133)),"",INDEX(Forvetler!N:N,$Y133))))</f>
        <v/>
      </c>
      <c r="O133" s="2" t="str">
        <f ca="1">IF($X133="","",CHOOSE($X133,IF(ISBLANK(INDEX(Kaleciler!O:O,$Y133)),"",INDEX(Kaleciler!O:O,$Y133)),IF(ISBLANK(INDEX(Stoperler!O:O,$Y133)),"",INDEX(Stoperler!O:O,$Y133)),IF(ISBLANK(INDEX('Sağ Bekler'!O:O,$Y133)),"",INDEX('Sağ Bekler'!O:O,$Y133)),IF(ISBLANK(INDEX('Sol Bekler'!O:O,$Y133)),"",INDEX('Sol Bekler'!O:O,$Y133)),IF(ISBLANK(INDEX('Orta Saha'!O:O,$Y133)),"",INDEX('Orta Saha'!O:O,$Y133)),IF(ISBLANK(INDEX(Kanatlar!O:O,$Y133)),"",INDEX(Kanatlar!O:O,$Y133)),IF(ISBLANK(INDEX(Forvetler!O:O,$Y133)),"",INDEX(Forvetler!O:O,$Y133))))</f>
        <v/>
      </c>
      <c r="P133" s="2" t="str">
        <f ca="1">IF($X133="","",CHOOSE($X133,IF(ISBLANK(INDEX(Kaleciler!P:P,$Y133)),"",INDEX(Kaleciler!P:P,$Y133)),IF(ISBLANK(INDEX(Stoperler!P:P,$Y133)),"",INDEX(Stoperler!P:P,$Y133)),IF(ISBLANK(INDEX('Sağ Bekler'!P:P,$Y133)),"",INDEX('Sağ Bekler'!P:P,$Y133)),IF(ISBLANK(INDEX('Sol Bekler'!P:P,$Y133)),"",INDEX('Sol Bekler'!P:P,$Y133)),IF(ISBLANK(INDEX('Orta Saha'!P:P,$Y133)),"",INDEX('Orta Saha'!P:P,$Y133)),IF(ISBLANK(INDEX(Kanatlar!P:P,$Y133)),"",INDEX(Kanatlar!P:P,$Y133)),IF(ISBLANK(INDEX(Forvetler!P:P,$Y133)),"",INDEX(Forvetler!P:P,$Y133))))</f>
        <v/>
      </c>
      <c r="Q133" s="3" t="str">
        <f ca="1">IF($X133="","",CHOOSE($X133,IF(ISBLANK(INDEX(Kaleciler!Q:Q,$Y133)),"",INDEX(Kaleciler!Q:Q,$Y133)),IF(ISBLANK(INDEX(Stoperler!Q:Q,$Y133)),"",INDEX(Stoperler!Q:Q,$Y133)),IF(ISBLANK(INDEX('Sağ Bekler'!Q:Q,$Y133)),"",INDEX('Sağ Bekler'!Q:Q,$Y133)),IF(ISBLANK(INDEX('Sol Bekler'!Q:Q,$Y133)),"",INDEX('Sol Bekler'!Q:Q,$Y133)),IF(ISBLANK(INDEX('Orta Saha'!Q:Q,$Y133)),"",INDEX('Orta Saha'!Q:Q,$Y133)),IF(ISBLANK(INDEX(Kanatlar!Q:Q,$Y133)),"",INDEX(Kanatlar!Q:Q,$Y133)),IF(ISBLANK(INDEX(Forvetler!Q:Q,$Y133)),"",INDEX(Forvetler!Q:Q,$Y133))))</f>
        <v/>
      </c>
      <c r="R133" s="4" t="str">
        <f ca="1">IF($X133="","",CHOOSE($X133,IF(ISBLANK(INDEX(Kaleciler!R:R,$Y133)),"",INDEX(Kaleciler!R:R,$Y133)),IF(ISBLANK(INDEX(Stoperler!R:R,$Y133)),"",INDEX(Stoperler!R:R,$Y133)),IF(ISBLANK(INDEX('Sağ Bekler'!R:R,$Y133)),"",INDEX('Sağ Bekler'!R:R,$Y133)),IF(ISBLANK(INDEX('Sol Bekler'!R:R,$Y133)),"",INDEX('Sol Bekler'!R:R,$Y133)),IF(ISBLANK(INDEX('Orta Saha'!R:R,$Y133)),"",INDEX('Orta Saha'!R:R,$Y133)),IF(ISBLANK(INDEX(Kanatlar!R:R,$Y133)),"",INDEX(Kanatlar!R:R,$Y133)),IF(ISBLANK(INDEX(Forvetler!R:R,$Y133)),"",INDEX(Forvetler!R:R,$Y133))))</f>
        <v/>
      </c>
      <c r="S133" s="2" t="str">
        <f ca="1">IF($X133="","",CHOOSE($X133,IF(ISBLANK(INDEX(Kaleciler!S:S,$Y133)),"",INDEX(Kaleciler!S:S,$Y133)),IF(ISBLANK(INDEX(Stoperler!S:S,$Y133)),"",INDEX(Stoperler!S:S,$Y133)),IF(ISBLANK(INDEX('Sağ Bekler'!S:S,$Y133)),"",INDEX('Sağ Bekler'!S:S,$Y133)),IF(ISBLANK(INDEX('Sol Bekler'!S:S,$Y133)),"",INDEX('Sol Bekler'!S:S,$Y133)),IF(ISBLANK(INDEX('Orta Saha'!S:S,$Y133)),"",INDEX('Orta Saha'!S:S,$Y133)),IF(ISBLANK(INDEX(Kanatlar!S:S,$Y133)),"",INDEX(Kanatlar!S:S,$Y133)),IF(ISBLANK(INDEX(Forvetler!S:S,$Y133)),"",INDEX(Forvetler!S:S,$Y133))))</f>
        <v/>
      </c>
      <c r="T133" s="3" t="str">
        <f ca="1">IF($X133="","",CHOOSE($X133,IF(ISBLANK(INDEX(Kaleciler!T:T,$Y133)),"",INDEX(Kaleciler!T:T,$Y133)),IF(ISBLANK(INDEX(Stoperler!T:T,$Y133)),"",INDEX(Stoperler!T:T,$Y133)),IF(ISBLANK(INDEX('Sağ Bekler'!T:T,$Y133)),"",INDEX('Sağ Bekler'!T:T,$Y133)),IF(ISBLANK(INDEX('Sol Bekler'!T:T,$Y133)),"",INDEX('Sol Bekler'!T:T,$Y133)),IF(ISBLANK(INDEX('Orta Saha'!T:T,$Y133)),"",INDEX('Orta Saha'!T:T,$Y133)),IF(ISBLANK(INDEX(Kanatlar!T:T,$Y133)),"",INDEX(Kanatlar!T:T,$Y133)),IF(ISBLANK(INDEX(Forvetler!T:T,$Y133)),"",INDEX(Forvetler!T:T,$Y133))))</f>
        <v/>
      </c>
      <c r="U133">
        <v>2</v>
      </c>
      <c r="V133">
        <v>33</v>
      </c>
      <c r="W133" t="str">
        <f ca="1">IF(AND(Stoperler!$B$33&lt;&gt;"",Stoperler!$I$33&gt;0,Stoperler!$I$33&lt;=TODAY()+365),COUNT($W$3:W132)+1,"")</f>
        <v/>
      </c>
      <c r="X133" t="str">
        <f ca="1">IFERROR(INDEX($U$4:$U$703,MATCH(ROWS($X$4:X133),$W$4:$W$703,0)),"")</f>
        <v/>
      </c>
      <c r="Y133" t="str">
        <f ca="1">IFERROR(INDEX($V$4:$V$703,MATCH(ROWS($Y$4:Y133),$W$4:$W$703,0)),"")</f>
        <v/>
      </c>
    </row>
    <row r="134" spans="1:25" x14ac:dyDescent="0.2">
      <c r="A134" s="2" t="str">
        <f ca="1">IF($X134="","",CHOOSE($X134,IF(ISBLANK(INDEX(Kaleciler!A:A,$Y134)),"",INDEX(Kaleciler!A:A,$Y134)),IF(ISBLANK(INDEX(Stoperler!A:A,$Y134)),"",INDEX(Stoperler!A:A,$Y134)),IF(ISBLANK(INDEX('Sağ Bekler'!A:A,$Y134)),"",INDEX('Sağ Bekler'!A:A,$Y134)),IF(ISBLANK(INDEX('Sol Bekler'!A:A,$Y134)),"",INDEX('Sol Bekler'!A:A,$Y134)),IF(ISBLANK(INDEX('Orta Saha'!A:A,$Y134)),"",INDEX('Orta Saha'!A:A,$Y134)),IF(ISBLANK(INDEX(Kanatlar!A:A,$Y134)),"",INDEX(Kanatlar!A:A,$Y134)),IF(ISBLANK(INDEX(Forvetler!A:A,$Y134)),"",INDEX(Forvetler!A:A,$Y134))))</f>
        <v/>
      </c>
      <c r="B134" s="3" t="str">
        <f ca="1">IF($X134="","",CHOOSE($X134,IF(ISBLANK(INDEX(Kaleciler!B:B,$Y134)),"",INDEX(Kaleciler!B:B,$Y134)),IF(ISBLANK(INDEX(Stoperler!B:B,$Y134)),"",INDEX(Stoperler!B:B,$Y134)),IF(ISBLANK(INDEX('Sağ Bekler'!B:B,$Y134)),"",INDEX('Sağ Bekler'!B:B,$Y134)),IF(ISBLANK(INDEX('Sol Bekler'!B:B,$Y134)),"",INDEX('Sol Bekler'!B:B,$Y134)),IF(ISBLANK(INDEX('Orta Saha'!B:B,$Y134)),"",INDEX('Orta Saha'!B:B,$Y134)),IF(ISBLANK(INDEX(Kanatlar!B:B,$Y134)),"",INDEX(Kanatlar!B:B,$Y134)),IF(ISBLANK(INDEX(Forvetler!B:B,$Y134)),"",INDEX(Forvetler!B:B,$Y134))))</f>
        <v/>
      </c>
      <c r="C134" s="4" t="str">
        <f ca="1">IF($X134="","",CHOOSE($X134,IF(ISBLANK(INDEX(Kaleciler!C:C,$Y134)),"",INDEX(Kaleciler!C:C,$Y134)),IF(ISBLANK(INDEX(Stoperler!C:C,$Y134)),"",INDEX(Stoperler!C:C,$Y134)),IF(ISBLANK(INDEX('Sağ Bekler'!C:C,$Y134)),"",INDEX('Sağ Bekler'!C:C,$Y134)),IF(ISBLANK(INDEX('Sol Bekler'!C:C,$Y134)),"",INDEX('Sol Bekler'!C:C,$Y134)),IF(ISBLANK(INDEX('Orta Saha'!C:C,$Y134)),"",INDEX('Orta Saha'!C:C,$Y134)),IF(ISBLANK(INDEX(Kanatlar!C:C,$Y134)),"",INDEX(Kanatlar!C:C,$Y134)),IF(ISBLANK(INDEX(Forvetler!C:C,$Y134)),"",INDEX(Forvetler!C:C,$Y134))))</f>
        <v/>
      </c>
      <c r="D134" s="2" t="str">
        <f ca="1">IF($X134="","",CHOOSE($X134,IF(ISBLANK(INDEX(Kaleciler!D:D,$Y134)),"",INDEX(Kaleciler!D:D,$Y134)),IF(ISBLANK(INDEX(Stoperler!D:D,$Y134)),"",INDEX(Stoperler!D:D,$Y134)),IF(ISBLANK(INDEX('Sağ Bekler'!D:D,$Y134)),"",INDEX('Sağ Bekler'!D:D,$Y134)),IF(ISBLANK(INDEX('Sol Bekler'!D:D,$Y134)),"",INDEX('Sol Bekler'!D:D,$Y134)),IF(ISBLANK(INDEX('Orta Saha'!D:D,$Y134)),"",INDEX('Orta Saha'!D:D,$Y134)),IF(ISBLANK(INDEX(Kanatlar!D:D,$Y134)),"",INDEX(Kanatlar!D:D,$Y134)),IF(ISBLANK(INDEX(Forvetler!D:D,$Y134)),"",INDEX(Forvetler!D:D,$Y134))))</f>
        <v/>
      </c>
      <c r="E134" s="3" t="str">
        <f ca="1">IF($X134="","",CHOOSE($X134,IF(ISBLANK(INDEX(Kaleciler!E:E,$Y134)),"",INDEX(Kaleciler!E:E,$Y134)),IF(ISBLANK(INDEX(Stoperler!E:E,$Y134)),"",INDEX(Stoperler!E:E,$Y134)),IF(ISBLANK(INDEX('Sağ Bekler'!E:E,$Y134)),"",INDEX('Sağ Bekler'!E:E,$Y134)),IF(ISBLANK(INDEX('Sol Bekler'!E:E,$Y134)),"",INDEX('Sol Bekler'!E:E,$Y134)),IF(ISBLANK(INDEX('Orta Saha'!E:E,$Y134)),"",INDEX('Orta Saha'!E:E,$Y134)),IF(ISBLANK(INDEX(Kanatlar!E:E,$Y134)),"",INDEX(Kanatlar!E:E,$Y134)),IF(ISBLANK(INDEX(Forvetler!E:E,$Y134)),"",INDEX(Forvetler!E:E,$Y134))))</f>
        <v/>
      </c>
      <c r="F134" s="3" t="str">
        <f ca="1">IF($X134="","",CHOOSE($X134,IF(ISBLANK(INDEX(Kaleciler!F:F,$Y134)),"",INDEX(Kaleciler!F:F,$Y134)),IF(ISBLANK(INDEX(Stoperler!F:F,$Y134)),"",INDEX(Stoperler!F:F,$Y134)),IF(ISBLANK(INDEX('Sağ Bekler'!F:F,$Y134)),"",INDEX('Sağ Bekler'!F:F,$Y134)),IF(ISBLANK(INDEX('Sol Bekler'!F:F,$Y134)),"",INDEX('Sol Bekler'!F:F,$Y134)),IF(ISBLANK(INDEX('Orta Saha'!F:F,$Y134)),"",INDEX('Orta Saha'!F:F,$Y134)),IF(ISBLANK(INDEX(Kanatlar!F:F,$Y134)),"",INDEX(Kanatlar!F:F,$Y134)),IF(ISBLANK(INDEX(Forvetler!F:F,$Y134)),"",INDEX(Forvetler!F:F,$Y134))))</f>
        <v/>
      </c>
      <c r="G134" s="3" t="str">
        <f ca="1">IF($X134="","",CHOOSE($X134,IF(ISBLANK(INDEX(Kaleciler!G:G,$Y134)),"",INDEX(Kaleciler!G:G,$Y134)),IF(ISBLANK(INDEX(Stoperler!G:G,$Y134)),"",INDEX(Stoperler!G:G,$Y134)),IF(ISBLANK(INDEX('Sağ Bekler'!G:G,$Y134)),"",INDEX('Sağ Bekler'!G:G,$Y134)),IF(ISBLANK(INDEX('Sol Bekler'!G:G,$Y134)),"",INDEX('Sol Bekler'!G:G,$Y134)),IF(ISBLANK(INDEX('Orta Saha'!G:G,$Y134)),"",INDEX('Orta Saha'!G:G,$Y134)),IF(ISBLANK(INDEX(Kanatlar!G:G,$Y134)),"",INDEX(Kanatlar!G:G,$Y134)),IF(ISBLANK(INDEX(Forvetler!G:G,$Y134)),"",INDEX(Forvetler!G:G,$Y134))))</f>
        <v/>
      </c>
      <c r="H134" s="3" t="str">
        <f ca="1">IF($X134="","",CHOOSE($X134,IF(ISBLANK(INDEX(Kaleciler!H:H,$Y134)),"",INDEX(Kaleciler!H:H,$Y134)),IF(ISBLANK(INDEX(Stoperler!H:H,$Y134)),"",INDEX(Stoperler!H:H,$Y134)),IF(ISBLANK(INDEX('Sağ Bekler'!H:H,$Y134)),"",INDEX('Sağ Bekler'!H:H,$Y134)),IF(ISBLANK(INDEX('Sol Bekler'!H:H,$Y134)),"",INDEX('Sol Bekler'!H:H,$Y134)),IF(ISBLANK(INDEX('Orta Saha'!H:H,$Y134)),"",INDEX('Orta Saha'!H:H,$Y134)),IF(ISBLANK(INDEX(Kanatlar!H:H,$Y134)),"",INDEX(Kanatlar!H:H,$Y134)),IF(ISBLANK(INDEX(Forvetler!H:H,$Y134)),"",INDEX(Forvetler!H:H,$Y134))))</f>
        <v/>
      </c>
      <c r="I134" s="4" t="str">
        <f ca="1">IF($X134="","",CHOOSE($X134,IF(ISBLANK(INDEX(Kaleciler!I:I,$Y134)),"",INDEX(Kaleciler!I:I,$Y134)),IF(ISBLANK(INDEX(Stoperler!I:I,$Y134)),"",INDEX(Stoperler!I:I,$Y134)),IF(ISBLANK(INDEX('Sağ Bekler'!I:I,$Y134)),"",INDEX('Sağ Bekler'!I:I,$Y134)),IF(ISBLANK(INDEX('Sol Bekler'!I:I,$Y134)),"",INDEX('Sol Bekler'!I:I,$Y134)),IF(ISBLANK(INDEX('Orta Saha'!I:I,$Y134)),"",INDEX('Orta Saha'!I:I,$Y134)),IF(ISBLANK(INDEX(Kanatlar!I:I,$Y134)),"",INDEX(Kanatlar!I:I,$Y134)),IF(ISBLANK(INDEX(Forvetler!I:I,$Y134)),"",INDEX(Forvetler!I:I,$Y134))))</f>
        <v/>
      </c>
      <c r="J134" s="4" t="str">
        <f ca="1">IF($X134="","",CHOOSE($X134,IF(ISBLANK(INDEX(Kaleciler!J:J,$Y134)),"",INDEX(Kaleciler!J:J,$Y134)),IF(ISBLANK(INDEX(Stoperler!J:J,$Y134)),"",INDEX(Stoperler!J:J,$Y134)),IF(ISBLANK(INDEX('Sağ Bekler'!J:J,$Y134)),"",INDEX('Sağ Bekler'!J:J,$Y134)),IF(ISBLANK(INDEX('Sol Bekler'!J:J,$Y134)),"",INDEX('Sol Bekler'!J:J,$Y134)),IF(ISBLANK(INDEX('Orta Saha'!J:J,$Y134)),"",INDEX('Orta Saha'!J:J,$Y134)),IF(ISBLANK(INDEX(Kanatlar!J:J,$Y134)),"",INDEX(Kanatlar!J:J,$Y134)),IF(ISBLANK(INDEX(Forvetler!J:J,$Y134)),"",INDEX(Forvetler!J:J,$Y134))))</f>
        <v/>
      </c>
      <c r="K134" s="2" t="str">
        <f ca="1">IF($X134="","",CHOOSE($X134,IF(ISBLANK(INDEX(Kaleciler!K:K,$Y134)),"",INDEX(Kaleciler!K:K,$Y134)),IF(ISBLANK(INDEX(Stoperler!K:K,$Y134)),"",INDEX(Stoperler!K:K,$Y134)),IF(ISBLANK(INDEX('Sağ Bekler'!K:K,$Y134)),"",INDEX('Sağ Bekler'!K:K,$Y134)),IF(ISBLANK(INDEX('Sol Bekler'!K:K,$Y134)),"",INDEX('Sol Bekler'!K:K,$Y134)),IF(ISBLANK(INDEX('Orta Saha'!K:K,$Y134)),"",INDEX('Orta Saha'!K:K,$Y134)),IF(ISBLANK(INDEX(Kanatlar!K:K,$Y134)),"",INDEX(Kanatlar!K:K,$Y134)),IF(ISBLANK(INDEX(Forvetler!K:K,$Y134)),"",INDEX(Forvetler!K:K,$Y134))))</f>
        <v/>
      </c>
      <c r="L134" s="2" t="str">
        <f ca="1">IF($X134="","",CHOOSE($X134,IF(ISBLANK(INDEX(Kaleciler!L:L,$Y134)),"",INDEX(Kaleciler!L:L,$Y134)),IF(ISBLANK(INDEX(Stoperler!L:L,$Y134)),"",INDEX(Stoperler!L:L,$Y134)),IF(ISBLANK(INDEX('Sağ Bekler'!L:L,$Y134)),"",INDEX('Sağ Bekler'!L:L,$Y134)),IF(ISBLANK(INDEX('Sol Bekler'!L:L,$Y134)),"",INDEX('Sol Bekler'!L:L,$Y134)),IF(ISBLANK(INDEX('Orta Saha'!L:L,$Y134)),"",INDEX('Orta Saha'!L:L,$Y134)),IF(ISBLANK(INDEX(Kanatlar!L:L,$Y134)),"",INDEX(Kanatlar!L:L,$Y134)),IF(ISBLANK(INDEX(Forvetler!L:L,$Y134)),"",INDEX(Forvetler!L:L,$Y134))))</f>
        <v/>
      </c>
      <c r="M134" s="2" t="str">
        <f ca="1">IF($X134="","",CHOOSE($X134,IF(ISBLANK(INDEX(Kaleciler!M:M,$Y134)),"",INDEX(Kaleciler!M:M,$Y134)),IF(ISBLANK(INDEX(Stoperler!M:M,$Y134)),"",INDEX(Stoperler!M:M,$Y134)),IF(ISBLANK(INDEX('Sağ Bekler'!M:M,$Y134)),"",INDEX('Sağ Bekler'!M:M,$Y134)),IF(ISBLANK(INDEX('Sol Bekler'!M:M,$Y134)),"",INDEX('Sol Bekler'!M:M,$Y134)),IF(ISBLANK(INDEX('Orta Saha'!M:M,$Y134)),"",INDEX('Orta Saha'!M:M,$Y134)),IF(ISBLANK(INDEX(Kanatlar!M:M,$Y134)),"",INDEX(Kanatlar!M:M,$Y134)),IF(ISBLANK(INDEX(Forvetler!M:M,$Y134)),"",INDEX(Forvetler!M:M,$Y134))))</f>
        <v/>
      </c>
      <c r="N134" s="2" t="str">
        <f ca="1">IF($X134="","",CHOOSE($X134,IF(ISBLANK(INDEX(Kaleciler!N:N,$Y134)),"",INDEX(Kaleciler!N:N,$Y134)),IF(ISBLANK(INDEX(Stoperler!N:N,$Y134)),"",INDEX(Stoperler!N:N,$Y134)),IF(ISBLANK(INDEX('Sağ Bekler'!N:N,$Y134)),"",INDEX('Sağ Bekler'!N:N,$Y134)),IF(ISBLANK(INDEX('Sol Bekler'!N:N,$Y134)),"",INDEX('Sol Bekler'!N:N,$Y134)),IF(ISBLANK(INDEX('Orta Saha'!N:N,$Y134)),"",INDEX('Orta Saha'!N:N,$Y134)),IF(ISBLANK(INDEX(Kanatlar!N:N,$Y134)),"",INDEX(Kanatlar!N:N,$Y134)),IF(ISBLANK(INDEX(Forvetler!N:N,$Y134)),"",INDEX(Forvetler!N:N,$Y134))))</f>
        <v/>
      </c>
      <c r="O134" s="2" t="str">
        <f ca="1">IF($X134="","",CHOOSE($X134,IF(ISBLANK(INDEX(Kaleciler!O:O,$Y134)),"",INDEX(Kaleciler!O:O,$Y134)),IF(ISBLANK(INDEX(Stoperler!O:O,$Y134)),"",INDEX(Stoperler!O:O,$Y134)),IF(ISBLANK(INDEX('Sağ Bekler'!O:O,$Y134)),"",INDEX('Sağ Bekler'!O:O,$Y134)),IF(ISBLANK(INDEX('Sol Bekler'!O:O,$Y134)),"",INDEX('Sol Bekler'!O:O,$Y134)),IF(ISBLANK(INDEX('Orta Saha'!O:O,$Y134)),"",INDEX('Orta Saha'!O:O,$Y134)),IF(ISBLANK(INDEX(Kanatlar!O:O,$Y134)),"",INDEX(Kanatlar!O:O,$Y134)),IF(ISBLANK(INDEX(Forvetler!O:O,$Y134)),"",INDEX(Forvetler!O:O,$Y134))))</f>
        <v/>
      </c>
      <c r="P134" s="2" t="str">
        <f ca="1">IF($X134="","",CHOOSE($X134,IF(ISBLANK(INDEX(Kaleciler!P:P,$Y134)),"",INDEX(Kaleciler!P:P,$Y134)),IF(ISBLANK(INDEX(Stoperler!P:P,$Y134)),"",INDEX(Stoperler!P:P,$Y134)),IF(ISBLANK(INDEX('Sağ Bekler'!P:P,$Y134)),"",INDEX('Sağ Bekler'!P:P,$Y134)),IF(ISBLANK(INDEX('Sol Bekler'!P:P,$Y134)),"",INDEX('Sol Bekler'!P:P,$Y134)),IF(ISBLANK(INDEX('Orta Saha'!P:P,$Y134)),"",INDEX('Orta Saha'!P:P,$Y134)),IF(ISBLANK(INDEX(Kanatlar!P:P,$Y134)),"",INDEX(Kanatlar!P:P,$Y134)),IF(ISBLANK(INDEX(Forvetler!P:P,$Y134)),"",INDEX(Forvetler!P:P,$Y134))))</f>
        <v/>
      </c>
      <c r="Q134" s="3" t="str">
        <f ca="1">IF($X134="","",CHOOSE($X134,IF(ISBLANK(INDEX(Kaleciler!Q:Q,$Y134)),"",INDEX(Kaleciler!Q:Q,$Y134)),IF(ISBLANK(INDEX(Stoperler!Q:Q,$Y134)),"",INDEX(Stoperler!Q:Q,$Y134)),IF(ISBLANK(INDEX('Sağ Bekler'!Q:Q,$Y134)),"",INDEX('Sağ Bekler'!Q:Q,$Y134)),IF(ISBLANK(INDEX('Sol Bekler'!Q:Q,$Y134)),"",INDEX('Sol Bekler'!Q:Q,$Y134)),IF(ISBLANK(INDEX('Orta Saha'!Q:Q,$Y134)),"",INDEX('Orta Saha'!Q:Q,$Y134)),IF(ISBLANK(INDEX(Kanatlar!Q:Q,$Y134)),"",INDEX(Kanatlar!Q:Q,$Y134)),IF(ISBLANK(INDEX(Forvetler!Q:Q,$Y134)),"",INDEX(Forvetler!Q:Q,$Y134))))</f>
        <v/>
      </c>
      <c r="R134" s="4" t="str">
        <f ca="1">IF($X134="","",CHOOSE($X134,IF(ISBLANK(INDEX(Kaleciler!R:R,$Y134)),"",INDEX(Kaleciler!R:R,$Y134)),IF(ISBLANK(INDEX(Stoperler!R:R,$Y134)),"",INDEX(Stoperler!R:R,$Y134)),IF(ISBLANK(INDEX('Sağ Bekler'!R:R,$Y134)),"",INDEX('Sağ Bekler'!R:R,$Y134)),IF(ISBLANK(INDEX('Sol Bekler'!R:R,$Y134)),"",INDEX('Sol Bekler'!R:R,$Y134)),IF(ISBLANK(INDEX('Orta Saha'!R:R,$Y134)),"",INDEX('Orta Saha'!R:R,$Y134)),IF(ISBLANK(INDEX(Kanatlar!R:R,$Y134)),"",INDEX(Kanatlar!R:R,$Y134)),IF(ISBLANK(INDEX(Forvetler!R:R,$Y134)),"",INDEX(Forvetler!R:R,$Y134))))</f>
        <v/>
      </c>
      <c r="S134" s="2" t="str">
        <f ca="1">IF($X134="","",CHOOSE($X134,IF(ISBLANK(INDEX(Kaleciler!S:S,$Y134)),"",INDEX(Kaleciler!S:S,$Y134)),IF(ISBLANK(INDEX(Stoperler!S:S,$Y134)),"",INDEX(Stoperler!S:S,$Y134)),IF(ISBLANK(INDEX('Sağ Bekler'!S:S,$Y134)),"",INDEX('Sağ Bekler'!S:S,$Y134)),IF(ISBLANK(INDEX('Sol Bekler'!S:S,$Y134)),"",INDEX('Sol Bekler'!S:S,$Y134)),IF(ISBLANK(INDEX('Orta Saha'!S:S,$Y134)),"",INDEX('Orta Saha'!S:S,$Y134)),IF(ISBLANK(INDEX(Kanatlar!S:S,$Y134)),"",INDEX(Kanatlar!S:S,$Y134)),IF(ISBLANK(INDEX(Forvetler!S:S,$Y134)),"",INDEX(Forvetler!S:S,$Y134))))</f>
        <v/>
      </c>
      <c r="T134" s="3" t="str">
        <f ca="1">IF($X134="","",CHOOSE($X134,IF(ISBLANK(INDEX(Kaleciler!T:T,$Y134)),"",INDEX(Kaleciler!T:T,$Y134)),IF(ISBLANK(INDEX(Stoperler!T:T,$Y134)),"",INDEX(Stoperler!T:T,$Y134)),IF(ISBLANK(INDEX('Sağ Bekler'!T:T,$Y134)),"",INDEX('Sağ Bekler'!T:T,$Y134)),IF(ISBLANK(INDEX('Sol Bekler'!T:T,$Y134)),"",INDEX('Sol Bekler'!T:T,$Y134)),IF(ISBLANK(INDEX('Orta Saha'!T:T,$Y134)),"",INDEX('Orta Saha'!T:T,$Y134)),IF(ISBLANK(INDEX(Kanatlar!T:T,$Y134)),"",INDEX(Kanatlar!T:T,$Y134)),IF(ISBLANK(INDEX(Forvetler!T:T,$Y134)),"",INDEX(Forvetler!T:T,$Y134))))</f>
        <v/>
      </c>
      <c r="U134">
        <v>2</v>
      </c>
      <c r="V134">
        <v>34</v>
      </c>
      <c r="W134" t="str">
        <f ca="1">IF(AND(Stoperler!$B$34&lt;&gt;"",Stoperler!$I$34&gt;0,Stoperler!$I$34&lt;=TODAY()+365),COUNT($W$3:W133)+1,"")</f>
        <v/>
      </c>
      <c r="X134" t="str">
        <f ca="1">IFERROR(INDEX($U$4:$U$703,MATCH(ROWS($X$4:X134),$W$4:$W$703,0)),"")</f>
        <v/>
      </c>
      <c r="Y134" t="str">
        <f ca="1">IFERROR(INDEX($V$4:$V$703,MATCH(ROWS($Y$4:Y134),$W$4:$W$703,0)),"")</f>
        <v/>
      </c>
    </row>
    <row r="135" spans="1:25" x14ac:dyDescent="0.2">
      <c r="A135" s="2" t="str">
        <f ca="1">IF($X135="","",CHOOSE($X135,IF(ISBLANK(INDEX(Kaleciler!A:A,$Y135)),"",INDEX(Kaleciler!A:A,$Y135)),IF(ISBLANK(INDEX(Stoperler!A:A,$Y135)),"",INDEX(Stoperler!A:A,$Y135)),IF(ISBLANK(INDEX('Sağ Bekler'!A:A,$Y135)),"",INDEX('Sağ Bekler'!A:A,$Y135)),IF(ISBLANK(INDEX('Sol Bekler'!A:A,$Y135)),"",INDEX('Sol Bekler'!A:A,$Y135)),IF(ISBLANK(INDEX('Orta Saha'!A:A,$Y135)),"",INDEX('Orta Saha'!A:A,$Y135)),IF(ISBLANK(INDEX(Kanatlar!A:A,$Y135)),"",INDEX(Kanatlar!A:A,$Y135)),IF(ISBLANK(INDEX(Forvetler!A:A,$Y135)),"",INDEX(Forvetler!A:A,$Y135))))</f>
        <v/>
      </c>
      <c r="B135" s="3" t="str">
        <f ca="1">IF($X135="","",CHOOSE($X135,IF(ISBLANK(INDEX(Kaleciler!B:B,$Y135)),"",INDEX(Kaleciler!B:B,$Y135)),IF(ISBLANK(INDEX(Stoperler!B:B,$Y135)),"",INDEX(Stoperler!B:B,$Y135)),IF(ISBLANK(INDEX('Sağ Bekler'!B:B,$Y135)),"",INDEX('Sağ Bekler'!B:B,$Y135)),IF(ISBLANK(INDEX('Sol Bekler'!B:B,$Y135)),"",INDEX('Sol Bekler'!B:B,$Y135)),IF(ISBLANK(INDEX('Orta Saha'!B:B,$Y135)),"",INDEX('Orta Saha'!B:B,$Y135)),IF(ISBLANK(INDEX(Kanatlar!B:B,$Y135)),"",INDEX(Kanatlar!B:B,$Y135)),IF(ISBLANK(INDEX(Forvetler!B:B,$Y135)),"",INDEX(Forvetler!B:B,$Y135))))</f>
        <v/>
      </c>
      <c r="C135" s="4" t="str">
        <f ca="1">IF($X135="","",CHOOSE($X135,IF(ISBLANK(INDEX(Kaleciler!C:C,$Y135)),"",INDEX(Kaleciler!C:C,$Y135)),IF(ISBLANK(INDEX(Stoperler!C:C,$Y135)),"",INDEX(Stoperler!C:C,$Y135)),IF(ISBLANK(INDEX('Sağ Bekler'!C:C,$Y135)),"",INDEX('Sağ Bekler'!C:C,$Y135)),IF(ISBLANK(INDEX('Sol Bekler'!C:C,$Y135)),"",INDEX('Sol Bekler'!C:C,$Y135)),IF(ISBLANK(INDEX('Orta Saha'!C:C,$Y135)),"",INDEX('Orta Saha'!C:C,$Y135)),IF(ISBLANK(INDEX(Kanatlar!C:C,$Y135)),"",INDEX(Kanatlar!C:C,$Y135)),IF(ISBLANK(INDEX(Forvetler!C:C,$Y135)),"",INDEX(Forvetler!C:C,$Y135))))</f>
        <v/>
      </c>
      <c r="D135" s="2" t="str">
        <f ca="1">IF($X135="","",CHOOSE($X135,IF(ISBLANK(INDEX(Kaleciler!D:D,$Y135)),"",INDEX(Kaleciler!D:D,$Y135)),IF(ISBLANK(INDEX(Stoperler!D:D,$Y135)),"",INDEX(Stoperler!D:D,$Y135)),IF(ISBLANK(INDEX('Sağ Bekler'!D:D,$Y135)),"",INDEX('Sağ Bekler'!D:D,$Y135)),IF(ISBLANK(INDEX('Sol Bekler'!D:D,$Y135)),"",INDEX('Sol Bekler'!D:D,$Y135)),IF(ISBLANK(INDEX('Orta Saha'!D:D,$Y135)),"",INDEX('Orta Saha'!D:D,$Y135)),IF(ISBLANK(INDEX(Kanatlar!D:D,$Y135)),"",INDEX(Kanatlar!D:D,$Y135)),IF(ISBLANK(INDEX(Forvetler!D:D,$Y135)),"",INDEX(Forvetler!D:D,$Y135))))</f>
        <v/>
      </c>
      <c r="E135" s="3" t="str">
        <f ca="1">IF($X135="","",CHOOSE($X135,IF(ISBLANK(INDEX(Kaleciler!E:E,$Y135)),"",INDEX(Kaleciler!E:E,$Y135)),IF(ISBLANK(INDEX(Stoperler!E:E,$Y135)),"",INDEX(Stoperler!E:E,$Y135)),IF(ISBLANK(INDEX('Sağ Bekler'!E:E,$Y135)),"",INDEX('Sağ Bekler'!E:E,$Y135)),IF(ISBLANK(INDEX('Sol Bekler'!E:E,$Y135)),"",INDEX('Sol Bekler'!E:E,$Y135)),IF(ISBLANK(INDEX('Orta Saha'!E:E,$Y135)),"",INDEX('Orta Saha'!E:E,$Y135)),IF(ISBLANK(INDEX(Kanatlar!E:E,$Y135)),"",INDEX(Kanatlar!E:E,$Y135)),IF(ISBLANK(INDEX(Forvetler!E:E,$Y135)),"",INDEX(Forvetler!E:E,$Y135))))</f>
        <v/>
      </c>
      <c r="F135" s="3" t="str">
        <f ca="1">IF($X135="","",CHOOSE($X135,IF(ISBLANK(INDEX(Kaleciler!F:F,$Y135)),"",INDEX(Kaleciler!F:F,$Y135)),IF(ISBLANK(INDEX(Stoperler!F:F,$Y135)),"",INDEX(Stoperler!F:F,$Y135)),IF(ISBLANK(INDEX('Sağ Bekler'!F:F,$Y135)),"",INDEX('Sağ Bekler'!F:F,$Y135)),IF(ISBLANK(INDEX('Sol Bekler'!F:F,$Y135)),"",INDEX('Sol Bekler'!F:F,$Y135)),IF(ISBLANK(INDEX('Orta Saha'!F:F,$Y135)),"",INDEX('Orta Saha'!F:F,$Y135)),IF(ISBLANK(INDEX(Kanatlar!F:F,$Y135)),"",INDEX(Kanatlar!F:F,$Y135)),IF(ISBLANK(INDEX(Forvetler!F:F,$Y135)),"",INDEX(Forvetler!F:F,$Y135))))</f>
        <v/>
      </c>
      <c r="G135" s="3" t="str">
        <f ca="1">IF($X135="","",CHOOSE($X135,IF(ISBLANK(INDEX(Kaleciler!G:G,$Y135)),"",INDEX(Kaleciler!G:G,$Y135)),IF(ISBLANK(INDEX(Stoperler!G:G,$Y135)),"",INDEX(Stoperler!G:G,$Y135)),IF(ISBLANK(INDEX('Sağ Bekler'!G:G,$Y135)),"",INDEX('Sağ Bekler'!G:G,$Y135)),IF(ISBLANK(INDEX('Sol Bekler'!G:G,$Y135)),"",INDEX('Sol Bekler'!G:G,$Y135)),IF(ISBLANK(INDEX('Orta Saha'!G:G,$Y135)),"",INDEX('Orta Saha'!G:G,$Y135)),IF(ISBLANK(INDEX(Kanatlar!G:G,$Y135)),"",INDEX(Kanatlar!G:G,$Y135)),IF(ISBLANK(INDEX(Forvetler!G:G,$Y135)),"",INDEX(Forvetler!G:G,$Y135))))</f>
        <v/>
      </c>
      <c r="H135" s="3" t="str">
        <f ca="1">IF($X135="","",CHOOSE($X135,IF(ISBLANK(INDEX(Kaleciler!H:H,$Y135)),"",INDEX(Kaleciler!H:H,$Y135)),IF(ISBLANK(INDEX(Stoperler!H:H,$Y135)),"",INDEX(Stoperler!H:H,$Y135)),IF(ISBLANK(INDEX('Sağ Bekler'!H:H,$Y135)),"",INDEX('Sağ Bekler'!H:H,$Y135)),IF(ISBLANK(INDEX('Sol Bekler'!H:H,$Y135)),"",INDEX('Sol Bekler'!H:H,$Y135)),IF(ISBLANK(INDEX('Orta Saha'!H:H,$Y135)),"",INDEX('Orta Saha'!H:H,$Y135)),IF(ISBLANK(INDEX(Kanatlar!H:H,$Y135)),"",INDEX(Kanatlar!H:H,$Y135)),IF(ISBLANK(INDEX(Forvetler!H:H,$Y135)),"",INDEX(Forvetler!H:H,$Y135))))</f>
        <v/>
      </c>
      <c r="I135" s="4" t="str">
        <f ca="1">IF($X135="","",CHOOSE($X135,IF(ISBLANK(INDEX(Kaleciler!I:I,$Y135)),"",INDEX(Kaleciler!I:I,$Y135)),IF(ISBLANK(INDEX(Stoperler!I:I,$Y135)),"",INDEX(Stoperler!I:I,$Y135)),IF(ISBLANK(INDEX('Sağ Bekler'!I:I,$Y135)),"",INDEX('Sağ Bekler'!I:I,$Y135)),IF(ISBLANK(INDEX('Sol Bekler'!I:I,$Y135)),"",INDEX('Sol Bekler'!I:I,$Y135)),IF(ISBLANK(INDEX('Orta Saha'!I:I,$Y135)),"",INDEX('Orta Saha'!I:I,$Y135)),IF(ISBLANK(INDEX(Kanatlar!I:I,$Y135)),"",INDEX(Kanatlar!I:I,$Y135)),IF(ISBLANK(INDEX(Forvetler!I:I,$Y135)),"",INDEX(Forvetler!I:I,$Y135))))</f>
        <v/>
      </c>
      <c r="J135" s="4" t="str">
        <f ca="1">IF($X135="","",CHOOSE($X135,IF(ISBLANK(INDEX(Kaleciler!J:J,$Y135)),"",INDEX(Kaleciler!J:J,$Y135)),IF(ISBLANK(INDEX(Stoperler!J:J,$Y135)),"",INDEX(Stoperler!J:J,$Y135)),IF(ISBLANK(INDEX('Sağ Bekler'!J:J,$Y135)),"",INDEX('Sağ Bekler'!J:J,$Y135)),IF(ISBLANK(INDEX('Sol Bekler'!J:J,$Y135)),"",INDEX('Sol Bekler'!J:J,$Y135)),IF(ISBLANK(INDEX('Orta Saha'!J:J,$Y135)),"",INDEX('Orta Saha'!J:J,$Y135)),IF(ISBLANK(INDEX(Kanatlar!J:J,$Y135)),"",INDEX(Kanatlar!J:J,$Y135)),IF(ISBLANK(INDEX(Forvetler!J:J,$Y135)),"",INDEX(Forvetler!J:J,$Y135))))</f>
        <v/>
      </c>
      <c r="K135" s="2" t="str">
        <f ca="1">IF($X135="","",CHOOSE($X135,IF(ISBLANK(INDEX(Kaleciler!K:K,$Y135)),"",INDEX(Kaleciler!K:K,$Y135)),IF(ISBLANK(INDEX(Stoperler!K:K,$Y135)),"",INDEX(Stoperler!K:K,$Y135)),IF(ISBLANK(INDEX('Sağ Bekler'!K:K,$Y135)),"",INDEX('Sağ Bekler'!K:K,$Y135)),IF(ISBLANK(INDEX('Sol Bekler'!K:K,$Y135)),"",INDEX('Sol Bekler'!K:K,$Y135)),IF(ISBLANK(INDEX('Orta Saha'!K:K,$Y135)),"",INDEX('Orta Saha'!K:K,$Y135)),IF(ISBLANK(INDEX(Kanatlar!K:K,$Y135)),"",INDEX(Kanatlar!K:K,$Y135)),IF(ISBLANK(INDEX(Forvetler!K:K,$Y135)),"",INDEX(Forvetler!K:K,$Y135))))</f>
        <v/>
      </c>
      <c r="L135" s="2" t="str">
        <f ca="1">IF($X135="","",CHOOSE($X135,IF(ISBLANK(INDEX(Kaleciler!L:L,$Y135)),"",INDEX(Kaleciler!L:L,$Y135)),IF(ISBLANK(INDEX(Stoperler!L:L,$Y135)),"",INDEX(Stoperler!L:L,$Y135)),IF(ISBLANK(INDEX('Sağ Bekler'!L:L,$Y135)),"",INDEX('Sağ Bekler'!L:L,$Y135)),IF(ISBLANK(INDEX('Sol Bekler'!L:L,$Y135)),"",INDEX('Sol Bekler'!L:L,$Y135)),IF(ISBLANK(INDEX('Orta Saha'!L:L,$Y135)),"",INDEX('Orta Saha'!L:L,$Y135)),IF(ISBLANK(INDEX(Kanatlar!L:L,$Y135)),"",INDEX(Kanatlar!L:L,$Y135)),IF(ISBLANK(INDEX(Forvetler!L:L,$Y135)),"",INDEX(Forvetler!L:L,$Y135))))</f>
        <v/>
      </c>
      <c r="M135" s="2" t="str">
        <f ca="1">IF($X135="","",CHOOSE($X135,IF(ISBLANK(INDEX(Kaleciler!M:M,$Y135)),"",INDEX(Kaleciler!M:M,$Y135)),IF(ISBLANK(INDEX(Stoperler!M:M,$Y135)),"",INDEX(Stoperler!M:M,$Y135)),IF(ISBLANK(INDEX('Sağ Bekler'!M:M,$Y135)),"",INDEX('Sağ Bekler'!M:M,$Y135)),IF(ISBLANK(INDEX('Sol Bekler'!M:M,$Y135)),"",INDEX('Sol Bekler'!M:M,$Y135)),IF(ISBLANK(INDEX('Orta Saha'!M:M,$Y135)),"",INDEX('Orta Saha'!M:M,$Y135)),IF(ISBLANK(INDEX(Kanatlar!M:M,$Y135)),"",INDEX(Kanatlar!M:M,$Y135)),IF(ISBLANK(INDEX(Forvetler!M:M,$Y135)),"",INDEX(Forvetler!M:M,$Y135))))</f>
        <v/>
      </c>
      <c r="N135" s="2" t="str">
        <f ca="1">IF($X135="","",CHOOSE($X135,IF(ISBLANK(INDEX(Kaleciler!N:N,$Y135)),"",INDEX(Kaleciler!N:N,$Y135)),IF(ISBLANK(INDEX(Stoperler!N:N,$Y135)),"",INDEX(Stoperler!N:N,$Y135)),IF(ISBLANK(INDEX('Sağ Bekler'!N:N,$Y135)),"",INDEX('Sağ Bekler'!N:N,$Y135)),IF(ISBLANK(INDEX('Sol Bekler'!N:N,$Y135)),"",INDEX('Sol Bekler'!N:N,$Y135)),IF(ISBLANK(INDEX('Orta Saha'!N:N,$Y135)),"",INDEX('Orta Saha'!N:N,$Y135)),IF(ISBLANK(INDEX(Kanatlar!N:N,$Y135)),"",INDEX(Kanatlar!N:N,$Y135)),IF(ISBLANK(INDEX(Forvetler!N:N,$Y135)),"",INDEX(Forvetler!N:N,$Y135))))</f>
        <v/>
      </c>
      <c r="O135" s="2" t="str">
        <f ca="1">IF($X135="","",CHOOSE($X135,IF(ISBLANK(INDEX(Kaleciler!O:O,$Y135)),"",INDEX(Kaleciler!O:O,$Y135)),IF(ISBLANK(INDEX(Stoperler!O:O,$Y135)),"",INDEX(Stoperler!O:O,$Y135)),IF(ISBLANK(INDEX('Sağ Bekler'!O:O,$Y135)),"",INDEX('Sağ Bekler'!O:O,$Y135)),IF(ISBLANK(INDEX('Sol Bekler'!O:O,$Y135)),"",INDEX('Sol Bekler'!O:O,$Y135)),IF(ISBLANK(INDEX('Orta Saha'!O:O,$Y135)),"",INDEX('Orta Saha'!O:O,$Y135)),IF(ISBLANK(INDEX(Kanatlar!O:O,$Y135)),"",INDEX(Kanatlar!O:O,$Y135)),IF(ISBLANK(INDEX(Forvetler!O:O,$Y135)),"",INDEX(Forvetler!O:O,$Y135))))</f>
        <v/>
      </c>
      <c r="P135" s="2" t="str">
        <f ca="1">IF($X135="","",CHOOSE($X135,IF(ISBLANK(INDEX(Kaleciler!P:P,$Y135)),"",INDEX(Kaleciler!P:P,$Y135)),IF(ISBLANK(INDEX(Stoperler!P:P,$Y135)),"",INDEX(Stoperler!P:P,$Y135)),IF(ISBLANK(INDEX('Sağ Bekler'!P:P,$Y135)),"",INDEX('Sağ Bekler'!P:P,$Y135)),IF(ISBLANK(INDEX('Sol Bekler'!P:P,$Y135)),"",INDEX('Sol Bekler'!P:P,$Y135)),IF(ISBLANK(INDEX('Orta Saha'!P:P,$Y135)),"",INDEX('Orta Saha'!P:P,$Y135)),IF(ISBLANK(INDEX(Kanatlar!P:P,$Y135)),"",INDEX(Kanatlar!P:P,$Y135)),IF(ISBLANK(INDEX(Forvetler!P:P,$Y135)),"",INDEX(Forvetler!P:P,$Y135))))</f>
        <v/>
      </c>
      <c r="Q135" s="3" t="str">
        <f ca="1">IF($X135="","",CHOOSE($X135,IF(ISBLANK(INDEX(Kaleciler!Q:Q,$Y135)),"",INDEX(Kaleciler!Q:Q,$Y135)),IF(ISBLANK(INDEX(Stoperler!Q:Q,$Y135)),"",INDEX(Stoperler!Q:Q,$Y135)),IF(ISBLANK(INDEX('Sağ Bekler'!Q:Q,$Y135)),"",INDEX('Sağ Bekler'!Q:Q,$Y135)),IF(ISBLANK(INDEX('Sol Bekler'!Q:Q,$Y135)),"",INDEX('Sol Bekler'!Q:Q,$Y135)),IF(ISBLANK(INDEX('Orta Saha'!Q:Q,$Y135)),"",INDEX('Orta Saha'!Q:Q,$Y135)),IF(ISBLANK(INDEX(Kanatlar!Q:Q,$Y135)),"",INDEX(Kanatlar!Q:Q,$Y135)),IF(ISBLANK(INDEX(Forvetler!Q:Q,$Y135)),"",INDEX(Forvetler!Q:Q,$Y135))))</f>
        <v/>
      </c>
      <c r="R135" s="4" t="str">
        <f ca="1">IF($X135="","",CHOOSE($X135,IF(ISBLANK(INDEX(Kaleciler!R:R,$Y135)),"",INDEX(Kaleciler!R:R,$Y135)),IF(ISBLANK(INDEX(Stoperler!R:R,$Y135)),"",INDEX(Stoperler!R:R,$Y135)),IF(ISBLANK(INDEX('Sağ Bekler'!R:R,$Y135)),"",INDEX('Sağ Bekler'!R:R,$Y135)),IF(ISBLANK(INDEX('Sol Bekler'!R:R,$Y135)),"",INDEX('Sol Bekler'!R:R,$Y135)),IF(ISBLANK(INDEX('Orta Saha'!R:R,$Y135)),"",INDEX('Orta Saha'!R:R,$Y135)),IF(ISBLANK(INDEX(Kanatlar!R:R,$Y135)),"",INDEX(Kanatlar!R:R,$Y135)),IF(ISBLANK(INDEX(Forvetler!R:R,$Y135)),"",INDEX(Forvetler!R:R,$Y135))))</f>
        <v/>
      </c>
      <c r="S135" s="2" t="str">
        <f ca="1">IF($X135="","",CHOOSE($X135,IF(ISBLANK(INDEX(Kaleciler!S:S,$Y135)),"",INDEX(Kaleciler!S:S,$Y135)),IF(ISBLANK(INDEX(Stoperler!S:S,$Y135)),"",INDEX(Stoperler!S:S,$Y135)),IF(ISBLANK(INDEX('Sağ Bekler'!S:S,$Y135)),"",INDEX('Sağ Bekler'!S:S,$Y135)),IF(ISBLANK(INDEX('Sol Bekler'!S:S,$Y135)),"",INDEX('Sol Bekler'!S:S,$Y135)),IF(ISBLANK(INDEX('Orta Saha'!S:S,$Y135)),"",INDEX('Orta Saha'!S:S,$Y135)),IF(ISBLANK(INDEX(Kanatlar!S:S,$Y135)),"",INDEX(Kanatlar!S:S,$Y135)),IF(ISBLANK(INDEX(Forvetler!S:S,$Y135)),"",INDEX(Forvetler!S:S,$Y135))))</f>
        <v/>
      </c>
      <c r="T135" s="3" t="str">
        <f ca="1">IF($X135="","",CHOOSE($X135,IF(ISBLANK(INDEX(Kaleciler!T:T,$Y135)),"",INDEX(Kaleciler!T:T,$Y135)),IF(ISBLANK(INDEX(Stoperler!T:T,$Y135)),"",INDEX(Stoperler!T:T,$Y135)),IF(ISBLANK(INDEX('Sağ Bekler'!T:T,$Y135)),"",INDEX('Sağ Bekler'!T:T,$Y135)),IF(ISBLANK(INDEX('Sol Bekler'!T:T,$Y135)),"",INDEX('Sol Bekler'!T:T,$Y135)),IF(ISBLANK(INDEX('Orta Saha'!T:T,$Y135)),"",INDEX('Orta Saha'!T:T,$Y135)),IF(ISBLANK(INDEX(Kanatlar!T:T,$Y135)),"",INDEX(Kanatlar!T:T,$Y135)),IF(ISBLANK(INDEX(Forvetler!T:T,$Y135)),"",INDEX(Forvetler!T:T,$Y135))))</f>
        <v/>
      </c>
      <c r="U135">
        <v>2</v>
      </c>
      <c r="V135">
        <v>35</v>
      </c>
      <c r="W135" t="str">
        <f ca="1">IF(AND(Stoperler!$B$35&lt;&gt;"",Stoperler!$I$35&gt;0,Stoperler!$I$35&lt;=TODAY()+365),COUNT($W$3:W134)+1,"")</f>
        <v/>
      </c>
      <c r="X135" t="str">
        <f ca="1">IFERROR(INDEX($U$4:$U$703,MATCH(ROWS($X$4:X135),$W$4:$W$703,0)),"")</f>
        <v/>
      </c>
      <c r="Y135" t="str">
        <f ca="1">IFERROR(INDEX($V$4:$V$703,MATCH(ROWS($Y$4:Y135),$W$4:$W$703,0)),"")</f>
        <v/>
      </c>
    </row>
    <row r="136" spans="1:25" x14ac:dyDescent="0.2">
      <c r="A136" s="2" t="str">
        <f ca="1">IF($X136="","",CHOOSE($X136,IF(ISBLANK(INDEX(Kaleciler!A:A,$Y136)),"",INDEX(Kaleciler!A:A,$Y136)),IF(ISBLANK(INDEX(Stoperler!A:A,$Y136)),"",INDEX(Stoperler!A:A,$Y136)),IF(ISBLANK(INDEX('Sağ Bekler'!A:A,$Y136)),"",INDEX('Sağ Bekler'!A:A,$Y136)),IF(ISBLANK(INDEX('Sol Bekler'!A:A,$Y136)),"",INDEX('Sol Bekler'!A:A,$Y136)),IF(ISBLANK(INDEX('Orta Saha'!A:A,$Y136)),"",INDEX('Orta Saha'!A:A,$Y136)),IF(ISBLANK(INDEX(Kanatlar!A:A,$Y136)),"",INDEX(Kanatlar!A:A,$Y136)),IF(ISBLANK(INDEX(Forvetler!A:A,$Y136)),"",INDEX(Forvetler!A:A,$Y136))))</f>
        <v/>
      </c>
      <c r="B136" s="3" t="str">
        <f ca="1">IF($X136="","",CHOOSE($X136,IF(ISBLANK(INDEX(Kaleciler!B:B,$Y136)),"",INDEX(Kaleciler!B:B,$Y136)),IF(ISBLANK(INDEX(Stoperler!B:B,$Y136)),"",INDEX(Stoperler!B:B,$Y136)),IF(ISBLANK(INDEX('Sağ Bekler'!B:B,$Y136)),"",INDEX('Sağ Bekler'!B:B,$Y136)),IF(ISBLANK(INDEX('Sol Bekler'!B:B,$Y136)),"",INDEX('Sol Bekler'!B:B,$Y136)),IF(ISBLANK(INDEX('Orta Saha'!B:B,$Y136)),"",INDEX('Orta Saha'!B:B,$Y136)),IF(ISBLANK(INDEX(Kanatlar!B:B,$Y136)),"",INDEX(Kanatlar!B:B,$Y136)),IF(ISBLANK(INDEX(Forvetler!B:B,$Y136)),"",INDEX(Forvetler!B:B,$Y136))))</f>
        <v/>
      </c>
      <c r="C136" s="4" t="str">
        <f ca="1">IF($X136="","",CHOOSE($X136,IF(ISBLANK(INDEX(Kaleciler!C:C,$Y136)),"",INDEX(Kaleciler!C:C,$Y136)),IF(ISBLANK(INDEX(Stoperler!C:C,$Y136)),"",INDEX(Stoperler!C:C,$Y136)),IF(ISBLANK(INDEX('Sağ Bekler'!C:C,$Y136)),"",INDEX('Sağ Bekler'!C:C,$Y136)),IF(ISBLANK(INDEX('Sol Bekler'!C:C,$Y136)),"",INDEX('Sol Bekler'!C:C,$Y136)),IF(ISBLANK(INDEX('Orta Saha'!C:C,$Y136)),"",INDEX('Orta Saha'!C:C,$Y136)),IF(ISBLANK(INDEX(Kanatlar!C:C,$Y136)),"",INDEX(Kanatlar!C:C,$Y136)),IF(ISBLANK(INDEX(Forvetler!C:C,$Y136)),"",INDEX(Forvetler!C:C,$Y136))))</f>
        <v/>
      </c>
      <c r="D136" s="2" t="str">
        <f ca="1">IF($X136="","",CHOOSE($X136,IF(ISBLANK(INDEX(Kaleciler!D:D,$Y136)),"",INDEX(Kaleciler!D:D,$Y136)),IF(ISBLANK(INDEX(Stoperler!D:D,$Y136)),"",INDEX(Stoperler!D:D,$Y136)),IF(ISBLANK(INDEX('Sağ Bekler'!D:D,$Y136)),"",INDEX('Sağ Bekler'!D:D,$Y136)),IF(ISBLANK(INDEX('Sol Bekler'!D:D,$Y136)),"",INDEX('Sol Bekler'!D:D,$Y136)),IF(ISBLANK(INDEX('Orta Saha'!D:D,$Y136)),"",INDEX('Orta Saha'!D:D,$Y136)),IF(ISBLANK(INDEX(Kanatlar!D:D,$Y136)),"",INDEX(Kanatlar!D:D,$Y136)),IF(ISBLANK(INDEX(Forvetler!D:D,$Y136)),"",INDEX(Forvetler!D:D,$Y136))))</f>
        <v/>
      </c>
      <c r="E136" s="3" t="str">
        <f ca="1">IF($X136="","",CHOOSE($X136,IF(ISBLANK(INDEX(Kaleciler!E:E,$Y136)),"",INDEX(Kaleciler!E:E,$Y136)),IF(ISBLANK(INDEX(Stoperler!E:E,$Y136)),"",INDEX(Stoperler!E:E,$Y136)),IF(ISBLANK(INDEX('Sağ Bekler'!E:E,$Y136)),"",INDEX('Sağ Bekler'!E:E,$Y136)),IF(ISBLANK(INDEX('Sol Bekler'!E:E,$Y136)),"",INDEX('Sol Bekler'!E:E,$Y136)),IF(ISBLANK(INDEX('Orta Saha'!E:E,$Y136)),"",INDEX('Orta Saha'!E:E,$Y136)),IF(ISBLANK(INDEX(Kanatlar!E:E,$Y136)),"",INDEX(Kanatlar!E:E,$Y136)),IF(ISBLANK(INDEX(Forvetler!E:E,$Y136)),"",INDEX(Forvetler!E:E,$Y136))))</f>
        <v/>
      </c>
      <c r="F136" s="3" t="str">
        <f ca="1">IF($X136="","",CHOOSE($X136,IF(ISBLANK(INDEX(Kaleciler!F:F,$Y136)),"",INDEX(Kaleciler!F:F,$Y136)),IF(ISBLANK(INDEX(Stoperler!F:F,$Y136)),"",INDEX(Stoperler!F:F,$Y136)),IF(ISBLANK(INDEX('Sağ Bekler'!F:F,$Y136)),"",INDEX('Sağ Bekler'!F:F,$Y136)),IF(ISBLANK(INDEX('Sol Bekler'!F:F,$Y136)),"",INDEX('Sol Bekler'!F:F,$Y136)),IF(ISBLANK(INDEX('Orta Saha'!F:F,$Y136)),"",INDEX('Orta Saha'!F:F,$Y136)),IF(ISBLANK(INDEX(Kanatlar!F:F,$Y136)),"",INDEX(Kanatlar!F:F,$Y136)),IF(ISBLANK(INDEX(Forvetler!F:F,$Y136)),"",INDEX(Forvetler!F:F,$Y136))))</f>
        <v/>
      </c>
      <c r="G136" s="3" t="str">
        <f ca="1">IF($X136="","",CHOOSE($X136,IF(ISBLANK(INDEX(Kaleciler!G:G,$Y136)),"",INDEX(Kaleciler!G:G,$Y136)),IF(ISBLANK(INDEX(Stoperler!G:G,$Y136)),"",INDEX(Stoperler!G:G,$Y136)),IF(ISBLANK(INDEX('Sağ Bekler'!G:G,$Y136)),"",INDEX('Sağ Bekler'!G:G,$Y136)),IF(ISBLANK(INDEX('Sol Bekler'!G:G,$Y136)),"",INDEX('Sol Bekler'!G:G,$Y136)),IF(ISBLANK(INDEX('Orta Saha'!G:G,$Y136)),"",INDEX('Orta Saha'!G:G,$Y136)),IF(ISBLANK(INDEX(Kanatlar!G:G,$Y136)),"",INDEX(Kanatlar!G:G,$Y136)),IF(ISBLANK(INDEX(Forvetler!G:G,$Y136)),"",INDEX(Forvetler!G:G,$Y136))))</f>
        <v/>
      </c>
      <c r="H136" s="3" t="str">
        <f ca="1">IF($X136="","",CHOOSE($X136,IF(ISBLANK(INDEX(Kaleciler!H:H,$Y136)),"",INDEX(Kaleciler!H:H,$Y136)),IF(ISBLANK(INDEX(Stoperler!H:H,$Y136)),"",INDEX(Stoperler!H:H,$Y136)),IF(ISBLANK(INDEX('Sağ Bekler'!H:H,$Y136)),"",INDEX('Sağ Bekler'!H:H,$Y136)),IF(ISBLANK(INDEX('Sol Bekler'!H:H,$Y136)),"",INDEX('Sol Bekler'!H:H,$Y136)),IF(ISBLANK(INDEX('Orta Saha'!H:H,$Y136)),"",INDEX('Orta Saha'!H:H,$Y136)),IF(ISBLANK(INDEX(Kanatlar!H:H,$Y136)),"",INDEX(Kanatlar!H:H,$Y136)),IF(ISBLANK(INDEX(Forvetler!H:H,$Y136)),"",INDEX(Forvetler!H:H,$Y136))))</f>
        <v/>
      </c>
      <c r="I136" s="4" t="str">
        <f ca="1">IF($X136="","",CHOOSE($X136,IF(ISBLANK(INDEX(Kaleciler!I:I,$Y136)),"",INDEX(Kaleciler!I:I,$Y136)),IF(ISBLANK(INDEX(Stoperler!I:I,$Y136)),"",INDEX(Stoperler!I:I,$Y136)),IF(ISBLANK(INDEX('Sağ Bekler'!I:I,$Y136)),"",INDEX('Sağ Bekler'!I:I,$Y136)),IF(ISBLANK(INDEX('Sol Bekler'!I:I,$Y136)),"",INDEX('Sol Bekler'!I:I,$Y136)),IF(ISBLANK(INDEX('Orta Saha'!I:I,$Y136)),"",INDEX('Orta Saha'!I:I,$Y136)),IF(ISBLANK(INDEX(Kanatlar!I:I,$Y136)),"",INDEX(Kanatlar!I:I,$Y136)),IF(ISBLANK(INDEX(Forvetler!I:I,$Y136)),"",INDEX(Forvetler!I:I,$Y136))))</f>
        <v/>
      </c>
      <c r="J136" s="4" t="str">
        <f ca="1">IF($X136="","",CHOOSE($X136,IF(ISBLANK(INDEX(Kaleciler!J:J,$Y136)),"",INDEX(Kaleciler!J:J,$Y136)),IF(ISBLANK(INDEX(Stoperler!J:J,$Y136)),"",INDEX(Stoperler!J:J,$Y136)),IF(ISBLANK(INDEX('Sağ Bekler'!J:J,$Y136)),"",INDEX('Sağ Bekler'!J:J,$Y136)),IF(ISBLANK(INDEX('Sol Bekler'!J:J,$Y136)),"",INDEX('Sol Bekler'!J:J,$Y136)),IF(ISBLANK(INDEX('Orta Saha'!J:J,$Y136)),"",INDEX('Orta Saha'!J:J,$Y136)),IF(ISBLANK(INDEX(Kanatlar!J:J,$Y136)),"",INDEX(Kanatlar!J:J,$Y136)),IF(ISBLANK(INDEX(Forvetler!J:J,$Y136)),"",INDEX(Forvetler!J:J,$Y136))))</f>
        <v/>
      </c>
      <c r="K136" s="2" t="str">
        <f ca="1">IF($X136="","",CHOOSE($X136,IF(ISBLANK(INDEX(Kaleciler!K:K,$Y136)),"",INDEX(Kaleciler!K:K,$Y136)),IF(ISBLANK(INDEX(Stoperler!K:K,$Y136)),"",INDEX(Stoperler!K:K,$Y136)),IF(ISBLANK(INDEX('Sağ Bekler'!K:K,$Y136)),"",INDEX('Sağ Bekler'!K:K,$Y136)),IF(ISBLANK(INDEX('Sol Bekler'!K:K,$Y136)),"",INDEX('Sol Bekler'!K:K,$Y136)),IF(ISBLANK(INDEX('Orta Saha'!K:K,$Y136)),"",INDEX('Orta Saha'!K:K,$Y136)),IF(ISBLANK(INDEX(Kanatlar!K:K,$Y136)),"",INDEX(Kanatlar!K:K,$Y136)),IF(ISBLANK(INDEX(Forvetler!K:K,$Y136)),"",INDEX(Forvetler!K:K,$Y136))))</f>
        <v/>
      </c>
      <c r="L136" s="2" t="str">
        <f ca="1">IF($X136="","",CHOOSE($X136,IF(ISBLANK(INDEX(Kaleciler!L:L,$Y136)),"",INDEX(Kaleciler!L:L,$Y136)),IF(ISBLANK(INDEX(Stoperler!L:L,$Y136)),"",INDEX(Stoperler!L:L,$Y136)),IF(ISBLANK(INDEX('Sağ Bekler'!L:L,$Y136)),"",INDEX('Sağ Bekler'!L:L,$Y136)),IF(ISBLANK(INDEX('Sol Bekler'!L:L,$Y136)),"",INDEX('Sol Bekler'!L:L,$Y136)),IF(ISBLANK(INDEX('Orta Saha'!L:L,$Y136)),"",INDEX('Orta Saha'!L:L,$Y136)),IF(ISBLANK(INDEX(Kanatlar!L:L,$Y136)),"",INDEX(Kanatlar!L:L,$Y136)),IF(ISBLANK(INDEX(Forvetler!L:L,$Y136)),"",INDEX(Forvetler!L:L,$Y136))))</f>
        <v/>
      </c>
      <c r="M136" s="2" t="str">
        <f ca="1">IF($X136="","",CHOOSE($X136,IF(ISBLANK(INDEX(Kaleciler!M:M,$Y136)),"",INDEX(Kaleciler!M:M,$Y136)),IF(ISBLANK(INDEX(Stoperler!M:M,$Y136)),"",INDEX(Stoperler!M:M,$Y136)),IF(ISBLANK(INDEX('Sağ Bekler'!M:M,$Y136)),"",INDEX('Sağ Bekler'!M:M,$Y136)),IF(ISBLANK(INDEX('Sol Bekler'!M:M,$Y136)),"",INDEX('Sol Bekler'!M:M,$Y136)),IF(ISBLANK(INDEX('Orta Saha'!M:M,$Y136)),"",INDEX('Orta Saha'!M:M,$Y136)),IF(ISBLANK(INDEX(Kanatlar!M:M,$Y136)),"",INDEX(Kanatlar!M:M,$Y136)),IF(ISBLANK(INDEX(Forvetler!M:M,$Y136)),"",INDEX(Forvetler!M:M,$Y136))))</f>
        <v/>
      </c>
      <c r="N136" s="2" t="str">
        <f ca="1">IF($X136="","",CHOOSE($X136,IF(ISBLANK(INDEX(Kaleciler!N:N,$Y136)),"",INDEX(Kaleciler!N:N,$Y136)),IF(ISBLANK(INDEX(Stoperler!N:N,$Y136)),"",INDEX(Stoperler!N:N,$Y136)),IF(ISBLANK(INDEX('Sağ Bekler'!N:N,$Y136)),"",INDEX('Sağ Bekler'!N:N,$Y136)),IF(ISBLANK(INDEX('Sol Bekler'!N:N,$Y136)),"",INDEX('Sol Bekler'!N:N,$Y136)),IF(ISBLANK(INDEX('Orta Saha'!N:N,$Y136)),"",INDEX('Orta Saha'!N:N,$Y136)),IF(ISBLANK(INDEX(Kanatlar!N:N,$Y136)),"",INDEX(Kanatlar!N:N,$Y136)),IF(ISBLANK(INDEX(Forvetler!N:N,$Y136)),"",INDEX(Forvetler!N:N,$Y136))))</f>
        <v/>
      </c>
      <c r="O136" s="2" t="str">
        <f ca="1">IF($X136="","",CHOOSE($X136,IF(ISBLANK(INDEX(Kaleciler!O:O,$Y136)),"",INDEX(Kaleciler!O:O,$Y136)),IF(ISBLANK(INDEX(Stoperler!O:O,$Y136)),"",INDEX(Stoperler!O:O,$Y136)),IF(ISBLANK(INDEX('Sağ Bekler'!O:O,$Y136)),"",INDEX('Sağ Bekler'!O:O,$Y136)),IF(ISBLANK(INDEX('Sol Bekler'!O:O,$Y136)),"",INDEX('Sol Bekler'!O:O,$Y136)),IF(ISBLANK(INDEX('Orta Saha'!O:O,$Y136)),"",INDEX('Orta Saha'!O:O,$Y136)),IF(ISBLANK(INDEX(Kanatlar!O:O,$Y136)),"",INDEX(Kanatlar!O:O,$Y136)),IF(ISBLANK(INDEX(Forvetler!O:O,$Y136)),"",INDEX(Forvetler!O:O,$Y136))))</f>
        <v/>
      </c>
      <c r="P136" s="2" t="str">
        <f ca="1">IF($X136="","",CHOOSE($X136,IF(ISBLANK(INDEX(Kaleciler!P:P,$Y136)),"",INDEX(Kaleciler!P:P,$Y136)),IF(ISBLANK(INDEX(Stoperler!P:P,$Y136)),"",INDEX(Stoperler!P:P,$Y136)),IF(ISBLANK(INDEX('Sağ Bekler'!P:P,$Y136)),"",INDEX('Sağ Bekler'!P:P,$Y136)),IF(ISBLANK(INDEX('Sol Bekler'!P:P,$Y136)),"",INDEX('Sol Bekler'!P:P,$Y136)),IF(ISBLANK(INDEX('Orta Saha'!P:P,$Y136)),"",INDEX('Orta Saha'!P:P,$Y136)),IF(ISBLANK(INDEX(Kanatlar!P:P,$Y136)),"",INDEX(Kanatlar!P:P,$Y136)),IF(ISBLANK(INDEX(Forvetler!P:P,$Y136)),"",INDEX(Forvetler!P:P,$Y136))))</f>
        <v/>
      </c>
      <c r="Q136" s="3" t="str">
        <f ca="1">IF($X136="","",CHOOSE($X136,IF(ISBLANK(INDEX(Kaleciler!Q:Q,$Y136)),"",INDEX(Kaleciler!Q:Q,$Y136)),IF(ISBLANK(INDEX(Stoperler!Q:Q,$Y136)),"",INDEX(Stoperler!Q:Q,$Y136)),IF(ISBLANK(INDEX('Sağ Bekler'!Q:Q,$Y136)),"",INDEX('Sağ Bekler'!Q:Q,$Y136)),IF(ISBLANK(INDEX('Sol Bekler'!Q:Q,$Y136)),"",INDEX('Sol Bekler'!Q:Q,$Y136)),IF(ISBLANK(INDEX('Orta Saha'!Q:Q,$Y136)),"",INDEX('Orta Saha'!Q:Q,$Y136)),IF(ISBLANK(INDEX(Kanatlar!Q:Q,$Y136)),"",INDEX(Kanatlar!Q:Q,$Y136)),IF(ISBLANK(INDEX(Forvetler!Q:Q,$Y136)),"",INDEX(Forvetler!Q:Q,$Y136))))</f>
        <v/>
      </c>
      <c r="R136" s="4" t="str">
        <f ca="1">IF($X136="","",CHOOSE($X136,IF(ISBLANK(INDEX(Kaleciler!R:R,$Y136)),"",INDEX(Kaleciler!R:R,$Y136)),IF(ISBLANK(INDEX(Stoperler!R:R,$Y136)),"",INDEX(Stoperler!R:R,$Y136)),IF(ISBLANK(INDEX('Sağ Bekler'!R:R,$Y136)),"",INDEX('Sağ Bekler'!R:R,$Y136)),IF(ISBLANK(INDEX('Sol Bekler'!R:R,$Y136)),"",INDEX('Sol Bekler'!R:R,$Y136)),IF(ISBLANK(INDEX('Orta Saha'!R:R,$Y136)),"",INDEX('Orta Saha'!R:R,$Y136)),IF(ISBLANK(INDEX(Kanatlar!R:R,$Y136)),"",INDEX(Kanatlar!R:R,$Y136)),IF(ISBLANK(INDEX(Forvetler!R:R,$Y136)),"",INDEX(Forvetler!R:R,$Y136))))</f>
        <v/>
      </c>
      <c r="S136" s="2" t="str">
        <f ca="1">IF($X136="","",CHOOSE($X136,IF(ISBLANK(INDEX(Kaleciler!S:S,$Y136)),"",INDEX(Kaleciler!S:S,$Y136)),IF(ISBLANK(INDEX(Stoperler!S:S,$Y136)),"",INDEX(Stoperler!S:S,$Y136)),IF(ISBLANK(INDEX('Sağ Bekler'!S:S,$Y136)),"",INDEX('Sağ Bekler'!S:S,$Y136)),IF(ISBLANK(INDEX('Sol Bekler'!S:S,$Y136)),"",INDEX('Sol Bekler'!S:S,$Y136)),IF(ISBLANK(INDEX('Orta Saha'!S:S,$Y136)),"",INDEX('Orta Saha'!S:S,$Y136)),IF(ISBLANK(INDEX(Kanatlar!S:S,$Y136)),"",INDEX(Kanatlar!S:S,$Y136)),IF(ISBLANK(INDEX(Forvetler!S:S,$Y136)),"",INDEX(Forvetler!S:S,$Y136))))</f>
        <v/>
      </c>
      <c r="T136" s="3" t="str">
        <f ca="1">IF($X136="","",CHOOSE($X136,IF(ISBLANK(INDEX(Kaleciler!T:T,$Y136)),"",INDEX(Kaleciler!T:T,$Y136)),IF(ISBLANK(INDEX(Stoperler!T:T,$Y136)),"",INDEX(Stoperler!T:T,$Y136)),IF(ISBLANK(INDEX('Sağ Bekler'!T:T,$Y136)),"",INDEX('Sağ Bekler'!T:T,$Y136)),IF(ISBLANK(INDEX('Sol Bekler'!T:T,$Y136)),"",INDEX('Sol Bekler'!T:T,$Y136)),IF(ISBLANK(INDEX('Orta Saha'!T:T,$Y136)),"",INDEX('Orta Saha'!T:T,$Y136)),IF(ISBLANK(INDEX(Kanatlar!T:T,$Y136)),"",INDEX(Kanatlar!T:T,$Y136)),IF(ISBLANK(INDEX(Forvetler!T:T,$Y136)),"",INDEX(Forvetler!T:T,$Y136))))</f>
        <v/>
      </c>
      <c r="U136">
        <v>2</v>
      </c>
      <c r="V136">
        <v>36</v>
      </c>
      <c r="W136" t="str">
        <f ca="1">IF(AND(Stoperler!$B$36&lt;&gt;"",Stoperler!$I$36&gt;0,Stoperler!$I$36&lt;=TODAY()+365),COUNT($W$3:W135)+1,"")</f>
        <v/>
      </c>
      <c r="X136" t="str">
        <f ca="1">IFERROR(INDEX($U$4:$U$703,MATCH(ROWS($X$4:X136),$W$4:$W$703,0)),"")</f>
        <v/>
      </c>
      <c r="Y136" t="str">
        <f ca="1">IFERROR(INDEX($V$4:$V$703,MATCH(ROWS($Y$4:Y136),$W$4:$W$703,0)),"")</f>
        <v/>
      </c>
    </row>
    <row r="137" spans="1:25" x14ac:dyDescent="0.2">
      <c r="A137" s="2" t="str">
        <f ca="1">IF($X137="","",CHOOSE($X137,IF(ISBLANK(INDEX(Kaleciler!A:A,$Y137)),"",INDEX(Kaleciler!A:A,$Y137)),IF(ISBLANK(INDEX(Stoperler!A:A,$Y137)),"",INDEX(Stoperler!A:A,$Y137)),IF(ISBLANK(INDEX('Sağ Bekler'!A:A,$Y137)),"",INDEX('Sağ Bekler'!A:A,$Y137)),IF(ISBLANK(INDEX('Sol Bekler'!A:A,$Y137)),"",INDEX('Sol Bekler'!A:A,$Y137)),IF(ISBLANK(INDEX('Orta Saha'!A:A,$Y137)),"",INDEX('Orta Saha'!A:A,$Y137)),IF(ISBLANK(INDEX(Kanatlar!A:A,$Y137)),"",INDEX(Kanatlar!A:A,$Y137)),IF(ISBLANK(INDEX(Forvetler!A:A,$Y137)),"",INDEX(Forvetler!A:A,$Y137))))</f>
        <v/>
      </c>
      <c r="B137" s="3" t="str">
        <f ca="1">IF($X137="","",CHOOSE($X137,IF(ISBLANK(INDEX(Kaleciler!B:B,$Y137)),"",INDEX(Kaleciler!B:B,$Y137)),IF(ISBLANK(INDEX(Stoperler!B:B,$Y137)),"",INDEX(Stoperler!B:B,$Y137)),IF(ISBLANK(INDEX('Sağ Bekler'!B:B,$Y137)),"",INDEX('Sağ Bekler'!B:B,$Y137)),IF(ISBLANK(INDEX('Sol Bekler'!B:B,$Y137)),"",INDEX('Sol Bekler'!B:B,$Y137)),IF(ISBLANK(INDEX('Orta Saha'!B:B,$Y137)),"",INDEX('Orta Saha'!B:B,$Y137)),IF(ISBLANK(INDEX(Kanatlar!B:B,$Y137)),"",INDEX(Kanatlar!B:B,$Y137)),IF(ISBLANK(INDEX(Forvetler!B:B,$Y137)),"",INDEX(Forvetler!B:B,$Y137))))</f>
        <v/>
      </c>
      <c r="C137" s="4" t="str">
        <f ca="1">IF($X137="","",CHOOSE($X137,IF(ISBLANK(INDEX(Kaleciler!C:C,$Y137)),"",INDEX(Kaleciler!C:C,$Y137)),IF(ISBLANK(INDEX(Stoperler!C:C,$Y137)),"",INDEX(Stoperler!C:C,$Y137)),IF(ISBLANK(INDEX('Sağ Bekler'!C:C,$Y137)),"",INDEX('Sağ Bekler'!C:C,$Y137)),IF(ISBLANK(INDEX('Sol Bekler'!C:C,$Y137)),"",INDEX('Sol Bekler'!C:C,$Y137)),IF(ISBLANK(INDEX('Orta Saha'!C:C,$Y137)),"",INDEX('Orta Saha'!C:C,$Y137)),IF(ISBLANK(INDEX(Kanatlar!C:C,$Y137)),"",INDEX(Kanatlar!C:C,$Y137)),IF(ISBLANK(INDEX(Forvetler!C:C,$Y137)),"",INDEX(Forvetler!C:C,$Y137))))</f>
        <v/>
      </c>
      <c r="D137" s="2" t="str">
        <f ca="1">IF($X137="","",CHOOSE($X137,IF(ISBLANK(INDEX(Kaleciler!D:D,$Y137)),"",INDEX(Kaleciler!D:D,$Y137)),IF(ISBLANK(INDEX(Stoperler!D:D,$Y137)),"",INDEX(Stoperler!D:D,$Y137)),IF(ISBLANK(INDEX('Sağ Bekler'!D:D,$Y137)),"",INDEX('Sağ Bekler'!D:D,$Y137)),IF(ISBLANK(INDEX('Sol Bekler'!D:D,$Y137)),"",INDEX('Sol Bekler'!D:D,$Y137)),IF(ISBLANK(INDEX('Orta Saha'!D:D,$Y137)),"",INDEX('Orta Saha'!D:D,$Y137)),IF(ISBLANK(INDEX(Kanatlar!D:D,$Y137)),"",INDEX(Kanatlar!D:D,$Y137)),IF(ISBLANK(INDEX(Forvetler!D:D,$Y137)),"",INDEX(Forvetler!D:D,$Y137))))</f>
        <v/>
      </c>
      <c r="E137" s="3" t="str">
        <f ca="1">IF($X137="","",CHOOSE($X137,IF(ISBLANK(INDEX(Kaleciler!E:E,$Y137)),"",INDEX(Kaleciler!E:E,$Y137)),IF(ISBLANK(INDEX(Stoperler!E:E,$Y137)),"",INDEX(Stoperler!E:E,$Y137)),IF(ISBLANK(INDEX('Sağ Bekler'!E:E,$Y137)),"",INDEX('Sağ Bekler'!E:E,$Y137)),IF(ISBLANK(INDEX('Sol Bekler'!E:E,$Y137)),"",INDEX('Sol Bekler'!E:E,$Y137)),IF(ISBLANK(INDEX('Orta Saha'!E:E,$Y137)),"",INDEX('Orta Saha'!E:E,$Y137)),IF(ISBLANK(INDEX(Kanatlar!E:E,$Y137)),"",INDEX(Kanatlar!E:E,$Y137)),IF(ISBLANK(INDEX(Forvetler!E:E,$Y137)),"",INDEX(Forvetler!E:E,$Y137))))</f>
        <v/>
      </c>
      <c r="F137" s="3" t="str">
        <f ca="1">IF($X137="","",CHOOSE($X137,IF(ISBLANK(INDEX(Kaleciler!F:F,$Y137)),"",INDEX(Kaleciler!F:F,$Y137)),IF(ISBLANK(INDEX(Stoperler!F:F,$Y137)),"",INDEX(Stoperler!F:F,$Y137)),IF(ISBLANK(INDEX('Sağ Bekler'!F:F,$Y137)),"",INDEX('Sağ Bekler'!F:F,$Y137)),IF(ISBLANK(INDEX('Sol Bekler'!F:F,$Y137)),"",INDEX('Sol Bekler'!F:F,$Y137)),IF(ISBLANK(INDEX('Orta Saha'!F:F,$Y137)),"",INDEX('Orta Saha'!F:F,$Y137)),IF(ISBLANK(INDEX(Kanatlar!F:F,$Y137)),"",INDEX(Kanatlar!F:F,$Y137)),IF(ISBLANK(INDEX(Forvetler!F:F,$Y137)),"",INDEX(Forvetler!F:F,$Y137))))</f>
        <v/>
      </c>
      <c r="G137" s="3" t="str">
        <f ca="1">IF($X137="","",CHOOSE($X137,IF(ISBLANK(INDEX(Kaleciler!G:G,$Y137)),"",INDEX(Kaleciler!G:G,$Y137)),IF(ISBLANK(INDEX(Stoperler!G:G,$Y137)),"",INDEX(Stoperler!G:G,$Y137)),IF(ISBLANK(INDEX('Sağ Bekler'!G:G,$Y137)),"",INDEX('Sağ Bekler'!G:G,$Y137)),IF(ISBLANK(INDEX('Sol Bekler'!G:G,$Y137)),"",INDEX('Sol Bekler'!G:G,$Y137)),IF(ISBLANK(INDEX('Orta Saha'!G:G,$Y137)),"",INDEX('Orta Saha'!G:G,$Y137)),IF(ISBLANK(INDEX(Kanatlar!G:G,$Y137)),"",INDEX(Kanatlar!G:G,$Y137)),IF(ISBLANK(INDEX(Forvetler!G:G,$Y137)),"",INDEX(Forvetler!G:G,$Y137))))</f>
        <v/>
      </c>
      <c r="H137" s="3" t="str">
        <f ca="1">IF($X137="","",CHOOSE($X137,IF(ISBLANK(INDEX(Kaleciler!H:H,$Y137)),"",INDEX(Kaleciler!H:H,$Y137)),IF(ISBLANK(INDEX(Stoperler!H:H,$Y137)),"",INDEX(Stoperler!H:H,$Y137)),IF(ISBLANK(INDEX('Sağ Bekler'!H:H,$Y137)),"",INDEX('Sağ Bekler'!H:H,$Y137)),IF(ISBLANK(INDEX('Sol Bekler'!H:H,$Y137)),"",INDEX('Sol Bekler'!H:H,$Y137)),IF(ISBLANK(INDEX('Orta Saha'!H:H,$Y137)),"",INDEX('Orta Saha'!H:H,$Y137)),IF(ISBLANK(INDEX(Kanatlar!H:H,$Y137)),"",INDEX(Kanatlar!H:H,$Y137)),IF(ISBLANK(INDEX(Forvetler!H:H,$Y137)),"",INDEX(Forvetler!H:H,$Y137))))</f>
        <v/>
      </c>
      <c r="I137" s="4" t="str">
        <f ca="1">IF($X137="","",CHOOSE($X137,IF(ISBLANK(INDEX(Kaleciler!I:I,$Y137)),"",INDEX(Kaleciler!I:I,$Y137)),IF(ISBLANK(INDEX(Stoperler!I:I,$Y137)),"",INDEX(Stoperler!I:I,$Y137)),IF(ISBLANK(INDEX('Sağ Bekler'!I:I,$Y137)),"",INDEX('Sağ Bekler'!I:I,$Y137)),IF(ISBLANK(INDEX('Sol Bekler'!I:I,$Y137)),"",INDEX('Sol Bekler'!I:I,$Y137)),IF(ISBLANK(INDEX('Orta Saha'!I:I,$Y137)),"",INDEX('Orta Saha'!I:I,$Y137)),IF(ISBLANK(INDEX(Kanatlar!I:I,$Y137)),"",INDEX(Kanatlar!I:I,$Y137)),IF(ISBLANK(INDEX(Forvetler!I:I,$Y137)),"",INDEX(Forvetler!I:I,$Y137))))</f>
        <v/>
      </c>
      <c r="J137" s="4" t="str">
        <f ca="1">IF($X137="","",CHOOSE($X137,IF(ISBLANK(INDEX(Kaleciler!J:J,$Y137)),"",INDEX(Kaleciler!J:J,$Y137)),IF(ISBLANK(INDEX(Stoperler!J:J,$Y137)),"",INDEX(Stoperler!J:J,$Y137)),IF(ISBLANK(INDEX('Sağ Bekler'!J:J,$Y137)),"",INDEX('Sağ Bekler'!J:J,$Y137)),IF(ISBLANK(INDEX('Sol Bekler'!J:J,$Y137)),"",INDEX('Sol Bekler'!J:J,$Y137)),IF(ISBLANK(INDEX('Orta Saha'!J:J,$Y137)),"",INDEX('Orta Saha'!J:J,$Y137)),IF(ISBLANK(INDEX(Kanatlar!J:J,$Y137)),"",INDEX(Kanatlar!J:J,$Y137)),IF(ISBLANK(INDEX(Forvetler!J:J,$Y137)),"",INDEX(Forvetler!J:J,$Y137))))</f>
        <v/>
      </c>
      <c r="K137" s="2" t="str">
        <f ca="1">IF($X137="","",CHOOSE($X137,IF(ISBLANK(INDEX(Kaleciler!K:K,$Y137)),"",INDEX(Kaleciler!K:K,$Y137)),IF(ISBLANK(INDEX(Stoperler!K:K,$Y137)),"",INDEX(Stoperler!K:K,$Y137)),IF(ISBLANK(INDEX('Sağ Bekler'!K:K,$Y137)),"",INDEX('Sağ Bekler'!K:K,$Y137)),IF(ISBLANK(INDEX('Sol Bekler'!K:K,$Y137)),"",INDEX('Sol Bekler'!K:K,$Y137)),IF(ISBLANK(INDEX('Orta Saha'!K:K,$Y137)),"",INDEX('Orta Saha'!K:K,$Y137)),IF(ISBLANK(INDEX(Kanatlar!K:K,$Y137)),"",INDEX(Kanatlar!K:K,$Y137)),IF(ISBLANK(INDEX(Forvetler!K:K,$Y137)),"",INDEX(Forvetler!K:K,$Y137))))</f>
        <v/>
      </c>
      <c r="L137" s="2" t="str">
        <f ca="1">IF($X137="","",CHOOSE($X137,IF(ISBLANK(INDEX(Kaleciler!L:L,$Y137)),"",INDEX(Kaleciler!L:L,$Y137)),IF(ISBLANK(INDEX(Stoperler!L:L,$Y137)),"",INDEX(Stoperler!L:L,$Y137)),IF(ISBLANK(INDEX('Sağ Bekler'!L:L,$Y137)),"",INDEX('Sağ Bekler'!L:L,$Y137)),IF(ISBLANK(INDEX('Sol Bekler'!L:L,$Y137)),"",INDEX('Sol Bekler'!L:L,$Y137)),IF(ISBLANK(INDEX('Orta Saha'!L:L,$Y137)),"",INDEX('Orta Saha'!L:L,$Y137)),IF(ISBLANK(INDEX(Kanatlar!L:L,$Y137)),"",INDEX(Kanatlar!L:L,$Y137)),IF(ISBLANK(INDEX(Forvetler!L:L,$Y137)),"",INDEX(Forvetler!L:L,$Y137))))</f>
        <v/>
      </c>
      <c r="M137" s="2" t="str">
        <f ca="1">IF($X137="","",CHOOSE($X137,IF(ISBLANK(INDEX(Kaleciler!M:M,$Y137)),"",INDEX(Kaleciler!M:M,$Y137)),IF(ISBLANK(INDEX(Stoperler!M:M,$Y137)),"",INDEX(Stoperler!M:M,$Y137)),IF(ISBLANK(INDEX('Sağ Bekler'!M:M,$Y137)),"",INDEX('Sağ Bekler'!M:M,$Y137)),IF(ISBLANK(INDEX('Sol Bekler'!M:M,$Y137)),"",INDEX('Sol Bekler'!M:M,$Y137)),IF(ISBLANK(INDEX('Orta Saha'!M:M,$Y137)),"",INDEX('Orta Saha'!M:M,$Y137)),IF(ISBLANK(INDEX(Kanatlar!M:M,$Y137)),"",INDEX(Kanatlar!M:M,$Y137)),IF(ISBLANK(INDEX(Forvetler!M:M,$Y137)),"",INDEX(Forvetler!M:M,$Y137))))</f>
        <v/>
      </c>
      <c r="N137" s="2" t="str">
        <f ca="1">IF($X137="","",CHOOSE($X137,IF(ISBLANK(INDEX(Kaleciler!N:N,$Y137)),"",INDEX(Kaleciler!N:N,$Y137)),IF(ISBLANK(INDEX(Stoperler!N:N,$Y137)),"",INDEX(Stoperler!N:N,$Y137)),IF(ISBLANK(INDEX('Sağ Bekler'!N:N,$Y137)),"",INDEX('Sağ Bekler'!N:N,$Y137)),IF(ISBLANK(INDEX('Sol Bekler'!N:N,$Y137)),"",INDEX('Sol Bekler'!N:N,$Y137)),IF(ISBLANK(INDEX('Orta Saha'!N:N,$Y137)),"",INDEX('Orta Saha'!N:N,$Y137)),IF(ISBLANK(INDEX(Kanatlar!N:N,$Y137)),"",INDEX(Kanatlar!N:N,$Y137)),IF(ISBLANK(INDEX(Forvetler!N:N,$Y137)),"",INDEX(Forvetler!N:N,$Y137))))</f>
        <v/>
      </c>
      <c r="O137" s="2" t="str">
        <f ca="1">IF($X137="","",CHOOSE($X137,IF(ISBLANK(INDEX(Kaleciler!O:O,$Y137)),"",INDEX(Kaleciler!O:O,$Y137)),IF(ISBLANK(INDEX(Stoperler!O:O,$Y137)),"",INDEX(Stoperler!O:O,$Y137)),IF(ISBLANK(INDEX('Sağ Bekler'!O:O,$Y137)),"",INDEX('Sağ Bekler'!O:O,$Y137)),IF(ISBLANK(INDEX('Sol Bekler'!O:O,$Y137)),"",INDEX('Sol Bekler'!O:O,$Y137)),IF(ISBLANK(INDEX('Orta Saha'!O:O,$Y137)),"",INDEX('Orta Saha'!O:O,$Y137)),IF(ISBLANK(INDEX(Kanatlar!O:O,$Y137)),"",INDEX(Kanatlar!O:O,$Y137)),IF(ISBLANK(INDEX(Forvetler!O:O,$Y137)),"",INDEX(Forvetler!O:O,$Y137))))</f>
        <v/>
      </c>
      <c r="P137" s="2" t="str">
        <f ca="1">IF($X137="","",CHOOSE($X137,IF(ISBLANK(INDEX(Kaleciler!P:P,$Y137)),"",INDEX(Kaleciler!P:P,$Y137)),IF(ISBLANK(INDEX(Stoperler!P:P,$Y137)),"",INDEX(Stoperler!P:P,$Y137)),IF(ISBLANK(INDEX('Sağ Bekler'!P:P,$Y137)),"",INDEX('Sağ Bekler'!P:P,$Y137)),IF(ISBLANK(INDEX('Sol Bekler'!P:P,$Y137)),"",INDEX('Sol Bekler'!P:P,$Y137)),IF(ISBLANK(INDEX('Orta Saha'!P:P,$Y137)),"",INDEX('Orta Saha'!P:P,$Y137)),IF(ISBLANK(INDEX(Kanatlar!P:P,$Y137)),"",INDEX(Kanatlar!P:P,$Y137)),IF(ISBLANK(INDEX(Forvetler!P:P,$Y137)),"",INDEX(Forvetler!P:P,$Y137))))</f>
        <v/>
      </c>
      <c r="Q137" s="3" t="str">
        <f ca="1">IF($X137="","",CHOOSE($X137,IF(ISBLANK(INDEX(Kaleciler!Q:Q,$Y137)),"",INDEX(Kaleciler!Q:Q,$Y137)),IF(ISBLANK(INDEX(Stoperler!Q:Q,$Y137)),"",INDEX(Stoperler!Q:Q,$Y137)),IF(ISBLANK(INDEX('Sağ Bekler'!Q:Q,$Y137)),"",INDEX('Sağ Bekler'!Q:Q,$Y137)),IF(ISBLANK(INDEX('Sol Bekler'!Q:Q,$Y137)),"",INDEX('Sol Bekler'!Q:Q,$Y137)),IF(ISBLANK(INDEX('Orta Saha'!Q:Q,$Y137)),"",INDEX('Orta Saha'!Q:Q,$Y137)),IF(ISBLANK(INDEX(Kanatlar!Q:Q,$Y137)),"",INDEX(Kanatlar!Q:Q,$Y137)),IF(ISBLANK(INDEX(Forvetler!Q:Q,$Y137)),"",INDEX(Forvetler!Q:Q,$Y137))))</f>
        <v/>
      </c>
      <c r="R137" s="4" t="str">
        <f ca="1">IF($X137="","",CHOOSE($X137,IF(ISBLANK(INDEX(Kaleciler!R:R,$Y137)),"",INDEX(Kaleciler!R:R,$Y137)),IF(ISBLANK(INDEX(Stoperler!R:R,$Y137)),"",INDEX(Stoperler!R:R,$Y137)),IF(ISBLANK(INDEX('Sağ Bekler'!R:R,$Y137)),"",INDEX('Sağ Bekler'!R:R,$Y137)),IF(ISBLANK(INDEX('Sol Bekler'!R:R,$Y137)),"",INDEX('Sol Bekler'!R:R,$Y137)),IF(ISBLANK(INDEX('Orta Saha'!R:R,$Y137)),"",INDEX('Orta Saha'!R:R,$Y137)),IF(ISBLANK(INDEX(Kanatlar!R:R,$Y137)),"",INDEX(Kanatlar!R:R,$Y137)),IF(ISBLANK(INDEX(Forvetler!R:R,$Y137)),"",INDEX(Forvetler!R:R,$Y137))))</f>
        <v/>
      </c>
      <c r="S137" s="2" t="str">
        <f ca="1">IF($X137="","",CHOOSE($X137,IF(ISBLANK(INDEX(Kaleciler!S:S,$Y137)),"",INDEX(Kaleciler!S:S,$Y137)),IF(ISBLANK(INDEX(Stoperler!S:S,$Y137)),"",INDEX(Stoperler!S:S,$Y137)),IF(ISBLANK(INDEX('Sağ Bekler'!S:S,$Y137)),"",INDEX('Sağ Bekler'!S:S,$Y137)),IF(ISBLANK(INDEX('Sol Bekler'!S:S,$Y137)),"",INDEX('Sol Bekler'!S:S,$Y137)),IF(ISBLANK(INDEX('Orta Saha'!S:S,$Y137)),"",INDEX('Orta Saha'!S:S,$Y137)),IF(ISBLANK(INDEX(Kanatlar!S:S,$Y137)),"",INDEX(Kanatlar!S:S,$Y137)),IF(ISBLANK(INDEX(Forvetler!S:S,$Y137)),"",INDEX(Forvetler!S:S,$Y137))))</f>
        <v/>
      </c>
      <c r="T137" s="3" t="str">
        <f ca="1">IF($X137="","",CHOOSE($X137,IF(ISBLANK(INDEX(Kaleciler!T:T,$Y137)),"",INDEX(Kaleciler!T:T,$Y137)),IF(ISBLANK(INDEX(Stoperler!T:T,$Y137)),"",INDEX(Stoperler!T:T,$Y137)),IF(ISBLANK(INDEX('Sağ Bekler'!T:T,$Y137)),"",INDEX('Sağ Bekler'!T:T,$Y137)),IF(ISBLANK(INDEX('Sol Bekler'!T:T,$Y137)),"",INDEX('Sol Bekler'!T:T,$Y137)),IF(ISBLANK(INDEX('Orta Saha'!T:T,$Y137)),"",INDEX('Orta Saha'!T:T,$Y137)),IF(ISBLANK(INDEX(Kanatlar!T:T,$Y137)),"",INDEX(Kanatlar!T:T,$Y137)),IF(ISBLANK(INDEX(Forvetler!T:T,$Y137)),"",INDEX(Forvetler!T:T,$Y137))))</f>
        <v/>
      </c>
      <c r="U137">
        <v>2</v>
      </c>
      <c r="V137">
        <v>37</v>
      </c>
      <c r="W137" t="str">
        <f ca="1">IF(AND(Stoperler!$B$37&lt;&gt;"",Stoperler!$I$37&gt;0,Stoperler!$I$37&lt;=TODAY()+365),COUNT($W$3:W136)+1,"")</f>
        <v/>
      </c>
      <c r="X137" t="str">
        <f ca="1">IFERROR(INDEX($U$4:$U$703,MATCH(ROWS($X$4:X137),$W$4:$W$703,0)),"")</f>
        <v/>
      </c>
      <c r="Y137" t="str">
        <f ca="1">IFERROR(INDEX($V$4:$V$703,MATCH(ROWS($Y$4:Y137),$W$4:$W$703,0)),"")</f>
        <v/>
      </c>
    </row>
    <row r="138" spans="1:25" x14ac:dyDescent="0.2">
      <c r="A138" s="2" t="str">
        <f ca="1">IF($X138="","",CHOOSE($X138,IF(ISBLANK(INDEX(Kaleciler!A:A,$Y138)),"",INDEX(Kaleciler!A:A,$Y138)),IF(ISBLANK(INDEX(Stoperler!A:A,$Y138)),"",INDEX(Stoperler!A:A,$Y138)),IF(ISBLANK(INDEX('Sağ Bekler'!A:A,$Y138)),"",INDEX('Sağ Bekler'!A:A,$Y138)),IF(ISBLANK(INDEX('Sol Bekler'!A:A,$Y138)),"",INDEX('Sol Bekler'!A:A,$Y138)),IF(ISBLANK(INDEX('Orta Saha'!A:A,$Y138)),"",INDEX('Orta Saha'!A:A,$Y138)),IF(ISBLANK(INDEX(Kanatlar!A:A,$Y138)),"",INDEX(Kanatlar!A:A,$Y138)),IF(ISBLANK(INDEX(Forvetler!A:A,$Y138)),"",INDEX(Forvetler!A:A,$Y138))))</f>
        <v/>
      </c>
      <c r="B138" s="3" t="str">
        <f ca="1">IF($X138="","",CHOOSE($X138,IF(ISBLANK(INDEX(Kaleciler!B:B,$Y138)),"",INDEX(Kaleciler!B:B,$Y138)),IF(ISBLANK(INDEX(Stoperler!B:B,$Y138)),"",INDEX(Stoperler!B:B,$Y138)),IF(ISBLANK(INDEX('Sağ Bekler'!B:B,$Y138)),"",INDEX('Sağ Bekler'!B:B,$Y138)),IF(ISBLANK(INDEX('Sol Bekler'!B:B,$Y138)),"",INDEX('Sol Bekler'!B:B,$Y138)),IF(ISBLANK(INDEX('Orta Saha'!B:B,$Y138)),"",INDEX('Orta Saha'!B:B,$Y138)),IF(ISBLANK(INDEX(Kanatlar!B:B,$Y138)),"",INDEX(Kanatlar!B:B,$Y138)),IF(ISBLANK(INDEX(Forvetler!B:B,$Y138)),"",INDEX(Forvetler!B:B,$Y138))))</f>
        <v/>
      </c>
      <c r="C138" s="4" t="str">
        <f ca="1">IF($X138="","",CHOOSE($X138,IF(ISBLANK(INDEX(Kaleciler!C:C,$Y138)),"",INDEX(Kaleciler!C:C,$Y138)),IF(ISBLANK(INDEX(Stoperler!C:C,$Y138)),"",INDEX(Stoperler!C:C,$Y138)),IF(ISBLANK(INDEX('Sağ Bekler'!C:C,$Y138)),"",INDEX('Sağ Bekler'!C:C,$Y138)),IF(ISBLANK(INDEX('Sol Bekler'!C:C,$Y138)),"",INDEX('Sol Bekler'!C:C,$Y138)),IF(ISBLANK(INDEX('Orta Saha'!C:C,$Y138)),"",INDEX('Orta Saha'!C:C,$Y138)),IF(ISBLANK(INDEX(Kanatlar!C:C,$Y138)),"",INDEX(Kanatlar!C:C,$Y138)),IF(ISBLANK(INDEX(Forvetler!C:C,$Y138)),"",INDEX(Forvetler!C:C,$Y138))))</f>
        <v/>
      </c>
      <c r="D138" s="2" t="str">
        <f ca="1">IF($X138="","",CHOOSE($X138,IF(ISBLANK(INDEX(Kaleciler!D:D,$Y138)),"",INDEX(Kaleciler!D:D,$Y138)),IF(ISBLANK(INDEX(Stoperler!D:D,$Y138)),"",INDEX(Stoperler!D:D,$Y138)),IF(ISBLANK(INDEX('Sağ Bekler'!D:D,$Y138)),"",INDEX('Sağ Bekler'!D:D,$Y138)),IF(ISBLANK(INDEX('Sol Bekler'!D:D,$Y138)),"",INDEX('Sol Bekler'!D:D,$Y138)),IF(ISBLANK(INDEX('Orta Saha'!D:D,$Y138)),"",INDEX('Orta Saha'!D:D,$Y138)),IF(ISBLANK(INDEX(Kanatlar!D:D,$Y138)),"",INDEX(Kanatlar!D:D,$Y138)),IF(ISBLANK(INDEX(Forvetler!D:D,$Y138)),"",INDEX(Forvetler!D:D,$Y138))))</f>
        <v/>
      </c>
      <c r="E138" s="3" t="str">
        <f ca="1">IF($X138="","",CHOOSE($X138,IF(ISBLANK(INDEX(Kaleciler!E:E,$Y138)),"",INDEX(Kaleciler!E:E,$Y138)),IF(ISBLANK(INDEX(Stoperler!E:E,$Y138)),"",INDEX(Stoperler!E:E,$Y138)),IF(ISBLANK(INDEX('Sağ Bekler'!E:E,$Y138)),"",INDEX('Sağ Bekler'!E:E,$Y138)),IF(ISBLANK(INDEX('Sol Bekler'!E:E,$Y138)),"",INDEX('Sol Bekler'!E:E,$Y138)),IF(ISBLANK(INDEX('Orta Saha'!E:E,$Y138)),"",INDEX('Orta Saha'!E:E,$Y138)),IF(ISBLANK(INDEX(Kanatlar!E:E,$Y138)),"",INDEX(Kanatlar!E:E,$Y138)),IF(ISBLANK(INDEX(Forvetler!E:E,$Y138)),"",INDEX(Forvetler!E:E,$Y138))))</f>
        <v/>
      </c>
      <c r="F138" s="3" t="str">
        <f ca="1">IF($X138="","",CHOOSE($X138,IF(ISBLANK(INDEX(Kaleciler!F:F,$Y138)),"",INDEX(Kaleciler!F:F,$Y138)),IF(ISBLANK(INDEX(Stoperler!F:F,$Y138)),"",INDEX(Stoperler!F:F,$Y138)),IF(ISBLANK(INDEX('Sağ Bekler'!F:F,$Y138)),"",INDEX('Sağ Bekler'!F:F,$Y138)),IF(ISBLANK(INDEX('Sol Bekler'!F:F,$Y138)),"",INDEX('Sol Bekler'!F:F,$Y138)),IF(ISBLANK(INDEX('Orta Saha'!F:F,$Y138)),"",INDEX('Orta Saha'!F:F,$Y138)),IF(ISBLANK(INDEX(Kanatlar!F:F,$Y138)),"",INDEX(Kanatlar!F:F,$Y138)),IF(ISBLANK(INDEX(Forvetler!F:F,$Y138)),"",INDEX(Forvetler!F:F,$Y138))))</f>
        <v/>
      </c>
      <c r="G138" s="3" t="str">
        <f ca="1">IF($X138="","",CHOOSE($X138,IF(ISBLANK(INDEX(Kaleciler!G:G,$Y138)),"",INDEX(Kaleciler!G:G,$Y138)),IF(ISBLANK(INDEX(Stoperler!G:G,$Y138)),"",INDEX(Stoperler!G:G,$Y138)),IF(ISBLANK(INDEX('Sağ Bekler'!G:G,$Y138)),"",INDEX('Sağ Bekler'!G:G,$Y138)),IF(ISBLANK(INDEX('Sol Bekler'!G:G,$Y138)),"",INDEX('Sol Bekler'!G:G,$Y138)),IF(ISBLANK(INDEX('Orta Saha'!G:G,$Y138)),"",INDEX('Orta Saha'!G:G,$Y138)),IF(ISBLANK(INDEX(Kanatlar!G:G,$Y138)),"",INDEX(Kanatlar!G:G,$Y138)),IF(ISBLANK(INDEX(Forvetler!G:G,$Y138)),"",INDEX(Forvetler!G:G,$Y138))))</f>
        <v/>
      </c>
      <c r="H138" s="3" t="str">
        <f ca="1">IF($X138="","",CHOOSE($X138,IF(ISBLANK(INDEX(Kaleciler!H:H,$Y138)),"",INDEX(Kaleciler!H:H,$Y138)),IF(ISBLANK(INDEX(Stoperler!H:H,$Y138)),"",INDEX(Stoperler!H:H,$Y138)),IF(ISBLANK(INDEX('Sağ Bekler'!H:H,$Y138)),"",INDEX('Sağ Bekler'!H:H,$Y138)),IF(ISBLANK(INDEX('Sol Bekler'!H:H,$Y138)),"",INDEX('Sol Bekler'!H:H,$Y138)),IF(ISBLANK(INDEX('Orta Saha'!H:H,$Y138)),"",INDEX('Orta Saha'!H:H,$Y138)),IF(ISBLANK(INDEX(Kanatlar!H:H,$Y138)),"",INDEX(Kanatlar!H:H,$Y138)),IF(ISBLANK(INDEX(Forvetler!H:H,$Y138)),"",INDEX(Forvetler!H:H,$Y138))))</f>
        <v/>
      </c>
      <c r="I138" s="4" t="str">
        <f ca="1">IF($X138="","",CHOOSE($X138,IF(ISBLANK(INDEX(Kaleciler!I:I,$Y138)),"",INDEX(Kaleciler!I:I,$Y138)),IF(ISBLANK(INDEX(Stoperler!I:I,$Y138)),"",INDEX(Stoperler!I:I,$Y138)),IF(ISBLANK(INDEX('Sağ Bekler'!I:I,$Y138)),"",INDEX('Sağ Bekler'!I:I,$Y138)),IF(ISBLANK(INDEX('Sol Bekler'!I:I,$Y138)),"",INDEX('Sol Bekler'!I:I,$Y138)),IF(ISBLANK(INDEX('Orta Saha'!I:I,$Y138)),"",INDEX('Orta Saha'!I:I,$Y138)),IF(ISBLANK(INDEX(Kanatlar!I:I,$Y138)),"",INDEX(Kanatlar!I:I,$Y138)),IF(ISBLANK(INDEX(Forvetler!I:I,$Y138)),"",INDEX(Forvetler!I:I,$Y138))))</f>
        <v/>
      </c>
      <c r="J138" s="4" t="str">
        <f ca="1">IF($X138="","",CHOOSE($X138,IF(ISBLANK(INDEX(Kaleciler!J:J,$Y138)),"",INDEX(Kaleciler!J:J,$Y138)),IF(ISBLANK(INDEX(Stoperler!J:J,$Y138)),"",INDEX(Stoperler!J:J,$Y138)),IF(ISBLANK(INDEX('Sağ Bekler'!J:J,$Y138)),"",INDEX('Sağ Bekler'!J:J,$Y138)),IF(ISBLANK(INDEX('Sol Bekler'!J:J,$Y138)),"",INDEX('Sol Bekler'!J:J,$Y138)),IF(ISBLANK(INDEX('Orta Saha'!J:J,$Y138)),"",INDEX('Orta Saha'!J:J,$Y138)),IF(ISBLANK(INDEX(Kanatlar!J:J,$Y138)),"",INDEX(Kanatlar!J:J,$Y138)),IF(ISBLANK(INDEX(Forvetler!J:J,$Y138)),"",INDEX(Forvetler!J:J,$Y138))))</f>
        <v/>
      </c>
      <c r="K138" s="2" t="str">
        <f ca="1">IF($X138="","",CHOOSE($X138,IF(ISBLANK(INDEX(Kaleciler!K:K,$Y138)),"",INDEX(Kaleciler!K:K,$Y138)),IF(ISBLANK(INDEX(Stoperler!K:K,$Y138)),"",INDEX(Stoperler!K:K,$Y138)),IF(ISBLANK(INDEX('Sağ Bekler'!K:K,$Y138)),"",INDEX('Sağ Bekler'!K:K,$Y138)),IF(ISBLANK(INDEX('Sol Bekler'!K:K,$Y138)),"",INDEX('Sol Bekler'!K:K,$Y138)),IF(ISBLANK(INDEX('Orta Saha'!K:K,$Y138)),"",INDEX('Orta Saha'!K:K,$Y138)),IF(ISBLANK(INDEX(Kanatlar!K:K,$Y138)),"",INDEX(Kanatlar!K:K,$Y138)),IF(ISBLANK(INDEX(Forvetler!K:K,$Y138)),"",INDEX(Forvetler!K:K,$Y138))))</f>
        <v/>
      </c>
      <c r="L138" s="2" t="str">
        <f ca="1">IF($X138="","",CHOOSE($X138,IF(ISBLANK(INDEX(Kaleciler!L:L,$Y138)),"",INDEX(Kaleciler!L:L,$Y138)),IF(ISBLANK(INDEX(Stoperler!L:L,$Y138)),"",INDEX(Stoperler!L:L,$Y138)),IF(ISBLANK(INDEX('Sağ Bekler'!L:L,$Y138)),"",INDEX('Sağ Bekler'!L:L,$Y138)),IF(ISBLANK(INDEX('Sol Bekler'!L:L,$Y138)),"",INDEX('Sol Bekler'!L:L,$Y138)),IF(ISBLANK(INDEX('Orta Saha'!L:L,$Y138)),"",INDEX('Orta Saha'!L:L,$Y138)),IF(ISBLANK(INDEX(Kanatlar!L:L,$Y138)),"",INDEX(Kanatlar!L:L,$Y138)),IF(ISBLANK(INDEX(Forvetler!L:L,$Y138)),"",INDEX(Forvetler!L:L,$Y138))))</f>
        <v/>
      </c>
      <c r="M138" s="2" t="str">
        <f ca="1">IF($X138="","",CHOOSE($X138,IF(ISBLANK(INDEX(Kaleciler!M:M,$Y138)),"",INDEX(Kaleciler!M:M,$Y138)),IF(ISBLANK(INDEX(Stoperler!M:M,$Y138)),"",INDEX(Stoperler!M:M,$Y138)),IF(ISBLANK(INDEX('Sağ Bekler'!M:M,$Y138)),"",INDEX('Sağ Bekler'!M:M,$Y138)),IF(ISBLANK(INDEX('Sol Bekler'!M:M,$Y138)),"",INDEX('Sol Bekler'!M:M,$Y138)),IF(ISBLANK(INDEX('Orta Saha'!M:M,$Y138)),"",INDEX('Orta Saha'!M:M,$Y138)),IF(ISBLANK(INDEX(Kanatlar!M:M,$Y138)),"",INDEX(Kanatlar!M:M,$Y138)),IF(ISBLANK(INDEX(Forvetler!M:M,$Y138)),"",INDEX(Forvetler!M:M,$Y138))))</f>
        <v/>
      </c>
      <c r="N138" s="2" t="str">
        <f ca="1">IF($X138="","",CHOOSE($X138,IF(ISBLANK(INDEX(Kaleciler!N:N,$Y138)),"",INDEX(Kaleciler!N:N,$Y138)),IF(ISBLANK(INDEX(Stoperler!N:N,$Y138)),"",INDEX(Stoperler!N:N,$Y138)),IF(ISBLANK(INDEX('Sağ Bekler'!N:N,$Y138)),"",INDEX('Sağ Bekler'!N:N,$Y138)),IF(ISBLANK(INDEX('Sol Bekler'!N:N,$Y138)),"",INDEX('Sol Bekler'!N:N,$Y138)),IF(ISBLANK(INDEX('Orta Saha'!N:N,$Y138)),"",INDEX('Orta Saha'!N:N,$Y138)),IF(ISBLANK(INDEX(Kanatlar!N:N,$Y138)),"",INDEX(Kanatlar!N:N,$Y138)),IF(ISBLANK(INDEX(Forvetler!N:N,$Y138)),"",INDEX(Forvetler!N:N,$Y138))))</f>
        <v/>
      </c>
      <c r="O138" s="2" t="str">
        <f ca="1">IF($X138="","",CHOOSE($X138,IF(ISBLANK(INDEX(Kaleciler!O:O,$Y138)),"",INDEX(Kaleciler!O:O,$Y138)),IF(ISBLANK(INDEX(Stoperler!O:O,$Y138)),"",INDEX(Stoperler!O:O,$Y138)),IF(ISBLANK(INDEX('Sağ Bekler'!O:O,$Y138)),"",INDEX('Sağ Bekler'!O:O,$Y138)),IF(ISBLANK(INDEX('Sol Bekler'!O:O,$Y138)),"",INDEX('Sol Bekler'!O:O,$Y138)),IF(ISBLANK(INDEX('Orta Saha'!O:O,$Y138)),"",INDEX('Orta Saha'!O:O,$Y138)),IF(ISBLANK(INDEX(Kanatlar!O:O,$Y138)),"",INDEX(Kanatlar!O:O,$Y138)),IF(ISBLANK(INDEX(Forvetler!O:O,$Y138)),"",INDEX(Forvetler!O:O,$Y138))))</f>
        <v/>
      </c>
      <c r="P138" s="2" t="str">
        <f ca="1">IF($X138="","",CHOOSE($X138,IF(ISBLANK(INDEX(Kaleciler!P:P,$Y138)),"",INDEX(Kaleciler!P:P,$Y138)),IF(ISBLANK(INDEX(Stoperler!P:P,$Y138)),"",INDEX(Stoperler!P:P,$Y138)),IF(ISBLANK(INDEX('Sağ Bekler'!P:P,$Y138)),"",INDEX('Sağ Bekler'!P:P,$Y138)),IF(ISBLANK(INDEX('Sol Bekler'!P:P,$Y138)),"",INDEX('Sol Bekler'!P:P,$Y138)),IF(ISBLANK(INDEX('Orta Saha'!P:P,$Y138)),"",INDEX('Orta Saha'!P:P,$Y138)),IF(ISBLANK(INDEX(Kanatlar!P:P,$Y138)),"",INDEX(Kanatlar!P:P,$Y138)),IF(ISBLANK(INDEX(Forvetler!P:P,$Y138)),"",INDEX(Forvetler!P:P,$Y138))))</f>
        <v/>
      </c>
      <c r="Q138" s="3" t="str">
        <f ca="1">IF($X138="","",CHOOSE($X138,IF(ISBLANK(INDEX(Kaleciler!Q:Q,$Y138)),"",INDEX(Kaleciler!Q:Q,$Y138)),IF(ISBLANK(INDEX(Stoperler!Q:Q,$Y138)),"",INDEX(Stoperler!Q:Q,$Y138)),IF(ISBLANK(INDEX('Sağ Bekler'!Q:Q,$Y138)),"",INDEX('Sağ Bekler'!Q:Q,$Y138)),IF(ISBLANK(INDEX('Sol Bekler'!Q:Q,$Y138)),"",INDEX('Sol Bekler'!Q:Q,$Y138)),IF(ISBLANK(INDEX('Orta Saha'!Q:Q,$Y138)),"",INDEX('Orta Saha'!Q:Q,$Y138)),IF(ISBLANK(INDEX(Kanatlar!Q:Q,$Y138)),"",INDEX(Kanatlar!Q:Q,$Y138)),IF(ISBLANK(INDEX(Forvetler!Q:Q,$Y138)),"",INDEX(Forvetler!Q:Q,$Y138))))</f>
        <v/>
      </c>
      <c r="R138" s="4" t="str">
        <f ca="1">IF($X138="","",CHOOSE($X138,IF(ISBLANK(INDEX(Kaleciler!R:R,$Y138)),"",INDEX(Kaleciler!R:R,$Y138)),IF(ISBLANK(INDEX(Stoperler!R:R,$Y138)),"",INDEX(Stoperler!R:R,$Y138)),IF(ISBLANK(INDEX('Sağ Bekler'!R:R,$Y138)),"",INDEX('Sağ Bekler'!R:R,$Y138)),IF(ISBLANK(INDEX('Sol Bekler'!R:R,$Y138)),"",INDEX('Sol Bekler'!R:R,$Y138)),IF(ISBLANK(INDEX('Orta Saha'!R:R,$Y138)),"",INDEX('Orta Saha'!R:R,$Y138)),IF(ISBLANK(INDEX(Kanatlar!R:R,$Y138)),"",INDEX(Kanatlar!R:R,$Y138)),IF(ISBLANK(INDEX(Forvetler!R:R,$Y138)),"",INDEX(Forvetler!R:R,$Y138))))</f>
        <v/>
      </c>
      <c r="S138" s="2" t="str">
        <f ca="1">IF($X138="","",CHOOSE($X138,IF(ISBLANK(INDEX(Kaleciler!S:S,$Y138)),"",INDEX(Kaleciler!S:S,$Y138)),IF(ISBLANK(INDEX(Stoperler!S:S,$Y138)),"",INDEX(Stoperler!S:S,$Y138)),IF(ISBLANK(INDEX('Sağ Bekler'!S:S,$Y138)),"",INDEX('Sağ Bekler'!S:S,$Y138)),IF(ISBLANK(INDEX('Sol Bekler'!S:S,$Y138)),"",INDEX('Sol Bekler'!S:S,$Y138)),IF(ISBLANK(INDEX('Orta Saha'!S:S,$Y138)),"",INDEX('Orta Saha'!S:S,$Y138)),IF(ISBLANK(INDEX(Kanatlar!S:S,$Y138)),"",INDEX(Kanatlar!S:S,$Y138)),IF(ISBLANK(INDEX(Forvetler!S:S,$Y138)),"",INDEX(Forvetler!S:S,$Y138))))</f>
        <v/>
      </c>
      <c r="T138" s="3" t="str">
        <f ca="1">IF($X138="","",CHOOSE($X138,IF(ISBLANK(INDEX(Kaleciler!T:T,$Y138)),"",INDEX(Kaleciler!T:T,$Y138)),IF(ISBLANK(INDEX(Stoperler!T:T,$Y138)),"",INDEX(Stoperler!T:T,$Y138)),IF(ISBLANK(INDEX('Sağ Bekler'!T:T,$Y138)),"",INDEX('Sağ Bekler'!T:T,$Y138)),IF(ISBLANK(INDEX('Sol Bekler'!T:T,$Y138)),"",INDEX('Sol Bekler'!T:T,$Y138)),IF(ISBLANK(INDEX('Orta Saha'!T:T,$Y138)),"",INDEX('Orta Saha'!T:T,$Y138)),IF(ISBLANK(INDEX(Kanatlar!T:T,$Y138)),"",INDEX(Kanatlar!T:T,$Y138)),IF(ISBLANK(INDEX(Forvetler!T:T,$Y138)),"",INDEX(Forvetler!T:T,$Y138))))</f>
        <v/>
      </c>
      <c r="U138">
        <v>2</v>
      </c>
      <c r="V138">
        <v>38</v>
      </c>
      <c r="W138" t="str">
        <f ca="1">IF(AND(Stoperler!$B$38&lt;&gt;"",Stoperler!$I$38&gt;0,Stoperler!$I$38&lt;=TODAY()+365),COUNT($W$3:W137)+1,"")</f>
        <v/>
      </c>
      <c r="X138" t="str">
        <f ca="1">IFERROR(INDEX($U$4:$U$703,MATCH(ROWS($X$4:X138),$W$4:$W$703,0)),"")</f>
        <v/>
      </c>
      <c r="Y138" t="str">
        <f ca="1">IFERROR(INDEX($V$4:$V$703,MATCH(ROWS($Y$4:Y138),$W$4:$W$703,0)),"")</f>
        <v/>
      </c>
    </row>
    <row r="139" spans="1:25" x14ac:dyDescent="0.2">
      <c r="A139" s="2" t="str">
        <f ca="1">IF($X139="","",CHOOSE($X139,IF(ISBLANK(INDEX(Kaleciler!A:A,$Y139)),"",INDEX(Kaleciler!A:A,$Y139)),IF(ISBLANK(INDEX(Stoperler!A:A,$Y139)),"",INDEX(Stoperler!A:A,$Y139)),IF(ISBLANK(INDEX('Sağ Bekler'!A:A,$Y139)),"",INDEX('Sağ Bekler'!A:A,$Y139)),IF(ISBLANK(INDEX('Sol Bekler'!A:A,$Y139)),"",INDEX('Sol Bekler'!A:A,$Y139)),IF(ISBLANK(INDEX('Orta Saha'!A:A,$Y139)),"",INDEX('Orta Saha'!A:A,$Y139)),IF(ISBLANK(INDEX(Kanatlar!A:A,$Y139)),"",INDEX(Kanatlar!A:A,$Y139)),IF(ISBLANK(INDEX(Forvetler!A:A,$Y139)),"",INDEX(Forvetler!A:A,$Y139))))</f>
        <v/>
      </c>
      <c r="B139" s="3" t="str">
        <f ca="1">IF($X139="","",CHOOSE($X139,IF(ISBLANK(INDEX(Kaleciler!B:B,$Y139)),"",INDEX(Kaleciler!B:B,$Y139)),IF(ISBLANK(INDEX(Stoperler!B:B,$Y139)),"",INDEX(Stoperler!B:B,$Y139)),IF(ISBLANK(INDEX('Sağ Bekler'!B:B,$Y139)),"",INDEX('Sağ Bekler'!B:B,$Y139)),IF(ISBLANK(INDEX('Sol Bekler'!B:B,$Y139)),"",INDEX('Sol Bekler'!B:B,$Y139)),IF(ISBLANK(INDEX('Orta Saha'!B:B,$Y139)),"",INDEX('Orta Saha'!B:B,$Y139)),IF(ISBLANK(INDEX(Kanatlar!B:B,$Y139)),"",INDEX(Kanatlar!B:B,$Y139)),IF(ISBLANK(INDEX(Forvetler!B:B,$Y139)),"",INDEX(Forvetler!B:B,$Y139))))</f>
        <v/>
      </c>
      <c r="C139" s="4" t="str">
        <f ca="1">IF($X139="","",CHOOSE($X139,IF(ISBLANK(INDEX(Kaleciler!C:C,$Y139)),"",INDEX(Kaleciler!C:C,$Y139)),IF(ISBLANK(INDEX(Stoperler!C:C,$Y139)),"",INDEX(Stoperler!C:C,$Y139)),IF(ISBLANK(INDEX('Sağ Bekler'!C:C,$Y139)),"",INDEX('Sağ Bekler'!C:C,$Y139)),IF(ISBLANK(INDEX('Sol Bekler'!C:C,$Y139)),"",INDEX('Sol Bekler'!C:C,$Y139)),IF(ISBLANK(INDEX('Orta Saha'!C:C,$Y139)),"",INDEX('Orta Saha'!C:C,$Y139)),IF(ISBLANK(INDEX(Kanatlar!C:C,$Y139)),"",INDEX(Kanatlar!C:C,$Y139)),IF(ISBLANK(INDEX(Forvetler!C:C,$Y139)),"",INDEX(Forvetler!C:C,$Y139))))</f>
        <v/>
      </c>
      <c r="D139" s="2" t="str">
        <f ca="1">IF($X139="","",CHOOSE($X139,IF(ISBLANK(INDEX(Kaleciler!D:D,$Y139)),"",INDEX(Kaleciler!D:D,$Y139)),IF(ISBLANK(INDEX(Stoperler!D:D,$Y139)),"",INDEX(Stoperler!D:D,$Y139)),IF(ISBLANK(INDEX('Sağ Bekler'!D:D,$Y139)),"",INDEX('Sağ Bekler'!D:D,$Y139)),IF(ISBLANK(INDEX('Sol Bekler'!D:D,$Y139)),"",INDEX('Sol Bekler'!D:D,$Y139)),IF(ISBLANK(INDEX('Orta Saha'!D:D,$Y139)),"",INDEX('Orta Saha'!D:D,$Y139)),IF(ISBLANK(INDEX(Kanatlar!D:D,$Y139)),"",INDEX(Kanatlar!D:D,$Y139)),IF(ISBLANK(INDEX(Forvetler!D:D,$Y139)),"",INDEX(Forvetler!D:D,$Y139))))</f>
        <v/>
      </c>
      <c r="E139" s="3" t="str">
        <f ca="1">IF($X139="","",CHOOSE($X139,IF(ISBLANK(INDEX(Kaleciler!E:E,$Y139)),"",INDEX(Kaleciler!E:E,$Y139)),IF(ISBLANK(INDEX(Stoperler!E:E,$Y139)),"",INDEX(Stoperler!E:E,$Y139)),IF(ISBLANK(INDEX('Sağ Bekler'!E:E,$Y139)),"",INDEX('Sağ Bekler'!E:E,$Y139)),IF(ISBLANK(INDEX('Sol Bekler'!E:E,$Y139)),"",INDEX('Sol Bekler'!E:E,$Y139)),IF(ISBLANK(INDEX('Orta Saha'!E:E,$Y139)),"",INDEX('Orta Saha'!E:E,$Y139)),IF(ISBLANK(INDEX(Kanatlar!E:E,$Y139)),"",INDEX(Kanatlar!E:E,$Y139)),IF(ISBLANK(INDEX(Forvetler!E:E,$Y139)),"",INDEX(Forvetler!E:E,$Y139))))</f>
        <v/>
      </c>
      <c r="F139" s="3" t="str">
        <f ca="1">IF($X139="","",CHOOSE($X139,IF(ISBLANK(INDEX(Kaleciler!F:F,$Y139)),"",INDEX(Kaleciler!F:F,$Y139)),IF(ISBLANK(INDEX(Stoperler!F:F,$Y139)),"",INDEX(Stoperler!F:F,$Y139)),IF(ISBLANK(INDEX('Sağ Bekler'!F:F,$Y139)),"",INDEX('Sağ Bekler'!F:F,$Y139)),IF(ISBLANK(INDEX('Sol Bekler'!F:F,$Y139)),"",INDEX('Sol Bekler'!F:F,$Y139)),IF(ISBLANK(INDEX('Orta Saha'!F:F,$Y139)),"",INDEX('Orta Saha'!F:F,$Y139)),IF(ISBLANK(INDEX(Kanatlar!F:F,$Y139)),"",INDEX(Kanatlar!F:F,$Y139)),IF(ISBLANK(INDEX(Forvetler!F:F,$Y139)),"",INDEX(Forvetler!F:F,$Y139))))</f>
        <v/>
      </c>
      <c r="G139" s="3" t="str">
        <f ca="1">IF($X139="","",CHOOSE($X139,IF(ISBLANK(INDEX(Kaleciler!G:G,$Y139)),"",INDEX(Kaleciler!G:G,$Y139)),IF(ISBLANK(INDEX(Stoperler!G:G,$Y139)),"",INDEX(Stoperler!G:G,$Y139)),IF(ISBLANK(INDEX('Sağ Bekler'!G:G,$Y139)),"",INDEX('Sağ Bekler'!G:G,$Y139)),IF(ISBLANK(INDEX('Sol Bekler'!G:G,$Y139)),"",INDEX('Sol Bekler'!G:G,$Y139)),IF(ISBLANK(INDEX('Orta Saha'!G:G,$Y139)),"",INDEX('Orta Saha'!G:G,$Y139)),IF(ISBLANK(INDEX(Kanatlar!G:G,$Y139)),"",INDEX(Kanatlar!G:G,$Y139)),IF(ISBLANK(INDEX(Forvetler!G:G,$Y139)),"",INDEX(Forvetler!G:G,$Y139))))</f>
        <v/>
      </c>
      <c r="H139" s="3" t="str">
        <f ca="1">IF($X139="","",CHOOSE($X139,IF(ISBLANK(INDEX(Kaleciler!H:H,$Y139)),"",INDEX(Kaleciler!H:H,$Y139)),IF(ISBLANK(INDEX(Stoperler!H:H,$Y139)),"",INDEX(Stoperler!H:H,$Y139)),IF(ISBLANK(INDEX('Sağ Bekler'!H:H,$Y139)),"",INDEX('Sağ Bekler'!H:H,$Y139)),IF(ISBLANK(INDEX('Sol Bekler'!H:H,$Y139)),"",INDEX('Sol Bekler'!H:H,$Y139)),IF(ISBLANK(INDEX('Orta Saha'!H:H,$Y139)),"",INDEX('Orta Saha'!H:H,$Y139)),IF(ISBLANK(INDEX(Kanatlar!H:H,$Y139)),"",INDEX(Kanatlar!H:H,$Y139)),IF(ISBLANK(INDEX(Forvetler!H:H,$Y139)),"",INDEX(Forvetler!H:H,$Y139))))</f>
        <v/>
      </c>
      <c r="I139" s="4" t="str">
        <f ca="1">IF($X139="","",CHOOSE($X139,IF(ISBLANK(INDEX(Kaleciler!I:I,$Y139)),"",INDEX(Kaleciler!I:I,$Y139)),IF(ISBLANK(INDEX(Stoperler!I:I,$Y139)),"",INDEX(Stoperler!I:I,$Y139)),IF(ISBLANK(INDEX('Sağ Bekler'!I:I,$Y139)),"",INDEX('Sağ Bekler'!I:I,$Y139)),IF(ISBLANK(INDEX('Sol Bekler'!I:I,$Y139)),"",INDEX('Sol Bekler'!I:I,$Y139)),IF(ISBLANK(INDEX('Orta Saha'!I:I,$Y139)),"",INDEX('Orta Saha'!I:I,$Y139)),IF(ISBLANK(INDEX(Kanatlar!I:I,$Y139)),"",INDEX(Kanatlar!I:I,$Y139)),IF(ISBLANK(INDEX(Forvetler!I:I,$Y139)),"",INDEX(Forvetler!I:I,$Y139))))</f>
        <v/>
      </c>
      <c r="J139" s="4" t="str">
        <f ca="1">IF($X139="","",CHOOSE($X139,IF(ISBLANK(INDEX(Kaleciler!J:J,$Y139)),"",INDEX(Kaleciler!J:J,$Y139)),IF(ISBLANK(INDEX(Stoperler!J:J,$Y139)),"",INDEX(Stoperler!J:J,$Y139)),IF(ISBLANK(INDEX('Sağ Bekler'!J:J,$Y139)),"",INDEX('Sağ Bekler'!J:J,$Y139)),IF(ISBLANK(INDEX('Sol Bekler'!J:J,$Y139)),"",INDEX('Sol Bekler'!J:J,$Y139)),IF(ISBLANK(INDEX('Orta Saha'!J:J,$Y139)),"",INDEX('Orta Saha'!J:J,$Y139)),IF(ISBLANK(INDEX(Kanatlar!J:J,$Y139)),"",INDEX(Kanatlar!J:J,$Y139)),IF(ISBLANK(INDEX(Forvetler!J:J,$Y139)),"",INDEX(Forvetler!J:J,$Y139))))</f>
        <v/>
      </c>
      <c r="K139" s="2" t="str">
        <f ca="1">IF($X139="","",CHOOSE($X139,IF(ISBLANK(INDEX(Kaleciler!K:K,$Y139)),"",INDEX(Kaleciler!K:K,$Y139)),IF(ISBLANK(INDEX(Stoperler!K:K,$Y139)),"",INDEX(Stoperler!K:K,$Y139)),IF(ISBLANK(INDEX('Sağ Bekler'!K:K,$Y139)),"",INDEX('Sağ Bekler'!K:K,$Y139)),IF(ISBLANK(INDEX('Sol Bekler'!K:K,$Y139)),"",INDEX('Sol Bekler'!K:K,$Y139)),IF(ISBLANK(INDEX('Orta Saha'!K:K,$Y139)),"",INDEX('Orta Saha'!K:K,$Y139)),IF(ISBLANK(INDEX(Kanatlar!K:K,$Y139)),"",INDEX(Kanatlar!K:K,$Y139)),IF(ISBLANK(INDEX(Forvetler!K:K,$Y139)),"",INDEX(Forvetler!K:K,$Y139))))</f>
        <v/>
      </c>
      <c r="L139" s="2" t="str">
        <f ca="1">IF($X139="","",CHOOSE($X139,IF(ISBLANK(INDEX(Kaleciler!L:L,$Y139)),"",INDEX(Kaleciler!L:L,$Y139)),IF(ISBLANK(INDEX(Stoperler!L:L,$Y139)),"",INDEX(Stoperler!L:L,$Y139)),IF(ISBLANK(INDEX('Sağ Bekler'!L:L,$Y139)),"",INDEX('Sağ Bekler'!L:L,$Y139)),IF(ISBLANK(INDEX('Sol Bekler'!L:L,$Y139)),"",INDEX('Sol Bekler'!L:L,$Y139)),IF(ISBLANK(INDEX('Orta Saha'!L:L,$Y139)),"",INDEX('Orta Saha'!L:L,$Y139)),IF(ISBLANK(INDEX(Kanatlar!L:L,$Y139)),"",INDEX(Kanatlar!L:L,$Y139)),IF(ISBLANK(INDEX(Forvetler!L:L,$Y139)),"",INDEX(Forvetler!L:L,$Y139))))</f>
        <v/>
      </c>
      <c r="M139" s="2" t="str">
        <f ca="1">IF($X139="","",CHOOSE($X139,IF(ISBLANK(INDEX(Kaleciler!M:M,$Y139)),"",INDEX(Kaleciler!M:M,$Y139)),IF(ISBLANK(INDEX(Stoperler!M:M,$Y139)),"",INDEX(Stoperler!M:M,$Y139)),IF(ISBLANK(INDEX('Sağ Bekler'!M:M,$Y139)),"",INDEX('Sağ Bekler'!M:M,$Y139)),IF(ISBLANK(INDEX('Sol Bekler'!M:M,$Y139)),"",INDEX('Sol Bekler'!M:M,$Y139)),IF(ISBLANK(INDEX('Orta Saha'!M:M,$Y139)),"",INDEX('Orta Saha'!M:M,$Y139)),IF(ISBLANK(INDEX(Kanatlar!M:M,$Y139)),"",INDEX(Kanatlar!M:M,$Y139)),IF(ISBLANK(INDEX(Forvetler!M:M,$Y139)),"",INDEX(Forvetler!M:M,$Y139))))</f>
        <v/>
      </c>
      <c r="N139" s="2" t="str">
        <f ca="1">IF($X139="","",CHOOSE($X139,IF(ISBLANK(INDEX(Kaleciler!N:N,$Y139)),"",INDEX(Kaleciler!N:N,$Y139)),IF(ISBLANK(INDEX(Stoperler!N:N,$Y139)),"",INDEX(Stoperler!N:N,$Y139)),IF(ISBLANK(INDEX('Sağ Bekler'!N:N,$Y139)),"",INDEX('Sağ Bekler'!N:N,$Y139)),IF(ISBLANK(INDEX('Sol Bekler'!N:N,$Y139)),"",INDEX('Sol Bekler'!N:N,$Y139)),IF(ISBLANK(INDEX('Orta Saha'!N:N,$Y139)),"",INDEX('Orta Saha'!N:N,$Y139)),IF(ISBLANK(INDEX(Kanatlar!N:N,$Y139)),"",INDEX(Kanatlar!N:N,$Y139)),IF(ISBLANK(INDEX(Forvetler!N:N,$Y139)),"",INDEX(Forvetler!N:N,$Y139))))</f>
        <v/>
      </c>
      <c r="O139" s="2" t="str">
        <f ca="1">IF($X139="","",CHOOSE($X139,IF(ISBLANK(INDEX(Kaleciler!O:O,$Y139)),"",INDEX(Kaleciler!O:O,$Y139)),IF(ISBLANK(INDEX(Stoperler!O:O,$Y139)),"",INDEX(Stoperler!O:O,$Y139)),IF(ISBLANK(INDEX('Sağ Bekler'!O:O,$Y139)),"",INDEX('Sağ Bekler'!O:O,$Y139)),IF(ISBLANK(INDEX('Sol Bekler'!O:O,$Y139)),"",INDEX('Sol Bekler'!O:O,$Y139)),IF(ISBLANK(INDEX('Orta Saha'!O:O,$Y139)),"",INDEX('Orta Saha'!O:O,$Y139)),IF(ISBLANK(INDEX(Kanatlar!O:O,$Y139)),"",INDEX(Kanatlar!O:O,$Y139)),IF(ISBLANK(INDEX(Forvetler!O:O,$Y139)),"",INDEX(Forvetler!O:O,$Y139))))</f>
        <v/>
      </c>
      <c r="P139" s="2" t="str">
        <f ca="1">IF($X139="","",CHOOSE($X139,IF(ISBLANK(INDEX(Kaleciler!P:P,$Y139)),"",INDEX(Kaleciler!P:P,$Y139)),IF(ISBLANK(INDEX(Stoperler!P:P,$Y139)),"",INDEX(Stoperler!P:P,$Y139)),IF(ISBLANK(INDEX('Sağ Bekler'!P:P,$Y139)),"",INDEX('Sağ Bekler'!P:P,$Y139)),IF(ISBLANK(INDEX('Sol Bekler'!P:P,$Y139)),"",INDEX('Sol Bekler'!P:P,$Y139)),IF(ISBLANK(INDEX('Orta Saha'!P:P,$Y139)),"",INDEX('Orta Saha'!P:P,$Y139)),IF(ISBLANK(INDEX(Kanatlar!P:P,$Y139)),"",INDEX(Kanatlar!P:P,$Y139)),IF(ISBLANK(INDEX(Forvetler!P:P,$Y139)),"",INDEX(Forvetler!P:P,$Y139))))</f>
        <v/>
      </c>
      <c r="Q139" s="3" t="str">
        <f ca="1">IF($X139="","",CHOOSE($X139,IF(ISBLANK(INDEX(Kaleciler!Q:Q,$Y139)),"",INDEX(Kaleciler!Q:Q,$Y139)),IF(ISBLANK(INDEX(Stoperler!Q:Q,$Y139)),"",INDEX(Stoperler!Q:Q,$Y139)),IF(ISBLANK(INDEX('Sağ Bekler'!Q:Q,$Y139)),"",INDEX('Sağ Bekler'!Q:Q,$Y139)),IF(ISBLANK(INDEX('Sol Bekler'!Q:Q,$Y139)),"",INDEX('Sol Bekler'!Q:Q,$Y139)),IF(ISBLANK(INDEX('Orta Saha'!Q:Q,$Y139)),"",INDEX('Orta Saha'!Q:Q,$Y139)),IF(ISBLANK(INDEX(Kanatlar!Q:Q,$Y139)),"",INDEX(Kanatlar!Q:Q,$Y139)),IF(ISBLANK(INDEX(Forvetler!Q:Q,$Y139)),"",INDEX(Forvetler!Q:Q,$Y139))))</f>
        <v/>
      </c>
      <c r="R139" s="4" t="str">
        <f ca="1">IF($X139="","",CHOOSE($X139,IF(ISBLANK(INDEX(Kaleciler!R:R,$Y139)),"",INDEX(Kaleciler!R:R,$Y139)),IF(ISBLANK(INDEX(Stoperler!R:R,$Y139)),"",INDEX(Stoperler!R:R,$Y139)),IF(ISBLANK(INDEX('Sağ Bekler'!R:R,$Y139)),"",INDEX('Sağ Bekler'!R:R,$Y139)),IF(ISBLANK(INDEX('Sol Bekler'!R:R,$Y139)),"",INDEX('Sol Bekler'!R:R,$Y139)),IF(ISBLANK(INDEX('Orta Saha'!R:R,$Y139)),"",INDEX('Orta Saha'!R:R,$Y139)),IF(ISBLANK(INDEX(Kanatlar!R:R,$Y139)),"",INDEX(Kanatlar!R:R,$Y139)),IF(ISBLANK(INDEX(Forvetler!R:R,$Y139)),"",INDEX(Forvetler!R:R,$Y139))))</f>
        <v/>
      </c>
      <c r="S139" s="2" t="str">
        <f ca="1">IF($X139="","",CHOOSE($X139,IF(ISBLANK(INDEX(Kaleciler!S:S,$Y139)),"",INDEX(Kaleciler!S:S,$Y139)),IF(ISBLANK(INDEX(Stoperler!S:S,$Y139)),"",INDEX(Stoperler!S:S,$Y139)),IF(ISBLANK(INDEX('Sağ Bekler'!S:S,$Y139)),"",INDEX('Sağ Bekler'!S:S,$Y139)),IF(ISBLANK(INDEX('Sol Bekler'!S:S,$Y139)),"",INDEX('Sol Bekler'!S:S,$Y139)),IF(ISBLANK(INDEX('Orta Saha'!S:S,$Y139)),"",INDEX('Orta Saha'!S:S,$Y139)),IF(ISBLANK(INDEX(Kanatlar!S:S,$Y139)),"",INDEX(Kanatlar!S:S,$Y139)),IF(ISBLANK(INDEX(Forvetler!S:S,$Y139)),"",INDEX(Forvetler!S:S,$Y139))))</f>
        <v/>
      </c>
      <c r="T139" s="3" t="str">
        <f ca="1">IF($X139="","",CHOOSE($X139,IF(ISBLANK(INDEX(Kaleciler!T:T,$Y139)),"",INDEX(Kaleciler!T:T,$Y139)),IF(ISBLANK(INDEX(Stoperler!T:T,$Y139)),"",INDEX(Stoperler!T:T,$Y139)),IF(ISBLANK(INDEX('Sağ Bekler'!T:T,$Y139)),"",INDEX('Sağ Bekler'!T:T,$Y139)),IF(ISBLANK(INDEX('Sol Bekler'!T:T,$Y139)),"",INDEX('Sol Bekler'!T:T,$Y139)),IF(ISBLANK(INDEX('Orta Saha'!T:T,$Y139)),"",INDEX('Orta Saha'!T:T,$Y139)),IF(ISBLANK(INDEX(Kanatlar!T:T,$Y139)),"",INDEX(Kanatlar!T:T,$Y139)),IF(ISBLANK(INDEX(Forvetler!T:T,$Y139)),"",INDEX(Forvetler!T:T,$Y139))))</f>
        <v/>
      </c>
      <c r="U139">
        <v>2</v>
      </c>
      <c r="V139">
        <v>39</v>
      </c>
      <c r="W139" t="str">
        <f ca="1">IF(AND(Stoperler!$B$39&lt;&gt;"",Stoperler!$I$39&gt;0,Stoperler!$I$39&lt;=TODAY()+365),COUNT($W$3:W138)+1,"")</f>
        <v/>
      </c>
      <c r="X139" t="str">
        <f ca="1">IFERROR(INDEX($U$4:$U$703,MATCH(ROWS($X$4:X139),$W$4:$W$703,0)),"")</f>
        <v/>
      </c>
      <c r="Y139" t="str">
        <f ca="1">IFERROR(INDEX($V$4:$V$703,MATCH(ROWS($Y$4:Y139),$W$4:$W$703,0)),"")</f>
        <v/>
      </c>
    </row>
    <row r="140" spans="1:25" x14ac:dyDescent="0.2">
      <c r="A140" s="2" t="str">
        <f ca="1">IF($X140="","",CHOOSE($X140,IF(ISBLANK(INDEX(Kaleciler!A:A,$Y140)),"",INDEX(Kaleciler!A:A,$Y140)),IF(ISBLANK(INDEX(Stoperler!A:A,$Y140)),"",INDEX(Stoperler!A:A,$Y140)),IF(ISBLANK(INDEX('Sağ Bekler'!A:A,$Y140)),"",INDEX('Sağ Bekler'!A:A,$Y140)),IF(ISBLANK(INDEX('Sol Bekler'!A:A,$Y140)),"",INDEX('Sol Bekler'!A:A,$Y140)),IF(ISBLANK(INDEX('Orta Saha'!A:A,$Y140)),"",INDEX('Orta Saha'!A:A,$Y140)),IF(ISBLANK(INDEX(Kanatlar!A:A,$Y140)),"",INDEX(Kanatlar!A:A,$Y140)),IF(ISBLANK(INDEX(Forvetler!A:A,$Y140)),"",INDEX(Forvetler!A:A,$Y140))))</f>
        <v/>
      </c>
      <c r="B140" s="3" t="str">
        <f ca="1">IF($X140="","",CHOOSE($X140,IF(ISBLANK(INDEX(Kaleciler!B:B,$Y140)),"",INDEX(Kaleciler!B:B,$Y140)),IF(ISBLANK(INDEX(Stoperler!B:B,$Y140)),"",INDEX(Stoperler!B:B,$Y140)),IF(ISBLANK(INDEX('Sağ Bekler'!B:B,$Y140)),"",INDEX('Sağ Bekler'!B:B,$Y140)),IF(ISBLANK(INDEX('Sol Bekler'!B:B,$Y140)),"",INDEX('Sol Bekler'!B:B,$Y140)),IF(ISBLANK(INDEX('Orta Saha'!B:B,$Y140)),"",INDEX('Orta Saha'!B:B,$Y140)),IF(ISBLANK(INDEX(Kanatlar!B:B,$Y140)),"",INDEX(Kanatlar!B:B,$Y140)),IF(ISBLANK(INDEX(Forvetler!B:B,$Y140)),"",INDEX(Forvetler!B:B,$Y140))))</f>
        <v/>
      </c>
      <c r="C140" s="4" t="str">
        <f ca="1">IF($X140="","",CHOOSE($X140,IF(ISBLANK(INDEX(Kaleciler!C:C,$Y140)),"",INDEX(Kaleciler!C:C,$Y140)),IF(ISBLANK(INDEX(Stoperler!C:C,$Y140)),"",INDEX(Stoperler!C:C,$Y140)),IF(ISBLANK(INDEX('Sağ Bekler'!C:C,$Y140)),"",INDEX('Sağ Bekler'!C:C,$Y140)),IF(ISBLANK(INDEX('Sol Bekler'!C:C,$Y140)),"",INDEX('Sol Bekler'!C:C,$Y140)),IF(ISBLANK(INDEX('Orta Saha'!C:C,$Y140)),"",INDEX('Orta Saha'!C:C,$Y140)),IF(ISBLANK(INDEX(Kanatlar!C:C,$Y140)),"",INDEX(Kanatlar!C:C,$Y140)),IF(ISBLANK(INDEX(Forvetler!C:C,$Y140)),"",INDEX(Forvetler!C:C,$Y140))))</f>
        <v/>
      </c>
      <c r="D140" s="2" t="str">
        <f ca="1">IF($X140="","",CHOOSE($X140,IF(ISBLANK(INDEX(Kaleciler!D:D,$Y140)),"",INDEX(Kaleciler!D:D,$Y140)),IF(ISBLANK(INDEX(Stoperler!D:D,$Y140)),"",INDEX(Stoperler!D:D,$Y140)),IF(ISBLANK(INDEX('Sağ Bekler'!D:D,$Y140)),"",INDEX('Sağ Bekler'!D:D,$Y140)),IF(ISBLANK(INDEX('Sol Bekler'!D:D,$Y140)),"",INDEX('Sol Bekler'!D:D,$Y140)),IF(ISBLANK(INDEX('Orta Saha'!D:D,$Y140)),"",INDEX('Orta Saha'!D:D,$Y140)),IF(ISBLANK(INDEX(Kanatlar!D:D,$Y140)),"",INDEX(Kanatlar!D:D,$Y140)),IF(ISBLANK(INDEX(Forvetler!D:D,$Y140)),"",INDEX(Forvetler!D:D,$Y140))))</f>
        <v/>
      </c>
      <c r="E140" s="3" t="str">
        <f ca="1">IF($X140="","",CHOOSE($X140,IF(ISBLANK(INDEX(Kaleciler!E:E,$Y140)),"",INDEX(Kaleciler!E:E,$Y140)),IF(ISBLANK(INDEX(Stoperler!E:E,$Y140)),"",INDEX(Stoperler!E:E,$Y140)),IF(ISBLANK(INDEX('Sağ Bekler'!E:E,$Y140)),"",INDEX('Sağ Bekler'!E:E,$Y140)),IF(ISBLANK(INDEX('Sol Bekler'!E:E,$Y140)),"",INDEX('Sol Bekler'!E:E,$Y140)),IF(ISBLANK(INDEX('Orta Saha'!E:E,$Y140)),"",INDEX('Orta Saha'!E:E,$Y140)),IF(ISBLANK(INDEX(Kanatlar!E:E,$Y140)),"",INDEX(Kanatlar!E:E,$Y140)),IF(ISBLANK(INDEX(Forvetler!E:E,$Y140)),"",INDEX(Forvetler!E:E,$Y140))))</f>
        <v/>
      </c>
      <c r="F140" s="3" t="str">
        <f ca="1">IF($X140="","",CHOOSE($X140,IF(ISBLANK(INDEX(Kaleciler!F:F,$Y140)),"",INDEX(Kaleciler!F:F,$Y140)),IF(ISBLANK(INDEX(Stoperler!F:F,$Y140)),"",INDEX(Stoperler!F:F,$Y140)),IF(ISBLANK(INDEX('Sağ Bekler'!F:F,$Y140)),"",INDEX('Sağ Bekler'!F:F,$Y140)),IF(ISBLANK(INDEX('Sol Bekler'!F:F,$Y140)),"",INDEX('Sol Bekler'!F:F,$Y140)),IF(ISBLANK(INDEX('Orta Saha'!F:F,$Y140)),"",INDEX('Orta Saha'!F:F,$Y140)),IF(ISBLANK(INDEX(Kanatlar!F:F,$Y140)),"",INDEX(Kanatlar!F:F,$Y140)),IF(ISBLANK(INDEX(Forvetler!F:F,$Y140)),"",INDEX(Forvetler!F:F,$Y140))))</f>
        <v/>
      </c>
      <c r="G140" s="3" t="str">
        <f ca="1">IF($X140="","",CHOOSE($X140,IF(ISBLANK(INDEX(Kaleciler!G:G,$Y140)),"",INDEX(Kaleciler!G:G,$Y140)),IF(ISBLANK(INDEX(Stoperler!G:G,$Y140)),"",INDEX(Stoperler!G:G,$Y140)),IF(ISBLANK(INDEX('Sağ Bekler'!G:G,$Y140)),"",INDEX('Sağ Bekler'!G:G,$Y140)),IF(ISBLANK(INDEX('Sol Bekler'!G:G,$Y140)),"",INDEX('Sol Bekler'!G:G,$Y140)),IF(ISBLANK(INDEX('Orta Saha'!G:G,$Y140)),"",INDEX('Orta Saha'!G:G,$Y140)),IF(ISBLANK(INDEX(Kanatlar!G:G,$Y140)),"",INDEX(Kanatlar!G:G,$Y140)),IF(ISBLANK(INDEX(Forvetler!G:G,$Y140)),"",INDEX(Forvetler!G:G,$Y140))))</f>
        <v/>
      </c>
      <c r="H140" s="3" t="str">
        <f ca="1">IF($X140="","",CHOOSE($X140,IF(ISBLANK(INDEX(Kaleciler!H:H,$Y140)),"",INDEX(Kaleciler!H:H,$Y140)),IF(ISBLANK(INDEX(Stoperler!H:H,$Y140)),"",INDEX(Stoperler!H:H,$Y140)),IF(ISBLANK(INDEX('Sağ Bekler'!H:H,$Y140)),"",INDEX('Sağ Bekler'!H:H,$Y140)),IF(ISBLANK(INDEX('Sol Bekler'!H:H,$Y140)),"",INDEX('Sol Bekler'!H:H,$Y140)),IF(ISBLANK(INDEX('Orta Saha'!H:H,$Y140)),"",INDEX('Orta Saha'!H:H,$Y140)),IF(ISBLANK(INDEX(Kanatlar!H:H,$Y140)),"",INDEX(Kanatlar!H:H,$Y140)),IF(ISBLANK(INDEX(Forvetler!H:H,$Y140)),"",INDEX(Forvetler!H:H,$Y140))))</f>
        <v/>
      </c>
      <c r="I140" s="4" t="str">
        <f ca="1">IF($X140="","",CHOOSE($X140,IF(ISBLANK(INDEX(Kaleciler!I:I,$Y140)),"",INDEX(Kaleciler!I:I,$Y140)),IF(ISBLANK(INDEX(Stoperler!I:I,$Y140)),"",INDEX(Stoperler!I:I,$Y140)),IF(ISBLANK(INDEX('Sağ Bekler'!I:I,$Y140)),"",INDEX('Sağ Bekler'!I:I,$Y140)),IF(ISBLANK(INDEX('Sol Bekler'!I:I,$Y140)),"",INDEX('Sol Bekler'!I:I,$Y140)),IF(ISBLANK(INDEX('Orta Saha'!I:I,$Y140)),"",INDEX('Orta Saha'!I:I,$Y140)),IF(ISBLANK(INDEX(Kanatlar!I:I,$Y140)),"",INDEX(Kanatlar!I:I,$Y140)),IF(ISBLANK(INDEX(Forvetler!I:I,$Y140)),"",INDEX(Forvetler!I:I,$Y140))))</f>
        <v/>
      </c>
      <c r="J140" s="4" t="str">
        <f ca="1">IF($X140="","",CHOOSE($X140,IF(ISBLANK(INDEX(Kaleciler!J:J,$Y140)),"",INDEX(Kaleciler!J:J,$Y140)),IF(ISBLANK(INDEX(Stoperler!J:J,$Y140)),"",INDEX(Stoperler!J:J,$Y140)),IF(ISBLANK(INDEX('Sağ Bekler'!J:J,$Y140)),"",INDEX('Sağ Bekler'!J:J,$Y140)),IF(ISBLANK(INDEX('Sol Bekler'!J:J,$Y140)),"",INDEX('Sol Bekler'!J:J,$Y140)),IF(ISBLANK(INDEX('Orta Saha'!J:J,$Y140)),"",INDEX('Orta Saha'!J:J,$Y140)),IF(ISBLANK(INDEX(Kanatlar!J:J,$Y140)),"",INDEX(Kanatlar!J:J,$Y140)),IF(ISBLANK(INDEX(Forvetler!J:J,$Y140)),"",INDEX(Forvetler!J:J,$Y140))))</f>
        <v/>
      </c>
      <c r="K140" s="2" t="str">
        <f ca="1">IF($X140="","",CHOOSE($X140,IF(ISBLANK(INDEX(Kaleciler!K:K,$Y140)),"",INDEX(Kaleciler!K:K,$Y140)),IF(ISBLANK(INDEX(Stoperler!K:K,$Y140)),"",INDEX(Stoperler!K:K,$Y140)),IF(ISBLANK(INDEX('Sağ Bekler'!K:K,$Y140)),"",INDEX('Sağ Bekler'!K:K,$Y140)),IF(ISBLANK(INDEX('Sol Bekler'!K:K,$Y140)),"",INDEX('Sol Bekler'!K:K,$Y140)),IF(ISBLANK(INDEX('Orta Saha'!K:K,$Y140)),"",INDEX('Orta Saha'!K:K,$Y140)),IF(ISBLANK(INDEX(Kanatlar!K:K,$Y140)),"",INDEX(Kanatlar!K:K,$Y140)),IF(ISBLANK(INDEX(Forvetler!K:K,$Y140)),"",INDEX(Forvetler!K:K,$Y140))))</f>
        <v/>
      </c>
      <c r="L140" s="2" t="str">
        <f ca="1">IF($X140="","",CHOOSE($X140,IF(ISBLANK(INDEX(Kaleciler!L:L,$Y140)),"",INDEX(Kaleciler!L:L,$Y140)),IF(ISBLANK(INDEX(Stoperler!L:L,$Y140)),"",INDEX(Stoperler!L:L,$Y140)),IF(ISBLANK(INDEX('Sağ Bekler'!L:L,$Y140)),"",INDEX('Sağ Bekler'!L:L,$Y140)),IF(ISBLANK(INDEX('Sol Bekler'!L:L,$Y140)),"",INDEX('Sol Bekler'!L:L,$Y140)),IF(ISBLANK(INDEX('Orta Saha'!L:L,$Y140)),"",INDEX('Orta Saha'!L:L,$Y140)),IF(ISBLANK(INDEX(Kanatlar!L:L,$Y140)),"",INDEX(Kanatlar!L:L,$Y140)),IF(ISBLANK(INDEX(Forvetler!L:L,$Y140)),"",INDEX(Forvetler!L:L,$Y140))))</f>
        <v/>
      </c>
      <c r="M140" s="2" t="str">
        <f ca="1">IF($X140="","",CHOOSE($X140,IF(ISBLANK(INDEX(Kaleciler!M:M,$Y140)),"",INDEX(Kaleciler!M:M,$Y140)),IF(ISBLANK(INDEX(Stoperler!M:M,$Y140)),"",INDEX(Stoperler!M:M,$Y140)),IF(ISBLANK(INDEX('Sağ Bekler'!M:M,$Y140)),"",INDEX('Sağ Bekler'!M:M,$Y140)),IF(ISBLANK(INDEX('Sol Bekler'!M:M,$Y140)),"",INDEX('Sol Bekler'!M:M,$Y140)),IF(ISBLANK(INDEX('Orta Saha'!M:M,$Y140)),"",INDEX('Orta Saha'!M:M,$Y140)),IF(ISBLANK(INDEX(Kanatlar!M:M,$Y140)),"",INDEX(Kanatlar!M:M,$Y140)),IF(ISBLANK(INDEX(Forvetler!M:M,$Y140)),"",INDEX(Forvetler!M:M,$Y140))))</f>
        <v/>
      </c>
      <c r="N140" s="2" t="str">
        <f ca="1">IF($X140="","",CHOOSE($X140,IF(ISBLANK(INDEX(Kaleciler!N:N,$Y140)),"",INDEX(Kaleciler!N:N,$Y140)),IF(ISBLANK(INDEX(Stoperler!N:N,$Y140)),"",INDEX(Stoperler!N:N,$Y140)),IF(ISBLANK(INDEX('Sağ Bekler'!N:N,$Y140)),"",INDEX('Sağ Bekler'!N:N,$Y140)),IF(ISBLANK(INDEX('Sol Bekler'!N:N,$Y140)),"",INDEX('Sol Bekler'!N:N,$Y140)),IF(ISBLANK(INDEX('Orta Saha'!N:N,$Y140)),"",INDEX('Orta Saha'!N:N,$Y140)),IF(ISBLANK(INDEX(Kanatlar!N:N,$Y140)),"",INDEX(Kanatlar!N:N,$Y140)),IF(ISBLANK(INDEX(Forvetler!N:N,$Y140)),"",INDEX(Forvetler!N:N,$Y140))))</f>
        <v/>
      </c>
      <c r="O140" s="2" t="str">
        <f ca="1">IF($X140="","",CHOOSE($X140,IF(ISBLANK(INDEX(Kaleciler!O:O,$Y140)),"",INDEX(Kaleciler!O:O,$Y140)),IF(ISBLANK(INDEX(Stoperler!O:O,$Y140)),"",INDEX(Stoperler!O:O,$Y140)),IF(ISBLANK(INDEX('Sağ Bekler'!O:O,$Y140)),"",INDEX('Sağ Bekler'!O:O,$Y140)),IF(ISBLANK(INDEX('Sol Bekler'!O:O,$Y140)),"",INDEX('Sol Bekler'!O:O,$Y140)),IF(ISBLANK(INDEX('Orta Saha'!O:O,$Y140)),"",INDEX('Orta Saha'!O:O,$Y140)),IF(ISBLANK(INDEX(Kanatlar!O:O,$Y140)),"",INDEX(Kanatlar!O:O,$Y140)),IF(ISBLANK(INDEX(Forvetler!O:O,$Y140)),"",INDEX(Forvetler!O:O,$Y140))))</f>
        <v/>
      </c>
      <c r="P140" s="2" t="str">
        <f ca="1">IF($X140="","",CHOOSE($X140,IF(ISBLANK(INDEX(Kaleciler!P:P,$Y140)),"",INDEX(Kaleciler!P:P,$Y140)),IF(ISBLANK(INDEX(Stoperler!P:P,$Y140)),"",INDEX(Stoperler!P:P,$Y140)),IF(ISBLANK(INDEX('Sağ Bekler'!P:P,$Y140)),"",INDEX('Sağ Bekler'!P:P,$Y140)),IF(ISBLANK(INDEX('Sol Bekler'!P:P,$Y140)),"",INDEX('Sol Bekler'!P:P,$Y140)),IF(ISBLANK(INDEX('Orta Saha'!P:P,$Y140)),"",INDEX('Orta Saha'!P:P,$Y140)),IF(ISBLANK(INDEX(Kanatlar!P:P,$Y140)),"",INDEX(Kanatlar!P:P,$Y140)),IF(ISBLANK(INDEX(Forvetler!P:P,$Y140)),"",INDEX(Forvetler!P:P,$Y140))))</f>
        <v/>
      </c>
      <c r="Q140" s="3" t="str">
        <f ca="1">IF($X140="","",CHOOSE($X140,IF(ISBLANK(INDEX(Kaleciler!Q:Q,$Y140)),"",INDEX(Kaleciler!Q:Q,$Y140)),IF(ISBLANK(INDEX(Stoperler!Q:Q,$Y140)),"",INDEX(Stoperler!Q:Q,$Y140)),IF(ISBLANK(INDEX('Sağ Bekler'!Q:Q,$Y140)),"",INDEX('Sağ Bekler'!Q:Q,$Y140)),IF(ISBLANK(INDEX('Sol Bekler'!Q:Q,$Y140)),"",INDEX('Sol Bekler'!Q:Q,$Y140)),IF(ISBLANK(INDEX('Orta Saha'!Q:Q,$Y140)),"",INDEX('Orta Saha'!Q:Q,$Y140)),IF(ISBLANK(INDEX(Kanatlar!Q:Q,$Y140)),"",INDEX(Kanatlar!Q:Q,$Y140)),IF(ISBLANK(INDEX(Forvetler!Q:Q,$Y140)),"",INDEX(Forvetler!Q:Q,$Y140))))</f>
        <v/>
      </c>
      <c r="R140" s="4" t="str">
        <f ca="1">IF($X140="","",CHOOSE($X140,IF(ISBLANK(INDEX(Kaleciler!R:R,$Y140)),"",INDEX(Kaleciler!R:R,$Y140)),IF(ISBLANK(INDEX(Stoperler!R:R,$Y140)),"",INDEX(Stoperler!R:R,$Y140)),IF(ISBLANK(INDEX('Sağ Bekler'!R:R,$Y140)),"",INDEX('Sağ Bekler'!R:R,$Y140)),IF(ISBLANK(INDEX('Sol Bekler'!R:R,$Y140)),"",INDEX('Sol Bekler'!R:R,$Y140)),IF(ISBLANK(INDEX('Orta Saha'!R:R,$Y140)),"",INDEX('Orta Saha'!R:R,$Y140)),IF(ISBLANK(INDEX(Kanatlar!R:R,$Y140)),"",INDEX(Kanatlar!R:R,$Y140)),IF(ISBLANK(INDEX(Forvetler!R:R,$Y140)),"",INDEX(Forvetler!R:R,$Y140))))</f>
        <v/>
      </c>
      <c r="S140" s="2" t="str">
        <f ca="1">IF($X140="","",CHOOSE($X140,IF(ISBLANK(INDEX(Kaleciler!S:S,$Y140)),"",INDEX(Kaleciler!S:S,$Y140)),IF(ISBLANK(INDEX(Stoperler!S:S,$Y140)),"",INDEX(Stoperler!S:S,$Y140)),IF(ISBLANK(INDEX('Sağ Bekler'!S:S,$Y140)),"",INDEX('Sağ Bekler'!S:S,$Y140)),IF(ISBLANK(INDEX('Sol Bekler'!S:S,$Y140)),"",INDEX('Sol Bekler'!S:S,$Y140)),IF(ISBLANK(INDEX('Orta Saha'!S:S,$Y140)),"",INDEX('Orta Saha'!S:S,$Y140)),IF(ISBLANK(INDEX(Kanatlar!S:S,$Y140)),"",INDEX(Kanatlar!S:S,$Y140)),IF(ISBLANK(INDEX(Forvetler!S:S,$Y140)),"",INDEX(Forvetler!S:S,$Y140))))</f>
        <v/>
      </c>
      <c r="T140" s="3" t="str">
        <f ca="1">IF($X140="","",CHOOSE($X140,IF(ISBLANK(INDEX(Kaleciler!T:T,$Y140)),"",INDEX(Kaleciler!T:T,$Y140)),IF(ISBLANK(INDEX(Stoperler!T:T,$Y140)),"",INDEX(Stoperler!T:T,$Y140)),IF(ISBLANK(INDEX('Sağ Bekler'!T:T,$Y140)),"",INDEX('Sağ Bekler'!T:T,$Y140)),IF(ISBLANK(INDEX('Sol Bekler'!T:T,$Y140)),"",INDEX('Sol Bekler'!T:T,$Y140)),IF(ISBLANK(INDEX('Orta Saha'!T:T,$Y140)),"",INDEX('Orta Saha'!T:T,$Y140)),IF(ISBLANK(INDEX(Kanatlar!T:T,$Y140)),"",INDEX(Kanatlar!T:T,$Y140)),IF(ISBLANK(INDEX(Forvetler!T:T,$Y140)),"",INDEX(Forvetler!T:T,$Y140))))</f>
        <v/>
      </c>
      <c r="U140">
        <v>2</v>
      </c>
      <c r="V140">
        <v>40</v>
      </c>
      <c r="W140" t="str">
        <f ca="1">IF(AND(Stoperler!$B$40&lt;&gt;"",Stoperler!$I$40&gt;0,Stoperler!$I$40&lt;=TODAY()+365),COUNT($W$3:W139)+1,"")</f>
        <v/>
      </c>
      <c r="X140" t="str">
        <f ca="1">IFERROR(INDEX($U$4:$U$703,MATCH(ROWS($X$4:X140),$W$4:$W$703,0)),"")</f>
        <v/>
      </c>
      <c r="Y140" t="str">
        <f ca="1">IFERROR(INDEX($V$4:$V$703,MATCH(ROWS($Y$4:Y140),$W$4:$W$703,0)),"")</f>
        <v/>
      </c>
    </row>
    <row r="141" spans="1:25" x14ac:dyDescent="0.2">
      <c r="A141" s="2" t="str">
        <f ca="1">IF($X141="","",CHOOSE($X141,IF(ISBLANK(INDEX(Kaleciler!A:A,$Y141)),"",INDEX(Kaleciler!A:A,$Y141)),IF(ISBLANK(INDEX(Stoperler!A:A,$Y141)),"",INDEX(Stoperler!A:A,$Y141)),IF(ISBLANK(INDEX('Sağ Bekler'!A:A,$Y141)),"",INDEX('Sağ Bekler'!A:A,$Y141)),IF(ISBLANK(INDEX('Sol Bekler'!A:A,$Y141)),"",INDEX('Sol Bekler'!A:A,$Y141)),IF(ISBLANK(INDEX('Orta Saha'!A:A,$Y141)),"",INDEX('Orta Saha'!A:A,$Y141)),IF(ISBLANK(INDEX(Kanatlar!A:A,$Y141)),"",INDEX(Kanatlar!A:A,$Y141)),IF(ISBLANK(INDEX(Forvetler!A:A,$Y141)),"",INDEX(Forvetler!A:A,$Y141))))</f>
        <v/>
      </c>
      <c r="B141" s="3" t="str">
        <f ca="1">IF($X141="","",CHOOSE($X141,IF(ISBLANK(INDEX(Kaleciler!B:B,$Y141)),"",INDEX(Kaleciler!B:B,$Y141)),IF(ISBLANK(INDEX(Stoperler!B:B,$Y141)),"",INDEX(Stoperler!B:B,$Y141)),IF(ISBLANK(INDEX('Sağ Bekler'!B:B,$Y141)),"",INDEX('Sağ Bekler'!B:B,$Y141)),IF(ISBLANK(INDEX('Sol Bekler'!B:B,$Y141)),"",INDEX('Sol Bekler'!B:B,$Y141)),IF(ISBLANK(INDEX('Orta Saha'!B:B,$Y141)),"",INDEX('Orta Saha'!B:B,$Y141)),IF(ISBLANK(INDEX(Kanatlar!B:B,$Y141)),"",INDEX(Kanatlar!B:B,$Y141)),IF(ISBLANK(INDEX(Forvetler!B:B,$Y141)),"",INDEX(Forvetler!B:B,$Y141))))</f>
        <v/>
      </c>
      <c r="C141" s="4" t="str">
        <f ca="1">IF($X141="","",CHOOSE($X141,IF(ISBLANK(INDEX(Kaleciler!C:C,$Y141)),"",INDEX(Kaleciler!C:C,$Y141)),IF(ISBLANK(INDEX(Stoperler!C:C,$Y141)),"",INDEX(Stoperler!C:C,$Y141)),IF(ISBLANK(INDEX('Sağ Bekler'!C:C,$Y141)),"",INDEX('Sağ Bekler'!C:C,$Y141)),IF(ISBLANK(INDEX('Sol Bekler'!C:C,$Y141)),"",INDEX('Sol Bekler'!C:C,$Y141)),IF(ISBLANK(INDEX('Orta Saha'!C:C,$Y141)),"",INDEX('Orta Saha'!C:C,$Y141)),IF(ISBLANK(INDEX(Kanatlar!C:C,$Y141)),"",INDEX(Kanatlar!C:C,$Y141)),IF(ISBLANK(INDEX(Forvetler!C:C,$Y141)),"",INDEX(Forvetler!C:C,$Y141))))</f>
        <v/>
      </c>
      <c r="D141" s="2" t="str">
        <f ca="1">IF($X141="","",CHOOSE($X141,IF(ISBLANK(INDEX(Kaleciler!D:D,$Y141)),"",INDEX(Kaleciler!D:D,$Y141)),IF(ISBLANK(INDEX(Stoperler!D:D,$Y141)),"",INDEX(Stoperler!D:D,$Y141)),IF(ISBLANK(INDEX('Sağ Bekler'!D:D,$Y141)),"",INDEX('Sağ Bekler'!D:D,$Y141)),IF(ISBLANK(INDEX('Sol Bekler'!D:D,$Y141)),"",INDEX('Sol Bekler'!D:D,$Y141)),IF(ISBLANK(INDEX('Orta Saha'!D:D,$Y141)),"",INDEX('Orta Saha'!D:D,$Y141)),IF(ISBLANK(INDEX(Kanatlar!D:D,$Y141)),"",INDEX(Kanatlar!D:D,$Y141)),IF(ISBLANK(INDEX(Forvetler!D:D,$Y141)),"",INDEX(Forvetler!D:D,$Y141))))</f>
        <v/>
      </c>
      <c r="E141" s="3" t="str">
        <f ca="1">IF($X141="","",CHOOSE($X141,IF(ISBLANK(INDEX(Kaleciler!E:E,$Y141)),"",INDEX(Kaleciler!E:E,$Y141)),IF(ISBLANK(INDEX(Stoperler!E:E,$Y141)),"",INDEX(Stoperler!E:E,$Y141)),IF(ISBLANK(INDEX('Sağ Bekler'!E:E,$Y141)),"",INDEX('Sağ Bekler'!E:E,$Y141)),IF(ISBLANK(INDEX('Sol Bekler'!E:E,$Y141)),"",INDEX('Sol Bekler'!E:E,$Y141)),IF(ISBLANK(INDEX('Orta Saha'!E:E,$Y141)),"",INDEX('Orta Saha'!E:E,$Y141)),IF(ISBLANK(INDEX(Kanatlar!E:E,$Y141)),"",INDEX(Kanatlar!E:E,$Y141)),IF(ISBLANK(INDEX(Forvetler!E:E,$Y141)),"",INDEX(Forvetler!E:E,$Y141))))</f>
        <v/>
      </c>
      <c r="F141" s="3" t="str">
        <f ca="1">IF($X141="","",CHOOSE($X141,IF(ISBLANK(INDEX(Kaleciler!F:F,$Y141)),"",INDEX(Kaleciler!F:F,$Y141)),IF(ISBLANK(INDEX(Stoperler!F:F,$Y141)),"",INDEX(Stoperler!F:F,$Y141)),IF(ISBLANK(INDEX('Sağ Bekler'!F:F,$Y141)),"",INDEX('Sağ Bekler'!F:F,$Y141)),IF(ISBLANK(INDEX('Sol Bekler'!F:F,$Y141)),"",INDEX('Sol Bekler'!F:F,$Y141)),IF(ISBLANK(INDEX('Orta Saha'!F:F,$Y141)),"",INDEX('Orta Saha'!F:F,$Y141)),IF(ISBLANK(INDEX(Kanatlar!F:F,$Y141)),"",INDEX(Kanatlar!F:F,$Y141)),IF(ISBLANK(INDEX(Forvetler!F:F,$Y141)),"",INDEX(Forvetler!F:F,$Y141))))</f>
        <v/>
      </c>
      <c r="G141" s="3" t="str">
        <f ca="1">IF($X141="","",CHOOSE($X141,IF(ISBLANK(INDEX(Kaleciler!G:G,$Y141)),"",INDEX(Kaleciler!G:G,$Y141)),IF(ISBLANK(INDEX(Stoperler!G:G,$Y141)),"",INDEX(Stoperler!G:G,$Y141)),IF(ISBLANK(INDEX('Sağ Bekler'!G:G,$Y141)),"",INDEX('Sağ Bekler'!G:G,$Y141)),IF(ISBLANK(INDEX('Sol Bekler'!G:G,$Y141)),"",INDEX('Sol Bekler'!G:G,$Y141)),IF(ISBLANK(INDEX('Orta Saha'!G:G,$Y141)),"",INDEX('Orta Saha'!G:G,$Y141)),IF(ISBLANK(INDEX(Kanatlar!G:G,$Y141)),"",INDEX(Kanatlar!G:G,$Y141)),IF(ISBLANK(INDEX(Forvetler!G:G,$Y141)),"",INDEX(Forvetler!G:G,$Y141))))</f>
        <v/>
      </c>
      <c r="H141" s="3" t="str">
        <f ca="1">IF($X141="","",CHOOSE($X141,IF(ISBLANK(INDEX(Kaleciler!H:H,$Y141)),"",INDEX(Kaleciler!H:H,$Y141)),IF(ISBLANK(INDEX(Stoperler!H:H,$Y141)),"",INDEX(Stoperler!H:H,$Y141)),IF(ISBLANK(INDEX('Sağ Bekler'!H:H,$Y141)),"",INDEX('Sağ Bekler'!H:H,$Y141)),IF(ISBLANK(INDEX('Sol Bekler'!H:H,$Y141)),"",INDEX('Sol Bekler'!H:H,$Y141)),IF(ISBLANK(INDEX('Orta Saha'!H:H,$Y141)),"",INDEX('Orta Saha'!H:H,$Y141)),IF(ISBLANK(INDEX(Kanatlar!H:H,$Y141)),"",INDEX(Kanatlar!H:H,$Y141)),IF(ISBLANK(INDEX(Forvetler!H:H,$Y141)),"",INDEX(Forvetler!H:H,$Y141))))</f>
        <v/>
      </c>
      <c r="I141" s="4" t="str">
        <f ca="1">IF($X141="","",CHOOSE($X141,IF(ISBLANK(INDEX(Kaleciler!I:I,$Y141)),"",INDEX(Kaleciler!I:I,$Y141)),IF(ISBLANK(INDEX(Stoperler!I:I,$Y141)),"",INDEX(Stoperler!I:I,$Y141)),IF(ISBLANK(INDEX('Sağ Bekler'!I:I,$Y141)),"",INDEX('Sağ Bekler'!I:I,$Y141)),IF(ISBLANK(INDEX('Sol Bekler'!I:I,$Y141)),"",INDEX('Sol Bekler'!I:I,$Y141)),IF(ISBLANK(INDEX('Orta Saha'!I:I,$Y141)),"",INDEX('Orta Saha'!I:I,$Y141)),IF(ISBLANK(INDEX(Kanatlar!I:I,$Y141)),"",INDEX(Kanatlar!I:I,$Y141)),IF(ISBLANK(INDEX(Forvetler!I:I,$Y141)),"",INDEX(Forvetler!I:I,$Y141))))</f>
        <v/>
      </c>
      <c r="J141" s="4" t="str">
        <f ca="1">IF($X141="","",CHOOSE($X141,IF(ISBLANK(INDEX(Kaleciler!J:J,$Y141)),"",INDEX(Kaleciler!J:J,$Y141)),IF(ISBLANK(INDEX(Stoperler!J:J,$Y141)),"",INDEX(Stoperler!J:J,$Y141)),IF(ISBLANK(INDEX('Sağ Bekler'!J:J,$Y141)),"",INDEX('Sağ Bekler'!J:J,$Y141)),IF(ISBLANK(INDEX('Sol Bekler'!J:J,$Y141)),"",INDEX('Sol Bekler'!J:J,$Y141)),IF(ISBLANK(INDEX('Orta Saha'!J:J,$Y141)),"",INDEX('Orta Saha'!J:J,$Y141)),IF(ISBLANK(INDEX(Kanatlar!J:J,$Y141)),"",INDEX(Kanatlar!J:J,$Y141)),IF(ISBLANK(INDEX(Forvetler!J:J,$Y141)),"",INDEX(Forvetler!J:J,$Y141))))</f>
        <v/>
      </c>
      <c r="K141" s="2" t="str">
        <f ca="1">IF($X141="","",CHOOSE($X141,IF(ISBLANK(INDEX(Kaleciler!K:K,$Y141)),"",INDEX(Kaleciler!K:K,$Y141)),IF(ISBLANK(INDEX(Stoperler!K:K,$Y141)),"",INDEX(Stoperler!K:K,$Y141)),IF(ISBLANK(INDEX('Sağ Bekler'!K:K,$Y141)),"",INDEX('Sağ Bekler'!K:K,$Y141)),IF(ISBLANK(INDEX('Sol Bekler'!K:K,$Y141)),"",INDEX('Sol Bekler'!K:K,$Y141)),IF(ISBLANK(INDEX('Orta Saha'!K:K,$Y141)),"",INDEX('Orta Saha'!K:K,$Y141)),IF(ISBLANK(INDEX(Kanatlar!K:K,$Y141)),"",INDEX(Kanatlar!K:K,$Y141)),IF(ISBLANK(INDEX(Forvetler!K:K,$Y141)),"",INDEX(Forvetler!K:K,$Y141))))</f>
        <v/>
      </c>
      <c r="L141" s="2" t="str">
        <f ca="1">IF($X141="","",CHOOSE($X141,IF(ISBLANK(INDEX(Kaleciler!L:L,$Y141)),"",INDEX(Kaleciler!L:L,$Y141)),IF(ISBLANK(INDEX(Stoperler!L:L,$Y141)),"",INDEX(Stoperler!L:L,$Y141)),IF(ISBLANK(INDEX('Sağ Bekler'!L:L,$Y141)),"",INDEX('Sağ Bekler'!L:L,$Y141)),IF(ISBLANK(INDEX('Sol Bekler'!L:L,$Y141)),"",INDEX('Sol Bekler'!L:L,$Y141)),IF(ISBLANK(INDEX('Orta Saha'!L:L,$Y141)),"",INDEX('Orta Saha'!L:L,$Y141)),IF(ISBLANK(INDEX(Kanatlar!L:L,$Y141)),"",INDEX(Kanatlar!L:L,$Y141)),IF(ISBLANK(INDEX(Forvetler!L:L,$Y141)),"",INDEX(Forvetler!L:L,$Y141))))</f>
        <v/>
      </c>
      <c r="M141" s="2" t="str">
        <f ca="1">IF($X141="","",CHOOSE($X141,IF(ISBLANK(INDEX(Kaleciler!M:M,$Y141)),"",INDEX(Kaleciler!M:M,$Y141)),IF(ISBLANK(INDEX(Stoperler!M:M,$Y141)),"",INDEX(Stoperler!M:M,$Y141)),IF(ISBLANK(INDEX('Sağ Bekler'!M:M,$Y141)),"",INDEX('Sağ Bekler'!M:M,$Y141)),IF(ISBLANK(INDEX('Sol Bekler'!M:M,$Y141)),"",INDEX('Sol Bekler'!M:M,$Y141)),IF(ISBLANK(INDEX('Orta Saha'!M:M,$Y141)),"",INDEX('Orta Saha'!M:M,$Y141)),IF(ISBLANK(INDEX(Kanatlar!M:M,$Y141)),"",INDEX(Kanatlar!M:M,$Y141)),IF(ISBLANK(INDEX(Forvetler!M:M,$Y141)),"",INDEX(Forvetler!M:M,$Y141))))</f>
        <v/>
      </c>
      <c r="N141" s="2" t="str">
        <f ca="1">IF($X141="","",CHOOSE($X141,IF(ISBLANK(INDEX(Kaleciler!N:N,$Y141)),"",INDEX(Kaleciler!N:N,$Y141)),IF(ISBLANK(INDEX(Stoperler!N:N,$Y141)),"",INDEX(Stoperler!N:N,$Y141)),IF(ISBLANK(INDEX('Sağ Bekler'!N:N,$Y141)),"",INDEX('Sağ Bekler'!N:N,$Y141)),IF(ISBLANK(INDEX('Sol Bekler'!N:N,$Y141)),"",INDEX('Sol Bekler'!N:N,$Y141)),IF(ISBLANK(INDEX('Orta Saha'!N:N,$Y141)),"",INDEX('Orta Saha'!N:N,$Y141)),IF(ISBLANK(INDEX(Kanatlar!N:N,$Y141)),"",INDEX(Kanatlar!N:N,$Y141)),IF(ISBLANK(INDEX(Forvetler!N:N,$Y141)),"",INDEX(Forvetler!N:N,$Y141))))</f>
        <v/>
      </c>
      <c r="O141" s="2" t="str">
        <f ca="1">IF($X141="","",CHOOSE($X141,IF(ISBLANK(INDEX(Kaleciler!O:O,$Y141)),"",INDEX(Kaleciler!O:O,$Y141)),IF(ISBLANK(INDEX(Stoperler!O:O,$Y141)),"",INDEX(Stoperler!O:O,$Y141)),IF(ISBLANK(INDEX('Sağ Bekler'!O:O,$Y141)),"",INDEX('Sağ Bekler'!O:O,$Y141)),IF(ISBLANK(INDEX('Sol Bekler'!O:O,$Y141)),"",INDEX('Sol Bekler'!O:O,$Y141)),IF(ISBLANK(INDEX('Orta Saha'!O:O,$Y141)),"",INDEX('Orta Saha'!O:O,$Y141)),IF(ISBLANK(INDEX(Kanatlar!O:O,$Y141)),"",INDEX(Kanatlar!O:O,$Y141)),IF(ISBLANK(INDEX(Forvetler!O:O,$Y141)),"",INDEX(Forvetler!O:O,$Y141))))</f>
        <v/>
      </c>
      <c r="P141" s="2" t="str">
        <f ca="1">IF($X141="","",CHOOSE($X141,IF(ISBLANK(INDEX(Kaleciler!P:P,$Y141)),"",INDEX(Kaleciler!P:P,$Y141)),IF(ISBLANK(INDEX(Stoperler!P:P,$Y141)),"",INDEX(Stoperler!P:P,$Y141)),IF(ISBLANK(INDEX('Sağ Bekler'!P:P,$Y141)),"",INDEX('Sağ Bekler'!P:P,$Y141)),IF(ISBLANK(INDEX('Sol Bekler'!P:P,$Y141)),"",INDEX('Sol Bekler'!P:P,$Y141)),IF(ISBLANK(INDEX('Orta Saha'!P:P,$Y141)),"",INDEX('Orta Saha'!P:P,$Y141)),IF(ISBLANK(INDEX(Kanatlar!P:P,$Y141)),"",INDEX(Kanatlar!P:P,$Y141)),IF(ISBLANK(INDEX(Forvetler!P:P,$Y141)),"",INDEX(Forvetler!P:P,$Y141))))</f>
        <v/>
      </c>
      <c r="Q141" s="3" t="str">
        <f ca="1">IF($X141="","",CHOOSE($X141,IF(ISBLANK(INDEX(Kaleciler!Q:Q,$Y141)),"",INDEX(Kaleciler!Q:Q,$Y141)),IF(ISBLANK(INDEX(Stoperler!Q:Q,$Y141)),"",INDEX(Stoperler!Q:Q,$Y141)),IF(ISBLANK(INDEX('Sağ Bekler'!Q:Q,$Y141)),"",INDEX('Sağ Bekler'!Q:Q,$Y141)),IF(ISBLANK(INDEX('Sol Bekler'!Q:Q,$Y141)),"",INDEX('Sol Bekler'!Q:Q,$Y141)),IF(ISBLANK(INDEX('Orta Saha'!Q:Q,$Y141)),"",INDEX('Orta Saha'!Q:Q,$Y141)),IF(ISBLANK(INDEX(Kanatlar!Q:Q,$Y141)),"",INDEX(Kanatlar!Q:Q,$Y141)),IF(ISBLANK(INDEX(Forvetler!Q:Q,$Y141)),"",INDEX(Forvetler!Q:Q,$Y141))))</f>
        <v/>
      </c>
      <c r="R141" s="4" t="str">
        <f ca="1">IF($X141="","",CHOOSE($X141,IF(ISBLANK(INDEX(Kaleciler!R:R,$Y141)),"",INDEX(Kaleciler!R:R,$Y141)),IF(ISBLANK(INDEX(Stoperler!R:R,$Y141)),"",INDEX(Stoperler!R:R,$Y141)),IF(ISBLANK(INDEX('Sağ Bekler'!R:R,$Y141)),"",INDEX('Sağ Bekler'!R:R,$Y141)),IF(ISBLANK(INDEX('Sol Bekler'!R:R,$Y141)),"",INDEX('Sol Bekler'!R:R,$Y141)),IF(ISBLANK(INDEX('Orta Saha'!R:R,$Y141)),"",INDEX('Orta Saha'!R:R,$Y141)),IF(ISBLANK(INDEX(Kanatlar!R:R,$Y141)),"",INDEX(Kanatlar!R:R,$Y141)),IF(ISBLANK(INDEX(Forvetler!R:R,$Y141)),"",INDEX(Forvetler!R:R,$Y141))))</f>
        <v/>
      </c>
      <c r="S141" s="2" t="str">
        <f ca="1">IF($X141="","",CHOOSE($X141,IF(ISBLANK(INDEX(Kaleciler!S:S,$Y141)),"",INDEX(Kaleciler!S:S,$Y141)),IF(ISBLANK(INDEX(Stoperler!S:S,$Y141)),"",INDEX(Stoperler!S:S,$Y141)),IF(ISBLANK(INDEX('Sağ Bekler'!S:S,$Y141)),"",INDEX('Sağ Bekler'!S:S,$Y141)),IF(ISBLANK(INDEX('Sol Bekler'!S:S,$Y141)),"",INDEX('Sol Bekler'!S:S,$Y141)),IF(ISBLANK(INDEX('Orta Saha'!S:S,$Y141)),"",INDEX('Orta Saha'!S:S,$Y141)),IF(ISBLANK(INDEX(Kanatlar!S:S,$Y141)),"",INDEX(Kanatlar!S:S,$Y141)),IF(ISBLANK(INDEX(Forvetler!S:S,$Y141)),"",INDEX(Forvetler!S:S,$Y141))))</f>
        <v/>
      </c>
      <c r="T141" s="3" t="str">
        <f ca="1">IF($X141="","",CHOOSE($X141,IF(ISBLANK(INDEX(Kaleciler!T:T,$Y141)),"",INDEX(Kaleciler!T:T,$Y141)),IF(ISBLANK(INDEX(Stoperler!T:T,$Y141)),"",INDEX(Stoperler!T:T,$Y141)),IF(ISBLANK(INDEX('Sağ Bekler'!T:T,$Y141)),"",INDEX('Sağ Bekler'!T:T,$Y141)),IF(ISBLANK(INDEX('Sol Bekler'!T:T,$Y141)),"",INDEX('Sol Bekler'!T:T,$Y141)),IF(ISBLANK(INDEX('Orta Saha'!T:T,$Y141)),"",INDEX('Orta Saha'!T:T,$Y141)),IF(ISBLANK(INDEX(Kanatlar!T:T,$Y141)),"",INDEX(Kanatlar!T:T,$Y141)),IF(ISBLANK(INDEX(Forvetler!T:T,$Y141)),"",INDEX(Forvetler!T:T,$Y141))))</f>
        <v/>
      </c>
      <c r="U141">
        <v>2</v>
      </c>
      <c r="V141">
        <v>41</v>
      </c>
      <c r="W141" t="str">
        <f ca="1">IF(AND(Stoperler!$B$41&lt;&gt;"",Stoperler!$I$41&gt;0,Stoperler!$I$41&lt;=TODAY()+365),COUNT($W$3:W140)+1,"")</f>
        <v/>
      </c>
      <c r="X141" t="str">
        <f ca="1">IFERROR(INDEX($U$4:$U$703,MATCH(ROWS($X$4:X141),$W$4:$W$703,0)),"")</f>
        <v/>
      </c>
      <c r="Y141" t="str">
        <f ca="1">IFERROR(INDEX($V$4:$V$703,MATCH(ROWS($Y$4:Y141),$W$4:$W$703,0)),"")</f>
        <v/>
      </c>
    </row>
    <row r="142" spans="1:25" x14ac:dyDescent="0.2">
      <c r="A142" s="2" t="str">
        <f ca="1">IF($X142="","",CHOOSE($X142,IF(ISBLANK(INDEX(Kaleciler!A:A,$Y142)),"",INDEX(Kaleciler!A:A,$Y142)),IF(ISBLANK(INDEX(Stoperler!A:A,$Y142)),"",INDEX(Stoperler!A:A,$Y142)),IF(ISBLANK(INDEX('Sağ Bekler'!A:A,$Y142)),"",INDEX('Sağ Bekler'!A:A,$Y142)),IF(ISBLANK(INDEX('Sol Bekler'!A:A,$Y142)),"",INDEX('Sol Bekler'!A:A,$Y142)),IF(ISBLANK(INDEX('Orta Saha'!A:A,$Y142)),"",INDEX('Orta Saha'!A:A,$Y142)),IF(ISBLANK(INDEX(Kanatlar!A:A,$Y142)),"",INDEX(Kanatlar!A:A,$Y142)),IF(ISBLANK(INDEX(Forvetler!A:A,$Y142)),"",INDEX(Forvetler!A:A,$Y142))))</f>
        <v/>
      </c>
      <c r="B142" s="3" t="str">
        <f ca="1">IF($X142="","",CHOOSE($X142,IF(ISBLANK(INDEX(Kaleciler!B:B,$Y142)),"",INDEX(Kaleciler!B:B,$Y142)),IF(ISBLANK(INDEX(Stoperler!B:B,$Y142)),"",INDEX(Stoperler!B:B,$Y142)),IF(ISBLANK(INDEX('Sağ Bekler'!B:B,$Y142)),"",INDEX('Sağ Bekler'!B:B,$Y142)),IF(ISBLANK(INDEX('Sol Bekler'!B:B,$Y142)),"",INDEX('Sol Bekler'!B:B,$Y142)),IF(ISBLANK(INDEX('Orta Saha'!B:B,$Y142)),"",INDEX('Orta Saha'!B:B,$Y142)),IF(ISBLANK(INDEX(Kanatlar!B:B,$Y142)),"",INDEX(Kanatlar!B:B,$Y142)),IF(ISBLANK(INDEX(Forvetler!B:B,$Y142)),"",INDEX(Forvetler!B:B,$Y142))))</f>
        <v/>
      </c>
      <c r="C142" s="4" t="str">
        <f ca="1">IF($X142="","",CHOOSE($X142,IF(ISBLANK(INDEX(Kaleciler!C:C,$Y142)),"",INDEX(Kaleciler!C:C,$Y142)),IF(ISBLANK(INDEX(Stoperler!C:C,$Y142)),"",INDEX(Stoperler!C:C,$Y142)),IF(ISBLANK(INDEX('Sağ Bekler'!C:C,$Y142)),"",INDEX('Sağ Bekler'!C:C,$Y142)),IF(ISBLANK(INDEX('Sol Bekler'!C:C,$Y142)),"",INDEX('Sol Bekler'!C:C,$Y142)),IF(ISBLANK(INDEX('Orta Saha'!C:C,$Y142)),"",INDEX('Orta Saha'!C:C,$Y142)),IF(ISBLANK(INDEX(Kanatlar!C:C,$Y142)),"",INDEX(Kanatlar!C:C,$Y142)),IF(ISBLANK(INDEX(Forvetler!C:C,$Y142)),"",INDEX(Forvetler!C:C,$Y142))))</f>
        <v/>
      </c>
      <c r="D142" s="2" t="str">
        <f ca="1">IF($X142="","",CHOOSE($X142,IF(ISBLANK(INDEX(Kaleciler!D:D,$Y142)),"",INDEX(Kaleciler!D:D,$Y142)),IF(ISBLANK(INDEX(Stoperler!D:D,$Y142)),"",INDEX(Stoperler!D:D,$Y142)),IF(ISBLANK(INDEX('Sağ Bekler'!D:D,$Y142)),"",INDEX('Sağ Bekler'!D:D,$Y142)),IF(ISBLANK(INDEX('Sol Bekler'!D:D,$Y142)),"",INDEX('Sol Bekler'!D:D,$Y142)),IF(ISBLANK(INDEX('Orta Saha'!D:D,$Y142)),"",INDEX('Orta Saha'!D:D,$Y142)),IF(ISBLANK(INDEX(Kanatlar!D:D,$Y142)),"",INDEX(Kanatlar!D:D,$Y142)),IF(ISBLANK(INDEX(Forvetler!D:D,$Y142)),"",INDEX(Forvetler!D:D,$Y142))))</f>
        <v/>
      </c>
      <c r="E142" s="3" t="str">
        <f ca="1">IF($X142="","",CHOOSE($X142,IF(ISBLANK(INDEX(Kaleciler!E:E,$Y142)),"",INDEX(Kaleciler!E:E,$Y142)),IF(ISBLANK(INDEX(Stoperler!E:E,$Y142)),"",INDEX(Stoperler!E:E,$Y142)),IF(ISBLANK(INDEX('Sağ Bekler'!E:E,$Y142)),"",INDEX('Sağ Bekler'!E:E,$Y142)),IF(ISBLANK(INDEX('Sol Bekler'!E:E,$Y142)),"",INDEX('Sol Bekler'!E:E,$Y142)),IF(ISBLANK(INDEX('Orta Saha'!E:E,$Y142)),"",INDEX('Orta Saha'!E:E,$Y142)),IF(ISBLANK(INDEX(Kanatlar!E:E,$Y142)),"",INDEX(Kanatlar!E:E,$Y142)),IF(ISBLANK(INDEX(Forvetler!E:E,$Y142)),"",INDEX(Forvetler!E:E,$Y142))))</f>
        <v/>
      </c>
      <c r="F142" s="3" t="str">
        <f ca="1">IF($X142="","",CHOOSE($X142,IF(ISBLANK(INDEX(Kaleciler!F:F,$Y142)),"",INDEX(Kaleciler!F:F,$Y142)),IF(ISBLANK(INDEX(Stoperler!F:F,$Y142)),"",INDEX(Stoperler!F:F,$Y142)),IF(ISBLANK(INDEX('Sağ Bekler'!F:F,$Y142)),"",INDEX('Sağ Bekler'!F:F,$Y142)),IF(ISBLANK(INDEX('Sol Bekler'!F:F,$Y142)),"",INDEX('Sol Bekler'!F:F,$Y142)),IF(ISBLANK(INDEX('Orta Saha'!F:F,$Y142)),"",INDEX('Orta Saha'!F:F,$Y142)),IF(ISBLANK(INDEX(Kanatlar!F:F,$Y142)),"",INDEX(Kanatlar!F:F,$Y142)),IF(ISBLANK(INDEX(Forvetler!F:F,$Y142)),"",INDEX(Forvetler!F:F,$Y142))))</f>
        <v/>
      </c>
      <c r="G142" s="3" t="str">
        <f ca="1">IF($X142="","",CHOOSE($X142,IF(ISBLANK(INDEX(Kaleciler!G:G,$Y142)),"",INDEX(Kaleciler!G:G,$Y142)),IF(ISBLANK(INDEX(Stoperler!G:G,$Y142)),"",INDEX(Stoperler!G:G,$Y142)),IF(ISBLANK(INDEX('Sağ Bekler'!G:G,$Y142)),"",INDEX('Sağ Bekler'!G:G,$Y142)),IF(ISBLANK(INDEX('Sol Bekler'!G:G,$Y142)),"",INDEX('Sol Bekler'!G:G,$Y142)),IF(ISBLANK(INDEX('Orta Saha'!G:G,$Y142)),"",INDEX('Orta Saha'!G:G,$Y142)),IF(ISBLANK(INDEX(Kanatlar!G:G,$Y142)),"",INDEX(Kanatlar!G:G,$Y142)),IF(ISBLANK(INDEX(Forvetler!G:G,$Y142)),"",INDEX(Forvetler!G:G,$Y142))))</f>
        <v/>
      </c>
      <c r="H142" s="3" t="str">
        <f ca="1">IF($X142="","",CHOOSE($X142,IF(ISBLANK(INDEX(Kaleciler!H:H,$Y142)),"",INDEX(Kaleciler!H:H,$Y142)),IF(ISBLANK(INDEX(Stoperler!H:H,$Y142)),"",INDEX(Stoperler!H:H,$Y142)),IF(ISBLANK(INDEX('Sağ Bekler'!H:H,$Y142)),"",INDEX('Sağ Bekler'!H:H,$Y142)),IF(ISBLANK(INDEX('Sol Bekler'!H:H,$Y142)),"",INDEX('Sol Bekler'!H:H,$Y142)),IF(ISBLANK(INDEX('Orta Saha'!H:H,$Y142)),"",INDEX('Orta Saha'!H:H,$Y142)),IF(ISBLANK(INDEX(Kanatlar!H:H,$Y142)),"",INDEX(Kanatlar!H:H,$Y142)),IF(ISBLANK(INDEX(Forvetler!H:H,$Y142)),"",INDEX(Forvetler!H:H,$Y142))))</f>
        <v/>
      </c>
      <c r="I142" s="4" t="str">
        <f ca="1">IF($X142="","",CHOOSE($X142,IF(ISBLANK(INDEX(Kaleciler!I:I,$Y142)),"",INDEX(Kaleciler!I:I,$Y142)),IF(ISBLANK(INDEX(Stoperler!I:I,$Y142)),"",INDEX(Stoperler!I:I,$Y142)),IF(ISBLANK(INDEX('Sağ Bekler'!I:I,$Y142)),"",INDEX('Sağ Bekler'!I:I,$Y142)),IF(ISBLANK(INDEX('Sol Bekler'!I:I,$Y142)),"",INDEX('Sol Bekler'!I:I,$Y142)),IF(ISBLANK(INDEX('Orta Saha'!I:I,$Y142)),"",INDEX('Orta Saha'!I:I,$Y142)),IF(ISBLANK(INDEX(Kanatlar!I:I,$Y142)),"",INDEX(Kanatlar!I:I,$Y142)),IF(ISBLANK(INDEX(Forvetler!I:I,$Y142)),"",INDEX(Forvetler!I:I,$Y142))))</f>
        <v/>
      </c>
      <c r="J142" s="4" t="str">
        <f ca="1">IF($X142="","",CHOOSE($X142,IF(ISBLANK(INDEX(Kaleciler!J:J,$Y142)),"",INDEX(Kaleciler!J:J,$Y142)),IF(ISBLANK(INDEX(Stoperler!J:J,$Y142)),"",INDEX(Stoperler!J:J,$Y142)),IF(ISBLANK(INDEX('Sağ Bekler'!J:J,$Y142)),"",INDEX('Sağ Bekler'!J:J,$Y142)),IF(ISBLANK(INDEX('Sol Bekler'!J:J,$Y142)),"",INDEX('Sol Bekler'!J:J,$Y142)),IF(ISBLANK(INDEX('Orta Saha'!J:J,$Y142)),"",INDEX('Orta Saha'!J:J,$Y142)),IF(ISBLANK(INDEX(Kanatlar!J:J,$Y142)),"",INDEX(Kanatlar!J:J,$Y142)),IF(ISBLANK(INDEX(Forvetler!J:J,$Y142)),"",INDEX(Forvetler!J:J,$Y142))))</f>
        <v/>
      </c>
      <c r="K142" s="2" t="str">
        <f ca="1">IF($X142="","",CHOOSE($X142,IF(ISBLANK(INDEX(Kaleciler!K:K,$Y142)),"",INDEX(Kaleciler!K:K,$Y142)),IF(ISBLANK(INDEX(Stoperler!K:K,$Y142)),"",INDEX(Stoperler!K:K,$Y142)),IF(ISBLANK(INDEX('Sağ Bekler'!K:K,$Y142)),"",INDEX('Sağ Bekler'!K:K,$Y142)),IF(ISBLANK(INDEX('Sol Bekler'!K:K,$Y142)),"",INDEX('Sol Bekler'!K:K,$Y142)),IF(ISBLANK(INDEX('Orta Saha'!K:K,$Y142)),"",INDEX('Orta Saha'!K:K,$Y142)),IF(ISBLANK(INDEX(Kanatlar!K:K,$Y142)),"",INDEX(Kanatlar!K:K,$Y142)),IF(ISBLANK(INDEX(Forvetler!K:K,$Y142)),"",INDEX(Forvetler!K:K,$Y142))))</f>
        <v/>
      </c>
      <c r="L142" s="2" t="str">
        <f ca="1">IF($X142="","",CHOOSE($X142,IF(ISBLANK(INDEX(Kaleciler!L:L,$Y142)),"",INDEX(Kaleciler!L:L,$Y142)),IF(ISBLANK(INDEX(Stoperler!L:L,$Y142)),"",INDEX(Stoperler!L:L,$Y142)),IF(ISBLANK(INDEX('Sağ Bekler'!L:L,$Y142)),"",INDEX('Sağ Bekler'!L:L,$Y142)),IF(ISBLANK(INDEX('Sol Bekler'!L:L,$Y142)),"",INDEX('Sol Bekler'!L:L,$Y142)),IF(ISBLANK(INDEX('Orta Saha'!L:L,$Y142)),"",INDEX('Orta Saha'!L:L,$Y142)),IF(ISBLANK(INDEX(Kanatlar!L:L,$Y142)),"",INDEX(Kanatlar!L:L,$Y142)),IF(ISBLANK(INDEX(Forvetler!L:L,$Y142)),"",INDEX(Forvetler!L:L,$Y142))))</f>
        <v/>
      </c>
      <c r="M142" s="2" t="str">
        <f ca="1">IF($X142="","",CHOOSE($X142,IF(ISBLANK(INDEX(Kaleciler!M:M,$Y142)),"",INDEX(Kaleciler!M:M,$Y142)),IF(ISBLANK(INDEX(Stoperler!M:M,$Y142)),"",INDEX(Stoperler!M:M,$Y142)),IF(ISBLANK(INDEX('Sağ Bekler'!M:M,$Y142)),"",INDEX('Sağ Bekler'!M:M,$Y142)),IF(ISBLANK(INDEX('Sol Bekler'!M:M,$Y142)),"",INDEX('Sol Bekler'!M:M,$Y142)),IF(ISBLANK(INDEX('Orta Saha'!M:M,$Y142)),"",INDEX('Orta Saha'!M:M,$Y142)),IF(ISBLANK(INDEX(Kanatlar!M:M,$Y142)),"",INDEX(Kanatlar!M:M,$Y142)),IF(ISBLANK(INDEX(Forvetler!M:M,$Y142)),"",INDEX(Forvetler!M:M,$Y142))))</f>
        <v/>
      </c>
      <c r="N142" s="2" t="str">
        <f ca="1">IF($X142="","",CHOOSE($X142,IF(ISBLANK(INDEX(Kaleciler!N:N,$Y142)),"",INDEX(Kaleciler!N:N,$Y142)),IF(ISBLANK(INDEX(Stoperler!N:N,$Y142)),"",INDEX(Stoperler!N:N,$Y142)),IF(ISBLANK(INDEX('Sağ Bekler'!N:N,$Y142)),"",INDEX('Sağ Bekler'!N:N,$Y142)),IF(ISBLANK(INDEX('Sol Bekler'!N:N,$Y142)),"",INDEX('Sol Bekler'!N:N,$Y142)),IF(ISBLANK(INDEX('Orta Saha'!N:N,$Y142)),"",INDEX('Orta Saha'!N:N,$Y142)),IF(ISBLANK(INDEX(Kanatlar!N:N,$Y142)),"",INDEX(Kanatlar!N:N,$Y142)),IF(ISBLANK(INDEX(Forvetler!N:N,$Y142)),"",INDEX(Forvetler!N:N,$Y142))))</f>
        <v/>
      </c>
      <c r="O142" s="2" t="str">
        <f ca="1">IF($X142="","",CHOOSE($X142,IF(ISBLANK(INDEX(Kaleciler!O:O,$Y142)),"",INDEX(Kaleciler!O:O,$Y142)),IF(ISBLANK(INDEX(Stoperler!O:O,$Y142)),"",INDEX(Stoperler!O:O,$Y142)),IF(ISBLANK(INDEX('Sağ Bekler'!O:O,$Y142)),"",INDEX('Sağ Bekler'!O:O,$Y142)),IF(ISBLANK(INDEX('Sol Bekler'!O:O,$Y142)),"",INDEX('Sol Bekler'!O:O,$Y142)),IF(ISBLANK(INDEX('Orta Saha'!O:O,$Y142)),"",INDEX('Orta Saha'!O:O,$Y142)),IF(ISBLANK(INDEX(Kanatlar!O:O,$Y142)),"",INDEX(Kanatlar!O:O,$Y142)),IF(ISBLANK(INDEX(Forvetler!O:O,$Y142)),"",INDEX(Forvetler!O:O,$Y142))))</f>
        <v/>
      </c>
      <c r="P142" s="2" t="str">
        <f ca="1">IF($X142="","",CHOOSE($X142,IF(ISBLANK(INDEX(Kaleciler!P:P,$Y142)),"",INDEX(Kaleciler!P:P,$Y142)),IF(ISBLANK(INDEX(Stoperler!P:P,$Y142)),"",INDEX(Stoperler!P:P,$Y142)),IF(ISBLANK(INDEX('Sağ Bekler'!P:P,$Y142)),"",INDEX('Sağ Bekler'!P:P,$Y142)),IF(ISBLANK(INDEX('Sol Bekler'!P:P,$Y142)),"",INDEX('Sol Bekler'!P:P,$Y142)),IF(ISBLANK(INDEX('Orta Saha'!P:P,$Y142)),"",INDEX('Orta Saha'!P:P,$Y142)),IF(ISBLANK(INDEX(Kanatlar!P:P,$Y142)),"",INDEX(Kanatlar!P:P,$Y142)),IF(ISBLANK(INDEX(Forvetler!P:P,$Y142)),"",INDEX(Forvetler!P:P,$Y142))))</f>
        <v/>
      </c>
      <c r="Q142" s="3" t="str">
        <f ca="1">IF($X142="","",CHOOSE($X142,IF(ISBLANK(INDEX(Kaleciler!Q:Q,$Y142)),"",INDEX(Kaleciler!Q:Q,$Y142)),IF(ISBLANK(INDEX(Stoperler!Q:Q,$Y142)),"",INDEX(Stoperler!Q:Q,$Y142)),IF(ISBLANK(INDEX('Sağ Bekler'!Q:Q,$Y142)),"",INDEX('Sağ Bekler'!Q:Q,$Y142)),IF(ISBLANK(INDEX('Sol Bekler'!Q:Q,$Y142)),"",INDEX('Sol Bekler'!Q:Q,$Y142)),IF(ISBLANK(INDEX('Orta Saha'!Q:Q,$Y142)),"",INDEX('Orta Saha'!Q:Q,$Y142)),IF(ISBLANK(INDEX(Kanatlar!Q:Q,$Y142)),"",INDEX(Kanatlar!Q:Q,$Y142)),IF(ISBLANK(INDEX(Forvetler!Q:Q,$Y142)),"",INDEX(Forvetler!Q:Q,$Y142))))</f>
        <v/>
      </c>
      <c r="R142" s="4" t="str">
        <f ca="1">IF($X142="","",CHOOSE($X142,IF(ISBLANK(INDEX(Kaleciler!R:R,$Y142)),"",INDEX(Kaleciler!R:R,$Y142)),IF(ISBLANK(INDEX(Stoperler!R:R,$Y142)),"",INDEX(Stoperler!R:R,$Y142)),IF(ISBLANK(INDEX('Sağ Bekler'!R:R,$Y142)),"",INDEX('Sağ Bekler'!R:R,$Y142)),IF(ISBLANK(INDEX('Sol Bekler'!R:R,$Y142)),"",INDEX('Sol Bekler'!R:R,$Y142)),IF(ISBLANK(INDEX('Orta Saha'!R:R,$Y142)),"",INDEX('Orta Saha'!R:R,$Y142)),IF(ISBLANK(INDEX(Kanatlar!R:R,$Y142)),"",INDEX(Kanatlar!R:R,$Y142)),IF(ISBLANK(INDEX(Forvetler!R:R,$Y142)),"",INDEX(Forvetler!R:R,$Y142))))</f>
        <v/>
      </c>
      <c r="S142" s="2" t="str">
        <f ca="1">IF($X142="","",CHOOSE($X142,IF(ISBLANK(INDEX(Kaleciler!S:S,$Y142)),"",INDEX(Kaleciler!S:S,$Y142)),IF(ISBLANK(INDEX(Stoperler!S:S,$Y142)),"",INDEX(Stoperler!S:S,$Y142)),IF(ISBLANK(INDEX('Sağ Bekler'!S:S,$Y142)),"",INDEX('Sağ Bekler'!S:S,$Y142)),IF(ISBLANK(INDEX('Sol Bekler'!S:S,$Y142)),"",INDEX('Sol Bekler'!S:S,$Y142)),IF(ISBLANK(INDEX('Orta Saha'!S:S,$Y142)),"",INDEX('Orta Saha'!S:S,$Y142)),IF(ISBLANK(INDEX(Kanatlar!S:S,$Y142)),"",INDEX(Kanatlar!S:S,$Y142)),IF(ISBLANK(INDEX(Forvetler!S:S,$Y142)),"",INDEX(Forvetler!S:S,$Y142))))</f>
        <v/>
      </c>
      <c r="T142" s="3" t="str">
        <f ca="1">IF($X142="","",CHOOSE($X142,IF(ISBLANK(INDEX(Kaleciler!T:T,$Y142)),"",INDEX(Kaleciler!T:T,$Y142)),IF(ISBLANK(INDEX(Stoperler!T:T,$Y142)),"",INDEX(Stoperler!T:T,$Y142)),IF(ISBLANK(INDEX('Sağ Bekler'!T:T,$Y142)),"",INDEX('Sağ Bekler'!T:T,$Y142)),IF(ISBLANK(INDEX('Sol Bekler'!T:T,$Y142)),"",INDEX('Sol Bekler'!T:T,$Y142)),IF(ISBLANK(INDEX('Orta Saha'!T:T,$Y142)),"",INDEX('Orta Saha'!T:T,$Y142)),IF(ISBLANK(INDEX(Kanatlar!T:T,$Y142)),"",INDEX(Kanatlar!T:T,$Y142)),IF(ISBLANK(INDEX(Forvetler!T:T,$Y142)),"",INDEX(Forvetler!T:T,$Y142))))</f>
        <v/>
      </c>
      <c r="U142">
        <v>2</v>
      </c>
      <c r="V142">
        <v>42</v>
      </c>
      <c r="W142" t="str">
        <f ca="1">IF(AND(Stoperler!$B$42&lt;&gt;"",Stoperler!$I$42&gt;0,Stoperler!$I$42&lt;=TODAY()+365),COUNT($W$3:W141)+1,"")</f>
        <v/>
      </c>
      <c r="X142" t="str">
        <f ca="1">IFERROR(INDEX($U$4:$U$703,MATCH(ROWS($X$4:X142),$W$4:$W$703,0)),"")</f>
        <v/>
      </c>
      <c r="Y142" t="str">
        <f ca="1">IFERROR(INDEX($V$4:$V$703,MATCH(ROWS($Y$4:Y142),$W$4:$W$703,0)),"")</f>
        <v/>
      </c>
    </row>
    <row r="143" spans="1:25" x14ac:dyDescent="0.2">
      <c r="A143" s="2" t="str">
        <f ca="1">IF($X143="","",CHOOSE($X143,IF(ISBLANK(INDEX(Kaleciler!A:A,$Y143)),"",INDEX(Kaleciler!A:A,$Y143)),IF(ISBLANK(INDEX(Stoperler!A:A,$Y143)),"",INDEX(Stoperler!A:A,$Y143)),IF(ISBLANK(INDEX('Sağ Bekler'!A:A,$Y143)),"",INDEX('Sağ Bekler'!A:A,$Y143)),IF(ISBLANK(INDEX('Sol Bekler'!A:A,$Y143)),"",INDEX('Sol Bekler'!A:A,$Y143)),IF(ISBLANK(INDEX('Orta Saha'!A:A,$Y143)),"",INDEX('Orta Saha'!A:A,$Y143)),IF(ISBLANK(INDEX(Kanatlar!A:A,$Y143)),"",INDEX(Kanatlar!A:A,$Y143)),IF(ISBLANK(INDEX(Forvetler!A:A,$Y143)),"",INDEX(Forvetler!A:A,$Y143))))</f>
        <v/>
      </c>
      <c r="B143" s="3" t="str">
        <f ca="1">IF($X143="","",CHOOSE($X143,IF(ISBLANK(INDEX(Kaleciler!B:B,$Y143)),"",INDEX(Kaleciler!B:B,$Y143)),IF(ISBLANK(INDEX(Stoperler!B:B,$Y143)),"",INDEX(Stoperler!B:B,$Y143)),IF(ISBLANK(INDEX('Sağ Bekler'!B:B,$Y143)),"",INDEX('Sağ Bekler'!B:B,$Y143)),IF(ISBLANK(INDEX('Sol Bekler'!B:B,$Y143)),"",INDEX('Sol Bekler'!B:B,$Y143)),IF(ISBLANK(INDEX('Orta Saha'!B:B,$Y143)),"",INDEX('Orta Saha'!B:B,$Y143)),IF(ISBLANK(INDEX(Kanatlar!B:B,$Y143)),"",INDEX(Kanatlar!B:B,$Y143)),IF(ISBLANK(INDEX(Forvetler!B:B,$Y143)),"",INDEX(Forvetler!B:B,$Y143))))</f>
        <v/>
      </c>
      <c r="C143" s="4" t="str">
        <f ca="1">IF($X143="","",CHOOSE($X143,IF(ISBLANK(INDEX(Kaleciler!C:C,$Y143)),"",INDEX(Kaleciler!C:C,$Y143)),IF(ISBLANK(INDEX(Stoperler!C:C,$Y143)),"",INDEX(Stoperler!C:C,$Y143)),IF(ISBLANK(INDEX('Sağ Bekler'!C:C,$Y143)),"",INDEX('Sağ Bekler'!C:C,$Y143)),IF(ISBLANK(INDEX('Sol Bekler'!C:C,$Y143)),"",INDEX('Sol Bekler'!C:C,$Y143)),IF(ISBLANK(INDEX('Orta Saha'!C:C,$Y143)),"",INDEX('Orta Saha'!C:C,$Y143)),IF(ISBLANK(INDEX(Kanatlar!C:C,$Y143)),"",INDEX(Kanatlar!C:C,$Y143)),IF(ISBLANK(INDEX(Forvetler!C:C,$Y143)),"",INDEX(Forvetler!C:C,$Y143))))</f>
        <v/>
      </c>
      <c r="D143" s="2" t="str">
        <f ca="1">IF($X143="","",CHOOSE($X143,IF(ISBLANK(INDEX(Kaleciler!D:D,$Y143)),"",INDEX(Kaleciler!D:D,$Y143)),IF(ISBLANK(INDEX(Stoperler!D:D,$Y143)),"",INDEX(Stoperler!D:D,$Y143)),IF(ISBLANK(INDEX('Sağ Bekler'!D:D,$Y143)),"",INDEX('Sağ Bekler'!D:D,$Y143)),IF(ISBLANK(INDEX('Sol Bekler'!D:D,$Y143)),"",INDEX('Sol Bekler'!D:D,$Y143)),IF(ISBLANK(INDEX('Orta Saha'!D:D,$Y143)),"",INDEX('Orta Saha'!D:D,$Y143)),IF(ISBLANK(INDEX(Kanatlar!D:D,$Y143)),"",INDEX(Kanatlar!D:D,$Y143)),IF(ISBLANK(INDEX(Forvetler!D:D,$Y143)),"",INDEX(Forvetler!D:D,$Y143))))</f>
        <v/>
      </c>
      <c r="E143" s="3" t="str">
        <f ca="1">IF($X143="","",CHOOSE($X143,IF(ISBLANK(INDEX(Kaleciler!E:E,$Y143)),"",INDEX(Kaleciler!E:E,$Y143)),IF(ISBLANK(INDEX(Stoperler!E:E,$Y143)),"",INDEX(Stoperler!E:E,$Y143)),IF(ISBLANK(INDEX('Sağ Bekler'!E:E,$Y143)),"",INDEX('Sağ Bekler'!E:E,$Y143)),IF(ISBLANK(INDEX('Sol Bekler'!E:E,$Y143)),"",INDEX('Sol Bekler'!E:E,$Y143)),IF(ISBLANK(INDEX('Orta Saha'!E:E,$Y143)),"",INDEX('Orta Saha'!E:E,$Y143)),IF(ISBLANK(INDEX(Kanatlar!E:E,$Y143)),"",INDEX(Kanatlar!E:E,$Y143)),IF(ISBLANK(INDEX(Forvetler!E:E,$Y143)),"",INDEX(Forvetler!E:E,$Y143))))</f>
        <v/>
      </c>
      <c r="F143" s="3" t="str">
        <f ca="1">IF($X143="","",CHOOSE($X143,IF(ISBLANK(INDEX(Kaleciler!F:F,$Y143)),"",INDEX(Kaleciler!F:F,$Y143)),IF(ISBLANK(INDEX(Stoperler!F:F,$Y143)),"",INDEX(Stoperler!F:F,$Y143)),IF(ISBLANK(INDEX('Sağ Bekler'!F:F,$Y143)),"",INDEX('Sağ Bekler'!F:F,$Y143)),IF(ISBLANK(INDEX('Sol Bekler'!F:F,$Y143)),"",INDEX('Sol Bekler'!F:F,$Y143)),IF(ISBLANK(INDEX('Orta Saha'!F:F,$Y143)),"",INDEX('Orta Saha'!F:F,$Y143)),IF(ISBLANK(INDEX(Kanatlar!F:F,$Y143)),"",INDEX(Kanatlar!F:F,$Y143)),IF(ISBLANK(INDEX(Forvetler!F:F,$Y143)),"",INDEX(Forvetler!F:F,$Y143))))</f>
        <v/>
      </c>
      <c r="G143" s="3" t="str">
        <f ca="1">IF($X143="","",CHOOSE($X143,IF(ISBLANK(INDEX(Kaleciler!G:G,$Y143)),"",INDEX(Kaleciler!G:G,$Y143)),IF(ISBLANK(INDEX(Stoperler!G:G,$Y143)),"",INDEX(Stoperler!G:G,$Y143)),IF(ISBLANK(INDEX('Sağ Bekler'!G:G,$Y143)),"",INDEX('Sağ Bekler'!G:G,$Y143)),IF(ISBLANK(INDEX('Sol Bekler'!G:G,$Y143)),"",INDEX('Sol Bekler'!G:G,$Y143)),IF(ISBLANK(INDEX('Orta Saha'!G:G,$Y143)),"",INDEX('Orta Saha'!G:G,$Y143)),IF(ISBLANK(INDEX(Kanatlar!G:G,$Y143)),"",INDEX(Kanatlar!G:G,$Y143)),IF(ISBLANK(INDEX(Forvetler!G:G,$Y143)),"",INDEX(Forvetler!G:G,$Y143))))</f>
        <v/>
      </c>
      <c r="H143" s="3" t="str">
        <f ca="1">IF($X143="","",CHOOSE($X143,IF(ISBLANK(INDEX(Kaleciler!H:H,$Y143)),"",INDEX(Kaleciler!H:H,$Y143)),IF(ISBLANK(INDEX(Stoperler!H:H,$Y143)),"",INDEX(Stoperler!H:H,$Y143)),IF(ISBLANK(INDEX('Sağ Bekler'!H:H,$Y143)),"",INDEX('Sağ Bekler'!H:H,$Y143)),IF(ISBLANK(INDEX('Sol Bekler'!H:H,$Y143)),"",INDEX('Sol Bekler'!H:H,$Y143)),IF(ISBLANK(INDEX('Orta Saha'!H:H,$Y143)),"",INDEX('Orta Saha'!H:H,$Y143)),IF(ISBLANK(INDEX(Kanatlar!H:H,$Y143)),"",INDEX(Kanatlar!H:H,$Y143)),IF(ISBLANK(INDEX(Forvetler!H:H,$Y143)),"",INDEX(Forvetler!H:H,$Y143))))</f>
        <v/>
      </c>
      <c r="I143" s="4" t="str">
        <f ca="1">IF($X143="","",CHOOSE($X143,IF(ISBLANK(INDEX(Kaleciler!I:I,$Y143)),"",INDEX(Kaleciler!I:I,$Y143)),IF(ISBLANK(INDEX(Stoperler!I:I,$Y143)),"",INDEX(Stoperler!I:I,$Y143)),IF(ISBLANK(INDEX('Sağ Bekler'!I:I,$Y143)),"",INDEX('Sağ Bekler'!I:I,$Y143)),IF(ISBLANK(INDEX('Sol Bekler'!I:I,$Y143)),"",INDEX('Sol Bekler'!I:I,$Y143)),IF(ISBLANK(INDEX('Orta Saha'!I:I,$Y143)),"",INDEX('Orta Saha'!I:I,$Y143)),IF(ISBLANK(INDEX(Kanatlar!I:I,$Y143)),"",INDEX(Kanatlar!I:I,$Y143)),IF(ISBLANK(INDEX(Forvetler!I:I,$Y143)),"",INDEX(Forvetler!I:I,$Y143))))</f>
        <v/>
      </c>
      <c r="J143" s="4" t="str">
        <f ca="1">IF($X143="","",CHOOSE($X143,IF(ISBLANK(INDEX(Kaleciler!J:J,$Y143)),"",INDEX(Kaleciler!J:J,$Y143)),IF(ISBLANK(INDEX(Stoperler!J:J,$Y143)),"",INDEX(Stoperler!J:J,$Y143)),IF(ISBLANK(INDEX('Sağ Bekler'!J:J,$Y143)),"",INDEX('Sağ Bekler'!J:J,$Y143)),IF(ISBLANK(INDEX('Sol Bekler'!J:J,$Y143)),"",INDEX('Sol Bekler'!J:J,$Y143)),IF(ISBLANK(INDEX('Orta Saha'!J:J,$Y143)),"",INDEX('Orta Saha'!J:J,$Y143)),IF(ISBLANK(INDEX(Kanatlar!J:J,$Y143)),"",INDEX(Kanatlar!J:J,$Y143)),IF(ISBLANK(INDEX(Forvetler!J:J,$Y143)),"",INDEX(Forvetler!J:J,$Y143))))</f>
        <v/>
      </c>
      <c r="K143" s="2" t="str">
        <f ca="1">IF($X143="","",CHOOSE($X143,IF(ISBLANK(INDEX(Kaleciler!K:K,$Y143)),"",INDEX(Kaleciler!K:K,$Y143)),IF(ISBLANK(INDEX(Stoperler!K:K,$Y143)),"",INDEX(Stoperler!K:K,$Y143)),IF(ISBLANK(INDEX('Sağ Bekler'!K:K,$Y143)),"",INDEX('Sağ Bekler'!K:K,$Y143)),IF(ISBLANK(INDEX('Sol Bekler'!K:K,$Y143)),"",INDEX('Sol Bekler'!K:K,$Y143)),IF(ISBLANK(INDEX('Orta Saha'!K:K,$Y143)),"",INDEX('Orta Saha'!K:K,$Y143)),IF(ISBLANK(INDEX(Kanatlar!K:K,$Y143)),"",INDEX(Kanatlar!K:K,$Y143)),IF(ISBLANK(INDEX(Forvetler!K:K,$Y143)),"",INDEX(Forvetler!K:K,$Y143))))</f>
        <v/>
      </c>
      <c r="L143" s="2" t="str">
        <f ca="1">IF($X143="","",CHOOSE($X143,IF(ISBLANK(INDEX(Kaleciler!L:L,$Y143)),"",INDEX(Kaleciler!L:L,$Y143)),IF(ISBLANK(INDEX(Stoperler!L:L,$Y143)),"",INDEX(Stoperler!L:L,$Y143)),IF(ISBLANK(INDEX('Sağ Bekler'!L:L,$Y143)),"",INDEX('Sağ Bekler'!L:L,$Y143)),IF(ISBLANK(INDEX('Sol Bekler'!L:L,$Y143)),"",INDEX('Sol Bekler'!L:L,$Y143)),IF(ISBLANK(INDEX('Orta Saha'!L:L,$Y143)),"",INDEX('Orta Saha'!L:L,$Y143)),IF(ISBLANK(INDEX(Kanatlar!L:L,$Y143)),"",INDEX(Kanatlar!L:L,$Y143)),IF(ISBLANK(INDEX(Forvetler!L:L,$Y143)),"",INDEX(Forvetler!L:L,$Y143))))</f>
        <v/>
      </c>
      <c r="M143" s="2" t="str">
        <f ca="1">IF($X143="","",CHOOSE($X143,IF(ISBLANK(INDEX(Kaleciler!M:M,$Y143)),"",INDEX(Kaleciler!M:M,$Y143)),IF(ISBLANK(INDEX(Stoperler!M:M,$Y143)),"",INDEX(Stoperler!M:M,$Y143)),IF(ISBLANK(INDEX('Sağ Bekler'!M:M,$Y143)),"",INDEX('Sağ Bekler'!M:M,$Y143)),IF(ISBLANK(INDEX('Sol Bekler'!M:M,$Y143)),"",INDEX('Sol Bekler'!M:M,$Y143)),IF(ISBLANK(INDEX('Orta Saha'!M:M,$Y143)),"",INDEX('Orta Saha'!M:M,$Y143)),IF(ISBLANK(INDEX(Kanatlar!M:M,$Y143)),"",INDEX(Kanatlar!M:M,$Y143)),IF(ISBLANK(INDEX(Forvetler!M:M,$Y143)),"",INDEX(Forvetler!M:M,$Y143))))</f>
        <v/>
      </c>
      <c r="N143" s="2" t="str">
        <f ca="1">IF($X143="","",CHOOSE($X143,IF(ISBLANK(INDEX(Kaleciler!N:N,$Y143)),"",INDEX(Kaleciler!N:N,$Y143)),IF(ISBLANK(INDEX(Stoperler!N:N,$Y143)),"",INDEX(Stoperler!N:N,$Y143)),IF(ISBLANK(INDEX('Sağ Bekler'!N:N,$Y143)),"",INDEX('Sağ Bekler'!N:N,$Y143)),IF(ISBLANK(INDEX('Sol Bekler'!N:N,$Y143)),"",INDEX('Sol Bekler'!N:N,$Y143)),IF(ISBLANK(INDEX('Orta Saha'!N:N,$Y143)),"",INDEX('Orta Saha'!N:N,$Y143)),IF(ISBLANK(INDEX(Kanatlar!N:N,$Y143)),"",INDEX(Kanatlar!N:N,$Y143)),IF(ISBLANK(INDEX(Forvetler!N:N,$Y143)),"",INDEX(Forvetler!N:N,$Y143))))</f>
        <v/>
      </c>
      <c r="O143" s="2" t="str">
        <f ca="1">IF($X143="","",CHOOSE($X143,IF(ISBLANK(INDEX(Kaleciler!O:O,$Y143)),"",INDEX(Kaleciler!O:O,$Y143)),IF(ISBLANK(INDEX(Stoperler!O:O,$Y143)),"",INDEX(Stoperler!O:O,$Y143)),IF(ISBLANK(INDEX('Sağ Bekler'!O:O,$Y143)),"",INDEX('Sağ Bekler'!O:O,$Y143)),IF(ISBLANK(INDEX('Sol Bekler'!O:O,$Y143)),"",INDEX('Sol Bekler'!O:O,$Y143)),IF(ISBLANK(INDEX('Orta Saha'!O:O,$Y143)),"",INDEX('Orta Saha'!O:O,$Y143)),IF(ISBLANK(INDEX(Kanatlar!O:O,$Y143)),"",INDEX(Kanatlar!O:O,$Y143)),IF(ISBLANK(INDEX(Forvetler!O:O,$Y143)),"",INDEX(Forvetler!O:O,$Y143))))</f>
        <v/>
      </c>
      <c r="P143" s="2" t="str">
        <f ca="1">IF($X143="","",CHOOSE($X143,IF(ISBLANK(INDEX(Kaleciler!P:P,$Y143)),"",INDEX(Kaleciler!P:P,$Y143)),IF(ISBLANK(INDEX(Stoperler!P:P,$Y143)),"",INDEX(Stoperler!P:P,$Y143)),IF(ISBLANK(INDEX('Sağ Bekler'!P:P,$Y143)),"",INDEX('Sağ Bekler'!P:P,$Y143)),IF(ISBLANK(INDEX('Sol Bekler'!P:P,$Y143)),"",INDEX('Sol Bekler'!P:P,$Y143)),IF(ISBLANK(INDEX('Orta Saha'!P:P,$Y143)),"",INDEX('Orta Saha'!P:P,$Y143)),IF(ISBLANK(INDEX(Kanatlar!P:P,$Y143)),"",INDEX(Kanatlar!P:P,$Y143)),IF(ISBLANK(INDEX(Forvetler!P:P,$Y143)),"",INDEX(Forvetler!P:P,$Y143))))</f>
        <v/>
      </c>
      <c r="Q143" s="3" t="str">
        <f ca="1">IF($X143="","",CHOOSE($X143,IF(ISBLANK(INDEX(Kaleciler!Q:Q,$Y143)),"",INDEX(Kaleciler!Q:Q,$Y143)),IF(ISBLANK(INDEX(Stoperler!Q:Q,$Y143)),"",INDEX(Stoperler!Q:Q,$Y143)),IF(ISBLANK(INDEX('Sağ Bekler'!Q:Q,$Y143)),"",INDEX('Sağ Bekler'!Q:Q,$Y143)),IF(ISBLANK(INDEX('Sol Bekler'!Q:Q,$Y143)),"",INDEX('Sol Bekler'!Q:Q,$Y143)),IF(ISBLANK(INDEX('Orta Saha'!Q:Q,$Y143)),"",INDEX('Orta Saha'!Q:Q,$Y143)),IF(ISBLANK(INDEX(Kanatlar!Q:Q,$Y143)),"",INDEX(Kanatlar!Q:Q,$Y143)),IF(ISBLANK(INDEX(Forvetler!Q:Q,$Y143)),"",INDEX(Forvetler!Q:Q,$Y143))))</f>
        <v/>
      </c>
      <c r="R143" s="4" t="str">
        <f ca="1">IF($X143="","",CHOOSE($X143,IF(ISBLANK(INDEX(Kaleciler!R:R,$Y143)),"",INDEX(Kaleciler!R:R,$Y143)),IF(ISBLANK(INDEX(Stoperler!R:R,$Y143)),"",INDEX(Stoperler!R:R,$Y143)),IF(ISBLANK(INDEX('Sağ Bekler'!R:R,$Y143)),"",INDEX('Sağ Bekler'!R:R,$Y143)),IF(ISBLANK(INDEX('Sol Bekler'!R:R,$Y143)),"",INDEX('Sol Bekler'!R:R,$Y143)),IF(ISBLANK(INDEX('Orta Saha'!R:R,$Y143)),"",INDEX('Orta Saha'!R:R,$Y143)),IF(ISBLANK(INDEX(Kanatlar!R:R,$Y143)),"",INDEX(Kanatlar!R:R,$Y143)),IF(ISBLANK(INDEX(Forvetler!R:R,$Y143)),"",INDEX(Forvetler!R:R,$Y143))))</f>
        <v/>
      </c>
      <c r="S143" s="2" t="str">
        <f ca="1">IF($X143="","",CHOOSE($X143,IF(ISBLANK(INDEX(Kaleciler!S:S,$Y143)),"",INDEX(Kaleciler!S:S,$Y143)),IF(ISBLANK(INDEX(Stoperler!S:S,$Y143)),"",INDEX(Stoperler!S:S,$Y143)),IF(ISBLANK(INDEX('Sağ Bekler'!S:S,$Y143)),"",INDEX('Sağ Bekler'!S:S,$Y143)),IF(ISBLANK(INDEX('Sol Bekler'!S:S,$Y143)),"",INDEX('Sol Bekler'!S:S,$Y143)),IF(ISBLANK(INDEX('Orta Saha'!S:S,$Y143)),"",INDEX('Orta Saha'!S:S,$Y143)),IF(ISBLANK(INDEX(Kanatlar!S:S,$Y143)),"",INDEX(Kanatlar!S:S,$Y143)),IF(ISBLANK(INDEX(Forvetler!S:S,$Y143)),"",INDEX(Forvetler!S:S,$Y143))))</f>
        <v/>
      </c>
      <c r="T143" s="3" t="str">
        <f ca="1">IF($X143="","",CHOOSE($X143,IF(ISBLANK(INDEX(Kaleciler!T:T,$Y143)),"",INDEX(Kaleciler!T:T,$Y143)),IF(ISBLANK(INDEX(Stoperler!T:T,$Y143)),"",INDEX(Stoperler!T:T,$Y143)),IF(ISBLANK(INDEX('Sağ Bekler'!T:T,$Y143)),"",INDEX('Sağ Bekler'!T:T,$Y143)),IF(ISBLANK(INDEX('Sol Bekler'!T:T,$Y143)),"",INDEX('Sol Bekler'!T:T,$Y143)),IF(ISBLANK(INDEX('Orta Saha'!T:T,$Y143)),"",INDEX('Orta Saha'!T:T,$Y143)),IF(ISBLANK(INDEX(Kanatlar!T:T,$Y143)),"",INDEX(Kanatlar!T:T,$Y143)),IF(ISBLANK(INDEX(Forvetler!T:T,$Y143)),"",INDEX(Forvetler!T:T,$Y143))))</f>
        <v/>
      </c>
      <c r="U143">
        <v>2</v>
      </c>
      <c r="V143">
        <v>43</v>
      </c>
      <c r="W143" t="str">
        <f ca="1">IF(AND(Stoperler!$B$43&lt;&gt;"",Stoperler!$I$43&gt;0,Stoperler!$I$43&lt;=TODAY()+365),COUNT($W$3:W142)+1,"")</f>
        <v/>
      </c>
      <c r="X143" t="str">
        <f ca="1">IFERROR(INDEX($U$4:$U$703,MATCH(ROWS($X$4:X143),$W$4:$W$703,0)),"")</f>
        <v/>
      </c>
      <c r="Y143" t="str">
        <f ca="1">IFERROR(INDEX($V$4:$V$703,MATCH(ROWS($Y$4:Y143),$W$4:$W$703,0)),"")</f>
        <v/>
      </c>
    </row>
    <row r="144" spans="1:25" x14ac:dyDescent="0.2">
      <c r="A144" s="2" t="str">
        <f ca="1">IF($X144="","",CHOOSE($X144,IF(ISBLANK(INDEX(Kaleciler!A:A,$Y144)),"",INDEX(Kaleciler!A:A,$Y144)),IF(ISBLANK(INDEX(Stoperler!A:A,$Y144)),"",INDEX(Stoperler!A:A,$Y144)),IF(ISBLANK(INDEX('Sağ Bekler'!A:A,$Y144)),"",INDEX('Sağ Bekler'!A:A,$Y144)),IF(ISBLANK(INDEX('Sol Bekler'!A:A,$Y144)),"",INDEX('Sol Bekler'!A:A,$Y144)),IF(ISBLANK(INDEX('Orta Saha'!A:A,$Y144)),"",INDEX('Orta Saha'!A:A,$Y144)),IF(ISBLANK(INDEX(Kanatlar!A:A,$Y144)),"",INDEX(Kanatlar!A:A,$Y144)),IF(ISBLANK(INDEX(Forvetler!A:A,$Y144)),"",INDEX(Forvetler!A:A,$Y144))))</f>
        <v/>
      </c>
      <c r="B144" s="3" t="str">
        <f ca="1">IF($X144="","",CHOOSE($X144,IF(ISBLANK(INDEX(Kaleciler!B:B,$Y144)),"",INDEX(Kaleciler!B:B,$Y144)),IF(ISBLANK(INDEX(Stoperler!B:B,$Y144)),"",INDEX(Stoperler!B:B,$Y144)),IF(ISBLANK(INDEX('Sağ Bekler'!B:B,$Y144)),"",INDEX('Sağ Bekler'!B:B,$Y144)),IF(ISBLANK(INDEX('Sol Bekler'!B:B,$Y144)),"",INDEX('Sol Bekler'!B:B,$Y144)),IF(ISBLANK(INDEX('Orta Saha'!B:B,$Y144)),"",INDEX('Orta Saha'!B:B,$Y144)),IF(ISBLANK(INDEX(Kanatlar!B:B,$Y144)),"",INDEX(Kanatlar!B:B,$Y144)),IF(ISBLANK(INDEX(Forvetler!B:B,$Y144)),"",INDEX(Forvetler!B:B,$Y144))))</f>
        <v/>
      </c>
      <c r="C144" s="4" t="str">
        <f ca="1">IF($X144="","",CHOOSE($X144,IF(ISBLANK(INDEX(Kaleciler!C:C,$Y144)),"",INDEX(Kaleciler!C:C,$Y144)),IF(ISBLANK(INDEX(Stoperler!C:C,$Y144)),"",INDEX(Stoperler!C:C,$Y144)),IF(ISBLANK(INDEX('Sağ Bekler'!C:C,$Y144)),"",INDEX('Sağ Bekler'!C:C,$Y144)),IF(ISBLANK(INDEX('Sol Bekler'!C:C,$Y144)),"",INDEX('Sol Bekler'!C:C,$Y144)),IF(ISBLANK(INDEX('Orta Saha'!C:C,$Y144)),"",INDEX('Orta Saha'!C:C,$Y144)),IF(ISBLANK(INDEX(Kanatlar!C:C,$Y144)),"",INDEX(Kanatlar!C:C,$Y144)),IF(ISBLANK(INDEX(Forvetler!C:C,$Y144)),"",INDEX(Forvetler!C:C,$Y144))))</f>
        <v/>
      </c>
      <c r="D144" s="2" t="str">
        <f ca="1">IF($X144="","",CHOOSE($X144,IF(ISBLANK(INDEX(Kaleciler!D:D,$Y144)),"",INDEX(Kaleciler!D:D,$Y144)),IF(ISBLANK(INDEX(Stoperler!D:D,$Y144)),"",INDEX(Stoperler!D:D,$Y144)),IF(ISBLANK(INDEX('Sağ Bekler'!D:D,$Y144)),"",INDEX('Sağ Bekler'!D:D,$Y144)),IF(ISBLANK(INDEX('Sol Bekler'!D:D,$Y144)),"",INDEX('Sol Bekler'!D:D,$Y144)),IF(ISBLANK(INDEX('Orta Saha'!D:D,$Y144)),"",INDEX('Orta Saha'!D:D,$Y144)),IF(ISBLANK(INDEX(Kanatlar!D:D,$Y144)),"",INDEX(Kanatlar!D:D,$Y144)),IF(ISBLANK(INDEX(Forvetler!D:D,$Y144)),"",INDEX(Forvetler!D:D,$Y144))))</f>
        <v/>
      </c>
      <c r="E144" s="3" t="str">
        <f ca="1">IF($X144="","",CHOOSE($X144,IF(ISBLANK(INDEX(Kaleciler!E:E,$Y144)),"",INDEX(Kaleciler!E:E,$Y144)),IF(ISBLANK(INDEX(Stoperler!E:E,$Y144)),"",INDEX(Stoperler!E:E,$Y144)),IF(ISBLANK(INDEX('Sağ Bekler'!E:E,$Y144)),"",INDEX('Sağ Bekler'!E:E,$Y144)),IF(ISBLANK(INDEX('Sol Bekler'!E:E,$Y144)),"",INDEX('Sol Bekler'!E:E,$Y144)),IF(ISBLANK(INDEX('Orta Saha'!E:E,$Y144)),"",INDEX('Orta Saha'!E:E,$Y144)),IF(ISBLANK(INDEX(Kanatlar!E:E,$Y144)),"",INDEX(Kanatlar!E:E,$Y144)),IF(ISBLANK(INDEX(Forvetler!E:E,$Y144)),"",INDEX(Forvetler!E:E,$Y144))))</f>
        <v/>
      </c>
      <c r="F144" s="3" t="str">
        <f ca="1">IF($X144="","",CHOOSE($X144,IF(ISBLANK(INDEX(Kaleciler!F:F,$Y144)),"",INDEX(Kaleciler!F:F,$Y144)),IF(ISBLANK(INDEX(Stoperler!F:F,$Y144)),"",INDEX(Stoperler!F:F,$Y144)),IF(ISBLANK(INDEX('Sağ Bekler'!F:F,$Y144)),"",INDEX('Sağ Bekler'!F:F,$Y144)),IF(ISBLANK(INDEX('Sol Bekler'!F:F,$Y144)),"",INDEX('Sol Bekler'!F:F,$Y144)),IF(ISBLANK(INDEX('Orta Saha'!F:F,$Y144)),"",INDEX('Orta Saha'!F:F,$Y144)),IF(ISBLANK(INDEX(Kanatlar!F:F,$Y144)),"",INDEX(Kanatlar!F:F,$Y144)),IF(ISBLANK(INDEX(Forvetler!F:F,$Y144)),"",INDEX(Forvetler!F:F,$Y144))))</f>
        <v/>
      </c>
      <c r="G144" s="3" t="str">
        <f ca="1">IF($X144="","",CHOOSE($X144,IF(ISBLANK(INDEX(Kaleciler!G:G,$Y144)),"",INDEX(Kaleciler!G:G,$Y144)),IF(ISBLANK(INDEX(Stoperler!G:G,$Y144)),"",INDEX(Stoperler!G:G,$Y144)),IF(ISBLANK(INDEX('Sağ Bekler'!G:G,$Y144)),"",INDEX('Sağ Bekler'!G:G,$Y144)),IF(ISBLANK(INDEX('Sol Bekler'!G:G,$Y144)),"",INDEX('Sol Bekler'!G:G,$Y144)),IF(ISBLANK(INDEX('Orta Saha'!G:G,$Y144)),"",INDEX('Orta Saha'!G:G,$Y144)),IF(ISBLANK(INDEX(Kanatlar!G:G,$Y144)),"",INDEX(Kanatlar!G:G,$Y144)),IF(ISBLANK(INDEX(Forvetler!G:G,$Y144)),"",INDEX(Forvetler!G:G,$Y144))))</f>
        <v/>
      </c>
      <c r="H144" s="3" t="str">
        <f ca="1">IF($X144="","",CHOOSE($X144,IF(ISBLANK(INDEX(Kaleciler!H:H,$Y144)),"",INDEX(Kaleciler!H:H,$Y144)),IF(ISBLANK(INDEX(Stoperler!H:H,$Y144)),"",INDEX(Stoperler!H:H,$Y144)),IF(ISBLANK(INDEX('Sağ Bekler'!H:H,$Y144)),"",INDEX('Sağ Bekler'!H:H,$Y144)),IF(ISBLANK(INDEX('Sol Bekler'!H:H,$Y144)),"",INDEX('Sol Bekler'!H:H,$Y144)),IF(ISBLANK(INDEX('Orta Saha'!H:H,$Y144)),"",INDEX('Orta Saha'!H:H,$Y144)),IF(ISBLANK(INDEX(Kanatlar!H:H,$Y144)),"",INDEX(Kanatlar!H:H,$Y144)),IF(ISBLANK(INDEX(Forvetler!H:H,$Y144)),"",INDEX(Forvetler!H:H,$Y144))))</f>
        <v/>
      </c>
      <c r="I144" s="4" t="str">
        <f ca="1">IF($X144="","",CHOOSE($X144,IF(ISBLANK(INDEX(Kaleciler!I:I,$Y144)),"",INDEX(Kaleciler!I:I,$Y144)),IF(ISBLANK(INDEX(Stoperler!I:I,$Y144)),"",INDEX(Stoperler!I:I,$Y144)),IF(ISBLANK(INDEX('Sağ Bekler'!I:I,$Y144)),"",INDEX('Sağ Bekler'!I:I,$Y144)),IF(ISBLANK(INDEX('Sol Bekler'!I:I,$Y144)),"",INDEX('Sol Bekler'!I:I,$Y144)),IF(ISBLANK(INDEX('Orta Saha'!I:I,$Y144)),"",INDEX('Orta Saha'!I:I,$Y144)),IF(ISBLANK(INDEX(Kanatlar!I:I,$Y144)),"",INDEX(Kanatlar!I:I,$Y144)),IF(ISBLANK(INDEX(Forvetler!I:I,$Y144)),"",INDEX(Forvetler!I:I,$Y144))))</f>
        <v/>
      </c>
      <c r="J144" s="4" t="str">
        <f ca="1">IF($X144="","",CHOOSE($X144,IF(ISBLANK(INDEX(Kaleciler!J:J,$Y144)),"",INDEX(Kaleciler!J:J,$Y144)),IF(ISBLANK(INDEX(Stoperler!J:J,$Y144)),"",INDEX(Stoperler!J:J,$Y144)),IF(ISBLANK(INDEX('Sağ Bekler'!J:J,$Y144)),"",INDEX('Sağ Bekler'!J:J,$Y144)),IF(ISBLANK(INDEX('Sol Bekler'!J:J,$Y144)),"",INDEX('Sol Bekler'!J:J,$Y144)),IF(ISBLANK(INDEX('Orta Saha'!J:J,$Y144)),"",INDEX('Orta Saha'!J:J,$Y144)),IF(ISBLANK(INDEX(Kanatlar!J:J,$Y144)),"",INDEX(Kanatlar!J:J,$Y144)),IF(ISBLANK(INDEX(Forvetler!J:J,$Y144)),"",INDEX(Forvetler!J:J,$Y144))))</f>
        <v/>
      </c>
      <c r="K144" s="2" t="str">
        <f ca="1">IF($X144="","",CHOOSE($X144,IF(ISBLANK(INDEX(Kaleciler!K:K,$Y144)),"",INDEX(Kaleciler!K:K,$Y144)),IF(ISBLANK(INDEX(Stoperler!K:K,$Y144)),"",INDEX(Stoperler!K:K,$Y144)),IF(ISBLANK(INDEX('Sağ Bekler'!K:K,$Y144)),"",INDEX('Sağ Bekler'!K:K,$Y144)),IF(ISBLANK(INDEX('Sol Bekler'!K:K,$Y144)),"",INDEX('Sol Bekler'!K:K,$Y144)),IF(ISBLANK(INDEX('Orta Saha'!K:K,$Y144)),"",INDEX('Orta Saha'!K:K,$Y144)),IF(ISBLANK(INDEX(Kanatlar!K:K,$Y144)),"",INDEX(Kanatlar!K:K,$Y144)),IF(ISBLANK(INDEX(Forvetler!K:K,$Y144)),"",INDEX(Forvetler!K:K,$Y144))))</f>
        <v/>
      </c>
      <c r="L144" s="2" t="str">
        <f ca="1">IF($X144="","",CHOOSE($X144,IF(ISBLANK(INDEX(Kaleciler!L:L,$Y144)),"",INDEX(Kaleciler!L:L,$Y144)),IF(ISBLANK(INDEX(Stoperler!L:L,$Y144)),"",INDEX(Stoperler!L:L,$Y144)),IF(ISBLANK(INDEX('Sağ Bekler'!L:L,$Y144)),"",INDEX('Sağ Bekler'!L:L,$Y144)),IF(ISBLANK(INDEX('Sol Bekler'!L:L,$Y144)),"",INDEX('Sol Bekler'!L:L,$Y144)),IF(ISBLANK(INDEX('Orta Saha'!L:L,$Y144)),"",INDEX('Orta Saha'!L:L,$Y144)),IF(ISBLANK(INDEX(Kanatlar!L:L,$Y144)),"",INDEX(Kanatlar!L:L,$Y144)),IF(ISBLANK(INDEX(Forvetler!L:L,$Y144)),"",INDEX(Forvetler!L:L,$Y144))))</f>
        <v/>
      </c>
      <c r="M144" s="2" t="str">
        <f ca="1">IF($X144="","",CHOOSE($X144,IF(ISBLANK(INDEX(Kaleciler!M:M,$Y144)),"",INDEX(Kaleciler!M:M,$Y144)),IF(ISBLANK(INDEX(Stoperler!M:M,$Y144)),"",INDEX(Stoperler!M:M,$Y144)),IF(ISBLANK(INDEX('Sağ Bekler'!M:M,$Y144)),"",INDEX('Sağ Bekler'!M:M,$Y144)),IF(ISBLANK(INDEX('Sol Bekler'!M:M,$Y144)),"",INDEX('Sol Bekler'!M:M,$Y144)),IF(ISBLANK(INDEX('Orta Saha'!M:M,$Y144)),"",INDEX('Orta Saha'!M:M,$Y144)),IF(ISBLANK(INDEX(Kanatlar!M:M,$Y144)),"",INDEX(Kanatlar!M:M,$Y144)),IF(ISBLANK(INDEX(Forvetler!M:M,$Y144)),"",INDEX(Forvetler!M:M,$Y144))))</f>
        <v/>
      </c>
      <c r="N144" s="2" t="str">
        <f ca="1">IF($X144="","",CHOOSE($X144,IF(ISBLANK(INDEX(Kaleciler!N:N,$Y144)),"",INDEX(Kaleciler!N:N,$Y144)),IF(ISBLANK(INDEX(Stoperler!N:N,$Y144)),"",INDEX(Stoperler!N:N,$Y144)),IF(ISBLANK(INDEX('Sağ Bekler'!N:N,$Y144)),"",INDEX('Sağ Bekler'!N:N,$Y144)),IF(ISBLANK(INDEX('Sol Bekler'!N:N,$Y144)),"",INDEX('Sol Bekler'!N:N,$Y144)),IF(ISBLANK(INDEX('Orta Saha'!N:N,$Y144)),"",INDEX('Orta Saha'!N:N,$Y144)),IF(ISBLANK(INDEX(Kanatlar!N:N,$Y144)),"",INDEX(Kanatlar!N:N,$Y144)),IF(ISBLANK(INDEX(Forvetler!N:N,$Y144)),"",INDEX(Forvetler!N:N,$Y144))))</f>
        <v/>
      </c>
      <c r="O144" s="2" t="str">
        <f ca="1">IF($X144="","",CHOOSE($X144,IF(ISBLANK(INDEX(Kaleciler!O:O,$Y144)),"",INDEX(Kaleciler!O:O,$Y144)),IF(ISBLANK(INDEX(Stoperler!O:O,$Y144)),"",INDEX(Stoperler!O:O,$Y144)),IF(ISBLANK(INDEX('Sağ Bekler'!O:O,$Y144)),"",INDEX('Sağ Bekler'!O:O,$Y144)),IF(ISBLANK(INDEX('Sol Bekler'!O:O,$Y144)),"",INDEX('Sol Bekler'!O:O,$Y144)),IF(ISBLANK(INDEX('Orta Saha'!O:O,$Y144)),"",INDEX('Orta Saha'!O:O,$Y144)),IF(ISBLANK(INDEX(Kanatlar!O:O,$Y144)),"",INDEX(Kanatlar!O:O,$Y144)),IF(ISBLANK(INDEX(Forvetler!O:O,$Y144)),"",INDEX(Forvetler!O:O,$Y144))))</f>
        <v/>
      </c>
      <c r="P144" s="2" t="str">
        <f ca="1">IF($X144="","",CHOOSE($X144,IF(ISBLANK(INDEX(Kaleciler!P:P,$Y144)),"",INDEX(Kaleciler!P:P,$Y144)),IF(ISBLANK(INDEX(Stoperler!P:P,$Y144)),"",INDEX(Stoperler!P:P,$Y144)),IF(ISBLANK(INDEX('Sağ Bekler'!P:P,$Y144)),"",INDEX('Sağ Bekler'!P:P,$Y144)),IF(ISBLANK(INDEX('Sol Bekler'!P:P,$Y144)),"",INDEX('Sol Bekler'!P:P,$Y144)),IF(ISBLANK(INDEX('Orta Saha'!P:P,$Y144)),"",INDEX('Orta Saha'!P:P,$Y144)),IF(ISBLANK(INDEX(Kanatlar!P:P,$Y144)),"",INDEX(Kanatlar!P:P,$Y144)),IF(ISBLANK(INDEX(Forvetler!P:P,$Y144)),"",INDEX(Forvetler!P:P,$Y144))))</f>
        <v/>
      </c>
      <c r="Q144" s="3" t="str">
        <f ca="1">IF($X144="","",CHOOSE($X144,IF(ISBLANK(INDEX(Kaleciler!Q:Q,$Y144)),"",INDEX(Kaleciler!Q:Q,$Y144)),IF(ISBLANK(INDEX(Stoperler!Q:Q,$Y144)),"",INDEX(Stoperler!Q:Q,$Y144)),IF(ISBLANK(INDEX('Sağ Bekler'!Q:Q,$Y144)),"",INDEX('Sağ Bekler'!Q:Q,$Y144)),IF(ISBLANK(INDEX('Sol Bekler'!Q:Q,$Y144)),"",INDEX('Sol Bekler'!Q:Q,$Y144)),IF(ISBLANK(INDEX('Orta Saha'!Q:Q,$Y144)),"",INDEX('Orta Saha'!Q:Q,$Y144)),IF(ISBLANK(INDEX(Kanatlar!Q:Q,$Y144)),"",INDEX(Kanatlar!Q:Q,$Y144)),IF(ISBLANK(INDEX(Forvetler!Q:Q,$Y144)),"",INDEX(Forvetler!Q:Q,$Y144))))</f>
        <v/>
      </c>
      <c r="R144" s="4" t="str">
        <f ca="1">IF($X144="","",CHOOSE($X144,IF(ISBLANK(INDEX(Kaleciler!R:R,$Y144)),"",INDEX(Kaleciler!R:R,$Y144)),IF(ISBLANK(INDEX(Stoperler!R:R,$Y144)),"",INDEX(Stoperler!R:R,$Y144)),IF(ISBLANK(INDEX('Sağ Bekler'!R:R,$Y144)),"",INDEX('Sağ Bekler'!R:R,$Y144)),IF(ISBLANK(INDEX('Sol Bekler'!R:R,$Y144)),"",INDEX('Sol Bekler'!R:R,$Y144)),IF(ISBLANK(INDEX('Orta Saha'!R:R,$Y144)),"",INDEX('Orta Saha'!R:R,$Y144)),IF(ISBLANK(INDEX(Kanatlar!R:R,$Y144)),"",INDEX(Kanatlar!R:R,$Y144)),IF(ISBLANK(INDEX(Forvetler!R:R,$Y144)),"",INDEX(Forvetler!R:R,$Y144))))</f>
        <v/>
      </c>
      <c r="S144" s="2" t="str">
        <f ca="1">IF($X144="","",CHOOSE($X144,IF(ISBLANK(INDEX(Kaleciler!S:S,$Y144)),"",INDEX(Kaleciler!S:S,$Y144)),IF(ISBLANK(INDEX(Stoperler!S:S,$Y144)),"",INDEX(Stoperler!S:S,$Y144)),IF(ISBLANK(INDEX('Sağ Bekler'!S:S,$Y144)),"",INDEX('Sağ Bekler'!S:S,$Y144)),IF(ISBLANK(INDEX('Sol Bekler'!S:S,$Y144)),"",INDEX('Sol Bekler'!S:S,$Y144)),IF(ISBLANK(INDEX('Orta Saha'!S:S,$Y144)),"",INDEX('Orta Saha'!S:S,$Y144)),IF(ISBLANK(INDEX(Kanatlar!S:S,$Y144)),"",INDEX(Kanatlar!S:S,$Y144)),IF(ISBLANK(INDEX(Forvetler!S:S,$Y144)),"",INDEX(Forvetler!S:S,$Y144))))</f>
        <v/>
      </c>
      <c r="T144" s="3" t="str">
        <f ca="1">IF($X144="","",CHOOSE($X144,IF(ISBLANK(INDEX(Kaleciler!T:T,$Y144)),"",INDEX(Kaleciler!T:T,$Y144)),IF(ISBLANK(INDEX(Stoperler!T:T,$Y144)),"",INDEX(Stoperler!T:T,$Y144)),IF(ISBLANK(INDEX('Sağ Bekler'!T:T,$Y144)),"",INDEX('Sağ Bekler'!T:T,$Y144)),IF(ISBLANK(INDEX('Sol Bekler'!T:T,$Y144)),"",INDEX('Sol Bekler'!T:T,$Y144)),IF(ISBLANK(INDEX('Orta Saha'!T:T,$Y144)),"",INDEX('Orta Saha'!T:T,$Y144)),IF(ISBLANK(INDEX(Kanatlar!T:T,$Y144)),"",INDEX(Kanatlar!T:T,$Y144)),IF(ISBLANK(INDEX(Forvetler!T:T,$Y144)),"",INDEX(Forvetler!T:T,$Y144))))</f>
        <v/>
      </c>
      <c r="U144">
        <v>2</v>
      </c>
      <c r="V144">
        <v>44</v>
      </c>
      <c r="W144" t="str">
        <f ca="1">IF(AND(Stoperler!$B$44&lt;&gt;"",Stoperler!$I$44&gt;0,Stoperler!$I$44&lt;=TODAY()+365),COUNT($W$3:W143)+1,"")</f>
        <v/>
      </c>
      <c r="X144" t="str">
        <f ca="1">IFERROR(INDEX($U$4:$U$703,MATCH(ROWS($X$4:X144),$W$4:$W$703,0)),"")</f>
        <v/>
      </c>
      <c r="Y144" t="str">
        <f ca="1">IFERROR(INDEX($V$4:$V$703,MATCH(ROWS($Y$4:Y144),$W$4:$W$703,0)),"")</f>
        <v/>
      </c>
    </row>
    <row r="145" spans="1:25" x14ac:dyDescent="0.2">
      <c r="A145" s="2" t="str">
        <f ca="1">IF($X145="","",CHOOSE($X145,IF(ISBLANK(INDEX(Kaleciler!A:A,$Y145)),"",INDEX(Kaleciler!A:A,$Y145)),IF(ISBLANK(INDEX(Stoperler!A:A,$Y145)),"",INDEX(Stoperler!A:A,$Y145)),IF(ISBLANK(INDEX('Sağ Bekler'!A:A,$Y145)),"",INDEX('Sağ Bekler'!A:A,$Y145)),IF(ISBLANK(INDEX('Sol Bekler'!A:A,$Y145)),"",INDEX('Sol Bekler'!A:A,$Y145)),IF(ISBLANK(INDEX('Orta Saha'!A:A,$Y145)),"",INDEX('Orta Saha'!A:A,$Y145)),IF(ISBLANK(INDEX(Kanatlar!A:A,$Y145)),"",INDEX(Kanatlar!A:A,$Y145)),IF(ISBLANK(INDEX(Forvetler!A:A,$Y145)),"",INDEX(Forvetler!A:A,$Y145))))</f>
        <v/>
      </c>
      <c r="B145" s="3" t="str">
        <f ca="1">IF($X145="","",CHOOSE($X145,IF(ISBLANK(INDEX(Kaleciler!B:B,$Y145)),"",INDEX(Kaleciler!B:B,$Y145)),IF(ISBLANK(INDEX(Stoperler!B:B,$Y145)),"",INDEX(Stoperler!B:B,$Y145)),IF(ISBLANK(INDEX('Sağ Bekler'!B:B,$Y145)),"",INDEX('Sağ Bekler'!B:B,$Y145)),IF(ISBLANK(INDEX('Sol Bekler'!B:B,$Y145)),"",INDEX('Sol Bekler'!B:B,$Y145)),IF(ISBLANK(INDEX('Orta Saha'!B:B,$Y145)),"",INDEX('Orta Saha'!B:B,$Y145)),IF(ISBLANK(INDEX(Kanatlar!B:B,$Y145)),"",INDEX(Kanatlar!B:B,$Y145)),IF(ISBLANK(INDEX(Forvetler!B:B,$Y145)),"",INDEX(Forvetler!B:B,$Y145))))</f>
        <v/>
      </c>
      <c r="C145" s="4" t="str">
        <f ca="1">IF($X145="","",CHOOSE($X145,IF(ISBLANK(INDEX(Kaleciler!C:C,$Y145)),"",INDEX(Kaleciler!C:C,$Y145)),IF(ISBLANK(INDEX(Stoperler!C:C,$Y145)),"",INDEX(Stoperler!C:C,$Y145)),IF(ISBLANK(INDEX('Sağ Bekler'!C:C,$Y145)),"",INDEX('Sağ Bekler'!C:C,$Y145)),IF(ISBLANK(INDEX('Sol Bekler'!C:C,$Y145)),"",INDEX('Sol Bekler'!C:C,$Y145)),IF(ISBLANK(INDEX('Orta Saha'!C:C,$Y145)),"",INDEX('Orta Saha'!C:C,$Y145)),IF(ISBLANK(INDEX(Kanatlar!C:C,$Y145)),"",INDEX(Kanatlar!C:C,$Y145)),IF(ISBLANK(INDEX(Forvetler!C:C,$Y145)),"",INDEX(Forvetler!C:C,$Y145))))</f>
        <v/>
      </c>
      <c r="D145" s="2" t="str">
        <f ca="1">IF($X145="","",CHOOSE($X145,IF(ISBLANK(INDEX(Kaleciler!D:D,$Y145)),"",INDEX(Kaleciler!D:D,$Y145)),IF(ISBLANK(INDEX(Stoperler!D:D,$Y145)),"",INDEX(Stoperler!D:D,$Y145)),IF(ISBLANK(INDEX('Sağ Bekler'!D:D,$Y145)),"",INDEX('Sağ Bekler'!D:D,$Y145)),IF(ISBLANK(INDEX('Sol Bekler'!D:D,$Y145)),"",INDEX('Sol Bekler'!D:D,$Y145)),IF(ISBLANK(INDEX('Orta Saha'!D:D,$Y145)),"",INDEX('Orta Saha'!D:D,$Y145)),IF(ISBLANK(INDEX(Kanatlar!D:D,$Y145)),"",INDEX(Kanatlar!D:D,$Y145)),IF(ISBLANK(INDEX(Forvetler!D:D,$Y145)),"",INDEX(Forvetler!D:D,$Y145))))</f>
        <v/>
      </c>
      <c r="E145" s="3" t="str">
        <f ca="1">IF($X145="","",CHOOSE($X145,IF(ISBLANK(INDEX(Kaleciler!E:E,$Y145)),"",INDEX(Kaleciler!E:E,$Y145)),IF(ISBLANK(INDEX(Stoperler!E:E,$Y145)),"",INDEX(Stoperler!E:E,$Y145)),IF(ISBLANK(INDEX('Sağ Bekler'!E:E,$Y145)),"",INDEX('Sağ Bekler'!E:E,$Y145)),IF(ISBLANK(INDEX('Sol Bekler'!E:E,$Y145)),"",INDEX('Sol Bekler'!E:E,$Y145)),IF(ISBLANK(INDEX('Orta Saha'!E:E,$Y145)),"",INDEX('Orta Saha'!E:E,$Y145)),IF(ISBLANK(INDEX(Kanatlar!E:E,$Y145)),"",INDEX(Kanatlar!E:E,$Y145)),IF(ISBLANK(INDEX(Forvetler!E:E,$Y145)),"",INDEX(Forvetler!E:E,$Y145))))</f>
        <v/>
      </c>
      <c r="F145" s="3" t="str">
        <f ca="1">IF($X145="","",CHOOSE($X145,IF(ISBLANK(INDEX(Kaleciler!F:F,$Y145)),"",INDEX(Kaleciler!F:F,$Y145)),IF(ISBLANK(INDEX(Stoperler!F:F,$Y145)),"",INDEX(Stoperler!F:F,$Y145)),IF(ISBLANK(INDEX('Sağ Bekler'!F:F,$Y145)),"",INDEX('Sağ Bekler'!F:F,$Y145)),IF(ISBLANK(INDEX('Sol Bekler'!F:F,$Y145)),"",INDEX('Sol Bekler'!F:F,$Y145)),IF(ISBLANK(INDEX('Orta Saha'!F:F,$Y145)),"",INDEX('Orta Saha'!F:F,$Y145)),IF(ISBLANK(INDEX(Kanatlar!F:F,$Y145)),"",INDEX(Kanatlar!F:F,$Y145)),IF(ISBLANK(INDEX(Forvetler!F:F,$Y145)),"",INDEX(Forvetler!F:F,$Y145))))</f>
        <v/>
      </c>
      <c r="G145" s="3" t="str">
        <f ca="1">IF($X145="","",CHOOSE($X145,IF(ISBLANK(INDEX(Kaleciler!G:G,$Y145)),"",INDEX(Kaleciler!G:G,$Y145)),IF(ISBLANK(INDEX(Stoperler!G:G,$Y145)),"",INDEX(Stoperler!G:G,$Y145)),IF(ISBLANK(INDEX('Sağ Bekler'!G:G,$Y145)),"",INDEX('Sağ Bekler'!G:G,$Y145)),IF(ISBLANK(INDEX('Sol Bekler'!G:G,$Y145)),"",INDEX('Sol Bekler'!G:G,$Y145)),IF(ISBLANK(INDEX('Orta Saha'!G:G,$Y145)),"",INDEX('Orta Saha'!G:G,$Y145)),IF(ISBLANK(INDEX(Kanatlar!G:G,$Y145)),"",INDEX(Kanatlar!G:G,$Y145)),IF(ISBLANK(INDEX(Forvetler!G:G,$Y145)),"",INDEX(Forvetler!G:G,$Y145))))</f>
        <v/>
      </c>
      <c r="H145" s="3" t="str">
        <f ca="1">IF($X145="","",CHOOSE($X145,IF(ISBLANK(INDEX(Kaleciler!H:H,$Y145)),"",INDEX(Kaleciler!H:H,$Y145)),IF(ISBLANK(INDEX(Stoperler!H:H,$Y145)),"",INDEX(Stoperler!H:H,$Y145)),IF(ISBLANK(INDEX('Sağ Bekler'!H:H,$Y145)),"",INDEX('Sağ Bekler'!H:H,$Y145)),IF(ISBLANK(INDEX('Sol Bekler'!H:H,$Y145)),"",INDEX('Sol Bekler'!H:H,$Y145)),IF(ISBLANK(INDEX('Orta Saha'!H:H,$Y145)),"",INDEX('Orta Saha'!H:H,$Y145)),IF(ISBLANK(INDEX(Kanatlar!H:H,$Y145)),"",INDEX(Kanatlar!H:H,$Y145)),IF(ISBLANK(INDEX(Forvetler!H:H,$Y145)),"",INDEX(Forvetler!H:H,$Y145))))</f>
        <v/>
      </c>
      <c r="I145" s="4" t="str">
        <f ca="1">IF($X145="","",CHOOSE($X145,IF(ISBLANK(INDEX(Kaleciler!I:I,$Y145)),"",INDEX(Kaleciler!I:I,$Y145)),IF(ISBLANK(INDEX(Stoperler!I:I,$Y145)),"",INDEX(Stoperler!I:I,$Y145)),IF(ISBLANK(INDEX('Sağ Bekler'!I:I,$Y145)),"",INDEX('Sağ Bekler'!I:I,$Y145)),IF(ISBLANK(INDEX('Sol Bekler'!I:I,$Y145)),"",INDEX('Sol Bekler'!I:I,$Y145)),IF(ISBLANK(INDEX('Orta Saha'!I:I,$Y145)),"",INDEX('Orta Saha'!I:I,$Y145)),IF(ISBLANK(INDEX(Kanatlar!I:I,$Y145)),"",INDEX(Kanatlar!I:I,$Y145)),IF(ISBLANK(INDEX(Forvetler!I:I,$Y145)),"",INDEX(Forvetler!I:I,$Y145))))</f>
        <v/>
      </c>
      <c r="J145" s="4" t="str">
        <f ca="1">IF($X145="","",CHOOSE($X145,IF(ISBLANK(INDEX(Kaleciler!J:J,$Y145)),"",INDEX(Kaleciler!J:J,$Y145)),IF(ISBLANK(INDEX(Stoperler!J:J,$Y145)),"",INDEX(Stoperler!J:J,$Y145)),IF(ISBLANK(INDEX('Sağ Bekler'!J:J,$Y145)),"",INDEX('Sağ Bekler'!J:J,$Y145)),IF(ISBLANK(INDEX('Sol Bekler'!J:J,$Y145)),"",INDEX('Sol Bekler'!J:J,$Y145)),IF(ISBLANK(INDEX('Orta Saha'!J:J,$Y145)),"",INDEX('Orta Saha'!J:J,$Y145)),IF(ISBLANK(INDEX(Kanatlar!J:J,$Y145)),"",INDEX(Kanatlar!J:J,$Y145)),IF(ISBLANK(INDEX(Forvetler!J:J,$Y145)),"",INDEX(Forvetler!J:J,$Y145))))</f>
        <v/>
      </c>
      <c r="K145" s="2" t="str">
        <f ca="1">IF($X145="","",CHOOSE($X145,IF(ISBLANK(INDEX(Kaleciler!K:K,$Y145)),"",INDEX(Kaleciler!K:K,$Y145)),IF(ISBLANK(INDEX(Stoperler!K:K,$Y145)),"",INDEX(Stoperler!K:K,$Y145)),IF(ISBLANK(INDEX('Sağ Bekler'!K:K,$Y145)),"",INDEX('Sağ Bekler'!K:K,$Y145)),IF(ISBLANK(INDEX('Sol Bekler'!K:K,$Y145)),"",INDEX('Sol Bekler'!K:K,$Y145)),IF(ISBLANK(INDEX('Orta Saha'!K:K,$Y145)),"",INDEX('Orta Saha'!K:K,$Y145)),IF(ISBLANK(INDEX(Kanatlar!K:K,$Y145)),"",INDEX(Kanatlar!K:K,$Y145)),IF(ISBLANK(INDEX(Forvetler!K:K,$Y145)),"",INDEX(Forvetler!K:K,$Y145))))</f>
        <v/>
      </c>
      <c r="L145" s="2" t="str">
        <f ca="1">IF($X145="","",CHOOSE($X145,IF(ISBLANK(INDEX(Kaleciler!L:L,$Y145)),"",INDEX(Kaleciler!L:L,$Y145)),IF(ISBLANK(INDEX(Stoperler!L:L,$Y145)),"",INDEX(Stoperler!L:L,$Y145)),IF(ISBLANK(INDEX('Sağ Bekler'!L:L,$Y145)),"",INDEX('Sağ Bekler'!L:L,$Y145)),IF(ISBLANK(INDEX('Sol Bekler'!L:L,$Y145)),"",INDEX('Sol Bekler'!L:L,$Y145)),IF(ISBLANK(INDEX('Orta Saha'!L:L,$Y145)),"",INDEX('Orta Saha'!L:L,$Y145)),IF(ISBLANK(INDEX(Kanatlar!L:L,$Y145)),"",INDEX(Kanatlar!L:L,$Y145)),IF(ISBLANK(INDEX(Forvetler!L:L,$Y145)),"",INDEX(Forvetler!L:L,$Y145))))</f>
        <v/>
      </c>
      <c r="M145" s="2" t="str">
        <f ca="1">IF($X145="","",CHOOSE($X145,IF(ISBLANK(INDEX(Kaleciler!M:M,$Y145)),"",INDEX(Kaleciler!M:M,$Y145)),IF(ISBLANK(INDEX(Stoperler!M:M,$Y145)),"",INDEX(Stoperler!M:M,$Y145)),IF(ISBLANK(INDEX('Sağ Bekler'!M:M,$Y145)),"",INDEX('Sağ Bekler'!M:M,$Y145)),IF(ISBLANK(INDEX('Sol Bekler'!M:M,$Y145)),"",INDEX('Sol Bekler'!M:M,$Y145)),IF(ISBLANK(INDEX('Orta Saha'!M:M,$Y145)),"",INDEX('Orta Saha'!M:M,$Y145)),IF(ISBLANK(INDEX(Kanatlar!M:M,$Y145)),"",INDEX(Kanatlar!M:M,$Y145)),IF(ISBLANK(INDEX(Forvetler!M:M,$Y145)),"",INDEX(Forvetler!M:M,$Y145))))</f>
        <v/>
      </c>
      <c r="N145" s="2" t="str">
        <f ca="1">IF($X145="","",CHOOSE($X145,IF(ISBLANK(INDEX(Kaleciler!N:N,$Y145)),"",INDEX(Kaleciler!N:N,$Y145)),IF(ISBLANK(INDEX(Stoperler!N:N,$Y145)),"",INDEX(Stoperler!N:N,$Y145)),IF(ISBLANK(INDEX('Sağ Bekler'!N:N,$Y145)),"",INDEX('Sağ Bekler'!N:N,$Y145)),IF(ISBLANK(INDEX('Sol Bekler'!N:N,$Y145)),"",INDEX('Sol Bekler'!N:N,$Y145)),IF(ISBLANK(INDEX('Orta Saha'!N:N,$Y145)),"",INDEX('Orta Saha'!N:N,$Y145)),IF(ISBLANK(INDEX(Kanatlar!N:N,$Y145)),"",INDEX(Kanatlar!N:N,$Y145)),IF(ISBLANK(INDEX(Forvetler!N:N,$Y145)),"",INDEX(Forvetler!N:N,$Y145))))</f>
        <v/>
      </c>
      <c r="O145" s="2" t="str">
        <f ca="1">IF($X145="","",CHOOSE($X145,IF(ISBLANK(INDEX(Kaleciler!O:O,$Y145)),"",INDEX(Kaleciler!O:O,$Y145)),IF(ISBLANK(INDEX(Stoperler!O:O,$Y145)),"",INDEX(Stoperler!O:O,$Y145)),IF(ISBLANK(INDEX('Sağ Bekler'!O:O,$Y145)),"",INDEX('Sağ Bekler'!O:O,$Y145)),IF(ISBLANK(INDEX('Sol Bekler'!O:O,$Y145)),"",INDEX('Sol Bekler'!O:O,$Y145)),IF(ISBLANK(INDEX('Orta Saha'!O:O,$Y145)),"",INDEX('Orta Saha'!O:O,$Y145)),IF(ISBLANK(INDEX(Kanatlar!O:O,$Y145)),"",INDEX(Kanatlar!O:O,$Y145)),IF(ISBLANK(INDEX(Forvetler!O:O,$Y145)),"",INDEX(Forvetler!O:O,$Y145))))</f>
        <v/>
      </c>
      <c r="P145" s="2" t="str">
        <f ca="1">IF($X145="","",CHOOSE($X145,IF(ISBLANK(INDEX(Kaleciler!P:P,$Y145)),"",INDEX(Kaleciler!P:P,$Y145)),IF(ISBLANK(INDEX(Stoperler!P:P,$Y145)),"",INDEX(Stoperler!P:P,$Y145)),IF(ISBLANK(INDEX('Sağ Bekler'!P:P,$Y145)),"",INDEX('Sağ Bekler'!P:P,$Y145)),IF(ISBLANK(INDEX('Sol Bekler'!P:P,$Y145)),"",INDEX('Sol Bekler'!P:P,$Y145)),IF(ISBLANK(INDEX('Orta Saha'!P:P,$Y145)),"",INDEX('Orta Saha'!P:P,$Y145)),IF(ISBLANK(INDEX(Kanatlar!P:P,$Y145)),"",INDEX(Kanatlar!P:P,$Y145)),IF(ISBLANK(INDEX(Forvetler!P:P,$Y145)),"",INDEX(Forvetler!P:P,$Y145))))</f>
        <v/>
      </c>
      <c r="Q145" s="3" t="str">
        <f ca="1">IF($X145="","",CHOOSE($X145,IF(ISBLANK(INDEX(Kaleciler!Q:Q,$Y145)),"",INDEX(Kaleciler!Q:Q,$Y145)),IF(ISBLANK(INDEX(Stoperler!Q:Q,$Y145)),"",INDEX(Stoperler!Q:Q,$Y145)),IF(ISBLANK(INDEX('Sağ Bekler'!Q:Q,$Y145)),"",INDEX('Sağ Bekler'!Q:Q,$Y145)),IF(ISBLANK(INDEX('Sol Bekler'!Q:Q,$Y145)),"",INDEX('Sol Bekler'!Q:Q,$Y145)),IF(ISBLANK(INDEX('Orta Saha'!Q:Q,$Y145)),"",INDEX('Orta Saha'!Q:Q,$Y145)),IF(ISBLANK(INDEX(Kanatlar!Q:Q,$Y145)),"",INDEX(Kanatlar!Q:Q,$Y145)),IF(ISBLANK(INDEX(Forvetler!Q:Q,$Y145)),"",INDEX(Forvetler!Q:Q,$Y145))))</f>
        <v/>
      </c>
      <c r="R145" s="4" t="str">
        <f ca="1">IF($X145="","",CHOOSE($X145,IF(ISBLANK(INDEX(Kaleciler!R:R,$Y145)),"",INDEX(Kaleciler!R:R,$Y145)),IF(ISBLANK(INDEX(Stoperler!R:R,$Y145)),"",INDEX(Stoperler!R:R,$Y145)),IF(ISBLANK(INDEX('Sağ Bekler'!R:R,$Y145)),"",INDEX('Sağ Bekler'!R:R,$Y145)),IF(ISBLANK(INDEX('Sol Bekler'!R:R,$Y145)),"",INDEX('Sol Bekler'!R:R,$Y145)),IF(ISBLANK(INDEX('Orta Saha'!R:R,$Y145)),"",INDEX('Orta Saha'!R:R,$Y145)),IF(ISBLANK(INDEX(Kanatlar!R:R,$Y145)),"",INDEX(Kanatlar!R:R,$Y145)),IF(ISBLANK(INDEX(Forvetler!R:R,$Y145)),"",INDEX(Forvetler!R:R,$Y145))))</f>
        <v/>
      </c>
      <c r="S145" s="2" t="str">
        <f ca="1">IF($X145="","",CHOOSE($X145,IF(ISBLANK(INDEX(Kaleciler!S:S,$Y145)),"",INDEX(Kaleciler!S:S,$Y145)),IF(ISBLANK(INDEX(Stoperler!S:S,$Y145)),"",INDEX(Stoperler!S:S,$Y145)),IF(ISBLANK(INDEX('Sağ Bekler'!S:S,$Y145)),"",INDEX('Sağ Bekler'!S:S,$Y145)),IF(ISBLANK(INDEX('Sol Bekler'!S:S,$Y145)),"",INDEX('Sol Bekler'!S:S,$Y145)),IF(ISBLANK(INDEX('Orta Saha'!S:S,$Y145)),"",INDEX('Orta Saha'!S:S,$Y145)),IF(ISBLANK(INDEX(Kanatlar!S:S,$Y145)),"",INDEX(Kanatlar!S:S,$Y145)),IF(ISBLANK(INDEX(Forvetler!S:S,$Y145)),"",INDEX(Forvetler!S:S,$Y145))))</f>
        <v/>
      </c>
      <c r="T145" s="3" t="str">
        <f ca="1">IF($X145="","",CHOOSE($X145,IF(ISBLANK(INDEX(Kaleciler!T:T,$Y145)),"",INDEX(Kaleciler!T:T,$Y145)),IF(ISBLANK(INDEX(Stoperler!T:T,$Y145)),"",INDEX(Stoperler!T:T,$Y145)),IF(ISBLANK(INDEX('Sağ Bekler'!T:T,$Y145)),"",INDEX('Sağ Bekler'!T:T,$Y145)),IF(ISBLANK(INDEX('Sol Bekler'!T:T,$Y145)),"",INDEX('Sol Bekler'!T:T,$Y145)),IF(ISBLANK(INDEX('Orta Saha'!T:T,$Y145)),"",INDEX('Orta Saha'!T:T,$Y145)),IF(ISBLANK(INDEX(Kanatlar!T:T,$Y145)),"",INDEX(Kanatlar!T:T,$Y145)),IF(ISBLANK(INDEX(Forvetler!T:T,$Y145)),"",INDEX(Forvetler!T:T,$Y145))))</f>
        <v/>
      </c>
      <c r="U145">
        <v>2</v>
      </c>
      <c r="V145">
        <v>45</v>
      </c>
      <c r="W145" t="str">
        <f ca="1">IF(AND(Stoperler!$B$45&lt;&gt;"",Stoperler!$I$45&gt;0,Stoperler!$I$45&lt;=TODAY()+365),COUNT($W$3:W144)+1,"")</f>
        <v/>
      </c>
      <c r="X145" t="str">
        <f ca="1">IFERROR(INDEX($U$4:$U$703,MATCH(ROWS($X$4:X145),$W$4:$W$703,0)),"")</f>
        <v/>
      </c>
      <c r="Y145" t="str">
        <f ca="1">IFERROR(INDEX($V$4:$V$703,MATCH(ROWS($Y$4:Y145),$W$4:$W$703,0)),"")</f>
        <v/>
      </c>
    </row>
    <row r="146" spans="1:25" x14ac:dyDescent="0.2">
      <c r="A146" s="2" t="str">
        <f ca="1">IF($X146="","",CHOOSE($X146,IF(ISBLANK(INDEX(Kaleciler!A:A,$Y146)),"",INDEX(Kaleciler!A:A,$Y146)),IF(ISBLANK(INDEX(Stoperler!A:A,$Y146)),"",INDEX(Stoperler!A:A,$Y146)),IF(ISBLANK(INDEX('Sağ Bekler'!A:A,$Y146)),"",INDEX('Sağ Bekler'!A:A,$Y146)),IF(ISBLANK(INDEX('Sol Bekler'!A:A,$Y146)),"",INDEX('Sol Bekler'!A:A,$Y146)),IF(ISBLANK(INDEX('Orta Saha'!A:A,$Y146)),"",INDEX('Orta Saha'!A:A,$Y146)),IF(ISBLANK(INDEX(Kanatlar!A:A,$Y146)),"",INDEX(Kanatlar!A:A,$Y146)),IF(ISBLANK(INDEX(Forvetler!A:A,$Y146)),"",INDEX(Forvetler!A:A,$Y146))))</f>
        <v/>
      </c>
      <c r="B146" s="3" t="str">
        <f ca="1">IF($X146="","",CHOOSE($X146,IF(ISBLANK(INDEX(Kaleciler!B:B,$Y146)),"",INDEX(Kaleciler!B:B,$Y146)),IF(ISBLANK(INDEX(Stoperler!B:B,$Y146)),"",INDEX(Stoperler!B:B,$Y146)),IF(ISBLANK(INDEX('Sağ Bekler'!B:B,$Y146)),"",INDEX('Sağ Bekler'!B:B,$Y146)),IF(ISBLANK(INDEX('Sol Bekler'!B:B,$Y146)),"",INDEX('Sol Bekler'!B:B,$Y146)),IF(ISBLANK(INDEX('Orta Saha'!B:B,$Y146)),"",INDEX('Orta Saha'!B:B,$Y146)),IF(ISBLANK(INDEX(Kanatlar!B:B,$Y146)),"",INDEX(Kanatlar!B:B,$Y146)),IF(ISBLANK(INDEX(Forvetler!B:B,$Y146)),"",INDEX(Forvetler!B:B,$Y146))))</f>
        <v/>
      </c>
      <c r="C146" s="4" t="str">
        <f ca="1">IF($X146="","",CHOOSE($X146,IF(ISBLANK(INDEX(Kaleciler!C:C,$Y146)),"",INDEX(Kaleciler!C:C,$Y146)),IF(ISBLANK(INDEX(Stoperler!C:C,$Y146)),"",INDEX(Stoperler!C:C,$Y146)),IF(ISBLANK(INDEX('Sağ Bekler'!C:C,$Y146)),"",INDEX('Sağ Bekler'!C:C,$Y146)),IF(ISBLANK(INDEX('Sol Bekler'!C:C,$Y146)),"",INDEX('Sol Bekler'!C:C,$Y146)),IF(ISBLANK(INDEX('Orta Saha'!C:C,$Y146)),"",INDEX('Orta Saha'!C:C,$Y146)),IF(ISBLANK(INDEX(Kanatlar!C:C,$Y146)),"",INDEX(Kanatlar!C:C,$Y146)),IF(ISBLANK(INDEX(Forvetler!C:C,$Y146)),"",INDEX(Forvetler!C:C,$Y146))))</f>
        <v/>
      </c>
      <c r="D146" s="2" t="str">
        <f ca="1">IF($X146="","",CHOOSE($X146,IF(ISBLANK(INDEX(Kaleciler!D:D,$Y146)),"",INDEX(Kaleciler!D:D,$Y146)),IF(ISBLANK(INDEX(Stoperler!D:D,$Y146)),"",INDEX(Stoperler!D:D,$Y146)),IF(ISBLANK(INDEX('Sağ Bekler'!D:D,$Y146)),"",INDEX('Sağ Bekler'!D:D,$Y146)),IF(ISBLANK(INDEX('Sol Bekler'!D:D,$Y146)),"",INDEX('Sol Bekler'!D:D,$Y146)),IF(ISBLANK(INDEX('Orta Saha'!D:D,$Y146)),"",INDEX('Orta Saha'!D:D,$Y146)),IF(ISBLANK(INDEX(Kanatlar!D:D,$Y146)),"",INDEX(Kanatlar!D:D,$Y146)),IF(ISBLANK(INDEX(Forvetler!D:D,$Y146)),"",INDEX(Forvetler!D:D,$Y146))))</f>
        <v/>
      </c>
      <c r="E146" s="3" t="str">
        <f ca="1">IF($X146="","",CHOOSE($X146,IF(ISBLANK(INDEX(Kaleciler!E:E,$Y146)),"",INDEX(Kaleciler!E:E,$Y146)),IF(ISBLANK(INDEX(Stoperler!E:E,$Y146)),"",INDEX(Stoperler!E:E,$Y146)),IF(ISBLANK(INDEX('Sağ Bekler'!E:E,$Y146)),"",INDEX('Sağ Bekler'!E:E,$Y146)),IF(ISBLANK(INDEX('Sol Bekler'!E:E,$Y146)),"",INDEX('Sol Bekler'!E:E,$Y146)),IF(ISBLANK(INDEX('Orta Saha'!E:E,$Y146)),"",INDEX('Orta Saha'!E:E,$Y146)),IF(ISBLANK(INDEX(Kanatlar!E:E,$Y146)),"",INDEX(Kanatlar!E:E,$Y146)),IF(ISBLANK(INDEX(Forvetler!E:E,$Y146)),"",INDEX(Forvetler!E:E,$Y146))))</f>
        <v/>
      </c>
      <c r="F146" s="3" t="str">
        <f ca="1">IF($X146="","",CHOOSE($X146,IF(ISBLANK(INDEX(Kaleciler!F:F,$Y146)),"",INDEX(Kaleciler!F:F,$Y146)),IF(ISBLANK(INDEX(Stoperler!F:F,$Y146)),"",INDEX(Stoperler!F:F,$Y146)),IF(ISBLANK(INDEX('Sağ Bekler'!F:F,$Y146)),"",INDEX('Sağ Bekler'!F:F,$Y146)),IF(ISBLANK(INDEX('Sol Bekler'!F:F,$Y146)),"",INDEX('Sol Bekler'!F:F,$Y146)),IF(ISBLANK(INDEX('Orta Saha'!F:F,$Y146)),"",INDEX('Orta Saha'!F:F,$Y146)),IF(ISBLANK(INDEX(Kanatlar!F:F,$Y146)),"",INDEX(Kanatlar!F:F,$Y146)),IF(ISBLANK(INDEX(Forvetler!F:F,$Y146)),"",INDEX(Forvetler!F:F,$Y146))))</f>
        <v/>
      </c>
      <c r="G146" s="3" t="str">
        <f ca="1">IF($X146="","",CHOOSE($X146,IF(ISBLANK(INDEX(Kaleciler!G:G,$Y146)),"",INDEX(Kaleciler!G:G,$Y146)),IF(ISBLANK(INDEX(Stoperler!G:G,$Y146)),"",INDEX(Stoperler!G:G,$Y146)),IF(ISBLANK(INDEX('Sağ Bekler'!G:G,$Y146)),"",INDEX('Sağ Bekler'!G:G,$Y146)),IF(ISBLANK(INDEX('Sol Bekler'!G:G,$Y146)),"",INDEX('Sol Bekler'!G:G,$Y146)),IF(ISBLANK(INDEX('Orta Saha'!G:G,$Y146)),"",INDEX('Orta Saha'!G:G,$Y146)),IF(ISBLANK(INDEX(Kanatlar!G:G,$Y146)),"",INDEX(Kanatlar!G:G,$Y146)),IF(ISBLANK(INDEX(Forvetler!G:G,$Y146)),"",INDEX(Forvetler!G:G,$Y146))))</f>
        <v/>
      </c>
      <c r="H146" s="3" t="str">
        <f ca="1">IF($X146="","",CHOOSE($X146,IF(ISBLANK(INDEX(Kaleciler!H:H,$Y146)),"",INDEX(Kaleciler!H:H,$Y146)),IF(ISBLANK(INDEX(Stoperler!H:H,$Y146)),"",INDEX(Stoperler!H:H,$Y146)),IF(ISBLANK(INDEX('Sağ Bekler'!H:H,$Y146)),"",INDEX('Sağ Bekler'!H:H,$Y146)),IF(ISBLANK(INDEX('Sol Bekler'!H:H,$Y146)),"",INDEX('Sol Bekler'!H:H,$Y146)),IF(ISBLANK(INDEX('Orta Saha'!H:H,$Y146)),"",INDEX('Orta Saha'!H:H,$Y146)),IF(ISBLANK(INDEX(Kanatlar!H:H,$Y146)),"",INDEX(Kanatlar!H:H,$Y146)),IF(ISBLANK(INDEX(Forvetler!H:H,$Y146)),"",INDEX(Forvetler!H:H,$Y146))))</f>
        <v/>
      </c>
      <c r="I146" s="4" t="str">
        <f ca="1">IF($X146="","",CHOOSE($X146,IF(ISBLANK(INDEX(Kaleciler!I:I,$Y146)),"",INDEX(Kaleciler!I:I,$Y146)),IF(ISBLANK(INDEX(Stoperler!I:I,$Y146)),"",INDEX(Stoperler!I:I,$Y146)),IF(ISBLANK(INDEX('Sağ Bekler'!I:I,$Y146)),"",INDEX('Sağ Bekler'!I:I,$Y146)),IF(ISBLANK(INDEX('Sol Bekler'!I:I,$Y146)),"",INDEX('Sol Bekler'!I:I,$Y146)),IF(ISBLANK(INDEX('Orta Saha'!I:I,$Y146)),"",INDEX('Orta Saha'!I:I,$Y146)),IF(ISBLANK(INDEX(Kanatlar!I:I,$Y146)),"",INDEX(Kanatlar!I:I,$Y146)),IF(ISBLANK(INDEX(Forvetler!I:I,$Y146)),"",INDEX(Forvetler!I:I,$Y146))))</f>
        <v/>
      </c>
      <c r="J146" s="4" t="str">
        <f ca="1">IF($X146="","",CHOOSE($X146,IF(ISBLANK(INDEX(Kaleciler!J:J,$Y146)),"",INDEX(Kaleciler!J:J,$Y146)),IF(ISBLANK(INDEX(Stoperler!J:J,$Y146)),"",INDEX(Stoperler!J:J,$Y146)),IF(ISBLANK(INDEX('Sağ Bekler'!J:J,$Y146)),"",INDEX('Sağ Bekler'!J:J,$Y146)),IF(ISBLANK(INDEX('Sol Bekler'!J:J,$Y146)),"",INDEX('Sol Bekler'!J:J,$Y146)),IF(ISBLANK(INDEX('Orta Saha'!J:J,$Y146)),"",INDEX('Orta Saha'!J:J,$Y146)),IF(ISBLANK(INDEX(Kanatlar!J:J,$Y146)),"",INDEX(Kanatlar!J:J,$Y146)),IF(ISBLANK(INDEX(Forvetler!J:J,$Y146)),"",INDEX(Forvetler!J:J,$Y146))))</f>
        <v/>
      </c>
      <c r="K146" s="2" t="str">
        <f ca="1">IF($X146="","",CHOOSE($X146,IF(ISBLANK(INDEX(Kaleciler!K:K,$Y146)),"",INDEX(Kaleciler!K:K,$Y146)),IF(ISBLANK(INDEX(Stoperler!K:K,$Y146)),"",INDEX(Stoperler!K:K,$Y146)),IF(ISBLANK(INDEX('Sağ Bekler'!K:K,$Y146)),"",INDEX('Sağ Bekler'!K:K,$Y146)),IF(ISBLANK(INDEX('Sol Bekler'!K:K,$Y146)),"",INDEX('Sol Bekler'!K:K,$Y146)),IF(ISBLANK(INDEX('Orta Saha'!K:K,$Y146)),"",INDEX('Orta Saha'!K:K,$Y146)),IF(ISBLANK(INDEX(Kanatlar!K:K,$Y146)),"",INDEX(Kanatlar!K:K,$Y146)),IF(ISBLANK(INDEX(Forvetler!K:K,$Y146)),"",INDEX(Forvetler!K:K,$Y146))))</f>
        <v/>
      </c>
      <c r="L146" s="2" t="str">
        <f ca="1">IF($X146="","",CHOOSE($X146,IF(ISBLANK(INDEX(Kaleciler!L:L,$Y146)),"",INDEX(Kaleciler!L:L,$Y146)),IF(ISBLANK(INDEX(Stoperler!L:L,$Y146)),"",INDEX(Stoperler!L:L,$Y146)),IF(ISBLANK(INDEX('Sağ Bekler'!L:L,$Y146)),"",INDEX('Sağ Bekler'!L:L,$Y146)),IF(ISBLANK(INDEX('Sol Bekler'!L:L,$Y146)),"",INDEX('Sol Bekler'!L:L,$Y146)),IF(ISBLANK(INDEX('Orta Saha'!L:L,$Y146)),"",INDEX('Orta Saha'!L:L,$Y146)),IF(ISBLANK(INDEX(Kanatlar!L:L,$Y146)),"",INDEX(Kanatlar!L:L,$Y146)),IF(ISBLANK(INDEX(Forvetler!L:L,$Y146)),"",INDEX(Forvetler!L:L,$Y146))))</f>
        <v/>
      </c>
      <c r="M146" s="2" t="str">
        <f ca="1">IF($X146="","",CHOOSE($X146,IF(ISBLANK(INDEX(Kaleciler!M:M,$Y146)),"",INDEX(Kaleciler!M:M,$Y146)),IF(ISBLANK(INDEX(Stoperler!M:M,$Y146)),"",INDEX(Stoperler!M:M,$Y146)),IF(ISBLANK(INDEX('Sağ Bekler'!M:M,$Y146)),"",INDEX('Sağ Bekler'!M:M,$Y146)),IF(ISBLANK(INDEX('Sol Bekler'!M:M,$Y146)),"",INDEX('Sol Bekler'!M:M,$Y146)),IF(ISBLANK(INDEX('Orta Saha'!M:M,$Y146)),"",INDEX('Orta Saha'!M:M,$Y146)),IF(ISBLANK(INDEX(Kanatlar!M:M,$Y146)),"",INDEX(Kanatlar!M:M,$Y146)),IF(ISBLANK(INDEX(Forvetler!M:M,$Y146)),"",INDEX(Forvetler!M:M,$Y146))))</f>
        <v/>
      </c>
      <c r="N146" s="2" t="str">
        <f ca="1">IF($X146="","",CHOOSE($X146,IF(ISBLANK(INDEX(Kaleciler!N:N,$Y146)),"",INDEX(Kaleciler!N:N,$Y146)),IF(ISBLANK(INDEX(Stoperler!N:N,$Y146)),"",INDEX(Stoperler!N:N,$Y146)),IF(ISBLANK(INDEX('Sağ Bekler'!N:N,$Y146)),"",INDEX('Sağ Bekler'!N:N,$Y146)),IF(ISBLANK(INDEX('Sol Bekler'!N:N,$Y146)),"",INDEX('Sol Bekler'!N:N,$Y146)),IF(ISBLANK(INDEX('Orta Saha'!N:N,$Y146)),"",INDEX('Orta Saha'!N:N,$Y146)),IF(ISBLANK(INDEX(Kanatlar!N:N,$Y146)),"",INDEX(Kanatlar!N:N,$Y146)),IF(ISBLANK(INDEX(Forvetler!N:N,$Y146)),"",INDEX(Forvetler!N:N,$Y146))))</f>
        <v/>
      </c>
      <c r="O146" s="2" t="str">
        <f ca="1">IF($X146="","",CHOOSE($X146,IF(ISBLANK(INDEX(Kaleciler!O:O,$Y146)),"",INDEX(Kaleciler!O:O,$Y146)),IF(ISBLANK(INDEX(Stoperler!O:O,$Y146)),"",INDEX(Stoperler!O:O,$Y146)),IF(ISBLANK(INDEX('Sağ Bekler'!O:O,$Y146)),"",INDEX('Sağ Bekler'!O:O,$Y146)),IF(ISBLANK(INDEX('Sol Bekler'!O:O,$Y146)),"",INDEX('Sol Bekler'!O:O,$Y146)),IF(ISBLANK(INDEX('Orta Saha'!O:O,$Y146)),"",INDEX('Orta Saha'!O:O,$Y146)),IF(ISBLANK(INDEX(Kanatlar!O:O,$Y146)),"",INDEX(Kanatlar!O:O,$Y146)),IF(ISBLANK(INDEX(Forvetler!O:O,$Y146)),"",INDEX(Forvetler!O:O,$Y146))))</f>
        <v/>
      </c>
      <c r="P146" s="2" t="str">
        <f ca="1">IF($X146="","",CHOOSE($X146,IF(ISBLANK(INDEX(Kaleciler!P:P,$Y146)),"",INDEX(Kaleciler!P:P,$Y146)),IF(ISBLANK(INDEX(Stoperler!P:P,$Y146)),"",INDEX(Stoperler!P:P,$Y146)),IF(ISBLANK(INDEX('Sağ Bekler'!P:P,$Y146)),"",INDEX('Sağ Bekler'!P:P,$Y146)),IF(ISBLANK(INDEX('Sol Bekler'!P:P,$Y146)),"",INDEX('Sol Bekler'!P:P,$Y146)),IF(ISBLANK(INDEX('Orta Saha'!P:P,$Y146)),"",INDEX('Orta Saha'!P:P,$Y146)),IF(ISBLANK(INDEX(Kanatlar!P:P,$Y146)),"",INDEX(Kanatlar!P:P,$Y146)),IF(ISBLANK(INDEX(Forvetler!P:P,$Y146)),"",INDEX(Forvetler!P:P,$Y146))))</f>
        <v/>
      </c>
      <c r="Q146" s="3" t="str">
        <f ca="1">IF($X146="","",CHOOSE($X146,IF(ISBLANK(INDEX(Kaleciler!Q:Q,$Y146)),"",INDEX(Kaleciler!Q:Q,$Y146)),IF(ISBLANK(INDEX(Stoperler!Q:Q,$Y146)),"",INDEX(Stoperler!Q:Q,$Y146)),IF(ISBLANK(INDEX('Sağ Bekler'!Q:Q,$Y146)),"",INDEX('Sağ Bekler'!Q:Q,$Y146)),IF(ISBLANK(INDEX('Sol Bekler'!Q:Q,$Y146)),"",INDEX('Sol Bekler'!Q:Q,$Y146)),IF(ISBLANK(INDEX('Orta Saha'!Q:Q,$Y146)),"",INDEX('Orta Saha'!Q:Q,$Y146)),IF(ISBLANK(INDEX(Kanatlar!Q:Q,$Y146)),"",INDEX(Kanatlar!Q:Q,$Y146)),IF(ISBLANK(INDEX(Forvetler!Q:Q,$Y146)),"",INDEX(Forvetler!Q:Q,$Y146))))</f>
        <v/>
      </c>
      <c r="R146" s="4" t="str">
        <f ca="1">IF($X146="","",CHOOSE($X146,IF(ISBLANK(INDEX(Kaleciler!R:R,$Y146)),"",INDEX(Kaleciler!R:R,$Y146)),IF(ISBLANK(INDEX(Stoperler!R:R,$Y146)),"",INDEX(Stoperler!R:R,$Y146)),IF(ISBLANK(INDEX('Sağ Bekler'!R:R,$Y146)),"",INDEX('Sağ Bekler'!R:R,$Y146)),IF(ISBLANK(INDEX('Sol Bekler'!R:R,$Y146)),"",INDEX('Sol Bekler'!R:R,$Y146)),IF(ISBLANK(INDEX('Orta Saha'!R:R,$Y146)),"",INDEX('Orta Saha'!R:R,$Y146)),IF(ISBLANK(INDEX(Kanatlar!R:R,$Y146)),"",INDEX(Kanatlar!R:R,$Y146)),IF(ISBLANK(INDEX(Forvetler!R:R,$Y146)),"",INDEX(Forvetler!R:R,$Y146))))</f>
        <v/>
      </c>
      <c r="S146" s="2" t="str">
        <f ca="1">IF($X146="","",CHOOSE($X146,IF(ISBLANK(INDEX(Kaleciler!S:S,$Y146)),"",INDEX(Kaleciler!S:S,$Y146)),IF(ISBLANK(INDEX(Stoperler!S:S,$Y146)),"",INDEX(Stoperler!S:S,$Y146)),IF(ISBLANK(INDEX('Sağ Bekler'!S:S,$Y146)),"",INDEX('Sağ Bekler'!S:S,$Y146)),IF(ISBLANK(INDEX('Sol Bekler'!S:S,$Y146)),"",INDEX('Sol Bekler'!S:S,$Y146)),IF(ISBLANK(INDEX('Orta Saha'!S:S,$Y146)),"",INDEX('Orta Saha'!S:S,$Y146)),IF(ISBLANK(INDEX(Kanatlar!S:S,$Y146)),"",INDEX(Kanatlar!S:S,$Y146)),IF(ISBLANK(INDEX(Forvetler!S:S,$Y146)),"",INDEX(Forvetler!S:S,$Y146))))</f>
        <v/>
      </c>
      <c r="T146" s="3" t="str">
        <f ca="1">IF($X146="","",CHOOSE($X146,IF(ISBLANK(INDEX(Kaleciler!T:T,$Y146)),"",INDEX(Kaleciler!T:T,$Y146)),IF(ISBLANK(INDEX(Stoperler!T:T,$Y146)),"",INDEX(Stoperler!T:T,$Y146)),IF(ISBLANK(INDEX('Sağ Bekler'!T:T,$Y146)),"",INDEX('Sağ Bekler'!T:T,$Y146)),IF(ISBLANK(INDEX('Sol Bekler'!T:T,$Y146)),"",INDEX('Sol Bekler'!T:T,$Y146)),IF(ISBLANK(INDEX('Orta Saha'!T:T,$Y146)),"",INDEX('Orta Saha'!T:T,$Y146)),IF(ISBLANK(INDEX(Kanatlar!T:T,$Y146)),"",INDEX(Kanatlar!T:T,$Y146)),IF(ISBLANK(INDEX(Forvetler!T:T,$Y146)),"",INDEX(Forvetler!T:T,$Y146))))</f>
        <v/>
      </c>
      <c r="U146">
        <v>2</v>
      </c>
      <c r="V146">
        <v>46</v>
      </c>
      <c r="W146" t="str">
        <f ca="1">IF(AND(Stoperler!$B$46&lt;&gt;"",Stoperler!$I$46&gt;0,Stoperler!$I$46&lt;=TODAY()+365),COUNT($W$3:W145)+1,"")</f>
        <v/>
      </c>
      <c r="X146" t="str">
        <f ca="1">IFERROR(INDEX($U$4:$U$703,MATCH(ROWS($X$4:X146),$W$4:$W$703,0)),"")</f>
        <v/>
      </c>
      <c r="Y146" t="str">
        <f ca="1">IFERROR(INDEX($V$4:$V$703,MATCH(ROWS($Y$4:Y146),$W$4:$W$703,0)),"")</f>
        <v/>
      </c>
    </row>
    <row r="147" spans="1:25" x14ac:dyDescent="0.2">
      <c r="A147" s="2" t="str">
        <f ca="1">IF($X147="","",CHOOSE($X147,IF(ISBLANK(INDEX(Kaleciler!A:A,$Y147)),"",INDEX(Kaleciler!A:A,$Y147)),IF(ISBLANK(INDEX(Stoperler!A:A,$Y147)),"",INDEX(Stoperler!A:A,$Y147)),IF(ISBLANK(INDEX('Sağ Bekler'!A:A,$Y147)),"",INDEX('Sağ Bekler'!A:A,$Y147)),IF(ISBLANK(INDEX('Sol Bekler'!A:A,$Y147)),"",INDEX('Sol Bekler'!A:A,$Y147)),IF(ISBLANK(INDEX('Orta Saha'!A:A,$Y147)),"",INDEX('Orta Saha'!A:A,$Y147)),IF(ISBLANK(INDEX(Kanatlar!A:A,$Y147)),"",INDEX(Kanatlar!A:A,$Y147)),IF(ISBLANK(INDEX(Forvetler!A:A,$Y147)),"",INDEX(Forvetler!A:A,$Y147))))</f>
        <v/>
      </c>
      <c r="B147" s="3" t="str">
        <f ca="1">IF($X147="","",CHOOSE($X147,IF(ISBLANK(INDEX(Kaleciler!B:B,$Y147)),"",INDEX(Kaleciler!B:B,$Y147)),IF(ISBLANK(INDEX(Stoperler!B:B,$Y147)),"",INDEX(Stoperler!B:B,$Y147)),IF(ISBLANK(INDEX('Sağ Bekler'!B:B,$Y147)),"",INDEX('Sağ Bekler'!B:B,$Y147)),IF(ISBLANK(INDEX('Sol Bekler'!B:B,$Y147)),"",INDEX('Sol Bekler'!B:B,$Y147)),IF(ISBLANK(INDEX('Orta Saha'!B:B,$Y147)),"",INDEX('Orta Saha'!B:B,$Y147)),IF(ISBLANK(INDEX(Kanatlar!B:B,$Y147)),"",INDEX(Kanatlar!B:B,$Y147)),IF(ISBLANK(INDEX(Forvetler!B:B,$Y147)),"",INDEX(Forvetler!B:B,$Y147))))</f>
        <v/>
      </c>
      <c r="C147" s="4" t="str">
        <f ca="1">IF($X147="","",CHOOSE($X147,IF(ISBLANK(INDEX(Kaleciler!C:C,$Y147)),"",INDEX(Kaleciler!C:C,$Y147)),IF(ISBLANK(INDEX(Stoperler!C:C,$Y147)),"",INDEX(Stoperler!C:C,$Y147)),IF(ISBLANK(INDEX('Sağ Bekler'!C:C,$Y147)),"",INDEX('Sağ Bekler'!C:C,$Y147)),IF(ISBLANK(INDEX('Sol Bekler'!C:C,$Y147)),"",INDEX('Sol Bekler'!C:C,$Y147)),IF(ISBLANK(INDEX('Orta Saha'!C:C,$Y147)),"",INDEX('Orta Saha'!C:C,$Y147)),IF(ISBLANK(INDEX(Kanatlar!C:C,$Y147)),"",INDEX(Kanatlar!C:C,$Y147)),IF(ISBLANK(INDEX(Forvetler!C:C,$Y147)),"",INDEX(Forvetler!C:C,$Y147))))</f>
        <v/>
      </c>
      <c r="D147" s="2" t="str">
        <f ca="1">IF($X147="","",CHOOSE($X147,IF(ISBLANK(INDEX(Kaleciler!D:D,$Y147)),"",INDEX(Kaleciler!D:D,$Y147)),IF(ISBLANK(INDEX(Stoperler!D:D,$Y147)),"",INDEX(Stoperler!D:D,$Y147)),IF(ISBLANK(INDEX('Sağ Bekler'!D:D,$Y147)),"",INDEX('Sağ Bekler'!D:D,$Y147)),IF(ISBLANK(INDEX('Sol Bekler'!D:D,$Y147)),"",INDEX('Sol Bekler'!D:D,$Y147)),IF(ISBLANK(INDEX('Orta Saha'!D:D,$Y147)),"",INDEX('Orta Saha'!D:D,$Y147)),IF(ISBLANK(INDEX(Kanatlar!D:D,$Y147)),"",INDEX(Kanatlar!D:D,$Y147)),IF(ISBLANK(INDEX(Forvetler!D:D,$Y147)),"",INDEX(Forvetler!D:D,$Y147))))</f>
        <v/>
      </c>
      <c r="E147" s="3" t="str">
        <f ca="1">IF($X147="","",CHOOSE($X147,IF(ISBLANK(INDEX(Kaleciler!E:E,$Y147)),"",INDEX(Kaleciler!E:E,$Y147)),IF(ISBLANK(INDEX(Stoperler!E:E,$Y147)),"",INDEX(Stoperler!E:E,$Y147)),IF(ISBLANK(INDEX('Sağ Bekler'!E:E,$Y147)),"",INDEX('Sağ Bekler'!E:E,$Y147)),IF(ISBLANK(INDEX('Sol Bekler'!E:E,$Y147)),"",INDEX('Sol Bekler'!E:E,$Y147)),IF(ISBLANK(INDEX('Orta Saha'!E:E,$Y147)),"",INDEX('Orta Saha'!E:E,$Y147)),IF(ISBLANK(INDEX(Kanatlar!E:E,$Y147)),"",INDEX(Kanatlar!E:E,$Y147)),IF(ISBLANK(INDEX(Forvetler!E:E,$Y147)),"",INDEX(Forvetler!E:E,$Y147))))</f>
        <v/>
      </c>
      <c r="F147" s="3" t="str">
        <f ca="1">IF($X147="","",CHOOSE($X147,IF(ISBLANK(INDEX(Kaleciler!F:F,$Y147)),"",INDEX(Kaleciler!F:F,$Y147)),IF(ISBLANK(INDEX(Stoperler!F:F,$Y147)),"",INDEX(Stoperler!F:F,$Y147)),IF(ISBLANK(INDEX('Sağ Bekler'!F:F,$Y147)),"",INDEX('Sağ Bekler'!F:F,$Y147)),IF(ISBLANK(INDEX('Sol Bekler'!F:F,$Y147)),"",INDEX('Sol Bekler'!F:F,$Y147)),IF(ISBLANK(INDEX('Orta Saha'!F:F,$Y147)),"",INDEX('Orta Saha'!F:F,$Y147)),IF(ISBLANK(INDEX(Kanatlar!F:F,$Y147)),"",INDEX(Kanatlar!F:F,$Y147)),IF(ISBLANK(INDEX(Forvetler!F:F,$Y147)),"",INDEX(Forvetler!F:F,$Y147))))</f>
        <v/>
      </c>
      <c r="G147" s="3" t="str">
        <f ca="1">IF($X147="","",CHOOSE($X147,IF(ISBLANK(INDEX(Kaleciler!G:G,$Y147)),"",INDEX(Kaleciler!G:G,$Y147)),IF(ISBLANK(INDEX(Stoperler!G:G,$Y147)),"",INDEX(Stoperler!G:G,$Y147)),IF(ISBLANK(INDEX('Sağ Bekler'!G:G,$Y147)),"",INDEX('Sağ Bekler'!G:G,$Y147)),IF(ISBLANK(INDEX('Sol Bekler'!G:G,$Y147)),"",INDEX('Sol Bekler'!G:G,$Y147)),IF(ISBLANK(INDEX('Orta Saha'!G:G,$Y147)),"",INDEX('Orta Saha'!G:G,$Y147)),IF(ISBLANK(INDEX(Kanatlar!G:G,$Y147)),"",INDEX(Kanatlar!G:G,$Y147)),IF(ISBLANK(INDEX(Forvetler!G:G,$Y147)),"",INDEX(Forvetler!G:G,$Y147))))</f>
        <v/>
      </c>
      <c r="H147" s="3" t="str">
        <f ca="1">IF($X147="","",CHOOSE($X147,IF(ISBLANK(INDEX(Kaleciler!H:H,$Y147)),"",INDEX(Kaleciler!H:H,$Y147)),IF(ISBLANK(INDEX(Stoperler!H:H,$Y147)),"",INDEX(Stoperler!H:H,$Y147)),IF(ISBLANK(INDEX('Sağ Bekler'!H:H,$Y147)),"",INDEX('Sağ Bekler'!H:H,$Y147)),IF(ISBLANK(INDEX('Sol Bekler'!H:H,$Y147)),"",INDEX('Sol Bekler'!H:H,$Y147)),IF(ISBLANK(INDEX('Orta Saha'!H:H,$Y147)),"",INDEX('Orta Saha'!H:H,$Y147)),IF(ISBLANK(INDEX(Kanatlar!H:H,$Y147)),"",INDEX(Kanatlar!H:H,$Y147)),IF(ISBLANK(INDEX(Forvetler!H:H,$Y147)),"",INDEX(Forvetler!H:H,$Y147))))</f>
        <v/>
      </c>
      <c r="I147" s="4" t="str">
        <f ca="1">IF($X147="","",CHOOSE($X147,IF(ISBLANK(INDEX(Kaleciler!I:I,$Y147)),"",INDEX(Kaleciler!I:I,$Y147)),IF(ISBLANK(INDEX(Stoperler!I:I,$Y147)),"",INDEX(Stoperler!I:I,$Y147)),IF(ISBLANK(INDEX('Sağ Bekler'!I:I,$Y147)),"",INDEX('Sağ Bekler'!I:I,$Y147)),IF(ISBLANK(INDEX('Sol Bekler'!I:I,$Y147)),"",INDEX('Sol Bekler'!I:I,$Y147)),IF(ISBLANK(INDEX('Orta Saha'!I:I,$Y147)),"",INDEX('Orta Saha'!I:I,$Y147)),IF(ISBLANK(INDEX(Kanatlar!I:I,$Y147)),"",INDEX(Kanatlar!I:I,$Y147)),IF(ISBLANK(INDEX(Forvetler!I:I,$Y147)),"",INDEX(Forvetler!I:I,$Y147))))</f>
        <v/>
      </c>
      <c r="J147" s="4" t="str">
        <f ca="1">IF($X147="","",CHOOSE($X147,IF(ISBLANK(INDEX(Kaleciler!J:J,$Y147)),"",INDEX(Kaleciler!J:J,$Y147)),IF(ISBLANK(INDEX(Stoperler!J:J,$Y147)),"",INDEX(Stoperler!J:J,$Y147)),IF(ISBLANK(INDEX('Sağ Bekler'!J:J,$Y147)),"",INDEX('Sağ Bekler'!J:J,$Y147)),IF(ISBLANK(INDEX('Sol Bekler'!J:J,$Y147)),"",INDEX('Sol Bekler'!J:J,$Y147)),IF(ISBLANK(INDEX('Orta Saha'!J:J,$Y147)),"",INDEX('Orta Saha'!J:J,$Y147)),IF(ISBLANK(INDEX(Kanatlar!J:J,$Y147)),"",INDEX(Kanatlar!J:J,$Y147)),IF(ISBLANK(INDEX(Forvetler!J:J,$Y147)),"",INDEX(Forvetler!J:J,$Y147))))</f>
        <v/>
      </c>
      <c r="K147" s="2" t="str">
        <f ca="1">IF($X147="","",CHOOSE($X147,IF(ISBLANK(INDEX(Kaleciler!K:K,$Y147)),"",INDEX(Kaleciler!K:K,$Y147)),IF(ISBLANK(INDEX(Stoperler!K:K,$Y147)),"",INDEX(Stoperler!K:K,$Y147)),IF(ISBLANK(INDEX('Sağ Bekler'!K:K,$Y147)),"",INDEX('Sağ Bekler'!K:K,$Y147)),IF(ISBLANK(INDEX('Sol Bekler'!K:K,$Y147)),"",INDEX('Sol Bekler'!K:K,$Y147)),IF(ISBLANK(INDEX('Orta Saha'!K:K,$Y147)),"",INDEX('Orta Saha'!K:K,$Y147)),IF(ISBLANK(INDEX(Kanatlar!K:K,$Y147)),"",INDEX(Kanatlar!K:K,$Y147)),IF(ISBLANK(INDEX(Forvetler!K:K,$Y147)),"",INDEX(Forvetler!K:K,$Y147))))</f>
        <v/>
      </c>
      <c r="L147" s="2" t="str">
        <f ca="1">IF($X147="","",CHOOSE($X147,IF(ISBLANK(INDEX(Kaleciler!L:L,$Y147)),"",INDEX(Kaleciler!L:L,$Y147)),IF(ISBLANK(INDEX(Stoperler!L:L,$Y147)),"",INDEX(Stoperler!L:L,$Y147)),IF(ISBLANK(INDEX('Sağ Bekler'!L:L,$Y147)),"",INDEX('Sağ Bekler'!L:L,$Y147)),IF(ISBLANK(INDEX('Sol Bekler'!L:L,$Y147)),"",INDEX('Sol Bekler'!L:L,$Y147)),IF(ISBLANK(INDEX('Orta Saha'!L:L,$Y147)),"",INDEX('Orta Saha'!L:L,$Y147)),IF(ISBLANK(INDEX(Kanatlar!L:L,$Y147)),"",INDEX(Kanatlar!L:L,$Y147)),IF(ISBLANK(INDEX(Forvetler!L:L,$Y147)),"",INDEX(Forvetler!L:L,$Y147))))</f>
        <v/>
      </c>
      <c r="M147" s="2" t="str">
        <f ca="1">IF($X147="","",CHOOSE($X147,IF(ISBLANK(INDEX(Kaleciler!M:M,$Y147)),"",INDEX(Kaleciler!M:M,$Y147)),IF(ISBLANK(INDEX(Stoperler!M:M,$Y147)),"",INDEX(Stoperler!M:M,$Y147)),IF(ISBLANK(INDEX('Sağ Bekler'!M:M,$Y147)),"",INDEX('Sağ Bekler'!M:M,$Y147)),IF(ISBLANK(INDEX('Sol Bekler'!M:M,$Y147)),"",INDEX('Sol Bekler'!M:M,$Y147)),IF(ISBLANK(INDEX('Orta Saha'!M:M,$Y147)),"",INDEX('Orta Saha'!M:M,$Y147)),IF(ISBLANK(INDEX(Kanatlar!M:M,$Y147)),"",INDEX(Kanatlar!M:M,$Y147)),IF(ISBLANK(INDEX(Forvetler!M:M,$Y147)),"",INDEX(Forvetler!M:M,$Y147))))</f>
        <v/>
      </c>
      <c r="N147" s="2" t="str">
        <f ca="1">IF($X147="","",CHOOSE($X147,IF(ISBLANK(INDEX(Kaleciler!N:N,$Y147)),"",INDEX(Kaleciler!N:N,$Y147)),IF(ISBLANK(INDEX(Stoperler!N:N,$Y147)),"",INDEX(Stoperler!N:N,$Y147)),IF(ISBLANK(INDEX('Sağ Bekler'!N:N,$Y147)),"",INDEX('Sağ Bekler'!N:N,$Y147)),IF(ISBLANK(INDEX('Sol Bekler'!N:N,$Y147)),"",INDEX('Sol Bekler'!N:N,$Y147)),IF(ISBLANK(INDEX('Orta Saha'!N:N,$Y147)),"",INDEX('Orta Saha'!N:N,$Y147)),IF(ISBLANK(INDEX(Kanatlar!N:N,$Y147)),"",INDEX(Kanatlar!N:N,$Y147)),IF(ISBLANK(INDEX(Forvetler!N:N,$Y147)),"",INDEX(Forvetler!N:N,$Y147))))</f>
        <v/>
      </c>
      <c r="O147" s="2" t="str">
        <f ca="1">IF($X147="","",CHOOSE($X147,IF(ISBLANK(INDEX(Kaleciler!O:O,$Y147)),"",INDEX(Kaleciler!O:O,$Y147)),IF(ISBLANK(INDEX(Stoperler!O:O,$Y147)),"",INDEX(Stoperler!O:O,$Y147)),IF(ISBLANK(INDEX('Sağ Bekler'!O:O,$Y147)),"",INDEX('Sağ Bekler'!O:O,$Y147)),IF(ISBLANK(INDEX('Sol Bekler'!O:O,$Y147)),"",INDEX('Sol Bekler'!O:O,$Y147)),IF(ISBLANK(INDEX('Orta Saha'!O:O,$Y147)),"",INDEX('Orta Saha'!O:O,$Y147)),IF(ISBLANK(INDEX(Kanatlar!O:O,$Y147)),"",INDEX(Kanatlar!O:O,$Y147)),IF(ISBLANK(INDEX(Forvetler!O:O,$Y147)),"",INDEX(Forvetler!O:O,$Y147))))</f>
        <v/>
      </c>
      <c r="P147" s="2" t="str">
        <f ca="1">IF($X147="","",CHOOSE($X147,IF(ISBLANK(INDEX(Kaleciler!P:P,$Y147)),"",INDEX(Kaleciler!P:P,$Y147)),IF(ISBLANK(INDEX(Stoperler!P:P,$Y147)),"",INDEX(Stoperler!P:P,$Y147)),IF(ISBLANK(INDEX('Sağ Bekler'!P:P,$Y147)),"",INDEX('Sağ Bekler'!P:P,$Y147)),IF(ISBLANK(INDEX('Sol Bekler'!P:P,$Y147)),"",INDEX('Sol Bekler'!P:P,$Y147)),IF(ISBLANK(INDEX('Orta Saha'!P:P,$Y147)),"",INDEX('Orta Saha'!P:P,$Y147)),IF(ISBLANK(INDEX(Kanatlar!P:P,$Y147)),"",INDEX(Kanatlar!P:P,$Y147)),IF(ISBLANK(INDEX(Forvetler!P:P,$Y147)),"",INDEX(Forvetler!P:P,$Y147))))</f>
        <v/>
      </c>
      <c r="Q147" s="3" t="str">
        <f ca="1">IF($X147="","",CHOOSE($X147,IF(ISBLANK(INDEX(Kaleciler!Q:Q,$Y147)),"",INDEX(Kaleciler!Q:Q,$Y147)),IF(ISBLANK(INDEX(Stoperler!Q:Q,$Y147)),"",INDEX(Stoperler!Q:Q,$Y147)),IF(ISBLANK(INDEX('Sağ Bekler'!Q:Q,$Y147)),"",INDEX('Sağ Bekler'!Q:Q,$Y147)),IF(ISBLANK(INDEX('Sol Bekler'!Q:Q,$Y147)),"",INDEX('Sol Bekler'!Q:Q,$Y147)),IF(ISBLANK(INDEX('Orta Saha'!Q:Q,$Y147)),"",INDEX('Orta Saha'!Q:Q,$Y147)),IF(ISBLANK(INDEX(Kanatlar!Q:Q,$Y147)),"",INDEX(Kanatlar!Q:Q,$Y147)),IF(ISBLANK(INDEX(Forvetler!Q:Q,$Y147)),"",INDEX(Forvetler!Q:Q,$Y147))))</f>
        <v/>
      </c>
      <c r="R147" s="4" t="str">
        <f ca="1">IF($X147="","",CHOOSE($X147,IF(ISBLANK(INDEX(Kaleciler!R:R,$Y147)),"",INDEX(Kaleciler!R:R,$Y147)),IF(ISBLANK(INDEX(Stoperler!R:R,$Y147)),"",INDEX(Stoperler!R:R,$Y147)),IF(ISBLANK(INDEX('Sağ Bekler'!R:R,$Y147)),"",INDEX('Sağ Bekler'!R:R,$Y147)),IF(ISBLANK(INDEX('Sol Bekler'!R:R,$Y147)),"",INDEX('Sol Bekler'!R:R,$Y147)),IF(ISBLANK(INDEX('Orta Saha'!R:R,$Y147)),"",INDEX('Orta Saha'!R:R,$Y147)),IF(ISBLANK(INDEX(Kanatlar!R:R,$Y147)),"",INDEX(Kanatlar!R:R,$Y147)),IF(ISBLANK(INDEX(Forvetler!R:R,$Y147)),"",INDEX(Forvetler!R:R,$Y147))))</f>
        <v/>
      </c>
      <c r="S147" s="2" t="str">
        <f ca="1">IF($X147="","",CHOOSE($X147,IF(ISBLANK(INDEX(Kaleciler!S:S,$Y147)),"",INDEX(Kaleciler!S:S,$Y147)),IF(ISBLANK(INDEX(Stoperler!S:S,$Y147)),"",INDEX(Stoperler!S:S,$Y147)),IF(ISBLANK(INDEX('Sağ Bekler'!S:S,$Y147)),"",INDEX('Sağ Bekler'!S:S,$Y147)),IF(ISBLANK(INDEX('Sol Bekler'!S:S,$Y147)),"",INDEX('Sol Bekler'!S:S,$Y147)),IF(ISBLANK(INDEX('Orta Saha'!S:S,$Y147)),"",INDEX('Orta Saha'!S:S,$Y147)),IF(ISBLANK(INDEX(Kanatlar!S:S,$Y147)),"",INDEX(Kanatlar!S:S,$Y147)),IF(ISBLANK(INDEX(Forvetler!S:S,$Y147)),"",INDEX(Forvetler!S:S,$Y147))))</f>
        <v/>
      </c>
      <c r="T147" s="3" t="str">
        <f ca="1">IF($X147="","",CHOOSE($X147,IF(ISBLANK(INDEX(Kaleciler!T:T,$Y147)),"",INDEX(Kaleciler!T:T,$Y147)),IF(ISBLANK(INDEX(Stoperler!T:T,$Y147)),"",INDEX(Stoperler!T:T,$Y147)),IF(ISBLANK(INDEX('Sağ Bekler'!T:T,$Y147)),"",INDEX('Sağ Bekler'!T:T,$Y147)),IF(ISBLANK(INDEX('Sol Bekler'!T:T,$Y147)),"",INDEX('Sol Bekler'!T:T,$Y147)),IF(ISBLANK(INDEX('Orta Saha'!T:T,$Y147)),"",INDEX('Orta Saha'!T:T,$Y147)),IF(ISBLANK(INDEX(Kanatlar!T:T,$Y147)),"",INDEX(Kanatlar!T:T,$Y147)),IF(ISBLANK(INDEX(Forvetler!T:T,$Y147)),"",INDEX(Forvetler!T:T,$Y147))))</f>
        <v/>
      </c>
      <c r="U147">
        <v>2</v>
      </c>
      <c r="V147">
        <v>47</v>
      </c>
      <c r="W147" t="str">
        <f ca="1">IF(AND(Stoperler!$B$47&lt;&gt;"",Stoperler!$I$47&gt;0,Stoperler!$I$47&lt;=TODAY()+365),COUNT($W$3:W146)+1,"")</f>
        <v/>
      </c>
      <c r="X147" t="str">
        <f ca="1">IFERROR(INDEX($U$4:$U$703,MATCH(ROWS($X$4:X147),$W$4:$W$703,0)),"")</f>
        <v/>
      </c>
      <c r="Y147" t="str">
        <f ca="1">IFERROR(INDEX($V$4:$V$703,MATCH(ROWS($Y$4:Y147),$W$4:$W$703,0)),"")</f>
        <v/>
      </c>
    </row>
    <row r="148" spans="1:25" x14ac:dyDescent="0.2">
      <c r="A148" s="2" t="str">
        <f ca="1">IF($X148="","",CHOOSE($X148,IF(ISBLANK(INDEX(Kaleciler!A:A,$Y148)),"",INDEX(Kaleciler!A:A,$Y148)),IF(ISBLANK(INDEX(Stoperler!A:A,$Y148)),"",INDEX(Stoperler!A:A,$Y148)),IF(ISBLANK(INDEX('Sağ Bekler'!A:A,$Y148)),"",INDEX('Sağ Bekler'!A:A,$Y148)),IF(ISBLANK(INDEX('Sol Bekler'!A:A,$Y148)),"",INDEX('Sol Bekler'!A:A,$Y148)),IF(ISBLANK(INDEX('Orta Saha'!A:A,$Y148)),"",INDEX('Orta Saha'!A:A,$Y148)),IF(ISBLANK(INDEX(Kanatlar!A:A,$Y148)),"",INDEX(Kanatlar!A:A,$Y148)),IF(ISBLANK(INDEX(Forvetler!A:A,$Y148)),"",INDEX(Forvetler!A:A,$Y148))))</f>
        <v/>
      </c>
      <c r="B148" s="3" t="str">
        <f ca="1">IF($X148="","",CHOOSE($X148,IF(ISBLANK(INDEX(Kaleciler!B:B,$Y148)),"",INDEX(Kaleciler!B:B,$Y148)),IF(ISBLANK(INDEX(Stoperler!B:B,$Y148)),"",INDEX(Stoperler!B:B,$Y148)),IF(ISBLANK(INDEX('Sağ Bekler'!B:B,$Y148)),"",INDEX('Sağ Bekler'!B:B,$Y148)),IF(ISBLANK(INDEX('Sol Bekler'!B:B,$Y148)),"",INDEX('Sol Bekler'!B:B,$Y148)),IF(ISBLANK(INDEX('Orta Saha'!B:B,$Y148)),"",INDEX('Orta Saha'!B:B,$Y148)),IF(ISBLANK(INDEX(Kanatlar!B:B,$Y148)),"",INDEX(Kanatlar!B:B,$Y148)),IF(ISBLANK(INDEX(Forvetler!B:B,$Y148)),"",INDEX(Forvetler!B:B,$Y148))))</f>
        <v/>
      </c>
      <c r="C148" s="4" t="str">
        <f ca="1">IF($X148="","",CHOOSE($X148,IF(ISBLANK(INDEX(Kaleciler!C:C,$Y148)),"",INDEX(Kaleciler!C:C,$Y148)),IF(ISBLANK(INDEX(Stoperler!C:C,$Y148)),"",INDEX(Stoperler!C:C,$Y148)),IF(ISBLANK(INDEX('Sağ Bekler'!C:C,$Y148)),"",INDEX('Sağ Bekler'!C:C,$Y148)),IF(ISBLANK(INDEX('Sol Bekler'!C:C,$Y148)),"",INDEX('Sol Bekler'!C:C,$Y148)),IF(ISBLANK(INDEX('Orta Saha'!C:C,$Y148)),"",INDEX('Orta Saha'!C:C,$Y148)),IF(ISBLANK(INDEX(Kanatlar!C:C,$Y148)),"",INDEX(Kanatlar!C:C,$Y148)),IF(ISBLANK(INDEX(Forvetler!C:C,$Y148)),"",INDEX(Forvetler!C:C,$Y148))))</f>
        <v/>
      </c>
      <c r="D148" s="2" t="str">
        <f ca="1">IF($X148="","",CHOOSE($X148,IF(ISBLANK(INDEX(Kaleciler!D:D,$Y148)),"",INDEX(Kaleciler!D:D,$Y148)),IF(ISBLANK(INDEX(Stoperler!D:D,$Y148)),"",INDEX(Stoperler!D:D,$Y148)),IF(ISBLANK(INDEX('Sağ Bekler'!D:D,$Y148)),"",INDEX('Sağ Bekler'!D:D,$Y148)),IF(ISBLANK(INDEX('Sol Bekler'!D:D,$Y148)),"",INDEX('Sol Bekler'!D:D,$Y148)),IF(ISBLANK(INDEX('Orta Saha'!D:D,$Y148)),"",INDEX('Orta Saha'!D:D,$Y148)),IF(ISBLANK(INDEX(Kanatlar!D:D,$Y148)),"",INDEX(Kanatlar!D:D,$Y148)),IF(ISBLANK(INDEX(Forvetler!D:D,$Y148)),"",INDEX(Forvetler!D:D,$Y148))))</f>
        <v/>
      </c>
      <c r="E148" s="3" t="str">
        <f ca="1">IF($X148="","",CHOOSE($X148,IF(ISBLANK(INDEX(Kaleciler!E:E,$Y148)),"",INDEX(Kaleciler!E:E,$Y148)),IF(ISBLANK(INDEX(Stoperler!E:E,$Y148)),"",INDEX(Stoperler!E:E,$Y148)),IF(ISBLANK(INDEX('Sağ Bekler'!E:E,$Y148)),"",INDEX('Sağ Bekler'!E:E,$Y148)),IF(ISBLANK(INDEX('Sol Bekler'!E:E,$Y148)),"",INDEX('Sol Bekler'!E:E,$Y148)),IF(ISBLANK(INDEX('Orta Saha'!E:E,$Y148)),"",INDEX('Orta Saha'!E:E,$Y148)),IF(ISBLANK(INDEX(Kanatlar!E:E,$Y148)),"",INDEX(Kanatlar!E:E,$Y148)),IF(ISBLANK(INDEX(Forvetler!E:E,$Y148)),"",INDEX(Forvetler!E:E,$Y148))))</f>
        <v/>
      </c>
      <c r="F148" s="3" t="str">
        <f ca="1">IF($X148="","",CHOOSE($X148,IF(ISBLANK(INDEX(Kaleciler!F:F,$Y148)),"",INDEX(Kaleciler!F:F,$Y148)),IF(ISBLANK(INDEX(Stoperler!F:F,$Y148)),"",INDEX(Stoperler!F:F,$Y148)),IF(ISBLANK(INDEX('Sağ Bekler'!F:F,$Y148)),"",INDEX('Sağ Bekler'!F:F,$Y148)),IF(ISBLANK(INDEX('Sol Bekler'!F:F,$Y148)),"",INDEX('Sol Bekler'!F:F,$Y148)),IF(ISBLANK(INDEX('Orta Saha'!F:F,$Y148)),"",INDEX('Orta Saha'!F:F,$Y148)),IF(ISBLANK(INDEX(Kanatlar!F:F,$Y148)),"",INDEX(Kanatlar!F:F,$Y148)),IF(ISBLANK(INDEX(Forvetler!F:F,$Y148)),"",INDEX(Forvetler!F:F,$Y148))))</f>
        <v/>
      </c>
      <c r="G148" s="3" t="str">
        <f ca="1">IF($X148="","",CHOOSE($X148,IF(ISBLANK(INDEX(Kaleciler!G:G,$Y148)),"",INDEX(Kaleciler!G:G,$Y148)),IF(ISBLANK(INDEX(Stoperler!G:G,$Y148)),"",INDEX(Stoperler!G:G,$Y148)),IF(ISBLANK(INDEX('Sağ Bekler'!G:G,$Y148)),"",INDEX('Sağ Bekler'!G:G,$Y148)),IF(ISBLANK(INDEX('Sol Bekler'!G:G,$Y148)),"",INDEX('Sol Bekler'!G:G,$Y148)),IF(ISBLANK(INDEX('Orta Saha'!G:G,$Y148)),"",INDEX('Orta Saha'!G:G,$Y148)),IF(ISBLANK(INDEX(Kanatlar!G:G,$Y148)),"",INDEX(Kanatlar!G:G,$Y148)),IF(ISBLANK(INDEX(Forvetler!G:G,$Y148)),"",INDEX(Forvetler!G:G,$Y148))))</f>
        <v/>
      </c>
      <c r="H148" s="3" t="str">
        <f ca="1">IF($X148="","",CHOOSE($X148,IF(ISBLANK(INDEX(Kaleciler!H:H,$Y148)),"",INDEX(Kaleciler!H:H,$Y148)),IF(ISBLANK(INDEX(Stoperler!H:H,$Y148)),"",INDEX(Stoperler!H:H,$Y148)),IF(ISBLANK(INDEX('Sağ Bekler'!H:H,$Y148)),"",INDEX('Sağ Bekler'!H:H,$Y148)),IF(ISBLANK(INDEX('Sol Bekler'!H:H,$Y148)),"",INDEX('Sol Bekler'!H:H,$Y148)),IF(ISBLANK(INDEX('Orta Saha'!H:H,$Y148)),"",INDEX('Orta Saha'!H:H,$Y148)),IF(ISBLANK(INDEX(Kanatlar!H:H,$Y148)),"",INDEX(Kanatlar!H:H,$Y148)),IF(ISBLANK(INDEX(Forvetler!H:H,$Y148)),"",INDEX(Forvetler!H:H,$Y148))))</f>
        <v/>
      </c>
      <c r="I148" s="4" t="str">
        <f ca="1">IF($X148="","",CHOOSE($X148,IF(ISBLANK(INDEX(Kaleciler!I:I,$Y148)),"",INDEX(Kaleciler!I:I,$Y148)),IF(ISBLANK(INDEX(Stoperler!I:I,$Y148)),"",INDEX(Stoperler!I:I,$Y148)),IF(ISBLANK(INDEX('Sağ Bekler'!I:I,$Y148)),"",INDEX('Sağ Bekler'!I:I,$Y148)),IF(ISBLANK(INDEX('Sol Bekler'!I:I,$Y148)),"",INDEX('Sol Bekler'!I:I,$Y148)),IF(ISBLANK(INDEX('Orta Saha'!I:I,$Y148)),"",INDEX('Orta Saha'!I:I,$Y148)),IF(ISBLANK(INDEX(Kanatlar!I:I,$Y148)),"",INDEX(Kanatlar!I:I,$Y148)),IF(ISBLANK(INDEX(Forvetler!I:I,$Y148)),"",INDEX(Forvetler!I:I,$Y148))))</f>
        <v/>
      </c>
      <c r="J148" s="4" t="str">
        <f ca="1">IF($X148="","",CHOOSE($X148,IF(ISBLANK(INDEX(Kaleciler!J:J,$Y148)),"",INDEX(Kaleciler!J:J,$Y148)),IF(ISBLANK(INDEX(Stoperler!J:J,$Y148)),"",INDEX(Stoperler!J:J,$Y148)),IF(ISBLANK(INDEX('Sağ Bekler'!J:J,$Y148)),"",INDEX('Sağ Bekler'!J:J,$Y148)),IF(ISBLANK(INDEX('Sol Bekler'!J:J,$Y148)),"",INDEX('Sol Bekler'!J:J,$Y148)),IF(ISBLANK(INDEX('Orta Saha'!J:J,$Y148)),"",INDEX('Orta Saha'!J:J,$Y148)),IF(ISBLANK(INDEX(Kanatlar!J:J,$Y148)),"",INDEX(Kanatlar!J:J,$Y148)),IF(ISBLANK(INDEX(Forvetler!J:J,$Y148)),"",INDEX(Forvetler!J:J,$Y148))))</f>
        <v/>
      </c>
      <c r="K148" s="2" t="str">
        <f ca="1">IF($X148="","",CHOOSE($X148,IF(ISBLANK(INDEX(Kaleciler!K:K,$Y148)),"",INDEX(Kaleciler!K:K,$Y148)),IF(ISBLANK(INDEX(Stoperler!K:K,$Y148)),"",INDEX(Stoperler!K:K,$Y148)),IF(ISBLANK(INDEX('Sağ Bekler'!K:K,$Y148)),"",INDEX('Sağ Bekler'!K:K,$Y148)),IF(ISBLANK(INDEX('Sol Bekler'!K:K,$Y148)),"",INDEX('Sol Bekler'!K:K,$Y148)),IF(ISBLANK(INDEX('Orta Saha'!K:K,$Y148)),"",INDEX('Orta Saha'!K:K,$Y148)),IF(ISBLANK(INDEX(Kanatlar!K:K,$Y148)),"",INDEX(Kanatlar!K:K,$Y148)),IF(ISBLANK(INDEX(Forvetler!K:K,$Y148)),"",INDEX(Forvetler!K:K,$Y148))))</f>
        <v/>
      </c>
      <c r="L148" s="2" t="str">
        <f ca="1">IF($X148="","",CHOOSE($X148,IF(ISBLANK(INDEX(Kaleciler!L:L,$Y148)),"",INDEX(Kaleciler!L:L,$Y148)),IF(ISBLANK(INDEX(Stoperler!L:L,$Y148)),"",INDEX(Stoperler!L:L,$Y148)),IF(ISBLANK(INDEX('Sağ Bekler'!L:L,$Y148)),"",INDEX('Sağ Bekler'!L:L,$Y148)),IF(ISBLANK(INDEX('Sol Bekler'!L:L,$Y148)),"",INDEX('Sol Bekler'!L:L,$Y148)),IF(ISBLANK(INDEX('Orta Saha'!L:L,$Y148)),"",INDEX('Orta Saha'!L:L,$Y148)),IF(ISBLANK(INDEX(Kanatlar!L:L,$Y148)),"",INDEX(Kanatlar!L:L,$Y148)),IF(ISBLANK(INDEX(Forvetler!L:L,$Y148)),"",INDEX(Forvetler!L:L,$Y148))))</f>
        <v/>
      </c>
      <c r="M148" s="2" t="str">
        <f ca="1">IF($X148="","",CHOOSE($X148,IF(ISBLANK(INDEX(Kaleciler!M:M,$Y148)),"",INDEX(Kaleciler!M:M,$Y148)),IF(ISBLANK(INDEX(Stoperler!M:M,$Y148)),"",INDEX(Stoperler!M:M,$Y148)),IF(ISBLANK(INDEX('Sağ Bekler'!M:M,$Y148)),"",INDEX('Sağ Bekler'!M:M,$Y148)),IF(ISBLANK(INDEX('Sol Bekler'!M:M,$Y148)),"",INDEX('Sol Bekler'!M:M,$Y148)),IF(ISBLANK(INDEX('Orta Saha'!M:M,$Y148)),"",INDEX('Orta Saha'!M:M,$Y148)),IF(ISBLANK(INDEX(Kanatlar!M:M,$Y148)),"",INDEX(Kanatlar!M:M,$Y148)),IF(ISBLANK(INDEX(Forvetler!M:M,$Y148)),"",INDEX(Forvetler!M:M,$Y148))))</f>
        <v/>
      </c>
      <c r="N148" s="2" t="str">
        <f ca="1">IF($X148="","",CHOOSE($X148,IF(ISBLANK(INDEX(Kaleciler!N:N,$Y148)),"",INDEX(Kaleciler!N:N,$Y148)),IF(ISBLANK(INDEX(Stoperler!N:N,$Y148)),"",INDEX(Stoperler!N:N,$Y148)),IF(ISBLANK(INDEX('Sağ Bekler'!N:N,$Y148)),"",INDEX('Sağ Bekler'!N:N,$Y148)),IF(ISBLANK(INDEX('Sol Bekler'!N:N,$Y148)),"",INDEX('Sol Bekler'!N:N,$Y148)),IF(ISBLANK(INDEX('Orta Saha'!N:N,$Y148)),"",INDEX('Orta Saha'!N:N,$Y148)),IF(ISBLANK(INDEX(Kanatlar!N:N,$Y148)),"",INDEX(Kanatlar!N:N,$Y148)),IF(ISBLANK(INDEX(Forvetler!N:N,$Y148)),"",INDEX(Forvetler!N:N,$Y148))))</f>
        <v/>
      </c>
      <c r="O148" s="2" t="str">
        <f ca="1">IF($X148="","",CHOOSE($X148,IF(ISBLANK(INDEX(Kaleciler!O:O,$Y148)),"",INDEX(Kaleciler!O:O,$Y148)),IF(ISBLANK(INDEX(Stoperler!O:O,$Y148)),"",INDEX(Stoperler!O:O,$Y148)),IF(ISBLANK(INDEX('Sağ Bekler'!O:O,$Y148)),"",INDEX('Sağ Bekler'!O:O,$Y148)),IF(ISBLANK(INDEX('Sol Bekler'!O:O,$Y148)),"",INDEX('Sol Bekler'!O:O,$Y148)),IF(ISBLANK(INDEX('Orta Saha'!O:O,$Y148)),"",INDEX('Orta Saha'!O:O,$Y148)),IF(ISBLANK(INDEX(Kanatlar!O:O,$Y148)),"",INDEX(Kanatlar!O:O,$Y148)),IF(ISBLANK(INDEX(Forvetler!O:O,$Y148)),"",INDEX(Forvetler!O:O,$Y148))))</f>
        <v/>
      </c>
      <c r="P148" s="2" t="str">
        <f ca="1">IF($X148="","",CHOOSE($X148,IF(ISBLANK(INDEX(Kaleciler!P:P,$Y148)),"",INDEX(Kaleciler!P:P,$Y148)),IF(ISBLANK(INDEX(Stoperler!P:P,$Y148)),"",INDEX(Stoperler!P:P,$Y148)),IF(ISBLANK(INDEX('Sağ Bekler'!P:P,$Y148)),"",INDEX('Sağ Bekler'!P:P,$Y148)),IF(ISBLANK(INDEX('Sol Bekler'!P:P,$Y148)),"",INDEX('Sol Bekler'!P:P,$Y148)),IF(ISBLANK(INDEX('Orta Saha'!P:P,$Y148)),"",INDEX('Orta Saha'!P:P,$Y148)),IF(ISBLANK(INDEX(Kanatlar!P:P,$Y148)),"",INDEX(Kanatlar!P:P,$Y148)),IF(ISBLANK(INDEX(Forvetler!P:P,$Y148)),"",INDEX(Forvetler!P:P,$Y148))))</f>
        <v/>
      </c>
      <c r="Q148" s="3" t="str">
        <f ca="1">IF($X148="","",CHOOSE($X148,IF(ISBLANK(INDEX(Kaleciler!Q:Q,$Y148)),"",INDEX(Kaleciler!Q:Q,$Y148)),IF(ISBLANK(INDEX(Stoperler!Q:Q,$Y148)),"",INDEX(Stoperler!Q:Q,$Y148)),IF(ISBLANK(INDEX('Sağ Bekler'!Q:Q,$Y148)),"",INDEX('Sağ Bekler'!Q:Q,$Y148)),IF(ISBLANK(INDEX('Sol Bekler'!Q:Q,$Y148)),"",INDEX('Sol Bekler'!Q:Q,$Y148)),IF(ISBLANK(INDEX('Orta Saha'!Q:Q,$Y148)),"",INDEX('Orta Saha'!Q:Q,$Y148)),IF(ISBLANK(INDEX(Kanatlar!Q:Q,$Y148)),"",INDEX(Kanatlar!Q:Q,$Y148)),IF(ISBLANK(INDEX(Forvetler!Q:Q,$Y148)),"",INDEX(Forvetler!Q:Q,$Y148))))</f>
        <v/>
      </c>
      <c r="R148" s="4" t="str">
        <f ca="1">IF($X148="","",CHOOSE($X148,IF(ISBLANK(INDEX(Kaleciler!R:R,$Y148)),"",INDEX(Kaleciler!R:R,$Y148)),IF(ISBLANK(INDEX(Stoperler!R:R,$Y148)),"",INDEX(Stoperler!R:R,$Y148)),IF(ISBLANK(INDEX('Sağ Bekler'!R:R,$Y148)),"",INDEX('Sağ Bekler'!R:R,$Y148)),IF(ISBLANK(INDEX('Sol Bekler'!R:R,$Y148)),"",INDEX('Sol Bekler'!R:R,$Y148)),IF(ISBLANK(INDEX('Orta Saha'!R:R,$Y148)),"",INDEX('Orta Saha'!R:R,$Y148)),IF(ISBLANK(INDEX(Kanatlar!R:R,$Y148)),"",INDEX(Kanatlar!R:R,$Y148)),IF(ISBLANK(INDEX(Forvetler!R:R,$Y148)),"",INDEX(Forvetler!R:R,$Y148))))</f>
        <v/>
      </c>
      <c r="S148" s="2" t="str">
        <f ca="1">IF($X148="","",CHOOSE($X148,IF(ISBLANK(INDEX(Kaleciler!S:S,$Y148)),"",INDEX(Kaleciler!S:S,$Y148)),IF(ISBLANK(INDEX(Stoperler!S:S,$Y148)),"",INDEX(Stoperler!S:S,$Y148)),IF(ISBLANK(INDEX('Sağ Bekler'!S:S,$Y148)),"",INDEX('Sağ Bekler'!S:S,$Y148)),IF(ISBLANK(INDEX('Sol Bekler'!S:S,$Y148)),"",INDEX('Sol Bekler'!S:S,$Y148)),IF(ISBLANK(INDEX('Orta Saha'!S:S,$Y148)),"",INDEX('Orta Saha'!S:S,$Y148)),IF(ISBLANK(INDEX(Kanatlar!S:S,$Y148)),"",INDEX(Kanatlar!S:S,$Y148)),IF(ISBLANK(INDEX(Forvetler!S:S,$Y148)),"",INDEX(Forvetler!S:S,$Y148))))</f>
        <v/>
      </c>
      <c r="T148" s="3" t="str">
        <f ca="1">IF($X148="","",CHOOSE($X148,IF(ISBLANK(INDEX(Kaleciler!T:T,$Y148)),"",INDEX(Kaleciler!T:T,$Y148)),IF(ISBLANK(INDEX(Stoperler!T:T,$Y148)),"",INDEX(Stoperler!T:T,$Y148)),IF(ISBLANK(INDEX('Sağ Bekler'!T:T,$Y148)),"",INDEX('Sağ Bekler'!T:T,$Y148)),IF(ISBLANK(INDEX('Sol Bekler'!T:T,$Y148)),"",INDEX('Sol Bekler'!T:T,$Y148)),IF(ISBLANK(INDEX('Orta Saha'!T:T,$Y148)),"",INDEX('Orta Saha'!T:T,$Y148)),IF(ISBLANK(INDEX(Kanatlar!T:T,$Y148)),"",INDEX(Kanatlar!T:T,$Y148)),IF(ISBLANK(INDEX(Forvetler!T:T,$Y148)),"",INDEX(Forvetler!T:T,$Y148))))</f>
        <v/>
      </c>
      <c r="U148">
        <v>2</v>
      </c>
      <c r="V148">
        <v>48</v>
      </c>
      <c r="W148" t="str">
        <f ca="1">IF(AND(Stoperler!$B$48&lt;&gt;"",Stoperler!$I$48&gt;0,Stoperler!$I$48&lt;=TODAY()+365),COUNT($W$3:W147)+1,"")</f>
        <v/>
      </c>
      <c r="X148" t="str">
        <f ca="1">IFERROR(INDEX($U$4:$U$703,MATCH(ROWS($X$4:X148),$W$4:$W$703,0)),"")</f>
        <v/>
      </c>
      <c r="Y148" t="str">
        <f ca="1">IFERROR(INDEX($V$4:$V$703,MATCH(ROWS($Y$4:Y148),$W$4:$W$703,0)),"")</f>
        <v/>
      </c>
    </row>
    <row r="149" spans="1:25" x14ac:dyDescent="0.2">
      <c r="A149" s="2" t="str">
        <f ca="1">IF($X149="","",CHOOSE($X149,IF(ISBLANK(INDEX(Kaleciler!A:A,$Y149)),"",INDEX(Kaleciler!A:A,$Y149)),IF(ISBLANK(INDEX(Stoperler!A:A,$Y149)),"",INDEX(Stoperler!A:A,$Y149)),IF(ISBLANK(INDEX('Sağ Bekler'!A:A,$Y149)),"",INDEX('Sağ Bekler'!A:A,$Y149)),IF(ISBLANK(INDEX('Sol Bekler'!A:A,$Y149)),"",INDEX('Sol Bekler'!A:A,$Y149)),IF(ISBLANK(INDEX('Orta Saha'!A:A,$Y149)),"",INDEX('Orta Saha'!A:A,$Y149)),IF(ISBLANK(INDEX(Kanatlar!A:A,$Y149)),"",INDEX(Kanatlar!A:A,$Y149)),IF(ISBLANK(INDEX(Forvetler!A:A,$Y149)),"",INDEX(Forvetler!A:A,$Y149))))</f>
        <v/>
      </c>
      <c r="B149" s="3" t="str">
        <f ca="1">IF($X149="","",CHOOSE($X149,IF(ISBLANK(INDEX(Kaleciler!B:B,$Y149)),"",INDEX(Kaleciler!B:B,$Y149)),IF(ISBLANK(INDEX(Stoperler!B:B,$Y149)),"",INDEX(Stoperler!B:B,$Y149)),IF(ISBLANK(INDEX('Sağ Bekler'!B:B,$Y149)),"",INDEX('Sağ Bekler'!B:B,$Y149)),IF(ISBLANK(INDEX('Sol Bekler'!B:B,$Y149)),"",INDEX('Sol Bekler'!B:B,$Y149)),IF(ISBLANK(INDEX('Orta Saha'!B:B,$Y149)),"",INDEX('Orta Saha'!B:B,$Y149)),IF(ISBLANK(INDEX(Kanatlar!B:B,$Y149)),"",INDEX(Kanatlar!B:B,$Y149)),IF(ISBLANK(INDEX(Forvetler!B:B,$Y149)),"",INDEX(Forvetler!B:B,$Y149))))</f>
        <v/>
      </c>
      <c r="C149" s="4" t="str">
        <f ca="1">IF($X149="","",CHOOSE($X149,IF(ISBLANK(INDEX(Kaleciler!C:C,$Y149)),"",INDEX(Kaleciler!C:C,$Y149)),IF(ISBLANK(INDEX(Stoperler!C:C,$Y149)),"",INDEX(Stoperler!C:C,$Y149)),IF(ISBLANK(INDEX('Sağ Bekler'!C:C,$Y149)),"",INDEX('Sağ Bekler'!C:C,$Y149)),IF(ISBLANK(INDEX('Sol Bekler'!C:C,$Y149)),"",INDEX('Sol Bekler'!C:C,$Y149)),IF(ISBLANK(INDEX('Orta Saha'!C:C,$Y149)),"",INDEX('Orta Saha'!C:C,$Y149)),IF(ISBLANK(INDEX(Kanatlar!C:C,$Y149)),"",INDEX(Kanatlar!C:C,$Y149)),IF(ISBLANK(INDEX(Forvetler!C:C,$Y149)),"",INDEX(Forvetler!C:C,$Y149))))</f>
        <v/>
      </c>
      <c r="D149" s="2" t="str">
        <f ca="1">IF($X149="","",CHOOSE($X149,IF(ISBLANK(INDEX(Kaleciler!D:D,$Y149)),"",INDEX(Kaleciler!D:D,$Y149)),IF(ISBLANK(INDEX(Stoperler!D:D,$Y149)),"",INDEX(Stoperler!D:D,$Y149)),IF(ISBLANK(INDEX('Sağ Bekler'!D:D,$Y149)),"",INDEX('Sağ Bekler'!D:D,$Y149)),IF(ISBLANK(INDEX('Sol Bekler'!D:D,$Y149)),"",INDEX('Sol Bekler'!D:D,$Y149)),IF(ISBLANK(INDEX('Orta Saha'!D:D,$Y149)),"",INDEX('Orta Saha'!D:D,$Y149)),IF(ISBLANK(INDEX(Kanatlar!D:D,$Y149)),"",INDEX(Kanatlar!D:D,$Y149)),IF(ISBLANK(INDEX(Forvetler!D:D,$Y149)),"",INDEX(Forvetler!D:D,$Y149))))</f>
        <v/>
      </c>
      <c r="E149" s="3" t="str">
        <f ca="1">IF($X149="","",CHOOSE($X149,IF(ISBLANK(INDEX(Kaleciler!E:E,$Y149)),"",INDEX(Kaleciler!E:E,$Y149)),IF(ISBLANK(INDEX(Stoperler!E:E,$Y149)),"",INDEX(Stoperler!E:E,$Y149)),IF(ISBLANK(INDEX('Sağ Bekler'!E:E,$Y149)),"",INDEX('Sağ Bekler'!E:E,$Y149)),IF(ISBLANK(INDEX('Sol Bekler'!E:E,$Y149)),"",INDEX('Sol Bekler'!E:E,$Y149)),IF(ISBLANK(INDEX('Orta Saha'!E:E,$Y149)),"",INDEX('Orta Saha'!E:E,$Y149)),IF(ISBLANK(INDEX(Kanatlar!E:E,$Y149)),"",INDEX(Kanatlar!E:E,$Y149)),IF(ISBLANK(INDEX(Forvetler!E:E,$Y149)),"",INDEX(Forvetler!E:E,$Y149))))</f>
        <v/>
      </c>
      <c r="F149" s="3" t="str">
        <f ca="1">IF($X149="","",CHOOSE($X149,IF(ISBLANK(INDEX(Kaleciler!F:F,$Y149)),"",INDEX(Kaleciler!F:F,$Y149)),IF(ISBLANK(INDEX(Stoperler!F:F,$Y149)),"",INDEX(Stoperler!F:F,$Y149)),IF(ISBLANK(INDEX('Sağ Bekler'!F:F,$Y149)),"",INDEX('Sağ Bekler'!F:F,$Y149)),IF(ISBLANK(INDEX('Sol Bekler'!F:F,$Y149)),"",INDEX('Sol Bekler'!F:F,$Y149)),IF(ISBLANK(INDEX('Orta Saha'!F:F,$Y149)),"",INDEX('Orta Saha'!F:F,$Y149)),IF(ISBLANK(INDEX(Kanatlar!F:F,$Y149)),"",INDEX(Kanatlar!F:F,$Y149)),IF(ISBLANK(INDEX(Forvetler!F:F,$Y149)),"",INDEX(Forvetler!F:F,$Y149))))</f>
        <v/>
      </c>
      <c r="G149" s="3" t="str">
        <f ca="1">IF($X149="","",CHOOSE($X149,IF(ISBLANK(INDEX(Kaleciler!G:G,$Y149)),"",INDEX(Kaleciler!G:G,$Y149)),IF(ISBLANK(INDEX(Stoperler!G:G,$Y149)),"",INDEX(Stoperler!G:G,$Y149)),IF(ISBLANK(INDEX('Sağ Bekler'!G:G,$Y149)),"",INDEX('Sağ Bekler'!G:G,$Y149)),IF(ISBLANK(INDEX('Sol Bekler'!G:G,$Y149)),"",INDEX('Sol Bekler'!G:G,$Y149)),IF(ISBLANK(INDEX('Orta Saha'!G:G,$Y149)),"",INDEX('Orta Saha'!G:G,$Y149)),IF(ISBLANK(INDEX(Kanatlar!G:G,$Y149)),"",INDEX(Kanatlar!G:G,$Y149)),IF(ISBLANK(INDEX(Forvetler!G:G,$Y149)),"",INDEX(Forvetler!G:G,$Y149))))</f>
        <v/>
      </c>
      <c r="H149" s="3" t="str">
        <f ca="1">IF($X149="","",CHOOSE($X149,IF(ISBLANK(INDEX(Kaleciler!H:H,$Y149)),"",INDEX(Kaleciler!H:H,$Y149)),IF(ISBLANK(INDEX(Stoperler!H:H,$Y149)),"",INDEX(Stoperler!H:H,$Y149)),IF(ISBLANK(INDEX('Sağ Bekler'!H:H,$Y149)),"",INDEX('Sağ Bekler'!H:H,$Y149)),IF(ISBLANK(INDEX('Sol Bekler'!H:H,$Y149)),"",INDEX('Sol Bekler'!H:H,$Y149)),IF(ISBLANK(INDEX('Orta Saha'!H:H,$Y149)),"",INDEX('Orta Saha'!H:H,$Y149)),IF(ISBLANK(INDEX(Kanatlar!H:H,$Y149)),"",INDEX(Kanatlar!H:H,$Y149)),IF(ISBLANK(INDEX(Forvetler!H:H,$Y149)),"",INDEX(Forvetler!H:H,$Y149))))</f>
        <v/>
      </c>
      <c r="I149" s="4" t="str">
        <f ca="1">IF($X149="","",CHOOSE($X149,IF(ISBLANK(INDEX(Kaleciler!I:I,$Y149)),"",INDEX(Kaleciler!I:I,$Y149)),IF(ISBLANK(INDEX(Stoperler!I:I,$Y149)),"",INDEX(Stoperler!I:I,$Y149)),IF(ISBLANK(INDEX('Sağ Bekler'!I:I,$Y149)),"",INDEX('Sağ Bekler'!I:I,$Y149)),IF(ISBLANK(INDEX('Sol Bekler'!I:I,$Y149)),"",INDEX('Sol Bekler'!I:I,$Y149)),IF(ISBLANK(INDEX('Orta Saha'!I:I,$Y149)),"",INDEX('Orta Saha'!I:I,$Y149)),IF(ISBLANK(INDEX(Kanatlar!I:I,$Y149)),"",INDEX(Kanatlar!I:I,$Y149)),IF(ISBLANK(INDEX(Forvetler!I:I,$Y149)),"",INDEX(Forvetler!I:I,$Y149))))</f>
        <v/>
      </c>
      <c r="J149" s="4" t="str">
        <f ca="1">IF($X149="","",CHOOSE($X149,IF(ISBLANK(INDEX(Kaleciler!J:J,$Y149)),"",INDEX(Kaleciler!J:J,$Y149)),IF(ISBLANK(INDEX(Stoperler!J:J,$Y149)),"",INDEX(Stoperler!J:J,$Y149)),IF(ISBLANK(INDEX('Sağ Bekler'!J:J,$Y149)),"",INDEX('Sağ Bekler'!J:J,$Y149)),IF(ISBLANK(INDEX('Sol Bekler'!J:J,$Y149)),"",INDEX('Sol Bekler'!J:J,$Y149)),IF(ISBLANK(INDEX('Orta Saha'!J:J,$Y149)),"",INDEX('Orta Saha'!J:J,$Y149)),IF(ISBLANK(INDEX(Kanatlar!J:J,$Y149)),"",INDEX(Kanatlar!J:J,$Y149)),IF(ISBLANK(INDEX(Forvetler!J:J,$Y149)),"",INDEX(Forvetler!J:J,$Y149))))</f>
        <v/>
      </c>
      <c r="K149" s="2" t="str">
        <f ca="1">IF($X149="","",CHOOSE($X149,IF(ISBLANK(INDEX(Kaleciler!K:K,$Y149)),"",INDEX(Kaleciler!K:K,$Y149)),IF(ISBLANK(INDEX(Stoperler!K:K,$Y149)),"",INDEX(Stoperler!K:K,$Y149)),IF(ISBLANK(INDEX('Sağ Bekler'!K:K,$Y149)),"",INDEX('Sağ Bekler'!K:K,$Y149)),IF(ISBLANK(INDEX('Sol Bekler'!K:K,$Y149)),"",INDEX('Sol Bekler'!K:K,$Y149)),IF(ISBLANK(INDEX('Orta Saha'!K:K,$Y149)),"",INDEX('Orta Saha'!K:K,$Y149)),IF(ISBLANK(INDEX(Kanatlar!K:K,$Y149)),"",INDEX(Kanatlar!K:K,$Y149)),IF(ISBLANK(INDEX(Forvetler!K:K,$Y149)),"",INDEX(Forvetler!K:K,$Y149))))</f>
        <v/>
      </c>
      <c r="L149" s="2" t="str">
        <f ca="1">IF($X149="","",CHOOSE($X149,IF(ISBLANK(INDEX(Kaleciler!L:L,$Y149)),"",INDEX(Kaleciler!L:L,$Y149)),IF(ISBLANK(INDEX(Stoperler!L:L,$Y149)),"",INDEX(Stoperler!L:L,$Y149)),IF(ISBLANK(INDEX('Sağ Bekler'!L:L,$Y149)),"",INDEX('Sağ Bekler'!L:L,$Y149)),IF(ISBLANK(INDEX('Sol Bekler'!L:L,$Y149)),"",INDEX('Sol Bekler'!L:L,$Y149)),IF(ISBLANK(INDEX('Orta Saha'!L:L,$Y149)),"",INDEX('Orta Saha'!L:L,$Y149)),IF(ISBLANK(INDEX(Kanatlar!L:L,$Y149)),"",INDEX(Kanatlar!L:L,$Y149)),IF(ISBLANK(INDEX(Forvetler!L:L,$Y149)),"",INDEX(Forvetler!L:L,$Y149))))</f>
        <v/>
      </c>
      <c r="M149" s="2" t="str">
        <f ca="1">IF($X149="","",CHOOSE($X149,IF(ISBLANK(INDEX(Kaleciler!M:M,$Y149)),"",INDEX(Kaleciler!M:M,$Y149)),IF(ISBLANK(INDEX(Stoperler!M:M,$Y149)),"",INDEX(Stoperler!M:M,$Y149)),IF(ISBLANK(INDEX('Sağ Bekler'!M:M,$Y149)),"",INDEX('Sağ Bekler'!M:M,$Y149)),IF(ISBLANK(INDEX('Sol Bekler'!M:M,$Y149)),"",INDEX('Sol Bekler'!M:M,$Y149)),IF(ISBLANK(INDEX('Orta Saha'!M:M,$Y149)),"",INDEX('Orta Saha'!M:M,$Y149)),IF(ISBLANK(INDEX(Kanatlar!M:M,$Y149)),"",INDEX(Kanatlar!M:M,$Y149)),IF(ISBLANK(INDEX(Forvetler!M:M,$Y149)),"",INDEX(Forvetler!M:M,$Y149))))</f>
        <v/>
      </c>
      <c r="N149" s="2" t="str">
        <f ca="1">IF($X149="","",CHOOSE($X149,IF(ISBLANK(INDEX(Kaleciler!N:N,$Y149)),"",INDEX(Kaleciler!N:N,$Y149)),IF(ISBLANK(INDEX(Stoperler!N:N,$Y149)),"",INDEX(Stoperler!N:N,$Y149)),IF(ISBLANK(INDEX('Sağ Bekler'!N:N,$Y149)),"",INDEX('Sağ Bekler'!N:N,$Y149)),IF(ISBLANK(INDEX('Sol Bekler'!N:N,$Y149)),"",INDEX('Sol Bekler'!N:N,$Y149)),IF(ISBLANK(INDEX('Orta Saha'!N:N,$Y149)),"",INDEX('Orta Saha'!N:N,$Y149)),IF(ISBLANK(INDEX(Kanatlar!N:N,$Y149)),"",INDEX(Kanatlar!N:N,$Y149)),IF(ISBLANK(INDEX(Forvetler!N:N,$Y149)),"",INDEX(Forvetler!N:N,$Y149))))</f>
        <v/>
      </c>
      <c r="O149" s="2" t="str">
        <f ca="1">IF($X149="","",CHOOSE($X149,IF(ISBLANK(INDEX(Kaleciler!O:O,$Y149)),"",INDEX(Kaleciler!O:O,$Y149)),IF(ISBLANK(INDEX(Stoperler!O:O,$Y149)),"",INDEX(Stoperler!O:O,$Y149)),IF(ISBLANK(INDEX('Sağ Bekler'!O:O,$Y149)),"",INDEX('Sağ Bekler'!O:O,$Y149)),IF(ISBLANK(INDEX('Sol Bekler'!O:O,$Y149)),"",INDEX('Sol Bekler'!O:O,$Y149)),IF(ISBLANK(INDEX('Orta Saha'!O:O,$Y149)),"",INDEX('Orta Saha'!O:O,$Y149)),IF(ISBLANK(INDEX(Kanatlar!O:O,$Y149)),"",INDEX(Kanatlar!O:O,$Y149)),IF(ISBLANK(INDEX(Forvetler!O:O,$Y149)),"",INDEX(Forvetler!O:O,$Y149))))</f>
        <v/>
      </c>
      <c r="P149" s="2" t="str">
        <f ca="1">IF($X149="","",CHOOSE($X149,IF(ISBLANK(INDEX(Kaleciler!P:P,$Y149)),"",INDEX(Kaleciler!P:P,$Y149)),IF(ISBLANK(INDEX(Stoperler!P:P,$Y149)),"",INDEX(Stoperler!P:P,$Y149)),IF(ISBLANK(INDEX('Sağ Bekler'!P:P,$Y149)),"",INDEX('Sağ Bekler'!P:P,$Y149)),IF(ISBLANK(INDEX('Sol Bekler'!P:P,$Y149)),"",INDEX('Sol Bekler'!P:P,$Y149)),IF(ISBLANK(INDEX('Orta Saha'!P:P,$Y149)),"",INDEX('Orta Saha'!P:P,$Y149)),IF(ISBLANK(INDEX(Kanatlar!P:P,$Y149)),"",INDEX(Kanatlar!P:P,$Y149)),IF(ISBLANK(INDEX(Forvetler!P:P,$Y149)),"",INDEX(Forvetler!P:P,$Y149))))</f>
        <v/>
      </c>
      <c r="Q149" s="3" t="str">
        <f ca="1">IF($X149="","",CHOOSE($X149,IF(ISBLANK(INDEX(Kaleciler!Q:Q,$Y149)),"",INDEX(Kaleciler!Q:Q,$Y149)),IF(ISBLANK(INDEX(Stoperler!Q:Q,$Y149)),"",INDEX(Stoperler!Q:Q,$Y149)),IF(ISBLANK(INDEX('Sağ Bekler'!Q:Q,$Y149)),"",INDEX('Sağ Bekler'!Q:Q,$Y149)),IF(ISBLANK(INDEX('Sol Bekler'!Q:Q,$Y149)),"",INDEX('Sol Bekler'!Q:Q,$Y149)),IF(ISBLANK(INDEX('Orta Saha'!Q:Q,$Y149)),"",INDEX('Orta Saha'!Q:Q,$Y149)),IF(ISBLANK(INDEX(Kanatlar!Q:Q,$Y149)),"",INDEX(Kanatlar!Q:Q,$Y149)),IF(ISBLANK(INDEX(Forvetler!Q:Q,$Y149)),"",INDEX(Forvetler!Q:Q,$Y149))))</f>
        <v/>
      </c>
      <c r="R149" s="4" t="str">
        <f ca="1">IF($X149="","",CHOOSE($X149,IF(ISBLANK(INDEX(Kaleciler!R:R,$Y149)),"",INDEX(Kaleciler!R:R,$Y149)),IF(ISBLANK(INDEX(Stoperler!R:R,$Y149)),"",INDEX(Stoperler!R:R,$Y149)),IF(ISBLANK(INDEX('Sağ Bekler'!R:R,$Y149)),"",INDEX('Sağ Bekler'!R:R,$Y149)),IF(ISBLANK(INDEX('Sol Bekler'!R:R,$Y149)),"",INDEX('Sol Bekler'!R:R,$Y149)),IF(ISBLANK(INDEX('Orta Saha'!R:R,$Y149)),"",INDEX('Orta Saha'!R:R,$Y149)),IF(ISBLANK(INDEX(Kanatlar!R:R,$Y149)),"",INDEX(Kanatlar!R:R,$Y149)),IF(ISBLANK(INDEX(Forvetler!R:R,$Y149)),"",INDEX(Forvetler!R:R,$Y149))))</f>
        <v/>
      </c>
      <c r="S149" s="2" t="str">
        <f ca="1">IF($X149="","",CHOOSE($X149,IF(ISBLANK(INDEX(Kaleciler!S:S,$Y149)),"",INDEX(Kaleciler!S:S,$Y149)),IF(ISBLANK(INDEX(Stoperler!S:S,$Y149)),"",INDEX(Stoperler!S:S,$Y149)),IF(ISBLANK(INDEX('Sağ Bekler'!S:S,$Y149)),"",INDEX('Sağ Bekler'!S:S,$Y149)),IF(ISBLANK(INDEX('Sol Bekler'!S:S,$Y149)),"",INDEX('Sol Bekler'!S:S,$Y149)),IF(ISBLANK(INDEX('Orta Saha'!S:S,$Y149)),"",INDEX('Orta Saha'!S:S,$Y149)),IF(ISBLANK(INDEX(Kanatlar!S:S,$Y149)),"",INDEX(Kanatlar!S:S,$Y149)),IF(ISBLANK(INDEX(Forvetler!S:S,$Y149)),"",INDEX(Forvetler!S:S,$Y149))))</f>
        <v/>
      </c>
      <c r="T149" s="3" t="str">
        <f ca="1">IF($X149="","",CHOOSE($X149,IF(ISBLANK(INDEX(Kaleciler!T:T,$Y149)),"",INDEX(Kaleciler!T:T,$Y149)),IF(ISBLANK(INDEX(Stoperler!T:T,$Y149)),"",INDEX(Stoperler!T:T,$Y149)),IF(ISBLANK(INDEX('Sağ Bekler'!T:T,$Y149)),"",INDEX('Sağ Bekler'!T:T,$Y149)),IF(ISBLANK(INDEX('Sol Bekler'!T:T,$Y149)),"",INDEX('Sol Bekler'!T:T,$Y149)),IF(ISBLANK(INDEX('Orta Saha'!T:T,$Y149)),"",INDEX('Orta Saha'!T:T,$Y149)),IF(ISBLANK(INDEX(Kanatlar!T:T,$Y149)),"",INDEX(Kanatlar!T:T,$Y149)),IF(ISBLANK(INDEX(Forvetler!T:T,$Y149)),"",INDEX(Forvetler!T:T,$Y149))))</f>
        <v/>
      </c>
      <c r="U149">
        <v>2</v>
      </c>
      <c r="V149">
        <v>49</v>
      </c>
      <c r="W149" t="str">
        <f ca="1">IF(AND(Stoperler!$B$49&lt;&gt;"",Stoperler!$I$49&gt;0,Stoperler!$I$49&lt;=TODAY()+365),COUNT($W$3:W148)+1,"")</f>
        <v/>
      </c>
      <c r="X149" t="str">
        <f ca="1">IFERROR(INDEX($U$4:$U$703,MATCH(ROWS($X$4:X149),$W$4:$W$703,0)),"")</f>
        <v/>
      </c>
      <c r="Y149" t="str">
        <f ca="1">IFERROR(INDEX($V$4:$V$703,MATCH(ROWS($Y$4:Y149),$W$4:$W$703,0)),"")</f>
        <v/>
      </c>
    </row>
    <row r="150" spans="1:25" x14ac:dyDescent="0.2">
      <c r="A150" s="2" t="str">
        <f ca="1">IF($X150="","",CHOOSE($X150,IF(ISBLANK(INDEX(Kaleciler!A:A,$Y150)),"",INDEX(Kaleciler!A:A,$Y150)),IF(ISBLANK(INDEX(Stoperler!A:A,$Y150)),"",INDEX(Stoperler!A:A,$Y150)),IF(ISBLANK(INDEX('Sağ Bekler'!A:A,$Y150)),"",INDEX('Sağ Bekler'!A:A,$Y150)),IF(ISBLANK(INDEX('Sol Bekler'!A:A,$Y150)),"",INDEX('Sol Bekler'!A:A,$Y150)),IF(ISBLANK(INDEX('Orta Saha'!A:A,$Y150)),"",INDEX('Orta Saha'!A:A,$Y150)),IF(ISBLANK(INDEX(Kanatlar!A:A,$Y150)),"",INDEX(Kanatlar!A:A,$Y150)),IF(ISBLANK(INDEX(Forvetler!A:A,$Y150)),"",INDEX(Forvetler!A:A,$Y150))))</f>
        <v/>
      </c>
      <c r="B150" s="3" t="str">
        <f ca="1">IF($X150="","",CHOOSE($X150,IF(ISBLANK(INDEX(Kaleciler!B:B,$Y150)),"",INDEX(Kaleciler!B:B,$Y150)),IF(ISBLANK(INDEX(Stoperler!B:B,$Y150)),"",INDEX(Stoperler!B:B,$Y150)),IF(ISBLANK(INDEX('Sağ Bekler'!B:B,$Y150)),"",INDEX('Sağ Bekler'!B:B,$Y150)),IF(ISBLANK(INDEX('Sol Bekler'!B:B,$Y150)),"",INDEX('Sol Bekler'!B:B,$Y150)),IF(ISBLANK(INDEX('Orta Saha'!B:B,$Y150)),"",INDEX('Orta Saha'!B:B,$Y150)),IF(ISBLANK(INDEX(Kanatlar!B:B,$Y150)),"",INDEX(Kanatlar!B:B,$Y150)),IF(ISBLANK(INDEX(Forvetler!B:B,$Y150)),"",INDEX(Forvetler!B:B,$Y150))))</f>
        <v/>
      </c>
      <c r="C150" s="4" t="str">
        <f ca="1">IF($X150="","",CHOOSE($X150,IF(ISBLANK(INDEX(Kaleciler!C:C,$Y150)),"",INDEX(Kaleciler!C:C,$Y150)),IF(ISBLANK(INDEX(Stoperler!C:C,$Y150)),"",INDEX(Stoperler!C:C,$Y150)),IF(ISBLANK(INDEX('Sağ Bekler'!C:C,$Y150)),"",INDEX('Sağ Bekler'!C:C,$Y150)),IF(ISBLANK(INDEX('Sol Bekler'!C:C,$Y150)),"",INDEX('Sol Bekler'!C:C,$Y150)),IF(ISBLANK(INDEX('Orta Saha'!C:C,$Y150)),"",INDEX('Orta Saha'!C:C,$Y150)),IF(ISBLANK(INDEX(Kanatlar!C:C,$Y150)),"",INDEX(Kanatlar!C:C,$Y150)),IF(ISBLANK(INDEX(Forvetler!C:C,$Y150)),"",INDEX(Forvetler!C:C,$Y150))))</f>
        <v/>
      </c>
      <c r="D150" s="2" t="str">
        <f ca="1">IF($X150="","",CHOOSE($X150,IF(ISBLANK(INDEX(Kaleciler!D:D,$Y150)),"",INDEX(Kaleciler!D:D,$Y150)),IF(ISBLANK(INDEX(Stoperler!D:D,$Y150)),"",INDEX(Stoperler!D:D,$Y150)),IF(ISBLANK(INDEX('Sağ Bekler'!D:D,$Y150)),"",INDEX('Sağ Bekler'!D:D,$Y150)),IF(ISBLANK(INDEX('Sol Bekler'!D:D,$Y150)),"",INDEX('Sol Bekler'!D:D,$Y150)),IF(ISBLANK(INDEX('Orta Saha'!D:D,$Y150)),"",INDEX('Orta Saha'!D:D,$Y150)),IF(ISBLANK(INDEX(Kanatlar!D:D,$Y150)),"",INDEX(Kanatlar!D:D,$Y150)),IF(ISBLANK(INDEX(Forvetler!D:D,$Y150)),"",INDEX(Forvetler!D:D,$Y150))))</f>
        <v/>
      </c>
      <c r="E150" s="3" t="str">
        <f ca="1">IF($X150="","",CHOOSE($X150,IF(ISBLANK(INDEX(Kaleciler!E:E,$Y150)),"",INDEX(Kaleciler!E:E,$Y150)),IF(ISBLANK(INDEX(Stoperler!E:E,$Y150)),"",INDEX(Stoperler!E:E,$Y150)),IF(ISBLANK(INDEX('Sağ Bekler'!E:E,$Y150)),"",INDEX('Sağ Bekler'!E:E,$Y150)),IF(ISBLANK(INDEX('Sol Bekler'!E:E,$Y150)),"",INDEX('Sol Bekler'!E:E,$Y150)),IF(ISBLANK(INDEX('Orta Saha'!E:E,$Y150)),"",INDEX('Orta Saha'!E:E,$Y150)),IF(ISBLANK(INDEX(Kanatlar!E:E,$Y150)),"",INDEX(Kanatlar!E:E,$Y150)),IF(ISBLANK(INDEX(Forvetler!E:E,$Y150)),"",INDEX(Forvetler!E:E,$Y150))))</f>
        <v/>
      </c>
      <c r="F150" s="3" t="str">
        <f ca="1">IF($X150="","",CHOOSE($X150,IF(ISBLANK(INDEX(Kaleciler!F:F,$Y150)),"",INDEX(Kaleciler!F:F,$Y150)),IF(ISBLANK(INDEX(Stoperler!F:F,$Y150)),"",INDEX(Stoperler!F:F,$Y150)),IF(ISBLANK(INDEX('Sağ Bekler'!F:F,$Y150)),"",INDEX('Sağ Bekler'!F:F,$Y150)),IF(ISBLANK(INDEX('Sol Bekler'!F:F,$Y150)),"",INDEX('Sol Bekler'!F:F,$Y150)),IF(ISBLANK(INDEX('Orta Saha'!F:F,$Y150)),"",INDEX('Orta Saha'!F:F,$Y150)),IF(ISBLANK(INDEX(Kanatlar!F:F,$Y150)),"",INDEX(Kanatlar!F:F,$Y150)),IF(ISBLANK(INDEX(Forvetler!F:F,$Y150)),"",INDEX(Forvetler!F:F,$Y150))))</f>
        <v/>
      </c>
      <c r="G150" s="3" t="str">
        <f ca="1">IF($X150="","",CHOOSE($X150,IF(ISBLANK(INDEX(Kaleciler!G:G,$Y150)),"",INDEX(Kaleciler!G:G,$Y150)),IF(ISBLANK(INDEX(Stoperler!G:G,$Y150)),"",INDEX(Stoperler!G:G,$Y150)),IF(ISBLANK(INDEX('Sağ Bekler'!G:G,$Y150)),"",INDEX('Sağ Bekler'!G:G,$Y150)),IF(ISBLANK(INDEX('Sol Bekler'!G:G,$Y150)),"",INDEX('Sol Bekler'!G:G,$Y150)),IF(ISBLANK(INDEX('Orta Saha'!G:G,$Y150)),"",INDEX('Orta Saha'!G:G,$Y150)),IF(ISBLANK(INDEX(Kanatlar!G:G,$Y150)),"",INDEX(Kanatlar!G:G,$Y150)),IF(ISBLANK(INDEX(Forvetler!G:G,$Y150)),"",INDEX(Forvetler!G:G,$Y150))))</f>
        <v/>
      </c>
      <c r="H150" s="3" t="str">
        <f ca="1">IF($X150="","",CHOOSE($X150,IF(ISBLANK(INDEX(Kaleciler!H:H,$Y150)),"",INDEX(Kaleciler!H:H,$Y150)),IF(ISBLANK(INDEX(Stoperler!H:H,$Y150)),"",INDEX(Stoperler!H:H,$Y150)),IF(ISBLANK(INDEX('Sağ Bekler'!H:H,$Y150)),"",INDEX('Sağ Bekler'!H:H,$Y150)),IF(ISBLANK(INDEX('Sol Bekler'!H:H,$Y150)),"",INDEX('Sol Bekler'!H:H,$Y150)),IF(ISBLANK(INDEX('Orta Saha'!H:H,$Y150)),"",INDEX('Orta Saha'!H:H,$Y150)),IF(ISBLANK(INDEX(Kanatlar!H:H,$Y150)),"",INDEX(Kanatlar!H:H,$Y150)),IF(ISBLANK(INDEX(Forvetler!H:H,$Y150)),"",INDEX(Forvetler!H:H,$Y150))))</f>
        <v/>
      </c>
      <c r="I150" s="4" t="str">
        <f ca="1">IF($X150="","",CHOOSE($X150,IF(ISBLANK(INDEX(Kaleciler!I:I,$Y150)),"",INDEX(Kaleciler!I:I,$Y150)),IF(ISBLANK(INDEX(Stoperler!I:I,$Y150)),"",INDEX(Stoperler!I:I,$Y150)),IF(ISBLANK(INDEX('Sağ Bekler'!I:I,$Y150)),"",INDEX('Sağ Bekler'!I:I,$Y150)),IF(ISBLANK(INDEX('Sol Bekler'!I:I,$Y150)),"",INDEX('Sol Bekler'!I:I,$Y150)),IF(ISBLANK(INDEX('Orta Saha'!I:I,$Y150)),"",INDEX('Orta Saha'!I:I,$Y150)),IF(ISBLANK(INDEX(Kanatlar!I:I,$Y150)),"",INDEX(Kanatlar!I:I,$Y150)),IF(ISBLANK(INDEX(Forvetler!I:I,$Y150)),"",INDEX(Forvetler!I:I,$Y150))))</f>
        <v/>
      </c>
      <c r="J150" s="4" t="str">
        <f ca="1">IF($X150="","",CHOOSE($X150,IF(ISBLANK(INDEX(Kaleciler!J:J,$Y150)),"",INDEX(Kaleciler!J:J,$Y150)),IF(ISBLANK(INDEX(Stoperler!J:J,$Y150)),"",INDEX(Stoperler!J:J,$Y150)),IF(ISBLANK(INDEX('Sağ Bekler'!J:J,$Y150)),"",INDEX('Sağ Bekler'!J:J,$Y150)),IF(ISBLANK(INDEX('Sol Bekler'!J:J,$Y150)),"",INDEX('Sol Bekler'!J:J,$Y150)),IF(ISBLANK(INDEX('Orta Saha'!J:J,$Y150)),"",INDEX('Orta Saha'!J:J,$Y150)),IF(ISBLANK(INDEX(Kanatlar!J:J,$Y150)),"",INDEX(Kanatlar!J:J,$Y150)),IF(ISBLANK(INDEX(Forvetler!J:J,$Y150)),"",INDEX(Forvetler!J:J,$Y150))))</f>
        <v/>
      </c>
      <c r="K150" s="2" t="str">
        <f ca="1">IF($X150="","",CHOOSE($X150,IF(ISBLANK(INDEX(Kaleciler!K:K,$Y150)),"",INDEX(Kaleciler!K:K,$Y150)),IF(ISBLANK(INDEX(Stoperler!K:K,$Y150)),"",INDEX(Stoperler!K:K,$Y150)),IF(ISBLANK(INDEX('Sağ Bekler'!K:K,$Y150)),"",INDEX('Sağ Bekler'!K:K,$Y150)),IF(ISBLANK(INDEX('Sol Bekler'!K:K,$Y150)),"",INDEX('Sol Bekler'!K:K,$Y150)),IF(ISBLANK(INDEX('Orta Saha'!K:K,$Y150)),"",INDEX('Orta Saha'!K:K,$Y150)),IF(ISBLANK(INDEX(Kanatlar!K:K,$Y150)),"",INDEX(Kanatlar!K:K,$Y150)),IF(ISBLANK(INDEX(Forvetler!K:K,$Y150)),"",INDEX(Forvetler!K:K,$Y150))))</f>
        <v/>
      </c>
      <c r="L150" s="2" t="str">
        <f ca="1">IF($X150="","",CHOOSE($X150,IF(ISBLANK(INDEX(Kaleciler!L:L,$Y150)),"",INDEX(Kaleciler!L:L,$Y150)),IF(ISBLANK(INDEX(Stoperler!L:L,$Y150)),"",INDEX(Stoperler!L:L,$Y150)),IF(ISBLANK(INDEX('Sağ Bekler'!L:L,$Y150)),"",INDEX('Sağ Bekler'!L:L,$Y150)),IF(ISBLANK(INDEX('Sol Bekler'!L:L,$Y150)),"",INDEX('Sol Bekler'!L:L,$Y150)),IF(ISBLANK(INDEX('Orta Saha'!L:L,$Y150)),"",INDEX('Orta Saha'!L:L,$Y150)),IF(ISBLANK(INDEX(Kanatlar!L:L,$Y150)),"",INDEX(Kanatlar!L:L,$Y150)),IF(ISBLANK(INDEX(Forvetler!L:L,$Y150)),"",INDEX(Forvetler!L:L,$Y150))))</f>
        <v/>
      </c>
      <c r="M150" s="2" t="str">
        <f ca="1">IF($X150="","",CHOOSE($X150,IF(ISBLANK(INDEX(Kaleciler!M:M,$Y150)),"",INDEX(Kaleciler!M:M,$Y150)),IF(ISBLANK(INDEX(Stoperler!M:M,$Y150)),"",INDEX(Stoperler!M:M,$Y150)),IF(ISBLANK(INDEX('Sağ Bekler'!M:M,$Y150)),"",INDEX('Sağ Bekler'!M:M,$Y150)),IF(ISBLANK(INDEX('Sol Bekler'!M:M,$Y150)),"",INDEX('Sol Bekler'!M:M,$Y150)),IF(ISBLANK(INDEX('Orta Saha'!M:M,$Y150)),"",INDEX('Orta Saha'!M:M,$Y150)),IF(ISBLANK(INDEX(Kanatlar!M:M,$Y150)),"",INDEX(Kanatlar!M:M,$Y150)),IF(ISBLANK(INDEX(Forvetler!M:M,$Y150)),"",INDEX(Forvetler!M:M,$Y150))))</f>
        <v/>
      </c>
      <c r="N150" s="2" t="str">
        <f ca="1">IF($X150="","",CHOOSE($X150,IF(ISBLANK(INDEX(Kaleciler!N:N,$Y150)),"",INDEX(Kaleciler!N:N,$Y150)),IF(ISBLANK(INDEX(Stoperler!N:N,$Y150)),"",INDEX(Stoperler!N:N,$Y150)),IF(ISBLANK(INDEX('Sağ Bekler'!N:N,$Y150)),"",INDEX('Sağ Bekler'!N:N,$Y150)),IF(ISBLANK(INDEX('Sol Bekler'!N:N,$Y150)),"",INDEX('Sol Bekler'!N:N,$Y150)),IF(ISBLANK(INDEX('Orta Saha'!N:N,$Y150)),"",INDEX('Orta Saha'!N:N,$Y150)),IF(ISBLANK(INDEX(Kanatlar!N:N,$Y150)),"",INDEX(Kanatlar!N:N,$Y150)),IF(ISBLANK(INDEX(Forvetler!N:N,$Y150)),"",INDEX(Forvetler!N:N,$Y150))))</f>
        <v/>
      </c>
      <c r="O150" s="2" t="str">
        <f ca="1">IF($X150="","",CHOOSE($X150,IF(ISBLANK(INDEX(Kaleciler!O:O,$Y150)),"",INDEX(Kaleciler!O:O,$Y150)),IF(ISBLANK(INDEX(Stoperler!O:O,$Y150)),"",INDEX(Stoperler!O:O,$Y150)),IF(ISBLANK(INDEX('Sağ Bekler'!O:O,$Y150)),"",INDEX('Sağ Bekler'!O:O,$Y150)),IF(ISBLANK(INDEX('Sol Bekler'!O:O,$Y150)),"",INDEX('Sol Bekler'!O:O,$Y150)),IF(ISBLANK(INDEX('Orta Saha'!O:O,$Y150)),"",INDEX('Orta Saha'!O:O,$Y150)),IF(ISBLANK(INDEX(Kanatlar!O:O,$Y150)),"",INDEX(Kanatlar!O:O,$Y150)),IF(ISBLANK(INDEX(Forvetler!O:O,$Y150)),"",INDEX(Forvetler!O:O,$Y150))))</f>
        <v/>
      </c>
      <c r="P150" s="2" t="str">
        <f ca="1">IF($X150="","",CHOOSE($X150,IF(ISBLANK(INDEX(Kaleciler!P:P,$Y150)),"",INDEX(Kaleciler!P:P,$Y150)),IF(ISBLANK(INDEX(Stoperler!P:P,$Y150)),"",INDEX(Stoperler!P:P,$Y150)),IF(ISBLANK(INDEX('Sağ Bekler'!P:P,$Y150)),"",INDEX('Sağ Bekler'!P:P,$Y150)),IF(ISBLANK(INDEX('Sol Bekler'!P:P,$Y150)),"",INDEX('Sol Bekler'!P:P,$Y150)),IF(ISBLANK(INDEX('Orta Saha'!P:P,$Y150)),"",INDEX('Orta Saha'!P:P,$Y150)),IF(ISBLANK(INDEX(Kanatlar!P:P,$Y150)),"",INDEX(Kanatlar!P:P,$Y150)),IF(ISBLANK(INDEX(Forvetler!P:P,$Y150)),"",INDEX(Forvetler!P:P,$Y150))))</f>
        <v/>
      </c>
      <c r="Q150" s="3" t="str">
        <f ca="1">IF($X150="","",CHOOSE($X150,IF(ISBLANK(INDEX(Kaleciler!Q:Q,$Y150)),"",INDEX(Kaleciler!Q:Q,$Y150)),IF(ISBLANK(INDEX(Stoperler!Q:Q,$Y150)),"",INDEX(Stoperler!Q:Q,$Y150)),IF(ISBLANK(INDEX('Sağ Bekler'!Q:Q,$Y150)),"",INDEX('Sağ Bekler'!Q:Q,$Y150)),IF(ISBLANK(INDEX('Sol Bekler'!Q:Q,$Y150)),"",INDEX('Sol Bekler'!Q:Q,$Y150)),IF(ISBLANK(INDEX('Orta Saha'!Q:Q,$Y150)),"",INDEX('Orta Saha'!Q:Q,$Y150)),IF(ISBLANK(INDEX(Kanatlar!Q:Q,$Y150)),"",INDEX(Kanatlar!Q:Q,$Y150)),IF(ISBLANK(INDEX(Forvetler!Q:Q,$Y150)),"",INDEX(Forvetler!Q:Q,$Y150))))</f>
        <v/>
      </c>
      <c r="R150" s="4" t="str">
        <f ca="1">IF($X150="","",CHOOSE($X150,IF(ISBLANK(INDEX(Kaleciler!R:R,$Y150)),"",INDEX(Kaleciler!R:R,$Y150)),IF(ISBLANK(INDEX(Stoperler!R:R,$Y150)),"",INDEX(Stoperler!R:R,$Y150)),IF(ISBLANK(INDEX('Sağ Bekler'!R:R,$Y150)),"",INDEX('Sağ Bekler'!R:R,$Y150)),IF(ISBLANK(INDEX('Sol Bekler'!R:R,$Y150)),"",INDEX('Sol Bekler'!R:R,$Y150)),IF(ISBLANK(INDEX('Orta Saha'!R:R,$Y150)),"",INDEX('Orta Saha'!R:R,$Y150)),IF(ISBLANK(INDEX(Kanatlar!R:R,$Y150)),"",INDEX(Kanatlar!R:R,$Y150)),IF(ISBLANK(INDEX(Forvetler!R:R,$Y150)),"",INDEX(Forvetler!R:R,$Y150))))</f>
        <v/>
      </c>
      <c r="S150" s="2" t="str">
        <f ca="1">IF($X150="","",CHOOSE($X150,IF(ISBLANK(INDEX(Kaleciler!S:S,$Y150)),"",INDEX(Kaleciler!S:S,$Y150)),IF(ISBLANK(INDEX(Stoperler!S:S,$Y150)),"",INDEX(Stoperler!S:S,$Y150)),IF(ISBLANK(INDEX('Sağ Bekler'!S:S,$Y150)),"",INDEX('Sağ Bekler'!S:S,$Y150)),IF(ISBLANK(INDEX('Sol Bekler'!S:S,$Y150)),"",INDEX('Sol Bekler'!S:S,$Y150)),IF(ISBLANK(INDEX('Orta Saha'!S:S,$Y150)),"",INDEX('Orta Saha'!S:S,$Y150)),IF(ISBLANK(INDEX(Kanatlar!S:S,$Y150)),"",INDEX(Kanatlar!S:S,$Y150)),IF(ISBLANK(INDEX(Forvetler!S:S,$Y150)),"",INDEX(Forvetler!S:S,$Y150))))</f>
        <v/>
      </c>
      <c r="T150" s="3" t="str">
        <f ca="1">IF($X150="","",CHOOSE($X150,IF(ISBLANK(INDEX(Kaleciler!T:T,$Y150)),"",INDEX(Kaleciler!T:T,$Y150)),IF(ISBLANK(INDEX(Stoperler!T:T,$Y150)),"",INDEX(Stoperler!T:T,$Y150)),IF(ISBLANK(INDEX('Sağ Bekler'!T:T,$Y150)),"",INDEX('Sağ Bekler'!T:T,$Y150)),IF(ISBLANK(INDEX('Sol Bekler'!T:T,$Y150)),"",INDEX('Sol Bekler'!T:T,$Y150)),IF(ISBLANK(INDEX('Orta Saha'!T:T,$Y150)),"",INDEX('Orta Saha'!T:T,$Y150)),IF(ISBLANK(INDEX(Kanatlar!T:T,$Y150)),"",INDEX(Kanatlar!T:T,$Y150)),IF(ISBLANK(INDEX(Forvetler!T:T,$Y150)),"",INDEX(Forvetler!T:T,$Y150))))</f>
        <v/>
      </c>
      <c r="U150">
        <v>2</v>
      </c>
      <c r="V150">
        <v>50</v>
      </c>
      <c r="W150" t="str">
        <f ca="1">IF(AND(Stoperler!$B$50&lt;&gt;"",Stoperler!$I$50&gt;0,Stoperler!$I$50&lt;=TODAY()+365),COUNT($W$3:W149)+1,"")</f>
        <v/>
      </c>
      <c r="X150" t="str">
        <f ca="1">IFERROR(INDEX($U$4:$U$703,MATCH(ROWS($X$4:X150),$W$4:$W$703,0)),"")</f>
        <v/>
      </c>
      <c r="Y150" t="str">
        <f ca="1">IFERROR(INDEX($V$4:$V$703,MATCH(ROWS($Y$4:Y150),$W$4:$W$703,0)),"")</f>
        <v/>
      </c>
    </row>
    <row r="151" spans="1:25" x14ac:dyDescent="0.2">
      <c r="A151" s="2" t="str">
        <f ca="1">IF($X151="","",CHOOSE($X151,IF(ISBLANK(INDEX(Kaleciler!A:A,$Y151)),"",INDEX(Kaleciler!A:A,$Y151)),IF(ISBLANK(INDEX(Stoperler!A:A,$Y151)),"",INDEX(Stoperler!A:A,$Y151)),IF(ISBLANK(INDEX('Sağ Bekler'!A:A,$Y151)),"",INDEX('Sağ Bekler'!A:A,$Y151)),IF(ISBLANK(INDEX('Sol Bekler'!A:A,$Y151)),"",INDEX('Sol Bekler'!A:A,$Y151)),IF(ISBLANK(INDEX('Orta Saha'!A:A,$Y151)),"",INDEX('Orta Saha'!A:A,$Y151)),IF(ISBLANK(INDEX(Kanatlar!A:A,$Y151)),"",INDEX(Kanatlar!A:A,$Y151)),IF(ISBLANK(INDEX(Forvetler!A:A,$Y151)),"",INDEX(Forvetler!A:A,$Y151))))</f>
        <v/>
      </c>
      <c r="B151" s="3" t="str">
        <f ca="1">IF($X151="","",CHOOSE($X151,IF(ISBLANK(INDEX(Kaleciler!B:B,$Y151)),"",INDEX(Kaleciler!B:B,$Y151)),IF(ISBLANK(INDEX(Stoperler!B:B,$Y151)),"",INDEX(Stoperler!B:B,$Y151)),IF(ISBLANK(INDEX('Sağ Bekler'!B:B,$Y151)),"",INDEX('Sağ Bekler'!B:B,$Y151)),IF(ISBLANK(INDEX('Sol Bekler'!B:B,$Y151)),"",INDEX('Sol Bekler'!B:B,$Y151)),IF(ISBLANK(INDEX('Orta Saha'!B:B,$Y151)),"",INDEX('Orta Saha'!B:B,$Y151)),IF(ISBLANK(INDEX(Kanatlar!B:B,$Y151)),"",INDEX(Kanatlar!B:B,$Y151)),IF(ISBLANK(INDEX(Forvetler!B:B,$Y151)),"",INDEX(Forvetler!B:B,$Y151))))</f>
        <v/>
      </c>
      <c r="C151" s="4" t="str">
        <f ca="1">IF($X151="","",CHOOSE($X151,IF(ISBLANK(INDEX(Kaleciler!C:C,$Y151)),"",INDEX(Kaleciler!C:C,$Y151)),IF(ISBLANK(INDEX(Stoperler!C:C,$Y151)),"",INDEX(Stoperler!C:C,$Y151)),IF(ISBLANK(INDEX('Sağ Bekler'!C:C,$Y151)),"",INDEX('Sağ Bekler'!C:C,$Y151)),IF(ISBLANK(INDEX('Sol Bekler'!C:C,$Y151)),"",INDEX('Sol Bekler'!C:C,$Y151)),IF(ISBLANK(INDEX('Orta Saha'!C:C,$Y151)),"",INDEX('Orta Saha'!C:C,$Y151)),IF(ISBLANK(INDEX(Kanatlar!C:C,$Y151)),"",INDEX(Kanatlar!C:C,$Y151)),IF(ISBLANK(INDEX(Forvetler!C:C,$Y151)),"",INDEX(Forvetler!C:C,$Y151))))</f>
        <v/>
      </c>
      <c r="D151" s="2" t="str">
        <f ca="1">IF($X151="","",CHOOSE($X151,IF(ISBLANK(INDEX(Kaleciler!D:D,$Y151)),"",INDEX(Kaleciler!D:D,$Y151)),IF(ISBLANK(INDEX(Stoperler!D:D,$Y151)),"",INDEX(Stoperler!D:D,$Y151)),IF(ISBLANK(INDEX('Sağ Bekler'!D:D,$Y151)),"",INDEX('Sağ Bekler'!D:D,$Y151)),IF(ISBLANK(INDEX('Sol Bekler'!D:D,$Y151)),"",INDEX('Sol Bekler'!D:D,$Y151)),IF(ISBLANK(INDEX('Orta Saha'!D:D,$Y151)),"",INDEX('Orta Saha'!D:D,$Y151)),IF(ISBLANK(INDEX(Kanatlar!D:D,$Y151)),"",INDEX(Kanatlar!D:D,$Y151)),IF(ISBLANK(INDEX(Forvetler!D:D,$Y151)),"",INDEX(Forvetler!D:D,$Y151))))</f>
        <v/>
      </c>
      <c r="E151" s="3" t="str">
        <f ca="1">IF($X151="","",CHOOSE($X151,IF(ISBLANK(INDEX(Kaleciler!E:E,$Y151)),"",INDEX(Kaleciler!E:E,$Y151)),IF(ISBLANK(INDEX(Stoperler!E:E,$Y151)),"",INDEX(Stoperler!E:E,$Y151)),IF(ISBLANK(INDEX('Sağ Bekler'!E:E,$Y151)),"",INDEX('Sağ Bekler'!E:E,$Y151)),IF(ISBLANK(INDEX('Sol Bekler'!E:E,$Y151)),"",INDEX('Sol Bekler'!E:E,$Y151)),IF(ISBLANK(INDEX('Orta Saha'!E:E,$Y151)),"",INDEX('Orta Saha'!E:E,$Y151)),IF(ISBLANK(INDEX(Kanatlar!E:E,$Y151)),"",INDEX(Kanatlar!E:E,$Y151)),IF(ISBLANK(INDEX(Forvetler!E:E,$Y151)),"",INDEX(Forvetler!E:E,$Y151))))</f>
        <v/>
      </c>
      <c r="F151" s="3" t="str">
        <f ca="1">IF($X151="","",CHOOSE($X151,IF(ISBLANK(INDEX(Kaleciler!F:F,$Y151)),"",INDEX(Kaleciler!F:F,$Y151)),IF(ISBLANK(INDEX(Stoperler!F:F,$Y151)),"",INDEX(Stoperler!F:F,$Y151)),IF(ISBLANK(INDEX('Sağ Bekler'!F:F,$Y151)),"",INDEX('Sağ Bekler'!F:F,$Y151)),IF(ISBLANK(INDEX('Sol Bekler'!F:F,$Y151)),"",INDEX('Sol Bekler'!F:F,$Y151)),IF(ISBLANK(INDEX('Orta Saha'!F:F,$Y151)),"",INDEX('Orta Saha'!F:F,$Y151)),IF(ISBLANK(INDEX(Kanatlar!F:F,$Y151)),"",INDEX(Kanatlar!F:F,$Y151)),IF(ISBLANK(INDEX(Forvetler!F:F,$Y151)),"",INDEX(Forvetler!F:F,$Y151))))</f>
        <v/>
      </c>
      <c r="G151" s="3" t="str">
        <f ca="1">IF($X151="","",CHOOSE($X151,IF(ISBLANK(INDEX(Kaleciler!G:G,$Y151)),"",INDEX(Kaleciler!G:G,$Y151)),IF(ISBLANK(INDEX(Stoperler!G:G,$Y151)),"",INDEX(Stoperler!G:G,$Y151)),IF(ISBLANK(INDEX('Sağ Bekler'!G:G,$Y151)),"",INDEX('Sağ Bekler'!G:G,$Y151)),IF(ISBLANK(INDEX('Sol Bekler'!G:G,$Y151)),"",INDEX('Sol Bekler'!G:G,$Y151)),IF(ISBLANK(INDEX('Orta Saha'!G:G,$Y151)),"",INDEX('Orta Saha'!G:G,$Y151)),IF(ISBLANK(INDEX(Kanatlar!G:G,$Y151)),"",INDEX(Kanatlar!G:G,$Y151)),IF(ISBLANK(INDEX(Forvetler!G:G,$Y151)),"",INDEX(Forvetler!G:G,$Y151))))</f>
        <v/>
      </c>
      <c r="H151" s="3" t="str">
        <f ca="1">IF($X151="","",CHOOSE($X151,IF(ISBLANK(INDEX(Kaleciler!H:H,$Y151)),"",INDEX(Kaleciler!H:H,$Y151)),IF(ISBLANK(INDEX(Stoperler!H:H,$Y151)),"",INDEX(Stoperler!H:H,$Y151)),IF(ISBLANK(INDEX('Sağ Bekler'!H:H,$Y151)),"",INDEX('Sağ Bekler'!H:H,$Y151)),IF(ISBLANK(INDEX('Sol Bekler'!H:H,$Y151)),"",INDEX('Sol Bekler'!H:H,$Y151)),IF(ISBLANK(INDEX('Orta Saha'!H:H,$Y151)),"",INDEX('Orta Saha'!H:H,$Y151)),IF(ISBLANK(INDEX(Kanatlar!H:H,$Y151)),"",INDEX(Kanatlar!H:H,$Y151)),IF(ISBLANK(INDEX(Forvetler!H:H,$Y151)),"",INDEX(Forvetler!H:H,$Y151))))</f>
        <v/>
      </c>
      <c r="I151" s="4" t="str">
        <f ca="1">IF($X151="","",CHOOSE($X151,IF(ISBLANK(INDEX(Kaleciler!I:I,$Y151)),"",INDEX(Kaleciler!I:I,$Y151)),IF(ISBLANK(INDEX(Stoperler!I:I,$Y151)),"",INDEX(Stoperler!I:I,$Y151)),IF(ISBLANK(INDEX('Sağ Bekler'!I:I,$Y151)),"",INDEX('Sağ Bekler'!I:I,$Y151)),IF(ISBLANK(INDEX('Sol Bekler'!I:I,$Y151)),"",INDEX('Sol Bekler'!I:I,$Y151)),IF(ISBLANK(INDEX('Orta Saha'!I:I,$Y151)),"",INDEX('Orta Saha'!I:I,$Y151)),IF(ISBLANK(INDEX(Kanatlar!I:I,$Y151)),"",INDEX(Kanatlar!I:I,$Y151)),IF(ISBLANK(INDEX(Forvetler!I:I,$Y151)),"",INDEX(Forvetler!I:I,$Y151))))</f>
        <v/>
      </c>
      <c r="J151" s="4" t="str">
        <f ca="1">IF($X151="","",CHOOSE($X151,IF(ISBLANK(INDEX(Kaleciler!J:J,$Y151)),"",INDEX(Kaleciler!J:J,$Y151)),IF(ISBLANK(INDEX(Stoperler!J:J,$Y151)),"",INDEX(Stoperler!J:J,$Y151)),IF(ISBLANK(INDEX('Sağ Bekler'!J:J,$Y151)),"",INDEX('Sağ Bekler'!J:J,$Y151)),IF(ISBLANK(INDEX('Sol Bekler'!J:J,$Y151)),"",INDEX('Sol Bekler'!J:J,$Y151)),IF(ISBLANK(INDEX('Orta Saha'!J:J,$Y151)),"",INDEX('Orta Saha'!J:J,$Y151)),IF(ISBLANK(INDEX(Kanatlar!J:J,$Y151)),"",INDEX(Kanatlar!J:J,$Y151)),IF(ISBLANK(INDEX(Forvetler!J:J,$Y151)),"",INDEX(Forvetler!J:J,$Y151))))</f>
        <v/>
      </c>
      <c r="K151" s="2" t="str">
        <f ca="1">IF($X151="","",CHOOSE($X151,IF(ISBLANK(INDEX(Kaleciler!K:K,$Y151)),"",INDEX(Kaleciler!K:K,$Y151)),IF(ISBLANK(INDEX(Stoperler!K:K,$Y151)),"",INDEX(Stoperler!K:K,$Y151)),IF(ISBLANK(INDEX('Sağ Bekler'!K:K,$Y151)),"",INDEX('Sağ Bekler'!K:K,$Y151)),IF(ISBLANK(INDEX('Sol Bekler'!K:K,$Y151)),"",INDEX('Sol Bekler'!K:K,$Y151)),IF(ISBLANK(INDEX('Orta Saha'!K:K,$Y151)),"",INDEX('Orta Saha'!K:K,$Y151)),IF(ISBLANK(INDEX(Kanatlar!K:K,$Y151)),"",INDEX(Kanatlar!K:K,$Y151)),IF(ISBLANK(INDEX(Forvetler!K:K,$Y151)),"",INDEX(Forvetler!K:K,$Y151))))</f>
        <v/>
      </c>
      <c r="L151" s="2" t="str">
        <f ca="1">IF($X151="","",CHOOSE($X151,IF(ISBLANK(INDEX(Kaleciler!L:L,$Y151)),"",INDEX(Kaleciler!L:L,$Y151)),IF(ISBLANK(INDEX(Stoperler!L:L,$Y151)),"",INDEX(Stoperler!L:L,$Y151)),IF(ISBLANK(INDEX('Sağ Bekler'!L:L,$Y151)),"",INDEX('Sağ Bekler'!L:L,$Y151)),IF(ISBLANK(INDEX('Sol Bekler'!L:L,$Y151)),"",INDEX('Sol Bekler'!L:L,$Y151)),IF(ISBLANK(INDEX('Orta Saha'!L:L,$Y151)),"",INDEX('Orta Saha'!L:L,$Y151)),IF(ISBLANK(INDEX(Kanatlar!L:L,$Y151)),"",INDEX(Kanatlar!L:L,$Y151)),IF(ISBLANK(INDEX(Forvetler!L:L,$Y151)),"",INDEX(Forvetler!L:L,$Y151))))</f>
        <v/>
      </c>
      <c r="M151" s="2" t="str">
        <f ca="1">IF($X151="","",CHOOSE($X151,IF(ISBLANK(INDEX(Kaleciler!M:M,$Y151)),"",INDEX(Kaleciler!M:M,$Y151)),IF(ISBLANK(INDEX(Stoperler!M:M,$Y151)),"",INDEX(Stoperler!M:M,$Y151)),IF(ISBLANK(INDEX('Sağ Bekler'!M:M,$Y151)),"",INDEX('Sağ Bekler'!M:M,$Y151)),IF(ISBLANK(INDEX('Sol Bekler'!M:M,$Y151)),"",INDEX('Sol Bekler'!M:M,$Y151)),IF(ISBLANK(INDEX('Orta Saha'!M:M,$Y151)),"",INDEX('Orta Saha'!M:M,$Y151)),IF(ISBLANK(INDEX(Kanatlar!M:M,$Y151)),"",INDEX(Kanatlar!M:M,$Y151)),IF(ISBLANK(INDEX(Forvetler!M:M,$Y151)),"",INDEX(Forvetler!M:M,$Y151))))</f>
        <v/>
      </c>
      <c r="N151" s="2" t="str">
        <f ca="1">IF($X151="","",CHOOSE($X151,IF(ISBLANK(INDEX(Kaleciler!N:N,$Y151)),"",INDEX(Kaleciler!N:N,$Y151)),IF(ISBLANK(INDEX(Stoperler!N:N,$Y151)),"",INDEX(Stoperler!N:N,$Y151)),IF(ISBLANK(INDEX('Sağ Bekler'!N:N,$Y151)),"",INDEX('Sağ Bekler'!N:N,$Y151)),IF(ISBLANK(INDEX('Sol Bekler'!N:N,$Y151)),"",INDEX('Sol Bekler'!N:N,$Y151)),IF(ISBLANK(INDEX('Orta Saha'!N:N,$Y151)),"",INDEX('Orta Saha'!N:N,$Y151)),IF(ISBLANK(INDEX(Kanatlar!N:N,$Y151)),"",INDEX(Kanatlar!N:N,$Y151)),IF(ISBLANK(INDEX(Forvetler!N:N,$Y151)),"",INDEX(Forvetler!N:N,$Y151))))</f>
        <v/>
      </c>
      <c r="O151" s="2" t="str">
        <f ca="1">IF($X151="","",CHOOSE($X151,IF(ISBLANK(INDEX(Kaleciler!O:O,$Y151)),"",INDEX(Kaleciler!O:O,$Y151)),IF(ISBLANK(INDEX(Stoperler!O:O,$Y151)),"",INDEX(Stoperler!O:O,$Y151)),IF(ISBLANK(INDEX('Sağ Bekler'!O:O,$Y151)),"",INDEX('Sağ Bekler'!O:O,$Y151)),IF(ISBLANK(INDEX('Sol Bekler'!O:O,$Y151)),"",INDEX('Sol Bekler'!O:O,$Y151)),IF(ISBLANK(INDEX('Orta Saha'!O:O,$Y151)),"",INDEX('Orta Saha'!O:O,$Y151)),IF(ISBLANK(INDEX(Kanatlar!O:O,$Y151)),"",INDEX(Kanatlar!O:O,$Y151)),IF(ISBLANK(INDEX(Forvetler!O:O,$Y151)),"",INDEX(Forvetler!O:O,$Y151))))</f>
        <v/>
      </c>
      <c r="P151" s="2" t="str">
        <f ca="1">IF($X151="","",CHOOSE($X151,IF(ISBLANK(INDEX(Kaleciler!P:P,$Y151)),"",INDEX(Kaleciler!P:P,$Y151)),IF(ISBLANK(INDEX(Stoperler!P:P,$Y151)),"",INDEX(Stoperler!P:P,$Y151)),IF(ISBLANK(INDEX('Sağ Bekler'!P:P,$Y151)),"",INDEX('Sağ Bekler'!P:P,$Y151)),IF(ISBLANK(INDEX('Sol Bekler'!P:P,$Y151)),"",INDEX('Sol Bekler'!P:P,$Y151)),IF(ISBLANK(INDEX('Orta Saha'!P:P,$Y151)),"",INDEX('Orta Saha'!P:P,$Y151)),IF(ISBLANK(INDEX(Kanatlar!P:P,$Y151)),"",INDEX(Kanatlar!P:P,$Y151)),IF(ISBLANK(INDEX(Forvetler!P:P,$Y151)),"",INDEX(Forvetler!P:P,$Y151))))</f>
        <v/>
      </c>
      <c r="Q151" s="3" t="str">
        <f ca="1">IF($X151="","",CHOOSE($X151,IF(ISBLANK(INDEX(Kaleciler!Q:Q,$Y151)),"",INDEX(Kaleciler!Q:Q,$Y151)),IF(ISBLANK(INDEX(Stoperler!Q:Q,$Y151)),"",INDEX(Stoperler!Q:Q,$Y151)),IF(ISBLANK(INDEX('Sağ Bekler'!Q:Q,$Y151)),"",INDEX('Sağ Bekler'!Q:Q,$Y151)),IF(ISBLANK(INDEX('Sol Bekler'!Q:Q,$Y151)),"",INDEX('Sol Bekler'!Q:Q,$Y151)),IF(ISBLANK(INDEX('Orta Saha'!Q:Q,$Y151)),"",INDEX('Orta Saha'!Q:Q,$Y151)),IF(ISBLANK(INDEX(Kanatlar!Q:Q,$Y151)),"",INDEX(Kanatlar!Q:Q,$Y151)),IF(ISBLANK(INDEX(Forvetler!Q:Q,$Y151)),"",INDEX(Forvetler!Q:Q,$Y151))))</f>
        <v/>
      </c>
      <c r="R151" s="4" t="str">
        <f ca="1">IF($X151="","",CHOOSE($X151,IF(ISBLANK(INDEX(Kaleciler!R:R,$Y151)),"",INDEX(Kaleciler!R:R,$Y151)),IF(ISBLANK(INDEX(Stoperler!R:R,$Y151)),"",INDEX(Stoperler!R:R,$Y151)),IF(ISBLANK(INDEX('Sağ Bekler'!R:R,$Y151)),"",INDEX('Sağ Bekler'!R:R,$Y151)),IF(ISBLANK(INDEX('Sol Bekler'!R:R,$Y151)),"",INDEX('Sol Bekler'!R:R,$Y151)),IF(ISBLANK(INDEX('Orta Saha'!R:R,$Y151)),"",INDEX('Orta Saha'!R:R,$Y151)),IF(ISBLANK(INDEX(Kanatlar!R:R,$Y151)),"",INDEX(Kanatlar!R:R,$Y151)),IF(ISBLANK(INDEX(Forvetler!R:R,$Y151)),"",INDEX(Forvetler!R:R,$Y151))))</f>
        <v/>
      </c>
      <c r="S151" s="2" t="str">
        <f ca="1">IF($X151="","",CHOOSE($X151,IF(ISBLANK(INDEX(Kaleciler!S:S,$Y151)),"",INDEX(Kaleciler!S:S,$Y151)),IF(ISBLANK(INDEX(Stoperler!S:S,$Y151)),"",INDEX(Stoperler!S:S,$Y151)),IF(ISBLANK(INDEX('Sağ Bekler'!S:S,$Y151)),"",INDEX('Sağ Bekler'!S:S,$Y151)),IF(ISBLANK(INDEX('Sol Bekler'!S:S,$Y151)),"",INDEX('Sol Bekler'!S:S,$Y151)),IF(ISBLANK(INDEX('Orta Saha'!S:S,$Y151)),"",INDEX('Orta Saha'!S:S,$Y151)),IF(ISBLANK(INDEX(Kanatlar!S:S,$Y151)),"",INDEX(Kanatlar!S:S,$Y151)),IF(ISBLANK(INDEX(Forvetler!S:S,$Y151)),"",INDEX(Forvetler!S:S,$Y151))))</f>
        <v/>
      </c>
      <c r="T151" s="3" t="str">
        <f ca="1">IF($X151="","",CHOOSE($X151,IF(ISBLANK(INDEX(Kaleciler!T:T,$Y151)),"",INDEX(Kaleciler!T:T,$Y151)),IF(ISBLANK(INDEX(Stoperler!T:T,$Y151)),"",INDEX(Stoperler!T:T,$Y151)),IF(ISBLANK(INDEX('Sağ Bekler'!T:T,$Y151)),"",INDEX('Sağ Bekler'!T:T,$Y151)),IF(ISBLANK(INDEX('Sol Bekler'!T:T,$Y151)),"",INDEX('Sol Bekler'!T:T,$Y151)),IF(ISBLANK(INDEX('Orta Saha'!T:T,$Y151)),"",INDEX('Orta Saha'!T:T,$Y151)),IF(ISBLANK(INDEX(Kanatlar!T:T,$Y151)),"",INDEX(Kanatlar!T:T,$Y151)),IF(ISBLANK(INDEX(Forvetler!T:T,$Y151)),"",INDEX(Forvetler!T:T,$Y151))))</f>
        <v/>
      </c>
      <c r="U151">
        <v>2</v>
      </c>
      <c r="V151">
        <v>51</v>
      </c>
      <c r="W151" t="str">
        <f ca="1">IF(AND(Stoperler!$B$51&lt;&gt;"",Stoperler!$I$51&gt;0,Stoperler!$I$51&lt;=TODAY()+365),COUNT($W$3:W150)+1,"")</f>
        <v/>
      </c>
      <c r="X151" t="str">
        <f ca="1">IFERROR(INDEX($U$4:$U$703,MATCH(ROWS($X$4:X151),$W$4:$W$703,0)),"")</f>
        <v/>
      </c>
      <c r="Y151" t="str">
        <f ca="1">IFERROR(INDEX($V$4:$V$703,MATCH(ROWS($Y$4:Y151),$W$4:$W$703,0)),"")</f>
        <v/>
      </c>
    </row>
    <row r="152" spans="1:25" x14ac:dyDescent="0.2">
      <c r="A152" s="2" t="str">
        <f ca="1">IF($X152="","",CHOOSE($X152,IF(ISBLANK(INDEX(Kaleciler!A:A,$Y152)),"",INDEX(Kaleciler!A:A,$Y152)),IF(ISBLANK(INDEX(Stoperler!A:A,$Y152)),"",INDEX(Stoperler!A:A,$Y152)),IF(ISBLANK(INDEX('Sağ Bekler'!A:A,$Y152)),"",INDEX('Sağ Bekler'!A:A,$Y152)),IF(ISBLANK(INDEX('Sol Bekler'!A:A,$Y152)),"",INDEX('Sol Bekler'!A:A,$Y152)),IF(ISBLANK(INDEX('Orta Saha'!A:A,$Y152)),"",INDEX('Orta Saha'!A:A,$Y152)),IF(ISBLANK(INDEX(Kanatlar!A:A,$Y152)),"",INDEX(Kanatlar!A:A,$Y152)),IF(ISBLANK(INDEX(Forvetler!A:A,$Y152)),"",INDEX(Forvetler!A:A,$Y152))))</f>
        <v/>
      </c>
      <c r="B152" s="3" t="str">
        <f ca="1">IF($X152="","",CHOOSE($X152,IF(ISBLANK(INDEX(Kaleciler!B:B,$Y152)),"",INDEX(Kaleciler!B:B,$Y152)),IF(ISBLANK(INDEX(Stoperler!B:B,$Y152)),"",INDEX(Stoperler!B:B,$Y152)),IF(ISBLANK(INDEX('Sağ Bekler'!B:B,$Y152)),"",INDEX('Sağ Bekler'!B:B,$Y152)),IF(ISBLANK(INDEX('Sol Bekler'!B:B,$Y152)),"",INDEX('Sol Bekler'!B:B,$Y152)),IF(ISBLANK(INDEX('Orta Saha'!B:B,$Y152)),"",INDEX('Orta Saha'!B:B,$Y152)),IF(ISBLANK(INDEX(Kanatlar!B:B,$Y152)),"",INDEX(Kanatlar!B:B,$Y152)),IF(ISBLANK(INDEX(Forvetler!B:B,$Y152)),"",INDEX(Forvetler!B:B,$Y152))))</f>
        <v/>
      </c>
      <c r="C152" s="4" t="str">
        <f ca="1">IF($X152="","",CHOOSE($X152,IF(ISBLANK(INDEX(Kaleciler!C:C,$Y152)),"",INDEX(Kaleciler!C:C,$Y152)),IF(ISBLANK(INDEX(Stoperler!C:C,$Y152)),"",INDEX(Stoperler!C:C,$Y152)),IF(ISBLANK(INDEX('Sağ Bekler'!C:C,$Y152)),"",INDEX('Sağ Bekler'!C:C,$Y152)),IF(ISBLANK(INDEX('Sol Bekler'!C:C,$Y152)),"",INDEX('Sol Bekler'!C:C,$Y152)),IF(ISBLANK(INDEX('Orta Saha'!C:C,$Y152)),"",INDEX('Orta Saha'!C:C,$Y152)),IF(ISBLANK(INDEX(Kanatlar!C:C,$Y152)),"",INDEX(Kanatlar!C:C,$Y152)),IF(ISBLANK(INDEX(Forvetler!C:C,$Y152)),"",INDEX(Forvetler!C:C,$Y152))))</f>
        <v/>
      </c>
      <c r="D152" s="2" t="str">
        <f ca="1">IF($X152="","",CHOOSE($X152,IF(ISBLANK(INDEX(Kaleciler!D:D,$Y152)),"",INDEX(Kaleciler!D:D,$Y152)),IF(ISBLANK(INDEX(Stoperler!D:D,$Y152)),"",INDEX(Stoperler!D:D,$Y152)),IF(ISBLANK(INDEX('Sağ Bekler'!D:D,$Y152)),"",INDEX('Sağ Bekler'!D:D,$Y152)),IF(ISBLANK(INDEX('Sol Bekler'!D:D,$Y152)),"",INDEX('Sol Bekler'!D:D,$Y152)),IF(ISBLANK(INDEX('Orta Saha'!D:D,$Y152)),"",INDEX('Orta Saha'!D:D,$Y152)),IF(ISBLANK(INDEX(Kanatlar!D:D,$Y152)),"",INDEX(Kanatlar!D:D,$Y152)),IF(ISBLANK(INDEX(Forvetler!D:D,$Y152)),"",INDEX(Forvetler!D:D,$Y152))))</f>
        <v/>
      </c>
      <c r="E152" s="3" t="str">
        <f ca="1">IF($X152="","",CHOOSE($X152,IF(ISBLANK(INDEX(Kaleciler!E:E,$Y152)),"",INDEX(Kaleciler!E:E,$Y152)),IF(ISBLANK(INDEX(Stoperler!E:E,$Y152)),"",INDEX(Stoperler!E:E,$Y152)),IF(ISBLANK(INDEX('Sağ Bekler'!E:E,$Y152)),"",INDEX('Sağ Bekler'!E:E,$Y152)),IF(ISBLANK(INDEX('Sol Bekler'!E:E,$Y152)),"",INDEX('Sol Bekler'!E:E,$Y152)),IF(ISBLANK(INDEX('Orta Saha'!E:E,$Y152)),"",INDEX('Orta Saha'!E:E,$Y152)),IF(ISBLANK(INDEX(Kanatlar!E:E,$Y152)),"",INDEX(Kanatlar!E:E,$Y152)),IF(ISBLANK(INDEX(Forvetler!E:E,$Y152)),"",INDEX(Forvetler!E:E,$Y152))))</f>
        <v/>
      </c>
      <c r="F152" s="3" t="str">
        <f ca="1">IF($X152="","",CHOOSE($X152,IF(ISBLANK(INDEX(Kaleciler!F:F,$Y152)),"",INDEX(Kaleciler!F:F,$Y152)),IF(ISBLANK(INDEX(Stoperler!F:F,$Y152)),"",INDEX(Stoperler!F:F,$Y152)),IF(ISBLANK(INDEX('Sağ Bekler'!F:F,$Y152)),"",INDEX('Sağ Bekler'!F:F,$Y152)),IF(ISBLANK(INDEX('Sol Bekler'!F:F,$Y152)),"",INDEX('Sol Bekler'!F:F,$Y152)),IF(ISBLANK(INDEX('Orta Saha'!F:F,$Y152)),"",INDEX('Orta Saha'!F:F,$Y152)),IF(ISBLANK(INDEX(Kanatlar!F:F,$Y152)),"",INDEX(Kanatlar!F:F,$Y152)),IF(ISBLANK(INDEX(Forvetler!F:F,$Y152)),"",INDEX(Forvetler!F:F,$Y152))))</f>
        <v/>
      </c>
      <c r="G152" s="3" t="str">
        <f ca="1">IF($X152="","",CHOOSE($X152,IF(ISBLANK(INDEX(Kaleciler!G:G,$Y152)),"",INDEX(Kaleciler!G:G,$Y152)),IF(ISBLANK(INDEX(Stoperler!G:G,$Y152)),"",INDEX(Stoperler!G:G,$Y152)),IF(ISBLANK(INDEX('Sağ Bekler'!G:G,$Y152)),"",INDEX('Sağ Bekler'!G:G,$Y152)),IF(ISBLANK(INDEX('Sol Bekler'!G:G,$Y152)),"",INDEX('Sol Bekler'!G:G,$Y152)),IF(ISBLANK(INDEX('Orta Saha'!G:G,$Y152)),"",INDEX('Orta Saha'!G:G,$Y152)),IF(ISBLANK(INDEX(Kanatlar!G:G,$Y152)),"",INDEX(Kanatlar!G:G,$Y152)),IF(ISBLANK(INDEX(Forvetler!G:G,$Y152)),"",INDEX(Forvetler!G:G,$Y152))))</f>
        <v/>
      </c>
      <c r="H152" s="3" t="str">
        <f ca="1">IF($X152="","",CHOOSE($X152,IF(ISBLANK(INDEX(Kaleciler!H:H,$Y152)),"",INDEX(Kaleciler!H:H,$Y152)),IF(ISBLANK(INDEX(Stoperler!H:H,$Y152)),"",INDEX(Stoperler!H:H,$Y152)),IF(ISBLANK(INDEX('Sağ Bekler'!H:H,$Y152)),"",INDEX('Sağ Bekler'!H:H,$Y152)),IF(ISBLANK(INDEX('Sol Bekler'!H:H,$Y152)),"",INDEX('Sol Bekler'!H:H,$Y152)),IF(ISBLANK(INDEX('Orta Saha'!H:H,$Y152)),"",INDEX('Orta Saha'!H:H,$Y152)),IF(ISBLANK(INDEX(Kanatlar!H:H,$Y152)),"",INDEX(Kanatlar!H:H,$Y152)),IF(ISBLANK(INDEX(Forvetler!H:H,$Y152)),"",INDEX(Forvetler!H:H,$Y152))))</f>
        <v/>
      </c>
      <c r="I152" s="4" t="str">
        <f ca="1">IF($X152="","",CHOOSE($X152,IF(ISBLANK(INDEX(Kaleciler!I:I,$Y152)),"",INDEX(Kaleciler!I:I,$Y152)),IF(ISBLANK(INDEX(Stoperler!I:I,$Y152)),"",INDEX(Stoperler!I:I,$Y152)),IF(ISBLANK(INDEX('Sağ Bekler'!I:I,$Y152)),"",INDEX('Sağ Bekler'!I:I,$Y152)),IF(ISBLANK(INDEX('Sol Bekler'!I:I,$Y152)),"",INDEX('Sol Bekler'!I:I,$Y152)),IF(ISBLANK(INDEX('Orta Saha'!I:I,$Y152)),"",INDEX('Orta Saha'!I:I,$Y152)),IF(ISBLANK(INDEX(Kanatlar!I:I,$Y152)),"",INDEX(Kanatlar!I:I,$Y152)),IF(ISBLANK(INDEX(Forvetler!I:I,$Y152)),"",INDEX(Forvetler!I:I,$Y152))))</f>
        <v/>
      </c>
      <c r="J152" s="4" t="str">
        <f ca="1">IF($X152="","",CHOOSE($X152,IF(ISBLANK(INDEX(Kaleciler!J:J,$Y152)),"",INDEX(Kaleciler!J:J,$Y152)),IF(ISBLANK(INDEX(Stoperler!J:J,$Y152)),"",INDEX(Stoperler!J:J,$Y152)),IF(ISBLANK(INDEX('Sağ Bekler'!J:J,$Y152)),"",INDEX('Sağ Bekler'!J:J,$Y152)),IF(ISBLANK(INDEX('Sol Bekler'!J:J,$Y152)),"",INDEX('Sol Bekler'!J:J,$Y152)),IF(ISBLANK(INDEX('Orta Saha'!J:J,$Y152)),"",INDEX('Orta Saha'!J:J,$Y152)),IF(ISBLANK(INDEX(Kanatlar!J:J,$Y152)),"",INDEX(Kanatlar!J:J,$Y152)),IF(ISBLANK(INDEX(Forvetler!J:J,$Y152)),"",INDEX(Forvetler!J:J,$Y152))))</f>
        <v/>
      </c>
      <c r="K152" s="2" t="str">
        <f ca="1">IF($X152="","",CHOOSE($X152,IF(ISBLANK(INDEX(Kaleciler!K:K,$Y152)),"",INDEX(Kaleciler!K:K,$Y152)),IF(ISBLANK(INDEX(Stoperler!K:K,$Y152)),"",INDEX(Stoperler!K:K,$Y152)),IF(ISBLANK(INDEX('Sağ Bekler'!K:K,$Y152)),"",INDEX('Sağ Bekler'!K:K,$Y152)),IF(ISBLANK(INDEX('Sol Bekler'!K:K,$Y152)),"",INDEX('Sol Bekler'!K:K,$Y152)),IF(ISBLANK(INDEX('Orta Saha'!K:K,$Y152)),"",INDEX('Orta Saha'!K:K,$Y152)),IF(ISBLANK(INDEX(Kanatlar!K:K,$Y152)),"",INDEX(Kanatlar!K:K,$Y152)),IF(ISBLANK(INDEX(Forvetler!K:K,$Y152)),"",INDEX(Forvetler!K:K,$Y152))))</f>
        <v/>
      </c>
      <c r="L152" s="2" t="str">
        <f ca="1">IF($X152="","",CHOOSE($X152,IF(ISBLANK(INDEX(Kaleciler!L:L,$Y152)),"",INDEX(Kaleciler!L:L,$Y152)),IF(ISBLANK(INDEX(Stoperler!L:L,$Y152)),"",INDEX(Stoperler!L:L,$Y152)),IF(ISBLANK(INDEX('Sağ Bekler'!L:L,$Y152)),"",INDEX('Sağ Bekler'!L:L,$Y152)),IF(ISBLANK(INDEX('Sol Bekler'!L:L,$Y152)),"",INDEX('Sol Bekler'!L:L,$Y152)),IF(ISBLANK(INDEX('Orta Saha'!L:L,$Y152)),"",INDEX('Orta Saha'!L:L,$Y152)),IF(ISBLANK(INDEX(Kanatlar!L:L,$Y152)),"",INDEX(Kanatlar!L:L,$Y152)),IF(ISBLANK(INDEX(Forvetler!L:L,$Y152)),"",INDEX(Forvetler!L:L,$Y152))))</f>
        <v/>
      </c>
      <c r="M152" s="2" t="str">
        <f ca="1">IF($X152="","",CHOOSE($X152,IF(ISBLANK(INDEX(Kaleciler!M:M,$Y152)),"",INDEX(Kaleciler!M:M,$Y152)),IF(ISBLANK(INDEX(Stoperler!M:M,$Y152)),"",INDEX(Stoperler!M:M,$Y152)),IF(ISBLANK(INDEX('Sağ Bekler'!M:M,$Y152)),"",INDEX('Sağ Bekler'!M:M,$Y152)),IF(ISBLANK(INDEX('Sol Bekler'!M:M,$Y152)),"",INDEX('Sol Bekler'!M:M,$Y152)),IF(ISBLANK(INDEX('Orta Saha'!M:M,$Y152)),"",INDEX('Orta Saha'!M:M,$Y152)),IF(ISBLANK(INDEX(Kanatlar!M:M,$Y152)),"",INDEX(Kanatlar!M:M,$Y152)),IF(ISBLANK(INDEX(Forvetler!M:M,$Y152)),"",INDEX(Forvetler!M:M,$Y152))))</f>
        <v/>
      </c>
      <c r="N152" s="2" t="str">
        <f ca="1">IF($X152="","",CHOOSE($X152,IF(ISBLANK(INDEX(Kaleciler!N:N,$Y152)),"",INDEX(Kaleciler!N:N,$Y152)),IF(ISBLANK(INDEX(Stoperler!N:N,$Y152)),"",INDEX(Stoperler!N:N,$Y152)),IF(ISBLANK(INDEX('Sağ Bekler'!N:N,$Y152)),"",INDEX('Sağ Bekler'!N:N,$Y152)),IF(ISBLANK(INDEX('Sol Bekler'!N:N,$Y152)),"",INDEX('Sol Bekler'!N:N,$Y152)),IF(ISBLANK(INDEX('Orta Saha'!N:N,$Y152)),"",INDEX('Orta Saha'!N:N,$Y152)),IF(ISBLANK(INDEX(Kanatlar!N:N,$Y152)),"",INDEX(Kanatlar!N:N,$Y152)),IF(ISBLANK(INDEX(Forvetler!N:N,$Y152)),"",INDEX(Forvetler!N:N,$Y152))))</f>
        <v/>
      </c>
      <c r="O152" s="2" t="str">
        <f ca="1">IF($X152="","",CHOOSE($X152,IF(ISBLANK(INDEX(Kaleciler!O:O,$Y152)),"",INDEX(Kaleciler!O:O,$Y152)),IF(ISBLANK(INDEX(Stoperler!O:O,$Y152)),"",INDEX(Stoperler!O:O,$Y152)),IF(ISBLANK(INDEX('Sağ Bekler'!O:O,$Y152)),"",INDEX('Sağ Bekler'!O:O,$Y152)),IF(ISBLANK(INDEX('Sol Bekler'!O:O,$Y152)),"",INDEX('Sol Bekler'!O:O,$Y152)),IF(ISBLANK(INDEX('Orta Saha'!O:O,$Y152)),"",INDEX('Orta Saha'!O:O,$Y152)),IF(ISBLANK(INDEX(Kanatlar!O:O,$Y152)),"",INDEX(Kanatlar!O:O,$Y152)),IF(ISBLANK(INDEX(Forvetler!O:O,$Y152)),"",INDEX(Forvetler!O:O,$Y152))))</f>
        <v/>
      </c>
      <c r="P152" s="2" t="str">
        <f ca="1">IF($X152="","",CHOOSE($X152,IF(ISBLANK(INDEX(Kaleciler!P:P,$Y152)),"",INDEX(Kaleciler!P:P,$Y152)),IF(ISBLANK(INDEX(Stoperler!P:P,$Y152)),"",INDEX(Stoperler!P:P,$Y152)),IF(ISBLANK(INDEX('Sağ Bekler'!P:P,$Y152)),"",INDEX('Sağ Bekler'!P:P,$Y152)),IF(ISBLANK(INDEX('Sol Bekler'!P:P,$Y152)),"",INDEX('Sol Bekler'!P:P,$Y152)),IF(ISBLANK(INDEX('Orta Saha'!P:P,$Y152)),"",INDEX('Orta Saha'!P:P,$Y152)),IF(ISBLANK(INDEX(Kanatlar!P:P,$Y152)),"",INDEX(Kanatlar!P:P,$Y152)),IF(ISBLANK(INDEX(Forvetler!P:P,$Y152)),"",INDEX(Forvetler!P:P,$Y152))))</f>
        <v/>
      </c>
      <c r="Q152" s="3" t="str">
        <f ca="1">IF($X152="","",CHOOSE($X152,IF(ISBLANK(INDEX(Kaleciler!Q:Q,$Y152)),"",INDEX(Kaleciler!Q:Q,$Y152)),IF(ISBLANK(INDEX(Stoperler!Q:Q,$Y152)),"",INDEX(Stoperler!Q:Q,$Y152)),IF(ISBLANK(INDEX('Sağ Bekler'!Q:Q,$Y152)),"",INDEX('Sağ Bekler'!Q:Q,$Y152)),IF(ISBLANK(INDEX('Sol Bekler'!Q:Q,$Y152)),"",INDEX('Sol Bekler'!Q:Q,$Y152)),IF(ISBLANK(INDEX('Orta Saha'!Q:Q,$Y152)),"",INDEX('Orta Saha'!Q:Q,$Y152)),IF(ISBLANK(INDEX(Kanatlar!Q:Q,$Y152)),"",INDEX(Kanatlar!Q:Q,$Y152)),IF(ISBLANK(INDEX(Forvetler!Q:Q,$Y152)),"",INDEX(Forvetler!Q:Q,$Y152))))</f>
        <v/>
      </c>
      <c r="R152" s="4" t="str">
        <f ca="1">IF($X152="","",CHOOSE($X152,IF(ISBLANK(INDEX(Kaleciler!R:R,$Y152)),"",INDEX(Kaleciler!R:R,$Y152)),IF(ISBLANK(INDEX(Stoperler!R:R,$Y152)),"",INDEX(Stoperler!R:R,$Y152)),IF(ISBLANK(INDEX('Sağ Bekler'!R:R,$Y152)),"",INDEX('Sağ Bekler'!R:R,$Y152)),IF(ISBLANK(INDEX('Sol Bekler'!R:R,$Y152)),"",INDEX('Sol Bekler'!R:R,$Y152)),IF(ISBLANK(INDEX('Orta Saha'!R:R,$Y152)),"",INDEX('Orta Saha'!R:R,$Y152)),IF(ISBLANK(INDEX(Kanatlar!R:R,$Y152)),"",INDEX(Kanatlar!R:R,$Y152)),IF(ISBLANK(INDEX(Forvetler!R:R,$Y152)),"",INDEX(Forvetler!R:R,$Y152))))</f>
        <v/>
      </c>
      <c r="S152" s="2" t="str">
        <f ca="1">IF($X152="","",CHOOSE($X152,IF(ISBLANK(INDEX(Kaleciler!S:S,$Y152)),"",INDEX(Kaleciler!S:S,$Y152)),IF(ISBLANK(INDEX(Stoperler!S:S,$Y152)),"",INDEX(Stoperler!S:S,$Y152)),IF(ISBLANK(INDEX('Sağ Bekler'!S:S,$Y152)),"",INDEX('Sağ Bekler'!S:S,$Y152)),IF(ISBLANK(INDEX('Sol Bekler'!S:S,$Y152)),"",INDEX('Sol Bekler'!S:S,$Y152)),IF(ISBLANK(INDEX('Orta Saha'!S:S,$Y152)),"",INDEX('Orta Saha'!S:S,$Y152)),IF(ISBLANK(INDEX(Kanatlar!S:S,$Y152)),"",INDEX(Kanatlar!S:S,$Y152)),IF(ISBLANK(INDEX(Forvetler!S:S,$Y152)),"",INDEX(Forvetler!S:S,$Y152))))</f>
        <v/>
      </c>
      <c r="T152" s="3" t="str">
        <f ca="1">IF($X152="","",CHOOSE($X152,IF(ISBLANK(INDEX(Kaleciler!T:T,$Y152)),"",INDEX(Kaleciler!T:T,$Y152)),IF(ISBLANK(INDEX(Stoperler!T:T,$Y152)),"",INDEX(Stoperler!T:T,$Y152)),IF(ISBLANK(INDEX('Sağ Bekler'!T:T,$Y152)),"",INDEX('Sağ Bekler'!T:T,$Y152)),IF(ISBLANK(INDEX('Sol Bekler'!T:T,$Y152)),"",INDEX('Sol Bekler'!T:T,$Y152)),IF(ISBLANK(INDEX('Orta Saha'!T:T,$Y152)),"",INDEX('Orta Saha'!T:T,$Y152)),IF(ISBLANK(INDEX(Kanatlar!T:T,$Y152)),"",INDEX(Kanatlar!T:T,$Y152)),IF(ISBLANK(INDEX(Forvetler!T:T,$Y152)),"",INDEX(Forvetler!T:T,$Y152))))</f>
        <v/>
      </c>
      <c r="U152">
        <v>2</v>
      </c>
      <c r="V152">
        <v>52</v>
      </c>
      <c r="W152" t="str">
        <f ca="1">IF(AND(Stoperler!$B$52&lt;&gt;"",Stoperler!$I$52&gt;0,Stoperler!$I$52&lt;=TODAY()+365),COUNT($W$3:W151)+1,"")</f>
        <v/>
      </c>
      <c r="X152" t="str">
        <f ca="1">IFERROR(INDEX($U$4:$U$703,MATCH(ROWS($X$4:X152),$W$4:$W$703,0)),"")</f>
        <v/>
      </c>
      <c r="Y152" t="str">
        <f ca="1">IFERROR(INDEX($V$4:$V$703,MATCH(ROWS($Y$4:Y152),$W$4:$W$703,0)),"")</f>
        <v/>
      </c>
    </row>
    <row r="153" spans="1:25" x14ac:dyDescent="0.2">
      <c r="A153" s="2" t="str">
        <f ca="1">IF($X153="","",CHOOSE($X153,IF(ISBLANK(INDEX(Kaleciler!A:A,$Y153)),"",INDEX(Kaleciler!A:A,$Y153)),IF(ISBLANK(INDEX(Stoperler!A:A,$Y153)),"",INDEX(Stoperler!A:A,$Y153)),IF(ISBLANK(INDEX('Sağ Bekler'!A:A,$Y153)),"",INDEX('Sağ Bekler'!A:A,$Y153)),IF(ISBLANK(INDEX('Sol Bekler'!A:A,$Y153)),"",INDEX('Sol Bekler'!A:A,$Y153)),IF(ISBLANK(INDEX('Orta Saha'!A:A,$Y153)),"",INDEX('Orta Saha'!A:A,$Y153)),IF(ISBLANK(INDEX(Kanatlar!A:A,$Y153)),"",INDEX(Kanatlar!A:A,$Y153)),IF(ISBLANK(INDEX(Forvetler!A:A,$Y153)),"",INDEX(Forvetler!A:A,$Y153))))</f>
        <v/>
      </c>
      <c r="B153" s="3" t="str">
        <f ca="1">IF($X153="","",CHOOSE($X153,IF(ISBLANK(INDEX(Kaleciler!B:B,$Y153)),"",INDEX(Kaleciler!B:B,$Y153)),IF(ISBLANK(INDEX(Stoperler!B:B,$Y153)),"",INDEX(Stoperler!B:B,$Y153)),IF(ISBLANK(INDEX('Sağ Bekler'!B:B,$Y153)),"",INDEX('Sağ Bekler'!B:B,$Y153)),IF(ISBLANK(INDEX('Sol Bekler'!B:B,$Y153)),"",INDEX('Sol Bekler'!B:B,$Y153)),IF(ISBLANK(INDEX('Orta Saha'!B:B,$Y153)),"",INDEX('Orta Saha'!B:B,$Y153)),IF(ISBLANK(INDEX(Kanatlar!B:B,$Y153)),"",INDEX(Kanatlar!B:B,$Y153)),IF(ISBLANK(INDEX(Forvetler!B:B,$Y153)),"",INDEX(Forvetler!B:B,$Y153))))</f>
        <v/>
      </c>
      <c r="C153" s="4" t="str">
        <f ca="1">IF($X153="","",CHOOSE($X153,IF(ISBLANK(INDEX(Kaleciler!C:C,$Y153)),"",INDEX(Kaleciler!C:C,$Y153)),IF(ISBLANK(INDEX(Stoperler!C:C,$Y153)),"",INDEX(Stoperler!C:C,$Y153)),IF(ISBLANK(INDEX('Sağ Bekler'!C:C,$Y153)),"",INDEX('Sağ Bekler'!C:C,$Y153)),IF(ISBLANK(INDEX('Sol Bekler'!C:C,$Y153)),"",INDEX('Sol Bekler'!C:C,$Y153)),IF(ISBLANK(INDEX('Orta Saha'!C:C,$Y153)),"",INDEX('Orta Saha'!C:C,$Y153)),IF(ISBLANK(INDEX(Kanatlar!C:C,$Y153)),"",INDEX(Kanatlar!C:C,$Y153)),IF(ISBLANK(INDEX(Forvetler!C:C,$Y153)),"",INDEX(Forvetler!C:C,$Y153))))</f>
        <v/>
      </c>
      <c r="D153" s="2" t="str">
        <f ca="1">IF($X153="","",CHOOSE($X153,IF(ISBLANK(INDEX(Kaleciler!D:D,$Y153)),"",INDEX(Kaleciler!D:D,$Y153)),IF(ISBLANK(INDEX(Stoperler!D:D,$Y153)),"",INDEX(Stoperler!D:D,$Y153)),IF(ISBLANK(INDEX('Sağ Bekler'!D:D,$Y153)),"",INDEX('Sağ Bekler'!D:D,$Y153)),IF(ISBLANK(INDEX('Sol Bekler'!D:D,$Y153)),"",INDEX('Sol Bekler'!D:D,$Y153)),IF(ISBLANK(INDEX('Orta Saha'!D:D,$Y153)),"",INDEX('Orta Saha'!D:D,$Y153)),IF(ISBLANK(INDEX(Kanatlar!D:D,$Y153)),"",INDEX(Kanatlar!D:D,$Y153)),IF(ISBLANK(INDEX(Forvetler!D:D,$Y153)),"",INDEX(Forvetler!D:D,$Y153))))</f>
        <v/>
      </c>
      <c r="E153" s="3" t="str">
        <f ca="1">IF($X153="","",CHOOSE($X153,IF(ISBLANK(INDEX(Kaleciler!E:E,$Y153)),"",INDEX(Kaleciler!E:E,$Y153)),IF(ISBLANK(INDEX(Stoperler!E:E,$Y153)),"",INDEX(Stoperler!E:E,$Y153)),IF(ISBLANK(INDEX('Sağ Bekler'!E:E,$Y153)),"",INDEX('Sağ Bekler'!E:E,$Y153)),IF(ISBLANK(INDEX('Sol Bekler'!E:E,$Y153)),"",INDEX('Sol Bekler'!E:E,$Y153)),IF(ISBLANK(INDEX('Orta Saha'!E:E,$Y153)),"",INDEX('Orta Saha'!E:E,$Y153)),IF(ISBLANK(INDEX(Kanatlar!E:E,$Y153)),"",INDEX(Kanatlar!E:E,$Y153)),IF(ISBLANK(INDEX(Forvetler!E:E,$Y153)),"",INDEX(Forvetler!E:E,$Y153))))</f>
        <v/>
      </c>
      <c r="F153" s="3" t="str">
        <f ca="1">IF($X153="","",CHOOSE($X153,IF(ISBLANK(INDEX(Kaleciler!F:F,$Y153)),"",INDEX(Kaleciler!F:F,$Y153)),IF(ISBLANK(INDEX(Stoperler!F:F,$Y153)),"",INDEX(Stoperler!F:F,$Y153)),IF(ISBLANK(INDEX('Sağ Bekler'!F:F,$Y153)),"",INDEX('Sağ Bekler'!F:F,$Y153)),IF(ISBLANK(INDEX('Sol Bekler'!F:F,$Y153)),"",INDEX('Sol Bekler'!F:F,$Y153)),IF(ISBLANK(INDEX('Orta Saha'!F:F,$Y153)),"",INDEX('Orta Saha'!F:F,$Y153)),IF(ISBLANK(INDEX(Kanatlar!F:F,$Y153)),"",INDEX(Kanatlar!F:F,$Y153)),IF(ISBLANK(INDEX(Forvetler!F:F,$Y153)),"",INDEX(Forvetler!F:F,$Y153))))</f>
        <v/>
      </c>
      <c r="G153" s="3" t="str">
        <f ca="1">IF($X153="","",CHOOSE($X153,IF(ISBLANK(INDEX(Kaleciler!G:G,$Y153)),"",INDEX(Kaleciler!G:G,$Y153)),IF(ISBLANK(INDEX(Stoperler!G:G,$Y153)),"",INDEX(Stoperler!G:G,$Y153)),IF(ISBLANK(INDEX('Sağ Bekler'!G:G,$Y153)),"",INDEX('Sağ Bekler'!G:G,$Y153)),IF(ISBLANK(INDEX('Sol Bekler'!G:G,$Y153)),"",INDEX('Sol Bekler'!G:G,$Y153)),IF(ISBLANK(INDEX('Orta Saha'!G:G,$Y153)),"",INDEX('Orta Saha'!G:G,$Y153)),IF(ISBLANK(INDEX(Kanatlar!G:G,$Y153)),"",INDEX(Kanatlar!G:G,$Y153)),IF(ISBLANK(INDEX(Forvetler!G:G,$Y153)),"",INDEX(Forvetler!G:G,$Y153))))</f>
        <v/>
      </c>
      <c r="H153" s="3" t="str">
        <f ca="1">IF($X153="","",CHOOSE($X153,IF(ISBLANK(INDEX(Kaleciler!H:H,$Y153)),"",INDEX(Kaleciler!H:H,$Y153)),IF(ISBLANK(INDEX(Stoperler!H:H,$Y153)),"",INDEX(Stoperler!H:H,$Y153)),IF(ISBLANK(INDEX('Sağ Bekler'!H:H,$Y153)),"",INDEX('Sağ Bekler'!H:H,$Y153)),IF(ISBLANK(INDEX('Sol Bekler'!H:H,$Y153)),"",INDEX('Sol Bekler'!H:H,$Y153)),IF(ISBLANK(INDEX('Orta Saha'!H:H,$Y153)),"",INDEX('Orta Saha'!H:H,$Y153)),IF(ISBLANK(INDEX(Kanatlar!H:H,$Y153)),"",INDEX(Kanatlar!H:H,$Y153)),IF(ISBLANK(INDEX(Forvetler!H:H,$Y153)),"",INDEX(Forvetler!H:H,$Y153))))</f>
        <v/>
      </c>
      <c r="I153" s="4" t="str">
        <f ca="1">IF($X153="","",CHOOSE($X153,IF(ISBLANK(INDEX(Kaleciler!I:I,$Y153)),"",INDEX(Kaleciler!I:I,$Y153)),IF(ISBLANK(INDEX(Stoperler!I:I,$Y153)),"",INDEX(Stoperler!I:I,$Y153)),IF(ISBLANK(INDEX('Sağ Bekler'!I:I,$Y153)),"",INDEX('Sağ Bekler'!I:I,$Y153)),IF(ISBLANK(INDEX('Sol Bekler'!I:I,$Y153)),"",INDEX('Sol Bekler'!I:I,$Y153)),IF(ISBLANK(INDEX('Orta Saha'!I:I,$Y153)),"",INDEX('Orta Saha'!I:I,$Y153)),IF(ISBLANK(INDEX(Kanatlar!I:I,$Y153)),"",INDEX(Kanatlar!I:I,$Y153)),IF(ISBLANK(INDEX(Forvetler!I:I,$Y153)),"",INDEX(Forvetler!I:I,$Y153))))</f>
        <v/>
      </c>
      <c r="J153" s="4" t="str">
        <f ca="1">IF($X153="","",CHOOSE($X153,IF(ISBLANK(INDEX(Kaleciler!J:J,$Y153)),"",INDEX(Kaleciler!J:J,$Y153)),IF(ISBLANK(INDEX(Stoperler!J:J,$Y153)),"",INDEX(Stoperler!J:J,$Y153)),IF(ISBLANK(INDEX('Sağ Bekler'!J:J,$Y153)),"",INDEX('Sağ Bekler'!J:J,$Y153)),IF(ISBLANK(INDEX('Sol Bekler'!J:J,$Y153)),"",INDEX('Sol Bekler'!J:J,$Y153)),IF(ISBLANK(INDEX('Orta Saha'!J:J,$Y153)),"",INDEX('Orta Saha'!J:J,$Y153)),IF(ISBLANK(INDEX(Kanatlar!J:J,$Y153)),"",INDEX(Kanatlar!J:J,$Y153)),IF(ISBLANK(INDEX(Forvetler!J:J,$Y153)),"",INDEX(Forvetler!J:J,$Y153))))</f>
        <v/>
      </c>
      <c r="K153" s="2" t="str">
        <f ca="1">IF($X153="","",CHOOSE($X153,IF(ISBLANK(INDEX(Kaleciler!K:K,$Y153)),"",INDEX(Kaleciler!K:K,$Y153)),IF(ISBLANK(INDEX(Stoperler!K:K,$Y153)),"",INDEX(Stoperler!K:K,$Y153)),IF(ISBLANK(INDEX('Sağ Bekler'!K:K,$Y153)),"",INDEX('Sağ Bekler'!K:K,$Y153)),IF(ISBLANK(INDEX('Sol Bekler'!K:K,$Y153)),"",INDEX('Sol Bekler'!K:K,$Y153)),IF(ISBLANK(INDEX('Orta Saha'!K:K,$Y153)),"",INDEX('Orta Saha'!K:K,$Y153)),IF(ISBLANK(INDEX(Kanatlar!K:K,$Y153)),"",INDEX(Kanatlar!K:K,$Y153)),IF(ISBLANK(INDEX(Forvetler!K:K,$Y153)),"",INDEX(Forvetler!K:K,$Y153))))</f>
        <v/>
      </c>
      <c r="L153" s="2" t="str">
        <f ca="1">IF($X153="","",CHOOSE($X153,IF(ISBLANK(INDEX(Kaleciler!L:L,$Y153)),"",INDEX(Kaleciler!L:L,$Y153)),IF(ISBLANK(INDEX(Stoperler!L:L,$Y153)),"",INDEX(Stoperler!L:L,$Y153)),IF(ISBLANK(INDEX('Sağ Bekler'!L:L,$Y153)),"",INDEX('Sağ Bekler'!L:L,$Y153)),IF(ISBLANK(INDEX('Sol Bekler'!L:L,$Y153)),"",INDEX('Sol Bekler'!L:L,$Y153)),IF(ISBLANK(INDEX('Orta Saha'!L:L,$Y153)),"",INDEX('Orta Saha'!L:L,$Y153)),IF(ISBLANK(INDEX(Kanatlar!L:L,$Y153)),"",INDEX(Kanatlar!L:L,$Y153)),IF(ISBLANK(INDEX(Forvetler!L:L,$Y153)),"",INDEX(Forvetler!L:L,$Y153))))</f>
        <v/>
      </c>
      <c r="M153" s="2" t="str">
        <f ca="1">IF($X153="","",CHOOSE($X153,IF(ISBLANK(INDEX(Kaleciler!M:M,$Y153)),"",INDEX(Kaleciler!M:M,$Y153)),IF(ISBLANK(INDEX(Stoperler!M:M,$Y153)),"",INDEX(Stoperler!M:M,$Y153)),IF(ISBLANK(INDEX('Sağ Bekler'!M:M,$Y153)),"",INDEX('Sağ Bekler'!M:M,$Y153)),IF(ISBLANK(INDEX('Sol Bekler'!M:M,$Y153)),"",INDEX('Sol Bekler'!M:M,$Y153)),IF(ISBLANK(INDEX('Orta Saha'!M:M,$Y153)),"",INDEX('Orta Saha'!M:M,$Y153)),IF(ISBLANK(INDEX(Kanatlar!M:M,$Y153)),"",INDEX(Kanatlar!M:M,$Y153)),IF(ISBLANK(INDEX(Forvetler!M:M,$Y153)),"",INDEX(Forvetler!M:M,$Y153))))</f>
        <v/>
      </c>
      <c r="N153" s="2" t="str">
        <f ca="1">IF($X153="","",CHOOSE($X153,IF(ISBLANK(INDEX(Kaleciler!N:N,$Y153)),"",INDEX(Kaleciler!N:N,$Y153)),IF(ISBLANK(INDEX(Stoperler!N:N,$Y153)),"",INDEX(Stoperler!N:N,$Y153)),IF(ISBLANK(INDEX('Sağ Bekler'!N:N,$Y153)),"",INDEX('Sağ Bekler'!N:N,$Y153)),IF(ISBLANK(INDEX('Sol Bekler'!N:N,$Y153)),"",INDEX('Sol Bekler'!N:N,$Y153)),IF(ISBLANK(INDEX('Orta Saha'!N:N,$Y153)),"",INDEX('Orta Saha'!N:N,$Y153)),IF(ISBLANK(INDEX(Kanatlar!N:N,$Y153)),"",INDEX(Kanatlar!N:N,$Y153)),IF(ISBLANK(INDEX(Forvetler!N:N,$Y153)),"",INDEX(Forvetler!N:N,$Y153))))</f>
        <v/>
      </c>
      <c r="O153" s="2" t="str">
        <f ca="1">IF($X153="","",CHOOSE($X153,IF(ISBLANK(INDEX(Kaleciler!O:O,$Y153)),"",INDEX(Kaleciler!O:O,$Y153)),IF(ISBLANK(INDEX(Stoperler!O:O,$Y153)),"",INDEX(Stoperler!O:O,$Y153)),IF(ISBLANK(INDEX('Sağ Bekler'!O:O,$Y153)),"",INDEX('Sağ Bekler'!O:O,$Y153)),IF(ISBLANK(INDEX('Sol Bekler'!O:O,$Y153)),"",INDEX('Sol Bekler'!O:O,$Y153)),IF(ISBLANK(INDEX('Orta Saha'!O:O,$Y153)),"",INDEX('Orta Saha'!O:O,$Y153)),IF(ISBLANK(INDEX(Kanatlar!O:O,$Y153)),"",INDEX(Kanatlar!O:O,$Y153)),IF(ISBLANK(INDEX(Forvetler!O:O,$Y153)),"",INDEX(Forvetler!O:O,$Y153))))</f>
        <v/>
      </c>
      <c r="P153" s="2" t="str">
        <f ca="1">IF($X153="","",CHOOSE($X153,IF(ISBLANK(INDEX(Kaleciler!P:P,$Y153)),"",INDEX(Kaleciler!P:P,$Y153)),IF(ISBLANK(INDEX(Stoperler!P:P,$Y153)),"",INDEX(Stoperler!P:P,$Y153)),IF(ISBLANK(INDEX('Sağ Bekler'!P:P,$Y153)),"",INDEX('Sağ Bekler'!P:P,$Y153)),IF(ISBLANK(INDEX('Sol Bekler'!P:P,$Y153)),"",INDEX('Sol Bekler'!P:P,$Y153)),IF(ISBLANK(INDEX('Orta Saha'!P:P,$Y153)),"",INDEX('Orta Saha'!P:P,$Y153)),IF(ISBLANK(INDEX(Kanatlar!P:P,$Y153)),"",INDEX(Kanatlar!P:P,$Y153)),IF(ISBLANK(INDEX(Forvetler!P:P,$Y153)),"",INDEX(Forvetler!P:P,$Y153))))</f>
        <v/>
      </c>
      <c r="Q153" s="3" t="str">
        <f ca="1">IF($X153="","",CHOOSE($X153,IF(ISBLANK(INDEX(Kaleciler!Q:Q,$Y153)),"",INDEX(Kaleciler!Q:Q,$Y153)),IF(ISBLANK(INDEX(Stoperler!Q:Q,$Y153)),"",INDEX(Stoperler!Q:Q,$Y153)),IF(ISBLANK(INDEX('Sağ Bekler'!Q:Q,$Y153)),"",INDEX('Sağ Bekler'!Q:Q,$Y153)),IF(ISBLANK(INDEX('Sol Bekler'!Q:Q,$Y153)),"",INDEX('Sol Bekler'!Q:Q,$Y153)),IF(ISBLANK(INDEX('Orta Saha'!Q:Q,$Y153)),"",INDEX('Orta Saha'!Q:Q,$Y153)),IF(ISBLANK(INDEX(Kanatlar!Q:Q,$Y153)),"",INDEX(Kanatlar!Q:Q,$Y153)),IF(ISBLANK(INDEX(Forvetler!Q:Q,$Y153)),"",INDEX(Forvetler!Q:Q,$Y153))))</f>
        <v/>
      </c>
      <c r="R153" s="4" t="str">
        <f ca="1">IF($X153="","",CHOOSE($X153,IF(ISBLANK(INDEX(Kaleciler!R:R,$Y153)),"",INDEX(Kaleciler!R:R,$Y153)),IF(ISBLANK(INDEX(Stoperler!R:R,$Y153)),"",INDEX(Stoperler!R:R,$Y153)),IF(ISBLANK(INDEX('Sağ Bekler'!R:R,$Y153)),"",INDEX('Sağ Bekler'!R:R,$Y153)),IF(ISBLANK(INDEX('Sol Bekler'!R:R,$Y153)),"",INDEX('Sol Bekler'!R:R,$Y153)),IF(ISBLANK(INDEX('Orta Saha'!R:R,$Y153)),"",INDEX('Orta Saha'!R:R,$Y153)),IF(ISBLANK(INDEX(Kanatlar!R:R,$Y153)),"",INDEX(Kanatlar!R:R,$Y153)),IF(ISBLANK(INDEX(Forvetler!R:R,$Y153)),"",INDEX(Forvetler!R:R,$Y153))))</f>
        <v/>
      </c>
      <c r="S153" s="2" t="str">
        <f ca="1">IF($X153="","",CHOOSE($X153,IF(ISBLANK(INDEX(Kaleciler!S:S,$Y153)),"",INDEX(Kaleciler!S:S,$Y153)),IF(ISBLANK(INDEX(Stoperler!S:S,$Y153)),"",INDEX(Stoperler!S:S,$Y153)),IF(ISBLANK(INDEX('Sağ Bekler'!S:S,$Y153)),"",INDEX('Sağ Bekler'!S:S,$Y153)),IF(ISBLANK(INDEX('Sol Bekler'!S:S,$Y153)),"",INDEX('Sol Bekler'!S:S,$Y153)),IF(ISBLANK(INDEX('Orta Saha'!S:S,$Y153)),"",INDEX('Orta Saha'!S:S,$Y153)),IF(ISBLANK(INDEX(Kanatlar!S:S,$Y153)),"",INDEX(Kanatlar!S:S,$Y153)),IF(ISBLANK(INDEX(Forvetler!S:S,$Y153)),"",INDEX(Forvetler!S:S,$Y153))))</f>
        <v/>
      </c>
      <c r="T153" s="3" t="str">
        <f ca="1">IF($X153="","",CHOOSE($X153,IF(ISBLANK(INDEX(Kaleciler!T:T,$Y153)),"",INDEX(Kaleciler!T:T,$Y153)),IF(ISBLANK(INDEX(Stoperler!T:T,$Y153)),"",INDEX(Stoperler!T:T,$Y153)),IF(ISBLANK(INDEX('Sağ Bekler'!T:T,$Y153)),"",INDEX('Sağ Bekler'!T:T,$Y153)),IF(ISBLANK(INDEX('Sol Bekler'!T:T,$Y153)),"",INDEX('Sol Bekler'!T:T,$Y153)),IF(ISBLANK(INDEX('Orta Saha'!T:T,$Y153)),"",INDEX('Orta Saha'!T:T,$Y153)),IF(ISBLANK(INDEX(Kanatlar!T:T,$Y153)),"",INDEX(Kanatlar!T:T,$Y153)),IF(ISBLANK(INDEX(Forvetler!T:T,$Y153)),"",INDEX(Forvetler!T:T,$Y153))))</f>
        <v/>
      </c>
      <c r="U153">
        <v>2</v>
      </c>
      <c r="V153">
        <v>53</v>
      </c>
      <c r="W153" t="str">
        <f ca="1">IF(AND(Stoperler!$B$53&lt;&gt;"",Stoperler!$I$53&gt;0,Stoperler!$I$53&lt;=TODAY()+365),COUNT($W$3:W152)+1,"")</f>
        <v/>
      </c>
      <c r="X153" t="str">
        <f ca="1">IFERROR(INDEX($U$4:$U$703,MATCH(ROWS($X$4:X153),$W$4:$W$703,0)),"")</f>
        <v/>
      </c>
      <c r="Y153" t="str">
        <f ca="1">IFERROR(INDEX($V$4:$V$703,MATCH(ROWS($Y$4:Y153),$W$4:$W$703,0)),"")</f>
        <v/>
      </c>
    </row>
    <row r="154" spans="1:25" x14ac:dyDescent="0.2">
      <c r="A154" s="2" t="str">
        <f ca="1">IF($X154="","",CHOOSE($X154,IF(ISBLANK(INDEX(Kaleciler!A:A,$Y154)),"",INDEX(Kaleciler!A:A,$Y154)),IF(ISBLANK(INDEX(Stoperler!A:A,$Y154)),"",INDEX(Stoperler!A:A,$Y154)),IF(ISBLANK(INDEX('Sağ Bekler'!A:A,$Y154)),"",INDEX('Sağ Bekler'!A:A,$Y154)),IF(ISBLANK(INDEX('Sol Bekler'!A:A,$Y154)),"",INDEX('Sol Bekler'!A:A,$Y154)),IF(ISBLANK(INDEX('Orta Saha'!A:A,$Y154)),"",INDEX('Orta Saha'!A:A,$Y154)),IF(ISBLANK(INDEX(Kanatlar!A:A,$Y154)),"",INDEX(Kanatlar!A:A,$Y154)),IF(ISBLANK(INDEX(Forvetler!A:A,$Y154)),"",INDEX(Forvetler!A:A,$Y154))))</f>
        <v/>
      </c>
      <c r="B154" s="3" t="str">
        <f ca="1">IF($X154="","",CHOOSE($X154,IF(ISBLANK(INDEX(Kaleciler!B:B,$Y154)),"",INDEX(Kaleciler!B:B,$Y154)),IF(ISBLANK(INDEX(Stoperler!B:B,$Y154)),"",INDEX(Stoperler!B:B,$Y154)),IF(ISBLANK(INDEX('Sağ Bekler'!B:B,$Y154)),"",INDEX('Sağ Bekler'!B:B,$Y154)),IF(ISBLANK(INDEX('Sol Bekler'!B:B,$Y154)),"",INDEX('Sol Bekler'!B:B,$Y154)),IF(ISBLANK(INDEX('Orta Saha'!B:B,$Y154)),"",INDEX('Orta Saha'!B:B,$Y154)),IF(ISBLANK(INDEX(Kanatlar!B:B,$Y154)),"",INDEX(Kanatlar!B:B,$Y154)),IF(ISBLANK(INDEX(Forvetler!B:B,$Y154)),"",INDEX(Forvetler!B:B,$Y154))))</f>
        <v/>
      </c>
      <c r="C154" s="4" t="str">
        <f ca="1">IF($X154="","",CHOOSE($X154,IF(ISBLANK(INDEX(Kaleciler!C:C,$Y154)),"",INDEX(Kaleciler!C:C,$Y154)),IF(ISBLANK(INDEX(Stoperler!C:C,$Y154)),"",INDEX(Stoperler!C:C,$Y154)),IF(ISBLANK(INDEX('Sağ Bekler'!C:C,$Y154)),"",INDEX('Sağ Bekler'!C:C,$Y154)),IF(ISBLANK(INDEX('Sol Bekler'!C:C,$Y154)),"",INDEX('Sol Bekler'!C:C,$Y154)),IF(ISBLANK(INDEX('Orta Saha'!C:C,$Y154)),"",INDEX('Orta Saha'!C:C,$Y154)),IF(ISBLANK(INDEX(Kanatlar!C:C,$Y154)),"",INDEX(Kanatlar!C:C,$Y154)),IF(ISBLANK(INDEX(Forvetler!C:C,$Y154)),"",INDEX(Forvetler!C:C,$Y154))))</f>
        <v/>
      </c>
      <c r="D154" s="2" t="str">
        <f ca="1">IF($X154="","",CHOOSE($X154,IF(ISBLANK(INDEX(Kaleciler!D:D,$Y154)),"",INDEX(Kaleciler!D:D,$Y154)),IF(ISBLANK(INDEX(Stoperler!D:D,$Y154)),"",INDEX(Stoperler!D:D,$Y154)),IF(ISBLANK(INDEX('Sağ Bekler'!D:D,$Y154)),"",INDEX('Sağ Bekler'!D:D,$Y154)),IF(ISBLANK(INDEX('Sol Bekler'!D:D,$Y154)),"",INDEX('Sol Bekler'!D:D,$Y154)),IF(ISBLANK(INDEX('Orta Saha'!D:D,$Y154)),"",INDEX('Orta Saha'!D:D,$Y154)),IF(ISBLANK(INDEX(Kanatlar!D:D,$Y154)),"",INDEX(Kanatlar!D:D,$Y154)),IF(ISBLANK(INDEX(Forvetler!D:D,$Y154)),"",INDEX(Forvetler!D:D,$Y154))))</f>
        <v/>
      </c>
      <c r="E154" s="3" t="str">
        <f ca="1">IF($X154="","",CHOOSE($X154,IF(ISBLANK(INDEX(Kaleciler!E:E,$Y154)),"",INDEX(Kaleciler!E:E,$Y154)),IF(ISBLANK(INDEX(Stoperler!E:E,$Y154)),"",INDEX(Stoperler!E:E,$Y154)),IF(ISBLANK(INDEX('Sağ Bekler'!E:E,$Y154)),"",INDEX('Sağ Bekler'!E:E,$Y154)),IF(ISBLANK(INDEX('Sol Bekler'!E:E,$Y154)),"",INDEX('Sol Bekler'!E:E,$Y154)),IF(ISBLANK(INDEX('Orta Saha'!E:E,$Y154)),"",INDEX('Orta Saha'!E:E,$Y154)),IF(ISBLANK(INDEX(Kanatlar!E:E,$Y154)),"",INDEX(Kanatlar!E:E,$Y154)),IF(ISBLANK(INDEX(Forvetler!E:E,$Y154)),"",INDEX(Forvetler!E:E,$Y154))))</f>
        <v/>
      </c>
      <c r="F154" s="3" t="str">
        <f ca="1">IF($X154="","",CHOOSE($X154,IF(ISBLANK(INDEX(Kaleciler!F:F,$Y154)),"",INDEX(Kaleciler!F:F,$Y154)),IF(ISBLANK(INDEX(Stoperler!F:F,$Y154)),"",INDEX(Stoperler!F:F,$Y154)),IF(ISBLANK(INDEX('Sağ Bekler'!F:F,$Y154)),"",INDEX('Sağ Bekler'!F:F,$Y154)),IF(ISBLANK(INDEX('Sol Bekler'!F:F,$Y154)),"",INDEX('Sol Bekler'!F:F,$Y154)),IF(ISBLANK(INDEX('Orta Saha'!F:F,$Y154)),"",INDEX('Orta Saha'!F:F,$Y154)),IF(ISBLANK(INDEX(Kanatlar!F:F,$Y154)),"",INDEX(Kanatlar!F:F,$Y154)),IF(ISBLANK(INDEX(Forvetler!F:F,$Y154)),"",INDEX(Forvetler!F:F,$Y154))))</f>
        <v/>
      </c>
      <c r="G154" s="3" t="str">
        <f ca="1">IF($X154="","",CHOOSE($X154,IF(ISBLANK(INDEX(Kaleciler!G:G,$Y154)),"",INDEX(Kaleciler!G:G,$Y154)),IF(ISBLANK(INDEX(Stoperler!G:G,$Y154)),"",INDEX(Stoperler!G:G,$Y154)),IF(ISBLANK(INDEX('Sağ Bekler'!G:G,$Y154)),"",INDEX('Sağ Bekler'!G:G,$Y154)),IF(ISBLANK(INDEX('Sol Bekler'!G:G,$Y154)),"",INDEX('Sol Bekler'!G:G,$Y154)),IF(ISBLANK(INDEX('Orta Saha'!G:G,$Y154)),"",INDEX('Orta Saha'!G:G,$Y154)),IF(ISBLANK(INDEX(Kanatlar!G:G,$Y154)),"",INDEX(Kanatlar!G:G,$Y154)),IF(ISBLANK(INDEX(Forvetler!G:G,$Y154)),"",INDEX(Forvetler!G:G,$Y154))))</f>
        <v/>
      </c>
      <c r="H154" s="3" t="str">
        <f ca="1">IF($X154="","",CHOOSE($X154,IF(ISBLANK(INDEX(Kaleciler!H:H,$Y154)),"",INDEX(Kaleciler!H:H,$Y154)),IF(ISBLANK(INDEX(Stoperler!H:H,$Y154)),"",INDEX(Stoperler!H:H,$Y154)),IF(ISBLANK(INDEX('Sağ Bekler'!H:H,$Y154)),"",INDEX('Sağ Bekler'!H:H,$Y154)),IF(ISBLANK(INDEX('Sol Bekler'!H:H,$Y154)),"",INDEX('Sol Bekler'!H:H,$Y154)),IF(ISBLANK(INDEX('Orta Saha'!H:H,$Y154)),"",INDEX('Orta Saha'!H:H,$Y154)),IF(ISBLANK(INDEX(Kanatlar!H:H,$Y154)),"",INDEX(Kanatlar!H:H,$Y154)),IF(ISBLANK(INDEX(Forvetler!H:H,$Y154)),"",INDEX(Forvetler!H:H,$Y154))))</f>
        <v/>
      </c>
      <c r="I154" s="4" t="str">
        <f ca="1">IF($X154="","",CHOOSE($X154,IF(ISBLANK(INDEX(Kaleciler!I:I,$Y154)),"",INDEX(Kaleciler!I:I,$Y154)),IF(ISBLANK(INDEX(Stoperler!I:I,$Y154)),"",INDEX(Stoperler!I:I,$Y154)),IF(ISBLANK(INDEX('Sağ Bekler'!I:I,$Y154)),"",INDEX('Sağ Bekler'!I:I,$Y154)),IF(ISBLANK(INDEX('Sol Bekler'!I:I,$Y154)),"",INDEX('Sol Bekler'!I:I,$Y154)),IF(ISBLANK(INDEX('Orta Saha'!I:I,$Y154)),"",INDEX('Orta Saha'!I:I,$Y154)),IF(ISBLANK(INDEX(Kanatlar!I:I,$Y154)),"",INDEX(Kanatlar!I:I,$Y154)),IF(ISBLANK(INDEX(Forvetler!I:I,$Y154)),"",INDEX(Forvetler!I:I,$Y154))))</f>
        <v/>
      </c>
      <c r="J154" s="4" t="str">
        <f ca="1">IF($X154="","",CHOOSE($X154,IF(ISBLANK(INDEX(Kaleciler!J:J,$Y154)),"",INDEX(Kaleciler!J:J,$Y154)),IF(ISBLANK(INDEX(Stoperler!J:J,$Y154)),"",INDEX(Stoperler!J:J,$Y154)),IF(ISBLANK(INDEX('Sağ Bekler'!J:J,$Y154)),"",INDEX('Sağ Bekler'!J:J,$Y154)),IF(ISBLANK(INDEX('Sol Bekler'!J:J,$Y154)),"",INDEX('Sol Bekler'!J:J,$Y154)),IF(ISBLANK(INDEX('Orta Saha'!J:J,$Y154)),"",INDEX('Orta Saha'!J:J,$Y154)),IF(ISBLANK(INDEX(Kanatlar!J:J,$Y154)),"",INDEX(Kanatlar!J:J,$Y154)),IF(ISBLANK(INDEX(Forvetler!J:J,$Y154)),"",INDEX(Forvetler!J:J,$Y154))))</f>
        <v/>
      </c>
      <c r="K154" s="2" t="str">
        <f ca="1">IF($X154="","",CHOOSE($X154,IF(ISBLANK(INDEX(Kaleciler!K:K,$Y154)),"",INDEX(Kaleciler!K:K,$Y154)),IF(ISBLANK(INDEX(Stoperler!K:K,$Y154)),"",INDEX(Stoperler!K:K,$Y154)),IF(ISBLANK(INDEX('Sağ Bekler'!K:K,$Y154)),"",INDEX('Sağ Bekler'!K:K,$Y154)),IF(ISBLANK(INDEX('Sol Bekler'!K:K,$Y154)),"",INDEX('Sol Bekler'!K:K,$Y154)),IF(ISBLANK(INDEX('Orta Saha'!K:K,$Y154)),"",INDEX('Orta Saha'!K:K,$Y154)),IF(ISBLANK(INDEX(Kanatlar!K:K,$Y154)),"",INDEX(Kanatlar!K:K,$Y154)),IF(ISBLANK(INDEX(Forvetler!K:K,$Y154)),"",INDEX(Forvetler!K:K,$Y154))))</f>
        <v/>
      </c>
      <c r="L154" s="2" t="str">
        <f ca="1">IF($X154="","",CHOOSE($X154,IF(ISBLANK(INDEX(Kaleciler!L:L,$Y154)),"",INDEX(Kaleciler!L:L,$Y154)),IF(ISBLANK(INDEX(Stoperler!L:L,$Y154)),"",INDEX(Stoperler!L:L,$Y154)),IF(ISBLANK(INDEX('Sağ Bekler'!L:L,$Y154)),"",INDEX('Sağ Bekler'!L:L,$Y154)),IF(ISBLANK(INDEX('Sol Bekler'!L:L,$Y154)),"",INDEX('Sol Bekler'!L:L,$Y154)),IF(ISBLANK(INDEX('Orta Saha'!L:L,$Y154)),"",INDEX('Orta Saha'!L:L,$Y154)),IF(ISBLANK(INDEX(Kanatlar!L:L,$Y154)),"",INDEX(Kanatlar!L:L,$Y154)),IF(ISBLANK(INDEX(Forvetler!L:L,$Y154)),"",INDEX(Forvetler!L:L,$Y154))))</f>
        <v/>
      </c>
      <c r="M154" s="2" t="str">
        <f ca="1">IF($X154="","",CHOOSE($X154,IF(ISBLANK(INDEX(Kaleciler!M:M,$Y154)),"",INDEX(Kaleciler!M:M,$Y154)),IF(ISBLANK(INDEX(Stoperler!M:M,$Y154)),"",INDEX(Stoperler!M:M,$Y154)),IF(ISBLANK(INDEX('Sağ Bekler'!M:M,$Y154)),"",INDEX('Sağ Bekler'!M:M,$Y154)),IF(ISBLANK(INDEX('Sol Bekler'!M:M,$Y154)),"",INDEX('Sol Bekler'!M:M,$Y154)),IF(ISBLANK(INDEX('Orta Saha'!M:M,$Y154)),"",INDEX('Orta Saha'!M:M,$Y154)),IF(ISBLANK(INDEX(Kanatlar!M:M,$Y154)),"",INDEX(Kanatlar!M:M,$Y154)),IF(ISBLANK(INDEX(Forvetler!M:M,$Y154)),"",INDEX(Forvetler!M:M,$Y154))))</f>
        <v/>
      </c>
      <c r="N154" s="2" t="str">
        <f ca="1">IF($X154="","",CHOOSE($X154,IF(ISBLANK(INDEX(Kaleciler!N:N,$Y154)),"",INDEX(Kaleciler!N:N,$Y154)),IF(ISBLANK(INDEX(Stoperler!N:N,$Y154)),"",INDEX(Stoperler!N:N,$Y154)),IF(ISBLANK(INDEX('Sağ Bekler'!N:N,$Y154)),"",INDEX('Sağ Bekler'!N:N,$Y154)),IF(ISBLANK(INDEX('Sol Bekler'!N:N,$Y154)),"",INDEX('Sol Bekler'!N:N,$Y154)),IF(ISBLANK(INDEX('Orta Saha'!N:N,$Y154)),"",INDEX('Orta Saha'!N:N,$Y154)),IF(ISBLANK(INDEX(Kanatlar!N:N,$Y154)),"",INDEX(Kanatlar!N:N,$Y154)),IF(ISBLANK(INDEX(Forvetler!N:N,$Y154)),"",INDEX(Forvetler!N:N,$Y154))))</f>
        <v/>
      </c>
      <c r="O154" s="2" t="str">
        <f ca="1">IF($X154="","",CHOOSE($X154,IF(ISBLANK(INDEX(Kaleciler!O:O,$Y154)),"",INDEX(Kaleciler!O:O,$Y154)),IF(ISBLANK(INDEX(Stoperler!O:O,$Y154)),"",INDEX(Stoperler!O:O,$Y154)),IF(ISBLANK(INDEX('Sağ Bekler'!O:O,$Y154)),"",INDEX('Sağ Bekler'!O:O,$Y154)),IF(ISBLANK(INDEX('Sol Bekler'!O:O,$Y154)),"",INDEX('Sol Bekler'!O:O,$Y154)),IF(ISBLANK(INDEX('Orta Saha'!O:O,$Y154)),"",INDEX('Orta Saha'!O:O,$Y154)),IF(ISBLANK(INDEX(Kanatlar!O:O,$Y154)),"",INDEX(Kanatlar!O:O,$Y154)),IF(ISBLANK(INDEX(Forvetler!O:O,$Y154)),"",INDEX(Forvetler!O:O,$Y154))))</f>
        <v/>
      </c>
      <c r="P154" s="2" t="str">
        <f ca="1">IF($X154="","",CHOOSE($X154,IF(ISBLANK(INDEX(Kaleciler!P:P,$Y154)),"",INDEX(Kaleciler!P:P,$Y154)),IF(ISBLANK(INDEX(Stoperler!P:P,$Y154)),"",INDEX(Stoperler!P:P,$Y154)),IF(ISBLANK(INDEX('Sağ Bekler'!P:P,$Y154)),"",INDEX('Sağ Bekler'!P:P,$Y154)),IF(ISBLANK(INDEX('Sol Bekler'!P:P,$Y154)),"",INDEX('Sol Bekler'!P:P,$Y154)),IF(ISBLANK(INDEX('Orta Saha'!P:P,$Y154)),"",INDEX('Orta Saha'!P:P,$Y154)),IF(ISBLANK(INDEX(Kanatlar!P:P,$Y154)),"",INDEX(Kanatlar!P:P,$Y154)),IF(ISBLANK(INDEX(Forvetler!P:P,$Y154)),"",INDEX(Forvetler!P:P,$Y154))))</f>
        <v/>
      </c>
      <c r="Q154" s="3" t="str">
        <f ca="1">IF($X154="","",CHOOSE($X154,IF(ISBLANK(INDEX(Kaleciler!Q:Q,$Y154)),"",INDEX(Kaleciler!Q:Q,$Y154)),IF(ISBLANK(INDEX(Stoperler!Q:Q,$Y154)),"",INDEX(Stoperler!Q:Q,$Y154)),IF(ISBLANK(INDEX('Sağ Bekler'!Q:Q,$Y154)),"",INDEX('Sağ Bekler'!Q:Q,$Y154)),IF(ISBLANK(INDEX('Sol Bekler'!Q:Q,$Y154)),"",INDEX('Sol Bekler'!Q:Q,$Y154)),IF(ISBLANK(INDEX('Orta Saha'!Q:Q,$Y154)),"",INDEX('Orta Saha'!Q:Q,$Y154)),IF(ISBLANK(INDEX(Kanatlar!Q:Q,$Y154)),"",INDEX(Kanatlar!Q:Q,$Y154)),IF(ISBLANK(INDEX(Forvetler!Q:Q,$Y154)),"",INDEX(Forvetler!Q:Q,$Y154))))</f>
        <v/>
      </c>
      <c r="R154" s="4" t="str">
        <f ca="1">IF($X154="","",CHOOSE($X154,IF(ISBLANK(INDEX(Kaleciler!R:R,$Y154)),"",INDEX(Kaleciler!R:R,$Y154)),IF(ISBLANK(INDEX(Stoperler!R:R,$Y154)),"",INDEX(Stoperler!R:R,$Y154)),IF(ISBLANK(INDEX('Sağ Bekler'!R:R,$Y154)),"",INDEX('Sağ Bekler'!R:R,$Y154)),IF(ISBLANK(INDEX('Sol Bekler'!R:R,$Y154)),"",INDEX('Sol Bekler'!R:R,$Y154)),IF(ISBLANK(INDEX('Orta Saha'!R:R,$Y154)),"",INDEX('Orta Saha'!R:R,$Y154)),IF(ISBLANK(INDEX(Kanatlar!R:R,$Y154)),"",INDEX(Kanatlar!R:R,$Y154)),IF(ISBLANK(INDEX(Forvetler!R:R,$Y154)),"",INDEX(Forvetler!R:R,$Y154))))</f>
        <v/>
      </c>
      <c r="S154" s="2" t="str">
        <f ca="1">IF($X154="","",CHOOSE($X154,IF(ISBLANK(INDEX(Kaleciler!S:S,$Y154)),"",INDEX(Kaleciler!S:S,$Y154)),IF(ISBLANK(INDEX(Stoperler!S:S,$Y154)),"",INDEX(Stoperler!S:S,$Y154)),IF(ISBLANK(INDEX('Sağ Bekler'!S:S,$Y154)),"",INDEX('Sağ Bekler'!S:S,$Y154)),IF(ISBLANK(INDEX('Sol Bekler'!S:S,$Y154)),"",INDEX('Sol Bekler'!S:S,$Y154)),IF(ISBLANK(INDEX('Orta Saha'!S:S,$Y154)),"",INDEX('Orta Saha'!S:S,$Y154)),IF(ISBLANK(INDEX(Kanatlar!S:S,$Y154)),"",INDEX(Kanatlar!S:S,$Y154)),IF(ISBLANK(INDEX(Forvetler!S:S,$Y154)),"",INDEX(Forvetler!S:S,$Y154))))</f>
        <v/>
      </c>
      <c r="T154" s="3" t="str">
        <f ca="1">IF($X154="","",CHOOSE($X154,IF(ISBLANK(INDEX(Kaleciler!T:T,$Y154)),"",INDEX(Kaleciler!T:T,$Y154)),IF(ISBLANK(INDEX(Stoperler!T:T,$Y154)),"",INDEX(Stoperler!T:T,$Y154)),IF(ISBLANK(INDEX('Sağ Bekler'!T:T,$Y154)),"",INDEX('Sağ Bekler'!T:T,$Y154)),IF(ISBLANK(INDEX('Sol Bekler'!T:T,$Y154)),"",INDEX('Sol Bekler'!T:T,$Y154)),IF(ISBLANK(INDEX('Orta Saha'!T:T,$Y154)),"",INDEX('Orta Saha'!T:T,$Y154)),IF(ISBLANK(INDEX(Kanatlar!T:T,$Y154)),"",INDEX(Kanatlar!T:T,$Y154)),IF(ISBLANK(INDEX(Forvetler!T:T,$Y154)),"",INDEX(Forvetler!T:T,$Y154))))</f>
        <v/>
      </c>
      <c r="U154">
        <v>2</v>
      </c>
      <c r="V154">
        <v>54</v>
      </c>
      <c r="W154" t="str">
        <f ca="1">IF(AND(Stoperler!$B$54&lt;&gt;"",Stoperler!$I$54&gt;0,Stoperler!$I$54&lt;=TODAY()+365),COUNT($W$3:W153)+1,"")</f>
        <v/>
      </c>
      <c r="X154" t="str">
        <f ca="1">IFERROR(INDEX($U$4:$U$703,MATCH(ROWS($X$4:X154),$W$4:$W$703,0)),"")</f>
        <v/>
      </c>
      <c r="Y154" t="str">
        <f ca="1">IFERROR(INDEX($V$4:$V$703,MATCH(ROWS($Y$4:Y154),$W$4:$W$703,0)),"")</f>
        <v/>
      </c>
    </row>
    <row r="155" spans="1:25" x14ac:dyDescent="0.2">
      <c r="A155" s="2" t="str">
        <f ca="1">IF($X155="","",CHOOSE($X155,IF(ISBLANK(INDEX(Kaleciler!A:A,$Y155)),"",INDEX(Kaleciler!A:A,$Y155)),IF(ISBLANK(INDEX(Stoperler!A:A,$Y155)),"",INDEX(Stoperler!A:A,$Y155)),IF(ISBLANK(INDEX('Sağ Bekler'!A:A,$Y155)),"",INDEX('Sağ Bekler'!A:A,$Y155)),IF(ISBLANK(INDEX('Sol Bekler'!A:A,$Y155)),"",INDEX('Sol Bekler'!A:A,$Y155)),IF(ISBLANK(INDEX('Orta Saha'!A:A,$Y155)),"",INDEX('Orta Saha'!A:A,$Y155)),IF(ISBLANK(INDEX(Kanatlar!A:A,$Y155)),"",INDEX(Kanatlar!A:A,$Y155)),IF(ISBLANK(INDEX(Forvetler!A:A,$Y155)),"",INDEX(Forvetler!A:A,$Y155))))</f>
        <v/>
      </c>
      <c r="B155" s="3" t="str">
        <f ca="1">IF($X155="","",CHOOSE($X155,IF(ISBLANK(INDEX(Kaleciler!B:B,$Y155)),"",INDEX(Kaleciler!B:B,$Y155)),IF(ISBLANK(INDEX(Stoperler!B:B,$Y155)),"",INDEX(Stoperler!B:B,$Y155)),IF(ISBLANK(INDEX('Sağ Bekler'!B:B,$Y155)),"",INDEX('Sağ Bekler'!B:B,$Y155)),IF(ISBLANK(INDEX('Sol Bekler'!B:B,$Y155)),"",INDEX('Sol Bekler'!B:B,$Y155)),IF(ISBLANK(INDEX('Orta Saha'!B:B,$Y155)),"",INDEX('Orta Saha'!B:B,$Y155)),IF(ISBLANK(INDEX(Kanatlar!B:B,$Y155)),"",INDEX(Kanatlar!B:B,$Y155)),IF(ISBLANK(INDEX(Forvetler!B:B,$Y155)),"",INDEX(Forvetler!B:B,$Y155))))</f>
        <v/>
      </c>
      <c r="C155" s="4" t="str">
        <f ca="1">IF($X155="","",CHOOSE($X155,IF(ISBLANK(INDEX(Kaleciler!C:C,$Y155)),"",INDEX(Kaleciler!C:C,$Y155)),IF(ISBLANK(INDEX(Stoperler!C:C,$Y155)),"",INDEX(Stoperler!C:C,$Y155)),IF(ISBLANK(INDEX('Sağ Bekler'!C:C,$Y155)),"",INDEX('Sağ Bekler'!C:C,$Y155)),IF(ISBLANK(INDEX('Sol Bekler'!C:C,$Y155)),"",INDEX('Sol Bekler'!C:C,$Y155)),IF(ISBLANK(INDEX('Orta Saha'!C:C,$Y155)),"",INDEX('Orta Saha'!C:C,$Y155)),IF(ISBLANK(INDEX(Kanatlar!C:C,$Y155)),"",INDEX(Kanatlar!C:C,$Y155)),IF(ISBLANK(INDEX(Forvetler!C:C,$Y155)),"",INDEX(Forvetler!C:C,$Y155))))</f>
        <v/>
      </c>
      <c r="D155" s="2" t="str">
        <f ca="1">IF($X155="","",CHOOSE($X155,IF(ISBLANK(INDEX(Kaleciler!D:D,$Y155)),"",INDEX(Kaleciler!D:D,$Y155)),IF(ISBLANK(INDEX(Stoperler!D:D,$Y155)),"",INDEX(Stoperler!D:D,$Y155)),IF(ISBLANK(INDEX('Sağ Bekler'!D:D,$Y155)),"",INDEX('Sağ Bekler'!D:D,$Y155)),IF(ISBLANK(INDEX('Sol Bekler'!D:D,$Y155)),"",INDEX('Sol Bekler'!D:D,$Y155)),IF(ISBLANK(INDEX('Orta Saha'!D:D,$Y155)),"",INDEX('Orta Saha'!D:D,$Y155)),IF(ISBLANK(INDEX(Kanatlar!D:D,$Y155)),"",INDEX(Kanatlar!D:D,$Y155)),IF(ISBLANK(INDEX(Forvetler!D:D,$Y155)),"",INDEX(Forvetler!D:D,$Y155))))</f>
        <v/>
      </c>
      <c r="E155" s="3" t="str">
        <f ca="1">IF($X155="","",CHOOSE($X155,IF(ISBLANK(INDEX(Kaleciler!E:E,$Y155)),"",INDEX(Kaleciler!E:E,$Y155)),IF(ISBLANK(INDEX(Stoperler!E:E,$Y155)),"",INDEX(Stoperler!E:E,$Y155)),IF(ISBLANK(INDEX('Sağ Bekler'!E:E,$Y155)),"",INDEX('Sağ Bekler'!E:E,$Y155)),IF(ISBLANK(INDEX('Sol Bekler'!E:E,$Y155)),"",INDEX('Sol Bekler'!E:E,$Y155)),IF(ISBLANK(INDEX('Orta Saha'!E:E,$Y155)),"",INDEX('Orta Saha'!E:E,$Y155)),IF(ISBLANK(INDEX(Kanatlar!E:E,$Y155)),"",INDEX(Kanatlar!E:E,$Y155)),IF(ISBLANK(INDEX(Forvetler!E:E,$Y155)),"",INDEX(Forvetler!E:E,$Y155))))</f>
        <v/>
      </c>
      <c r="F155" s="3" t="str">
        <f ca="1">IF($X155="","",CHOOSE($X155,IF(ISBLANK(INDEX(Kaleciler!F:F,$Y155)),"",INDEX(Kaleciler!F:F,$Y155)),IF(ISBLANK(INDEX(Stoperler!F:F,$Y155)),"",INDEX(Stoperler!F:F,$Y155)),IF(ISBLANK(INDEX('Sağ Bekler'!F:F,$Y155)),"",INDEX('Sağ Bekler'!F:F,$Y155)),IF(ISBLANK(INDEX('Sol Bekler'!F:F,$Y155)),"",INDEX('Sol Bekler'!F:F,$Y155)),IF(ISBLANK(INDEX('Orta Saha'!F:F,$Y155)),"",INDEX('Orta Saha'!F:F,$Y155)),IF(ISBLANK(INDEX(Kanatlar!F:F,$Y155)),"",INDEX(Kanatlar!F:F,$Y155)),IF(ISBLANK(INDEX(Forvetler!F:F,$Y155)),"",INDEX(Forvetler!F:F,$Y155))))</f>
        <v/>
      </c>
      <c r="G155" s="3" t="str">
        <f ca="1">IF($X155="","",CHOOSE($X155,IF(ISBLANK(INDEX(Kaleciler!G:G,$Y155)),"",INDEX(Kaleciler!G:G,$Y155)),IF(ISBLANK(INDEX(Stoperler!G:G,$Y155)),"",INDEX(Stoperler!G:G,$Y155)),IF(ISBLANK(INDEX('Sağ Bekler'!G:G,$Y155)),"",INDEX('Sağ Bekler'!G:G,$Y155)),IF(ISBLANK(INDEX('Sol Bekler'!G:G,$Y155)),"",INDEX('Sol Bekler'!G:G,$Y155)),IF(ISBLANK(INDEX('Orta Saha'!G:G,$Y155)),"",INDEX('Orta Saha'!G:G,$Y155)),IF(ISBLANK(INDEX(Kanatlar!G:G,$Y155)),"",INDEX(Kanatlar!G:G,$Y155)),IF(ISBLANK(INDEX(Forvetler!G:G,$Y155)),"",INDEX(Forvetler!G:G,$Y155))))</f>
        <v/>
      </c>
      <c r="H155" s="3" t="str">
        <f ca="1">IF($X155="","",CHOOSE($X155,IF(ISBLANK(INDEX(Kaleciler!H:H,$Y155)),"",INDEX(Kaleciler!H:H,$Y155)),IF(ISBLANK(INDEX(Stoperler!H:H,$Y155)),"",INDEX(Stoperler!H:H,$Y155)),IF(ISBLANK(INDEX('Sağ Bekler'!H:H,$Y155)),"",INDEX('Sağ Bekler'!H:H,$Y155)),IF(ISBLANK(INDEX('Sol Bekler'!H:H,$Y155)),"",INDEX('Sol Bekler'!H:H,$Y155)),IF(ISBLANK(INDEX('Orta Saha'!H:H,$Y155)),"",INDEX('Orta Saha'!H:H,$Y155)),IF(ISBLANK(INDEX(Kanatlar!H:H,$Y155)),"",INDEX(Kanatlar!H:H,$Y155)),IF(ISBLANK(INDEX(Forvetler!H:H,$Y155)),"",INDEX(Forvetler!H:H,$Y155))))</f>
        <v/>
      </c>
      <c r="I155" s="4" t="str">
        <f ca="1">IF($X155="","",CHOOSE($X155,IF(ISBLANK(INDEX(Kaleciler!I:I,$Y155)),"",INDEX(Kaleciler!I:I,$Y155)),IF(ISBLANK(INDEX(Stoperler!I:I,$Y155)),"",INDEX(Stoperler!I:I,$Y155)),IF(ISBLANK(INDEX('Sağ Bekler'!I:I,$Y155)),"",INDEX('Sağ Bekler'!I:I,$Y155)),IF(ISBLANK(INDEX('Sol Bekler'!I:I,$Y155)),"",INDEX('Sol Bekler'!I:I,$Y155)),IF(ISBLANK(INDEX('Orta Saha'!I:I,$Y155)),"",INDEX('Orta Saha'!I:I,$Y155)),IF(ISBLANK(INDEX(Kanatlar!I:I,$Y155)),"",INDEX(Kanatlar!I:I,$Y155)),IF(ISBLANK(INDEX(Forvetler!I:I,$Y155)),"",INDEX(Forvetler!I:I,$Y155))))</f>
        <v/>
      </c>
      <c r="J155" s="4" t="str">
        <f ca="1">IF($X155="","",CHOOSE($X155,IF(ISBLANK(INDEX(Kaleciler!J:J,$Y155)),"",INDEX(Kaleciler!J:J,$Y155)),IF(ISBLANK(INDEX(Stoperler!J:J,$Y155)),"",INDEX(Stoperler!J:J,$Y155)),IF(ISBLANK(INDEX('Sağ Bekler'!J:J,$Y155)),"",INDEX('Sağ Bekler'!J:J,$Y155)),IF(ISBLANK(INDEX('Sol Bekler'!J:J,$Y155)),"",INDEX('Sol Bekler'!J:J,$Y155)),IF(ISBLANK(INDEX('Orta Saha'!J:J,$Y155)),"",INDEX('Orta Saha'!J:J,$Y155)),IF(ISBLANK(INDEX(Kanatlar!J:J,$Y155)),"",INDEX(Kanatlar!J:J,$Y155)),IF(ISBLANK(INDEX(Forvetler!J:J,$Y155)),"",INDEX(Forvetler!J:J,$Y155))))</f>
        <v/>
      </c>
      <c r="K155" s="2" t="str">
        <f ca="1">IF($X155="","",CHOOSE($X155,IF(ISBLANK(INDEX(Kaleciler!K:K,$Y155)),"",INDEX(Kaleciler!K:K,$Y155)),IF(ISBLANK(INDEX(Stoperler!K:K,$Y155)),"",INDEX(Stoperler!K:K,$Y155)),IF(ISBLANK(INDEX('Sağ Bekler'!K:K,$Y155)),"",INDEX('Sağ Bekler'!K:K,$Y155)),IF(ISBLANK(INDEX('Sol Bekler'!K:K,$Y155)),"",INDEX('Sol Bekler'!K:K,$Y155)),IF(ISBLANK(INDEX('Orta Saha'!K:K,$Y155)),"",INDEX('Orta Saha'!K:K,$Y155)),IF(ISBLANK(INDEX(Kanatlar!K:K,$Y155)),"",INDEX(Kanatlar!K:K,$Y155)),IF(ISBLANK(INDEX(Forvetler!K:K,$Y155)),"",INDEX(Forvetler!K:K,$Y155))))</f>
        <v/>
      </c>
      <c r="L155" s="2" t="str">
        <f ca="1">IF($X155="","",CHOOSE($X155,IF(ISBLANK(INDEX(Kaleciler!L:L,$Y155)),"",INDEX(Kaleciler!L:L,$Y155)),IF(ISBLANK(INDEX(Stoperler!L:L,$Y155)),"",INDEX(Stoperler!L:L,$Y155)),IF(ISBLANK(INDEX('Sağ Bekler'!L:L,$Y155)),"",INDEX('Sağ Bekler'!L:L,$Y155)),IF(ISBLANK(INDEX('Sol Bekler'!L:L,$Y155)),"",INDEX('Sol Bekler'!L:L,$Y155)),IF(ISBLANK(INDEX('Orta Saha'!L:L,$Y155)),"",INDEX('Orta Saha'!L:L,$Y155)),IF(ISBLANK(INDEX(Kanatlar!L:L,$Y155)),"",INDEX(Kanatlar!L:L,$Y155)),IF(ISBLANK(INDEX(Forvetler!L:L,$Y155)),"",INDEX(Forvetler!L:L,$Y155))))</f>
        <v/>
      </c>
      <c r="M155" s="2" t="str">
        <f ca="1">IF($X155="","",CHOOSE($X155,IF(ISBLANK(INDEX(Kaleciler!M:M,$Y155)),"",INDEX(Kaleciler!M:M,$Y155)),IF(ISBLANK(INDEX(Stoperler!M:M,$Y155)),"",INDEX(Stoperler!M:M,$Y155)),IF(ISBLANK(INDEX('Sağ Bekler'!M:M,$Y155)),"",INDEX('Sağ Bekler'!M:M,$Y155)),IF(ISBLANK(INDEX('Sol Bekler'!M:M,$Y155)),"",INDEX('Sol Bekler'!M:M,$Y155)),IF(ISBLANK(INDEX('Orta Saha'!M:M,$Y155)),"",INDEX('Orta Saha'!M:M,$Y155)),IF(ISBLANK(INDEX(Kanatlar!M:M,$Y155)),"",INDEX(Kanatlar!M:M,$Y155)),IF(ISBLANK(INDEX(Forvetler!M:M,$Y155)),"",INDEX(Forvetler!M:M,$Y155))))</f>
        <v/>
      </c>
      <c r="N155" s="2" t="str">
        <f ca="1">IF($X155="","",CHOOSE($X155,IF(ISBLANK(INDEX(Kaleciler!N:N,$Y155)),"",INDEX(Kaleciler!N:N,$Y155)),IF(ISBLANK(INDEX(Stoperler!N:N,$Y155)),"",INDEX(Stoperler!N:N,$Y155)),IF(ISBLANK(INDEX('Sağ Bekler'!N:N,$Y155)),"",INDEX('Sağ Bekler'!N:N,$Y155)),IF(ISBLANK(INDEX('Sol Bekler'!N:N,$Y155)),"",INDEX('Sol Bekler'!N:N,$Y155)),IF(ISBLANK(INDEX('Orta Saha'!N:N,$Y155)),"",INDEX('Orta Saha'!N:N,$Y155)),IF(ISBLANK(INDEX(Kanatlar!N:N,$Y155)),"",INDEX(Kanatlar!N:N,$Y155)),IF(ISBLANK(INDEX(Forvetler!N:N,$Y155)),"",INDEX(Forvetler!N:N,$Y155))))</f>
        <v/>
      </c>
      <c r="O155" s="2" t="str">
        <f ca="1">IF($X155="","",CHOOSE($X155,IF(ISBLANK(INDEX(Kaleciler!O:O,$Y155)),"",INDEX(Kaleciler!O:O,$Y155)),IF(ISBLANK(INDEX(Stoperler!O:O,$Y155)),"",INDEX(Stoperler!O:O,$Y155)),IF(ISBLANK(INDEX('Sağ Bekler'!O:O,$Y155)),"",INDEX('Sağ Bekler'!O:O,$Y155)),IF(ISBLANK(INDEX('Sol Bekler'!O:O,$Y155)),"",INDEX('Sol Bekler'!O:O,$Y155)),IF(ISBLANK(INDEX('Orta Saha'!O:O,$Y155)),"",INDEX('Orta Saha'!O:O,$Y155)),IF(ISBLANK(INDEX(Kanatlar!O:O,$Y155)),"",INDEX(Kanatlar!O:O,$Y155)),IF(ISBLANK(INDEX(Forvetler!O:O,$Y155)),"",INDEX(Forvetler!O:O,$Y155))))</f>
        <v/>
      </c>
      <c r="P155" s="2" t="str">
        <f ca="1">IF($X155="","",CHOOSE($X155,IF(ISBLANK(INDEX(Kaleciler!P:P,$Y155)),"",INDEX(Kaleciler!P:P,$Y155)),IF(ISBLANK(INDEX(Stoperler!P:P,$Y155)),"",INDEX(Stoperler!P:P,$Y155)),IF(ISBLANK(INDEX('Sağ Bekler'!P:P,$Y155)),"",INDEX('Sağ Bekler'!P:P,$Y155)),IF(ISBLANK(INDEX('Sol Bekler'!P:P,$Y155)),"",INDEX('Sol Bekler'!P:P,$Y155)),IF(ISBLANK(INDEX('Orta Saha'!P:P,$Y155)),"",INDEX('Orta Saha'!P:P,$Y155)),IF(ISBLANK(INDEX(Kanatlar!P:P,$Y155)),"",INDEX(Kanatlar!P:P,$Y155)),IF(ISBLANK(INDEX(Forvetler!P:P,$Y155)),"",INDEX(Forvetler!P:P,$Y155))))</f>
        <v/>
      </c>
      <c r="Q155" s="3" t="str">
        <f ca="1">IF($X155="","",CHOOSE($X155,IF(ISBLANK(INDEX(Kaleciler!Q:Q,$Y155)),"",INDEX(Kaleciler!Q:Q,$Y155)),IF(ISBLANK(INDEX(Stoperler!Q:Q,$Y155)),"",INDEX(Stoperler!Q:Q,$Y155)),IF(ISBLANK(INDEX('Sağ Bekler'!Q:Q,$Y155)),"",INDEX('Sağ Bekler'!Q:Q,$Y155)),IF(ISBLANK(INDEX('Sol Bekler'!Q:Q,$Y155)),"",INDEX('Sol Bekler'!Q:Q,$Y155)),IF(ISBLANK(INDEX('Orta Saha'!Q:Q,$Y155)),"",INDEX('Orta Saha'!Q:Q,$Y155)),IF(ISBLANK(INDEX(Kanatlar!Q:Q,$Y155)),"",INDEX(Kanatlar!Q:Q,$Y155)),IF(ISBLANK(INDEX(Forvetler!Q:Q,$Y155)),"",INDEX(Forvetler!Q:Q,$Y155))))</f>
        <v/>
      </c>
      <c r="R155" s="4" t="str">
        <f ca="1">IF($X155="","",CHOOSE($X155,IF(ISBLANK(INDEX(Kaleciler!R:R,$Y155)),"",INDEX(Kaleciler!R:R,$Y155)),IF(ISBLANK(INDEX(Stoperler!R:R,$Y155)),"",INDEX(Stoperler!R:R,$Y155)),IF(ISBLANK(INDEX('Sağ Bekler'!R:R,$Y155)),"",INDEX('Sağ Bekler'!R:R,$Y155)),IF(ISBLANK(INDEX('Sol Bekler'!R:R,$Y155)),"",INDEX('Sol Bekler'!R:R,$Y155)),IF(ISBLANK(INDEX('Orta Saha'!R:R,$Y155)),"",INDEX('Orta Saha'!R:R,$Y155)),IF(ISBLANK(INDEX(Kanatlar!R:R,$Y155)),"",INDEX(Kanatlar!R:R,$Y155)),IF(ISBLANK(INDEX(Forvetler!R:R,$Y155)),"",INDEX(Forvetler!R:R,$Y155))))</f>
        <v/>
      </c>
      <c r="S155" s="2" t="str">
        <f ca="1">IF($X155="","",CHOOSE($X155,IF(ISBLANK(INDEX(Kaleciler!S:S,$Y155)),"",INDEX(Kaleciler!S:S,$Y155)),IF(ISBLANK(INDEX(Stoperler!S:S,$Y155)),"",INDEX(Stoperler!S:S,$Y155)),IF(ISBLANK(INDEX('Sağ Bekler'!S:S,$Y155)),"",INDEX('Sağ Bekler'!S:S,$Y155)),IF(ISBLANK(INDEX('Sol Bekler'!S:S,$Y155)),"",INDEX('Sol Bekler'!S:S,$Y155)),IF(ISBLANK(INDEX('Orta Saha'!S:S,$Y155)),"",INDEX('Orta Saha'!S:S,$Y155)),IF(ISBLANK(INDEX(Kanatlar!S:S,$Y155)),"",INDEX(Kanatlar!S:S,$Y155)),IF(ISBLANK(INDEX(Forvetler!S:S,$Y155)),"",INDEX(Forvetler!S:S,$Y155))))</f>
        <v/>
      </c>
      <c r="T155" s="3" t="str">
        <f ca="1">IF($X155="","",CHOOSE($X155,IF(ISBLANK(INDEX(Kaleciler!T:T,$Y155)),"",INDEX(Kaleciler!T:T,$Y155)),IF(ISBLANK(INDEX(Stoperler!T:T,$Y155)),"",INDEX(Stoperler!T:T,$Y155)),IF(ISBLANK(INDEX('Sağ Bekler'!T:T,$Y155)),"",INDEX('Sağ Bekler'!T:T,$Y155)),IF(ISBLANK(INDEX('Sol Bekler'!T:T,$Y155)),"",INDEX('Sol Bekler'!T:T,$Y155)),IF(ISBLANK(INDEX('Orta Saha'!T:T,$Y155)),"",INDEX('Orta Saha'!T:T,$Y155)),IF(ISBLANK(INDEX(Kanatlar!T:T,$Y155)),"",INDEX(Kanatlar!T:T,$Y155)),IF(ISBLANK(INDEX(Forvetler!T:T,$Y155)),"",INDEX(Forvetler!T:T,$Y155))))</f>
        <v/>
      </c>
      <c r="U155">
        <v>2</v>
      </c>
      <c r="V155">
        <v>55</v>
      </c>
      <c r="W155" t="str">
        <f ca="1">IF(AND(Stoperler!$B$55&lt;&gt;"",Stoperler!$I$55&gt;0,Stoperler!$I$55&lt;=TODAY()+365),COUNT($W$3:W154)+1,"")</f>
        <v/>
      </c>
      <c r="X155" t="str">
        <f ca="1">IFERROR(INDEX($U$4:$U$703,MATCH(ROWS($X$4:X155),$W$4:$W$703,0)),"")</f>
        <v/>
      </c>
      <c r="Y155" t="str">
        <f ca="1">IFERROR(INDEX($V$4:$V$703,MATCH(ROWS($Y$4:Y155),$W$4:$W$703,0)),"")</f>
        <v/>
      </c>
    </row>
    <row r="156" spans="1:25" x14ac:dyDescent="0.2">
      <c r="A156" s="2" t="str">
        <f ca="1">IF($X156="","",CHOOSE($X156,IF(ISBLANK(INDEX(Kaleciler!A:A,$Y156)),"",INDEX(Kaleciler!A:A,$Y156)),IF(ISBLANK(INDEX(Stoperler!A:A,$Y156)),"",INDEX(Stoperler!A:A,$Y156)),IF(ISBLANK(INDEX('Sağ Bekler'!A:A,$Y156)),"",INDEX('Sağ Bekler'!A:A,$Y156)),IF(ISBLANK(INDEX('Sol Bekler'!A:A,$Y156)),"",INDEX('Sol Bekler'!A:A,$Y156)),IF(ISBLANK(INDEX('Orta Saha'!A:A,$Y156)),"",INDEX('Orta Saha'!A:A,$Y156)),IF(ISBLANK(INDEX(Kanatlar!A:A,$Y156)),"",INDEX(Kanatlar!A:A,$Y156)),IF(ISBLANK(INDEX(Forvetler!A:A,$Y156)),"",INDEX(Forvetler!A:A,$Y156))))</f>
        <v/>
      </c>
      <c r="B156" s="3" t="str">
        <f ca="1">IF($X156="","",CHOOSE($X156,IF(ISBLANK(INDEX(Kaleciler!B:B,$Y156)),"",INDEX(Kaleciler!B:B,$Y156)),IF(ISBLANK(INDEX(Stoperler!B:B,$Y156)),"",INDEX(Stoperler!B:B,$Y156)),IF(ISBLANK(INDEX('Sağ Bekler'!B:B,$Y156)),"",INDEX('Sağ Bekler'!B:B,$Y156)),IF(ISBLANK(INDEX('Sol Bekler'!B:B,$Y156)),"",INDEX('Sol Bekler'!B:B,$Y156)),IF(ISBLANK(INDEX('Orta Saha'!B:B,$Y156)),"",INDEX('Orta Saha'!B:B,$Y156)),IF(ISBLANK(INDEX(Kanatlar!B:B,$Y156)),"",INDEX(Kanatlar!B:B,$Y156)),IF(ISBLANK(INDEX(Forvetler!B:B,$Y156)),"",INDEX(Forvetler!B:B,$Y156))))</f>
        <v/>
      </c>
      <c r="C156" s="4" t="str">
        <f ca="1">IF($X156="","",CHOOSE($X156,IF(ISBLANK(INDEX(Kaleciler!C:C,$Y156)),"",INDEX(Kaleciler!C:C,$Y156)),IF(ISBLANK(INDEX(Stoperler!C:C,$Y156)),"",INDEX(Stoperler!C:C,$Y156)),IF(ISBLANK(INDEX('Sağ Bekler'!C:C,$Y156)),"",INDEX('Sağ Bekler'!C:C,$Y156)),IF(ISBLANK(INDEX('Sol Bekler'!C:C,$Y156)),"",INDEX('Sol Bekler'!C:C,$Y156)),IF(ISBLANK(INDEX('Orta Saha'!C:C,$Y156)),"",INDEX('Orta Saha'!C:C,$Y156)),IF(ISBLANK(INDEX(Kanatlar!C:C,$Y156)),"",INDEX(Kanatlar!C:C,$Y156)),IF(ISBLANK(INDEX(Forvetler!C:C,$Y156)),"",INDEX(Forvetler!C:C,$Y156))))</f>
        <v/>
      </c>
      <c r="D156" s="2" t="str">
        <f ca="1">IF($X156="","",CHOOSE($X156,IF(ISBLANK(INDEX(Kaleciler!D:D,$Y156)),"",INDEX(Kaleciler!D:D,$Y156)),IF(ISBLANK(INDEX(Stoperler!D:D,$Y156)),"",INDEX(Stoperler!D:D,$Y156)),IF(ISBLANK(INDEX('Sağ Bekler'!D:D,$Y156)),"",INDEX('Sağ Bekler'!D:D,$Y156)),IF(ISBLANK(INDEX('Sol Bekler'!D:D,$Y156)),"",INDEX('Sol Bekler'!D:D,$Y156)),IF(ISBLANK(INDEX('Orta Saha'!D:D,$Y156)),"",INDEX('Orta Saha'!D:D,$Y156)),IF(ISBLANK(INDEX(Kanatlar!D:D,$Y156)),"",INDEX(Kanatlar!D:D,$Y156)),IF(ISBLANK(INDEX(Forvetler!D:D,$Y156)),"",INDEX(Forvetler!D:D,$Y156))))</f>
        <v/>
      </c>
      <c r="E156" s="3" t="str">
        <f ca="1">IF($X156="","",CHOOSE($X156,IF(ISBLANK(INDEX(Kaleciler!E:E,$Y156)),"",INDEX(Kaleciler!E:E,$Y156)),IF(ISBLANK(INDEX(Stoperler!E:E,$Y156)),"",INDEX(Stoperler!E:E,$Y156)),IF(ISBLANK(INDEX('Sağ Bekler'!E:E,$Y156)),"",INDEX('Sağ Bekler'!E:E,$Y156)),IF(ISBLANK(INDEX('Sol Bekler'!E:E,$Y156)),"",INDEX('Sol Bekler'!E:E,$Y156)),IF(ISBLANK(INDEX('Orta Saha'!E:E,$Y156)),"",INDEX('Orta Saha'!E:E,$Y156)),IF(ISBLANK(INDEX(Kanatlar!E:E,$Y156)),"",INDEX(Kanatlar!E:E,$Y156)),IF(ISBLANK(INDEX(Forvetler!E:E,$Y156)),"",INDEX(Forvetler!E:E,$Y156))))</f>
        <v/>
      </c>
      <c r="F156" s="3" t="str">
        <f ca="1">IF($X156="","",CHOOSE($X156,IF(ISBLANK(INDEX(Kaleciler!F:F,$Y156)),"",INDEX(Kaleciler!F:F,$Y156)),IF(ISBLANK(INDEX(Stoperler!F:F,$Y156)),"",INDEX(Stoperler!F:F,$Y156)),IF(ISBLANK(INDEX('Sağ Bekler'!F:F,$Y156)),"",INDEX('Sağ Bekler'!F:F,$Y156)),IF(ISBLANK(INDEX('Sol Bekler'!F:F,$Y156)),"",INDEX('Sol Bekler'!F:F,$Y156)),IF(ISBLANK(INDEX('Orta Saha'!F:F,$Y156)),"",INDEX('Orta Saha'!F:F,$Y156)),IF(ISBLANK(INDEX(Kanatlar!F:F,$Y156)),"",INDEX(Kanatlar!F:F,$Y156)),IF(ISBLANK(INDEX(Forvetler!F:F,$Y156)),"",INDEX(Forvetler!F:F,$Y156))))</f>
        <v/>
      </c>
      <c r="G156" s="3" t="str">
        <f ca="1">IF($X156="","",CHOOSE($X156,IF(ISBLANK(INDEX(Kaleciler!G:G,$Y156)),"",INDEX(Kaleciler!G:G,$Y156)),IF(ISBLANK(INDEX(Stoperler!G:G,$Y156)),"",INDEX(Stoperler!G:G,$Y156)),IF(ISBLANK(INDEX('Sağ Bekler'!G:G,$Y156)),"",INDEX('Sağ Bekler'!G:G,$Y156)),IF(ISBLANK(INDEX('Sol Bekler'!G:G,$Y156)),"",INDEX('Sol Bekler'!G:G,$Y156)),IF(ISBLANK(INDEX('Orta Saha'!G:G,$Y156)),"",INDEX('Orta Saha'!G:G,$Y156)),IF(ISBLANK(INDEX(Kanatlar!G:G,$Y156)),"",INDEX(Kanatlar!G:G,$Y156)),IF(ISBLANK(INDEX(Forvetler!G:G,$Y156)),"",INDEX(Forvetler!G:G,$Y156))))</f>
        <v/>
      </c>
      <c r="H156" s="3" t="str">
        <f ca="1">IF($X156="","",CHOOSE($X156,IF(ISBLANK(INDEX(Kaleciler!H:H,$Y156)),"",INDEX(Kaleciler!H:H,$Y156)),IF(ISBLANK(INDEX(Stoperler!H:H,$Y156)),"",INDEX(Stoperler!H:H,$Y156)),IF(ISBLANK(INDEX('Sağ Bekler'!H:H,$Y156)),"",INDEX('Sağ Bekler'!H:H,$Y156)),IF(ISBLANK(INDEX('Sol Bekler'!H:H,$Y156)),"",INDEX('Sol Bekler'!H:H,$Y156)),IF(ISBLANK(INDEX('Orta Saha'!H:H,$Y156)),"",INDEX('Orta Saha'!H:H,$Y156)),IF(ISBLANK(INDEX(Kanatlar!H:H,$Y156)),"",INDEX(Kanatlar!H:H,$Y156)),IF(ISBLANK(INDEX(Forvetler!H:H,$Y156)),"",INDEX(Forvetler!H:H,$Y156))))</f>
        <v/>
      </c>
      <c r="I156" s="4" t="str">
        <f ca="1">IF($X156="","",CHOOSE($X156,IF(ISBLANK(INDEX(Kaleciler!I:I,$Y156)),"",INDEX(Kaleciler!I:I,$Y156)),IF(ISBLANK(INDEX(Stoperler!I:I,$Y156)),"",INDEX(Stoperler!I:I,$Y156)),IF(ISBLANK(INDEX('Sağ Bekler'!I:I,$Y156)),"",INDEX('Sağ Bekler'!I:I,$Y156)),IF(ISBLANK(INDEX('Sol Bekler'!I:I,$Y156)),"",INDEX('Sol Bekler'!I:I,$Y156)),IF(ISBLANK(INDEX('Orta Saha'!I:I,$Y156)),"",INDEX('Orta Saha'!I:I,$Y156)),IF(ISBLANK(INDEX(Kanatlar!I:I,$Y156)),"",INDEX(Kanatlar!I:I,$Y156)),IF(ISBLANK(INDEX(Forvetler!I:I,$Y156)),"",INDEX(Forvetler!I:I,$Y156))))</f>
        <v/>
      </c>
      <c r="J156" s="4" t="str">
        <f ca="1">IF($X156="","",CHOOSE($X156,IF(ISBLANK(INDEX(Kaleciler!J:J,$Y156)),"",INDEX(Kaleciler!J:J,$Y156)),IF(ISBLANK(INDEX(Stoperler!J:J,$Y156)),"",INDEX(Stoperler!J:J,$Y156)),IF(ISBLANK(INDEX('Sağ Bekler'!J:J,$Y156)),"",INDEX('Sağ Bekler'!J:J,$Y156)),IF(ISBLANK(INDEX('Sol Bekler'!J:J,$Y156)),"",INDEX('Sol Bekler'!J:J,$Y156)),IF(ISBLANK(INDEX('Orta Saha'!J:J,$Y156)),"",INDEX('Orta Saha'!J:J,$Y156)),IF(ISBLANK(INDEX(Kanatlar!J:J,$Y156)),"",INDEX(Kanatlar!J:J,$Y156)),IF(ISBLANK(INDEX(Forvetler!J:J,$Y156)),"",INDEX(Forvetler!J:J,$Y156))))</f>
        <v/>
      </c>
      <c r="K156" s="2" t="str">
        <f ca="1">IF($X156="","",CHOOSE($X156,IF(ISBLANK(INDEX(Kaleciler!K:K,$Y156)),"",INDEX(Kaleciler!K:K,$Y156)),IF(ISBLANK(INDEX(Stoperler!K:K,$Y156)),"",INDEX(Stoperler!K:K,$Y156)),IF(ISBLANK(INDEX('Sağ Bekler'!K:K,$Y156)),"",INDEX('Sağ Bekler'!K:K,$Y156)),IF(ISBLANK(INDEX('Sol Bekler'!K:K,$Y156)),"",INDEX('Sol Bekler'!K:K,$Y156)),IF(ISBLANK(INDEX('Orta Saha'!K:K,$Y156)),"",INDEX('Orta Saha'!K:K,$Y156)),IF(ISBLANK(INDEX(Kanatlar!K:K,$Y156)),"",INDEX(Kanatlar!K:K,$Y156)),IF(ISBLANK(INDEX(Forvetler!K:K,$Y156)),"",INDEX(Forvetler!K:K,$Y156))))</f>
        <v/>
      </c>
      <c r="L156" s="2" t="str">
        <f ca="1">IF($X156="","",CHOOSE($X156,IF(ISBLANK(INDEX(Kaleciler!L:L,$Y156)),"",INDEX(Kaleciler!L:L,$Y156)),IF(ISBLANK(INDEX(Stoperler!L:L,$Y156)),"",INDEX(Stoperler!L:L,$Y156)),IF(ISBLANK(INDEX('Sağ Bekler'!L:L,$Y156)),"",INDEX('Sağ Bekler'!L:L,$Y156)),IF(ISBLANK(INDEX('Sol Bekler'!L:L,$Y156)),"",INDEX('Sol Bekler'!L:L,$Y156)),IF(ISBLANK(INDEX('Orta Saha'!L:L,$Y156)),"",INDEX('Orta Saha'!L:L,$Y156)),IF(ISBLANK(INDEX(Kanatlar!L:L,$Y156)),"",INDEX(Kanatlar!L:L,$Y156)),IF(ISBLANK(INDEX(Forvetler!L:L,$Y156)),"",INDEX(Forvetler!L:L,$Y156))))</f>
        <v/>
      </c>
      <c r="M156" s="2" t="str">
        <f ca="1">IF($X156="","",CHOOSE($X156,IF(ISBLANK(INDEX(Kaleciler!M:M,$Y156)),"",INDEX(Kaleciler!M:M,$Y156)),IF(ISBLANK(INDEX(Stoperler!M:M,$Y156)),"",INDEX(Stoperler!M:M,$Y156)),IF(ISBLANK(INDEX('Sağ Bekler'!M:M,$Y156)),"",INDEX('Sağ Bekler'!M:M,$Y156)),IF(ISBLANK(INDEX('Sol Bekler'!M:M,$Y156)),"",INDEX('Sol Bekler'!M:M,$Y156)),IF(ISBLANK(INDEX('Orta Saha'!M:M,$Y156)),"",INDEX('Orta Saha'!M:M,$Y156)),IF(ISBLANK(INDEX(Kanatlar!M:M,$Y156)),"",INDEX(Kanatlar!M:M,$Y156)),IF(ISBLANK(INDEX(Forvetler!M:M,$Y156)),"",INDEX(Forvetler!M:M,$Y156))))</f>
        <v/>
      </c>
      <c r="N156" s="2" t="str">
        <f ca="1">IF($X156="","",CHOOSE($X156,IF(ISBLANK(INDEX(Kaleciler!N:N,$Y156)),"",INDEX(Kaleciler!N:N,$Y156)),IF(ISBLANK(INDEX(Stoperler!N:N,$Y156)),"",INDEX(Stoperler!N:N,$Y156)),IF(ISBLANK(INDEX('Sağ Bekler'!N:N,$Y156)),"",INDEX('Sağ Bekler'!N:N,$Y156)),IF(ISBLANK(INDEX('Sol Bekler'!N:N,$Y156)),"",INDEX('Sol Bekler'!N:N,$Y156)),IF(ISBLANK(INDEX('Orta Saha'!N:N,$Y156)),"",INDEX('Orta Saha'!N:N,$Y156)),IF(ISBLANK(INDEX(Kanatlar!N:N,$Y156)),"",INDEX(Kanatlar!N:N,$Y156)),IF(ISBLANK(INDEX(Forvetler!N:N,$Y156)),"",INDEX(Forvetler!N:N,$Y156))))</f>
        <v/>
      </c>
      <c r="O156" s="2" t="str">
        <f ca="1">IF($X156="","",CHOOSE($X156,IF(ISBLANK(INDEX(Kaleciler!O:O,$Y156)),"",INDEX(Kaleciler!O:O,$Y156)),IF(ISBLANK(INDEX(Stoperler!O:O,$Y156)),"",INDEX(Stoperler!O:O,$Y156)),IF(ISBLANK(INDEX('Sağ Bekler'!O:O,$Y156)),"",INDEX('Sağ Bekler'!O:O,$Y156)),IF(ISBLANK(INDEX('Sol Bekler'!O:O,$Y156)),"",INDEX('Sol Bekler'!O:O,$Y156)),IF(ISBLANK(INDEX('Orta Saha'!O:O,$Y156)),"",INDEX('Orta Saha'!O:O,$Y156)),IF(ISBLANK(INDEX(Kanatlar!O:O,$Y156)),"",INDEX(Kanatlar!O:O,$Y156)),IF(ISBLANK(INDEX(Forvetler!O:O,$Y156)),"",INDEX(Forvetler!O:O,$Y156))))</f>
        <v/>
      </c>
      <c r="P156" s="2" t="str">
        <f ca="1">IF($X156="","",CHOOSE($X156,IF(ISBLANK(INDEX(Kaleciler!P:P,$Y156)),"",INDEX(Kaleciler!P:P,$Y156)),IF(ISBLANK(INDEX(Stoperler!P:P,$Y156)),"",INDEX(Stoperler!P:P,$Y156)),IF(ISBLANK(INDEX('Sağ Bekler'!P:P,$Y156)),"",INDEX('Sağ Bekler'!P:P,$Y156)),IF(ISBLANK(INDEX('Sol Bekler'!P:P,$Y156)),"",INDEX('Sol Bekler'!P:P,$Y156)),IF(ISBLANK(INDEX('Orta Saha'!P:P,$Y156)),"",INDEX('Orta Saha'!P:P,$Y156)),IF(ISBLANK(INDEX(Kanatlar!P:P,$Y156)),"",INDEX(Kanatlar!P:P,$Y156)),IF(ISBLANK(INDEX(Forvetler!P:P,$Y156)),"",INDEX(Forvetler!P:P,$Y156))))</f>
        <v/>
      </c>
      <c r="Q156" s="3" t="str">
        <f ca="1">IF($X156="","",CHOOSE($X156,IF(ISBLANK(INDEX(Kaleciler!Q:Q,$Y156)),"",INDEX(Kaleciler!Q:Q,$Y156)),IF(ISBLANK(INDEX(Stoperler!Q:Q,$Y156)),"",INDEX(Stoperler!Q:Q,$Y156)),IF(ISBLANK(INDEX('Sağ Bekler'!Q:Q,$Y156)),"",INDEX('Sağ Bekler'!Q:Q,$Y156)),IF(ISBLANK(INDEX('Sol Bekler'!Q:Q,$Y156)),"",INDEX('Sol Bekler'!Q:Q,$Y156)),IF(ISBLANK(INDEX('Orta Saha'!Q:Q,$Y156)),"",INDEX('Orta Saha'!Q:Q,$Y156)),IF(ISBLANK(INDEX(Kanatlar!Q:Q,$Y156)),"",INDEX(Kanatlar!Q:Q,$Y156)),IF(ISBLANK(INDEX(Forvetler!Q:Q,$Y156)),"",INDEX(Forvetler!Q:Q,$Y156))))</f>
        <v/>
      </c>
      <c r="R156" s="4" t="str">
        <f ca="1">IF($X156="","",CHOOSE($X156,IF(ISBLANK(INDEX(Kaleciler!R:R,$Y156)),"",INDEX(Kaleciler!R:R,$Y156)),IF(ISBLANK(INDEX(Stoperler!R:R,$Y156)),"",INDEX(Stoperler!R:R,$Y156)),IF(ISBLANK(INDEX('Sağ Bekler'!R:R,$Y156)),"",INDEX('Sağ Bekler'!R:R,$Y156)),IF(ISBLANK(INDEX('Sol Bekler'!R:R,$Y156)),"",INDEX('Sol Bekler'!R:R,$Y156)),IF(ISBLANK(INDEX('Orta Saha'!R:R,$Y156)),"",INDEX('Orta Saha'!R:R,$Y156)),IF(ISBLANK(INDEX(Kanatlar!R:R,$Y156)),"",INDEX(Kanatlar!R:R,$Y156)),IF(ISBLANK(INDEX(Forvetler!R:R,$Y156)),"",INDEX(Forvetler!R:R,$Y156))))</f>
        <v/>
      </c>
      <c r="S156" s="2" t="str">
        <f ca="1">IF($X156="","",CHOOSE($X156,IF(ISBLANK(INDEX(Kaleciler!S:S,$Y156)),"",INDEX(Kaleciler!S:S,$Y156)),IF(ISBLANK(INDEX(Stoperler!S:S,$Y156)),"",INDEX(Stoperler!S:S,$Y156)),IF(ISBLANK(INDEX('Sağ Bekler'!S:S,$Y156)),"",INDEX('Sağ Bekler'!S:S,$Y156)),IF(ISBLANK(INDEX('Sol Bekler'!S:S,$Y156)),"",INDEX('Sol Bekler'!S:S,$Y156)),IF(ISBLANK(INDEX('Orta Saha'!S:S,$Y156)),"",INDEX('Orta Saha'!S:S,$Y156)),IF(ISBLANK(INDEX(Kanatlar!S:S,$Y156)),"",INDEX(Kanatlar!S:S,$Y156)),IF(ISBLANK(INDEX(Forvetler!S:S,$Y156)),"",INDEX(Forvetler!S:S,$Y156))))</f>
        <v/>
      </c>
      <c r="T156" s="3" t="str">
        <f ca="1">IF($X156="","",CHOOSE($X156,IF(ISBLANK(INDEX(Kaleciler!T:T,$Y156)),"",INDEX(Kaleciler!T:T,$Y156)),IF(ISBLANK(INDEX(Stoperler!T:T,$Y156)),"",INDEX(Stoperler!T:T,$Y156)),IF(ISBLANK(INDEX('Sağ Bekler'!T:T,$Y156)),"",INDEX('Sağ Bekler'!T:T,$Y156)),IF(ISBLANK(INDEX('Sol Bekler'!T:T,$Y156)),"",INDEX('Sol Bekler'!T:T,$Y156)),IF(ISBLANK(INDEX('Orta Saha'!T:T,$Y156)),"",INDEX('Orta Saha'!T:T,$Y156)),IF(ISBLANK(INDEX(Kanatlar!T:T,$Y156)),"",INDEX(Kanatlar!T:T,$Y156)),IF(ISBLANK(INDEX(Forvetler!T:T,$Y156)),"",INDEX(Forvetler!T:T,$Y156))))</f>
        <v/>
      </c>
      <c r="U156">
        <v>2</v>
      </c>
      <c r="V156">
        <v>56</v>
      </c>
      <c r="W156" t="str">
        <f ca="1">IF(AND(Stoperler!$B$56&lt;&gt;"",Stoperler!$I$56&gt;0,Stoperler!$I$56&lt;=TODAY()+365),COUNT($W$3:W155)+1,"")</f>
        <v/>
      </c>
      <c r="X156" t="str">
        <f ca="1">IFERROR(INDEX($U$4:$U$703,MATCH(ROWS($X$4:X156),$W$4:$W$703,0)),"")</f>
        <v/>
      </c>
      <c r="Y156" t="str">
        <f ca="1">IFERROR(INDEX($V$4:$V$703,MATCH(ROWS($Y$4:Y156),$W$4:$W$703,0)),"")</f>
        <v/>
      </c>
    </row>
    <row r="157" spans="1:25" x14ac:dyDescent="0.2">
      <c r="A157" s="2" t="str">
        <f ca="1">IF($X157="","",CHOOSE($X157,IF(ISBLANK(INDEX(Kaleciler!A:A,$Y157)),"",INDEX(Kaleciler!A:A,$Y157)),IF(ISBLANK(INDEX(Stoperler!A:A,$Y157)),"",INDEX(Stoperler!A:A,$Y157)),IF(ISBLANK(INDEX('Sağ Bekler'!A:A,$Y157)),"",INDEX('Sağ Bekler'!A:A,$Y157)),IF(ISBLANK(INDEX('Sol Bekler'!A:A,$Y157)),"",INDEX('Sol Bekler'!A:A,$Y157)),IF(ISBLANK(INDEX('Orta Saha'!A:A,$Y157)),"",INDEX('Orta Saha'!A:A,$Y157)),IF(ISBLANK(INDEX(Kanatlar!A:A,$Y157)),"",INDEX(Kanatlar!A:A,$Y157)),IF(ISBLANK(INDEX(Forvetler!A:A,$Y157)),"",INDEX(Forvetler!A:A,$Y157))))</f>
        <v/>
      </c>
      <c r="B157" s="3" t="str">
        <f ca="1">IF($X157="","",CHOOSE($X157,IF(ISBLANK(INDEX(Kaleciler!B:B,$Y157)),"",INDEX(Kaleciler!B:B,$Y157)),IF(ISBLANK(INDEX(Stoperler!B:B,$Y157)),"",INDEX(Stoperler!B:B,$Y157)),IF(ISBLANK(INDEX('Sağ Bekler'!B:B,$Y157)),"",INDEX('Sağ Bekler'!B:B,$Y157)),IF(ISBLANK(INDEX('Sol Bekler'!B:B,$Y157)),"",INDEX('Sol Bekler'!B:B,$Y157)),IF(ISBLANK(INDEX('Orta Saha'!B:B,$Y157)),"",INDEX('Orta Saha'!B:B,$Y157)),IF(ISBLANK(INDEX(Kanatlar!B:B,$Y157)),"",INDEX(Kanatlar!B:B,$Y157)),IF(ISBLANK(INDEX(Forvetler!B:B,$Y157)),"",INDEX(Forvetler!B:B,$Y157))))</f>
        <v/>
      </c>
      <c r="C157" s="4" t="str">
        <f ca="1">IF($X157="","",CHOOSE($X157,IF(ISBLANK(INDEX(Kaleciler!C:C,$Y157)),"",INDEX(Kaleciler!C:C,$Y157)),IF(ISBLANK(INDEX(Stoperler!C:C,$Y157)),"",INDEX(Stoperler!C:C,$Y157)),IF(ISBLANK(INDEX('Sağ Bekler'!C:C,$Y157)),"",INDEX('Sağ Bekler'!C:C,$Y157)),IF(ISBLANK(INDEX('Sol Bekler'!C:C,$Y157)),"",INDEX('Sol Bekler'!C:C,$Y157)),IF(ISBLANK(INDEX('Orta Saha'!C:C,$Y157)),"",INDEX('Orta Saha'!C:C,$Y157)),IF(ISBLANK(INDEX(Kanatlar!C:C,$Y157)),"",INDEX(Kanatlar!C:C,$Y157)),IF(ISBLANK(INDEX(Forvetler!C:C,$Y157)),"",INDEX(Forvetler!C:C,$Y157))))</f>
        <v/>
      </c>
      <c r="D157" s="2" t="str">
        <f ca="1">IF($X157="","",CHOOSE($X157,IF(ISBLANK(INDEX(Kaleciler!D:D,$Y157)),"",INDEX(Kaleciler!D:D,$Y157)),IF(ISBLANK(INDEX(Stoperler!D:D,$Y157)),"",INDEX(Stoperler!D:D,$Y157)),IF(ISBLANK(INDEX('Sağ Bekler'!D:D,$Y157)),"",INDEX('Sağ Bekler'!D:D,$Y157)),IF(ISBLANK(INDEX('Sol Bekler'!D:D,$Y157)),"",INDEX('Sol Bekler'!D:D,$Y157)),IF(ISBLANK(INDEX('Orta Saha'!D:D,$Y157)),"",INDEX('Orta Saha'!D:D,$Y157)),IF(ISBLANK(INDEX(Kanatlar!D:D,$Y157)),"",INDEX(Kanatlar!D:D,$Y157)),IF(ISBLANK(INDEX(Forvetler!D:D,$Y157)),"",INDEX(Forvetler!D:D,$Y157))))</f>
        <v/>
      </c>
      <c r="E157" s="3" t="str">
        <f ca="1">IF($X157="","",CHOOSE($X157,IF(ISBLANK(INDEX(Kaleciler!E:E,$Y157)),"",INDEX(Kaleciler!E:E,$Y157)),IF(ISBLANK(INDEX(Stoperler!E:E,$Y157)),"",INDEX(Stoperler!E:E,$Y157)),IF(ISBLANK(INDEX('Sağ Bekler'!E:E,$Y157)),"",INDEX('Sağ Bekler'!E:E,$Y157)),IF(ISBLANK(INDEX('Sol Bekler'!E:E,$Y157)),"",INDEX('Sol Bekler'!E:E,$Y157)),IF(ISBLANK(INDEX('Orta Saha'!E:E,$Y157)),"",INDEX('Orta Saha'!E:E,$Y157)),IF(ISBLANK(INDEX(Kanatlar!E:E,$Y157)),"",INDEX(Kanatlar!E:E,$Y157)),IF(ISBLANK(INDEX(Forvetler!E:E,$Y157)),"",INDEX(Forvetler!E:E,$Y157))))</f>
        <v/>
      </c>
      <c r="F157" s="3" t="str">
        <f ca="1">IF($X157="","",CHOOSE($X157,IF(ISBLANK(INDEX(Kaleciler!F:F,$Y157)),"",INDEX(Kaleciler!F:F,$Y157)),IF(ISBLANK(INDEX(Stoperler!F:F,$Y157)),"",INDEX(Stoperler!F:F,$Y157)),IF(ISBLANK(INDEX('Sağ Bekler'!F:F,$Y157)),"",INDEX('Sağ Bekler'!F:F,$Y157)),IF(ISBLANK(INDEX('Sol Bekler'!F:F,$Y157)),"",INDEX('Sol Bekler'!F:F,$Y157)),IF(ISBLANK(INDEX('Orta Saha'!F:F,$Y157)),"",INDEX('Orta Saha'!F:F,$Y157)),IF(ISBLANK(INDEX(Kanatlar!F:F,$Y157)),"",INDEX(Kanatlar!F:F,$Y157)),IF(ISBLANK(INDEX(Forvetler!F:F,$Y157)),"",INDEX(Forvetler!F:F,$Y157))))</f>
        <v/>
      </c>
      <c r="G157" s="3" t="str">
        <f ca="1">IF($X157="","",CHOOSE($X157,IF(ISBLANK(INDEX(Kaleciler!G:G,$Y157)),"",INDEX(Kaleciler!G:G,$Y157)),IF(ISBLANK(INDEX(Stoperler!G:G,$Y157)),"",INDEX(Stoperler!G:G,$Y157)),IF(ISBLANK(INDEX('Sağ Bekler'!G:G,$Y157)),"",INDEX('Sağ Bekler'!G:G,$Y157)),IF(ISBLANK(INDEX('Sol Bekler'!G:G,$Y157)),"",INDEX('Sol Bekler'!G:G,$Y157)),IF(ISBLANK(INDEX('Orta Saha'!G:G,$Y157)),"",INDEX('Orta Saha'!G:G,$Y157)),IF(ISBLANK(INDEX(Kanatlar!G:G,$Y157)),"",INDEX(Kanatlar!G:G,$Y157)),IF(ISBLANK(INDEX(Forvetler!G:G,$Y157)),"",INDEX(Forvetler!G:G,$Y157))))</f>
        <v/>
      </c>
      <c r="H157" s="3" t="str">
        <f ca="1">IF($X157="","",CHOOSE($X157,IF(ISBLANK(INDEX(Kaleciler!H:H,$Y157)),"",INDEX(Kaleciler!H:H,$Y157)),IF(ISBLANK(INDEX(Stoperler!H:H,$Y157)),"",INDEX(Stoperler!H:H,$Y157)),IF(ISBLANK(INDEX('Sağ Bekler'!H:H,$Y157)),"",INDEX('Sağ Bekler'!H:H,$Y157)),IF(ISBLANK(INDEX('Sol Bekler'!H:H,$Y157)),"",INDEX('Sol Bekler'!H:H,$Y157)),IF(ISBLANK(INDEX('Orta Saha'!H:H,$Y157)),"",INDEX('Orta Saha'!H:H,$Y157)),IF(ISBLANK(INDEX(Kanatlar!H:H,$Y157)),"",INDEX(Kanatlar!H:H,$Y157)),IF(ISBLANK(INDEX(Forvetler!H:H,$Y157)),"",INDEX(Forvetler!H:H,$Y157))))</f>
        <v/>
      </c>
      <c r="I157" s="4" t="str">
        <f ca="1">IF($X157="","",CHOOSE($X157,IF(ISBLANK(INDEX(Kaleciler!I:I,$Y157)),"",INDEX(Kaleciler!I:I,$Y157)),IF(ISBLANK(INDEX(Stoperler!I:I,$Y157)),"",INDEX(Stoperler!I:I,$Y157)),IF(ISBLANK(INDEX('Sağ Bekler'!I:I,$Y157)),"",INDEX('Sağ Bekler'!I:I,$Y157)),IF(ISBLANK(INDEX('Sol Bekler'!I:I,$Y157)),"",INDEX('Sol Bekler'!I:I,$Y157)),IF(ISBLANK(INDEX('Orta Saha'!I:I,$Y157)),"",INDEX('Orta Saha'!I:I,$Y157)),IF(ISBLANK(INDEX(Kanatlar!I:I,$Y157)),"",INDEX(Kanatlar!I:I,$Y157)),IF(ISBLANK(INDEX(Forvetler!I:I,$Y157)),"",INDEX(Forvetler!I:I,$Y157))))</f>
        <v/>
      </c>
      <c r="J157" s="4" t="str">
        <f ca="1">IF($X157="","",CHOOSE($X157,IF(ISBLANK(INDEX(Kaleciler!J:J,$Y157)),"",INDEX(Kaleciler!J:J,$Y157)),IF(ISBLANK(INDEX(Stoperler!J:J,$Y157)),"",INDEX(Stoperler!J:J,$Y157)),IF(ISBLANK(INDEX('Sağ Bekler'!J:J,$Y157)),"",INDEX('Sağ Bekler'!J:J,$Y157)),IF(ISBLANK(INDEX('Sol Bekler'!J:J,$Y157)),"",INDEX('Sol Bekler'!J:J,$Y157)),IF(ISBLANK(INDEX('Orta Saha'!J:J,$Y157)),"",INDEX('Orta Saha'!J:J,$Y157)),IF(ISBLANK(INDEX(Kanatlar!J:J,$Y157)),"",INDEX(Kanatlar!J:J,$Y157)),IF(ISBLANK(INDEX(Forvetler!J:J,$Y157)),"",INDEX(Forvetler!J:J,$Y157))))</f>
        <v/>
      </c>
      <c r="K157" s="2" t="str">
        <f ca="1">IF($X157="","",CHOOSE($X157,IF(ISBLANK(INDEX(Kaleciler!K:K,$Y157)),"",INDEX(Kaleciler!K:K,$Y157)),IF(ISBLANK(INDEX(Stoperler!K:K,$Y157)),"",INDEX(Stoperler!K:K,$Y157)),IF(ISBLANK(INDEX('Sağ Bekler'!K:K,$Y157)),"",INDEX('Sağ Bekler'!K:K,$Y157)),IF(ISBLANK(INDEX('Sol Bekler'!K:K,$Y157)),"",INDEX('Sol Bekler'!K:K,$Y157)),IF(ISBLANK(INDEX('Orta Saha'!K:K,$Y157)),"",INDEX('Orta Saha'!K:K,$Y157)),IF(ISBLANK(INDEX(Kanatlar!K:K,$Y157)),"",INDEX(Kanatlar!K:K,$Y157)),IF(ISBLANK(INDEX(Forvetler!K:K,$Y157)),"",INDEX(Forvetler!K:K,$Y157))))</f>
        <v/>
      </c>
      <c r="L157" s="2" t="str">
        <f ca="1">IF($X157="","",CHOOSE($X157,IF(ISBLANK(INDEX(Kaleciler!L:L,$Y157)),"",INDEX(Kaleciler!L:L,$Y157)),IF(ISBLANK(INDEX(Stoperler!L:L,$Y157)),"",INDEX(Stoperler!L:L,$Y157)),IF(ISBLANK(INDEX('Sağ Bekler'!L:L,$Y157)),"",INDEX('Sağ Bekler'!L:L,$Y157)),IF(ISBLANK(INDEX('Sol Bekler'!L:L,$Y157)),"",INDEX('Sol Bekler'!L:L,$Y157)),IF(ISBLANK(INDEX('Orta Saha'!L:L,$Y157)),"",INDEX('Orta Saha'!L:L,$Y157)),IF(ISBLANK(INDEX(Kanatlar!L:L,$Y157)),"",INDEX(Kanatlar!L:L,$Y157)),IF(ISBLANK(INDEX(Forvetler!L:L,$Y157)),"",INDEX(Forvetler!L:L,$Y157))))</f>
        <v/>
      </c>
      <c r="M157" s="2" t="str">
        <f ca="1">IF($X157="","",CHOOSE($X157,IF(ISBLANK(INDEX(Kaleciler!M:M,$Y157)),"",INDEX(Kaleciler!M:M,$Y157)),IF(ISBLANK(INDEX(Stoperler!M:M,$Y157)),"",INDEX(Stoperler!M:M,$Y157)),IF(ISBLANK(INDEX('Sağ Bekler'!M:M,$Y157)),"",INDEX('Sağ Bekler'!M:M,$Y157)),IF(ISBLANK(INDEX('Sol Bekler'!M:M,$Y157)),"",INDEX('Sol Bekler'!M:M,$Y157)),IF(ISBLANK(INDEX('Orta Saha'!M:M,$Y157)),"",INDEX('Orta Saha'!M:M,$Y157)),IF(ISBLANK(INDEX(Kanatlar!M:M,$Y157)),"",INDEX(Kanatlar!M:M,$Y157)),IF(ISBLANK(INDEX(Forvetler!M:M,$Y157)),"",INDEX(Forvetler!M:M,$Y157))))</f>
        <v/>
      </c>
      <c r="N157" s="2" t="str">
        <f ca="1">IF($X157="","",CHOOSE($X157,IF(ISBLANK(INDEX(Kaleciler!N:N,$Y157)),"",INDEX(Kaleciler!N:N,$Y157)),IF(ISBLANK(INDEX(Stoperler!N:N,$Y157)),"",INDEX(Stoperler!N:N,$Y157)),IF(ISBLANK(INDEX('Sağ Bekler'!N:N,$Y157)),"",INDEX('Sağ Bekler'!N:N,$Y157)),IF(ISBLANK(INDEX('Sol Bekler'!N:N,$Y157)),"",INDEX('Sol Bekler'!N:N,$Y157)),IF(ISBLANK(INDEX('Orta Saha'!N:N,$Y157)),"",INDEX('Orta Saha'!N:N,$Y157)),IF(ISBLANK(INDEX(Kanatlar!N:N,$Y157)),"",INDEX(Kanatlar!N:N,$Y157)),IF(ISBLANK(INDEX(Forvetler!N:N,$Y157)),"",INDEX(Forvetler!N:N,$Y157))))</f>
        <v/>
      </c>
      <c r="O157" s="2" t="str">
        <f ca="1">IF($X157="","",CHOOSE($X157,IF(ISBLANK(INDEX(Kaleciler!O:O,$Y157)),"",INDEX(Kaleciler!O:O,$Y157)),IF(ISBLANK(INDEX(Stoperler!O:O,$Y157)),"",INDEX(Stoperler!O:O,$Y157)),IF(ISBLANK(INDEX('Sağ Bekler'!O:O,$Y157)),"",INDEX('Sağ Bekler'!O:O,$Y157)),IF(ISBLANK(INDEX('Sol Bekler'!O:O,$Y157)),"",INDEX('Sol Bekler'!O:O,$Y157)),IF(ISBLANK(INDEX('Orta Saha'!O:O,$Y157)),"",INDEX('Orta Saha'!O:O,$Y157)),IF(ISBLANK(INDEX(Kanatlar!O:O,$Y157)),"",INDEX(Kanatlar!O:O,$Y157)),IF(ISBLANK(INDEX(Forvetler!O:O,$Y157)),"",INDEX(Forvetler!O:O,$Y157))))</f>
        <v/>
      </c>
      <c r="P157" s="2" t="str">
        <f ca="1">IF($X157="","",CHOOSE($X157,IF(ISBLANK(INDEX(Kaleciler!P:P,$Y157)),"",INDEX(Kaleciler!P:P,$Y157)),IF(ISBLANK(INDEX(Stoperler!P:P,$Y157)),"",INDEX(Stoperler!P:P,$Y157)),IF(ISBLANK(INDEX('Sağ Bekler'!P:P,$Y157)),"",INDEX('Sağ Bekler'!P:P,$Y157)),IF(ISBLANK(INDEX('Sol Bekler'!P:P,$Y157)),"",INDEX('Sol Bekler'!P:P,$Y157)),IF(ISBLANK(INDEX('Orta Saha'!P:P,$Y157)),"",INDEX('Orta Saha'!P:P,$Y157)),IF(ISBLANK(INDEX(Kanatlar!P:P,$Y157)),"",INDEX(Kanatlar!P:P,$Y157)),IF(ISBLANK(INDEX(Forvetler!P:P,$Y157)),"",INDEX(Forvetler!P:P,$Y157))))</f>
        <v/>
      </c>
      <c r="Q157" s="3" t="str">
        <f ca="1">IF($X157="","",CHOOSE($X157,IF(ISBLANK(INDEX(Kaleciler!Q:Q,$Y157)),"",INDEX(Kaleciler!Q:Q,$Y157)),IF(ISBLANK(INDEX(Stoperler!Q:Q,$Y157)),"",INDEX(Stoperler!Q:Q,$Y157)),IF(ISBLANK(INDEX('Sağ Bekler'!Q:Q,$Y157)),"",INDEX('Sağ Bekler'!Q:Q,$Y157)),IF(ISBLANK(INDEX('Sol Bekler'!Q:Q,$Y157)),"",INDEX('Sol Bekler'!Q:Q,$Y157)),IF(ISBLANK(INDEX('Orta Saha'!Q:Q,$Y157)),"",INDEX('Orta Saha'!Q:Q,$Y157)),IF(ISBLANK(INDEX(Kanatlar!Q:Q,$Y157)),"",INDEX(Kanatlar!Q:Q,$Y157)),IF(ISBLANK(INDEX(Forvetler!Q:Q,$Y157)),"",INDEX(Forvetler!Q:Q,$Y157))))</f>
        <v/>
      </c>
      <c r="R157" s="4" t="str">
        <f ca="1">IF($X157="","",CHOOSE($X157,IF(ISBLANK(INDEX(Kaleciler!R:R,$Y157)),"",INDEX(Kaleciler!R:R,$Y157)),IF(ISBLANK(INDEX(Stoperler!R:R,$Y157)),"",INDEX(Stoperler!R:R,$Y157)),IF(ISBLANK(INDEX('Sağ Bekler'!R:R,$Y157)),"",INDEX('Sağ Bekler'!R:R,$Y157)),IF(ISBLANK(INDEX('Sol Bekler'!R:R,$Y157)),"",INDEX('Sol Bekler'!R:R,$Y157)),IF(ISBLANK(INDEX('Orta Saha'!R:R,$Y157)),"",INDEX('Orta Saha'!R:R,$Y157)),IF(ISBLANK(INDEX(Kanatlar!R:R,$Y157)),"",INDEX(Kanatlar!R:R,$Y157)),IF(ISBLANK(INDEX(Forvetler!R:R,$Y157)),"",INDEX(Forvetler!R:R,$Y157))))</f>
        <v/>
      </c>
      <c r="S157" s="2" t="str">
        <f ca="1">IF($X157="","",CHOOSE($X157,IF(ISBLANK(INDEX(Kaleciler!S:S,$Y157)),"",INDEX(Kaleciler!S:S,$Y157)),IF(ISBLANK(INDEX(Stoperler!S:S,$Y157)),"",INDEX(Stoperler!S:S,$Y157)),IF(ISBLANK(INDEX('Sağ Bekler'!S:S,$Y157)),"",INDEX('Sağ Bekler'!S:S,$Y157)),IF(ISBLANK(INDEX('Sol Bekler'!S:S,$Y157)),"",INDEX('Sol Bekler'!S:S,$Y157)),IF(ISBLANK(INDEX('Orta Saha'!S:S,$Y157)),"",INDEX('Orta Saha'!S:S,$Y157)),IF(ISBLANK(INDEX(Kanatlar!S:S,$Y157)),"",INDEX(Kanatlar!S:S,$Y157)),IF(ISBLANK(INDEX(Forvetler!S:S,$Y157)),"",INDEX(Forvetler!S:S,$Y157))))</f>
        <v/>
      </c>
      <c r="T157" s="3" t="str">
        <f ca="1">IF($X157="","",CHOOSE($X157,IF(ISBLANK(INDEX(Kaleciler!T:T,$Y157)),"",INDEX(Kaleciler!T:T,$Y157)),IF(ISBLANK(INDEX(Stoperler!T:T,$Y157)),"",INDEX(Stoperler!T:T,$Y157)),IF(ISBLANK(INDEX('Sağ Bekler'!T:T,$Y157)),"",INDEX('Sağ Bekler'!T:T,$Y157)),IF(ISBLANK(INDEX('Sol Bekler'!T:T,$Y157)),"",INDEX('Sol Bekler'!T:T,$Y157)),IF(ISBLANK(INDEX('Orta Saha'!T:T,$Y157)),"",INDEX('Orta Saha'!T:T,$Y157)),IF(ISBLANK(INDEX(Kanatlar!T:T,$Y157)),"",INDEX(Kanatlar!T:T,$Y157)),IF(ISBLANK(INDEX(Forvetler!T:T,$Y157)),"",INDEX(Forvetler!T:T,$Y157))))</f>
        <v/>
      </c>
      <c r="U157">
        <v>2</v>
      </c>
      <c r="V157">
        <v>57</v>
      </c>
      <c r="W157" t="str">
        <f ca="1">IF(AND(Stoperler!$B$57&lt;&gt;"",Stoperler!$I$57&gt;0,Stoperler!$I$57&lt;=TODAY()+365),COUNT($W$3:W156)+1,"")</f>
        <v/>
      </c>
      <c r="X157" t="str">
        <f ca="1">IFERROR(INDEX($U$4:$U$703,MATCH(ROWS($X$4:X157),$W$4:$W$703,0)),"")</f>
        <v/>
      </c>
      <c r="Y157" t="str">
        <f ca="1">IFERROR(INDEX($V$4:$V$703,MATCH(ROWS($Y$4:Y157),$W$4:$W$703,0)),"")</f>
        <v/>
      </c>
    </row>
    <row r="158" spans="1:25" x14ac:dyDescent="0.2">
      <c r="A158" s="2" t="str">
        <f ca="1">IF($X158="","",CHOOSE($X158,IF(ISBLANK(INDEX(Kaleciler!A:A,$Y158)),"",INDEX(Kaleciler!A:A,$Y158)),IF(ISBLANK(INDEX(Stoperler!A:A,$Y158)),"",INDEX(Stoperler!A:A,$Y158)),IF(ISBLANK(INDEX('Sağ Bekler'!A:A,$Y158)),"",INDEX('Sağ Bekler'!A:A,$Y158)),IF(ISBLANK(INDEX('Sol Bekler'!A:A,$Y158)),"",INDEX('Sol Bekler'!A:A,$Y158)),IF(ISBLANK(INDEX('Orta Saha'!A:A,$Y158)),"",INDEX('Orta Saha'!A:A,$Y158)),IF(ISBLANK(INDEX(Kanatlar!A:A,$Y158)),"",INDEX(Kanatlar!A:A,$Y158)),IF(ISBLANK(INDEX(Forvetler!A:A,$Y158)),"",INDEX(Forvetler!A:A,$Y158))))</f>
        <v/>
      </c>
      <c r="B158" s="3" t="str">
        <f ca="1">IF($X158="","",CHOOSE($X158,IF(ISBLANK(INDEX(Kaleciler!B:B,$Y158)),"",INDEX(Kaleciler!B:B,$Y158)),IF(ISBLANK(INDEX(Stoperler!B:B,$Y158)),"",INDEX(Stoperler!B:B,$Y158)),IF(ISBLANK(INDEX('Sağ Bekler'!B:B,$Y158)),"",INDEX('Sağ Bekler'!B:B,$Y158)),IF(ISBLANK(INDEX('Sol Bekler'!B:B,$Y158)),"",INDEX('Sol Bekler'!B:B,$Y158)),IF(ISBLANK(INDEX('Orta Saha'!B:B,$Y158)),"",INDEX('Orta Saha'!B:B,$Y158)),IF(ISBLANK(INDEX(Kanatlar!B:B,$Y158)),"",INDEX(Kanatlar!B:B,$Y158)),IF(ISBLANK(INDEX(Forvetler!B:B,$Y158)),"",INDEX(Forvetler!B:B,$Y158))))</f>
        <v/>
      </c>
      <c r="C158" s="4" t="str">
        <f ca="1">IF($X158="","",CHOOSE($X158,IF(ISBLANK(INDEX(Kaleciler!C:C,$Y158)),"",INDEX(Kaleciler!C:C,$Y158)),IF(ISBLANK(INDEX(Stoperler!C:C,$Y158)),"",INDEX(Stoperler!C:C,$Y158)),IF(ISBLANK(INDEX('Sağ Bekler'!C:C,$Y158)),"",INDEX('Sağ Bekler'!C:C,$Y158)),IF(ISBLANK(INDEX('Sol Bekler'!C:C,$Y158)),"",INDEX('Sol Bekler'!C:C,$Y158)),IF(ISBLANK(INDEX('Orta Saha'!C:C,$Y158)),"",INDEX('Orta Saha'!C:C,$Y158)),IF(ISBLANK(INDEX(Kanatlar!C:C,$Y158)),"",INDEX(Kanatlar!C:C,$Y158)),IF(ISBLANK(INDEX(Forvetler!C:C,$Y158)),"",INDEX(Forvetler!C:C,$Y158))))</f>
        <v/>
      </c>
      <c r="D158" s="2" t="str">
        <f ca="1">IF($X158="","",CHOOSE($X158,IF(ISBLANK(INDEX(Kaleciler!D:D,$Y158)),"",INDEX(Kaleciler!D:D,$Y158)),IF(ISBLANK(INDEX(Stoperler!D:D,$Y158)),"",INDEX(Stoperler!D:D,$Y158)),IF(ISBLANK(INDEX('Sağ Bekler'!D:D,$Y158)),"",INDEX('Sağ Bekler'!D:D,$Y158)),IF(ISBLANK(INDEX('Sol Bekler'!D:D,$Y158)),"",INDEX('Sol Bekler'!D:D,$Y158)),IF(ISBLANK(INDEX('Orta Saha'!D:D,$Y158)),"",INDEX('Orta Saha'!D:D,$Y158)),IF(ISBLANK(INDEX(Kanatlar!D:D,$Y158)),"",INDEX(Kanatlar!D:D,$Y158)),IF(ISBLANK(INDEX(Forvetler!D:D,$Y158)),"",INDEX(Forvetler!D:D,$Y158))))</f>
        <v/>
      </c>
      <c r="E158" s="3" t="str">
        <f ca="1">IF($X158="","",CHOOSE($X158,IF(ISBLANK(INDEX(Kaleciler!E:E,$Y158)),"",INDEX(Kaleciler!E:E,$Y158)),IF(ISBLANK(INDEX(Stoperler!E:E,$Y158)),"",INDEX(Stoperler!E:E,$Y158)),IF(ISBLANK(INDEX('Sağ Bekler'!E:E,$Y158)),"",INDEX('Sağ Bekler'!E:E,$Y158)),IF(ISBLANK(INDEX('Sol Bekler'!E:E,$Y158)),"",INDEX('Sol Bekler'!E:E,$Y158)),IF(ISBLANK(INDEX('Orta Saha'!E:E,$Y158)),"",INDEX('Orta Saha'!E:E,$Y158)),IF(ISBLANK(INDEX(Kanatlar!E:E,$Y158)),"",INDEX(Kanatlar!E:E,$Y158)),IF(ISBLANK(INDEX(Forvetler!E:E,$Y158)),"",INDEX(Forvetler!E:E,$Y158))))</f>
        <v/>
      </c>
      <c r="F158" s="3" t="str">
        <f ca="1">IF($X158="","",CHOOSE($X158,IF(ISBLANK(INDEX(Kaleciler!F:F,$Y158)),"",INDEX(Kaleciler!F:F,$Y158)),IF(ISBLANK(INDEX(Stoperler!F:F,$Y158)),"",INDEX(Stoperler!F:F,$Y158)),IF(ISBLANK(INDEX('Sağ Bekler'!F:F,$Y158)),"",INDEX('Sağ Bekler'!F:F,$Y158)),IF(ISBLANK(INDEX('Sol Bekler'!F:F,$Y158)),"",INDEX('Sol Bekler'!F:F,$Y158)),IF(ISBLANK(INDEX('Orta Saha'!F:F,$Y158)),"",INDEX('Orta Saha'!F:F,$Y158)),IF(ISBLANK(INDEX(Kanatlar!F:F,$Y158)),"",INDEX(Kanatlar!F:F,$Y158)),IF(ISBLANK(INDEX(Forvetler!F:F,$Y158)),"",INDEX(Forvetler!F:F,$Y158))))</f>
        <v/>
      </c>
      <c r="G158" s="3" t="str">
        <f ca="1">IF($X158="","",CHOOSE($X158,IF(ISBLANK(INDEX(Kaleciler!G:G,$Y158)),"",INDEX(Kaleciler!G:G,$Y158)),IF(ISBLANK(INDEX(Stoperler!G:G,$Y158)),"",INDEX(Stoperler!G:G,$Y158)),IF(ISBLANK(INDEX('Sağ Bekler'!G:G,$Y158)),"",INDEX('Sağ Bekler'!G:G,$Y158)),IF(ISBLANK(INDEX('Sol Bekler'!G:G,$Y158)),"",INDEX('Sol Bekler'!G:G,$Y158)),IF(ISBLANK(INDEX('Orta Saha'!G:G,$Y158)),"",INDEX('Orta Saha'!G:G,$Y158)),IF(ISBLANK(INDEX(Kanatlar!G:G,$Y158)),"",INDEX(Kanatlar!G:G,$Y158)),IF(ISBLANK(INDEX(Forvetler!G:G,$Y158)),"",INDEX(Forvetler!G:G,$Y158))))</f>
        <v/>
      </c>
      <c r="H158" s="3" t="str">
        <f ca="1">IF($X158="","",CHOOSE($X158,IF(ISBLANK(INDEX(Kaleciler!H:H,$Y158)),"",INDEX(Kaleciler!H:H,$Y158)),IF(ISBLANK(INDEX(Stoperler!H:H,$Y158)),"",INDEX(Stoperler!H:H,$Y158)),IF(ISBLANK(INDEX('Sağ Bekler'!H:H,$Y158)),"",INDEX('Sağ Bekler'!H:H,$Y158)),IF(ISBLANK(INDEX('Sol Bekler'!H:H,$Y158)),"",INDEX('Sol Bekler'!H:H,$Y158)),IF(ISBLANK(INDEX('Orta Saha'!H:H,$Y158)),"",INDEX('Orta Saha'!H:H,$Y158)),IF(ISBLANK(INDEX(Kanatlar!H:H,$Y158)),"",INDEX(Kanatlar!H:H,$Y158)),IF(ISBLANK(INDEX(Forvetler!H:H,$Y158)),"",INDEX(Forvetler!H:H,$Y158))))</f>
        <v/>
      </c>
      <c r="I158" s="4" t="str">
        <f ca="1">IF($X158="","",CHOOSE($X158,IF(ISBLANK(INDEX(Kaleciler!I:I,$Y158)),"",INDEX(Kaleciler!I:I,$Y158)),IF(ISBLANK(INDEX(Stoperler!I:I,$Y158)),"",INDEX(Stoperler!I:I,$Y158)),IF(ISBLANK(INDEX('Sağ Bekler'!I:I,$Y158)),"",INDEX('Sağ Bekler'!I:I,$Y158)),IF(ISBLANK(INDEX('Sol Bekler'!I:I,$Y158)),"",INDEX('Sol Bekler'!I:I,$Y158)),IF(ISBLANK(INDEX('Orta Saha'!I:I,$Y158)),"",INDEX('Orta Saha'!I:I,$Y158)),IF(ISBLANK(INDEX(Kanatlar!I:I,$Y158)),"",INDEX(Kanatlar!I:I,$Y158)),IF(ISBLANK(INDEX(Forvetler!I:I,$Y158)),"",INDEX(Forvetler!I:I,$Y158))))</f>
        <v/>
      </c>
      <c r="J158" s="4" t="str">
        <f ca="1">IF($X158="","",CHOOSE($X158,IF(ISBLANK(INDEX(Kaleciler!J:J,$Y158)),"",INDEX(Kaleciler!J:J,$Y158)),IF(ISBLANK(INDEX(Stoperler!J:J,$Y158)),"",INDEX(Stoperler!J:J,$Y158)),IF(ISBLANK(INDEX('Sağ Bekler'!J:J,$Y158)),"",INDEX('Sağ Bekler'!J:J,$Y158)),IF(ISBLANK(INDEX('Sol Bekler'!J:J,$Y158)),"",INDEX('Sol Bekler'!J:J,$Y158)),IF(ISBLANK(INDEX('Orta Saha'!J:J,$Y158)),"",INDEX('Orta Saha'!J:J,$Y158)),IF(ISBLANK(INDEX(Kanatlar!J:J,$Y158)),"",INDEX(Kanatlar!J:J,$Y158)),IF(ISBLANK(INDEX(Forvetler!J:J,$Y158)),"",INDEX(Forvetler!J:J,$Y158))))</f>
        <v/>
      </c>
      <c r="K158" s="2" t="str">
        <f ca="1">IF($X158="","",CHOOSE($X158,IF(ISBLANK(INDEX(Kaleciler!K:K,$Y158)),"",INDEX(Kaleciler!K:K,$Y158)),IF(ISBLANK(INDEX(Stoperler!K:K,$Y158)),"",INDEX(Stoperler!K:K,$Y158)),IF(ISBLANK(INDEX('Sağ Bekler'!K:K,$Y158)),"",INDEX('Sağ Bekler'!K:K,$Y158)),IF(ISBLANK(INDEX('Sol Bekler'!K:K,$Y158)),"",INDEX('Sol Bekler'!K:K,$Y158)),IF(ISBLANK(INDEX('Orta Saha'!K:K,$Y158)),"",INDEX('Orta Saha'!K:K,$Y158)),IF(ISBLANK(INDEX(Kanatlar!K:K,$Y158)),"",INDEX(Kanatlar!K:K,$Y158)),IF(ISBLANK(INDEX(Forvetler!K:K,$Y158)),"",INDEX(Forvetler!K:K,$Y158))))</f>
        <v/>
      </c>
      <c r="L158" s="2" t="str">
        <f ca="1">IF($X158="","",CHOOSE($X158,IF(ISBLANK(INDEX(Kaleciler!L:L,$Y158)),"",INDEX(Kaleciler!L:L,$Y158)),IF(ISBLANK(INDEX(Stoperler!L:L,$Y158)),"",INDEX(Stoperler!L:L,$Y158)),IF(ISBLANK(INDEX('Sağ Bekler'!L:L,$Y158)),"",INDEX('Sağ Bekler'!L:L,$Y158)),IF(ISBLANK(INDEX('Sol Bekler'!L:L,$Y158)),"",INDEX('Sol Bekler'!L:L,$Y158)),IF(ISBLANK(INDEX('Orta Saha'!L:L,$Y158)),"",INDEX('Orta Saha'!L:L,$Y158)),IF(ISBLANK(INDEX(Kanatlar!L:L,$Y158)),"",INDEX(Kanatlar!L:L,$Y158)),IF(ISBLANK(INDEX(Forvetler!L:L,$Y158)),"",INDEX(Forvetler!L:L,$Y158))))</f>
        <v/>
      </c>
      <c r="M158" s="2" t="str">
        <f ca="1">IF($X158="","",CHOOSE($X158,IF(ISBLANK(INDEX(Kaleciler!M:M,$Y158)),"",INDEX(Kaleciler!M:M,$Y158)),IF(ISBLANK(INDEX(Stoperler!M:M,$Y158)),"",INDEX(Stoperler!M:M,$Y158)),IF(ISBLANK(INDEX('Sağ Bekler'!M:M,$Y158)),"",INDEX('Sağ Bekler'!M:M,$Y158)),IF(ISBLANK(INDEX('Sol Bekler'!M:M,$Y158)),"",INDEX('Sol Bekler'!M:M,$Y158)),IF(ISBLANK(INDEX('Orta Saha'!M:M,$Y158)),"",INDEX('Orta Saha'!M:M,$Y158)),IF(ISBLANK(INDEX(Kanatlar!M:M,$Y158)),"",INDEX(Kanatlar!M:M,$Y158)),IF(ISBLANK(INDEX(Forvetler!M:M,$Y158)),"",INDEX(Forvetler!M:M,$Y158))))</f>
        <v/>
      </c>
      <c r="N158" s="2" t="str">
        <f ca="1">IF($X158="","",CHOOSE($X158,IF(ISBLANK(INDEX(Kaleciler!N:N,$Y158)),"",INDEX(Kaleciler!N:N,$Y158)),IF(ISBLANK(INDEX(Stoperler!N:N,$Y158)),"",INDEX(Stoperler!N:N,$Y158)),IF(ISBLANK(INDEX('Sağ Bekler'!N:N,$Y158)),"",INDEX('Sağ Bekler'!N:N,$Y158)),IF(ISBLANK(INDEX('Sol Bekler'!N:N,$Y158)),"",INDEX('Sol Bekler'!N:N,$Y158)),IF(ISBLANK(INDEX('Orta Saha'!N:N,$Y158)),"",INDEX('Orta Saha'!N:N,$Y158)),IF(ISBLANK(INDEX(Kanatlar!N:N,$Y158)),"",INDEX(Kanatlar!N:N,$Y158)),IF(ISBLANK(INDEX(Forvetler!N:N,$Y158)),"",INDEX(Forvetler!N:N,$Y158))))</f>
        <v/>
      </c>
      <c r="O158" s="2" t="str">
        <f ca="1">IF($X158="","",CHOOSE($X158,IF(ISBLANK(INDEX(Kaleciler!O:O,$Y158)),"",INDEX(Kaleciler!O:O,$Y158)),IF(ISBLANK(INDEX(Stoperler!O:O,$Y158)),"",INDEX(Stoperler!O:O,$Y158)),IF(ISBLANK(INDEX('Sağ Bekler'!O:O,$Y158)),"",INDEX('Sağ Bekler'!O:O,$Y158)),IF(ISBLANK(INDEX('Sol Bekler'!O:O,$Y158)),"",INDEX('Sol Bekler'!O:O,$Y158)),IF(ISBLANK(INDEX('Orta Saha'!O:O,$Y158)),"",INDEX('Orta Saha'!O:O,$Y158)),IF(ISBLANK(INDEX(Kanatlar!O:O,$Y158)),"",INDEX(Kanatlar!O:O,$Y158)),IF(ISBLANK(INDEX(Forvetler!O:O,$Y158)),"",INDEX(Forvetler!O:O,$Y158))))</f>
        <v/>
      </c>
      <c r="P158" s="2" t="str">
        <f ca="1">IF($X158="","",CHOOSE($X158,IF(ISBLANK(INDEX(Kaleciler!P:P,$Y158)),"",INDEX(Kaleciler!P:P,$Y158)),IF(ISBLANK(INDEX(Stoperler!P:P,$Y158)),"",INDEX(Stoperler!P:P,$Y158)),IF(ISBLANK(INDEX('Sağ Bekler'!P:P,$Y158)),"",INDEX('Sağ Bekler'!P:P,$Y158)),IF(ISBLANK(INDEX('Sol Bekler'!P:P,$Y158)),"",INDEX('Sol Bekler'!P:P,$Y158)),IF(ISBLANK(INDEX('Orta Saha'!P:P,$Y158)),"",INDEX('Orta Saha'!P:P,$Y158)),IF(ISBLANK(INDEX(Kanatlar!P:P,$Y158)),"",INDEX(Kanatlar!P:P,$Y158)),IF(ISBLANK(INDEX(Forvetler!P:P,$Y158)),"",INDEX(Forvetler!P:P,$Y158))))</f>
        <v/>
      </c>
      <c r="Q158" s="3" t="str">
        <f ca="1">IF($X158="","",CHOOSE($X158,IF(ISBLANK(INDEX(Kaleciler!Q:Q,$Y158)),"",INDEX(Kaleciler!Q:Q,$Y158)),IF(ISBLANK(INDEX(Stoperler!Q:Q,$Y158)),"",INDEX(Stoperler!Q:Q,$Y158)),IF(ISBLANK(INDEX('Sağ Bekler'!Q:Q,$Y158)),"",INDEX('Sağ Bekler'!Q:Q,$Y158)),IF(ISBLANK(INDEX('Sol Bekler'!Q:Q,$Y158)),"",INDEX('Sol Bekler'!Q:Q,$Y158)),IF(ISBLANK(INDEX('Orta Saha'!Q:Q,$Y158)),"",INDEX('Orta Saha'!Q:Q,$Y158)),IF(ISBLANK(INDEX(Kanatlar!Q:Q,$Y158)),"",INDEX(Kanatlar!Q:Q,$Y158)),IF(ISBLANK(INDEX(Forvetler!Q:Q,$Y158)),"",INDEX(Forvetler!Q:Q,$Y158))))</f>
        <v/>
      </c>
      <c r="R158" s="4" t="str">
        <f ca="1">IF($X158="","",CHOOSE($X158,IF(ISBLANK(INDEX(Kaleciler!R:R,$Y158)),"",INDEX(Kaleciler!R:R,$Y158)),IF(ISBLANK(INDEX(Stoperler!R:R,$Y158)),"",INDEX(Stoperler!R:R,$Y158)),IF(ISBLANK(INDEX('Sağ Bekler'!R:R,$Y158)),"",INDEX('Sağ Bekler'!R:R,$Y158)),IF(ISBLANK(INDEX('Sol Bekler'!R:R,$Y158)),"",INDEX('Sol Bekler'!R:R,$Y158)),IF(ISBLANK(INDEX('Orta Saha'!R:R,$Y158)),"",INDEX('Orta Saha'!R:R,$Y158)),IF(ISBLANK(INDEX(Kanatlar!R:R,$Y158)),"",INDEX(Kanatlar!R:R,$Y158)),IF(ISBLANK(INDEX(Forvetler!R:R,$Y158)),"",INDEX(Forvetler!R:R,$Y158))))</f>
        <v/>
      </c>
      <c r="S158" s="2" t="str">
        <f ca="1">IF($X158="","",CHOOSE($X158,IF(ISBLANK(INDEX(Kaleciler!S:S,$Y158)),"",INDEX(Kaleciler!S:S,$Y158)),IF(ISBLANK(INDEX(Stoperler!S:S,$Y158)),"",INDEX(Stoperler!S:S,$Y158)),IF(ISBLANK(INDEX('Sağ Bekler'!S:S,$Y158)),"",INDEX('Sağ Bekler'!S:S,$Y158)),IF(ISBLANK(INDEX('Sol Bekler'!S:S,$Y158)),"",INDEX('Sol Bekler'!S:S,$Y158)),IF(ISBLANK(INDEX('Orta Saha'!S:S,$Y158)),"",INDEX('Orta Saha'!S:S,$Y158)),IF(ISBLANK(INDEX(Kanatlar!S:S,$Y158)),"",INDEX(Kanatlar!S:S,$Y158)),IF(ISBLANK(INDEX(Forvetler!S:S,$Y158)),"",INDEX(Forvetler!S:S,$Y158))))</f>
        <v/>
      </c>
      <c r="T158" s="3" t="str">
        <f ca="1">IF($X158="","",CHOOSE($X158,IF(ISBLANK(INDEX(Kaleciler!T:T,$Y158)),"",INDEX(Kaleciler!T:T,$Y158)),IF(ISBLANK(INDEX(Stoperler!T:T,$Y158)),"",INDEX(Stoperler!T:T,$Y158)),IF(ISBLANK(INDEX('Sağ Bekler'!T:T,$Y158)),"",INDEX('Sağ Bekler'!T:T,$Y158)),IF(ISBLANK(INDEX('Sol Bekler'!T:T,$Y158)),"",INDEX('Sol Bekler'!T:T,$Y158)),IF(ISBLANK(INDEX('Orta Saha'!T:T,$Y158)),"",INDEX('Orta Saha'!T:T,$Y158)),IF(ISBLANK(INDEX(Kanatlar!T:T,$Y158)),"",INDEX(Kanatlar!T:T,$Y158)),IF(ISBLANK(INDEX(Forvetler!T:T,$Y158)),"",INDEX(Forvetler!T:T,$Y158))))</f>
        <v/>
      </c>
      <c r="U158">
        <v>2</v>
      </c>
      <c r="V158">
        <v>58</v>
      </c>
      <c r="W158" t="str">
        <f ca="1">IF(AND(Stoperler!$B$58&lt;&gt;"",Stoperler!$I$58&gt;0,Stoperler!$I$58&lt;=TODAY()+365),COUNT($W$3:W157)+1,"")</f>
        <v/>
      </c>
      <c r="X158" t="str">
        <f ca="1">IFERROR(INDEX($U$4:$U$703,MATCH(ROWS($X$4:X158),$W$4:$W$703,0)),"")</f>
        <v/>
      </c>
      <c r="Y158" t="str">
        <f ca="1">IFERROR(INDEX($V$4:$V$703,MATCH(ROWS($Y$4:Y158),$W$4:$W$703,0)),"")</f>
        <v/>
      </c>
    </row>
    <row r="159" spans="1:25" x14ac:dyDescent="0.2">
      <c r="A159" s="2" t="str">
        <f ca="1">IF($X159="","",CHOOSE($X159,IF(ISBLANK(INDEX(Kaleciler!A:A,$Y159)),"",INDEX(Kaleciler!A:A,$Y159)),IF(ISBLANK(INDEX(Stoperler!A:A,$Y159)),"",INDEX(Stoperler!A:A,$Y159)),IF(ISBLANK(INDEX('Sağ Bekler'!A:A,$Y159)),"",INDEX('Sağ Bekler'!A:A,$Y159)),IF(ISBLANK(INDEX('Sol Bekler'!A:A,$Y159)),"",INDEX('Sol Bekler'!A:A,$Y159)),IF(ISBLANK(INDEX('Orta Saha'!A:A,$Y159)),"",INDEX('Orta Saha'!A:A,$Y159)),IF(ISBLANK(INDEX(Kanatlar!A:A,$Y159)),"",INDEX(Kanatlar!A:A,$Y159)),IF(ISBLANK(INDEX(Forvetler!A:A,$Y159)),"",INDEX(Forvetler!A:A,$Y159))))</f>
        <v/>
      </c>
      <c r="B159" s="3" t="str">
        <f ca="1">IF($X159="","",CHOOSE($X159,IF(ISBLANK(INDEX(Kaleciler!B:B,$Y159)),"",INDEX(Kaleciler!B:B,$Y159)),IF(ISBLANK(INDEX(Stoperler!B:B,$Y159)),"",INDEX(Stoperler!B:B,$Y159)),IF(ISBLANK(INDEX('Sağ Bekler'!B:B,$Y159)),"",INDEX('Sağ Bekler'!B:B,$Y159)),IF(ISBLANK(INDEX('Sol Bekler'!B:B,$Y159)),"",INDEX('Sol Bekler'!B:B,$Y159)),IF(ISBLANK(INDEX('Orta Saha'!B:B,$Y159)),"",INDEX('Orta Saha'!B:B,$Y159)),IF(ISBLANK(INDEX(Kanatlar!B:B,$Y159)),"",INDEX(Kanatlar!B:B,$Y159)),IF(ISBLANK(INDEX(Forvetler!B:B,$Y159)),"",INDEX(Forvetler!B:B,$Y159))))</f>
        <v/>
      </c>
      <c r="C159" s="4" t="str">
        <f ca="1">IF($X159="","",CHOOSE($X159,IF(ISBLANK(INDEX(Kaleciler!C:C,$Y159)),"",INDEX(Kaleciler!C:C,$Y159)),IF(ISBLANK(INDEX(Stoperler!C:C,$Y159)),"",INDEX(Stoperler!C:C,$Y159)),IF(ISBLANK(INDEX('Sağ Bekler'!C:C,$Y159)),"",INDEX('Sağ Bekler'!C:C,$Y159)),IF(ISBLANK(INDEX('Sol Bekler'!C:C,$Y159)),"",INDEX('Sol Bekler'!C:C,$Y159)),IF(ISBLANK(INDEX('Orta Saha'!C:C,$Y159)),"",INDEX('Orta Saha'!C:C,$Y159)),IF(ISBLANK(INDEX(Kanatlar!C:C,$Y159)),"",INDEX(Kanatlar!C:C,$Y159)),IF(ISBLANK(INDEX(Forvetler!C:C,$Y159)),"",INDEX(Forvetler!C:C,$Y159))))</f>
        <v/>
      </c>
      <c r="D159" s="2" t="str">
        <f ca="1">IF($X159="","",CHOOSE($X159,IF(ISBLANK(INDEX(Kaleciler!D:D,$Y159)),"",INDEX(Kaleciler!D:D,$Y159)),IF(ISBLANK(INDEX(Stoperler!D:D,$Y159)),"",INDEX(Stoperler!D:D,$Y159)),IF(ISBLANK(INDEX('Sağ Bekler'!D:D,$Y159)),"",INDEX('Sağ Bekler'!D:D,$Y159)),IF(ISBLANK(INDEX('Sol Bekler'!D:D,$Y159)),"",INDEX('Sol Bekler'!D:D,$Y159)),IF(ISBLANK(INDEX('Orta Saha'!D:D,$Y159)),"",INDEX('Orta Saha'!D:D,$Y159)),IF(ISBLANK(INDEX(Kanatlar!D:D,$Y159)),"",INDEX(Kanatlar!D:D,$Y159)),IF(ISBLANK(INDEX(Forvetler!D:D,$Y159)),"",INDEX(Forvetler!D:D,$Y159))))</f>
        <v/>
      </c>
      <c r="E159" s="3" t="str">
        <f ca="1">IF($X159="","",CHOOSE($X159,IF(ISBLANK(INDEX(Kaleciler!E:E,$Y159)),"",INDEX(Kaleciler!E:E,$Y159)),IF(ISBLANK(INDEX(Stoperler!E:E,$Y159)),"",INDEX(Stoperler!E:E,$Y159)),IF(ISBLANK(INDEX('Sağ Bekler'!E:E,$Y159)),"",INDEX('Sağ Bekler'!E:E,$Y159)),IF(ISBLANK(INDEX('Sol Bekler'!E:E,$Y159)),"",INDEX('Sol Bekler'!E:E,$Y159)),IF(ISBLANK(INDEX('Orta Saha'!E:E,$Y159)),"",INDEX('Orta Saha'!E:E,$Y159)),IF(ISBLANK(INDEX(Kanatlar!E:E,$Y159)),"",INDEX(Kanatlar!E:E,$Y159)),IF(ISBLANK(INDEX(Forvetler!E:E,$Y159)),"",INDEX(Forvetler!E:E,$Y159))))</f>
        <v/>
      </c>
      <c r="F159" s="3" t="str">
        <f ca="1">IF($X159="","",CHOOSE($X159,IF(ISBLANK(INDEX(Kaleciler!F:F,$Y159)),"",INDEX(Kaleciler!F:F,$Y159)),IF(ISBLANK(INDEX(Stoperler!F:F,$Y159)),"",INDEX(Stoperler!F:F,$Y159)),IF(ISBLANK(INDEX('Sağ Bekler'!F:F,$Y159)),"",INDEX('Sağ Bekler'!F:F,$Y159)),IF(ISBLANK(INDEX('Sol Bekler'!F:F,$Y159)),"",INDEX('Sol Bekler'!F:F,$Y159)),IF(ISBLANK(INDEX('Orta Saha'!F:F,$Y159)),"",INDEX('Orta Saha'!F:F,$Y159)),IF(ISBLANK(INDEX(Kanatlar!F:F,$Y159)),"",INDEX(Kanatlar!F:F,$Y159)),IF(ISBLANK(INDEX(Forvetler!F:F,$Y159)),"",INDEX(Forvetler!F:F,$Y159))))</f>
        <v/>
      </c>
      <c r="G159" s="3" t="str">
        <f ca="1">IF($X159="","",CHOOSE($X159,IF(ISBLANK(INDEX(Kaleciler!G:G,$Y159)),"",INDEX(Kaleciler!G:G,$Y159)),IF(ISBLANK(INDEX(Stoperler!G:G,$Y159)),"",INDEX(Stoperler!G:G,$Y159)),IF(ISBLANK(INDEX('Sağ Bekler'!G:G,$Y159)),"",INDEX('Sağ Bekler'!G:G,$Y159)),IF(ISBLANK(INDEX('Sol Bekler'!G:G,$Y159)),"",INDEX('Sol Bekler'!G:G,$Y159)),IF(ISBLANK(INDEX('Orta Saha'!G:G,$Y159)),"",INDEX('Orta Saha'!G:G,$Y159)),IF(ISBLANK(INDEX(Kanatlar!G:G,$Y159)),"",INDEX(Kanatlar!G:G,$Y159)),IF(ISBLANK(INDEX(Forvetler!G:G,$Y159)),"",INDEX(Forvetler!G:G,$Y159))))</f>
        <v/>
      </c>
      <c r="H159" s="3" t="str">
        <f ca="1">IF($X159="","",CHOOSE($X159,IF(ISBLANK(INDEX(Kaleciler!H:H,$Y159)),"",INDEX(Kaleciler!H:H,$Y159)),IF(ISBLANK(INDEX(Stoperler!H:H,$Y159)),"",INDEX(Stoperler!H:H,$Y159)),IF(ISBLANK(INDEX('Sağ Bekler'!H:H,$Y159)),"",INDEX('Sağ Bekler'!H:H,$Y159)),IF(ISBLANK(INDEX('Sol Bekler'!H:H,$Y159)),"",INDEX('Sol Bekler'!H:H,$Y159)),IF(ISBLANK(INDEX('Orta Saha'!H:H,$Y159)),"",INDEX('Orta Saha'!H:H,$Y159)),IF(ISBLANK(INDEX(Kanatlar!H:H,$Y159)),"",INDEX(Kanatlar!H:H,$Y159)),IF(ISBLANK(INDEX(Forvetler!H:H,$Y159)),"",INDEX(Forvetler!H:H,$Y159))))</f>
        <v/>
      </c>
      <c r="I159" s="4" t="str">
        <f ca="1">IF($X159="","",CHOOSE($X159,IF(ISBLANK(INDEX(Kaleciler!I:I,$Y159)),"",INDEX(Kaleciler!I:I,$Y159)),IF(ISBLANK(INDEX(Stoperler!I:I,$Y159)),"",INDEX(Stoperler!I:I,$Y159)),IF(ISBLANK(INDEX('Sağ Bekler'!I:I,$Y159)),"",INDEX('Sağ Bekler'!I:I,$Y159)),IF(ISBLANK(INDEX('Sol Bekler'!I:I,$Y159)),"",INDEX('Sol Bekler'!I:I,$Y159)),IF(ISBLANK(INDEX('Orta Saha'!I:I,$Y159)),"",INDEX('Orta Saha'!I:I,$Y159)),IF(ISBLANK(INDEX(Kanatlar!I:I,$Y159)),"",INDEX(Kanatlar!I:I,$Y159)),IF(ISBLANK(INDEX(Forvetler!I:I,$Y159)),"",INDEX(Forvetler!I:I,$Y159))))</f>
        <v/>
      </c>
      <c r="J159" s="4" t="str">
        <f ca="1">IF($X159="","",CHOOSE($X159,IF(ISBLANK(INDEX(Kaleciler!J:J,$Y159)),"",INDEX(Kaleciler!J:J,$Y159)),IF(ISBLANK(INDEX(Stoperler!J:J,$Y159)),"",INDEX(Stoperler!J:J,$Y159)),IF(ISBLANK(INDEX('Sağ Bekler'!J:J,$Y159)),"",INDEX('Sağ Bekler'!J:J,$Y159)),IF(ISBLANK(INDEX('Sol Bekler'!J:J,$Y159)),"",INDEX('Sol Bekler'!J:J,$Y159)),IF(ISBLANK(INDEX('Orta Saha'!J:J,$Y159)),"",INDEX('Orta Saha'!J:J,$Y159)),IF(ISBLANK(INDEX(Kanatlar!J:J,$Y159)),"",INDEX(Kanatlar!J:J,$Y159)),IF(ISBLANK(INDEX(Forvetler!J:J,$Y159)),"",INDEX(Forvetler!J:J,$Y159))))</f>
        <v/>
      </c>
      <c r="K159" s="2" t="str">
        <f ca="1">IF($X159="","",CHOOSE($X159,IF(ISBLANK(INDEX(Kaleciler!K:K,$Y159)),"",INDEX(Kaleciler!K:K,$Y159)),IF(ISBLANK(INDEX(Stoperler!K:K,$Y159)),"",INDEX(Stoperler!K:K,$Y159)),IF(ISBLANK(INDEX('Sağ Bekler'!K:K,$Y159)),"",INDEX('Sağ Bekler'!K:K,$Y159)),IF(ISBLANK(INDEX('Sol Bekler'!K:K,$Y159)),"",INDEX('Sol Bekler'!K:K,$Y159)),IF(ISBLANK(INDEX('Orta Saha'!K:K,$Y159)),"",INDEX('Orta Saha'!K:K,$Y159)),IF(ISBLANK(INDEX(Kanatlar!K:K,$Y159)),"",INDEX(Kanatlar!K:K,$Y159)),IF(ISBLANK(INDEX(Forvetler!K:K,$Y159)),"",INDEX(Forvetler!K:K,$Y159))))</f>
        <v/>
      </c>
      <c r="L159" s="2" t="str">
        <f ca="1">IF($X159="","",CHOOSE($X159,IF(ISBLANK(INDEX(Kaleciler!L:L,$Y159)),"",INDEX(Kaleciler!L:L,$Y159)),IF(ISBLANK(INDEX(Stoperler!L:L,$Y159)),"",INDEX(Stoperler!L:L,$Y159)),IF(ISBLANK(INDEX('Sağ Bekler'!L:L,$Y159)),"",INDEX('Sağ Bekler'!L:L,$Y159)),IF(ISBLANK(INDEX('Sol Bekler'!L:L,$Y159)),"",INDEX('Sol Bekler'!L:L,$Y159)),IF(ISBLANK(INDEX('Orta Saha'!L:L,$Y159)),"",INDEX('Orta Saha'!L:L,$Y159)),IF(ISBLANK(INDEX(Kanatlar!L:L,$Y159)),"",INDEX(Kanatlar!L:L,$Y159)),IF(ISBLANK(INDEX(Forvetler!L:L,$Y159)),"",INDEX(Forvetler!L:L,$Y159))))</f>
        <v/>
      </c>
      <c r="M159" s="2" t="str">
        <f ca="1">IF($X159="","",CHOOSE($X159,IF(ISBLANK(INDEX(Kaleciler!M:M,$Y159)),"",INDEX(Kaleciler!M:M,$Y159)),IF(ISBLANK(INDEX(Stoperler!M:M,$Y159)),"",INDEX(Stoperler!M:M,$Y159)),IF(ISBLANK(INDEX('Sağ Bekler'!M:M,$Y159)),"",INDEX('Sağ Bekler'!M:M,$Y159)),IF(ISBLANK(INDEX('Sol Bekler'!M:M,$Y159)),"",INDEX('Sol Bekler'!M:M,$Y159)),IF(ISBLANK(INDEX('Orta Saha'!M:M,$Y159)),"",INDEX('Orta Saha'!M:M,$Y159)),IF(ISBLANK(INDEX(Kanatlar!M:M,$Y159)),"",INDEX(Kanatlar!M:M,$Y159)),IF(ISBLANK(INDEX(Forvetler!M:M,$Y159)),"",INDEX(Forvetler!M:M,$Y159))))</f>
        <v/>
      </c>
      <c r="N159" s="2" t="str">
        <f ca="1">IF($X159="","",CHOOSE($X159,IF(ISBLANK(INDEX(Kaleciler!N:N,$Y159)),"",INDEX(Kaleciler!N:N,$Y159)),IF(ISBLANK(INDEX(Stoperler!N:N,$Y159)),"",INDEX(Stoperler!N:N,$Y159)),IF(ISBLANK(INDEX('Sağ Bekler'!N:N,$Y159)),"",INDEX('Sağ Bekler'!N:N,$Y159)),IF(ISBLANK(INDEX('Sol Bekler'!N:N,$Y159)),"",INDEX('Sol Bekler'!N:N,$Y159)),IF(ISBLANK(INDEX('Orta Saha'!N:N,$Y159)),"",INDEX('Orta Saha'!N:N,$Y159)),IF(ISBLANK(INDEX(Kanatlar!N:N,$Y159)),"",INDEX(Kanatlar!N:N,$Y159)),IF(ISBLANK(INDEX(Forvetler!N:N,$Y159)),"",INDEX(Forvetler!N:N,$Y159))))</f>
        <v/>
      </c>
      <c r="O159" s="2" t="str">
        <f ca="1">IF($X159="","",CHOOSE($X159,IF(ISBLANK(INDEX(Kaleciler!O:O,$Y159)),"",INDEX(Kaleciler!O:O,$Y159)),IF(ISBLANK(INDEX(Stoperler!O:O,$Y159)),"",INDEX(Stoperler!O:O,$Y159)),IF(ISBLANK(INDEX('Sağ Bekler'!O:O,$Y159)),"",INDEX('Sağ Bekler'!O:O,$Y159)),IF(ISBLANK(INDEX('Sol Bekler'!O:O,$Y159)),"",INDEX('Sol Bekler'!O:O,$Y159)),IF(ISBLANK(INDEX('Orta Saha'!O:O,$Y159)),"",INDEX('Orta Saha'!O:O,$Y159)),IF(ISBLANK(INDEX(Kanatlar!O:O,$Y159)),"",INDEX(Kanatlar!O:O,$Y159)),IF(ISBLANK(INDEX(Forvetler!O:O,$Y159)),"",INDEX(Forvetler!O:O,$Y159))))</f>
        <v/>
      </c>
      <c r="P159" s="2" t="str">
        <f ca="1">IF($X159="","",CHOOSE($X159,IF(ISBLANK(INDEX(Kaleciler!P:P,$Y159)),"",INDEX(Kaleciler!P:P,$Y159)),IF(ISBLANK(INDEX(Stoperler!P:P,$Y159)),"",INDEX(Stoperler!P:P,$Y159)),IF(ISBLANK(INDEX('Sağ Bekler'!P:P,$Y159)),"",INDEX('Sağ Bekler'!P:P,$Y159)),IF(ISBLANK(INDEX('Sol Bekler'!P:P,$Y159)),"",INDEX('Sol Bekler'!P:P,$Y159)),IF(ISBLANK(INDEX('Orta Saha'!P:P,$Y159)),"",INDEX('Orta Saha'!P:P,$Y159)),IF(ISBLANK(INDEX(Kanatlar!P:P,$Y159)),"",INDEX(Kanatlar!P:P,$Y159)),IF(ISBLANK(INDEX(Forvetler!P:P,$Y159)),"",INDEX(Forvetler!P:P,$Y159))))</f>
        <v/>
      </c>
      <c r="Q159" s="3" t="str">
        <f ca="1">IF($X159="","",CHOOSE($X159,IF(ISBLANK(INDEX(Kaleciler!Q:Q,$Y159)),"",INDEX(Kaleciler!Q:Q,$Y159)),IF(ISBLANK(INDEX(Stoperler!Q:Q,$Y159)),"",INDEX(Stoperler!Q:Q,$Y159)),IF(ISBLANK(INDEX('Sağ Bekler'!Q:Q,$Y159)),"",INDEX('Sağ Bekler'!Q:Q,$Y159)),IF(ISBLANK(INDEX('Sol Bekler'!Q:Q,$Y159)),"",INDEX('Sol Bekler'!Q:Q,$Y159)),IF(ISBLANK(INDEX('Orta Saha'!Q:Q,$Y159)),"",INDEX('Orta Saha'!Q:Q,$Y159)),IF(ISBLANK(INDEX(Kanatlar!Q:Q,$Y159)),"",INDEX(Kanatlar!Q:Q,$Y159)),IF(ISBLANK(INDEX(Forvetler!Q:Q,$Y159)),"",INDEX(Forvetler!Q:Q,$Y159))))</f>
        <v/>
      </c>
      <c r="R159" s="4" t="str">
        <f ca="1">IF($X159="","",CHOOSE($X159,IF(ISBLANK(INDEX(Kaleciler!R:R,$Y159)),"",INDEX(Kaleciler!R:R,$Y159)),IF(ISBLANK(INDEX(Stoperler!R:R,$Y159)),"",INDEX(Stoperler!R:R,$Y159)),IF(ISBLANK(INDEX('Sağ Bekler'!R:R,$Y159)),"",INDEX('Sağ Bekler'!R:R,$Y159)),IF(ISBLANK(INDEX('Sol Bekler'!R:R,$Y159)),"",INDEX('Sol Bekler'!R:R,$Y159)),IF(ISBLANK(INDEX('Orta Saha'!R:R,$Y159)),"",INDEX('Orta Saha'!R:R,$Y159)),IF(ISBLANK(INDEX(Kanatlar!R:R,$Y159)),"",INDEX(Kanatlar!R:R,$Y159)),IF(ISBLANK(INDEX(Forvetler!R:R,$Y159)),"",INDEX(Forvetler!R:R,$Y159))))</f>
        <v/>
      </c>
      <c r="S159" s="2" t="str">
        <f ca="1">IF($X159="","",CHOOSE($X159,IF(ISBLANK(INDEX(Kaleciler!S:S,$Y159)),"",INDEX(Kaleciler!S:S,$Y159)),IF(ISBLANK(INDEX(Stoperler!S:S,$Y159)),"",INDEX(Stoperler!S:S,$Y159)),IF(ISBLANK(INDEX('Sağ Bekler'!S:S,$Y159)),"",INDEX('Sağ Bekler'!S:S,$Y159)),IF(ISBLANK(INDEX('Sol Bekler'!S:S,$Y159)),"",INDEX('Sol Bekler'!S:S,$Y159)),IF(ISBLANK(INDEX('Orta Saha'!S:S,$Y159)),"",INDEX('Orta Saha'!S:S,$Y159)),IF(ISBLANK(INDEX(Kanatlar!S:S,$Y159)),"",INDEX(Kanatlar!S:S,$Y159)),IF(ISBLANK(INDEX(Forvetler!S:S,$Y159)),"",INDEX(Forvetler!S:S,$Y159))))</f>
        <v/>
      </c>
      <c r="T159" s="3" t="str">
        <f ca="1">IF($X159="","",CHOOSE($X159,IF(ISBLANK(INDEX(Kaleciler!T:T,$Y159)),"",INDEX(Kaleciler!T:T,$Y159)),IF(ISBLANK(INDEX(Stoperler!T:T,$Y159)),"",INDEX(Stoperler!T:T,$Y159)),IF(ISBLANK(INDEX('Sağ Bekler'!T:T,$Y159)),"",INDEX('Sağ Bekler'!T:T,$Y159)),IF(ISBLANK(INDEX('Sol Bekler'!T:T,$Y159)),"",INDEX('Sol Bekler'!T:T,$Y159)),IF(ISBLANK(INDEX('Orta Saha'!T:T,$Y159)),"",INDEX('Orta Saha'!T:T,$Y159)),IF(ISBLANK(INDEX(Kanatlar!T:T,$Y159)),"",INDEX(Kanatlar!T:T,$Y159)),IF(ISBLANK(INDEX(Forvetler!T:T,$Y159)),"",INDEX(Forvetler!T:T,$Y159))))</f>
        <v/>
      </c>
      <c r="U159">
        <v>2</v>
      </c>
      <c r="V159">
        <v>59</v>
      </c>
      <c r="W159" t="str">
        <f ca="1">IF(AND(Stoperler!$B$59&lt;&gt;"",Stoperler!$I$59&gt;0,Stoperler!$I$59&lt;=TODAY()+365),COUNT($W$3:W158)+1,"")</f>
        <v/>
      </c>
      <c r="X159" t="str">
        <f ca="1">IFERROR(INDEX($U$4:$U$703,MATCH(ROWS($X$4:X159),$W$4:$W$703,0)),"")</f>
        <v/>
      </c>
      <c r="Y159" t="str">
        <f ca="1">IFERROR(INDEX($V$4:$V$703,MATCH(ROWS($Y$4:Y159),$W$4:$W$703,0)),"")</f>
        <v/>
      </c>
    </row>
    <row r="160" spans="1:25" x14ac:dyDescent="0.2">
      <c r="A160" s="2" t="str">
        <f ca="1">IF($X160="","",CHOOSE($X160,IF(ISBLANK(INDEX(Kaleciler!A:A,$Y160)),"",INDEX(Kaleciler!A:A,$Y160)),IF(ISBLANK(INDEX(Stoperler!A:A,$Y160)),"",INDEX(Stoperler!A:A,$Y160)),IF(ISBLANK(INDEX('Sağ Bekler'!A:A,$Y160)),"",INDEX('Sağ Bekler'!A:A,$Y160)),IF(ISBLANK(INDEX('Sol Bekler'!A:A,$Y160)),"",INDEX('Sol Bekler'!A:A,$Y160)),IF(ISBLANK(INDEX('Orta Saha'!A:A,$Y160)),"",INDEX('Orta Saha'!A:A,$Y160)),IF(ISBLANK(INDEX(Kanatlar!A:A,$Y160)),"",INDEX(Kanatlar!A:A,$Y160)),IF(ISBLANK(INDEX(Forvetler!A:A,$Y160)),"",INDEX(Forvetler!A:A,$Y160))))</f>
        <v/>
      </c>
      <c r="B160" s="3" t="str">
        <f ca="1">IF($X160="","",CHOOSE($X160,IF(ISBLANK(INDEX(Kaleciler!B:B,$Y160)),"",INDEX(Kaleciler!B:B,$Y160)),IF(ISBLANK(INDEX(Stoperler!B:B,$Y160)),"",INDEX(Stoperler!B:B,$Y160)),IF(ISBLANK(INDEX('Sağ Bekler'!B:B,$Y160)),"",INDEX('Sağ Bekler'!B:B,$Y160)),IF(ISBLANK(INDEX('Sol Bekler'!B:B,$Y160)),"",INDEX('Sol Bekler'!B:B,$Y160)),IF(ISBLANK(INDEX('Orta Saha'!B:B,$Y160)),"",INDEX('Orta Saha'!B:B,$Y160)),IF(ISBLANK(INDEX(Kanatlar!B:B,$Y160)),"",INDEX(Kanatlar!B:B,$Y160)),IF(ISBLANK(INDEX(Forvetler!B:B,$Y160)),"",INDEX(Forvetler!B:B,$Y160))))</f>
        <v/>
      </c>
      <c r="C160" s="4" t="str">
        <f ca="1">IF($X160="","",CHOOSE($X160,IF(ISBLANK(INDEX(Kaleciler!C:C,$Y160)),"",INDEX(Kaleciler!C:C,$Y160)),IF(ISBLANK(INDEX(Stoperler!C:C,$Y160)),"",INDEX(Stoperler!C:C,$Y160)),IF(ISBLANK(INDEX('Sağ Bekler'!C:C,$Y160)),"",INDEX('Sağ Bekler'!C:C,$Y160)),IF(ISBLANK(INDEX('Sol Bekler'!C:C,$Y160)),"",INDEX('Sol Bekler'!C:C,$Y160)),IF(ISBLANK(INDEX('Orta Saha'!C:C,$Y160)),"",INDEX('Orta Saha'!C:C,$Y160)),IF(ISBLANK(INDEX(Kanatlar!C:C,$Y160)),"",INDEX(Kanatlar!C:C,$Y160)),IF(ISBLANK(INDEX(Forvetler!C:C,$Y160)),"",INDEX(Forvetler!C:C,$Y160))))</f>
        <v/>
      </c>
      <c r="D160" s="2" t="str">
        <f ca="1">IF($X160="","",CHOOSE($X160,IF(ISBLANK(INDEX(Kaleciler!D:D,$Y160)),"",INDEX(Kaleciler!D:D,$Y160)),IF(ISBLANK(INDEX(Stoperler!D:D,$Y160)),"",INDEX(Stoperler!D:D,$Y160)),IF(ISBLANK(INDEX('Sağ Bekler'!D:D,$Y160)),"",INDEX('Sağ Bekler'!D:D,$Y160)),IF(ISBLANK(INDEX('Sol Bekler'!D:D,$Y160)),"",INDEX('Sol Bekler'!D:D,$Y160)),IF(ISBLANK(INDEX('Orta Saha'!D:D,$Y160)),"",INDEX('Orta Saha'!D:D,$Y160)),IF(ISBLANK(INDEX(Kanatlar!D:D,$Y160)),"",INDEX(Kanatlar!D:D,$Y160)),IF(ISBLANK(INDEX(Forvetler!D:D,$Y160)),"",INDEX(Forvetler!D:D,$Y160))))</f>
        <v/>
      </c>
      <c r="E160" s="3" t="str">
        <f ca="1">IF($X160="","",CHOOSE($X160,IF(ISBLANK(INDEX(Kaleciler!E:E,$Y160)),"",INDEX(Kaleciler!E:E,$Y160)),IF(ISBLANK(INDEX(Stoperler!E:E,$Y160)),"",INDEX(Stoperler!E:E,$Y160)),IF(ISBLANK(INDEX('Sağ Bekler'!E:E,$Y160)),"",INDEX('Sağ Bekler'!E:E,$Y160)),IF(ISBLANK(INDEX('Sol Bekler'!E:E,$Y160)),"",INDEX('Sol Bekler'!E:E,$Y160)),IF(ISBLANK(INDEX('Orta Saha'!E:E,$Y160)),"",INDEX('Orta Saha'!E:E,$Y160)),IF(ISBLANK(INDEX(Kanatlar!E:E,$Y160)),"",INDEX(Kanatlar!E:E,$Y160)),IF(ISBLANK(INDEX(Forvetler!E:E,$Y160)),"",INDEX(Forvetler!E:E,$Y160))))</f>
        <v/>
      </c>
      <c r="F160" s="3" t="str">
        <f ca="1">IF($X160="","",CHOOSE($X160,IF(ISBLANK(INDEX(Kaleciler!F:F,$Y160)),"",INDEX(Kaleciler!F:F,$Y160)),IF(ISBLANK(INDEX(Stoperler!F:F,$Y160)),"",INDEX(Stoperler!F:F,$Y160)),IF(ISBLANK(INDEX('Sağ Bekler'!F:F,$Y160)),"",INDEX('Sağ Bekler'!F:F,$Y160)),IF(ISBLANK(INDEX('Sol Bekler'!F:F,$Y160)),"",INDEX('Sol Bekler'!F:F,$Y160)),IF(ISBLANK(INDEX('Orta Saha'!F:F,$Y160)),"",INDEX('Orta Saha'!F:F,$Y160)),IF(ISBLANK(INDEX(Kanatlar!F:F,$Y160)),"",INDEX(Kanatlar!F:F,$Y160)),IF(ISBLANK(INDEX(Forvetler!F:F,$Y160)),"",INDEX(Forvetler!F:F,$Y160))))</f>
        <v/>
      </c>
      <c r="G160" s="3" t="str">
        <f ca="1">IF($X160="","",CHOOSE($X160,IF(ISBLANK(INDEX(Kaleciler!G:G,$Y160)),"",INDEX(Kaleciler!G:G,$Y160)),IF(ISBLANK(INDEX(Stoperler!G:G,$Y160)),"",INDEX(Stoperler!G:G,$Y160)),IF(ISBLANK(INDEX('Sağ Bekler'!G:G,$Y160)),"",INDEX('Sağ Bekler'!G:G,$Y160)),IF(ISBLANK(INDEX('Sol Bekler'!G:G,$Y160)),"",INDEX('Sol Bekler'!G:G,$Y160)),IF(ISBLANK(INDEX('Orta Saha'!G:G,$Y160)),"",INDEX('Orta Saha'!G:G,$Y160)),IF(ISBLANK(INDEX(Kanatlar!G:G,$Y160)),"",INDEX(Kanatlar!G:G,$Y160)),IF(ISBLANK(INDEX(Forvetler!G:G,$Y160)),"",INDEX(Forvetler!G:G,$Y160))))</f>
        <v/>
      </c>
      <c r="H160" s="3" t="str">
        <f ca="1">IF($X160="","",CHOOSE($X160,IF(ISBLANK(INDEX(Kaleciler!H:H,$Y160)),"",INDEX(Kaleciler!H:H,$Y160)),IF(ISBLANK(INDEX(Stoperler!H:H,$Y160)),"",INDEX(Stoperler!H:H,$Y160)),IF(ISBLANK(INDEX('Sağ Bekler'!H:H,$Y160)),"",INDEX('Sağ Bekler'!H:H,$Y160)),IF(ISBLANK(INDEX('Sol Bekler'!H:H,$Y160)),"",INDEX('Sol Bekler'!H:H,$Y160)),IF(ISBLANK(INDEX('Orta Saha'!H:H,$Y160)),"",INDEX('Orta Saha'!H:H,$Y160)),IF(ISBLANK(INDEX(Kanatlar!H:H,$Y160)),"",INDEX(Kanatlar!H:H,$Y160)),IF(ISBLANK(INDEX(Forvetler!H:H,$Y160)),"",INDEX(Forvetler!H:H,$Y160))))</f>
        <v/>
      </c>
      <c r="I160" s="4" t="str">
        <f ca="1">IF($X160="","",CHOOSE($X160,IF(ISBLANK(INDEX(Kaleciler!I:I,$Y160)),"",INDEX(Kaleciler!I:I,$Y160)),IF(ISBLANK(INDEX(Stoperler!I:I,$Y160)),"",INDEX(Stoperler!I:I,$Y160)),IF(ISBLANK(INDEX('Sağ Bekler'!I:I,$Y160)),"",INDEX('Sağ Bekler'!I:I,$Y160)),IF(ISBLANK(INDEX('Sol Bekler'!I:I,$Y160)),"",INDEX('Sol Bekler'!I:I,$Y160)),IF(ISBLANK(INDEX('Orta Saha'!I:I,$Y160)),"",INDEX('Orta Saha'!I:I,$Y160)),IF(ISBLANK(INDEX(Kanatlar!I:I,$Y160)),"",INDEX(Kanatlar!I:I,$Y160)),IF(ISBLANK(INDEX(Forvetler!I:I,$Y160)),"",INDEX(Forvetler!I:I,$Y160))))</f>
        <v/>
      </c>
      <c r="J160" s="4" t="str">
        <f ca="1">IF($X160="","",CHOOSE($X160,IF(ISBLANK(INDEX(Kaleciler!J:J,$Y160)),"",INDEX(Kaleciler!J:J,$Y160)),IF(ISBLANK(INDEX(Stoperler!J:J,$Y160)),"",INDEX(Stoperler!J:J,$Y160)),IF(ISBLANK(INDEX('Sağ Bekler'!J:J,$Y160)),"",INDEX('Sağ Bekler'!J:J,$Y160)),IF(ISBLANK(INDEX('Sol Bekler'!J:J,$Y160)),"",INDEX('Sol Bekler'!J:J,$Y160)),IF(ISBLANK(INDEX('Orta Saha'!J:J,$Y160)),"",INDEX('Orta Saha'!J:J,$Y160)),IF(ISBLANK(INDEX(Kanatlar!J:J,$Y160)),"",INDEX(Kanatlar!J:J,$Y160)),IF(ISBLANK(INDEX(Forvetler!J:J,$Y160)),"",INDEX(Forvetler!J:J,$Y160))))</f>
        <v/>
      </c>
      <c r="K160" s="2" t="str">
        <f ca="1">IF($X160="","",CHOOSE($X160,IF(ISBLANK(INDEX(Kaleciler!K:K,$Y160)),"",INDEX(Kaleciler!K:K,$Y160)),IF(ISBLANK(INDEX(Stoperler!K:K,$Y160)),"",INDEX(Stoperler!K:K,$Y160)),IF(ISBLANK(INDEX('Sağ Bekler'!K:K,$Y160)),"",INDEX('Sağ Bekler'!K:K,$Y160)),IF(ISBLANK(INDEX('Sol Bekler'!K:K,$Y160)),"",INDEX('Sol Bekler'!K:K,$Y160)),IF(ISBLANK(INDEX('Orta Saha'!K:K,$Y160)),"",INDEX('Orta Saha'!K:K,$Y160)),IF(ISBLANK(INDEX(Kanatlar!K:K,$Y160)),"",INDEX(Kanatlar!K:K,$Y160)),IF(ISBLANK(INDEX(Forvetler!K:K,$Y160)),"",INDEX(Forvetler!K:K,$Y160))))</f>
        <v/>
      </c>
      <c r="L160" s="2" t="str">
        <f ca="1">IF($X160="","",CHOOSE($X160,IF(ISBLANK(INDEX(Kaleciler!L:L,$Y160)),"",INDEX(Kaleciler!L:L,$Y160)),IF(ISBLANK(INDEX(Stoperler!L:L,$Y160)),"",INDEX(Stoperler!L:L,$Y160)),IF(ISBLANK(INDEX('Sağ Bekler'!L:L,$Y160)),"",INDEX('Sağ Bekler'!L:L,$Y160)),IF(ISBLANK(INDEX('Sol Bekler'!L:L,$Y160)),"",INDEX('Sol Bekler'!L:L,$Y160)),IF(ISBLANK(INDEX('Orta Saha'!L:L,$Y160)),"",INDEX('Orta Saha'!L:L,$Y160)),IF(ISBLANK(INDEX(Kanatlar!L:L,$Y160)),"",INDEX(Kanatlar!L:L,$Y160)),IF(ISBLANK(INDEX(Forvetler!L:L,$Y160)),"",INDEX(Forvetler!L:L,$Y160))))</f>
        <v/>
      </c>
      <c r="M160" s="2" t="str">
        <f ca="1">IF($X160="","",CHOOSE($X160,IF(ISBLANK(INDEX(Kaleciler!M:M,$Y160)),"",INDEX(Kaleciler!M:M,$Y160)),IF(ISBLANK(INDEX(Stoperler!M:M,$Y160)),"",INDEX(Stoperler!M:M,$Y160)),IF(ISBLANK(INDEX('Sağ Bekler'!M:M,$Y160)),"",INDEX('Sağ Bekler'!M:M,$Y160)),IF(ISBLANK(INDEX('Sol Bekler'!M:M,$Y160)),"",INDEX('Sol Bekler'!M:M,$Y160)),IF(ISBLANK(INDEX('Orta Saha'!M:M,$Y160)),"",INDEX('Orta Saha'!M:M,$Y160)),IF(ISBLANK(INDEX(Kanatlar!M:M,$Y160)),"",INDEX(Kanatlar!M:M,$Y160)),IF(ISBLANK(INDEX(Forvetler!M:M,$Y160)),"",INDEX(Forvetler!M:M,$Y160))))</f>
        <v/>
      </c>
      <c r="N160" s="2" t="str">
        <f ca="1">IF($X160="","",CHOOSE($X160,IF(ISBLANK(INDEX(Kaleciler!N:N,$Y160)),"",INDEX(Kaleciler!N:N,$Y160)),IF(ISBLANK(INDEX(Stoperler!N:N,$Y160)),"",INDEX(Stoperler!N:N,$Y160)),IF(ISBLANK(INDEX('Sağ Bekler'!N:N,$Y160)),"",INDEX('Sağ Bekler'!N:N,$Y160)),IF(ISBLANK(INDEX('Sol Bekler'!N:N,$Y160)),"",INDEX('Sol Bekler'!N:N,$Y160)),IF(ISBLANK(INDEX('Orta Saha'!N:N,$Y160)),"",INDEX('Orta Saha'!N:N,$Y160)),IF(ISBLANK(INDEX(Kanatlar!N:N,$Y160)),"",INDEX(Kanatlar!N:N,$Y160)),IF(ISBLANK(INDEX(Forvetler!N:N,$Y160)),"",INDEX(Forvetler!N:N,$Y160))))</f>
        <v/>
      </c>
      <c r="O160" s="2" t="str">
        <f ca="1">IF($X160="","",CHOOSE($X160,IF(ISBLANK(INDEX(Kaleciler!O:O,$Y160)),"",INDEX(Kaleciler!O:O,$Y160)),IF(ISBLANK(INDEX(Stoperler!O:O,$Y160)),"",INDEX(Stoperler!O:O,$Y160)),IF(ISBLANK(INDEX('Sağ Bekler'!O:O,$Y160)),"",INDEX('Sağ Bekler'!O:O,$Y160)),IF(ISBLANK(INDEX('Sol Bekler'!O:O,$Y160)),"",INDEX('Sol Bekler'!O:O,$Y160)),IF(ISBLANK(INDEX('Orta Saha'!O:O,$Y160)),"",INDEX('Orta Saha'!O:O,$Y160)),IF(ISBLANK(INDEX(Kanatlar!O:O,$Y160)),"",INDEX(Kanatlar!O:O,$Y160)),IF(ISBLANK(INDEX(Forvetler!O:O,$Y160)),"",INDEX(Forvetler!O:O,$Y160))))</f>
        <v/>
      </c>
      <c r="P160" s="2" t="str">
        <f ca="1">IF($X160="","",CHOOSE($X160,IF(ISBLANK(INDEX(Kaleciler!P:P,$Y160)),"",INDEX(Kaleciler!P:P,$Y160)),IF(ISBLANK(INDEX(Stoperler!P:P,$Y160)),"",INDEX(Stoperler!P:P,$Y160)),IF(ISBLANK(INDEX('Sağ Bekler'!P:P,$Y160)),"",INDEX('Sağ Bekler'!P:P,$Y160)),IF(ISBLANK(INDEX('Sol Bekler'!P:P,$Y160)),"",INDEX('Sol Bekler'!P:P,$Y160)),IF(ISBLANK(INDEX('Orta Saha'!P:P,$Y160)),"",INDEX('Orta Saha'!P:P,$Y160)),IF(ISBLANK(INDEX(Kanatlar!P:P,$Y160)),"",INDEX(Kanatlar!P:P,$Y160)),IF(ISBLANK(INDEX(Forvetler!P:P,$Y160)),"",INDEX(Forvetler!P:P,$Y160))))</f>
        <v/>
      </c>
      <c r="Q160" s="3" t="str">
        <f ca="1">IF($X160="","",CHOOSE($X160,IF(ISBLANK(INDEX(Kaleciler!Q:Q,$Y160)),"",INDEX(Kaleciler!Q:Q,$Y160)),IF(ISBLANK(INDEX(Stoperler!Q:Q,$Y160)),"",INDEX(Stoperler!Q:Q,$Y160)),IF(ISBLANK(INDEX('Sağ Bekler'!Q:Q,$Y160)),"",INDEX('Sağ Bekler'!Q:Q,$Y160)),IF(ISBLANK(INDEX('Sol Bekler'!Q:Q,$Y160)),"",INDEX('Sol Bekler'!Q:Q,$Y160)),IF(ISBLANK(INDEX('Orta Saha'!Q:Q,$Y160)),"",INDEX('Orta Saha'!Q:Q,$Y160)),IF(ISBLANK(INDEX(Kanatlar!Q:Q,$Y160)),"",INDEX(Kanatlar!Q:Q,$Y160)),IF(ISBLANK(INDEX(Forvetler!Q:Q,$Y160)),"",INDEX(Forvetler!Q:Q,$Y160))))</f>
        <v/>
      </c>
      <c r="R160" s="4" t="str">
        <f ca="1">IF($X160="","",CHOOSE($X160,IF(ISBLANK(INDEX(Kaleciler!R:R,$Y160)),"",INDEX(Kaleciler!R:R,$Y160)),IF(ISBLANK(INDEX(Stoperler!R:R,$Y160)),"",INDEX(Stoperler!R:R,$Y160)),IF(ISBLANK(INDEX('Sağ Bekler'!R:R,$Y160)),"",INDEX('Sağ Bekler'!R:R,$Y160)),IF(ISBLANK(INDEX('Sol Bekler'!R:R,$Y160)),"",INDEX('Sol Bekler'!R:R,$Y160)),IF(ISBLANK(INDEX('Orta Saha'!R:R,$Y160)),"",INDEX('Orta Saha'!R:R,$Y160)),IF(ISBLANK(INDEX(Kanatlar!R:R,$Y160)),"",INDEX(Kanatlar!R:R,$Y160)),IF(ISBLANK(INDEX(Forvetler!R:R,$Y160)),"",INDEX(Forvetler!R:R,$Y160))))</f>
        <v/>
      </c>
      <c r="S160" s="2" t="str">
        <f ca="1">IF($X160="","",CHOOSE($X160,IF(ISBLANK(INDEX(Kaleciler!S:S,$Y160)),"",INDEX(Kaleciler!S:S,$Y160)),IF(ISBLANK(INDEX(Stoperler!S:S,$Y160)),"",INDEX(Stoperler!S:S,$Y160)),IF(ISBLANK(INDEX('Sağ Bekler'!S:S,$Y160)),"",INDEX('Sağ Bekler'!S:S,$Y160)),IF(ISBLANK(INDEX('Sol Bekler'!S:S,$Y160)),"",INDEX('Sol Bekler'!S:S,$Y160)),IF(ISBLANK(INDEX('Orta Saha'!S:S,$Y160)),"",INDEX('Orta Saha'!S:S,$Y160)),IF(ISBLANK(INDEX(Kanatlar!S:S,$Y160)),"",INDEX(Kanatlar!S:S,$Y160)),IF(ISBLANK(INDEX(Forvetler!S:S,$Y160)),"",INDEX(Forvetler!S:S,$Y160))))</f>
        <v/>
      </c>
      <c r="T160" s="3" t="str">
        <f ca="1">IF($X160="","",CHOOSE($X160,IF(ISBLANK(INDEX(Kaleciler!T:T,$Y160)),"",INDEX(Kaleciler!T:T,$Y160)),IF(ISBLANK(INDEX(Stoperler!T:T,$Y160)),"",INDEX(Stoperler!T:T,$Y160)),IF(ISBLANK(INDEX('Sağ Bekler'!T:T,$Y160)),"",INDEX('Sağ Bekler'!T:T,$Y160)),IF(ISBLANK(INDEX('Sol Bekler'!T:T,$Y160)),"",INDEX('Sol Bekler'!T:T,$Y160)),IF(ISBLANK(INDEX('Orta Saha'!T:T,$Y160)),"",INDEX('Orta Saha'!T:T,$Y160)),IF(ISBLANK(INDEX(Kanatlar!T:T,$Y160)),"",INDEX(Kanatlar!T:T,$Y160)),IF(ISBLANK(INDEX(Forvetler!T:T,$Y160)),"",INDEX(Forvetler!T:T,$Y160))))</f>
        <v/>
      </c>
      <c r="U160">
        <v>2</v>
      </c>
      <c r="V160">
        <v>60</v>
      </c>
      <c r="W160" t="str">
        <f ca="1">IF(AND(Stoperler!$B$60&lt;&gt;"",Stoperler!$I$60&gt;0,Stoperler!$I$60&lt;=TODAY()+365),COUNT($W$3:W159)+1,"")</f>
        <v/>
      </c>
      <c r="X160" t="str">
        <f ca="1">IFERROR(INDEX($U$4:$U$703,MATCH(ROWS($X$4:X160),$W$4:$W$703,0)),"")</f>
        <v/>
      </c>
      <c r="Y160" t="str">
        <f ca="1">IFERROR(INDEX($V$4:$V$703,MATCH(ROWS($Y$4:Y160),$W$4:$W$703,0)),"")</f>
        <v/>
      </c>
    </row>
    <row r="161" spans="1:25" x14ac:dyDescent="0.2">
      <c r="A161" s="2" t="str">
        <f ca="1">IF($X161="","",CHOOSE($X161,IF(ISBLANK(INDEX(Kaleciler!A:A,$Y161)),"",INDEX(Kaleciler!A:A,$Y161)),IF(ISBLANK(INDEX(Stoperler!A:A,$Y161)),"",INDEX(Stoperler!A:A,$Y161)),IF(ISBLANK(INDEX('Sağ Bekler'!A:A,$Y161)),"",INDEX('Sağ Bekler'!A:A,$Y161)),IF(ISBLANK(INDEX('Sol Bekler'!A:A,$Y161)),"",INDEX('Sol Bekler'!A:A,$Y161)),IF(ISBLANK(INDEX('Orta Saha'!A:A,$Y161)),"",INDEX('Orta Saha'!A:A,$Y161)),IF(ISBLANK(INDEX(Kanatlar!A:A,$Y161)),"",INDEX(Kanatlar!A:A,$Y161)),IF(ISBLANK(INDEX(Forvetler!A:A,$Y161)),"",INDEX(Forvetler!A:A,$Y161))))</f>
        <v/>
      </c>
      <c r="B161" s="3" t="str">
        <f ca="1">IF($X161="","",CHOOSE($X161,IF(ISBLANK(INDEX(Kaleciler!B:B,$Y161)),"",INDEX(Kaleciler!B:B,$Y161)),IF(ISBLANK(INDEX(Stoperler!B:B,$Y161)),"",INDEX(Stoperler!B:B,$Y161)),IF(ISBLANK(INDEX('Sağ Bekler'!B:B,$Y161)),"",INDEX('Sağ Bekler'!B:B,$Y161)),IF(ISBLANK(INDEX('Sol Bekler'!B:B,$Y161)),"",INDEX('Sol Bekler'!B:B,$Y161)),IF(ISBLANK(INDEX('Orta Saha'!B:B,$Y161)),"",INDEX('Orta Saha'!B:B,$Y161)),IF(ISBLANK(INDEX(Kanatlar!B:B,$Y161)),"",INDEX(Kanatlar!B:B,$Y161)),IF(ISBLANK(INDEX(Forvetler!B:B,$Y161)),"",INDEX(Forvetler!B:B,$Y161))))</f>
        <v/>
      </c>
      <c r="C161" s="4" t="str">
        <f ca="1">IF($X161="","",CHOOSE($X161,IF(ISBLANK(INDEX(Kaleciler!C:C,$Y161)),"",INDEX(Kaleciler!C:C,$Y161)),IF(ISBLANK(INDEX(Stoperler!C:C,$Y161)),"",INDEX(Stoperler!C:C,$Y161)),IF(ISBLANK(INDEX('Sağ Bekler'!C:C,$Y161)),"",INDEX('Sağ Bekler'!C:C,$Y161)),IF(ISBLANK(INDEX('Sol Bekler'!C:C,$Y161)),"",INDEX('Sol Bekler'!C:C,$Y161)),IF(ISBLANK(INDEX('Orta Saha'!C:C,$Y161)),"",INDEX('Orta Saha'!C:C,$Y161)),IF(ISBLANK(INDEX(Kanatlar!C:C,$Y161)),"",INDEX(Kanatlar!C:C,$Y161)),IF(ISBLANK(INDEX(Forvetler!C:C,$Y161)),"",INDEX(Forvetler!C:C,$Y161))))</f>
        <v/>
      </c>
      <c r="D161" s="2" t="str">
        <f ca="1">IF($X161="","",CHOOSE($X161,IF(ISBLANK(INDEX(Kaleciler!D:D,$Y161)),"",INDEX(Kaleciler!D:D,$Y161)),IF(ISBLANK(INDEX(Stoperler!D:D,$Y161)),"",INDEX(Stoperler!D:D,$Y161)),IF(ISBLANK(INDEX('Sağ Bekler'!D:D,$Y161)),"",INDEX('Sağ Bekler'!D:D,$Y161)),IF(ISBLANK(INDEX('Sol Bekler'!D:D,$Y161)),"",INDEX('Sol Bekler'!D:D,$Y161)),IF(ISBLANK(INDEX('Orta Saha'!D:D,$Y161)),"",INDEX('Orta Saha'!D:D,$Y161)),IF(ISBLANK(INDEX(Kanatlar!D:D,$Y161)),"",INDEX(Kanatlar!D:D,$Y161)),IF(ISBLANK(INDEX(Forvetler!D:D,$Y161)),"",INDEX(Forvetler!D:D,$Y161))))</f>
        <v/>
      </c>
      <c r="E161" s="3" t="str">
        <f ca="1">IF($X161="","",CHOOSE($X161,IF(ISBLANK(INDEX(Kaleciler!E:E,$Y161)),"",INDEX(Kaleciler!E:E,$Y161)),IF(ISBLANK(INDEX(Stoperler!E:E,$Y161)),"",INDEX(Stoperler!E:E,$Y161)),IF(ISBLANK(INDEX('Sağ Bekler'!E:E,$Y161)),"",INDEX('Sağ Bekler'!E:E,$Y161)),IF(ISBLANK(INDEX('Sol Bekler'!E:E,$Y161)),"",INDEX('Sol Bekler'!E:E,$Y161)),IF(ISBLANK(INDEX('Orta Saha'!E:E,$Y161)),"",INDEX('Orta Saha'!E:E,$Y161)),IF(ISBLANK(INDEX(Kanatlar!E:E,$Y161)),"",INDEX(Kanatlar!E:E,$Y161)),IF(ISBLANK(INDEX(Forvetler!E:E,$Y161)),"",INDEX(Forvetler!E:E,$Y161))))</f>
        <v/>
      </c>
      <c r="F161" s="3" t="str">
        <f ca="1">IF($X161="","",CHOOSE($X161,IF(ISBLANK(INDEX(Kaleciler!F:F,$Y161)),"",INDEX(Kaleciler!F:F,$Y161)),IF(ISBLANK(INDEX(Stoperler!F:F,$Y161)),"",INDEX(Stoperler!F:F,$Y161)),IF(ISBLANK(INDEX('Sağ Bekler'!F:F,$Y161)),"",INDEX('Sağ Bekler'!F:F,$Y161)),IF(ISBLANK(INDEX('Sol Bekler'!F:F,$Y161)),"",INDEX('Sol Bekler'!F:F,$Y161)),IF(ISBLANK(INDEX('Orta Saha'!F:F,$Y161)),"",INDEX('Orta Saha'!F:F,$Y161)),IF(ISBLANK(INDEX(Kanatlar!F:F,$Y161)),"",INDEX(Kanatlar!F:F,$Y161)),IF(ISBLANK(INDEX(Forvetler!F:F,$Y161)),"",INDEX(Forvetler!F:F,$Y161))))</f>
        <v/>
      </c>
      <c r="G161" s="3" t="str">
        <f ca="1">IF($X161="","",CHOOSE($X161,IF(ISBLANK(INDEX(Kaleciler!G:G,$Y161)),"",INDEX(Kaleciler!G:G,$Y161)),IF(ISBLANK(INDEX(Stoperler!G:G,$Y161)),"",INDEX(Stoperler!G:G,$Y161)),IF(ISBLANK(INDEX('Sağ Bekler'!G:G,$Y161)),"",INDEX('Sağ Bekler'!G:G,$Y161)),IF(ISBLANK(INDEX('Sol Bekler'!G:G,$Y161)),"",INDEX('Sol Bekler'!G:G,$Y161)),IF(ISBLANK(INDEX('Orta Saha'!G:G,$Y161)),"",INDEX('Orta Saha'!G:G,$Y161)),IF(ISBLANK(INDEX(Kanatlar!G:G,$Y161)),"",INDEX(Kanatlar!G:G,$Y161)),IF(ISBLANK(INDEX(Forvetler!G:G,$Y161)),"",INDEX(Forvetler!G:G,$Y161))))</f>
        <v/>
      </c>
      <c r="H161" s="3" t="str">
        <f ca="1">IF($X161="","",CHOOSE($X161,IF(ISBLANK(INDEX(Kaleciler!H:H,$Y161)),"",INDEX(Kaleciler!H:H,$Y161)),IF(ISBLANK(INDEX(Stoperler!H:H,$Y161)),"",INDEX(Stoperler!H:H,$Y161)),IF(ISBLANK(INDEX('Sağ Bekler'!H:H,$Y161)),"",INDEX('Sağ Bekler'!H:H,$Y161)),IF(ISBLANK(INDEX('Sol Bekler'!H:H,$Y161)),"",INDEX('Sol Bekler'!H:H,$Y161)),IF(ISBLANK(INDEX('Orta Saha'!H:H,$Y161)),"",INDEX('Orta Saha'!H:H,$Y161)),IF(ISBLANK(INDEX(Kanatlar!H:H,$Y161)),"",INDEX(Kanatlar!H:H,$Y161)),IF(ISBLANK(INDEX(Forvetler!H:H,$Y161)),"",INDEX(Forvetler!H:H,$Y161))))</f>
        <v/>
      </c>
      <c r="I161" s="4" t="str">
        <f ca="1">IF($X161="","",CHOOSE($X161,IF(ISBLANK(INDEX(Kaleciler!I:I,$Y161)),"",INDEX(Kaleciler!I:I,$Y161)),IF(ISBLANK(INDEX(Stoperler!I:I,$Y161)),"",INDEX(Stoperler!I:I,$Y161)),IF(ISBLANK(INDEX('Sağ Bekler'!I:I,$Y161)),"",INDEX('Sağ Bekler'!I:I,$Y161)),IF(ISBLANK(INDEX('Sol Bekler'!I:I,$Y161)),"",INDEX('Sol Bekler'!I:I,$Y161)),IF(ISBLANK(INDEX('Orta Saha'!I:I,$Y161)),"",INDEX('Orta Saha'!I:I,$Y161)),IF(ISBLANK(INDEX(Kanatlar!I:I,$Y161)),"",INDEX(Kanatlar!I:I,$Y161)),IF(ISBLANK(INDEX(Forvetler!I:I,$Y161)),"",INDEX(Forvetler!I:I,$Y161))))</f>
        <v/>
      </c>
      <c r="J161" s="4" t="str">
        <f ca="1">IF($X161="","",CHOOSE($X161,IF(ISBLANK(INDEX(Kaleciler!J:J,$Y161)),"",INDEX(Kaleciler!J:J,$Y161)),IF(ISBLANK(INDEX(Stoperler!J:J,$Y161)),"",INDEX(Stoperler!J:J,$Y161)),IF(ISBLANK(INDEX('Sağ Bekler'!J:J,$Y161)),"",INDEX('Sağ Bekler'!J:J,$Y161)),IF(ISBLANK(INDEX('Sol Bekler'!J:J,$Y161)),"",INDEX('Sol Bekler'!J:J,$Y161)),IF(ISBLANK(INDEX('Orta Saha'!J:J,$Y161)),"",INDEX('Orta Saha'!J:J,$Y161)),IF(ISBLANK(INDEX(Kanatlar!J:J,$Y161)),"",INDEX(Kanatlar!J:J,$Y161)),IF(ISBLANK(INDEX(Forvetler!J:J,$Y161)),"",INDEX(Forvetler!J:J,$Y161))))</f>
        <v/>
      </c>
      <c r="K161" s="2" t="str">
        <f ca="1">IF($X161="","",CHOOSE($X161,IF(ISBLANK(INDEX(Kaleciler!K:K,$Y161)),"",INDEX(Kaleciler!K:K,$Y161)),IF(ISBLANK(INDEX(Stoperler!K:K,$Y161)),"",INDEX(Stoperler!K:K,$Y161)),IF(ISBLANK(INDEX('Sağ Bekler'!K:K,$Y161)),"",INDEX('Sağ Bekler'!K:K,$Y161)),IF(ISBLANK(INDEX('Sol Bekler'!K:K,$Y161)),"",INDEX('Sol Bekler'!K:K,$Y161)),IF(ISBLANK(INDEX('Orta Saha'!K:K,$Y161)),"",INDEX('Orta Saha'!K:K,$Y161)),IF(ISBLANK(INDEX(Kanatlar!K:K,$Y161)),"",INDEX(Kanatlar!K:K,$Y161)),IF(ISBLANK(INDEX(Forvetler!K:K,$Y161)),"",INDEX(Forvetler!K:K,$Y161))))</f>
        <v/>
      </c>
      <c r="L161" s="2" t="str">
        <f ca="1">IF($X161="","",CHOOSE($X161,IF(ISBLANK(INDEX(Kaleciler!L:L,$Y161)),"",INDEX(Kaleciler!L:L,$Y161)),IF(ISBLANK(INDEX(Stoperler!L:L,$Y161)),"",INDEX(Stoperler!L:L,$Y161)),IF(ISBLANK(INDEX('Sağ Bekler'!L:L,$Y161)),"",INDEX('Sağ Bekler'!L:L,$Y161)),IF(ISBLANK(INDEX('Sol Bekler'!L:L,$Y161)),"",INDEX('Sol Bekler'!L:L,$Y161)),IF(ISBLANK(INDEX('Orta Saha'!L:L,$Y161)),"",INDEX('Orta Saha'!L:L,$Y161)),IF(ISBLANK(INDEX(Kanatlar!L:L,$Y161)),"",INDEX(Kanatlar!L:L,$Y161)),IF(ISBLANK(INDEX(Forvetler!L:L,$Y161)),"",INDEX(Forvetler!L:L,$Y161))))</f>
        <v/>
      </c>
      <c r="M161" s="2" t="str">
        <f ca="1">IF($X161="","",CHOOSE($X161,IF(ISBLANK(INDEX(Kaleciler!M:M,$Y161)),"",INDEX(Kaleciler!M:M,$Y161)),IF(ISBLANK(INDEX(Stoperler!M:M,$Y161)),"",INDEX(Stoperler!M:M,$Y161)),IF(ISBLANK(INDEX('Sağ Bekler'!M:M,$Y161)),"",INDEX('Sağ Bekler'!M:M,$Y161)),IF(ISBLANK(INDEX('Sol Bekler'!M:M,$Y161)),"",INDEX('Sol Bekler'!M:M,$Y161)),IF(ISBLANK(INDEX('Orta Saha'!M:M,$Y161)),"",INDEX('Orta Saha'!M:M,$Y161)),IF(ISBLANK(INDEX(Kanatlar!M:M,$Y161)),"",INDEX(Kanatlar!M:M,$Y161)),IF(ISBLANK(INDEX(Forvetler!M:M,$Y161)),"",INDEX(Forvetler!M:M,$Y161))))</f>
        <v/>
      </c>
      <c r="N161" s="2" t="str">
        <f ca="1">IF($X161="","",CHOOSE($X161,IF(ISBLANK(INDEX(Kaleciler!N:N,$Y161)),"",INDEX(Kaleciler!N:N,$Y161)),IF(ISBLANK(INDEX(Stoperler!N:N,$Y161)),"",INDEX(Stoperler!N:N,$Y161)),IF(ISBLANK(INDEX('Sağ Bekler'!N:N,$Y161)),"",INDEX('Sağ Bekler'!N:N,$Y161)),IF(ISBLANK(INDEX('Sol Bekler'!N:N,$Y161)),"",INDEX('Sol Bekler'!N:N,$Y161)),IF(ISBLANK(INDEX('Orta Saha'!N:N,$Y161)),"",INDEX('Orta Saha'!N:N,$Y161)),IF(ISBLANK(INDEX(Kanatlar!N:N,$Y161)),"",INDEX(Kanatlar!N:N,$Y161)),IF(ISBLANK(INDEX(Forvetler!N:N,$Y161)),"",INDEX(Forvetler!N:N,$Y161))))</f>
        <v/>
      </c>
      <c r="O161" s="2" t="str">
        <f ca="1">IF($X161="","",CHOOSE($X161,IF(ISBLANK(INDEX(Kaleciler!O:O,$Y161)),"",INDEX(Kaleciler!O:O,$Y161)),IF(ISBLANK(INDEX(Stoperler!O:O,$Y161)),"",INDEX(Stoperler!O:O,$Y161)),IF(ISBLANK(INDEX('Sağ Bekler'!O:O,$Y161)),"",INDEX('Sağ Bekler'!O:O,$Y161)),IF(ISBLANK(INDEX('Sol Bekler'!O:O,$Y161)),"",INDEX('Sol Bekler'!O:O,$Y161)),IF(ISBLANK(INDEX('Orta Saha'!O:O,$Y161)),"",INDEX('Orta Saha'!O:O,$Y161)),IF(ISBLANK(INDEX(Kanatlar!O:O,$Y161)),"",INDEX(Kanatlar!O:O,$Y161)),IF(ISBLANK(INDEX(Forvetler!O:O,$Y161)),"",INDEX(Forvetler!O:O,$Y161))))</f>
        <v/>
      </c>
      <c r="P161" s="2" t="str">
        <f ca="1">IF($X161="","",CHOOSE($X161,IF(ISBLANK(INDEX(Kaleciler!P:P,$Y161)),"",INDEX(Kaleciler!P:P,$Y161)),IF(ISBLANK(INDEX(Stoperler!P:P,$Y161)),"",INDEX(Stoperler!P:P,$Y161)),IF(ISBLANK(INDEX('Sağ Bekler'!P:P,$Y161)),"",INDEX('Sağ Bekler'!P:P,$Y161)),IF(ISBLANK(INDEX('Sol Bekler'!P:P,$Y161)),"",INDEX('Sol Bekler'!P:P,$Y161)),IF(ISBLANK(INDEX('Orta Saha'!P:P,$Y161)),"",INDEX('Orta Saha'!P:P,$Y161)),IF(ISBLANK(INDEX(Kanatlar!P:P,$Y161)),"",INDEX(Kanatlar!P:P,$Y161)),IF(ISBLANK(INDEX(Forvetler!P:P,$Y161)),"",INDEX(Forvetler!P:P,$Y161))))</f>
        <v/>
      </c>
      <c r="Q161" s="3" t="str">
        <f ca="1">IF($X161="","",CHOOSE($X161,IF(ISBLANK(INDEX(Kaleciler!Q:Q,$Y161)),"",INDEX(Kaleciler!Q:Q,$Y161)),IF(ISBLANK(INDEX(Stoperler!Q:Q,$Y161)),"",INDEX(Stoperler!Q:Q,$Y161)),IF(ISBLANK(INDEX('Sağ Bekler'!Q:Q,$Y161)),"",INDEX('Sağ Bekler'!Q:Q,$Y161)),IF(ISBLANK(INDEX('Sol Bekler'!Q:Q,$Y161)),"",INDEX('Sol Bekler'!Q:Q,$Y161)),IF(ISBLANK(INDEX('Orta Saha'!Q:Q,$Y161)),"",INDEX('Orta Saha'!Q:Q,$Y161)),IF(ISBLANK(INDEX(Kanatlar!Q:Q,$Y161)),"",INDEX(Kanatlar!Q:Q,$Y161)),IF(ISBLANK(INDEX(Forvetler!Q:Q,$Y161)),"",INDEX(Forvetler!Q:Q,$Y161))))</f>
        <v/>
      </c>
      <c r="R161" s="4" t="str">
        <f ca="1">IF($X161="","",CHOOSE($X161,IF(ISBLANK(INDEX(Kaleciler!R:R,$Y161)),"",INDEX(Kaleciler!R:R,$Y161)),IF(ISBLANK(INDEX(Stoperler!R:R,$Y161)),"",INDEX(Stoperler!R:R,$Y161)),IF(ISBLANK(INDEX('Sağ Bekler'!R:R,$Y161)),"",INDEX('Sağ Bekler'!R:R,$Y161)),IF(ISBLANK(INDEX('Sol Bekler'!R:R,$Y161)),"",INDEX('Sol Bekler'!R:R,$Y161)),IF(ISBLANK(INDEX('Orta Saha'!R:R,$Y161)),"",INDEX('Orta Saha'!R:R,$Y161)),IF(ISBLANK(INDEX(Kanatlar!R:R,$Y161)),"",INDEX(Kanatlar!R:R,$Y161)),IF(ISBLANK(INDEX(Forvetler!R:R,$Y161)),"",INDEX(Forvetler!R:R,$Y161))))</f>
        <v/>
      </c>
      <c r="S161" s="2" t="str">
        <f ca="1">IF($X161="","",CHOOSE($X161,IF(ISBLANK(INDEX(Kaleciler!S:S,$Y161)),"",INDEX(Kaleciler!S:S,$Y161)),IF(ISBLANK(INDEX(Stoperler!S:S,$Y161)),"",INDEX(Stoperler!S:S,$Y161)),IF(ISBLANK(INDEX('Sağ Bekler'!S:S,$Y161)),"",INDEX('Sağ Bekler'!S:S,$Y161)),IF(ISBLANK(INDEX('Sol Bekler'!S:S,$Y161)),"",INDEX('Sol Bekler'!S:S,$Y161)),IF(ISBLANK(INDEX('Orta Saha'!S:S,$Y161)),"",INDEX('Orta Saha'!S:S,$Y161)),IF(ISBLANK(INDEX(Kanatlar!S:S,$Y161)),"",INDEX(Kanatlar!S:S,$Y161)),IF(ISBLANK(INDEX(Forvetler!S:S,$Y161)),"",INDEX(Forvetler!S:S,$Y161))))</f>
        <v/>
      </c>
      <c r="T161" s="3" t="str">
        <f ca="1">IF($X161="","",CHOOSE($X161,IF(ISBLANK(INDEX(Kaleciler!T:T,$Y161)),"",INDEX(Kaleciler!T:T,$Y161)),IF(ISBLANK(INDEX(Stoperler!T:T,$Y161)),"",INDEX(Stoperler!T:T,$Y161)),IF(ISBLANK(INDEX('Sağ Bekler'!T:T,$Y161)),"",INDEX('Sağ Bekler'!T:T,$Y161)),IF(ISBLANK(INDEX('Sol Bekler'!T:T,$Y161)),"",INDEX('Sol Bekler'!T:T,$Y161)),IF(ISBLANK(INDEX('Orta Saha'!T:T,$Y161)),"",INDEX('Orta Saha'!T:T,$Y161)),IF(ISBLANK(INDEX(Kanatlar!T:T,$Y161)),"",INDEX(Kanatlar!T:T,$Y161)),IF(ISBLANK(INDEX(Forvetler!T:T,$Y161)),"",INDEX(Forvetler!T:T,$Y161))))</f>
        <v/>
      </c>
      <c r="U161">
        <v>2</v>
      </c>
      <c r="V161">
        <v>61</v>
      </c>
      <c r="W161" t="str">
        <f ca="1">IF(AND(Stoperler!$B$61&lt;&gt;"",Stoperler!$I$61&gt;0,Stoperler!$I$61&lt;=TODAY()+365),COUNT($W$3:W160)+1,"")</f>
        <v/>
      </c>
      <c r="X161" t="str">
        <f ca="1">IFERROR(INDEX($U$4:$U$703,MATCH(ROWS($X$4:X161),$W$4:$W$703,0)),"")</f>
        <v/>
      </c>
      <c r="Y161" t="str">
        <f ca="1">IFERROR(INDEX($V$4:$V$703,MATCH(ROWS($Y$4:Y161),$W$4:$W$703,0)),"")</f>
        <v/>
      </c>
    </row>
    <row r="162" spans="1:25" x14ac:dyDescent="0.2">
      <c r="A162" s="2" t="str">
        <f ca="1">IF($X162="","",CHOOSE($X162,IF(ISBLANK(INDEX(Kaleciler!A:A,$Y162)),"",INDEX(Kaleciler!A:A,$Y162)),IF(ISBLANK(INDEX(Stoperler!A:A,$Y162)),"",INDEX(Stoperler!A:A,$Y162)),IF(ISBLANK(INDEX('Sağ Bekler'!A:A,$Y162)),"",INDEX('Sağ Bekler'!A:A,$Y162)),IF(ISBLANK(INDEX('Sol Bekler'!A:A,$Y162)),"",INDEX('Sol Bekler'!A:A,$Y162)),IF(ISBLANK(INDEX('Orta Saha'!A:A,$Y162)),"",INDEX('Orta Saha'!A:A,$Y162)),IF(ISBLANK(INDEX(Kanatlar!A:A,$Y162)),"",INDEX(Kanatlar!A:A,$Y162)),IF(ISBLANK(INDEX(Forvetler!A:A,$Y162)),"",INDEX(Forvetler!A:A,$Y162))))</f>
        <v/>
      </c>
      <c r="B162" s="3" t="str">
        <f ca="1">IF($X162="","",CHOOSE($X162,IF(ISBLANK(INDEX(Kaleciler!B:B,$Y162)),"",INDEX(Kaleciler!B:B,$Y162)),IF(ISBLANK(INDEX(Stoperler!B:B,$Y162)),"",INDEX(Stoperler!B:B,$Y162)),IF(ISBLANK(INDEX('Sağ Bekler'!B:B,$Y162)),"",INDEX('Sağ Bekler'!B:B,$Y162)),IF(ISBLANK(INDEX('Sol Bekler'!B:B,$Y162)),"",INDEX('Sol Bekler'!B:B,$Y162)),IF(ISBLANK(INDEX('Orta Saha'!B:B,$Y162)),"",INDEX('Orta Saha'!B:B,$Y162)),IF(ISBLANK(INDEX(Kanatlar!B:B,$Y162)),"",INDEX(Kanatlar!B:B,$Y162)),IF(ISBLANK(INDEX(Forvetler!B:B,$Y162)),"",INDEX(Forvetler!B:B,$Y162))))</f>
        <v/>
      </c>
      <c r="C162" s="4" t="str">
        <f ca="1">IF($X162="","",CHOOSE($X162,IF(ISBLANK(INDEX(Kaleciler!C:C,$Y162)),"",INDEX(Kaleciler!C:C,$Y162)),IF(ISBLANK(INDEX(Stoperler!C:C,$Y162)),"",INDEX(Stoperler!C:C,$Y162)),IF(ISBLANK(INDEX('Sağ Bekler'!C:C,$Y162)),"",INDEX('Sağ Bekler'!C:C,$Y162)),IF(ISBLANK(INDEX('Sol Bekler'!C:C,$Y162)),"",INDEX('Sol Bekler'!C:C,$Y162)),IF(ISBLANK(INDEX('Orta Saha'!C:C,$Y162)),"",INDEX('Orta Saha'!C:C,$Y162)),IF(ISBLANK(INDEX(Kanatlar!C:C,$Y162)),"",INDEX(Kanatlar!C:C,$Y162)),IF(ISBLANK(INDEX(Forvetler!C:C,$Y162)),"",INDEX(Forvetler!C:C,$Y162))))</f>
        <v/>
      </c>
      <c r="D162" s="2" t="str">
        <f ca="1">IF($X162="","",CHOOSE($X162,IF(ISBLANK(INDEX(Kaleciler!D:D,$Y162)),"",INDEX(Kaleciler!D:D,$Y162)),IF(ISBLANK(INDEX(Stoperler!D:D,$Y162)),"",INDEX(Stoperler!D:D,$Y162)),IF(ISBLANK(INDEX('Sağ Bekler'!D:D,$Y162)),"",INDEX('Sağ Bekler'!D:D,$Y162)),IF(ISBLANK(INDEX('Sol Bekler'!D:D,$Y162)),"",INDEX('Sol Bekler'!D:D,$Y162)),IF(ISBLANK(INDEX('Orta Saha'!D:D,$Y162)),"",INDEX('Orta Saha'!D:D,$Y162)),IF(ISBLANK(INDEX(Kanatlar!D:D,$Y162)),"",INDEX(Kanatlar!D:D,$Y162)),IF(ISBLANK(INDEX(Forvetler!D:D,$Y162)),"",INDEX(Forvetler!D:D,$Y162))))</f>
        <v/>
      </c>
      <c r="E162" s="3" t="str">
        <f ca="1">IF($X162="","",CHOOSE($X162,IF(ISBLANK(INDEX(Kaleciler!E:E,$Y162)),"",INDEX(Kaleciler!E:E,$Y162)),IF(ISBLANK(INDEX(Stoperler!E:E,$Y162)),"",INDEX(Stoperler!E:E,$Y162)),IF(ISBLANK(INDEX('Sağ Bekler'!E:E,$Y162)),"",INDEX('Sağ Bekler'!E:E,$Y162)),IF(ISBLANK(INDEX('Sol Bekler'!E:E,$Y162)),"",INDEX('Sol Bekler'!E:E,$Y162)),IF(ISBLANK(INDEX('Orta Saha'!E:E,$Y162)),"",INDEX('Orta Saha'!E:E,$Y162)),IF(ISBLANK(INDEX(Kanatlar!E:E,$Y162)),"",INDEX(Kanatlar!E:E,$Y162)),IF(ISBLANK(INDEX(Forvetler!E:E,$Y162)),"",INDEX(Forvetler!E:E,$Y162))))</f>
        <v/>
      </c>
      <c r="F162" s="3" t="str">
        <f ca="1">IF($X162="","",CHOOSE($X162,IF(ISBLANK(INDEX(Kaleciler!F:F,$Y162)),"",INDEX(Kaleciler!F:F,$Y162)),IF(ISBLANK(INDEX(Stoperler!F:F,$Y162)),"",INDEX(Stoperler!F:F,$Y162)),IF(ISBLANK(INDEX('Sağ Bekler'!F:F,$Y162)),"",INDEX('Sağ Bekler'!F:F,$Y162)),IF(ISBLANK(INDEX('Sol Bekler'!F:F,$Y162)),"",INDEX('Sol Bekler'!F:F,$Y162)),IF(ISBLANK(INDEX('Orta Saha'!F:F,$Y162)),"",INDEX('Orta Saha'!F:F,$Y162)),IF(ISBLANK(INDEX(Kanatlar!F:F,$Y162)),"",INDEX(Kanatlar!F:F,$Y162)),IF(ISBLANK(INDEX(Forvetler!F:F,$Y162)),"",INDEX(Forvetler!F:F,$Y162))))</f>
        <v/>
      </c>
      <c r="G162" s="3" t="str">
        <f ca="1">IF($X162="","",CHOOSE($X162,IF(ISBLANK(INDEX(Kaleciler!G:G,$Y162)),"",INDEX(Kaleciler!G:G,$Y162)),IF(ISBLANK(INDEX(Stoperler!G:G,$Y162)),"",INDEX(Stoperler!G:G,$Y162)),IF(ISBLANK(INDEX('Sağ Bekler'!G:G,$Y162)),"",INDEX('Sağ Bekler'!G:G,$Y162)),IF(ISBLANK(INDEX('Sol Bekler'!G:G,$Y162)),"",INDEX('Sol Bekler'!G:G,$Y162)),IF(ISBLANK(INDEX('Orta Saha'!G:G,$Y162)),"",INDEX('Orta Saha'!G:G,$Y162)),IF(ISBLANK(INDEX(Kanatlar!G:G,$Y162)),"",INDEX(Kanatlar!G:G,$Y162)),IF(ISBLANK(INDEX(Forvetler!G:G,$Y162)),"",INDEX(Forvetler!G:G,$Y162))))</f>
        <v/>
      </c>
      <c r="H162" s="3" t="str">
        <f ca="1">IF($X162="","",CHOOSE($X162,IF(ISBLANK(INDEX(Kaleciler!H:H,$Y162)),"",INDEX(Kaleciler!H:H,$Y162)),IF(ISBLANK(INDEX(Stoperler!H:H,$Y162)),"",INDEX(Stoperler!H:H,$Y162)),IF(ISBLANK(INDEX('Sağ Bekler'!H:H,$Y162)),"",INDEX('Sağ Bekler'!H:H,$Y162)),IF(ISBLANK(INDEX('Sol Bekler'!H:H,$Y162)),"",INDEX('Sol Bekler'!H:H,$Y162)),IF(ISBLANK(INDEX('Orta Saha'!H:H,$Y162)),"",INDEX('Orta Saha'!H:H,$Y162)),IF(ISBLANK(INDEX(Kanatlar!H:H,$Y162)),"",INDEX(Kanatlar!H:H,$Y162)),IF(ISBLANK(INDEX(Forvetler!H:H,$Y162)),"",INDEX(Forvetler!H:H,$Y162))))</f>
        <v/>
      </c>
      <c r="I162" s="4" t="str">
        <f ca="1">IF($X162="","",CHOOSE($X162,IF(ISBLANK(INDEX(Kaleciler!I:I,$Y162)),"",INDEX(Kaleciler!I:I,$Y162)),IF(ISBLANK(INDEX(Stoperler!I:I,$Y162)),"",INDEX(Stoperler!I:I,$Y162)),IF(ISBLANK(INDEX('Sağ Bekler'!I:I,$Y162)),"",INDEX('Sağ Bekler'!I:I,$Y162)),IF(ISBLANK(INDEX('Sol Bekler'!I:I,$Y162)),"",INDEX('Sol Bekler'!I:I,$Y162)),IF(ISBLANK(INDEX('Orta Saha'!I:I,$Y162)),"",INDEX('Orta Saha'!I:I,$Y162)),IF(ISBLANK(INDEX(Kanatlar!I:I,$Y162)),"",INDEX(Kanatlar!I:I,$Y162)),IF(ISBLANK(INDEX(Forvetler!I:I,$Y162)),"",INDEX(Forvetler!I:I,$Y162))))</f>
        <v/>
      </c>
      <c r="J162" s="4" t="str">
        <f ca="1">IF($X162="","",CHOOSE($X162,IF(ISBLANK(INDEX(Kaleciler!J:J,$Y162)),"",INDEX(Kaleciler!J:J,$Y162)),IF(ISBLANK(INDEX(Stoperler!J:J,$Y162)),"",INDEX(Stoperler!J:J,$Y162)),IF(ISBLANK(INDEX('Sağ Bekler'!J:J,$Y162)),"",INDEX('Sağ Bekler'!J:J,$Y162)),IF(ISBLANK(INDEX('Sol Bekler'!J:J,$Y162)),"",INDEX('Sol Bekler'!J:J,$Y162)),IF(ISBLANK(INDEX('Orta Saha'!J:J,$Y162)),"",INDEX('Orta Saha'!J:J,$Y162)),IF(ISBLANK(INDEX(Kanatlar!J:J,$Y162)),"",INDEX(Kanatlar!J:J,$Y162)),IF(ISBLANK(INDEX(Forvetler!J:J,$Y162)),"",INDEX(Forvetler!J:J,$Y162))))</f>
        <v/>
      </c>
      <c r="K162" s="2" t="str">
        <f ca="1">IF($X162="","",CHOOSE($X162,IF(ISBLANK(INDEX(Kaleciler!K:K,$Y162)),"",INDEX(Kaleciler!K:K,$Y162)),IF(ISBLANK(INDEX(Stoperler!K:K,$Y162)),"",INDEX(Stoperler!K:K,$Y162)),IF(ISBLANK(INDEX('Sağ Bekler'!K:K,$Y162)),"",INDEX('Sağ Bekler'!K:K,$Y162)),IF(ISBLANK(INDEX('Sol Bekler'!K:K,$Y162)),"",INDEX('Sol Bekler'!K:K,$Y162)),IF(ISBLANK(INDEX('Orta Saha'!K:K,$Y162)),"",INDEX('Orta Saha'!K:K,$Y162)),IF(ISBLANK(INDEX(Kanatlar!K:K,$Y162)),"",INDEX(Kanatlar!K:K,$Y162)),IF(ISBLANK(INDEX(Forvetler!K:K,$Y162)),"",INDEX(Forvetler!K:K,$Y162))))</f>
        <v/>
      </c>
      <c r="L162" s="2" t="str">
        <f ca="1">IF($X162="","",CHOOSE($X162,IF(ISBLANK(INDEX(Kaleciler!L:L,$Y162)),"",INDEX(Kaleciler!L:L,$Y162)),IF(ISBLANK(INDEX(Stoperler!L:L,$Y162)),"",INDEX(Stoperler!L:L,$Y162)),IF(ISBLANK(INDEX('Sağ Bekler'!L:L,$Y162)),"",INDEX('Sağ Bekler'!L:L,$Y162)),IF(ISBLANK(INDEX('Sol Bekler'!L:L,$Y162)),"",INDEX('Sol Bekler'!L:L,$Y162)),IF(ISBLANK(INDEX('Orta Saha'!L:L,$Y162)),"",INDEX('Orta Saha'!L:L,$Y162)),IF(ISBLANK(INDEX(Kanatlar!L:L,$Y162)),"",INDEX(Kanatlar!L:L,$Y162)),IF(ISBLANK(INDEX(Forvetler!L:L,$Y162)),"",INDEX(Forvetler!L:L,$Y162))))</f>
        <v/>
      </c>
      <c r="M162" s="2" t="str">
        <f ca="1">IF($X162="","",CHOOSE($X162,IF(ISBLANK(INDEX(Kaleciler!M:M,$Y162)),"",INDEX(Kaleciler!M:M,$Y162)),IF(ISBLANK(INDEX(Stoperler!M:M,$Y162)),"",INDEX(Stoperler!M:M,$Y162)),IF(ISBLANK(INDEX('Sağ Bekler'!M:M,$Y162)),"",INDEX('Sağ Bekler'!M:M,$Y162)),IF(ISBLANK(INDEX('Sol Bekler'!M:M,$Y162)),"",INDEX('Sol Bekler'!M:M,$Y162)),IF(ISBLANK(INDEX('Orta Saha'!M:M,$Y162)),"",INDEX('Orta Saha'!M:M,$Y162)),IF(ISBLANK(INDEX(Kanatlar!M:M,$Y162)),"",INDEX(Kanatlar!M:M,$Y162)),IF(ISBLANK(INDEX(Forvetler!M:M,$Y162)),"",INDEX(Forvetler!M:M,$Y162))))</f>
        <v/>
      </c>
      <c r="N162" s="2" t="str">
        <f ca="1">IF($X162="","",CHOOSE($X162,IF(ISBLANK(INDEX(Kaleciler!N:N,$Y162)),"",INDEX(Kaleciler!N:N,$Y162)),IF(ISBLANK(INDEX(Stoperler!N:N,$Y162)),"",INDEX(Stoperler!N:N,$Y162)),IF(ISBLANK(INDEX('Sağ Bekler'!N:N,$Y162)),"",INDEX('Sağ Bekler'!N:N,$Y162)),IF(ISBLANK(INDEX('Sol Bekler'!N:N,$Y162)),"",INDEX('Sol Bekler'!N:N,$Y162)),IF(ISBLANK(INDEX('Orta Saha'!N:N,$Y162)),"",INDEX('Orta Saha'!N:N,$Y162)),IF(ISBLANK(INDEX(Kanatlar!N:N,$Y162)),"",INDEX(Kanatlar!N:N,$Y162)),IF(ISBLANK(INDEX(Forvetler!N:N,$Y162)),"",INDEX(Forvetler!N:N,$Y162))))</f>
        <v/>
      </c>
      <c r="O162" s="2" t="str">
        <f ca="1">IF($X162="","",CHOOSE($X162,IF(ISBLANK(INDEX(Kaleciler!O:O,$Y162)),"",INDEX(Kaleciler!O:O,$Y162)),IF(ISBLANK(INDEX(Stoperler!O:O,$Y162)),"",INDEX(Stoperler!O:O,$Y162)),IF(ISBLANK(INDEX('Sağ Bekler'!O:O,$Y162)),"",INDEX('Sağ Bekler'!O:O,$Y162)),IF(ISBLANK(INDEX('Sol Bekler'!O:O,$Y162)),"",INDEX('Sol Bekler'!O:O,$Y162)),IF(ISBLANK(INDEX('Orta Saha'!O:O,$Y162)),"",INDEX('Orta Saha'!O:O,$Y162)),IF(ISBLANK(INDEX(Kanatlar!O:O,$Y162)),"",INDEX(Kanatlar!O:O,$Y162)),IF(ISBLANK(INDEX(Forvetler!O:O,$Y162)),"",INDEX(Forvetler!O:O,$Y162))))</f>
        <v/>
      </c>
      <c r="P162" s="2" t="str">
        <f ca="1">IF($X162="","",CHOOSE($X162,IF(ISBLANK(INDEX(Kaleciler!P:P,$Y162)),"",INDEX(Kaleciler!P:P,$Y162)),IF(ISBLANK(INDEX(Stoperler!P:P,$Y162)),"",INDEX(Stoperler!P:P,$Y162)),IF(ISBLANK(INDEX('Sağ Bekler'!P:P,$Y162)),"",INDEX('Sağ Bekler'!P:P,$Y162)),IF(ISBLANK(INDEX('Sol Bekler'!P:P,$Y162)),"",INDEX('Sol Bekler'!P:P,$Y162)),IF(ISBLANK(INDEX('Orta Saha'!P:P,$Y162)),"",INDEX('Orta Saha'!P:P,$Y162)),IF(ISBLANK(INDEX(Kanatlar!P:P,$Y162)),"",INDEX(Kanatlar!P:P,$Y162)),IF(ISBLANK(INDEX(Forvetler!P:P,$Y162)),"",INDEX(Forvetler!P:P,$Y162))))</f>
        <v/>
      </c>
      <c r="Q162" s="3" t="str">
        <f ca="1">IF($X162="","",CHOOSE($X162,IF(ISBLANK(INDEX(Kaleciler!Q:Q,$Y162)),"",INDEX(Kaleciler!Q:Q,$Y162)),IF(ISBLANK(INDEX(Stoperler!Q:Q,$Y162)),"",INDEX(Stoperler!Q:Q,$Y162)),IF(ISBLANK(INDEX('Sağ Bekler'!Q:Q,$Y162)),"",INDEX('Sağ Bekler'!Q:Q,$Y162)),IF(ISBLANK(INDEX('Sol Bekler'!Q:Q,$Y162)),"",INDEX('Sol Bekler'!Q:Q,$Y162)),IF(ISBLANK(INDEX('Orta Saha'!Q:Q,$Y162)),"",INDEX('Orta Saha'!Q:Q,$Y162)),IF(ISBLANK(INDEX(Kanatlar!Q:Q,$Y162)),"",INDEX(Kanatlar!Q:Q,$Y162)),IF(ISBLANK(INDEX(Forvetler!Q:Q,$Y162)),"",INDEX(Forvetler!Q:Q,$Y162))))</f>
        <v/>
      </c>
      <c r="R162" s="4" t="str">
        <f ca="1">IF($X162="","",CHOOSE($X162,IF(ISBLANK(INDEX(Kaleciler!R:R,$Y162)),"",INDEX(Kaleciler!R:R,$Y162)),IF(ISBLANK(INDEX(Stoperler!R:R,$Y162)),"",INDEX(Stoperler!R:R,$Y162)),IF(ISBLANK(INDEX('Sağ Bekler'!R:R,$Y162)),"",INDEX('Sağ Bekler'!R:R,$Y162)),IF(ISBLANK(INDEX('Sol Bekler'!R:R,$Y162)),"",INDEX('Sol Bekler'!R:R,$Y162)),IF(ISBLANK(INDEX('Orta Saha'!R:R,$Y162)),"",INDEX('Orta Saha'!R:R,$Y162)),IF(ISBLANK(INDEX(Kanatlar!R:R,$Y162)),"",INDEX(Kanatlar!R:R,$Y162)),IF(ISBLANK(INDEX(Forvetler!R:R,$Y162)),"",INDEX(Forvetler!R:R,$Y162))))</f>
        <v/>
      </c>
      <c r="S162" s="2" t="str">
        <f ca="1">IF($X162="","",CHOOSE($X162,IF(ISBLANK(INDEX(Kaleciler!S:S,$Y162)),"",INDEX(Kaleciler!S:S,$Y162)),IF(ISBLANK(INDEX(Stoperler!S:S,$Y162)),"",INDEX(Stoperler!S:S,$Y162)),IF(ISBLANK(INDEX('Sağ Bekler'!S:S,$Y162)),"",INDEX('Sağ Bekler'!S:S,$Y162)),IF(ISBLANK(INDEX('Sol Bekler'!S:S,$Y162)),"",INDEX('Sol Bekler'!S:S,$Y162)),IF(ISBLANK(INDEX('Orta Saha'!S:S,$Y162)),"",INDEX('Orta Saha'!S:S,$Y162)),IF(ISBLANK(INDEX(Kanatlar!S:S,$Y162)),"",INDEX(Kanatlar!S:S,$Y162)),IF(ISBLANK(INDEX(Forvetler!S:S,$Y162)),"",INDEX(Forvetler!S:S,$Y162))))</f>
        <v/>
      </c>
      <c r="T162" s="3" t="str">
        <f ca="1">IF($X162="","",CHOOSE($X162,IF(ISBLANK(INDEX(Kaleciler!T:T,$Y162)),"",INDEX(Kaleciler!T:T,$Y162)),IF(ISBLANK(INDEX(Stoperler!T:T,$Y162)),"",INDEX(Stoperler!T:T,$Y162)),IF(ISBLANK(INDEX('Sağ Bekler'!T:T,$Y162)),"",INDEX('Sağ Bekler'!T:T,$Y162)),IF(ISBLANK(INDEX('Sol Bekler'!T:T,$Y162)),"",INDEX('Sol Bekler'!T:T,$Y162)),IF(ISBLANK(INDEX('Orta Saha'!T:T,$Y162)),"",INDEX('Orta Saha'!T:T,$Y162)),IF(ISBLANK(INDEX(Kanatlar!T:T,$Y162)),"",INDEX(Kanatlar!T:T,$Y162)),IF(ISBLANK(INDEX(Forvetler!T:T,$Y162)),"",INDEX(Forvetler!T:T,$Y162))))</f>
        <v/>
      </c>
      <c r="U162">
        <v>2</v>
      </c>
      <c r="V162">
        <v>62</v>
      </c>
      <c r="W162" t="str">
        <f ca="1">IF(AND(Stoperler!$B$62&lt;&gt;"",Stoperler!$I$62&gt;0,Stoperler!$I$62&lt;=TODAY()+365),COUNT($W$3:W161)+1,"")</f>
        <v/>
      </c>
      <c r="X162" t="str">
        <f ca="1">IFERROR(INDEX($U$4:$U$703,MATCH(ROWS($X$4:X162),$W$4:$W$703,0)),"")</f>
        <v/>
      </c>
      <c r="Y162" t="str">
        <f ca="1">IFERROR(INDEX($V$4:$V$703,MATCH(ROWS($Y$4:Y162),$W$4:$W$703,0)),"")</f>
        <v/>
      </c>
    </row>
    <row r="163" spans="1:25" x14ac:dyDescent="0.2">
      <c r="A163" s="2" t="str">
        <f ca="1">IF($X163="","",CHOOSE($X163,IF(ISBLANK(INDEX(Kaleciler!A:A,$Y163)),"",INDEX(Kaleciler!A:A,$Y163)),IF(ISBLANK(INDEX(Stoperler!A:A,$Y163)),"",INDEX(Stoperler!A:A,$Y163)),IF(ISBLANK(INDEX('Sağ Bekler'!A:A,$Y163)),"",INDEX('Sağ Bekler'!A:A,$Y163)),IF(ISBLANK(INDEX('Sol Bekler'!A:A,$Y163)),"",INDEX('Sol Bekler'!A:A,$Y163)),IF(ISBLANK(INDEX('Orta Saha'!A:A,$Y163)),"",INDEX('Orta Saha'!A:A,$Y163)),IF(ISBLANK(INDEX(Kanatlar!A:A,$Y163)),"",INDEX(Kanatlar!A:A,$Y163)),IF(ISBLANK(INDEX(Forvetler!A:A,$Y163)),"",INDEX(Forvetler!A:A,$Y163))))</f>
        <v/>
      </c>
      <c r="B163" s="3" t="str">
        <f ca="1">IF($X163="","",CHOOSE($X163,IF(ISBLANK(INDEX(Kaleciler!B:B,$Y163)),"",INDEX(Kaleciler!B:B,$Y163)),IF(ISBLANK(INDEX(Stoperler!B:B,$Y163)),"",INDEX(Stoperler!B:B,$Y163)),IF(ISBLANK(INDEX('Sağ Bekler'!B:B,$Y163)),"",INDEX('Sağ Bekler'!B:B,$Y163)),IF(ISBLANK(INDEX('Sol Bekler'!B:B,$Y163)),"",INDEX('Sol Bekler'!B:B,$Y163)),IF(ISBLANK(INDEX('Orta Saha'!B:B,$Y163)),"",INDEX('Orta Saha'!B:B,$Y163)),IF(ISBLANK(INDEX(Kanatlar!B:B,$Y163)),"",INDEX(Kanatlar!B:B,$Y163)),IF(ISBLANK(INDEX(Forvetler!B:B,$Y163)),"",INDEX(Forvetler!B:B,$Y163))))</f>
        <v/>
      </c>
      <c r="C163" s="4" t="str">
        <f ca="1">IF($X163="","",CHOOSE($X163,IF(ISBLANK(INDEX(Kaleciler!C:C,$Y163)),"",INDEX(Kaleciler!C:C,$Y163)),IF(ISBLANK(INDEX(Stoperler!C:C,$Y163)),"",INDEX(Stoperler!C:C,$Y163)),IF(ISBLANK(INDEX('Sağ Bekler'!C:C,$Y163)),"",INDEX('Sağ Bekler'!C:C,$Y163)),IF(ISBLANK(INDEX('Sol Bekler'!C:C,$Y163)),"",INDEX('Sol Bekler'!C:C,$Y163)),IF(ISBLANK(INDEX('Orta Saha'!C:C,$Y163)),"",INDEX('Orta Saha'!C:C,$Y163)),IF(ISBLANK(INDEX(Kanatlar!C:C,$Y163)),"",INDEX(Kanatlar!C:C,$Y163)),IF(ISBLANK(INDEX(Forvetler!C:C,$Y163)),"",INDEX(Forvetler!C:C,$Y163))))</f>
        <v/>
      </c>
      <c r="D163" s="2" t="str">
        <f ca="1">IF($X163="","",CHOOSE($X163,IF(ISBLANK(INDEX(Kaleciler!D:D,$Y163)),"",INDEX(Kaleciler!D:D,$Y163)),IF(ISBLANK(INDEX(Stoperler!D:D,$Y163)),"",INDEX(Stoperler!D:D,$Y163)),IF(ISBLANK(INDEX('Sağ Bekler'!D:D,$Y163)),"",INDEX('Sağ Bekler'!D:D,$Y163)),IF(ISBLANK(INDEX('Sol Bekler'!D:D,$Y163)),"",INDEX('Sol Bekler'!D:D,$Y163)),IF(ISBLANK(INDEX('Orta Saha'!D:D,$Y163)),"",INDEX('Orta Saha'!D:D,$Y163)),IF(ISBLANK(INDEX(Kanatlar!D:D,$Y163)),"",INDEX(Kanatlar!D:D,$Y163)),IF(ISBLANK(INDEX(Forvetler!D:D,$Y163)),"",INDEX(Forvetler!D:D,$Y163))))</f>
        <v/>
      </c>
      <c r="E163" s="3" t="str">
        <f ca="1">IF($X163="","",CHOOSE($X163,IF(ISBLANK(INDEX(Kaleciler!E:E,$Y163)),"",INDEX(Kaleciler!E:E,$Y163)),IF(ISBLANK(INDEX(Stoperler!E:E,$Y163)),"",INDEX(Stoperler!E:E,$Y163)),IF(ISBLANK(INDEX('Sağ Bekler'!E:E,$Y163)),"",INDEX('Sağ Bekler'!E:E,$Y163)),IF(ISBLANK(INDEX('Sol Bekler'!E:E,$Y163)),"",INDEX('Sol Bekler'!E:E,$Y163)),IF(ISBLANK(INDEX('Orta Saha'!E:E,$Y163)),"",INDEX('Orta Saha'!E:E,$Y163)),IF(ISBLANK(INDEX(Kanatlar!E:E,$Y163)),"",INDEX(Kanatlar!E:E,$Y163)),IF(ISBLANK(INDEX(Forvetler!E:E,$Y163)),"",INDEX(Forvetler!E:E,$Y163))))</f>
        <v/>
      </c>
      <c r="F163" s="3" t="str">
        <f ca="1">IF($X163="","",CHOOSE($X163,IF(ISBLANK(INDEX(Kaleciler!F:F,$Y163)),"",INDEX(Kaleciler!F:F,$Y163)),IF(ISBLANK(INDEX(Stoperler!F:F,$Y163)),"",INDEX(Stoperler!F:F,$Y163)),IF(ISBLANK(INDEX('Sağ Bekler'!F:F,$Y163)),"",INDEX('Sağ Bekler'!F:F,$Y163)),IF(ISBLANK(INDEX('Sol Bekler'!F:F,$Y163)),"",INDEX('Sol Bekler'!F:F,$Y163)),IF(ISBLANK(INDEX('Orta Saha'!F:F,$Y163)),"",INDEX('Orta Saha'!F:F,$Y163)),IF(ISBLANK(INDEX(Kanatlar!F:F,$Y163)),"",INDEX(Kanatlar!F:F,$Y163)),IF(ISBLANK(INDEX(Forvetler!F:F,$Y163)),"",INDEX(Forvetler!F:F,$Y163))))</f>
        <v/>
      </c>
      <c r="G163" s="3" t="str">
        <f ca="1">IF($X163="","",CHOOSE($X163,IF(ISBLANK(INDEX(Kaleciler!G:G,$Y163)),"",INDEX(Kaleciler!G:G,$Y163)),IF(ISBLANK(INDEX(Stoperler!G:G,$Y163)),"",INDEX(Stoperler!G:G,$Y163)),IF(ISBLANK(INDEX('Sağ Bekler'!G:G,$Y163)),"",INDEX('Sağ Bekler'!G:G,$Y163)),IF(ISBLANK(INDEX('Sol Bekler'!G:G,$Y163)),"",INDEX('Sol Bekler'!G:G,$Y163)),IF(ISBLANK(INDEX('Orta Saha'!G:G,$Y163)),"",INDEX('Orta Saha'!G:G,$Y163)),IF(ISBLANK(INDEX(Kanatlar!G:G,$Y163)),"",INDEX(Kanatlar!G:G,$Y163)),IF(ISBLANK(INDEX(Forvetler!G:G,$Y163)),"",INDEX(Forvetler!G:G,$Y163))))</f>
        <v/>
      </c>
      <c r="H163" s="3" t="str">
        <f ca="1">IF($X163="","",CHOOSE($X163,IF(ISBLANK(INDEX(Kaleciler!H:H,$Y163)),"",INDEX(Kaleciler!H:H,$Y163)),IF(ISBLANK(INDEX(Stoperler!H:H,$Y163)),"",INDEX(Stoperler!H:H,$Y163)),IF(ISBLANK(INDEX('Sağ Bekler'!H:H,$Y163)),"",INDEX('Sağ Bekler'!H:H,$Y163)),IF(ISBLANK(INDEX('Sol Bekler'!H:H,$Y163)),"",INDEX('Sol Bekler'!H:H,$Y163)),IF(ISBLANK(INDEX('Orta Saha'!H:H,$Y163)),"",INDEX('Orta Saha'!H:H,$Y163)),IF(ISBLANK(INDEX(Kanatlar!H:H,$Y163)),"",INDEX(Kanatlar!H:H,$Y163)),IF(ISBLANK(INDEX(Forvetler!H:H,$Y163)),"",INDEX(Forvetler!H:H,$Y163))))</f>
        <v/>
      </c>
      <c r="I163" s="4" t="str">
        <f ca="1">IF($X163="","",CHOOSE($X163,IF(ISBLANK(INDEX(Kaleciler!I:I,$Y163)),"",INDEX(Kaleciler!I:I,$Y163)),IF(ISBLANK(INDEX(Stoperler!I:I,$Y163)),"",INDEX(Stoperler!I:I,$Y163)),IF(ISBLANK(INDEX('Sağ Bekler'!I:I,$Y163)),"",INDEX('Sağ Bekler'!I:I,$Y163)),IF(ISBLANK(INDEX('Sol Bekler'!I:I,$Y163)),"",INDEX('Sol Bekler'!I:I,$Y163)),IF(ISBLANK(INDEX('Orta Saha'!I:I,$Y163)),"",INDEX('Orta Saha'!I:I,$Y163)),IF(ISBLANK(INDEX(Kanatlar!I:I,$Y163)),"",INDEX(Kanatlar!I:I,$Y163)),IF(ISBLANK(INDEX(Forvetler!I:I,$Y163)),"",INDEX(Forvetler!I:I,$Y163))))</f>
        <v/>
      </c>
      <c r="J163" s="4" t="str">
        <f ca="1">IF($X163="","",CHOOSE($X163,IF(ISBLANK(INDEX(Kaleciler!J:J,$Y163)),"",INDEX(Kaleciler!J:J,$Y163)),IF(ISBLANK(INDEX(Stoperler!J:J,$Y163)),"",INDEX(Stoperler!J:J,$Y163)),IF(ISBLANK(INDEX('Sağ Bekler'!J:J,$Y163)),"",INDEX('Sağ Bekler'!J:J,$Y163)),IF(ISBLANK(INDEX('Sol Bekler'!J:J,$Y163)),"",INDEX('Sol Bekler'!J:J,$Y163)),IF(ISBLANK(INDEX('Orta Saha'!J:J,$Y163)),"",INDEX('Orta Saha'!J:J,$Y163)),IF(ISBLANK(INDEX(Kanatlar!J:J,$Y163)),"",INDEX(Kanatlar!J:J,$Y163)),IF(ISBLANK(INDEX(Forvetler!J:J,$Y163)),"",INDEX(Forvetler!J:J,$Y163))))</f>
        <v/>
      </c>
      <c r="K163" s="2" t="str">
        <f ca="1">IF($X163="","",CHOOSE($X163,IF(ISBLANK(INDEX(Kaleciler!K:K,$Y163)),"",INDEX(Kaleciler!K:K,$Y163)),IF(ISBLANK(INDEX(Stoperler!K:K,$Y163)),"",INDEX(Stoperler!K:K,$Y163)),IF(ISBLANK(INDEX('Sağ Bekler'!K:K,$Y163)),"",INDEX('Sağ Bekler'!K:K,$Y163)),IF(ISBLANK(INDEX('Sol Bekler'!K:K,$Y163)),"",INDEX('Sol Bekler'!K:K,$Y163)),IF(ISBLANK(INDEX('Orta Saha'!K:K,$Y163)),"",INDEX('Orta Saha'!K:K,$Y163)),IF(ISBLANK(INDEX(Kanatlar!K:K,$Y163)),"",INDEX(Kanatlar!K:K,$Y163)),IF(ISBLANK(INDEX(Forvetler!K:K,$Y163)),"",INDEX(Forvetler!K:K,$Y163))))</f>
        <v/>
      </c>
      <c r="L163" s="2" t="str">
        <f ca="1">IF($X163="","",CHOOSE($X163,IF(ISBLANK(INDEX(Kaleciler!L:L,$Y163)),"",INDEX(Kaleciler!L:L,$Y163)),IF(ISBLANK(INDEX(Stoperler!L:L,$Y163)),"",INDEX(Stoperler!L:L,$Y163)),IF(ISBLANK(INDEX('Sağ Bekler'!L:L,$Y163)),"",INDEX('Sağ Bekler'!L:L,$Y163)),IF(ISBLANK(INDEX('Sol Bekler'!L:L,$Y163)),"",INDEX('Sol Bekler'!L:L,$Y163)),IF(ISBLANK(INDEX('Orta Saha'!L:L,$Y163)),"",INDEX('Orta Saha'!L:L,$Y163)),IF(ISBLANK(INDEX(Kanatlar!L:L,$Y163)),"",INDEX(Kanatlar!L:L,$Y163)),IF(ISBLANK(INDEX(Forvetler!L:L,$Y163)),"",INDEX(Forvetler!L:L,$Y163))))</f>
        <v/>
      </c>
      <c r="M163" s="2" t="str">
        <f ca="1">IF($X163="","",CHOOSE($X163,IF(ISBLANK(INDEX(Kaleciler!M:M,$Y163)),"",INDEX(Kaleciler!M:M,$Y163)),IF(ISBLANK(INDEX(Stoperler!M:M,$Y163)),"",INDEX(Stoperler!M:M,$Y163)),IF(ISBLANK(INDEX('Sağ Bekler'!M:M,$Y163)),"",INDEX('Sağ Bekler'!M:M,$Y163)),IF(ISBLANK(INDEX('Sol Bekler'!M:M,$Y163)),"",INDEX('Sol Bekler'!M:M,$Y163)),IF(ISBLANK(INDEX('Orta Saha'!M:M,$Y163)),"",INDEX('Orta Saha'!M:M,$Y163)),IF(ISBLANK(INDEX(Kanatlar!M:M,$Y163)),"",INDEX(Kanatlar!M:M,$Y163)),IF(ISBLANK(INDEX(Forvetler!M:M,$Y163)),"",INDEX(Forvetler!M:M,$Y163))))</f>
        <v/>
      </c>
      <c r="N163" s="2" t="str">
        <f ca="1">IF($X163="","",CHOOSE($X163,IF(ISBLANK(INDEX(Kaleciler!N:N,$Y163)),"",INDEX(Kaleciler!N:N,$Y163)),IF(ISBLANK(INDEX(Stoperler!N:N,$Y163)),"",INDEX(Stoperler!N:N,$Y163)),IF(ISBLANK(INDEX('Sağ Bekler'!N:N,$Y163)),"",INDEX('Sağ Bekler'!N:N,$Y163)),IF(ISBLANK(INDEX('Sol Bekler'!N:N,$Y163)),"",INDEX('Sol Bekler'!N:N,$Y163)),IF(ISBLANK(INDEX('Orta Saha'!N:N,$Y163)),"",INDEX('Orta Saha'!N:N,$Y163)),IF(ISBLANK(INDEX(Kanatlar!N:N,$Y163)),"",INDEX(Kanatlar!N:N,$Y163)),IF(ISBLANK(INDEX(Forvetler!N:N,$Y163)),"",INDEX(Forvetler!N:N,$Y163))))</f>
        <v/>
      </c>
      <c r="O163" s="2" t="str">
        <f ca="1">IF($X163="","",CHOOSE($X163,IF(ISBLANK(INDEX(Kaleciler!O:O,$Y163)),"",INDEX(Kaleciler!O:O,$Y163)),IF(ISBLANK(INDEX(Stoperler!O:O,$Y163)),"",INDEX(Stoperler!O:O,$Y163)),IF(ISBLANK(INDEX('Sağ Bekler'!O:O,$Y163)),"",INDEX('Sağ Bekler'!O:O,$Y163)),IF(ISBLANK(INDEX('Sol Bekler'!O:O,$Y163)),"",INDEX('Sol Bekler'!O:O,$Y163)),IF(ISBLANK(INDEX('Orta Saha'!O:O,$Y163)),"",INDEX('Orta Saha'!O:O,$Y163)),IF(ISBLANK(INDEX(Kanatlar!O:O,$Y163)),"",INDEX(Kanatlar!O:O,$Y163)),IF(ISBLANK(INDEX(Forvetler!O:O,$Y163)),"",INDEX(Forvetler!O:O,$Y163))))</f>
        <v/>
      </c>
      <c r="P163" s="2" t="str">
        <f ca="1">IF($X163="","",CHOOSE($X163,IF(ISBLANK(INDEX(Kaleciler!P:P,$Y163)),"",INDEX(Kaleciler!P:P,$Y163)),IF(ISBLANK(INDEX(Stoperler!P:P,$Y163)),"",INDEX(Stoperler!P:P,$Y163)),IF(ISBLANK(INDEX('Sağ Bekler'!P:P,$Y163)),"",INDEX('Sağ Bekler'!P:P,$Y163)),IF(ISBLANK(INDEX('Sol Bekler'!P:P,$Y163)),"",INDEX('Sol Bekler'!P:P,$Y163)),IF(ISBLANK(INDEX('Orta Saha'!P:P,$Y163)),"",INDEX('Orta Saha'!P:P,$Y163)),IF(ISBLANK(INDEX(Kanatlar!P:P,$Y163)),"",INDEX(Kanatlar!P:P,$Y163)),IF(ISBLANK(INDEX(Forvetler!P:P,$Y163)),"",INDEX(Forvetler!P:P,$Y163))))</f>
        <v/>
      </c>
      <c r="Q163" s="3" t="str">
        <f ca="1">IF($X163="","",CHOOSE($X163,IF(ISBLANK(INDEX(Kaleciler!Q:Q,$Y163)),"",INDEX(Kaleciler!Q:Q,$Y163)),IF(ISBLANK(INDEX(Stoperler!Q:Q,$Y163)),"",INDEX(Stoperler!Q:Q,$Y163)),IF(ISBLANK(INDEX('Sağ Bekler'!Q:Q,$Y163)),"",INDEX('Sağ Bekler'!Q:Q,$Y163)),IF(ISBLANK(INDEX('Sol Bekler'!Q:Q,$Y163)),"",INDEX('Sol Bekler'!Q:Q,$Y163)),IF(ISBLANK(INDEX('Orta Saha'!Q:Q,$Y163)),"",INDEX('Orta Saha'!Q:Q,$Y163)),IF(ISBLANK(INDEX(Kanatlar!Q:Q,$Y163)),"",INDEX(Kanatlar!Q:Q,$Y163)),IF(ISBLANK(INDEX(Forvetler!Q:Q,$Y163)),"",INDEX(Forvetler!Q:Q,$Y163))))</f>
        <v/>
      </c>
      <c r="R163" s="4" t="str">
        <f ca="1">IF($X163="","",CHOOSE($X163,IF(ISBLANK(INDEX(Kaleciler!R:R,$Y163)),"",INDEX(Kaleciler!R:R,$Y163)),IF(ISBLANK(INDEX(Stoperler!R:R,$Y163)),"",INDEX(Stoperler!R:R,$Y163)),IF(ISBLANK(INDEX('Sağ Bekler'!R:R,$Y163)),"",INDEX('Sağ Bekler'!R:R,$Y163)),IF(ISBLANK(INDEX('Sol Bekler'!R:R,$Y163)),"",INDEX('Sol Bekler'!R:R,$Y163)),IF(ISBLANK(INDEX('Orta Saha'!R:R,$Y163)),"",INDEX('Orta Saha'!R:R,$Y163)),IF(ISBLANK(INDEX(Kanatlar!R:R,$Y163)),"",INDEX(Kanatlar!R:R,$Y163)),IF(ISBLANK(INDEX(Forvetler!R:R,$Y163)),"",INDEX(Forvetler!R:R,$Y163))))</f>
        <v/>
      </c>
      <c r="S163" s="2" t="str">
        <f ca="1">IF($X163="","",CHOOSE($X163,IF(ISBLANK(INDEX(Kaleciler!S:S,$Y163)),"",INDEX(Kaleciler!S:S,$Y163)),IF(ISBLANK(INDEX(Stoperler!S:S,$Y163)),"",INDEX(Stoperler!S:S,$Y163)),IF(ISBLANK(INDEX('Sağ Bekler'!S:S,$Y163)),"",INDEX('Sağ Bekler'!S:S,$Y163)),IF(ISBLANK(INDEX('Sol Bekler'!S:S,$Y163)),"",INDEX('Sol Bekler'!S:S,$Y163)),IF(ISBLANK(INDEX('Orta Saha'!S:S,$Y163)),"",INDEX('Orta Saha'!S:S,$Y163)),IF(ISBLANK(INDEX(Kanatlar!S:S,$Y163)),"",INDEX(Kanatlar!S:S,$Y163)),IF(ISBLANK(INDEX(Forvetler!S:S,$Y163)),"",INDEX(Forvetler!S:S,$Y163))))</f>
        <v/>
      </c>
      <c r="T163" s="3" t="str">
        <f ca="1">IF($X163="","",CHOOSE($X163,IF(ISBLANK(INDEX(Kaleciler!T:T,$Y163)),"",INDEX(Kaleciler!T:T,$Y163)),IF(ISBLANK(INDEX(Stoperler!T:T,$Y163)),"",INDEX(Stoperler!T:T,$Y163)),IF(ISBLANK(INDEX('Sağ Bekler'!T:T,$Y163)),"",INDEX('Sağ Bekler'!T:T,$Y163)),IF(ISBLANK(INDEX('Sol Bekler'!T:T,$Y163)),"",INDEX('Sol Bekler'!T:T,$Y163)),IF(ISBLANK(INDEX('Orta Saha'!T:T,$Y163)),"",INDEX('Orta Saha'!T:T,$Y163)),IF(ISBLANK(INDEX(Kanatlar!T:T,$Y163)),"",INDEX(Kanatlar!T:T,$Y163)),IF(ISBLANK(INDEX(Forvetler!T:T,$Y163)),"",INDEX(Forvetler!T:T,$Y163))))</f>
        <v/>
      </c>
      <c r="U163">
        <v>2</v>
      </c>
      <c r="V163">
        <v>63</v>
      </c>
      <c r="W163" t="str">
        <f ca="1">IF(AND(Stoperler!$B$63&lt;&gt;"",Stoperler!$I$63&gt;0,Stoperler!$I$63&lt;=TODAY()+365),COUNT($W$3:W162)+1,"")</f>
        <v/>
      </c>
      <c r="X163" t="str">
        <f ca="1">IFERROR(INDEX($U$4:$U$703,MATCH(ROWS($X$4:X163),$W$4:$W$703,0)),"")</f>
        <v/>
      </c>
      <c r="Y163" t="str">
        <f ca="1">IFERROR(INDEX($V$4:$V$703,MATCH(ROWS($Y$4:Y163),$W$4:$W$703,0)),"")</f>
        <v/>
      </c>
    </row>
    <row r="164" spans="1:25" x14ac:dyDescent="0.2">
      <c r="A164" s="2" t="str">
        <f ca="1">IF($X164="","",CHOOSE($X164,IF(ISBLANK(INDEX(Kaleciler!A:A,$Y164)),"",INDEX(Kaleciler!A:A,$Y164)),IF(ISBLANK(INDEX(Stoperler!A:A,$Y164)),"",INDEX(Stoperler!A:A,$Y164)),IF(ISBLANK(INDEX('Sağ Bekler'!A:A,$Y164)),"",INDEX('Sağ Bekler'!A:A,$Y164)),IF(ISBLANK(INDEX('Sol Bekler'!A:A,$Y164)),"",INDEX('Sol Bekler'!A:A,$Y164)),IF(ISBLANK(INDEX('Orta Saha'!A:A,$Y164)),"",INDEX('Orta Saha'!A:A,$Y164)),IF(ISBLANK(INDEX(Kanatlar!A:A,$Y164)),"",INDEX(Kanatlar!A:A,$Y164)),IF(ISBLANK(INDEX(Forvetler!A:A,$Y164)),"",INDEX(Forvetler!A:A,$Y164))))</f>
        <v/>
      </c>
      <c r="B164" s="3" t="str">
        <f ca="1">IF($X164="","",CHOOSE($X164,IF(ISBLANK(INDEX(Kaleciler!B:B,$Y164)),"",INDEX(Kaleciler!B:B,$Y164)),IF(ISBLANK(INDEX(Stoperler!B:B,$Y164)),"",INDEX(Stoperler!B:B,$Y164)),IF(ISBLANK(INDEX('Sağ Bekler'!B:B,$Y164)),"",INDEX('Sağ Bekler'!B:B,$Y164)),IF(ISBLANK(INDEX('Sol Bekler'!B:B,$Y164)),"",INDEX('Sol Bekler'!B:B,$Y164)),IF(ISBLANK(INDEX('Orta Saha'!B:B,$Y164)),"",INDEX('Orta Saha'!B:B,$Y164)),IF(ISBLANK(INDEX(Kanatlar!B:B,$Y164)),"",INDEX(Kanatlar!B:B,$Y164)),IF(ISBLANK(INDEX(Forvetler!B:B,$Y164)),"",INDEX(Forvetler!B:B,$Y164))))</f>
        <v/>
      </c>
      <c r="C164" s="4" t="str">
        <f ca="1">IF($X164="","",CHOOSE($X164,IF(ISBLANK(INDEX(Kaleciler!C:C,$Y164)),"",INDEX(Kaleciler!C:C,$Y164)),IF(ISBLANK(INDEX(Stoperler!C:C,$Y164)),"",INDEX(Stoperler!C:C,$Y164)),IF(ISBLANK(INDEX('Sağ Bekler'!C:C,$Y164)),"",INDEX('Sağ Bekler'!C:C,$Y164)),IF(ISBLANK(INDEX('Sol Bekler'!C:C,$Y164)),"",INDEX('Sol Bekler'!C:C,$Y164)),IF(ISBLANK(INDEX('Orta Saha'!C:C,$Y164)),"",INDEX('Orta Saha'!C:C,$Y164)),IF(ISBLANK(INDEX(Kanatlar!C:C,$Y164)),"",INDEX(Kanatlar!C:C,$Y164)),IF(ISBLANK(INDEX(Forvetler!C:C,$Y164)),"",INDEX(Forvetler!C:C,$Y164))))</f>
        <v/>
      </c>
      <c r="D164" s="2" t="str">
        <f ca="1">IF($X164="","",CHOOSE($X164,IF(ISBLANK(INDEX(Kaleciler!D:D,$Y164)),"",INDEX(Kaleciler!D:D,$Y164)),IF(ISBLANK(INDEX(Stoperler!D:D,$Y164)),"",INDEX(Stoperler!D:D,$Y164)),IF(ISBLANK(INDEX('Sağ Bekler'!D:D,$Y164)),"",INDEX('Sağ Bekler'!D:D,$Y164)),IF(ISBLANK(INDEX('Sol Bekler'!D:D,$Y164)),"",INDEX('Sol Bekler'!D:D,$Y164)),IF(ISBLANK(INDEX('Orta Saha'!D:D,$Y164)),"",INDEX('Orta Saha'!D:D,$Y164)),IF(ISBLANK(INDEX(Kanatlar!D:D,$Y164)),"",INDEX(Kanatlar!D:D,$Y164)),IF(ISBLANK(INDEX(Forvetler!D:D,$Y164)),"",INDEX(Forvetler!D:D,$Y164))))</f>
        <v/>
      </c>
      <c r="E164" s="3" t="str">
        <f ca="1">IF($X164="","",CHOOSE($X164,IF(ISBLANK(INDEX(Kaleciler!E:E,$Y164)),"",INDEX(Kaleciler!E:E,$Y164)),IF(ISBLANK(INDEX(Stoperler!E:E,$Y164)),"",INDEX(Stoperler!E:E,$Y164)),IF(ISBLANK(INDEX('Sağ Bekler'!E:E,$Y164)),"",INDEX('Sağ Bekler'!E:E,$Y164)),IF(ISBLANK(INDEX('Sol Bekler'!E:E,$Y164)),"",INDEX('Sol Bekler'!E:E,$Y164)),IF(ISBLANK(INDEX('Orta Saha'!E:E,$Y164)),"",INDEX('Orta Saha'!E:E,$Y164)),IF(ISBLANK(INDEX(Kanatlar!E:E,$Y164)),"",INDEX(Kanatlar!E:E,$Y164)),IF(ISBLANK(INDEX(Forvetler!E:E,$Y164)),"",INDEX(Forvetler!E:E,$Y164))))</f>
        <v/>
      </c>
      <c r="F164" s="3" t="str">
        <f ca="1">IF($X164="","",CHOOSE($X164,IF(ISBLANK(INDEX(Kaleciler!F:F,$Y164)),"",INDEX(Kaleciler!F:F,$Y164)),IF(ISBLANK(INDEX(Stoperler!F:F,$Y164)),"",INDEX(Stoperler!F:F,$Y164)),IF(ISBLANK(INDEX('Sağ Bekler'!F:F,$Y164)),"",INDEX('Sağ Bekler'!F:F,$Y164)),IF(ISBLANK(INDEX('Sol Bekler'!F:F,$Y164)),"",INDEX('Sol Bekler'!F:F,$Y164)),IF(ISBLANK(INDEX('Orta Saha'!F:F,$Y164)),"",INDEX('Orta Saha'!F:F,$Y164)),IF(ISBLANK(INDEX(Kanatlar!F:F,$Y164)),"",INDEX(Kanatlar!F:F,$Y164)),IF(ISBLANK(INDEX(Forvetler!F:F,$Y164)),"",INDEX(Forvetler!F:F,$Y164))))</f>
        <v/>
      </c>
      <c r="G164" s="3" t="str">
        <f ca="1">IF($X164="","",CHOOSE($X164,IF(ISBLANK(INDEX(Kaleciler!G:G,$Y164)),"",INDEX(Kaleciler!G:G,$Y164)),IF(ISBLANK(INDEX(Stoperler!G:G,$Y164)),"",INDEX(Stoperler!G:G,$Y164)),IF(ISBLANK(INDEX('Sağ Bekler'!G:G,$Y164)),"",INDEX('Sağ Bekler'!G:G,$Y164)),IF(ISBLANK(INDEX('Sol Bekler'!G:G,$Y164)),"",INDEX('Sol Bekler'!G:G,$Y164)),IF(ISBLANK(INDEX('Orta Saha'!G:G,$Y164)),"",INDEX('Orta Saha'!G:G,$Y164)),IF(ISBLANK(INDEX(Kanatlar!G:G,$Y164)),"",INDEX(Kanatlar!G:G,$Y164)),IF(ISBLANK(INDEX(Forvetler!G:G,$Y164)),"",INDEX(Forvetler!G:G,$Y164))))</f>
        <v/>
      </c>
      <c r="H164" s="3" t="str">
        <f ca="1">IF($X164="","",CHOOSE($X164,IF(ISBLANK(INDEX(Kaleciler!H:H,$Y164)),"",INDEX(Kaleciler!H:H,$Y164)),IF(ISBLANK(INDEX(Stoperler!H:H,$Y164)),"",INDEX(Stoperler!H:H,$Y164)),IF(ISBLANK(INDEX('Sağ Bekler'!H:H,$Y164)),"",INDEX('Sağ Bekler'!H:H,$Y164)),IF(ISBLANK(INDEX('Sol Bekler'!H:H,$Y164)),"",INDEX('Sol Bekler'!H:H,$Y164)),IF(ISBLANK(INDEX('Orta Saha'!H:H,$Y164)),"",INDEX('Orta Saha'!H:H,$Y164)),IF(ISBLANK(INDEX(Kanatlar!H:H,$Y164)),"",INDEX(Kanatlar!H:H,$Y164)),IF(ISBLANK(INDEX(Forvetler!H:H,$Y164)),"",INDEX(Forvetler!H:H,$Y164))))</f>
        <v/>
      </c>
      <c r="I164" s="4" t="str">
        <f ca="1">IF($X164="","",CHOOSE($X164,IF(ISBLANK(INDEX(Kaleciler!I:I,$Y164)),"",INDEX(Kaleciler!I:I,$Y164)),IF(ISBLANK(INDEX(Stoperler!I:I,$Y164)),"",INDEX(Stoperler!I:I,$Y164)),IF(ISBLANK(INDEX('Sağ Bekler'!I:I,$Y164)),"",INDEX('Sağ Bekler'!I:I,$Y164)),IF(ISBLANK(INDEX('Sol Bekler'!I:I,$Y164)),"",INDEX('Sol Bekler'!I:I,$Y164)),IF(ISBLANK(INDEX('Orta Saha'!I:I,$Y164)),"",INDEX('Orta Saha'!I:I,$Y164)),IF(ISBLANK(INDEX(Kanatlar!I:I,$Y164)),"",INDEX(Kanatlar!I:I,$Y164)),IF(ISBLANK(INDEX(Forvetler!I:I,$Y164)),"",INDEX(Forvetler!I:I,$Y164))))</f>
        <v/>
      </c>
      <c r="J164" s="4" t="str">
        <f ca="1">IF($X164="","",CHOOSE($X164,IF(ISBLANK(INDEX(Kaleciler!J:J,$Y164)),"",INDEX(Kaleciler!J:J,$Y164)),IF(ISBLANK(INDEX(Stoperler!J:J,$Y164)),"",INDEX(Stoperler!J:J,$Y164)),IF(ISBLANK(INDEX('Sağ Bekler'!J:J,$Y164)),"",INDEX('Sağ Bekler'!J:J,$Y164)),IF(ISBLANK(INDEX('Sol Bekler'!J:J,$Y164)),"",INDEX('Sol Bekler'!J:J,$Y164)),IF(ISBLANK(INDEX('Orta Saha'!J:J,$Y164)),"",INDEX('Orta Saha'!J:J,$Y164)),IF(ISBLANK(INDEX(Kanatlar!J:J,$Y164)),"",INDEX(Kanatlar!J:J,$Y164)),IF(ISBLANK(INDEX(Forvetler!J:J,$Y164)),"",INDEX(Forvetler!J:J,$Y164))))</f>
        <v/>
      </c>
      <c r="K164" s="2" t="str">
        <f ca="1">IF($X164="","",CHOOSE($X164,IF(ISBLANK(INDEX(Kaleciler!K:K,$Y164)),"",INDEX(Kaleciler!K:K,$Y164)),IF(ISBLANK(INDEX(Stoperler!K:K,$Y164)),"",INDEX(Stoperler!K:K,$Y164)),IF(ISBLANK(INDEX('Sağ Bekler'!K:K,$Y164)),"",INDEX('Sağ Bekler'!K:K,$Y164)),IF(ISBLANK(INDEX('Sol Bekler'!K:K,$Y164)),"",INDEX('Sol Bekler'!K:K,$Y164)),IF(ISBLANK(INDEX('Orta Saha'!K:K,$Y164)),"",INDEX('Orta Saha'!K:K,$Y164)),IF(ISBLANK(INDEX(Kanatlar!K:K,$Y164)),"",INDEX(Kanatlar!K:K,$Y164)),IF(ISBLANK(INDEX(Forvetler!K:K,$Y164)),"",INDEX(Forvetler!K:K,$Y164))))</f>
        <v/>
      </c>
      <c r="L164" s="2" t="str">
        <f ca="1">IF($X164="","",CHOOSE($X164,IF(ISBLANK(INDEX(Kaleciler!L:L,$Y164)),"",INDEX(Kaleciler!L:L,$Y164)),IF(ISBLANK(INDEX(Stoperler!L:L,$Y164)),"",INDEX(Stoperler!L:L,$Y164)),IF(ISBLANK(INDEX('Sağ Bekler'!L:L,$Y164)),"",INDEX('Sağ Bekler'!L:L,$Y164)),IF(ISBLANK(INDEX('Sol Bekler'!L:L,$Y164)),"",INDEX('Sol Bekler'!L:L,$Y164)),IF(ISBLANK(INDEX('Orta Saha'!L:L,$Y164)),"",INDEX('Orta Saha'!L:L,$Y164)),IF(ISBLANK(INDEX(Kanatlar!L:L,$Y164)),"",INDEX(Kanatlar!L:L,$Y164)),IF(ISBLANK(INDEX(Forvetler!L:L,$Y164)),"",INDEX(Forvetler!L:L,$Y164))))</f>
        <v/>
      </c>
      <c r="M164" s="2" t="str">
        <f ca="1">IF($X164="","",CHOOSE($X164,IF(ISBLANK(INDEX(Kaleciler!M:M,$Y164)),"",INDEX(Kaleciler!M:M,$Y164)),IF(ISBLANK(INDEX(Stoperler!M:M,$Y164)),"",INDEX(Stoperler!M:M,$Y164)),IF(ISBLANK(INDEX('Sağ Bekler'!M:M,$Y164)),"",INDEX('Sağ Bekler'!M:M,$Y164)),IF(ISBLANK(INDEX('Sol Bekler'!M:M,$Y164)),"",INDEX('Sol Bekler'!M:M,$Y164)),IF(ISBLANK(INDEX('Orta Saha'!M:M,$Y164)),"",INDEX('Orta Saha'!M:M,$Y164)),IF(ISBLANK(INDEX(Kanatlar!M:M,$Y164)),"",INDEX(Kanatlar!M:M,$Y164)),IF(ISBLANK(INDEX(Forvetler!M:M,$Y164)),"",INDEX(Forvetler!M:M,$Y164))))</f>
        <v/>
      </c>
      <c r="N164" s="2" t="str">
        <f ca="1">IF($X164="","",CHOOSE($X164,IF(ISBLANK(INDEX(Kaleciler!N:N,$Y164)),"",INDEX(Kaleciler!N:N,$Y164)),IF(ISBLANK(INDEX(Stoperler!N:N,$Y164)),"",INDEX(Stoperler!N:N,$Y164)),IF(ISBLANK(INDEX('Sağ Bekler'!N:N,$Y164)),"",INDEX('Sağ Bekler'!N:N,$Y164)),IF(ISBLANK(INDEX('Sol Bekler'!N:N,$Y164)),"",INDEX('Sol Bekler'!N:N,$Y164)),IF(ISBLANK(INDEX('Orta Saha'!N:N,$Y164)),"",INDEX('Orta Saha'!N:N,$Y164)),IF(ISBLANK(INDEX(Kanatlar!N:N,$Y164)),"",INDEX(Kanatlar!N:N,$Y164)),IF(ISBLANK(INDEX(Forvetler!N:N,$Y164)),"",INDEX(Forvetler!N:N,$Y164))))</f>
        <v/>
      </c>
      <c r="O164" s="2" t="str">
        <f ca="1">IF($X164="","",CHOOSE($X164,IF(ISBLANK(INDEX(Kaleciler!O:O,$Y164)),"",INDEX(Kaleciler!O:O,$Y164)),IF(ISBLANK(INDEX(Stoperler!O:O,$Y164)),"",INDEX(Stoperler!O:O,$Y164)),IF(ISBLANK(INDEX('Sağ Bekler'!O:O,$Y164)),"",INDEX('Sağ Bekler'!O:O,$Y164)),IF(ISBLANK(INDEX('Sol Bekler'!O:O,$Y164)),"",INDEX('Sol Bekler'!O:O,$Y164)),IF(ISBLANK(INDEX('Orta Saha'!O:O,$Y164)),"",INDEX('Orta Saha'!O:O,$Y164)),IF(ISBLANK(INDEX(Kanatlar!O:O,$Y164)),"",INDEX(Kanatlar!O:O,$Y164)),IF(ISBLANK(INDEX(Forvetler!O:O,$Y164)),"",INDEX(Forvetler!O:O,$Y164))))</f>
        <v/>
      </c>
      <c r="P164" s="2" t="str">
        <f ca="1">IF($X164="","",CHOOSE($X164,IF(ISBLANK(INDEX(Kaleciler!P:P,$Y164)),"",INDEX(Kaleciler!P:P,$Y164)),IF(ISBLANK(INDEX(Stoperler!P:P,$Y164)),"",INDEX(Stoperler!P:P,$Y164)),IF(ISBLANK(INDEX('Sağ Bekler'!P:P,$Y164)),"",INDEX('Sağ Bekler'!P:P,$Y164)),IF(ISBLANK(INDEX('Sol Bekler'!P:P,$Y164)),"",INDEX('Sol Bekler'!P:P,$Y164)),IF(ISBLANK(INDEX('Orta Saha'!P:P,$Y164)),"",INDEX('Orta Saha'!P:P,$Y164)),IF(ISBLANK(INDEX(Kanatlar!P:P,$Y164)),"",INDEX(Kanatlar!P:P,$Y164)),IF(ISBLANK(INDEX(Forvetler!P:P,$Y164)),"",INDEX(Forvetler!P:P,$Y164))))</f>
        <v/>
      </c>
      <c r="Q164" s="3" t="str">
        <f ca="1">IF($X164="","",CHOOSE($X164,IF(ISBLANK(INDEX(Kaleciler!Q:Q,$Y164)),"",INDEX(Kaleciler!Q:Q,$Y164)),IF(ISBLANK(INDEX(Stoperler!Q:Q,$Y164)),"",INDEX(Stoperler!Q:Q,$Y164)),IF(ISBLANK(INDEX('Sağ Bekler'!Q:Q,$Y164)),"",INDEX('Sağ Bekler'!Q:Q,$Y164)),IF(ISBLANK(INDEX('Sol Bekler'!Q:Q,$Y164)),"",INDEX('Sol Bekler'!Q:Q,$Y164)),IF(ISBLANK(INDEX('Orta Saha'!Q:Q,$Y164)),"",INDEX('Orta Saha'!Q:Q,$Y164)),IF(ISBLANK(INDEX(Kanatlar!Q:Q,$Y164)),"",INDEX(Kanatlar!Q:Q,$Y164)),IF(ISBLANK(INDEX(Forvetler!Q:Q,$Y164)),"",INDEX(Forvetler!Q:Q,$Y164))))</f>
        <v/>
      </c>
      <c r="R164" s="4" t="str">
        <f ca="1">IF($X164="","",CHOOSE($X164,IF(ISBLANK(INDEX(Kaleciler!R:R,$Y164)),"",INDEX(Kaleciler!R:R,$Y164)),IF(ISBLANK(INDEX(Stoperler!R:R,$Y164)),"",INDEX(Stoperler!R:R,$Y164)),IF(ISBLANK(INDEX('Sağ Bekler'!R:R,$Y164)),"",INDEX('Sağ Bekler'!R:R,$Y164)),IF(ISBLANK(INDEX('Sol Bekler'!R:R,$Y164)),"",INDEX('Sol Bekler'!R:R,$Y164)),IF(ISBLANK(INDEX('Orta Saha'!R:R,$Y164)),"",INDEX('Orta Saha'!R:R,$Y164)),IF(ISBLANK(INDEX(Kanatlar!R:R,$Y164)),"",INDEX(Kanatlar!R:R,$Y164)),IF(ISBLANK(INDEX(Forvetler!R:R,$Y164)),"",INDEX(Forvetler!R:R,$Y164))))</f>
        <v/>
      </c>
      <c r="S164" s="2" t="str">
        <f ca="1">IF($X164="","",CHOOSE($X164,IF(ISBLANK(INDEX(Kaleciler!S:S,$Y164)),"",INDEX(Kaleciler!S:S,$Y164)),IF(ISBLANK(INDEX(Stoperler!S:S,$Y164)),"",INDEX(Stoperler!S:S,$Y164)),IF(ISBLANK(INDEX('Sağ Bekler'!S:S,$Y164)),"",INDEX('Sağ Bekler'!S:S,$Y164)),IF(ISBLANK(INDEX('Sol Bekler'!S:S,$Y164)),"",INDEX('Sol Bekler'!S:S,$Y164)),IF(ISBLANK(INDEX('Orta Saha'!S:S,$Y164)),"",INDEX('Orta Saha'!S:S,$Y164)),IF(ISBLANK(INDEX(Kanatlar!S:S,$Y164)),"",INDEX(Kanatlar!S:S,$Y164)),IF(ISBLANK(INDEX(Forvetler!S:S,$Y164)),"",INDEX(Forvetler!S:S,$Y164))))</f>
        <v/>
      </c>
      <c r="T164" s="3" t="str">
        <f ca="1">IF($X164="","",CHOOSE($X164,IF(ISBLANK(INDEX(Kaleciler!T:T,$Y164)),"",INDEX(Kaleciler!T:T,$Y164)),IF(ISBLANK(INDEX(Stoperler!T:T,$Y164)),"",INDEX(Stoperler!T:T,$Y164)),IF(ISBLANK(INDEX('Sağ Bekler'!T:T,$Y164)),"",INDEX('Sağ Bekler'!T:T,$Y164)),IF(ISBLANK(INDEX('Sol Bekler'!T:T,$Y164)),"",INDEX('Sol Bekler'!T:T,$Y164)),IF(ISBLANK(INDEX('Orta Saha'!T:T,$Y164)),"",INDEX('Orta Saha'!T:T,$Y164)),IF(ISBLANK(INDEX(Kanatlar!T:T,$Y164)),"",INDEX(Kanatlar!T:T,$Y164)),IF(ISBLANK(INDEX(Forvetler!T:T,$Y164)),"",INDEX(Forvetler!T:T,$Y164))))</f>
        <v/>
      </c>
      <c r="U164">
        <v>2</v>
      </c>
      <c r="V164">
        <v>64</v>
      </c>
      <c r="W164" t="str">
        <f ca="1">IF(AND(Stoperler!$B$64&lt;&gt;"",Stoperler!$I$64&gt;0,Stoperler!$I$64&lt;=TODAY()+365),COUNT($W$3:W163)+1,"")</f>
        <v/>
      </c>
      <c r="X164" t="str">
        <f ca="1">IFERROR(INDEX($U$4:$U$703,MATCH(ROWS($X$4:X164),$W$4:$W$703,0)),"")</f>
        <v/>
      </c>
      <c r="Y164" t="str">
        <f ca="1">IFERROR(INDEX($V$4:$V$703,MATCH(ROWS($Y$4:Y164),$W$4:$W$703,0)),"")</f>
        <v/>
      </c>
    </row>
    <row r="165" spans="1:25" x14ac:dyDescent="0.2">
      <c r="A165" s="2" t="str">
        <f ca="1">IF($X165="","",CHOOSE($X165,IF(ISBLANK(INDEX(Kaleciler!A:A,$Y165)),"",INDEX(Kaleciler!A:A,$Y165)),IF(ISBLANK(INDEX(Stoperler!A:A,$Y165)),"",INDEX(Stoperler!A:A,$Y165)),IF(ISBLANK(INDEX('Sağ Bekler'!A:A,$Y165)),"",INDEX('Sağ Bekler'!A:A,$Y165)),IF(ISBLANK(INDEX('Sol Bekler'!A:A,$Y165)),"",INDEX('Sol Bekler'!A:A,$Y165)),IF(ISBLANK(INDEX('Orta Saha'!A:A,$Y165)),"",INDEX('Orta Saha'!A:A,$Y165)),IF(ISBLANK(INDEX(Kanatlar!A:A,$Y165)),"",INDEX(Kanatlar!A:A,$Y165)),IF(ISBLANK(INDEX(Forvetler!A:A,$Y165)),"",INDEX(Forvetler!A:A,$Y165))))</f>
        <v/>
      </c>
      <c r="B165" s="3" t="str">
        <f ca="1">IF($X165="","",CHOOSE($X165,IF(ISBLANK(INDEX(Kaleciler!B:B,$Y165)),"",INDEX(Kaleciler!B:B,$Y165)),IF(ISBLANK(INDEX(Stoperler!B:B,$Y165)),"",INDEX(Stoperler!B:B,$Y165)),IF(ISBLANK(INDEX('Sağ Bekler'!B:B,$Y165)),"",INDEX('Sağ Bekler'!B:B,$Y165)),IF(ISBLANK(INDEX('Sol Bekler'!B:B,$Y165)),"",INDEX('Sol Bekler'!B:B,$Y165)),IF(ISBLANK(INDEX('Orta Saha'!B:B,$Y165)),"",INDEX('Orta Saha'!B:B,$Y165)),IF(ISBLANK(INDEX(Kanatlar!B:B,$Y165)),"",INDEX(Kanatlar!B:B,$Y165)),IF(ISBLANK(INDEX(Forvetler!B:B,$Y165)),"",INDEX(Forvetler!B:B,$Y165))))</f>
        <v/>
      </c>
      <c r="C165" s="4" t="str">
        <f ca="1">IF($X165="","",CHOOSE($X165,IF(ISBLANK(INDEX(Kaleciler!C:C,$Y165)),"",INDEX(Kaleciler!C:C,$Y165)),IF(ISBLANK(INDEX(Stoperler!C:C,$Y165)),"",INDEX(Stoperler!C:C,$Y165)),IF(ISBLANK(INDEX('Sağ Bekler'!C:C,$Y165)),"",INDEX('Sağ Bekler'!C:C,$Y165)),IF(ISBLANK(INDEX('Sol Bekler'!C:C,$Y165)),"",INDEX('Sol Bekler'!C:C,$Y165)),IF(ISBLANK(INDEX('Orta Saha'!C:C,$Y165)),"",INDEX('Orta Saha'!C:C,$Y165)),IF(ISBLANK(INDEX(Kanatlar!C:C,$Y165)),"",INDEX(Kanatlar!C:C,$Y165)),IF(ISBLANK(INDEX(Forvetler!C:C,$Y165)),"",INDEX(Forvetler!C:C,$Y165))))</f>
        <v/>
      </c>
      <c r="D165" s="2" t="str">
        <f ca="1">IF($X165="","",CHOOSE($X165,IF(ISBLANK(INDEX(Kaleciler!D:D,$Y165)),"",INDEX(Kaleciler!D:D,$Y165)),IF(ISBLANK(INDEX(Stoperler!D:D,$Y165)),"",INDEX(Stoperler!D:D,$Y165)),IF(ISBLANK(INDEX('Sağ Bekler'!D:D,$Y165)),"",INDEX('Sağ Bekler'!D:D,$Y165)),IF(ISBLANK(INDEX('Sol Bekler'!D:D,$Y165)),"",INDEX('Sol Bekler'!D:D,$Y165)),IF(ISBLANK(INDEX('Orta Saha'!D:D,$Y165)),"",INDEX('Orta Saha'!D:D,$Y165)),IF(ISBLANK(INDEX(Kanatlar!D:D,$Y165)),"",INDEX(Kanatlar!D:D,$Y165)),IF(ISBLANK(INDEX(Forvetler!D:D,$Y165)),"",INDEX(Forvetler!D:D,$Y165))))</f>
        <v/>
      </c>
      <c r="E165" s="3" t="str">
        <f ca="1">IF($X165="","",CHOOSE($X165,IF(ISBLANK(INDEX(Kaleciler!E:E,$Y165)),"",INDEX(Kaleciler!E:E,$Y165)),IF(ISBLANK(INDEX(Stoperler!E:E,$Y165)),"",INDEX(Stoperler!E:E,$Y165)),IF(ISBLANK(INDEX('Sağ Bekler'!E:E,$Y165)),"",INDEX('Sağ Bekler'!E:E,$Y165)),IF(ISBLANK(INDEX('Sol Bekler'!E:E,$Y165)),"",INDEX('Sol Bekler'!E:E,$Y165)),IF(ISBLANK(INDEX('Orta Saha'!E:E,$Y165)),"",INDEX('Orta Saha'!E:E,$Y165)),IF(ISBLANK(INDEX(Kanatlar!E:E,$Y165)),"",INDEX(Kanatlar!E:E,$Y165)),IF(ISBLANK(INDEX(Forvetler!E:E,$Y165)),"",INDEX(Forvetler!E:E,$Y165))))</f>
        <v/>
      </c>
      <c r="F165" s="3" t="str">
        <f ca="1">IF($X165="","",CHOOSE($X165,IF(ISBLANK(INDEX(Kaleciler!F:F,$Y165)),"",INDEX(Kaleciler!F:F,$Y165)),IF(ISBLANK(INDEX(Stoperler!F:F,$Y165)),"",INDEX(Stoperler!F:F,$Y165)),IF(ISBLANK(INDEX('Sağ Bekler'!F:F,$Y165)),"",INDEX('Sağ Bekler'!F:F,$Y165)),IF(ISBLANK(INDEX('Sol Bekler'!F:F,$Y165)),"",INDEX('Sol Bekler'!F:F,$Y165)),IF(ISBLANK(INDEX('Orta Saha'!F:F,$Y165)),"",INDEX('Orta Saha'!F:F,$Y165)),IF(ISBLANK(INDEX(Kanatlar!F:F,$Y165)),"",INDEX(Kanatlar!F:F,$Y165)),IF(ISBLANK(INDEX(Forvetler!F:F,$Y165)),"",INDEX(Forvetler!F:F,$Y165))))</f>
        <v/>
      </c>
      <c r="G165" s="3" t="str">
        <f ca="1">IF($X165="","",CHOOSE($X165,IF(ISBLANK(INDEX(Kaleciler!G:G,$Y165)),"",INDEX(Kaleciler!G:G,$Y165)),IF(ISBLANK(INDEX(Stoperler!G:G,$Y165)),"",INDEX(Stoperler!G:G,$Y165)),IF(ISBLANK(INDEX('Sağ Bekler'!G:G,$Y165)),"",INDEX('Sağ Bekler'!G:G,$Y165)),IF(ISBLANK(INDEX('Sol Bekler'!G:G,$Y165)),"",INDEX('Sol Bekler'!G:G,$Y165)),IF(ISBLANK(INDEX('Orta Saha'!G:G,$Y165)),"",INDEX('Orta Saha'!G:G,$Y165)),IF(ISBLANK(INDEX(Kanatlar!G:G,$Y165)),"",INDEX(Kanatlar!G:G,$Y165)),IF(ISBLANK(INDEX(Forvetler!G:G,$Y165)),"",INDEX(Forvetler!G:G,$Y165))))</f>
        <v/>
      </c>
      <c r="H165" s="3" t="str">
        <f ca="1">IF($X165="","",CHOOSE($X165,IF(ISBLANK(INDEX(Kaleciler!H:H,$Y165)),"",INDEX(Kaleciler!H:H,$Y165)),IF(ISBLANK(INDEX(Stoperler!H:H,$Y165)),"",INDEX(Stoperler!H:H,$Y165)),IF(ISBLANK(INDEX('Sağ Bekler'!H:H,$Y165)),"",INDEX('Sağ Bekler'!H:H,$Y165)),IF(ISBLANK(INDEX('Sol Bekler'!H:H,$Y165)),"",INDEX('Sol Bekler'!H:H,$Y165)),IF(ISBLANK(INDEX('Orta Saha'!H:H,$Y165)),"",INDEX('Orta Saha'!H:H,$Y165)),IF(ISBLANK(INDEX(Kanatlar!H:H,$Y165)),"",INDEX(Kanatlar!H:H,$Y165)),IF(ISBLANK(INDEX(Forvetler!H:H,$Y165)),"",INDEX(Forvetler!H:H,$Y165))))</f>
        <v/>
      </c>
      <c r="I165" s="4" t="str">
        <f ca="1">IF($X165="","",CHOOSE($X165,IF(ISBLANK(INDEX(Kaleciler!I:I,$Y165)),"",INDEX(Kaleciler!I:I,$Y165)),IF(ISBLANK(INDEX(Stoperler!I:I,$Y165)),"",INDEX(Stoperler!I:I,$Y165)),IF(ISBLANK(INDEX('Sağ Bekler'!I:I,$Y165)),"",INDEX('Sağ Bekler'!I:I,$Y165)),IF(ISBLANK(INDEX('Sol Bekler'!I:I,$Y165)),"",INDEX('Sol Bekler'!I:I,$Y165)),IF(ISBLANK(INDEX('Orta Saha'!I:I,$Y165)),"",INDEX('Orta Saha'!I:I,$Y165)),IF(ISBLANK(INDEX(Kanatlar!I:I,$Y165)),"",INDEX(Kanatlar!I:I,$Y165)),IF(ISBLANK(INDEX(Forvetler!I:I,$Y165)),"",INDEX(Forvetler!I:I,$Y165))))</f>
        <v/>
      </c>
      <c r="J165" s="4" t="str">
        <f ca="1">IF($X165="","",CHOOSE($X165,IF(ISBLANK(INDEX(Kaleciler!J:J,$Y165)),"",INDEX(Kaleciler!J:J,$Y165)),IF(ISBLANK(INDEX(Stoperler!J:J,$Y165)),"",INDEX(Stoperler!J:J,$Y165)),IF(ISBLANK(INDEX('Sağ Bekler'!J:J,$Y165)),"",INDEX('Sağ Bekler'!J:J,$Y165)),IF(ISBLANK(INDEX('Sol Bekler'!J:J,$Y165)),"",INDEX('Sol Bekler'!J:J,$Y165)),IF(ISBLANK(INDEX('Orta Saha'!J:J,$Y165)),"",INDEX('Orta Saha'!J:J,$Y165)),IF(ISBLANK(INDEX(Kanatlar!J:J,$Y165)),"",INDEX(Kanatlar!J:J,$Y165)),IF(ISBLANK(INDEX(Forvetler!J:J,$Y165)),"",INDEX(Forvetler!J:J,$Y165))))</f>
        <v/>
      </c>
      <c r="K165" s="2" t="str">
        <f ca="1">IF($X165="","",CHOOSE($X165,IF(ISBLANK(INDEX(Kaleciler!K:K,$Y165)),"",INDEX(Kaleciler!K:K,$Y165)),IF(ISBLANK(INDEX(Stoperler!K:K,$Y165)),"",INDEX(Stoperler!K:K,$Y165)),IF(ISBLANK(INDEX('Sağ Bekler'!K:K,$Y165)),"",INDEX('Sağ Bekler'!K:K,$Y165)),IF(ISBLANK(INDEX('Sol Bekler'!K:K,$Y165)),"",INDEX('Sol Bekler'!K:K,$Y165)),IF(ISBLANK(INDEX('Orta Saha'!K:K,$Y165)),"",INDEX('Orta Saha'!K:K,$Y165)),IF(ISBLANK(INDEX(Kanatlar!K:K,$Y165)),"",INDEX(Kanatlar!K:K,$Y165)),IF(ISBLANK(INDEX(Forvetler!K:K,$Y165)),"",INDEX(Forvetler!K:K,$Y165))))</f>
        <v/>
      </c>
      <c r="L165" s="2" t="str">
        <f ca="1">IF($X165="","",CHOOSE($X165,IF(ISBLANK(INDEX(Kaleciler!L:L,$Y165)),"",INDEX(Kaleciler!L:L,$Y165)),IF(ISBLANK(INDEX(Stoperler!L:L,$Y165)),"",INDEX(Stoperler!L:L,$Y165)),IF(ISBLANK(INDEX('Sağ Bekler'!L:L,$Y165)),"",INDEX('Sağ Bekler'!L:L,$Y165)),IF(ISBLANK(INDEX('Sol Bekler'!L:L,$Y165)),"",INDEX('Sol Bekler'!L:L,$Y165)),IF(ISBLANK(INDEX('Orta Saha'!L:L,$Y165)),"",INDEX('Orta Saha'!L:L,$Y165)),IF(ISBLANK(INDEX(Kanatlar!L:L,$Y165)),"",INDEX(Kanatlar!L:L,$Y165)),IF(ISBLANK(INDEX(Forvetler!L:L,$Y165)),"",INDEX(Forvetler!L:L,$Y165))))</f>
        <v/>
      </c>
      <c r="M165" s="2" t="str">
        <f ca="1">IF($X165="","",CHOOSE($X165,IF(ISBLANK(INDEX(Kaleciler!M:M,$Y165)),"",INDEX(Kaleciler!M:M,$Y165)),IF(ISBLANK(INDEX(Stoperler!M:M,$Y165)),"",INDEX(Stoperler!M:M,$Y165)),IF(ISBLANK(INDEX('Sağ Bekler'!M:M,$Y165)),"",INDEX('Sağ Bekler'!M:M,$Y165)),IF(ISBLANK(INDEX('Sol Bekler'!M:M,$Y165)),"",INDEX('Sol Bekler'!M:M,$Y165)),IF(ISBLANK(INDEX('Orta Saha'!M:M,$Y165)),"",INDEX('Orta Saha'!M:M,$Y165)),IF(ISBLANK(INDEX(Kanatlar!M:M,$Y165)),"",INDEX(Kanatlar!M:M,$Y165)),IF(ISBLANK(INDEX(Forvetler!M:M,$Y165)),"",INDEX(Forvetler!M:M,$Y165))))</f>
        <v/>
      </c>
      <c r="N165" s="2" t="str">
        <f ca="1">IF($X165="","",CHOOSE($X165,IF(ISBLANK(INDEX(Kaleciler!N:N,$Y165)),"",INDEX(Kaleciler!N:N,$Y165)),IF(ISBLANK(INDEX(Stoperler!N:N,$Y165)),"",INDEX(Stoperler!N:N,$Y165)),IF(ISBLANK(INDEX('Sağ Bekler'!N:N,$Y165)),"",INDEX('Sağ Bekler'!N:N,$Y165)),IF(ISBLANK(INDEX('Sol Bekler'!N:N,$Y165)),"",INDEX('Sol Bekler'!N:N,$Y165)),IF(ISBLANK(INDEX('Orta Saha'!N:N,$Y165)),"",INDEX('Orta Saha'!N:N,$Y165)),IF(ISBLANK(INDEX(Kanatlar!N:N,$Y165)),"",INDEX(Kanatlar!N:N,$Y165)),IF(ISBLANK(INDEX(Forvetler!N:N,$Y165)),"",INDEX(Forvetler!N:N,$Y165))))</f>
        <v/>
      </c>
      <c r="O165" s="2" t="str">
        <f ca="1">IF($X165="","",CHOOSE($X165,IF(ISBLANK(INDEX(Kaleciler!O:O,$Y165)),"",INDEX(Kaleciler!O:O,$Y165)),IF(ISBLANK(INDEX(Stoperler!O:O,$Y165)),"",INDEX(Stoperler!O:O,$Y165)),IF(ISBLANK(INDEX('Sağ Bekler'!O:O,$Y165)),"",INDEX('Sağ Bekler'!O:O,$Y165)),IF(ISBLANK(INDEX('Sol Bekler'!O:O,$Y165)),"",INDEX('Sol Bekler'!O:O,$Y165)),IF(ISBLANK(INDEX('Orta Saha'!O:O,$Y165)),"",INDEX('Orta Saha'!O:O,$Y165)),IF(ISBLANK(INDEX(Kanatlar!O:O,$Y165)),"",INDEX(Kanatlar!O:O,$Y165)),IF(ISBLANK(INDEX(Forvetler!O:O,$Y165)),"",INDEX(Forvetler!O:O,$Y165))))</f>
        <v/>
      </c>
      <c r="P165" s="2" t="str">
        <f ca="1">IF($X165="","",CHOOSE($X165,IF(ISBLANK(INDEX(Kaleciler!P:P,$Y165)),"",INDEX(Kaleciler!P:P,$Y165)),IF(ISBLANK(INDEX(Stoperler!P:P,$Y165)),"",INDEX(Stoperler!P:P,$Y165)),IF(ISBLANK(INDEX('Sağ Bekler'!P:P,$Y165)),"",INDEX('Sağ Bekler'!P:P,$Y165)),IF(ISBLANK(INDEX('Sol Bekler'!P:P,$Y165)),"",INDEX('Sol Bekler'!P:P,$Y165)),IF(ISBLANK(INDEX('Orta Saha'!P:P,$Y165)),"",INDEX('Orta Saha'!P:P,$Y165)),IF(ISBLANK(INDEX(Kanatlar!P:P,$Y165)),"",INDEX(Kanatlar!P:P,$Y165)),IF(ISBLANK(INDEX(Forvetler!P:P,$Y165)),"",INDEX(Forvetler!P:P,$Y165))))</f>
        <v/>
      </c>
      <c r="Q165" s="3" t="str">
        <f ca="1">IF($X165="","",CHOOSE($X165,IF(ISBLANK(INDEX(Kaleciler!Q:Q,$Y165)),"",INDEX(Kaleciler!Q:Q,$Y165)),IF(ISBLANK(INDEX(Stoperler!Q:Q,$Y165)),"",INDEX(Stoperler!Q:Q,$Y165)),IF(ISBLANK(INDEX('Sağ Bekler'!Q:Q,$Y165)),"",INDEX('Sağ Bekler'!Q:Q,$Y165)),IF(ISBLANK(INDEX('Sol Bekler'!Q:Q,$Y165)),"",INDEX('Sol Bekler'!Q:Q,$Y165)),IF(ISBLANK(INDEX('Orta Saha'!Q:Q,$Y165)),"",INDEX('Orta Saha'!Q:Q,$Y165)),IF(ISBLANK(INDEX(Kanatlar!Q:Q,$Y165)),"",INDEX(Kanatlar!Q:Q,$Y165)),IF(ISBLANK(INDEX(Forvetler!Q:Q,$Y165)),"",INDEX(Forvetler!Q:Q,$Y165))))</f>
        <v/>
      </c>
      <c r="R165" s="4" t="str">
        <f ca="1">IF($X165="","",CHOOSE($X165,IF(ISBLANK(INDEX(Kaleciler!R:R,$Y165)),"",INDEX(Kaleciler!R:R,$Y165)),IF(ISBLANK(INDEX(Stoperler!R:R,$Y165)),"",INDEX(Stoperler!R:R,$Y165)),IF(ISBLANK(INDEX('Sağ Bekler'!R:R,$Y165)),"",INDEX('Sağ Bekler'!R:R,$Y165)),IF(ISBLANK(INDEX('Sol Bekler'!R:R,$Y165)),"",INDEX('Sol Bekler'!R:R,$Y165)),IF(ISBLANK(INDEX('Orta Saha'!R:R,$Y165)),"",INDEX('Orta Saha'!R:R,$Y165)),IF(ISBLANK(INDEX(Kanatlar!R:R,$Y165)),"",INDEX(Kanatlar!R:R,$Y165)),IF(ISBLANK(INDEX(Forvetler!R:R,$Y165)),"",INDEX(Forvetler!R:R,$Y165))))</f>
        <v/>
      </c>
      <c r="S165" s="2" t="str">
        <f ca="1">IF($X165="","",CHOOSE($X165,IF(ISBLANK(INDEX(Kaleciler!S:S,$Y165)),"",INDEX(Kaleciler!S:S,$Y165)),IF(ISBLANK(INDEX(Stoperler!S:S,$Y165)),"",INDEX(Stoperler!S:S,$Y165)),IF(ISBLANK(INDEX('Sağ Bekler'!S:S,$Y165)),"",INDEX('Sağ Bekler'!S:S,$Y165)),IF(ISBLANK(INDEX('Sol Bekler'!S:S,$Y165)),"",INDEX('Sol Bekler'!S:S,$Y165)),IF(ISBLANK(INDEX('Orta Saha'!S:S,$Y165)),"",INDEX('Orta Saha'!S:S,$Y165)),IF(ISBLANK(INDEX(Kanatlar!S:S,$Y165)),"",INDEX(Kanatlar!S:S,$Y165)),IF(ISBLANK(INDEX(Forvetler!S:S,$Y165)),"",INDEX(Forvetler!S:S,$Y165))))</f>
        <v/>
      </c>
      <c r="T165" s="3" t="str">
        <f ca="1">IF($X165="","",CHOOSE($X165,IF(ISBLANK(INDEX(Kaleciler!T:T,$Y165)),"",INDEX(Kaleciler!T:T,$Y165)),IF(ISBLANK(INDEX(Stoperler!T:T,$Y165)),"",INDEX(Stoperler!T:T,$Y165)),IF(ISBLANK(INDEX('Sağ Bekler'!T:T,$Y165)),"",INDEX('Sağ Bekler'!T:T,$Y165)),IF(ISBLANK(INDEX('Sol Bekler'!T:T,$Y165)),"",INDEX('Sol Bekler'!T:T,$Y165)),IF(ISBLANK(INDEX('Orta Saha'!T:T,$Y165)),"",INDEX('Orta Saha'!T:T,$Y165)),IF(ISBLANK(INDEX(Kanatlar!T:T,$Y165)),"",INDEX(Kanatlar!T:T,$Y165)),IF(ISBLANK(INDEX(Forvetler!T:T,$Y165)),"",INDEX(Forvetler!T:T,$Y165))))</f>
        <v/>
      </c>
      <c r="U165">
        <v>2</v>
      </c>
      <c r="V165">
        <v>65</v>
      </c>
      <c r="W165" t="str">
        <f ca="1">IF(AND(Stoperler!$B$65&lt;&gt;"",Stoperler!$I$65&gt;0,Stoperler!$I$65&lt;=TODAY()+365),COUNT($W$3:W164)+1,"")</f>
        <v/>
      </c>
      <c r="X165" t="str">
        <f ca="1">IFERROR(INDEX($U$4:$U$703,MATCH(ROWS($X$4:X165),$W$4:$W$703,0)),"")</f>
        <v/>
      </c>
      <c r="Y165" t="str">
        <f ca="1">IFERROR(INDEX($V$4:$V$703,MATCH(ROWS($Y$4:Y165),$W$4:$W$703,0)),"")</f>
        <v/>
      </c>
    </row>
    <row r="166" spans="1:25" x14ac:dyDescent="0.2">
      <c r="A166" s="2" t="str">
        <f ca="1">IF($X166="","",CHOOSE($X166,IF(ISBLANK(INDEX(Kaleciler!A:A,$Y166)),"",INDEX(Kaleciler!A:A,$Y166)),IF(ISBLANK(INDEX(Stoperler!A:A,$Y166)),"",INDEX(Stoperler!A:A,$Y166)),IF(ISBLANK(INDEX('Sağ Bekler'!A:A,$Y166)),"",INDEX('Sağ Bekler'!A:A,$Y166)),IF(ISBLANK(INDEX('Sol Bekler'!A:A,$Y166)),"",INDEX('Sol Bekler'!A:A,$Y166)),IF(ISBLANK(INDEX('Orta Saha'!A:A,$Y166)),"",INDEX('Orta Saha'!A:A,$Y166)),IF(ISBLANK(INDEX(Kanatlar!A:A,$Y166)),"",INDEX(Kanatlar!A:A,$Y166)),IF(ISBLANK(INDEX(Forvetler!A:A,$Y166)),"",INDEX(Forvetler!A:A,$Y166))))</f>
        <v/>
      </c>
      <c r="B166" s="3" t="str">
        <f ca="1">IF($X166="","",CHOOSE($X166,IF(ISBLANK(INDEX(Kaleciler!B:B,$Y166)),"",INDEX(Kaleciler!B:B,$Y166)),IF(ISBLANK(INDEX(Stoperler!B:B,$Y166)),"",INDEX(Stoperler!B:B,$Y166)),IF(ISBLANK(INDEX('Sağ Bekler'!B:B,$Y166)),"",INDEX('Sağ Bekler'!B:B,$Y166)),IF(ISBLANK(INDEX('Sol Bekler'!B:B,$Y166)),"",INDEX('Sol Bekler'!B:B,$Y166)),IF(ISBLANK(INDEX('Orta Saha'!B:B,$Y166)),"",INDEX('Orta Saha'!B:B,$Y166)),IF(ISBLANK(INDEX(Kanatlar!B:B,$Y166)),"",INDEX(Kanatlar!B:B,$Y166)),IF(ISBLANK(INDEX(Forvetler!B:B,$Y166)),"",INDEX(Forvetler!B:B,$Y166))))</f>
        <v/>
      </c>
      <c r="C166" s="4" t="str">
        <f ca="1">IF($X166="","",CHOOSE($X166,IF(ISBLANK(INDEX(Kaleciler!C:C,$Y166)),"",INDEX(Kaleciler!C:C,$Y166)),IF(ISBLANK(INDEX(Stoperler!C:C,$Y166)),"",INDEX(Stoperler!C:C,$Y166)),IF(ISBLANK(INDEX('Sağ Bekler'!C:C,$Y166)),"",INDEX('Sağ Bekler'!C:C,$Y166)),IF(ISBLANK(INDEX('Sol Bekler'!C:C,$Y166)),"",INDEX('Sol Bekler'!C:C,$Y166)),IF(ISBLANK(INDEX('Orta Saha'!C:C,$Y166)),"",INDEX('Orta Saha'!C:C,$Y166)),IF(ISBLANK(INDEX(Kanatlar!C:C,$Y166)),"",INDEX(Kanatlar!C:C,$Y166)),IF(ISBLANK(INDEX(Forvetler!C:C,$Y166)),"",INDEX(Forvetler!C:C,$Y166))))</f>
        <v/>
      </c>
      <c r="D166" s="2" t="str">
        <f ca="1">IF($X166="","",CHOOSE($X166,IF(ISBLANK(INDEX(Kaleciler!D:D,$Y166)),"",INDEX(Kaleciler!D:D,$Y166)),IF(ISBLANK(INDEX(Stoperler!D:D,$Y166)),"",INDEX(Stoperler!D:D,$Y166)),IF(ISBLANK(INDEX('Sağ Bekler'!D:D,$Y166)),"",INDEX('Sağ Bekler'!D:D,$Y166)),IF(ISBLANK(INDEX('Sol Bekler'!D:D,$Y166)),"",INDEX('Sol Bekler'!D:D,$Y166)),IF(ISBLANK(INDEX('Orta Saha'!D:D,$Y166)),"",INDEX('Orta Saha'!D:D,$Y166)),IF(ISBLANK(INDEX(Kanatlar!D:D,$Y166)),"",INDEX(Kanatlar!D:D,$Y166)),IF(ISBLANK(INDEX(Forvetler!D:D,$Y166)),"",INDEX(Forvetler!D:D,$Y166))))</f>
        <v/>
      </c>
      <c r="E166" s="3" t="str">
        <f ca="1">IF($X166="","",CHOOSE($X166,IF(ISBLANK(INDEX(Kaleciler!E:E,$Y166)),"",INDEX(Kaleciler!E:E,$Y166)),IF(ISBLANK(INDEX(Stoperler!E:E,$Y166)),"",INDEX(Stoperler!E:E,$Y166)),IF(ISBLANK(INDEX('Sağ Bekler'!E:E,$Y166)),"",INDEX('Sağ Bekler'!E:E,$Y166)),IF(ISBLANK(INDEX('Sol Bekler'!E:E,$Y166)),"",INDEX('Sol Bekler'!E:E,$Y166)),IF(ISBLANK(INDEX('Orta Saha'!E:E,$Y166)),"",INDEX('Orta Saha'!E:E,$Y166)),IF(ISBLANK(INDEX(Kanatlar!E:E,$Y166)),"",INDEX(Kanatlar!E:E,$Y166)),IF(ISBLANK(INDEX(Forvetler!E:E,$Y166)),"",INDEX(Forvetler!E:E,$Y166))))</f>
        <v/>
      </c>
      <c r="F166" s="3" t="str">
        <f ca="1">IF($X166="","",CHOOSE($X166,IF(ISBLANK(INDEX(Kaleciler!F:F,$Y166)),"",INDEX(Kaleciler!F:F,$Y166)),IF(ISBLANK(INDEX(Stoperler!F:F,$Y166)),"",INDEX(Stoperler!F:F,$Y166)),IF(ISBLANK(INDEX('Sağ Bekler'!F:F,$Y166)),"",INDEX('Sağ Bekler'!F:F,$Y166)),IF(ISBLANK(INDEX('Sol Bekler'!F:F,$Y166)),"",INDEX('Sol Bekler'!F:F,$Y166)),IF(ISBLANK(INDEX('Orta Saha'!F:F,$Y166)),"",INDEX('Orta Saha'!F:F,$Y166)),IF(ISBLANK(INDEX(Kanatlar!F:F,$Y166)),"",INDEX(Kanatlar!F:F,$Y166)),IF(ISBLANK(INDEX(Forvetler!F:F,$Y166)),"",INDEX(Forvetler!F:F,$Y166))))</f>
        <v/>
      </c>
      <c r="G166" s="3" t="str">
        <f ca="1">IF($X166="","",CHOOSE($X166,IF(ISBLANK(INDEX(Kaleciler!G:G,$Y166)),"",INDEX(Kaleciler!G:G,$Y166)),IF(ISBLANK(INDEX(Stoperler!G:G,$Y166)),"",INDEX(Stoperler!G:G,$Y166)),IF(ISBLANK(INDEX('Sağ Bekler'!G:G,$Y166)),"",INDEX('Sağ Bekler'!G:G,$Y166)),IF(ISBLANK(INDEX('Sol Bekler'!G:G,$Y166)),"",INDEX('Sol Bekler'!G:G,$Y166)),IF(ISBLANK(INDEX('Orta Saha'!G:G,$Y166)),"",INDEX('Orta Saha'!G:G,$Y166)),IF(ISBLANK(INDEX(Kanatlar!G:G,$Y166)),"",INDEX(Kanatlar!G:G,$Y166)),IF(ISBLANK(INDEX(Forvetler!G:G,$Y166)),"",INDEX(Forvetler!G:G,$Y166))))</f>
        <v/>
      </c>
      <c r="H166" s="3" t="str">
        <f ca="1">IF($X166="","",CHOOSE($X166,IF(ISBLANK(INDEX(Kaleciler!H:H,$Y166)),"",INDEX(Kaleciler!H:H,$Y166)),IF(ISBLANK(INDEX(Stoperler!H:H,$Y166)),"",INDEX(Stoperler!H:H,$Y166)),IF(ISBLANK(INDEX('Sağ Bekler'!H:H,$Y166)),"",INDEX('Sağ Bekler'!H:H,$Y166)),IF(ISBLANK(INDEX('Sol Bekler'!H:H,$Y166)),"",INDEX('Sol Bekler'!H:H,$Y166)),IF(ISBLANK(INDEX('Orta Saha'!H:H,$Y166)),"",INDEX('Orta Saha'!H:H,$Y166)),IF(ISBLANK(INDEX(Kanatlar!H:H,$Y166)),"",INDEX(Kanatlar!H:H,$Y166)),IF(ISBLANK(INDEX(Forvetler!H:H,$Y166)),"",INDEX(Forvetler!H:H,$Y166))))</f>
        <v/>
      </c>
      <c r="I166" s="4" t="str">
        <f ca="1">IF($X166="","",CHOOSE($X166,IF(ISBLANK(INDEX(Kaleciler!I:I,$Y166)),"",INDEX(Kaleciler!I:I,$Y166)),IF(ISBLANK(INDEX(Stoperler!I:I,$Y166)),"",INDEX(Stoperler!I:I,$Y166)),IF(ISBLANK(INDEX('Sağ Bekler'!I:I,$Y166)),"",INDEX('Sağ Bekler'!I:I,$Y166)),IF(ISBLANK(INDEX('Sol Bekler'!I:I,$Y166)),"",INDEX('Sol Bekler'!I:I,$Y166)),IF(ISBLANK(INDEX('Orta Saha'!I:I,$Y166)),"",INDEX('Orta Saha'!I:I,$Y166)),IF(ISBLANK(INDEX(Kanatlar!I:I,$Y166)),"",INDEX(Kanatlar!I:I,$Y166)),IF(ISBLANK(INDEX(Forvetler!I:I,$Y166)),"",INDEX(Forvetler!I:I,$Y166))))</f>
        <v/>
      </c>
      <c r="J166" s="4" t="str">
        <f ca="1">IF($X166="","",CHOOSE($X166,IF(ISBLANK(INDEX(Kaleciler!J:J,$Y166)),"",INDEX(Kaleciler!J:J,$Y166)),IF(ISBLANK(INDEX(Stoperler!J:J,$Y166)),"",INDEX(Stoperler!J:J,$Y166)),IF(ISBLANK(INDEX('Sağ Bekler'!J:J,$Y166)),"",INDEX('Sağ Bekler'!J:J,$Y166)),IF(ISBLANK(INDEX('Sol Bekler'!J:J,$Y166)),"",INDEX('Sol Bekler'!J:J,$Y166)),IF(ISBLANK(INDEX('Orta Saha'!J:J,$Y166)),"",INDEX('Orta Saha'!J:J,$Y166)),IF(ISBLANK(INDEX(Kanatlar!J:J,$Y166)),"",INDEX(Kanatlar!J:J,$Y166)),IF(ISBLANK(INDEX(Forvetler!J:J,$Y166)),"",INDEX(Forvetler!J:J,$Y166))))</f>
        <v/>
      </c>
      <c r="K166" s="2" t="str">
        <f ca="1">IF($X166="","",CHOOSE($X166,IF(ISBLANK(INDEX(Kaleciler!K:K,$Y166)),"",INDEX(Kaleciler!K:K,$Y166)),IF(ISBLANK(INDEX(Stoperler!K:K,$Y166)),"",INDEX(Stoperler!K:K,$Y166)),IF(ISBLANK(INDEX('Sağ Bekler'!K:K,$Y166)),"",INDEX('Sağ Bekler'!K:K,$Y166)),IF(ISBLANK(INDEX('Sol Bekler'!K:K,$Y166)),"",INDEX('Sol Bekler'!K:K,$Y166)),IF(ISBLANK(INDEX('Orta Saha'!K:K,$Y166)),"",INDEX('Orta Saha'!K:K,$Y166)),IF(ISBLANK(INDEX(Kanatlar!K:K,$Y166)),"",INDEX(Kanatlar!K:K,$Y166)),IF(ISBLANK(INDEX(Forvetler!K:K,$Y166)),"",INDEX(Forvetler!K:K,$Y166))))</f>
        <v/>
      </c>
      <c r="L166" s="2" t="str">
        <f ca="1">IF($X166="","",CHOOSE($X166,IF(ISBLANK(INDEX(Kaleciler!L:L,$Y166)),"",INDEX(Kaleciler!L:L,$Y166)),IF(ISBLANK(INDEX(Stoperler!L:L,$Y166)),"",INDEX(Stoperler!L:L,$Y166)),IF(ISBLANK(INDEX('Sağ Bekler'!L:L,$Y166)),"",INDEX('Sağ Bekler'!L:L,$Y166)),IF(ISBLANK(INDEX('Sol Bekler'!L:L,$Y166)),"",INDEX('Sol Bekler'!L:L,$Y166)),IF(ISBLANK(INDEX('Orta Saha'!L:L,$Y166)),"",INDEX('Orta Saha'!L:L,$Y166)),IF(ISBLANK(INDEX(Kanatlar!L:L,$Y166)),"",INDEX(Kanatlar!L:L,$Y166)),IF(ISBLANK(INDEX(Forvetler!L:L,$Y166)),"",INDEX(Forvetler!L:L,$Y166))))</f>
        <v/>
      </c>
      <c r="M166" s="2" t="str">
        <f ca="1">IF($X166="","",CHOOSE($X166,IF(ISBLANK(INDEX(Kaleciler!M:M,$Y166)),"",INDEX(Kaleciler!M:M,$Y166)),IF(ISBLANK(INDEX(Stoperler!M:M,$Y166)),"",INDEX(Stoperler!M:M,$Y166)),IF(ISBLANK(INDEX('Sağ Bekler'!M:M,$Y166)),"",INDEX('Sağ Bekler'!M:M,$Y166)),IF(ISBLANK(INDEX('Sol Bekler'!M:M,$Y166)),"",INDEX('Sol Bekler'!M:M,$Y166)),IF(ISBLANK(INDEX('Orta Saha'!M:M,$Y166)),"",INDEX('Orta Saha'!M:M,$Y166)),IF(ISBLANK(INDEX(Kanatlar!M:M,$Y166)),"",INDEX(Kanatlar!M:M,$Y166)),IF(ISBLANK(INDEX(Forvetler!M:M,$Y166)),"",INDEX(Forvetler!M:M,$Y166))))</f>
        <v/>
      </c>
      <c r="N166" s="2" t="str">
        <f ca="1">IF($X166="","",CHOOSE($X166,IF(ISBLANK(INDEX(Kaleciler!N:N,$Y166)),"",INDEX(Kaleciler!N:N,$Y166)),IF(ISBLANK(INDEX(Stoperler!N:N,$Y166)),"",INDEX(Stoperler!N:N,$Y166)),IF(ISBLANK(INDEX('Sağ Bekler'!N:N,$Y166)),"",INDEX('Sağ Bekler'!N:N,$Y166)),IF(ISBLANK(INDEX('Sol Bekler'!N:N,$Y166)),"",INDEX('Sol Bekler'!N:N,$Y166)),IF(ISBLANK(INDEX('Orta Saha'!N:N,$Y166)),"",INDEX('Orta Saha'!N:N,$Y166)),IF(ISBLANK(INDEX(Kanatlar!N:N,$Y166)),"",INDEX(Kanatlar!N:N,$Y166)),IF(ISBLANK(INDEX(Forvetler!N:N,$Y166)),"",INDEX(Forvetler!N:N,$Y166))))</f>
        <v/>
      </c>
      <c r="O166" s="2" t="str">
        <f ca="1">IF($X166="","",CHOOSE($X166,IF(ISBLANK(INDEX(Kaleciler!O:O,$Y166)),"",INDEX(Kaleciler!O:O,$Y166)),IF(ISBLANK(INDEX(Stoperler!O:O,$Y166)),"",INDEX(Stoperler!O:O,$Y166)),IF(ISBLANK(INDEX('Sağ Bekler'!O:O,$Y166)),"",INDEX('Sağ Bekler'!O:O,$Y166)),IF(ISBLANK(INDEX('Sol Bekler'!O:O,$Y166)),"",INDEX('Sol Bekler'!O:O,$Y166)),IF(ISBLANK(INDEX('Orta Saha'!O:O,$Y166)),"",INDEX('Orta Saha'!O:O,$Y166)),IF(ISBLANK(INDEX(Kanatlar!O:O,$Y166)),"",INDEX(Kanatlar!O:O,$Y166)),IF(ISBLANK(INDEX(Forvetler!O:O,$Y166)),"",INDEX(Forvetler!O:O,$Y166))))</f>
        <v/>
      </c>
      <c r="P166" s="2" t="str">
        <f ca="1">IF($X166="","",CHOOSE($X166,IF(ISBLANK(INDEX(Kaleciler!P:P,$Y166)),"",INDEX(Kaleciler!P:P,$Y166)),IF(ISBLANK(INDEX(Stoperler!P:P,$Y166)),"",INDEX(Stoperler!P:P,$Y166)),IF(ISBLANK(INDEX('Sağ Bekler'!P:P,$Y166)),"",INDEX('Sağ Bekler'!P:P,$Y166)),IF(ISBLANK(INDEX('Sol Bekler'!P:P,$Y166)),"",INDEX('Sol Bekler'!P:P,$Y166)),IF(ISBLANK(INDEX('Orta Saha'!P:P,$Y166)),"",INDEX('Orta Saha'!P:P,$Y166)),IF(ISBLANK(INDEX(Kanatlar!P:P,$Y166)),"",INDEX(Kanatlar!P:P,$Y166)),IF(ISBLANK(INDEX(Forvetler!P:P,$Y166)),"",INDEX(Forvetler!P:P,$Y166))))</f>
        <v/>
      </c>
      <c r="Q166" s="3" t="str">
        <f ca="1">IF($X166="","",CHOOSE($X166,IF(ISBLANK(INDEX(Kaleciler!Q:Q,$Y166)),"",INDEX(Kaleciler!Q:Q,$Y166)),IF(ISBLANK(INDEX(Stoperler!Q:Q,$Y166)),"",INDEX(Stoperler!Q:Q,$Y166)),IF(ISBLANK(INDEX('Sağ Bekler'!Q:Q,$Y166)),"",INDEX('Sağ Bekler'!Q:Q,$Y166)),IF(ISBLANK(INDEX('Sol Bekler'!Q:Q,$Y166)),"",INDEX('Sol Bekler'!Q:Q,$Y166)),IF(ISBLANK(INDEX('Orta Saha'!Q:Q,$Y166)),"",INDEX('Orta Saha'!Q:Q,$Y166)),IF(ISBLANK(INDEX(Kanatlar!Q:Q,$Y166)),"",INDEX(Kanatlar!Q:Q,$Y166)),IF(ISBLANK(INDEX(Forvetler!Q:Q,$Y166)),"",INDEX(Forvetler!Q:Q,$Y166))))</f>
        <v/>
      </c>
      <c r="R166" s="4" t="str">
        <f ca="1">IF($X166="","",CHOOSE($X166,IF(ISBLANK(INDEX(Kaleciler!R:R,$Y166)),"",INDEX(Kaleciler!R:R,$Y166)),IF(ISBLANK(INDEX(Stoperler!R:R,$Y166)),"",INDEX(Stoperler!R:R,$Y166)),IF(ISBLANK(INDEX('Sağ Bekler'!R:R,$Y166)),"",INDEX('Sağ Bekler'!R:R,$Y166)),IF(ISBLANK(INDEX('Sol Bekler'!R:R,$Y166)),"",INDEX('Sol Bekler'!R:R,$Y166)),IF(ISBLANK(INDEX('Orta Saha'!R:R,$Y166)),"",INDEX('Orta Saha'!R:R,$Y166)),IF(ISBLANK(INDEX(Kanatlar!R:R,$Y166)),"",INDEX(Kanatlar!R:R,$Y166)),IF(ISBLANK(INDEX(Forvetler!R:R,$Y166)),"",INDEX(Forvetler!R:R,$Y166))))</f>
        <v/>
      </c>
      <c r="S166" s="2" t="str">
        <f ca="1">IF($X166="","",CHOOSE($X166,IF(ISBLANK(INDEX(Kaleciler!S:S,$Y166)),"",INDEX(Kaleciler!S:S,$Y166)),IF(ISBLANK(INDEX(Stoperler!S:S,$Y166)),"",INDEX(Stoperler!S:S,$Y166)),IF(ISBLANK(INDEX('Sağ Bekler'!S:S,$Y166)),"",INDEX('Sağ Bekler'!S:S,$Y166)),IF(ISBLANK(INDEX('Sol Bekler'!S:S,$Y166)),"",INDEX('Sol Bekler'!S:S,$Y166)),IF(ISBLANK(INDEX('Orta Saha'!S:S,$Y166)),"",INDEX('Orta Saha'!S:S,$Y166)),IF(ISBLANK(INDEX(Kanatlar!S:S,$Y166)),"",INDEX(Kanatlar!S:S,$Y166)),IF(ISBLANK(INDEX(Forvetler!S:S,$Y166)),"",INDEX(Forvetler!S:S,$Y166))))</f>
        <v/>
      </c>
      <c r="T166" s="3" t="str">
        <f ca="1">IF($X166="","",CHOOSE($X166,IF(ISBLANK(INDEX(Kaleciler!T:T,$Y166)),"",INDEX(Kaleciler!T:T,$Y166)),IF(ISBLANK(INDEX(Stoperler!T:T,$Y166)),"",INDEX(Stoperler!T:T,$Y166)),IF(ISBLANK(INDEX('Sağ Bekler'!T:T,$Y166)),"",INDEX('Sağ Bekler'!T:T,$Y166)),IF(ISBLANK(INDEX('Sol Bekler'!T:T,$Y166)),"",INDEX('Sol Bekler'!T:T,$Y166)),IF(ISBLANK(INDEX('Orta Saha'!T:T,$Y166)),"",INDEX('Orta Saha'!T:T,$Y166)),IF(ISBLANK(INDEX(Kanatlar!T:T,$Y166)),"",INDEX(Kanatlar!T:T,$Y166)),IF(ISBLANK(INDEX(Forvetler!T:T,$Y166)),"",INDEX(Forvetler!T:T,$Y166))))</f>
        <v/>
      </c>
      <c r="U166">
        <v>2</v>
      </c>
      <c r="V166">
        <v>66</v>
      </c>
      <c r="W166" t="str">
        <f ca="1">IF(AND(Stoperler!$B$66&lt;&gt;"",Stoperler!$I$66&gt;0,Stoperler!$I$66&lt;=TODAY()+365),COUNT($W$3:W165)+1,"")</f>
        <v/>
      </c>
      <c r="X166" t="str">
        <f ca="1">IFERROR(INDEX($U$4:$U$703,MATCH(ROWS($X$4:X166),$W$4:$W$703,0)),"")</f>
        <v/>
      </c>
      <c r="Y166" t="str">
        <f ca="1">IFERROR(INDEX($V$4:$V$703,MATCH(ROWS($Y$4:Y166),$W$4:$W$703,0)),"")</f>
        <v/>
      </c>
    </row>
    <row r="167" spans="1:25" x14ac:dyDescent="0.2">
      <c r="A167" s="2" t="str">
        <f ca="1">IF($X167="","",CHOOSE($X167,IF(ISBLANK(INDEX(Kaleciler!A:A,$Y167)),"",INDEX(Kaleciler!A:A,$Y167)),IF(ISBLANK(INDEX(Stoperler!A:A,$Y167)),"",INDEX(Stoperler!A:A,$Y167)),IF(ISBLANK(INDEX('Sağ Bekler'!A:A,$Y167)),"",INDEX('Sağ Bekler'!A:A,$Y167)),IF(ISBLANK(INDEX('Sol Bekler'!A:A,$Y167)),"",INDEX('Sol Bekler'!A:A,$Y167)),IF(ISBLANK(INDEX('Orta Saha'!A:A,$Y167)),"",INDEX('Orta Saha'!A:A,$Y167)),IF(ISBLANK(INDEX(Kanatlar!A:A,$Y167)),"",INDEX(Kanatlar!A:A,$Y167)),IF(ISBLANK(INDEX(Forvetler!A:A,$Y167)),"",INDEX(Forvetler!A:A,$Y167))))</f>
        <v/>
      </c>
      <c r="B167" s="3" t="str">
        <f ca="1">IF($X167="","",CHOOSE($X167,IF(ISBLANK(INDEX(Kaleciler!B:B,$Y167)),"",INDEX(Kaleciler!B:B,$Y167)),IF(ISBLANK(INDEX(Stoperler!B:B,$Y167)),"",INDEX(Stoperler!B:B,$Y167)),IF(ISBLANK(INDEX('Sağ Bekler'!B:B,$Y167)),"",INDEX('Sağ Bekler'!B:B,$Y167)),IF(ISBLANK(INDEX('Sol Bekler'!B:B,$Y167)),"",INDEX('Sol Bekler'!B:B,$Y167)),IF(ISBLANK(INDEX('Orta Saha'!B:B,$Y167)),"",INDEX('Orta Saha'!B:B,$Y167)),IF(ISBLANK(INDEX(Kanatlar!B:B,$Y167)),"",INDEX(Kanatlar!B:B,$Y167)),IF(ISBLANK(INDEX(Forvetler!B:B,$Y167)),"",INDEX(Forvetler!B:B,$Y167))))</f>
        <v/>
      </c>
      <c r="C167" s="4" t="str">
        <f ca="1">IF($X167="","",CHOOSE($X167,IF(ISBLANK(INDEX(Kaleciler!C:C,$Y167)),"",INDEX(Kaleciler!C:C,$Y167)),IF(ISBLANK(INDEX(Stoperler!C:C,$Y167)),"",INDEX(Stoperler!C:C,$Y167)),IF(ISBLANK(INDEX('Sağ Bekler'!C:C,$Y167)),"",INDEX('Sağ Bekler'!C:C,$Y167)),IF(ISBLANK(INDEX('Sol Bekler'!C:C,$Y167)),"",INDEX('Sol Bekler'!C:C,$Y167)),IF(ISBLANK(INDEX('Orta Saha'!C:C,$Y167)),"",INDEX('Orta Saha'!C:C,$Y167)),IF(ISBLANK(INDEX(Kanatlar!C:C,$Y167)),"",INDEX(Kanatlar!C:C,$Y167)),IF(ISBLANK(INDEX(Forvetler!C:C,$Y167)),"",INDEX(Forvetler!C:C,$Y167))))</f>
        <v/>
      </c>
      <c r="D167" s="2" t="str">
        <f ca="1">IF($X167="","",CHOOSE($X167,IF(ISBLANK(INDEX(Kaleciler!D:D,$Y167)),"",INDEX(Kaleciler!D:D,$Y167)),IF(ISBLANK(INDEX(Stoperler!D:D,$Y167)),"",INDEX(Stoperler!D:D,$Y167)),IF(ISBLANK(INDEX('Sağ Bekler'!D:D,$Y167)),"",INDEX('Sağ Bekler'!D:D,$Y167)),IF(ISBLANK(INDEX('Sol Bekler'!D:D,$Y167)),"",INDEX('Sol Bekler'!D:D,$Y167)),IF(ISBLANK(INDEX('Orta Saha'!D:D,$Y167)),"",INDEX('Orta Saha'!D:D,$Y167)),IF(ISBLANK(INDEX(Kanatlar!D:D,$Y167)),"",INDEX(Kanatlar!D:D,$Y167)),IF(ISBLANK(INDEX(Forvetler!D:D,$Y167)),"",INDEX(Forvetler!D:D,$Y167))))</f>
        <v/>
      </c>
      <c r="E167" s="3" t="str">
        <f ca="1">IF($X167="","",CHOOSE($X167,IF(ISBLANK(INDEX(Kaleciler!E:E,$Y167)),"",INDEX(Kaleciler!E:E,$Y167)),IF(ISBLANK(INDEX(Stoperler!E:E,$Y167)),"",INDEX(Stoperler!E:E,$Y167)),IF(ISBLANK(INDEX('Sağ Bekler'!E:E,$Y167)),"",INDEX('Sağ Bekler'!E:E,$Y167)),IF(ISBLANK(INDEX('Sol Bekler'!E:E,$Y167)),"",INDEX('Sol Bekler'!E:E,$Y167)),IF(ISBLANK(INDEX('Orta Saha'!E:E,$Y167)),"",INDEX('Orta Saha'!E:E,$Y167)),IF(ISBLANK(INDEX(Kanatlar!E:E,$Y167)),"",INDEX(Kanatlar!E:E,$Y167)),IF(ISBLANK(INDEX(Forvetler!E:E,$Y167)),"",INDEX(Forvetler!E:E,$Y167))))</f>
        <v/>
      </c>
      <c r="F167" s="3" t="str">
        <f ca="1">IF($X167="","",CHOOSE($X167,IF(ISBLANK(INDEX(Kaleciler!F:F,$Y167)),"",INDEX(Kaleciler!F:F,$Y167)),IF(ISBLANK(INDEX(Stoperler!F:F,$Y167)),"",INDEX(Stoperler!F:F,$Y167)),IF(ISBLANK(INDEX('Sağ Bekler'!F:F,$Y167)),"",INDEX('Sağ Bekler'!F:F,$Y167)),IF(ISBLANK(INDEX('Sol Bekler'!F:F,$Y167)),"",INDEX('Sol Bekler'!F:F,$Y167)),IF(ISBLANK(INDEX('Orta Saha'!F:F,$Y167)),"",INDEX('Orta Saha'!F:F,$Y167)),IF(ISBLANK(INDEX(Kanatlar!F:F,$Y167)),"",INDEX(Kanatlar!F:F,$Y167)),IF(ISBLANK(INDEX(Forvetler!F:F,$Y167)),"",INDEX(Forvetler!F:F,$Y167))))</f>
        <v/>
      </c>
      <c r="G167" s="3" t="str">
        <f ca="1">IF($X167="","",CHOOSE($X167,IF(ISBLANK(INDEX(Kaleciler!G:G,$Y167)),"",INDEX(Kaleciler!G:G,$Y167)),IF(ISBLANK(INDEX(Stoperler!G:G,$Y167)),"",INDEX(Stoperler!G:G,$Y167)),IF(ISBLANK(INDEX('Sağ Bekler'!G:G,$Y167)),"",INDEX('Sağ Bekler'!G:G,$Y167)),IF(ISBLANK(INDEX('Sol Bekler'!G:G,$Y167)),"",INDEX('Sol Bekler'!G:G,$Y167)),IF(ISBLANK(INDEX('Orta Saha'!G:G,$Y167)),"",INDEX('Orta Saha'!G:G,$Y167)),IF(ISBLANK(INDEX(Kanatlar!G:G,$Y167)),"",INDEX(Kanatlar!G:G,$Y167)),IF(ISBLANK(INDEX(Forvetler!G:G,$Y167)),"",INDEX(Forvetler!G:G,$Y167))))</f>
        <v/>
      </c>
      <c r="H167" s="3" t="str">
        <f ca="1">IF($X167="","",CHOOSE($X167,IF(ISBLANK(INDEX(Kaleciler!H:H,$Y167)),"",INDEX(Kaleciler!H:H,$Y167)),IF(ISBLANK(INDEX(Stoperler!H:H,$Y167)),"",INDEX(Stoperler!H:H,$Y167)),IF(ISBLANK(INDEX('Sağ Bekler'!H:H,$Y167)),"",INDEX('Sağ Bekler'!H:H,$Y167)),IF(ISBLANK(INDEX('Sol Bekler'!H:H,$Y167)),"",INDEX('Sol Bekler'!H:H,$Y167)),IF(ISBLANK(INDEX('Orta Saha'!H:H,$Y167)),"",INDEX('Orta Saha'!H:H,$Y167)),IF(ISBLANK(INDEX(Kanatlar!H:H,$Y167)),"",INDEX(Kanatlar!H:H,$Y167)),IF(ISBLANK(INDEX(Forvetler!H:H,$Y167)),"",INDEX(Forvetler!H:H,$Y167))))</f>
        <v/>
      </c>
      <c r="I167" s="4" t="str">
        <f ca="1">IF($X167="","",CHOOSE($X167,IF(ISBLANK(INDEX(Kaleciler!I:I,$Y167)),"",INDEX(Kaleciler!I:I,$Y167)),IF(ISBLANK(INDEX(Stoperler!I:I,$Y167)),"",INDEX(Stoperler!I:I,$Y167)),IF(ISBLANK(INDEX('Sağ Bekler'!I:I,$Y167)),"",INDEX('Sağ Bekler'!I:I,$Y167)),IF(ISBLANK(INDEX('Sol Bekler'!I:I,$Y167)),"",INDEX('Sol Bekler'!I:I,$Y167)),IF(ISBLANK(INDEX('Orta Saha'!I:I,$Y167)),"",INDEX('Orta Saha'!I:I,$Y167)),IF(ISBLANK(INDEX(Kanatlar!I:I,$Y167)),"",INDEX(Kanatlar!I:I,$Y167)),IF(ISBLANK(INDEX(Forvetler!I:I,$Y167)),"",INDEX(Forvetler!I:I,$Y167))))</f>
        <v/>
      </c>
      <c r="J167" s="4" t="str">
        <f ca="1">IF($X167="","",CHOOSE($X167,IF(ISBLANK(INDEX(Kaleciler!J:J,$Y167)),"",INDEX(Kaleciler!J:J,$Y167)),IF(ISBLANK(INDEX(Stoperler!J:J,$Y167)),"",INDEX(Stoperler!J:J,$Y167)),IF(ISBLANK(INDEX('Sağ Bekler'!J:J,$Y167)),"",INDEX('Sağ Bekler'!J:J,$Y167)),IF(ISBLANK(INDEX('Sol Bekler'!J:J,$Y167)),"",INDEX('Sol Bekler'!J:J,$Y167)),IF(ISBLANK(INDEX('Orta Saha'!J:J,$Y167)),"",INDEX('Orta Saha'!J:J,$Y167)),IF(ISBLANK(INDEX(Kanatlar!J:J,$Y167)),"",INDEX(Kanatlar!J:J,$Y167)),IF(ISBLANK(INDEX(Forvetler!J:J,$Y167)),"",INDEX(Forvetler!J:J,$Y167))))</f>
        <v/>
      </c>
      <c r="K167" s="2" t="str">
        <f ca="1">IF($X167="","",CHOOSE($X167,IF(ISBLANK(INDEX(Kaleciler!K:K,$Y167)),"",INDEX(Kaleciler!K:K,$Y167)),IF(ISBLANK(INDEX(Stoperler!K:K,$Y167)),"",INDEX(Stoperler!K:K,$Y167)),IF(ISBLANK(INDEX('Sağ Bekler'!K:K,$Y167)),"",INDEX('Sağ Bekler'!K:K,$Y167)),IF(ISBLANK(INDEX('Sol Bekler'!K:K,$Y167)),"",INDEX('Sol Bekler'!K:K,$Y167)),IF(ISBLANK(INDEX('Orta Saha'!K:K,$Y167)),"",INDEX('Orta Saha'!K:K,$Y167)),IF(ISBLANK(INDEX(Kanatlar!K:K,$Y167)),"",INDEX(Kanatlar!K:K,$Y167)),IF(ISBLANK(INDEX(Forvetler!K:K,$Y167)),"",INDEX(Forvetler!K:K,$Y167))))</f>
        <v/>
      </c>
      <c r="L167" s="2" t="str">
        <f ca="1">IF($X167="","",CHOOSE($X167,IF(ISBLANK(INDEX(Kaleciler!L:L,$Y167)),"",INDEX(Kaleciler!L:L,$Y167)),IF(ISBLANK(INDEX(Stoperler!L:L,$Y167)),"",INDEX(Stoperler!L:L,$Y167)),IF(ISBLANK(INDEX('Sağ Bekler'!L:L,$Y167)),"",INDEX('Sağ Bekler'!L:L,$Y167)),IF(ISBLANK(INDEX('Sol Bekler'!L:L,$Y167)),"",INDEX('Sol Bekler'!L:L,$Y167)),IF(ISBLANK(INDEX('Orta Saha'!L:L,$Y167)),"",INDEX('Orta Saha'!L:L,$Y167)),IF(ISBLANK(INDEX(Kanatlar!L:L,$Y167)),"",INDEX(Kanatlar!L:L,$Y167)),IF(ISBLANK(INDEX(Forvetler!L:L,$Y167)),"",INDEX(Forvetler!L:L,$Y167))))</f>
        <v/>
      </c>
      <c r="M167" s="2" t="str">
        <f ca="1">IF($X167="","",CHOOSE($X167,IF(ISBLANK(INDEX(Kaleciler!M:M,$Y167)),"",INDEX(Kaleciler!M:M,$Y167)),IF(ISBLANK(INDEX(Stoperler!M:M,$Y167)),"",INDEX(Stoperler!M:M,$Y167)),IF(ISBLANK(INDEX('Sağ Bekler'!M:M,$Y167)),"",INDEX('Sağ Bekler'!M:M,$Y167)),IF(ISBLANK(INDEX('Sol Bekler'!M:M,$Y167)),"",INDEX('Sol Bekler'!M:M,$Y167)),IF(ISBLANK(INDEX('Orta Saha'!M:M,$Y167)),"",INDEX('Orta Saha'!M:M,$Y167)),IF(ISBLANK(INDEX(Kanatlar!M:M,$Y167)),"",INDEX(Kanatlar!M:M,$Y167)),IF(ISBLANK(INDEX(Forvetler!M:M,$Y167)),"",INDEX(Forvetler!M:M,$Y167))))</f>
        <v/>
      </c>
      <c r="N167" s="2" t="str">
        <f ca="1">IF($X167="","",CHOOSE($X167,IF(ISBLANK(INDEX(Kaleciler!N:N,$Y167)),"",INDEX(Kaleciler!N:N,$Y167)),IF(ISBLANK(INDEX(Stoperler!N:N,$Y167)),"",INDEX(Stoperler!N:N,$Y167)),IF(ISBLANK(INDEX('Sağ Bekler'!N:N,$Y167)),"",INDEX('Sağ Bekler'!N:N,$Y167)),IF(ISBLANK(INDEX('Sol Bekler'!N:N,$Y167)),"",INDEX('Sol Bekler'!N:N,$Y167)),IF(ISBLANK(INDEX('Orta Saha'!N:N,$Y167)),"",INDEX('Orta Saha'!N:N,$Y167)),IF(ISBLANK(INDEX(Kanatlar!N:N,$Y167)),"",INDEX(Kanatlar!N:N,$Y167)),IF(ISBLANK(INDEX(Forvetler!N:N,$Y167)),"",INDEX(Forvetler!N:N,$Y167))))</f>
        <v/>
      </c>
      <c r="O167" s="2" t="str">
        <f ca="1">IF($X167="","",CHOOSE($X167,IF(ISBLANK(INDEX(Kaleciler!O:O,$Y167)),"",INDEX(Kaleciler!O:O,$Y167)),IF(ISBLANK(INDEX(Stoperler!O:O,$Y167)),"",INDEX(Stoperler!O:O,$Y167)),IF(ISBLANK(INDEX('Sağ Bekler'!O:O,$Y167)),"",INDEX('Sağ Bekler'!O:O,$Y167)),IF(ISBLANK(INDEX('Sol Bekler'!O:O,$Y167)),"",INDEX('Sol Bekler'!O:O,$Y167)),IF(ISBLANK(INDEX('Orta Saha'!O:O,$Y167)),"",INDEX('Orta Saha'!O:O,$Y167)),IF(ISBLANK(INDEX(Kanatlar!O:O,$Y167)),"",INDEX(Kanatlar!O:O,$Y167)),IF(ISBLANK(INDEX(Forvetler!O:O,$Y167)),"",INDEX(Forvetler!O:O,$Y167))))</f>
        <v/>
      </c>
      <c r="P167" s="2" t="str">
        <f ca="1">IF($X167="","",CHOOSE($X167,IF(ISBLANK(INDEX(Kaleciler!P:P,$Y167)),"",INDEX(Kaleciler!P:P,$Y167)),IF(ISBLANK(INDEX(Stoperler!P:P,$Y167)),"",INDEX(Stoperler!P:P,$Y167)),IF(ISBLANK(INDEX('Sağ Bekler'!P:P,$Y167)),"",INDEX('Sağ Bekler'!P:P,$Y167)),IF(ISBLANK(INDEX('Sol Bekler'!P:P,$Y167)),"",INDEX('Sol Bekler'!P:P,$Y167)),IF(ISBLANK(INDEX('Orta Saha'!P:P,$Y167)),"",INDEX('Orta Saha'!P:P,$Y167)),IF(ISBLANK(INDEX(Kanatlar!P:P,$Y167)),"",INDEX(Kanatlar!P:P,$Y167)),IF(ISBLANK(INDEX(Forvetler!P:P,$Y167)),"",INDEX(Forvetler!P:P,$Y167))))</f>
        <v/>
      </c>
      <c r="Q167" s="3" t="str">
        <f ca="1">IF($X167="","",CHOOSE($X167,IF(ISBLANK(INDEX(Kaleciler!Q:Q,$Y167)),"",INDEX(Kaleciler!Q:Q,$Y167)),IF(ISBLANK(INDEX(Stoperler!Q:Q,$Y167)),"",INDEX(Stoperler!Q:Q,$Y167)),IF(ISBLANK(INDEX('Sağ Bekler'!Q:Q,$Y167)),"",INDEX('Sağ Bekler'!Q:Q,$Y167)),IF(ISBLANK(INDEX('Sol Bekler'!Q:Q,$Y167)),"",INDEX('Sol Bekler'!Q:Q,$Y167)),IF(ISBLANK(INDEX('Orta Saha'!Q:Q,$Y167)),"",INDEX('Orta Saha'!Q:Q,$Y167)),IF(ISBLANK(INDEX(Kanatlar!Q:Q,$Y167)),"",INDEX(Kanatlar!Q:Q,$Y167)),IF(ISBLANK(INDEX(Forvetler!Q:Q,$Y167)),"",INDEX(Forvetler!Q:Q,$Y167))))</f>
        <v/>
      </c>
      <c r="R167" s="4" t="str">
        <f ca="1">IF($X167="","",CHOOSE($X167,IF(ISBLANK(INDEX(Kaleciler!R:R,$Y167)),"",INDEX(Kaleciler!R:R,$Y167)),IF(ISBLANK(INDEX(Stoperler!R:R,$Y167)),"",INDEX(Stoperler!R:R,$Y167)),IF(ISBLANK(INDEX('Sağ Bekler'!R:R,$Y167)),"",INDEX('Sağ Bekler'!R:R,$Y167)),IF(ISBLANK(INDEX('Sol Bekler'!R:R,$Y167)),"",INDEX('Sol Bekler'!R:R,$Y167)),IF(ISBLANK(INDEX('Orta Saha'!R:R,$Y167)),"",INDEX('Orta Saha'!R:R,$Y167)),IF(ISBLANK(INDEX(Kanatlar!R:R,$Y167)),"",INDEX(Kanatlar!R:R,$Y167)),IF(ISBLANK(INDEX(Forvetler!R:R,$Y167)),"",INDEX(Forvetler!R:R,$Y167))))</f>
        <v/>
      </c>
      <c r="S167" s="2" t="str">
        <f ca="1">IF($X167="","",CHOOSE($X167,IF(ISBLANK(INDEX(Kaleciler!S:S,$Y167)),"",INDEX(Kaleciler!S:S,$Y167)),IF(ISBLANK(INDEX(Stoperler!S:S,$Y167)),"",INDEX(Stoperler!S:S,$Y167)),IF(ISBLANK(INDEX('Sağ Bekler'!S:S,$Y167)),"",INDEX('Sağ Bekler'!S:S,$Y167)),IF(ISBLANK(INDEX('Sol Bekler'!S:S,$Y167)),"",INDEX('Sol Bekler'!S:S,$Y167)),IF(ISBLANK(INDEX('Orta Saha'!S:S,$Y167)),"",INDEX('Orta Saha'!S:S,$Y167)),IF(ISBLANK(INDEX(Kanatlar!S:S,$Y167)),"",INDEX(Kanatlar!S:S,$Y167)),IF(ISBLANK(INDEX(Forvetler!S:S,$Y167)),"",INDEX(Forvetler!S:S,$Y167))))</f>
        <v/>
      </c>
      <c r="T167" s="3" t="str">
        <f ca="1">IF($X167="","",CHOOSE($X167,IF(ISBLANK(INDEX(Kaleciler!T:T,$Y167)),"",INDEX(Kaleciler!T:T,$Y167)),IF(ISBLANK(INDEX(Stoperler!T:T,$Y167)),"",INDEX(Stoperler!T:T,$Y167)),IF(ISBLANK(INDEX('Sağ Bekler'!T:T,$Y167)),"",INDEX('Sağ Bekler'!T:T,$Y167)),IF(ISBLANK(INDEX('Sol Bekler'!T:T,$Y167)),"",INDEX('Sol Bekler'!T:T,$Y167)),IF(ISBLANK(INDEX('Orta Saha'!T:T,$Y167)),"",INDEX('Orta Saha'!T:T,$Y167)),IF(ISBLANK(INDEX(Kanatlar!T:T,$Y167)),"",INDEX(Kanatlar!T:T,$Y167)),IF(ISBLANK(INDEX(Forvetler!T:T,$Y167)),"",INDEX(Forvetler!T:T,$Y167))))</f>
        <v/>
      </c>
      <c r="U167">
        <v>2</v>
      </c>
      <c r="V167">
        <v>67</v>
      </c>
      <c r="W167" t="str">
        <f ca="1">IF(AND(Stoperler!$B$67&lt;&gt;"",Stoperler!$I$67&gt;0,Stoperler!$I$67&lt;=TODAY()+365),COUNT($W$3:W166)+1,"")</f>
        <v/>
      </c>
      <c r="X167" t="str">
        <f ca="1">IFERROR(INDEX($U$4:$U$703,MATCH(ROWS($X$4:X167),$W$4:$W$703,0)),"")</f>
        <v/>
      </c>
      <c r="Y167" t="str">
        <f ca="1">IFERROR(INDEX($V$4:$V$703,MATCH(ROWS($Y$4:Y167),$W$4:$W$703,0)),"")</f>
        <v/>
      </c>
    </row>
    <row r="168" spans="1:25" x14ac:dyDescent="0.2">
      <c r="A168" s="2" t="str">
        <f ca="1">IF($X168="","",CHOOSE($X168,IF(ISBLANK(INDEX(Kaleciler!A:A,$Y168)),"",INDEX(Kaleciler!A:A,$Y168)),IF(ISBLANK(INDEX(Stoperler!A:A,$Y168)),"",INDEX(Stoperler!A:A,$Y168)),IF(ISBLANK(INDEX('Sağ Bekler'!A:A,$Y168)),"",INDEX('Sağ Bekler'!A:A,$Y168)),IF(ISBLANK(INDEX('Sol Bekler'!A:A,$Y168)),"",INDEX('Sol Bekler'!A:A,$Y168)),IF(ISBLANK(INDEX('Orta Saha'!A:A,$Y168)),"",INDEX('Orta Saha'!A:A,$Y168)),IF(ISBLANK(INDEX(Kanatlar!A:A,$Y168)),"",INDEX(Kanatlar!A:A,$Y168)),IF(ISBLANK(INDEX(Forvetler!A:A,$Y168)),"",INDEX(Forvetler!A:A,$Y168))))</f>
        <v/>
      </c>
      <c r="B168" s="3" t="str">
        <f ca="1">IF($X168="","",CHOOSE($X168,IF(ISBLANK(INDEX(Kaleciler!B:B,$Y168)),"",INDEX(Kaleciler!B:B,$Y168)),IF(ISBLANK(INDEX(Stoperler!B:B,$Y168)),"",INDEX(Stoperler!B:B,$Y168)),IF(ISBLANK(INDEX('Sağ Bekler'!B:B,$Y168)),"",INDEX('Sağ Bekler'!B:B,$Y168)),IF(ISBLANK(INDEX('Sol Bekler'!B:B,$Y168)),"",INDEX('Sol Bekler'!B:B,$Y168)),IF(ISBLANK(INDEX('Orta Saha'!B:B,$Y168)),"",INDEX('Orta Saha'!B:B,$Y168)),IF(ISBLANK(INDEX(Kanatlar!B:B,$Y168)),"",INDEX(Kanatlar!B:B,$Y168)),IF(ISBLANK(INDEX(Forvetler!B:B,$Y168)),"",INDEX(Forvetler!B:B,$Y168))))</f>
        <v/>
      </c>
      <c r="C168" s="4" t="str">
        <f ca="1">IF($X168="","",CHOOSE($X168,IF(ISBLANK(INDEX(Kaleciler!C:C,$Y168)),"",INDEX(Kaleciler!C:C,$Y168)),IF(ISBLANK(INDEX(Stoperler!C:C,$Y168)),"",INDEX(Stoperler!C:C,$Y168)),IF(ISBLANK(INDEX('Sağ Bekler'!C:C,$Y168)),"",INDEX('Sağ Bekler'!C:C,$Y168)),IF(ISBLANK(INDEX('Sol Bekler'!C:C,$Y168)),"",INDEX('Sol Bekler'!C:C,$Y168)),IF(ISBLANK(INDEX('Orta Saha'!C:C,$Y168)),"",INDEX('Orta Saha'!C:C,$Y168)),IF(ISBLANK(INDEX(Kanatlar!C:C,$Y168)),"",INDEX(Kanatlar!C:C,$Y168)),IF(ISBLANK(INDEX(Forvetler!C:C,$Y168)),"",INDEX(Forvetler!C:C,$Y168))))</f>
        <v/>
      </c>
      <c r="D168" s="2" t="str">
        <f ca="1">IF($X168="","",CHOOSE($X168,IF(ISBLANK(INDEX(Kaleciler!D:D,$Y168)),"",INDEX(Kaleciler!D:D,$Y168)),IF(ISBLANK(INDEX(Stoperler!D:D,$Y168)),"",INDEX(Stoperler!D:D,$Y168)),IF(ISBLANK(INDEX('Sağ Bekler'!D:D,$Y168)),"",INDEX('Sağ Bekler'!D:D,$Y168)),IF(ISBLANK(INDEX('Sol Bekler'!D:D,$Y168)),"",INDEX('Sol Bekler'!D:D,$Y168)),IF(ISBLANK(INDEX('Orta Saha'!D:D,$Y168)),"",INDEX('Orta Saha'!D:D,$Y168)),IF(ISBLANK(INDEX(Kanatlar!D:D,$Y168)),"",INDEX(Kanatlar!D:D,$Y168)),IF(ISBLANK(INDEX(Forvetler!D:D,$Y168)),"",INDEX(Forvetler!D:D,$Y168))))</f>
        <v/>
      </c>
      <c r="E168" s="3" t="str">
        <f ca="1">IF($X168="","",CHOOSE($X168,IF(ISBLANK(INDEX(Kaleciler!E:E,$Y168)),"",INDEX(Kaleciler!E:E,$Y168)),IF(ISBLANK(INDEX(Stoperler!E:E,$Y168)),"",INDEX(Stoperler!E:E,$Y168)),IF(ISBLANK(INDEX('Sağ Bekler'!E:E,$Y168)),"",INDEX('Sağ Bekler'!E:E,$Y168)),IF(ISBLANK(INDEX('Sol Bekler'!E:E,$Y168)),"",INDEX('Sol Bekler'!E:E,$Y168)),IF(ISBLANK(INDEX('Orta Saha'!E:E,$Y168)),"",INDEX('Orta Saha'!E:E,$Y168)),IF(ISBLANK(INDEX(Kanatlar!E:E,$Y168)),"",INDEX(Kanatlar!E:E,$Y168)),IF(ISBLANK(INDEX(Forvetler!E:E,$Y168)),"",INDEX(Forvetler!E:E,$Y168))))</f>
        <v/>
      </c>
      <c r="F168" s="3" t="str">
        <f ca="1">IF($X168="","",CHOOSE($X168,IF(ISBLANK(INDEX(Kaleciler!F:F,$Y168)),"",INDEX(Kaleciler!F:F,$Y168)),IF(ISBLANK(INDEX(Stoperler!F:F,$Y168)),"",INDEX(Stoperler!F:F,$Y168)),IF(ISBLANK(INDEX('Sağ Bekler'!F:F,$Y168)),"",INDEX('Sağ Bekler'!F:F,$Y168)),IF(ISBLANK(INDEX('Sol Bekler'!F:F,$Y168)),"",INDEX('Sol Bekler'!F:F,$Y168)),IF(ISBLANK(INDEX('Orta Saha'!F:F,$Y168)),"",INDEX('Orta Saha'!F:F,$Y168)),IF(ISBLANK(INDEX(Kanatlar!F:F,$Y168)),"",INDEX(Kanatlar!F:F,$Y168)),IF(ISBLANK(INDEX(Forvetler!F:F,$Y168)),"",INDEX(Forvetler!F:F,$Y168))))</f>
        <v/>
      </c>
      <c r="G168" s="3" t="str">
        <f ca="1">IF($X168="","",CHOOSE($X168,IF(ISBLANK(INDEX(Kaleciler!G:G,$Y168)),"",INDEX(Kaleciler!G:G,$Y168)),IF(ISBLANK(INDEX(Stoperler!G:G,$Y168)),"",INDEX(Stoperler!G:G,$Y168)),IF(ISBLANK(INDEX('Sağ Bekler'!G:G,$Y168)),"",INDEX('Sağ Bekler'!G:G,$Y168)),IF(ISBLANK(INDEX('Sol Bekler'!G:G,$Y168)),"",INDEX('Sol Bekler'!G:G,$Y168)),IF(ISBLANK(INDEX('Orta Saha'!G:G,$Y168)),"",INDEX('Orta Saha'!G:G,$Y168)),IF(ISBLANK(INDEX(Kanatlar!G:G,$Y168)),"",INDEX(Kanatlar!G:G,$Y168)),IF(ISBLANK(INDEX(Forvetler!G:G,$Y168)),"",INDEX(Forvetler!G:G,$Y168))))</f>
        <v/>
      </c>
      <c r="H168" s="3" t="str">
        <f ca="1">IF($X168="","",CHOOSE($X168,IF(ISBLANK(INDEX(Kaleciler!H:H,$Y168)),"",INDEX(Kaleciler!H:H,$Y168)),IF(ISBLANK(INDEX(Stoperler!H:H,$Y168)),"",INDEX(Stoperler!H:H,$Y168)),IF(ISBLANK(INDEX('Sağ Bekler'!H:H,$Y168)),"",INDEX('Sağ Bekler'!H:H,$Y168)),IF(ISBLANK(INDEX('Sol Bekler'!H:H,$Y168)),"",INDEX('Sol Bekler'!H:H,$Y168)),IF(ISBLANK(INDEX('Orta Saha'!H:H,$Y168)),"",INDEX('Orta Saha'!H:H,$Y168)),IF(ISBLANK(INDEX(Kanatlar!H:H,$Y168)),"",INDEX(Kanatlar!H:H,$Y168)),IF(ISBLANK(INDEX(Forvetler!H:H,$Y168)),"",INDEX(Forvetler!H:H,$Y168))))</f>
        <v/>
      </c>
      <c r="I168" s="4" t="str">
        <f ca="1">IF($X168="","",CHOOSE($X168,IF(ISBLANK(INDEX(Kaleciler!I:I,$Y168)),"",INDEX(Kaleciler!I:I,$Y168)),IF(ISBLANK(INDEX(Stoperler!I:I,$Y168)),"",INDEX(Stoperler!I:I,$Y168)),IF(ISBLANK(INDEX('Sağ Bekler'!I:I,$Y168)),"",INDEX('Sağ Bekler'!I:I,$Y168)),IF(ISBLANK(INDEX('Sol Bekler'!I:I,$Y168)),"",INDEX('Sol Bekler'!I:I,$Y168)),IF(ISBLANK(INDEX('Orta Saha'!I:I,$Y168)),"",INDEX('Orta Saha'!I:I,$Y168)),IF(ISBLANK(INDEX(Kanatlar!I:I,$Y168)),"",INDEX(Kanatlar!I:I,$Y168)),IF(ISBLANK(INDEX(Forvetler!I:I,$Y168)),"",INDEX(Forvetler!I:I,$Y168))))</f>
        <v/>
      </c>
      <c r="J168" s="4" t="str">
        <f ca="1">IF($X168="","",CHOOSE($X168,IF(ISBLANK(INDEX(Kaleciler!J:J,$Y168)),"",INDEX(Kaleciler!J:J,$Y168)),IF(ISBLANK(INDEX(Stoperler!J:J,$Y168)),"",INDEX(Stoperler!J:J,$Y168)),IF(ISBLANK(INDEX('Sağ Bekler'!J:J,$Y168)),"",INDEX('Sağ Bekler'!J:J,$Y168)),IF(ISBLANK(INDEX('Sol Bekler'!J:J,$Y168)),"",INDEX('Sol Bekler'!J:J,$Y168)),IF(ISBLANK(INDEX('Orta Saha'!J:J,$Y168)),"",INDEX('Orta Saha'!J:J,$Y168)),IF(ISBLANK(INDEX(Kanatlar!J:J,$Y168)),"",INDEX(Kanatlar!J:J,$Y168)),IF(ISBLANK(INDEX(Forvetler!J:J,$Y168)),"",INDEX(Forvetler!J:J,$Y168))))</f>
        <v/>
      </c>
      <c r="K168" s="2" t="str">
        <f ca="1">IF($X168="","",CHOOSE($X168,IF(ISBLANK(INDEX(Kaleciler!K:K,$Y168)),"",INDEX(Kaleciler!K:K,$Y168)),IF(ISBLANK(INDEX(Stoperler!K:K,$Y168)),"",INDEX(Stoperler!K:K,$Y168)),IF(ISBLANK(INDEX('Sağ Bekler'!K:K,$Y168)),"",INDEX('Sağ Bekler'!K:K,$Y168)),IF(ISBLANK(INDEX('Sol Bekler'!K:K,$Y168)),"",INDEX('Sol Bekler'!K:K,$Y168)),IF(ISBLANK(INDEX('Orta Saha'!K:K,$Y168)),"",INDEX('Orta Saha'!K:K,$Y168)),IF(ISBLANK(INDEX(Kanatlar!K:K,$Y168)),"",INDEX(Kanatlar!K:K,$Y168)),IF(ISBLANK(INDEX(Forvetler!K:K,$Y168)),"",INDEX(Forvetler!K:K,$Y168))))</f>
        <v/>
      </c>
      <c r="L168" s="2" t="str">
        <f ca="1">IF($X168="","",CHOOSE($X168,IF(ISBLANK(INDEX(Kaleciler!L:L,$Y168)),"",INDEX(Kaleciler!L:L,$Y168)),IF(ISBLANK(INDEX(Stoperler!L:L,$Y168)),"",INDEX(Stoperler!L:L,$Y168)),IF(ISBLANK(INDEX('Sağ Bekler'!L:L,$Y168)),"",INDEX('Sağ Bekler'!L:L,$Y168)),IF(ISBLANK(INDEX('Sol Bekler'!L:L,$Y168)),"",INDEX('Sol Bekler'!L:L,$Y168)),IF(ISBLANK(INDEX('Orta Saha'!L:L,$Y168)),"",INDEX('Orta Saha'!L:L,$Y168)),IF(ISBLANK(INDEX(Kanatlar!L:L,$Y168)),"",INDEX(Kanatlar!L:L,$Y168)),IF(ISBLANK(INDEX(Forvetler!L:L,$Y168)),"",INDEX(Forvetler!L:L,$Y168))))</f>
        <v/>
      </c>
      <c r="M168" s="2" t="str">
        <f ca="1">IF($X168="","",CHOOSE($X168,IF(ISBLANK(INDEX(Kaleciler!M:M,$Y168)),"",INDEX(Kaleciler!M:M,$Y168)),IF(ISBLANK(INDEX(Stoperler!M:M,$Y168)),"",INDEX(Stoperler!M:M,$Y168)),IF(ISBLANK(INDEX('Sağ Bekler'!M:M,$Y168)),"",INDEX('Sağ Bekler'!M:M,$Y168)),IF(ISBLANK(INDEX('Sol Bekler'!M:M,$Y168)),"",INDEX('Sol Bekler'!M:M,$Y168)),IF(ISBLANK(INDEX('Orta Saha'!M:M,$Y168)),"",INDEX('Orta Saha'!M:M,$Y168)),IF(ISBLANK(INDEX(Kanatlar!M:M,$Y168)),"",INDEX(Kanatlar!M:M,$Y168)),IF(ISBLANK(INDEX(Forvetler!M:M,$Y168)),"",INDEX(Forvetler!M:M,$Y168))))</f>
        <v/>
      </c>
      <c r="N168" s="2" t="str">
        <f ca="1">IF($X168="","",CHOOSE($X168,IF(ISBLANK(INDEX(Kaleciler!N:N,$Y168)),"",INDEX(Kaleciler!N:N,$Y168)),IF(ISBLANK(INDEX(Stoperler!N:N,$Y168)),"",INDEX(Stoperler!N:N,$Y168)),IF(ISBLANK(INDEX('Sağ Bekler'!N:N,$Y168)),"",INDEX('Sağ Bekler'!N:N,$Y168)),IF(ISBLANK(INDEX('Sol Bekler'!N:N,$Y168)),"",INDEX('Sol Bekler'!N:N,$Y168)),IF(ISBLANK(INDEX('Orta Saha'!N:N,$Y168)),"",INDEX('Orta Saha'!N:N,$Y168)),IF(ISBLANK(INDEX(Kanatlar!N:N,$Y168)),"",INDEX(Kanatlar!N:N,$Y168)),IF(ISBLANK(INDEX(Forvetler!N:N,$Y168)),"",INDEX(Forvetler!N:N,$Y168))))</f>
        <v/>
      </c>
      <c r="O168" s="2" t="str">
        <f ca="1">IF($X168="","",CHOOSE($X168,IF(ISBLANK(INDEX(Kaleciler!O:O,$Y168)),"",INDEX(Kaleciler!O:O,$Y168)),IF(ISBLANK(INDEX(Stoperler!O:O,$Y168)),"",INDEX(Stoperler!O:O,$Y168)),IF(ISBLANK(INDEX('Sağ Bekler'!O:O,$Y168)),"",INDEX('Sağ Bekler'!O:O,$Y168)),IF(ISBLANK(INDEX('Sol Bekler'!O:O,$Y168)),"",INDEX('Sol Bekler'!O:O,$Y168)),IF(ISBLANK(INDEX('Orta Saha'!O:O,$Y168)),"",INDEX('Orta Saha'!O:O,$Y168)),IF(ISBLANK(INDEX(Kanatlar!O:O,$Y168)),"",INDEX(Kanatlar!O:O,$Y168)),IF(ISBLANK(INDEX(Forvetler!O:O,$Y168)),"",INDEX(Forvetler!O:O,$Y168))))</f>
        <v/>
      </c>
      <c r="P168" s="2" t="str">
        <f ca="1">IF($X168="","",CHOOSE($X168,IF(ISBLANK(INDEX(Kaleciler!P:P,$Y168)),"",INDEX(Kaleciler!P:P,$Y168)),IF(ISBLANK(INDEX(Stoperler!P:P,$Y168)),"",INDEX(Stoperler!P:P,$Y168)),IF(ISBLANK(INDEX('Sağ Bekler'!P:P,$Y168)),"",INDEX('Sağ Bekler'!P:P,$Y168)),IF(ISBLANK(INDEX('Sol Bekler'!P:P,$Y168)),"",INDEX('Sol Bekler'!P:P,$Y168)),IF(ISBLANK(INDEX('Orta Saha'!P:P,$Y168)),"",INDEX('Orta Saha'!P:P,$Y168)),IF(ISBLANK(INDEX(Kanatlar!P:P,$Y168)),"",INDEX(Kanatlar!P:P,$Y168)),IF(ISBLANK(INDEX(Forvetler!P:P,$Y168)),"",INDEX(Forvetler!P:P,$Y168))))</f>
        <v/>
      </c>
      <c r="Q168" s="3" t="str">
        <f ca="1">IF($X168="","",CHOOSE($X168,IF(ISBLANK(INDEX(Kaleciler!Q:Q,$Y168)),"",INDEX(Kaleciler!Q:Q,$Y168)),IF(ISBLANK(INDEX(Stoperler!Q:Q,$Y168)),"",INDEX(Stoperler!Q:Q,$Y168)),IF(ISBLANK(INDEX('Sağ Bekler'!Q:Q,$Y168)),"",INDEX('Sağ Bekler'!Q:Q,$Y168)),IF(ISBLANK(INDEX('Sol Bekler'!Q:Q,$Y168)),"",INDEX('Sol Bekler'!Q:Q,$Y168)),IF(ISBLANK(INDEX('Orta Saha'!Q:Q,$Y168)),"",INDEX('Orta Saha'!Q:Q,$Y168)),IF(ISBLANK(INDEX(Kanatlar!Q:Q,$Y168)),"",INDEX(Kanatlar!Q:Q,$Y168)),IF(ISBLANK(INDEX(Forvetler!Q:Q,$Y168)),"",INDEX(Forvetler!Q:Q,$Y168))))</f>
        <v/>
      </c>
      <c r="R168" s="4" t="str">
        <f ca="1">IF($X168="","",CHOOSE($X168,IF(ISBLANK(INDEX(Kaleciler!R:R,$Y168)),"",INDEX(Kaleciler!R:R,$Y168)),IF(ISBLANK(INDEX(Stoperler!R:R,$Y168)),"",INDEX(Stoperler!R:R,$Y168)),IF(ISBLANK(INDEX('Sağ Bekler'!R:R,$Y168)),"",INDEX('Sağ Bekler'!R:R,$Y168)),IF(ISBLANK(INDEX('Sol Bekler'!R:R,$Y168)),"",INDEX('Sol Bekler'!R:R,$Y168)),IF(ISBLANK(INDEX('Orta Saha'!R:R,$Y168)),"",INDEX('Orta Saha'!R:R,$Y168)),IF(ISBLANK(INDEX(Kanatlar!R:R,$Y168)),"",INDEX(Kanatlar!R:R,$Y168)),IF(ISBLANK(INDEX(Forvetler!R:R,$Y168)),"",INDEX(Forvetler!R:R,$Y168))))</f>
        <v/>
      </c>
      <c r="S168" s="2" t="str">
        <f ca="1">IF($X168="","",CHOOSE($X168,IF(ISBLANK(INDEX(Kaleciler!S:S,$Y168)),"",INDEX(Kaleciler!S:S,$Y168)),IF(ISBLANK(INDEX(Stoperler!S:S,$Y168)),"",INDEX(Stoperler!S:S,$Y168)),IF(ISBLANK(INDEX('Sağ Bekler'!S:S,$Y168)),"",INDEX('Sağ Bekler'!S:S,$Y168)),IF(ISBLANK(INDEX('Sol Bekler'!S:S,$Y168)),"",INDEX('Sol Bekler'!S:S,$Y168)),IF(ISBLANK(INDEX('Orta Saha'!S:S,$Y168)),"",INDEX('Orta Saha'!S:S,$Y168)),IF(ISBLANK(INDEX(Kanatlar!S:S,$Y168)),"",INDEX(Kanatlar!S:S,$Y168)),IF(ISBLANK(INDEX(Forvetler!S:S,$Y168)),"",INDEX(Forvetler!S:S,$Y168))))</f>
        <v/>
      </c>
      <c r="T168" s="3" t="str">
        <f ca="1">IF($X168="","",CHOOSE($X168,IF(ISBLANK(INDEX(Kaleciler!T:T,$Y168)),"",INDEX(Kaleciler!T:T,$Y168)),IF(ISBLANK(INDEX(Stoperler!T:T,$Y168)),"",INDEX(Stoperler!T:T,$Y168)),IF(ISBLANK(INDEX('Sağ Bekler'!T:T,$Y168)),"",INDEX('Sağ Bekler'!T:T,$Y168)),IF(ISBLANK(INDEX('Sol Bekler'!T:T,$Y168)),"",INDEX('Sol Bekler'!T:T,$Y168)),IF(ISBLANK(INDEX('Orta Saha'!T:T,$Y168)),"",INDEX('Orta Saha'!T:T,$Y168)),IF(ISBLANK(INDEX(Kanatlar!T:T,$Y168)),"",INDEX(Kanatlar!T:T,$Y168)),IF(ISBLANK(INDEX(Forvetler!T:T,$Y168)),"",INDEX(Forvetler!T:T,$Y168))))</f>
        <v/>
      </c>
      <c r="U168">
        <v>2</v>
      </c>
      <c r="V168">
        <v>68</v>
      </c>
      <c r="W168" t="str">
        <f ca="1">IF(AND(Stoperler!$B$68&lt;&gt;"",Stoperler!$I$68&gt;0,Stoperler!$I$68&lt;=TODAY()+365),COUNT($W$3:W167)+1,"")</f>
        <v/>
      </c>
      <c r="X168" t="str">
        <f ca="1">IFERROR(INDEX($U$4:$U$703,MATCH(ROWS($X$4:X168),$W$4:$W$703,0)),"")</f>
        <v/>
      </c>
      <c r="Y168" t="str">
        <f ca="1">IFERROR(INDEX($V$4:$V$703,MATCH(ROWS($Y$4:Y168),$W$4:$W$703,0)),"")</f>
        <v/>
      </c>
    </row>
    <row r="169" spans="1:25" x14ac:dyDescent="0.2">
      <c r="A169" s="2" t="str">
        <f ca="1">IF($X169="","",CHOOSE($X169,IF(ISBLANK(INDEX(Kaleciler!A:A,$Y169)),"",INDEX(Kaleciler!A:A,$Y169)),IF(ISBLANK(INDEX(Stoperler!A:A,$Y169)),"",INDEX(Stoperler!A:A,$Y169)),IF(ISBLANK(INDEX('Sağ Bekler'!A:A,$Y169)),"",INDEX('Sağ Bekler'!A:A,$Y169)),IF(ISBLANK(INDEX('Sol Bekler'!A:A,$Y169)),"",INDEX('Sol Bekler'!A:A,$Y169)),IF(ISBLANK(INDEX('Orta Saha'!A:A,$Y169)),"",INDEX('Orta Saha'!A:A,$Y169)),IF(ISBLANK(INDEX(Kanatlar!A:A,$Y169)),"",INDEX(Kanatlar!A:A,$Y169)),IF(ISBLANK(INDEX(Forvetler!A:A,$Y169)),"",INDEX(Forvetler!A:A,$Y169))))</f>
        <v/>
      </c>
      <c r="B169" s="3" t="str">
        <f ca="1">IF($X169="","",CHOOSE($X169,IF(ISBLANK(INDEX(Kaleciler!B:B,$Y169)),"",INDEX(Kaleciler!B:B,$Y169)),IF(ISBLANK(INDEX(Stoperler!B:B,$Y169)),"",INDEX(Stoperler!B:B,$Y169)),IF(ISBLANK(INDEX('Sağ Bekler'!B:B,$Y169)),"",INDEX('Sağ Bekler'!B:B,$Y169)),IF(ISBLANK(INDEX('Sol Bekler'!B:B,$Y169)),"",INDEX('Sol Bekler'!B:B,$Y169)),IF(ISBLANK(INDEX('Orta Saha'!B:B,$Y169)),"",INDEX('Orta Saha'!B:B,$Y169)),IF(ISBLANK(INDEX(Kanatlar!B:B,$Y169)),"",INDEX(Kanatlar!B:B,$Y169)),IF(ISBLANK(INDEX(Forvetler!B:B,$Y169)),"",INDEX(Forvetler!B:B,$Y169))))</f>
        <v/>
      </c>
      <c r="C169" s="4" t="str">
        <f ca="1">IF($X169="","",CHOOSE($X169,IF(ISBLANK(INDEX(Kaleciler!C:C,$Y169)),"",INDEX(Kaleciler!C:C,$Y169)),IF(ISBLANK(INDEX(Stoperler!C:C,$Y169)),"",INDEX(Stoperler!C:C,$Y169)),IF(ISBLANK(INDEX('Sağ Bekler'!C:C,$Y169)),"",INDEX('Sağ Bekler'!C:C,$Y169)),IF(ISBLANK(INDEX('Sol Bekler'!C:C,$Y169)),"",INDEX('Sol Bekler'!C:C,$Y169)),IF(ISBLANK(INDEX('Orta Saha'!C:C,$Y169)),"",INDEX('Orta Saha'!C:C,$Y169)),IF(ISBLANK(INDEX(Kanatlar!C:C,$Y169)),"",INDEX(Kanatlar!C:C,$Y169)),IF(ISBLANK(INDEX(Forvetler!C:C,$Y169)),"",INDEX(Forvetler!C:C,$Y169))))</f>
        <v/>
      </c>
      <c r="D169" s="2" t="str">
        <f ca="1">IF($X169="","",CHOOSE($X169,IF(ISBLANK(INDEX(Kaleciler!D:D,$Y169)),"",INDEX(Kaleciler!D:D,$Y169)),IF(ISBLANK(INDEX(Stoperler!D:D,$Y169)),"",INDEX(Stoperler!D:D,$Y169)),IF(ISBLANK(INDEX('Sağ Bekler'!D:D,$Y169)),"",INDEX('Sağ Bekler'!D:D,$Y169)),IF(ISBLANK(INDEX('Sol Bekler'!D:D,$Y169)),"",INDEX('Sol Bekler'!D:D,$Y169)),IF(ISBLANK(INDEX('Orta Saha'!D:D,$Y169)),"",INDEX('Orta Saha'!D:D,$Y169)),IF(ISBLANK(INDEX(Kanatlar!D:D,$Y169)),"",INDEX(Kanatlar!D:D,$Y169)),IF(ISBLANK(INDEX(Forvetler!D:D,$Y169)),"",INDEX(Forvetler!D:D,$Y169))))</f>
        <v/>
      </c>
      <c r="E169" s="3" t="str">
        <f ca="1">IF($X169="","",CHOOSE($X169,IF(ISBLANK(INDEX(Kaleciler!E:E,$Y169)),"",INDEX(Kaleciler!E:E,$Y169)),IF(ISBLANK(INDEX(Stoperler!E:E,$Y169)),"",INDEX(Stoperler!E:E,$Y169)),IF(ISBLANK(INDEX('Sağ Bekler'!E:E,$Y169)),"",INDEX('Sağ Bekler'!E:E,$Y169)),IF(ISBLANK(INDEX('Sol Bekler'!E:E,$Y169)),"",INDEX('Sol Bekler'!E:E,$Y169)),IF(ISBLANK(INDEX('Orta Saha'!E:E,$Y169)),"",INDEX('Orta Saha'!E:E,$Y169)),IF(ISBLANK(INDEX(Kanatlar!E:E,$Y169)),"",INDEX(Kanatlar!E:E,$Y169)),IF(ISBLANK(INDEX(Forvetler!E:E,$Y169)),"",INDEX(Forvetler!E:E,$Y169))))</f>
        <v/>
      </c>
      <c r="F169" s="3" t="str">
        <f ca="1">IF($X169="","",CHOOSE($X169,IF(ISBLANK(INDEX(Kaleciler!F:F,$Y169)),"",INDEX(Kaleciler!F:F,$Y169)),IF(ISBLANK(INDEX(Stoperler!F:F,$Y169)),"",INDEX(Stoperler!F:F,$Y169)),IF(ISBLANK(INDEX('Sağ Bekler'!F:F,$Y169)),"",INDEX('Sağ Bekler'!F:F,$Y169)),IF(ISBLANK(INDEX('Sol Bekler'!F:F,$Y169)),"",INDEX('Sol Bekler'!F:F,$Y169)),IF(ISBLANK(INDEX('Orta Saha'!F:F,$Y169)),"",INDEX('Orta Saha'!F:F,$Y169)),IF(ISBLANK(INDEX(Kanatlar!F:F,$Y169)),"",INDEX(Kanatlar!F:F,$Y169)),IF(ISBLANK(INDEX(Forvetler!F:F,$Y169)),"",INDEX(Forvetler!F:F,$Y169))))</f>
        <v/>
      </c>
      <c r="G169" s="3" t="str">
        <f ca="1">IF($X169="","",CHOOSE($X169,IF(ISBLANK(INDEX(Kaleciler!G:G,$Y169)),"",INDEX(Kaleciler!G:G,$Y169)),IF(ISBLANK(INDEX(Stoperler!G:G,$Y169)),"",INDEX(Stoperler!G:G,$Y169)),IF(ISBLANK(INDEX('Sağ Bekler'!G:G,$Y169)),"",INDEX('Sağ Bekler'!G:G,$Y169)),IF(ISBLANK(INDEX('Sol Bekler'!G:G,$Y169)),"",INDEX('Sol Bekler'!G:G,$Y169)),IF(ISBLANK(INDEX('Orta Saha'!G:G,$Y169)),"",INDEX('Orta Saha'!G:G,$Y169)),IF(ISBLANK(INDEX(Kanatlar!G:G,$Y169)),"",INDEX(Kanatlar!G:G,$Y169)),IF(ISBLANK(INDEX(Forvetler!G:G,$Y169)),"",INDEX(Forvetler!G:G,$Y169))))</f>
        <v/>
      </c>
      <c r="H169" s="3" t="str">
        <f ca="1">IF($X169="","",CHOOSE($X169,IF(ISBLANK(INDEX(Kaleciler!H:H,$Y169)),"",INDEX(Kaleciler!H:H,$Y169)),IF(ISBLANK(INDEX(Stoperler!H:H,$Y169)),"",INDEX(Stoperler!H:H,$Y169)),IF(ISBLANK(INDEX('Sağ Bekler'!H:H,$Y169)),"",INDEX('Sağ Bekler'!H:H,$Y169)),IF(ISBLANK(INDEX('Sol Bekler'!H:H,$Y169)),"",INDEX('Sol Bekler'!H:H,$Y169)),IF(ISBLANK(INDEX('Orta Saha'!H:H,$Y169)),"",INDEX('Orta Saha'!H:H,$Y169)),IF(ISBLANK(INDEX(Kanatlar!H:H,$Y169)),"",INDEX(Kanatlar!H:H,$Y169)),IF(ISBLANK(INDEX(Forvetler!H:H,$Y169)),"",INDEX(Forvetler!H:H,$Y169))))</f>
        <v/>
      </c>
      <c r="I169" s="4" t="str">
        <f ca="1">IF($X169="","",CHOOSE($X169,IF(ISBLANK(INDEX(Kaleciler!I:I,$Y169)),"",INDEX(Kaleciler!I:I,$Y169)),IF(ISBLANK(INDEX(Stoperler!I:I,$Y169)),"",INDEX(Stoperler!I:I,$Y169)),IF(ISBLANK(INDEX('Sağ Bekler'!I:I,$Y169)),"",INDEX('Sağ Bekler'!I:I,$Y169)),IF(ISBLANK(INDEX('Sol Bekler'!I:I,$Y169)),"",INDEX('Sol Bekler'!I:I,$Y169)),IF(ISBLANK(INDEX('Orta Saha'!I:I,$Y169)),"",INDEX('Orta Saha'!I:I,$Y169)),IF(ISBLANK(INDEX(Kanatlar!I:I,$Y169)),"",INDEX(Kanatlar!I:I,$Y169)),IF(ISBLANK(INDEX(Forvetler!I:I,$Y169)),"",INDEX(Forvetler!I:I,$Y169))))</f>
        <v/>
      </c>
      <c r="J169" s="4" t="str">
        <f ca="1">IF($X169="","",CHOOSE($X169,IF(ISBLANK(INDEX(Kaleciler!J:J,$Y169)),"",INDEX(Kaleciler!J:J,$Y169)),IF(ISBLANK(INDEX(Stoperler!J:J,$Y169)),"",INDEX(Stoperler!J:J,$Y169)),IF(ISBLANK(INDEX('Sağ Bekler'!J:J,$Y169)),"",INDEX('Sağ Bekler'!J:J,$Y169)),IF(ISBLANK(INDEX('Sol Bekler'!J:J,$Y169)),"",INDEX('Sol Bekler'!J:J,$Y169)),IF(ISBLANK(INDEX('Orta Saha'!J:J,$Y169)),"",INDEX('Orta Saha'!J:J,$Y169)),IF(ISBLANK(INDEX(Kanatlar!J:J,$Y169)),"",INDEX(Kanatlar!J:J,$Y169)),IF(ISBLANK(INDEX(Forvetler!J:J,$Y169)),"",INDEX(Forvetler!J:J,$Y169))))</f>
        <v/>
      </c>
      <c r="K169" s="2" t="str">
        <f ca="1">IF($X169="","",CHOOSE($X169,IF(ISBLANK(INDEX(Kaleciler!K:K,$Y169)),"",INDEX(Kaleciler!K:K,$Y169)),IF(ISBLANK(INDEX(Stoperler!K:K,$Y169)),"",INDEX(Stoperler!K:K,$Y169)),IF(ISBLANK(INDEX('Sağ Bekler'!K:K,$Y169)),"",INDEX('Sağ Bekler'!K:K,$Y169)),IF(ISBLANK(INDEX('Sol Bekler'!K:K,$Y169)),"",INDEX('Sol Bekler'!K:K,$Y169)),IF(ISBLANK(INDEX('Orta Saha'!K:K,$Y169)),"",INDEX('Orta Saha'!K:K,$Y169)),IF(ISBLANK(INDEX(Kanatlar!K:K,$Y169)),"",INDEX(Kanatlar!K:K,$Y169)),IF(ISBLANK(INDEX(Forvetler!K:K,$Y169)),"",INDEX(Forvetler!K:K,$Y169))))</f>
        <v/>
      </c>
      <c r="L169" s="2" t="str">
        <f ca="1">IF($X169="","",CHOOSE($X169,IF(ISBLANK(INDEX(Kaleciler!L:L,$Y169)),"",INDEX(Kaleciler!L:L,$Y169)),IF(ISBLANK(INDEX(Stoperler!L:L,$Y169)),"",INDEX(Stoperler!L:L,$Y169)),IF(ISBLANK(INDEX('Sağ Bekler'!L:L,$Y169)),"",INDEX('Sağ Bekler'!L:L,$Y169)),IF(ISBLANK(INDEX('Sol Bekler'!L:L,$Y169)),"",INDEX('Sol Bekler'!L:L,$Y169)),IF(ISBLANK(INDEX('Orta Saha'!L:L,$Y169)),"",INDEX('Orta Saha'!L:L,$Y169)),IF(ISBLANK(INDEX(Kanatlar!L:L,$Y169)),"",INDEX(Kanatlar!L:L,$Y169)),IF(ISBLANK(INDEX(Forvetler!L:L,$Y169)),"",INDEX(Forvetler!L:L,$Y169))))</f>
        <v/>
      </c>
      <c r="M169" s="2" t="str">
        <f ca="1">IF($X169="","",CHOOSE($X169,IF(ISBLANK(INDEX(Kaleciler!M:M,$Y169)),"",INDEX(Kaleciler!M:M,$Y169)),IF(ISBLANK(INDEX(Stoperler!M:M,$Y169)),"",INDEX(Stoperler!M:M,$Y169)),IF(ISBLANK(INDEX('Sağ Bekler'!M:M,$Y169)),"",INDEX('Sağ Bekler'!M:M,$Y169)),IF(ISBLANK(INDEX('Sol Bekler'!M:M,$Y169)),"",INDEX('Sol Bekler'!M:M,$Y169)),IF(ISBLANK(INDEX('Orta Saha'!M:M,$Y169)),"",INDEX('Orta Saha'!M:M,$Y169)),IF(ISBLANK(INDEX(Kanatlar!M:M,$Y169)),"",INDEX(Kanatlar!M:M,$Y169)),IF(ISBLANK(INDEX(Forvetler!M:M,$Y169)),"",INDEX(Forvetler!M:M,$Y169))))</f>
        <v/>
      </c>
      <c r="N169" s="2" t="str">
        <f ca="1">IF($X169="","",CHOOSE($X169,IF(ISBLANK(INDEX(Kaleciler!N:N,$Y169)),"",INDEX(Kaleciler!N:N,$Y169)),IF(ISBLANK(INDEX(Stoperler!N:N,$Y169)),"",INDEX(Stoperler!N:N,$Y169)),IF(ISBLANK(INDEX('Sağ Bekler'!N:N,$Y169)),"",INDEX('Sağ Bekler'!N:N,$Y169)),IF(ISBLANK(INDEX('Sol Bekler'!N:N,$Y169)),"",INDEX('Sol Bekler'!N:N,$Y169)),IF(ISBLANK(INDEX('Orta Saha'!N:N,$Y169)),"",INDEX('Orta Saha'!N:N,$Y169)),IF(ISBLANK(INDEX(Kanatlar!N:N,$Y169)),"",INDEX(Kanatlar!N:N,$Y169)),IF(ISBLANK(INDEX(Forvetler!N:N,$Y169)),"",INDEX(Forvetler!N:N,$Y169))))</f>
        <v/>
      </c>
      <c r="O169" s="2" t="str">
        <f ca="1">IF($X169="","",CHOOSE($X169,IF(ISBLANK(INDEX(Kaleciler!O:O,$Y169)),"",INDEX(Kaleciler!O:O,$Y169)),IF(ISBLANK(INDEX(Stoperler!O:O,$Y169)),"",INDEX(Stoperler!O:O,$Y169)),IF(ISBLANK(INDEX('Sağ Bekler'!O:O,$Y169)),"",INDEX('Sağ Bekler'!O:O,$Y169)),IF(ISBLANK(INDEX('Sol Bekler'!O:O,$Y169)),"",INDEX('Sol Bekler'!O:O,$Y169)),IF(ISBLANK(INDEX('Orta Saha'!O:O,$Y169)),"",INDEX('Orta Saha'!O:O,$Y169)),IF(ISBLANK(INDEX(Kanatlar!O:O,$Y169)),"",INDEX(Kanatlar!O:O,$Y169)),IF(ISBLANK(INDEX(Forvetler!O:O,$Y169)),"",INDEX(Forvetler!O:O,$Y169))))</f>
        <v/>
      </c>
      <c r="P169" s="2" t="str">
        <f ca="1">IF($X169="","",CHOOSE($X169,IF(ISBLANK(INDEX(Kaleciler!P:P,$Y169)),"",INDEX(Kaleciler!P:P,$Y169)),IF(ISBLANK(INDEX(Stoperler!P:P,$Y169)),"",INDEX(Stoperler!P:P,$Y169)),IF(ISBLANK(INDEX('Sağ Bekler'!P:P,$Y169)),"",INDEX('Sağ Bekler'!P:P,$Y169)),IF(ISBLANK(INDEX('Sol Bekler'!P:P,$Y169)),"",INDEX('Sol Bekler'!P:P,$Y169)),IF(ISBLANK(INDEX('Orta Saha'!P:P,$Y169)),"",INDEX('Orta Saha'!P:P,$Y169)),IF(ISBLANK(INDEX(Kanatlar!P:P,$Y169)),"",INDEX(Kanatlar!P:P,$Y169)),IF(ISBLANK(INDEX(Forvetler!P:P,$Y169)),"",INDEX(Forvetler!P:P,$Y169))))</f>
        <v/>
      </c>
      <c r="Q169" s="3" t="str">
        <f ca="1">IF($X169="","",CHOOSE($X169,IF(ISBLANK(INDEX(Kaleciler!Q:Q,$Y169)),"",INDEX(Kaleciler!Q:Q,$Y169)),IF(ISBLANK(INDEX(Stoperler!Q:Q,$Y169)),"",INDEX(Stoperler!Q:Q,$Y169)),IF(ISBLANK(INDEX('Sağ Bekler'!Q:Q,$Y169)),"",INDEX('Sağ Bekler'!Q:Q,$Y169)),IF(ISBLANK(INDEX('Sol Bekler'!Q:Q,$Y169)),"",INDEX('Sol Bekler'!Q:Q,$Y169)),IF(ISBLANK(INDEX('Orta Saha'!Q:Q,$Y169)),"",INDEX('Orta Saha'!Q:Q,$Y169)),IF(ISBLANK(INDEX(Kanatlar!Q:Q,$Y169)),"",INDEX(Kanatlar!Q:Q,$Y169)),IF(ISBLANK(INDEX(Forvetler!Q:Q,$Y169)),"",INDEX(Forvetler!Q:Q,$Y169))))</f>
        <v/>
      </c>
      <c r="R169" s="4" t="str">
        <f ca="1">IF($X169="","",CHOOSE($X169,IF(ISBLANK(INDEX(Kaleciler!R:R,$Y169)),"",INDEX(Kaleciler!R:R,$Y169)),IF(ISBLANK(INDEX(Stoperler!R:R,$Y169)),"",INDEX(Stoperler!R:R,$Y169)),IF(ISBLANK(INDEX('Sağ Bekler'!R:R,$Y169)),"",INDEX('Sağ Bekler'!R:R,$Y169)),IF(ISBLANK(INDEX('Sol Bekler'!R:R,$Y169)),"",INDEX('Sol Bekler'!R:R,$Y169)),IF(ISBLANK(INDEX('Orta Saha'!R:R,$Y169)),"",INDEX('Orta Saha'!R:R,$Y169)),IF(ISBLANK(INDEX(Kanatlar!R:R,$Y169)),"",INDEX(Kanatlar!R:R,$Y169)),IF(ISBLANK(INDEX(Forvetler!R:R,$Y169)),"",INDEX(Forvetler!R:R,$Y169))))</f>
        <v/>
      </c>
      <c r="S169" s="2" t="str">
        <f ca="1">IF($X169="","",CHOOSE($X169,IF(ISBLANK(INDEX(Kaleciler!S:S,$Y169)),"",INDEX(Kaleciler!S:S,$Y169)),IF(ISBLANK(INDEX(Stoperler!S:S,$Y169)),"",INDEX(Stoperler!S:S,$Y169)),IF(ISBLANK(INDEX('Sağ Bekler'!S:S,$Y169)),"",INDEX('Sağ Bekler'!S:S,$Y169)),IF(ISBLANK(INDEX('Sol Bekler'!S:S,$Y169)),"",INDEX('Sol Bekler'!S:S,$Y169)),IF(ISBLANK(INDEX('Orta Saha'!S:S,$Y169)),"",INDEX('Orta Saha'!S:S,$Y169)),IF(ISBLANK(INDEX(Kanatlar!S:S,$Y169)),"",INDEX(Kanatlar!S:S,$Y169)),IF(ISBLANK(INDEX(Forvetler!S:S,$Y169)),"",INDEX(Forvetler!S:S,$Y169))))</f>
        <v/>
      </c>
      <c r="T169" s="3" t="str">
        <f ca="1">IF($X169="","",CHOOSE($X169,IF(ISBLANK(INDEX(Kaleciler!T:T,$Y169)),"",INDEX(Kaleciler!T:T,$Y169)),IF(ISBLANK(INDEX(Stoperler!T:T,$Y169)),"",INDEX(Stoperler!T:T,$Y169)),IF(ISBLANK(INDEX('Sağ Bekler'!T:T,$Y169)),"",INDEX('Sağ Bekler'!T:T,$Y169)),IF(ISBLANK(INDEX('Sol Bekler'!T:T,$Y169)),"",INDEX('Sol Bekler'!T:T,$Y169)),IF(ISBLANK(INDEX('Orta Saha'!T:T,$Y169)),"",INDEX('Orta Saha'!T:T,$Y169)),IF(ISBLANK(INDEX(Kanatlar!T:T,$Y169)),"",INDEX(Kanatlar!T:T,$Y169)),IF(ISBLANK(INDEX(Forvetler!T:T,$Y169)),"",INDEX(Forvetler!T:T,$Y169))))</f>
        <v/>
      </c>
      <c r="U169">
        <v>2</v>
      </c>
      <c r="V169">
        <v>69</v>
      </c>
      <c r="W169" t="str">
        <f ca="1">IF(AND(Stoperler!$B$69&lt;&gt;"",Stoperler!$I$69&gt;0,Stoperler!$I$69&lt;=TODAY()+365),COUNT($W$3:W168)+1,"")</f>
        <v/>
      </c>
      <c r="X169" t="str">
        <f ca="1">IFERROR(INDEX($U$4:$U$703,MATCH(ROWS($X$4:X169),$W$4:$W$703,0)),"")</f>
        <v/>
      </c>
      <c r="Y169" t="str">
        <f ca="1">IFERROR(INDEX($V$4:$V$703,MATCH(ROWS($Y$4:Y169),$W$4:$W$703,0)),"")</f>
        <v/>
      </c>
    </row>
    <row r="170" spans="1:25" x14ac:dyDescent="0.2">
      <c r="A170" s="2" t="str">
        <f ca="1">IF($X170="","",CHOOSE($X170,IF(ISBLANK(INDEX(Kaleciler!A:A,$Y170)),"",INDEX(Kaleciler!A:A,$Y170)),IF(ISBLANK(INDEX(Stoperler!A:A,$Y170)),"",INDEX(Stoperler!A:A,$Y170)),IF(ISBLANK(INDEX('Sağ Bekler'!A:A,$Y170)),"",INDEX('Sağ Bekler'!A:A,$Y170)),IF(ISBLANK(INDEX('Sol Bekler'!A:A,$Y170)),"",INDEX('Sol Bekler'!A:A,$Y170)),IF(ISBLANK(INDEX('Orta Saha'!A:A,$Y170)),"",INDEX('Orta Saha'!A:A,$Y170)),IF(ISBLANK(INDEX(Kanatlar!A:A,$Y170)),"",INDEX(Kanatlar!A:A,$Y170)),IF(ISBLANK(INDEX(Forvetler!A:A,$Y170)),"",INDEX(Forvetler!A:A,$Y170))))</f>
        <v/>
      </c>
      <c r="B170" s="3" t="str">
        <f ca="1">IF($X170="","",CHOOSE($X170,IF(ISBLANK(INDEX(Kaleciler!B:B,$Y170)),"",INDEX(Kaleciler!B:B,$Y170)),IF(ISBLANK(INDEX(Stoperler!B:B,$Y170)),"",INDEX(Stoperler!B:B,$Y170)),IF(ISBLANK(INDEX('Sağ Bekler'!B:B,$Y170)),"",INDEX('Sağ Bekler'!B:B,$Y170)),IF(ISBLANK(INDEX('Sol Bekler'!B:B,$Y170)),"",INDEX('Sol Bekler'!B:B,$Y170)),IF(ISBLANK(INDEX('Orta Saha'!B:B,$Y170)),"",INDEX('Orta Saha'!B:B,$Y170)),IF(ISBLANK(INDEX(Kanatlar!B:B,$Y170)),"",INDEX(Kanatlar!B:B,$Y170)),IF(ISBLANK(INDEX(Forvetler!B:B,$Y170)),"",INDEX(Forvetler!B:B,$Y170))))</f>
        <v/>
      </c>
      <c r="C170" s="4" t="str">
        <f ca="1">IF($X170="","",CHOOSE($X170,IF(ISBLANK(INDEX(Kaleciler!C:C,$Y170)),"",INDEX(Kaleciler!C:C,$Y170)),IF(ISBLANK(INDEX(Stoperler!C:C,$Y170)),"",INDEX(Stoperler!C:C,$Y170)),IF(ISBLANK(INDEX('Sağ Bekler'!C:C,$Y170)),"",INDEX('Sağ Bekler'!C:C,$Y170)),IF(ISBLANK(INDEX('Sol Bekler'!C:C,$Y170)),"",INDEX('Sol Bekler'!C:C,$Y170)),IF(ISBLANK(INDEX('Orta Saha'!C:C,$Y170)),"",INDEX('Orta Saha'!C:C,$Y170)),IF(ISBLANK(INDEX(Kanatlar!C:C,$Y170)),"",INDEX(Kanatlar!C:C,$Y170)),IF(ISBLANK(INDEX(Forvetler!C:C,$Y170)),"",INDEX(Forvetler!C:C,$Y170))))</f>
        <v/>
      </c>
      <c r="D170" s="2" t="str">
        <f ca="1">IF($X170="","",CHOOSE($X170,IF(ISBLANK(INDEX(Kaleciler!D:D,$Y170)),"",INDEX(Kaleciler!D:D,$Y170)),IF(ISBLANK(INDEX(Stoperler!D:D,$Y170)),"",INDEX(Stoperler!D:D,$Y170)),IF(ISBLANK(INDEX('Sağ Bekler'!D:D,$Y170)),"",INDEX('Sağ Bekler'!D:D,$Y170)),IF(ISBLANK(INDEX('Sol Bekler'!D:D,$Y170)),"",INDEX('Sol Bekler'!D:D,$Y170)),IF(ISBLANK(INDEX('Orta Saha'!D:D,$Y170)),"",INDEX('Orta Saha'!D:D,$Y170)),IF(ISBLANK(INDEX(Kanatlar!D:D,$Y170)),"",INDEX(Kanatlar!D:D,$Y170)),IF(ISBLANK(INDEX(Forvetler!D:D,$Y170)),"",INDEX(Forvetler!D:D,$Y170))))</f>
        <v/>
      </c>
      <c r="E170" s="3" t="str">
        <f ca="1">IF($X170="","",CHOOSE($X170,IF(ISBLANK(INDEX(Kaleciler!E:E,$Y170)),"",INDEX(Kaleciler!E:E,$Y170)),IF(ISBLANK(INDEX(Stoperler!E:E,$Y170)),"",INDEX(Stoperler!E:E,$Y170)),IF(ISBLANK(INDEX('Sağ Bekler'!E:E,$Y170)),"",INDEX('Sağ Bekler'!E:E,$Y170)),IF(ISBLANK(INDEX('Sol Bekler'!E:E,$Y170)),"",INDEX('Sol Bekler'!E:E,$Y170)),IF(ISBLANK(INDEX('Orta Saha'!E:E,$Y170)),"",INDEX('Orta Saha'!E:E,$Y170)),IF(ISBLANK(INDEX(Kanatlar!E:E,$Y170)),"",INDEX(Kanatlar!E:E,$Y170)),IF(ISBLANK(INDEX(Forvetler!E:E,$Y170)),"",INDEX(Forvetler!E:E,$Y170))))</f>
        <v/>
      </c>
      <c r="F170" s="3" t="str">
        <f ca="1">IF($X170="","",CHOOSE($X170,IF(ISBLANK(INDEX(Kaleciler!F:F,$Y170)),"",INDEX(Kaleciler!F:F,$Y170)),IF(ISBLANK(INDEX(Stoperler!F:F,$Y170)),"",INDEX(Stoperler!F:F,$Y170)),IF(ISBLANK(INDEX('Sağ Bekler'!F:F,$Y170)),"",INDEX('Sağ Bekler'!F:F,$Y170)),IF(ISBLANK(INDEX('Sol Bekler'!F:F,$Y170)),"",INDEX('Sol Bekler'!F:F,$Y170)),IF(ISBLANK(INDEX('Orta Saha'!F:F,$Y170)),"",INDEX('Orta Saha'!F:F,$Y170)),IF(ISBLANK(INDEX(Kanatlar!F:F,$Y170)),"",INDEX(Kanatlar!F:F,$Y170)),IF(ISBLANK(INDEX(Forvetler!F:F,$Y170)),"",INDEX(Forvetler!F:F,$Y170))))</f>
        <v/>
      </c>
      <c r="G170" s="3" t="str">
        <f ca="1">IF($X170="","",CHOOSE($X170,IF(ISBLANK(INDEX(Kaleciler!G:G,$Y170)),"",INDEX(Kaleciler!G:G,$Y170)),IF(ISBLANK(INDEX(Stoperler!G:G,$Y170)),"",INDEX(Stoperler!G:G,$Y170)),IF(ISBLANK(INDEX('Sağ Bekler'!G:G,$Y170)),"",INDEX('Sağ Bekler'!G:G,$Y170)),IF(ISBLANK(INDEX('Sol Bekler'!G:G,$Y170)),"",INDEX('Sol Bekler'!G:G,$Y170)),IF(ISBLANK(INDEX('Orta Saha'!G:G,$Y170)),"",INDEX('Orta Saha'!G:G,$Y170)),IF(ISBLANK(INDEX(Kanatlar!G:G,$Y170)),"",INDEX(Kanatlar!G:G,$Y170)),IF(ISBLANK(INDEX(Forvetler!G:G,$Y170)),"",INDEX(Forvetler!G:G,$Y170))))</f>
        <v/>
      </c>
      <c r="H170" s="3" t="str">
        <f ca="1">IF($X170="","",CHOOSE($X170,IF(ISBLANK(INDEX(Kaleciler!H:H,$Y170)),"",INDEX(Kaleciler!H:H,$Y170)),IF(ISBLANK(INDEX(Stoperler!H:H,$Y170)),"",INDEX(Stoperler!H:H,$Y170)),IF(ISBLANK(INDEX('Sağ Bekler'!H:H,$Y170)),"",INDEX('Sağ Bekler'!H:H,$Y170)),IF(ISBLANK(INDEX('Sol Bekler'!H:H,$Y170)),"",INDEX('Sol Bekler'!H:H,$Y170)),IF(ISBLANK(INDEX('Orta Saha'!H:H,$Y170)),"",INDEX('Orta Saha'!H:H,$Y170)),IF(ISBLANK(INDEX(Kanatlar!H:H,$Y170)),"",INDEX(Kanatlar!H:H,$Y170)),IF(ISBLANK(INDEX(Forvetler!H:H,$Y170)),"",INDEX(Forvetler!H:H,$Y170))))</f>
        <v/>
      </c>
      <c r="I170" s="4" t="str">
        <f ca="1">IF($X170="","",CHOOSE($X170,IF(ISBLANK(INDEX(Kaleciler!I:I,$Y170)),"",INDEX(Kaleciler!I:I,$Y170)),IF(ISBLANK(INDEX(Stoperler!I:I,$Y170)),"",INDEX(Stoperler!I:I,$Y170)),IF(ISBLANK(INDEX('Sağ Bekler'!I:I,$Y170)),"",INDEX('Sağ Bekler'!I:I,$Y170)),IF(ISBLANK(INDEX('Sol Bekler'!I:I,$Y170)),"",INDEX('Sol Bekler'!I:I,$Y170)),IF(ISBLANK(INDEX('Orta Saha'!I:I,$Y170)),"",INDEX('Orta Saha'!I:I,$Y170)),IF(ISBLANK(INDEX(Kanatlar!I:I,$Y170)),"",INDEX(Kanatlar!I:I,$Y170)),IF(ISBLANK(INDEX(Forvetler!I:I,$Y170)),"",INDEX(Forvetler!I:I,$Y170))))</f>
        <v/>
      </c>
      <c r="J170" s="4" t="str">
        <f ca="1">IF($X170="","",CHOOSE($X170,IF(ISBLANK(INDEX(Kaleciler!J:J,$Y170)),"",INDEX(Kaleciler!J:J,$Y170)),IF(ISBLANK(INDEX(Stoperler!J:J,$Y170)),"",INDEX(Stoperler!J:J,$Y170)),IF(ISBLANK(INDEX('Sağ Bekler'!J:J,$Y170)),"",INDEX('Sağ Bekler'!J:J,$Y170)),IF(ISBLANK(INDEX('Sol Bekler'!J:J,$Y170)),"",INDEX('Sol Bekler'!J:J,$Y170)),IF(ISBLANK(INDEX('Orta Saha'!J:J,$Y170)),"",INDEX('Orta Saha'!J:J,$Y170)),IF(ISBLANK(INDEX(Kanatlar!J:J,$Y170)),"",INDEX(Kanatlar!J:J,$Y170)),IF(ISBLANK(INDEX(Forvetler!J:J,$Y170)),"",INDEX(Forvetler!J:J,$Y170))))</f>
        <v/>
      </c>
      <c r="K170" s="2" t="str">
        <f ca="1">IF($X170="","",CHOOSE($X170,IF(ISBLANK(INDEX(Kaleciler!K:K,$Y170)),"",INDEX(Kaleciler!K:K,$Y170)),IF(ISBLANK(INDEX(Stoperler!K:K,$Y170)),"",INDEX(Stoperler!K:K,$Y170)),IF(ISBLANK(INDEX('Sağ Bekler'!K:K,$Y170)),"",INDEX('Sağ Bekler'!K:K,$Y170)),IF(ISBLANK(INDEX('Sol Bekler'!K:K,$Y170)),"",INDEX('Sol Bekler'!K:K,$Y170)),IF(ISBLANK(INDEX('Orta Saha'!K:K,$Y170)),"",INDEX('Orta Saha'!K:K,$Y170)),IF(ISBLANK(INDEX(Kanatlar!K:K,$Y170)),"",INDEX(Kanatlar!K:K,$Y170)),IF(ISBLANK(INDEX(Forvetler!K:K,$Y170)),"",INDEX(Forvetler!K:K,$Y170))))</f>
        <v/>
      </c>
      <c r="L170" s="2" t="str">
        <f ca="1">IF($X170="","",CHOOSE($X170,IF(ISBLANK(INDEX(Kaleciler!L:L,$Y170)),"",INDEX(Kaleciler!L:L,$Y170)),IF(ISBLANK(INDEX(Stoperler!L:L,$Y170)),"",INDEX(Stoperler!L:L,$Y170)),IF(ISBLANK(INDEX('Sağ Bekler'!L:L,$Y170)),"",INDEX('Sağ Bekler'!L:L,$Y170)),IF(ISBLANK(INDEX('Sol Bekler'!L:L,$Y170)),"",INDEX('Sol Bekler'!L:L,$Y170)),IF(ISBLANK(INDEX('Orta Saha'!L:L,$Y170)),"",INDEX('Orta Saha'!L:L,$Y170)),IF(ISBLANK(INDEX(Kanatlar!L:L,$Y170)),"",INDEX(Kanatlar!L:L,$Y170)),IF(ISBLANK(INDEX(Forvetler!L:L,$Y170)),"",INDEX(Forvetler!L:L,$Y170))))</f>
        <v/>
      </c>
      <c r="M170" s="2" t="str">
        <f ca="1">IF($X170="","",CHOOSE($X170,IF(ISBLANK(INDEX(Kaleciler!M:M,$Y170)),"",INDEX(Kaleciler!M:M,$Y170)),IF(ISBLANK(INDEX(Stoperler!M:M,$Y170)),"",INDEX(Stoperler!M:M,$Y170)),IF(ISBLANK(INDEX('Sağ Bekler'!M:M,$Y170)),"",INDEX('Sağ Bekler'!M:M,$Y170)),IF(ISBLANK(INDEX('Sol Bekler'!M:M,$Y170)),"",INDEX('Sol Bekler'!M:M,$Y170)),IF(ISBLANK(INDEX('Orta Saha'!M:M,$Y170)),"",INDEX('Orta Saha'!M:M,$Y170)),IF(ISBLANK(INDEX(Kanatlar!M:M,$Y170)),"",INDEX(Kanatlar!M:M,$Y170)),IF(ISBLANK(INDEX(Forvetler!M:M,$Y170)),"",INDEX(Forvetler!M:M,$Y170))))</f>
        <v/>
      </c>
      <c r="N170" s="2" t="str">
        <f ca="1">IF($X170="","",CHOOSE($X170,IF(ISBLANK(INDEX(Kaleciler!N:N,$Y170)),"",INDEX(Kaleciler!N:N,$Y170)),IF(ISBLANK(INDEX(Stoperler!N:N,$Y170)),"",INDEX(Stoperler!N:N,$Y170)),IF(ISBLANK(INDEX('Sağ Bekler'!N:N,$Y170)),"",INDEX('Sağ Bekler'!N:N,$Y170)),IF(ISBLANK(INDEX('Sol Bekler'!N:N,$Y170)),"",INDEX('Sol Bekler'!N:N,$Y170)),IF(ISBLANK(INDEX('Orta Saha'!N:N,$Y170)),"",INDEX('Orta Saha'!N:N,$Y170)),IF(ISBLANK(INDEX(Kanatlar!N:N,$Y170)),"",INDEX(Kanatlar!N:N,$Y170)),IF(ISBLANK(INDEX(Forvetler!N:N,$Y170)),"",INDEX(Forvetler!N:N,$Y170))))</f>
        <v/>
      </c>
      <c r="O170" s="2" t="str">
        <f ca="1">IF($X170="","",CHOOSE($X170,IF(ISBLANK(INDEX(Kaleciler!O:O,$Y170)),"",INDEX(Kaleciler!O:O,$Y170)),IF(ISBLANK(INDEX(Stoperler!O:O,$Y170)),"",INDEX(Stoperler!O:O,$Y170)),IF(ISBLANK(INDEX('Sağ Bekler'!O:O,$Y170)),"",INDEX('Sağ Bekler'!O:O,$Y170)),IF(ISBLANK(INDEX('Sol Bekler'!O:O,$Y170)),"",INDEX('Sol Bekler'!O:O,$Y170)),IF(ISBLANK(INDEX('Orta Saha'!O:O,$Y170)),"",INDEX('Orta Saha'!O:O,$Y170)),IF(ISBLANK(INDEX(Kanatlar!O:O,$Y170)),"",INDEX(Kanatlar!O:O,$Y170)),IF(ISBLANK(INDEX(Forvetler!O:O,$Y170)),"",INDEX(Forvetler!O:O,$Y170))))</f>
        <v/>
      </c>
      <c r="P170" s="2" t="str">
        <f ca="1">IF($X170="","",CHOOSE($X170,IF(ISBLANK(INDEX(Kaleciler!P:P,$Y170)),"",INDEX(Kaleciler!P:P,$Y170)),IF(ISBLANK(INDEX(Stoperler!P:P,$Y170)),"",INDEX(Stoperler!P:P,$Y170)),IF(ISBLANK(INDEX('Sağ Bekler'!P:P,$Y170)),"",INDEX('Sağ Bekler'!P:P,$Y170)),IF(ISBLANK(INDEX('Sol Bekler'!P:P,$Y170)),"",INDEX('Sol Bekler'!P:P,$Y170)),IF(ISBLANK(INDEX('Orta Saha'!P:P,$Y170)),"",INDEX('Orta Saha'!P:P,$Y170)),IF(ISBLANK(INDEX(Kanatlar!P:P,$Y170)),"",INDEX(Kanatlar!P:P,$Y170)),IF(ISBLANK(INDEX(Forvetler!P:P,$Y170)),"",INDEX(Forvetler!P:P,$Y170))))</f>
        <v/>
      </c>
      <c r="Q170" s="3" t="str">
        <f ca="1">IF($X170="","",CHOOSE($X170,IF(ISBLANK(INDEX(Kaleciler!Q:Q,$Y170)),"",INDEX(Kaleciler!Q:Q,$Y170)),IF(ISBLANK(INDEX(Stoperler!Q:Q,$Y170)),"",INDEX(Stoperler!Q:Q,$Y170)),IF(ISBLANK(INDEX('Sağ Bekler'!Q:Q,$Y170)),"",INDEX('Sağ Bekler'!Q:Q,$Y170)),IF(ISBLANK(INDEX('Sol Bekler'!Q:Q,$Y170)),"",INDEX('Sol Bekler'!Q:Q,$Y170)),IF(ISBLANK(INDEX('Orta Saha'!Q:Q,$Y170)),"",INDEX('Orta Saha'!Q:Q,$Y170)),IF(ISBLANK(INDEX(Kanatlar!Q:Q,$Y170)),"",INDEX(Kanatlar!Q:Q,$Y170)),IF(ISBLANK(INDEX(Forvetler!Q:Q,$Y170)),"",INDEX(Forvetler!Q:Q,$Y170))))</f>
        <v/>
      </c>
      <c r="R170" s="4" t="str">
        <f ca="1">IF($X170="","",CHOOSE($X170,IF(ISBLANK(INDEX(Kaleciler!R:R,$Y170)),"",INDEX(Kaleciler!R:R,$Y170)),IF(ISBLANK(INDEX(Stoperler!R:R,$Y170)),"",INDEX(Stoperler!R:R,$Y170)),IF(ISBLANK(INDEX('Sağ Bekler'!R:R,$Y170)),"",INDEX('Sağ Bekler'!R:R,$Y170)),IF(ISBLANK(INDEX('Sol Bekler'!R:R,$Y170)),"",INDEX('Sol Bekler'!R:R,$Y170)),IF(ISBLANK(INDEX('Orta Saha'!R:R,$Y170)),"",INDEX('Orta Saha'!R:R,$Y170)),IF(ISBLANK(INDEX(Kanatlar!R:R,$Y170)),"",INDEX(Kanatlar!R:R,$Y170)),IF(ISBLANK(INDEX(Forvetler!R:R,$Y170)),"",INDEX(Forvetler!R:R,$Y170))))</f>
        <v/>
      </c>
      <c r="S170" s="2" t="str">
        <f ca="1">IF($X170="","",CHOOSE($X170,IF(ISBLANK(INDEX(Kaleciler!S:S,$Y170)),"",INDEX(Kaleciler!S:S,$Y170)),IF(ISBLANK(INDEX(Stoperler!S:S,$Y170)),"",INDEX(Stoperler!S:S,$Y170)),IF(ISBLANK(INDEX('Sağ Bekler'!S:S,$Y170)),"",INDEX('Sağ Bekler'!S:S,$Y170)),IF(ISBLANK(INDEX('Sol Bekler'!S:S,$Y170)),"",INDEX('Sol Bekler'!S:S,$Y170)),IF(ISBLANK(INDEX('Orta Saha'!S:S,$Y170)),"",INDEX('Orta Saha'!S:S,$Y170)),IF(ISBLANK(INDEX(Kanatlar!S:S,$Y170)),"",INDEX(Kanatlar!S:S,$Y170)),IF(ISBLANK(INDEX(Forvetler!S:S,$Y170)),"",INDEX(Forvetler!S:S,$Y170))))</f>
        <v/>
      </c>
      <c r="T170" s="3" t="str">
        <f ca="1">IF($X170="","",CHOOSE($X170,IF(ISBLANK(INDEX(Kaleciler!T:T,$Y170)),"",INDEX(Kaleciler!T:T,$Y170)),IF(ISBLANK(INDEX(Stoperler!T:T,$Y170)),"",INDEX(Stoperler!T:T,$Y170)),IF(ISBLANK(INDEX('Sağ Bekler'!T:T,$Y170)),"",INDEX('Sağ Bekler'!T:T,$Y170)),IF(ISBLANK(INDEX('Sol Bekler'!T:T,$Y170)),"",INDEX('Sol Bekler'!T:T,$Y170)),IF(ISBLANK(INDEX('Orta Saha'!T:T,$Y170)),"",INDEX('Orta Saha'!T:T,$Y170)),IF(ISBLANK(INDEX(Kanatlar!T:T,$Y170)),"",INDEX(Kanatlar!T:T,$Y170)),IF(ISBLANK(INDEX(Forvetler!T:T,$Y170)),"",INDEX(Forvetler!T:T,$Y170))))</f>
        <v/>
      </c>
      <c r="U170">
        <v>2</v>
      </c>
      <c r="V170">
        <v>70</v>
      </c>
      <c r="W170" t="str">
        <f ca="1">IF(AND(Stoperler!$B$70&lt;&gt;"",Stoperler!$I$70&gt;0,Stoperler!$I$70&lt;=TODAY()+365),COUNT($W$3:W169)+1,"")</f>
        <v/>
      </c>
      <c r="X170" t="str">
        <f ca="1">IFERROR(INDEX($U$4:$U$703,MATCH(ROWS($X$4:X170),$W$4:$W$703,0)),"")</f>
        <v/>
      </c>
      <c r="Y170" t="str">
        <f ca="1">IFERROR(INDEX($V$4:$V$703,MATCH(ROWS($Y$4:Y170),$W$4:$W$703,0)),"")</f>
        <v/>
      </c>
    </row>
    <row r="171" spans="1:25" x14ac:dyDescent="0.2">
      <c r="A171" s="2" t="str">
        <f ca="1">IF($X171="","",CHOOSE($X171,IF(ISBLANK(INDEX(Kaleciler!A:A,$Y171)),"",INDEX(Kaleciler!A:A,$Y171)),IF(ISBLANK(INDEX(Stoperler!A:A,$Y171)),"",INDEX(Stoperler!A:A,$Y171)),IF(ISBLANK(INDEX('Sağ Bekler'!A:A,$Y171)),"",INDEX('Sağ Bekler'!A:A,$Y171)),IF(ISBLANK(INDEX('Sol Bekler'!A:A,$Y171)),"",INDEX('Sol Bekler'!A:A,$Y171)),IF(ISBLANK(INDEX('Orta Saha'!A:A,$Y171)),"",INDEX('Orta Saha'!A:A,$Y171)),IF(ISBLANK(INDEX(Kanatlar!A:A,$Y171)),"",INDEX(Kanatlar!A:A,$Y171)),IF(ISBLANK(INDEX(Forvetler!A:A,$Y171)),"",INDEX(Forvetler!A:A,$Y171))))</f>
        <v/>
      </c>
      <c r="B171" s="3" t="str">
        <f ca="1">IF($X171="","",CHOOSE($X171,IF(ISBLANK(INDEX(Kaleciler!B:B,$Y171)),"",INDEX(Kaleciler!B:B,$Y171)),IF(ISBLANK(INDEX(Stoperler!B:B,$Y171)),"",INDEX(Stoperler!B:B,$Y171)),IF(ISBLANK(INDEX('Sağ Bekler'!B:B,$Y171)),"",INDEX('Sağ Bekler'!B:B,$Y171)),IF(ISBLANK(INDEX('Sol Bekler'!B:B,$Y171)),"",INDEX('Sol Bekler'!B:B,$Y171)),IF(ISBLANK(INDEX('Orta Saha'!B:B,$Y171)),"",INDEX('Orta Saha'!B:B,$Y171)),IF(ISBLANK(INDEX(Kanatlar!B:B,$Y171)),"",INDEX(Kanatlar!B:B,$Y171)),IF(ISBLANK(INDEX(Forvetler!B:B,$Y171)),"",INDEX(Forvetler!B:B,$Y171))))</f>
        <v/>
      </c>
      <c r="C171" s="4" t="str">
        <f ca="1">IF($X171="","",CHOOSE($X171,IF(ISBLANK(INDEX(Kaleciler!C:C,$Y171)),"",INDEX(Kaleciler!C:C,$Y171)),IF(ISBLANK(INDEX(Stoperler!C:C,$Y171)),"",INDEX(Stoperler!C:C,$Y171)),IF(ISBLANK(INDEX('Sağ Bekler'!C:C,$Y171)),"",INDEX('Sağ Bekler'!C:C,$Y171)),IF(ISBLANK(INDEX('Sol Bekler'!C:C,$Y171)),"",INDEX('Sol Bekler'!C:C,$Y171)),IF(ISBLANK(INDEX('Orta Saha'!C:C,$Y171)),"",INDEX('Orta Saha'!C:C,$Y171)),IF(ISBLANK(INDEX(Kanatlar!C:C,$Y171)),"",INDEX(Kanatlar!C:C,$Y171)),IF(ISBLANK(INDEX(Forvetler!C:C,$Y171)),"",INDEX(Forvetler!C:C,$Y171))))</f>
        <v/>
      </c>
      <c r="D171" s="2" t="str">
        <f ca="1">IF($X171="","",CHOOSE($X171,IF(ISBLANK(INDEX(Kaleciler!D:D,$Y171)),"",INDEX(Kaleciler!D:D,$Y171)),IF(ISBLANK(INDEX(Stoperler!D:D,$Y171)),"",INDEX(Stoperler!D:D,$Y171)),IF(ISBLANK(INDEX('Sağ Bekler'!D:D,$Y171)),"",INDEX('Sağ Bekler'!D:D,$Y171)),IF(ISBLANK(INDEX('Sol Bekler'!D:D,$Y171)),"",INDEX('Sol Bekler'!D:D,$Y171)),IF(ISBLANK(INDEX('Orta Saha'!D:D,$Y171)),"",INDEX('Orta Saha'!D:D,$Y171)),IF(ISBLANK(INDEX(Kanatlar!D:D,$Y171)),"",INDEX(Kanatlar!D:D,$Y171)),IF(ISBLANK(INDEX(Forvetler!D:D,$Y171)),"",INDEX(Forvetler!D:D,$Y171))))</f>
        <v/>
      </c>
      <c r="E171" s="3" t="str">
        <f ca="1">IF($X171="","",CHOOSE($X171,IF(ISBLANK(INDEX(Kaleciler!E:E,$Y171)),"",INDEX(Kaleciler!E:E,$Y171)),IF(ISBLANK(INDEX(Stoperler!E:E,$Y171)),"",INDEX(Stoperler!E:E,$Y171)),IF(ISBLANK(INDEX('Sağ Bekler'!E:E,$Y171)),"",INDEX('Sağ Bekler'!E:E,$Y171)),IF(ISBLANK(INDEX('Sol Bekler'!E:E,$Y171)),"",INDEX('Sol Bekler'!E:E,$Y171)),IF(ISBLANK(INDEX('Orta Saha'!E:E,$Y171)),"",INDEX('Orta Saha'!E:E,$Y171)),IF(ISBLANK(INDEX(Kanatlar!E:E,$Y171)),"",INDEX(Kanatlar!E:E,$Y171)),IF(ISBLANK(INDEX(Forvetler!E:E,$Y171)),"",INDEX(Forvetler!E:E,$Y171))))</f>
        <v/>
      </c>
      <c r="F171" s="3" t="str">
        <f ca="1">IF($X171="","",CHOOSE($X171,IF(ISBLANK(INDEX(Kaleciler!F:F,$Y171)),"",INDEX(Kaleciler!F:F,$Y171)),IF(ISBLANK(INDEX(Stoperler!F:F,$Y171)),"",INDEX(Stoperler!F:F,$Y171)),IF(ISBLANK(INDEX('Sağ Bekler'!F:F,$Y171)),"",INDEX('Sağ Bekler'!F:F,$Y171)),IF(ISBLANK(INDEX('Sol Bekler'!F:F,$Y171)),"",INDEX('Sol Bekler'!F:F,$Y171)),IF(ISBLANK(INDEX('Orta Saha'!F:F,$Y171)),"",INDEX('Orta Saha'!F:F,$Y171)),IF(ISBLANK(INDEX(Kanatlar!F:F,$Y171)),"",INDEX(Kanatlar!F:F,$Y171)),IF(ISBLANK(INDEX(Forvetler!F:F,$Y171)),"",INDEX(Forvetler!F:F,$Y171))))</f>
        <v/>
      </c>
      <c r="G171" s="3" t="str">
        <f ca="1">IF($X171="","",CHOOSE($X171,IF(ISBLANK(INDEX(Kaleciler!G:G,$Y171)),"",INDEX(Kaleciler!G:G,$Y171)),IF(ISBLANK(INDEX(Stoperler!G:G,$Y171)),"",INDEX(Stoperler!G:G,$Y171)),IF(ISBLANK(INDEX('Sağ Bekler'!G:G,$Y171)),"",INDEX('Sağ Bekler'!G:G,$Y171)),IF(ISBLANK(INDEX('Sol Bekler'!G:G,$Y171)),"",INDEX('Sol Bekler'!G:G,$Y171)),IF(ISBLANK(INDEX('Orta Saha'!G:G,$Y171)),"",INDEX('Orta Saha'!G:G,$Y171)),IF(ISBLANK(INDEX(Kanatlar!G:G,$Y171)),"",INDEX(Kanatlar!G:G,$Y171)),IF(ISBLANK(INDEX(Forvetler!G:G,$Y171)),"",INDEX(Forvetler!G:G,$Y171))))</f>
        <v/>
      </c>
      <c r="H171" s="3" t="str">
        <f ca="1">IF($X171="","",CHOOSE($X171,IF(ISBLANK(INDEX(Kaleciler!H:H,$Y171)),"",INDEX(Kaleciler!H:H,$Y171)),IF(ISBLANK(INDEX(Stoperler!H:H,$Y171)),"",INDEX(Stoperler!H:H,$Y171)),IF(ISBLANK(INDEX('Sağ Bekler'!H:H,$Y171)),"",INDEX('Sağ Bekler'!H:H,$Y171)),IF(ISBLANK(INDEX('Sol Bekler'!H:H,$Y171)),"",INDEX('Sol Bekler'!H:H,$Y171)),IF(ISBLANK(INDEX('Orta Saha'!H:H,$Y171)),"",INDEX('Orta Saha'!H:H,$Y171)),IF(ISBLANK(INDEX(Kanatlar!H:H,$Y171)),"",INDEX(Kanatlar!H:H,$Y171)),IF(ISBLANK(INDEX(Forvetler!H:H,$Y171)),"",INDEX(Forvetler!H:H,$Y171))))</f>
        <v/>
      </c>
      <c r="I171" s="4" t="str">
        <f ca="1">IF($X171="","",CHOOSE($X171,IF(ISBLANK(INDEX(Kaleciler!I:I,$Y171)),"",INDEX(Kaleciler!I:I,$Y171)),IF(ISBLANK(INDEX(Stoperler!I:I,$Y171)),"",INDEX(Stoperler!I:I,$Y171)),IF(ISBLANK(INDEX('Sağ Bekler'!I:I,$Y171)),"",INDEX('Sağ Bekler'!I:I,$Y171)),IF(ISBLANK(INDEX('Sol Bekler'!I:I,$Y171)),"",INDEX('Sol Bekler'!I:I,$Y171)),IF(ISBLANK(INDEX('Orta Saha'!I:I,$Y171)),"",INDEX('Orta Saha'!I:I,$Y171)),IF(ISBLANK(INDEX(Kanatlar!I:I,$Y171)),"",INDEX(Kanatlar!I:I,$Y171)),IF(ISBLANK(INDEX(Forvetler!I:I,$Y171)),"",INDEX(Forvetler!I:I,$Y171))))</f>
        <v/>
      </c>
      <c r="J171" s="4" t="str">
        <f ca="1">IF($X171="","",CHOOSE($X171,IF(ISBLANK(INDEX(Kaleciler!J:J,$Y171)),"",INDEX(Kaleciler!J:J,$Y171)),IF(ISBLANK(INDEX(Stoperler!J:J,$Y171)),"",INDEX(Stoperler!J:J,$Y171)),IF(ISBLANK(INDEX('Sağ Bekler'!J:J,$Y171)),"",INDEX('Sağ Bekler'!J:J,$Y171)),IF(ISBLANK(INDEX('Sol Bekler'!J:J,$Y171)),"",INDEX('Sol Bekler'!J:J,$Y171)),IF(ISBLANK(INDEX('Orta Saha'!J:J,$Y171)),"",INDEX('Orta Saha'!J:J,$Y171)),IF(ISBLANK(INDEX(Kanatlar!J:J,$Y171)),"",INDEX(Kanatlar!J:J,$Y171)),IF(ISBLANK(INDEX(Forvetler!J:J,$Y171)),"",INDEX(Forvetler!J:J,$Y171))))</f>
        <v/>
      </c>
      <c r="K171" s="2" t="str">
        <f ca="1">IF($X171="","",CHOOSE($X171,IF(ISBLANK(INDEX(Kaleciler!K:K,$Y171)),"",INDEX(Kaleciler!K:K,$Y171)),IF(ISBLANK(INDEX(Stoperler!K:K,$Y171)),"",INDEX(Stoperler!K:K,$Y171)),IF(ISBLANK(INDEX('Sağ Bekler'!K:K,$Y171)),"",INDEX('Sağ Bekler'!K:K,$Y171)),IF(ISBLANK(INDEX('Sol Bekler'!K:K,$Y171)),"",INDEX('Sol Bekler'!K:K,$Y171)),IF(ISBLANK(INDEX('Orta Saha'!K:K,$Y171)),"",INDEX('Orta Saha'!K:K,$Y171)),IF(ISBLANK(INDEX(Kanatlar!K:K,$Y171)),"",INDEX(Kanatlar!K:K,$Y171)),IF(ISBLANK(INDEX(Forvetler!K:K,$Y171)),"",INDEX(Forvetler!K:K,$Y171))))</f>
        <v/>
      </c>
      <c r="L171" s="2" t="str">
        <f ca="1">IF($X171="","",CHOOSE($X171,IF(ISBLANK(INDEX(Kaleciler!L:L,$Y171)),"",INDEX(Kaleciler!L:L,$Y171)),IF(ISBLANK(INDEX(Stoperler!L:L,$Y171)),"",INDEX(Stoperler!L:L,$Y171)),IF(ISBLANK(INDEX('Sağ Bekler'!L:L,$Y171)),"",INDEX('Sağ Bekler'!L:L,$Y171)),IF(ISBLANK(INDEX('Sol Bekler'!L:L,$Y171)),"",INDEX('Sol Bekler'!L:L,$Y171)),IF(ISBLANK(INDEX('Orta Saha'!L:L,$Y171)),"",INDEX('Orta Saha'!L:L,$Y171)),IF(ISBLANK(INDEX(Kanatlar!L:L,$Y171)),"",INDEX(Kanatlar!L:L,$Y171)),IF(ISBLANK(INDEX(Forvetler!L:L,$Y171)),"",INDEX(Forvetler!L:L,$Y171))))</f>
        <v/>
      </c>
      <c r="M171" s="2" t="str">
        <f ca="1">IF($X171="","",CHOOSE($X171,IF(ISBLANK(INDEX(Kaleciler!M:M,$Y171)),"",INDEX(Kaleciler!M:M,$Y171)),IF(ISBLANK(INDEX(Stoperler!M:M,$Y171)),"",INDEX(Stoperler!M:M,$Y171)),IF(ISBLANK(INDEX('Sağ Bekler'!M:M,$Y171)),"",INDEX('Sağ Bekler'!M:M,$Y171)),IF(ISBLANK(INDEX('Sol Bekler'!M:M,$Y171)),"",INDEX('Sol Bekler'!M:M,$Y171)),IF(ISBLANK(INDEX('Orta Saha'!M:M,$Y171)),"",INDEX('Orta Saha'!M:M,$Y171)),IF(ISBLANK(INDEX(Kanatlar!M:M,$Y171)),"",INDEX(Kanatlar!M:M,$Y171)),IF(ISBLANK(INDEX(Forvetler!M:M,$Y171)),"",INDEX(Forvetler!M:M,$Y171))))</f>
        <v/>
      </c>
      <c r="N171" s="2" t="str">
        <f ca="1">IF($X171="","",CHOOSE($X171,IF(ISBLANK(INDEX(Kaleciler!N:N,$Y171)),"",INDEX(Kaleciler!N:N,$Y171)),IF(ISBLANK(INDEX(Stoperler!N:N,$Y171)),"",INDEX(Stoperler!N:N,$Y171)),IF(ISBLANK(INDEX('Sağ Bekler'!N:N,$Y171)),"",INDEX('Sağ Bekler'!N:N,$Y171)),IF(ISBLANK(INDEX('Sol Bekler'!N:N,$Y171)),"",INDEX('Sol Bekler'!N:N,$Y171)),IF(ISBLANK(INDEX('Orta Saha'!N:N,$Y171)),"",INDEX('Orta Saha'!N:N,$Y171)),IF(ISBLANK(INDEX(Kanatlar!N:N,$Y171)),"",INDEX(Kanatlar!N:N,$Y171)),IF(ISBLANK(INDEX(Forvetler!N:N,$Y171)),"",INDEX(Forvetler!N:N,$Y171))))</f>
        <v/>
      </c>
      <c r="O171" s="2" t="str">
        <f ca="1">IF($X171="","",CHOOSE($X171,IF(ISBLANK(INDEX(Kaleciler!O:O,$Y171)),"",INDEX(Kaleciler!O:O,$Y171)),IF(ISBLANK(INDEX(Stoperler!O:O,$Y171)),"",INDEX(Stoperler!O:O,$Y171)),IF(ISBLANK(INDEX('Sağ Bekler'!O:O,$Y171)),"",INDEX('Sağ Bekler'!O:O,$Y171)),IF(ISBLANK(INDEX('Sol Bekler'!O:O,$Y171)),"",INDEX('Sol Bekler'!O:O,$Y171)),IF(ISBLANK(INDEX('Orta Saha'!O:O,$Y171)),"",INDEX('Orta Saha'!O:O,$Y171)),IF(ISBLANK(INDEX(Kanatlar!O:O,$Y171)),"",INDEX(Kanatlar!O:O,$Y171)),IF(ISBLANK(INDEX(Forvetler!O:O,$Y171)),"",INDEX(Forvetler!O:O,$Y171))))</f>
        <v/>
      </c>
      <c r="P171" s="2" t="str">
        <f ca="1">IF($X171="","",CHOOSE($X171,IF(ISBLANK(INDEX(Kaleciler!P:P,$Y171)),"",INDEX(Kaleciler!P:P,$Y171)),IF(ISBLANK(INDEX(Stoperler!P:P,$Y171)),"",INDEX(Stoperler!P:P,$Y171)),IF(ISBLANK(INDEX('Sağ Bekler'!P:P,$Y171)),"",INDEX('Sağ Bekler'!P:P,$Y171)),IF(ISBLANK(INDEX('Sol Bekler'!P:P,$Y171)),"",INDEX('Sol Bekler'!P:P,$Y171)),IF(ISBLANK(INDEX('Orta Saha'!P:P,$Y171)),"",INDEX('Orta Saha'!P:P,$Y171)),IF(ISBLANK(INDEX(Kanatlar!P:P,$Y171)),"",INDEX(Kanatlar!P:P,$Y171)),IF(ISBLANK(INDEX(Forvetler!P:P,$Y171)),"",INDEX(Forvetler!P:P,$Y171))))</f>
        <v/>
      </c>
      <c r="Q171" s="3" t="str">
        <f ca="1">IF($X171="","",CHOOSE($X171,IF(ISBLANK(INDEX(Kaleciler!Q:Q,$Y171)),"",INDEX(Kaleciler!Q:Q,$Y171)),IF(ISBLANK(INDEX(Stoperler!Q:Q,$Y171)),"",INDEX(Stoperler!Q:Q,$Y171)),IF(ISBLANK(INDEX('Sağ Bekler'!Q:Q,$Y171)),"",INDEX('Sağ Bekler'!Q:Q,$Y171)),IF(ISBLANK(INDEX('Sol Bekler'!Q:Q,$Y171)),"",INDEX('Sol Bekler'!Q:Q,$Y171)),IF(ISBLANK(INDEX('Orta Saha'!Q:Q,$Y171)),"",INDEX('Orta Saha'!Q:Q,$Y171)),IF(ISBLANK(INDEX(Kanatlar!Q:Q,$Y171)),"",INDEX(Kanatlar!Q:Q,$Y171)),IF(ISBLANK(INDEX(Forvetler!Q:Q,$Y171)),"",INDEX(Forvetler!Q:Q,$Y171))))</f>
        <v/>
      </c>
      <c r="R171" s="4" t="str">
        <f ca="1">IF($X171="","",CHOOSE($X171,IF(ISBLANK(INDEX(Kaleciler!R:R,$Y171)),"",INDEX(Kaleciler!R:R,$Y171)),IF(ISBLANK(INDEX(Stoperler!R:R,$Y171)),"",INDEX(Stoperler!R:R,$Y171)),IF(ISBLANK(INDEX('Sağ Bekler'!R:R,$Y171)),"",INDEX('Sağ Bekler'!R:R,$Y171)),IF(ISBLANK(INDEX('Sol Bekler'!R:R,$Y171)),"",INDEX('Sol Bekler'!R:R,$Y171)),IF(ISBLANK(INDEX('Orta Saha'!R:R,$Y171)),"",INDEX('Orta Saha'!R:R,$Y171)),IF(ISBLANK(INDEX(Kanatlar!R:R,$Y171)),"",INDEX(Kanatlar!R:R,$Y171)),IF(ISBLANK(INDEX(Forvetler!R:R,$Y171)),"",INDEX(Forvetler!R:R,$Y171))))</f>
        <v/>
      </c>
      <c r="S171" s="2" t="str">
        <f ca="1">IF($X171="","",CHOOSE($X171,IF(ISBLANK(INDEX(Kaleciler!S:S,$Y171)),"",INDEX(Kaleciler!S:S,$Y171)),IF(ISBLANK(INDEX(Stoperler!S:S,$Y171)),"",INDEX(Stoperler!S:S,$Y171)),IF(ISBLANK(INDEX('Sağ Bekler'!S:S,$Y171)),"",INDEX('Sağ Bekler'!S:S,$Y171)),IF(ISBLANK(INDEX('Sol Bekler'!S:S,$Y171)),"",INDEX('Sol Bekler'!S:S,$Y171)),IF(ISBLANK(INDEX('Orta Saha'!S:S,$Y171)),"",INDEX('Orta Saha'!S:S,$Y171)),IF(ISBLANK(INDEX(Kanatlar!S:S,$Y171)),"",INDEX(Kanatlar!S:S,$Y171)),IF(ISBLANK(INDEX(Forvetler!S:S,$Y171)),"",INDEX(Forvetler!S:S,$Y171))))</f>
        <v/>
      </c>
      <c r="T171" s="3" t="str">
        <f ca="1">IF($X171="","",CHOOSE($X171,IF(ISBLANK(INDEX(Kaleciler!T:T,$Y171)),"",INDEX(Kaleciler!T:T,$Y171)),IF(ISBLANK(INDEX(Stoperler!T:T,$Y171)),"",INDEX(Stoperler!T:T,$Y171)),IF(ISBLANK(INDEX('Sağ Bekler'!T:T,$Y171)),"",INDEX('Sağ Bekler'!T:T,$Y171)),IF(ISBLANK(INDEX('Sol Bekler'!T:T,$Y171)),"",INDEX('Sol Bekler'!T:T,$Y171)),IF(ISBLANK(INDEX('Orta Saha'!T:T,$Y171)),"",INDEX('Orta Saha'!T:T,$Y171)),IF(ISBLANK(INDEX(Kanatlar!T:T,$Y171)),"",INDEX(Kanatlar!T:T,$Y171)),IF(ISBLANK(INDEX(Forvetler!T:T,$Y171)),"",INDEX(Forvetler!T:T,$Y171))))</f>
        <v/>
      </c>
      <c r="U171">
        <v>2</v>
      </c>
      <c r="V171">
        <v>71</v>
      </c>
      <c r="W171" t="str">
        <f ca="1">IF(AND(Stoperler!$B$71&lt;&gt;"",Stoperler!$I$71&gt;0,Stoperler!$I$71&lt;=TODAY()+365),COUNT($W$3:W170)+1,"")</f>
        <v/>
      </c>
      <c r="X171" t="str">
        <f ca="1">IFERROR(INDEX($U$4:$U$703,MATCH(ROWS($X$4:X171),$W$4:$W$703,0)),"")</f>
        <v/>
      </c>
      <c r="Y171" t="str">
        <f ca="1">IFERROR(INDEX($V$4:$V$703,MATCH(ROWS($Y$4:Y171),$W$4:$W$703,0)),"")</f>
        <v/>
      </c>
    </row>
    <row r="172" spans="1:25" x14ac:dyDescent="0.2">
      <c r="A172" s="2" t="str">
        <f ca="1">IF($X172="","",CHOOSE($X172,IF(ISBLANK(INDEX(Kaleciler!A:A,$Y172)),"",INDEX(Kaleciler!A:A,$Y172)),IF(ISBLANK(INDEX(Stoperler!A:A,$Y172)),"",INDEX(Stoperler!A:A,$Y172)),IF(ISBLANK(INDEX('Sağ Bekler'!A:A,$Y172)),"",INDEX('Sağ Bekler'!A:A,$Y172)),IF(ISBLANK(INDEX('Sol Bekler'!A:A,$Y172)),"",INDEX('Sol Bekler'!A:A,$Y172)),IF(ISBLANK(INDEX('Orta Saha'!A:A,$Y172)),"",INDEX('Orta Saha'!A:A,$Y172)),IF(ISBLANK(INDEX(Kanatlar!A:A,$Y172)),"",INDEX(Kanatlar!A:A,$Y172)),IF(ISBLANK(INDEX(Forvetler!A:A,$Y172)),"",INDEX(Forvetler!A:A,$Y172))))</f>
        <v/>
      </c>
      <c r="B172" s="3" t="str">
        <f ca="1">IF($X172="","",CHOOSE($X172,IF(ISBLANK(INDEX(Kaleciler!B:B,$Y172)),"",INDEX(Kaleciler!B:B,$Y172)),IF(ISBLANK(INDEX(Stoperler!B:B,$Y172)),"",INDEX(Stoperler!B:B,$Y172)),IF(ISBLANK(INDEX('Sağ Bekler'!B:B,$Y172)),"",INDEX('Sağ Bekler'!B:B,$Y172)),IF(ISBLANK(INDEX('Sol Bekler'!B:B,$Y172)),"",INDEX('Sol Bekler'!B:B,$Y172)),IF(ISBLANK(INDEX('Orta Saha'!B:B,$Y172)),"",INDEX('Orta Saha'!B:B,$Y172)),IF(ISBLANK(INDEX(Kanatlar!B:B,$Y172)),"",INDEX(Kanatlar!B:B,$Y172)),IF(ISBLANK(INDEX(Forvetler!B:B,$Y172)),"",INDEX(Forvetler!B:B,$Y172))))</f>
        <v/>
      </c>
      <c r="C172" s="4" t="str">
        <f ca="1">IF($X172="","",CHOOSE($X172,IF(ISBLANK(INDEX(Kaleciler!C:C,$Y172)),"",INDEX(Kaleciler!C:C,$Y172)),IF(ISBLANK(INDEX(Stoperler!C:C,$Y172)),"",INDEX(Stoperler!C:C,$Y172)),IF(ISBLANK(INDEX('Sağ Bekler'!C:C,$Y172)),"",INDEX('Sağ Bekler'!C:C,$Y172)),IF(ISBLANK(INDEX('Sol Bekler'!C:C,$Y172)),"",INDEX('Sol Bekler'!C:C,$Y172)),IF(ISBLANK(INDEX('Orta Saha'!C:C,$Y172)),"",INDEX('Orta Saha'!C:C,$Y172)),IF(ISBLANK(INDEX(Kanatlar!C:C,$Y172)),"",INDEX(Kanatlar!C:C,$Y172)),IF(ISBLANK(INDEX(Forvetler!C:C,$Y172)),"",INDEX(Forvetler!C:C,$Y172))))</f>
        <v/>
      </c>
      <c r="D172" s="2" t="str">
        <f ca="1">IF($X172="","",CHOOSE($X172,IF(ISBLANK(INDEX(Kaleciler!D:D,$Y172)),"",INDEX(Kaleciler!D:D,$Y172)),IF(ISBLANK(INDEX(Stoperler!D:D,$Y172)),"",INDEX(Stoperler!D:D,$Y172)),IF(ISBLANK(INDEX('Sağ Bekler'!D:D,$Y172)),"",INDEX('Sağ Bekler'!D:D,$Y172)),IF(ISBLANK(INDEX('Sol Bekler'!D:D,$Y172)),"",INDEX('Sol Bekler'!D:D,$Y172)),IF(ISBLANK(INDEX('Orta Saha'!D:D,$Y172)),"",INDEX('Orta Saha'!D:D,$Y172)),IF(ISBLANK(INDEX(Kanatlar!D:D,$Y172)),"",INDEX(Kanatlar!D:D,$Y172)),IF(ISBLANK(INDEX(Forvetler!D:D,$Y172)),"",INDEX(Forvetler!D:D,$Y172))))</f>
        <v/>
      </c>
      <c r="E172" s="3" t="str">
        <f ca="1">IF($X172="","",CHOOSE($X172,IF(ISBLANK(INDEX(Kaleciler!E:E,$Y172)),"",INDEX(Kaleciler!E:E,$Y172)),IF(ISBLANK(INDEX(Stoperler!E:E,$Y172)),"",INDEX(Stoperler!E:E,$Y172)),IF(ISBLANK(INDEX('Sağ Bekler'!E:E,$Y172)),"",INDEX('Sağ Bekler'!E:E,$Y172)),IF(ISBLANK(INDEX('Sol Bekler'!E:E,$Y172)),"",INDEX('Sol Bekler'!E:E,$Y172)),IF(ISBLANK(INDEX('Orta Saha'!E:E,$Y172)),"",INDEX('Orta Saha'!E:E,$Y172)),IF(ISBLANK(INDEX(Kanatlar!E:E,$Y172)),"",INDEX(Kanatlar!E:E,$Y172)),IF(ISBLANK(INDEX(Forvetler!E:E,$Y172)),"",INDEX(Forvetler!E:E,$Y172))))</f>
        <v/>
      </c>
      <c r="F172" s="3" t="str">
        <f ca="1">IF($X172="","",CHOOSE($X172,IF(ISBLANK(INDEX(Kaleciler!F:F,$Y172)),"",INDEX(Kaleciler!F:F,$Y172)),IF(ISBLANK(INDEX(Stoperler!F:F,$Y172)),"",INDEX(Stoperler!F:F,$Y172)),IF(ISBLANK(INDEX('Sağ Bekler'!F:F,$Y172)),"",INDEX('Sağ Bekler'!F:F,$Y172)),IF(ISBLANK(INDEX('Sol Bekler'!F:F,$Y172)),"",INDEX('Sol Bekler'!F:F,$Y172)),IF(ISBLANK(INDEX('Orta Saha'!F:F,$Y172)),"",INDEX('Orta Saha'!F:F,$Y172)),IF(ISBLANK(INDEX(Kanatlar!F:F,$Y172)),"",INDEX(Kanatlar!F:F,$Y172)),IF(ISBLANK(INDEX(Forvetler!F:F,$Y172)),"",INDEX(Forvetler!F:F,$Y172))))</f>
        <v/>
      </c>
      <c r="G172" s="3" t="str">
        <f ca="1">IF($X172="","",CHOOSE($X172,IF(ISBLANK(INDEX(Kaleciler!G:G,$Y172)),"",INDEX(Kaleciler!G:G,$Y172)),IF(ISBLANK(INDEX(Stoperler!G:G,$Y172)),"",INDEX(Stoperler!G:G,$Y172)),IF(ISBLANK(INDEX('Sağ Bekler'!G:G,$Y172)),"",INDEX('Sağ Bekler'!G:G,$Y172)),IF(ISBLANK(INDEX('Sol Bekler'!G:G,$Y172)),"",INDEX('Sol Bekler'!G:G,$Y172)),IF(ISBLANK(INDEX('Orta Saha'!G:G,$Y172)),"",INDEX('Orta Saha'!G:G,$Y172)),IF(ISBLANK(INDEX(Kanatlar!G:G,$Y172)),"",INDEX(Kanatlar!G:G,$Y172)),IF(ISBLANK(INDEX(Forvetler!G:G,$Y172)),"",INDEX(Forvetler!G:G,$Y172))))</f>
        <v/>
      </c>
      <c r="H172" s="3" t="str">
        <f ca="1">IF($X172="","",CHOOSE($X172,IF(ISBLANK(INDEX(Kaleciler!H:H,$Y172)),"",INDEX(Kaleciler!H:H,$Y172)),IF(ISBLANK(INDEX(Stoperler!H:H,$Y172)),"",INDEX(Stoperler!H:H,$Y172)),IF(ISBLANK(INDEX('Sağ Bekler'!H:H,$Y172)),"",INDEX('Sağ Bekler'!H:H,$Y172)),IF(ISBLANK(INDEX('Sol Bekler'!H:H,$Y172)),"",INDEX('Sol Bekler'!H:H,$Y172)),IF(ISBLANK(INDEX('Orta Saha'!H:H,$Y172)),"",INDEX('Orta Saha'!H:H,$Y172)),IF(ISBLANK(INDEX(Kanatlar!H:H,$Y172)),"",INDEX(Kanatlar!H:H,$Y172)),IF(ISBLANK(INDEX(Forvetler!H:H,$Y172)),"",INDEX(Forvetler!H:H,$Y172))))</f>
        <v/>
      </c>
      <c r="I172" s="4" t="str">
        <f ca="1">IF($X172="","",CHOOSE($X172,IF(ISBLANK(INDEX(Kaleciler!I:I,$Y172)),"",INDEX(Kaleciler!I:I,$Y172)),IF(ISBLANK(INDEX(Stoperler!I:I,$Y172)),"",INDEX(Stoperler!I:I,$Y172)),IF(ISBLANK(INDEX('Sağ Bekler'!I:I,$Y172)),"",INDEX('Sağ Bekler'!I:I,$Y172)),IF(ISBLANK(INDEX('Sol Bekler'!I:I,$Y172)),"",INDEX('Sol Bekler'!I:I,$Y172)),IF(ISBLANK(INDEX('Orta Saha'!I:I,$Y172)),"",INDEX('Orta Saha'!I:I,$Y172)),IF(ISBLANK(INDEX(Kanatlar!I:I,$Y172)),"",INDEX(Kanatlar!I:I,$Y172)),IF(ISBLANK(INDEX(Forvetler!I:I,$Y172)),"",INDEX(Forvetler!I:I,$Y172))))</f>
        <v/>
      </c>
      <c r="J172" s="4" t="str">
        <f ca="1">IF($X172="","",CHOOSE($X172,IF(ISBLANK(INDEX(Kaleciler!J:J,$Y172)),"",INDEX(Kaleciler!J:J,$Y172)),IF(ISBLANK(INDEX(Stoperler!J:J,$Y172)),"",INDEX(Stoperler!J:J,$Y172)),IF(ISBLANK(INDEX('Sağ Bekler'!J:J,$Y172)),"",INDEX('Sağ Bekler'!J:J,$Y172)),IF(ISBLANK(INDEX('Sol Bekler'!J:J,$Y172)),"",INDEX('Sol Bekler'!J:J,$Y172)),IF(ISBLANK(INDEX('Orta Saha'!J:J,$Y172)),"",INDEX('Orta Saha'!J:J,$Y172)),IF(ISBLANK(INDEX(Kanatlar!J:J,$Y172)),"",INDEX(Kanatlar!J:J,$Y172)),IF(ISBLANK(INDEX(Forvetler!J:J,$Y172)),"",INDEX(Forvetler!J:J,$Y172))))</f>
        <v/>
      </c>
      <c r="K172" s="2" t="str">
        <f ca="1">IF($X172="","",CHOOSE($X172,IF(ISBLANK(INDEX(Kaleciler!K:K,$Y172)),"",INDEX(Kaleciler!K:K,$Y172)),IF(ISBLANK(INDEX(Stoperler!K:K,$Y172)),"",INDEX(Stoperler!K:K,$Y172)),IF(ISBLANK(INDEX('Sağ Bekler'!K:K,$Y172)),"",INDEX('Sağ Bekler'!K:K,$Y172)),IF(ISBLANK(INDEX('Sol Bekler'!K:K,$Y172)),"",INDEX('Sol Bekler'!K:K,$Y172)),IF(ISBLANK(INDEX('Orta Saha'!K:K,$Y172)),"",INDEX('Orta Saha'!K:K,$Y172)),IF(ISBLANK(INDEX(Kanatlar!K:K,$Y172)),"",INDEX(Kanatlar!K:K,$Y172)),IF(ISBLANK(INDEX(Forvetler!K:K,$Y172)),"",INDEX(Forvetler!K:K,$Y172))))</f>
        <v/>
      </c>
      <c r="L172" s="2" t="str">
        <f ca="1">IF($X172="","",CHOOSE($X172,IF(ISBLANK(INDEX(Kaleciler!L:L,$Y172)),"",INDEX(Kaleciler!L:L,$Y172)),IF(ISBLANK(INDEX(Stoperler!L:L,$Y172)),"",INDEX(Stoperler!L:L,$Y172)),IF(ISBLANK(INDEX('Sağ Bekler'!L:L,$Y172)),"",INDEX('Sağ Bekler'!L:L,$Y172)),IF(ISBLANK(INDEX('Sol Bekler'!L:L,$Y172)),"",INDEX('Sol Bekler'!L:L,$Y172)),IF(ISBLANK(INDEX('Orta Saha'!L:L,$Y172)),"",INDEX('Orta Saha'!L:L,$Y172)),IF(ISBLANK(INDEX(Kanatlar!L:L,$Y172)),"",INDEX(Kanatlar!L:L,$Y172)),IF(ISBLANK(INDEX(Forvetler!L:L,$Y172)),"",INDEX(Forvetler!L:L,$Y172))))</f>
        <v/>
      </c>
      <c r="M172" s="2" t="str">
        <f ca="1">IF($X172="","",CHOOSE($X172,IF(ISBLANK(INDEX(Kaleciler!M:M,$Y172)),"",INDEX(Kaleciler!M:M,$Y172)),IF(ISBLANK(INDEX(Stoperler!M:M,$Y172)),"",INDEX(Stoperler!M:M,$Y172)),IF(ISBLANK(INDEX('Sağ Bekler'!M:M,$Y172)),"",INDEX('Sağ Bekler'!M:M,$Y172)),IF(ISBLANK(INDEX('Sol Bekler'!M:M,$Y172)),"",INDEX('Sol Bekler'!M:M,$Y172)),IF(ISBLANK(INDEX('Orta Saha'!M:M,$Y172)),"",INDEX('Orta Saha'!M:M,$Y172)),IF(ISBLANK(INDEX(Kanatlar!M:M,$Y172)),"",INDEX(Kanatlar!M:M,$Y172)),IF(ISBLANK(INDEX(Forvetler!M:M,$Y172)),"",INDEX(Forvetler!M:M,$Y172))))</f>
        <v/>
      </c>
      <c r="N172" s="2" t="str">
        <f ca="1">IF($X172="","",CHOOSE($X172,IF(ISBLANK(INDEX(Kaleciler!N:N,$Y172)),"",INDEX(Kaleciler!N:N,$Y172)),IF(ISBLANK(INDEX(Stoperler!N:N,$Y172)),"",INDEX(Stoperler!N:N,$Y172)),IF(ISBLANK(INDEX('Sağ Bekler'!N:N,$Y172)),"",INDEX('Sağ Bekler'!N:N,$Y172)),IF(ISBLANK(INDEX('Sol Bekler'!N:N,$Y172)),"",INDEX('Sol Bekler'!N:N,$Y172)),IF(ISBLANK(INDEX('Orta Saha'!N:N,$Y172)),"",INDEX('Orta Saha'!N:N,$Y172)),IF(ISBLANK(INDEX(Kanatlar!N:N,$Y172)),"",INDEX(Kanatlar!N:N,$Y172)),IF(ISBLANK(INDEX(Forvetler!N:N,$Y172)),"",INDEX(Forvetler!N:N,$Y172))))</f>
        <v/>
      </c>
      <c r="O172" s="2" t="str">
        <f ca="1">IF($X172="","",CHOOSE($X172,IF(ISBLANK(INDEX(Kaleciler!O:O,$Y172)),"",INDEX(Kaleciler!O:O,$Y172)),IF(ISBLANK(INDEX(Stoperler!O:O,$Y172)),"",INDEX(Stoperler!O:O,$Y172)),IF(ISBLANK(INDEX('Sağ Bekler'!O:O,$Y172)),"",INDEX('Sağ Bekler'!O:O,$Y172)),IF(ISBLANK(INDEX('Sol Bekler'!O:O,$Y172)),"",INDEX('Sol Bekler'!O:O,$Y172)),IF(ISBLANK(INDEX('Orta Saha'!O:O,$Y172)),"",INDEX('Orta Saha'!O:O,$Y172)),IF(ISBLANK(INDEX(Kanatlar!O:O,$Y172)),"",INDEX(Kanatlar!O:O,$Y172)),IF(ISBLANK(INDEX(Forvetler!O:O,$Y172)),"",INDEX(Forvetler!O:O,$Y172))))</f>
        <v/>
      </c>
      <c r="P172" s="2" t="str">
        <f ca="1">IF($X172="","",CHOOSE($X172,IF(ISBLANK(INDEX(Kaleciler!P:P,$Y172)),"",INDEX(Kaleciler!P:P,$Y172)),IF(ISBLANK(INDEX(Stoperler!P:P,$Y172)),"",INDEX(Stoperler!P:P,$Y172)),IF(ISBLANK(INDEX('Sağ Bekler'!P:P,$Y172)),"",INDEX('Sağ Bekler'!P:P,$Y172)),IF(ISBLANK(INDEX('Sol Bekler'!P:P,$Y172)),"",INDEX('Sol Bekler'!P:P,$Y172)),IF(ISBLANK(INDEX('Orta Saha'!P:P,$Y172)),"",INDEX('Orta Saha'!P:P,$Y172)),IF(ISBLANK(INDEX(Kanatlar!P:P,$Y172)),"",INDEX(Kanatlar!P:P,$Y172)),IF(ISBLANK(INDEX(Forvetler!P:P,$Y172)),"",INDEX(Forvetler!P:P,$Y172))))</f>
        <v/>
      </c>
      <c r="Q172" s="3" t="str">
        <f ca="1">IF($X172="","",CHOOSE($X172,IF(ISBLANK(INDEX(Kaleciler!Q:Q,$Y172)),"",INDEX(Kaleciler!Q:Q,$Y172)),IF(ISBLANK(INDEX(Stoperler!Q:Q,$Y172)),"",INDEX(Stoperler!Q:Q,$Y172)),IF(ISBLANK(INDEX('Sağ Bekler'!Q:Q,$Y172)),"",INDEX('Sağ Bekler'!Q:Q,$Y172)),IF(ISBLANK(INDEX('Sol Bekler'!Q:Q,$Y172)),"",INDEX('Sol Bekler'!Q:Q,$Y172)),IF(ISBLANK(INDEX('Orta Saha'!Q:Q,$Y172)),"",INDEX('Orta Saha'!Q:Q,$Y172)),IF(ISBLANK(INDEX(Kanatlar!Q:Q,$Y172)),"",INDEX(Kanatlar!Q:Q,$Y172)),IF(ISBLANK(INDEX(Forvetler!Q:Q,$Y172)),"",INDEX(Forvetler!Q:Q,$Y172))))</f>
        <v/>
      </c>
      <c r="R172" s="4" t="str">
        <f ca="1">IF($X172="","",CHOOSE($X172,IF(ISBLANK(INDEX(Kaleciler!R:R,$Y172)),"",INDEX(Kaleciler!R:R,$Y172)),IF(ISBLANK(INDEX(Stoperler!R:R,$Y172)),"",INDEX(Stoperler!R:R,$Y172)),IF(ISBLANK(INDEX('Sağ Bekler'!R:R,$Y172)),"",INDEX('Sağ Bekler'!R:R,$Y172)),IF(ISBLANK(INDEX('Sol Bekler'!R:R,$Y172)),"",INDEX('Sol Bekler'!R:R,$Y172)),IF(ISBLANK(INDEX('Orta Saha'!R:R,$Y172)),"",INDEX('Orta Saha'!R:R,$Y172)),IF(ISBLANK(INDEX(Kanatlar!R:R,$Y172)),"",INDEX(Kanatlar!R:R,$Y172)),IF(ISBLANK(INDEX(Forvetler!R:R,$Y172)),"",INDEX(Forvetler!R:R,$Y172))))</f>
        <v/>
      </c>
      <c r="S172" s="2" t="str">
        <f ca="1">IF($X172="","",CHOOSE($X172,IF(ISBLANK(INDEX(Kaleciler!S:S,$Y172)),"",INDEX(Kaleciler!S:S,$Y172)),IF(ISBLANK(INDEX(Stoperler!S:S,$Y172)),"",INDEX(Stoperler!S:S,$Y172)),IF(ISBLANK(INDEX('Sağ Bekler'!S:S,$Y172)),"",INDEX('Sağ Bekler'!S:S,$Y172)),IF(ISBLANK(INDEX('Sol Bekler'!S:S,$Y172)),"",INDEX('Sol Bekler'!S:S,$Y172)),IF(ISBLANK(INDEX('Orta Saha'!S:S,$Y172)),"",INDEX('Orta Saha'!S:S,$Y172)),IF(ISBLANK(INDEX(Kanatlar!S:S,$Y172)),"",INDEX(Kanatlar!S:S,$Y172)),IF(ISBLANK(INDEX(Forvetler!S:S,$Y172)),"",INDEX(Forvetler!S:S,$Y172))))</f>
        <v/>
      </c>
      <c r="T172" s="3" t="str">
        <f ca="1">IF($X172="","",CHOOSE($X172,IF(ISBLANK(INDEX(Kaleciler!T:T,$Y172)),"",INDEX(Kaleciler!T:T,$Y172)),IF(ISBLANK(INDEX(Stoperler!T:T,$Y172)),"",INDEX(Stoperler!T:T,$Y172)),IF(ISBLANK(INDEX('Sağ Bekler'!T:T,$Y172)),"",INDEX('Sağ Bekler'!T:T,$Y172)),IF(ISBLANK(INDEX('Sol Bekler'!T:T,$Y172)),"",INDEX('Sol Bekler'!T:T,$Y172)),IF(ISBLANK(INDEX('Orta Saha'!T:T,$Y172)),"",INDEX('Orta Saha'!T:T,$Y172)),IF(ISBLANK(INDEX(Kanatlar!T:T,$Y172)),"",INDEX(Kanatlar!T:T,$Y172)),IF(ISBLANK(INDEX(Forvetler!T:T,$Y172)),"",INDEX(Forvetler!T:T,$Y172))))</f>
        <v/>
      </c>
      <c r="U172">
        <v>2</v>
      </c>
      <c r="V172">
        <v>72</v>
      </c>
      <c r="W172" t="str">
        <f ca="1">IF(AND(Stoperler!$B$72&lt;&gt;"",Stoperler!$I$72&gt;0,Stoperler!$I$72&lt;=TODAY()+365),COUNT($W$3:W171)+1,"")</f>
        <v/>
      </c>
      <c r="X172" t="str">
        <f ca="1">IFERROR(INDEX($U$4:$U$703,MATCH(ROWS($X$4:X172),$W$4:$W$703,0)),"")</f>
        <v/>
      </c>
      <c r="Y172" t="str">
        <f ca="1">IFERROR(INDEX($V$4:$V$703,MATCH(ROWS($Y$4:Y172),$W$4:$W$703,0)),"")</f>
        <v/>
      </c>
    </row>
    <row r="173" spans="1:25" x14ac:dyDescent="0.2">
      <c r="A173" s="2" t="str">
        <f ca="1">IF($X173="","",CHOOSE($X173,IF(ISBLANK(INDEX(Kaleciler!A:A,$Y173)),"",INDEX(Kaleciler!A:A,$Y173)),IF(ISBLANK(INDEX(Stoperler!A:A,$Y173)),"",INDEX(Stoperler!A:A,$Y173)),IF(ISBLANK(INDEX('Sağ Bekler'!A:A,$Y173)),"",INDEX('Sağ Bekler'!A:A,$Y173)),IF(ISBLANK(INDEX('Sol Bekler'!A:A,$Y173)),"",INDEX('Sol Bekler'!A:A,$Y173)),IF(ISBLANK(INDEX('Orta Saha'!A:A,$Y173)),"",INDEX('Orta Saha'!A:A,$Y173)),IF(ISBLANK(INDEX(Kanatlar!A:A,$Y173)),"",INDEX(Kanatlar!A:A,$Y173)),IF(ISBLANK(INDEX(Forvetler!A:A,$Y173)),"",INDEX(Forvetler!A:A,$Y173))))</f>
        <v/>
      </c>
      <c r="B173" s="3" t="str">
        <f ca="1">IF($X173="","",CHOOSE($X173,IF(ISBLANK(INDEX(Kaleciler!B:B,$Y173)),"",INDEX(Kaleciler!B:B,$Y173)),IF(ISBLANK(INDEX(Stoperler!B:B,$Y173)),"",INDEX(Stoperler!B:B,$Y173)),IF(ISBLANK(INDEX('Sağ Bekler'!B:B,$Y173)),"",INDEX('Sağ Bekler'!B:B,$Y173)),IF(ISBLANK(INDEX('Sol Bekler'!B:B,$Y173)),"",INDEX('Sol Bekler'!B:B,$Y173)),IF(ISBLANK(INDEX('Orta Saha'!B:B,$Y173)),"",INDEX('Orta Saha'!B:B,$Y173)),IF(ISBLANK(INDEX(Kanatlar!B:B,$Y173)),"",INDEX(Kanatlar!B:B,$Y173)),IF(ISBLANK(INDEX(Forvetler!B:B,$Y173)),"",INDEX(Forvetler!B:B,$Y173))))</f>
        <v/>
      </c>
      <c r="C173" s="4" t="str">
        <f ca="1">IF($X173="","",CHOOSE($X173,IF(ISBLANK(INDEX(Kaleciler!C:C,$Y173)),"",INDEX(Kaleciler!C:C,$Y173)),IF(ISBLANK(INDEX(Stoperler!C:C,$Y173)),"",INDEX(Stoperler!C:C,$Y173)),IF(ISBLANK(INDEX('Sağ Bekler'!C:C,$Y173)),"",INDEX('Sağ Bekler'!C:C,$Y173)),IF(ISBLANK(INDEX('Sol Bekler'!C:C,$Y173)),"",INDEX('Sol Bekler'!C:C,$Y173)),IF(ISBLANK(INDEX('Orta Saha'!C:C,$Y173)),"",INDEX('Orta Saha'!C:C,$Y173)),IF(ISBLANK(INDEX(Kanatlar!C:C,$Y173)),"",INDEX(Kanatlar!C:C,$Y173)),IF(ISBLANK(INDEX(Forvetler!C:C,$Y173)),"",INDEX(Forvetler!C:C,$Y173))))</f>
        <v/>
      </c>
      <c r="D173" s="2" t="str">
        <f ca="1">IF($X173="","",CHOOSE($X173,IF(ISBLANK(INDEX(Kaleciler!D:D,$Y173)),"",INDEX(Kaleciler!D:D,$Y173)),IF(ISBLANK(INDEX(Stoperler!D:D,$Y173)),"",INDEX(Stoperler!D:D,$Y173)),IF(ISBLANK(INDEX('Sağ Bekler'!D:D,$Y173)),"",INDEX('Sağ Bekler'!D:D,$Y173)),IF(ISBLANK(INDEX('Sol Bekler'!D:D,$Y173)),"",INDEX('Sol Bekler'!D:D,$Y173)),IF(ISBLANK(INDEX('Orta Saha'!D:D,$Y173)),"",INDEX('Orta Saha'!D:D,$Y173)),IF(ISBLANK(INDEX(Kanatlar!D:D,$Y173)),"",INDEX(Kanatlar!D:D,$Y173)),IF(ISBLANK(INDEX(Forvetler!D:D,$Y173)),"",INDEX(Forvetler!D:D,$Y173))))</f>
        <v/>
      </c>
      <c r="E173" s="3" t="str">
        <f ca="1">IF($X173="","",CHOOSE($X173,IF(ISBLANK(INDEX(Kaleciler!E:E,$Y173)),"",INDEX(Kaleciler!E:E,$Y173)),IF(ISBLANK(INDEX(Stoperler!E:E,$Y173)),"",INDEX(Stoperler!E:E,$Y173)),IF(ISBLANK(INDEX('Sağ Bekler'!E:E,$Y173)),"",INDEX('Sağ Bekler'!E:E,$Y173)),IF(ISBLANK(INDEX('Sol Bekler'!E:E,$Y173)),"",INDEX('Sol Bekler'!E:E,$Y173)),IF(ISBLANK(INDEX('Orta Saha'!E:E,$Y173)),"",INDEX('Orta Saha'!E:E,$Y173)),IF(ISBLANK(INDEX(Kanatlar!E:E,$Y173)),"",INDEX(Kanatlar!E:E,$Y173)),IF(ISBLANK(INDEX(Forvetler!E:E,$Y173)),"",INDEX(Forvetler!E:E,$Y173))))</f>
        <v/>
      </c>
      <c r="F173" s="3" t="str">
        <f ca="1">IF($X173="","",CHOOSE($X173,IF(ISBLANK(INDEX(Kaleciler!F:F,$Y173)),"",INDEX(Kaleciler!F:F,$Y173)),IF(ISBLANK(INDEX(Stoperler!F:F,$Y173)),"",INDEX(Stoperler!F:F,$Y173)),IF(ISBLANK(INDEX('Sağ Bekler'!F:F,$Y173)),"",INDEX('Sağ Bekler'!F:F,$Y173)),IF(ISBLANK(INDEX('Sol Bekler'!F:F,$Y173)),"",INDEX('Sol Bekler'!F:F,$Y173)),IF(ISBLANK(INDEX('Orta Saha'!F:F,$Y173)),"",INDEX('Orta Saha'!F:F,$Y173)),IF(ISBLANK(INDEX(Kanatlar!F:F,$Y173)),"",INDEX(Kanatlar!F:F,$Y173)),IF(ISBLANK(INDEX(Forvetler!F:F,$Y173)),"",INDEX(Forvetler!F:F,$Y173))))</f>
        <v/>
      </c>
      <c r="G173" s="3" t="str">
        <f ca="1">IF($X173="","",CHOOSE($X173,IF(ISBLANK(INDEX(Kaleciler!G:G,$Y173)),"",INDEX(Kaleciler!G:G,$Y173)),IF(ISBLANK(INDEX(Stoperler!G:G,$Y173)),"",INDEX(Stoperler!G:G,$Y173)),IF(ISBLANK(INDEX('Sağ Bekler'!G:G,$Y173)),"",INDEX('Sağ Bekler'!G:G,$Y173)),IF(ISBLANK(INDEX('Sol Bekler'!G:G,$Y173)),"",INDEX('Sol Bekler'!G:G,$Y173)),IF(ISBLANK(INDEX('Orta Saha'!G:G,$Y173)),"",INDEX('Orta Saha'!G:G,$Y173)),IF(ISBLANK(INDEX(Kanatlar!G:G,$Y173)),"",INDEX(Kanatlar!G:G,$Y173)),IF(ISBLANK(INDEX(Forvetler!G:G,$Y173)),"",INDEX(Forvetler!G:G,$Y173))))</f>
        <v/>
      </c>
      <c r="H173" s="3" t="str">
        <f ca="1">IF($X173="","",CHOOSE($X173,IF(ISBLANK(INDEX(Kaleciler!H:H,$Y173)),"",INDEX(Kaleciler!H:H,$Y173)),IF(ISBLANK(INDEX(Stoperler!H:H,$Y173)),"",INDEX(Stoperler!H:H,$Y173)),IF(ISBLANK(INDEX('Sağ Bekler'!H:H,$Y173)),"",INDEX('Sağ Bekler'!H:H,$Y173)),IF(ISBLANK(INDEX('Sol Bekler'!H:H,$Y173)),"",INDEX('Sol Bekler'!H:H,$Y173)),IF(ISBLANK(INDEX('Orta Saha'!H:H,$Y173)),"",INDEX('Orta Saha'!H:H,$Y173)),IF(ISBLANK(INDEX(Kanatlar!H:H,$Y173)),"",INDEX(Kanatlar!H:H,$Y173)),IF(ISBLANK(INDEX(Forvetler!H:H,$Y173)),"",INDEX(Forvetler!H:H,$Y173))))</f>
        <v/>
      </c>
      <c r="I173" s="4" t="str">
        <f ca="1">IF($X173="","",CHOOSE($X173,IF(ISBLANK(INDEX(Kaleciler!I:I,$Y173)),"",INDEX(Kaleciler!I:I,$Y173)),IF(ISBLANK(INDEX(Stoperler!I:I,$Y173)),"",INDEX(Stoperler!I:I,$Y173)),IF(ISBLANK(INDEX('Sağ Bekler'!I:I,$Y173)),"",INDEX('Sağ Bekler'!I:I,$Y173)),IF(ISBLANK(INDEX('Sol Bekler'!I:I,$Y173)),"",INDEX('Sol Bekler'!I:I,$Y173)),IF(ISBLANK(INDEX('Orta Saha'!I:I,$Y173)),"",INDEX('Orta Saha'!I:I,$Y173)),IF(ISBLANK(INDEX(Kanatlar!I:I,$Y173)),"",INDEX(Kanatlar!I:I,$Y173)),IF(ISBLANK(INDEX(Forvetler!I:I,$Y173)),"",INDEX(Forvetler!I:I,$Y173))))</f>
        <v/>
      </c>
      <c r="J173" s="4" t="str">
        <f ca="1">IF($X173="","",CHOOSE($X173,IF(ISBLANK(INDEX(Kaleciler!J:J,$Y173)),"",INDEX(Kaleciler!J:J,$Y173)),IF(ISBLANK(INDEX(Stoperler!J:J,$Y173)),"",INDEX(Stoperler!J:J,$Y173)),IF(ISBLANK(INDEX('Sağ Bekler'!J:J,$Y173)),"",INDEX('Sağ Bekler'!J:J,$Y173)),IF(ISBLANK(INDEX('Sol Bekler'!J:J,$Y173)),"",INDEX('Sol Bekler'!J:J,$Y173)),IF(ISBLANK(INDEX('Orta Saha'!J:J,$Y173)),"",INDEX('Orta Saha'!J:J,$Y173)),IF(ISBLANK(INDEX(Kanatlar!J:J,$Y173)),"",INDEX(Kanatlar!J:J,$Y173)),IF(ISBLANK(INDEX(Forvetler!J:J,$Y173)),"",INDEX(Forvetler!J:J,$Y173))))</f>
        <v/>
      </c>
      <c r="K173" s="2" t="str">
        <f ca="1">IF($X173="","",CHOOSE($X173,IF(ISBLANK(INDEX(Kaleciler!K:K,$Y173)),"",INDEX(Kaleciler!K:K,$Y173)),IF(ISBLANK(INDEX(Stoperler!K:K,$Y173)),"",INDEX(Stoperler!K:K,$Y173)),IF(ISBLANK(INDEX('Sağ Bekler'!K:K,$Y173)),"",INDEX('Sağ Bekler'!K:K,$Y173)),IF(ISBLANK(INDEX('Sol Bekler'!K:K,$Y173)),"",INDEX('Sol Bekler'!K:K,$Y173)),IF(ISBLANK(INDEX('Orta Saha'!K:K,$Y173)),"",INDEX('Orta Saha'!K:K,$Y173)),IF(ISBLANK(INDEX(Kanatlar!K:K,$Y173)),"",INDEX(Kanatlar!K:K,$Y173)),IF(ISBLANK(INDEX(Forvetler!K:K,$Y173)),"",INDEX(Forvetler!K:K,$Y173))))</f>
        <v/>
      </c>
      <c r="L173" s="2" t="str">
        <f ca="1">IF($X173="","",CHOOSE($X173,IF(ISBLANK(INDEX(Kaleciler!L:L,$Y173)),"",INDEX(Kaleciler!L:L,$Y173)),IF(ISBLANK(INDEX(Stoperler!L:L,$Y173)),"",INDEX(Stoperler!L:L,$Y173)),IF(ISBLANK(INDEX('Sağ Bekler'!L:L,$Y173)),"",INDEX('Sağ Bekler'!L:L,$Y173)),IF(ISBLANK(INDEX('Sol Bekler'!L:L,$Y173)),"",INDEX('Sol Bekler'!L:L,$Y173)),IF(ISBLANK(INDEX('Orta Saha'!L:L,$Y173)),"",INDEX('Orta Saha'!L:L,$Y173)),IF(ISBLANK(INDEX(Kanatlar!L:L,$Y173)),"",INDEX(Kanatlar!L:L,$Y173)),IF(ISBLANK(INDEX(Forvetler!L:L,$Y173)),"",INDEX(Forvetler!L:L,$Y173))))</f>
        <v/>
      </c>
      <c r="M173" s="2" t="str">
        <f ca="1">IF($X173="","",CHOOSE($X173,IF(ISBLANK(INDEX(Kaleciler!M:M,$Y173)),"",INDEX(Kaleciler!M:M,$Y173)),IF(ISBLANK(INDEX(Stoperler!M:M,$Y173)),"",INDEX(Stoperler!M:M,$Y173)),IF(ISBLANK(INDEX('Sağ Bekler'!M:M,$Y173)),"",INDEX('Sağ Bekler'!M:M,$Y173)),IF(ISBLANK(INDEX('Sol Bekler'!M:M,$Y173)),"",INDEX('Sol Bekler'!M:M,$Y173)),IF(ISBLANK(INDEX('Orta Saha'!M:M,$Y173)),"",INDEX('Orta Saha'!M:M,$Y173)),IF(ISBLANK(INDEX(Kanatlar!M:M,$Y173)),"",INDEX(Kanatlar!M:M,$Y173)),IF(ISBLANK(INDEX(Forvetler!M:M,$Y173)),"",INDEX(Forvetler!M:M,$Y173))))</f>
        <v/>
      </c>
      <c r="N173" s="2" t="str">
        <f ca="1">IF($X173="","",CHOOSE($X173,IF(ISBLANK(INDEX(Kaleciler!N:N,$Y173)),"",INDEX(Kaleciler!N:N,$Y173)),IF(ISBLANK(INDEX(Stoperler!N:N,$Y173)),"",INDEX(Stoperler!N:N,$Y173)),IF(ISBLANK(INDEX('Sağ Bekler'!N:N,$Y173)),"",INDEX('Sağ Bekler'!N:N,$Y173)),IF(ISBLANK(INDEX('Sol Bekler'!N:N,$Y173)),"",INDEX('Sol Bekler'!N:N,$Y173)),IF(ISBLANK(INDEX('Orta Saha'!N:N,$Y173)),"",INDEX('Orta Saha'!N:N,$Y173)),IF(ISBLANK(INDEX(Kanatlar!N:N,$Y173)),"",INDEX(Kanatlar!N:N,$Y173)),IF(ISBLANK(INDEX(Forvetler!N:N,$Y173)),"",INDEX(Forvetler!N:N,$Y173))))</f>
        <v/>
      </c>
      <c r="O173" s="2" t="str">
        <f ca="1">IF($X173="","",CHOOSE($X173,IF(ISBLANK(INDEX(Kaleciler!O:O,$Y173)),"",INDEX(Kaleciler!O:O,$Y173)),IF(ISBLANK(INDEX(Stoperler!O:O,$Y173)),"",INDEX(Stoperler!O:O,$Y173)),IF(ISBLANK(INDEX('Sağ Bekler'!O:O,$Y173)),"",INDEX('Sağ Bekler'!O:O,$Y173)),IF(ISBLANK(INDEX('Sol Bekler'!O:O,$Y173)),"",INDEX('Sol Bekler'!O:O,$Y173)),IF(ISBLANK(INDEX('Orta Saha'!O:O,$Y173)),"",INDEX('Orta Saha'!O:O,$Y173)),IF(ISBLANK(INDEX(Kanatlar!O:O,$Y173)),"",INDEX(Kanatlar!O:O,$Y173)),IF(ISBLANK(INDEX(Forvetler!O:O,$Y173)),"",INDEX(Forvetler!O:O,$Y173))))</f>
        <v/>
      </c>
      <c r="P173" s="2" t="str">
        <f ca="1">IF($X173="","",CHOOSE($X173,IF(ISBLANK(INDEX(Kaleciler!P:P,$Y173)),"",INDEX(Kaleciler!P:P,$Y173)),IF(ISBLANK(INDEX(Stoperler!P:P,$Y173)),"",INDEX(Stoperler!P:P,$Y173)),IF(ISBLANK(INDEX('Sağ Bekler'!P:P,$Y173)),"",INDEX('Sağ Bekler'!P:P,$Y173)),IF(ISBLANK(INDEX('Sol Bekler'!P:P,$Y173)),"",INDEX('Sol Bekler'!P:P,$Y173)),IF(ISBLANK(INDEX('Orta Saha'!P:P,$Y173)),"",INDEX('Orta Saha'!P:P,$Y173)),IF(ISBLANK(INDEX(Kanatlar!P:P,$Y173)),"",INDEX(Kanatlar!P:P,$Y173)),IF(ISBLANK(INDEX(Forvetler!P:P,$Y173)),"",INDEX(Forvetler!P:P,$Y173))))</f>
        <v/>
      </c>
      <c r="Q173" s="3" t="str">
        <f ca="1">IF($X173="","",CHOOSE($X173,IF(ISBLANK(INDEX(Kaleciler!Q:Q,$Y173)),"",INDEX(Kaleciler!Q:Q,$Y173)),IF(ISBLANK(INDEX(Stoperler!Q:Q,$Y173)),"",INDEX(Stoperler!Q:Q,$Y173)),IF(ISBLANK(INDEX('Sağ Bekler'!Q:Q,$Y173)),"",INDEX('Sağ Bekler'!Q:Q,$Y173)),IF(ISBLANK(INDEX('Sol Bekler'!Q:Q,$Y173)),"",INDEX('Sol Bekler'!Q:Q,$Y173)),IF(ISBLANK(INDEX('Orta Saha'!Q:Q,$Y173)),"",INDEX('Orta Saha'!Q:Q,$Y173)),IF(ISBLANK(INDEX(Kanatlar!Q:Q,$Y173)),"",INDEX(Kanatlar!Q:Q,$Y173)),IF(ISBLANK(INDEX(Forvetler!Q:Q,$Y173)),"",INDEX(Forvetler!Q:Q,$Y173))))</f>
        <v/>
      </c>
      <c r="R173" s="4" t="str">
        <f ca="1">IF($X173="","",CHOOSE($X173,IF(ISBLANK(INDEX(Kaleciler!R:R,$Y173)),"",INDEX(Kaleciler!R:R,$Y173)),IF(ISBLANK(INDEX(Stoperler!R:R,$Y173)),"",INDEX(Stoperler!R:R,$Y173)),IF(ISBLANK(INDEX('Sağ Bekler'!R:R,$Y173)),"",INDEX('Sağ Bekler'!R:R,$Y173)),IF(ISBLANK(INDEX('Sol Bekler'!R:R,$Y173)),"",INDEX('Sol Bekler'!R:R,$Y173)),IF(ISBLANK(INDEX('Orta Saha'!R:R,$Y173)),"",INDEX('Orta Saha'!R:R,$Y173)),IF(ISBLANK(INDEX(Kanatlar!R:R,$Y173)),"",INDEX(Kanatlar!R:R,$Y173)),IF(ISBLANK(INDEX(Forvetler!R:R,$Y173)),"",INDEX(Forvetler!R:R,$Y173))))</f>
        <v/>
      </c>
      <c r="S173" s="2" t="str">
        <f ca="1">IF($X173="","",CHOOSE($X173,IF(ISBLANK(INDEX(Kaleciler!S:S,$Y173)),"",INDEX(Kaleciler!S:S,$Y173)),IF(ISBLANK(INDEX(Stoperler!S:S,$Y173)),"",INDEX(Stoperler!S:S,$Y173)),IF(ISBLANK(INDEX('Sağ Bekler'!S:S,$Y173)),"",INDEX('Sağ Bekler'!S:S,$Y173)),IF(ISBLANK(INDEX('Sol Bekler'!S:S,$Y173)),"",INDEX('Sol Bekler'!S:S,$Y173)),IF(ISBLANK(INDEX('Orta Saha'!S:S,$Y173)),"",INDEX('Orta Saha'!S:S,$Y173)),IF(ISBLANK(INDEX(Kanatlar!S:S,$Y173)),"",INDEX(Kanatlar!S:S,$Y173)),IF(ISBLANK(INDEX(Forvetler!S:S,$Y173)),"",INDEX(Forvetler!S:S,$Y173))))</f>
        <v/>
      </c>
      <c r="T173" s="3" t="str">
        <f ca="1">IF($X173="","",CHOOSE($X173,IF(ISBLANK(INDEX(Kaleciler!T:T,$Y173)),"",INDEX(Kaleciler!T:T,$Y173)),IF(ISBLANK(INDEX(Stoperler!T:T,$Y173)),"",INDEX(Stoperler!T:T,$Y173)),IF(ISBLANK(INDEX('Sağ Bekler'!T:T,$Y173)),"",INDEX('Sağ Bekler'!T:T,$Y173)),IF(ISBLANK(INDEX('Sol Bekler'!T:T,$Y173)),"",INDEX('Sol Bekler'!T:T,$Y173)),IF(ISBLANK(INDEX('Orta Saha'!T:T,$Y173)),"",INDEX('Orta Saha'!T:T,$Y173)),IF(ISBLANK(INDEX(Kanatlar!T:T,$Y173)),"",INDEX(Kanatlar!T:T,$Y173)),IF(ISBLANK(INDEX(Forvetler!T:T,$Y173)),"",INDEX(Forvetler!T:T,$Y173))))</f>
        <v/>
      </c>
      <c r="U173">
        <v>2</v>
      </c>
      <c r="V173">
        <v>73</v>
      </c>
      <c r="W173" t="str">
        <f ca="1">IF(AND(Stoperler!$B$73&lt;&gt;"",Stoperler!$I$73&gt;0,Stoperler!$I$73&lt;=TODAY()+365),COUNT($W$3:W172)+1,"")</f>
        <v/>
      </c>
      <c r="X173" t="str">
        <f ca="1">IFERROR(INDEX($U$4:$U$703,MATCH(ROWS($X$4:X173),$W$4:$W$703,0)),"")</f>
        <v/>
      </c>
      <c r="Y173" t="str">
        <f ca="1">IFERROR(INDEX($V$4:$V$703,MATCH(ROWS($Y$4:Y173),$W$4:$W$703,0)),"")</f>
        <v/>
      </c>
    </row>
    <row r="174" spans="1:25" x14ac:dyDescent="0.2">
      <c r="A174" s="2" t="str">
        <f ca="1">IF($X174="","",CHOOSE($X174,IF(ISBLANK(INDEX(Kaleciler!A:A,$Y174)),"",INDEX(Kaleciler!A:A,$Y174)),IF(ISBLANK(INDEX(Stoperler!A:A,$Y174)),"",INDEX(Stoperler!A:A,$Y174)),IF(ISBLANK(INDEX('Sağ Bekler'!A:A,$Y174)),"",INDEX('Sağ Bekler'!A:A,$Y174)),IF(ISBLANK(INDEX('Sol Bekler'!A:A,$Y174)),"",INDEX('Sol Bekler'!A:A,$Y174)),IF(ISBLANK(INDEX('Orta Saha'!A:A,$Y174)),"",INDEX('Orta Saha'!A:A,$Y174)),IF(ISBLANK(INDEX(Kanatlar!A:A,$Y174)),"",INDEX(Kanatlar!A:A,$Y174)),IF(ISBLANK(INDEX(Forvetler!A:A,$Y174)),"",INDEX(Forvetler!A:A,$Y174))))</f>
        <v/>
      </c>
      <c r="B174" s="3" t="str">
        <f ca="1">IF($X174="","",CHOOSE($X174,IF(ISBLANK(INDEX(Kaleciler!B:B,$Y174)),"",INDEX(Kaleciler!B:B,$Y174)),IF(ISBLANK(INDEX(Stoperler!B:B,$Y174)),"",INDEX(Stoperler!B:B,$Y174)),IF(ISBLANK(INDEX('Sağ Bekler'!B:B,$Y174)),"",INDEX('Sağ Bekler'!B:B,$Y174)),IF(ISBLANK(INDEX('Sol Bekler'!B:B,$Y174)),"",INDEX('Sol Bekler'!B:B,$Y174)),IF(ISBLANK(INDEX('Orta Saha'!B:B,$Y174)),"",INDEX('Orta Saha'!B:B,$Y174)),IF(ISBLANK(INDEX(Kanatlar!B:B,$Y174)),"",INDEX(Kanatlar!B:B,$Y174)),IF(ISBLANK(INDEX(Forvetler!B:B,$Y174)),"",INDEX(Forvetler!B:B,$Y174))))</f>
        <v/>
      </c>
      <c r="C174" s="4" t="str">
        <f ca="1">IF($X174="","",CHOOSE($X174,IF(ISBLANK(INDEX(Kaleciler!C:C,$Y174)),"",INDEX(Kaleciler!C:C,$Y174)),IF(ISBLANK(INDEX(Stoperler!C:C,$Y174)),"",INDEX(Stoperler!C:C,$Y174)),IF(ISBLANK(INDEX('Sağ Bekler'!C:C,$Y174)),"",INDEX('Sağ Bekler'!C:C,$Y174)),IF(ISBLANK(INDEX('Sol Bekler'!C:C,$Y174)),"",INDEX('Sol Bekler'!C:C,$Y174)),IF(ISBLANK(INDEX('Orta Saha'!C:C,$Y174)),"",INDEX('Orta Saha'!C:C,$Y174)),IF(ISBLANK(INDEX(Kanatlar!C:C,$Y174)),"",INDEX(Kanatlar!C:C,$Y174)),IF(ISBLANK(INDEX(Forvetler!C:C,$Y174)),"",INDEX(Forvetler!C:C,$Y174))))</f>
        <v/>
      </c>
      <c r="D174" s="2" t="str">
        <f ca="1">IF($X174="","",CHOOSE($X174,IF(ISBLANK(INDEX(Kaleciler!D:D,$Y174)),"",INDEX(Kaleciler!D:D,$Y174)),IF(ISBLANK(INDEX(Stoperler!D:D,$Y174)),"",INDEX(Stoperler!D:D,$Y174)),IF(ISBLANK(INDEX('Sağ Bekler'!D:D,$Y174)),"",INDEX('Sağ Bekler'!D:D,$Y174)),IF(ISBLANK(INDEX('Sol Bekler'!D:D,$Y174)),"",INDEX('Sol Bekler'!D:D,$Y174)),IF(ISBLANK(INDEX('Orta Saha'!D:D,$Y174)),"",INDEX('Orta Saha'!D:D,$Y174)),IF(ISBLANK(INDEX(Kanatlar!D:D,$Y174)),"",INDEX(Kanatlar!D:D,$Y174)),IF(ISBLANK(INDEX(Forvetler!D:D,$Y174)),"",INDEX(Forvetler!D:D,$Y174))))</f>
        <v/>
      </c>
      <c r="E174" s="3" t="str">
        <f ca="1">IF($X174="","",CHOOSE($X174,IF(ISBLANK(INDEX(Kaleciler!E:E,$Y174)),"",INDEX(Kaleciler!E:E,$Y174)),IF(ISBLANK(INDEX(Stoperler!E:E,$Y174)),"",INDEX(Stoperler!E:E,$Y174)),IF(ISBLANK(INDEX('Sağ Bekler'!E:E,$Y174)),"",INDEX('Sağ Bekler'!E:E,$Y174)),IF(ISBLANK(INDEX('Sol Bekler'!E:E,$Y174)),"",INDEX('Sol Bekler'!E:E,$Y174)),IF(ISBLANK(INDEX('Orta Saha'!E:E,$Y174)),"",INDEX('Orta Saha'!E:E,$Y174)),IF(ISBLANK(INDEX(Kanatlar!E:E,$Y174)),"",INDEX(Kanatlar!E:E,$Y174)),IF(ISBLANK(INDEX(Forvetler!E:E,$Y174)),"",INDEX(Forvetler!E:E,$Y174))))</f>
        <v/>
      </c>
      <c r="F174" s="3" t="str">
        <f ca="1">IF($X174="","",CHOOSE($X174,IF(ISBLANK(INDEX(Kaleciler!F:F,$Y174)),"",INDEX(Kaleciler!F:F,$Y174)),IF(ISBLANK(INDEX(Stoperler!F:F,$Y174)),"",INDEX(Stoperler!F:F,$Y174)),IF(ISBLANK(INDEX('Sağ Bekler'!F:F,$Y174)),"",INDEX('Sağ Bekler'!F:F,$Y174)),IF(ISBLANK(INDEX('Sol Bekler'!F:F,$Y174)),"",INDEX('Sol Bekler'!F:F,$Y174)),IF(ISBLANK(INDEX('Orta Saha'!F:F,$Y174)),"",INDEX('Orta Saha'!F:F,$Y174)),IF(ISBLANK(INDEX(Kanatlar!F:F,$Y174)),"",INDEX(Kanatlar!F:F,$Y174)),IF(ISBLANK(INDEX(Forvetler!F:F,$Y174)),"",INDEX(Forvetler!F:F,$Y174))))</f>
        <v/>
      </c>
      <c r="G174" s="3" t="str">
        <f ca="1">IF($X174="","",CHOOSE($X174,IF(ISBLANK(INDEX(Kaleciler!G:G,$Y174)),"",INDEX(Kaleciler!G:G,$Y174)),IF(ISBLANK(INDEX(Stoperler!G:G,$Y174)),"",INDEX(Stoperler!G:G,$Y174)),IF(ISBLANK(INDEX('Sağ Bekler'!G:G,$Y174)),"",INDEX('Sağ Bekler'!G:G,$Y174)),IF(ISBLANK(INDEX('Sol Bekler'!G:G,$Y174)),"",INDEX('Sol Bekler'!G:G,$Y174)),IF(ISBLANK(INDEX('Orta Saha'!G:G,$Y174)),"",INDEX('Orta Saha'!G:G,$Y174)),IF(ISBLANK(INDEX(Kanatlar!G:G,$Y174)),"",INDEX(Kanatlar!G:G,$Y174)),IF(ISBLANK(INDEX(Forvetler!G:G,$Y174)),"",INDEX(Forvetler!G:G,$Y174))))</f>
        <v/>
      </c>
      <c r="H174" s="3" t="str">
        <f ca="1">IF($X174="","",CHOOSE($X174,IF(ISBLANK(INDEX(Kaleciler!H:H,$Y174)),"",INDEX(Kaleciler!H:H,$Y174)),IF(ISBLANK(INDEX(Stoperler!H:H,$Y174)),"",INDEX(Stoperler!H:H,$Y174)),IF(ISBLANK(INDEX('Sağ Bekler'!H:H,$Y174)),"",INDEX('Sağ Bekler'!H:H,$Y174)),IF(ISBLANK(INDEX('Sol Bekler'!H:H,$Y174)),"",INDEX('Sol Bekler'!H:H,$Y174)),IF(ISBLANK(INDEX('Orta Saha'!H:H,$Y174)),"",INDEX('Orta Saha'!H:H,$Y174)),IF(ISBLANK(INDEX(Kanatlar!H:H,$Y174)),"",INDEX(Kanatlar!H:H,$Y174)),IF(ISBLANK(INDEX(Forvetler!H:H,$Y174)),"",INDEX(Forvetler!H:H,$Y174))))</f>
        <v/>
      </c>
      <c r="I174" s="4" t="str">
        <f ca="1">IF($X174="","",CHOOSE($X174,IF(ISBLANK(INDEX(Kaleciler!I:I,$Y174)),"",INDEX(Kaleciler!I:I,$Y174)),IF(ISBLANK(INDEX(Stoperler!I:I,$Y174)),"",INDEX(Stoperler!I:I,$Y174)),IF(ISBLANK(INDEX('Sağ Bekler'!I:I,$Y174)),"",INDEX('Sağ Bekler'!I:I,$Y174)),IF(ISBLANK(INDEX('Sol Bekler'!I:I,$Y174)),"",INDEX('Sol Bekler'!I:I,$Y174)),IF(ISBLANK(INDEX('Orta Saha'!I:I,$Y174)),"",INDEX('Orta Saha'!I:I,$Y174)),IF(ISBLANK(INDEX(Kanatlar!I:I,$Y174)),"",INDEX(Kanatlar!I:I,$Y174)),IF(ISBLANK(INDEX(Forvetler!I:I,$Y174)),"",INDEX(Forvetler!I:I,$Y174))))</f>
        <v/>
      </c>
      <c r="J174" s="4" t="str">
        <f ca="1">IF($X174="","",CHOOSE($X174,IF(ISBLANK(INDEX(Kaleciler!J:J,$Y174)),"",INDEX(Kaleciler!J:J,$Y174)),IF(ISBLANK(INDEX(Stoperler!J:J,$Y174)),"",INDEX(Stoperler!J:J,$Y174)),IF(ISBLANK(INDEX('Sağ Bekler'!J:J,$Y174)),"",INDEX('Sağ Bekler'!J:J,$Y174)),IF(ISBLANK(INDEX('Sol Bekler'!J:J,$Y174)),"",INDEX('Sol Bekler'!J:J,$Y174)),IF(ISBLANK(INDEX('Orta Saha'!J:J,$Y174)),"",INDEX('Orta Saha'!J:J,$Y174)),IF(ISBLANK(INDEX(Kanatlar!J:J,$Y174)),"",INDEX(Kanatlar!J:J,$Y174)),IF(ISBLANK(INDEX(Forvetler!J:J,$Y174)),"",INDEX(Forvetler!J:J,$Y174))))</f>
        <v/>
      </c>
      <c r="K174" s="2" t="str">
        <f ca="1">IF($X174="","",CHOOSE($X174,IF(ISBLANK(INDEX(Kaleciler!K:K,$Y174)),"",INDEX(Kaleciler!K:K,$Y174)),IF(ISBLANK(INDEX(Stoperler!K:K,$Y174)),"",INDEX(Stoperler!K:K,$Y174)),IF(ISBLANK(INDEX('Sağ Bekler'!K:K,$Y174)),"",INDEX('Sağ Bekler'!K:K,$Y174)),IF(ISBLANK(INDEX('Sol Bekler'!K:K,$Y174)),"",INDEX('Sol Bekler'!K:K,$Y174)),IF(ISBLANK(INDEX('Orta Saha'!K:K,$Y174)),"",INDEX('Orta Saha'!K:K,$Y174)),IF(ISBLANK(INDEX(Kanatlar!K:K,$Y174)),"",INDEX(Kanatlar!K:K,$Y174)),IF(ISBLANK(INDEX(Forvetler!K:K,$Y174)),"",INDEX(Forvetler!K:K,$Y174))))</f>
        <v/>
      </c>
      <c r="L174" s="2" t="str">
        <f ca="1">IF($X174="","",CHOOSE($X174,IF(ISBLANK(INDEX(Kaleciler!L:L,$Y174)),"",INDEX(Kaleciler!L:L,$Y174)),IF(ISBLANK(INDEX(Stoperler!L:L,$Y174)),"",INDEX(Stoperler!L:L,$Y174)),IF(ISBLANK(INDEX('Sağ Bekler'!L:L,$Y174)),"",INDEX('Sağ Bekler'!L:L,$Y174)),IF(ISBLANK(INDEX('Sol Bekler'!L:L,$Y174)),"",INDEX('Sol Bekler'!L:L,$Y174)),IF(ISBLANK(INDEX('Orta Saha'!L:L,$Y174)),"",INDEX('Orta Saha'!L:L,$Y174)),IF(ISBLANK(INDEX(Kanatlar!L:L,$Y174)),"",INDEX(Kanatlar!L:L,$Y174)),IF(ISBLANK(INDEX(Forvetler!L:L,$Y174)),"",INDEX(Forvetler!L:L,$Y174))))</f>
        <v/>
      </c>
      <c r="M174" s="2" t="str">
        <f ca="1">IF($X174="","",CHOOSE($X174,IF(ISBLANK(INDEX(Kaleciler!M:M,$Y174)),"",INDEX(Kaleciler!M:M,$Y174)),IF(ISBLANK(INDEX(Stoperler!M:M,$Y174)),"",INDEX(Stoperler!M:M,$Y174)),IF(ISBLANK(INDEX('Sağ Bekler'!M:M,$Y174)),"",INDEX('Sağ Bekler'!M:M,$Y174)),IF(ISBLANK(INDEX('Sol Bekler'!M:M,$Y174)),"",INDEX('Sol Bekler'!M:M,$Y174)),IF(ISBLANK(INDEX('Orta Saha'!M:M,$Y174)),"",INDEX('Orta Saha'!M:M,$Y174)),IF(ISBLANK(INDEX(Kanatlar!M:M,$Y174)),"",INDEX(Kanatlar!M:M,$Y174)),IF(ISBLANK(INDEX(Forvetler!M:M,$Y174)),"",INDEX(Forvetler!M:M,$Y174))))</f>
        <v/>
      </c>
      <c r="N174" s="2" t="str">
        <f ca="1">IF($X174="","",CHOOSE($X174,IF(ISBLANK(INDEX(Kaleciler!N:N,$Y174)),"",INDEX(Kaleciler!N:N,$Y174)),IF(ISBLANK(INDEX(Stoperler!N:N,$Y174)),"",INDEX(Stoperler!N:N,$Y174)),IF(ISBLANK(INDEX('Sağ Bekler'!N:N,$Y174)),"",INDEX('Sağ Bekler'!N:N,$Y174)),IF(ISBLANK(INDEX('Sol Bekler'!N:N,$Y174)),"",INDEX('Sol Bekler'!N:N,$Y174)),IF(ISBLANK(INDEX('Orta Saha'!N:N,$Y174)),"",INDEX('Orta Saha'!N:N,$Y174)),IF(ISBLANK(INDEX(Kanatlar!N:N,$Y174)),"",INDEX(Kanatlar!N:N,$Y174)),IF(ISBLANK(INDEX(Forvetler!N:N,$Y174)),"",INDEX(Forvetler!N:N,$Y174))))</f>
        <v/>
      </c>
      <c r="O174" s="2" t="str">
        <f ca="1">IF($X174="","",CHOOSE($X174,IF(ISBLANK(INDEX(Kaleciler!O:O,$Y174)),"",INDEX(Kaleciler!O:O,$Y174)),IF(ISBLANK(INDEX(Stoperler!O:O,$Y174)),"",INDEX(Stoperler!O:O,$Y174)),IF(ISBLANK(INDEX('Sağ Bekler'!O:O,$Y174)),"",INDEX('Sağ Bekler'!O:O,$Y174)),IF(ISBLANK(INDEX('Sol Bekler'!O:O,$Y174)),"",INDEX('Sol Bekler'!O:O,$Y174)),IF(ISBLANK(INDEX('Orta Saha'!O:O,$Y174)),"",INDEX('Orta Saha'!O:O,$Y174)),IF(ISBLANK(INDEX(Kanatlar!O:O,$Y174)),"",INDEX(Kanatlar!O:O,$Y174)),IF(ISBLANK(INDEX(Forvetler!O:O,$Y174)),"",INDEX(Forvetler!O:O,$Y174))))</f>
        <v/>
      </c>
      <c r="P174" s="2" t="str">
        <f ca="1">IF($X174="","",CHOOSE($X174,IF(ISBLANK(INDEX(Kaleciler!P:P,$Y174)),"",INDEX(Kaleciler!P:P,$Y174)),IF(ISBLANK(INDEX(Stoperler!P:P,$Y174)),"",INDEX(Stoperler!P:P,$Y174)),IF(ISBLANK(INDEX('Sağ Bekler'!P:P,$Y174)),"",INDEX('Sağ Bekler'!P:P,$Y174)),IF(ISBLANK(INDEX('Sol Bekler'!P:P,$Y174)),"",INDEX('Sol Bekler'!P:P,$Y174)),IF(ISBLANK(INDEX('Orta Saha'!P:P,$Y174)),"",INDEX('Orta Saha'!P:P,$Y174)),IF(ISBLANK(INDEX(Kanatlar!P:P,$Y174)),"",INDEX(Kanatlar!P:P,$Y174)),IF(ISBLANK(INDEX(Forvetler!P:P,$Y174)),"",INDEX(Forvetler!P:P,$Y174))))</f>
        <v/>
      </c>
      <c r="Q174" s="3" t="str">
        <f ca="1">IF($X174="","",CHOOSE($X174,IF(ISBLANK(INDEX(Kaleciler!Q:Q,$Y174)),"",INDEX(Kaleciler!Q:Q,$Y174)),IF(ISBLANK(INDEX(Stoperler!Q:Q,$Y174)),"",INDEX(Stoperler!Q:Q,$Y174)),IF(ISBLANK(INDEX('Sağ Bekler'!Q:Q,$Y174)),"",INDEX('Sağ Bekler'!Q:Q,$Y174)),IF(ISBLANK(INDEX('Sol Bekler'!Q:Q,$Y174)),"",INDEX('Sol Bekler'!Q:Q,$Y174)),IF(ISBLANK(INDEX('Orta Saha'!Q:Q,$Y174)),"",INDEX('Orta Saha'!Q:Q,$Y174)),IF(ISBLANK(INDEX(Kanatlar!Q:Q,$Y174)),"",INDEX(Kanatlar!Q:Q,$Y174)),IF(ISBLANK(INDEX(Forvetler!Q:Q,$Y174)),"",INDEX(Forvetler!Q:Q,$Y174))))</f>
        <v/>
      </c>
      <c r="R174" s="4" t="str">
        <f ca="1">IF($X174="","",CHOOSE($X174,IF(ISBLANK(INDEX(Kaleciler!R:R,$Y174)),"",INDEX(Kaleciler!R:R,$Y174)),IF(ISBLANK(INDEX(Stoperler!R:R,$Y174)),"",INDEX(Stoperler!R:R,$Y174)),IF(ISBLANK(INDEX('Sağ Bekler'!R:R,$Y174)),"",INDEX('Sağ Bekler'!R:R,$Y174)),IF(ISBLANK(INDEX('Sol Bekler'!R:R,$Y174)),"",INDEX('Sol Bekler'!R:R,$Y174)),IF(ISBLANK(INDEX('Orta Saha'!R:R,$Y174)),"",INDEX('Orta Saha'!R:R,$Y174)),IF(ISBLANK(INDEX(Kanatlar!R:R,$Y174)),"",INDEX(Kanatlar!R:R,$Y174)),IF(ISBLANK(INDEX(Forvetler!R:R,$Y174)),"",INDEX(Forvetler!R:R,$Y174))))</f>
        <v/>
      </c>
      <c r="S174" s="2" t="str">
        <f ca="1">IF($X174="","",CHOOSE($X174,IF(ISBLANK(INDEX(Kaleciler!S:S,$Y174)),"",INDEX(Kaleciler!S:S,$Y174)),IF(ISBLANK(INDEX(Stoperler!S:S,$Y174)),"",INDEX(Stoperler!S:S,$Y174)),IF(ISBLANK(INDEX('Sağ Bekler'!S:S,$Y174)),"",INDEX('Sağ Bekler'!S:S,$Y174)),IF(ISBLANK(INDEX('Sol Bekler'!S:S,$Y174)),"",INDEX('Sol Bekler'!S:S,$Y174)),IF(ISBLANK(INDEX('Orta Saha'!S:S,$Y174)),"",INDEX('Orta Saha'!S:S,$Y174)),IF(ISBLANK(INDEX(Kanatlar!S:S,$Y174)),"",INDEX(Kanatlar!S:S,$Y174)),IF(ISBLANK(INDEX(Forvetler!S:S,$Y174)),"",INDEX(Forvetler!S:S,$Y174))))</f>
        <v/>
      </c>
      <c r="T174" s="3" t="str">
        <f ca="1">IF($X174="","",CHOOSE($X174,IF(ISBLANK(INDEX(Kaleciler!T:T,$Y174)),"",INDEX(Kaleciler!T:T,$Y174)),IF(ISBLANK(INDEX(Stoperler!T:T,$Y174)),"",INDEX(Stoperler!T:T,$Y174)),IF(ISBLANK(INDEX('Sağ Bekler'!T:T,$Y174)),"",INDEX('Sağ Bekler'!T:T,$Y174)),IF(ISBLANK(INDEX('Sol Bekler'!T:T,$Y174)),"",INDEX('Sol Bekler'!T:T,$Y174)),IF(ISBLANK(INDEX('Orta Saha'!T:T,$Y174)),"",INDEX('Orta Saha'!T:T,$Y174)),IF(ISBLANK(INDEX(Kanatlar!T:T,$Y174)),"",INDEX(Kanatlar!T:T,$Y174)),IF(ISBLANK(INDEX(Forvetler!T:T,$Y174)),"",INDEX(Forvetler!T:T,$Y174))))</f>
        <v/>
      </c>
      <c r="U174">
        <v>2</v>
      </c>
      <c r="V174">
        <v>74</v>
      </c>
      <c r="W174" t="str">
        <f ca="1">IF(AND(Stoperler!$B$74&lt;&gt;"",Stoperler!$I$74&gt;0,Stoperler!$I$74&lt;=TODAY()+365),COUNT($W$3:W173)+1,"")</f>
        <v/>
      </c>
      <c r="X174" t="str">
        <f ca="1">IFERROR(INDEX($U$4:$U$703,MATCH(ROWS($X$4:X174),$W$4:$W$703,0)),"")</f>
        <v/>
      </c>
      <c r="Y174" t="str">
        <f ca="1">IFERROR(INDEX($V$4:$V$703,MATCH(ROWS($Y$4:Y174),$W$4:$W$703,0)),"")</f>
        <v/>
      </c>
    </row>
    <row r="175" spans="1:25" x14ac:dyDescent="0.2">
      <c r="A175" s="2" t="str">
        <f ca="1">IF($X175="","",CHOOSE($X175,IF(ISBLANK(INDEX(Kaleciler!A:A,$Y175)),"",INDEX(Kaleciler!A:A,$Y175)),IF(ISBLANK(INDEX(Stoperler!A:A,$Y175)),"",INDEX(Stoperler!A:A,$Y175)),IF(ISBLANK(INDEX('Sağ Bekler'!A:A,$Y175)),"",INDEX('Sağ Bekler'!A:A,$Y175)),IF(ISBLANK(INDEX('Sol Bekler'!A:A,$Y175)),"",INDEX('Sol Bekler'!A:A,$Y175)),IF(ISBLANK(INDEX('Orta Saha'!A:A,$Y175)),"",INDEX('Orta Saha'!A:A,$Y175)),IF(ISBLANK(INDEX(Kanatlar!A:A,$Y175)),"",INDEX(Kanatlar!A:A,$Y175)),IF(ISBLANK(INDEX(Forvetler!A:A,$Y175)),"",INDEX(Forvetler!A:A,$Y175))))</f>
        <v/>
      </c>
      <c r="B175" s="3" t="str">
        <f ca="1">IF($X175="","",CHOOSE($X175,IF(ISBLANK(INDEX(Kaleciler!B:B,$Y175)),"",INDEX(Kaleciler!B:B,$Y175)),IF(ISBLANK(INDEX(Stoperler!B:B,$Y175)),"",INDEX(Stoperler!B:B,$Y175)),IF(ISBLANK(INDEX('Sağ Bekler'!B:B,$Y175)),"",INDEX('Sağ Bekler'!B:B,$Y175)),IF(ISBLANK(INDEX('Sol Bekler'!B:B,$Y175)),"",INDEX('Sol Bekler'!B:B,$Y175)),IF(ISBLANK(INDEX('Orta Saha'!B:B,$Y175)),"",INDEX('Orta Saha'!B:B,$Y175)),IF(ISBLANK(INDEX(Kanatlar!B:B,$Y175)),"",INDEX(Kanatlar!B:B,$Y175)),IF(ISBLANK(INDEX(Forvetler!B:B,$Y175)),"",INDEX(Forvetler!B:B,$Y175))))</f>
        <v/>
      </c>
      <c r="C175" s="4" t="str">
        <f ca="1">IF($X175="","",CHOOSE($X175,IF(ISBLANK(INDEX(Kaleciler!C:C,$Y175)),"",INDEX(Kaleciler!C:C,$Y175)),IF(ISBLANK(INDEX(Stoperler!C:C,$Y175)),"",INDEX(Stoperler!C:C,$Y175)),IF(ISBLANK(INDEX('Sağ Bekler'!C:C,$Y175)),"",INDEX('Sağ Bekler'!C:C,$Y175)),IF(ISBLANK(INDEX('Sol Bekler'!C:C,$Y175)),"",INDEX('Sol Bekler'!C:C,$Y175)),IF(ISBLANK(INDEX('Orta Saha'!C:C,$Y175)),"",INDEX('Orta Saha'!C:C,$Y175)),IF(ISBLANK(INDEX(Kanatlar!C:C,$Y175)),"",INDEX(Kanatlar!C:C,$Y175)),IF(ISBLANK(INDEX(Forvetler!C:C,$Y175)),"",INDEX(Forvetler!C:C,$Y175))))</f>
        <v/>
      </c>
      <c r="D175" s="2" t="str">
        <f ca="1">IF($X175="","",CHOOSE($X175,IF(ISBLANK(INDEX(Kaleciler!D:D,$Y175)),"",INDEX(Kaleciler!D:D,$Y175)),IF(ISBLANK(INDEX(Stoperler!D:D,$Y175)),"",INDEX(Stoperler!D:D,$Y175)),IF(ISBLANK(INDEX('Sağ Bekler'!D:D,$Y175)),"",INDEX('Sağ Bekler'!D:D,$Y175)),IF(ISBLANK(INDEX('Sol Bekler'!D:D,$Y175)),"",INDEX('Sol Bekler'!D:D,$Y175)),IF(ISBLANK(INDEX('Orta Saha'!D:D,$Y175)),"",INDEX('Orta Saha'!D:D,$Y175)),IF(ISBLANK(INDEX(Kanatlar!D:D,$Y175)),"",INDEX(Kanatlar!D:D,$Y175)),IF(ISBLANK(INDEX(Forvetler!D:D,$Y175)),"",INDEX(Forvetler!D:D,$Y175))))</f>
        <v/>
      </c>
      <c r="E175" s="3" t="str">
        <f ca="1">IF($X175="","",CHOOSE($X175,IF(ISBLANK(INDEX(Kaleciler!E:E,$Y175)),"",INDEX(Kaleciler!E:E,$Y175)),IF(ISBLANK(INDEX(Stoperler!E:E,$Y175)),"",INDEX(Stoperler!E:E,$Y175)),IF(ISBLANK(INDEX('Sağ Bekler'!E:E,$Y175)),"",INDEX('Sağ Bekler'!E:E,$Y175)),IF(ISBLANK(INDEX('Sol Bekler'!E:E,$Y175)),"",INDEX('Sol Bekler'!E:E,$Y175)),IF(ISBLANK(INDEX('Orta Saha'!E:E,$Y175)),"",INDEX('Orta Saha'!E:E,$Y175)),IF(ISBLANK(INDEX(Kanatlar!E:E,$Y175)),"",INDEX(Kanatlar!E:E,$Y175)),IF(ISBLANK(INDEX(Forvetler!E:E,$Y175)),"",INDEX(Forvetler!E:E,$Y175))))</f>
        <v/>
      </c>
      <c r="F175" s="3" t="str">
        <f ca="1">IF($X175="","",CHOOSE($X175,IF(ISBLANK(INDEX(Kaleciler!F:F,$Y175)),"",INDEX(Kaleciler!F:F,$Y175)),IF(ISBLANK(INDEX(Stoperler!F:F,$Y175)),"",INDEX(Stoperler!F:F,$Y175)),IF(ISBLANK(INDEX('Sağ Bekler'!F:F,$Y175)),"",INDEX('Sağ Bekler'!F:F,$Y175)),IF(ISBLANK(INDEX('Sol Bekler'!F:F,$Y175)),"",INDEX('Sol Bekler'!F:F,$Y175)),IF(ISBLANK(INDEX('Orta Saha'!F:F,$Y175)),"",INDEX('Orta Saha'!F:F,$Y175)),IF(ISBLANK(INDEX(Kanatlar!F:F,$Y175)),"",INDEX(Kanatlar!F:F,$Y175)),IF(ISBLANK(INDEX(Forvetler!F:F,$Y175)),"",INDEX(Forvetler!F:F,$Y175))))</f>
        <v/>
      </c>
      <c r="G175" s="3" t="str">
        <f ca="1">IF($X175="","",CHOOSE($X175,IF(ISBLANK(INDEX(Kaleciler!G:G,$Y175)),"",INDEX(Kaleciler!G:G,$Y175)),IF(ISBLANK(INDEX(Stoperler!G:G,$Y175)),"",INDEX(Stoperler!G:G,$Y175)),IF(ISBLANK(INDEX('Sağ Bekler'!G:G,$Y175)),"",INDEX('Sağ Bekler'!G:G,$Y175)),IF(ISBLANK(INDEX('Sol Bekler'!G:G,$Y175)),"",INDEX('Sol Bekler'!G:G,$Y175)),IF(ISBLANK(INDEX('Orta Saha'!G:G,$Y175)),"",INDEX('Orta Saha'!G:G,$Y175)),IF(ISBLANK(INDEX(Kanatlar!G:G,$Y175)),"",INDEX(Kanatlar!G:G,$Y175)),IF(ISBLANK(INDEX(Forvetler!G:G,$Y175)),"",INDEX(Forvetler!G:G,$Y175))))</f>
        <v/>
      </c>
      <c r="H175" s="3" t="str">
        <f ca="1">IF($X175="","",CHOOSE($X175,IF(ISBLANK(INDEX(Kaleciler!H:H,$Y175)),"",INDEX(Kaleciler!H:H,$Y175)),IF(ISBLANK(INDEX(Stoperler!H:H,$Y175)),"",INDEX(Stoperler!H:H,$Y175)),IF(ISBLANK(INDEX('Sağ Bekler'!H:H,$Y175)),"",INDEX('Sağ Bekler'!H:H,$Y175)),IF(ISBLANK(INDEX('Sol Bekler'!H:H,$Y175)),"",INDEX('Sol Bekler'!H:H,$Y175)),IF(ISBLANK(INDEX('Orta Saha'!H:H,$Y175)),"",INDEX('Orta Saha'!H:H,$Y175)),IF(ISBLANK(INDEX(Kanatlar!H:H,$Y175)),"",INDEX(Kanatlar!H:H,$Y175)),IF(ISBLANK(INDEX(Forvetler!H:H,$Y175)),"",INDEX(Forvetler!H:H,$Y175))))</f>
        <v/>
      </c>
      <c r="I175" s="4" t="str">
        <f ca="1">IF($X175="","",CHOOSE($X175,IF(ISBLANK(INDEX(Kaleciler!I:I,$Y175)),"",INDEX(Kaleciler!I:I,$Y175)),IF(ISBLANK(INDEX(Stoperler!I:I,$Y175)),"",INDEX(Stoperler!I:I,$Y175)),IF(ISBLANK(INDEX('Sağ Bekler'!I:I,$Y175)),"",INDEX('Sağ Bekler'!I:I,$Y175)),IF(ISBLANK(INDEX('Sol Bekler'!I:I,$Y175)),"",INDEX('Sol Bekler'!I:I,$Y175)),IF(ISBLANK(INDEX('Orta Saha'!I:I,$Y175)),"",INDEX('Orta Saha'!I:I,$Y175)),IF(ISBLANK(INDEX(Kanatlar!I:I,$Y175)),"",INDEX(Kanatlar!I:I,$Y175)),IF(ISBLANK(INDEX(Forvetler!I:I,$Y175)),"",INDEX(Forvetler!I:I,$Y175))))</f>
        <v/>
      </c>
      <c r="J175" s="4" t="str">
        <f ca="1">IF($X175="","",CHOOSE($X175,IF(ISBLANK(INDEX(Kaleciler!J:J,$Y175)),"",INDEX(Kaleciler!J:J,$Y175)),IF(ISBLANK(INDEX(Stoperler!J:J,$Y175)),"",INDEX(Stoperler!J:J,$Y175)),IF(ISBLANK(INDEX('Sağ Bekler'!J:J,$Y175)),"",INDEX('Sağ Bekler'!J:J,$Y175)),IF(ISBLANK(INDEX('Sol Bekler'!J:J,$Y175)),"",INDEX('Sol Bekler'!J:J,$Y175)),IF(ISBLANK(INDEX('Orta Saha'!J:J,$Y175)),"",INDEX('Orta Saha'!J:J,$Y175)),IF(ISBLANK(INDEX(Kanatlar!J:J,$Y175)),"",INDEX(Kanatlar!J:J,$Y175)),IF(ISBLANK(INDEX(Forvetler!J:J,$Y175)),"",INDEX(Forvetler!J:J,$Y175))))</f>
        <v/>
      </c>
      <c r="K175" s="2" t="str">
        <f ca="1">IF($X175="","",CHOOSE($X175,IF(ISBLANK(INDEX(Kaleciler!K:K,$Y175)),"",INDEX(Kaleciler!K:K,$Y175)),IF(ISBLANK(INDEX(Stoperler!K:K,$Y175)),"",INDEX(Stoperler!K:K,$Y175)),IF(ISBLANK(INDEX('Sağ Bekler'!K:K,$Y175)),"",INDEX('Sağ Bekler'!K:K,$Y175)),IF(ISBLANK(INDEX('Sol Bekler'!K:K,$Y175)),"",INDEX('Sol Bekler'!K:K,$Y175)),IF(ISBLANK(INDEX('Orta Saha'!K:K,$Y175)),"",INDEX('Orta Saha'!K:K,$Y175)),IF(ISBLANK(INDEX(Kanatlar!K:K,$Y175)),"",INDEX(Kanatlar!K:K,$Y175)),IF(ISBLANK(INDEX(Forvetler!K:K,$Y175)),"",INDEX(Forvetler!K:K,$Y175))))</f>
        <v/>
      </c>
      <c r="L175" s="2" t="str">
        <f ca="1">IF($X175="","",CHOOSE($X175,IF(ISBLANK(INDEX(Kaleciler!L:L,$Y175)),"",INDEX(Kaleciler!L:L,$Y175)),IF(ISBLANK(INDEX(Stoperler!L:L,$Y175)),"",INDEX(Stoperler!L:L,$Y175)),IF(ISBLANK(INDEX('Sağ Bekler'!L:L,$Y175)),"",INDEX('Sağ Bekler'!L:L,$Y175)),IF(ISBLANK(INDEX('Sol Bekler'!L:L,$Y175)),"",INDEX('Sol Bekler'!L:L,$Y175)),IF(ISBLANK(INDEX('Orta Saha'!L:L,$Y175)),"",INDEX('Orta Saha'!L:L,$Y175)),IF(ISBLANK(INDEX(Kanatlar!L:L,$Y175)),"",INDEX(Kanatlar!L:L,$Y175)),IF(ISBLANK(INDEX(Forvetler!L:L,$Y175)),"",INDEX(Forvetler!L:L,$Y175))))</f>
        <v/>
      </c>
      <c r="M175" s="2" t="str">
        <f ca="1">IF($X175="","",CHOOSE($X175,IF(ISBLANK(INDEX(Kaleciler!M:M,$Y175)),"",INDEX(Kaleciler!M:M,$Y175)),IF(ISBLANK(INDEX(Stoperler!M:M,$Y175)),"",INDEX(Stoperler!M:M,$Y175)),IF(ISBLANK(INDEX('Sağ Bekler'!M:M,$Y175)),"",INDEX('Sağ Bekler'!M:M,$Y175)),IF(ISBLANK(INDEX('Sol Bekler'!M:M,$Y175)),"",INDEX('Sol Bekler'!M:M,$Y175)),IF(ISBLANK(INDEX('Orta Saha'!M:M,$Y175)),"",INDEX('Orta Saha'!M:M,$Y175)),IF(ISBLANK(INDEX(Kanatlar!M:M,$Y175)),"",INDEX(Kanatlar!M:M,$Y175)),IF(ISBLANK(INDEX(Forvetler!M:M,$Y175)),"",INDEX(Forvetler!M:M,$Y175))))</f>
        <v/>
      </c>
      <c r="N175" s="2" t="str">
        <f ca="1">IF($X175="","",CHOOSE($X175,IF(ISBLANK(INDEX(Kaleciler!N:N,$Y175)),"",INDEX(Kaleciler!N:N,$Y175)),IF(ISBLANK(INDEX(Stoperler!N:N,$Y175)),"",INDEX(Stoperler!N:N,$Y175)),IF(ISBLANK(INDEX('Sağ Bekler'!N:N,$Y175)),"",INDEX('Sağ Bekler'!N:N,$Y175)),IF(ISBLANK(INDEX('Sol Bekler'!N:N,$Y175)),"",INDEX('Sol Bekler'!N:N,$Y175)),IF(ISBLANK(INDEX('Orta Saha'!N:N,$Y175)),"",INDEX('Orta Saha'!N:N,$Y175)),IF(ISBLANK(INDEX(Kanatlar!N:N,$Y175)),"",INDEX(Kanatlar!N:N,$Y175)),IF(ISBLANK(INDEX(Forvetler!N:N,$Y175)),"",INDEX(Forvetler!N:N,$Y175))))</f>
        <v/>
      </c>
      <c r="O175" s="2" t="str">
        <f ca="1">IF($X175="","",CHOOSE($X175,IF(ISBLANK(INDEX(Kaleciler!O:O,$Y175)),"",INDEX(Kaleciler!O:O,$Y175)),IF(ISBLANK(INDEX(Stoperler!O:O,$Y175)),"",INDEX(Stoperler!O:O,$Y175)),IF(ISBLANK(INDEX('Sağ Bekler'!O:O,$Y175)),"",INDEX('Sağ Bekler'!O:O,$Y175)),IF(ISBLANK(INDEX('Sol Bekler'!O:O,$Y175)),"",INDEX('Sol Bekler'!O:O,$Y175)),IF(ISBLANK(INDEX('Orta Saha'!O:O,$Y175)),"",INDEX('Orta Saha'!O:O,$Y175)),IF(ISBLANK(INDEX(Kanatlar!O:O,$Y175)),"",INDEX(Kanatlar!O:O,$Y175)),IF(ISBLANK(INDEX(Forvetler!O:O,$Y175)),"",INDEX(Forvetler!O:O,$Y175))))</f>
        <v/>
      </c>
      <c r="P175" s="2" t="str">
        <f ca="1">IF($X175="","",CHOOSE($X175,IF(ISBLANK(INDEX(Kaleciler!P:P,$Y175)),"",INDEX(Kaleciler!P:P,$Y175)),IF(ISBLANK(INDEX(Stoperler!P:P,$Y175)),"",INDEX(Stoperler!P:P,$Y175)),IF(ISBLANK(INDEX('Sağ Bekler'!P:P,$Y175)),"",INDEX('Sağ Bekler'!P:P,$Y175)),IF(ISBLANK(INDEX('Sol Bekler'!P:P,$Y175)),"",INDEX('Sol Bekler'!P:P,$Y175)),IF(ISBLANK(INDEX('Orta Saha'!P:P,$Y175)),"",INDEX('Orta Saha'!P:P,$Y175)),IF(ISBLANK(INDEX(Kanatlar!P:P,$Y175)),"",INDEX(Kanatlar!P:P,$Y175)),IF(ISBLANK(INDEX(Forvetler!P:P,$Y175)),"",INDEX(Forvetler!P:P,$Y175))))</f>
        <v/>
      </c>
      <c r="Q175" s="3" t="str">
        <f ca="1">IF($X175="","",CHOOSE($X175,IF(ISBLANK(INDEX(Kaleciler!Q:Q,$Y175)),"",INDEX(Kaleciler!Q:Q,$Y175)),IF(ISBLANK(INDEX(Stoperler!Q:Q,$Y175)),"",INDEX(Stoperler!Q:Q,$Y175)),IF(ISBLANK(INDEX('Sağ Bekler'!Q:Q,$Y175)),"",INDEX('Sağ Bekler'!Q:Q,$Y175)),IF(ISBLANK(INDEX('Sol Bekler'!Q:Q,$Y175)),"",INDEX('Sol Bekler'!Q:Q,$Y175)),IF(ISBLANK(INDEX('Orta Saha'!Q:Q,$Y175)),"",INDEX('Orta Saha'!Q:Q,$Y175)),IF(ISBLANK(INDEX(Kanatlar!Q:Q,$Y175)),"",INDEX(Kanatlar!Q:Q,$Y175)),IF(ISBLANK(INDEX(Forvetler!Q:Q,$Y175)),"",INDEX(Forvetler!Q:Q,$Y175))))</f>
        <v/>
      </c>
      <c r="R175" s="4" t="str">
        <f ca="1">IF($X175="","",CHOOSE($X175,IF(ISBLANK(INDEX(Kaleciler!R:R,$Y175)),"",INDEX(Kaleciler!R:R,$Y175)),IF(ISBLANK(INDEX(Stoperler!R:R,$Y175)),"",INDEX(Stoperler!R:R,$Y175)),IF(ISBLANK(INDEX('Sağ Bekler'!R:R,$Y175)),"",INDEX('Sağ Bekler'!R:R,$Y175)),IF(ISBLANK(INDEX('Sol Bekler'!R:R,$Y175)),"",INDEX('Sol Bekler'!R:R,$Y175)),IF(ISBLANK(INDEX('Orta Saha'!R:R,$Y175)),"",INDEX('Orta Saha'!R:R,$Y175)),IF(ISBLANK(INDEX(Kanatlar!R:R,$Y175)),"",INDEX(Kanatlar!R:R,$Y175)),IF(ISBLANK(INDEX(Forvetler!R:R,$Y175)),"",INDEX(Forvetler!R:R,$Y175))))</f>
        <v/>
      </c>
      <c r="S175" s="2" t="str">
        <f ca="1">IF($X175="","",CHOOSE($X175,IF(ISBLANK(INDEX(Kaleciler!S:S,$Y175)),"",INDEX(Kaleciler!S:S,$Y175)),IF(ISBLANK(INDEX(Stoperler!S:S,$Y175)),"",INDEX(Stoperler!S:S,$Y175)),IF(ISBLANK(INDEX('Sağ Bekler'!S:S,$Y175)),"",INDEX('Sağ Bekler'!S:S,$Y175)),IF(ISBLANK(INDEX('Sol Bekler'!S:S,$Y175)),"",INDEX('Sol Bekler'!S:S,$Y175)),IF(ISBLANK(INDEX('Orta Saha'!S:S,$Y175)),"",INDEX('Orta Saha'!S:S,$Y175)),IF(ISBLANK(INDEX(Kanatlar!S:S,$Y175)),"",INDEX(Kanatlar!S:S,$Y175)),IF(ISBLANK(INDEX(Forvetler!S:S,$Y175)),"",INDEX(Forvetler!S:S,$Y175))))</f>
        <v/>
      </c>
      <c r="T175" s="3" t="str">
        <f ca="1">IF($X175="","",CHOOSE($X175,IF(ISBLANK(INDEX(Kaleciler!T:T,$Y175)),"",INDEX(Kaleciler!T:T,$Y175)),IF(ISBLANK(INDEX(Stoperler!T:T,$Y175)),"",INDEX(Stoperler!T:T,$Y175)),IF(ISBLANK(INDEX('Sağ Bekler'!T:T,$Y175)),"",INDEX('Sağ Bekler'!T:T,$Y175)),IF(ISBLANK(INDEX('Sol Bekler'!T:T,$Y175)),"",INDEX('Sol Bekler'!T:T,$Y175)),IF(ISBLANK(INDEX('Orta Saha'!T:T,$Y175)),"",INDEX('Orta Saha'!T:T,$Y175)),IF(ISBLANK(INDEX(Kanatlar!T:T,$Y175)),"",INDEX(Kanatlar!T:T,$Y175)),IF(ISBLANK(INDEX(Forvetler!T:T,$Y175)),"",INDEX(Forvetler!T:T,$Y175))))</f>
        <v/>
      </c>
      <c r="U175">
        <v>2</v>
      </c>
      <c r="V175">
        <v>75</v>
      </c>
      <c r="W175" t="str">
        <f ca="1">IF(AND(Stoperler!$B$75&lt;&gt;"",Stoperler!$I$75&gt;0,Stoperler!$I$75&lt;=TODAY()+365),COUNT($W$3:W174)+1,"")</f>
        <v/>
      </c>
      <c r="X175" t="str">
        <f ca="1">IFERROR(INDEX($U$4:$U$703,MATCH(ROWS($X$4:X175),$W$4:$W$703,0)),"")</f>
        <v/>
      </c>
      <c r="Y175" t="str">
        <f ca="1">IFERROR(INDEX($V$4:$V$703,MATCH(ROWS($Y$4:Y175),$W$4:$W$703,0)),"")</f>
        <v/>
      </c>
    </row>
    <row r="176" spans="1:25" x14ac:dyDescent="0.2">
      <c r="A176" s="2" t="str">
        <f ca="1">IF($X176="","",CHOOSE($X176,IF(ISBLANK(INDEX(Kaleciler!A:A,$Y176)),"",INDEX(Kaleciler!A:A,$Y176)),IF(ISBLANK(INDEX(Stoperler!A:A,$Y176)),"",INDEX(Stoperler!A:A,$Y176)),IF(ISBLANK(INDEX('Sağ Bekler'!A:A,$Y176)),"",INDEX('Sağ Bekler'!A:A,$Y176)),IF(ISBLANK(INDEX('Sol Bekler'!A:A,$Y176)),"",INDEX('Sol Bekler'!A:A,$Y176)),IF(ISBLANK(INDEX('Orta Saha'!A:A,$Y176)),"",INDEX('Orta Saha'!A:A,$Y176)),IF(ISBLANK(INDEX(Kanatlar!A:A,$Y176)),"",INDEX(Kanatlar!A:A,$Y176)),IF(ISBLANK(INDEX(Forvetler!A:A,$Y176)),"",INDEX(Forvetler!A:A,$Y176))))</f>
        <v/>
      </c>
      <c r="B176" s="3" t="str">
        <f ca="1">IF($X176="","",CHOOSE($X176,IF(ISBLANK(INDEX(Kaleciler!B:B,$Y176)),"",INDEX(Kaleciler!B:B,$Y176)),IF(ISBLANK(INDEX(Stoperler!B:B,$Y176)),"",INDEX(Stoperler!B:B,$Y176)),IF(ISBLANK(INDEX('Sağ Bekler'!B:B,$Y176)),"",INDEX('Sağ Bekler'!B:B,$Y176)),IF(ISBLANK(INDEX('Sol Bekler'!B:B,$Y176)),"",INDEX('Sol Bekler'!B:B,$Y176)),IF(ISBLANK(INDEX('Orta Saha'!B:B,$Y176)),"",INDEX('Orta Saha'!B:B,$Y176)),IF(ISBLANK(INDEX(Kanatlar!B:B,$Y176)),"",INDEX(Kanatlar!B:B,$Y176)),IF(ISBLANK(INDEX(Forvetler!B:B,$Y176)),"",INDEX(Forvetler!B:B,$Y176))))</f>
        <v/>
      </c>
      <c r="C176" s="4" t="str">
        <f ca="1">IF($X176="","",CHOOSE($X176,IF(ISBLANK(INDEX(Kaleciler!C:C,$Y176)),"",INDEX(Kaleciler!C:C,$Y176)),IF(ISBLANK(INDEX(Stoperler!C:C,$Y176)),"",INDEX(Stoperler!C:C,$Y176)),IF(ISBLANK(INDEX('Sağ Bekler'!C:C,$Y176)),"",INDEX('Sağ Bekler'!C:C,$Y176)),IF(ISBLANK(INDEX('Sol Bekler'!C:C,$Y176)),"",INDEX('Sol Bekler'!C:C,$Y176)),IF(ISBLANK(INDEX('Orta Saha'!C:C,$Y176)),"",INDEX('Orta Saha'!C:C,$Y176)),IF(ISBLANK(INDEX(Kanatlar!C:C,$Y176)),"",INDEX(Kanatlar!C:C,$Y176)),IF(ISBLANK(INDEX(Forvetler!C:C,$Y176)),"",INDEX(Forvetler!C:C,$Y176))))</f>
        <v/>
      </c>
      <c r="D176" s="2" t="str">
        <f ca="1">IF($X176="","",CHOOSE($X176,IF(ISBLANK(INDEX(Kaleciler!D:D,$Y176)),"",INDEX(Kaleciler!D:D,$Y176)),IF(ISBLANK(INDEX(Stoperler!D:D,$Y176)),"",INDEX(Stoperler!D:D,$Y176)),IF(ISBLANK(INDEX('Sağ Bekler'!D:D,$Y176)),"",INDEX('Sağ Bekler'!D:D,$Y176)),IF(ISBLANK(INDEX('Sol Bekler'!D:D,$Y176)),"",INDEX('Sol Bekler'!D:D,$Y176)),IF(ISBLANK(INDEX('Orta Saha'!D:D,$Y176)),"",INDEX('Orta Saha'!D:D,$Y176)),IF(ISBLANK(INDEX(Kanatlar!D:D,$Y176)),"",INDEX(Kanatlar!D:D,$Y176)),IF(ISBLANK(INDEX(Forvetler!D:D,$Y176)),"",INDEX(Forvetler!D:D,$Y176))))</f>
        <v/>
      </c>
      <c r="E176" s="3" t="str">
        <f ca="1">IF($X176="","",CHOOSE($X176,IF(ISBLANK(INDEX(Kaleciler!E:E,$Y176)),"",INDEX(Kaleciler!E:E,$Y176)),IF(ISBLANK(INDEX(Stoperler!E:E,$Y176)),"",INDEX(Stoperler!E:E,$Y176)),IF(ISBLANK(INDEX('Sağ Bekler'!E:E,$Y176)),"",INDEX('Sağ Bekler'!E:E,$Y176)),IF(ISBLANK(INDEX('Sol Bekler'!E:E,$Y176)),"",INDEX('Sol Bekler'!E:E,$Y176)),IF(ISBLANK(INDEX('Orta Saha'!E:E,$Y176)),"",INDEX('Orta Saha'!E:E,$Y176)),IF(ISBLANK(INDEX(Kanatlar!E:E,$Y176)),"",INDEX(Kanatlar!E:E,$Y176)),IF(ISBLANK(INDEX(Forvetler!E:E,$Y176)),"",INDEX(Forvetler!E:E,$Y176))))</f>
        <v/>
      </c>
      <c r="F176" s="3" t="str">
        <f ca="1">IF($X176="","",CHOOSE($X176,IF(ISBLANK(INDEX(Kaleciler!F:F,$Y176)),"",INDEX(Kaleciler!F:F,$Y176)),IF(ISBLANK(INDEX(Stoperler!F:F,$Y176)),"",INDEX(Stoperler!F:F,$Y176)),IF(ISBLANK(INDEX('Sağ Bekler'!F:F,$Y176)),"",INDEX('Sağ Bekler'!F:F,$Y176)),IF(ISBLANK(INDEX('Sol Bekler'!F:F,$Y176)),"",INDEX('Sol Bekler'!F:F,$Y176)),IF(ISBLANK(INDEX('Orta Saha'!F:F,$Y176)),"",INDEX('Orta Saha'!F:F,$Y176)),IF(ISBLANK(INDEX(Kanatlar!F:F,$Y176)),"",INDEX(Kanatlar!F:F,$Y176)),IF(ISBLANK(INDEX(Forvetler!F:F,$Y176)),"",INDEX(Forvetler!F:F,$Y176))))</f>
        <v/>
      </c>
      <c r="G176" s="3" t="str">
        <f ca="1">IF($X176="","",CHOOSE($X176,IF(ISBLANK(INDEX(Kaleciler!G:G,$Y176)),"",INDEX(Kaleciler!G:G,$Y176)),IF(ISBLANK(INDEX(Stoperler!G:G,$Y176)),"",INDEX(Stoperler!G:G,$Y176)),IF(ISBLANK(INDEX('Sağ Bekler'!G:G,$Y176)),"",INDEX('Sağ Bekler'!G:G,$Y176)),IF(ISBLANK(INDEX('Sol Bekler'!G:G,$Y176)),"",INDEX('Sol Bekler'!G:G,$Y176)),IF(ISBLANK(INDEX('Orta Saha'!G:G,$Y176)),"",INDEX('Orta Saha'!G:G,$Y176)),IF(ISBLANK(INDEX(Kanatlar!G:G,$Y176)),"",INDEX(Kanatlar!G:G,$Y176)),IF(ISBLANK(INDEX(Forvetler!G:G,$Y176)),"",INDEX(Forvetler!G:G,$Y176))))</f>
        <v/>
      </c>
      <c r="H176" s="3" t="str">
        <f ca="1">IF($X176="","",CHOOSE($X176,IF(ISBLANK(INDEX(Kaleciler!H:H,$Y176)),"",INDEX(Kaleciler!H:H,$Y176)),IF(ISBLANK(INDEX(Stoperler!H:H,$Y176)),"",INDEX(Stoperler!H:H,$Y176)),IF(ISBLANK(INDEX('Sağ Bekler'!H:H,$Y176)),"",INDEX('Sağ Bekler'!H:H,$Y176)),IF(ISBLANK(INDEX('Sol Bekler'!H:H,$Y176)),"",INDEX('Sol Bekler'!H:H,$Y176)),IF(ISBLANK(INDEX('Orta Saha'!H:H,$Y176)),"",INDEX('Orta Saha'!H:H,$Y176)),IF(ISBLANK(INDEX(Kanatlar!H:H,$Y176)),"",INDEX(Kanatlar!H:H,$Y176)),IF(ISBLANK(INDEX(Forvetler!H:H,$Y176)),"",INDEX(Forvetler!H:H,$Y176))))</f>
        <v/>
      </c>
      <c r="I176" s="4" t="str">
        <f ca="1">IF($X176="","",CHOOSE($X176,IF(ISBLANK(INDEX(Kaleciler!I:I,$Y176)),"",INDEX(Kaleciler!I:I,$Y176)),IF(ISBLANK(INDEX(Stoperler!I:I,$Y176)),"",INDEX(Stoperler!I:I,$Y176)),IF(ISBLANK(INDEX('Sağ Bekler'!I:I,$Y176)),"",INDEX('Sağ Bekler'!I:I,$Y176)),IF(ISBLANK(INDEX('Sol Bekler'!I:I,$Y176)),"",INDEX('Sol Bekler'!I:I,$Y176)),IF(ISBLANK(INDEX('Orta Saha'!I:I,$Y176)),"",INDEX('Orta Saha'!I:I,$Y176)),IF(ISBLANK(INDEX(Kanatlar!I:I,$Y176)),"",INDEX(Kanatlar!I:I,$Y176)),IF(ISBLANK(INDEX(Forvetler!I:I,$Y176)),"",INDEX(Forvetler!I:I,$Y176))))</f>
        <v/>
      </c>
      <c r="J176" s="4" t="str">
        <f ca="1">IF($X176="","",CHOOSE($X176,IF(ISBLANK(INDEX(Kaleciler!J:J,$Y176)),"",INDEX(Kaleciler!J:J,$Y176)),IF(ISBLANK(INDEX(Stoperler!J:J,$Y176)),"",INDEX(Stoperler!J:J,$Y176)),IF(ISBLANK(INDEX('Sağ Bekler'!J:J,$Y176)),"",INDEX('Sağ Bekler'!J:J,$Y176)),IF(ISBLANK(INDEX('Sol Bekler'!J:J,$Y176)),"",INDEX('Sol Bekler'!J:J,$Y176)),IF(ISBLANK(INDEX('Orta Saha'!J:J,$Y176)),"",INDEX('Orta Saha'!J:J,$Y176)),IF(ISBLANK(INDEX(Kanatlar!J:J,$Y176)),"",INDEX(Kanatlar!J:J,$Y176)),IF(ISBLANK(INDEX(Forvetler!J:J,$Y176)),"",INDEX(Forvetler!J:J,$Y176))))</f>
        <v/>
      </c>
      <c r="K176" s="2" t="str">
        <f ca="1">IF($X176="","",CHOOSE($X176,IF(ISBLANK(INDEX(Kaleciler!K:K,$Y176)),"",INDEX(Kaleciler!K:K,$Y176)),IF(ISBLANK(INDEX(Stoperler!K:K,$Y176)),"",INDEX(Stoperler!K:K,$Y176)),IF(ISBLANK(INDEX('Sağ Bekler'!K:K,$Y176)),"",INDEX('Sağ Bekler'!K:K,$Y176)),IF(ISBLANK(INDEX('Sol Bekler'!K:K,$Y176)),"",INDEX('Sol Bekler'!K:K,$Y176)),IF(ISBLANK(INDEX('Orta Saha'!K:K,$Y176)),"",INDEX('Orta Saha'!K:K,$Y176)),IF(ISBLANK(INDEX(Kanatlar!K:K,$Y176)),"",INDEX(Kanatlar!K:K,$Y176)),IF(ISBLANK(INDEX(Forvetler!K:K,$Y176)),"",INDEX(Forvetler!K:K,$Y176))))</f>
        <v/>
      </c>
      <c r="L176" s="2" t="str">
        <f ca="1">IF($X176="","",CHOOSE($X176,IF(ISBLANK(INDEX(Kaleciler!L:L,$Y176)),"",INDEX(Kaleciler!L:L,$Y176)),IF(ISBLANK(INDEX(Stoperler!L:L,$Y176)),"",INDEX(Stoperler!L:L,$Y176)),IF(ISBLANK(INDEX('Sağ Bekler'!L:L,$Y176)),"",INDEX('Sağ Bekler'!L:L,$Y176)),IF(ISBLANK(INDEX('Sol Bekler'!L:L,$Y176)),"",INDEX('Sol Bekler'!L:L,$Y176)),IF(ISBLANK(INDEX('Orta Saha'!L:L,$Y176)),"",INDEX('Orta Saha'!L:L,$Y176)),IF(ISBLANK(INDEX(Kanatlar!L:L,$Y176)),"",INDEX(Kanatlar!L:L,$Y176)),IF(ISBLANK(INDEX(Forvetler!L:L,$Y176)),"",INDEX(Forvetler!L:L,$Y176))))</f>
        <v/>
      </c>
      <c r="M176" s="2" t="str">
        <f ca="1">IF($X176="","",CHOOSE($X176,IF(ISBLANK(INDEX(Kaleciler!M:M,$Y176)),"",INDEX(Kaleciler!M:M,$Y176)),IF(ISBLANK(INDEX(Stoperler!M:M,$Y176)),"",INDEX(Stoperler!M:M,$Y176)),IF(ISBLANK(INDEX('Sağ Bekler'!M:M,$Y176)),"",INDEX('Sağ Bekler'!M:M,$Y176)),IF(ISBLANK(INDEX('Sol Bekler'!M:M,$Y176)),"",INDEX('Sol Bekler'!M:M,$Y176)),IF(ISBLANK(INDEX('Orta Saha'!M:M,$Y176)),"",INDEX('Orta Saha'!M:M,$Y176)),IF(ISBLANK(INDEX(Kanatlar!M:M,$Y176)),"",INDEX(Kanatlar!M:M,$Y176)),IF(ISBLANK(INDEX(Forvetler!M:M,$Y176)),"",INDEX(Forvetler!M:M,$Y176))))</f>
        <v/>
      </c>
      <c r="N176" s="2" t="str">
        <f ca="1">IF($X176="","",CHOOSE($X176,IF(ISBLANK(INDEX(Kaleciler!N:N,$Y176)),"",INDEX(Kaleciler!N:N,$Y176)),IF(ISBLANK(INDEX(Stoperler!N:N,$Y176)),"",INDEX(Stoperler!N:N,$Y176)),IF(ISBLANK(INDEX('Sağ Bekler'!N:N,$Y176)),"",INDEX('Sağ Bekler'!N:N,$Y176)),IF(ISBLANK(INDEX('Sol Bekler'!N:N,$Y176)),"",INDEX('Sol Bekler'!N:N,$Y176)),IF(ISBLANK(INDEX('Orta Saha'!N:N,$Y176)),"",INDEX('Orta Saha'!N:N,$Y176)),IF(ISBLANK(INDEX(Kanatlar!N:N,$Y176)),"",INDEX(Kanatlar!N:N,$Y176)),IF(ISBLANK(INDEX(Forvetler!N:N,$Y176)),"",INDEX(Forvetler!N:N,$Y176))))</f>
        <v/>
      </c>
      <c r="O176" s="2" t="str">
        <f ca="1">IF($X176="","",CHOOSE($X176,IF(ISBLANK(INDEX(Kaleciler!O:O,$Y176)),"",INDEX(Kaleciler!O:O,$Y176)),IF(ISBLANK(INDEX(Stoperler!O:O,$Y176)),"",INDEX(Stoperler!O:O,$Y176)),IF(ISBLANK(INDEX('Sağ Bekler'!O:O,$Y176)),"",INDEX('Sağ Bekler'!O:O,$Y176)),IF(ISBLANK(INDEX('Sol Bekler'!O:O,$Y176)),"",INDEX('Sol Bekler'!O:O,$Y176)),IF(ISBLANK(INDEX('Orta Saha'!O:O,$Y176)),"",INDEX('Orta Saha'!O:O,$Y176)),IF(ISBLANK(INDEX(Kanatlar!O:O,$Y176)),"",INDEX(Kanatlar!O:O,$Y176)),IF(ISBLANK(INDEX(Forvetler!O:O,$Y176)),"",INDEX(Forvetler!O:O,$Y176))))</f>
        <v/>
      </c>
      <c r="P176" s="2" t="str">
        <f ca="1">IF($X176="","",CHOOSE($X176,IF(ISBLANK(INDEX(Kaleciler!P:P,$Y176)),"",INDEX(Kaleciler!P:P,$Y176)),IF(ISBLANK(INDEX(Stoperler!P:P,$Y176)),"",INDEX(Stoperler!P:P,$Y176)),IF(ISBLANK(INDEX('Sağ Bekler'!P:P,$Y176)),"",INDEX('Sağ Bekler'!P:P,$Y176)),IF(ISBLANK(INDEX('Sol Bekler'!P:P,$Y176)),"",INDEX('Sol Bekler'!P:P,$Y176)),IF(ISBLANK(INDEX('Orta Saha'!P:P,$Y176)),"",INDEX('Orta Saha'!P:P,$Y176)),IF(ISBLANK(INDEX(Kanatlar!P:P,$Y176)),"",INDEX(Kanatlar!P:P,$Y176)),IF(ISBLANK(INDEX(Forvetler!P:P,$Y176)),"",INDEX(Forvetler!P:P,$Y176))))</f>
        <v/>
      </c>
      <c r="Q176" s="3" t="str">
        <f ca="1">IF($X176="","",CHOOSE($X176,IF(ISBLANK(INDEX(Kaleciler!Q:Q,$Y176)),"",INDEX(Kaleciler!Q:Q,$Y176)),IF(ISBLANK(INDEX(Stoperler!Q:Q,$Y176)),"",INDEX(Stoperler!Q:Q,$Y176)),IF(ISBLANK(INDEX('Sağ Bekler'!Q:Q,$Y176)),"",INDEX('Sağ Bekler'!Q:Q,$Y176)),IF(ISBLANK(INDEX('Sol Bekler'!Q:Q,$Y176)),"",INDEX('Sol Bekler'!Q:Q,$Y176)),IF(ISBLANK(INDEX('Orta Saha'!Q:Q,$Y176)),"",INDEX('Orta Saha'!Q:Q,$Y176)),IF(ISBLANK(INDEX(Kanatlar!Q:Q,$Y176)),"",INDEX(Kanatlar!Q:Q,$Y176)),IF(ISBLANK(INDEX(Forvetler!Q:Q,$Y176)),"",INDEX(Forvetler!Q:Q,$Y176))))</f>
        <v/>
      </c>
      <c r="R176" s="4" t="str">
        <f ca="1">IF($X176="","",CHOOSE($X176,IF(ISBLANK(INDEX(Kaleciler!R:R,$Y176)),"",INDEX(Kaleciler!R:R,$Y176)),IF(ISBLANK(INDEX(Stoperler!R:R,$Y176)),"",INDEX(Stoperler!R:R,$Y176)),IF(ISBLANK(INDEX('Sağ Bekler'!R:R,$Y176)),"",INDEX('Sağ Bekler'!R:R,$Y176)),IF(ISBLANK(INDEX('Sol Bekler'!R:R,$Y176)),"",INDEX('Sol Bekler'!R:R,$Y176)),IF(ISBLANK(INDEX('Orta Saha'!R:R,$Y176)),"",INDEX('Orta Saha'!R:R,$Y176)),IF(ISBLANK(INDEX(Kanatlar!R:R,$Y176)),"",INDEX(Kanatlar!R:R,$Y176)),IF(ISBLANK(INDEX(Forvetler!R:R,$Y176)),"",INDEX(Forvetler!R:R,$Y176))))</f>
        <v/>
      </c>
      <c r="S176" s="2" t="str">
        <f ca="1">IF($X176="","",CHOOSE($X176,IF(ISBLANK(INDEX(Kaleciler!S:S,$Y176)),"",INDEX(Kaleciler!S:S,$Y176)),IF(ISBLANK(INDEX(Stoperler!S:S,$Y176)),"",INDEX(Stoperler!S:S,$Y176)),IF(ISBLANK(INDEX('Sağ Bekler'!S:S,$Y176)),"",INDEX('Sağ Bekler'!S:S,$Y176)),IF(ISBLANK(INDEX('Sol Bekler'!S:S,$Y176)),"",INDEX('Sol Bekler'!S:S,$Y176)),IF(ISBLANK(INDEX('Orta Saha'!S:S,$Y176)),"",INDEX('Orta Saha'!S:S,$Y176)),IF(ISBLANK(INDEX(Kanatlar!S:S,$Y176)),"",INDEX(Kanatlar!S:S,$Y176)),IF(ISBLANK(INDEX(Forvetler!S:S,$Y176)),"",INDEX(Forvetler!S:S,$Y176))))</f>
        <v/>
      </c>
      <c r="T176" s="3" t="str">
        <f ca="1">IF($X176="","",CHOOSE($X176,IF(ISBLANK(INDEX(Kaleciler!T:T,$Y176)),"",INDEX(Kaleciler!T:T,$Y176)),IF(ISBLANK(INDEX(Stoperler!T:T,$Y176)),"",INDEX(Stoperler!T:T,$Y176)),IF(ISBLANK(INDEX('Sağ Bekler'!T:T,$Y176)),"",INDEX('Sağ Bekler'!T:T,$Y176)),IF(ISBLANK(INDEX('Sol Bekler'!T:T,$Y176)),"",INDEX('Sol Bekler'!T:T,$Y176)),IF(ISBLANK(INDEX('Orta Saha'!T:T,$Y176)),"",INDEX('Orta Saha'!T:T,$Y176)),IF(ISBLANK(INDEX(Kanatlar!T:T,$Y176)),"",INDEX(Kanatlar!T:T,$Y176)),IF(ISBLANK(INDEX(Forvetler!T:T,$Y176)),"",INDEX(Forvetler!T:T,$Y176))))</f>
        <v/>
      </c>
      <c r="U176">
        <v>2</v>
      </c>
      <c r="V176">
        <v>76</v>
      </c>
      <c r="W176" t="str">
        <f ca="1">IF(AND(Stoperler!$B$76&lt;&gt;"",Stoperler!$I$76&gt;0,Stoperler!$I$76&lt;=TODAY()+365),COUNT($W$3:W175)+1,"")</f>
        <v/>
      </c>
      <c r="X176" t="str">
        <f ca="1">IFERROR(INDEX($U$4:$U$703,MATCH(ROWS($X$4:X176),$W$4:$W$703,0)),"")</f>
        <v/>
      </c>
      <c r="Y176" t="str">
        <f ca="1">IFERROR(INDEX($V$4:$V$703,MATCH(ROWS($Y$4:Y176),$W$4:$W$703,0)),"")</f>
        <v/>
      </c>
    </row>
    <row r="177" spans="1:25" x14ac:dyDescent="0.2">
      <c r="A177" s="2" t="str">
        <f ca="1">IF($X177="","",CHOOSE($X177,IF(ISBLANK(INDEX(Kaleciler!A:A,$Y177)),"",INDEX(Kaleciler!A:A,$Y177)),IF(ISBLANK(INDEX(Stoperler!A:A,$Y177)),"",INDEX(Stoperler!A:A,$Y177)),IF(ISBLANK(INDEX('Sağ Bekler'!A:A,$Y177)),"",INDEX('Sağ Bekler'!A:A,$Y177)),IF(ISBLANK(INDEX('Sol Bekler'!A:A,$Y177)),"",INDEX('Sol Bekler'!A:A,$Y177)),IF(ISBLANK(INDEX('Orta Saha'!A:A,$Y177)),"",INDEX('Orta Saha'!A:A,$Y177)),IF(ISBLANK(INDEX(Kanatlar!A:A,$Y177)),"",INDEX(Kanatlar!A:A,$Y177)),IF(ISBLANK(INDEX(Forvetler!A:A,$Y177)),"",INDEX(Forvetler!A:A,$Y177))))</f>
        <v/>
      </c>
      <c r="B177" s="3" t="str">
        <f ca="1">IF($X177="","",CHOOSE($X177,IF(ISBLANK(INDEX(Kaleciler!B:B,$Y177)),"",INDEX(Kaleciler!B:B,$Y177)),IF(ISBLANK(INDEX(Stoperler!B:B,$Y177)),"",INDEX(Stoperler!B:B,$Y177)),IF(ISBLANK(INDEX('Sağ Bekler'!B:B,$Y177)),"",INDEX('Sağ Bekler'!B:B,$Y177)),IF(ISBLANK(INDEX('Sol Bekler'!B:B,$Y177)),"",INDEX('Sol Bekler'!B:B,$Y177)),IF(ISBLANK(INDEX('Orta Saha'!B:B,$Y177)),"",INDEX('Orta Saha'!B:B,$Y177)),IF(ISBLANK(INDEX(Kanatlar!B:B,$Y177)),"",INDEX(Kanatlar!B:B,$Y177)),IF(ISBLANK(INDEX(Forvetler!B:B,$Y177)),"",INDEX(Forvetler!B:B,$Y177))))</f>
        <v/>
      </c>
      <c r="C177" s="4" t="str">
        <f ca="1">IF($X177="","",CHOOSE($X177,IF(ISBLANK(INDEX(Kaleciler!C:C,$Y177)),"",INDEX(Kaleciler!C:C,$Y177)),IF(ISBLANK(INDEX(Stoperler!C:C,$Y177)),"",INDEX(Stoperler!C:C,$Y177)),IF(ISBLANK(INDEX('Sağ Bekler'!C:C,$Y177)),"",INDEX('Sağ Bekler'!C:C,$Y177)),IF(ISBLANK(INDEX('Sol Bekler'!C:C,$Y177)),"",INDEX('Sol Bekler'!C:C,$Y177)),IF(ISBLANK(INDEX('Orta Saha'!C:C,$Y177)),"",INDEX('Orta Saha'!C:C,$Y177)),IF(ISBLANK(INDEX(Kanatlar!C:C,$Y177)),"",INDEX(Kanatlar!C:C,$Y177)),IF(ISBLANK(INDEX(Forvetler!C:C,$Y177)),"",INDEX(Forvetler!C:C,$Y177))))</f>
        <v/>
      </c>
      <c r="D177" s="2" t="str">
        <f ca="1">IF($X177="","",CHOOSE($X177,IF(ISBLANK(INDEX(Kaleciler!D:D,$Y177)),"",INDEX(Kaleciler!D:D,$Y177)),IF(ISBLANK(INDEX(Stoperler!D:D,$Y177)),"",INDEX(Stoperler!D:D,$Y177)),IF(ISBLANK(INDEX('Sağ Bekler'!D:D,$Y177)),"",INDEX('Sağ Bekler'!D:D,$Y177)),IF(ISBLANK(INDEX('Sol Bekler'!D:D,$Y177)),"",INDEX('Sol Bekler'!D:D,$Y177)),IF(ISBLANK(INDEX('Orta Saha'!D:D,$Y177)),"",INDEX('Orta Saha'!D:D,$Y177)),IF(ISBLANK(INDEX(Kanatlar!D:D,$Y177)),"",INDEX(Kanatlar!D:D,$Y177)),IF(ISBLANK(INDEX(Forvetler!D:D,$Y177)),"",INDEX(Forvetler!D:D,$Y177))))</f>
        <v/>
      </c>
      <c r="E177" s="3" t="str">
        <f ca="1">IF($X177="","",CHOOSE($X177,IF(ISBLANK(INDEX(Kaleciler!E:E,$Y177)),"",INDEX(Kaleciler!E:E,$Y177)),IF(ISBLANK(INDEX(Stoperler!E:E,$Y177)),"",INDEX(Stoperler!E:E,$Y177)),IF(ISBLANK(INDEX('Sağ Bekler'!E:E,$Y177)),"",INDEX('Sağ Bekler'!E:E,$Y177)),IF(ISBLANK(INDEX('Sol Bekler'!E:E,$Y177)),"",INDEX('Sol Bekler'!E:E,$Y177)),IF(ISBLANK(INDEX('Orta Saha'!E:E,$Y177)),"",INDEX('Orta Saha'!E:E,$Y177)),IF(ISBLANK(INDEX(Kanatlar!E:E,$Y177)),"",INDEX(Kanatlar!E:E,$Y177)),IF(ISBLANK(INDEX(Forvetler!E:E,$Y177)),"",INDEX(Forvetler!E:E,$Y177))))</f>
        <v/>
      </c>
      <c r="F177" s="3" t="str">
        <f ca="1">IF($X177="","",CHOOSE($X177,IF(ISBLANK(INDEX(Kaleciler!F:F,$Y177)),"",INDEX(Kaleciler!F:F,$Y177)),IF(ISBLANK(INDEX(Stoperler!F:F,$Y177)),"",INDEX(Stoperler!F:F,$Y177)),IF(ISBLANK(INDEX('Sağ Bekler'!F:F,$Y177)),"",INDEX('Sağ Bekler'!F:F,$Y177)),IF(ISBLANK(INDEX('Sol Bekler'!F:F,$Y177)),"",INDEX('Sol Bekler'!F:F,$Y177)),IF(ISBLANK(INDEX('Orta Saha'!F:F,$Y177)),"",INDEX('Orta Saha'!F:F,$Y177)),IF(ISBLANK(INDEX(Kanatlar!F:F,$Y177)),"",INDEX(Kanatlar!F:F,$Y177)),IF(ISBLANK(INDEX(Forvetler!F:F,$Y177)),"",INDEX(Forvetler!F:F,$Y177))))</f>
        <v/>
      </c>
      <c r="G177" s="3" t="str">
        <f ca="1">IF($X177="","",CHOOSE($X177,IF(ISBLANK(INDEX(Kaleciler!G:G,$Y177)),"",INDEX(Kaleciler!G:G,$Y177)),IF(ISBLANK(INDEX(Stoperler!G:G,$Y177)),"",INDEX(Stoperler!G:G,$Y177)),IF(ISBLANK(INDEX('Sağ Bekler'!G:G,$Y177)),"",INDEX('Sağ Bekler'!G:G,$Y177)),IF(ISBLANK(INDEX('Sol Bekler'!G:G,$Y177)),"",INDEX('Sol Bekler'!G:G,$Y177)),IF(ISBLANK(INDEX('Orta Saha'!G:G,$Y177)),"",INDEX('Orta Saha'!G:G,$Y177)),IF(ISBLANK(INDEX(Kanatlar!G:G,$Y177)),"",INDEX(Kanatlar!G:G,$Y177)),IF(ISBLANK(INDEX(Forvetler!G:G,$Y177)),"",INDEX(Forvetler!G:G,$Y177))))</f>
        <v/>
      </c>
      <c r="H177" s="3" t="str">
        <f ca="1">IF($X177="","",CHOOSE($X177,IF(ISBLANK(INDEX(Kaleciler!H:H,$Y177)),"",INDEX(Kaleciler!H:H,$Y177)),IF(ISBLANK(INDEX(Stoperler!H:H,$Y177)),"",INDEX(Stoperler!H:H,$Y177)),IF(ISBLANK(INDEX('Sağ Bekler'!H:H,$Y177)),"",INDEX('Sağ Bekler'!H:H,$Y177)),IF(ISBLANK(INDEX('Sol Bekler'!H:H,$Y177)),"",INDEX('Sol Bekler'!H:H,$Y177)),IF(ISBLANK(INDEX('Orta Saha'!H:H,$Y177)),"",INDEX('Orta Saha'!H:H,$Y177)),IF(ISBLANK(INDEX(Kanatlar!H:H,$Y177)),"",INDEX(Kanatlar!H:H,$Y177)),IF(ISBLANK(INDEX(Forvetler!H:H,$Y177)),"",INDEX(Forvetler!H:H,$Y177))))</f>
        <v/>
      </c>
      <c r="I177" s="4" t="str">
        <f ca="1">IF($X177="","",CHOOSE($X177,IF(ISBLANK(INDEX(Kaleciler!I:I,$Y177)),"",INDEX(Kaleciler!I:I,$Y177)),IF(ISBLANK(INDEX(Stoperler!I:I,$Y177)),"",INDEX(Stoperler!I:I,$Y177)),IF(ISBLANK(INDEX('Sağ Bekler'!I:I,$Y177)),"",INDEX('Sağ Bekler'!I:I,$Y177)),IF(ISBLANK(INDEX('Sol Bekler'!I:I,$Y177)),"",INDEX('Sol Bekler'!I:I,$Y177)),IF(ISBLANK(INDEX('Orta Saha'!I:I,$Y177)),"",INDEX('Orta Saha'!I:I,$Y177)),IF(ISBLANK(INDEX(Kanatlar!I:I,$Y177)),"",INDEX(Kanatlar!I:I,$Y177)),IF(ISBLANK(INDEX(Forvetler!I:I,$Y177)),"",INDEX(Forvetler!I:I,$Y177))))</f>
        <v/>
      </c>
      <c r="J177" s="4" t="str">
        <f ca="1">IF($X177="","",CHOOSE($X177,IF(ISBLANK(INDEX(Kaleciler!J:J,$Y177)),"",INDEX(Kaleciler!J:J,$Y177)),IF(ISBLANK(INDEX(Stoperler!J:J,$Y177)),"",INDEX(Stoperler!J:J,$Y177)),IF(ISBLANK(INDEX('Sağ Bekler'!J:J,$Y177)),"",INDEX('Sağ Bekler'!J:J,$Y177)),IF(ISBLANK(INDEX('Sol Bekler'!J:J,$Y177)),"",INDEX('Sol Bekler'!J:J,$Y177)),IF(ISBLANK(INDEX('Orta Saha'!J:J,$Y177)),"",INDEX('Orta Saha'!J:J,$Y177)),IF(ISBLANK(INDEX(Kanatlar!J:J,$Y177)),"",INDEX(Kanatlar!J:J,$Y177)),IF(ISBLANK(INDEX(Forvetler!J:J,$Y177)),"",INDEX(Forvetler!J:J,$Y177))))</f>
        <v/>
      </c>
      <c r="K177" s="2" t="str">
        <f ca="1">IF($X177="","",CHOOSE($X177,IF(ISBLANK(INDEX(Kaleciler!K:K,$Y177)),"",INDEX(Kaleciler!K:K,$Y177)),IF(ISBLANK(INDEX(Stoperler!K:K,$Y177)),"",INDEX(Stoperler!K:K,$Y177)),IF(ISBLANK(INDEX('Sağ Bekler'!K:K,$Y177)),"",INDEX('Sağ Bekler'!K:K,$Y177)),IF(ISBLANK(INDEX('Sol Bekler'!K:K,$Y177)),"",INDEX('Sol Bekler'!K:K,$Y177)),IF(ISBLANK(INDEX('Orta Saha'!K:K,$Y177)),"",INDEX('Orta Saha'!K:K,$Y177)),IF(ISBLANK(INDEX(Kanatlar!K:K,$Y177)),"",INDEX(Kanatlar!K:K,$Y177)),IF(ISBLANK(INDEX(Forvetler!K:K,$Y177)),"",INDEX(Forvetler!K:K,$Y177))))</f>
        <v/>
      </c>
      <c r="L177" s="2" t="str">
        <f ca="1">IF($X177="","",CHOOSE($X177,IF(ISBLANK(INDEX(Kaleciler!L:L,$Y177)),"",INDEX(Kaleciler!L:L,$Y177)),IF(ISBLANK(INDEX(Stoperler!L:L,$Y177)),"",INDEX(Stoperler!L:L,$Y177)),IF(ISBLANK(INDEX('Sağ Bekler'!L:L,$Y177)),"",INDEX('Sağ Bekler'!L:L,$Y177)),IF(ISBLANK(INDEX('Sol Bekler'!L:L,$Y177)),"",INDEX('Sol Bekler'!L:L,$Y177)),IF(ISBLANK(INDEX('Orta Saha'!L:L,$Y177)),"",INDEX('Orta Saha'!L:L,$Y177)),IF(ISBLANK(INDEX(Kanatlar!L:L,$Y177)),"",INDEX(Kanatlar!L:L,$Y177)),IF(ISBLANK(INDEX(Forvetler!L:L,$Y177)),"",INDEX(Forvetler!L:L,$Y177))))</f>
        <v/>
      </c>
      <c r="M177" s="2" t="str">
        <f ca="1">IF($X177="","",CHOOSE($X177,IF(ISBLANK(INDEX(Kaleciler!M:M,$Y177)),"",INDEX(Kaleciler!M:M,$Y177)),IF(ISBLANK(INDEX(Stoperler!M:M,$Y177)),"",INDEX(Stoperler!M:M,$Y177)),IF(ISBLANK(INDEX('Sağ Bekler'!M:M,$Y177)),"",INDEX('Sağ Bekler'!M:M,$Y177)),IF(ISBLANK(INDEX('Sol Bekler'!M:M,$Y177)),"",INDEX('Sol Bekler'!M:M,$Y177)),IF(ISBLANK(INDEX('Orta Saha'!M:M,$Y177)),"",INDEX('Orta Saha'!M:M,$Y177)),IF(ISBLANK(INDEX(Kanatlar!M:M,$Y177)),"",INDEX(Kanatlar!M:M,$Y177)),IF(ISBLANK(INDEX(Forvetler!M:M,$Y177)),"",INDEX(Forvetler!M:M,$Y177))))</f>
        <v/>
      </c>
      <c r="N177" s="2" t="str">
        <f ca="1">IF($X177="","",CHOOSE($X177,IF(ISBLANK(INDEX(Kaleciler!N:N,$Y177)),"",INDEX(Kaleciler!N:N,$Y177)),IF(ISBLANK(INDEX(Stoperler!N:N,$Y177)),"",INDEX(Stoperler!N:N,$Y177)),IF(ISBLANK(INDEX('Sağ Bekler'!N:N,$Y177)),"",INDEX('Sağ Bekler'!N:N,$Y177)),IF(ISBLANK(INDEX('Sol Bekler'!N:N,$Y177)),"",INDEX('Sol Bekler'!N:N,$Y177)),IF(ISBLANK(INDEX('Orta Saha'!N:N,$Y177)),"",INDEX('Orta Saha'!N:N,$Y177)),IF(ISBLANK(INDEX(Kanatlar!N:N,$Y177)),"",INDEX(Kanatlar!N:N,$Y177)),IF(ISBLANK(INDEX(Forvetler!N:N,$Y177)),"",INDEX(Forvetler!N:N,$Y177))))</f>
        <v/>
      </c>
      <c r="O177" s="2" t="str">
        <f ca="1">IF($X177="","",CHOOSE($X177,IF(ISBLANK(INDEX(Kaleciler!O:O,$Y177)),"",INDEX(Kaleciler!O:O,$Y177)),IF(ISBLANK(INDEX(Stoperler!O:O,$Y177)),"",INDEX(Stoperler!O:O,$Y177)),IF(ISBLANK(INDEX('Sağ Bekler'!O:O,$Y177)),"",INDEX('Sağ Bekler'!O:O,$Y177)),IF(ISBLANK(INDEX('Sol Bekler'!O:O,$Y177)),"",INDEX('Sol Bekler'!O:O,$Y177)),IF(ISBLANK(INDEX('Orta Saha'!O:O,$Y177)),"",INDEX('Orta Saha'!O:O,$Y177)),IF(ISBLANK(INDEX(Kanatlar!O:O,$Y177)),"",INDEX(Kanatlar!O:O,$Y177)),IF(ISBLANK(INDEX(Forvetler!O:O,$Y177)),"",INDEX(Forvetler!O:O,$Y177))))</f>
        <v/>
      </c>
      <c r="P177" s="2" t="str">
        <f ca="1">IF($X177="","",CHOOSE($X177,IF(ISBLANK(INDEX(Kaleciler!P:P,$Y177)),"",INDEX(Kaleciler!P:P,$Y177)),IF(ISBLANK(INDEX(Stoperler!P:P,$Y177)),"",INDEX(Stoperler!P:P,$Y177)),IF(ISBLANK(INDEX('Sağ Bekler'!P:P,$Y177)),"",INDEX('Sağ Bekler'!P:P,$Y177)),IF(ISBLANK(INDEX('Sol Bekler'!P:P,$Y177)),"",INDEX('Sol Bekler'!P:P,$Y177)),IF(ISBLANK(INDEX('Orta Saha'!P:P,$Y177)),"",INDEX('Orta Saha'!P:P,$Y177)),IF(ISBLANK(INDEX(Kanatlar!P:P,$Y177)),"",INDEX(Kanatlar!P:P,$Y177)),IF(ISBLANK(INDEX(Forvetler!P:P,$Y177)),"",INDEX(Forvetler!P:P,$Y177))))</f>
        <v/>
      </c>
      <c r="Q177" s="3" t="str">
        <f ca="1">IF($X177="","",CHOOSE($X177,IF(ISBLANK(INDEX(Kaleciler!Q:Q,$Y177)),"",INDEX(Kaleciler!Q:Q,$Y177)),IF(ISBLANK(INDEX(Stoperler!Q:Q,$Y177)),"",INDEX(Stoperler!Q:Q,$Y177)),IF(ISBLANK(INDEX('Sağ Bekler'!Q:Q,$Y177)),"",INDEX('Sağ Bekler'!Q:Q,$Y177)),IF(ISBLANK(INDEX('Sol Bekler'!Q:Q,$Y177)),"",INDEX('Sol Bekler'!Q:Q,$Y177)),IF(ISBLANK(INDEX('Orta Saha'!Q:Q,$Y177)),"",INDEX('Orta Saha'!Q:Q,$Y177)),IF(ISBLANK(INDEX(Kanatlar!Q:Q,$Y177)),"",INDEX(Kanatlar!Q:Q,$Y177)),IF(ISBLANK(INDEX(Forvetler!Q:Q,$Y177)),"",INDEX(Forvetler!Q:Q,$Y177))))</f>
        <v/>
      </c>
      <c r="R177" s="4" t="str">
        <f ca="1">IF($X177="","",CHOOSE($X177,IF(ISBLANK(INDEX(Kaleciler!R:R,$Y177)),"",INDEX(Kaleciler!R:R,$Y177)),IF(ISBLANK(INDEX(Stoperler!R:R,$Y177)),"",INDEX(Stoperler!R:R,$Y177)),IF(ISBLANK(INDEX('Sağ Bekler'!R:R,$Y177)),"",INDEX('Sağ Bekler'!R:R,$Y177)),IF(ISBLANK(INDEX('Sol Bekler'!R:R,$Y177)),"",INDEX('Sol Bekler'!R:R,$Y177)),IF(ISBLANK(INDEX('Orta Saha'!R:R,$Y177)),"",INDEX('Orta Saha'!R:R,$Y177)),IF(ISBLANK(INDEX(Kanatlar!R:R,$Y177)),"",INDEX(Kanatlar!R:R,$Y177)),IF(ISBLANK(INDEX(Forvetler!R:R,$Y177)),"",INDEX(Forvetler!R:R,$Y177))))</f>
        <v/>
      </c>
      <c r="S177" s="2" t="str">
        <f ca="1">IF($X177="","",CHOOSE($X177,IF(ISBLANK(INDEX(Kaleciler!S:S,$Y177)),"",INDEX(Kaleciler!S:S,$Y177)),IF(ISBLANK(INDEX(Stoperler!S:S,$Y177)),"",INDEX(Stoperler!S:S,$Y177)),IF(ISBLANK(INDEX('Sağ Bekler'!S:S,$Y177)),"",INDEX('Sağ Bekler'!S:S,$Y177)),IF(ISBLANK(INDEX('Sol Bekler'!S:S,$Y177)),"",INDEX('Sol Bekler'!S:S,$Y177)),IF(ISBLANK(INDEX('Orta Saha'!S:S,$Y177)),"",INDEX('Orta Saha'!S:S,$Y177)),IF(ISBLANK(INDEX(Kanatlar!S:S,$Y177)),"",INDEX(Kanatlar!S:S,$Y177)),IF(ISBLANK(INDEX(Forvetler!S:S,$Y177)),"",INDEX(Forvetler!S:S,$Y177))))</f>
        <v/>
      </c>
      <c r="T177" s="3" t="str">
        <f ca="1">IF($X177="","",CHOOSE($X177,IF(ISBLANK(INDEX(Kaleciler!T:T,$Y177)),"",INDEX(Kaleciler!T:T,$Y177)),IF(ISBLANK(INDEX(Stoperler!T:T,$Y177)),"",INDEX(Stoperler!T:T,$Y177)),IF(ISBLANK(INDEX('Sağ Bekler'!T:T,$Y177)),"",INDEX('Sağ Bekler'!T:T,$Y177)),IF(ISBLANK(INDEX('Sol Bekler'!T:T,$Y177)),"",INDEX('Sol Bekler'!T:T,$Y177)),IF(ISBLANK(INDEX('Orta Saha'!T:T,$Y177)),"",INDEX('Orta Saha'!T:T,$Y177)),IF(ISBLANK(INDEX(Kanatlar!T:T,$Y177)),"",INDEX(Kanatlar!T:T,$Y177)),IF(ISBLANK(INDEX(Forvetler!T:T,$Y177)),"",INDEX(Forvetler!T:T,$Y177))))</f>
        <v/>
      </c>
      <c r="U177">
        <v>2</v>
      </c>
      <c r="V177">
        <v>77</v>
      </c>
      <c r="W177" t="str">
        <f ca="1">IF(AND(Stoperler!$B$77&lt;&gt;"",Stoperler!$I$77&gt;0,Stoperler!$I$77&lt;=TODAY()+365),COUNT($W$3:W176)+1,"")</f>
        <v/>
      </c>
      <c r="X177" t="str">
        <f ca="1">IFERROR(INDEX($U$4:$U$703,MATCH(ROWS($X$4:X177),$W$4:$W$703,0)),"")</f>
        <v/>
      </c>
      <c r="Y177" t="str">
        <f ca="1">IFERROR(INDEX($V$4:$V$703,MATCH(ROWS($Y$4:Y177),$W$4:$W$703,0)),"")</f>
        <v/>
      </c>
    </row>
    <row r="178" spans="1:25" x14ac:dyDescent="0.2">
      <c r="A178" s="2" t="str">
        <f ca="1">IF($X178="","",CHOOSE($X178,IF(ISBLANK(INDEX(Kaleciler!A:A,$Y178)),"",INDEX(Kaleciler!A:A,$Y178)),IF(ISBLANK(INDEX(Stoperler!A:A,$Y178)),"",INDEX(Stoperler!A:A,$Y178)),IF(ISBLANK(INDEX('Sağ Bekler'!A:A,$Y178)),"",INDEX('Sağ Bekler'!A:A,$Y178)),IF(ISBLANK(INDEX('Sol Bekler'!A:A,$Y178)),"",INDEX('Sol Bekler'!A:A,$Y178)),IF(ISBLANK(INDEX('Orta Saha'!A:A,$Y178)),"",INDEX('Orta Saha'!A:A,$Y178)),IF(ISBLANK(INDEX(Kanatlar!A:A,$Y178)),"",INDEX(Kanatlar!A:A,$Y178)),IF(ISBLANK(INDEX(Forvetler!A:A,$Y178)),"",INDEX(Forvetler!A:A,$Y178))))</f>
        <v/>
      </c>
      <c r="B178" s="3" t="str">
        <f ca="1">IF($X178="","",CHOOSE($X178,IF(ISBLANK(INDEX(Kaleciler!B:B,$Y178)),"",INDEX(Kaleciler!B:B,$Y178)),IF(ISBLANK(INDEX(Stoperler!B:B,$Y178)),"",INDEX(Stoperler!B:B,$Y178)),IF(ISBLANK(INDEX('Sağ Bekler'!B:B,$Y178)),"",INDEX('Sağ Bekler'!B:B,$Y178)),IF(ISBLANK(INDEX('Sol Bekler'!B:B,$Y178)),"",INDEX('Sol Bekler'!B:B,$Y178)),IF(ISBLANK(INDEX('Orta Saha'!B:B,$Y178)),"",INDEX('Orta Saha'!B:B,$Y178)),IF(ISBLANK(INDEX(Kanatlar!B:B,$Y178)),"",INDEX(Kanatlar!B:B,$Y178)),IF(ISBLANK(INDEX(Forvetler!B:B,$Y178)),"",INDEX(Forvetler!B:B,$Y178))))</f>
        <v/>
      </c>
      <c r="C178" s="4" t="str">
        <f ca="1">IF($X178="","",CHOOSE($X178,IF(ISBLANK(INDEX(Kaleciler!C:C,$Y178)),"",INDEX(Kaleciler!C:C,$Y178)),IF(ISBLANK(INDEX(Stoperler!C:C,$Y178)),"",INDEX(Stoperler!C:C,$Y178)),IF(ISBLANK(INDEX('Sağ Bekler'!C:C,$Y178)),"",INDEX('Sağ Bekler'!C:C,$Y178)),IF(ISBLANK(INDEX('Sol Bekler'!C:C,$Y178)),"",INDEX('Sol Bekler'!C:C,$Y178)),IF(ISBLANK(INDEX('Orta Saha'!C:C,$Y178)),"",INDEX('Orta Saha'!C:C,$Y178)),IF(ISBLANK(INDEX(Kanatlar!C:C,$Y178)),"",INDEX(Kanatlar!C:C,$Y178)),IF(ISBLANK(INDEX(Forvetler!C:C,$Y178)),"",INDEX(Forvetler!C:C,$Y178))))</f>
        <v/>
      </c>
      <c r="D178" s="2" t="str">
        <f ca="1">IF($X178="","",CHOOSE($X178,IF(ISBLANK(INDEX(Kaleciler!D:D,$Y178)),"",INDEX(Kaleciler!D:D,$Y178)),IF(ISBLANK(INDEX(Stoperler!D:D,$Y178)),"",INDEX(Stoperler!D:D,$Y178)),IF(ISBLANK(INDEX('Sağ Bekler'!D:D,$Y178)),"",INDEX('Sağ Bekler'!D:D,$Y178)),IF(ISBLANK(INDEX('Sol Bekler'!D:D,$Y178)),"",INDEX('Sol Bekler'!D:D,$Y178)),IF(ISBLANK(INDEX('Orta Saha'!D:D,$Y178)),"",INDEX('Orta Saha'!D:D,$Y178)),IF(ISBLANK(INDEX(Kanatlar!D:D,$Y178)),"",INDEX(Kanatlar!D:D,$Y178)),IF(ISBLANK(INDEX(Forvetler!D:D,$Y178)),"",INDEX(Forvetler!D:D,$Y178))))</f>
        <v/>
      </c>
      <c r="E178" s="3" t="str">
        <f ca="1">IF($X178="","",CHOOSE($X178,IF(ISBLANK(INDEX(Kaleciler!E:E,$Y178)),"",INDEX(Kaleciler!E:E,$Y178)),IF(ISBLANK(INDEX(Stoperler!E:E,$Y178)),"",INDEX(Stoperler!E:E,$Y178)),IF(ISBLANK(INDEX('Sağ Bekler'!E:E,$Y178)),"",INDEX('Sağ Bekler'!E:E,$Y178)),IF(ISBLANK(INDEX('Sol Bekler'!E:E,$Y178)),"",INDEX('Sol Bekler'!E:E,$Y178)),IF(ISBLANK(INDEX('Orta Saha'!E:E,$Y178)),"",INDEX('Orta Saha'!E:E,$Y178)),IF(ISBLANK(INDEX(Kanatlar!E:E,$Y178)),"",INDEX(Kanatlar!E:E,$Y178)),IF(ISBLANK(INDEX(Forvetler!E:E,$Y178)),"",INDEX(Forvetler!E:E,$Y178))))</f>
        <v/>
      </c>
      <c r="F178" s="3" t="str">
        <f ca="1">IF($X178="","",CHOOSE($X178,IF(ISBLANK(INDEX(Kaleciler!F:F,$Y178)),"",INDEX(Kaleciler!F:F,$Y178)),IF(ISBLANK(INDEX(Stoperler!F:F,$Y178)),"",INDEX(Stoperler!F:F,$Y178)),IF(ISBLANK(INDEX('Sağ Bekler'!F:F,$Y178)),"",INDEX('Sağ Bekler'!F:F,$Y178)),IF(ISBLANK(INDEX('Sol Bekler'!F:F,$Y178)),"",INDEX('Sol Bekler'!F:F,$Y178)),IF(ISBLANK(INDEX('Orta Saha'!F:F,$Y178)),"",INDEX('Orta Saha'!F:F,$Y178)),IF(ISBLANK(INDEX(Kanatlar!F:F,$Y178)),"",INDEX(Kanatlar!F:F,$Y178)),IF(ISBLANK(INDEX(Forvetler!F:F,$Y178)),"",INDEX(Forvetler!F:F,$Y178))))</f>
        <v/>
      </c>
      <c r="G178" s="3" t="str">
        <f ca="1">IF($X178="","",CHOOSE($X178,IF(ISBLANK(INDEX(Kaleciler!G:G,$Y178)),"",INDEX(Kaleciler!G:G,$Y178)),IF(ISBLANK(INDEX(Stoperler!G:G,$Y178)),"",INDEX(Stoperler!G:G,$Y178)),IF(ISBLANK(INDEX('Sağ Bekler'!G:G,$Y178)),"",INDEX('Sağ Bekler'!G:G,$Y178)),IF(ISBLANK(INDEX('Sol Bekler'!G:G,$Y178)),"",INDEX('Sol Bekler'!G:G,$Y178)),IF(ISBLANK(INDEX('Orta Saha'!G:G,$Y178)),"",INDEX('Orta Saha'!G:G,$Y178)),IF(ISBLANK(INDEX(Kanatlar!G:G,$Y178)),"",INDEX(Kanatlar!G:G,$Y178)),IF(ISBLANK(INDEX(Forvetler!G:G,$Y178)),"",INDEX(Forvetler!G:G,$Y178))))</f>
        <v/>
      </c>
      <c r="H178" s="3" t="str">
        <f ca="1">IF($X178="","",CHOOSE($X178,IF(ISBLANK(INDEX(Kaleciler!H:H,$Y178)),"",INDEX(Kaleciler!H:H,$Y178)),IF(ISBLANK(INDEX(Stoperler!H:H,$Y178)),"",INDEX(Stoperler!H:H,$Y178)),IF(ISBLANK(INDEX('Sağ Bekler'!H:H,$Y178)),"",INDEX('Sağ Bekler'!H:H,$Y178)),IF(ISBLANK(INDEX('Sol Bekler'!H:H,$Y178)),"",INDEX('Sol Bekler'!H:H,$Y178)),IF(ISBLANK(INDEX('Orta Saha'!H:H,$Y178)),"",INDEX('Orta Saha'!H:H,$Y178)),IF(ISBLANK(INDEX(Kanatlar!H:H,$Y178)),"",INDEX(Kanatlar!H:H,$Y178)),IF(ISBLANK(INDEX(Forvetler!H:H,$Y178)),"",INDEX(Forvetler!H:H,$Y178))))</f>
        <v/>
      </c>
      <c r="I178" s="4" t="str">
        <f ca="1">IF($X178="","",CHOOSE($X178,IF(ISBLANK(INDEX(Kaleciler!I:I,$Y178)),"",INDEX(Kaleciler!I:I,$Y178)),IF(ISBLANK(INDEX(Stoperler!I:I,$Y178)),"",INDEX(Stoperler!I:I,$Y178)),IF(ISBLANK(INDEX('Sağ Bekler'!I:I,$Y178)),"",INDEX('Sağ Bekler'!I:I,$Y178)),IF(ISBLANK(INDEX('Sol Bekler'!I:I,$Y178)),"",INDEX('Sol Bekler'!I:I,$Y178)),IF(ISBLANK(INDEX('Orta Saha'!I:I,$Y178)),"",INDEX('Orta Saha'!I:I,$Y178)),IF(ISBLANK(INDEX(Kanatlar!I:I,$Y178)),"",INDEX(Kanatlar!I:I,$Y178)),IF(ISBLANK(INDEX(Forvetler!I:I,$Y178)),"",INDEX(Forvetler!I:I,$Y178))))</f>
        <v/>
      </c>
      <c r="J178" s="4" t="str">
        <f ca="1">IF($X178="","",CHOOSE($X178,IF(ISBLANK(INDEX(Kaleciler!J:J,$Y178)),"",INDEX(Kaleciler!J:J,$Y178)),IF(ISBLANK(INDEX(Stoperler!J:J,$Y178)),"",INDEX(Stoperler!J:J,$Y178)),IF(ISBLANK(INDEX('Sağ Bekler'!J:J,$Y178)),"",INDEX('Sağ Bekler'!J:J,$Y178)),IF(ISBLANK(INDEX('Sol Bekler'!J:J,$Y178)),"",INDEX('Sol Bekler'!J:J,$Y178)),IF(ISBLANK(INDEX('Orta Saha'!J:J,$Y178)),"",INDEX('Orta Saha'!J:J,$Y178)),IF(ISBLANK(INDEX(Kanatlar!J:J,$Y178)),"",INDEX(Kanatlar!J:J,$Y178)),IF(ISBLANK(INDEX(Forvetler!J:J,$Y178)),"",INDEX(Forvetler!J:J,$Y178))))</f>
        <v/>
      </c>
      <c r="K178" s="2" t="str">
        <f ca="1">IF($X178="","",CHOOSE($X178,IF(ISBLANK(INDEX(Kaleciler!K:K,$Y178)),"",INDEX(Kaleciler!K:K,$Y178)),IF(ISBLANK(INDEX(Stoperler!K:K,$Y178)),"",INDEX(Stoperler!K:K,$Y178)),IF(ISBLANK(INDEX('Sağ Bekler'!K:K,$Y178)),"",INDEX('Sağ Bekler'!K:K,$Y178)),IF(ISBLANK(INDEX('Sol Bekler'!K:K,$Y178)),"",INDEX('Sol Bekler'!K:K,$Y178)),IF(ISBLANK(INDEX('Orta Saha'!K:K,$Y178)),"",INDEX('Orta Saha'!K:K,$Y178)),IF(ISBLANK(INDEX(Kanatlar!K:K,$Y178)),"",INDEX(Kanatlar!K:K,$Y178)),IF(ISBLANK(INDEX(Forvetler!K:K,$Y178)),"",INDEX(Forvetler!K:K,$Y178))))</f>
        <v/>
      </c>
      <c r="L178" s="2" t="str">
        <f ca="1">IF($X178="","",CHOOSE($X178,IF(ISBLANK(INDEX(Kaleciler!L:L,$Y178)),"",INDEX(Kaleciler!L:L,$Y178)),IF(ISBLANK(INDEX(Stoperler!L:L,$Y178)),"",INDEX(Stoperler!L:L,$Y178)),IF(ISBLANK(INDEX('Sağ Bekler'!L:L,$Y178)),"",INDEX('Sağ Bekler'!L:L,$Y178)),IF(ISBLANK(INDEX('Sol Bekler'!L:L,$Y178)),"",INDEX('Sol Bekler'!L:L,$Y178)),IF(ISBLANK(INDEX('Orta Saha'!L:L,$Y178)),"",INDEX('Orta Saha'!L:L,$Y178)),IF(ISBLANK(INDEX(Kanatlar!L:L,$Y178)),"",INDEX(Kanatlar!L:L,$Y178)),IF(ISBLANK(INDEX(Forvetler!L:L,$Y178)),"",INDEX(Forvetler!L:L,$Y178))))</f>
        <v/>
      </c>
      <c r="M178" s="2" t="str">
        <f ca="1">IF($X178="","",CHOOSE($X178,IF(ISBLANK(INDEX(Kaleciler!M:M,$Y178)),"",INDEX(Kaleciler!M:M,$Y178)),IF(ISBLANK(INDEX(Stoperler!M:M,$Y178)),"",INDEX(Stoperler!M:M,$Y178)),IF(ISBLANK(INDEX('Sağ Bekler'!M:M,$Y178)),"",INDEX('Sağ Bekler'!M:M,$Y178)),IF(ISBLANK(INDEX('Sol Bekler'!M:M,$Y178)),"",INDEX('Sol Bekler'!M:M,$Y178)),IF(ISBLANK(INDEX('Orta Saha'!M:M,$Y178)),"",INDEX('Orta Saha'!M:M,$Y178)),IF(ISBLANK(INDEX(Kanatlar!M:M,$Y178)),"",INDEX(Kanatlar!M:M,$Y178)),IF(ISBLANK(INDEX(Forvetler!M:M,$Y178)),"",INDEX(Forvetler!M:M,$Y178))))</f>
        <v/>
      </c>
      <c r="N178" s="2" t="str">
        <f ca="1">IF($X178="","",CHOOSE($X178,IF(ISBLANK(INDEX(Kaleciler!N:N,$Y178)),"",INDEX(Kaleciler!N:N,$Y178)),IF(ISBLANK(INDEX(Stoperler!N:N,$Y178)),"",INDEX(Stoperler!N:N,$Y178)),IF(ISBLANK(INDEX('Sağ Bekler'!N:N,$Y178)),"",INDEX('Sağ Bekler'!N:N,$Y178)),IF(ISBLANK(INDEX('Sol Bekler'!N:N,$Y178)),"",INDEX('Sol Bekler'!N:N,$Y178)),IF(ISBLANK(INDEX('Orta Saha'!N:N,$Y178)),"",INDEX('Orta Saha'!N:N,$Y178)),IF(ISBLANK(INDEX(Kanatlar!N:N,$Y178)),"",INDEX(Kanatlar!N:N,$Y178)),IF(ISBLANK(INDEX(Forvetler!N:N,$Y178)),"",INDEX(Forvetler!N:N,$Y178))))</f>
        <v/>
      </c>
      <c r="O178" s="2" t="str">
        <f ca="1">IF($X178="","",CHOOSE($X178,IF(ISBLANK(INDEX(Kaleciler!O:O,$Y178)),"",INDEX(Kaleciler!O:O,$Y178)),IF(ISBLANK(INDEX(Stoperler!O:O,$Y178)),"",INDEX(Stoperler!O:O,$Y178)),IF(ISBLANK(INDEX('Sağ Bekler'!O:O,$Y178)),"",INDEX('Sağ Bekler'!O:O,$Y178)),IF(ISBLANK(INDEX('Sol Bekler'!O:O,$Y178)),"",INDEX('Sol Bekler'!O:O,$Y178)),IF(ISBLANK(INDEX('Orta Saha'!O:O,$Y178)),"",INDEX('Orta Saha'!O:O,$Y178)),IF(ISBLANK(INDEX(Kanatlar!O:O,$Y178)),"",INDEX(Kanatlar!O:O,$Y178)),IF(ISBLANK(INDEX(Forvetler!O:O,$Y178)),"",INDEX(Forvetler!O:O,$Y178))))</f>
        <v/>
      </c>
      <c r="P178" s="2" t="str">
        <f ca="1">IF($X178="","",CHOOSE($X178,IF(ISBLANK(INDEX(Kaleciler!P:P,$Y178)),"",INDEX(Kaleciler!P:P,$Y178)),IF(ISBLANK(INDEX(Stoperler!P:P,$Y178)),"",INDEX(Stoperler!P:P,$Y178)),IF(ISBLANK(INDEX('Sağ Bekler'!P:P,$Y178)),"",INDEX('Sağ Bekler'!P:P,$Y178)),IF(ISBLANK(INDEX('Sol Bekler'!P:P,$Y178)),"",INDEX('Sol Bekler'!P:P,$Y178)),IF(ISBLANK(INDEX('Orta Saha'!P:P,$Y178)),"",INDEX('Orta Saha'!P:P,$Y178)),IF(ISBLANK(INDEX(Kanatlar!P:P,$Y178)),"",INDEX(Kanatlar!P:P,$Y178)),IF(ISBLANK(INDEX(Forvetler!P:P,$Y178)),"",INDEX(Forvetler!P:P,$Y178))))</f>
        <v/>
      </c>
      <c r="Q178" s="3" t="str">
        <f ca="1">IF($X178="","",CHOOSE($X178,IF(ISBLANK(INDEX(Kaleciler!Q:Q,$Y178)),"",INDEX(Kaleciler!Q:Q,$Y178)),IF(ISBLANK(INDEX(Stoperler!Q:Q,$Y178)),"",INDEX(Stoperler!Q:Q,$Y178)),IF(ISBLANK(INDEX('Sağ Bekler'!Q:Q,$Y178)),"",INDEX('Sağ Bekler'!Q:Q,$Y178)),IF(ISBLANK(INDEX('Sol Bekler'!Q:Q,$Y178)),"",INDEX('Sol Bekler'!Q:Q,$Y178)),IF(ISBLANK(INDEX('Orta Saha'!Q:Q,$Y178)),"",INDEX('Orta Saha'!Q:Q,$Y178)),IF(ISBLANK(INDEX(Kanatlar!Q:Q,$Y178)),"",INDEX(Kanatlar!Q:Q,$Y178)),IF(ISBLANK(INDEX(Forvetler!Q:Q,$Y178)),"",INDEX(Forvetler!Q:Q,$Y178))))</f>
        <v/>
      </c>
      <c r="R178" s="4" t="str">
        <f ca="1">IF($X178="","",CHOOSE($X178,IF(ISBLANK(INDEX(Kaleciler!R:R,$Y178)),"",INDEX(Kaleciler!R:R,$Y178)),IF(ISBLANK(INDEX(Stoperler!R:R,$Y178)),"",INDEX(Stoperler!R:R,$Y178)),IF(ISBLANK(INDEX('Sağ Bekler'!R:R,$Y178)),"",INDEX('Sağ Bekler'!R:R,$Y178)),IF(ISBLANK(INDEX('Sol Bekler'!R:R,$Y178)),"",INDEX('Sol Bekler'!R:R,$Y178)),IF(ISBLANK(INDEX('Orta Saha'!R:R,$Y178)),"",INDEX('Orta Saha'!R:R,$Y178)),IF(ISBLANK(INDEX(Kanatlar!R:R,$Y178)),"",INDEX(Kanatlar!R:R,$Y178)),IF(ISBLANK(INDEX(Forvetler!R:R,$Y178)),"",INDEX(Forvetler!R:R,$Y178))))</f>
        <v/>
      </c>
      <c r="S178" s="2" t="str">
        <f ca="1">IF($X178="","",CHOOSE($X178,IF(ISBLANK(INDEX(Kaleciler!S:S,$Y178)),"",INDEX(Kaleciler!S:S,$Y178)),IF(ISBLANK(INDEX(Stoperler!S:S,$Y178)),"",INDEX(Stoperler!S:S,$Y178)),IF(ISBLANK(INDEX('Sağ Bekler'!S:S,$Y178)),"",INDEX('Sağ Bekler'!S:S,$Y178)),IF(ISBLANK(INDEX('Sol Bekler'!S:S,$Y178)),"",INDEX('Sol Bekler'!S:S,$Y178)),IF(ISBLANK(INDEX('Orta Saha'!S:S,$Y178)),"",INDEX('Orta Saha'!S:S,$Y178)),IF(ISBLANK(INDEX(Kanatlar!S:S,$Y178)),"",INDEX(Kanatlar!S:S,$Y178)),IF(ISBLANK(INDEX(Forvetler!S:S,$Y178)),"",INDEX(Forvetler!S:S,$Y178))))</f>
        <v/>
      </c>
      <c r="T178" s="3" t="str">
        <f ca="1">IF($X178="","",CHOOSE($X178,IF(ISBLANK(INDEX(Kaleciler!T:T,$Y178)),"",INDEX(Kaleciler!T:T,$Y178)),IF(ISBLANK(INDEX(Stoperler!T:T,$Y178)),"",INDEX(Stoperler!T:T,$Y178)),IF(ISBLANK(INDEX('Sağ Bekler'!T:T,$Y178)),"",INDEX('Sağ Bekler'!T:T,$Y178)),IF(ISBLANK(INDEX('Sol Bekler'!T:T,$Y178)),"",INDEX('Sol Bekler'!T:T,$Y178)),IF(ISBLANK(INDEX('Orta Saha'!T:T,$Y178)),"",INDEX('Orta Saha'!T:T,$Y178)),IF(ISBLANK(INDEX(Kanatlar!T:T,$Y178)),"",INDEX(Kanatlar!T:T,$Y178)),IF(ISBLANK(INDEX(Forvetler!T:T,$Y178)),"",INDEX(Forvetler!T:T,$Y178))))</f>
        <v/>
      </c>
      <c r="U178">
        <v>2</v>
      </c>
      <c r="V178">
        <v>78</v>
      </c>
      <c r="W178" t="str">
        <f ca="1">IF(AND(Stoperler!$B$78&lt;&gt;"",Stoperler!$I$78&gt;0,Stoperler!$I$78&lt;=TODAY()+365),COUNT($W$3:W177)+1,"")</f>
        <v/>
      </c>
      <c r="X178" t="str">
        <f ca="1">IFERROR(INDEX($U$4:$U$703,MATCH(ROWS($X$4:X178),$W$4:$W$703,0)),"")</f>
        <v/>
      </c>
      <c r="Y178" t="str">
        <f ca="1">IFERROR(INDEX($V$4:$V$703,MATCH(ROWS($Y$4:Y178),$W$4:$W$703,0)),"")</f>
        <v/>
      </c>
    </row>
    <row r="179" spans="1:25" x14ac:dyDescent="0.2">
      <c r="A179" s="2" t="str">
        <f ca="1">IF($X179="","",CHOOSE($X179,IF(ISBLANK(INDEX(Kaleciler!A:A,$Y179)),"",INDEX(Kaleciler!A:A,$Y179)),IF(ISBLANK(INDEX(Stoperler!A:A,$Y179)),"",INDEX(Stoperler!A:A,$Y179)),IF(ISBLANK(INDEX('Sağ Bekler'!A:A,$Y179)),"",INDEX('Sağ Bekler'!A:A,$Y179)),IF(ISBLANK(INDEX('Sol Bekler'!A:A,$Y179)),"",INDEX('Sol Bekler'!A:A,$Y179)),IF(ISBLANK(INDEX('Orta Saha'!A:A,$Y179)),"",INDEX('Orta Saha'!A:A,$Y179)),IF(ISBLANK(INDEX(Kanatlar!A:A,$Y179)),"",INDEX(Kanatlar!A:A,$Y179)),IF(ISBLANK(INDEX(Forvetler!A:A,$Y179)),"",INDEX(Forvetler!A:A,$Y179))))</f>
        <v/>
      </c>
      <c r="B179" s="3" t="str">
        <f ca="1">IF($X179="","",CHOOSE($X179,IF(ISBLANK(INDEX(Kaleciler!B:B,$Y179)),"",INDEX(Kaleciler!B:B,$Y179)),IF(ISBLANK(INDEX(Stoperler!B:B,$Y179)),"",INDEX(Stoperler!B:B,$Y179)),IF(ISBLANK(INDEX('Sağ Bekler'!B:B,$Y179)),"",INDEX('Sağ Bekler'!B:B,$Y179)),IF(ISBLANK(INDEX('Sol Bekler'!B:B,$Y179)),"",INDEX('Sol Bekler'!B:B,$Y179)),IF(ISBLANK(INDEX('Orta Saha'!B:B,$Y179)),"",INDEX('Orta Saha'!B:B,$Y179)),IF(ISBLANK(INDEX(Kanatlar!B:B,$Y179)),"",INDEX(Kanatlar!B:B,$Y179)),IF(ISBLANK(INDEX(Forvetler!B:B,$Y179)),"",INDEX(Forvetler!B:B,$Y179))))</f>
        <v/>
      </c>
      <c r="C179" s="4" t="str">
        <f ca="1">IF($X179="","",CHOOSE($X179,IF(ISBLANK(INDEX(Kaleciler!C:C,$Y179)),"",INDEX(Kaleciler!C:C,$Y179)),IF(ISBLANK(INDEX(Stoperler!C:C,$Y179)),"",INDEX(Stoperler!C:C,$Y179)),IF(ISBLANK(INDEX('Sağ Bekler'!C:C,$Y179)),"",INDEX('Sağ Bekler'!C:C,$Y179)),IF(ISBLANK(INDEX('Sol Bekler'!C:C,$Y179)),"",INDEX('Sol Bekler'!C:C,$Y179)),IF(ISBLANK(INDEX('Orta Saha'!C:C,$Y179)),"",INDEX('Orta Saha'!C:C,$Y179)),IF(ISBLANK(INDEX(Kanatlar!C:C,$Y179)),"",INDEX(Kanatlar!C:C,$Y179)),IF(ISBLANK(INDEX(Forvetler!C:C,$Y179)),"",INDEX(Forvetler!C:C,$Y179))))</f>
        <v/>
      </c>
      <c r="D179" s="2" t="str">
        <f ca="1">IF($X179="","",CHOOSE($X179,IF(ISBLANK(INDEX(Kaleciler!D:D,$Y179)),"",INDEX(Kaleciler!D:D,$Y179)),IF(ISBLANK(INDEX(Stoperler!D:D,$Y179)),"",INDEX(Stoperler!D:D,$Y179)),IF(ISBLANK(INDEX('Sağ Bekler'!D:D,$Y179)),"",INDEX('Sağ Bekler'!D:D,$Y179)),IF(ISBLANK(INDEX('Sol Bekler'!D:D,$Y179)),"",INDEX('Sol Bekler'!D:D,$Y179)),IF(ISBLANK(INDEX('Orta Saha'!D:D,$Y179)),"",INDEX('Orta Saha'!D:D,$Y179)),IF(ISBLANK(INDEX(Kanatlar!D:D,$Y179)),"",INDEX(Kanatlar!D:D,$Y179)),IF(ISBLANK(INDEX(Forvetler!D:D,$Y179)),"",INDEX(Forvetler!D:D,$Y179))))</f>
        <v/>
      </c>
      <c r="E179" s="3" t="str">
        <f ca="1">IF($X179="","",CHOOSE($X179,IF(ISBLANK(INDEX(Kaleciler!E:E,$Y179)),"",INDEX(Kaleciler!E:E,$Y179)),IF(ISBLANK(INDEX(Stoperler!E:E,$Y179)),"",INDEX(Stoperler!E:E,$Y179)),IF(ISBLANK(INDEX('Sağ Bekler'!E:E,$Y179)),"",INDEX('Sağ Bekler'!E:E,$Y179)),IF(ISBLANK(INDEX('Sol Bekler'!E:E,$Y179)),"",INDEX('Sol Bekler'!E:E,$Y179)),IF(ISBLANK(INDEX('Orta Saha'!E:E,$Y179)),"",INDEX('Orta Saha'!E:E,$Y179)),IF(ISBLANK(INDEX(Kanatlar!E:E,$Y179)),"",INDEX(Kanatlar!E:E,$Y179)),IF(ISBLANK(INDEX(Forvetler!E:E,$Y179)),"",INDEX(Forvetler!E:E,$Y179))))</f>
        <v/>
      </c>
      <c r="F179" s="3" t="str">
        <f ca="1">IF($X179="","",CHOOSE($X179,IF(ISBLANK(INDEX(Kaleciler!F:F,$Y179)),"",INDEX(Kaleciler!F:F,$Y179)),IF(ISBLANK(INDEX(Stoperler!F:F,$Y179)),"",INDEX(Stoperler!F:F,$Y179)),IF(ISBLANK(INDEX('Sağ Bekler'!F:F,$Y179)),"",INDEX('Sağ Bekler'!F:F,$Y179)),IF(ISBLANK(INDEX('Sol Bekler'!F:F,$Y179)),"",INDEX('Sol Bekler'!F:F,$Y179)),IF(ISBLANK(INDEX('Orta Saha'!F:F,$Y179)),"",INDEX('Orta Saha'!F:F,$Y179)),IF(ISBLANK(INDEX(Kanatlar!F:F,$Y179)),"",INDEX(Kanatlar!F:F,$Y179)),IF(ISBLANK(INDEX(Forvetler!F:F,$Y179)),"",INDEX(Forvetler!F:F,$Y179))))</f>
        <v/>
      </c>
      <c r="G179" s="3" t="str">
        <f ca="1">IF($X179="","",CHOOSE($X179,IF(ISBLANK(INDEX(Kaleciler!G:G,$Y179)),"",INDEX(Kaleciler!G:G,$Y179)),IF(ISBLANK(INDEX(Stoperler!G:G,$Y179)),"",INDEX(Stoperler!G:G,$Y179)),IF(ISBLANK(INDEX('Sağ Bekler'!G:G,$Y179)),"",INDEX('Sağ Bekler'!G:G,$Y179)),IF(ISBLANK(INDEX('Sol Bekler'!G:G,$Y179)),"",INDEX('Sol Bekler'!G:G,$Y179)),IF(ISBLANK(INDEX('Orta Saha'!G:G,$Y179)),"",INDEX('Orta Saha'!G:G,$Y179)),IF(ISBLANK(INDEX(Kanatlar!G:G,$Y179)),"",INDEX(Kanatlar!G:G,$Y179)),IF(ISBLANK(INDEX(Forvetler!G:G,$Y179)),"",INDEX(Forvetler!G:G,$Y179))))</f>
        <v/>
      </c>
      <c r="H179" s="3" t="str">
        <f ca="1">IF($X179="","",CHOOSE($X179,IF(ISBLANK(INDEX(Kaleciler!H:H,$Y179)),"",INDEX(Kaleciler!H:H,$Y179)),IF(ISBLANK(INDEX(Stoperler!H:H,$Y179)),"",INDEX(Stoperler!H:H,$Y179)),IF(ISBLANK(INDEX('Sağ Bekler'!H:H,$Y179)),"",INDEX('Sağ Bekler'!H:H,$Y179)),IF(ISBLANK(INDEX('Sol Bekler'!H:H,$Y179)),"",INDEX('Sol Bekler'!H:H,$Y179)),IF(ISBLANK(INDEX('Orta Saha'!H:H,$Y179)),"",INDEX('Orta Saha'!H:H,$Y179)),IF(ISBLANK(INDEX(Kanatlar!H:H,$Y179)),"",INDEX(Kanatlar!H:H,$Y179)),IF(ISBLANK(INDEX(Forvetler!H:H,$Y179)),"",INDEX(Forvetler!H:H,$Y179))))</f>
        <v/>
      </c>
      <c r="I179" s="4" t="str">
        <f ca="1">IF($X179="","",CHOOSE($X179,IF(ISBLANK(INDEX(Kaleciler!I:I,$Y179)),"",INDEX(Kaleciler!I:I,$Y179)),IF(ISBLANK(INDEX(Stoperler!I:I,$Y179)),"",INDEX(Stoperler!I:I,$Y179)),IF(ISBLANK(INDEX('Sağ Bekler'!I:I,$Y179)),"",INDEX('Sağ Bekler'!I:I,$Y179)),IF(ISBLANK(INDEX('Sol Bekler'!I:I,$Y179)),"",INDEX('Sol Bekler'!I:I,$Y179)),IF(ISBLANK(INDEX('Orta Saha'!I:I,$Y179)),"",INDEX('Orta Saha'!I:I,$Y179)),IF(ISBLANK(INDEX(Kanatlar!I:I,$Y179)),"",INDEX(Kanatlar!I:I,$Y179)),IF(ISBLANK(INDEX(Forvetler!I:I,$Y179)),"",INDEX(Forvetler!I:I,$Y179))))</f>
        <v/>
      </c>
      <c r="J179" s="4" t="str">
        <f ca="1">IF($X179="","",CHOOSE($X179,IF(ISBLANK(INDEX(Kaleciler!J:J,$Y179)),"",INDEX(Kaleciler!J:J,$Y179)),IF(ISBLANK(INDEX(Stoperler!J:J,$Y179)),"",INDEX(Stoperler!J:J,$Y179)),IF(ISBLANK(INDEX('Sağ Bekler'!J:J,$Y179)),"",INDEX('Sağ Bekler'!J:J,$Y179)),IF(ISBLANK(INDEX('Sol Bekler'!J:J,$Y179)),"",INDEX('Sol Bekler'!J:J,$Y179)),IF(ISBLANK(INDEX('Orta Saha'!J:J,$Y179)),"",INDEX('Orta Saha'!J:J,$Y179)),IF(ISBLANK(INDEX(Kanatlar!J:J,$Y179)),"",INDEX(Kanatlar!J:J,$Y179)),IF(ISBLANK(INDEX(Forvetler!J:J,$Y179)),"",INDEX(Forvetler!J:J,$Y179))))</f>
        <v/>
      </c>
      <c r="K179" s="2" t="str">
        <f ca="1">IF($X179="","",CHOOSE($X179,IF(ISBLANK(INDEX(Kaleciler!K:K,$Y179)),"",INDEX(Kaleciler!K:K,$Y179)),IF(ISBLANK(INDEX(Stoperler!K:K,$Y179)),"",INDEX(Stoperler!K:K,$Y179)),IF(ISBLANK(INDEX('Sağ Bekler'!K:K,$Y179)),"",INDEX('Sağ Bekler'!K:K,$Y179)),IF(ISBLANK(INDEX('Sol Bekler'!K:K,$Y179)),"",INDEX('Sol Bekler'!K:K,$Y179)),IF(ISBLANK(INDEX('Orta Saha'!K:K,$Y179)),"",INDEX('Orta Saha'!K:K,$Y179)),IF(ISBLANK(INDEX(Kanatlar!K:K,$Y179)),"",INDEX(Kanatlar!K:K,$Y179)),IF(ISBLANK(INDEX(Forvetler!K:K,$Y179)),"",INDEX(Forvetler!K:K,$Y179))))</f>
        <v/>
      </c>
      <c r="L179" s="2" t="str">
        <f ca="1">IF($X179="","",CHOOSE($X179,IF(ISBLANK(INDEX(Kaleciler!L:L,$Y179)),"",INDEX(Kaleciler!L:L,$Y179)),IF(ISBLANK(INDEX(Stoperler!L:L,$Y179)),"",INDEX(Stoperler!L:L,$Y179)),IF(ISBLANK(INDEX('Sağ Bekler'!L:L,$Y179)),"",INDEX('Sağ Bekler'!L:L,$Y179)),IF(ISBLANK(INDEX('Sol Bekler'!L:L,$Y179)),"",INDEX('Sol Bekler'!L:L,$Y179)),IF(ISBLANK(INDEX('Orta Saha'!L:L,$Y179)),"",INDEX('Orta Saha'!L:L,$Y179)),IF(ISBLANK(INDEX(Kanatlar!L:L,$Y179)),"",INDEX(Kanatlar!L:L,$Y179)),IF(ISBLANK(INDEX(Forvetler!L:L,$Y179)),"",INDEX(Forvetler!L:L,$Y179))))</f>
        <v/>
      </c>
      <c r="M179" s="2" t="str">
        <f ca="1">IF($X179="","",CHOOSE($X179,IF(ISBLANK(INDEX(Kaleciler!M:M,$Y179)),"",INDEX(Kaleciler!M:M,$Y179)),IF(ISBLANK(INDEX(Stoperler!M:M,$Y179)),"",INDEX(Stoperler!M:M,$Y179)),IF(ISBLANK(INDEX('Sağ Bekler'!M:M,$Y179)),"",INDEX('Sağ Bekler'!M:M,$Y179)),IF(ISBLANK(INDEX('Sol Bekler'!M:M,$Y179)),"",INDEX('Sol Bekler'!M:M,$Y179)),IF(ISBLANK(INDEX('Orta Saha'!M:M,$Y179)),"",INDEX('Orta Saha'!M:M,$Y179)),IF(ISBLANK(INDEX(Kanatlar!M:M,$Y179)),"",INDEX(Kanatlar!M:M,$Y179)),IF(ISBLANK(INDEX(Forvetler!M:M,$Y179)),"",INDEX(Forvetler!M:M,$Y179))))</f>
        <v/>
      </c>
      <c r="N179" s="2" t="str">
        <f ca="1">IF($X179="","",CHOOSE($X179,IF(ISBLANK(INDEX(Kaleciler!N:N,$Y179)),"",INDEX(Kaleciler!N:N,$Y179)),IF(ISBLANK(INDEX(Stoperler!N:N,$Y179)),"",INDEX(Stoperler!N:N,$Y179)),IF(ISBLANK(INDEX('Sağ Bekler'!N:N,$Y179)),"",INDEX('Sağ Bekler'!N:N,$Y179)),IF(ISBLANK(INDEX('Sol Bekler'!N:N,$Y179)),"",INDEX('Sol Bekler'!N:N,$Y179)),IF(ISBLANK(INDEX('Orta Saha'!N:N,$Y179)),"",INDEX('Orta Saha'!N:N,$Y179)),IF(ISBLANK(INDEX(Kanatlar!N:N,$Y179)),"",INDEX(Kanatlar!N:N,$Y179)),IF(ISBLANK(INDEX(Forvetler!N:N,$Y179)),"",INDEX(Forvetler!N:N,$Y179))))</f>
        <v/>
      </c>
      <c r="O179" s="2" t="str">
        <f ca="1">IF($X179="","",CHOOSE($X179,IF(ISBLANK(INDEX(Kaleciler!O:O,$Y179)),"",INDEX(Kaleciler!O:O,$Y179)),IF(ISBLANK(INDEX(Stoperler!O:O,$Y179)),"",INDEX(Stoperler!O:O,$Y179)),IF(ISBLANK(INDEX('Sağ Bekler'!O:O,$Y179)),"",INDEX('Sağ Bekler'!O:O,$Y179)),IF(ISBLANK(INDEX('Sol Bekler'!O:O,$Y179)),"",INDEX('Sol Bekler'!O:O,$Y179)),IF(ISBLANK(INDEX('Orta Saha'!O:O,$Y179)),"",INDEX('Orta Saha'!O:O,$Y179)),IF(ISBLANK(INDEX(Kanatlar!O:O,$Y179)),"",INDEX(Kanatlar!O:O,$Y179)),IF(ISBLANK(INDEX(Forvetler!O:O,$Y179)),"",INDEX(Forvetler!O:O,$Y179))))</f>
        <v/>
      </c>
      <c r="P179" s="2" t="str">
        <f ca="1">IF($X179="","",CHOOSE($X179,IF(ISBLANK(INDEX(Kaleciler!P:P,$Y179)),"",INDEX(Kaleciler!P:P,$Y179)),IF(ISBLANK(INDEX(Stoperler!P:P,$Y179)),"",INDEX(Stoperler!P:P,$Y179)),IF(ISBLANK(INDEX('Sağ Bekler'!P:P,$Y179)),"",INDEX('Sağ Bekler'!P:P,$Y179)),IF(ISBLANK(INDEX('Sol Bekler'!P:P,$Y179)),"",INDEX('Sol Bekler'!P:P,$Y179)),IF(ISBLANK(INDEX('Orta Saha'!P:P,$Y179)),"",INDEX('Orta Saha'!P:P,$Y179)),IF(ISBLANK(INDEX(Kanatlar!P:P,$Y179)),"",INDEX(Kanatlar!P:P,$Y179)),IF(ISBLANK(INDEX(Forvetler!P:P,$Y179)),"",INDEX(Forvetler!P:P,$Y179))))</f>
        <v/>
      </c>
      <c r="Q179" s="3" t="str">
        <f ca="1">IF($X179="","",CHOOSE($X179,IF(ISBLANK(INDEX(Kaleciler!Q:Q,$Y179)),"",INDEX(Kaleciler!Q:Q,$Y179)),IF(ISBLANK(INDEX(Stoperler!Q:Q,$Y179)),"",INDEX(Stoperler!Q:Q,$Y179)),IF(ISBLANK(INDEX('Sağ Bekler'!Q:Q,$Y179)),"",INDEX('Sağ Bekler'!Q:Q,$Y179)),IF(ISBLANK(INDEX('Sol Bekler'!Q:Q,$Y179)),"",INDEX('Sol Bekler'!Q:Q,$Y179)),IF(ISBLANK(INDEX('Orta Saha'!Q:Q,$Y179)),"",INDEX('Orta Saha'!Q:Q,$Y179)),IF(ISBLANK(INDEX(Kanatlar!Q:Q,$Y179)),"",INDEX(Kanatlar!Q:Q,$Y179)),IF(ISBLANK(INDEX(Forvetler!Q:Q,$Y179)),"",INDEX(Forvetler!Q:Q,$Y179))))</f>
        <v/>
      </c>
      <c r="R179" s="4" t="str">
        <f ca="1">IF($X179="","",CHOOSE($X179,IF(ISBLANK(INDEX(Kaleciler!R:R,$Y179)),"",INDEX(Kaleciler!R:R,$Y179)),IF(ISBLANK(INDEX(Stoperler!R:R,$Y179)),"",INDEX(Stoperler!R:R,$Y179)),IF(ISBLANK(INDEX('Sağ Bekler'!R:R,$Y179)),"",INDEX('Sağ Bekler'!R:R,$Y179)),IF(ISBLANK(INDEX('Sol Bekler'!R:R,$Y179)),"",INDEX('Sol Bekler'!R:R,$Y179)),IF(ISBLANK(INDEX('Orta Saha'!R:R,$Y179)),"",INDEX('Orta Saha'!R:R,$Y179)),IF(ISBLANK(INDEX(Kanatlar!R:R,$Y179)),"",INDEX(Kanatlar!R:R,$Y179)),IF(ISBLANK(INDEX(Forvetler!R:R,$Y179)),"",INDEX(Forvetler!R:R,$Y179))))</f>
        <v/>
      </c>
      <c r="S179" s="2" t="str">
        <f ca="1">IF($X179="","",CHOOSE($X179,IF(ISBLANK(INDEX(Kaleciler!S:S,$Y179)),"",INDEX(Kaleciler!S:S,$Y179)),IF(ISBLANK(INDEX(Stoperler!S:S,$Y179)),"",INDEX(Stoperler!S:S,$Y179)),IF(ISBLANK(INDEX('Sağ Bekler'!S:S,$Y179)),"",INDEX('Sağ Bekler'!S:S,$Y179)),IF(ISBLANK(INDEX('Sol Bekler'!S:S,$Y179)),"",INDEX('Sol Bekler'!S:S,$Y179)),IF(ISBLANK(INDEX('Orta Saha'!S:S,$Y179)),"",INDEX('Orta Saha'!S:S,$Y179)),IF(ISBLANK(INDEX(Kanatlar!S:S,$Y179)),"",INDEX(Kanatlar!S:S,$Y179)),IF(ISBLANK(INDEX(Forvetler!S:S,$Y179)),"",INDEX(Forvetler!S:S,$Y179))))</f>
        <v/>
      </c>
      <c r="T179" s="3" t="str">
        <f ca="1">IF($X179="","",CHOOSE($X179,IF(ISBLANK(INDEX(Kaleciler!T:T,$Y179)),"",INDEX(Kaleciler!T:T,$Y179)),IF(ISBLANK(INDEX(Stoperler!T:T,$Y179)),"",INDEX(Stoperler!T:T,$Y179)),IF(ISBLANK(INDEX('Sağ Bekler'!T:T,$Y179)),"",INDEX('Sağ Bekler'!T:T,$Y179)),IF(ISBLANK(INDEX('Sol Bekler'!T:T,$Y179)),"",INDEX('Sol Bekler'!T:T,$Y179)),IF(ISBLANK(INDEX('Orta Saha'!T:T,$Y179)),"",INDEX('Orta Saha'!T:T,$Y179)),IF(ISBLANK(INDEX(Kanatlar!T:T,$Y179)),"",INDEX(Kanatlar!T:T,$Y179)),IF(ISBLANK(INDEX(Forvetler!T:T,$Y179)),"",INDEX(Forvetler!T:T,$Y179))))</f>
        <v/>
      </c>
      <c r="U179">
        <v>2</v>
      </c>
      <c r="V179">
        <v>79</v>
      </c>
      <c r="W179" t="str">
        <f ca="1">IF(AND(Stoperler!$B$79&lt;&gt;"",Stoperler!$I$79&gt;0,Stoperler!$I$79&lt;=TODAY()+365),COUNT($W$3:W178)+1,"")</f>
        <v/>
      </c>
      <c r="X179" t="str">
        <f ca="1">IFERROR(INDEX($U$4:$U$703,MATCH(ROWS($X$4:X179),$W$4:$W$703,0)),"")</f>
        <v/>
      </c>
      <c r="Y179" t="str">
        <f ca="1">IFERROR(INDEX($V$4:$V$703,MATCH(ROWS($Y$4:Y179),$W$4:$W$703,0)),"")</f>
        <v/>
      </c>
    </row>
    <row r="180" spans="1:25" x14ac:dyDescent="0.2">
      <c r="A180" s="2" t="str">
        <f ca="1">IF($X180="","",CHOOSE($X180,IF(ISBLANK(INDEX(Kaleciler!A:A,$Y180)),"",INDEX(Kaleciler!A:A,$Y180)),IF(ISBLANK(INDEX(Stoperler!A:A,$Y180)),"",INDEX(Stoperler!A:A,$Y180)),IF(ISBLANK(INDEX('Sağ Bekler'!A:A,$Y180)),"",INDEX('Sağ Bekler'!A:A,$Y180)),IF(ISBLANK(INDEX('Sol Bekler'!A:A,$Y180)),"",INDEX('Sol Bekler'!A:A,$Y180)),IF(ISBLANK(INDEX('Orta Saha'!A:A,$Y180)),"",INDEX('Orta Saha'!A:A,$Y180)),IF(ISBLANK(INDEX(Kanatlar!A:A,$Y180)),"",INDEX(Kanatlar!A:A,$Y180)),IF(ISBLANK(INDEX(Forvetler!A:A,$Y180)),"",INDEX(Forvetler!A:A,$Y180))))</f>
        <v/>
      </c>
      <c r="B180" s="3" t="str">
        <f ca="1">IF($X180="","",CHOOSE($X180,IF(ISBLANK(INDEX(Kaleciler!B:B,$Y180)),"",INDEX(Kaleciler!B:B,$Y180)),IF(ISBLANK(INDEX(Stoperler!B:B,$Y180)),"",INDEX(Stoperler!B:B,$Y180)),IF(ISBLANK(INDEX('Sağ Bekler'!B:B,$Y180)),"",INDEX('Sağ Bekler'!B:B,$Y180)),IF(ISBLANK(INDEX('Sol Bekler'!B:B,$Y180)),"",INDEX('Sol Bekler'!B:B,$Y180)),IF(ISBLANK(INDEX('Orta Saha'!B:B,$Y180)),"",INDEX('Orta Saha'!B:B,$Y180)),IF(ISBLANK(INDEX(Kanatlar!B:B,$Y180)),"",INDEX(Kanatlar!B:B,$Y180)),IF(ISBLANK(INDEX(Forvetler!B:B,$Y180)),"",INDEX(Forvetler!B:B,$Y180))))</f>
        <v/>
      </c>
      <c r="C180" s="4" t="str">
        <f ca="1">IF($X180="","",CHOOSE($X180,IF(ISBLANK(INDEX(Kaleciler!C:C,$Y180)),"",INDEX(Kaleciler!C:C,$Y180)),IF(ISBLANK(INDEX(Stoperler!C:C,$Y180)),"",INDEX(Stoperler!C:C,$Y180)),IF(ISBLANK(INDEX('Sağ Bekler'!C:C,$Y180)),"",INDEX('Sağ Bekler'!C:C,$Y180)),IF(ISBLANK(INDEX('Sol Bekler'!C:C,$Y180)),"",INDEX('Sol Bekler'!C:C,$Y180)),IF(ISBLANK(INDEX('Orta Saha'!C:C,$Y180)),"",INDEX('Orta Saha'!C:C,$Y180)),IF(ISBLANK(INDEX(Kanatlar!C:C,$Y180)),"",INDEX(Kanatlar!C:C,$Y180)),IF(ISBLANK(INDEX(Forvetler!C:C,$Y180)),"",INDEX(Forvetler!C:C,$Y180))))</f>
        <v/>
      </c>
      <c r="D180" s="2" t="str">
        <f ca="1">IF($X180="","",CHOOSE($X180,IF(ISBLANK(INDEX(Kaleciler!D:D,$Y180)),"",INDEX(Kaleciler!D:D,$Y180)),IF(ISBLANK(INDEX(Stoperler!D:D,$Y180)),"",INDEX(Stoperler!D:D,$Y180)),IF(ISBLANK(INDEX('Sağ Bekler'!D:D,$Y180)),"",INDEX('Sağ Bekler'!D:D,$Y180)),IF(ISBLANK(INDEX('Sol Bekler'!D:D,$Y180)),"",INDEX('Sol Bekler'!D:D,$Y180)),IF(ISBLANK(INDEX('Orta Saha'!D:D,$Y180)),"",INDEX('Orta Saha'!D:D,$Y180)),IF(ISBLANK(INDEX(Kanatlar!D:D,$Y180)),"",INDEX(Kanatlar!D:D,$Y180)),IF(ISBLANK(INDEX(Forvetler!D:D,$Y180)),"",INDEX(Forvetler!D:D,$Y180))))</f>
        <v/>
      </c>
      <c r="E180" s="3" t="str">
        <f ca="1">IF($X180="","",CHOOSE($X180,IF(ISBLANK(INDEX(Kaleciler!E:E,$Y180)),"",INDEX(Kaleciler!E:E,$Y180)),IF(ISBLANK(INDEX(Stoperler!E:E,$Y180)),"",INDEX(Stoperler!E:E,$Y180)),IF(ISBLANK(INDEX('Sağ Bekler'!E:E,$Y180)),"",INDEX('Sağ Bekler'!E:E,$Y180)),IF(ISBLANK(INDEX('Sol Bekler'!E:E,$Y180)),"",INDEX('Sol Bekler'!E:E,$Y180)),IF(ISBLANK(INDEX('Orta Saha'!E:E,$Y180)),"",INDEX('Orta Saha'!E:E,$Y180)),IF(ISBLANK(INDEX(Kanatlar!E:E,$Y180)),"",INDEX(Kanatlar!E:E,$Y180)),IF(ISBLANK(INDEX(Forvetler!E:E,$Y180)),"",INDEX(Forvetler!E:E,$Y180))))</f>
        <v/>
      </c>
      <c r="F180" s="3" t="str">
        <f ca="1">IF($X180="","",CHOOSE($X180,IF(ISBLANK(INDEX(Kaleciler!F:F,$Y180)),"",INDEX(Kaleciler!F:F,$Y180)),IF(ISBLANK(INDEX(Stoperler!F:F,$Y180)),"",INDEX(Stoperler!F:F,$Y180)),IF(ISBLANK(INDEX('Sağ Bekler'!F:F,$Y180)),"",INDEX('Sağ Bekler'!F:F,$Y180)),IF(ISBLANK(INDEX('Sol Bekler'!F:F,$Y180)),"",INDEX('Sol Bekler'!F:F,$Y180)),IF(ISBLANK(INDEX('Orta Saha'!F:F,$Y180)),"",INDEX('Orta Saha'!F:F,$Y180)),IF(ISBLANK(INDEX(Kanatlar!F:F,$Y180)),"",INDEX(Kanatlar!F:F,$Y180)),IF(ISBLANK(INDEX(Forvetler!F:F,$Y180)),"",INDEX(Forvetler!F:F,$Y180))))</f>
        <v/>
      </c>
      <c r="G180" s="3" t="str">
        <f ca="1">IF($X180="","",CHOOSE($X180,IF(ISBLANK(INDEX(Kaleciler!G:G,$Y180)),"",INDEX(Kaleciler!G:G,$Y180)),IF(ISBLANK(INDEX(Stoperler!G:G,$Y180)),"",INDEX(Stoperler!G:G,$Y180)),IF(ISBLANK(INDEX('Sağ Bekler'!G:G,$Y180)),"",INDEX('Sağ Bekler'!G:G,$Y180)),IF(ISBLANK(INDEX('Sol Bekler'!G:G,$Y180)),"",INDEX('Sol Bekler'!G:G,$Y180)),IF(ISBLANK(INDEX('Orta Saha'!G:G,$Y180)),"",INDEX('Orta Saha'!G:G,$Y180)),IF(ISBLANK(INDEX(Kanatlar!G:G,$Y180)),"",INDEX(Kanatlar!G:G,$Y180)),IF(ISBLANK(INDEX(Forvetler!G:G,$Y180)),"",INDEX(Forvetler!G:G,$Y180))))</f>
        <v/>
      </c>
      <c r="H180" s="3" t="str">
        <f ca="1">IF($X180="","",CHOOSE($X180,IF(ISBLANK(INDEX(Kaleciler!H:H,$Y180)),"",INDEX(Kaleciler!H:H,$Y180)),IF(ISBLANK(INDEX(Stoperler!H:H,$Y180)),"",INDEX(Stoperler!H:H,$Y180)),IF(ISBLANK(INDEX('Sağ Bekler'!H:H,$Y180)),"",INDEX('Sağ Bekler'!H:H,$Y180)),IF(ISBLANK(INDEX('Sol Bekler'!H:H,$Y180)),"",INDEX('Sol Bekler'!H:H,$Y180)),IF(ISBLANK(INDEX('Orta Saha'!H:H,$Y180)),"",INDEX('Orta Saha'!H:H,$Y180)),IF(ISBLANK(INDEX(Kanatlar!H:H,$Y180)),"",INDEX(Kanatlar!H:H,$Y180)),IF(ISBLANK(INDEX(Forvetler!H:H,$Y180)),"",INDEX(Forvetler!H:H,$Y180))))</f>
        <v/>
      </c>
      <c r="I180" s="4" t="str">
        <f ca="1">IF($X180="","",CHOOSE($X180,IF(ISBLANK(INDEX(Kaleciler!I:I,$Y180)),"",INDEX(Kaleciler!I:I,$Y180)),IF(ISBLANK(INDEX(Stoperler!I:I,$Y180)),"",INDEX(Stoperler!I:I,$Y180)),IF(ISBLANK(INDEX('Sağ Bekler'!I:I,$Y180)),"",INDEX('Sağ Bekler'!I:I,$Y180)),IF(ISBLANK(INDEX('Sol Bekler'!I:I,$Y180)),"",INDEX('Sol Bekler'!I:I,$Y180)),IF(ISBLANK(INDEX('Orta Saha'!I:I,$Y180)),"",INDEX('Orta Saha'!I:I,$Y180)),IF(ISBLANK(INDEX(Kanatlar!I:I,$Y180)),"",INDEX(Kanatlar!I:I,$Y180)),IF(ISBLANK(INDEX(Forvetler!I:I,$Y180)),"",INDEX(Forvetler!I:I,$Y180))))</f>
        <v/>
      </c>
      <c r="J180" s="4" t="str">
        <f ca="1">IF($X180="","",CHOOSE($X180,IF(ISBLANK(INDEX(Kaleciler!J:J,$Y180)),"",INDEX(Kaleciler!J:J,$Y180)),IF(ISBLANK(INDEX(Stoperler!J:J,$Y180)),"",INDEX(Stoperler!J:J,$Y180)),IF(ISBLANK(INDEX('Sağ Bekler'!J:J,$Y180)),"",INDEX('Sağ Bekler'!J:J,$Y180)),IF(ISBLANK(INDEX('Sol Bekler'!J:J,$Y180)),"",INDEX('Sol Bekler'!J:J,$Y180)),IF(ISBLANK(INDEX('Orta Saha'!J:J,$Y180)),"",INDEX('Orta Saha'!J:J,$Y180)),IF(ISBLANK(INDEX(Kanatlar!J:J,$Y180)),"",INDEX(Kanatlar!J:J,$Y180)),IF(ISBLANK(INDEX(Forvetler!J:J,$Y180)),"",INDEX(Forvetler!J:J,$Y180))))</f>
        <v/>
      </c>
      <c r="K180" s="2" t="str">
        <f ca="1">IF($X180="","",CHOOSE($X180,IF(ISBLANK(INDEX(Kaleciler!K:K,$Y180)),"",INDEX(Kaleciler!K:K,$Y180)),IF(ISBLANK(INDEX(Stoperler!K:K,$Y180)),"",INDEX(Stoperler!K:K,$Y180)),IF(ISBLANK(INDEX('Sağ Bekler'!K:K,$Y180)),"",INDEX('Sağ Bekler'!K:K,$Y180)),IF(ISBLANK(INDEX('Sol Bekler'!K:K,$Y180)),"",INDEX('Sol Bekler'!K:K,$Y180)),IF(ISBLANK(INDEX('Orta Saha'!K:K,$Y180)),"",INDEX('Orta Saha'!K:K,$Y180)),IF(ISBLANK(INDEX(Kanatlar!K:K,$Y180)),"",INDEX(Kanatlar!K:K,$Y180)),IF(ISBLANK(INDEX(Forvetler!K:K,$Y180)),"",INDEX(Forvetler!K:K,$Y180))))</f>
        <v/>
      </c>
      <c r="L180" s="2" t="str">
        <f ca="1">IF($X180="","",CHOOSE($X180,IF(ISBLANK(INDEX(Kaleciler!L:L,$Y180)),"",INDEX(Kaleciler!L:L,$Y180)),IF(ISBLANK(INDEX(Stoperler!L:L,$Y180)),"",INDEX(Stoperler!L:L,$Y180)),IF(ISBLANK(INDEX('Sağ Bekler'!L:L,$Y180)),"",INDEX('Sağ Bekler'!L:L,$Y180)),IF(ISBLANK(INDEX('Sol Bekler'!L:L,$Y180)),"",INDEX('Sol Bekler'!L:L,$Y180)),IF(ISBLANK(INDEX('Orta Saha'!L:L,$Y180)),"",INDEX('Orta Saha'!L:L,$Y180)),IF(ISBLANK(INDEX(Kanatlar!L:L,$Y180)),"",INDEX(Kanatlar!L:L,$Y180)),IF(ISBLANK(INDEX(Forvetler!L:L,$Y180)),"",INDEX(Forvetler!L:L,$Y180))))</f>
        <v/>
      </c>
      <c r="M180" s="2" t="str">
        <f ca="1">IF($X180="","",CHOOSE($X180,IF(ISBLANK(INDEX(Kaleciler!M:M,$Y180)),"",INDEX(Kaleciler!M:M,$Y180)),IF(ISBLANK(INDEX(Stoperler!M:M,$Y180)),"",INDEX(Stoperler!M:M,$Y180)),IF(ISBLANK(INDEX('Sağ Bekler'!M:M,$Y180)),"",INDEX('Sağ Bekler'!M:M,$Y180)),IF(ISBLANK(INDEX('Sol Bekler'!M:M,$Y180)),"",INDEX('Sol Bekler'!M:M,$Y180)),IF(ISBLANK(INDEX('Orta Saha'!M:M,$Y180)),"",INDEX('Orta Saha'!M:M,$Y180)),IF(ISBLANK(INDEX(Kanatlar!M:M,$Y180)),"",INDEX(Kanatlar!M:M,$Y180)),IF(ISBLANK(INDEX(Forvetler!M:M,$Y180)),"",INDEX(Forvetler!M:M,$Y180))))</f>
        <v/>
      </c>
      <c r="N180" s="2" t="str">
        <f ca="1">IF($X180="","",CHOOSE($X180,IF(ISBLANK(INDEX(Kaleciler!N:N,$Y180)),"",INDEX(Kaleciler!N:N,$Y180)),IF(ISBLANK(INDEX(Stoperler!N:N,$Y180)),"",INDEX(Stoperler!N:N,$Y180)),IF(ISBLANK(INDEX('Sağ Bekler'!N:N,$Y180)),"",INDEX('Sağ Bekler'!N:N,$Y180)),IF(ISBLANK(INDEX('Sol Bekler'!N:N,$Y180)),"",INDEX('Sol Bekler'!N:N,$Y180)),IF(ISBLANK(INDEX('Orta Saha'!N:N,$Y180)),"",INDEX('Orta Saha'!N:N,$Y180)),IF(ISBLANK(INDEX(Kanatlar!N:N,$Y180)),"",INDEX(Kanatlar!N:N,$Y180)),IF(ISBLANK(INDEX(Forvetler!N:N,$Y180)),"",INDEX(Forvetler!N:N,$Y180))))</f>
        <v/>
      </c>
      <c r="O180" s="2" t="str">
        <f ca="1">IF($X180="","",CHOOSE($X180,IF(ISBLANK(INDEX(Kaleciler!O:O,$Y180)),"",INDEX(Kaleciler!O:O,$Y180)),IF(ISBLANK(INDEX(Stoperler!O:O,$Y180)),"",INDEX(Stoperler!O:O,$Y180)),IF(ISBLANK(INDEX('Sağ Bekler'!O:O,$Y180)),"",INDEX('Sağ Bekler'!O:O,$Y180)),IF(ISBLANK(INDEX('Sol Bekler'!O:O,$Y180)),"",INDEX('Sol Bekler'!O:O,$Y180)),IF(ISBLANK(INDEX('Orta Saha'!O:O,$Y180)),"",INDEX('Orta Saha'!O:O,$Y180)),IF(ISBLANK(INDEX(Kanatlar!O:O,$Y180)),"",INDEX(Kanatlar!O:O,$Y180)),IF(ISBLANK(INDEX(Forvetler!O:O,$Y180)),"",INDEX(Forvetler!O:O,$Y180))))</f>
        <v/>
      </c>
      <c r="P180" s="2" t="str">
        <f ca="1">IF($X180="","",CHOOSE($X180,IF(ISBLANK(INDEX(Kaleciler!P:P,$Y180)),"",INDEX(Kaleciler!P:P,$Y180)),IF(ISBLANK(INDEX(Stoperler!P:P,$Y180)),"",INDEX(Stoperler!P:P,$Y180)),IF(ISBLANK(INDEX('Sağ Bekler'!P:P,$Y180)),"",INDEX('Sağ Bekler'!P:P,$Y180)),IF(ISBLANK(INDEX('Sol Bekler'!P:P,$Y180)),"",INDEX('Sol Bekler'!P:P,$Y180)),IF(ISBLANK(INDEX('Orta Saha'!P:P,$Y180)),"",INDEX('Orta Saha'!P:P,$Y180)),IF(ISBLANK(INDEX(Kanatlar!P:P,$Y180)),"",INDEX(Kanatlar!P:P,$Y180)),IF(ISBLANK(INDEX(Forvetler!P:P,$Y180)),"",INDEX(Forvetler!P:P,$Y180))))</f>
        <v/>
      </c>
      <c r="Q180" s="3" t="str">
        <f ca="1">IF($X180="","",CHOOSE($X180,IF(ISBLANK(INDEX(Kaleciler!Q:Q,$Y180)),"",INDEX(Kaleciler!Q:Q,$Y180)),IF(ISBLANK(INDEX(Stoperler!Q:Q,$Y180)),"",INDEX(Stoperler!Q:Q,$Y180)),IF(ISBLANK(INDEX('Sağ Bekler'!Q:Q,$Y180)),"",INDEX('Sağ Bekler'!Q:Q,$Y180)),IF(ISBLANK(INDEX('Sol Bekler'!Q:Q,$Y180)),"",INDEX('Sol Bekler'!Q:Q,$Y180)),IF(ISBLANK(INDEX('Orta Saha'!Q:Q,$Y180)),"",INDEX('Orta Saha'!Q:Q,$Y180)),IF(ISBLANK(INDEX(Kanatlar!Q:Q,$Y180)),"",INDEX(Kanatlar!Q:Q,$Y180)),IF(ISBLANK(INDEX(Forvetler!Q:Q,$Y180)),"",INDEX(Forvetler!Q:Q,$Y180))))</f>
        <v/>
      </c>
      <c r="R180" s="4" t="str">
        <f ca="1">IF($X180="","",CHOOSE($X180,IF(ISBLANK(INDEX(Kaleciler!R:R,$Y180)),"",INDEX(Kaleciler!R:R,$Y180)),IF(ISBLANK(INDEX(Stoperler!R:R,$Y180)),"",INDEX(Stoperler!R:R,$Y180)),IF(ISBLANK(INDEX('Sağ Bekler'!R:R,$Y180)),"",INDEX('Sağ Bekler'!R:R,$Y180)),IF(ISBLANK(INDEX('Sol Bekler'!R:R,$Y180)),"",INDEX('Sol Bekler'!R:R,$Y180)),IF(ISBLANK(INDEX('Orta Saha'!R:R,$Y180)),"",INDEX('Orta Saha'!R:R,$Y180)),IF(ISBLANK(INDEX(Kanatlar!R:R,$Y180)),"",INDEX(Kanatlar!R:R,$Y180)),IF(ISBLANK(INDEX(Forvetler!R:R,$Y180)),"",INDEX(Forvetler!R:R,$Y180))))</f>
        <v/>
      </c>
      <c r="S180" s="2" t="str">
        <f ca="1">IF($X180="","",CHOOSE($X180,IF(ISBLANK(INDEX(Kaleciler!S:S,$Y180)),"",INDEX(Kaleciler!S:S,$Y180)),IF(ISBLANK(INDEX(Stoperler!S:S,$Y180)),"",INDEX(Stoperler!S:S,$Y180)),IF(ISBLANK(INDEX('Sağ Bekler'!S:S,$Y180)),"",INDEX('Sağ Bekler'!S:S,$Y180)),IF(ISBLANK(INDEX('Sol Bekler'!S:S,$Y180)),"",INDEX('Sol Bekler'!S:S,$Y180)),IF(ISBLANK(INDEX('Orta Saha'!S:S,$Y180)),"",INDEX('Orta Saha'!S:S,$Y180)),IF(ISBLANK(INDEX(Kanatlar!S:S,$Y180)),"",INDEX(Kanatlar!S:S,$Y180)),IF(ISBLANK(INDEX(Forvetler!S:S,$Y180)),"",INDEX(Forvetler!S:S,$Y180))))</f>
        <v/>
      </c>
      <c r="T180" s="3" t="str">
        <f ca="1">IF($X180="","",CHOOSE($X180,IF(ISBLANK(INDEX(Kaleciler!T:T,$Y180)),"",INDEX(Kaleciler!T:T,$Y180)),IF(ISBLANK(INDEX(Stoperler!T:T,$Y180)),"",INDEX(Stoperler!T:T,$Y180)),IF(ISBLANK(INDEX('Sağ Bekler'!T:T,$Y180)),"",INDEX('Sağ Bekler'!T:T,$Y180)),IF(ISBLANK(INDEX('Sol Bekler'!T:T,$Y180)),"",INDEX('Sol Bekler'!T:T,$Y180)),IF(ISBLANK(INDEX('Orta Saha'!T:T,$Y180)),"",INDEX('Orta Saha'!T:T,$Y180)),IF(ISBLANK(INDEX(Kanatlar!T:T,$Y180)),"",INDEX(Kanatlar!T:T,$Y180)),IF(ISBLANK(INDEX(Forvetler!T:T,$Y180)),"",INDEX(Forvetler!T:T,$Y180))))</f>
        <v/>
      </c>
      <c r="U180">
        <v>2</v>
      </c>
      <c r="V180">
        <v>80</v>
      </c>
      <c r="W180" t="str">
        <f ca="1">IF(AND(Stoperler!$B$80&lt;&gt;"",Stoperler!$I$80&gt;0,Stoperler!$I$80&lt;=TODAY()+365),COUNT($W$3:W179)+1,"")</f>
        <v/>
      </c>
      <c r="X180" t="str">
        <f ca="1">IFERROR(INDEX($U$4:$U$703,MATCH(ROWS($X$4:X180),$W$4:$W$703,0)),"")</f>
        <v/>
      </c>
      <c r="Y180" t="str">
        <f ca="1">IFERROR(INDEX($V$4:$V$703,MATCH(ROWS($Y$4:Y180),$W$4:$W$703,0)),"")</f>
        <v/>
      </c>
    </row>
    <row r="181" spans="1:25" x14ac:dyDescent="0.2">
      <c r="A181" s="2" t="str">
        <f ca="1">IF($X181="","",CHOOSE($X181,IF(ISBLANK(INDEX(Kaleciler!A:A,$Y181)),"",INDEX(Kaleciler!A:A,$Y181)),IF(ISBLANK(INDEX(Stoperler!A:A,$Y181)),"",INDEX(Stoperler!A:A,$Y181)),IF(ISBLANK(INDEX('Sağ Bekler'!A:A,$Y181)),"",INDEX('Sağ Bekler'!A:A,$Y181)),IF(ISBLANK(INDEX('Sol Bekler'!A:A,$Y181)),"",INDEX('Sol Bekler'!A:A,$Y181)),IF(ISBLANK(INDEX('Orta Saha'!A:A,$Y181)),"",INDEX('Orta Saha'!A:A,$Y181)),IF(ISBLANK(INDEX(Kanatlar!A:A,$Y181)),"",INDEX(Kanatlar!A:A,$Y181)),IF(ISBLANK(INDEX(Forvetler!A:A,$Y181)),"",INDEX(Forvetler!A:A,$Y181))))</f>
        <v/>
      </c>
      <c r="B181" s="3" t="str">
        <f ca="1">IF($X181="","",CHOOSE($X181,IF(ISBLANK(INDEX(Kaleciler!B:B,$Y181)),"",INDEX(Kaleciler!B:B,$Y181)),IF(ISBLANK(INDEX(Stoperler!B:B,$Y181)),"",INDEX(Stoperler!B:B,$Y181)),IF(ISBLANK(INDEX('Sağ Bekler'!B:B,$Y181)),"",INDEX('Sağ Bekler'!B:B,$Y181)),IF(ISBLANK(INDEX('Sol Bekler'!B:B,$Y181)),"",INDEX('Sol Bekler'!B:B,$Y181)),IF(ISBLANK(INDEX('Orta Saha'!B:B,$Y181)),"",INDEX('Orta Saha'!B:B,$Y181)),IF(ISBLANK(INDEX(Kanatlar!B:B,$Y181)),"",INDEX(Kanatlar!B:B,$Y181)),IF(ISBLANK(INDEX(Forvetler!B:B,$Y181)),"",INDEX(Forvetler!B:B,$Y181))))</f>
        <v/>
      </c>
      <c r="C181" s="4" t="str">
        <f ca="1">IF($X181="","",CHOOSE($X181,IF(ISBLANK(INDEX(Kaleciler!C:C,$Y181)),"",INDEX(Kaleciler!C:C,$Y181)),IF(ISBLANK(INDEX(Stoperler!C:C,$Y181)),"",INDEX(Stoperler!C:C,$Y181)),IF(ISBLANK(INDEX('Sağ Bekler'!C:C,$Y181)),"",INDEX('Sağ Bekler'!C:C,$Y181)),IF(ISBLANK(INDEX('Sol Bekler'!C:C,$Y181)),"",INDEX('Sol Bekler'!C:C,$Y181)),IF(ISBLANK(INDEX('Orta Saha'!C:C,$Y181)),"",INDEX('Orta Saha'!C:C,$Y181)),IF(ISBLANK(INDEX(Kanatlar!C:C,$Y181)),"",INDEX(Kanatlar!C:C,$Y181)),IF(ISBLANK(INDEX(Forvetler!C:C,$Y181)),"",INDEX(Forvetler!C:C,$Y181))))</f>
        <v/>
      </c>
      <c r="D181" s="2" t="str">
        <f ca="1">IF($X181="","",CHOOSE($X181,IF(ISBLANK(INDEX(Kaleciler!D:D,$Y181)),"",INDEX(Kaleciler!D:D,$Y181)),IF(ISBLANK(INDEX(Stoperler!D:D,$Y181)),"",INDEX(Stoperler!D:D,$Y181)),IF(ISBLANK(INDEX('Sağ Bekler'!D:D,$Y181)),"",INDEX('Sağ Bekler'!D:D,$Y181)),IF(ISBLANK(INDEX('Sol Bekler'!D:D,$Y181)),"",INDEX('Sol Bekler'!D:D,$Y181)),IF(ISBLANK(INDEX('Orta Saha'!D:D,$Y181)),"",INDEX('Orta Saha'!D:D,$Y181)),IF(ISBLANK(INDEX(Kanatlar!D:D,$Y181)),"",INDEX(Kanatlar!D:D,$Y181)),IF(ISBLANK(INDEX(Forvetler!D:D,$Y181)),"",INDEX(Forvetler!D:D,$Y181))))</f>
        <v/>
      </c>
      <c r="E181" s="3" t="str">
        <f ca="1">IF($X181="","",CHOOSE($X181,IF(ISBLANK(INDEX(Kaleciler!E:E,$Y181)),"",INDEX(Kaleciler!E:E,$Y181)),IF(ISBLANK(INDEX(Stoperler!E:E,$Y181)),"",INDEX(Stoperler!E:E,$Y181)),IF(ISBLANK(INDEX('Sağ Bekler'!E:E,$Y181)),"",INDEX('Sağ Bekler'!E:E,$Y181)),IF(ISBLANK(INDEX('Sol Bekler'!E:E,$Y181)),"",INDEX('Sol Bekler'!E:E,$Y181)),IF(ISBLANK(INDEX('Orta Saha'!E:E,$Y181)),"",INDEX('Orta Saha'!E:E,$Y181)),IF(ISBLANK(INDEX(Kanatlar!E:E,$Y181)),"",INDEX(Kanatlar!E:E,$Y181)),IF(ISBLANK(INDEX(Forvetler!E:E,$Y181)),"",INDEX(Forvetler!E:E,$Y181))))</f>
        <v/>
      </c>
      <c r="F181" s="3" t="str">
        <f ca="1">IF($X181="","",CHOOSE($X181,IF(ISBLANK(INDEX(Kaleciler!F:F,$Y181)),"",INDEX(Kaleciler!F:F,$Y181)),IF(ISBLANK(INDEX(Stoperler!F:F,$Y181)),"",INDEX(Stoperler!F:F,$Y181)),IF(ISBLANK(INDEX('Sağ Bekler'!F:F,$Y181)),"",INDEX('Sağ Bekler'!F:F,$Y181)),IF(ISBLANK(INDEX('Sol Bekler'!F:F,$Y181)),"",INDEX('Sol Bekler'!F:F,$Y181)),IF(ISBLANK(INDEX('Orta Saha'!F:F,$Y181)),"",INDEX('Orta Saha'!F:F,$Y181)),IF(ISBLANK(INDEX(Kanatlar!F:F,$Y181)),"",INDEX(Kanatlar!F:F,$Y181)),IF(ISBLANK(INDEX(Forvetler!F:F,$Y181)),"",INDEX(Forvetler!F:F,$Y181))))</f>
        <v/>
      </c>
      <c r="G181" s="3" t="str">
        <f ca="1">IF($X181="","",CHOOSE($X181,IF(ISBLANK(INDEX(Kaleciler!G:G,$Y181)),"",INDEX(Kaleciler!G:G,$Y181)),IF(ISBLANK(INDEX(Stoperler!G:G,$Y181)),"",INDEX(Stoperler!G:G,$Y181)),IF(ISBLANK(INDEX('Sağ Bekler'!G:G,$Y181)),"",INDEX('Sağ Bekler'!G:G,$Y181)),IF(ISBLANK(INDEX('Sol Bekler'!G:G,$Y181)),"",INDEX('Sol Bekler'!G:G,$Y181)),IF(ISBLANK(INDEX('Orta Saha'!G:G,$Y181)),"",INDEX('Orta Saha'!G:G,$Y181)),IF(ISBLANK(INDEX(Kanatlar!G:G,$Y181)),"",INDEX(Kanatlar!G:G,$Y181)),IF(ISBLANK(INDEX(Forvetler!G:G,$Y181)),"",INDEX(Forvetler!G:G,$Y181))))</f>
        <v/>
      </c>
      <c r="H181" s="3" t="str">
        <f ca="1">IF($X181="","",CHOOSE($X181,IF(ISBLANK(INDEX(Kaleciler!H:H,$Y181)),"",INDEX(Kaleciler!H:H,$Y181)),IF(ISBLANK(INDEX(Stoperler!H:H,$Y181)),"",INDEX(Stoperler!H:H,$Y181)),IF(ISBLANK(INDEX('Sağ Bekler'!H:H,$Y181)),"",INDEX('Sağ Bekler'!H:H,$Y181)),IF(ISBLANK(INDEX('Sol Bekler'!H:H,$Y181)),"",INDEX('Sol Bekler'!H:H,$Y181)),IF(ISBLANK(INDEX('Orta Saha'!H:H,$Y181)),"",INDEX('Orta Saha'!H:H,$Y181)),IF(ISBLANK(INDEX(Kanatlar!H:H,$Y181)),"",INDEX(Kanatlar!H:H,$Y181)),IF(ISBLANK(INDEX(Forvetler!H:H,$Y181)),"",INDEX(Forvetler!H:H,$Y181))))</f>
        <v/>
      </c>
      <c r="I181" s="4" t="str">
        <f ca="1">IF($X181="","",CHOOSE($X181,IF(ISBLANK(INDEX(Kaleciler!I:I,$Y181)),"",INDEX(Kaleciler!I:I,$Y181)),IF(ISBLANK(INDEX(Stoperler!I:I,$Y181)),"",INDEX(Stoperler!I:I,$Y181)),IF(ISBLANK(INDEX('Sağ Bekler'!I:I,$Y181)),"",INDEX('Sağ Bekler'!I:I,$Y181)),IF(ISBLANK(INDEX('Sol Bekler'!I:I,$Y181)),"",INDEX('Sol Bekler'!I:I,$Y181)),IF(ISBLANK(INDEX('Orta Saha'!I:I,$Y181)),"",INDEX('Orta Saha'!I:I,$Y181)),IF(ISBLANK(INDEX(Kanatlar!I:I,$Y181)),"",INDEX(Kanatlar!I:I,$Y181)),IF(ISBLANK(INDEX(Forvetler!I:I,$Y181)),"",INDEX(Forvetler!I:I,$Y181))))</f>
        <v/>
      </c>
      <c r="J181" s="4" t="str">
        <f ca="1">IF($X181="","",CHOOSE($X181,IF(ISBLANK(INDEX(Kaleciler!J:J,$Y181)),"",INDEX(Kaleciler!J:J,$Y181)),IF(ISBLANK(INDEX(Stoperler!J:J,$Y181)),"",INDEX(Stoperler!J:J,$Y181)),IF(ISBLANK(INDEX('Sağ Bekler'!J:J,$Y181)),"",INDEX('Sağ Bekler'!J:J,$Y181)),IF(ISBLANK(INDEX('Sol Bekler'!J:J,$Y181)),"",INDEX('Sol Bekler'!J:J,$Y181)),IF(ISBLANK(INDEX('Orta Saha'!J:J,$Y181)),"",INDEX('Orta Saha'!J:J,$Y181)),IF(ISBLANK(INDEX(Kanatlar!J:J,$Y181)),"",INDEX(Kanatlar!J:J,$Y181)),IF(ISBLANK(INDEX(Forvetler!J:J,$Y181)),"",INDEX(Forvetler!J:J,$Y181))))</f>
        <v/>
      </c>
      <c r="K181" s="2" t="str">
        <f ca="1">IF($X181="","",CHOOSE($X181,IF(ISBLANK(INDEX(Kaleciler!K:K,$Y181)),"",INDEX(Kaleciler!K:K,$Y181)),IF(ISBLANK(INDEX(Stoperler!K:K,$Y181)),"",INDEX(Stoperler!K:K,$Y181)),IF(ISBLANK(INDEX('Sağ Bekler'!K:K,$Y181)),"",INDEX('Sağ Bekler'!K:K,$Y181)),IF(ISBLANK(INDEX('Sol Bekler'!K:K,$Y181)),"",INDEX('Sol Bekler'!K:K,$Y181)),IF(ISBLANK(INDEX('Orta Saha'!K:K,$Y181)),"",INDEX('Orta Saha'!K:K,$Y181)),IF(ISBLANK(INDEX(Kanatlar!K:K,$Y181)),"",INDEX(Kanatlar!K:K,$Y181)),IF(ISBLANK(INDEX(Forvetler!K:K,$Y181)),"",INDEX(Forvetler!K:K,$Y181))))</f>
        <v/>
      </c>
      <c r="L181" s="2" t="str">
        <f ca="1">IF($X181="","",CHOOSE($X181,IF(ISBLANK(INDEX(Kaleciler!L:L,$Y181)),"",INDEX(Kaleciler!L:L,$Y181)),IF(ISBLANK(INDEX(Stoperler!L:L,$Y181)),"",INDEX(Stoperler!L:L,$Y181)),IF(ISBLANK(INDEX('Sağ Bekler'!L:L,$Y181)),"",INDEX('Sağ Bekler'!L:L,$Y181)),IF(ISBLANK(INDEX('Sol Bekler'!L:L,$Y181)),"",INDEX('Sol Bekler'!L:L,$Y181)),IF(ISBLANK(INDEX('Orta Saha'!L:L,$Y181)),"",INDEX('Orta Saha'!L:L,$Y181)),IF(ISBLANK(INDEX(Kanatlar!L:L,$Y181)),"",INDEX(Kanatlar!L:L,$Y181)),IF(ISBLANK(INDEX(Forvetler!L:L,$Y181)),"",INDEX(Forvetler!L:L,$Y181))))</f>
        <v/>
      </c>
      <c r="M181" s="2" t="str">
        <f ca="1">IF($X181="","",CHOOSE($X181,IF(ISBLANK(INDEX(Kaleciler!M:M,$Y181)),"",INDEX(Kaleciler!M:M,$Y181)),IF(ISBLANK(INDEX(Stoperler!M:M,$Y181)),"",INDEX(Stoperler!M:M,$Y181)),IF(ISBLANK(INDEX('Sağ Bekler'!M:M,$Y181)),"",INDEX('Sağ Bekler'!M:M,$Y181)),IF(ISBLANK(INDEX('Sol Bekler'!M:M,$Y181)),"",INDEX('Sol Bekler'!M:M,$Y181)),IF(ISBLANK(INDEX('Orta Saha'!M:M,$Y181)),"",INDEX('Orta Saha'!M:M,$Y181)),IF(ISBLANK(INDEX(Kanatlar!M:M,$Y181)),"",INDEX(Kanatlar!M:M,$Y181)),IF(ISBLANK(INDEX(Forvetler!M:M,$Y181)),"",INDEX(Forvetler!M:M,$Y181))))</f>
        <v/>
      </c>
      <c r="N181" s="2" t="str">
        <f ca="1">IF($X181="","",CHOOSE($X181,IF(ISBLANK(INDEX(Kaleciler!N:N,$Y181)),"",INDEX(Kaleciler!N:N,$Y181)),IF(ISBLANK(INDEX(Stoperler!N:N,$Y181)),"",INDEX(Stoperler!N:N,$Y181)),IF(ISBLANK(INDEX('Sağ Bekler'!N:N,$Y181)),"",INDEX('Sağ Bekler'!N:N,$Y181)),IF(ISBLANK(INDEX('Sol Bekler'!N:N,$Y181)),"",INDEX('Sol Bekler'!N:N,$Y181)),IF(ISBLANK(INDEX('Orta Saha'!N:N,$Y181)),"",INDEX('Orta Saha'!N:N,$Y181)),IF(ISBLANK(INDEX(Kanatlar!N:N,$Y181)),"",INDEX(Kanatlar!N:N,$Y181)),IF(ISBLANK(INDEX(Forvetler!N:N,$Y181)),"",INDEX(Forvetler!N:N,$Y181))))</f>
        <v/>
      </c>
      <c r="O181" s="2" t="str">
        <f ca="1">IF($X181="","",CHOOSE($X181,IF(ISBLANK(INDEX(Kaleciler!O:O,$Y181)),"",INDEX(Kaleciler!O:O,$Y181)),IF(ISBLANK(INDEX(Stoperler!O:O,$Y181)),"",INDEX(Stoperler!O:O,$Y181)),IF(ISBLANK(INDEX('Sağ Bekler'!O:O,$Y181)),"",INDEX('Sağ Bekler'!O:O,$Y181)),IF(ISBLANK(INDEX('Sol Bekler'!O:O,$Y181)),"",INDEX('Sol Bekler'!O:O,$Y181)),IF(ISBLANK(INDEX('Orta Saha'!O:O,$Y181)),"",INDEX('Orta Saha'!O:O,$Y181)),IF(ISBLANK(INDEX(Kanatlar!O:O,$Y181)),"",INDEX(Kanatlar!O:O,$Y181)),IF(ISBLANK(INDEX(Forvetler!O:O,$Y181)),"",INDEX(Forvetler!O:O,$Y181))))</f>
        <v/>
      </c>
      <c r="P181" s="2" t="str">
        <f ca="1">IF($X181="","",CHOOSE($X181,IF(ISBLANK(INDEX(Kaleciler!P:P,$Y181)),"",INDEX(Kaleciler!P:P,$Y181)),IF(ISBLANK(INDEX(Stoperler!P:P,$Y181)),"",INDEX(Stoperler!P:P,$Y181)),IF(ISBLANK(INDEX('Sağ Bekler'!P:P,$Y181)),"",INDEX('Sağ Bekler'!P:P,$Y181)),IF(ISBLANK(INDEX('Sol Bekler'!P:P,$Y181)),"",INDEX('Sol Bekler'!P:P,$Y181)),IF(ISBLANK(INDEX('Orta Saha'!P:P,$Y181)),"",INDEX('Orta Saha'!P:P,$Y181)),IF(ISBLANK(INDEX(Kanatlar!P:P,$Y181)),"",INDEX(Kanatlar!P:P,$Y181)),IF(ISBLANK(INDEX(Forvetler!P:P,$Y181)),"",INDEX(Forvetler!P:P,$Y181))))</f>
        <v/>
      </c>
      <c r="Q181" s="3" t="str">
        <f ca="1">IF($X181="","",CHOOSE($X181,IF(ISBLANK(INDEX(Kaleciler!Q:Q,$Y181)),"",INDEX(Kaleciler!Q:Q,$Y181)),IF(ISBLANK(INDEX(Stoperler!Q:Q,$Y181)),"",INDEX(Stoperler!Q:Q,$Y181)),IF(ISBLANK(INDEX('Sağ Bekler'!Q:Q,$Y181)),"",INDEX('Sağ Bekler'!Q:Q,$Y181)),IF(ISBLANK(INDEX('Sol Bekler'!Q:Q,$Y181)),"",INDEX('Sol Bekler'!Q:Q,$Y181)),IF(ISBLANK(INDEX('Orta Saha'!Q:Q,$Y181)),"",INDEX('Orta Saha'!Q:Q,$Y181)),IF(ISBLANK(INDEX(Kanatlar!Q:Q,$Y181)),"",INDEX(Kanatlar!Q:Q,$Y181)),IF(ISBLANK(INDEX(Forvetler!Q:Q,$Y181)),"",INDEX(Forvetler!Q:Q,$Y181))))</f>
        <v/>
      </c>
      <c r="R181" s="4" t="str">
        <f ca="1">IF($X181="","",CHOOSE($X181,IF(ISBLANK(INDEX(Kaleciler!R:R,$Y181)),"",INDEX(Kaleciler!R:R,$Y181)),IF(ISBLANK(INDEX(Stoperler!R:R,$Y181)),"",INDEX(Stoperler!R:R,$Y181)),IF(ISBLANK(INDEX('Sağ Bekler'!R:R,$Y181)),"",INDEX('Sağ Bekler'!R:R,$Y181)),IF(ISBLANK(INDEX('Sol Bekler'!R:R,$Y181)),"",INDEX('Sol Bekler'!R:R,$Y181)),IF(ISBLANK(INDEX('Orta Saha'!R:R,$Y181)),"",INDEX('Orta Saha'!R:R,$Y181)),IF(ISBLANK(INDEX(Kanatlar!R:R,$Y181)),"",INDEX(Kanatlar!R:R,$Y181)),IF(ISBLANK(INDEX(Forvetler!R:R,$Y181)),"",INDEX(Forvetler!R:R,$Y181))))</f>
        <v/>
      </c>
      <c r="S181" s="2" t="str">
        <f ca="1">IF($X181="","",CHOOSE($X181,IF(ISBLANK(INDEX(Kaleciler!S:S,$Y181)),"",INDEX(Kaleciler!S:S,$Y181)),IF(ISBLANK(INDEX(Stoperler!S:S,$Y181)),"",INDEX(Stoperler!S:S,$Y181)),IF(ISBLANK(INDEX('Sağ Bekler'!S:S,$Y181)),"",INDEX('Sağ Bekler'!S:S,$Y181)),IF(ISBLANK(INDEX('Sol Bekler'!S:S,$Y181)),"",INDEX('Sol Bekler'!S:S,$Y181)),IF(ISBLANK(INDEX('Orta Saha'!S:S,$Y181)),"",INDEX('Orta Saha'!S:S,$Y181)),IF(ISBLANK(INDEX(Kanatlar!S:S,$Y181)),"",INDEX(Kanatlar!S:S,$Y181)),IF(ISBLANK(INDEX(Forvetler!S:S,$Y181)),"",INDEX(Forvetler!S:S,$Y181))))</f>
        <v/>
      </c>
      <c r="T181" s="3" t="str">
        <f ca="1">IF($X181="","",CHOOSE($X181,IF(ISBLANK(INDEX(Kaleciler!T:T,$Y181)),"",INDEX(Kaleciler!T:T,$Y181)),IF(ISBLANK(INDEX(Stoperler!T:T,$Y181)),"",INDEX(Stoperler!T:T,$Y181)),IF(ISBLANK(INDEX('Sağ Bekler'!T:T,$Y181)),"",INDEX('Sağ Bekler'!T:T,$Y181)),IF(ISBLANK(INDEX('Sol Bekler'!T:T,$Y181)),"",INDEX('Sol Bekler'!T:T,$Y181)),IF(ISBLANK(INDEX('Orta Saha'!T:T,$Y181)),"",INDEX('Orta Saha'!T:T,$Y181)),IF(ISBLANK(INDEX(Kanatlar!T:T,$Y181)),"",INDEX(Kanatlar!T:T,$Y181)),IF(ISBLANK(INDEX(Forvetler!T:T,$Y181)),"",INDEX(Forvetler!T:T,$Y181))))</f>
        <v/>
      </c>
      <c r="U181">
        <v>2</v>
      </c>
      <c r="V181">
        <v>81</v>
      </c>
      <c r="W181" t="str">
        <f ca="1">IF(AND(Stoperler!$B$81&lt;&gt;"",Stoperler!$I$81&gt;0,Stoperler!$I$81&lt;=TODAY()+365),COUNT($W$3:W180)+1,"")</f>
        <v/>
      </c>
      <c r="X181" t="str">
        <f ca="1">IFERROR(INDEX($U$4:$U$703,MATCH(ROWS($X$4:X181),$W$4:$W$703,0)),"")</f>
        <v/>
      </c>
      <c r="Y181" t="str">
        <f ca="1">IFERROR(INDEX($V$4:$V$703,MATCH(ROWS($Y$4:Y181),$W$4:$W$703,0)),"")</f>
        <v/>
      </c>
    </row>
    <row r="182" spans="1:25" x14ac:dyDescent="0.2">
      <c r="A182" s="2" t="str">
        <f ca="1">IF($X182="","",CHOOSE($X182,IF(ISBLANK(INDEX(Kaleciler!A:A,$Y182)),"",INDEX(Kaleciler!A:A,$Y182)),IF(ISBLANK(INDEX(Stoperler!A:A,$Y182)),"",INDEX(Stoperler!A:A,$Y182)),IF(ISBLANK(INDEX('Sağ Bekler'!A:A,$Y182)),"",INDEX('Sağ Bekler'!A:A,$Y182)),IF(ISBLANK(INDEX('Sol Bekler'!A:A,$Y182)),"",INDEX('Sol Bekler'!A:A,$Y182)),IF(ISBLANK(INDEX('Orta Saha'!A:A,$Y182)),"",INDEX('Orta Saha'!A:A,$Y182)),IF(ISBLANK(INDEX(Kanatlar!A:A,$Y182)),"",INDEX(Kanatlar!A:A,$Y182)),IF(ISBLANK(INDEX(Forvetler!A:A,$Y182)),"",INDEX(Forvetler!A:A,$Y182))))</f>
        <v/>
      </c>
      <c r="B182" s="3" t="str">
        <f ca="1">IF($X182="","",CHOOSE($X182,IF(ISBLANK(INDEX(Kaleciler!B:B,$Y182)),"",INDEX(Kaleciler!B:B,$Y182)),IF(ISBLANK(INDEX(Stoperler!B:B,$Y182)),"",INDEX(Stoperler!B:B,$Y182)),IF(ISBLANK(INDEX('Sağ Bekler'!B:B,$Y182)),"",INDEX('Sağ Bekler'!B:B,$Y182)),IF(ISBLANK(INDEX('Sol Bekler'!B:B,$Y182)),"",INDEX('Sol Bekler'!B:B,$Y182)),IF(ISBLANK(INDEX('Orta Saha'!B:B,$Y182)),"",INDEX('Orta Saha'!B:B,$Y182)),IF(ISBLANK(INDEX(Kanatlar!B:B,$Y182)),"",INDEX(Kanatlar!B:B,$Y182)),IF(ISBLANK(INDEX(Forvetler!B:B,$Y182)),"",INDEX(Forvetler!B:B,$Y182))))</f>
        <v/>
      </c>
      <c r="C182" s="4" t="str">
        <f ca="1">IF($X182="","",CHOOSE($X182,IF(ISBLANK(INDEX(Kaleciler!C:C,$Y182)),"",INDEX(Kaleciler!C:C,$Y182)),IF(ISBLANK(INDEX(Stoperler!C:C,$Y182)),"",INDEX(Stoperler!C:C,$Y182)),IF(ISBLANK(INDEX('Sağ Bekler'!C:C,$Y182)),"",INDEX('Sağ Bekler'!C:C,$Y182)),IF(ISBLANK(INDEX('Sol Bekler'!C:C,$Y182)),"",INDEX('Sol Bekler'!C:C,$Y182)),IF(ISBLANK(INDEX('Orta Saha'!C:C,$Y182)),"",INDEX('Orta Saha'!C:C,$Y182)),IF(ISBLANK(INDEX(Kanatlar!C:C,$Y182)),"",INDEX(Kanatlar!C:C,$Y182)),IF(ISBLANK(INDEX(Forvetler!C:C,$Y182)),"",INDEX(Forvetler!C:C,$Y182))))</f>
        <v/>
      </c>
      <c r="D182" s="2" t="str">
        <f ca="1">IF($X182="","",CHOOSE($X182,IF(ISBLANK(INDEX(Kaleciler!D:D,$Y182)),"",INDEX(Kaleciler!D:D,$Y182)),IF(ISBLANK(INDEX(Stoperler!D:D,$Y182)),"",INDEX(Stoperler!D:D,$Y182)),IF(ISBLANK(INDEX('Sağ Bekler'!D:D,$Y182)),"",INDEX('Sağ Bekler'!D:D,$Y182)),IF(ISBLANK(INDEX('Sol Bekler'!D:D,$Y182)),"",INDEX('Sol Bekler'!D:D,$Y182)),IF(ISBLANK(INDEX('Orta Saha'!D:D,$Y182)),"",INDEX('Orta Saha'!D:D,$Y182)),IF(ISBLANK(INDEX(Kanatlar!D:D,$Y182)),"",INDEX(Kanatlar!D:D,$Y182)),IF(ISBLANK(INDEX(Forvetler!D:D,$Y182)),"",INDEX(Forvetler!D:D,$Y182))))</f>
        <v/>
      </c>
      <c r="E182" s="3" t="str">
        <f ca="1">IF($X182="","",CHOOSE($X182,IF(ISBLANK(INDEX(Kaleciler!E:E,$Y182)),"",INDEX(Kaleciler!E:E,$Y182)),IF(ISBLANK(INDEX(Stoperler!E:E,$Y182)),"",INDEX(Stoperler!E:E,$Y182)),IF(ISBLANK(INDEX('Sağ Bekler'!E:E,$Y182)),"",INDEX('Sağ Bekler'!E:E,$Y182)),IF(ISBLANK(INDEX('Sol Bekler'!E:E,$Y182)),"",INDEX('Sol Bekler'!E:E,$Y182)),IF(ISBLANK(INDEX('Orta Saha'!E:E,$Y182)),"",INDEX('Orta Saha'!E:E,$Y182)),IF(ISBLANK(INDEX(Kanatlar!E:E,$Y182)),"",INDEX(Kanatlar!E:E,$Y182)),IF(ISBLANK(INDEX(Forvetler!E:E,$Y182)),"",INDEX(Forvetler!E:E,$Y182))))</f>
        <v/>
      </c>
      <c r="F182" s="3" t="str">
        <f ca="1">IF($X182="","",CHOOSE($X182,IF(ISBLANK(INDEX(Kaleciler!F:F,$Y182)),"",INDEX(Kaleciler!F:F,$Y182)),IF(ISBLANK(INDEX(Stoperler!F:F,$Y182)),"",INDEX(Stoperler!F:F,$Y182)),IF(ISBLANK(INDEX('Sağ Bekler'!F:F,$Y182)),"",INDEX('Sağ Bekler'!F:F,$Y182)),IF(ISBLANK(INDEX('Sol Bekler'!F:F,$Y182)),"",INDEX('Sol Bekler'!F:F,$Y182)),IF(ISBLANK(INDEX('Orta Saha'!F:F,$Y182)),"",INDEX('Orta Saha'!F:F,$Y182)),IF(ISBLANK(INDEX(Kanatlar!F:F,$Y182)),"",INDEX(Kanatlar!F:F,$Y182)),IF(ISBLANK(INDEX(Forvetler!F:F,$Y182)),"",INDEX(Forvetler!F:F,$Y182))))</f>
        <v/>
      </c>
      <c r="G182" s="3" t="str">
        <f ca="1">IF($X182="","",CHOOSE($X182,IF(ISBLANK(INDEX(Kaleciler!G:G,$Y182)),"",INDEX(Kaleciler!G:G,$Y182)),IF(ISBLANK(INDEX(Stoperler!G:G,$Y182)),"",INDEX(Stoperler!G:G,$Y182)),IF(ISBLANK(INDEX('Sağ Bekler'!G:G,$Y182)),"",INDEX('Sağ Bekler'!G:G,$Y182)),IF(ISBLANK(INDEX('Sol Bekler'!G:G,$Y182)),"",INDEX('Sol Bekler'!G:G,$Y182)),IF(ISBLANK(INDEX('Orta Saha'!G:G,$Y182)),"",INDEX('Orta Saha'!G:G,$Y182)),IF(ISBLANK(INDEX(Kanatlar!G:G,$Y182)),"",INDEX(Kanatlar!G:G,$Y182)),IF(ISBLANK(INDEX(Forvetler!G:G,$Y182)),"",INDEX(Forvetler!G:G,$Y182))))</f>
        <v/>
      </c>
      <c r="H182" s="3" t="str">
        <f ca="1">IF($X182="","",CHOOSE($X182,IF(ISBLANK(INDEX(Kaleciler!H:H,$Y182)),"",INDEX(Kaleciler!H:H,$Y182)),IF(ISBLANK(INDEX(Stoperler!H:H,$Y182)),"",INDEX(Stoperler!H:H,$Y182)),IF(ISBLANK(INDEX('Sağ Bekler'!H:H,$Y182)),"",INDEX('Sağ Bekler'!H:H,$Y182)),IF(ISBLANK(INDEX('Sol Bekler'!H:H,$Y182)),"",INDEX('Sol Bekler'!H:H,$Y182)),IF(ISBLANK(INDEX('Orta Saha'!H:H,$Y182)),"",INDEX('Orta Saha'!H:H,$Y182)),IF(ISBLANK(INDEX(Kanatlar!H:H,$Y182)),"",INDEX(Kanatlar!H:H,$Y182)),IF(ISBLANK(INDEX(Forvetler!H:H,$Y182)),"",INDEX(Forvetler!H:H,$Y182))))</f>
        <v/>
      </c>
      <c r="I182" s="4" t="str">
        <f ca="1">IF($X182="","",CHOOSE($X182,IF(ISBLANK(INDEX(Kaleciler!I:I,$Y182)),"",INDEX(Kaleciler!I:I,$Y182)),IF(ISBLANK(INDEX(Stoperler!I:I,$Y182)),"",INDEX(Stoperler!I:I,$Y182)),IF(ISBLANK(INDEX('Sağ Bekler'!I:I,$Y182)),"",INDEX('Sağ Bekler'!I:I,$Y182)),IF(ISBLANK(INDEX('Sol Bekler'!I:I,$Y182)),"",INDEX('Sol Bekler'!I:I,$Y182)),IF(ISBLANK(INDEX('Orta Saha'!I:I,$Y182)),"",INDEX('Orta Saha'!I:I,$Y182)),IF(ISBLANK(INDEX(Kanatlar!I:I,$Y182)),"",INDEX(Kanatlar!I:I,$Y182)),IF(ISBLANK(INDEX(Forvetler!I:I,$Y182)),"",INDEX(Forvetler!I:I,$Y182))))</f>
        <v/>
      </c>
      <c r="J182" s="4" t="str">
        <f ca="1">IF($X182="","",CHOOSE($X182,IF(ISBLANK(INDEX(Kaleciler!J:J,$Y182)),"",INDEX(Kaleciler!J:J,$Y182)),IF(ISBLANK(INDEX(Stoperler!J:J,$Y182)),"",INDEX(Stoperler!J:J,$Y182)),IF(ISBLANK(INDEX('Sağ Bekler'!J:J,$Y182)),"",INDEX('Sağ Bekler'!J:J,$Y182)),IF(ISBLANK(INDEX('Sol Bekler'!J:J,$Y182)),"",INDEX('Sol Bekler'!J:J,$Y182)),IF(ISBLANK(INDEX('Orta Saha'!J:J,$Y182)),"",INDEX('Orta Saha'!J:J,$Y182)),IF(ISBLANK(INDEX(Kanatlar!J:J,$Y182)),"",INDEX(Kanatlar!J:J,$Y182)),IF(ISBLANK(INDEX(Forvetler!J:J,$Y182)),"",INDEX(Forvetler!J:J,$Y182))))</f>
        <v/>
      </c>
      <c r="K182" s="2" t="str">
        <f ca="1">IF($X182="","",CHOOSE($X182,IF(ISBLANK(INDEX(Kaleciler!K:K,$Y182)),"",INDEX(Kaleciler!K:K,$Y182)),IF(ISBLANK(INDEX(Stoperler!K:K,$Y182)),"",INDEX(Stoperler!K:K,$Y182)),IF(ISBLANK(INDEX('Sağ Bekler'!K:K,$Y182)),"",INDEX('Sağ Bekler'!K:K,$Y182)),IF(ISBLANK(INDEX('Sol Bekler'!K:K,$Y182)),"",INDEX('Sol Bekler'!K:K,$Y182)),IF(ISBLANK(INDEX('Orta Saha'!K:K,$Y182)),"",INDEX('Orta Saha'!K:K,$Y182)),IF(ISBLANK(INDEX(Kanatlar!K:K,$Y182)),"",INDEX(Kanatlar!K:K,$Y182)),IF(ISBLANK(INDEX(Forvetler!K:K,$Y182)),"",INDEX(Forvetler!K:K,$Y182))))</f>
        <v/>
      </c>
      <c r="L182" s="2" t="str">
        <f ca="1">IF($X182="","",CHOOSE($X182,IF(ISBLANK(INDEX(Kaleciler!L:L,$Y182)),"",INDEX(Kaleciler!L:L,$Y182)),IF(ISBLANK(INDEX(Stoperler!L:L,$Y182)),"",INDEX(Stoperler!L:L,$Y182)),IF(ISBLANK(INDEX('Sağ Bekler'!L:L,$Y182)),"",INDEX('Sağ Bekler'!L:L,$Y182)),IF(ISBLANK(INDEX('Sol Bekler'!L:L,$Y182)),"",INDEX('Sol Bekler'!L:L,$Y182)),IF(ISBLANK(INDEX('Orta Saha'!L:L,$Y182)),"",INDEX('Orta Saha'!L:L,$Y182)),IF(ISBLANK(INDEX(Kanatlar!L:L,$Y182)),"",INDEX(Kanatlar!L:L,$Y182)),IF(ISBLANK(INDEX(Forvetler!L:L,$Y182)),"",INDEX(Forvetler!L:L,$Y182))))</f>
        <v/>
      </c>
      <c r="M182" s="2" t="str">
        <f ca="1">IF($X182="","",CHOOSE($X182,IF(ISBLANK(INDEX(Kaleciler!M:M,$Y182)),"",INDEX(Kaleciler!M:M,$Y182)),IF(ISBLANK(INDEX(Stoperler!M:M,$Y182)),"",INDEX(Stoperler!M:M,$Y182)),IF(ISBLANK(INDEX('Sağ Bekler'!M:M,$Y182)),"",INDEX('Sağ Bekler'!M:M,$Y182)),IF(ISBLANK(INDEX('Sol Bekler'!M:M,$Y182)),"",INDEX('Sol Bekler'!M:M,$Y182)),IF(ISBLANK(INDEX('Orta Saha'!M:M,$Y182)),"",INDEX('Orta Saha'!M:M,$Y182)),IF(ISBLANK(INDEX(Kanatlar!M:M,$Y182)),"",INDEX(Kanatlar!M:M,$Y182)),IF(ISBLANK(INDEX(Forvetler!M:M,$Y182)),"",INDEX(Forvetler!M:M,$Y182))))</f>
        <v/>
      </c>
      <c r="N182" s="2" t="str">
        <f ca="1">IF($X182="","",CHOOSE($X182,IF(ISBLANK(INDEX(Kaleciler!N:N,$Y182)),"",INDEX(Kaleciler!N:N,$Y182)),IF(ISBLANK(INDEX(Stoperler!N:N,$Y182)),"",INDEX(Stoperler!N:N,$Y182)),IF(ISBLANK(INDEX('Sağ Bekler'!N:N,$Y182)),"",INDEX('Sağ Bekler'!N:N,$Y182)),IF(ISBLANK(INDEX('Sol Bekler'!N:N,$Y182)),"",INDEX('Sol Bekler'!N:N,$Y182)),IF(ISBLANK(INDEX('Orta Saha'!N:N,$Y182)),"",INDEX('Orta Saha'!N:N,$Y182)),IF(ISBLANK(INDEX(Kanatlar!N:N,$Y182)),"",INDEX(Kanatlar!N:N,$Y182)),IF(ISBLANK(INDEX(Forvetler!N:N,$Y182)),"",INDEX(Forvetler!N:N,$Y182))))</f>
        <v/>
      </c>
      <c r="O182" s="2" t="str">
        <f ca="1">IF($X182="","",CHOOSE($X182,IF(ISBLANK(INDEX(Kaleciler!O:O,$Y182)),"",INDEX(Kaleciler!O:O,$Y182)),IF(ISBLANK(INDEX(Stoperler!O:O,$Y182)),"",INDEX(Stoperler!O:O,$Y182)),IF(ISBLANK(INDEX('Sağ Bekler'!O:O,$Y182)),"",INDEX('Sağ Bekler'!O:O,$Y182)),IF(ISBLANK(INDEX('Sol Bekler'!O:O,$Y182)),"",INDEX('Sol Bekler'!O:O,$Y182)),IF(ISBLANK(INDEX('Orta Saha'!O:O,$Y182)),"",INDEX('Orta Saha'!O:O,$Y182)),IF(ISBLANK(INDEX(Kanatlar!O:O,$Y182)),"",INDEX(Kanatlar!O:O,$Y182)),IF(ISBLANK(INDEX(Forvetler!O:O,$Y182)),"",INDEX(Forvetler!O:O,$Y182))))</f>
        <v/>
      </c>
      <c r="P182" s="2" t="str">
        <f ca="1">IF($X182="","",CHOOSE($X182,IF(ISBLANK(INDEX(Kaleciler!P:P,$Y182)),"",INDEX(Kaleciler!P:P,$Y182)),IF(ISBLANK(INDEX(Stoperler!P:P,$Y182)),"",INDEX(Stoperler!P:P,$Y182)),IF(ISBLANK(INDEX('Sağ Bekler'!P:P,$Y182)),"",INDEX('Sağ Bekler'!P:P,$Y182)),IF(ISBLANK(INDEX('Sol Bekler'!P:P,$Y182)),"",INDEX('Sol Bekler'!P:P,$Y182)),IF(ISBLANK(INDEX('Orta Saha'!P:P,$Y182)),"",INDEX('Orta Saha'!P:P,$Y182)),IF(ISBLANK(INDEX(Kanatlar!P:P,$Y182)),"",INDEX(Kanatlar!P:P,$Y182)),IF(ISBLANK(INDEX(Forvetler!P:P,$Y182)),"",INDEX(Forvetler!P:P,$Y182))))</f>
        <v/>
      </c>
      <c r="Q182" s="3" t="str">
        <f ca="1">IF($X182="","",CHOOSE($X182,IF(ISBLANK(INDEX(Kaleciler!Q:Q,$Y182)),"",INDEX(Kaleciler!Q:Q,$Y182)),IF(ISBLANK(INDEX(Stoperler!Q:Q,$Y182)),"",INDEX(Stoperler!Q:Q,$Y182)),IF(ISBLANK(INDEX('Sağ Bekler'!Q:Q,$Y182)),"",INDEX('Sağ Bekler'!Q:Q,$Y182)),IF(ISBLANK(INDEX('Sol Bekler'!Q:Q,$Y182)),"",INDEX('Sol Bekler'!Q:Q,$Y182)),IF(ISBLANK(INDEX('Orta Saha'!Q:Q,$Y182)),"",INDEX('Orta Saha'!Q:Q,$Y182)),IF(ISBLANK(INDEX(Kanatlar!Q:Q,$Y182)),"",INDEX(Kanatlar!Q:Q,$Y182)),IF(ISBLANK(INDEX(Forvetler!Q:Q,$Y182)),"",INDEX(Forvetler!Q:Q,$Y182))))</f>
        <v/>
      </c>
      <c r="R182" s="4" t="str">
        <f ca="1">IF($X182="","",CHOOSE($X182,IF(ISBLANK(INDEX(Kaleciler!R:R,$Y182)),"",INDEX(Kaleciler!R:R,$Y182)),IF(ISBLANK(INDEX(Stoperler!R:R,$Y182)),"",INDEX(Stoperler!R:R,$Y182)),IF(ISBLANK(INDEX('Sağ Bekler'!R:R,$Y182)),"",INDEX('Sağ Bekler'!R:R,$Y182)),IF(ISBLANK(INDEX('Sol Bekler'!R:R,$Y182)),"",INDEX('Sol Bekler'!R:R,$Y182)),IF(ISBLANK(INDEX('Orta Saha'!R:R,$Y182)),"",INDEX('Orta Saha'!R:R,$Y182)),IF(ISBLANK(INDEX(Kanatlar!R:R,$Y182)),"",INDEX(Kanatlar!R:R,$Y182)),IF(ISBLANK(INDEX(Forvetler!R:R,$Y182)),"",INDEX(Forvetler!R:R,$Y182))))</f>
        <v/>
      </c>
      <c r="S182" s="2" t="str">
        <f ca="1">IF($X182="","",CHOOSE($X182,IF(ISBLANK(INDEX(Kaleciler!S:S,$Y182)),"",INDEX(Kaleciler!S:S,$Y182)),IF(ISBLANK(INDEX(Stoperler!S:S,$Y182)),"",INDEX(Stoperler!S:S,$Y182)),IF(ISBLANK(INDEX('Sağ Bekler'!S:S,$Y182)),"",INDEX('Sağ Bekler'!S:S,$Y182)),IF(ISBLANK(INDEX('Sol Bekler'!S:S,$Y182)),"",INDEX('Sol Bekler'!S:S,$Y182)),IF(ISBLANK(INDEX('Orta Saha'!S:S,$Y182)),"",INDEX('Orta Saha'!S:S,$Y182)),IF(ISBLANK(INDEX(Kanatlar!S:S,$Y182)),"",INDEX(Kanatlar!S:S,$Y182)),IF(ISBLANK(INDEX(Forvetler!S:S,$Y182)),"",INDEX(Forvetler!S:S,$Y182))))</f>
        <v/>
      </c>
      <c r="T182" s="3" t="str">
        <f ca="1">IF($X182="","",CHOOSE($X182,IF(ISBLANK(INDEX(Kaleciler!T:T,$Y182)),"",INDEX(Kaleciler!T:T,$Y182)),IF(ISBLANK(INDEX(Stoperler!T:T,$Y182)),"",INDEX(Stoperler!T:T,$Y182)),IF(ISBLANK(INDEX('Sağ Bekler'!T:T,$Y182)),"",INDEX('Sağ Bekler'!T:T,$Y182)),IF(ISBLANK(INDEX('Sol Bekler'!T:T,$Y182)),"",INDEX('Sol Bekler'!T:T,$Y182)),IF(ISBLANK(INDEX('Orta Saha'!T:T,$Y182)),"",INDEX('Orta Saha'!T:T,$Y182)),IF(ISBLANK(INDEX(Kanatlar!T:T,$Y182)),"",INDEX(Kanatlar!T:T,$Y182)),IF(ISBLANK(INDEX(Forvetler!T:T,$Y182)),"",INDEX(Forvetler!T:T,$Y182))))</f>
        <v/>
      </c>
      <c r="U182">
        <v>2</v>
      </c>
      <c r="V182">
        <v>82</v>
      </c>
      <c r="W182" t="str">
        <f ca="1">IF(AND(Stoperler!$B$82&lt;&gt;"",Stoperler!$I$82&gt;0,Stoperler!$I$82&lt;=TODAY()+365),COUNT($W$3:W181)+1,"")</f>
        <v/>
      </c>
      <c r="X182" t="str">
        <f ca="1">IFERROR(INDEX($U$4:$U$703,MATCH(ROWS($X$4:X182),$W$4:$W$703,0)),"")</f>
        <v/>
      </c>
      <c r="Y182" t="str">
        <f ca="1">IFERROR(INDEX($V$4:$V$703,MATCH(ROWS($Y$4:Y182),$W$4:$W$703,0)),"")</f>
        <v/>
      </c>
    </row>
    <row r="183" spans="1:25" x14ac:dyDescent="0.2">
      <c r="A183" s="2" t="str">
        <f ca="1">IF($X183="","",CHOOSE($X183,IF(ISBLANK(INDEX(Kaleciler!A:A,$Y183)),"",INDEX(Kaleciler!A:A,$Y183)),IF(ISBLANK(INDEX(Stoperler!A:A,$Y183)),"",INDEX(Stoperler!A:A,$Y183)),IF(ISBLANK(INDEX('Sağ Bekler'!A:A,$Y183)),"",INDEX('Sağ Bekler'!A:A,$Y183)),IF(ISBLANK(INDEX('Sol Bekler'!A:A,$Y183)),"",INDEX('Sol Bekler'!A:A,$Y183)),IF(ISBLANK(INDEX('Orta Saha'!A:A,$Y183)),"",INDEX('Orta Saha'!A:A,$Y183)),IF(ISBLANK(INDEX(Kanatlar!A:A,$Y183)),"",INDEX(Kanatlar!A:A,$Y183)),IF(ISBLANK(INDEX(Forvetler!A:A,$Y183)),"",INDEX(Forvetler!A:A,$Y183))))</f>
        <v/>
      </c>
      <c r="B183" s="3" t="str">
        <f ca="1">IF($X183="","",CHOOSE($X183,IF(ISBLANK(INDEX(Kaleciler!B:B,$Y183)),"",INDEX(Kaleciler!B:B,$Y183)),IF(ISBLANK(INDEX(Stoperler!B:B,$Y183)),"",INDEX(Stoperler!B:B,$Y183)),IF(ISBLANK(INDEX('Sağ Bekler'!B:B,$Y183)),"",INDEX('Sağ Bekler'!B:B,$Y183)),IF(ISBLANK(INDEX('Sol Bekler'!B:B,$Y183)),"",INDEX('Sol Bekler'!B:B,$Y183)),IF(ISBLANK(INDEX('Orta Saha'!B:B,$Y183)),"",INDEX('Orta Saha'!B:B,$Y183)),IF(ISBLANK(INDEX(Kanatlar!B:B,$Y183)),"",INDEX(Kanatlar!B:B,$Y183)),IF(ISBLANK(INDEX(Forvetler!B:B,$Y183)),"",INDEX(Forvetler!B:B,$Y183))))</f>
        <v/>
      </c>
      <c r="C183" s="4" t="str">
        <f ca="1">IF($X183="","",CHOOSE($X183,IF(ISBLANK(INDEX(Kaleciler!C:C,$Y183)),"",INDEX(Kaleciler!C:C,$Y183)),IF(ISBLANK(INDEX(Stoperler!C:C,$Y183)),"",INDEX(Stoperler!C:C,$Y183)),IF(ISBLANK(INDEX('Sağ Bekler'!C:C,$Y183)),"",INDEX('Sağ Bekler'!C:C,$Y183)),IF(ISBLANK(INDEX('Sol Bekler'!C:C,$Y183)),"",INDEX('Sol Bekler'!C:C,$Y183)),IF(ISBLANK(INDEX('Orta Saha'!C:C,$Y183)),"",INDEX('Orta Saha'!C:C,$Y183)),IF(ISBLANK(INDEX(Kanatlar!C:C,$Y183)),"",INDEX(Kanatlar!C:C,$Y183)),IF(ISBLANK(INDEX(Forvetler!C:C,$Y183)),"",INDEX(Forvetler!C:C,$Y183))))</f>
        <v/>
      </c>
      <c r="D183" s="2" t="str">
        <f ca="1">IF($X183="","",CHOOSE($X183,IF(ISBLANK(INDEX(Kaleciler!D:D,$Y183)),"",INDEX(Kaleciler!D:D,$Y183)),IF(ISBLANK(INDEX(Stoperler!D:D,$Y183)),"",INDEX(Stoperler!D:D,$Y183)),IF(ISBLANK(INDEX('Sağ Bekler'!D:D,$Y183)),"",INDEX('Sağ Bekler'!D:D,$Y183)),IF(ISBLANK(INDEX('Sol Bekler'!D:D,$Y183)),"",INDEX('Sol Bekler'!D:D,$Y183)),IF(ISBLANK(INDEX('Orta Saha'!D:D,$Y183)),"",INDEX('Orta Saha'!D:D,$Y183)),IF(ISBLANK(INDEX(Kanatlar!D:D,$Y183)),"",INDEX(Kanatlar!D:D,$Y183)),IF(ISBLANK(INDEX(Forvetler!D:D,$Y183)),"",INDEX(Forvetler!D:D,$Y183))))</f>
        <v/>
      </c>
      <c r="E183" s="3" t="str">
        <f ca="1">IF($X183="","",CHOOSE($X183,IF(ISBLANK(INDEX(Kaleciler!E:E,$Y183)),"",INDEX(Kaleciler!E:E,$Y183)),IF(ISBLANK(INDEX(Stoperler!E:E,$Y183)),"",INDEX(Stoperler!E:E,$Y183)),IF(ISBLANK(INDEX('Sağ Bekler'!E:E,$Y183)),"",INDEX('Sağ Bekler'!E:E,$Y183)),IF(ISBLANK(INDEX('Sol Bekler'!E:E,$Y183)),"",INDEX('Sol Bekler'!E:E,$Y183)),IF(ISBLANK(INDEX('Orta Saha'!E:E,$Y183)),"",INDEX('Orta Saha'!E:E,$Y183)),IF(ISBLANK(INDEX(Kanatlar!E:E,$Y183)),"",INDEX(Kanatlar!E:E,$Y183)),IF(ISBLANK(INDEX(Forvetler!E:E,$Y183)),"",INDEX(Forvetler!E:E,$Y183))))</f>
        <v/>
      </c>
      <c r="F183" s="3" t="str">
        <f ca="1">IF($X183="","",CHOOSE($X183,IF(ISBLANK(INDEX(Kaleciler!F:F,$Y183)),"",INDEX(Kaleciler!F:F,$Y183)),IF(ISBLANK(INDEX(Stoperler!F:F,$Y183)),"",INDEX(Stoperler!F:F,$Y183)),IF(ISBLANK(INDEX('Sağ Bekler'!F:F,$Y183)),"",INDEX('Sağ Bekler'!F:F,$Y183)),IF(ISBLANK(INDEX('Sol Bekler'!F:F,$Y183)),"",INDEX('Sol Bekler'!F:F,$Y183)),IF(ISBLANK(INDEX('Orta Saha'!F:F,$Y183)),"",INDEX('Orta Saha'!F:F,$Y183)),IF(ISBLANK(INDEX(Kanatlar!F:F,$Y183)),"",INDEX(Kanatlar!F:F,$Y183)),IF(ISBLANK(INDEX(Forvetler!F:F,$Y183)),"",INDEX(Forvetler!F:F,$Y183))))</f>
        <v/>
      </c>
      <c r="G183" s="3" t="str">
        <f ca="1">IF($X183="","",CHOOSE($X183,IF(ISBLANK(INDEX(Kaleciler!G:G,$Y183)),"",INDEX(Kaleciler!G:G,$Y183)),IF(ISBLANK(INDEX(Stoperler!G:G,$Y183)),"",INDEX(Stoperler!G:G,$Y183)),IF(ISBLANK(INDEX('Sağ Bekler'!G:G,$Y183)),"",INDEX('Sağ Bekler'!G:G,$Y183)),IF(ISBLANK(INDEX('Sol Bekler'!G:G,$Y183)),"",INDEX('Sol Bekler'!G:G,$Y183)),IF(ISBLANK(INDEX('Orta Saha'!G:G,$Y183)),"",INDEX('Orta Saha'!G:G,$Y183)),IF(ISBLANK(INDEX(Kanatlar!G:G,$Y183)),"",INDEX(Kanatlar!G:G,$Y183)),IF(ISBLANK(INDEX(Forvetler!G:G,$Y183)),"",INDEX(Forvetler!G:G,$Y183))))</f>
        <v/>
      </c>
      <c r="H183" s="3" t="str">
        <f ca="1">IF($X183="","",CHOOSE($X183,IF(ISBLANK(INDEX(Kaleciler!H:H,$Y183)),"",INDEX(Kaleciler!H:H,$Y183)),IF(ISBLANK(INDEX(Stoperler!H:H,$Y183)),"",INDEX(Stoperler!H:H,$Y183)),IF(ISBLANK(INDEX('Sağ Bekler'!H:H,$Y183)),"",INDEX('Sağ Bekler'!H:H,$Y183)),IF(ISBLANK(INDEX('Sol Bekler'!H:H,$Y183)),"",INDEX('Sol Bekler'!H:H,$Y183)),IF(ISBLANK(INDEX('Orta Saha'!H:H,$Y183)),"",INDEX('Orta Saha'!H:H,$Y183)),IF(ISBLANK(INDEX(Kanatlar!H:H,$Y183)),"",INDEX(Kanatlar!H:H,$Y183)),IF(ISBLANK(INDEX(Forvetler!H:H,$Y183)),"",INDEX(Forvetler!H:H,$Y183))))</f>
        <v/>
      </c>
      <c r="I183" s="4" t="str">
        <f ca="1">IF($X183="","",CHOOSE($X183,IF(ISBLANK(INDEX(Kaleciler!I:I,$Y183)),"",INDEX(Kaleciler!I:I,$Y183)),IF(ISBLANK(INDEX(Stoperler!I:I,$Y183)),"",INDEX(Stoperler!I:I,$Y183)),IF(ISBLANK(INDEX('Sağ Bekler'!I:I,$Y183)),"",INDEX('Sağ Bekler'!I:I,$Y183)),IF(ISBLANK(INDEX('Sol Bekler'!I:I,$Y183)),"",INDEX('Sol Bekler'!I:I,$Y183)),IF(ISBLANK(INDEX('Orta Saha'!I:I,$Y183)),"",INDEX('Orta Saha'!I:I,$Y183)),IF(ISBLANK(INDEX(Kanatlar!I:I,$Y183)),"",INDEX(Kanatlar!I:I,$Y183)),IF(ISBLANK(INDEX(Forvetler!I:I,$Y183)),"",INDEX(Forvetler!I:I,$Y183))))</f>
        <v/>
      </c>
      <c r="J183" s="4" t="str">
        <f ca="1">IF($X183="","",CHOOSE($X183,IF(ISBLANK(INDEX(Kaleciler!J:J,$Y183)),"",INDEX(Kaleciler!J:J,$Y183)),IF(ISBLANK(INDEX(Stoperler!J:J,$Y183)),"",INDEX(Stoperler!J:J,$Y183)),IF(ISBLANK(INDEX('Sağ Bekler'!J:J,$Y183)),"",INDEX('Sağ Bekler'!J:J,$Y183)),IF(ISBLANK(INDEX('Sol Bekler'!J:J,$Y183)),"",INDEX('Sol Bekler'!J:J,$Y183)),IF(ISBLANK(INDEX('Orta Saha'!J:J,$Y183)),"",INDEX('Orta Saha'!J:J,$Y183)),IF(ISBLANK(INDEX(Kanatlar!J:J,$Y183)),"",INDEX(Kanatlar!J:J,$Y183)),IF(ISBLANK(INDEX(Forvetler!J:J,$Y183)),"",INDEX(Forvetler!J:J,$Y183))))</f>
        <v/>
      </c>
      <c r="K183" s="2" t="str">
        <f ca="1">IF($X183="","",CHOOSE($X183,IF(ISBLANK(INDEX(Kaleciler!K:K,$Y183)),"",INDEX(Kaleciler!K:K,$Y183)),IF(ISBLANK(INDEX(Stoperler!K:K,$Y183)),"",INDEX(Stoperler!K:K,$Y183)),IF(ISBLANK(INDEX('Sağ Bekler'!K:K,$Y183)),"",INDEX('Sağ Bekler'!K:K,$Y183)),IF(ISBLANK(INDEX('Sol Bekler'!K:K,$Y183)),"",INDEX('Sol Bekler'!K:K,$Y183)),IF(ISBLANK(INDEX('Orta Saha'!K:K,$Y183)),"",INDEX('Orta Saha'!K:K,$Y183)),IF(ISBLANK(INDEX(Kanatlar!K:K,$Y183)),"",INDEX(Kanatlar!K:K,$Y183)),IF(ISBLANK(INDEX(Forvetler!K:K,$Y183)),"",INDEX(Forvetler!K:K,$Y183))))</f>
        <v/>
      </c>
      <c r="L183" s="2" t="str">
        <f ca="1">IF($X183="","",CHOOSE($X183,IF(ISBLANK(INDEX(Kaleciler!L:L,$Y183)),"",INDEX(Kaleciler!L:L,$Y183)),IF(ISBLANK(INDEX(Stoperler!L:L,$Y183)),"",INDEX(Stoperler!L:L,$Y183)),IF(ISBLANK(INDEX('Sağ Bekler'!L:L,$Y183)),"",INDEX('Sağ Bekler'!L:L,$Y183)),IF(ISBLANK(INDEX('Sol Bekler'!L:L,$Y183)),"",INDEX('Sol Bekler'!L:L,$Y183)),IF(ISBLANK(INDEX('Orta Saha'!L:L,$Y183)),"",INDEX('Orta Saha'!L:L,$Y183)),IF(ISBLANK(INDEX(Kanatlar!L:L,$Y183)),"",INDEX(Kanatlar!L:L,$Y183)),IF(ISBLANK(INDEX(Forvetler!L:L,$Y183)),"",INDEX(Forvetler!L:L,$Y183))))</f>
        <v/>
      </c>
      <c r="M183" s="2" t="str">
        <f ca="1">IF($X183="","",CHOOSE($X183,IF(ISBLANK(INDEX(Kaleciler!M:M,$Y183)),"",INDEX(Kaleciler!M:M,$Y183)),IF(ISBLANK(INDEX(Stoperler!M:M,$Y183)),"",INDEX(Stoperler!M:M,$Y183)),IF(ISBLANK(INDEX('Sağ Bekler'!M:M,$Y183)),"",INDEX('Sağ Bekler'!M:M,$Y183)),IF(ISBLANK(INDEX('Sol Bekler'!M:M,$Y183)),"",INDEX('Sol Bekler'!M:M,$Y183)),IF(ISBLANK(INDEX('Orta Saha'!M:M,$Y183)),"",INDEX('Orta Saha'!M:M,$Y183)),IF(ISBLANK(INDEX(Kanatlar!M:M,$Y183)),"",INDEX(Kanatlar!M:M,$Y183)),IF(ISBLANK(INDEX(Forvetler!M:M,$Y183)),"",INDEX(Forvetler!M:M,$Y183))))</f>
        <v/>
      </c>
      <c r="N183" s="2" t="str">
        <f ca="1">IF($X183="","",CHOOSE($X183,IF(ISBLANK(INDEX(Kaleciler!N:N,$Y183)),"",INDEX(Kaleciler!N:N,$Y183)),IF(ISBLANK(INDEX(Stoperler!N:N,$Y183)),"",INDEX(Stoperler!N:N,$Y183)),IF(ISBLANK(INDEX('Sağ Bekler'!N:N,$Y183)),"",INDEX('Sağ Bekler'!N:N,$Y183)),IF(ISBLANK(INDEX('Sol Bekler'!N:N,$Y183)),"",INDEX('Sol Bekler'!N:N,$Y183)),IF(ISBLANK(INDEX('Orta Saha'!N:N,$Y183)),"",INDEX('Orta Saha'!N:N,$Y183)),IF(ISBLANK(INDEX(Kanatlar!N:N,$Y183)),"",INDEX(Kanatlar!N:N,$Y183)),IF(ISBLANK(INDEX(Forvetler!N:N,$Y183)),"",INDEX(Forvetler!N:N,$Y183))))</f>
        <v/>
      </c>
      <c r="O183" s="2" t="str">
        <f ca="1">IF($X183="","",CHOOSE($X183,IF(ISBLANK(INDEX(Kaleciler!O:O,$Y183)),"",INDEX(Kaleciler!O:O,$Y183)),IF(ISBLANK(INDEX(Stoperler!O:O,$Y183)),"",INDEX(Stoperler!O:O,$Y183)),IF(ISBLANK(INDEX('Sağ Bekler'!O:O,$Y183)),"",INDEX('Sağ Bekler'!O:O,$Y183)),IF(ISBLANK(INDEX('Sol Bekler'!O:O,$Y183)),"",INDEX('Sol Bekler'!O:O,$Y183)),IF(ISBLANK(INDEX('Orta Saha'!O:O,$Y183)),"",INDEX('Orta Saha'!O:O,$Y183)),IF(ISBLANK(INDEX(Kanatlar!O:O,$Y183)),"",INDEX(Kanatlar!O:O,$Y183)),IF(ISBLANK(INDEX(Forvetler!O:O,$Y183)),"",INDEX(Forvetler!O:O,$Y183))))</f>
        <v/>
      </c>
      <c r="P183" s="2" t="str">
        <f ca="1">IF($X183="","",CHOOSE($X183,IF(ISBLANK(INDEX(Kaleciler!P:P,$Y183)),"",INDEX(Kaleciler!P:P,$Y183)),IF(ISBLANK(INDEX(Stoperler!P:P,$Y183)),"",INDEX(Stoperler!P:P,$Y183)),IF(ISBLANK(INDEX('Sağ Bekler'!P:P,$Y183)),"",INDEX('Sağ Bekler'!P:P,$Y183)),IF(ISBLANK(INDEX('Sol Bekler'!P:P,$Y183)),"",INDEX('Sol Bekler'!P:P,$Y183)),IF(ISBLANK(INDEX('Orta Saha'!P:P,$Y183)),"",INDEX('Orta Saha'!P:P,$Y183)),IF(ISBLANK(INDEX(Kanatlar!P:P,$Y183)),"",INDEX(Kanatlar!P:P,$Y183)),IF(ISBLANK(INDEX(Forvetler!P:P,$Y183)),"",INDEX(Forvetler!P:P,$Y183))))</f>
        <v/>
      </c>
      <c r="Q183" s="3" t="str">
        <f ca="1">IF($X183="","",CHOOSE($X183,IF(ISBLANK(INDEX(Kaleciler!Q:Q,$Y183)),"",INDEX(Kaleciler!Q:Q,$Y183)),IF(ISBLANK(INDEX(Stoperler!Q:Q,$Y183)),"",INDEX(Stoperler!Q:Q,$Y183)),IF(ISBLANK(INDEX('Sağ Bekler'!Q:Q,$Y183)),"",INDEX('Sağ Bekler'!Q:Q,$Y183)),IF(ISBLANK(INDEX('Sol Bekler'!Q:Q,$Y183)),"",INDEX('Sol Bekler'!Q:Q,$Y183)),IF(ISBLANK(INDEX('Orta Saha'!Q:Q,$Y183)),"",INDEX('Orta Saha'!Q:Q,$Y183)),IF(ISBLANK(INDEX(Kanatlar!Q:Q,$Y183)),"",INDEX(Kanatlar!Q:Q,$Y183)),IF(ISBLANK(INDEX(Forvetler!Q:Q,$Y183)),"",INDEX(Forvetler!Q:Q,$Y183))))</f>
        <v/>
      </c>
      <c r="R183" s="4" t="str">
        <f ca="1">IF($X183="","",CHOOSE($X183,IF(ISBLANK(INDEX(Kaleciler!R:R,$Y183)),"",INDEX(Kaleciler!R:R,$Y183)),IF(ISBLANK(INDEX(Stoperler!R:R,$Y183)),"",INDEX(Stoperler!R:R,$Y183)),IF(ISBLANK(INDEX('Sağ Bekler'!R:R,$Y183)),"",INDEX('Sağ Bekler'!R:R,$Y183)),IF(ISBLANK(INDEX('Sol Bekler'!R:R,$Y183)),"",INDEX('Sol Bekler'!R:R,$Y183)),IF(ISBLANK(INDEX('Orta Saha'!R:R,$Y183)),"",INDEX('Orta Saha'!R:R,$Y183)),IF(ISBLANK(INDEX(Kanatlar!R:R,$Y183)),"",INDEX(Kanatlar!R:R,$Y183)),IF(ISBLANK(INDEX(Forvetler!R:R,$Y183)),"",INDEX(Forvetler!R:R,$Y183))))</f>
        <v/>
      </c>
      <c r="S183" s="2" t="str">
        <f ca="1">IF($X183="","",CHOOSE($X183,IF(ISBLANK(INDEX(Kaleciler!S:S,$Y183)),"",INDEX(Kaleciler!S:S,$Y183)),IF(ISBLANK(INDEX(Stoperler!S:S,$Y183)),"",INDEX(Stoperler!S:S,$Y183)),IF(ISBLANK(INDEX('Sağ Bekler'!S:S,$Y183)),"",INDEX('Sağ Bekler'!S:S,$Y183)),IF(ISBLANK(INDEX('Sol Bekler'!S:S,$Y183)),"",INDEX('Sol Bekler'!S:S,$Y183)),IF(ISBLANK(INDEX('Orta Saha'!S:S,$Y183)),"",INDEX('Orta Saha'!S:S,$Y183)),IF(ISBLANK(INDEX(Kanatlar!S:S,$Y183)),"",INDEX(Kanatlar!S:S,$Y183)),IF(ISBLANK(INDEX(Forvetler!S:S,$Y183)),"",INDEX(Forvetler!S:S,$Y183))))</f>
        <v/>
      </c>
      <c r="T183" s="3" t="str">
        <f ca="1">IF($X183="","",CHOOSE($X183,IF(ISBLANK(INDEX(Kaleciler!T:T,$Y183)),"",INDEX(Kaleciler!T:T,$Y183)),IF(ISBLANK(INDEX(Stoperler!T:T,$Y183)),"",INDEX(Stoperler!T:T,$Y183)),IF(ISBLANK(INDEX('Sağ Bekler'!T:T,$Y183)),"",INDEX('Sağ Bekler'!T:T,$Y183)),IF(ISBLANK(INDEX('Sol Bekler'!T:T,$Y183)),"",INDEX('Sol Bekler'!T:T,$Y183)),IF(ISBLANK(INDEX('Orta Saha'!T:T,$Y183)),"",INDEX('Orta Saha'!T:T,$Y183)),IF(ISBLANK(INDEX(Kanatlar!T:T,$Y183)),"",INDEX(Kanatlar!T:T,$Y183)),IF(ISBLANK(INDEX(Forvetler!T:T,$Y183)),"",INDEX(Forvetler!T:T,$Y183))))</f>
        <v/>
      </c>
      <c r="U183">
        <v>2</v>
      </c>
      <c r="V183">
        <v>83</v>
      </c>
      <c r="W183" t="str">
        <f ca="1">IF(AND(Stoperler!$B$83&lt;&gt;"",Stoperler!$I$83&gt;0,Stoperler!$I$83&lt;=TODAY()+365),COUNT($W$3:W182)+1,"")</f>
        <v/>
      </c>
      <c r="X183" t="str">
        <f ca="1">IFERROR(INDEX($U$4:$U$703,MATCH(ROWS($X$4:X183),$W$4:$W$703,0)),"")</f>
        <v/>
      </c>
      <c r="Y183" t="str">
        <f ca="1">IFERROR(INDEX($V$4:$V$703,MATCH(ROWS($Y$4:Y183),$W$4:$W$703,0)),"")</f>
        <v/>
      </c>
    </row>
    <row r="184" spans="1:25" x14ac:dyDescent="0.2">
      <c r="A184" s="2" t="str">
        <f ca="1">IF($X184="","",CHOOSE($X184,IF(ISBLANK(INDEX(Kaleciler!A:A,$Y184)),"",INDEX(Kaleciler!A:A,$Y184)),IF(ISBLANK(INDEX(Stoperler!A:A,$Y184)),"",INDEX(Stoperler!A:A,$Y184)),IF(ISBLANK(INDEX('Sağ Bekler'!A:A,$Y184)),"",INDEX('Sağ Bekler'!A:A,$Y184)),IF(ISBLANK(INDEX('Sol Bekler'!A:A,$Y184)),"",INDEX('Sol Bekler'!A:A,$Y184)),IF(ISBLANK(INDEX('Orta Saha'!A:A,$Y184)),"",INDEX('Orta Saha'!A:A,$Y184)),IF(ISBLANK(INDEX(Kanatlar!A:A,$Y184)),"",INDEX(Kanatlar!A:A,$Y184)),IF(ISBLANK(INDEX(Forvetler!A:A,$Y184)),"",INDEX(Forvetler!A:A,$Y184))))</f>
        <v/>
      </c>
      <c r="B184" s="3" t="str">
        <f ca="1">IF($X184="","",CHOOSE($X184,IF(ISBLANK(INDEX(Kaleciler!B:B,$Y184)),"",INDEX(Kaleciler!B:B,$Y184)),IF(ISBLANK(INDEX(Stoperler!B:B,$Y184)),"",INDEX(Stoperler!B:B,$Y184)),IF(ISBLANK(INDEX('Sağ Bekler'!B:B,$Y184)),"",INDEX('Sağ Bekler'!B:B,$Y184)),IF(ISBLANK(INDEX('Sol Bekler'!B:B,$Y184)),"",INDEX('Sol Bekler'!B:B,$Y184)),IF(ISBLANK(INDEX('Orta Saha'!B:B,$Y184)),"",INDEX('Orta Saha'!B:B,$Y184)),IF(ISBLANK(INDEX(Kanatlar!B:B,$Y184)),"",INDEX(Kanatlar!B:B,$Y184)),IF(ISBLANK(INDEX(Forvetler!B:B,$Y184)),"",INDEX(Forvetler!B:B,$Y184))))</f>
        <v/>
      </c>
      <c r="C184" s="4" t="str">
        <f ca="1">IF($X184="","",CHOOSE($X184,IF(ISBLANK(INDEX(Kaleciler!C:C,$Y184)),"",INDEX(Kaleciler!C:C,$Y184)),IF(ISBLANK(INDEX(Stoperler!C:C,$Y184)),"",INDEX(Stoperler!C:C,$Y184)),IF(ISBLANK(INDEX('Sağ Bekler'!C:C,$Y184)),"",INDEX('Sağ Bekler'!C:C,$Y184)),IF(ISBLANK(INDEX('Sol Bekler'!C:C,$Y184)),"",INDEX('Sol Bekler'!C:C,$Y184)),IF(ISBLANK(INDEX('Orta Saha'!C:C,$Y184)),"",INDEX('Orta Saha'!C:C,$Y184)),IF(ISBLANK(INDEX(Kanatlar!C:C,$Y184)),"",INDEX(Kanatlar!C:C,$Y184)),IF(ISBLANK(INDEX(Forvetler!C:C,$Y184)),"",INDEX(Forvetler!C:C,$Y184))))</f>
        <v/>
      </c>
      <c r="D184" s="2" t="str">
        <f ca="1">IF($X184="","",CHOOSE($X184,IF(ISBLANK(INDEX(Kaleciler!D:D,$Y184)),"",INDEX(Kaleciler!D:D,$Y184)),IF(ISBLANK(INDEX(Stoperler!D:D,$Y184)),"",INDEX(Stoperler!D:D,$Y184)),IF(ISBLANK(INDEX('Sağ Bekler'!D:D,$Y184)),"",INDEX('Sağ Bekler'!D:D,$Y184)),IF(ISBLANK(INDEX('Sol Bekler'!D:D,$Y184)),"",INDEX('Sol Bekler'!D:D,$Y184)),IF(ISBLANK(INDEX('Orta Saha'!D:D,$Y184)),"",INDEX('Orta Saha'!D:D,$Y184)),IF(ISBLANK(INDEX(Kanatlar!D:D,$Y184)),"",INDEX(Kanatlar!D:D,$Y184)),IF(ISBLANK(INDEX(Forvetler!D:D,$Y184)),"",INDEX(Forvetler!D:D,$Y184))))</f>
        <v/>
      </c>
      <c r="E184" s="3" t="str">
        <f ca="1">IF($X184="","",CHOOSE($X184,IF(ISBLANK(INDEX(Kaleciler!E:E,$Y184)),"",INDEX(Kaleciler!E:E,$Y184)),IF(ISBLANK(INDEX(Stoperler!E:E,$Y184)),"",INDEX(Stoperler!E:E,$Y184)),IF(ISBLANK(INDEX('Sağ Bekler'!E:E,$Y184)),"",INDEX('Sağ Bekler'!E:E,$Y184)),IF(ISBLANK(INDEX('Sol Bekler'!E:E,$Y184)),"",INDEX('Sol Bekler'!E:E,$Y184)),IF(ISBLANK(INDEX('Orta Saha'!E:E,$Y184)),"",INDEX('Orta Saha'!E:E,$Y184)),IF(ISBLANK(INDEX(Kanatlar!E:E,$Y184)),"",INDEX(Kanatlar!E:E,$Y184)),IF(ISBLANK(INDEX(Forvetler!E:E,$Y184)),"",INDEX(Forvetler!E:E,$Y184))))</f>
        <v/>
      </c>
      <c r="F184" s="3" t="str">
        <f ca="1">IF($X184="","",CHOOSE($X184,IF(ISBLANK(INDEX(Kaleciler!F:F,$Y184)),"",INDEX(Kaleciler!F:F,$Y184)),IF(ISBLANK(INDEX(Stoperler!F:F,$Y184)),"",INDEX(Stoperler!F:F,$Y184)),IF(ISBLANK(INDEX('Sağ Bekler'!F:F,$Y184)),"",INDEX('Sağ Bekler'!F:F,$Y184)),IF(ISBLANK(INDEX('Sol Bekler'!F:F,$Y184)),"",INDEX('Sol Bekler'!F:F,$Y184)),IF(ISBLANK(INDEX('Orta Saha'!F:F,$Y184)),"",INDEX('Orta Saha'!F:F,$Y184)),IF(ISBLANK(INDEX(Kanatlar!F:F,$Y184)),"",INDEX(Kanatlar!F:F,$Y184)),IF(ISBLANK(INDEX(Forvetler!F:F,$Y184)),"",INDEX(Forvetler!F:F,$Y184))))</f>
        <v/>
      </c>
      <c r="G184" s="3" t="str">
        <f ca="1">IF($X184="","",CHOOSE($X184,IF(ISBLANK(INDEX(Kaleciler!G:G,$Y184)),"",INDEX(Kaleciler!G:G,$Y184)),IF(ISBLANK(INDEX(Stoperler!G:G,$Y184)),"",INDEX(Stoperler!G:G,$Y184)),IF(ISBLANK(INDEX('Sağ Bekler'!G:G,$Y184)),"",INDEX('Sağ Bekler'!G:G,$Y184)),IF(ISBLANK(INDEX('Sol Bekler'!G:G,$Y184)),"",INDEX('Sol Bekler'!G:G,$Y184)),IF(ISBLANK(INDEX('Orta Saha'!G:G,$Y184)),"",INDEX('Orta Saha'!G:G,$Y184)),IF(ISBLANK(INDEX(Kanatlar!G:G,$Y184)),"",INDEX(Kanatlar!G:G,$Y184)),IF(ISBLANK(INDEX(Forvetler!G:G,$Y184)),"",INDEX(Forvetler!G:G,$Y184))))</f>
        <v/>
      </c>
      <c r="H184" s="3" t="str">
        <f ca="1">IF($X184="","",CHOOSE($X184,IF(ISBLANK(INDEX(Kaleciler!H:H,$Y184)),"",INDEX(Kaleciler!H:H,$Y184)),IF(ISBLANK(INDEX(Stoperler!H:H,$Y184)),"",INDEX(Stoperler!H:H,$Y184)),IF(ISBLANK(INDEX('Sağ Bekler'!H:H,$Y184)),"",INDEX('Sağ Bekler'!H:H,$Y184)),IF(ISBLANK(INDEX('Sol Bekler'!H:H,$Y184)),"",INDEX('Sol Bekler'!H:H,$Y184)),IF(ISBLANK(INDEX('Orta Saha'!H:H,$Y184)),"",INDEX('Orta Saha'!H:H,$Y184)),IF(ISBLANK(INDEX(Kanatlar!H:H,$Y184)),"",INDEX(Kanatlar!H:H,$Y184)),IF(ISBLANK(INDEX(Forvetler!H:H,$Y184)),"",INDEX(Forvetler!H:H,$Y184))))</f>
        <v/>
      </c>
      <c r="I184" s="4" t="str">
        <f ca="1">IF($X184="","",CHOOSE($X184,IF(ISBLANK(INDEX(Kaleciler!I:I,$Y184)),"",INDEX(Kaleciler!I:I,$Y184)),IF(ISBLANK(INDEX(Stoperler!I:I,$Y184)),"",INDEX(Stoperler!I:I,$Y184)),IF(ISBLANK(INDEX('Sağ Bekler'!I:I,$Y184)),"",INDEX('Sağ Bekler'!I:I,$Y184)),IF(ISBLANK(INDEX('Sol Bekler'!I:I,$Y184)),"",INDEX('Sol Bekler'!I:I,$Y184)),IF(ISBLANK(INDEX('Orta Saha'!I:I,$Y184)),"",INDEX('Orta Saha'!I:I,$Y184)),IF(ISBLANK(INDEX(Kanatlar!I:I,$Y184)),"",INDEX(Kanatlar!I:I,$Y184)),IF(ISBLANK(INDEX(Forvetler!I:I,$Y184)),"",INDEX(Forvetler!I:I,$Y184))))</f>
        <v/>
      </c>
      <c r="J184" s="4" t="str">
        <f ca="1">IF($X184="","",CHOOSE($X184,IF(ISBLANK(INDEX(Kaleciler!J:J,$Y184)),"",INDEX(Kaleciler!J:J,$Y184)),IF(ISBLANK(INDEX(Stoperler!J:J,$Y184)),"",INDEX(Stoperler!J:J,$Y184)),IF(ISBLANK(INDEX('Sağ Bekler'!J:J,$Y184)),"",INDEX('Sağ Bekler'!J:J,$Y184)),IF(ISBLANK(INDEX('Sol Bekler'!J:J,$Y184)),"",INDEX('Sol Bekler'!J:J,$Y184)),IF(ISBLANK(INDEX('Orta Saha'!J:J,$Y184)),"",INDEX('Orta Saha'!J:J,$Y184)),IF(ISBLANK(INDEX(Kanatlar!J:J,$Y184)),"",INDEX(Kanatlar!J:J,$Y184)),IF(ISBLANK(INDEX(Forvetler!J:J,$Y184)),"",INDEX(Forvetler!J:J,$Y184))))</f>
        <v/>
      </c>
      <c r="K184" s="2" t="str">
        <f ca="1">IF($X184="","",CHOOSE($X184,IF(ISBLANK(INDEX(Kaleciler!K:K,$Y184)),"",INDEX(Kaleciler!K:K,$Y184)),IF(ISBLANK(INDEX(Stoperler!K:K,$Y184)),"",INDEX(Stoperler!K:K,$Y184)),IF(ISBLANK(INDEX('Sağ Bekler'!K:K,$Y184)),"",INDEX('Sağ Bekler'!K:K,$Y184)),IF(ISBLANK(INDEX('Sol Bekler'!K:K,$Y184)),"",INDEX('Sol Bekler'!K:K,$Y184)),IF(ISBLANK(INDEX('Orta Saha'!K:K,$Y184)),"",INDEX('Orta Saha'!K:K,$Y184)),IF(ISBLANK(INDEX(Kanatlar!K:K,$Y184)),"",INDEX(Kanatlar!K:K,$Y184)),IF(ISBLANK(INDEX(Forvetler!K:K,$Y184)),"",INDEX(Forvetler!K:K,$Y184))))</f>
        <v/>
      </c>
      <c r="L184" s="2" t="str">
        <f ca="1">IF($X184="","",CHOOSE($X184,IF(ISBLANK(INDEX(Kaleciler!L:L,$Y184)),"",INDEX(Kaleciler!L:L,$Y184)),IF(ISBLANK(INDEX(Stoperler!L:L,$Y184)),"",INDEX(Stoperler!L:L,$Y184)),IF(ISBLANK(INDEX('Sağ Bekler'!L:L,$Y184)),"",INDEX('Sağ Bekler'!L:L,$Y184)),IF(ISBLANK(INDEX('Sol Bekler'!L:L,$Y184)),"",INDEX('Sol Bekler'!L:L,$Y184)),IF(ISBLANK(INDEX('Orta Saha'!L:L,$Y184)),"",INDEX('Orta Saha'!L:L,$Y184)),IF(ISBLANK(INDEX(Kanatlar!L:L,$Y184)),"",INDEX(Kanatlar!L:L,$Y184)),IF(ISBLANK(INDEX(Forvetler!L:L,$Y184)),"",INDEX(Forvetler!L:L,$Y184))))</f>
        <v/>
      </c>
      <c r="M184" s="2" t="str">
        <f ca="1">IF($X184="","",CHOOSE($X184,IF(ISBLANK(INDEX(Kaleciler!M:M,$Y184)),"",INDEX(Kaleciler!M:M,$Y184)),IF(ISBLANK(INDEX(Stoperler!M:M,$Y184)),"",INDEX(Stoperler!M:M,$Y184)),IF(ISBLANK(INDEX('Sağ Bekler'!M:M,$Y184)),"",INDEX('Sağ Bekler'!M:M,$Y184)),IF(ISBLANK(INDEX('Sol Bekler'!M:M,$Y184)),"",INDEX('Sol Bekler'!M:M,$Y184)),IF(ISBLANK(INDEX('Orta Saha'!M:M,$Y184)),"",INDEX('Orta Saha'!M:M,$Y184)),IF(ISBLANK(INDEX(Kanatlar!M:M,$Y184)),"",INDEX(Kanatlar!M:M,$Y184)),IF(ISBLANK(INDEX(Forvetler!M:M,$Y184)),"",INDEX(Forvetler!M:M,$Y184))))</f>
        <v/>
      </c>
      <c r="N184" s="2" t="str">
        <f ca="1">IF($X184="","",CHOOSE($X184,IF(ISBLANK(INDEX(Kaleciler!N:N,$Y184)),"",INDEX(Kaleciler!N:N,$Y184)),IF(ISBLANK(INDEX(Stoperler!N:N,$Y184)),"",INDEX(Stoperler!N:N,$Y184)),IF(ISBLANK(INDEX('Sağ Bekler'!N:N,$Y184)),"",INDEX('Sağ Bekler'!N:N,$Y184)),IF(ISBLANK(INDEX('Sol Bekler'!N:N,$Y184)),"",INDEX('Sol Bekler'!N:N,$Y184)),IF(ISBLANK(INDEX('Orta Saha'!N:N,$Y184)),"",INDEX('Orta Saha'!N:N,$Y184)),IF(ISBLANK(INDEX(Kanatlar!N:N,$Y184)),"",INDEX(Kanatlar!N:N,$Y184)),IF(ISBLANK(INDEX(Forvetler!N:N,$Y184)),"",INDEX(Forvetler!N:N,$Y184))))</f>
        <v/>
      </c>
      <c r="O184" s="2" t="str">
        <f ca="1">IF($X184="","",CHOOSE($X184,IF(ISBLANK(INDEX(Kaleciler!O:O,$Y184)),"",INDEX(Kaleciler!O:O,$Y184)),IF(ISBLANK(INDEX(Stoperler!O:O,$Y184)),"",INDEX(Stoperler!O:O,$Y184)),IF(ISBLANK(INDEX('Sağ Bekler'!O:O,$Y184)),"",INDEX('Sağ Bekler'!O:O,$Y184)),IF(ISBLANK(INDEX('Sol Bekler'!O:O,$Y184)),"",INDEX('Sol Bekler'!O:O,$Y184)),IF(ISBLANK(INDEX('Orta Saha'!O:O,$Y184)),"",INDEX('Orta Saha'!O:O,$Y184)),IF(ISBLANK(INDEX(Kanatlar!O:O,$Y184)),"",INDEX(Kanatlar!O:O,$Y184)),IF(ISBLANK(INDEX(Forvetler!O:O,$Y184)),"",INDEX(Forvetler!O:O,$Y184))))</f>
        <v/>
      </c>
      <c r="P184" s="2" t="str">
        <f ca="1">IF($X184="","",CHOOSE($X184,IF(ISBLANK(INDEX(Kaleciler!P:P,$Y184)),"",INDEX(Kaleciler!P:P,$Y184)),IF(ISBLANK(INDEX(Stoperler!P:P,$Y184)),"",INDEX(Stoperler!P:P,$Y184)),IF(ISBLANK(INDEX('Sağ Bekler'!P:P,$Y184)),"",INDEX('Sağ Bekler'!P:P,$Y184)),IF(ISBLANK(INDEX('Sol Bekler'!P:P,$Y184)),"",INDEX('Sol Bekler'!P:P,$Y184)),IF(ISBLANK(INDEX('Orta Saha'!P:P,$Y184)),"",INDEX('Orta Saha'!P:P,$Y184)),IF(ISBLANK(INDEX(Kanatlar!P:P,$Y184)),"",INDEX(Kanatlar!P:P,$Y184)),IF(ISBLANK(INDEX(Forvetler!P:P,$Y184)),"",INDEX(Forvetler!P:P,$Y184))))</f>
        <v/>
      </c>
      <c r="Q184" s="3" t="str">
        <f ca="1">IF($X184="","",CHOOSE($X184,IF(ISBLANK(INDEX(Kaleciler!Q:Q,$Y184)),"",INDEX(Kaleciler!Q:Q,$Y184)),IF(ISBLANK(INDEX(Stoperler!Q:Q,$Y184)),"",INDEX(Stoperler!Q:Q,$Y184)),IF(ISBLANK(INDEX('Sağ Bekler'!Q:Q,$Y184)),"",INDEX('Sağ Bekler'!Q:Q,$Y184)),IF(ISBLANK(INDEX('Sol Bekler'!Q:Q,$Y184)),"",INDEX('Sol Bekler'!Q:Q,$Y184)),IF(ISBLANK(INDEX('Orta Saha'!Q:Q,$Y184)),"",INDEX('Orta Saha'!Q:Q,$Y184)),IF(ISBLANK(INDEX(Kanatlar!Q:Q,$Y184)),"",INDEX(Kanatlar!Q:Q,$Y184)),IF(ISBLANK(INDEX(Forvetler!Q:Q,$Y184)),"",INDEX(Forvetler!Q:Q,$Y184))))</f>
        <v/>
      </c>
      <c r="R184" s="4" t="str">
        <f ca="1">IF($X184="","",CHOOSE($X184,IF(ISBLANK(INDEX(Kaleciler!R:R,$Y184)),"",INDEX(Kaleciler!R:R,$Y184)),IF(ISBLANK(INDEX(Stoperler!R:R,$Y184)),"",INDEX(Stoperler!R:R,$Y184)),IF(ISBLANK(INDEX('Sağ Bekler'!R:R,$Y184)),"",INDEX('Sağ Bekler'!R:R,$Y184)),IF(ISBLANK(INDEX('Sol Bekler'!R:R,$Y184)),"",INDEX('Sol Bekler'!R:R,$Y184)),IF(ISBLANK(INDEX('Orta Saha'!R:R,$Y184)),"",INDEX('Orta Saha'!R:R,$Y184)),IF(ISBLANK(INDEX(Kanatlar!R:R,$Y184)),"",INDEX(Kanatlar!R:R,$Y184)),IF(ISBLANK(INDEX(Forvetler!R:R,$Y184)),"",INDEX(Forvetler!R:R,$Y184))))</f>
        <v/>
      </c>
      <c r="S184" s="2" t="str">
        <f ca="1">IF($X184="","",CHOOSE($X184,IF(ISBLANK(INDEX(Kaleciler!S:S,$Y184)),"",INDEX(Kaleciler!S:S,$Y184)),IF(ISBLANK(INDEX(Stoperler!S:S,$Y184)),"",INDEX(Stoperler!S:S,$Y184)),IF(ISBLANK(INDEX('Sağ Bekler'!S:S,$Y184)),"",INDEX('Sağ Bekler'!S:S,$Y184)),IF(ISBLANK(INDEX('Sol Bekler'!S:S,$Y184)),"",INDEX('Sol Bekler'!S:S,$Y184)),IF(ISBLANK(INDEX('Orta Saha'!S:S,$Y184)),"",INDEX('Orta Saha'!S:S,$Y184)),IF(ISBLANK(INDEX(Kanatlar!S:S,$Y184)),"",INDEX(Kanatlar!S:S,$Y184)),IF(ISBLANK(INDEX(Forvetler!S:S,$Y184)),"",INDEX(Forvetler!S:S,$Y184))))</f>
        <v/>
      </c>
      <c r="T184" s="3" t="str">
        <f ca="1">IF($X184="","",CHOOSE($X184,IF(ISBLANK(INDEX(Kaleciler!T:T,$Y184)),"",INDEX(Kaleciler!T:T,$Y184)),IF(ISBLANK(INDEX(Stoperler!T:T,$Y184)),"",INDEX(Stoperler!T:T,$Y184)),IF(ISBLANK(INDEX('Sağ Bekler'!T:T,$Y184)),"",INDEX('Sağ Bekler'!T:T,$Y184)),IF(ISBLANK(INDEX('Sol Bekler'!T:T,$Y184)),"",INDEX('Sol Bekler'!T:T,$Y184)),IF(ISBLANK(INDEX('Orta Saha'!T:T,$Y184)),"",INDEX('Orta Saha'!T:T,$Y184)),IF(ISBLANK(INDEX(Kanatlar!T:T,$Y184)),"",INDEX(Kanatlar!T:T,$Y184)),IF(ISBLANK(INDEX(Forvetler!T:T,$Y184)),"",INDEX(Forvetler!T:T,$Y184))))</f>
        <v/>
      </c>
      <c r="U184">
        <v>2</v>
      </c>
      <c r="V184">
        <v>84</v>
      </c>
      <c r="W184" t="str">
        <f ca="1">IF(AND(Stoperler!$B$84&lt;&gt;"",Stoperler!$I$84&gt;0,Stoperler!$I$84&lt;=TODAY()+365),COUNT($W$3:W183)+1,"")</f>
        <v/>
      </c>
      <c r="X184" t="str">
        <f ca="1">IFERROR(INDEX($U$4:$U$703,MATCH(ROWS($X$4:X184),$W$4:$W$703,0)),"")</f>
        <v/>
      </c>
      <c r="Y184" t="str">
        <f ca="1">IFERROR(INDEX($V$4:$V$703,MATCH(ROWS($Y$4:Y184),$W$4:$W$703,0)),"")</f>
        <v/>
      </c>
    </row>
    <row r="185" spans="1:25" x14ac:dyDescent="0.2">
      <c r="A185" s="2" t="str">
        <f ca="1">IF($X185="","",CHOOSE($X185,IF(ISBLANK(INDEX(Kaleciler!A:A,$Y185)),"",INDEX(Kaleciler!A:A,$Y185)),IF(ISBLANK(INDEX(Stoperler!A:A,$Y185)),"",INDEX(Stoperler!A:A,$Y185)),IF(ISBLANK(INDEX('Sağ Bekler'!A:A,$Y185)),"",INDEX('Sağ Bekler'!A:A,$Y185)),IF(ISBLANK(INDEX('Sol Bekler'!A:A,$Y185)),"",INDEX('Sol Bekler'!A:A,$Y185)),IF(ISBLANK(INDEX('Orta Saha'!A:A,$Y185)),"",INDEX('Orta Saha'!A:A,$Y185)),IF(ISBLANK(INDEX(Kanatlar!A:A,$Y185)),"",INDEX(Kanatlar!A:A,$Y185)),IF(ISBLANK(INDEX(Forvetler!A:A,$Y185)),"",INDEX(Forvetler!A:A,$Y185))))</f>
        <v/>
      </c>
      <c r="B185" s="3" t="str">
        <f ca="1">IF($X185="","",CHOOSE($X185,IF(ISBLANK(INDEX(Kaleciler!B:B,$Y185)),"",INDEX(Kaleciler!B:B,$Y185)),IF(ISBLANK(INDEX(Stoperler!B:B,$Y185)),"",INDEX(Stoperler!B:B,$Y185)),IF(ISBLANK(INDEX('Sağ Bekler'!B:B,$Y185)),"",INDEX('Sağ Bekler'!B:B,$Y185)),IF(ISBLANK(INDEX('Sol Bekler'!B:B,$Y185)),"",INDEX('Sol Bekler'!B:B,$Y185)),IF(ISBLANK(INDEX('Orta Saha'!B:B,$Y185)),"",INDEX('Orta Saha'!B:B,$Y185)),IF(ISBLANK(INDEX(Kanatlar!B:B,$Y185)),"",INDEX(Kanatlar!B:B,$Y185)),IF(ISBLANK(INDEX(Forvetler!B:B,$Y185)),"",INDEX(Forvetler!B:B,$Y185))))</f>
        <v/>
      </c>
      <c r="C185" s="4" t="str">
        <f ca="1">IF($X185="","",CHOOSE($X185,IF(ISBLANK(INDEX(Kaleciler!C:C,$Y185)),"",INDEX(Kaleciler!C:C,$Y185)),IF(ISBLANK(INDEX(Stoperler!C:C,$Y185)),"",INDEX(Stoperler!C:C,$Y185)),IF(ISBLANK(INDEX('Sağ Bekler'!C:C,$Y185)),"",INDEX('Sağ Bekler'!C:C,$Y185)),IF(ISBLANK(INDEX('Sol Bekler'!C:C,$Y185)),"",INDEX('Sol Bekler'!C:C,$Y185)),IF(ISBLANK(INDEX('Orta Saha'!C:C,$Y185)),"",INDEX('Orta Saha'!C:C,$Y185)),IF(ISBLANK(INDEX(Kanatlar!C:C,$Y185)),"",INDEX(Kanatlar!C:C,$Y185)),IF(ISBLANK(INDEX(Forvetler!C:C,$Y185)),"",INDEX(Forvetler!C:C,$Y185))))</f>
        <v/>
      </c>
      <c r="D185" s="2" t="str">
        <f ca="1">IF($X185="","",CHOOSE($X185,IF(ISBLANK(INDEX(Kaleciler!D:D,$Y185)),"",INDEX(Kaleciler!D:D,$Y185)),IF(ISBLANK(INDEX(Stoperler!D:D,$Y185)),"",INDEX(Stoperler!D:D,$Y185)),IF(ISBLANK(INDEX('Sağ Bekler'!D:D,$Y185)),"",INDEX('Sağ Bekler'!D:D,$Y185)),IF(ISBLANK(INDEX('Sol Bekler'!D:D,$Y185)),"",INDEX('Sol Bekler'!D:D,$Y185)),IF(ISBLANK(INDEX('Orta Saha'!D:D,$Y185)),"",INDEX('Orta Saha'!D:D,$Y185)),IF(ISBLANK(INDEX(Kanatlar!D:D,$Y185)),"",INDEX(Kanatlar!D:D,$Y185)),IF(ISBLANK(INDEX(Forvetler!D:D,$Y185)),"",INDEX(Forvetler!D:D,$Y185))))</f>
        <v/>
      </c>
      <c r="E185" s="3" t="str">
        <f ca="1">IF($X185="","",CHOOSE($X185,IF(ISBLANK(INDEX(Kaleciler!E:E,$Y185)),"",INDEX(Kaleciler!E:E,$Y185)),IF(ISBLANK(INDEX(Stoperler!E:E,$Y185)),"",INDEX(Stoperler!E:E,$Y185)),IF(ISBLANK(INDEX('Sağ Bekler'!E:E,$Y185)),"",INDEX('Sağ Bekler'!E:E,$Y185)),IF(ISBLANK(INDEX('Sol Bekler'!E:E,$Y185)),"",INDEX('Sol Bekler'!E:E,$Y185)),IF(ISBLANK(INDEX('Orta Saha'!E:E,$Y185)),"",INDEX('Orta Saha'!E:E,$Y185)),IF(ISBLANK(INDEX(Kanatlar!E:E,$Y185)),"",INDEX(Kanatlar!E:E,$Y185)),IF(ISBLANK(INDEX(Forvetler!E:E,$Y185)),"",INDEX(Forvetler!E:E,$Y185))))</f>
        <v/>
      </c>
      <c r="F185" s="3" t="str">
        <f ca="1">IF($X185="","",CHOOSE($X185,IF(ISBLANK(INDEX(Kaleciler!F:F,$Y185)),"",INDEX(Kaleciler!F:F,$Y185)),IF(ISBLANK(INDEX(Stoperler!F:F,$Y185)),"",INDEX(Stoperler!F:F,$Y185)),IF(ISBLANK(INDEX('Sağ Bekler'!F:F,$Y185)),"",INDEX('Sağ Bekler'!F:F,$Y185)),IF(ISBLANK(INDEX('Sol Bekler'!F:F,$Y185)),"",INDEX('Sol Bekler'!F:F,$Y185)),IF(ISBLANK(INDEX('Orta Saha'!F:F,$Y185)),"",INDEX('Orta Saha'!F:F,$Y185)),IF(ISBLANK(INDEX(Kanatlar!F:F,$Y185)),"",INDEX(Kanatlar!F:F,$Y185)),IF(ISBLANK(INDEX(Forvetler!F:F,$Y185)),"",INDEX(Forvetler!F:F,$Y185))))</f>
        <v/>
      </c>
      <c r="G185" s="3" t="str">
        <f ca="1">IF($X185="","",CHOOSE($X185,IF(ISBLANK(INDEX(Kaleciler!G:G,$Y185)),"",INDEX(Kaleciler!G:G,$Y185)),IF(ISBLANK(INDEX(Stoperler!G:G,$Y185)),"",INDEX(Stoperler!G:G,$Y185)),IF(ISBLANK(INDEX('Sağ Bekler'!G:G,$Y185)),"",INDEX('Sağ Bekler'!G:G,$Y185)),IF(ISBLANK(INDEX('Sol Bekler'!G:G,$Y185)),"",INDEX('Sol Bekler'!G:G,$Y185)),IF(ISBLANK(INDEX('Orta Saha'!G:G,$Y185)),"",INDEX('Orta Saha'!G:G,$Y185)),IF(ISBLANK(INDEX(Kanatlar!G:G,$Y185)),"",INDEX(Kanatlar!G:G,$Y185)),IF(ISBLANK(INDEX(Forvetler!G:G,$Y185)),"",INDEX(Forvetler!G:G,$Y185))))</f>
        <v/>
      </c>
      <c r="H185" s="3" t="str">
        <f ca="1">IF($X185="","",CHOOSE($X185,IF(ISBLANK(INDEX(Kaleciler!H:H,$Y185)),"",INDEX(Kaleciler!H:H,$Y185)),IF(ISBLANK(INDEX(Stoperler!H:H,$Y185)),"",INDEX(Stoperler!H:H,$Y185)),IF(ISBLANK(INDEX('Sağ Bekler'!H:H,$Y185)),"",INDEX('Sağ Bekler'!H:H,$Y185)),IF(ISBLANK(INDEX('Sol Bekler'!H:H,$Y185)),"",INDEX('Sol Bekler'!H:H,$Y185)),IF(ISBLANK(INDEX('Orta Saha'!H:H,$Y185)),"",INDEX('Orta Saha'!H:H,$Y185)),IF(ISBLANK(INDEX(Kanatlar!H:H,$Y185)),"",INDEX(Kanatlar!H:H,$Y185)),IF(ISBLANK(INDEX(Forvetler!H:H,$Y185)),"",INDEX(Forvetler!H:H,$Y185))))</f>
        <v/>
      </c>
      <c r="I185" s="4" t="str">
        <f ca="1">IF($X185="","",CHOOSE($X185,IF(ISBLANK(INDEX(Kaleciler!I:I,$Y185)),"",INDEX(Kaleciler!I:I,$Y185)),IF(ISBLANK(INDEX(Stoperler!I:I,$Y185)),"",INDEX(Stoperler!I:I,$Y185)),IF(ISBLANK(INDEX('Sağ Bekler'!I:I,$Y185)),"",INDEX('Sağ Bekler'!I:I,$Y185)),IF(ISBLANK(INDEX('Sol Bekler'!I:I,$Y185)),"",INDEX('Sol Bekler'!I:I,$Y185)),IF(ISBLANK(INDEX('Orta Saha'!I:I,$Y185)),"",INDEX('Orta Saha'!I:I,$Y185)),IF(ISBLANK(INDEX(Kanatlar!I:I,$Y185)),"",INDEX(Kanatlar!I:I,$Y185)),IF(ISBLANK(INDEX(Forvetler!I:I,$Y185)),"",INDEX(Forvetler!I:I,$Y185))))</f>
        <v/>
      </c>
      <c r="J185" s="4" t="str">
        <f ca="1">IF($X185="","",CHOOSE($X185,IF(ISBLANK(INDEX(Kaleciler!J:J,$Y185)),"",INDEX(Kaleciler!J:J,$Y185)),IF(ISBLANK(INDEX(Stoperler!J:J,$Y185)),"",INDEX(Stoperler!J:J,$Y185)),IF(ISBLANK(INDEX('Sağ Bekler'!J:J,$Y185)),"",INDEX('Sağ Bekler'!J:J,$Y185)),IF(ISBLANK(INDEX('Sol Bekler'!J:J,$Y185)),"",INDEX('Sol Bekler'!J:J,$Y185)),IF(ISBLANK(INDEX('Orta Saha'!J:J,$Y185)),"",INDEX('Orta Saha'!J:J,$Y185)),IF(ISBLANK(INDEX(Kanatlar!J:J,$Y185)),"",INDEX(Kanatlar!J:J,$Y185)),IF(ISBLANK(INDEX(Forvetler!J:J,$Y185)),"",INDEX(Forvetler!J:J,$Y185))))</f>
        <v/>
      </c>
      <c r="K185" s="2" t="str">
        <f ca="1">IF($X185="","",CHOOSE($X185,IF(ISBLANK(INDEX(Kaleciler!K:K,$Y185)),"",INDEX(Kaleciler!K:K,$Y185)),IF(ISBLANK(INDEX(Stoperler!K:K,$Y185)),"",INDEX(Stoperler!K:K,$Y185)),IF(ISBLANK(INDEX('Sağ Bekler'!K:K,$Y185)),"",INDEX('Sağ Bekler'!K:K,$Y185)),IF(ISBLANK(INDEX('Sol Bekler'!K:K,$Y185)),"",INDEX('Sol Bekler'!K:K,$Y185)),IF(ISBLANK(INDEX('Orta Saha'!K:K,$Y185)),"",INDEX('Orta Saha'!K:K,$Y185)),IF(ISBLANK(INDEX(Kanatlar!K:K,$Y185)),"",INDEX(Kanatlar!K:K,$Y185)),IF(ISBLANK(INDEX(Forvetler!K:K,$Y185)),"",INDEX(Forvetler!K:K,$Y185))))</f>
        <v/>
      </c>
      <c r="L185" s="2" t="str">
        <f ca="1">IF($X185="","",CHOOSE($X185,IF(ISBLANK(INDEX(Kaleciler!L:L,$Y185)),"",INDEX(Kaleciler!L:L,$Y185)),IF(ISBLANK(INDEX(Stoperler!L:L,$Y185)),"",INDEX(Stoperler!L:L,$Y185)),IF(ISBLANK(INDEX('Sağ Bekler'!L:L,$Y185)),"",INDEX('Sağ Bekler'!L:L,$Y185)),IF(ISBLANK(INDEX('Sol Bekler'!L:L,$Y185)),"",INDEX('Sol Bekler'!L:L,$Y185)),IF(ISBLANK(INDEX('Orta Saha'!L:L,$Y185)),"",INDEX('Orta Saha'!L:L,$Y185)),IF(ISBLANK(INDEX(Kanatlar!L:L,$Y185)),"",INDEX(Kanatlar!L:L,$Y185)),IF(ISBLANK(INDEX(Forvetler!L:L,$Y185)),"",INDEX(Forvetler!L:L,$Y185))))</f>
        <v/>
      </c>
      <c r="M185" s="2" t="str">
        <f ca="1">IF($X185="","",CHOOSE($X185,IF(ISBLANK(INDEX(Kaleciler!M:M,$Y185)),"",INDEX(Kaleciler!M:M,$Y185)),IF(ISBLANK(INDEX(Stoperler!M:M,$Y185)),"",INDEX(Stoperler!M:M,$Y185)),IF(ISBLANK(INDEX('Sağ Bekler'!M:M,$Y185)),"",INDEX('Sağ Bekler'!M:M,$Y185)),IF(ISBLANK(INDEX('Sol Bekler'!M:M,$Y185)),"",INDEX('Sol Bekler'!M:M,$Y185)),IF(ISBLANK(INDEX('Orta Saha'!M:M,$Y185)),"",INDEX('Orta Saha'!M:M,$Y185)),IF(ISBLANK(INDEX(Kanatlar!M:M,$Y185)),"",INDEX(Kanatlar!M:M,$Y185)),IF(ISBLANK(INDEX(Forvetler!M:M,$Y185)),"",INDEX(Forvetler!M:M,$Y185))))</f>
        <v/>
      </c>
      <c r="N185" s="2" t="str">
        <f ca="1">IF($X185="","",CHOOSE($X185,IF(ISBLANK(INDEX(Kaleciler!N:N,$Y185)),"",INDEX(Kaleciler!N:N,$Y185)),IF(ISBLANK(INDEX(Stoperler!N:N,$Y185)),"",INDEX(Stoperler!N:N,$Y185)),IF(ISBLANK(INDEX('Sağ Bekler'!N:N,$Y185)),"",INDEX('Sağ Bekler'!N:N,$Y185)),IF(ISBLANK(INDEX('Sol Bekler'!N:N,$Y185)),"",INDEX('Sol Bekler'!N:N,$Y185)),IF(ISBLANK(INDEX('Orta Saha'!N:N,$Y185)),"",INDEX('Orta Saha'!N:N,$Y185)),IF(ISBLANK(INDEX(Kanatlar!N:N,$Y185)),"",INDEX(Kanatlar!N:N,$Y185)),IF(ISBLANK(INDEX(Forvetler!N:N,$Y185)),"",INDEX(Forvetler!N:N,$Y185))))</f>
        <v/>
      </c>
      <c r="O185" s="2" t="str">
        <f ca="1">IF($X185="","",CHOOSE($X185,IF(ISBLANK(INDEX(Kaleciler!O:O,$Y185)),"",INDEX(Kaleciler!O:O,$Y185)),IF(ISBLANK(INDEX(Stoperler!O:O,$Y185)),"",INDEX(Stoperler!O:O,$Y185)),IF(ISBLANK(INDEX('Sağ Bekler'!O:O,$Y185)),"",INDEX('Sağ Bekler'!O:O,$Y185)),IF(ISBLANK(INDEX('Sol Bekler'!O:O,$Y185)),"",INDEX('Sol Bekler'!O:O,$Y185)),IF(ISBLANK(INDEX('Orta Saha'!O:O,$Y185)),"",INDEX('Orta Saha'!O:O,$Y185)),IF(ISBLANK(INDEX(Kanatlar!O:O,$Y185)),"",INDEX(Kanatlar!O:O,$Y185)),IF(ISBLANK(INDEX(Forvetler!O:O,$Y185)),"",INDEX(Forvetler!O:O,$Y185))))</f>
        <v/>
      </c>
      <c r="P185" s="2" t="str">
        <f ca="1">IF($X185="","",CHOOSE($X185,IF(ISBLANK(INDEX(Kaleciler!P:P,$Y185)),"",INDEX(Kaleciler!P:P,$Y185)),IF(ISBLANK(INDEX(Stoperler!P:P,$Y185)),"",INDEX(Stoperler!P:P,$Y185)),IF(ISBLANK(INDEX('Sağ Bekler'!P:P,$Y185)),"",INDEX('Sağ Bekler'!P:P,$Y185)),IF(ISBLANK(INDEX('Sol Bekler'!P:P,$Y185)),"",INDEX('Sol Bekler'!P:P,$Y185)),IF(ISBLANK(INDEX('Orta Saha'!P:P,$Y185)),"",INDEX('Orta Saha'!P:P,$Y185)),IF(ISBLANK(INDEX(Kanatlar!P:P,$Y185)),"",INDEX(Kanatlar!P:P,$Y185)),IF(ISBLANK(INDEX(Forvetler!P:P,$Y185)),"",INDEX(Forvetler!P:P,$Y185))))</f>
        <v/>
      </c>
      <c r="Q185" s="3" t="str">
        <f ca="1">IF($X185="","",CHOOSE($X185,IF(ISBLANK(INDEX(Kaleciler!Q:Q,$Y185)),"",INDEX(Kaleciler!Q:Q,$Y185)),IF(ISBLANK(INDEX(Stoperler!Q:Q,$Y185)),"",INDEX(Stoperler!Q:Q,$Y185)),IF(ISBLANK(INDEX('Sağ Bekler'!Q:Q,$Y185)),"",INDEX('Sağ Bekler'!Q:Q,$Y185)),IF(ISBLANK(INDEX('Sol Bekler'!Q:Q,$Y185)),"",INDEX('Sol Bekler'!Q:Q,$Y185)),IF(ISBLANK(INDEX('Orta Saha'!Q:Q,$Y185)),"",INDEX('Orta Saha'!Q:Q,$Y185)),IF(ISBLANK(INDEX(Kanatlar!Q:Q,$Y185)),"",INDEX(Kanatlar!Q:Q,$Y185)),IF(ISBLANK(INDEX(Forvetler!Q:Q,$Y185)),"",INDEX(Forvetler!Q:Q,$Y185))))</f>
        <v/>
      </c>
      <c r="R185" s="4" t="str">
        <f ca="1">IF($X185="","",CHOOSE($X185,IF(ISBLANK(INDEX(Kaleciler!R:R,$Y185)),"",INDEX(Kaleciler!R:R,$Y185)),IF(ISBLANK(INDEX(Stoperler!R:R,$Y185)),"",INDEX(Stoperler!R:R,$Y185)),IF(ISBLANK(INDEX('Sağ Bekler'!R:R,$Y185)),"",INDEX('Sağ Bekler'!R:R,$Y185)),IF(ISBLANK(INDEX('Sol Bekler'!R:R,$Y185)),"",INDEX('Sol Bekler'!R:R,$Y185)),IF(ISBLANK(INDEX('Orta Saha'!R:R,$Y185)),"",INDEX('Orta Saha'!R:R,$Y185)),IF(ISBLANK(INDEX(Kanatlar!R:R,$Y185)),"",INDEX(Kanatlar!R:R,$Y185)),IF(ISBLANK(INDEX(Forvetler!R:R,$Y185)),"",INDEX(Forvetler!R:R,$Y185))))</f>
        <v/>
      </c>
      <c r="S185" s="2" t="str">
        <f ca="1">IF($X185="","",CHOOSE($X185,IF(ISBLANK(INDEX(Kaleciler!S:S,$Y185)),"",INDEX(Kaleciler!S:S,$Y185)),IF(ISBLANK(INDEX(Stoperler!S:S,$Y185)),"",INDEX(Stoperler!S:S,$Y185)),IF(ISBLANK(INDEX('Sağ Bekler'!S:S,$Y185)),"",INDEX('Sağ Bekler'!S:S,$Y185)),IF(ISBLANK(INDEX('Sol Bekler'!S:S,$Y185)),"",INDEX('Sol Bekler'!S:S,$Y185)),IF(ISBLANK(INDEX('Orta Saha'!S:S,$Y185)),"",INDEX('Orta Saha'!S:S,$Y185)),IF(ISBLANK(INDEX(Kanatlar!S:S,$Y185)),"",INDEX(Kanatlar!S:S,$Y185)),IF(ISBLANK(INDEX(Forvetler!S:S,$Y185)),"",INDEX(Forvetler!S:S,$Y185))))</f>
        <v/>
      </c>
      <c r="T185" s="3" t="str">
        <f ca="1">IF($X185="","",CHOOSE($X185,IF(ISBLANK(INDEX(Kaleciler!T:T,$Y185)),"",INDEX(Kaleciler!T:T,$Y185)),IF(ISBLANK(INDEX(Stoperler!T:T,$Y185)),"",INDEX(Stoperler!T:T,$Y185)),IF(ISBLANK(INDEX('Sağ Bekler'!T:T,$Y185)),"",INDEX('Sağ Bekler'!T:T,$Y185)),IF(ISBLANK(INDEX('Sol Bekler'!T:T,$Y185)),"",INDEX('Sol Bekler'!T:T,$Y185)),IF(ISBLANK(INDEX('Orta Saha'!T:T,$Y185)),"",INDEX('Orta Saha'!T:T,$Y185)),IF(ISBLANK(INDEX(Kanatlar!T:T,$Y185)),"",INDEX(Kanatlar!T:T,$Y185)),IF(ISBLANK(INDEX(Forvetler!T:T,$Y185)),"",INDEX(Forvetler!T:T,$Y185))))</f>
        <v/>
      </c>
      <c r="U185">
        <v>2</v>
      </c>
      <c r="V185">
        <v>85</v>
      </c>
      <c r="W185" t="str">
        <f ca="1">IF(AND(Stoperler!$B$85&lt;&gt;"",Stoperler!$I$85&gt;0,Stoperler!$I$85&lt;=TODAY()+365),COUNT($W$3:W184)+1,"")</f>
        <v/>
      </c>
      <c r="X185" t="str">
        <f ca="1">IFERROR(INDEX($U$4:$U$703,MATCH(ROWS($X$4:X185),$W$4:$W$703,0)),"")</f>
        <v/>
      </c>
      <c r="Y185" t="str">
        <f ca="1">IFERROR(INDEX($V$4:$V$703,MATCH(ROWS($Y$4:Y185),$W$4:$W$703,0)),"")</f>
        <v/>
      </c>
    </row>
    <row r="186" spans="1:25" x14ac:dyDescent="0.2">
      <c r="A186" s="2" t="str">
        <f ca="1">IF($X186="","",CHOOSE($X186,IF(ISBLANK(INDEX(Kaleciler!A:A,$Y186)),"",INDEX(Kaleciler!A:A,$Y186)),IF(ISBLANK(INDEX(Stoperler!A:A,$Y186)),"",INDEX(Stoperler!A:A,$Y186)),IF(ISBLANK(INDEX('Sağ Bekler'!A:A,$Y186)),"",INDEX('Sağ Bekler'!A:A,$Y186)),IF(ISBLANK(INDEX('Sol Bekler'!A:A,$Y186)),"",INDEX('Sol Bekler'!A:A,$Y186)),IF(ISBLANK(INDEX('Orta Saha'!A:A,$Y186)),"",INDEX('Orta Saha'!A:A,$Y186)),IF(ISBLANK(INDEX(Kanatlar!A:A,$Y186)),"",INDEX(Kanatlar!A:A,$Y186)),IF(ISBLANK(INDEX(Forvetler!A:A,$Y186)),"",INDEX(Forvetler!A:A,$Y186))))</f>
        <v/>
      </c>
      <c r="B186" s="3" t="str">
        <f ca="1">IF($X186="","",CHOOSE($X186,IF(ISBLANK(INDEX(Kaleciler!B:B,$Y186)),"",INDEX(Kaleciler!B:B,$Y186)),IF(ISBLANK(INDEX(Stoperler!B:B,$Y186)),"",INDEX(Stoperler!B:B,$Y186)),IF(ISBLANK(INDEX('Sağ Bekler'!B:B,$Y186)),"",INDEX('Sağ Bekler'!B:B,$Y186)),IF(ISBLANK(INDEX('Sol Bekler'!B:B,$Y186)),"",INDEX('Sol Bekler'!B:B,$Y186)),IF(ISBLANK(INDEX('Orta Saha'!B:B,$Y186)),"",INDEX('Orta Saha'!B:B,$Y186)),IF(ISBLANK(INDEX(Kanatlar!B:B,$Y186)),"",INDEX(Kanatlar!B:B,$Y186)),IF(ISBLANK(INDEX(Forvetler!B:B,$Y186)),"",INDEX(Forvetler!B:B,$Y186))))</f>
        <v/>
      </c>
      <c r="C186" s="4" t="str">
        <f ca="1">IF($X186="","",CHOOSE($X186,IF(ISBLANK(INDEX(Kaleciler!C:C,$Y186)),"",INDEX(Kaleciler!C:C,$Y186)),IF(ISBLANK(INDEX(Stoperler!C:C,$Y186)),"",INDEX(Stoperler!C:C,$Y186)),IF(ISBLANK(INDEX('Sağ Bekler'!C:C,$Y186)),"",INDEX('Sağ Bekler'!C:C,$Y186)),IF(ISBLANK(INDEX('Sol Bekler'!C:C,$Y186)),"",INDEX('Sol Bekler'!C:C,$Y186)),IF(ISBLANK(INDEX('Orta Saha'!C:C,$Y186)),"",INDEX('Orta Saha'!C:C,$Y186)),IF(ISBLANK(INDEX(Kanatlar!C:C,$Y186)),"",INDEX(Kanatlar!C:C,$Y186)),IF(ISBLANK(INDEX(Forvetler!C:C,$Y186)),"",INDEX(Forvetler!C:C,$Y186))))</f>
        <v/>
      </c>
      <c r="D186" s="2" t="str">
        <f ca="1">IF($X186="","",CHOOSE($X186,IF(ISBLANK(INDEX(Kaleciler!D:D,$Y186)),"",INDEX(Kaleciler!D:D,$Y186)),IF(ISBLANK(INDEX(Stoperler!D:D,$Y186)),"",INDEX(Stoperler!D:D,$Y186)),IF(ISBLANK(INDEX('Sağ Bekler'!D:D,$Y186)),"",INDEX('Sağ Bekler'!D:D,$Y186)),IF(ISBLANK(INDEX('Sol Bekler'!D:D,$Y186)),"",INDEX('Sol Bekler'!D:D,$Y186)),IF(ISBLANK(INDEX('Orta Saha'!D:D,$Y186)),"",INDEX('Orta Saha'!D:D,$Y186)),IF(ISBLANK(INDEX(Kanatlar!D:D,$Y186)),"",INDEX(Kanatlar!D:D,$Y186)),IF(ISBLANK(INDEX(Forvetler!D:D,$Y186)),"",INDEX(Forvetler!D:D,$Y186))))</f>
        <v/>
      </c>
      <c r="E186" s="3" t="str">
        <f ca="1">IF($X186="","",CHOOSE($X186,IF(ISBLANK(INDEX(Kaleciler!E:E,$Y186)),"",INDEX(Kaleciler!E:E,$Y186)),IF(ISBLANK(INDEX(Stoperler!E:E,$Y186)),"",INDEX(Stoperler!E:E,$Y186)),IF(ISBLANK(INDEX('Sağ Bekler'!E:E,$Y186)),"",INDEX('Sağ Bekler'!E:E,$Y186)),IF(ISBLANK(INDEX('Sol Bekler'!E:E,$Y186)),"",INDEX('Sol Bekler'!E:E,$Y186)),IF(ISBLANK(INDEX('Orta Saha'!E:E,$Y186)),"",INDEX('Orta Saha'!E:E,$Y186)),IF(ISBLANK(INDEX(Kanatlar!E:E,$Y186)),"",INDEX(Kanatlar!E:E,$Y186)),IF(ISBLANK(INDEX(Forvetler!E:E,$Y186)),"",INDEX(Forvetler!E:E,$Y186))))</f>
        <v/>
      </c>
      <c r="F186" s="3" t="str">
        <f ca="1">IF($X186="","",CHOOSE($X186,IF(ISBLANK(INDEX(Kaleciler!F:F,$Y186)),"",INDEX(Kaleciler!F:F,$Y186)),IF(ISBLANK(INDEX(Stoperler!F:F,$Y186)),"",INDEX(Stoperler!F:F,$Y186)),IF(ISBLANK(INDEX('Sağ Bekler'!F:F,$Y186)),"",INDEX('Sağ Bekler'!F:F,$Y186)),IF(ISBLANK(INDEX('Sol Bekler'!F:F,$Y186)),"",INDEX('Sol Bekler'!F:F,$Y186)),IF(ISBLANK(INDEX('Orta Saha'!F:F,$Y186)),"",INDEX('Orta Saha'!F:F,$Y186)),IF(ISBLANK(INDEX(Kanatlar!F:F,$Y186)),"",INDEX(Kanatlar!F:F,$Y186)),IF(ISBLANK(INDEX(Forvetler!F:F,$Y186)),"",INDEX(Forvetler!F:F,$Y186))))</f>
        <v/>
      </c>
      <c r="G186" s="3" t="str">
        <f ca="1">IF($X186="","",CHOOSE($X186,IF(ISBLANK(INDEX(Kaleciler!G:G,$Y186)),"",INDEX(Kaleciler!G:G,$Y186)),IF(ISBLANK(INDEX(Stoperler!G:G,$Y186)),"",INDEX(Stoperler!G:G,$Y186)),IF(ISBLANK(INDEX('Sağ Bekler'!G:G,$Y186)),"",INDEX('Sağ Bekler'!G:G,$Y186)),IF(ISBLANK(INDEX('Sol Bekler'!G:G,$Y186)),"",INDEX('Sol Bekler'!G:G,$Y186)),IF(ISBLANK(INDEX('Orta Saha'!G:G,$Y186)),"",INDEX('Orta Saha'!G:G,$Y186)),IF(ISBLANK(INDEX(Kanatlar!G:G,$Y186)),"",INDEX(Kanatlar!G:G,$Y186)),IF(ISBLANK(INDEX(Forvetler!G:G,$Y186)),"",INDEX(Forvetler!G:G,$Y186))))</f>
        <v/>
      </c>
      <c r="H186" s="3" t="str">
        <f ca="1">IF($X186="","",CHOOSE($X186,IF(ISBLANK(INDEX(Kaleciler!H:H,$Y186)),"",INDEX(Kaleciler!H:H,$Y186)),IF(ISBLANK(INDEX(Stoperler!H:H,$Y186)),"",INDEX(Stoperler!H:H,$Y186)),IF(ISBLANK(INDEX('Sağ Bekler'!H:H,$Y186)),"",INDEX('Sağ Bekler'!H:H,$Y186)),IF(ISBLANK(INDEX('Sol Bekler'!H:H,$Y186)),"",INDEX('Sol Bekler'!H:H,$Y186)),IF(ISBLANK(INDEX('Orta Saha'!H:H,$Y186)),"",INDEX('Orta Saha'!H:H,$Y186)),IF(ISBLANK(INDEX(Kanatlar!H:H,$Y186)),"",INDEX(Kanatlar!H:H,$Y186)),IF(ISBLANK(INDEX(Forvetler!H:H,$Y186)),"",INDEX(Forvetler!H:H,$Y186))))</f>
        <v/>
      </c>
      <c r="I186" s="4" t="str">
        <f ca="1">IF($X186="","",CHOOSE($X186,IF(ISBLANK(INDEX(Kaleciler!I:I,$Y186)),"",INDEX(Kaleciler!I:I,$Y186)),IF(ISBLANK(INDEX(Stoperler!I:I,$Y186)),"",INDEX(Stoperler!I:I,$Y186)),IF(ISBLANK(INDEX('Sağ Bekler'!I:I,$Y186)),"",INDEX('Sağ Bekler'!I:I,$Y186)),IF(ISBLANK(INDEX('Sol Bekler'!I:I,$Y186)),"",INDEX('Sol Bekler'!I:I,$Y186)),IF(ISBLANK(INDEX('Orta Saha'!I:I,$Y186)),"",INDEX('Orta Saha'!I:I,$Y186)),IF(ISBLANK(INDEX(Kanatlar!I:I,$Y186)),"",INDEX(Kanatlar!I:I,$Y186)),IF(ISBLANK(INDEX(Forvetler!I:I,$Y186)),"",INDEX(Forvetler!I:I,$Y186))))</f>
        <v/>
      </c>
      <c r="J186" s="4" t="str">
        <f ca="1">IF($X186="","",CHOOSE($X186,IF(ISBLANK(INDEX(Kaleciler!J:J,$Y186)),"",INDEX(Kaleciler!J:J,$Y186)),IF(ISBLANK(INDEX(Stoperler!J:J,$Y186)),"",INDEX(Stoperler!J:J,$Y186)),IF(ISBLANK(INDEX('Sağ Bekler'!J:J,$Y186)),"",INDEX('Sağ Bekler'!J:J,$Y186)),IF(ISBLANK(INDEX('Sol Bekler'!J:J,$Y186)),"",INDEX('Sol Bekler'!J:J,$Y186)),IF(ISBLANK(INDEX('Orta Saha'!J:J,$Y186)),"",INDEX('Orta Saha'!J:J,$Y186)),IF(ISBLANK(INDEX(Kanatlar!J:J,$Y186)),"",INDEX(Kanatlar!J:J,$Y186)),IF(ISBLANK(INDEX(Forvetler!J:J,$Y186)),"",INDEX(Forvetler!J:J,$Y186))))</f>
        <v/>
      </c>
      <c r="K186" s="2" t="str">
        <f ca="1">IF($X186="","",CHOOSE($X186,IF(ISBLANK(INDEX(Kaleciler!K:K,$Y186)),"",INDEX(Kaleciler!K:K,$Y186)),IF(ISBLANK(INDEX(Stoperler!K:K,$Y186)),"",INDEX(Stoperler!K:K,$Y186)),IF(ISBLANK(INDEX('Sağ Bekler'!K:K,$Y186)),"",INDEX('Sağ Bekler'!K:K,$Y186)),IF(ISBLANK(INDEX('Sol Bekler'!K:K,$Y186)),"",INDEX('Sol Bekler'!K:K,$Y186)),IF(ISBLANK(INDEX('Orta Saha'!K:K,$Y186)),"",INDEX('Orta Saha'!K:K,$Y186)),IF(ISBLANK(INDEX(Kanatlar!K:K,$Y186)),"",INDEX(Kanatlar!K:K,$Y186)),IF(ISBLANK(INDEX(Forvetler!K:K,$Y186)),"",INDEX(Forvetler!K:K,$Y186))))</f>
        <v/>
      </c>
      <c r="L186" s="2" t="str">
        <f ca="1">IF($X186="","",CHOOSE($X186,IF(ISBLANK(INDEX(Kaleciler!L:L,$Y186)),"",INDEX(Kaleciler!L:L,$Y186)),IF(ISBLANK(INDEX(Stoperler!L:L,$Y186)),"",INDEX(Stoperler!L:L,$Y186)),IF(ISBLANK(INDEX('Sağ Bekler'!L:L,$Y186)),"",INDEX('Sağ Bekler'!L:L,$Y186)),IF(ISBLANK(INDEX('Sol Bekler'!L:L,$Y186)),"",INDEX('Sol Bekler'!L:L,$Y186)),IF(ISBLANK(INDEX('Orta Saha'!L:L,$Y186)),"",INDEX('Orta Saha'!L:L,$Y186)),IF(ISBLANK(INDEX(Kanatlar!L:L,$Y186)),"",INDEX(Kanatlar!L:L,$Y186)),IF(ISBLANK(INDEX(Forvetler!L:L,$Y186)),"",INDEX(Forvetler!L:L,$Y186))))</f>
        <v/>
      </c>
      <c r="M186" s="2" t="str">
        <f ca="1">IF($X186="","",CHOOSE($X186,IF(ISBLANK(INDEX(Kaleciler!M:M,$Y186)),"",INDEX(Kaleciler!M:M,$Y186)),IF(ISBLANK(INDEX(Stoperler!M:M,$Y186)),"",INDEX(Stoperler!M:M,$Y186)),IF(ISBLANK(INDEX('Sağ Bekler'!M:M,$Y186)),"",INDEX('Sağ Bekler'!M:M,$Y186)),IF(ISBLANK(INDEX('Sol Bekler'!M:M,$Y186)),"",INDEX('Sol Bekler'!M:M,$Y186)),IF(ISBLANK(INDEX('Orta Saha'!M:M,$Y186)),"",INDEX('Orta Saha'!M:M,$Y186)),IF(ISBLANK(INDEX(Kanatlar!M:M,$Y186)),"",INDEX(Kanatlar!M:M,$Y186)),IF(ISBLANK(INDEX(Forvetler!M:M,$Y186)),"",INDEX(Forvetler!M:M,$Y186))))</f>
        <v/>
      </c>
      <c r="N186" s="2" t="str">
        <f ca="1">IF($X186="","",CHOOSE($X186,IF(ISBLANK(INDEX(Kaleciler!N:N,$Y186)),"",INDEX(Kaleciler!N:N,$Y186)),IF(ISBLANK(INDEX(Stoperler!N:N,$Y186)),"",INDEX(Stoperler!N:N,$Y186)),IF(ISBLANK(INDEX('Sağ Bekler'!N:N,$Y186)),"",INDEX('Sağ Bekler'!N:N,$Y186)),IF(ISBLANK(INDEX('Sol Bekler'!N:N,$Y186)),"",INDEX('Sol Bekler'!N:N,$Y186)),IF(ISBLANK(INDEX('Orta Saha'!N:N,$Y186)),"",INDEX('Orta Saha'!N:N,$Y186)),IF(ISBLANK(INDEX(Kanatlar!N:N,$Y186)),"",INDEX(Kanatlar!N:N,$Y186)),IF(ISBLANK(INDEX(Forvetler!N:N,$Y186)),"",INDEX(Forvetler!N:N,$Y186))))</f>
        <v/>
      </c>
      <c r="O186" s="2" t="str">
        <f ca="1">IF($X186="","",CHOOSE($X186,IF(ISBLANK(INDEX(Kaleciler!O:O,$Y186)),"",INDEX(Kaleciler!O:O,$Y186)),IF(ISBLANK(INDEX(Stoperler!O:O,$Y186)),"",INDEX(Stoperler!O:O,$Y186)),IF(ISBLANK(INDEX('Sağ Bekler'!O:O,$Y186)),"",INDEX('Sağ Bekler'!O:O,$Y186)),IF(ISBLANK(INDEX('Sol Bekler'!O:O,$Y186)),"",INDEX('Sol Bekler'!O:O,$Y186)),IF(ISBLANK(INDEX('Orta Saha'!O:O,$Y186)),"",INDEX('Orta Saha'!O:O,$Y186)),IF(ISBLANK(INDEX(Kanatlar!O:O,$Y186)),"",INDEX(Kanatlar!O:O,$Y186)),IF(ISBLANK(INDEX(Forvetler!O:O,$Y186)),"",INDEX(Forvetler!O:O,$Y186))))</f>
        <v/>
      </c>
      <c r="P186" s="2" t="str">
        <f ca="1">IF($X186="","",CHOOSE($X186,IF(ISBLANK(INDEX(Kaleciler!P:P,$Y186)),"",INDEX(Kaleciler!P:P,$Y186)),IF(ISBLANK(INDEX(Stoperler!P:P,$Y186)),"",INDEX(Stoperler!P:P,$Y186)),IF(ISBLANK(INDEX('Sağ Bekler'!P:P,$Y186)),"",INDEX('Sağ Bekler'!P:P,$Y186)),IF(ISBLANK(INDEX('Sol Bekler'!P:P,$Y186)),"",INDEX('Sol Bekler'!P:P,$Y186)),IF(ISBLANK(INDEX('Orta Saha'!P:P,$Y186)),"",INDEX('Orta Saha'!P:P,$Y186)),IF(ISBLANK(INDEX(Kanatlar!P:P,$Y186)),"",INDEX(Kanatlar!P:P,$Y186)),IF(ISBLANK(INDEX(Forvetler!P:P,$Y186)),"",INDEX(Forvetler!P:P,$Y186))))</f>
        <v/>
      </c>
      <c r="Q186" s="3" t="str">
        <f ca="1">IF($X186="","",CHOOSE($X186,IF(ISBLANK(INDEX(Kaleciler!Q:Q,$Y186)),"",INDEX(Kaleciler!Q:Q,$Y186)),IF(ISBLANK(INDEX(Stoperler!Q:Q,$Y186)),"",INDEX(Stoperler!Q:Q,$Y186)),IF(ISBLANK(INDEX('Sağ Bekler'!Q:Q,$Y186)),"",INDEX('Sağ Bekler'!Q:Q,$Y186)),IF(ISBLANK(INDEX('Sol Bekler'!Q:Q,$Y186)),"",INDEX('Sol Bekler'!Q:Q,$Y186)),IF(ISBLANK(INDEX('Orta Saha'!Q:Q,$Y186)),"",INDEX('Orta Saha'!Q:Q,$Y186)),IF(ISBLANK(INDEX(Kanatlar!Q:Q,$Y186)),"",INDEX(Kanatlar!Q:Q,$Y186)),IF(ISBLANK(INDEX(Forvetler!Q:Q,$Y186)),"",INDEX(Forvetler!Q:Q,$Y186))))</f>
        <v/>
      </c>
      <c r="R186" s="4" t="str">
        <f ca="1">IF($X186="","",CHOOSE($X186,IF(ISBLANK(INDEX(Kaleciler!R:R,$Y186)),"",INDEX(Kaleciler!R:R,$Y186)),IF(ISBLANK(INDEX(Stoperler!R:R,$Y186)),"",INDEX(Stoperler!R:R,$Y186)),IF(ISBLANK(INDEX('Sağ Bekler'!R:R,$Y186)),"",INDEX('Sağ Bekler'!R:R,$Y186)),IF(ISBLANK(INDEX('Sol Bekler'!R:R,$Y186)),"",INDEX('Sol Bekler'!R:R,$Y186)),IF(ISBLANK(INDEX('Orta Saha'!R:R,$Y186)),"",INDEX('Orta Saha'!R:R,$Y186)),IF(ISBLANK(INDEX(Kanatlar!R:R,$Y186)),"",INDEX(Kanatlar!R:R,$Y186)),IF(ISBLANK(INDEX(Forvetler!R:R,$Y186)),"",INDEX(Forvetler!R:R,$Y186))))</f>
        <v/>
      </c>
      <c r="S186" s="2" t="str">
        <f ca="1">IF($X186="","",CHOOSE($X186,IF(ISBLANK(INDEX(Kaleciler!S:S,$Y186)),"",INDEX(Kaleciler!S:S,$Y186)),IF(ISBLANK(INDEX(Stoperler!S:S,$Y186)),"",INDEX(Stoperler!S:S,$Y186)),IF(ISBLANK(INDEX('Sağ Bekler'!S:S,$Y186)),"",INDEX('Sağ Bekler'!S:S,$Y186)),IF(ISBLANK(INDEX('Sol Bekler'!S:S,$Y186)),"",INDEX('Sol Bekler'!S:S,$Y186)),IF(ISBLANK(INDEX('Orta Saha'!S:S,$Y186)),"",INDEX('Orta Saha'!S:S,$Y186)),IF(ISBLANK(INDEX(Kanatlar!S:S,$Y186)),"",INDEX(Kanatlar!S:S,$Y186)),IF(ISBLANK(INDEX(Forvetler!S:S,$Y186)),"",INDEX(Forvetler!S:S,$Y186))))</f>
        <v/>
      </c>
      <c r="T186" s="3" t="str">
        <f ca="1">IF($X186="","",CHOOSE($X186,IF(ISBLANK(INDEX(Kaleciler!T:T,$Y186)),"",INDEX(Kaleciler!T:T,$Y186)),IF(ISBLANK(INDEX(Stoperler!T:T,$Y186)),"",INDEX(Stoperler!T:T,$Y186)),IF(ISBLANK(INDEX('Sağ Bekler'!T:T,$Y186)),"",INDEX('Sağ Bekler'!T:T,$Y186)),IF(ISBLANK(INDEX('Sol Bekler'!T:T,$Y186)),"",INDEX('Sol Bekler'!T:T,$Y186)),IF(ISBLANK(INDEX('Orta Saha'!T:T,$Y186)),"",INDEX('Orta Saha'!T:T,$Y186)),IF(ISBLANK(INDEX(Kanatlar!T:T,$Y186)),"",INDEX(Kanatlar!T:T,$Y186)),IF(ISBLANK(INDEX(Forvetler!T:T,$Y186)),"",INDEX(Forvetler!T:T,$Y186))))</f>
        <v/>
      </c>
      <c r="U186">
        <v>2</v>
      </c>
      <c r="V186">
        <v>86</v>
      </c>
      <c r="W186" t="str">
        <f ca="1">IF(AND(Stoperler!$B$86&lt;&gt;"",Stoperler!$I$86&gt;0,Stoperler!$I$86&lt;=TODAY()+365),COUNT($W$3:W185)+1,"")</f>
        <v/>
      </c>
      <c r="X186" t="str">
        <f ca="1">IFERROR(INDEX($U$4:$U$703,MATCH(ROWS($X$4:X186),$W$4:$W$703,0)),"")</f>
        <v/>
      </c>
      <c r="Y186" t="str">
        <f ca="1">IFERROR(INDEX($V$4:$V$703,MATCH(ROWS($Y$4:Y186),$W$4:$W$703,0)),"")</f>
        <v/>
      </c>
    </row>
    <row r="187" spans="1:25" x14ac:dyDescent="0.2">
      <c r="A187" s="2" t="str">
        <f ca="1">IF($X187="","",CHOOSE($X187,IF(ISBLANK(INDEX(Kaleciler!A:A,$Y187)),"",INDEX(Kaleciler!A:A,$Y187)),IF(ISBLANK(INDEX(Stoperler!A:A,$Y187)),"",INDEX(Stoperler!A:A,$Y187)),IF(ISBLANK(INDEX('Sağ Bekler'!A:A,$Y187)),"",INDEX('Sağ Bekler'!A:A,$Y187)),IF(ISBLANK(INDEX('Sol Bekler'!A:A,$Y187)),"",INDEX('Sol Bekler'!A:A,$Y187)),IF(ISBLANK(INDEX('Orta Saha'!A:A,$Y187)),"",INDEX('Orta Saha'!A:A,$Y187)),IF(ISBLANK(INDEX(Kanatlar!A:A,$Y187)),"",INDEX(Kanatlar!A:A,$Y187)),IF(ISBLANK(INDEX(Forvetler!A:A,$Y187)),"",INDEX(Forvetler!A:A,$Y187))))</f>
        <v/>
      </c>
      <c r="B187" s="3" t="str">
        <f ca="1">IF($X187="","",CHOOSE($X187,IF(ISBLANK(INDEX(Kaleciler!B:B,$Y187)),"",INDEX(Kaleciler!B:B,$Y187)),IF(ISBLANK(INDEX(Stoperler!B:B,$Y187)),"",INDEX(Stoperler!B:B,$Y187)),IF(ISBLANK(INDEX('Sağ Bekler'!B:B,$Y187)),"",INDEX('Sağ Bekler'!B:B,$Y187)),IF(ISBLANK(INDEX('Sol Bekler'!B:B,$Y187)),"",INDEX('Sol Bekler'!B:B,$Y187)),IF(ISBLANK(INDEX('Orta Saha'!B:B,$Y187)),"",INDEX('Orta Saha'!B:B,$Y187)),IF(ISBLANK(INDEX(Kanatlar!B:B,$Y187)),"",INDEX(Kanatlar!B:B,$Y187)),IF(ISBLANK(INDEX(Forvetler!B:B,$Y187)),"",INDEX(Forvetler!B:B,$Y187))))</f>
        <v/>
      </c>
      <c r="C187" s="4" t="str">
        <f ca="1">IF($X187="","",CHOOSE($X187,IF(ISBLANK(INDEX(Kaleciler!C:C,$Y187)),"",INDEX(Kaleciler!C:C,$Y187)),IF(ISBLANK(INDEX(Stoperler!C:C,$Y187)),"",INDEX(Stoperler!C:C,$Y187)),IF(ISBLANK(INDEX('Sağ Bekler'!C:C,$Y187)),"",INDEX('Sağ Bekler'!C:C,$Y187)),IF(ISBLANK(INDEX('Sol Bekler'!C:C,$Y187)),"",INDEX('Sol Bekler'!C:C,$Y187)),IF(ISBLANK(INDEX('Orta Saha'!C:C,$Y187)),"",INDEX('Orta Saha'!C:C,$Y187)),IF(ISBLANK(INDEX(Kanatlar!C:C,$Y187)),"",INDEX(Kanatlar!C:C,$Y187)),IF(ISBLANK(INDEX(Forvetler!C:C,$Y187)),"",INDEX(Forvetler!C:C,$Y187))))</f>
        <v/>
      </c>
      <c r="D187" s="2" t="str">
        <f ca="1">IF($X187="","",CHOOSE($X187,IF(ISBLANK(INDEX(Kaleciler!D:D,$Y187)),"",INDEX(Kaleciler!D:D,$Y187)),IF(ISBLANK(INDEX(Stoperler!D:D,$Y187)),"",INDEX(Stoperler!D:D,$Y187)),IF(ISBLANK(INDEX('Sağ Bekler'!D:D,$Y187)),"",INDEX('Sağ Bekler'!D:D,$Y187)),IF(ISBLANK(INDEX('Sol Bekler'!D:D,$Y187)),"",INDEX('Sol Bekler'!D:D,$Y187)),IF(ISBLANK(INDEX('Orta Saha'!D:D,$Y187)),"",INDEX('Orta Saha'!D:D,$Y187)),IF(ISBLANK(INDEX(Kanatlar!D:D,$Y187)),"",INDEX(Kanatlar!D:D,$Y187)),IF(ISBLANK(INDEX(Forvetler!D:D,$Y187)),"",INDEX(Forvetler!D:D,$Y187))))</f>
        <v/>
      </c>
      <c r="E187" s="3" t="str">
        <f ca="1">IF($X187="","",CHOOSE($X187,IF(ISBLANK(INDEX(Kaleciler!E:E,$Y187)),"",INDEX(Kaleciler!E:E,$Y187)),IF(ISBLANK(INDEX(Stoperler!E:E,$Y187)),"",INDEX(Stoperler!E:E,$Y187)),IF(ISBLANK(INDEX('Sağ Bekler'!E:E,$Y187)),"",INDEX('Sağ Bekler'!E:E,$Y187)),IF(ISBLANK(INDEX('Sol Bekler'!E:E,$Y187)),"",INDEX('Sol Bekler'!E:E,$Y187)),IF(ISBLANK(INDEX('Orta Saha'!E:E,$Y187)),"",INDEX('Orta Saha'!E:E,$Y187)),IF(ISBLANK(INDEX(Kanatlar!E:E,$Y187)),"",INDEX(Kanatlar!E:E,$Y187)),IF(ISBLANK(INDEX(Forvetler!E:E,$Y187)),"",INDEX(Forvetler!E:E,$Y187))))</f>
        <v/>
      </c>
      <c r="F187" s="3" t="str">
        <f ca="1">IF($X187="","",CHOOSE($X187,IF(ISBLANK(INDEX(Kaleciler!F:F,$Y187)),"",INDEX(Kaleciler!F:F,$Y187)),IF(ISBLANK(INDEX(Stoperler!F:F,$Y187)),"",INDEX(Stoperler!F:F,$Y187)),IF(ISBLANK(INDEX('Sağ Bekler'!F:F,$Y187)),"",INDEX('Sağ Bekler'!F:F,$Y187)),IF(ISBLANK(INDEX('Sol Bekler'!F:F,$Y187)),"",INDEX('Sol Bekler'!F:F,$Y187)),IF(ISBLANK(INDEX('Orta Saha'!F:F,$Y187)),"",INDEX('Orta Saha'!F:F,$Y187)),IF(ISBLANK(INDEX(Kanatlar!F:F,$Y187)),"",INDEX(Kanatlar!F:F,$Y187)),IF(ISBLANK(INDEX(Forvetler!F:F,$Y187)),"",INDEX(Forvetler!F:F,$Y187))))</f>
        <v/>
      </c>
      <c r="G187" s="3" t="str">
        <f ca="1">IF($X187="","",CHOOSE($X187,IF(ISBLANK(INDEX(Kaleciler!G:G,$Y187)),"",INDEX(Kaleciler!G:G,$Y187)),IF(ISBLANK(INDEX(Stoperler!G:G,$Y187)),"",INDEX(Stoperler!G:G,$Y187)),IF(ISBLANK(INDEX('Sağ Bekler'!G:G,$Y187)),"",INDEX('Sağ Bekler'!G:G,$Y187)),IF(ISBLANK(INDEX('Sol Bekler'!G:G,$Y187)),"",INDEX('Sol Bekler'!G:G,$Y187)),IF(ISBLANK(INDEX('Orta Saha'!G:G,$Y187)),"",INDEX('Orta Saha'!G:G,$Y187)),IF(ISBLANK(INDEX(Kanatlar!G:G,$Y187)),"",INDEX(Kanatlar!G:G,$Y187)),IF(ISBLANK(INDEX(Forvetler!G:G,$Y187)),"",INDEX(Forvetler!G:G,$Y187))))</f>
        <v/>
      </c>
      <c r="H187" s="3" t="str">
        <f ca="1">IF($X187="","",CHOOSE($X187,IF(ISBLANK(INDEX(Kaleciler!H:H,$Y187)),"",INDEX(Kaleciler!H:H,$Y187)),IF(ISBLANK(INDEX(Stoperler!H:H,$Y187)),"",INDEX(Stoperler!H:H,$Y187)),IF(ISBLANK(INDEX('Sağ Bekler'!H:H,$Y187)),"",INDEX('Sağ Bekler'!H:H,$Y187)),IF(ISBLANK(INDEX('Sol Bekler'!H:H,$Y187)),"",INDEX('Sol Bekler'!H:H,$Y187)),IF(ISBLANK(INDEX('Orta Saha'!H:H,$Y187)),"",INDEX('Orta Saha'!H:H,$Y187)),IF(ISBLANK(INDEX(Kanatlar!H:H,$Y187)),"",INDEX(Kanatlar!H:H,$Y187)),IF(ISBLANK(INDEX(Forvetler!H:H,$Y187)),"",INDEX(Forvetler!H:H,$Y187))))</f>
        <v/>
      </c>
      <c r="I187" s="4" t="str">
        <f ca="1">IF($X187="","",CHOOSE($X187,IF(ISBLANK(INDEX(Kaleciler!I:I,$Y187)),"",INDEX(Kaleciler!I:I,$Y187)),IF(ISBLANK(INDEX(Stoperler!I:I,$Y187)),"",INDEX(Stoperler!I:I,$Y187)),IF(ISBLANK(INDEX('Sağ Bekler'!I:I,$Y187)),"",INDEX('Sağ Bekler'!I:I,$Y187)),IF(ISBLANK(INDEX('Sol Bekler'!I:I,$Y187)),"",INDEX('Sol Bekler'!I:I,$Y187)),IF(ISBLANK(INDEX('Orta Saha'!I:I,$Y187)),"",INDEX('Orta Saha'!I:I,$Y187)),IF(ISBLANK(INDEX(Kanatlar!I:I,$Y187)),"",INDEX(Kanatlar!I:I,$Y187)),IF(ISBLANK(INDEX(Forvetler!I:I,$Y187)),"",INDEX(Forvetler!I:I,$Y187))))</f>
        <v/>
      </c>
      <c r="J187" s="4" t="str">
        <f ca="1">IF($X187="","",CHOOSE($X187,IF(ISBLANK(INDEX(Kaleciler!J:J,$Y187)),"",INDEX(Kaleciler!J:J,$Y187)),IF(ISBLANK(INDEX(Stoperler!J:J,$Y187)),"",INDEX(Stoperler!J:J,$Y187)),IF(ISBLANK(INDEX('Sağ Bekler'!J:J,$Y187)),"",INDEX('Sağ Bekler'!J:J,$Y187)),IF(ISBLANK(INDEX('Sol Bekler'!J:J,$Y187)),"",INDEX('Sol Bekler'!J:J,$Y187)),IF(ISBLANK(INDEX('Orta Saha'!J:J,$Y187)),"",INDEX('Orta Saha'!J:J,$Y187)),IF(ISBLANK(INDEX(Kanatlar!J:J,$Y187)),"",INDEX(Kanatlar!J:J,$Y187)),IF(ISBLANK(INDEX(Forvetler!J:J,$Y187)),"",INDEX(Forvetler!J:J,$Y187))))</f>
        <v/>
      </c>
      <c r="K187" s="2" t="str">
        <f ca="1">IF($X187="","",CHOOSE($X187,IF(ISBLANK(INDEX(Kaleciler!K:K,$Y187)),"",INDEX(Kaleciler!K:K,$Y187)),IF(ISBLANK(INDEX(Stoperler!K:K,$Y187)),"",INDEX(Stoperler!K:K,$Y187)),IF(ISBLANK(INDEX('Sağ Bekler'!K:K,$Y187)),"",INDEX('Sağ Bekler'!K:K,$Y187)),IF(ISBLANK(INDEX('Sol Bekler'!K:K,$Y187)),"",INDEX('Sol Bekler'!K:K,$Y187)),IF(ISBLANK(INDEX('Orta Saha'!K:K,$Y187)),"",INDEX('Orta Saha'!K:K,$Y187)),IF(ISBLANK(INDEX(Kanatlar!K:K,$Y187)),"",INDEX(Kanatlar!K:K,$Y187)),IF(ISBLANK(INDEX(Forvetler!K:K,$Y187)),"",INDEX(Forvetler!K:K,$Y187))))</f>
        <v/>
      </c>
      <c r="L187" s="2" t="str">
        <f ca="1">IF($X187="","",CHOOSE($X187,IF(ISBLANK(INDEX(Kaleciler!L:L,$Y187)),"",INDEX(Kaleciler!L:L,$Y187)),IF(ISBLANK(INDEX(Stoperler!L:L,$Y187)),"",INDEX(Stoperler!L:L,$Y187)),IF(ISBLANK(INDEX('Sağ Bekler'!L:L,$Y187)),"",INDEX('Sağ Bekler'!L:L,$Y187)),IF(ISBLANK(INDEX('Sol Bekler'!L:L,$Y187)),"",INDEX('Sol Bekler'!L:L,$Y187)),IF(ISBLANK(INDEX('Orta Saha'!L:L,$Y187)),"",INDEX('Orta Saha'!L:L,$Y187)),IF(ISBLANK(INDEX(Kanatlar!L:L,$Y187)),"",INDEX(Kanatlar!L:L,$Y187)),IF(ISBLANK(INDEX(Forvetler!L:L,$Y187)),"",INDEX(Forvetler!L:L,$Y187))))</f>
        <v/>
      </c>
      <c r="M187" s="2" t="str">
        <f ca="1">IF($X187="","",CHOOSE($X187,IF(ISBLANK(INDEX(Kaleciler!M:M,$Y187)),"",INDEX(Kaleciler!M:M,$Y187)),IF(ISBLANK(INDEX(Stoperler!M:M,$Y187)),"",INDEX(Stoperler!M:M,$Y187)),IF(ISBLANK(INDEX('Sağ Bekler'!M:M,$Y187)),"",INDEX('Sağ Bekler'!M:M,$Y187)),IF(ISBLANK(INDEX('Sol Bekler'!M:M,$Y187)),"",INDEX('Sol Bekler'!M:M,$Y187)),IF(ISBLANK(INDEX('Orta Saha'!M:M,$Y187)),"",INDEX('Orta Saha'!M:M,$Y187)),IF(ISBLANK(INDEX(Kanatlar!M:M,$Y187)),"",INDEX(Kanatlar!M:M,$Y187)),IF(ISBLANK(INDEX(Forvetler!M:M,$Y187)),"",INDEX(Forvetler!M:M,$Y187))))</f>
        <v/>
      </c>
      <c r="N187" s="2" t="str">
        <f ca="1">IF($X187="","",CHOOSE($X187,IF(ISBLANK(INDEX(Kaleciler!N:N,$Y187)),"",INDEX(Kaleciler!N:N,$Y187)),IF(ISBLANK(INDEX(Stoperler!N:N,$Y187)),"",INDEX(Stoperler!N:N,$Y187)),IF(ISBLANK(INDEX('Sağ Bekler'!N:N,$Y187)),"",INDEX('Sağ Bekler'!N:N,$Y187)),IF(ISBLANK(INDEX('Sol Bekler'!N:N,$Y187)),"",INDEX('Sol Bekler'!N:N,$Y187)),IF(ISBLANK(INDEX('Orta Saha'!N:N,$Y187)),"",INDEX('Orta Saha'!N:N,$Y187)),IF(ISBLANK(INDEX(Kanatlar!N:N,$Y187)),"",INDEX(Kanatlar!N:N,$Y187)),IF(ISBLANK(INDEX(Forvetler!N:N,$Y187)),"",INDEX(Forvetler!N:N,$Y187))))</f>
        <v/>
      </c>
      <c r="O187" s="2" t="str">
        <f ca="1">IF($X187="","",CHOOSE($X187,IF(ISBLANK(INDEX(Kaleciler!O:O,$Y187)),"",INDEX(Kaleciler!O:O,$Y187)),IF(ISBLANK(INDEX(Stoperler!O:O,$Y187)),"",INDEX(Stoperler!O:O,$Y187)),IF(ISBLANK(INDEX('Sağ Bekler'!O:O,$Y187)),"",INDEX('Sağ Bekler'!O:O,$Y187)),IF(ISBLANK(INDEX('Sol Bekler'!O:O,$Y187)),"",INDEX('Sol Bekler'!O:O,$Y187)),IF(ISBLANK(INDEX('Orta Saha'!O:O,$Y187)),"",INDEX('Orta Saha'!O:O,$Y187)),IF(ISBLANK(INDEX(Kanatlar!O:O,$Y187)),"",INDEX(Kanatlar!O:O,$Y187)),IF(ISBLANK(INDEX(Forvetler!O:O,$Y187)),"",INDEX(Forvetler!O:O,$Y187))))</f>
        <v/>
      </c>
      <c r="P187" s="2" t="str">
        <f ca="1">IF($X187="","",CHOOSE($X187,IF(ISBLANK(INDEX(Kaleciler!P:P,$Y187)),"",INDEX(Kaleciler!P:P,$Y187)),IF(ISBLANK(INDEX(Stoperler!P:P,$Y187)),"",INDEX(Stoperler!P:P,$Y187)),IF(ISBLANK(INDEX('Sağ Bekler'!P:P,$Y187)),"",INDEX('Sağ Bekler'!P:P,$Y187)),IF(ISBLANK(INDEX('Sol Bekler'!P:P,$Y187)),"",INDEX('Sol Bekler'!P:P,$Y187)),IF(ISBLANK(INDEX('Orta Saha'!P:P,$Y187)),"",INDEX('Orta Saha'!P:P,$Y187)),IF(ISBLANK(INDEX(Kanatlar!P:P,$Y187)),"",INDEX(Kanatlar!P:P,$Y187)),IF(ISBLANK(INDEX(Forvetler!P:P,$Y187)),"",INDEX(Forvetler!P:P,$Y187))))</f>
        <v/>
      </c>
      <c r="Q187" s="3" t="str">
        <f ca="1">IF($X187="","",CHOOSE($X187,IF(ISBLANK(INDEX(Kaleciler!Q:Q,$Y187)),"",INDEX(Kaleciler!Q:Q,$Y187)),IF(ISBLANK(INDEX(Stoperler!Q:Q,$Y187)),"",INDEX(Stoperler!Q:Q,$Y187)),IF(ISBLANK(INDEX('Sağ Bekler'!Q:Q,$Y187)),"",INDEX('Sağ Bekler'!Q:Q,$Y187)),IF(ISBLANK(INDEX('Sol Bekler'!Q:Q,$Y187)),"",INDEX('Sol Bekler'!Q:Q,$Y187)),IF(ISBLANK(INDEX('Orta Saha'!Q:Q,$Y187)),"",INDEX('Orta Saha'!Q:Q,$Y187)),IF(ISBLANK(INDEX(Kanatlar!Q:Q,$Y187)),"",INDEX(Kanatlar!Q:Q,$Y187)),IF(ISBLANK(INDEX(Forvetler!Q:Q,$Y187)),"",INDEX(Forvetler!Q:Q,$Y187))))</f>
        <v/>
      </c>
      <c r="R187" s="4" t="str">
        <f ca="1">IF($X187="","",CHOOSE($X187,IF(ISBLANK(INDEX(Kaleciler!R:R,$Y187)),"",INDEX(Kaleciler!R:R,$Y187)),IF(ISBLANK(INDEX(Stoperler!R:R,$Y187)),"",INDEX(Stoperler!R:R,$Y187)),IF(ISBLANK(INDEX('Sağ Bekler'!R:R,$Y187)),"",INDEX('Sağ Bekler'!R:R,$Y187)),IF(ISBLANK(INDEX('Sol Bekler'!R:R,$Y187)),"",INDEX('Sol Bekler'!R:R,$Y187)),IF(ISBLANK(INDEX('Orta Saha'!R:R,$Y187)),"",INDEX('Orta Saha'!R:R,$Y187)),IF(ISBLANK(INDEX(Kanatlar!R:R,$Y187)),"",INDEX(Kanatlar!R:R,$Y187)),IF(ISBLANK(INDEX(Forvetler!R:R,$Y187)),"",INDEX(Forvetler!R:R,$Y187))))</f>
        <v/>
      </c>
      <c r="S187" s="2" t="str">
        <f ca="1">IF($X187="","",CHOOSE($X187,IF(ISBLANK(INDEX(Kaleciler!S:S,$Y187)),"",INDEX(Kaleciler!S:S,$Y187)),IF(ISBLANK(INDEX(Stoperler!S:S,$Y187)),"",INDEX(Stoperler!S:S,$Y187)),IF(ISBLANK(INDEX('Sağ Bekler'!S:S,$Y187)),"",INDEX('Sağ Bekler'!S:S,$Y187)),IF(ISBLANK(INDEX('Sol Bekler'!S:S,$Y187)),"",INDEX('Sol Bekler'!S:S,$Y187)),IF(ISBLANK(INDEX('Orta Saha'!S:S,$Y187)),"",INDEX('Orta Saha'!S:S,$Y187)),IF(ISBLANK(INDEX(Kanatlar!S:S,$Y187)),"",INDEX(Kanatlar!S:S,$Y187)),IF(ISBLANK(INDEX(Forvetler!S:S,$Y187)),"",INDEX(Forvetler!S:S,$Y187))))</f>
        <v/>
      </c>
      <c r="T187" s="3" t="str">
        <f ca="1">IF($X187="","",CHOOSE($X187,IF(ISBLANK(INDEX(Kaleciler!T:T,$Y187)),"",INDEX(Kaleciler!T:T,$Y187)),IF(ISBLANK(INDEX(Stoperler!T:T,$Y187)),"",INDEX(Stoperler!T:T,$Y187)),IF(ISBLANK(INDEX('Sağ Bekler'!T:T,$Y187)),"",INDEX('Sağ Bekler'!T:T,$Y187)),IF(ISBLANK(INDEX('Sol Bekler'!T:T,$Y187)),"",INDEX('Sol Bekler'!T:T,$Y187)),IF(ISBLANK(INDEX('Orta Saha'!T:T,$Y187)),"",INDEX('Orta Saha'!T:T,$Y187)),IF(ISBLANK(INDEX(Kanatlar!T:T,$Y187)),"",INDEX(Kanatlar!T:T,$Y187)),IF(ISBLANK(INDEX(Forvetler!T:T,$Y187)),"",INDEX(Forvetler!T:T,$Y187))))</f>
        <v/>
      </c>
      <c r="U187">
        <v>2</v>
      </c>
      <c r="V187">
        <v>87</v>
      </c>
      <c r="W187" t="str">
        <f ca="1">IF(AND(Stoperler!$B$87&lt;&gt;"",Stoperler!$I$87&gt;0,Stoperler!$I$87&lt;=TODAY()+365),COUNT($W$3:W186)+1,"")</f>
        <v/>
      </c>
      <c r="X187" t="str">
        <f ca="1">IFERROR(INDEX($U$4:$U$703,MATCH(ROWS($X$4:X187),$W$4:$W$703,0)),"")</f>
        <v/>
      </c>
      <c r="Y187" t="str">
        <f ca="1">IFERROR(INDEX($V$4:$V$703,MATCH(ROWS($Y$4:Y187),$W$4:$W$703,0)),"")</f>
        <v/>
      </c>
    </row>
    <row r="188" spans="1:25" x14ac:dyDescent="0.2">
      <c r="A188" s="2" t="str">
        <f ca="1">IF($X188="","",CHOOSE($X188,IF(ISBLANK(INDEX(Kaleciler!A:A,$Y188)),"",INDEX(Kaleciler!A:A,$Y188)),IF(ISBLANK(INDEX(Stoperler!A:A,$Y188)),"",INDEX(Stoperler!A:A,$Y188)),IF(ISBLANK(INDEX('Sağ Bekler'!A:A,$Y188)),"",INDEX('Sağ Bekler'!A:A,$Y188)),IF(ISBLANK(INDEX('Sol Bekler'!A:A,$Y188)),"",INDEX('Sol Bekler'!A:A,$Y188)),IF(ISBLANK(INDEX('Orta Saha'!A:A,$Y188)),"",INDEX('Orta Saha'!A:A,$Y188)),IF(ISBLANK(INDEX(Kanatlar!A:A,$Y188)),"",INDEX(Kanatlar!A:A,$Y188)),IF(ISBLANK(INDEX(Forvetler!A:A,$Y188)),"",INDEX(Forvetler!A:A,$Y188))))</f>
        <v/>
      </c>
      <c r="B188" s="3" t="str">
        <f ca="1">IF($X188="","",CHOOSE($X188,IF(ISBLANK(INDEX(Kaleciler!B:B,$Y188)),"",INDEX(Kaleciler!B:B,$Y188)),IF(ISBLANK(INDEX(Stoperler!B:B,$Y188)),"",INDEX(Stoperler!B:B,$Y188)),IF(ISBLANK(INDEX('Sağ Bekler'!B:B,$Y188)),"",INDEX('Sağ Bekler'!B:B,$Y188)),IF(ISBLANK(INDEX('Sol Bekler'!B:B,$Y188)),"",INDEX('Sol Bekler'!B:B,$Y188)),IF(ISBLANK(INDEX('Orta Saha'!B:B,$Y188)),"",INDEX('Orta Saha'!B:B,$Y188)),IF(ISBLANK(INDEX(Kanatlar!B:B,$Y188)),"",INDEX(Kanatlar!B:B,$Y188)),IF(ISBLANK(INDEX(Forvetler!B:B,$Y188)),"",INDEX(Forvetler!B:B,$Y188))))</f>
        <v/>
      </c>
      <c r="C188" s="4" t="str">
        <f ca="1">IF($X188="","",CHOOSE($X188,IF(ISBLANK(INDEX(Kaleciler!C:C,$Y188)),"",INDEX(Kaleciler!C:C,$Y188)),IF(ISBLANK(INDEX(Stoperler!C:C,$Y188)),"",INDEX(Stoperler!C:C,$Y188)),IF(ISBLANK(INDEX('Sağ Bekler'!C:C,$Y188)),"",INDEX('Sağ Bekler'!C:C,$Y188)),IF(ISBLANK(INDEX('Sol Bekler'!C:C,$Y188)),"",INDEX('Sol Bekler'!C:C,$Y188)),IF(ISBLANK(INDEX('Orta Saha'!C:C,$Y188)),"",INDEX('Orta Saha'!C:C,$Y188)),IF(ISBLANK(INDEX(Kanatlar!C:C,$Y188)),"",INDEX(Kanatlar!C:C,$Y188)),IF(ISBLANK(INDEX(Forvetler!C:C,$Y188)),"",INDEX(Forvetler!C:C,$Y188))))</f>
        <v/>
      </c>
      <c r="D188" s="2" t="str">
        <f ca="1">IF($X188="","",CHOOSE($X188,IF(ISBLANK(INDEX(Kaleciler!D:D,$Y188)),"",INDEX(Kaleciler!D:D,$Y188)),IF(ISBLANK(INDEX(Stoperler!D:D,$Y188)),"",INDEX(Stoperler!D:D,$Y188)),IF(ISBLANK(INDEX('Sağ Bekler'!D:D,$Y188)),"",INDEX('Sağ Bekler'!D:D,$Y188)),IF(ISBLANK(INDEX('Sol Bekler'!D:D,$Y188)),"",INDEX('Sol Bekler'!D:D,$Y188)),IF(ISBLANK(INDEX('Orta Saha'!D:D,$Y188)),"",INDEX('Orta Saha'!D:D,$Y188)),IF(ISBLANK(INDEX(Kanatlar!D:D,$Y188)),"",INDEX(Kanatlar!D:D,$Y188)),IF(ISBLANK(INDEX(Forvetler!D:D,$Y188)),"",INDEX(Forvetler!D:D,$Y188))))</f>
        <v/>
      </c>
      <c r="E188" s="3" t="str">
        <f ca="1">IF($X188="","",CHOOSE($X188,IF(ISBLANK(INDEX(Kaleciler!E:E,$Y188)),"",INDEX(Kaleciler!E:E,$Y188)),IF(ISBLANK(INDEX(Stoperler!E:E,$Y188)),"",INDEX(Stoperler!E:E,$Y188)),IF(ISBLANK(INDEX('Sağ Bekler'!E:E,$Y188)),"",INDEX('Sağ Bekler'!E:E,$Y188)),IF(ISBLANK(INDEX('Sol Bekler'!E:E,$Y188)),"",INDEX('Sol Bekler'!E:E,$Y188)),IF(ISBLANK(INDEX('Orta Saha'!E:E,$Y188)),"",INDEX('Orta Saha'!E:E,$Y188)),IF(ISBLANK(INDEX(Kanatlar!E:E,$Y188)),"",INDEX(Kanatlar!E:E,$Y188)),IF(ISBLANK(INDEX(Forvetler!E:E,$Y188)),"",INDEX(Forvetler!E:E,$Y188))))</f>
        <v/>
      </c>
      <c r="F188" s="3" t="str">
        <f ca="1">IF($X188="","",CHOOSE($X188,IF(ISBLANK(INDEX(Kaleciler!F:F,$Y188)),"",INDEX(Kaleciler!F:F,$Y188)),IF(ISBLANK(INDEX(Stoperler!F:F,$Y188)),"",INDEX(Stoperler!F:F,$Y188)),IF(ISBLANK(INDEX('Sağ Bekler'!F:F,$Y188)),"",INDEX('Sağ Bekler'!F:F,$Y188)),IF(ISBLANK(INDEX('Sol Bekler'!F:F,$Y188)),"",INDEX('Sol Bekler'!F:F,$Y188)),IF(ISBLANK(INDEX('Orta Saha'!F:F,$Y188)),"",INDEX('Orta Saha'!F:F,$Y188)),IF(ISBLANK(INDEX(Kanatlar!F:F,$Y188)),"",INDEX(Kanatlar!F:F,$Y188)),IF(ISBLANK(INDEX(Forvetler!F:F,$Y188)),"",INDEX(Forvetler!F:F,$Y188))))</f>
        <v/>
      </c>
      <c r="G188" s="3" t="str">
        <f ca="1">IF($X188="","",CHOOSE($X188,IF(ISBLANK(INDEX(Kaleciler!G:G,$Y188)),"",INDEX(Kaleciler!G:G,$Y188)),IF(ISBLANK(INDEX(Stoperler!G:G,$Y188)),"",INDEX(Stoperler!G:G,$Y188)),IF(ISBLANK(INDEX('Sağ Bekler'!G:G,$Y188)),"",INDEX('Sağ Bekler'!G:G,$Y188)),IF(ISBLANK(INDEX('Sol Bekler'!G:G,$Y188)),"",INDEX('Sol Bekler'!G:G,$Y188)),IF(ISBLANK(INDEX('Orta Saha'!G:G,$Y188)),"",INDEX('Orta Saha'!G:G,$Y188)),IF(ISBLANK(INDEX(Kanatlar!G:G,$Y188)),"",INDEX(Kanatlar!G:G,$Y188)),IF(ISBLANK(INDEX(Forvetler!G:G,$Y188)),"",INDEX(Forvetler!G:G,$Y188))))</f>
        <v/>
      </c>
      <c r="H188" s="3" t="str">
        <f ca="1">IF($X188="","",CHOOSE($X188,IF(ISBLANK(INDEX(Kaleciler!H:H,$Y188)),"",INDEX(Kaleciler!H:H,$Y188)),IF(ISBLANK(INDEX(Stoperler!H:H,$Y188)),"",INDEX(Stoperler!H:H,$Y188)),IF(ISBLANK(INDEX('Sağ Bekler'!H:H,$Y188)),"",INDEX('Sağ Bekler'!H:H,$Y188)),IF(ISBLANK(INDEX('Sol Bekler'!H:H,$Y188)),"",INDEX('Sol Bekler'!H:H,$Y188)),IF(ISBLANK(INDEX('Orta Saha'!H:H,$Y188)),"",INDEX('Orta Saha'!H:H,$Y188)),IF(ISBLANK(INDEX(Kanatlar!H:H,$Y188)),"",INDEX(Kanatlar!H:H,$Y188)),IF(ISBLANK(INDEX(Forvetler!H:H,$Y188)),"",INDEX(Forvetler!H:H,$Y188))))</f>
        <v/>
      </c>
      <c r="I188" s="4" t="str">
        <f ca="1">IF($X188="","",CHOOSE($X188,IF(ISBLANK(INDEX(Kaleciler!I:I,$Y188)),"",INDEX(Kaleciler!I:I,$Y188)),IF(ISBLANK(INDEX(Stoperler!I:I,$Y188)),"",INDEX(Stoperler!I:I,$Y188)),IF(ISBLANK(INDEX('Sağ Bekler'!I:I,$Y188)),"",INDEX('Sağ Bekler'!I:I,$Y188)),IF(ISBLANK(INDEX('Sol Bekler'!I:I,$Y188)),"",INDEX('Sol Bekler'!I:I,$Y188)),IF(ISBLANK(INDEX('Orta Saha'!I:I,$Y188)),"",INDEX('Orta Saha'!I:I,$Y188)),IF(ISBLANK(INDEX(Kanatlar!I:I,$Y188)),"",INDEX(Kanatlar!I:I,$Y188)),IF(ISBLANK(INDEX(Forvetler!I:I,$Y188)),"",INDEX(Forvetler!I:I,$Y188))))</f>
        <v/>
      </c>
      <c r="J188" s="4" t="str">
        <f ca="1">IF($X188="","",CHOOSE($X188,IF(ISBLANK(INDEX(Kaleciler!J:J,$Y188)),"",INDEX(Kaleciler!J:J,$Y188)),IF(ISBLANK(INDEX(Stoperler!J:J,$Y188)),"",INDEX(Stoperler!J:J,$Y188)),IF(ISBLANK(INDEX('Sağ Bekler'!J:J,$Y188)),"",INDEX('Sağ Bekler'!J:J,$Y188)),IF(ISBLANK(INDEX('Sol Bekler'!J:J,$Y188)),"",INDEX('Sol Bekler'!J:J,$Y188)),IF(ISBLANK(INDEX('Orta Saha'!J:J,$Y188)),"",INDEX('Orta Saha'!J:J,$Y188)),IF(ISBLANK(INDEX(Kanatlar!J:J,$Y188)),"",INDEX(Kanatlar!J:J,$Y188)),IF(ISBLANK(INDEX(Forvetler!J:J,$Y188)),"",INDEX(Forvetler!J:J,$Y188))))</f>
        <v/>
      </c>
      <c r="K188" s="2" t="str">
        <f ca="1">IF($X188="","",CHOOSE($X188,IF(ISBLANK(INDEX(Kaleciler!K:K,$Y188)),"",INDEX(Kaleciler!K:K,$Y188)),IF(ISBLANK(INDEX(Stoperler!K:K,$Y188)),"",INDEX(Stoperler!K:K,$Y188)),IF(ISBLANK(INDEX('Sağ Bekler'!K:K,$Y188)),"",INDEX('Sağ Bekler'!K:K,$Y188)),IF(ISBLANK(INDEX('Sol Bekler'!K:K,$Y188)),"",INDEX('Sol Bekler'!K:K,$Y188)),IF(ISBLANK(INDEX('Orta Saha'!K:K,$Y188)),"",INDEX('Orta Saha'!K:K,$Y188)),IF(ISBLANK(INDEX(Kanatlar!K:K,$Y188)),"",INDEX(Kanatlar!K:K,$Y188)),IF(ISBLANK(INDEX(Forvetler!K:K,$Y188)),"",INDEX(Forvetler!K:K,$Y188))))</f>
        <v/>
      </c>
      <c r="L188" s="2" t="str">
        <f ca="1">IF($X188="","",CHOOSE($X188,IF(ISBLANK(INDEX(Kaleciler!L:L,$Y188)),"",INDEX(Kaleciler!L:L,$Y188)),IF(ISBLANK(INDEX(Stoperler!L:L,$Y188)),"",INDEX(Stoperler!L:L,$Y188)),IF(ISBLANK(INDEX('Sağ Bekler'!L:L,$Y188)),"",INDEX('Sağ Bekler'!L:L,$Y188)),IF(ISBLANK(INDEX('Sol Bekler'!L:L,$Y188)),"",INDEX('Sol Bekler'!L:L,$Y188)),IF(ISBLANK(INDEX('Orta Saha'!L:L,$Y188)),"",INDEX('Orta Saha'!L:L,$Y188)),IF(ISBLANK(INDEX(Kanatlar!L:L,$Y188)),"",INDEX(Kanatlar!L:L,$Y188)),IF(ISBLANK(INDEX(Forvetler!L:L,$Y188)),"",INDEX(Forvetler!L:L,$Y188))))</f>
        <v/>
      </c>
      <c r="M188" s="2" t="str">
        <f ca="1">IF($X188="","",CHOOSE($X188,IF(ISBLANK(INDEX(Kaleciler!M:M,$Y188)),"",INDEX(Kaleciler!M:M,$Y188)),IF(ISBLANK(INDEX(Stoperler!M:M,$Y188)),"",INDEX(Stoperler!M:M,$Y188)),IF(ISBLANK(INDEX('Sağ Bekler'!M:M,$Y188)),"",INDEX('Sağ Bekler'!M:M,$Y188)),IF(ISBLANK(INDEX('Sol Bekler'!M:M,$Y188)),"",INDEX('Sol Bekler'!M:M,$Y188)),IF(ISBLANK(INDEX('Orta Saha'!M:M,$Y188)),"",INDEX('Orta Saha'!M:M,$Y188)),IF(ISBLANK(INDEX(Kanatlar!M:M,$Y188)),"",INDEX(Kanatlar!M:M,$Y188)),IF(ISBLANK(INDEX(Forvetler!M:M,$Y188)),"",INDEX(Forvetler!M:M,$Y188))))</f>
        <v/>
      </c>
      <c r="N188" s="2" t="str">
        <f ca="1">IF($X188="","",CHOOSE($X188,IF(ISBLANK(INDEX(Kaleciler!N:N,$Y188)),"",INDEX(Kaleciler!N:N,$Y188)),IF(ISBLANK(INDEX(Stoperler!N:N,$Y188)),"",INDEX(Stoperler!N:N,$Y188)),IF(ISBLANK(INDEX('Sağ Bekler'!N:N,$Y188)),"",INDEX('Sağ Bekler'!N:N,$Y188)),IF(ISBLANK(INDEX('Sol Bekler'!N:N,$Y188)),"",INDEX('Sol Bekler'!N:N,$Y188)),IF(ISBLANK(INDEX('Orta Saha'!N:N,$Y188)),"",INDEX('Orta Saha'!N:N,$Y188)),IF(ISBLANK(INDEX(Kanatlar!N:N,$Y188)),"",INDEX(Kanatlar!N:N,$Y188)),IF(ISBLANK(INDEX(Forvetler!N:N,$Y188)),"",INDEX(Forvetler!N:N,$Y188))))</f>
        <v/>
      </c>
      <c r="O188" s="2" t="str">
        <f ca="1">IF($X188="","",CHOOSE($X188,IF(ISBLANK(INDEX(Kaleciler!O:O,$Y188)),"",INDEX(Kaleciler!O:O,$Y188)),IF(ISBLANK(INDEX(Stoperler!O:O,$Y188)),"",INDEX(Stoperler!O:O,$Y188)),IF(ISBLANK(INDEX('Sağ Bekler'!O:O,$Y188)),"",INDEX('Sağ Bekler'!O:O,$Y188)),IF(ISBLANK(INDEX('Sol Bekler'!O:O,$Y188)),"",INDEX('Sol Bekler'!O:O,$Y188)),IF(ISBLANK(INDEX('Orta Saha'!O:O,$Y188)),"",INDEX('Orta Saha'!O:O,$Y188)),IF(ISBLANK(INDEX(Kanatlar!O:O,$Y188)),"",INDEX(Kanatlar!O:O,$Y188)),IF(ISBLANK(INDEX(Forvetler!O:O,$Y188)),"",INDEX(Forvetler!O:O,$Y188))))</f>
        <v/>
      </c>
      <c r="P188" s="2" t="str">
        <f ca="1">IF($X188="","",CHOOSE($X188,IF(ISBLANK(INDEX(Kaleciler!P:P,$Y188)),"",INDEX(Kaleciler!P:P,$Y188)),IF(ISBLANK(INDEX(Stoperler!P:P,$Y188)),"",INDEX(Stoperler!P:P,$Y188)),IF(ISBLANK(INDEX('Sağ Bekler'!P:P,$Y188)),"",INDEX('Sağ Bekler'!P:P,$Y188)),IF(ISBLANK(INDEX('Sol Bekler'!P:P,$Y188)),"",INDEX('Sol Bekler'!P:P,$Y188)),IF(ISBLANK(INDEX('Orta Saha'!P:P,$Y188)),"",INDEX('Orta Saha'!P:P,$Y188)),IF(ISBLANK(INDEX(Kanatlar!P:P,$Y188)),"",INDEX(Kanatlar!P:P,$Y188)),IF(ISBLANK(INDEX(Forvetler!P:P,$Y188)),"",INDEX(Forvetler!P:P,$Y188))))</f>
        <v/>
      </c>
      <c r="Q188" s="3" t="str">
        <f ca="1">IF($X188="","",CHOOSE($X188,IF(ISBLANK(INDEX(Kaleciler!Q:Q,$Y188)),"",INDEX(Kaleciler!Q:Q,$Y188)),IF(ISBLANK(INDEX(Stoperler!Q:Q,$Y188)),"",INDEX(Stoperler!Q:Q,$Y188)),IF(ISBLANK(INDEX('Sağ Bekler'!Q:Q,$Y188)),"",INDEX('Sağ Bekler'!Q:Q,$Y188)),IF(ISBLANK(INDEX('Sol Bekler'!Q:Q,$Y188)),"",INDEX('Sol Bekler'!Q:Q,$Y188)),IF(ISBLANK(INDEX('Orta Saha'!Q:Q,$Y188)),"",INDEX('Orta Saha'!Q:Q,$Y188)),IF(ISBLANK(INDEX(Kanatlar!Q:Q,$Y188)),"",INDEX(Kanatlar!Q:Q,$Y188)),IF(ISBLANK(INDEX(Forvetler!Q:Q,$Y188)),"",INDEX(Forvetler!Q:Q,$Y188))))</f>
        <v/>
      </c>
      <c r="R188" s="4" t="str">
        <f ca="1">IF($X188="","",CHOOSE($X188,IF(ISBLANK(INDEX(Kaleciler!R:R,$Y188)),"",INDEX(Kaleciler!R:R,$Y188)),IF(ISBLANK(INDEX(Stoperler!R:R,$Y188)),"",INDEX(Stoperler!R:R,$Y188)),IF(ISBLANK(INDEX('Sağ Bekler'!R:R,$Y188)),"",INDEX('Sağ Bekler'!R:R,$Y188)),IF(ISBLANK(INDEX('Sol Bekler'!R:R,$Y188)),"",INDEX('Sol Bekler'!R:R,$Y188)),IF(ISBLANK(INDEX('Orta Saha'!R:R,$Y188)),"",INDEX('Orta Saha'!R:R,$Y188)),IF(ISBLANK(INDEX(Kanatlar!R:R,$Y188)),"",INDEX(Kanatlar!R:R,$Y188)),IF(ISBLANK(INDEX(Forvetler!R:R,$Y188)),"",INDEX(Forvetler!R:R,$Y188))))</f>
        <v/>
      </c>
      <c r="S188" s="2" t="str">
        <f ca="1">IF($X188="","",CHOOSE($X188,IF(ISBLANK(INDEX(Kaleciler!S:S,$Y188)),"",INDEX(Kaleciler!S:S,$Y188)),IF(ISBLANK(INDEX(Stoperler!S:S,$Y188)),"",INDEX(Stoperler!S:S,$Y188)),IF(ISBLANK(INDEX('Sağ Bekler'!S:S,$Y188)),"",INDEX('Sağ Bekler'!S:S,$Y188)),IF(ISBLANK(INDEX('Sol Bekler'!S:S,$Y188)),"",INDEX('Sol Bekler'!S:S,$Y188)),IF(ISBLANK(INDEX('Orta Saha'!S:S,$Y188)),"",INDEX('Orta Saha'!S:S,$Y188)),IF(ISBLANK(INDEX(Kanatlar!S:S,$Y188)),"",INDEX(Kanatlar!S:S,$Y188)),IF(ISBLANK(INDEX(Forvetler!S:S,$Y188)),"",INDEX(Forvetler!S:S,$Y188))))</f>
        <v/>
      </c>
      <c r="T188" s="3" t="str">
        <f ca="1">IF($X188="","",CHOOSE($X188,IF(ISBLANK(INDEX(Kaleciler!T:T,$Y188)),"",INDEX(Kaleciler!T:T,$Y188)),IF(ISBLANK(INDEX(Stoperler!T:T,$Y188)),"",INDEX(Stoperler!T:T,$Y188)),IF(ISBLANK(INDEX('Sağ Bekler'!T:T,$Y188)),"",INDEX('Sağ Bekler'!T:T,$Y188)),IF(ISBLANK(INDEX('Sol Bekler'!T:T,$Y188)),"",INDEX('Sol Bekler'!T:T,$Y188)),IF(ISBLANK(INDEX('Orta Saha'!T:T,$Y188)),"",INDEX('Orta Saha'!T:T,$Y188)),IF(ISBLANK(INDEX(Kanatlar!T:T,$Y188)),"",INDEX(Kanatlar!T:T,$Y188)),IF(ISBLANK(INDEX(Forvetler!T:T,$Y188)),"",INDEX(Forvetler!T:T,$Y188))))</f>
        <v/>
      </c>
      <c r="U188">
        <v>2</v>
      </c>
      <c r="V188">
        <v>88</v>
      </c>
      <c r="W188" t="str">
        <f ca="1">IF(AND(Stoperler!$B$88&lt;&gt;"",Stoperler!$I$88&gt;0,Stoperler!$I$88&lt;=TODAY()+365),COUNT($W$3:W187)+1,"")</f>
        <v/>
      </c>
      <c r="X188" t="str">
        <f ca="1">IFERROR(INDEX($U$4:$U$703,MATCH(ROWS($X$4:X188),$W$4:$W$703,0)),"")</f>
        <v/>
      </c>
      <c r="Y188" t="str">
        <f ca="1">IFERROR(INDEX($V$4:$V$703,MATCH(ROWS($Y$4:Y188),$W$4:$W$703,0)),"")</f>
        <v/>
      </c>
    </row>
    <row r="189" spans="1:25" x14ac:dyDescent="0.2">
      <c r="A189" s="2" t="str">
        <f ca="1">IF($X189="","",CHOOSE($X189,IF(ISBLANK(INDEX(Kaleciler!A:A,$Y189)),"",INDEX(Kaleciler!A:A,$Y189)),IF(ISBLANK(INDEX(Stoperler!A:A,$Y189)),"",INDEX(Stoperler!A:A,$Y189)),IF(ISBLANK(INDEX('Sağ Bekler'!A:A,$Y189)),"",INDEX('Sağ Bekler'!A:A,$Y189)),IF(ISBLANK(INDEX('Sol Bekler'!A:A,$Y189)),"",INDEX('Sol Bekler'!A:A,$Y189)),IF(ISBLANK(INDEX('Orta Saha'!A:A,$Y189)),"",INDEX('Orta Saha'!A:A,$Y189)),IF(ISBLANK(INDEX(Kanatlar!A:A,$Y189)),"",INDEX(Kanatlar!A:A,$Y189)),IF(ISBLANK(INDEX(Forvetler!A:A,$Y189)),"",INDEX(Forvetler!A:A,$Y189))))</f>
        <v/>
      </c>
      <c r="B189" s="3" t="str">
        <f ca="1">IF($X189="","",CHOOSE($X189,IF(ISBLANK(INDEX(Kaleciler!B:B,$Y189)),"",INDEX(Kaleciler!B:B,$Y189)),IF(ISBLANK(INDEX(Stoperler!B:B,$Y189)),"",INDEX(Stoperler!B:B,$Y189)),IF(ISBLANK(INDEX('Sağ Bekler'!B:B,$Y189)),"",INDEX('Sağ Bekler'!B:B,$Y189)),IF(ISBLANK(INDEX('Sol Bekler'!B:B,$Y189)),"",INDEX('Sol Bekler'!B:B,$Y189)),IF(ISBLANK(INDEX('Orta Saha'!B:B,$Y189)),"",INDEX('Orta Saha'!B:B,$Y189)),IF(ISBLANK(INDEX(Kanatlar!B:B,$Y189)),"",INDEX(Kanatlar!B:B,$Y189)),IF(ISBLANK(INDEX(Forvetler!B:B,$Y189)),"",INDEX(Forvetler!B:B,$Y189))))</f>
        <v/>
      </c>
      <c r="C189" s="4" t="str">
        <f ca="1">IF($X189="","",CHOOSE($X189,IF(ISBLANK(INDEX(Kaleciler!C:C,$Y189)),"",INDEX(Kaleciler!C:C,$Y189)),IF(ISBLANK(INDEX(Stoperler!C:C,$Y189)),"",INDEX(Stoperler!C:C,$Y189)),IF(ISBLANK(INDEX('Sağ Bekler'!C:C,$Y189)),"",INDEX('Sağ Bekler'!C:C,$Y189)),IF(ISBLANK(INDEX('Sol Bekler'!C:C,$Y189)),"",INDEX('Sol Bekler'!C:C,$Y189)),IF(ISBLANK(INDEX('Orta Saha'!C:C,$Y189)),"",INDEX('Orta Saha'!C:C,$Y189)),IF(ISBLANK(INDEX(Kanatlar!C:C,$Y189)),"",INDEX(Kanatlar!C:C,$Y189)),IF(ISBLANK(INDEX(Forvetler!C:C,$Y189)),"",INDEX(Forvetler!C:C,$Y189))))</f>
        <v/>
      </c>
      <c r="D189" s="2" t="str">
        <f ca="1">IF($X189="","",CHOOSE($X189,IF(ISBLANK(INDEX(Kaleciler!D:D,$Y189)),"",INDEX(Kaleciler!D:D,$Y189)),IF(ISBLANK(INDEX(Stoperler!D:D,$Y189)),"",INDEX(Stoperler!D:D,$Y189)),IF(ISBLANK(INDEX('Sağ Bekler'!D:D,$Y189)),"",INDEX('Sağ Bekler'!D:D,$Y189)),IF(ISBLANK(INDEX('Sol Bekler'!D:D,$Y189)),"",INDEX('Sol Bekler'!D:D,$Y189)),IF(ISBLANK(INDEX('Orta Saha'!D:D,$Y189)),"",INDEX('Orta Saha'!D:D,$Y189)),IF(ISBLANK(INDEX(Kanatlar!D:D,$Y189)),"",INDEX(Kanatlar!D:D,$Y189)),IF(ISBLANK(INDEX(Forvetler!D:D,$Y189)),"",INDEX(Forvetler!D:D,$Y189))))</f>
        <v/>
      </c>
      <c r="E189" s="3" t="str">
        <f ca="1">IF($X189="","",CHOOSE($X189,IF(ISBLANK(INDEX(Kaleciler!E:E,$Y189)),"",INDEX(Kaleciler!E:E,$Y189)),IF(ISBLANK(INDEX(Stoperler!E:E,$Y189)),"",INDEX(Stoperler!E:E,$Y189)),IF(ISBLANK(INDEX('Sağ Bekler'!E:E,$Y189)),"",INDEX('Sağ Bekler'!E:E,$Y189)),IF(ISBLANK(INDEX('Sol Bekler'!E:E,$Y189)),"",INDEX('Sol Bekler'!E:E,$Y189)),IF(ISBLANK(INDEX('Orta Saha'!E:E,$Y189)),"",INDEX('Orta Saha'!E:E,$Y189)),IF(ISBLANK(INDEX(Kanatlar!E:E,$Y189)),"",INDEX(Kanatlar!E:E,$Y189)),IF(ISBLANK(INDEX(Forvetler!E:E,$Y189)),"",INDEX(Forvetler!E:E,$Y189))))</f>
        <v/>
      </c>
      <c r="F189" s="3" t="str">
        <f ca="1">IF($X189="","",CHOOSE($X189,IF(ISBLANK(INDEX(Kaleciler!F:F,$Y189)),"",INDEX(Kaleciler!F:F,$Y189)),IF(ISBLANK(INDEX(Stoperler!F:F,$Y189)),"",INDEX(Stoperler!F:F,$Y189)),IF(ISBLANK(INDEX('Sağ Bekler'!F:F,$Y189)),"",INDEX('Sağ Bekler'!F:F,$Y189)),IF(ISBLANK(INDEX('Sol Bekler'!F:F,$Y189)),"",INDEX('Sol Bekler'!F:F,$Y189)),IF(ISBLANK(INDEX('Orta Saha'!F:F,$Y189)),"",INDEX('Orta Saha'!F:F,$Y189)),IF(ISBLANK(INDEX(Kanatlar!F:F,$Y189)),"",INDEX(Kanatlar!F:F,$Y189)),IF(ISBLANK(INDEX(Forvetler!F:F,$Y189)),"",INDEX(Forvetler!F:F,$Y189))))</f>
        <v/>
      </c>
      <c r="G189" s="3" t="str">
        <f ca="1">IF($X189="","",CHOOSE($X189,IF(ISBLANK(INDEX(Kaleciler!G:G,$Y189)),"",INDEX(Kaleciler!G:G,$Y189)),IF(ISBLANK(INDEX(Stoperler!G:G,$Y189)),"",INDEX(Stoperler!G:G,$Y189)),IF(ISBLANK(INDEX('Sağ Bekler'!G:G,$Y189)),"",INDEX('Sağ Bekler'!G:G,$Y189)),IF(ISBLANK(INDEX('Sol Bekler'!G:G,$Y189)),"",INDEX('Sol Bekler'!G:G,$Y189)),IF(ISBLANK(INDEX('Orta Saha'!G:G,$Y189)),"",INDEX('Orta Saha'!G:G,$Y189)),IF(ISBLANK(INDEX(Kanatlar!G:G,$Y189)),"",INDEX(Kanatlar!G:G,$Y189)),IF(ISBLANK(INDEX(Forvetler!G:G,$Y189)),"",INDEX(Forvetler!G:G,$Y189))))</f>
        <v/>
      </c>
      <c r="H189" s="3" t="str">
        <f ca="1">IF($X189="","",CHOOSE($X189,IF(ISBLANK(INDEX(Kaleciler!H:H,$Y189)),"",INDEX(Kaleciler!H:H,$Y189)),IF(ISBLANK(INDEX(Stoperler!H:H,$Y189)),"",INDEX(Stoperler!H:H,$Y189)),IF(ISBLANK(INDEX('Sağ Bekler'!H:H,$Y189)),"",INDEX('Sağ Bekler'!H:H,$Y189)),IF(ISBLANK(INDEX('Sol Bekler'!H:H,$Y189)),"",INDEX('Sol Bekler'!H:H,$Y189)),IF(ISBLANK(INDEX('Orta Saha'!H:H,$Y189)),"",INDEX('Orta Saha'!H:H,$Y189)),IF(ISBLANK(INDEX(Kanatlar!H:H,$Y189)),"",INDEX(Kanatlar!H:H,$Y189)),IF(ISBLANK(INDEX(Forvetler!H:H,$Y189)),"",INDEX(Forvetler!H:H,$Y189))))</f>
        <v/>
      </c>
      <c r="I189" s="4" t="str">
        <f ca="1">IF($X189="","",CHOOSE($X189,IF(ISBLANK(INDEX(Kaleciler!I:I,$Y189)),"",INDEX(Kaleciler!I:I,$Y189)),IF(ISBLANK(INDEX(Stoperler!I:I,$Y189)),"",INDEX(Stoperler!I:I,$Y189)),IF(ISBLANK(INDEX('Sağ Bekler'!I:I,$Y189)),"",INDEX('Sağ Bekler'!I:I,$Y189)),IF(ISBLANK(INDEX('Sol Bekler'!I:I,$Y189)),"",INDEX('Sol Bekler'!I:I,$Y189)),IF(ISBLANK(INDEX('Orta Saha'!I:I,$Y189)),"",INDEX('Orta Saha'!I:I,$Y189)),IF(ISBLANK(INDEX(Kanatlar!I:I,$Y189)),"",INDEX(Kanatlar!I:I,$Y189)),IF(ISBLANK(INDEX(Forvetler!I:I,$Y189)),"",INDEX(Forvetler!I:I,$Y189))))</f>
        <v/>
      </c>
      <c r="J189" s="4" t="str">
        <f ca="1">IF($X189="","",CHOOSE($X189,IF(ISBLANK(INDEX(Kaleciler!J:J,$Y189)),"",INDEX(Kaleciler!J:J,$Y189)),IF(ISBLANK(INDEX(Stoperler!J:J,$Y189)),"",INDEX(Stoperler!J:J,$Y189)),IF(ISBLANK(INDEX('Sağ Bekler'!J:J,$Y189)),"",INDEX('Sağ Bekler'!J:J,$Y189)),IF(ISBLANK(INDEX('Sol Bekler'!J:J,$Y189)),"",INDEX('Sol Bekler'!J:J,$Y189)),IF(ISBLANK(INDEX('Orta Saha'!J:J,$Y189)),"",INDEX('Orta Saha'!J:J,$Y189)),IF(ISBLANK(INDEX(Kanatlar!J:J,$Y189)),"",INDEX(Kanatlar!J:J,$Y189)),IF(ISBLANK(INDEX(Forvetler!J:J,$Y189)),"",INDEX(Forvetler!J:J,$Y189))))</f>
        <v/>
      </c>
      <c r="K189" s="2" t="str">
        <f ca="1">IF($X189="","",CHOOSE($X189,IF(ISBLANK(INDEX(Kaleciler!K:K,$Y189)),"",INDEX(Kaleciler!K:K,$Y189)),IF(ISBLANK(INDEX(Stoperler!K:K,$Y189)),"",INDEX(Stoperler!K:K,$Y189)),IF(ISBLANK(INDEX('Sağ Bekler'!K:K,$Y189)),"",INDEX('Sağ Bekler'!K:K,$Y189)),IF(ISBLANK(INDEX('Sol Bekler'!K:K,$Y189)),"",INDEX('Sol Bekler'!K:K,$Y189)),IF(ISBLANK(INDEX('Orta Saha'!K:K,$Y189)),"",INDEX('Orta Saha'!K:K,$Y189)),IF(ISBLANK(INDEX(Kanatlar!K:K,$Y189)),"",INDEX(Kanatlar!K:K,$Y189)),IF(ISBLANK(INDEX(Forvetler!K:K,$Y189)),"",INDEX(Forvetler!K:K,$Y189))))</f>
        <v/>
      </c>
      <c r="L189" s="2" t="str">
        <f ca="1">IF($X189="","",CHOOSE($X189,IF(ISBLANK(INDEX(Kaleciler!L:L,$Y189)),"",INDEX(Kaleciler!L:L,$Y189)),IF(ISBLANK(INDEX(Stoperler!L:L,$Y189)),"",INDEX(Stoperler!L:L,$Y189)),IF(ISBLANK(INDEX('Sağ Bekler'!L:L,$Y189)),"",INDEX('Sağ Bekler'!L:L,$Y189)),IF(ISBLANK(INDEX('Sol Bekler'!L:L,$Y189)),"",INDEX('Sol Bekler'!L:L,$Y189)),IF(ISBLANK(INDEX('Orta Saha'!L:L,$Y189)),"",INDEX('Orta Saha'!L:L,$Y189)),IF(ISBLANK(INDEX(Kanatlar!L:L,$Y189)),"",INDEX(Kanatlar!L:L,$Y189)),IF(ISBLANK(INDEX(Forvetler!L:L,$Y189)),"",INDEX(Forvetler!L:L,$Y189))))</f>
        <v/>
      </c>
      <c r="M189" s="2" t="str">
        <f ca="1">IF($X189="","",CHOOSE($X189,IF(ISBLANK(INDEX(Kaleciler!M:M,$Y189)),"",INDEX(Kaleciler!M:M,$Y189)),IF(ISBLANK(INDEX(Stoperler!M:M,$Y189)),"",INDEX(Stoperler!M:M,$Y189)),IF(ISBLANK(INDEX('Sağ Bekler'!M:M,$Y189)),"",INDEX('Sağ Bekler'!M:M,$Y189)),IF(ISBLANK(INDEX('Sol Bekler'!M:M,$Y189)),"",INDEX('Sol Bekler'!M:M,$Y189)),IF(ISBLANK(INDEX('Orta Saha'!M:M,$Y189)),"",INDEX('Orta Saha'!M:M,$Y189)),IF(ISBLANK(INDEX(Kanatlar!M:M,$Y189)),"",INDEX(Kanatlar!M:M,$Y189)),IF(ISBLANK(INDEX(Forvetler!M:M,$Y189)),"",INDEX(Forvetler!M:M,$Y189))))</f>
        <v/>
      </c>
      <c r="N189" s="2" t="str">
        <f ca="1">IF($X189="","",CHOOSE($X189,IF(ISBLANK(INDEX(Kaleciler!N:N,$Y189)),"",INDEX(Kaleciler!N:N,$Y189)),IF(ISBLANK(INDEX(Stoperler!N:N,$Y189)),"",INDEX(Stoperler!N:N,$Y189)),IF(ISBLANK(INDEX('Sağ Bekler'!N:N,$Y189)),"",INDEX('Sağ Bekler'!N:N,$Y189)),IF(ISBLANK(INDEX('Sol Bekler'!N:N,$Y189)),"",INDEX('Sol Bekler'!N:N,$Y189)),IF(ISBLANK(INDEX('Orta Saha'!N:N,$Y189)),"",INDEX('Orta Saha'!N:N,$Y189)),IF(ISBLANK(INDEX(Kanatlar!N:N,$Y189)),"",INDEX(Kanatlar!N:N,$Y189)),IF(ISBLANK(INDEX(Forvetler!N:N,$Y189)),"",INDEX(Forvetler!N:N,$Y189))))</f>
        <v/>
      </c>
      <c r="O189" s="2" t="str">
        <f ca="1">IF($X189="","",CHOOSE($X189,IF(ISBLANK(INDEX(Kaleciler!O:O,$Y189)),"",INDEX(Kaleciler!O:O,$Y189)),IF(ISBLANK(INDEX(Stoperler!O:O,$Y189)),"",INDEX(Stoperler!O:O,$Y189)),IF(ISBLANK(INDEX('Sağ Bekler'!O:O,$Y189)),"",INDEX('Sağ Bekler'!O:O,$Y189)),IF(ISBLANK(INDEX('Sol Bekler'!O:O,$Y189)),"",INDEX('Sol Bekler'!O:O,$Y189)),IF(ISBLANK(INDEX('Orta Saha'!O:O,$Y189)),"",INDEX('Orta Saha'!O:O,$Y189)),IF(ISBLANK(INDEX(Kanatlar!O:O,$Y189)),"",INDEX(Kanatlar!O:O,$Y189)),IF(ISBLANK(INDEX(Forvetler!O:O,$Y189)),"",INDEX(Forvetler!O:O,$Y189))))</f>
        <v/>
      </c>
      <c r="P189" s="2" t="str">
        <f ca="1">IF($X189="","",CHOOSE($X189,IF(ISBLANK(INDEX(Kaleciler!P:P,$Y189)),"",INDEX(Kaleciler!P:P,$Y189)),IF(ISBLANK(INDEX(Stoperler!P:P,$Y189)),"",INDEX(Stoperler!P:P,$Y189)),IF(ISBLANK(INDEX('Sağ Bekler'!P:P,$Y189)),"",INDEX('Sağ Bekler'!P:P,$Y189)),IF(ISBLANK(INDEX('Sol Bekler'!P:P,$Y189)),"",INDEX('Sol Bekler'!P:P,$Y189)),IF(ISBLANK(INDEX('Orta Saha'!P:P,$Y189)),"",INDEX('Orta Saha'!P:P,$Y189)),IF(ISBLANK(INDEX(Kanatlar!P:P,$Y189)),"",INDEX(Kanatlar!P:P,$Y189)),IF(ISBLANK(INDEX(Forvetler!P:P,$Y189)),"",INDEX(Forvetler!P:P,$Y189))))</f>
        <v/>
      </c>
      <c r="Q189" s="3" t="str">
        <f ca="1">IF($X189="","",CHOOSE($X189,IF(ISBLANK(INDEX(Kaleciler!Q:Q,$Y189)),"",INDEX(Kaleciler!Q:Q,$Y189)),IF(ISBLANK(INDEX(Stoperler!Q:Q,$Y189)),"",INDEX(Stoperler!Q:Q,$Y189)),IF(ISBLANK(INDEX('Sağ Bekler'!Q:Q,$Y189)),"",INDEX('Sağ Bekler'!Q:Q,$Y189)),IF(ISBLANK(INDEX('Sol Bekler'!Q:Q,$Y189)),"",INDEX('Sol Bekler'!Q:Q,$Y189)),IF(ISBLANK(INDEX('Orta Saha'!Q:Q,$Y189)),"",INDEX('Orta Saha'!Q:Q,$Y189)),IF(ISBLANK(INDEX(Kanatlar!Q:Q,$Y189)),"",INDEX(Kanatlar!Q:Q,$Y189)),IF(ISBLANK(INDEX(Forvetler!Q:Q,$Y189)),"",INDEX(Forvetler!Q:Q,$Y189))))</f>
        <v/>
      </c>
      <c r="R189" s="4" t="str">
        <f ca="1">IF($X189="","",CHOOSE($X189,IF(ISBLANK(INDEX(Kaleciler!R:R,$Y189)),"",INDEX(Kaleciler!R:R,$Y189)),IF(ISBLANK(INDEX(Stoperler!R:R,$Y189)),"",INDEX(Stoperler!R:R,$Y189)),IF(ISBLANK(INDEX('Sağ Bekler'!R:R,$Y189)),"",INDEX('Sağ Bekler'!R:R,$Y189)),IF(ISBLANK(INDEX('Sol Bekler'!R:R,$Y189)),"",INDEX('Sol Bekler'!R:R,$Y189)),IF(ISBLANK(INDEX('Orta Saha'!R:R,$Y189)),"",INDEX('Orta Saha'!R:R,$Y189)),IF(ISBLANK(INDEX(Kanatlar!R:R,$Y189)),"",INDEX(Kanatlar!R:R,$Y189)),IF(ISBLANK(INDEX(Forvetler!R:R,$Y189)),"",INDEX(Forvetler!R:R,$Y189))))</f>
        <v/>
      </c>
      <c r="S189" s="2" t="str">
        <f ca="1">IF($X189="","",CHOOSE($X189,IF(ISBLANK(INDEX(Kaleciler!S:S,$Y189)),"",INDEX(Kaleciler!S:S,$Y189)),IF(ISBLANK(INDEX(Stoperler!S:S,$Y189)),"",INDEX(Stoperler!S:S,$Y189)),IF(ISBLANK(INDEX('Sağ Bekler'!S:S,$Y189)),"",INDEX('Sağ Bekler'!S:S,$Y189)),IF(ISBLANK(INDEX('Sol Bekler'!S:S,$Y189)),"",INDEX('Sol Bekler'!S:S,$Y189)),IF(ISBLANK(INDEX('Orta Saha'!S:S,$Y189)),"",INDEX('Orta Saha'!S:S,$Y189)),IF(ISBLANK(INDEX(Kanatlar!S:S,$Y189)),"",INDEX(Kanatlar!S:S,$Y189)),IF(ISBLANK(INDEX(Forvetler!S:S,$Y189)),"",INDEX(Forvetler!S:S,$Y189))))</f>
        <v/>
      </c>
      <c r="T189" s="3" t="str">
        <f ca="1">IF($X189="","",CHOOSE($X189,IF(ISBLANK(INDEX(Kaleciler!T:T,$Y189)),"",INDEX(Kaleciler!T:T,$Y189)),IF(ISBLANK(INDEX(Stoperler!T:T,$Y189)),"",INDEX(Stoperler!T:T,$Y189)),IF(ISBLANK(INDEX('Sağ Bekler'!T:T,$Y189)),"",INDEX('Sağ Bekler'!T:T,$Y189)),IF(ISBLANK(INDEX('Sol Bekler'!T:T,$Y189)),"",INDEX('Sol Bekler'!T:T,$Y189)),IF(ISBLANK(INDEX('Orta Saha'!T:T,$Y189)),"",INDEX('Orta Saha'!T:T,$Y189)),IF(ISBLANK(INDEX(Kanatlar!T:T,$Y189)),"",INDEX(Kanatlar!T:T,$Y189)),IF(ISBLANK(INDEX(Forvetler!T:T,$Y189)),"",INDEX(Forvetler!T:T,$Y189))))</f>
        <v/>
      </c>
      <c r="U189">
        <v>2</v>
      </c>
      <c r="V189">
        <v>89</v>
      </c>
      <c r="W189" t="str">
        <f ca="1">IF(AND(Stoperler!$B$89&lt;&gt;"",Stoperler!$I$89&gt;0,Stoperler!$I$89&lt;=TODAY()+365),COUNT($W$3:W188)+1,"")</f>
        <v/>
      </c>
      <c r="X189" t="str">
        <f ca="1">IFERROR(INDEX($U$4:$U$703,MATCH(ROWS($X$4:X189),$W$4:$W$703,0)),"")</f>
        <v/>
      </c>
      <c r="Y189" t="str">
        <f ca="1">IFERROR(INDEX($V$4:$V$703,MATCH(ROWS($Y$4:Y189),$W$4:$W$703,0)),"")</f>
        <v/>
      </c>
    </row>
    <row r="190" spans="1:25" x14ac:dyDescent="0.2">
      <c r="A190" s="2" t="str">
        <f ca="1">IF($X190="","",CHOOSE($X190,IF(ISBLANK(INDEX(Kaleciler!A:A,$Y190)),"",INDEX(Kaleciler!A:A,$Y190)),IF(ISBLANK(INDEX(Stoperler!A:A,$Y190)),"",INDEX(Stoperler!A:A,$Y190)),IF(ISBLANK(INDEX('Sağ Bekler'!A:A,$Y190)),"",INDEX('Sağ Bekler'!A:A,$Y190)),IF(ISBLANK(INDEX('Sol Bekler'!A:A,$Y190)),"",INDEX('Sol Bekler'!A:A,$Y190)),IF(ISBLANK(INDEX('Orta Saha'!A:A,$Y190)),"",INDEX('Orta Saha'!A:A,$Y190)),IF(ISBLANK(INDEX(Kanatlar!A:A,$Y190)),"",INDEX(Kanatlar!A:A,$Y190)),IF(ISBLANK(INDEX(Forvetler!A:A,$Y190)),"",INDEX(Forvetler!A:A,$Y190))))</f>
        <v/>
      </c>
      <c r="B190" s="3" t="str">
        <f ca="1">IF($X190="","",CHOOSE($X190,IF(ISBLANK(INDEX(Kaleciler!B:B,$Y190)),"",INDEX(Kaleciler!B:B,$Y190)),IF(ISBLANK(INDEX(Stoperler!B:B,$Y190)),"",INDEX(Stoperler!B:B,$Y190)),IF(ISBLANK(INDEX('Sağ Bekler'!B:B,$Y190)),"",INDEX('Sağ Bekler'!B:B,$Y190)),IF(ISBLANK(INDEX('Sol Bekler'!B:B,$Y190)),"",INDEX('Sol Bekler'!B:B,$Y190)),IF(ISBLANK(INDEX('Orta Saha'!B:B,$Y190)),"",INDEX('Orta Saha'!B:B,$Y190)),IF(ISBLANK(INDEX(Kanatlar!B:B,$Y190)),"",INDEX(Kanatlar!B:B,$Y190)),IF(ISBLANK(INDEX(Forvetler!B:B,$Y190)),"",INDEX(Forvetler!B:B,$Y190))))</f>
        <v/>
      </c>
      <c r="C190" s="4" t="str">
        <f ca="1">IF($X190="","",CHOOSE($X190,IF(ISBLANK(INDEX(Kaleciler!C:C,$Y190)),"",INDEX(Kaleciler!C:C,$Y190)),IF(ISBLANK(INDEX(Stoperler!C:C,$Y190)),"",INDEX(Stoperler!C:C,$Y190)),IF(ISBLANK(INDEX('Sağ Bekler'!C:C,$Y190)),"",INDEX('Sağ Bekler'!C:C,$Y190)),IF(ISBLANK(INDEX('Sol Bekler'!C:C,$Y190)),"",INDEX('Sol Bekler'!C:C,$Y190)),IF(ISBLANK(INDEX('Orta Saha'!C:C,$Y190)),"",INDEX('Orta Saha'!C:C,$Y190)),IF(ISBLANK(INDEX(Kanatlar!C:C,$Y190)),"",INDEX(Kanatlar!C:C,$Y190)),IF(ISBLANK(INDEX(Forvetler!C:C,$Y190)),"",INDEX(Forvetler!C:C,$Y190))))</f>
        <v/>
      </c>
      <c r="D190" s="2" t="str">
        <f ca="1">IF($X190="","",CHOOSE($X190,IF(ISBLANK(INDEX(Kaleciler!D:D,$Y190)),"",INDEX(Kaleciler!D:D,$Y190)),IF(ISBLANK(INDEX(Stoperler!D:D,$Y190)),"",INDEX(Stoperler!D:D,$Y190)),IF(ISBLANK(INDEX('Sağ Bekler'!D:D,$Y190)),"",INDEX('Sağ Bekler'!D:D,$Y190)),IF(ISBLANK(INDEX('Sol Bekler'!D:D,$Y190)),"",INDEX('Sol Bekler'!D:D,$Y190)),IF(ISBLANK(INDEX('Orta Saha'!D:D,$Y190)),"",INDEX('Orta Saha'!D:D,$Y190)),IF(ISBLANK(INDEX(Kanatlar!D:D,$Y190)),"",INDEX(Kanatlar!D:D,$Y190)),IF(ISBLANK(INDEX(Forvetler!D:D,$Y190)),"",INDEX(Forvetler!D:D,$Y190))))</f>
        <v/>
      </c>
      <c r="E190" s="3" t="str">
        <f ca="1">IF($X190="","",CHOOSE($X190,IF(ISBLANK(INDEX(Kaleciler!E:E,$Y190)),"",INDEX(Kaleciler!E:E,$Y190)),IF(ISBLANK(INDEX(Stoperler!E:E,$Y190)),"",INDEX(Stoperler!E:E,$Y190)),IF(ISBLANK(INDEX('Sağ Bekler'!E:E,$Y190)),"",INDEX('Sağ Bekler'!E:E,$Y190)),IF(ISBLANK(INDEX('Sol Bekler'!E:E,$Y190)),"",INDEX('Sol Bekler'!E:E,$Y190)),IF(ISBLANK(INDEX('Orta Saha'!E:E,$Y190)),"",INDEX('Orta Saha'!E:E,$Y190)),IF(ISBLANK(INDEX(Kanatlar!E:E,$Y190)),"",INDEX(Kanatlar!E:E,$Y190)),IF(ISBLANK(INDEX(Forvetler!E:E,$Y190)),"",INDEX(Forvetler!E:E,$Y190))))</f>
        <v/>
      </c>
      <c r="F190" s="3" t="str">
        <f ca="1">IF($X190="","",CHOOSE($X190,IF(ISBLANK(INDEX(Kaleciler!F:F,$Y190)),"",INDEX(Kaleciler!F:F,$Y190)),IF(ISBLANK(INDEX(Stoperler!F:F,$Y190)),"",INDEX(Stoperler!F:F,$Y190)),IF(ISBLANK(INDEX('Sağ Bekler'!F:F,$Y190)),"",INDEX('Sağ Bekler'!F:F,$Y190)),IF(ISBLANK(INDEX('Sol Bekler'!F:F,$Y190)),"",INDEX('Sol Bekler'!F:F,$Y190)),IF(ISBLANK(INDEX('Orta Saha'!F:F,$Y190)),"",INDEX('Orta Saha'!F:F,$Y190)),IF(ISBLANK(INDEX(Kanatlar!F:F,$Y190)),"",INDEX(Kanatlar!F:F,$Y190)),IF(ISBLANK(INDEX(Forvetler!F:F,$Y190)),"",INDEX(Forvetler!F:F,$Y190))))</f>
        <v/>
      </c>
      <c r="G190" s="3" t="str">
        <f ca="1">IF($X190="","",CHOOSE($X190,IF(ISBLANK(INDEX(Kaleciler!G:G,$Y190)),"",INDEX(Kaleciler!G:G,$Y190)),IF(ISBLANK(INDEX(Stoperler!G:G,$Y190)),"",INDEX(Stoperler!G:G,$Y190)),IF(ISBLANK(INDEX('Sağ Bekler'!G:G,$Y190)),"",INDEX('Sağ Bekler'!G:G,$Y190)),IF(ISBLANK(INDEX('Sol Bekler'!G:G,$Y190)),"",INDEX('Sol Bekler'!G:G,$Y190)),IF(ISBLANK(INDEX('Orta Saha'!G:G,$Y190)),"",INDEX('Orta Saha'!G:G,$Y190)),IF(ISBLANK(INDEX(Kanatlar!G:G,$Y190)),"",INDEX(Kanatlar!G:G,$Y190)),IF(ISBLANK(INDEX(Forvetler!G:G,$Y190)),"",INDEX(Forvetler!G:G,$Y190))))</f>
        <v/>
      </c>
      <c r="H190" s="3" t="str">
        <f ca="1">IF($X190="","",CHOOSE($X190,IF(ISBLANK(INDEX(Kaleciler!H:H,$Y190)),"",INDEX(Kaleciler!H:H,$Y190)),IF(ISBLANK(INDEX(Stoperler!H:H,$Y190)),"",INDEX(Stoperler!H:H,$Y190)),IF(ISBLANK(INDEX('Sağ Bekler'!H:H,$Y190)),"",INDEX('Sağ Bekler'!H:H,$Y190)),IF(ISBLANK(INDEX('Sol Bekler'!H:H,$Y190)),"",INDEX('Sol Bekler'!H:H,$Y190)),IF(ISBLANK(INDEX('Orta Saha'!H:H,$Y190)),"",INDEX('Orta Saha'!H:H,$Y190)),IF(ISBLANK(INDEX(Kanatlar!H:H,$Y190)),"",INDEX(Kanatlar!H:H,$Y190)),IF(ISBLANK(INDEX(Forvetler!H:H,$Y190)),"",INDEX(Forvetler!H:H,$Y190))))</f>
        <v/>
      </c>
      <c r="I190" s="4" t="str">
        <f ca="1">IF($X190="","",CHOOSE($X190,IF(ISBLANK(INDEX(Kaleciler!I:I,$Y190)),"",INDEX(Kaleciler!I:I,$Y190)),IF(ISBLANK(INDEX(Stoperler!I:I,$Y190)),"",INDEX(Stoperler!I:I,$Y190)),IF(ISBLANK(INDEX('Sağ Bekler'!I:I,$Y190)),"",INDEX('Sağ Bekler'!I:I,$Y190)),IF(ISBLANK(INDEX('Sol Bekler'!I:I,$Y190)),"",INDEX('Sol Bekler'!I:I,$Y190)),IF(ISBLANK(INDEX('Orta Saha'!I:I,$Y190)),"",INDEX('Orta Saha'!I:I,$Y190)),IF(ISBLANK(INDEX(Kanatlar!I:I,$Y190)),"",INDEX(Kanatlar!I:I,$Y190)),IF(ISBLANK(INDEX(Forvetler!I:I,$Y190)),"",INDEX(Forvetler!I:I,$Y190))))</f>
        <v/>
      </c>
      <c r="J190" s="4" t="str">
        <f ca="1">IF($X190="","",CHOOSE($X190,IF(ISBLANK(INDEX(Kaleciler!J:J,$Y190)),"",INDEX(Kaleciler!J:J,$Y190)),IF(ISBLANK(INDEX(Stoperler!J:J,$Y190)),"",INDEX(Stoperler!J:J,$Y190)),IF(ISBLANK(INDEX('Sağ Bekler'!J:J,$Y190)),"",INDEX('Sağ Bekler'!J:J,$Y190)),IF(ISBLANK(INDEX('Sol Bekler'!J:J,$Y190)),"",INDEX('Sol Bekler'!J:J,$Y190)),IF(ISBLANK(INDEX('Orta Saha'!J:J,$Y190)),"",INDEX('Orta Saha'!J:J,$Y190)),IF(ISBLANK(INDEX(Kanatlar!J:J,$Y190)),"",INDEX(Kanatlar!J:J,$Y190)),IF(ISBLANK(INDEX(Forvetler!J:J,$Y190)),"",INDEX(Forvetler!J:J,$Y190))))</f>
        <v/>
      </c>
      <c r="K190" s="2" t="str">
        <f ca="1">IF($X190="","",CHOOSE($X190,IF(ISBLANK(INDEX(Kaleciler!K:K,$Y190)),"",INDEX(Kaleciler!K:K,$Y190)),IF(ISBLANK(INDEX(Stoperler!K:K,$Y190)),"",INDEX(Stoperler!K:K,$Y190)),IF(ISBLANK(INDEX('Sağ Bekler'!K:K,$Y190)),"",INDEX('Sağ Bekler'!K:K,$Y190)),IF(ISBLANK(INDEX('Sol Bekler'!K:K,$Y190)),"",INDEX('Sol Bekler'!K:K,$Y190)),IF(ISBLANK(INDEX('Orta Saha'!K:K,$Y190)),"",INDEX('Orta Saha'!K:K,$Y190)),IF(ISBLANK(INDEX(Kanatlar!K:K,$Y190)),"",INDEX(Kanatlar!K:K,$Y190)),IF(ISBLANK(INDEX(Forvetler!K:K,$Y190)),"",INDEX(Forvetler!K:K,$Y190))))</f>
        <v/>
      </c>
      <c r="L190" s="2" t="str">
        <f ca="1">IF($X190="","",CHOOSE($X190,IF(ISBLANK(INDEX(Kaleciler!L:L,$Y190)),"",INDEX(Kaleciler!L:L,$Y190)),IF(ISBLANK(INDEX(Stoperler!L:L,$Y190)),"",INDEX(Stoperler!L:L,$Y190)),IF(ISBLANK(INDEX('Sağ Bekler'!L:L,$Y190)),"",INDEX('Sağ Bekler'!L:L,$Y190)),IF(ISBLANK(INDEX('Sol Bekler'!L:L,$Y190)),"",INDEX('Sol Bekler'!L:L,$Y190)),IF(ISBLANK(INDEX('Orta Saha'!L:L,$Y190)),"",INDEX('Orta Saha'!L:L,$Y190)),IF(ISBLANK(INDEX(Kanatlar!L:L,$Y190)),"",INDEX(Kanatlar!L:L,$Y190)),IF(ISBLANK(INDEX(Forvetler!L:L,$Y190)),"",INDEX(Forvetler!L:L,$Y190))))</f>
        <v/>
      </c>
      <c r="M190" s="2" t="str">
        <f ca="1">IF($X190="","",CHOOSE($X190,IF(ISBLANK(INDEX(Kaleciler!M:M,$Y190)),"",INDEX(Kaleciler!M:M,$Y190)),IF(ISBLANK(INDEX(Stoperler!M:M,$Y190)),"",INDEX(Stoperler!M:M,$Y190)),IF(ISBLANK(INDEX('Sağ Bekler'!M:M,$Y190)),"",INDEX('Sağ Bekler'!M:M,$Y190)),IF(ISBLANK(INDEX('Sol Bekler'!M:M,$Y190)),"",INDEX('Sol Bekler'!M:M,$Y190)),IF(ISBLANK(INDEX('Orta Saha'!M:M,$Y190)),"",INDEX('Orta Saha'!M:M,$Y190)),IF(ISBLANK(INDEX(Kanatlar!M:M,$Y190)),"",INDEX(Kanatlar!M:M,$Y190)),IF(ISBLANK(INDEX(Forvetler!M:M,$Y190)),"",INDEX(Forvetler!M:M,$Y190))))</f>
        <v/>
      </c>
      <c r="N190" s="2" t="str">
        <f ca="1">IF($X190="","",CHOOSE($X190,IF(ISBLANK(INDEX(Kaleciler!N:N,$Y190)),"",INDEX(Kaleciler!N:N,$Y190)),IF(ISBLANK(INDEX(Stoperler!N:N,$Y190)),"",INDEX(Stoperler!N:N,$Y190)),IF(ISBLANK(INDEX('Sağ Bekler'!N:N,$Y190)),"",INDEX('Sağ Bekler'!N:N,$Y190)),IF(ISBLANK(INDEX('Sol Bekler'!N:N,$Y190)),"",INDEX('Sol Bekler'!N:N,$Y190)),IF(ISBLANK(INDEX('Orta Saha'!N:N,$Y190)),"",INDEX('Orta Saha'!N:N,$Y190)),IF(ISBLANK(INDEX(Kanatlar!N:N,$Y190)),"",INDEX(Kanatlar!N:N,$Y190)),IF(ISBLANK(INDEX(Forvetler!N:N,$Y190)),"",INDEX(Forvetler!N:N,$Y190))))</f>
        <v/>
      </c>
      <c r="O190" s="2" t="str">
        <f ca="1">IF($X190="","",CHOOSE($X190,IF(ISBLANK(INDEX(Kaleciler!O:O,$Y190)),"",INDEX(Kaleciler!O:O,$Y190)),IF(ISBLANK(INDEX(Stoperler!O:O,$Y190)),"",INDEX(Stoperler!O:O,$Y190)),IF(ISBLANK(INDEX('Sağ Bekler'!O:O,$Y190)),"",INDEX('Sağ Bekler'!O:O,$Y190)),IF(ISBLANK(INDEX('Sol Bekler'!O:O,$Y190)),"",INDEX('Sol Bekler'!O:O,$Y190)),IF(ISBLANK(INDEX('Orta Saha'!O:O,$Y190)),"",INDEX('Orta Saha'!O:O,$Y190)),IF(ISBLANK(INDEX(Kanatlar!O:O,$Y190)),"",INDEX(Kanatlar!O:O,$Y190)),IF(ISBLANK(INDEX(Forvetler!O:O,$Y190)),"",INDEX(Forvetler!O:O,$Y190))))</f>
        <v/>
      </c>
      <c r="P190" s="2" t="str">
        <f ca="1">IF($X190="","",CHOOSE($X190,IF(ISBLANK(INDEX(Kaleciler!P:P,$Y190)),"",INDEX(Kaleciler!P:P,$Y190)),IF(ISBLANK(INDEX(Stoperler!P:P,$Y190)),"",INDEX(Stoperler!P:P,$Y190)),IF(ISBLANK(INDEX('Sağ Bekler'!P:P,$Y190)),"",INDEX('Sağ Bekler'!P:P,$Y190)),IF(ISBLANK(INDEX('Sol Bekler'!P:P,$Y190)),"",INDEX('Sol Bekler'!P:P,$Y190)),IF(ISBLANK(INDEX('Orta Saha'!P:P,$Y190)),"",INDEX('Orta Saha'!P:P,$Y190)),IF(ISBLANK(INDEX(Kanatlar!P:P,$Y190)),"",INDEX(Kanatlar!P:P,$Y190)),IF(ISBLANK(INDEX(Forvetler!P:P,$Y190)),"",INDEX(Forvetler!P:P,$Y190))))</f>
        <v/>
      </c>
      <c r="Q190" s="3" t="str">
        <f ca="1">IF($X190="","",CHOOSE($X190,IF(ISBLANK(INDEX(Kaleciler!Q:Q,$Y190)),"",INDEX(Kaleciler!Q:Q,$Y190)),IF(ISBLANK(INDEX(Stoperler!Q:Q,$Y190)),"",INDEX(Stoperler!Q:Q,$Y190)),IF(ISBLANK(INDEX('Sağ Bekler'!Q:Q,$Y190)),"",INDEX('Sağ Bekler'!Q:Q,$Y190)),IF(ISBLANK(INDEX('Sol Bekler'!Q:Q,$Y190)),"",INDEX('Sol Bekler'!Q:Q,$Y190)),IF(ISBLANK(INDEX('Orta Saha'!Q:Q,$Y190)),"",INDEX('Orta Saha'!Q:Q,$Y190)),IF(ISBLANK(INDEX(Kanatlar!Q:Q,$Y190)),"",INDEX(Kanatlar!Q:Q,$Y190)),IF(ISBLANK(INDEX(Forvetler!Q:Q,$Y190)),"",INDEX(Forvetler!Q:Q,$Y190))))</f>
        <v/>
      </c>
      <c r="R190" s="4" t="str">
        <f ca="1">IF($X190="","",CHOOSE($X190,IF(ISBLANK(INDEX(Kaleciler!R:R,$Y190)),"",INDEX(Kaleciler!R:R,$Y190)),IF(ISBLANK(INDEX(Stoperler!R:R,$Y190)),"",INDEX(Stoperler!R:R,$Y190)),IF(ISBLANK(INDEX('Sağ Bekler'!R:R,$Y190)),"",INDEX('Sağ Bekler'!R:R,$Y190)),IF(ISBLANK(INDEX('Sol Bekler'!R:R,$Y190)),"",INDEX('Sol Bekler'!R:R,$Y190)),IF(ISBLANK(INDEX('Orta Saha'!R:R,$Y190)),"",INDEX('Orta Saha'!R:R,$Y190)),IF(ISBLANK(INDEX(Kanatlar!R:R,$Y190)),"",INDEX(Kanatlar!R:R,$Y190)),IF(ISBLANK(INDEX(Forvetler!R:R,$Y190)),"",INDEX(Forvetler!R:R,$Y190))))</f>
        <v/>
      </c>
      <c r="S190" s="2" t="str">
        <f ca="1">IF($X190="","",CHOOSE($X190,IF(ISBLANK(INDEX(Kaleciler!S:S,$Y190)),"",INDEX(Kaleciler!S:S,$Y190)),IF(ISBLANK(INDEX(Stoperler!S:S,$Y190)),"",INDEX(Stoperler!S:S,$Y190)),IF(ISBLANK(INDEX('Sağ Bekler'!S:S,$Y190)),"",INDEX('Sağ Bekler'!S:S,$Y190)),IF(ISBLANK(INDEX('Sol Bekler'!S:S,$Y190)),"",INDEX('Sol Bekler'!S:S,$Y190)),IF(ISBLANK(INDEX('Orta Saha'!S:S,$Y190)),"",INDEX('Orta Saha'!S:S,$Y190)),IF(ISBLANK(INDEX(Kanatlar!S:S,$Y190)),"",INDEX(Kanatlar!S:S,$Y190)),IF(ISBLANK(INDEX(Forvetler!S:S,$Y190)),"",INDEX(Forvetler!S:S,$Y190))))</f>
        <v/>
      </c>
      <c r="T190" s="3" t="str">
        <f ca="1">IF($X190="","",CHOOSE($X190,IF(ISBLANK(INDEX(Kaleciler!T:T,$Y190)),"",INDEX(Kaleciler!T:T,$Y190)),IF(ISBLANK(INDEX(Stoperler!T:T,$Y190)),"",INDEX(Stoperler!T:T,$Y190)),IF(ISBLANK(INDEX('Sağ Bekler'!T:T,$Y190)),"",INDEX('Sağ Bekler'!T:T,$Y190)),IF(ISBLANK(INDEX('Sol Bekler'!T:T,$Y190)),"",INDEX('Sol Bekler'!T:T,$Y190)),IF(ISBLANK(INDEX('Orta Saha'!T:T,$Y190)),"",INDEX('Orta Saha'!T:T,$Y190)),IF(ISBLANK(INDEX(Kanatlar!T:T,$Y190)),"",INDEX(Kanatlar!T:T,$Y190)),IF(ISBLANK(INDEX(Forvetler!T:T,$Y190)),"",INDEX(Forvetler!T:T,$Y190))))</f>
        <v/>
      </c>
      <c r="U190">
        <v>2</v>
      </c>
      <c r="V190">
        <v>90</v>
      </c>
      <c r="W190" t="str">
        <f ca="1">IF(AND(Stoperler!$B$90&lt;&gt;"",Stoperler!$I$90&gt;0,Stoperler!$I$90&lt;=TODAY()+365),COUNT($W$3:W189)+1,"")</f>
        <v/>
      </c>
      <c r="X190" t="str">
        <f ca="1">IFERROR(INDEX($U$4:$U$703,MATCH(ROWS($X$4:X190),$W$4:$W$703,0)),"")</f>
        <v/>
      </c>
      <c r="Y190" t="str">
        <f ca="1">IFERROR(INDEX($V$4:$V$703,MATCH(ROWS($Y$4:Y190),$W$4:$W$703,0)),"")</f>
        <v/>
      </c>
    </row>
    <row r="191" spans="1:25" x14ac:dyDescent="0.2">
      <c r="A191" s="2" t="str">
        <f ca="1">IF($X191="","",CHOOSE($X191,IF(ISBLANK(INDEX(Kaleciler!A:A,$Y191)),"",INDEX(Kaleciler!A:A,$Y191)),IF(ISBLANK(INDEX(Stoperler!A:A,$Y191)),"",INDEX(Stoperler!A:A,$Y191)),IF(ISBLANK(INDEX('Sağ Bekler'!A:A,$Y191)),"",INDEX('Sağ Bekler'!A:A,$Y191)),IF(ISBLANK(INDEX('Sol Bekler'!A:A,$Y191)),"",INDEX('Sol Bekler'!A:A,$Y191)),IF(ISBLANK(INDEX('Orta Saha'!A:A,$Y191)),"",INDEX('Orta Saha'!A:A,$Y191)),IF(ISBLANK(INDEX(Kanatlar!A:A,$Y191)),"",INDEX(Kanatlar!A:A,$Y191)),IF(ISBLANK(INDEX(Forvetler!A:A,$Y191)),"",INDEX(Forvetler!A:A,$Y191))))</f>
        <v/>
      </c>
      <c r="B191" s="3" t="str">
        <f ca="1">IF($X191="","",CHOOSE($X191,IF(ISBLANK(INDEX(Kaleciler!B:B,$Y191)),"",INDEX(Kaleciler!B:B,$Y191)),IF(ISBLANK(INDEX(Stoperler!B:B,$Y191)),"",INDEX(Stoperler!B:B,$Y191)),IF(ISBLANK(INDEX('Sağ Bekler'!B:B,$Y191)),"",INDEX('Sağ Bekler'!B:B,$Y191)),IF(ISBLANK(INDEX('Sol Bekler'!B:B,$Y191)),"",INDEX('Sol Bekler'!B:B,$Y191)),IF(ISBLANK(INDEX('Orta Saha'!B:B,$Y191)),"",INDEX('Orta Saha'!B:B,$Y191)),IF(ISBLANK(INDEX(Kanatlar!B:B,$Y191)),"",INDEX(Kanatlar!B:B,$Y191)),IF(ISBLANK(INDEX(Forvetler!B:B,$Y191)),"",INDEX(Forvetler!B:B,$Y191))))</f>
        <v/>
      </c>
      <c r="C191" s="4" t="str">
        <f ca="1">IF($X191="","",CHOOSE($X191,IF(ISBLANK(INDEX(Kaleciler!C:C,$Y191)),"",INDEX(Kaleciler!C:C,$Y191)),IF(ISBLANK(INDEX(Stoperler!C:C,$Y191)),"",INDEX(Stoperler!C:C,$Y191)),IF(ISBLANK(INDEX('Sağ Bekler'!C:C,$Y191)),"",INDEX('Sağ Bekler'!C:C,$Y191)),IF(ISBLANK(INDEX('Sol Bekler'!C:C,$Y191)),"",INDEX('Sol Bekler'!C:C,$Y191)),IF(ISBLANK(INDEX('Orta Saha'!C:C,$Y191)),"",INDEX('Orta Saha'!C:C,$Y191)),IF(ISBLANK(INDEX(Kanatlar!C:C,$Y191)),"",INDEX(Kanatlar!C:C,$Y191)),IF(ISBLANK(INDEX(Forvetler!C:C,$Y191)),"",INDEX(Forvetler!C:C,$Y191))))</f>
        <v/>
      </c>
      <c r="D191" s="2" t="str">
        <f ca="1">IF($X191="","",CHOOSE($X191,IF(ISBLANK(INDEX(Kaleciler!D:D,$Y191)),"",INDEX(Kaleciler!D:D,$Y191)),IF(ISBLANK(INDEX(Stoperler!D:D,$Y191)),"",INDEX(Stoperler!D:D,$Y191)),IF(ISBLANK(INDEX('Sağ Bekler'!D:D,$Y191)),"",INDEX('Sağ Bekler'!D:D,$Y191)),IF(ISBLANK(INDEX('Sol Bekler'!D:D,$Y191)),"",INDEX('Sol Bekler'!D:D,$Y191)),IF(ISBLANK(INDEX('Orta Saha'!D:D,$Y191)),"",INDEX('Orta Saha'!D:D,$Y191)),IF(ISBLANK(INDEX(Kanatlar!D:D,$Y191)),"",INDEX(Kanatlar!D:D,$Y191)),IF(ISBLANK(INDEX(Forvetler!D:D,$Y191)),"",INDEX(Forvetler!D:D,$Y191))))</f>
        <v/>
      </c>
      <c r="E191" s="3" t="str">
        <f ca="1">IF($X191="","",CHOOSE($X191,IF(ISBLANK(INDEX(Kaleciler!E:E,$Y191)),"",INDEX(Kaleciler!E:E,$Y191)),IF(ISBLANK(INDEX(Stoperler!E:E,$Y191)),"",INDEX(Stoperler!E:E,$Y191)),IF(ISBLANK(INDEX('Sağ Bekler'!E:E,$Y191)),"",INDEX('Sağ Bekler'!E:E,$Y191)),IF(ISBLANK(INDEX('Sol Bekler'!E:E,$Y191)),"",INDEX('Sol Bekler'!E:E,$Y191)),IF(ISBLANK(INDEX('Orta Saha'!E:E,$Y191)),"",INDEX('Orta Saha'!E:E,$Y191)),IF(ISBLANK(INDEX(Kanatlar!E:E,$Y191)),"",INDEX(Kanatlar!E:E,$Y191)),IF(ISBLANK(INDEX(Forvetler!E:E,$Y191)),"",INDEX(Forvetler!E:E,$Y191))))</f>
        <v/>
      </c>
      <c r="F191" s="3" t="str">
        <f ca="1">IF($X191="","",CHOOSE($X191,IF(ISBLANK(INDEX(Kaleciler!F:F,$Y191)),"",INDEX(Kaleciler!F:F,$Y191)),IF(ISBLANK(INDEX(Stoperler!F:F,$Y191)),"",INDEX(Stoperler!F:F,$Y191)),IF(ISBLANK(INDEX('Sağ Bekler'!F:F,$Y191)),"",INDEX('Sağ Bekler'!F:F,$Y191)),IF(ISBLANK(INDEX('Sol Bekler'!F:F,$Y191)),"",INDEX('Sol Bekler'!F:F,$Y191)),IF(ISBLANK(INDEX('Orta Saha'!F:F,$Y191)),"",INDEX('Orta Saha'!F:F,$Y191)),IF(ISBLANK(INDEX(Kanatlar!F:F,$Y191)),"",INDEX(Kanatlar!F:F,$Y191)),IF(ISBLANK(INDEX(Forvetler!F:F,$Y191)),"",INDEX(Forvetler!F:F,$Y191))))</f>
        <v/>
      </c>
      <c r="G191" s="3" t="str">
        <f ca="1">IF($X191="","",CHOOSE($X191,IF(ISBLANK(INDEX(Kaleciler!G:G,$Y191)),"",INDEX(Kaleciler!G:G,$Y191)),IF(ISBLANK(INDEX(Stoperler!G:G,$Y191)),"",INDEX(Stoperler!G:G,$Y191)),IF(ISBLANK(INDEX('Sağ Bekler'!G:G,$Y191)),"",INDEX('Sağ Bekler'!G:G,$Y191)),IF(ISBLANK(INDEX('Sol Bekler'!G:G,$Y191)),"",INDEX('Sol Bekler'!G:G,$Y191)),IF(ISBLANK(INDEX('Orta Saha'!G:G,$Y191)),"",INDEX('Orta Saha'!G:G,$Y191)),IF(ISBLANK(INDEX(Kanatlar!G:G,$Y191)),"",INDEX(Kanatlar!G:G,$Y191)),IF(ISBLANK(INDEX(Forvetler!G:G,$Y191)),"",INDEX(Forvetler!G:G,$Y191))))</f>
        <v/>
      </c>
      <c r="H191" s="3" t="str">
        <f ca="1">IF($X191="","",CHOOSE($X191,IF(ISBLANK(INDEX(Kaleciler!H:H,$Y191)),"",INDEX(Kaleciler!H:H,$Y191)),IF(ISBLANK(INDEX(Stoperler!H:H,$Y191)),"",INDEX(Stoperler!H:H,$Y191)),IF(ISBLANK(INDEX('Sağ Bekler'!H:H,$Y191)),"",INDEX('Sağ Bekler'!H:H,$Y191)),IF(ISBLANK(INDEX('Sol Bekler'!H:H,$Y191)),"",INDEX('Sol Bekler'!H:H,$Y191)),IF(ISBLANK(INDEX('Orta Saha'!H:H,$Y191)),"",INDEX('Orta Saha'!H:H,$Y191)),IF(ISBLANK(INDEX(Kanatlar!H:H,$Y191)),"",INDEX(Kanatlar!H:H,$Y191)),IF(ISBLANK(INDEX(Forvetler!H:H,$Y191)),"",INDEX(Forvetler!H:H,$Y191))))</f>
        <v/>
      </c>
      <c r="I191" s="4" t="str">
        <f ca="1">IF($X191="","",CHOOSE($X191,IF(ISBLANK(INDEX(Kaleciler!I:I,$Y191)),"",INDEX(Kaleciler!I:I,$Y191)),IF(ISBLANK(INDEX(Stoperler!I:I,$Y191)),"",INDEX(Stoperler!I:I,$Y191)),IF(ISBLANK(INDEX('Sağ Bekler'!I:I,$Y191)),"",INDEX('Sağ Bekler'!I:I,$Y191)),IF(ISBLANK(INDEX('Sol Bekler'!I:I,$Y191)),"",INDEX('Sol Bekler'!I:I,$Y191)),IF(ISBLANK(INDEX('Orta Saha'!I:I,$Y191)),"",INDEX('Orta Saha'!I:I,$Y191)),IF(ISBLANK(INDEX(Kanatlar!I:I,$Y191)),"",INDEX(Kanatlar!I:I,$Y191)),IF(ISBLANK(INDEX(Forvetler!I:I,$Y191)),"",INDEX(Forvetler!I:I,$Y191))))</f>
        <v/>
      </c>
      <c r="J191" s="4" t="str">
        <f ca="1">IF($X191="","",CHOOSE($X191,IF(ISBLANK(INDEX(Kaleciler!J:J,$Y191)),"",INDEX(Kaleciler!J:J,$Y191)),IF(ISBLANK(INDEX(Stoperler!J:J,$Y191)),"",INDEX(Stoperler!J:J,$Y191)),IF(ISBLANK(INDEX('Sağ Bekler'!J:J,$Y191)),"",INDEX('Sağ Bekler'!J:J,$Y191)),IF(ISBLANK(INDEX('Sol Bekler'!J:J,$Y191)),"",INDEX('Sol Bekler'!J:J,$Y191)),IF(ISBLANK(INDEX('Orta Saha'!J:J,$Y191)),"",INDEX('Orta Saha'!J:J,$Y191)),IF(ISBLANK(INDEX(Kanatlar!J:J,$Y191)),"",INDEX(Kanatlar!J:J,$Y191)),IF(ISBLANK(INDEX(Forvetler!J:J,$Y191)),"",INDEX(Forvetler!J:J,$Y191))))</f>
        <v/>
      </c>
      <c r="K191" s="2" t="str">
        <f ca="1">IF($X191="","",CHOOSE($X191,IF(ISBLANK(INDEX(Kaleciler!K:K,$Y191)),"",INDEX(Kaleciler!K:K,$Y191)),IF(ISBLANK(INDEX(Stoperler!K:K,$Y191)),"",INDEX(Stoperler!K:K,$Y191)),IF(ISBLANK(INDEX('Sağ Bekler'!K:K,$Y191)),"",INDEX('Sağ Bekler'!K:K,$Y191)),IF(ISBLANK(INDEX('Sol Bekler'!K:K,$Y191)),"",INDEX('Sol Bekler'!K:K,$Y191)),IF(ISBLANK(INDEX('Orta Saha'!K:K,$Y191)),"",INDEX('Orta Saha'!K:K,$Y191)),IF(ISBLANK(INDEX(Kanatlar!K:K,$Y191)),"",INDEX(Kanatlar!K:K,$Y191)),IF(ISBLANK(INDEX(Forvetler!K:K,$Y191)),"",INDEX(Forvetler!K:K,$Y191))))</f>
        <v/>
      </c>
      <c r="L191" s="2" t="str">
        <f ca="1">IF($X191="","",CHOOSE($X191,IF(ISBLANK(INDEX(Kaleciler!L:L,$Y191)),"",INDEX(Kaleciler!L:L,$Y191)),IF(ISBLANK(INDEX(Stoperler!L:L,$Y191)),"",INDEX(Stoperler!L:L,$Y191)),IF(ISBLANK(INDEX('Sağ Bekler'!L:L,$Y191)),"",INDEX('Sağ Bekler'!L:L,$Y191)),IF(ISBLANK(INDEX('Sol Bekler'!L:L,$Y191)),"",INDEX('Sol Bekler'!L:L,$Y191)),IF(ISBLANK(INDEX('Orta Saha'!L:L,$Y191)),"",INDEX('Orta Saha'!L:L,$Y191)),IF(ISBLANK(INDEX(Kanatlar!L:L,$Y191)),"",INDEX(Kanatlar!L:L,$Y191)),IF(ISBLANK(INDEX(Forvetler!L:L,$Y191)),"",INDEX(Forvetler!L:L,$Y191))))</f>
        <v/>
      </c>
      <c r="M191" s="2" t="str">
        <f ca="1">IF($X191="","",CHOOSE($X191,IF(ISBLANK(INDEX(Kaleciler!M:M,$Y191)),"",INDEX(Kaleciler!M:M,$Y191)),IF(ISBLANK(INDEX(Stoperler!M:M,$Y191)),"",INDEX(Stoperler!M:M,$Y191)),IF(ISBLANK(INDEX('Sağ Bekler'!M:M,$Y191)),"",INDEX('Sağ Bekler'!M:M,$Y191)),IF(ISBLANK(INDEX('Sol Bekler'!M:M,$Y191)),"",INDEX('Sol Bekler'!M:M,$Y191)),IF(ISBLANK(INDEX('Orta Saha'!M:M,$Y191)),"",INDEX('Orta Saha'!M:M,$Y191)),IF(ISBLANK(INDEX(Kanatlar!M:M,$Y191)),"",INDEX(Kanatlar!M:M,$Y191)),IF(ISBLANK(INDEX(Forvetler!M:M,$Y191)),"",INDEX(Forvetler!M:M,$Y191))))</f>
        <v/>
      </c>
      <c r="N191" s="2" t="str">
        <f ca="1">IF($X191="","",CHOOSE($X191,IF(ISBLANK(INDEX(Kaleciler!N:N,$Y191)),"",INDEX(Kaleciler!N:N,$Y191)),IF(ISBLANK(INDEX(Stoperler!N:N,$Y191)),"",INDEX(Stoperler!N:N,$Y191)),IF(ISBLANK(INDEX('Sağ Bekler'!N:N,$Y191)),"",INDEX('Sağ Bekler'!N:N,$Y191)),IF(ISBLANK(INDEX('Sol Bekler'!N:N,$Y191)),"",INDEX('Sol Bekler'!N:N,$Y191)),IF(ISBLANK(INDEX('Orta Saha'!N:N,$Y191)),"",INDEX('Orta Saha'!N:N,$Y191)),IF(ISBLANK(INDEX(Kanatlar!N:N,$Y191)),"",INDEX(Kanatlar!N:N,$Y191)),IF(ISBLANK(INDEX(Forvetler!N:N,$Y191)),"",INDEX(Forvetler!N:N,$Y191))))</f>
        <v/>
      </c>
      <c r="O191" s="2" t="str">
        <f ca="1">IF($X191="","",CHOOSE($X191,IF(ISBLANK(INDEX(Kaleciler!O:O,$Y191)),"",INDEX(Kaleciler!O:O,$Y191)),IF(ISBLANK(INDEX(Stoperler!O:O,$Y191)),"",INDEX(Stoperler!O:O,$Y191)),IF(ISBLANK(INDEX('Sağ Bekler'!O:O,$Y191)),"",INDEX('Sağ Bekler'!O:O,$Y191)),IF(ISBLANK(INDEX('Sol Bekler'!O:O,$Y191)),"",INDEX('Sol Bekler'!O:O,$Y191)),IF(ISBLANK(INDEX('Orta Saha'!O:O,$Y191)),"",INDEX('Orta Saha'!O:O,$Y191)),IF(ISBLANK(INDEX(Kanatlar!O:O,$Y191)),"",INDEX(Kanatlar!O:O,$Y191)),IF(ISBLANK(INDEX(Forvetler!O:O,$Y191)),"",INDEX(Forvetler!O:O,$Y191))))</f>
        <v/>
      </c>
      <c r="P191" s="2" t="str">
        <f ca="1">IF($X191="","",CHOOSE($X191,IF(ISBLANK(INDEX(Kaleciler!P:P,$Y191)),"",INDEX(Kaleciler!P:P,$Y191)),IF(ISBLANK(INDEX(Stoperler!P:P,$Y191)),"",INDEX(Stoperler!P:P,$Y191)),IF(ISBLANK(INDEX('Sağ Bekler'!P:P,$Y191)),"",INDEX('Sağ Bekler'!P:P,$Y191)),IF(ISBLANK(INDEX('Sol Bekler'!P:P,$Y191)),"",INDEX('Sol Bekler'!P:P,$Y191)),IF(ISBLANK(INDEX('Orta Saha'!P:P,$Y191)),"",INDEX('Orta Saha'!P:P,$Y191)),IF(ISBLANK(INDEX(Kanatlar!P:P,$Y191)),"",INDEX(Kanatlar!P:P,$Y191)),IF(ISBLANK(INDEX(Forvetler!P:P,$Y191)),"",INDEX(Forvetler!P:P,$Y191))))</f>
        <v/>
      </c>
      <c r="Q191" s="3" t="str">
        <f ca="1">IF($X191="","",CHOOSE($X191,IF(ISBLANK(INDEX(Kaleciler!Q:Q,$Y191)),"",INDEX(Kaleciler!Q:Q,$Y191)),IF(ISBLANK(INDEX(Stoperler!Q:Q,$Y191)),"",INDEX(Stoperler!Q:Q,$Y191)),IF(ISBLANK(INDEX('Sağ Bekler'!Q:Q,$Y191)),"",INDEX('Sağ Bekler'!Q:Q,$Y191)),IF(ISBLANK(INDEX('Sol Bekler'!Q:Q,$Y191)),"",INDEX('Sol Bekler'!Q:Q,$Y191)),IF(ISBLANK(INDEX('Orta Saha'!Q:Q,$Y191)),"",INDEX('Orta Saha'!Q:Q,$Y191)),IF(ISBLANK(INDEX(Kanatlar!Q:Q,$Y191)),"",INDEX(Kanatlar!Q:Q,$Y191)),IF(ISBLANK(INDEX(Forvetler!Q:Q,$Y191)),"",INDEX(Forvetler!Q:Q,$Y191))))</f>
        <v/>
      </c>
      <c r="R191" s="4" t="str">
        <f ca="1">IF($X191="","",CHOOSE($X191,IF(ISBLANK(INDEX(Kaleciler!R:R,$Y191)),"",INDEX(Kaleciler!R:R,$Y191)),IF(ISBLANK(INDEX(Stoperler!R:R,$Y191)),"",INDEX(Stoperler!R:R,$Y191)),IF(ISBLANK(INDEX('Sağ Bekler'!R:R,$Y191)),"",INDEX('Sağ Bekler'!R:R,$Y191)),IF(ISBLANK(INDEX('Sol Bekler'!R:R,$Y191)),"",INDEX('Sol Bekler'!R:R,$Y191)),IF(ISBLANK(INDEX('Orta Saha'!R:R,$Y191)),"",INDEX('Orta Saha'!R:R,$Y191)),IF(ISBLANK(INDEX(Kanatlar!R:R,$Y191)),"",INDEX(Kanatlar!R:R,$Y191)),IF(ISBLANK(INDEX(Forvetler!R:R,$Y191)),"",INDEX(Forvetler!R:R,$Y191))))</f>
        <v/>
      </c>
      <c r="S191" s="2" t="str">
        <f ca="1">IF($X191="","",CHOOSE($X191,IF(ISBLANK(INDEX(Kaleciler!S:S,$Y191)),"",INDEX(Kaleciler!S:S,$Y191)),IF(ISBLANK(INDEX(Stoperler!S:S,$Y191)),"",INDEX(Stoperler!S:S,$Y191)),IF(ISBLANK(INDEX('Sağ Bekler'!S:S,$Y191)),"",INDEX('Sağ Bekler'!S:S,$Y191)),IF(ISBLANK(INDEX('Sol Bekler'!S:S,$Y191)),"",INDEX('Sol Bekler'!S:S,$Y191)),IF(ISBLANK(INDEX('Orta Saha'!S:S,$Y191)),"",INDEX('Orta Saha'!S:S,$Y191)),IF(ISBLANK(INDEX(Kanatlar!S:S,$Y191)),"",INDEX(Kanatlar!S:S,$Y191)),IF(ISBLANK(INDEX(Forvetler!S:S,$Y191)),"",INDEX(Forvetler!S:S,$Y191))))</f>
        <v/>
      </c>
      <c r="T191" s="3" t="str">
        <f ca="1">IF($X191="","",CHOOSE($X191,IF(ISBLANK(INDEX(Kaleciler!T:T,$Y191)),"",INDEX(Kaleciler!T:T,$Y191)),IF(ISBLANK(INDEX(Stoperler!T:T,$Y191)),"",INDEX(Stoperler!T:T,$Y191)),IF(ISBLANK(INDEX('Sağ Bekler'!T:T,$Y191)),"",INDEX('Sağ Bekler'!T:T,$Y191)),IF(ISBLANK(INDEX('Sol Bekler'!T:T,$Y191)),"",INDEX('Sol Bekler'!T:T,$Y191)),IF(ISBLANK(INDEX('Orta Saha'!T:T,$Y191)),"",INDEX('Orta Saha'!T:T,$Y191)),IF(ISBLANK(INDEX(Kanatlar!T:T,$Y191)),"",INDEX(Kanatlar!T:T,$Y191)),IF(ISBLANK(INDEX(Forvetler!T:T,$Y191)),"",INDEX(Forvetler!T:T,$Y191))))</f>
        <v/>
      </c>
      <c r="U191">
        <v>2</v>
      </c>
      <c r="V191">
        <v>91</v>
      </c>
      <c r="W191" t="str">
        <f ca="1">IF(AND(Stoperler!$B$91&lt;&gt;"",Stoperler!$I$91&gt;0,Stoperler!$I$91&lt;=TODAY()+365),COUNT($W$3:W190)+1,"")</f>
        <v/>
      </c>
      <c r="X191" t="str">
        <f ca="1">IFERROR(INDEX($U$4:$U$703,MATCH(ROWS($X$4:X191),$W$4:$W$703,0)),"")</f>
        <v/>
      </c>
      <c r="Y191" t="str">
        <f ca="1">IFERROR(INDEX($V$4:$V$703,MATCH(ROWS($Y$4:Y191),$W$4:$W$703,0)),"")</f>
        <v/>
      </c>
    </row>
    <row r="192" spans="1:25" x14ac:dyDescent="0.2">
      <c r="A192" s="2" t="str">
        <f ca="1">IF($X192="","",CHOOSE($X192,IF(ISBLANK(INDEX(Kaleciler!A:A,$Y192)),"",INDEX(Kaleciler!A:A,$Y192)),IF(ISBLANK(INDEX(Stoperler!A:A,$Y192)),"",INDEX(Stoperler!A:A,$Y192)),IF(ISBLANK(INDEX('Sağ Bekler'!A:A,$Y192)),"",INDEX('Sağ Bekler'!A:A,$Y192)),IF(ISBLANK(INDEX('Sol Bekler'!A:A,$Y192)),"",INDEX('Sol Bekler'!A:A,$Y192)),IF(ISBLANK(INDEX('Orta Saha'!A:A,$Y192)),"",INDEX('Orta Saha'!A:A,$Y192)),IF(ISBLANK(INDEX(Kanatlar!A:A,$Y192)),"",INDEX(Kanatlar!A:A,$Y192)),IF(ISBLANK(INDEX(Forvetler!A:A,$Y192)),"",INDEX(Forvetler!A:A,$Y192))))</f>
        <v/>
      </c>
      <c r="B192" s="3" t="str">
        <f ca="1">IF($X192="","",CHOOSE($X192,IF(ISBLANK(INDEX(Kaleciler!B:B,$Y192)),"",INDEX(Kaleciler!B:B,$Y192)),IF(ISBLANK(INDEX(Stoperler!B:B,$Y192)),"",INDEX(Stoperler!B:B,$Y192)),IF(ISBLANK(INDEX('Sağ Bekler'!B:B,$Y192)),"",INDEX('Sağ Bekler'!B:B,$Y192)),IF(ISBLANK(INDEX('Sol Bekler'!B:B,$Y192)),"",INDEX('Sol Bekler'!B:B,$Y192)),IF(ISBLANK(INDEX('Orta Saha'!B:B,$Y192)),"",INDEX('Orta Saha'!B:B,$Y192)),IF(ISBLANK(INDEX(Kanatlar!B:B,$Y192)),"",INDEX(Kanatlar!B:B,$Y192)),IF(ISBLANK(INDEX(Forvetler!B:B,$Y192)),"",INDEX(Forvetler!B:B,$Y192))))</f>
        <v/>
      </c>
      <c r="C192" s="4" t="str">
        <f ca="1">IF($X192="","",CHOOSE($X192,IF(ISBLANK(INDEX(Kaleciler!C:C,$Y192)),"",INDEX(Kaleciler!C:C,$Y192)),IF(ISBLANK(INDEX(Stoperler!C:C,$Y192)),"",INDEX(Stoperler!C:C,$Y192)),IF(ISBLANK(INDEX('Sağ Bekler'!C:C,$Y192)),"",INDEX('Sağ Bekler'!C:C,$Y192)),IF(ISBLANK(INDEX('Sol Bekler'!C:C,$Y192)),"",INDEX('Sol Bekler'!C:C,$Y192)),IF(ISBLANK(INDEX('Orta Saha'!C:C,$Y192)),"",INDEX('Orta Saha'!C:C,$Y192)),IF(ISBLANK(INDEX(Kanatlar!C:C,$Y192)),"",INDEX(Kanatlar!C:C,$Y192)),IF(ISBLANK(INDEX(Forvetler!C:C,$Y192)),"",INDEX(Forvetler!C:C,$Y192))))</f>
        <v/>
      </c>
      <c r="D192" s="2" t="str">
        <f ca="1">IF($X192="","",CHOOSE($X192,IF(ISBLANK(INDEX(Kaleciler!D:D,$Y192)),"",INDEX(Kaleciler!D:D,$Y192)),IF(ISBLANK(INDEX(Stoperler!D:D,$Y192)),"",INDEX(Stoperler!D:D,$Y192)),IF(ISBLANK(INDEX('Sağ Bekler'!D:D,$Y192)),"",INDEX('Sağ Bekler'!D:D,$Y192)),IF(ISBLANK(INDEX('Sol Bekler'!D:D,$Y192)),"",INDEX('Sol Bekler'!D:D,$Y192)),IF(ISBLANK(INDEX('Orta Saha'!D:D,$Y192)),"",INDEX('Orta Saha'!D:D,$Y192)),IF(ISBLANK(INDEX(Kanatlar!D:D,$Y192)),"",INDEX(Kanatlar!D:D,$Y192)),IF(ISBLANK(INDEX(Forvetler!D:D,$Y192)),"",INDEX(Forvetler!D:D,$Y192))))</f>
        <v/>
      </c>
      <c r="E192" s="3" t="str">
        <f ca="1">IF($X192="","",CHOOSE($X192,IF(ISBLANK(INDEX(Kaleciler!E:E,$Y192)),"",INDEX(Kaleciler!E:E,$Y192)),IF(ISBLANK(INDEX(Stoperler!E:E,$Y192)),"",INDEX(Stoperler!E:E,$Y192)),IF(ISBLANK(INDEX('Sağ Bekler'!E:E,$Y192)),"",INDEX('Sağ Bekler'!E:E,$Y192)),IF(ISBLANK(INDEX('Sol Bekler'!E:E,$Y192)),"",INDEX('Sol Bekler'!E:E,$Y192)),IF(ISBLANK(INDEX('Orta Saha'!E:E,$Y192)),"",INDEX('Orta Saha'!E:E,$Y192)),IF(ISBLANK(INDEX(Kanatlar!E:E,$Y192)),"",INDEX(Kanatlar!E:E,$Y192)),IF(ISBLANK(INDEX(Forvetler!E:E,$Y192)),"",INDEX(Forvetler!E:E,$Y192))))</f>
        <v/>
      </c>
      <c r="F192" s="3" t="str">
        <f ca="1">IF($X192="","",CHOOSE($X192,IF(ISBLANK(INDEX(Kaleciler!F:F,$Y192)),"",INDEX(Kaleciler!F:F,$Y192)),IF(ISBLANK(INDEX(Stoperler!F:F,$Y192)),"",INDEX(Stoperler!F:F,$Y192)),IF(ISBLANK(INDEX('Sağ Bekler'!F:F,$Y192)),"",INDEX('Sağ Bekler'!F:F,$Y192)),IF(ISBLANK(INDEX('Sol Bekler'!F:F,$Y192)),"",INDEX('Sol Bekler'!F:F,$Y192)),IF(ISBLANK(INDEX('Orta Saha'!F:F,$Y192)),"",INDEX('Orta Saha'!F:F,$Y192)),IF(ISBLANK(INDEX(Kanatlar!F:F,$Y192)),"",INDEX(Kanatlar!F:F,$Y192)),IF(ISBLANK(INDEX(Forvetler!F:F,$Y192)),"",INDEX(Forvetler!F:F,$Y192))))</f>
        <v/>
      </c>
      <c r="G192" s="3" t="str">
        <f ca="1">IF($X192="","",CHOOSE($X192,IF(ISBLANK(INDEX(Kaleciler!G:G,$Y192)),"",INDEX(Kaleciler!G:G,$Y192)),IF(ISBLANK(INDEX(Stoperler!G:G,$Y192)),"",INDEX(Stoperler!G:G,$Y192)),IF(ISBLANK(INDEX('Sağ Bekler'!G:G,$Y192)),"",INDEX('Sağ Bekler'!G:G,$Y192)),IF(ISBLANK(INDEX('Sol Bekler'!G:G,$Y192)),"",INDEX('Sol Bekler'!G:G,$Y192)),IF(ISBLANK(INDEX('Orta Saha'!G:G,$Y192)),"",INDEX('Orta Saha'!G:G,$Y192)),IF(ISBLANK(INDEX(Kanatlar!G:G,$Y192)),"",INDEX(Kanatlar!G:G,$Y192)),IF(ISBLANK(INDEX(Forvetler!G:G,$Y192)),"",INDEX(Forvetler!G:G,$Y192))))</f>
        <v/>
      </c>
      <c r="H192" s="3" t="str">
        <f ca="1">IF($X192="","",CHOOSE($X192,IF(ISBLANK(INDEX(Kaleciler!H:H,$Y192)),"",INDEX(Kaleciler!H:H,$Y192)),IF(ISBLANK(INDEX(Stoperler!H:H,$Y192)),"",INDEX(Stoperler!H:H,$Y192)),IF(ISBLANK(INDEX('Sağ Bekler'!H:H,$Y192)),"",INDEX('Sağ Bekler'!H:H,$Y192)),IF(ISBLANK(INDEX('Sol Bekler'!H:H,$Y192)),"",INDEX('Sol Bekler'!H:H,$Y192)),IF(ISBLANK(INDEX('Orta Saha'!H:H,$Y192)),"",INDEX('Orta Saha'!H:H,$Y192)),IF(ISBLANK(INDEX(Kanatlar!H:H,$Y192)),"",INDEX(Kanatlar!H:H,$Y192)),IF(ISBLANK(INDEX(Forvetler!H:H,$Y192)),"",INDEX(Forvetler!H:H,$Y192))))</f>
        <v/>
      </c>
      <c r="I192" s="4" t="str">
        <f ca="1">IF($X192="","",CHOOSE($X192,IF(ISBLANK(INDEX(Kaleciler!I:I,$Y192)),"",INDEX(Kaleciler!I:I,$Y192)),IF(ISBLANK(INDEX(Stoperler!I:I,$Y192)),"",INDEX(Stoperler!I:I,$Y192)),IF(ISBLANK(INDEX('Sağ Bekler'!I:I,$Y192)),"",INDEX('Sağ Bekler'!I:I,$Y192)),IF(ISBLANK(INDEX('Sol Bekler'!I:I,$Y192)),"",INDEX('Sol Bekler'!I:I,$Y192)),IF(ISBLANK(INDEX('Orta Saha'!I:I,$Y192)),"",INDEX('Orta Saha'!I:I,$Y192)),IF(ISBLANK(INDEX(Kanatlar!I:I,$Y192)),"",INDEX(Kanatlar!I:I,$Y192)),IF(ISBLANK(INDEX(Forvetler!I:I,$Y192)),"",INDEX(Forvetler!I:I,$Y192))))</f>
        <v/>
      </c>
      <c r="J192" s="4" t="str">
        <f ca="1">IF($X192="","",CHOOSE($X192,IF(ISBLANK(INDEX(Kaleciler!J:J,$Y192)),"",INDEX(Kaleciler!J:J,$Y192)),IF(ISBLANK(INDEX(Stoperler!J:J,$Y192)),"",INDEX(Stoperler!J:J,$Y192)),IF(ISBLANK(INDEX('Sağ Bekler'!J:J,$Y192)),"",INDEX('Sağ Bekler'!J:J,$Y192)),IF(ISBLANK(INDEX('Sol Bekler'!J:J,$Y192)),"",INDEX('Sol Bekler'!J:J,$Y192)),IF(ISBLANK(INDEX('Orta Saha'!J:J,$Y192)),"",INDEX('Orta Saha'!J:J,$Y192)),IF(ISBLANK(INDEX(Kanatlar!J:J,$Y192)),"",INDEX(Kanatlar!J:J,$Y192)),IF(ISBLANK(INDEX(Forvetler!J:J,$Y192)),"",INDEX(Forvetler!J:J,$Y192))))</f>
        <v/>
      </c>
      <c r="K192" s="2" t="str">
        <f ca="1">IF($X192="","",CHOOSE($X192,IF(ISBLANK(INDEX(Kaleciler!K:K,$Y192)),"",INDEX(Kaleciler!K:K,$Y192)),IF(ISBLANK(INDEX(Stoperler!K:K,$Y192)),"",INDEX(Stoperler!K:K,$Y192)),IF(ISBLANK(INDEX('Sağ Bekler'!K:K,$Y192)),"",INDEX('Sağ Bekler'!K:K,$Y192)),IF(ISBLANK(INDEX('Sol Bekler'!K:K,$Y192)),"",INDEX('Sol Bekler'!K:K,$Y192)),IF(ISBLANK(INDEX('Orta Saha'!K:K,$Y192)),"",INDEX('Orta Saha'!K:K,$Y192)),IF(ISBLANK(INDEX(Kanatlar!K:K,$Y192)),"",INDEX(Kanatlar!K:K,$Y192)),IF(ISBLANK(INDEX(Forvetler!K:K,$Y192)),"",INDEX(Forvetler!K:K,$Y192))))</f>
        <v/>
      </c>
      <c r="L192" s="2" t="str">
        <f ca="1">IF($X192="","",CHOOSE($X192,IF(ISBLANK(INDEX(Kaleciler!L:L,$Y192)),"",INDEX(Kaleciler!L:L,$Y192)),IF(ISBLANK(INDEX(Stoperler!L:L,$Y192)),"",INDEX(Stoperler!L:L,$Y192)),IF(ISBLANK(INDEX('Sağ Bekler'!L:L,$Y192)),"",INDEX('Sağ Bekler'!L:L,$Y192)),IF(ISBLANK(INDEX('Sol Bekler'!L:L,$Y192)),"",INDEX('Sol Bekler'!L:L,$Y192)),IF(ISBLANK(INDEX('Orta Saha'!L:L,$Y192)),"",INDEX('Orta Saha'!L:L,$Y192)),IF(ISBLANK(INDEX(Kanatlar!L:L,$Y192)),"",INDEX(Kanatlar!L:L,$Y192)),IF(ISBLANK(INDEX(Forvetler!L:L,$Y192)),"",INDEX(Forvetler!L:L,$Y192))))</f>
        <v/>
      </c>
      <c r="M192" s="2" t="str">
        <f ca="1">IF($X192="","",CHOOSE($X192,IF(ISBLANK(INDEX(Kaleciler!M:M,$Y192)),"",INDEX(Kaleciler!M:M,$Y192)),IF(ISBLANK(INDEX(Stoperler!M:M,$Y192)),"",INDEX(Stoperler!M:M,$Y192)),IF(ISBLANK(INDEX('Sağ Bekler'!M:M,$Y192)),"",INDEX('Sağ Bekler'!M:M,$Y192)),IF(ISBLANK(INDEX('Sol Bekler'!M:M,$Y192)),"",INDEX('Sol Bekler'!M:M,$Y192)),IF(ISBLANK(INDEX('Orta Saha'!M:M,$Y192)),"",INDEX('Orta Saha'!M:M,$Y192)),IF(ISBLANK(INDEX(Kanatlar!M:M,$Y192)),"",INDEX(Kanatlar!M:M,$Y192)),IF(ISBLANK(INDEX(Forvetler!M:M,$Y192)),"",INDEX(Forvetler!M:M,$Y192))))</f>
        <v/>
      </c>
      <c r="N192" s="2" t="str">
        <f ca="1">IF($X192="","",CHOOSE($X192,IF(ISBLANK(INDEX(Kaleciler!N:N,$Y192)),"",INDEX(Kaleciler!N:N,$Y192)),IF(ISBLANK(INDEX(Stoperler!N:N,$Y192)),"",INDEX(Stoperler!N:N,$Y192)),IF(ISBLANK(INDEX('Sağ Bekler'!N:N,$Y192)),"",INDEX('Sağ Bekler'!N:N,$Y192)),IF(ISBLANK(INDEX('Sol Bekler'!N:N,$Y192)),"",INDEX('Sol Bekler'!N:N,$Y192)),IF(ISBLANK(INDEX('Orta Saha'!N:N,$Y192)),"",INDEX('Orta Saha'!N:N,$Y192)),IF(ISBLANK(INDEX(Kanatlar!N:N,$Y192)),"",INDEX(Kanatlar!N:N,$Y192)),IF(ISBLANK(INDEX(Forvetler!N:N,$Y192)),"",INDEX(Forvetler!N:N,$Y192))))</f>
        <v/>
      </c>
      <c r="O192" s="2" t="str">
        <f ca="1">IF($X192="","",CHOOSE($X192,IF(ISBLANK(INDEX(Kaleciler!O:O,$Y192)),"",INDEX(Kaleciler!O:O,$Y192)),IF(ISBLANK(INDEX(Stoperler!O:O,$Y192)),"",INDEX(Stoperler!O:O,$Y192)),IF(ISBLANK(INDEX('Sağ Bekler'!O:O,$Y192)),"",INDEX('Sağ Bekler'!O:O,$Y192)),IF(ISBLANK(INDEX('Sol Bekler'!O:O,$Y192)),"",INDEX('Sol Bekler'!O:O,$Y192)),IF(ISBLANK(INDEX('Orta Saha'!O:O,$Y192)),"",INDEX('Orta Saha'!O:O,$Y192)),IF(ISBLANK(INDEX(Kanatlar!O:O,$Y192)),"",INDEX(Kanatlar!O:O,$Y192)),IF(ISBLANK(INDEX(Forvetler!O:O,$Y192)),"",INDEX(Forvetler!O:O,$Y192))))</f>
        <v/>
      </c>
      <c r="P192" s="2" t="str">
        <f ca="1">IF($X192="","",CHOOSE($X192,IF(ISBLANK(INDEX(Kaleciler!P:P,$Y192)),"",INDEX(Kaleciler!P:P,$Y192)),IF(ISBLANK(INDEX(Stoperler!P:P,$Y192)),"",INDEX(Stoperler!P:P,$Y192)),IF(ISBLANK(INDEX('Sağ Bekler'!P:P,$Y192)),"",INDEX('Sağ Bekler'!P:P,$Y192)),IF(ISBLANK(INDEX('Sol Bekler'!P:P,$Y192)),"",INDEX('Sol Bekler'!P:P,$Y192)),IF(ISBLANK(INDEX('Orta Saha'!P:P,$Y192)),"",INDEX('Orta Saha'!P:P,$Y192)),IF(ISBLANK(INDEX(Kanatlar!P:P,$Y192)),"",INDEX(Kanatlar!P:P,$Y192)),IF(ISBLANK(INDEX(Forvetler!P:P,$Y192)),"",INDEX(Forvetler!P:P,$Y192))))</f>
        <v/>
      </c>
      <c r="Q192" s="3" t="str">
        <f ca="1">IF($X192="","",CHOOSE($X192,IF(ISBLANK(INDEX(Kaleciler!Q:Q,$Y192)),"",INDEX(Kaleciler!Q:Q,$Y192)),IF(ISBLANK(INDEX(Stoperler!Q:Q,$Y192)),"",INDEX(Stoperler!Q:Q,$Y192)),IF(ISBLANK(INDEX('Sağ Bekler'!Q:Q,$Y192)),"",INDEX('Sağ Bekler'!Q:Q,$Y192)),IF(ISBLANK(INDEX('Sol Bekler'!Q:Q,$Y192)),"",INDEX('Sol Bekler'!Q:Q,$Y192)),IF(ISBLANK(INDEX('Orta Saha'!Q:Q,$Y192)),"",INDEX('Orta Saha'!Q:Q,$Y192)),IF(ISBLANK(INDEX(Kanatlar!Q:Q,$Y192)),"",INDEX(Kanatlar!Q:Q,$Y192)),IF(ISBLANK(INDEX(Forvetler!Q:Q,$Y192)),"",INDEX(Forvetler!Q:Q,$Y192))))</f>
        <v/>
      </c>
      <c r="R192" s="4" t="str">
        <f ca="1">IF($X192="","",CHOOSE($X192,IF(ISBLANK(INDEX(Kaleciler!R:R,$Y192)),"",INDEX(Kaleciler!R:R,$Y192)),IF(ISBLANK(INDEX(Stoperler!R:R,$Y192)),"",INDEX(Stoperler!R:R,$Y192)),IF(ISBLANK(INDEX('Sağ Bekler'!R:R,$Y192)),"",INDEX('Sağ Bekler'!R:R,$Y192)),IF(ISBLANK(INDEX('Sol Bekler'!R:R,$Y192)),"",INDEX('Sol Bekler'!R:R,$Y192)),IF(ISBLANK(INDEX('Orta Saha'!R:R,$Y192)),"",INDEX('Orta Saha'!R:R,$Y192)),IF(ISBLANK(INDEX(Kanatlar!R:R,$Y192)),"",INDEX(Kanatlar!R:R,$Y192)),IF(ISBLANK(INDEX(Forvetler!R:R,$Y192)),"",INDEX(Forvetler!R:R,$Y192))))</f>
        <v/>
      </c>
      <c r="S192" s="2" t="str">
        <f ca="1">IF($X192="","",CHOOSE($X192,IF(ISBLANK(INDEX(Kaleciler!S:S,$Y192)),"",INDEX(Kaleciler!S:S,$Y192)),IF(ISBLANK(INDEX(Stoperler!S:S,$Y192)),"",INDEX(Stoperler!S:S,$Y192)),IF(ISBLANK(INDEX('Sağ Bekler'!S:S,$Y192)),"",INDEX('Sağ Bekler'!S:S,$Y192)),IF(ISBLANK(INDEX('Sol Bekler'!S:S,$Y192)),"",INDEX('Sol Bekler'!S:S,$Y192)),IF(ISBLANK(INDEX('Orta Saha'!S:S,$Y192)),"",INDEX('Orta Saha'!S:S,$Y192)),IF(ISBLANK(INDEX(Kanatlar!S:S,$Y192)),"",INDEX(Kanatlar!S:S,$Y192)),IF(ISBLANK(INDEX(Forvetler!S:S,$Y192)),"",INDEX(Forvetler!S:S,$Y192))))</f>
        <v/>
      </c>
      <c r="T192" s="3" t="str">
        <f ca="1">IF($X192="","",CHOOSE($X192,IF(ISBLANK(INDEX(Kaleciler!T:T,$Y192)),"",INDEX(Kaleciler!T:T,$Y192)),IF(ISBLANK(INDEX(Stoperler!T:T,$Y192)),"",INDEX(Stoperler!T:T,$Y192)),IF(ISBLANK(INDEX('Sağ Bekler'!T:T,$Y192)),"",INDEX('Sağ Bekler'!T:T,$Y192)),IF(ISBLANK(INDEX('Sol Bekler'!T:T,$Y192)),"",INDEX('Sol Bekler'!T:T,$Y192)),IF(ISBLANK(INDEX('Orta Saha'!T:T,$Y192)),"",INDEX('Orta Saha'!T:T,$Y192)),IF(ISBLANK(INDEX(Kanatlar!T:T,$Y192)),"",INDEX(Kanatlar!T:T,$Y192)),IF(ISBLANK(INDEX(Forvetler!T:T,$Y192)),"",INDEX(Forvetler!T:T,$Y192))))</f>
        <v/>
      </c>
      <c r="U192">
        <v>2</v>
      </c>
      <c r="V192">
        <v>92</v>
      </c>
      <c r="W192" t="str">
        <f ca="1">IF(AND(Stoperler!$B$92&lt;&gt;"",Stoperler!$I$92&gt;0,Stoperler!$I$92&lt;=TODAY()+365),COUNT($W$3:W191)+1,"")</f>
        <v/>
      </c>
      <c r="X192" t="str">
        <f ca="1">IFERROR(INDEX($U$4:$U$703,MATCH(ROWS($X$4:X192),$W$4:$W$703,0)),"")</f>
        <v/>
      </c>
      <c r="Y192" t="str">
        <f ca="1">IFERROR(INDEX($V$4:$V$703,MATCH(ROWS($Y$4:Y192),$W$4:$W$703,0)),"")</f>
        <v/>
      </c>
    </row>
    <row r="193" spans="1:25" x14ac:dyDescent="0.2">
      <c r="A193" s="2" t="str">
        <f ca="1">IF($X193="","",CHOOSE($X193,IF(ISBLANK(INDEX(Kaleciler!A:A,$Y193)),"",INDEX(Kaleciler!A:A,$Y193)),IF(ISBLANK(INDEX(Stoperler!A:A,$Y193)),"",INDEX(Stoperler!A:A,$Y193)),IF(ISBLANK(INDEX('Sağ Bekler'!A:A,$Y193)),"",INDEX('Sağ Bekler'!A:A,$Y193)),IF(ISBLANK(INDEX('Sol Bekler'!A:A,$Y193)),"",INDEX('Sol Bekler'!A:A,$Y193)),IF(ISBLANK(INDEX('Orta Saha'!A:A,$Y193)),"",INDEX('Orta Saha'!A:A,$Y193)),IF(ISBLANK(INDEX(Kanatlar!A:A,$Y193)),"",INDEX(Kanatlar!A:A,$Y193)),IF(ISBLANK(INDEX(Forvetler!A:A,$Y193)),"",INDEX(Forvetler!A:A,$Y193))))</f>
        <v/>
      </c>
      <c r="B193" s="3" t="str">
        <f ca="1">IF($X193="","",CHOOSE($X193,IF(ISBLANK(INDEX(Kaleciler!B:B,$Y193)),"",INDEX(Kaleciler!B:B,$Y193)),IF(ISBLANK(INDEX(Stoperler!B:B,$Y193)),"",INDEX(Stoperler!B:B,$Y193)),IF(ISBLANK(INDEX('Sağ Bekler'!B:B,$Y193)),"",INDEX('Sağ Bekler'!B:B,$Y193)),IF(ISBLANK(INDEX('Sol Bekler'!B:B,$Y193)),"",INDEX('Sol Bekler'!B:B,$Y193)),IF(ISBLANK(INDEX('Orta Saha'!B:B,$Y193)),"",INDEX('Orta Saha'!B:B,$Y193)),IF(ISBLANK(INDEX(Kanatlar!B:B,$Y193)),"",INDEX(Kanatlar!B:B,$Y193)),IF(ISBLANK(INDEX(Forvetler!B:B,$Y193)),"",INDEX(Forvetler!B:B,$Y193))))</f>
        <v/>
      </c>
      <c r="C193" s="4" t="str">
        <f ca="1">IF($X193="","",CHOOSE($X193,IF(ISBLANK(INDEX(Kaleciler!C:C,$Y193)),"",INDEX(Kaleciler!C:C,$Y193)),IF(ISBLANK(INDEX(Stoperler!C:C,$Y193)),"",INDEX(Stoperler!C:C,$Y193)),IF(ISBLANK(INDEX('Sağ Bekler'!C:C,$Y193)),"",INDEX('Sağ Bekler'!C:C,$Y193)),IF(ISBLANK(INDEX('Sol Bekler'!C:C,$Y193)),"",INDEX('Sol Bekler'!C:C,$Y193)),IF(ISBLANK(INDEX('Orta Saha'!C:C,$Y193)),"",INDEX('Orta Saha'!C:C,$Y193)),IF(ISBLANK(INDEX(Kanatlar!C:C,$Y193)),"",INDEX(Kanatlar!C:C,$Y193)),IF(ISBLANK(INDEX(Forvetler!C:C,$Y193)),"",INDEX(Forvetler!C:C,$Y193))))</f>
        <v/>
      </c>
      <c r="D193" s="2" t="str">
        <f ca="1">IF($X193="","",CHOOSE($X193,IF(ISBLANK(INDEX(Kaleciler!D:D,$Y193)),"",INDEX(Kaleciler!D:D,$Y193)),IF(ISBLANK(INDEX(Stoperler!D:D,$Y193)),"",INDEX(Stoperler!D:D,$Y193)),IF(ISBLANK(INDEX('Sağ Bekler'!D:D,$Y193)),"",INDEX('Sağ Bekler'!D:D,$Y193)),IF(ISBLANK(INDEX('Sol Bekler'!D:D,$Y193)),"",INDEX('Sol Bekler'!D:D,$Y193)),IF(ISBLANK(INDEX('Orta Saha'!D:D,$Y193)),"",INDEX('Orta Saha'!D:D,$Y193)),IF(ISBLANK(INDEX(Kanatlar!D:D,$Y193)),"",INDEX(Kanatlar!D:D,$Y193)),IF(ISBLANK(INDEX(Forvetler!D:D,$Y193)),"",INDEX(Forvetler!D:D,$Y193))))</f>
        <v/>
      </c>
      <c r="E193" s="3" t="str">
        <f ca="1">IF($X193="","",CHOOSE($X193,IF(ISBLANK(INDEX(Kaleciler!E:E,$Y193)),"",INDEX(Kaleciler!E:E,$Y193)),IF(ISBLANK(INDEX(Stoperler!E:E,$Y193)),"",INDEX(Stoperler!E:E,$Y193)),IF(ISBLANK(INDEX('Sağ Bekler'!E:E,$Y193)),"",INDEX('Sağ Bekler'!E:E,$Y193)),IF(ISBLANK(INDEX('Sol Bekler'!E:E,$Y193)),"",INDEX('Sol Bekler'!E:E,$Y193)),IF(ISBLANK(INDEX('Orta Saha'!E:E,$Y193)),"",INDEX('Orta Saha'!E:E,$Y193)),IF(ISBLANK(INDEX(Kanatlar!E:E,$Y193)),"",INDEX(Kanatlar!E:E,$Y193)),IF(ISBLANK(INDEX(Forvetler!E:E,$Y193)),"",INDEX(Forvetler!E:E,$Y193))))</f>
        <v/>
      </c>
      <c r="F193" s="3" t="str">
        <f ca="1">IF($X193="","",CHOOSE($X193,IF(ISBLANK(INDEX(Kaleciler!F:F,$Y193)),"",INDEX(Kaleciler!F:F,$Y193)),IF(ISBLANK(INDEX(Stoperler!F:F,$Y193)),"",INDEX(Stoperler!F:F,$Y193)),IF(ISBLANK(INDEX('Sağ Bekler'!F:F,$Y193)),"",INDEX('Sağ Bekler'!F:F,$Y193)),IF(ISBLANK(INDEX('Sol Bekler'!F:F,$Y193)),"",INDEX('Sol Bekler'!F:F,$Y193)),IF(ISBLANK(INDEX('Orta Saha'!F:F,$Y193)),"",INDEX('Orta Saha'!F:F,$Y193)),IF(ISBLANK(INDEX(Kanatlar!F:F,$Y193)),"",INDEX(Kanatlar!F:F,$Y193)),IF(ISBLANK(INDEX(Forvetler!F:F,$Y193)),"",INDEX(Forvetler!F:F,$Y193))))</f>
        <v/>
      </c>
      <c r="G193" s="3" t="str">
        <f ca="1">IF($X193="","",CHOOSE($X193,IF(ISBLANK(INDEX(Kaleciler!G:G,$Y193)),"",INDEX(Kaleciler!G:G,$Y193)),IF(ISBLANK(INDEX(Stoperler!G:G,$Y193)),"",INDEX(Stoperler!G:G,$Y193)),IF(ISBLANK(INDEX('Sağ Bekler'!G:G,$Y193)),"",INDEX('Sağ Bekler'!G:G,$Y193)),IF(ISBLANK(INDEX('Sol Bekler'!G:G,$Y193)),"",INDEX('Sol Bekler'!G:G,$Y193)),IF(ISBLANK(INDEX('Orta Saha'!G:G,$Y193)),"",INDEX('Orta Saha'!G:G,$Y193)),IF(ISBLANK(INDEX(Kanatlar!G:G,$Y193)),"",INDEX(Kanatlar!G:G,$Y193)),IF(ISBLANK(INDEX(Forvetler!G:G,$Y193)),"",INDEX(Forvetler!G:G,$Y193))))</f>
        <v/>
      </c>
      <c r="H193" s="3" t="str">
        <f ca="1">IF($X193="","",CHOOSE($X193,IF(ISBLANK(INDEX(Kaleciler!H:H,$Y193)),"",INDEX(Kaleciler!H:H,$Y193)),IF(ISBLANK(INDEX(Stoperler!H:H,$Y193)),"",INDEX(Stoperler!H:H,$Y193)),IF(ISBLANK(INDEX('Sağ Bekler'!H:H,$Y193)),"",INDEX('Sağ Bekler'!H:H,$Y193)),IF(ISBLANK(INDEX('Sol Bekler'!H:H,$Y193)),"",INDEX('Sol Bekler'!H:H,$Y193)),IF(ISBLANK(INDEX('Orta Saha'!H:H,$Y193)),"",INDEX('Orta Saha'!H:H,$Y193)),IF(ISBLANK(INDEX(Kanatlar!H:H,$Y193)),"",INDEX(Kanatlar!H:H,$Y193)),IF(ISBLANK(INDEX(Forvetler!H:H,$Y193)),"",INDEX(Forvetler!H:H,$Y193))))</f>
        <v/>
      </c>
      <c r="I193" s="4" t="str">
        <f ca="1">IF($X193="","",CHOOSE($X193,IF(ISBLANK(INDEX(Kaleciler!I:I,$Y193)),"",INDEX(Kaleciler!I:I,$Y193)),IF(ISBLANK(INDEX(Stoperler!I:I,$Y193)),"",INDEX(Stoperler!I:I,$Y193)),IF(ISBLANK(INDEX('Sağ Bekler'!I:I,$Y193)),"",INDEX('Sağ Bekler'!I:I,$Y193)),IF(ISBLANK(INDEX('Sol Bekler'!I:I,$Y193)),"",INDEX('Sol Bekler'!I:I,$Y193)),IF(ISBLANK(INDEX('Orta Saha'!I:I,$Y193)),"",INDEX('Orta Saha'!I:I,$Y193)),IF(ISBLANK(INDEX(Kanatlar!I:I,$Y193)),"",INDEX(Kanatlar!I:I,$Y193)),IF(ISBLANK(INDEX(Forvetler!I:I,$Y193)),"",INDEX(Forvetler!I:I,$Y193))))</f>
        <v/>
      </c>
      <c r="J193" s="4" t="str">
        <f ca="1">IF($X193="","",CHOOSE($X193,IF(ISBLANK(INDEX(Kaleciler!J:J,$Y193)),"",INDEX(Kaleciler!J:J,$Y193)),IF(ISBLANK(INDEX(Stoperler!J:J,$Y193)),"",INDEX(Stoperler!J:J,$Y193)),IF(ISBLANK(INDEX('Sağ Bekler'!J:J,$Y193)),"",INDEX('Sağ Bekler'!J:J,$Y193)),IF(ISBLANK(INDEX('Sol Bekler'!J:J,$Y193)),"",INDEX('Sol Bekler'!J:J,$Y193)),IF(ISBLANK(INDEX('Orta Saha'!J:J,$Y193)),"",INDEX('Orta Saha'!J:J,$Y193)),IF(ISBLANK(INDEX(Kanatlar!J:J,$Y193)),"",INDEX(Kanatlar!J:J,$Y193)),IF(ISBLANK(INDEX(Forvetler!J:J,$Y193)),"",INDEX(Forvetler!J:J,$Y193))))</f>
        <v/>
      </c>
      <c r="K193" s="2" t="str">
        <f ca="1">IF($X193="","",CHOOSE($X193,IF(ISBLANK(INDEX(Kaleciler!K:K,$Y193)),"",INDEX(Kaleciler!K:K,$Y193)),IF(ISBLANK(INDEX(Stoperler!K:K,$Y193)),"",INDEX(Stoperler!K:K,$Y193)),IF(ISBLANK(INDEX('Sağ Bekler'!K:K,$Y193)),"",INDEX('Sağ Bekler'!K:K,$Y193)),IF(ISBLANK(INDEX('Sol Bekler'!K:K,$Y193)),"",INDEX('Sol Bekler'!K:K,$Y193)),IF(ISBLANK(INDEX('Orta Saha'!K:K,$Y193)),"",INDEX('Orta Saha'!K:K,$Y193)),IF(ISBLANK(INDEX(Kanatlar!K:K,$Y193)),"",INDEX(Kanatlar!K:K,$Y193)),IF(ISBLANK(INDEX(Forvetler!K:K,$Y193)),"",INDEX(Forvetler!K:K,$Y193))))</f>
        <v/>
      </c>
      <c r="L193" s="2" t="str">
        <f ca="1">IF($X193="","",CHOOSE($X193,IF(ISBLANK(INDEX(Kaleciler!L:L,$Y193)),"",INDEX(Kaleciler!L:L,$Y193)),IF(ISBLANK(INDEX(Stoperler!L:L,$Y193)),"",INDEX(Stoperler!L:L,$Y193)),IF(ISBLANK(INDEX('Sağ Bekler'!L:L,$Y193)),"",INDEX('Sağ Bekler'!L:L,$Y193)),IF(ISBLANK(INDEX('Sol Bekler'!L:L,$Y193)),"",INDEX('Sol Bekler'!L:L,$Y193)),IF(ISBLANK(INDEX('Orta Saha'!L:L,$Y193)),"",INDEX('Orta Saha'!L:L,$Y193)),IF(ISBLANK(INDEX(Kanatlar!L:L,$Y193)),"",INDEX(Kanatlar!L:L,$Y193)),IF(ISBLANK(INDEX(Forvetler!L:L,$Y193)),"",INDEX(Forvetler!L:L,$Y193))))</f>
        <v/>
      </c>
      <c r="M193" s="2" t="str">
        <f ca="1">IF($X193="","",CHOOSE($X193,IF(ISBLANK(INDEX(Kaleciler!M:M,$Y193)),"",INDEX(Kaleciler!M:M,$Y193)),IF(ISBLANK(INDEX(Stoperler!M:M,$Y193)),"",INDEX(Stoperler!M:M,$Y193)),IF(ISBLANK(INDEX('Sağ Bekler'!M:M,$Y193)),"",INDEX('Sağ Bekler'!M:M,$Y193)),IF(ISBLANK(INDEX('Sol Bekler'!M:M,$Y193)),"",INDEX('Sol Bekler'!M:M,$Y193)),IF(ISBLANK(INDEX('Orta Saha'!M:M,$Y193)),"",INDEX('Orta Saha'!M:M,$Y193)),IF(ISBLANK(INDEX(Kanatlar!M:M,$Y193)),"",INDEX(Kanatlar!M:M,$Y193)),IF(ISBLANK(INDEX(Forvetler!M:M,$Y193)),"",INDEX(Forvetler!M:M,$Y193))))</f>
        <v/>
      </c>
      <c r="N193" s="2" t="str">
        <f ca="1">IF($X193="","",CHOOSE($X193,IF(ISBLANK(INDEX(Kaleciler!N:N,$Y193)),"",INDEX(Kaleciler!N:N,$Y193)),IF(ISBLANK(INDEX(Stoperler!N:N,$Y193)),"",INDEX(Stoperler!N:N,$Y193)),IF(ISBLANK(INDEX('Sağ Bekler'!N:N,$Y193)),"",INDEX('Sağ Bekler'!N:N,$Y193)),IF(ISBLANK(INDEX('Sol Bekler'!N:N,$Y193)),"",INDEX('Sol Bekler'!N:N,$Y193)),IF(ISBLANK(INDEX('Orta Saha'!N:N,$Y193)),"",INDEX('Orta Saha'!N:N,$Y193)),IF(ISBLANK(INDEX(Kanatlar!N:N,$Y193)),"",INDEX(Kanatlar!N:N,$Y193)),IF(ISBLANK(INDEX(Forvetler!N:N,$Y193)),"",INDEX(Forvetler!N:N,$Y193))))</f>
        <v/>
      </c>
      <c r="O193" s="2" t="str">
        <f ca="1">IF($X193="","",CHOOSE($X193,IF(ISBLANK(INDEX(Kaleciler!O:O,$Y193)),"",INDEX(Kaleciler!O:O,$Y193)),IF(ISBLANK(INDEX(Stoperler!O:O,$Y193)),"",INDEX(Stoperler!O:O,$Y193)),IF(ISBLANK(INDEX('Sağ Bekler'!O:O,$Y193)),"",INDEX('Sağ Bekler'!O:O,$Y193)),IF(ISBLANK(INDEX('Sol Bekler'!O:O,$Y193)),"",INDEX('Sol Bekler'!O:O,$Y193)),IF(ISBLANK(INDEX('Orta Saha'!O:O,$Y193)),"",INDEX('Orta Saha'!O:O,$Y193)),IF(ISBLANK(INDEX(Kanatlar!O:O,$Y193)),"",INDEX(Kanatlar!O:O,$Y193)),IF(ISBLANK(INDEX(Forvetler!O:O,$Y193)),"",INDEX(Forvetler!O:O,$Y193))))</f>
        <v/>
      </c>
      <c r="P193" s="2" t="str">
        <f ca="1">IF($X193="","",CHOOSE($X193,IF(ISBLANK(INDEX(Kaleciler!P:P,$Y193)),"",INDEX(Kaleciler!P:P,$Y193)),IF(ISBLANK(INDEX(Stoperler!P:P,$Y193)),"",INDEX(Stoperler!P:P,$Y193)),IF(ISBLANK(INDEX('Sağ Bekler'!P:P,$Y193)),"",INDEX('Sağ Bekler'!P:P,$Y193)),IF(ISBLANK(INDEX('Sol Bekler'!P:P,$Y193)),"",INDEX('Sol Bekler'!P:P,$Y193)),IF(ISBLANK(INDEX('Orta Saha'!P:P,$Y193)),"",INDEX('Orta Saha'!P:P,$Y193)),IF(ISBLANK(INDEX(Kanatlar!P:P,$Y193)),"",INDEX(Kanatlar!P:P,$Y193)),IF(ISBLANK(INDEX(Forvetler!P:P,$Y193)),"",INDEX(Forvetler!P:P,$Y193))))</f>
        <v/>
      </c>
      <c r="Q193" s="3" t="str">
        <f ca="1">IF($X193="","",CHOOSE($X193,IF(ISBLANK(INDEX(Kaleciler!Q:Q,$Y193)),"",INDEX(Kaleciler!Q:Q,$Y193)),IF(ISBLANK(INDEX(Stoperler!Q:Q,$Y193)),"",INDEX(Stoperler!Q:Q,$Y193)),IF(ISBLANK(INDEX('Sağ Bekler'!Q:Q,$Y193)),"",INDEX('Sağ Bekler'!Q:Q,$Y193)),IF(ISBLANK(INDEX('Sol Bekler'!Q:Q,$Y193)),"",INDEX('Sol Bekler'!Q:Q,$Y193)),IF(ISBLANK(INDEX('Orta Saha'!Q:Q,$Y193)),"",INDEX('Orta Saha'!Q:Q,$Y193)),IF(ISBLANK(INDEX(Kanatlar!Q:Q,$Y193)),"",INDEX(Kanatlar!Q:Q,$Y193)),IF(ISBLANK(INDEX(Forvetler!Q:Q,$Y193)),"",INDEX(Forvetler!Q:Q,$Y193))))</f>
        <v/>
      </c>
      <c r="R193" s="4" t="str">
        <f ca="1">IF($X193="","",CHOOSE($X193,IF(ISBLANK(INDEX(Kaleciler!R:R,$Y193)),"",INDEX(Kaleciler!R:R,$Y193)),IF(ISBLANK(INDEX(Stoperler!R:R,$Y193)),"",INDEX(Stoperler!R:R,$Y193)),IF(ISBLANK(INDEX('Sağ Bekler'!R:R,$Y193)),"",INDEX('Sağ Bekler'!R:R,$Y193)),IF(ISBLANK(INDEX('Sol Bekler'!R:R,$Y193)),"",INDEX('Sol Bekler'!R:R,$Y193)),IF(ISBLANK(INDEX('Orta Saha'!R:R,$Y193)),"",INDEX('Orta Saha'!R:R,$Y193)),IF(ISBLANK(INDEX(Kanatlar!R:R,$Y193)),"",INDEX(Kanatlar!R:R,$Y193)),IF(ISBLANK(INDEX(Forvetler!R:R,$Y193)),"",INDEX(Forvetler!R:R,$Y193))))</f>
        <v/>
      </c>
      <c r="S193" s="2" t="str">
        <f ca="1">IF($X193="","",CHOOSE($X193,IF(ISBLANK(INDEX(Kaleciler!S:S,$Y193)),"",INDEX(Kaleciler!S:S,$Y193)),IF(ISBLANK(INDEX(Stoperler!S:S,$Y193)),"",INDEX(Stoperler!S:S,$Y193)),IF(ISBLANK(INDEX('Sağ Bekler'!S:S,$Y193)),"",INDEX('Sağ Bekler'!S:S,$Y193)),IF(ISBLANK(INDEX('Sol Bekler'!S:S,$Y193)),"",INDEX('Sol Bekler'!S:S,$Y193)),IF(ISBLANK(INDEX('Orta Saha'!S:S,$Y193)),"",INDEX('Orta Saha'!S:S,$Y193)),IF(ISBLANK(INDEX(Kanatlar!S:S,$Y193)),"",INDEX(Kanatlar!S:S,$Y193)),IF(ISBLANK(INDEX(Forvetler!S:S,$Y193)),"",INDEX(Forvetler!S:S,$Y193))))</f>
        <v/>
      </c>
      <c r="T193" s="3" t="str">
        <f ca="1">IF($X193="","",CHOOSE($X193,IF(ISBLANK(INDEX(Kaleciler!T:T,$Y193)),"",INDEX(Kaleciler!T:T,$Y193)),IF(ISBLANK(INDEX(Stoperler!T:T,$Y193)),"",INDEX(Stoperler!T:T,$Y193)),IF(ISBLANK(INDEX('Sağ Bekler'!T:T,$Y193)),"",INDEX('Sağ Bekler'!T:T,$Y193)),IF(ISBLANK(INDEX('Sol Bekler'!T:T,$Y193)),"",INDEX('Sol Bekler'!T:T,$Y193)),IF(ISBLANK(INDEX('Orta Saha'!T:T,$Y193)),"",INDEX('Orta Saha'!T:T,$Y193)),IF(ISBLANK(INDEX(Kanatlar!T:T,$Y193)),"",INDEX(Kanatlar!T:T,$Y193)),IF(ISBLANK(INDEX(Forvetler!T:T,$Y193)),"",INDEX(Forvetler!T:T,$Y193))))</f>
        <v/>
      </c>
      <c r="U193">
        <v>2</v>
      </c>
      <c r="V193">
        <v>93</v>
      </c>
      <c r="W193" t="str">
        <f ca="1">IF(AND(Stoperler!$B$93&lt;&gt;"",Stoperler!$I$93&gt;0,Stoperler!$I$93&lt;=TODAY()+365),COUNT($W$3:W192)+1,"")</f>
        <v/>
      </c>
      <c r="X193" t="str">
        <f ca="1">IFERROR(INDEX($U$4:$U$703,MATCH(ROWS($X$4:X193),$W$4:$W$703,0)),"")</f>
        <v/>
      </c>
      <c r="Y193" t="str">
        <f ca="1">IFERROR(INDEX($V$4:$V$703,MATCH(ROWS($Y$4:Y193),$W$4:$W$703,0)),"")</f>
        <v/>
      </c>
    </row>
    <row r="194" spans="1:25" x14ac:dyDescent="0.2">
      <c r="A194" s="2" t="str">
        <f ca="1">IF($X194="","",CHOOSE($X194,IF(ISBLANK(INDEX(Kaleciler!A:A,$Y194)),"",INDEX(Kaleciler!A:A,$Y194)),IF(ISBLANK(INDEX(Stoperler!A:A,$Y194)),"",INDEX(Stoperler!A:A,$Y194)),IF(ISBLANK(INDEX('Sağ Bekler'!A:A,$Y194)),"",INDEX('Sağ Bekler'!A:A,$Y194)),IF(ISBLANK(INDEX('Sol Bekler'!A:A,$Y194)),"",INDEX('Sol Bekler'!A:A,$Y194)),IF(ISBLANK(INDEX('Orta Saha'!A:A,$Y194)),"",INDEX('Orta Saha'!A:A,$Y194)),IF(ISBLANK(INDEX(Kanatlar!A:A,$Y194)),"",INDEX(Kanatlar!A:A,$Y194)),IF(ISBLANK(INDEX(Forvetler!A:A,$Y194)),"",INDEX(Forvetler!A:A,$Y194))))</f>
        <v/>
      </c>
      <c r="B194" s="3" t="str">
        <f ca="1">IF($X194="","",CHOOSE($X194,IF(ISBLANK(INDEX(Kaleciler!B:B,$Y194)),"",INDEX(Kaleciler!B:B,$Y194)),IF(ISBLANK(INDEX(Stoperler!B:B,$Y194)),"",INDEX(Stoperler!B:B,$Y194)),IF(ISBLANK(INDEX('Sağ Bekler'!B:B,$Y194)),"",INDEX('Sağ Bekler'!B:B,$Y194)),IF(ISBLANK(INDEX('Sol Bekler'!B:B,$Y194)),"",INDEX('Sol Bekler'!B:B,$Y194)),IF(ISBLANK(INDEX('Orta Saha'!B:B,$Y194)),"",INDEX('Orta Saha'!B:B,$Y194)),IF(ISBLANK(INDEX(Kanatlar!B:B,$Y194)),"",INDEX(Kanatlar!B:B,$Y194)),IF(ISBLANK(INDEX(Forvetler!B:B,$Y194)),"",INDEX(Forvetler!B:B,$Y194))))</f>
        <v/>
      </c>
      <c r="C194" s="4" t="str">
        <f ca="1">IF($X194="","",CHOOSE($X194,IF(ISBLANK(INDEX(Kaleciler!C:C,$Y194)),"",INDEX(Kaleciler!C:C,$Y194)),IF(ISBLANK(INDEX(Stoperler!C:C,$Y194)),"",INDEX(Stoperler!C:C,$Y194)),IF(ISBLANK(INDEX('Sağ Bekler'!C:C,$Y194)),"",INDEX('Sağ Bekler'!C:C,$Y194)),IF(ISBLANK(INDEX('Sol Bekler'!C:C,$Y194)),"",INDEX('Sol Bekler'!C:C,$Y194)),IF(ISBLANK(INDEX('Orta Saha'!C:C,$Y194)),"",INDEX('Orta Saha'!C:C,$Y194)),IF(ISBLANK(INDEX(Kanatlar!C:C,$Y194)),"",INDEX(Kanatlar!C:C,$Y194)),IF(ISBLANK(INDEX(Forvetler!C:C,$Y194)),"",INDEX(Forvetler!C:C,$Y194))))</f>
        <v/>
      </c>
      <c r="D194" s="2" t="str">
        <f ca="1">IF($X194="","",CHOOSE($X194,IF(ISBLANK(INDEX(Kaleciler!D:D,$Y194)),"",INDEX(Kaleciler!D:D,$Y194)),IF(ISBLANK(INDEX(Stoperler!D:D,$Y194)),"",INDEX(Stoperler!D:D,$Y194)),IF(ISBLANK(INDEX('Sağ Bekler'!D:D,$Y194)),"",INDEX('Sağ Bekler'!D:D,$Y194)),IF(ISBLANK(INDEX('Sol Bekler'!D:D,$Y194)),"",INDEX('Sol Bekler'!D:D,$Y194)),IF(ISBLANK(INDEX('Orta Saha'!D:D,$Y194)),"",INDEX('Orta Saha'!D:D,$Y194)),IF(ISBLANK(INDEX(Kanatlar!D:D,$Y194)),"",INDEX(Kanatlar!D:D,$Y194)),IF(ISBLANK(INDEX(Forvetler!D:D,$Y194)),"",INDEX(Forvetler!D:D,$Y194))))</f>
        <v/>
      </c>
      <c r="E194" s="3" t="str">
        <f ca="1">IF($X194="","",CHOOSE($X194,IF(ISBLANK(INDEX(Kaleciler!E:E,$Y194)),"",INDEX(Kaleciler!E:E,$Y194)),IF(ISBLANK(INDEX(Stoperler!E:E,$Y194)),"",INDEX(Stoperler!E:E,$Y194)),IF(ISBLANK(INDEX('Sağ Bekler'!E:E,$Y194)),"",INDEX('Sağ Bekler'!E:E,$Y194)),IF(ISBLANK(INDEX('Sol Bekler'!E:E,$Y194)),"",INDEX('Sol Bekler'!E:E,$Y194)),IF(ISBLANK(INDEX('Orta Saha'!E:E,$Y194)),"",INDEX('Orta Saha'!E:E,$Y194)),IF(ISBLANK(INDEX(Kanatlar!E:E,$Y194)),"",INDEX(Kanatlar!E:E,$Y194)),IF(ISBLANK(INDEX(Forvetler!E:E,$Y194)),"",INDEX(Forvetler!E:E,$Y194))))</f>
        <v/>
      </c>
      <c r="F194" s="3" t="str">
        <f ca="1">IF($X194="","",CHOOSE($X194,IF(ISBLANK(INDEX(Kaleciler!F:F,$Y194)),"",INDEX(Kaleciler!F:F,$Y194)),IF(ISBLANK(INDEX(Stoperler!F:F,$Y194)),"",INDEX(Stoperler!F:F,$Y194)),IF(ISBLANK(INDEX('Sağ Bekler'!F:F,$Y194)),"",INDEX('Sağ Bekler'!F:F,$Y194)),IF(ISBLANK(INDEX('Sol Bekler'!F:F,$Y194)),"",INDEX('Sol Bekler'!F:F,$Y194)),IF(ISBLANK(INDEX('Orta Saha'!F:F,$Y194)),"",INDEX('Orta Saha'!F:F,$Y194)),IF(ISBLANK(INDEX(Kanatlar!F:F,$Y194)),"",INDEX(Kanatlar!F:F,$Y194)),IF(ISBLANK(INDEX(Forvetler!F:F,$Y194)),"",INDEX(Forvetler!F:F,$Y194))))</f>
        <v/>
      </c>
      <c r="G194" s="3" t="str">
        <f ca="1">IF($X194="","",CHOOSE($X194,IF(ISBLANK(INDEX(Kaleciler!G:G,$Y194)),"",INDEX(Kaleciler!G:G,$Y194)),IF(ISBLANK(INDEX(Stoperler!G:G,$Y194)),"",INDEX(Stoperler!G:G,$Y194)),IF(ISBLANK(INDEX('Sağ Bekler'!G:G,$Y194)),"",INDEX('Sağ Bekler'!G:G,$Y194)),IF(ISBLANK(INDEX('Sol Bekler'!G:G,$Y194)),"",INDEX('Sol Bekler'!G:G,$Y194)),IF(ISBLANK(INDEX('Orta Saha'!G:G,$Y194)),"",INDEX('Orta Saha'!G:G,$Y194)),IF(ISBLANK(INDEX(Kanatlar!G:G,$Y194)),"",INDEX(Kanatlar!G:G,$Y194)),IF(ISBLANK(INDEX(Forvetler!G:G,$Y194)),"",INDEX(Forvetler!G:G,$Y194))))</f>
        <v/>
      </c>
      <c r="H194" s="3" t="str">
        <f ca="1">IF($X194="","",CHOOSE($X194,IF(ISBLANK(INDEX(Kaleciler!H:H,$Y194)),"",INDEX(Kaleciler!H:H,$Y194)),IF(ISBLANK(INDEX(Stoperler!H:H,$Y194)),"",INDEX(Stoperler!H:H,$Y194)),IF(ISBLANK(INDEX('Sağ Bekler'!H:H,$Y194)),"",INDEX('Sağ Bekler'!H:H,$Y194)),IF(ISBLANK(INDEX('Sol Bekler'!H:H,$Y194)),"",INDEX('Sol Bekler'!H:H,$Y194)),IF(ISBLANK(INDEX('Orta Saha'!H:H,$Y194)),"",INDEX('Orta Saha'!H:H,$Y194)),IF(ISBLANK(INDEX(Kanatlar!H:H,$Y194)),"",INDEX(Kanatlar!H:H,$Y194)),IF(ISBLANK(INDEX(Forvetler!H:H,$Y194)),"",INDEX(Forvetler!H:H,$Y194))))</f>
        <v/>
      </c>
      <c r="I194" s="4" t="str">
        <f ca="1">IF($X194="","",CHOOSE($X194,IF(ISBLANK(INDEX(Kaleciler!I:I,$Y194)),"",INDEX(Kaleciler!I:I,$Y194)),IF(ISBLANK(INDEX(Stoperler!I:I,$Y194)),"",INDEX(Stoperler!I:I,$Y194)),IF(ISBLANK(INDEX('Sağ Bekler'!I:I,$Y194)),"",INDEX('Sağ Bekler'!I:I,$Y194)),IF(ISBLANK(INDEX('Sol Bekler'!I:I,$Y194)),"",INDEX('Sol Bekler'!I:I,$Y194)),IF(ISBLANK(INDEX('Orta Saha'!I:I,$Y194)),"",INDEX('Orta Saha'!I:I,$Y194)),IF(ISBLANK(INDEX(Kanatlar!I:I,$Y194)),"",INDEX(Kanatlar!I:I,$Y194)),IF(ISBLANK(INDEX(Forvetler!I:I,$Y194)),"",INDEX(Forvetler!I:I,$Y194))))</f>
        <v/>
      </c>
      <c r="J194" s="4" t="str">
        <f ca="1">IF($X194="","",CHOOSE($X194,IF(ISBLANK(INDEX(Kaleciler!J:J,$Y194)),"",INDEX(Kaleciler!J:J,$Y194)),IF(ISBLANK(INDEX(Stoperler!J:J,$Y194)),"",INDEX(Stoperler!J:J,$Y194)),IF(ISBLANK(INDEX('Sağ Bekler'!J:J,$Y194)),"",INDEX('Sağ Bekler'!J:J,$Y194)),IF(ISBLANK(INDEX('Sol Bekler'!J:J,$Y194)),"",INDEX('Sol Bekler'!J:J,$Y194)),IF(ISBLANK(INDEX('Orta Saha'!J:J,$Y194)),"",INDEX('Orta Saha'!J:J,$Y194)),IF(ISBLANK(INDEX(Kanatlar!J:J,$Y194)),"",INDEX(Kanatlar!J:J,$Y194)),IF(ISBLANK(INDEX(Forvetler!J:J,$Y194)),"",INDEX(Forvetler!J:J,$Y194))))</f>
        <v/>
      </c>
      <c r="K194" s="2" t="str">
        <f ca="1">IF($X194="","",CHOOSE($X194,IF(ISBLANK(INDEX(Kaleciler!K:K,$Y194)),"",INDEX(Kaleciler!K:K,$Y194)),IF(ISBLANK(INDEX(Stoperler!K:K,$Y194)),"",INDEX(Stoperler!K:K,$Y194)),IF(ISBLANK(INDEX('Sağ Bekler'!K:K,$Y194)),"",INDEX('Sağ Bekler'!K:K,$Y194)),IF(ISBLANK(INDEX('Sol Bekler'!K:K,$Y194)),"",INDEX('Sol Bekler'!K:K,$Y194)),IF(ISBLANK(INDEX('Orta Saha'!K:K,$Y194)),"",INDEX('Orta Saha'!K:K,$Y194)),IF(ISBLANK(INDEX(Kanatlar!K:K,$Y194)),"",INDEX(Kanatlar!K:K,$Y194)),IF(ISBLANK(INDEX(Forvetler!K:K,$Y194)),"",INDEX(Forvetler!K:K,$Y194))))</f>
        <v/>
      </c>
      <c r="L194" s="2" t="str">
        <f ca="1">IF($X194="","",CHOOSE($X194,IF(ISBLANK(INDEX(Kaleciler!L:L,$Y194)),"",INDEX(Kaleciler!L:L,$Y194)),IF(ISBLANK(INDEX(Stoperler!L:L,$Y194)),"",INDEX(Stoperler!L:L,$Y194)),IF(ISBLANK(INDEX('Sağ Bekler'!L:L,$Y194)),"",INDEX('Sağ Bekler'!L:L,$Y194)),IF(ISBLANK(INDEX('Sol Bekler'!L:L,$Y194)),"",INDEX('Sol Bekler'!L:L,$Y194)),IF(ISBLANK(INDEX('Orta Saha'!L:L,$Y194)),"",INDEX('Orta Saha'!L:L,$Y194)),IF(ISBLANK(INDEX(Kanatlar!L:L,$Y194)),"",INDEX(Kanatlar!L:L,$Y194)),IF(ISBLANK(INDEX(Forvetler!L:L,$Y194)),"",INDEX(Forvetler!L:L,$Y194))))</f>
        <v/>
      </c>
      <c r="M194" s="2" t="str">
        <f ca="1">IF($X194="","",CHOOSE($X194,IF(ISBLANK(INDEX(Kaleciler!M:M,$Y194)),"",INDEX(Kaleciler!M:M,$Y194)),IF(ISBLANK(INDEX(Stoperler!M:M,$Y194)),"",INDEX(Stoperler!M:M,$Y194)),IF(ISBLANK(INDEX('Sağ Bekler'!M:M,$Y194)),"",INDEX('Sağ Bekler'!M:M,$Y194)),IF(ISBLANK(INDEX('Sol Bekler'!M:M,$Y194)),"",INDEX('Sol Bekler'!M:M,$Y194)),IF(ISBLANK(INDEX('Orta Saha'!M:M,$Y194)),"",INDEX('Orta Saha'!M:M,$Y194)),IF(ISBLANK(INDEX(Kanatlar!M:M,$Y194)),"",INDEX(Kanatlar!M:M,$Y194)),IF(ISBLANK(INDEX(Forvetler!M:M,$Y194)),"",INDEX(Forvetler!M:M,$Y194))))</f>
        <v/>
      </c>
      <c r="N194" s="2" t="str">
        <f ca="1">IF($X194="","",CHOOSE($X194,IF(ISBLANK(INDEX(Kaleciler!N:N,$Y194)),"",INDEX(Kaleciler!N:N,$Y194)),IF(ISBLANK(INDEX(Stoperler!N:N,$Y194)),"",INDEX(Stoperler!N:N,$Y194)),IF(ISBLANK(INDEX('Sağ Bekler'!N:N,$Y194)),"",INDEX('Sağ Bekler'!N:N,$Y194)),IF(ISBLANK(INDEX('Sol Bekler'!N:N,$Y194)),"",INDEX('Sol Bekler'!N:N,$Y194)),IF(ISBLANK(INDEX('Orta Saha'!N:N,$Y194)),"",INDEX('Orta Saha'!N:N,$Y194)),IF(ISBLANK(INDEX(Kanatlar!N:N,$Y194)),"",INDEX(Kanatlar!N:N,$Y194)),IF(ISBLANK(INDEX(Forvetler!N:N,$Y194)),"",INDEX(Forvetler!N:N,$Y194))))</f>
        <v/>
      </c>
      <c r="O194" s="2" t="str">
        <f ca="1">IF($X194="","",CHOOSE($X194,IF(ISBLANK(INDEX(Kaleciler!O:O,$Y194)),"",INDEX(Kaleciler!O:O,$Y194)),IF(ISBLANK(INDEX(Stoperler!O:O,$Y194)),"",INDEX(Stoperler!O:O,$Y194)),IF(ISBLANK(INDEX('Sağ Bekler'!O:O,$Y194)),"",INDEX('Sağ Bekler'!O:O,$Y194)),IF(ISBLANK(INDEX('Sol Bekler'!O:O,$Y194)),"",INDEX('Sol Bekler'!O:O,$Y194)),IF(ISBLANK(INDEX('Orta Saha'!O:O,$Y194)),"",INDEX('Orta Saha'!O:O,$Y194)),IF(ISBLANK(INDEX(Kanatlar!O:O,$Y194)),"",INDEX(Kanatlar!O:O,$Y194)),IF(ISBLANK(INDEX(Forvetler!O:O,$Y194)),"",INDEX(Forvetler!O:O,$Y194))))</f>
        <v/>
      </c>
      <c r="P194" s="2" t="str">
        <f ca="1">IF($X194="","",CHOOSE($X194,IF(ISBLANK(INDEX(Kaleciler!P:P,$Y194)),"",INDEX(Kaleciler!P:P,$Y194)),IF(ISBLANK(INDEX(Stoperler!P:P,$Y194)),"",INDEX(Stoperler!P:P,$Y194)),IF(ISBLANK(INDEX('Sağ Bekler'!P:P,$Y194)),"",INDEX('Sağ Bekler'!P:P,$Y194)),IF(ISBLANK(INDEX('Sol Bekler'!P:P,$Y194)),"",INDEX('Sol Bekler'!P:P,$Y194)),IF(ISBLANK(INDEX('Orta Saha'!P:P,$Y194)),"",INDEX('Orta Saha'!P:P,$Y194)),IF(ISBLANK(INDEX(Kanatlar!P:P,$Y194)),"",INDEX(Kanatlar!P:P,$Y194)),IF(ISBLANK(INDEX(Forvetler!P:P,$Y194)),"",INDEX(Forvetler!P:P,$Y194))))</f>
        <v/>
      </c>
      <c r="Q194" s="3" t="str">
        <f ca="1">IF($X194="","",CHOOSE($X194,IF(ISBLANK(INDEX(Kaleciler!Q:Q,$Y194)),"",INDEX(Kaleciler!Q:Q,$Y194)),IF(ISBLANK(INDEX(Stoperler!Q:Q,$Y194)),"",INDEX(Stoperler!Q:Q,$Y194)),IF(ISBLANK(INDEX('Sağ Bekler'!Q:Q,$Y194)),"",INDEX('Sağ Bekler'!Q:Q,$Y194)),IF(ISBLANK(INDEX('Sol Bekler'!Q:Q,$Y194)),"",INDEX('Sol Bekler'!Q:Q,$Y194)),IF(ISBLANK(INDEX('Orta Saha'!Q:Q,$Y194)),"",INDEX('Orta Saha'!Q:Q,$Y194)),IF(ISBLANK(INDEX(Kanatlar!Q:Q,$Y194)),"",INDEX(Kanatlar!Q:Q,$Y194)),IF(ISBLANK(INDEX(Forvetler!Q:Q,$Y194)),"",INDEX(Forvetler!Q:Q,$Y194))))</f>
        <v/>
      </c>
      <c r="R194" s="4" t="str">
        <f ca="1">IF($X194="","",CHOOSE($X194,IF(ISBLANK(INDEX(Kaleciler!R:R,$Y194)),"",INDEX(Kaleciler!R:R,$Y194)),IF(ISBLANK(INDEX(Stoperler!R:R,$Y194)),"",INDEX(Stoperler!R:R,$Y194)),IF(ISBLANK(INDEX('Sağ Bekler'!R:R,$Y194)),"",INDEX('Sağ Bekler'!R:R,$Y194)),IF(ISBLANK(INDEX('Sol Bekler'!R:R,$Y194)),"",INDEX('Sol Bekler'!R:R,$Y194)),IF(ISBLANK(INDEX('Orta Saha'!R:R,$Y194)),"",INDEX('Orta Saha'!R:R,$Y194)),IF(ISBLANK(INDEX(Kanatlar!R:R,$Y194)),"",INDEX(Kanatlar!R:R,$Y194)),IF(ISBLANK(INDEX(Forvetler!R:R,$Y194)),"",INDEX(Forvetler!R:R,$Y194))))</f>
        <v/>
      </c>
      <c r="S194" s="2" t="str">
        <f ca="1">IF($X194="","",CHOOSE($X194,IF(ISBLANK(INDEX(Kaleciler!S:S,$Y194)),"",INDEX(Kaleciler!S:S,$Y194)),IF(ISBLANK(INDEX(Stoperler!S:S,$Y194)),"",INDEX(Stoperler!S:S,$Y194)),IF(ISBLANK(INDEX('Sağ Bekler'!S:S,$Y194)),"",INDEX('Sağ Bekler'!S:S,$Y194)),IF(ISBLANK(INDEX('Sol Bekler'!S:S,$Y194)),"",INDEX('Sol Bekler'!S:S,$Y194)),IF(ISBLANK(INDEX('Orta Saha'!S:S,$Y194)),"",INDEX('Orta Saha'!S:S,$Y194)),IF(ISBLANK(INDEX(Kanatlar!S:S,$Y194)),"",INDEX(Kanatlar!S:S,$Y194)),IF(ISBLANK(INDEX(Forvetler!S:S,$Y194)),"",INDEX(Forvetler!S:S,$Y194))))</f>
        <v/>
      </c>
      <c r="T194" s="3" t="str">
        <f ca="1">IF($X194="","",CHOOSE($X194,IF(ISBLANK(INDEX(Kaleciler!T:T,$Y194)),"",INDEX(Kaleciler!T:T,$Y194)),IF(ISBLANK(INDEX(Stoperler!T:T,$Y194)),"",INDEX(Stoperler!T:T,$Y194)),IF(ISBLANK(INDEX('Sağ Bekler'!T:T,$Y194)),"",INDEX('Sağ Bekler'!T:T,$Y194)),IF(ISBLANK(INDEX('Sol Bekler'!T:T,$Y194)),"",INDEX('Sol Bekler'!T:T,$Y194)),IF(ISBLANK(INDEX('Orta Saha'!T:T,$Y194)),"",INDEX('Orta Saha'!T:T,$Y194)),IF(ISBLANK(INDEX(Kanatlar!T:T,$Y194)),"",INDEX(Kanatlar!T:T,$Y194)),IF(ISBLANK(INDEX(Forvetler!T:T,$Y194)),"",INDEX(Forvetler!T:T,$Y194))))</f>
        <v/>
      </c>
      <c r="U194">
        <v>2</v>
      </c>
      <c r="V194">
        <v>94</v>
      </c>
      <c r="W194" t="str">
        <f ca="1">IF(AND(Stoperler!$B$94&lt;&gt;"",Stoperler!$I$94&gt;0,Stoperler!$I$94&lt;=TODAY()+365),COUNT($W$3:W193)+1,"")</f>
        <v/>
      </c>
      <c r="X194" t="str">
        <f ca="1">IFERROR(INDEX($U$4:$U$703,MATCH(ROWS($X$4:X194),$W$4:$W$703,0)),"")</f>
        <v/>
      </c>
      <c r="Y194" t="str">
        <f ca="1">IFERROR(INDEX($V$4:$V$703,MATCH(ROWS($Y$4:Y194),$W$4:$W$703,0)),"")</f>
        <v/>
      </c>
    </row>
    <row r="195" spans="1:25" x14ac:dyDescent="0.2">
      <c r="A195" s="2" t="str">
        <f ca="1">IF($X195="","",CHOOSE($X195,IF(ISBLANK(INDEX(Kaleciler!A:A,$Y195)),"",INDEX(Kaleciler!A:A,$Y195)),IF(ISBLANK(INDEX(Stoperler!A:A,$Y195)),"",INDEX(Stoperler!A:A,$Y195)),IF(ISBLANK(INDEX('Sağ Bekler'!A:A,$Y195)),"",INDEX('Sağ Bekler'!A:A,$Y195)),IF(ISBLANK(INDEX('Sol Bekler'!A:A,$Y195)),"",INDEX('Sol Bekler'!A:A,$Y195)),IF(ISBLANK(INDEX('Orta Saha'!A:A,$Y195)),"",INDEX('Orta Saha'!A:A,$Y195)),IF(ISBLANK(INDEX(Kanatlar!A:A,$Y195)),"",INDEX(Kanatlar!A:A,$Y195)),IF(ISBLANK(INDEX(Forvetler!A:A,$Y195)),"",INDEX(Forvetler!A:A,$Y195))))</f>
        <v/>
      </c>
      <c r="B195" s="3" t="str">
        <f ca="1">IF($X195="","",CHOOSE($X195,IF(ISBLANK(INDEX(Kaleciler!B:B,$Y195)),"",INDEX(Kaleciler!B:B,$Y195)),IF(ISBLANK(INDEX(Stoperler!B:B,$Y195)),"",INDEX(Stoperler!B:B,$Y195)),IF(ISBLANK(INDEX('Sağ Bekler'!B:B,$Y195)),"",INDEX('Sağ Bekler'!B:B,$Y195)),IF(ISBLANK(INDEX('Sol Bekler'!B:B,$Y195)),"",INDEX('Sol Bekler'!B:B,$Y195)),IF(ISBLANK(INDEX('Orta Saha'!B:B,$Y195)),"",INDEX('Orta Saha'!B:B,$Y195)),IF(ISBLANK(INDEX(Kanatlar!B:B,$Y195)),"",INDEX(Kanatlar!B:B,$Y195)),IF(ISBLANK(INDEX(Forvetler!B:B,$Y195)),"",INDEX(Forvetler!B:B,$Y195))))</f>
        <v/>
      </c>
      <c r="C195" s="4" t="str">
        <f ca="1">IF($X195="","",CHOOSE($X195,IF(ISBLANK(INDEX(Kaleciler!C:C,$Y195)),"",INDEX(Kaleciler!C:C,$Y195)),IF(ISBLANK(INDEX(Stoperler!C:C,$Y195)),"",INDEX(Stoperler!C:C,$Y195)),IF(ISBLANK(INDEX('Sağ Bekler'!C:C,$Y195)),"",INDEX('Sağ Bekler'!C:C,$Y195)),IF(ISBLANK(INDEX('Sol Bekler'!C:C,$Y195)),"",INDEX('Sol Bekler'!C:C,$Y195)),IF(ISBLANK(INDEX('Orta Saha'!C:C,$Y195)),"",INDEX('Orta Saha'!C:C,$Y195)),IF(ISBLANK(INDEX(Kanatlar!C:C,$Y195)),"",INDEX(Kanatlar!C:C,$Y195)),IF(ISBLANK(INDEX(Forvetler!C:C,$Y195)),"",INDEX(Forvetler!C:C,$Y195))))</f>
        <v/>
      </c>
      <c r="D195" s="2" t="str">
        <f ca="1">IF($X195="","",CHOOSE($X195,IF(ISBLANK(INDEX(Kaleciler!D:D,$Y195)),"",INDEX(Kaleciler!D:D,$Y195)),IF(ISBLANK(INDEX(Stoperler!D:D,$Y195)),"",INDEX(Stoperler!D:D,$Y195)),IF(ISBLANK(INDEX('Sağ Bekler'!D:D,$Y195)),"",INDEX('Sağ Bekler'!D:D,$Y195)),IF(ISBLANK(INDEX('Sol Bekler'!D:D,$Y195)),"",INDEX('Sol Bekler'!D:D,$Y195)),IF(ISBLANK(INDEX('Orta Saha'!D:D,$Y195)),"",INDEX('Orta Saha'!D:D,$Y195)),IF(ISBLANK(INDEX(Kanatlar!D:D,$Y195)),"",INDEX(Kanatlar!D:D,$Y195)),IF(ISBLANK(INDEX(Forvetler!D:D,$Y195)),"",INDEX(Forvetler!D:D,$Y195))))</f>
        <v/>
      </c>
      <c r="E195" s="3" t="str">
        <f ca="1">IF($X195="","",CHOOSE($X195,IF(ISBLANK(INDEX(Kaleciler!E:E,$Y195)),"",INDEX(Kaleciler!E:E,$Y195)),IF(ISBLANK(INDEX(Stoperler!E:E,$Y195)),"",INDEX(Stoperler!E:E,$Y195)),IF(ISBLANK(INDEX('Sağ Bekler'!E:E,$Y195)),"",INDEX('Sağ Bekler'!E:E,$Y195)),IF(ISBLANK(INDEX('Sol Bekler'!E:E,$Y195)),"",INDEX('Sol Bekler'!E:E,$Y195)),IF(ISBLANK(INDEX('Orta Saha'!E:E,$Y195)),"",INDEX('Orta Saha'!E:E,$Y195)),IF(ISBLANK(INDEX(Kanatlar!E:E,$Y195)),"",INDEX(Kanatlar!E:E,$Y195)),IF(ISBLANK(INDEX(Forvetler!E:E,$Y195)),"",INDEX(Forvetler!E:E,$Y195))))</f>
        <v/>
      </c>
      <c r="F195" s="3" t="str">
        <f ca="1">IF($X195="","",CHOOSE($X195,IF(ISBLANK(INDEX(Kaleciler!F:F,$Y195)),"",INDEX(Kaleciler!F:F,$Y195)),IF(ISBLANK(INDEX(Stoperler!F:F,$Y195)),"",INDEX(Stoperler!F:F,$Y195)),IF(ISBLANK(INDEX('Sağ Bekler'!F:F,$Y195)),"",INDEX('Sağ Bekler'!F:F,$Y195)),IF(ISBLANK(INDEX('Sol Bekler'!F:F,$Y195)),"",INDEX('Sol Bekler'!F:F,$Y195)),IF(ISBLANK(INDEX('Orta Saha'!F:F,$Y195)),"",INDEX('Orta Saha'!F:F,$Y195)),IF(ISBLANK(INDEX(Kanatlar!F:F,$Y195)),"",INDEX(Kanatlar!F:F,$Y195)),IF(ISBLANK(INDEX(Forvetler!F:F,$Y195)),"",INDEX(Forvetler!F:F,$Y195))))</f>
        <v/>
      </c>
      <c r="G195" s="3" t="str">
        <f ca="1">IF($X195="","",CHOOSE($X195,IF(ISBLANK(INDEX(Kaleciler!G:G,$Y195)),"",INDEX(Kaleciler!G:G,$Y195)),IF(ISBLANK(INDEX(Stoperler!G:G,$Y195)),"",INDEX(Stoperler!G:G,$Y195)),IF(ISBLANK(INDEX('Sağ Bekler'!G:G,$Y195)),"",INDEX('Sağ Bekler'!G:G,$Y195)),IF(ISBLANK(INDEX('Sol Bekler'!G:G,$Y195)),"",INDEX('Sol Bekler'!G:G,$Y195)),IF(ISBLANK(INDEX('Orta Saha'!G:G,$Y195)),"",INDEX('Orta Saha'!G:G,$Y195)),IF(ISBLANK(INDEX(Kanatlar!G:G,$Y195)),"",INDEX(Kanatlar!G:G,$Y195)),IF(ISBLANK(INDEX(Forvetler!G:G,$Y195)),"",INDEX(Forvetler!G:G,$Y195))))</f>
        <v/>
      </c>
      <c r="H195" s="3" t="str">
        <f ca="1">IF($X195="","",CHOOSE($X195,IF(ISBLANK(INDEX(Kaleciler!H:H,$Y195)),"",INDEX(Kaleciler!H:H,$Y195)),IF(ISBLANK(INDEX(Stoperler!H:H,$Y195)),"",INDEX(Stoperler!H:H,$Y195)),IF(ISBLANK(INDEX('Sağ Bekler'!H:H,$Y195)),"",INDEX('Sağ Bekler'!H:H,$Y195)),IF(ISBLANK(INDEX('Sol Bekler'!H:H,$Y195)),"",INDEX('Sol Bekler'!H:H,$Y195)),IF(ISBLANK(INDEX('Orta Saha'!H:H,$Y195)),"",INDEX('Orta Saha'!H:H,$Y195)),IF(ISBLANK(INDEX(Kanatlar!H:H,$Y195)),"",INDEX(Kanatlar!H:H,$Y195)),IF(ISBLANK(INDEX(Forvetler!H:H,$Y195)),"",INDEX(Forvetler!H:H,$Y195))))</f>
        <v/>
      </c>
      <c r="I195" s="4" t="str">
        <f ca="1">IF($X195="","",CHOOSE($X195,IF(ISBLANK(INDEX(Kaleciler!I:I,$Y195)),"",INDEX(Kaleciler!I:I,$Y195)),IF(ISBLANK(INDEX(Stoperler!I:I,$Y195)),"",INDEX(Stoperler!I:I,$Y195)),IF(ISBLANK(INDEX('Sağ Bekler'!I:I,$Y195)),"",INDEX('Sağ Bekler'!I:I,$Y195)),IF(ISBLANK(INDEX('Sol Bekler'!I:I,$Y195)),"",INDEX('Sol Bekler'!I:I,$Y195)),IF(ISBLANK(INDEX('Orta Saha'!I:I,$Y195)),"",INDEX('Orta Saha'!I:I,$Y195)),IF(ISBLANK(INDEX(Kanatlar!I:I,$Y195)),"",INDEX(Kanatlar!I:I,$Y195)),IF(ISBLANK(INDEX(Forvetler!I:I,$Y195)),"",INDEX(Forvetler!I:I,$Y195))))</f>
        <v/>
      </c>
      <c r="J195" s="4" t="str">
        <f ca="1">IF($X195="","",CHOOSE($X195,IF(ISBLANK(INDEX(Kaleciler!J:J,$Y195)),"",INDEX(Kaleciler!J:J,$Y195)),IF(ISBLANK(INDEX(Stoperler!J:J,$Y195)),"",INDEX(Stoperler!J:J,$Y195)),IF(ISBLANK(INDEX('Sağ Bekler'!J:J,$Y195)),"",INDEX('Sağ Bekler'!J:J,$Y195)),IF(ISBLANK(INDEX('Sol Bekler'!J:J,$Y195)),"",INDEX('Sol Bekler'!J:J,$Y195)),IF(ISBLANK(INDEX('Orta Saha'!J:J,$Y195)),"",INDEX('Orta Saha'!J:J,$Y195)),IF(ISBLANK(INDEX(Kanatlar!J:J,$Y195)),"",INDEX(Kanatlar!J:J,$Y195)),IF(ISBLANK(INDEX(Forvetler!J:J,$Y195)),"",INDEX(Forvetler!J:J,$Y195))))</f>
        <v/>
      </c>
      <c r="K195" s="2" t="str">
        <f ca="1">IF($X195="","",CHOOSE($X195,IF(ISBLANK(INDEX(Kaleciler!K:K,$Y195)),"",INDEX(Kaleciler!K:K,$Y195)),IF(ISBLANK(INDEX(Stoperler!K:K,$Y195)),"",INDEX(Stoperler!K:K,$Y195)),IF(ISBLANK(INDEX('Sağ Bekler'!K:K,$Y195)),"",INDEX('Sağ Bekler'!K:K,$Y195)),IF(ISBLANK(INDEX('Sol Bekler'!K:K,$Y195)),"",INDEX('Sol Bekler'!K:K,$Y195)),IF(ISBLANK(INDEX('Orta Saha'!K:K,$Y195)),"",INDEX('Orta Saha'!K:K,$Y195)),IF(ISBLANK(INDEX(Kanatlar!K:K,$Y195)),"",INDEX(Kanatlar!K:K,$Y195)),IF(ISBLANK(INDEX(Forvetler!K:K,$Y195)),"",INDEX(Forvetler!K:K,$Y195))))</f>
        <v/>
      </c>
      <c r="L195" s="2" t="str">
        <f ca="1">IF($X195="","",CHOOSE($X195,IF(ISBLANK(INDEX(Kaleciler!L:L,$Y195)),"",INDEX(Kaleciler!L:L,$Y195)),IF(ISBLANK(INDEX(Stoperler!L:L,$Y195)),"",INDEX(Stoperler!L:L,$Y195)),IF(ISBLANK(INDEX('Sağ Bekler'!L:L,$Y195)),"",INDEX('Sağ Bekler'!L:L,$Y195)),IF(ISBLANK(INDEX('Sol Bekler'!L:L,$Y195)),"",INDEX('Sol Bekler'!L:L,$Y195)),IF(ISBLANK(INDEX('Orta Saha'!L:L,$Y195)),"",INDEX('Orta Saha'!L:L,$Y195)),IF(ISBLANK(INDEX(Kanatlar!L:L,$Y195)),"",INDEX(Kanatlar!L:L,$Y195)),IF(ISBLANK(INDEX(Forvetler!L:L,$Y195)),"",INDEX(Forvetler!L:L,$Y195))))</f>
        <v/>
      </c>
      <c r="M195" s="2" t="str">
        <f ca="1">IF($X195="","",CHOOSE($X195,IF(ISBLANK(INDEX(Kaleciler!M:M,$Y195)),"",INDEX(Kaleciler!M:M,$Y195)),IF(ISBLANK(INDEX(Stoperler!M:M,$Y195)),"",INDEX(Stoperler!M:M,$Y195)),IF(ISBLANK(INDEX('Sağ Bekler'!M:M,$Y195)),"",INDEX('Sağ Bekler'!M:M,$Y195)),IF(ISBLANK(INDEX('Sol Bekler'!M:M,$Y195)),"",INDEX('Sol Bekler'!M:M,$Y195)),IF(ISBLANK(INDEX('Orta Saha'!M:M,$Y195)),"",INDEX('Orta Saha'!M:M,$Y195)),IF(ISBLANK(INDEX(Kanatlar!M:M,$Y195)),"",INDEX(Kanatlar!M:M,$Y195)),IF(ISBLANK(INDEX(Forvetler!M:M,$Y195)),"",INDEX(Forvetler!M:M,$Y195))))</f>
        <v/>
      </c>
      <c r="N195" s="2" t="str">
        <f ca="1">IF($X195="","",CHOOSE($X195,IF(ISBLANK(INDEX(Kaleciler!N:N,$Y195)),"",INDEX(Kaleciler!N:N,$Y195)),IF(ISBLANK(INDEX(Stoperler!N:N,$Y195)),"",INDEX(Stoperler!N:N,$Y195)),IF(ISBLANK(INDEX('Sağ Bekler'!N:N,$Y195)),"",INDEX('Sağ Bekler'!N:N,$Y195)),IF(ISBLANK(INDEX('Sol Bekler'!N:N,$Y195)),"",INDEX('Sol Bekler'!N:N,$Y195)),IF(ISBLANK(INDEX('Orta Saha'!N:N,$Y195)),"",INDEX('Orta Saha'!N:N,$Y195)),IF(ISBLANK(INDEX(Kanatlar!N:N,$Y195)),"",INDEX(Kanatlar!N:N,$Y195)),IF(ISBLANK(INDEX(Forvetler!N:N,$Y195)),"",INDEX(Forvetler!N:N,$Y195))))</f>
        <v/>
      </c>
      <c r="O195" s="2" t="str">
        <f ca="1">IF($X195="","",CHOOSE($X195,IF(ISBLANK(INDEX(Kaleciler!O:O,$Y195)),"",INDEX(Kaleciler!O:O,$Y195)),IF(ISBLANK(INDEX(Stoperler!O:O,$Y195)),"",INDEX(Stoperler!O:O,$Y195)),IF(ISBLANK(INDEX('Sağ Bekler'!O:O,$Y195)),"",INDEX('Sağ Bekler'!O:O,$Y195)),IF(ISBLANK(INDEX('Sol Bekler'!O:O,$Y195)),"",INDEX('Sol Bekler'!O:O,$Y195)),IF(ISBLANK(INDEX('Orta Saha'!O:O,$Y195)),"",INDEX('Orta Saha'!O:O,$Y195)),IF(ISBLANK(INDEX(Kanatlar!O:O,$Y195)),"",INDEX(Kanatlar!O:O,$Y195)),IF(ISBLANK(INDEX(Forvetler!O:O,$Y195)),"",INDEX(Forvetler!O:O,$Y195))))</f>
        <v/>
      </c>
      <c r="P195" s="2" t="str">
        <f ca="1">IF($X195="","",CHOOSE($X195,IF(ISBLANK(INDEX(Kaleciler!P:P,$Y195)),"",INDEX(Kaleciler!P:P,$Y195)),IF(ISBLANK(INDEX(Stoperler!P:P,$Y195)),"",INDEX(Stoperler!P:P,$Y195)),IF(ISBLANK(INDEX('Sağ Bekler'!P:P,$Y195)),"",INDEX('Sağ Bekler'!P:P,$Y195)),IF(ISBLANK(INDEX('Sol Bekler'!P:P,$Y195)),"",INDEX('Sol Bekler'!P:P,$Y195)),IF(ISBLANK(INDEX('Orta Saha'!P:P,$Y195)),"",INDEX('Orta Saha'!P:P,$Y195)),IF(ISBLANK(INDEX(Kanatlar!P:P,$Y195)),"",INDEX(Kanatlar!P:P,$Y195)),IF(ISBLANK(INDEX(Forvetler!P:P,$Y195)),"",INDEX(Forvetler!P:P,$Y195))))</f>
        <v/>
      </c>
      <c r="Q195" s="3" t="str">
        <f ca="1">IF($X195="","",CHOOSE($X195,IF(ISBLANK(INDEX(Kaleciler!Q:Q,$Y195)),"",INDEX(Kaleciler!Q:Q,$Y195)),IF(ISBLANK(INDEX(Stoperler!Q:Q,$Y195)),"",INDEX(Stoperler!Q:Q,$Y195)),IF(ISBLANK(INDEX('Sağ Bekler'!Q:Q,$Y195)),"",INDEX('Sağ Bekler'!Q:Q,$Y195)),IF(ISBLANK(INDEX('Sol Bekler'!Q:Q,$Y195)),"",INDEX('Sol Bekler'!Q:Q,$Y195)),IF(ISBLANK(INDEX('Orta Saha'!Q:Q,$Y195)),"",INDEX('Orta Saha'!Q:Q,$Y195)),IF(ISBLANK(INDEX(Kanatlar!Q:Q,$Y195)),"",INDEX(Kanatlar!Q:Q,$Y195)),IF(ISBLANK(INDEX(Forvetler!Q:Q,$Y195)),"",INDEX(Forvetler!Q:Q,$Y195))))</f>
        <v/>
      </c>
      <c r="R195" s="4" t="str">
        <f ca="1">IF($X195="","",CHOOSE($X195,IF(ISBLANK(INDEX(Kaleciler!R:R,$Y195)),"",INDEX(Kaleciler!R:R,$Y195)),IF(ISBLANK(INDEX(Stoperler!R:R,$Y195)),"",INDEX(Stoperler!R:R,$Y195)),IF(ISBLANK(INDEX('Sağ Bekler'!R:R,$Y195)),"",INDEX('Sağ Bekler'!R:R,$Y195)),IF(ISBLANK(INDEX('Sol Bekler'!R:R,$Y195)),"",INDEX('Sol Bekler'!R:R,$Y195)),IF(ISBLANK(INDEX('Orta Saha'!R:R,$Y195)),"",INDEX('Orta Saha'!R:R,$Y195)),IF(ISBLANK(INDEX(Kanatlar!R:R,$Y195)),"",INDEX(Kanatlar!R:R,$Y195)),IF(ISBLANK(INDEX(Forvetler!R:R,$Y195)),"",INDEX(Forvetler!R:R,$Y195))))</f>
        <v/>
      </c>
      <c r="S195" s="2" t="str">
        <f ca="1">IF($X195="","",CHOOSE($X195,IF(ISBLANK(INDEX(Kaleciler!S:S,$Y195)),"",INDEX(Kaleciler!S:S,$Y195)),IF(ISBLANK(INDEX(Stoperler!S:S,$Y195)),"",INDEX(Stoperler!S:S,$Y195)),IF(ISBLANK(INDEX('Sağ Bekler'!S:S,$Y195)),"",INDEX('Sağ Bekler'!S:S,$Y195)),IF(ISBLANK(INDEX('Sol Bekler'!S:S,$Y195)),"",INDEX('Sol Bekler'!S:S,$Y195)),IF(ISBLANK(INDEX('Orta Saha'!S:S,$Y195)),"",INDEX('Orta Saha'!S:S,$Y195)),IF(ISBLANK(INDEX(Kanatlar!S:S,$Y195)),"",INDEX(Kanatlar!S:S,$Y195)),IF(ISBLANK(INDEX(Forvetler!S:S,$Y195)),"",INDEX(Forvetler!S:S,$Y195))))</f>
        <v/>
      </c>
      <c r="T195" s="3" t="str">
        <f ca="1">IF($X195="","",CHOOSE($X195,IF(ISBLANK(INDEX(Kaleciler!T:T,$Y195)),"",INDEX(Kaleciler!T:T,$Y195)),IF(ISBLANK(INDEX(Stoperler!T:T,$Y195)),"",INDEX(Stoperler!T:T,$Y195)),IF(ISBLANK(INDEX('Sağ Bekler'!T:T,$Y195)),"",INDEX('Sağ Bekler'!T:T,$Y195)),IF(ISBLANK(INDEX('Sol Bekler'!T:T,$Y195)),"",INDEX('Sol Bekler'!T:T,$Y195)),IF(ISBLANK(INDEX('Orta Saha'!T:T,$Y195)),"",INDEX('Orta Saha'!T:T,$Y195)),IF(ISBLANK(INDEX(Kanatlar!T:T,$Y195)),"",INDEX(Kanatlar!T:T,$Y195)),IF(ISBLANK(INDEX(Forvetler!T:T,$Y195)),"",INDEX(Forvetler!T:T,$Y195))))</f>
        <v/>
      </c>
      <c r="U195">
        <v>2</v>
      </c>
      <c r="V195">
        <v>95</v>
      </c>
      <c r="W195" t="str">
        <f ca="1">IF(AND(Stoperler!$B$95&lt;&gt;"",Stoperler!$I$95&gt;0,Stoperler!$I$95&lt;=TODAY()+365),COUNT($W$3:W194)+1,"")</f>
        <v/>
      </c>
      <c r="X195" t="str">
        <f ca="1">IFERROR(INDEX($U$4:$U$703,MATCH(ROWS($X$4:X195),$W$4:$W$703,0)),"")</f>
        <v/>
      </c>
      <c r="Y195" t="str">
        <f ca="1">IFERROR(INDEX($V$4:$V$703,MATCH(ROWS($Y$4:Y195),$W$4:$W$703,0)),"")</f>
        <v/>
      </c>
    </row>
    <row r="196" spans="1:25" x14ac:dyDescent="0.2">
      <c r="A196" s="2" t="str">
        <f ca="1">IF($X196="","",CHOOSE($X196,IF(ISBLANK(INDEX(Kaleciler!A:A,$Y196)),"",INDEX(Kaleciler!A:A,$Y196)),IF(ISBLANK(INDEX(Stoperler!A:A,$Y196)),"",INDEX(Stoperler!A:A,$Y196)),IF(ISBLANK(INDEX('Sağ Bekler'!A:A,$Y196)),"",INDEX('Sağ Bekler'!A:A,$Y196)),IF(ISBLANK(INDEX('Sol Bekler'!A:A,$Y196)),"",INDEX('Sol Bekler'!A:A,$Y196)),IF(ISBLANK(INDEX('Orta Saha'!A:A,$Y196)),"",INDEX('Orta Saha'!A:A,$Y196)),IF(ISBLANK(INDEX(Kanatlar!A:A,$Y196)),"",INDEX(Kanatlar!A:A,$Y196)),IF(ISBLANK(INDEX(Forvetler!A:A,$Y196)),"",INDEX(Forvetler!A:A,$Y196))))</f>
        <v/>
      </c>
      <c r="B196" s="3" t="str">
        <f ca="1">IF($X196="","",CHOOSE($X196,IF(ISBLANK(INDEX(Kaleciler!B:B,$Y196)),"",INDEX(Kaleciler!B:B,$Y196)),IF(ISBLANK(INDEX(Stoperler!B:B,$Y196)),"",INDEX(Stoperler!B:B,$Y196)),IF(ISBLANK(INDEX('Sağ Bekler'!B:B,$Y196)),"",INDEX('Sağ Bekler'!B:B,$Y196)),IF(ISBLANK(INDEX('Sol Bekler'!B:B,$Y196)),"",INDEX('Sol Bekler'!B:B,$Y196)),IF(ISBLANK(INDEX('Orta Saha'!B:B,$Y196)),"",INDEX('Orta Saha'!B:B,$Y196)),IF(ISBLANK(INDEX(Kanatlar!B:B,$Y196)),"",INDEX(Kanatlar!B:B,$Y196)),IF(ISBLANK(INDEX(Forvetler!B:B,$Y196)),"",INDEX(Forvetler!B:B,$Y196))))</f>
        <v/>
      </c>
      <c r="C196" s="4" t="str">
        <f ca="1">IF($X196="","",CHOOSE($X196,IF(ISBLANK(INDEX(Kaleciler!C:C,$Y196)),"",INDEX(Kaleciler!C:C,$Y196)),IF(ISBLANK(INDEX(Stoperler!C:C,$Y196)),"",INDEX(Stoperler!C:C,$Y196)),IF(ISBLANK(INDEX('Sağ Bekler'!C:C,$Y196)),"",INDEX('Sağ Bekler'!C:C,$Y196)),IF(ISBLANK(INDEX('Sol Bekler'!C:C,$Y196)),"",INDEX('Sol Bekler'!C:C,$Y196)),IF(ISBLANK(INDEX('Orta Saha'!C:C,$Y196)),"",INDEX('Orta Saha'!C:C,$Y196)),IF(ISBLANK(INDEX(Kanatlar!C:C,$Y196)),"",INDEX(Kanatlar!C:C,$Y196)),IF(ISBLANK(INDEX(Forvetler!C:C,$Y196)),"",INDEX(Forvetler!C:C,$Y196))))</f>
        <v/>
      </c>
      <c r="D196" s="2" t="str">
        <f ca="1">IF($X196="","",CHOOSE($X196,IF(ISBLANK(INDEX(Kaleciler!D:D,$Y196)),"",INDEX(Kaleciler!D:D,$Y196)),IF(ISBLANK(INDEX(Stoperler!D:D,$Y196)),"",INDEX(Stoperler!D:D,$Y196)),IF(ISBLANK(INDEX('Sağ Bekler'!D:D,$Y196)),"",INDEX('Sağ Bekler'!D:D,$Y196)),IF(ISBLANK(INDEX('Sol Bekler'!D:D,$Y196)),"",INDEX('Sol Bekler'!D:D,$Y196)),IF(ISBLANK(INDEX('Orta Saha'!D:D,$Y196)),"",INDEX('Orta Saha'!D:D,$Y196)),IF(ISBLANK(INDEX(Kanatlar!D:D,$Y196)),"",INDEX(Kanatlar!D:D,$Y196)),IF(ISBLANK(INDEX(Forvetler!D:D,$Y196)),"",INDEX(Forvetler!D:D,$Y196))))</f>
        <v/>
      </c>
      <c r="E196" s="3" t="str">
        <f ca="1">IF($X196="","",CHOOSE($X196,IF(ISBLANK(INDEX(Kaleciler!E:E,$Y196)),"",INDEX(Kaleciler!E:E,$Y196)),IF(ISBLANK(INDEX(Stoperler!E:E,$Y196)),"",INDEX(Stoperler!E:E,$Y196)),IF(ISBLANK(INDEX('Sağ Bekler'!E:E,$Y196)),"",INDEX('Sağ Bekler'!E:E,$Y196)),IF(ISBLANK(INDEX('Sol Bekler'!E:E,$Y196)),"",INDEX('Sol Bekler'!E:E,$Y196)),IF(ISBLANK(INDEX('Orta Saha'!E:E,$Y196)),"",INDEX('Orta Saha'!E:E,$Y196)),IF(ISBLANK(INDEX(Kanatlar!E:E,$Y196)),"",INDEX(Kanatlar!E:E,$Y196)),IF(ISBLANK(INDEX(Forvetler!E:E,$Y196)),"",INDEX(Forvetler!E:E,$Y196))))</f>
        <v/>
      </c>
      <c r="F196" s="3" t="str">
        <f ca="1">IF($X196="","",CHOOSE($X196,IF(ISBLANK(INDEX(Kaleciler!F:F,$Y196)),"",INDEX(Kaleciler!F:F,$Y196)),IF(ISBLANK(INDEX(Stoperler!F:F,$Y196)),"",INDEX(Stoperler!F:F,$Y196)),IF(ISBLANK(INDEX('Sağ Bekler'!F:F,$Y196)),"",INDEX('Sağ Bekler'!F:F,$Y196)),IF(ISBLANK(INDEX('Sol Bekler'!F:F,$Y196)),"",INDEX('Sol Bekler'!F:F,$Y196)),IF(ISBLANK(INDEX('Orta Saha'!F:F,$Y196)),"",INDEX('Orta Saha'!F:F,$Y196)),IF(ISBLANK(INDEX(Kanatlar!F:F,$Y196)),"",INDEX(Kanatlar!F:F,$Y196)),IF(ISBLANK(INDEX(Forvetler!F:F,$Y196)),"",INDEX(Forvetler!F:F,$Y196))))</f>
        <v/>
      </c>
      <c r="G196" s="3" t="str">
        <f ca="1">IF($X196="","",CHOOSE($X196,IF(ISBLANK(INDEX(Kaleciler!G:G,$Y196)),"",INDEX(Kaleciler!G:G,$Y196)),IF(ISBLANK(INDEX(Stoperler!G:G,$Y196)),"",INDEX(Stoperler!G:G,$Y196)),IF(ISBLANK(INDEX('Sağ Bekler'!G:G,$Y196)),"",INDEX('Sağ Bekler'!G:G,$Y196)),IF(ISBLANK(INDEX('Sol Bekler'!G:G,$Y196)),"",INDEX('Sol Bekler'!G:G,$Y196)),IF(ISBLANK(INDEX('Orta Saha'!G:G,$Y196)),"",INDEX('Orta Saha'!G:G,$Y196)),IF(ISBLANK(INDEX(Kanatlar!G:G,$Y196)),"",INDEX(Kanatlar!G:G,$Y196)),IF(ISBLANK(INDEX(Forvetler!G:G,$Y196)),"",INDEX(Forvetler!G:G,$Y196))))</f>
        <v/>
      </c>
      <c r="H196" s="3" t="str">
        <f ca="1">IF($X196="","",CHOOSE($X196,IF(ISBLANK(INDEX(Kaleciler!H:H,$Y196)),"",INDEX(Kaleciler!H:H,$Y196)),IF(ISBLANK(INDEX(Stoperler!H:H,$Y196)),"",INDEX(Stoperler!H:H,$Y196)),IF(ISBLANK(INDEX('Sağ Bekler'!H:H,$Y196)),"",INDEX('Sağ Bekler'!H:H,$Y196)),IF(ISBLANK(INDEX('Sol Bekler'!H:H,$Y196)),"",INDEX('Sol Bekler'!H:H,$Y196)),IF(ISBLANK(INDEX('Orta Saha'!H:H,$Y196)),"",INDEX('Orta Saha'!H:H,$Y196)),IF(ISBLANK(INDEX(Kanatlar!H:H,$Y196)),"",INDEX(Kanatlar!H:H,$Y196)),IF(ISBLANK(INDEX(Forvetler!H:H,$Y196)),"",INDEX(Forvetler!H:H,$Y196))))</f>
        <v/>
      </c>
      <c r="I196" s="4" t="str">
        <f ca="1">IF($X196="","",CHOOSE($X196,IF(ISBLANK(INDEX(Kaleciler!I:I,$Y196)),"",INDEX(Kaleciler!I:I,$Y196)),IF(ISBLANK(INDEX(Stoperler!I:I,$Y196)),"",INDEX(Stoperler!I:I,$Y196)),IF(ISBLANK(INDEX('Sağ Bekler'!I:I,$Y196)),"",INDEX('Sağ Bekler'!I:I,$Y196)),IF(ISBLANK(INDEX('Sol Bekler'!I:I,$Y196)),"",INDEX('Sol Bekler'!I:I,$Y196)),IF(ISBLANK(INDEX('Orta Saha'!I:I,$Y196)),"",INDEX('Orta Saha'!I:I,$Y196)),IF(ISBLANK(INDEX(Kanatlar!I:I,$Y196)),"",INDEX(Kanatlar!I:I,$Y196)),IF(ISBLANK(INDEX(Forvetler!I:I,$Y196)),"",INDEX(Forvetler!I:I,$Y196))))</f>
        <v/>
      </c>
      <c r="J196" s="4" t="str">
        <f ca="1">IF($X196="","",CHOOSE($X196,IF(ISBLANK(INDEX(Kaleciler!J:J,$Y196)),"",INDEX(Kaleciler!J:J,$Y196)),IF(ISBLANK(INDEX(Stoperler!J:J,$Y196)),"",INDEX(Stoperler!J:J,$Y196)),IF(ISBLANK(INDEX('Sağ Bekler'!J:J,$Y196)),"",INDEX('Sağ Bekler'!J:J,$Y196)),IF(ISBLANK(INDEX('Sol Bekler'!J:J,$Y196)),"",INDEX('Sol Bekler'!J:J,$Y196)),IF(ISBLANK(INDEX('Orta Saha'!J:J,$Y196)),"",INDEX('Orta Saha'!J:J,$Y196)),IF(ISBLANK(INDEX(Kanatlar!J:J,$Y196)),"",INDEX(Kanatlar!J:J,$Y196)),IF(ISBLANK(INDEX(Forvetler!J:J,$Y196)),"",INDEX(Forvetler!J:J,$Y196))))</f>
        <v/>
      </c>
      <c r="K196" s="2" t="str">
        <f ca="1">IF($X196="","",CHOOSE($X196,IF(ISBLANK(INDEX(Kaleciler!K:K,$Y196)),"",INDEX(Kaleciler!K:K,$Y196)),IF(ISBLANK(INDEX(Stoperler!K:K,$Y196)),"",INDEX(Stoperler!K:K,$Y196)),IF(ISBLANK(INDEX('Sağ Bekler'!K:K,$Y196)),"",INDEX('Sağ Bekler'!K:K,$Y196)),IF(ISBLANK(INDEX('Sol Bekler'!K:K,$Y196)),"",INDEX('Sol Bekler'!K:K,$Y196)),IF(ISBLANK(INDEX('Orta Saha'!K:K,$Y196)),"",INDEX('Orta Saha'!K:K,$Y196)),IF(ISBLANK(INDEX(Kanatlar!K:K,$Y196)),"",INDEX(Kanatlar!K:K,$Y196)),IF(ISBLANK(INDEX(Forvetler!K:K,$Y196)),"",INDEX(Forvetler!K:K,$Y196))))</f>
        <v/>
      </c>
      <c r="L196" s="2" t="str">
        <f ca="1">IF($X196="","",CHOOSE($X196,IF(ISBLANK(INDEX(Kaleciler!L:L,$Y196)),"",INDEX(Kaleciler!L:L,$Y196)),IF(ISBLANK(INDEX(Stoperler!L:L,$Y196)),"",INDEX(Stoperler!L:L,$Y196)),IF(ISBLANK(INDEX('Sağ Bekler'!L:L,$Y196)),"",INDEX('Sağ Bekler'!L:L,$Y196)),IF(ISBLANK(INDEX('Sol Bekler'!L:L,$Y196)),"",INDEX('Sol Bekler'!L:L,$Y196)),IF(ISBLANK(INDEX('Orta Saha'!L:L,$Y196)),"",INDEX('Orta Saha'!L:L,$Y196)),IF(ISBLANK(INDEX(Kanatlar!L:L,$Y196)),"",INDEX(Kanatlar!L:L,$Y196)),IF(ISBLANK(INDEX(Forvetler!L:L,$Y196)),"",INDEX(Forvetler!L:L,$Y196))))</f>
        <v/>
      </c>
      <c r="M196" s="2" t="str">
        <f ca="1">IF($X196="","",CHOOSE($X196,IF(ISBLANK(INDEX(Kaleciler!M:M,$Y196)),"",INDEX(Kaleciler!M:M,$Y196)),IF(ISBLANK(INDEX(Stoperler!M:M,$Y196)),"",INDEX(Stoperler!M:M,$Y196)),IF(ISBLANK(INDEX('Sağ Bekler'!M:M,$Y196)),"",INDEX('Sağ Bekler'!M:M,$Y196)),IF(ISBLANK(INDEX('Sol Bekler'!M:M,$Y196)),"",INDEX('Sol Bekler'!M:M,$Y196)),IF(ISBLANK(INDEX('Orta Saha'!M:M,$Y196)),"",INDEX('Orta Saha'!M:M,$Y196)),IF(ISBLANK(INDEX(Kanatlar!M:M,$Y196)),"",INDEX(Kanatlar!M:M,$Y196)),IF(ISBLANK(INDEX(Forvetler!M:M,$Y196)),"",INDEX(Forvetler!M:M,$Y196))))</f>
        <v/>
      </c>
      <c r="N196" s="2" t="str">
        <f ca="1">IF($X196="","",CHOOSE($X196,IF(ISBLANK(INDEX(Kaleciler!N:N,$Y196)),"",INDEX(Kaleciler!N:N,$Y196)),IF(ISBLANK(INDEX(Stoperler!N:N,$Y196)),"",INDEX(Stoperler!N:N,$Y196)),IF(ISBLANK(INDEX('Sağ Bekler'!N:N,$Y196)),"",INDEX('Sağ Bekler'!N:N,$Y196)),IF(ISBLANK(INDEX('Sol Bekler'!N:N,$Y196)),"",INDEX('Sol Bekler'!N:N,$Y196)),IF(ISBLANK(INDEX('Orta Saha'!N:N,$Y196)),"",INDEX('Orta Saha'!N:N,$Y196)),IF(ISBLANK(INDEX(Kanatlar!N:N,$Y196)),"",INDEX(Kanatlar!N:N,$Y196)),IF(ISBLANK(INDEX(Forvetler!N:N,$Y196)),"",INDEX(Forvetler!N:N,$Y196))))</f>
        <v/>
      </c>
      <c r="O196" s="2" t="str">
        <f ca="1">IF($X196="","",CHOOSE($X196,IF(ISBLANK(INDEX(Kaleciler!O:O,$Y196)),"",INDEX(Kaleciler!O:O,$Y196)),IF(ISBLANK(INDEX(Stoperler!O:O,$Y196)),"",INDEX(Stoperler!O:O,$Y196)),IF(ISBLANK(INDEX('Sağ Bekler'!O:O,$Y196)),"",INDEX('Sağ Bekler'!O:O,$Y196)),IF(ISBLANK(INDEX('Sol Bekler'!O:O,$Y196)),"",INDEX('Sol Bekler'!O:O,$Y196)),IF(ISBLANK(INDEX('Orta Saha'!O:O,$Y196)),"",INDEX('Orta Saha'!O:O,$Y196)),IF(ISBLANK(INDEX(Kanatlar!O:O,$Y196)),"",INDEX(Kanatlar!O:O,$Y196)),IF(ISBLANK(INDEX(Forvetler!O:O,$Y196)),"",INDEX(Forvetler!O:O,$Y196))))</f>
        <v/>
      </c>
      <c r="P196" s="2" t="str">
        <f ca="1">IF($X196="","",CHOOSE($X196,IF(ISBLANK(INDEX(Kaleciler!P:P,$Y196)),"",INDEX(Kaleciler!P:P,$Y196)),IF(ISBLANK(INDEX(Stoperler!P:P,$Y196)),"",INDEX(Stoperler!P:P,$Y196)),IF(ISBLANK(INDEX('Sağ Bekler'!P:P,$Y196)),"",INDEX('Sağ Bekler'!P:P,$Y196)),IF(ISBLANK(INDEX('Sol Bekler'!P:P,$Y196)),"",INDEX('Sol Bekler'!P:P,$Y196)),IF(ISBLANK(INDEX('Orta Saha'!P:P,$Y196)),"",INDEX('Orta Saha'!P:P,$Y196)),IF(ISBLANK(INDEX(Kanatlar!P:P,$Y196)),"",INDEX(Kanatlar!P:P,$Y196)),IF(ISBLANK(INDEX(Forvetler!P:P,$Y196)),"",INDEX(Forvetler!P:P,$Y196))))</f>
        <v/>
      </c>
      <c r="Q196" s="3" t="str">
        <f ca="1">IF($X196="","",CHOOSE($X196,IF(ISBLANK(INDEX(Kaleciler!Q:Q,$Y196)),"",INDEX(Kaleciler!Q:Q,$Y196)),IF(ISBLANK(INDEX(Stoperler!Q:Q,$Y196)),"",INDEX(Stoperler!Q:Q,$Y196)),IF(ISBLANK(INDEX('Sağ Bekler'!Q:Q,$Y196)),"",INDEX('Sağ Bekler'!Q:Q,$Y196)),IF(ISBLANK(INDEX('Sol Bekler'!Q:Q,$Y196)),"",INDEX('Sol Bekler'!Q:Q,$Y196)),IF(ISBLANK(INDEX('Orta Saha'!Q:Q,$Y196)),"",INDEX('Orta Saha'!Q:Q,$Y196)),IF(ISBLANK(INDEX(Kanatlar!Q:Q,$Y196)),"",INDEX(Kanatlar!Q:Q,$Y196)),IF(ISBLANK(INDEX(Forvetler!Q:Q,$Y196)),"",INDEX(Forvetler!Q:Q,$Y196))))</f>
        <v/>
      </c>
      <c r="R196" s="4" t="str">
        <f ca="1">IF($X196="","",CHOOSE($X196,IF(ISBLANK(INDEX(Kaleciler!R:R,$Y196)),"",INDEX(Kaleciler!R:R,$Y196)),IF(ISBLANK(INDEX(Stoperler!R:R,$Y196)),"",INDEX(Stoperler!R:R,$Y196)),IF(ISBLANK(INDEX('Sağ Bekler'!R:R,$Y196)),"",INDEX('Sağ Bekler'!R:R,$Y196)),IF(ISBLANK(INDEX('Sol Bekler'!R:R,$Y196)),"",INDEX('Sol Bekler'!R:R,$Y196)),IF(ISBLANK(INDEX('Orta Saha'!R:R,$Y196)),"",INDEX('Orta Saha'!R:R,$Y196)),IF(ISBLANK(INDEX(Kanatlar!R:R,$Y196)),"",INDEX(Kanatlar!R:R,$Y196)),IF(ISBLANK(INDEX(Forvetler!R:R,$Y196)),"",INDEX(Forvetler!R:R,$Y196))))</f>
        <v/>
      </c>
      <c r="S196" s="2" t="str">
        <f ca="1">IF($X196="","",CHOOSE($X196,IF(ISBLANK(INDEX(Kaleciler!S:S,$Y196)),"",INDEX(Kaleciler!S:S,$Y196)),IF(ISBLANK(INDEX(Stoperler!S:S,$Y196)),"",INDEX(Stoperler!S:S,$Y196)),IF(ISBLANK(INDEX('Sağ Bekler'!S:S,$Y196)),"",INDEX('Sağ Bekler'!S:S,$Y196)),IF(ISBLANK(INDEX('Sol Bekler'!S:S,$Y196)),"",INDEX('Sol Bekler'!S:S,$Y196)),IF(ISBLANK(INDEX('Orta Saha'!S:S,$Y196)),"",INDEX('Orta Saha'!S:S,$Y196)),IF(ISBLANK(INDEX(Kanatlar!S:S,$Y196)),"",INDEX(Kanatlar!S:S,$Y196)),IF(ISBLANK(INDEX(Forvetler!S:S,$Y196)),"",INDEX(Forvetler!S:S,$Y196))))</f>
        <v/>
      </c>
      <c r="T196" s="3" t="str">
        <f ca="1">IF($X196="","",CHOOSE($X196,IF(ISBLANK(INDEX(Kaleciler!T:T,$Y196)),"",INDEX(Kaleciler!T:T,$Y196)),IF(ISBLANK(INDEX(Stoperler!T:T,$Y196)),"",INDEX(Stoperler!T:T,$Y196)),IF(ISBLANK(INDEX('Sağ Bekler'!T:T,$Y196)),"",INDEX('Sağ Bekler'!T:T,$Y196)),IF(ISBLANK(INDEX('Sol Bekler'!T:T,$Y196)),"",INDEX('Sol Bekler'!T:T,$Y196)),IF(ISBLANK(INDEX('Orta Saha'!T:T,$Y196)),"",INDEX('Orta Saha'!T:T,$Y196)),IF(ISBLANK(INDEX(Kanatlar!T:T,$Y196)),"",INDEX(Kanatlar!T:T,$Y196)),IF(ISBLANK(INDEX(Forvetler!T:T,$Y196)),"",INDEX(Forvetler!T:T,$Y196))))</f>
        <v/>
      </c>
      <c r="U196">
        <v>2</v>
      </c>
      <c r="V196">
        <v>96</v>
      </c>
      <c r="W196" t="str">
        <f ca="1">IF(AND(Stoperler!$B$96&lt;&gt;"",Stoperler!$I$96&gt;0,Stoperler!$I$96&lt;=TODAY()+365),COUNT($W$3:W195)+1,"")</f>
        <v/>
      </c>
      <c r="X196" t="str">
        <f ca="1">IFERROR(INDEX($U$4:$U$703,MATCH(ROWS($X$4:X196),$W$4:$W$703,0)),"")</f>
        <v/>
      </c>
      <c r="Y196" t="str">
        <f ca="1">IFERROR(INDEX($V$4:$V$703,MATCH(ROWS($Y$4:Y196),$W$4:$W$703,0)),"")</f>
        <v/>
      </c>
    </row>
    <row r="197" spans="1:25" x14ac:dyDescent="0.2">
      <c r="A197" s="2" t="str">
        <f ca="1">IF($X197="","",CHOOSE($X197,IF(ISBLANK(INDEX(Kaleciler!A:A,$Y197)),"",INDEX(Kaleciler!A:A,$Y197)),IF(ISBLANK(INDEX(Stoperler!A:A,$Y197)),"",INDEX(Stoperler!A:A,$Y197)),IF(ISBLANK(INDEX('Sağ Bekler'!A:A,$Y197)),"",INDEX('Sağ Bekler'!A:A,$Y197)),IF(ISBLANK(INDEX('Sol Bekler'!A:A,$Y197)),"",INDEX('Sol Bekler'!A:A,$Y197)),IF(ISBLANK(INDEX('Orta Saha'!A:A,$Y197)),"",INDEX('Orta Saha'!A:A,$Y197)),IF(ISBLANK(INDEX(Kanatlar!A:A,$Y197)),"",INDEX(Kanatlar!A:A,$Y197)),IF(ISBLANK(INDEX(Forvetler!A:A,$Y197)),"",INDEX(Forvetler!A:A,$Y197))))</f>
        <v/>
      </c>
      <c r="B197" s="3" t="str">
        <f ca="1">IF($X197="","",CHOOSE($X197,IF(ISBLANK(INDEX(Kaleciler!B:B,$Y197)),"",INDEX(Kaleciler!B:B,$Y197)),IF(ISBLANK(INDEX(Stoperler!B:B,$Y197)),"",INDEX(Stoperler!B:B,$Y197)),IF(ISBLANK(INDEX('Sağ Bekler'!B:B,$Y197)),"",INDEX('Sağ Bekler'!B:B,$Y197)),IF(ISBLANK(INDEX('Sol Bekler'!B:B,$Y197)),"",INDEX('Sol Bekler'!B:B,$Y197)),IF(ISBLANK(INDEX('Orta Saha'!B:B,$Y197)),"",INDEX('Orta Saha'!B:B,$Y197)),IF(ISBLANK(INDEX(Kanatlar!B:B,$Y197)),"",INDEX(Kanatlar!B:B,$Y197)),IF(ISBLANK(INDEX(Forvetler!B:B,$Y197)),"",INDEX(Forvetler!B:B,$Y197))))</f>
        <v/>
      </c>
      <c r="C197" s="4" t="str">
        <f ca="1">IF($X197="","",CHOOSE($X197,IF(ISBLANK(INDEX(Kaleciler!C:C,$Y197)),"",INDEX(Kaleciler!C:C,$Y197)),IF(ISBLANK(INDEX(Stoperler!C:C,$Y197)),"",INDEX(Stoperler!C:C,$Y197)),IF(ISBLANK(INDEX('Sağ Bekler'!C:C,$Y197)),"",INDEX('Sağ Bekler'!C:C,$Y197)),IF(ISBLANK(INDEX('Sol Bekler'!C:C,$Y197)),"",INDEX('Sol Bekler'!C:C,$Y197)),IF(ISBLANK(INDEX('Orta Saha'!C:C,$Y197)),"",INDEX('Orta Saha'!C:C,$Y197)),IF(ISBLANK(INDEX(Kanatlar!C:C,$Y197)),"",INDEX(Kanatlar!C:C,$Y197)),IF(ISBLANK(INDEX(Forvetler!C:C,$Y197)),"",INDEX(Forvetler!C:C,$Y197))))</f>
        <v/>
      </c>
      <c r="D197" s="2" t="str">
        <f ca="1">IF($X197="","",CHOOSE($X197,IF(ISBLANK(INDEX(Kaleciler!D:D,$Y197)),"",INDEX(Kaleciler!D:D,$Y197)),IF(ISBLANK(INDEX(Stoperler!D:D,$Y197)),"",INDEX(Stoperler!D:D,$Y197)),IF(ISBLANK(INDEX('Sağ Bekler'!D:D,$Y197)),"",INDEX('Sağ Bekler'!D:D,$Y197)),IF(ISBLANK(INDEX('Sol Bekler'!D:D,$Y197)),"",INDEX('Sol Bekler'!D:D,$Y197)),IF(ISBLANK(INDEX('Orta Saha'!D:D,$Y197)),"",INDEX('Orta Saha'!D:D,$Y197)),IF(ISBLANK(INDEX(Kanatlar!D:D,$Y197)),"",INDEX(Kanatlar!D:D,$Y197)),IF(ISBLANK(INDEX(Forvetler!D:D,$Y197)),"",INDEX(Forvetler!D:D,$Y197))))</f>
        <v/>
      </c>
      <c r="E197" s="3" t="str">
        <f ca="1">IF($X197="","",CHOOSE($X197,IF(ISBLANK(INDEX(Kaleciler!E:E,$Y197)),"",INDEX(Kaleciler!E:E,$Y197)),IF(ISBLANK(INDEX(Stoperler!E:E,$Y197)),"",INDEX(Stoperler!E:E,$Y197)),IF(ISBLANK(INDEX('Sağ Bekler'!E:E,$Y197)),"",INDEX('Sağ Bekler'!E:E,$Y197)),IF(ISBLANK(INDEX('Sol Bekler'!E:E,$Y197)),"",INDEX('Sol Bekler'!E:E,$Y197)),IF(ISBLANK(INDEX('Orta Saha'!E:E,$Y197)),"",INDEX('Orta Saha'!E:E,$Y197)),IF(ISBLANK(INDEX(Kanatlar!E:E,$Y197)),"",INDEX(Kanatlar!E:E,$Y197)),IF(ISBLANK(INDEX(Forvetler!E:E,$Y197)),"",INDEX(Forvetler!E:E,$Y197))))</f>
        <v/>
      </c>
      <c r="F197" s="3" t="str">
        <f ca="1">IF($X197="","",CHOOSE($X197,IF(ISBLANK(INDEX(Kaleciler!F:F,$Y197)),"",INDEX(Kaleciler!F:F,$Y197)),IF(ISBLANK(INDEX(Stoperler!F:F,$Y197)),"",INDEX(Stoperler!F:F,$Y197)),IF(ISBLANK(INDEX('Sağ Bekler'!F:F,$Y197)),"",INDEX('Sağ Bekler'!F:F,$Y197)),IF(ISBLANK(INDEX('Sol Bekler'!F:F,$Y197)),"",INDEX('Sol Bekler'!F:F,$Y197)),IF(ISBLANK(INDEX('Orta Saha'!F:F,$Y197)),"",INDEX('Orta Saha'!F:F,$Y197)),IF(ISBLANK(INDEX(Kanatlar!F:F,$Y197)),"",INDEX(Kanatlar!F:F,$Y197)),IF(ISBLANK(INDEX(Forvetler!F:F,$Y197)),"",INDEX(Forvetler!F:F,$Y197))))</f>
        <v/>
      </c>
      <c r="G197" s="3" t="str">
        <f ca="1">IF($X197="","",CHOOSE($X197,IF(ISBLANK(INDEX(Kaleciler!G:G,$Y197)),"",INDEX(Kaleciler!G:G,$Y197)),IF(ISBLANK(INDEX(Stoperler!G:G,$Y197)),"",INDEX(Stoperler!G:G,$Y197)),IF(ISBLANK(INDEX('Sağ Bekler'!G:G,$Y197)),"",INDEX('Sağ Bekler'!G:G,$Y197)),IF(ISBLANK(INDEX('Sol Bekler'!G:G,$Y197)),"",INDEX('Sol Bekler'!G:G,$Y197)),IF(ISBLANK(INDEX('Orta Saha'!G:G,$Y197)),"",INDEX('Orta Saha'!G:G,$Y197)),IF(ISBLANK(INDEX(Kanatlar!G:G,$Y197)),"",INDEX(Kanatlar!G:G,$Y197)),IF(ISBLANK(INDEX(Forvetler!G:G,$Y197)),"",INDEX(Forvetler!G:G,$Y197))))</f>
        <v/>
      </c>
      <c r="H197" s="3" t="str">
        <f ca="1">IF($X197="","",CHOOSE($X197,IF(ISBLANK(INDEX(Kaleciler!H:H,$Y197)),"",INDEX(Kaleciler!H:H,$Y197)),IF(ISBLANK(INDEX(Stoperler!H:H,$Y197)),"",INDEX(Stoperler!H:H,$Y197)),IF(ISBLANK(INDEX('Sağ Bekler'!H:H,$Y197)),"",INDEX('Sağ Bekler'!H:H,$Y197)),IF(ISBLANK(INDEX('Sol Bekler'!H:H,$Y197)),"",INDEX('Sol Bekler'!H:H,$Y197)),IF(ISBLANK(INDEX('Orta Saha'!H:H,$Y197)),"",INDEX('Orta Saha'!H:H,$Y197)),IF(ISBLANK(INDEX(Kanatlar!H:H,$Y197)),"",INDEX(Kanatlar!H:H,$Y197)),IF(ISBLANK(INDEX(Forvetler!H:H,$Y197)),"",INDEX(Forvetler!H:H,$Y197))))</f>
        <v/>
      </c>
      <c r="I197" s="4" t="str">
        <f ca="1">IF($X197="","",CHOOSE($X197,IF(ISBLANK(INDEX(Kaleciler!I:I,$Y197)),"",INDEX(Kaleciler!I:I,$Y197)),IF(ISBLANK(INDEX(Stoperler!I:I,$Y197)),"",INDEX(Stoperler!I:I,$Y197)),IF(ISBLANK(INDEX('Sağ Bekler'!I:I,$Y197)),"",INDEX('Sağ Bekler'!I:I,$Y197)),IF(ISBLANK(INDEX('Sol Bekler'!I:I,$Y197)),"",INDEX('Sol Bekler'!I:I,$Y197)),IF(ISBLANK(INDEX('Orta Saha'!I:I,$Y197)),"",INDEX('Orta Saha'!I:I,$Y197)),IF(ISBLANK(INDEX(Kanatlar!I:I,$Y197)),"",INDEX(Kanatlar!I:I,$Y197)),IF(ISBLANK(INDEX(Forvetler!I:I,$Y197)),"",INDEX(Forvetler!I:I,$Y197))))</f>
        <v/>
      </c>
      <c r="J197" s="4" t="str">
        <f ca="1">IF($X197="","",CHOOSE($X197,IF(ISBLANK(INDEX(Kaleciler!J:J,$Y197)),"",INDEX(Kaleciler!J:J,$Y197)),IF(ISBLANK(INDEX(Stoperler!J:J,$Y197)),"",INDEX(Stoperler!J:J,$Y197)),IF(ISBLANK(INDEX('Sağ Bekler'!J:J,$Y197)),"",INDEX('Sağ Bekler'!J:J,$Y197)),IF(ISBLANK(INDEX('Sol Bekler'!J:J,$Y197)),"",INDEX('Sol Bekler'!J:J,$Y197)),IF(ISBLANK(INDEX('Orta Saha'!J:J,$Y197)),"",INDEX('Orta Saha'!J:J,$Y197)),IF(ISBLANK(INDEX(Kanatlar!J:J,$Y197)),"",INDEX(Kanatlar!J:J,$Y197)),IF(ISBLANK(INDEX(Forvetler!J:J,$Y197)),"",INDEX(Forvetler!J:J,$Y197))))</f>
        <v/>
      </c>
      <c r="K197" s="2" t="str">
        <f ca="1">IF($X197="","",CHOOSE($X197,IF(ISBLANK(INDEX(Kaleciler!K:K,$Y197)),"",INDEX(Kaleciler!K:K,$Y197)),IF(ISBLANK(INDEX(Stoperler!K:K,$Y197)),"",INDEX(Stoperler!K:K,$Y197)),IF(ISBLANK(INDEX('Sağ Bekler'!K:K,$Y197)),"",INDEX('Sağ Bekler'!K:K,$Y197)),IF(ISBLANK(INDEX('Sol Bekler'!K:K,$Y197)),"",INDEX('Sol Bekler'!K:K,$Y197)),IF(ISBLANK(INDEX('Orta Saha'!K:K,$Y197)),"",INDEX('Orta Saha'!K:K,$Y197)),IF(ISBLANK(INDEX(Kanatlar!K:K,$Y197)),"",INDEX(Kanatlar!K:K,$Y197)),IF(ISBLANK(INDEX(Forvetler!K:K,$Y197)),"",INDEX(Forvetler!K:K,$Y197))))</f>
        <v/>
      </c>
      <c r="L197" s="2" t="str">
        <f ca="1">IF($X197="","",CHOOSE($X197,IF(ISBLANK(INDEX(Kaleciler!L:L,$Y197)),"",INDEX(Kaleciler!L:L,$Y197)),IF(ISBLANK(INDEX(Stoperler!L:L,$Y197)),"",INDEX(Stoperler!L:L,$Y197)),IF(ISBLANK(INDEX('Sağ Bekler'!L:L,$Y197)),"",INDEX('Sağ Bekler'!L:L,$Y197)),IF(ISBLANK(INDEX('Sol Bekler'!L:L,$Y197)),"",INDEX('Sol Bekler'!L:L,$Y197)),IF(ISBLANK(INDEX('Orta Saha'!L:L,$Y197)),"",INDEX('Orta Saha'!L:L,$Y197)),IF(ISBLANK(INDEX(Kanatlar!L:L,$Y197)),"",INDEX(Kanatlar!L:L,$Y197)),IF(ISBLANK(INDEX(Forvetler!L:L,$Y197)),"",INDEX(Forvetler!L:L,$Y197))))</f>
        <v/>
      </c>
      <c r="M197" s="2" t="str">
        <f ca="1">IF($X197="","",CHOOSE($X197,IF(ISBLANK(INDEX(Kaleciler!M:M,$Y197)),"",INDEX(Kaleciler!M:M,$Y197)),IF(ISBLANK(INDEX(Stoperler!M:M,$Y197)),"",INDEX(Stoperler!M:M,$Y197)),IF(ISBLANK(INDEX('Sağ Bekler'!M:M,$Y197)),"",INDEX('Sağ Bekler'!M:M,$Y197)),IF(ISBLANK(INDEX('Sol Bekler'!M:M,$Y197)),"",INDEX('Sol Bekler'!M:M,$Y197)),IF(ISBLANK(INDEX('Orta Saha'!M:M,$Y197)),"",INDEX('Orta Saha'!M:M,$Y197)),IF(ISBLANK(INDEX(Kanatlar!M:M,$Y197)),"",INDEX(Kanatlar!M:M,$Y197)),IF(ISBLANK(INDEX(Forvetler!M:M,$Y197)),"",INDEX(Forvetler!M:M,$Y197))))</f>
        <v/>
      </c>
      <c r="N197" s="2" t="str">
        <f ca="1">IF($X197="","",CHOOSE($X197,IF(ISBLANK(INDEX(Kaleciler!N:N,$Y197)),"",INDEX(Kaleciler!N:N,$Y197)),IF(ISBLANK(INDEX(Stoperler!N:N,$Y197)),"",INDEX(Stoperler!N:N,$Y197)),IF(ISBLANK(INDEX('Sağ Bekler'!N:N,$Y197)),"",INDEX('Sağ Bekler'!N:N,$Y197)),IF(ISBLANK(INDEX('Sol Bekler'!N:N,$Y197)),"",INDEX('Sol Bekler'!N:N,$Y197)),IF(ISBLANK(INDEX('Orta Saha'!N:N,$Y197)),"",INDEX('Orta Saha'!N:N,$Y197)),IF(ISBLANK(INDEX(Kanatlar!N:N,$Y197)),"",INDEX(Kanatlar!N:N,$Y197)),IF(ISBLANK(INDEX(Forvetler!N:N,$Y197)),"",INDEX(Forvetler!N:N,$Y197))))</f>
        <v/>
      </c>
      <c r="O197" s="2" t="str">
        <f ca="1">IF($X197="","",CHOOSE($X197,IF(ISBLANK(INDEX(Kaleciler!O:O,$Y197)),"",INDEX(Kaleciler!O:O,$Y197)),IF(ISBLANK(INDEX(Stoperler!O:O,$Y197)),"",INDEX(Stoperler!O:O,$Y197)),IF(ISBLANK(INDEX('Sağ Bekler'!O:O,$Y197)),"",INDEX('Sağ Bekler'!O:O,$Y197)),IF(ISBLANK(INDEX('Sol Bekler'!O:O,$Y197)),"",INDEX('Sol Bekler'!O:O,$Y197)),IF(ISBLANK(INDEX('Orta Saha'!O:O,$Y197)),"",INDEX('Orta Saha'!O:O,$Y197)),IF(ISBLANK(INDEX(Kanatlar!O:O,$Y197)),"",INDEX(Kanatlar!O:O,$Y197)),IF(ISBLANK(INDEX(Forvetler!O:O,$Y197)),"",INDEX(Forvetler!O:O,$Y197))))</f>
        <v/>
      </c>
      <c r="P197" s="2" t="str">
        <f ca="1">IF($X197="","",CHOOSE($X197,IF(ISBLANK(INDEX(Kaleciler!P:P,$Y197)),"",INDEX(Kaleciler!P:P,$Y197)),IF(ISBLANK(INDEX(Stoperler!P:P,$Y197)),"",INDEX(Stoperler!P:P,$Y197)),IF(ISBLANK(INDEX('Sağ Bekler'!P:P,$Y197)),"",INDEX('Sağ Bekler'!P:P,$Y197)),IF(ISBLANK(INDEX('Sol Bekler'!P:P,$Y197)),"",INDEX('Sol Bekler'!P:P,$Y197)),IF(ISBLANK(INDEX('Orta Saha'!P:P,$Y197)),"",INDEX('Orta Saha'!P:P,$Y197)),IF(ISBLANK(INDEX(Kanatlar!P:P,$Y197)),"",INDEX(Kanatlar!P:P,$Y197)),IF(ISBLANK(INDEX(Forvetler!P:P,$Y197)),"",INDEX(Forvetler!P:P,$Y197))))</f>
        <v/>
      </c>
      <c r="Q197" s="3" t="str">
        <f ca="1">IF($X197="","",CHOOSE($X197,IF(ISBLANK(INDEX(Kaleciler!Q:Q,$Y197)),"",INDEX(Kaleciler!Q:Q,$Y197)),IF(ISBLANK(INDEX(Stoperler!Q:Q,$Y197)),"",INDEX(Stoperler!Q:Q,$Y197)),IF(ISBLANK(INDEX('Sağ Bekler'!Q:Q,$Y197)),"",INDEX('Sağ Bekler'!Q:Q,$Y197)),IF(ISBLANK(INDEX('Sol Bekler'!Q:Q,$Y197)),"",INDEX('Sol Bekler'!Q:Q,$Y197)),IF(ISBLANK(INDEX('Orta Saha'!Q:Q,$Y197)),"",INDEX('Orta Saha'!Q:Q,$Y197)),IF(ISBLANK(INDEX(Kanatlar!Q:Q,$Y197)),"",INDEX(Kanatlar!Q:Q,$Y197)),IF(ISBLANK(INDEX(Forvetler!Q:Q,$Y197)),"",INDEX(Forvetler!Q:Q,$Y197))))</f>
        <v/>
      </c>
      <c r="R197" s="4" t="str">
        <f ca="1">IF($X197="","",CHOOSE($X197,IF(ISBLANK(INDEX(Kaleciler!R:R,$Y197)),"",INDEX(Kaleciler!R:R,$Y197)),IF(ISBLANK(INDEX(Stoperler!R:R,$Y197)),"",INDEX(Stoperler!R:R,$Y197)),IF(ISBLANK(INDEX('Sağ Bekler'!R:R,$Y197)),"",INDEX('Sağ Bekler'!R:R,$Y197)),IF(ISBLANK(INDEX('Sol Bekler'!R:R,$Y197)),"",INDEX('Sol Bekler'!R:R,$Y197)),IF(ISBLANK(INDEX('Orta Saha'!R:R,$Y197)),"",INDEX('Orta Saha'!R:R,$Y197)),IF(ISBLANK(INDEX(Kanatlar!R:R,$Y197)),"",INDEX(Kanatlar!R:R,$Y197)),IF(ISBLANK(INDEX(Forvetler!R:R,$Y197)),"",INDEX(Forvetler!R:R,$Y197))))</f>
        <v/>
      </c>
      <c r="S197" s="2" t="str">
        <f ca="1">IF($X197="","",CHOOSE($X197,IF(ISBLANK(INDEX(Kaleciler!S:S,$Y197)),"",INDEX(Kaleciler!S:S,$Y197)),IF(ISBLANK(INDEX(Stoperler!S:S,$Y197)),"",INDEX(Stoperler!S:S,$Y197)),IF(ISBLANK(INDEX('Sağ Bekler'!S:S,$Y197)),"",INDEX('Sağ Bekler'!S:S,$Y197)),IF(ISBLANK(INDEX('Sol Bekler'!S:S,$Y197)),"",INDEX('Sol Bekler'!S:S,$Y197)),IF(ISBLANK(INDEX('Orta Saha'!S:S,$Y197)),"",INDEX('Orta Saha'!S:S,$Y197)),IF(ISBLANK(INDEX(Kanatlar!S:S,$Y197)),"",INDEX(Kanatlar!S:S,$Y197)),IF(ISBLANK(INDEX(Forvetler!S:S,$Y197)),"",INDEX(Forvetler!S:S,$Y197))))</f>
        <v/>
      </c>
      <c r="T197" s="3" t="str">
        <f ca="1">IF($X197="","",CHOOSE($X197,IF(ISBLANK(INDEX(Kaleciler!T:T,$Y197)),"",INDEX(Kaleciler!T:T,$Y197)),IF(ISBLANK(INDEX(Stoperler!T:T,$Y197)),"",INDEX(Stoperler!T:T,$Y197)),IF(ISBLANK(INDEX('Sağ Bekler'!T:T,$Y197)),"",INDEX('Sağ Bekler'!T:T,$Y197)),IF(ISBLANK(INDEX('Sol Bekler'!T:T,$Y197)),"",INDEX('Sol Bekler'!T:T,$Y197)),IF(ISBLANK(INDEX('Orta Saha'!T:T,$Y197)),"",INDEX('Orta Saha'!T:T,$Y197)),IF(ISBLANK(INDEX(Kanatlar!T:T,$Y197)),"",INDEX(Kanatlar!T:T,$Y197)),IF(ISBLANK(INDEX(Forvetler!T:T,$Y197)),"",INDEX(Forvetler!T:T,$Y197))))</f>
        <v/>
      </c>
      <c r="U197">
        <v>2</v>
      </c>
      <c r="V197">
        <v>97</v>
      </c>
      <c r="W197" t="str">
        <f ca="1">IF(AND(Stoperler!$B$97&lt;&gt;"",Stoperler!$I$97&gt;0,Stoperler!$I$97&lt;=TODAY()+365),COUNT($W$3:W196)+1,"")</f>
        <v/>
      </c>
      <c r="X197" t="str">
        <f ca="1">IFERROR(INDEX($U$4:$U$703,MATCH(ROWS($X$4:X197),$W$4:$W$703,0)),"")</f>
        <v/>
      </c>
      <c r="Y197" t="str">
        <f ca="1">IFERROR(INDEX($V$4:$V$703,MATCH(ROWS($Y$4:Y197),$W$4:$W$703,0)),"")</f>
        <v/>
      </c>
    </row>
    <row r="198" spans="1:25" x14ac:dyDescent="0.2">
      <c r="A198" s="2" t="str">
        <f ca="1">IF($X198="","",CHOOSE($X198,IF(ISBLANK(INDEX(Kaleciler!A:A,$Y198)),"",INDEX(Kaleciler!A:A,$Y198)),IF(ISBLANK(INDEX(Stoperler!A:A,$Y198)),"",INDEX(Stoperler!A:A,$Y198)),IF(ISBLANK(INDEX('Sağ Bekler'!A:A,$Y198)),"",INDEX('Sağ Bekler'!A:A,$Y198)),IF(ISBLANK(INDEX('Sol Bekler'!A:A,$Y198)),"",INDEX('Sol Bekler'!A:A,$Y198)),IF(ISBLANK(INDEX('Orta Saha'!A:A,$Y198)),"",INDEX('Orta Saha'!A:A,$Y198)),IF(ISBLANK(INDEX(Kanatlar!A:A,$Y198)),"",INDEX(Kanatlar!A:A,$Y198)),IF(ISBLANK(INDEX(Forvetler!A:A,$Y198)),"",INDEX(Forvetler!A:A,$Y198))))</f>
        <v/>
      </c>
      <c r="B198" s="3" t="str">
        <f ca="1">IF($X198="","",CHOOSE($X198,IF(ISBLANK(INDEX(Kaleciler!B:B,$Y198)),"",INDEX(Kaleciler!B:B,$Y198)),IF(ISBLANK(INDEX(Stoperler!B:B,$Y198)),"",INDEX(Stoperler!B:B,$Y198)),IF(ISBLANK(INDEX('Sağ Bekler'!B:B,$Y198)),"",INDEX('Sağ Bekler'!B:B,$Y198)),IF(ISBLANK(INDEX('Sol Bekler'!B:B,$Y198)),"",INDEX('Sol Bekler'!B:B,$Y198)),IF(ISBLANK(INDEX('Orta Saha'!B:B,$Y198)),"",INDEX('Orta Saha'!B:B,$Y198)),IF(ISBLANK(INDEX(Kanatlar!B:B,$Y198)),"",INDEX(Kanatlar!B:B,$Y198)),IF(ISBLANK(INDEX(Forvetler!B:B,$Y198)),"",INDEX(Forvetler!B:B,$Y198))))</f>
        <v/>
      </c>
      <c r="C198" s="4" t="str">
        <f ca="1">IF($X198="","",CHOOSE($X198,IF(ISBLANK(INDEX(Kaleciler!C:C,$Y198)),"",INDEX(Kaleciler!C:C,$Y198)),IF(ISBLANK(INDEX(Stoperler!C:C,$Y198)),"",INDEX(Stoperler!C:C,$Y198)),IF(ISBLANK(INDEX('Sağ Bekler'!C:C,$Y198)),"",INDEX('Sağ Bekler'!C:C,$Y198)),IF(ISBLANK(INDEX('Sol Bekler'!C:C,$Y198)),"",INDEX('Sol Bekler'!C:C,$Y198)),IF(ISBLANK(INDEX('Orta Saha'!C:C,$Y198)),"",INDEX('Orta Saha'!C:C,$Y198)),IF(ISBLANK(INDEX(Kanatlar!C:C,$Y198)),"",INDEX(Kanatlar!C:C,$Y198)),IF(ISBLANK(INDEX(Forvetler!C:C,$Y198)),"",INDEX(Forvetler!C:C,$Y198))))</f>
        <v/>
      </c>
      <c r="D198" s="2" t="str">
        <f ca="1">IF($X198="","",CHOOSE($X198,IF(ISBLANK(INDEX(Kaleciler!D:D,$Y198)),"",INDEX(Kaleciler!D:D,$Y198)),IF(ISBLANK(INDEX(Stoperler!D:D,$Y198)),"",INDEX(Stoperler!D:D,$Y198)),IF(ISBLANK(INDEX('Sağ Bekler'!D:D,$Y198)),"",INDEX('Sağ Bekler'!D:D,$Y198)),IF(ISBLANK(INDEX('Sol Bekler'!D:D,$Y198)),"",INDEX('Sol Bekler'!D:D,$Y198)),IF(ISBLANK(INDEX('Orta Saha'!D:D,$Y198)),"",INDEX('Orta Saha'!D:D,$Y198)),IF(ISBLANK(INDEX(Kanatlar!D:D,$Y198)),"",INDEX(Kanatlar!D:D,$Y198)),IF(ISBLANK(INDEX(Forvetler!D:D,$Y198)),"",INDEX(Forvetler!D:D,$Y198))))</f>
        <v/>
      </c>
      <c r="E198" s="3" t="str">
        <f ca="1">IF($X198="","",CHOOSE($X198,IF(ISBLANK(INDEX(Kaleciler!E:E,$Y198)),"",INDEX(Kaleciler!E:E,$Y198)),IF(ISBLANK(INDEX(Stoperler!E:E,$Y198)),"",INDEX(Stoperler!E:E,$Y198)),IF(ISBLANK(INDEX('Sağ Bekler'!E:E,$Y198)),"",INDEX('Sağ Bekler'!E:E,$Y198)),IF(ISBLANK(INDEX('Sol Bekler'!E:E,$Y198)),"",INDEX('Sol Bekler'!E:E,$Y198)),IF(ISBLANK(INDEX('Orta Saha'!E:E,$Y198)),"",INDEX('Orta Saha'!E:E,$Y198)),IF(ISBLANK(INDEX(Kanatlar!E:E,$Y198)),"",INDEX(Kanatlar!E:E,$Y198)),IF(ISBLANK(INDEX(Forvetler!E:E,$Y198)),"",INDEX(Forvetler!E:E,$Y198))))</f>
        <v/>
      </c>
      <c r="F198" s="3" t="str">
        <f ca="1">IF($X198="","",CHOOSE($X198,IF(ISBLANK(INDEX(Kaleciler!F:F,$Y198)),"",INDEX(Kaleciler!F:F,$Y198)),IF(ISBLANK(INDEX(Stoperler!F:F,$Y198)),"",INDEX(Stoperler!F:F,$Y198)),IF(ISBLANK(INDEX('Sağ Bekler'!F:F,$Y198)),"",INDEX('Sağ Bekler'!F:F,$Y198)),IF(ISBLANK(INDEX('Sol Bekler'!F:F,$Y198)),"",INDEX('Sol Bekler'!F:F,$Y198)),IF(ISBLANK(INDEX('Orta Saha'!F:F,$Y198)),"",INDEX('Orta Saha'!F:F,$Y198)),IF(ISBLANK(INDEX(Kanatlar!F:F,$Y198)),"",INDEX(Kanatlar!F:F,$Y198)),IF(ISBLANK(INDEX(Forvetler!F:F,$Y198)),"",INDEX(Forvetler!F:F,$Y198))))</f>
        <v/>
      </c>
      <c r="G198" s="3" t="str">
        <f ca="1">IF($X198="","",CHOOSE($X198,IF(ISBLANK(INDEX(Kaleciler!G:G,$Y198)),"",INDEX(Kaleciler!G:G,$Y198)),IF(ISBLANK(INDEX(Stoperler!G:G,$Y198)),"",INDEX(Stoperler!G:G,$Y198)),IF(ISBLANK(INDEX('Sağ Bekler'!G:G,$Y198)),"",INDEX('Sağ Bekler'!G:G,$Y198)),IF(ISBLANK(INDEX('Sol Bekler'!G:G,$Y198)),"",INDEX('Sol Bekler'!G:G,$Y198)),IF(ISBLANK(INDEX('Orta Saha'!G:G,$Y198)),"",INDEX('Orta Saha'!G:G,$Y198)),IF(ISBLANK(INDEX(Kanatlar!G:G,$Y198)),"",INDEX(Kanatlar!G:G,$Y198)),IF(ISBLANK(INDEX(Forvetler!G:G,$Y198)),"",INDEX(Forvetler!G:G,$Y198))))</f>
        <v/>
      </c>
      <c r="H198" s="3" t="str">
        <f ca="1">IF($X198="","",CHOOSE($X198,IF(ISBLANK(INDEX(Kaleciler!H:H,$Y198)),"",INDEX(Kaleciler!H:H,$Y198)),IF(ISBLANK(INDEX(Stoperler!H:H,$Y198)),"",INDEX(Stoperler!H:H,$Y198)),IF(ISBLANK(INDEX('Sağ Bekler'!H:H,$Y198)),"",INDEX('Sağ Bekler'!H:H,$Y198)),IF(ISBLANK(INDEX('Sol Bekler'!H:H,$Y198)),"",INDEX('Sol Bekler'!H:H,$Y198)),IF(ISBLANK(INDEX('Orta Saha'!H:H,$Y198)),"",INDEX('Orta Saha'!H:H,$Y198)),IF(ISBLANK(INDEX(Kanatlar!H:H,$Y198)),"",INDEX(Kanatlar!H:H,$Y198)),IF(ISBLANK(INDEX(Forvetler!H:H,$Y198)),"",INDEX(Forvetler!H:H,$Y198))))</f>
        <v/>
      </c>
      <c r="I198" s="4" t="str">
        <f ca="1">IF($X198="","",CHOOSE($X198,IF(ISBLANK(INDEX(Kaleciler!I:I,$Y198)),"",INDEX(Kaleciler!I:I,$Y198)),IF(ISBLANK(INDEX(Stoperler!I:I,$Y198)),"",INDEX(Stoperler!I:I,$Y198)),IF(ISBLANK(INDEX('Sağ Bekler'!I:I,$Y198)),"",INDEX('Sağ Bekler'!I:I,$Y198)),IF(ISBLANK(INDEX('Sol Bekler'!I:I,$Y198)),"",INDEX('Sol Bekler'!I:I,$Y198)),IF(ISBLANK(INDEX('Orta Saha'!I:I,$Y198)),"",INDEX('Orta Saha'!I:I,$Y198)),IF(ISBLANK(INDEX(Kanatlar!I:I,$Y198)),"",INDEX(Kanatlar!I:I,$Y198)),IF(ISBLANK(INDEX(Forvetler!I:I,$Y198)),"",INDEX(Forvetler!I:I,$Y198))))</f>
        <v/>
      </c>
      <c r="J198" s="4" t="str">
        <f ca="1">IF($X198="","",CHOOSE($X198,IF(ISBLANK(INDEX(Kaleciler!J:J,$Y198)),"",INDEX(Kaleciler!J:J,$Y198)),IF(ISBLANK(INDEX(Stoperler!J:J,$Y198)),"",INDEX(Stoperler!J:J,$Y198)),IF(ISBLANK(INDEX('Sağ Bekler'!J:J,$Y198)),"",INDEX('Sağ Bekler'!J:J,$Y198)),IF(ISBLANK(INDEX('Sol Bekler'!J:J,$Y198)),"",INDEX('Sol Bekler'!J:J,$Y198)),IF(ISBLANK(INDEX('Orta Saha'!J:J,$Y198)),"",INDEX('Orta Saha'!J:J,$Y198)),IF(ISBLANK(INDEX(Kanatlar!J:J,$Y198)),"",INDEX(Kanatlar!J:J,$Y198)),IF(ISBLANK(INDEX(Forvetler!J:J,$Y198)),"",INDEX(Forvetler!J:J,$Y198))))</f>
        <v/>
      </c>
      <c r="K198" s="2" t="str">
        <f ca="1">IF($X198="","",CHOOSE($X198,IF(ISBLANK(INDEX(Kaleciler!K:K,$Y198)),"",INDEX(Kaleciler!K:K,$Y198)),IF(ISBLANK(INDEX(Stoperler!K:K,$Y198)),"",INDEX(Stoperler!K:K,$Y198)),IF(ISBLANK(INDEX('Sağ Bekler'!K:K,$Y198)),"",INDEX('Sağ Bekler'!K:K,$Y198)),IF(ISBLANK(INDEX('Sol Bekler'!K:K,$Y198)),"",INDEX('Sol Bekler'!K:K,$Y198)),IF(ISBLANK(INDEX('Orta Saha'!K:K,$Y198)),"",INDEX('Orta Saha'!K:K,$Y198)),IF(ISBLANK(INDEX(Kanatlar!K:K,$Y198)),"",INDEX(Kanatlar!K:K,$Y198)),IF(ISBLANK(INDEX(Forvetler!K:K,$Y198)),"",INDEX(Forvetler!K:K,$Y198))))</f>
        <v/>
      </c>
      <c r="L198" s="2" t="str">
        <f ca="1">IF($X198="","",CHOOSE($X198,IF(ISBLANK(INDEX(Kaleciler!L:L,$Y198)),"",INDEX(Kaleciler!L:L,$Y198)),IF(ISBLANK(INDEX(Stoperler!L:L,$Y198)),"",INDEX(Stoperler!L:L,$Y198)),IF(ISBLANK(INDEX('Sağ Bekler'!L:L,$Y198)),"",INDEX('Sağ Bekler'!L:L,$Y198)),IF(ISBLANK(INDEX('Sol Bekler'!L:L,$Y198)),"",INDEX('Sol Bekler'!L:L,$Y198)),IF(ISBLANK(INDEX('Orta Saha'!L:L,$Y198)),"",INDEX('Orta Saha'!L:L,$Y198)),IF(ISBLANK(INDEX(Kanatlar!L:L,$Y198)),"",INDEX(Kanatlar!L:L,$Y198)),IF(ISBLANK(INDEX(Forvetler!L:L,$Y198)),"",INDEX(Forvetler!L:L,$Y198))))</f>
        <v/>
      </c>
      <c r="M198" s="2" t="str">
        <f ca="1">IF($X198="","",CHOOSE($X198,IF(ISBLANK(INDEX(Kaleciler!M:M,$Y198)),"",INDEX(Kaleciler!M:M,$Y198)),IF(ISBLANK(INDEX(Stoperler!M:M,$Y198)),"",INDEX(Stoperler!M:M,$Y198)),IF(ISBLANK(INDEX('Sağ Bekler'!M:M,$Y198)),"",INDEX('Sağ Bekler'!M:M,$Y198)),IF(ISBLANK(INDEX('Sol Bekler'!M:M,$Y198)),"",INDEX('Sol Bekler'!M:M,$Y198)),IF(ISBLANK(INDEX('Orta Saha'!M:M,$Y198)),"",INDEX('Orta Saha'!M:M,$Y198)),IF(ISBLANK(INDEX(Kanatlar!M:M,$Y198)),"",INDEX(Kanatlar!M:M,$Y198)),IF(ISBLANK(INDEX(Forvetler!M:M,$Y198)),"",INDEX(Forvetler!M:M,$Y198))))</f>
        <v/>
      </c>
      <c r="N198" s="2" t="str">
        <f ca="1">IF($X198="","",CHOOSE($X198,IF(ISBLANK(INDEX(Kaleciler!N:N,$Y198)),"",INDEX(Kaleciler!N:N,$Y198)),IF(ISBLANK(INDEX(Stoperler!N:N,$Y198)),"",INDEX(Stoperler!N:N,$Y198)),IF(ISBLANK(INDEX('Sağ Bekler'!N:N,$Y198)),"",INDEX('Sağ Bekler'!N:N,$Y198)),IF(ISBLANK(INDEX('Sol Bekler'!N:N,$Y198)),"",INDEX('Sol Bekler'!N:N,$Y198)),IF(ISBLANK(INDEX('Orta Saha'!N:N,$Y198)),"",INDEX('Orta Saha'!N:N,$Y198)),IF(ISBLANK(INDEX(Kanatlar!N:N,$Y198)),"",INDEX(Kanatlar!N:N,$Y198)),IF(ISBLANK(INDEX(Forvetler!N:N,$Y198)),"",INDEX(Forvetler!N:N,$Y198))))</f>
        <v/>
      </c>
      <c r="O198" s="2" t="str">
        <f ca="1">IF($X198="","",CHOOSE($X198,IF(ISBLANK(INDEX(Kaleciler!O:O,$Y198)),"",INDEX(Kaleciler!O:O,$Y198)),IF(ISBLANK(INDEX(Stoperler!O:O,$Y198)),"",INDEX(Stoperler!O:O,$Y198)),IF(ISBLANK(INDEX('Sağ Bekler'!O:O,$Y198)),"",INDEX('Sağ Bekler'!O:O,$Y198)),IF(ISBLANK(INDEX('Sol Bekler'!O:O,$Y198)),"",INDEX('Sol Bekler'!O:O,$Y198)),IF(ISBLANK(INDEX('Orta Saha'!O:O,$Y198)),"",INDEX('Orta Saha'!O:O,$Y198)),IF(ISBLANK(INDEX(Kanatlar!O:O,$Y198)),"",INDEX(Kanatlar!O:O,$Y198)),IF(ISBLANK(INDEX(Forvetler!O:O,$Y198)),"",INDEX(Forvetler!O:O,$Y198))))</f>
        <v/>
      </c>
      <c r="P198" s="2" t="str">
        <f ca="1">IF($X198="","",CHOOSE($X198,IF(ISBLANK(INDEX(Kaleciler!P:P,$Y198)),"",INDEX(Kaleciler!P:P,$Y198)),IF(ISBLANK(INDEX(Stoperler!P:P,$Y198)),"",INDEX(Stoperler!P:P,$Y198)),IF(ISBLANK(INDEX('Sağ Bekler'!P:P,$Y198)),"",INDEX('Sağ Bekler'!P:P,$Y198)),IF(ISBLANK(INDEX('Sol Bekler'!P:P,$Y198)),"",INDEX('Sol Bekler'!P:P,$Y198)),IF(ISBLANK(INDEX('Orta Saha'!P:P,$Y198)),"",INDEX('Orta Saha'!P:P,$Y198)),IF(ISBLANK(INDEX(Kanatlar!P:P,$Y198)),"",INDEX(Kanatlar!P:P,$Y198)),IF(ISBLANK(INDEX(Forvetler!P:P,$Y198)),"",INDEX(Forvetler!P:P,$Y198))))</f>
        <v/>
      </c>
      <c r="Q198" s="3" t="str">
        <f ca="1">IF($X198="","",CHOOSE($X198,IF(ISBLANK(INDEX(Kaleciler!Q:Q,$Y198)),"",INDEX(Kaleciler!Q:Q,$Y198)),IF(ISBLANK(INDEX(Stoperler!Q:Q,$Y198)),"",INDEX(Stoperler!Q:Q,$Y198)),IF(ISBLANK(INDEX('Sağ Bekler'!Q:Q,$Y198)),"",INDEX('Sağ Bekler'!Q:Q,$Y198)),IF(ISBLANK(INDEX('Sol Bekler'!Q:Q,$Y198)),"",INDEX('Sol Bekler'!Q:Q,$Y198)),IF(ISBLANK(INDEX('Orta Saha'!Q:Q,$Y198)),"",INDEX('Orta Saha'!Q:Q,$Y198)),IF(ISBLANK(INDEX(Kanatlar!Q:Q,$Y198)),"",INDEX(Kanatlar!Q:Q,$Y198)),IF(ISBLANK(INDEX(Forvetler!Q:Q,$Y198)),"",INDEX(Forvetler!Q:Q,$Y198))))</f>
        <v/>
      </c>
      <c r="R198" s="4" t="str">
        <f ca="1">IF($X198="","",CHOOSE($X198,IF(ISBLANK(INDEX(Kaleciler!R:R,$Y198)),"",INDEX(Kaleciler!R:R,$Y198)),IF(ISBLANK(INDEX(Stoperler!R:R,$Y198)),"",INDEX(Stoperler!R:R,$Y198)),IF(ISBLANK(INDEX('Sağ Bekler'!R:R,$Y198)),"",INDEX('Sağ Bekler'!R:R,$Y198)),IF(ISBLANK(INDEX('Sol Bekler'!R:R,$Y198)),"",INDEX('Sol Bekler'!R:R,$Y198)),IF(ISBLANK(INDEX('Orta Saha'!R:R,$Y198)),"",INDEX('Orta Saha'!R:R,$Y198)),IF(ISBLANK(INDEX(Kanatlar!R:R,$Y198)),"",INDEX(Kanatlar!R:R,$Y198)),IF(ISBLANK(INDEX(Forvetler!R:R,$Y198)),"",INDEX(Forvetler!R:R,$Y198))))</f>
        <v/>
      </c>
      <c r="S198" s="2" t="str">
        <f ca="1">IF($X198="","",CHOOSE($X198,IF(ISBLANK(INDEX(Kaleciler!S:S,$Y198)),"",INDEX(Kaleciler!S:S,$Y198)),IF(ISBLANK(INDEX(Stoperler!S:S,$Y198)),"",INDEX(Stoperler!S:S,$Y198)),IF(ISBLANK(INDEX('Sağ Bekler'!S:S,$Y198)),"",INDEX('Sağ Bekler'!S:S,$Y198)),IF(ISBLANK(INDEX('Sol Bekler'!S:S,$Y198)),"",INDEX('Sol Bekler'!S:S,$Y198)),IF(ISBLANK(INDEX('Orta Saha'!S:S,$Y198)),"",INDEX('Orta Saha'!S:S,$Y198)),IF(ISBLANK(INDEX(Kanatlar!S:S,$Y198)),"",INDEX(Kanatlar!S:S,$Y198)),IF(ISBLANK(INDEX(Forvetler!S:S,$Y198)),"",INDEX(Forvetler!S:S,$Y198))))</f>
        <v/>
      </c>
      <c r="T198" s="3" t="str">
        <f ca="1">IF($X198="","",CHOOSE($X198,IF(ISBLANK(INDEX(Kaleciler!T:T,$Y198)),"",INDEX(Kaleciler!T:T,$Y198)),IF(ISBLANK(INDEX(Stoperler!T:T,$Y198)),"",INDEX(Stoperler!T:T,$Y198)),IF(ISBLANK(INDEX('Sağ Bekler'!T:T,$Y198)),"",INDEX('Sağ Bekler'!T:T,$Y198)),IF(ISBLANK(INDEX('Sol Bekler'!T:T,$Y198)),"",INDEX('Sol Bekler'!T:T,$Y198)),IF(ISBLANK(INDEX('Orta Saha'!T:T,$Y198)),"",INDEX('Orta Saha'!T:T,$Y198)),IF(ISBLANK(INDEX(Kanatlar!T:T,$Y198)),"",INDEX(Kanatlar!T:T,$Y198)),IF(ISBLANK(INDEX(Forvetler!T:T,$Y198)),"",INDEX(Forvetler!T:T,$Y198))))</f>
        <v/>
      </c>
      <c r="U198">
        <v>2</v>
      </c>
      <c r="V198">
        <v>98</v>
      </c>
      <c r="W198" t="str">
        <f ca="1">IF(AND(Stoperler!$B$98&lt;&gt;"",Stoperler!$I$98&gt;0,Stoperler!$I$98&lt;=TODAY()+365),COUNT($W$3:W197)+1,"")</f>
        <v/>
      </c>
      <c r="X198" t="str">
        <f ca="1">IFERROR(INDEX($U$4:$U$703,MATCH(ROWS($X$4:X198),$W$4:$W$703,0)),"")</f>
        <v/>
      </c>
      <c r="Y198" t="str">
        <f ca="1">IFERROR(INDEX($V$4:$V$703,MATCH(ROWS($Y$4:Y198),$W$4:$W$703,0)),"")</f>
        <v/>
      </c>
    </row>
    <row r="199" spans="1:25" x14ac:dyDescent="0.2">
      <c r="A199" s="2" t="str">
        <f ca="1">IF($X199="","",CHOOSE($X199,IF(ISBLANK(INDEX(Kaleciler!A:A,$Y199)),"",INDEX(Kaleciler!A:A,$Y199)),IF(ISBLANK(INDEX(Stoperler!A:A,$Y199)),"",INDEX(Stoperler!A:A,$Y199)),IF(ISBLANK(INDEX('Sağ Bekler'!A:A,$Y199)),"",INDEX('Sağ Bekler'!A:A,$Y199)),IF(ISBLANK(INDEX('Sol Bekler'!A:A,$Y199)),"",INDEX('Sol Bekler'!A:A,$Y199)),IF(ISBLANK(INDEX('Orta Saha'!A:A,$Y199)),"",INDEX('Orta Saha'!A:A,$Y199)),IF(ISBLANK(INDEX(Kanatlar!A:A,$Y199)),"",INDEX(Kanatlar!A:A,$Y199)),IF(ISBLANK(INDEX(Forvetler!A:A,$Y199)),"",INDEX(Forvetler!A:A,$Y199))))</f>
        <v/>
      </c>
      <c r="B199" s="3" t="str">
        <f ca="1">IF($X199="","",CHOOSE($X199,IF(ISBLANK(INDEX(Kaleciler!B:B,$Y199)),"",INDEX(Kaleciler!B:B,$Y199)),IF(ISBLANK(INDEX(Stoperler!B:B,$Y199)),"",INDEX(Stoperler!B:B,$Y199)),IF(ISBLANK(INDEX('Sağ Bekler'!B:B,$Y199)),"",INDEX('Sağ Bekler'!B:B,$Y199)),IF(ISBLANK(INDEX('Sol Bekler'!B:B,$Y199)),"",INDEX('Sol Bekler'!B:B,$Y199)),IF(ISBLANK(INDEX('Orta Saha'!B:B,$Y199)),"",INDEX('Orta Saha'!B:B,$Y199)),IF(ISBLANK(INDEX(Kanatlar!B:B,$Y199)),"",INDEX(Kanatlar!B:B,$Y199)),IF(ISBLANK(INDEX(Forvetler!B:B,$Y199)),"",INDEX(Forvetler!B:B,$Y199))))</f>
        <v/>
      </c>
      <c r="C199" s="4" t="str">
        <f ca="1">IF($X199="","",CHOOSE($X199,IF(ISBLANK(INDEX(Kaleciler!C:C,$Y199)),"",INDEX(Kaleciler!C:C,$Y199)),IF(ISBLANK(INDEX(Stoperler!C:C,$Y199)),"",INDEX(Stoperler!C:C,$Y199)),IF(ISBLANK(INDEX('Sağ Bekler'!C:C,$Y199)),"",INDEX('Sağ Bekler'!C:C,$Y199)),IF(ISBLANK(INDEX('Sol Bekler'!C:C,$Y199)),"",INDEX('Sol Bekler'!C:C,$Y199)),IF(ISBLANK(INDEX('Orta Saha'!C:C,$Y199)),"",INDEX('Orta Saha'!C:C,$Y199)),IF(ISBLANK(INDEX(Kanatlar!C:C,$Y199)),"",INDEX(Kanatlar!C:C,$Y199)),IF(ISBLANK(INDEX(Forvetler!C:C,$Y199)),"",INDEX(Forvetler!C:C,$Y199))))</f>
        <v/>
      </c>
      <c r="D199" s="2" t="str">
        <f ca="1">IF($X199="","",CHOOSE($X199,IF(ISBLANK(INDEX(Kaleciler!D:D,$Y199)),"",INDEX(Kaleciler!D:D,$Y199)),IF(ISBLANK(INDEX(Stoperler!D:D,$Y199)),"",INDEX(Stoperler!D:D,$Y199)),IF(ISBLANK(INDEX('Sağ Bekler'!D:D,$Y199)),"",INDEX('Sağ Bekler'!D:D,$Y199)),IF(ISBLANK(INDEX('Sol Bekler'!D:D,$Y199)),"",INDEX('Sol Bekler'!D:D,$Y199)),IF(ISBLANK(INDEX('Orta Saha'!D:D,$Y199)),"",INDEX('Orta Saha'!D:D,$Y199)),IF(ISBLANK(INDEX(Kanatlar!D:D,$Y199)),"",INDEX(Kanatlar!D:D,$Y199)),IF(ISBLANK(INDEX(Forvetler!D:D,$Y199)),"",INDEX(Forvetler!D:D,$Y199))))</f>
        <v/>
      </c>
      <c r="E199" s="3" t="str">
        <f ca="1">IF($X199="","",CHOOSE($X199,IF(ISBLANK(INDEX(Kaleciler!E:E,$Y199)),"",INDEX(Kaleciler!E:E,$Y199)),IF(ISBLANK(INDEX(Stoperler!E:E,$Y199)),"",INDEX(Stoperler!E:E,$Y199)),IF(ISBLANK(INDEX('Sağ Bekler'!E:E,$Y199)),"",INDEX('Sağ Bekler'!E:E,$Y199)),IF(ISBLANK(INDEX('Sol Bekler'!E:E,$Y199)),"",INDEX('Sol Bekler'!E:E,$Y199)),IF(ISBLANK(INDEX('Orta Saha'!E:E,$Y199)),"",INDEX('Orta Saha'!E:E,$Y199)),IF(ISBLANK(INDEX(Kanatlar!E:E,$Y199)),"",INDEX(Kanatlar!E:E,$Y199)),IF(ISBLANK(INDEX(Forvetler!E:E,$Y199)),"",INDEX(Forvetler!E:E,$Y199))))</f>
        <v/>
      </c>
      <c r="F199" s="3" t="str">
        <f ca="1">IF($X199="","",CHOOSE($X199,IF(ISBLANK(INDEX(Kaleciler!F:F,$Y199)),"",INDEX(Kaleciler!F:F,$Y199)),IF(ISBLANK(INDEX(Stoperler!F:F,$Y199)),"",INDEX(Stoperler!F:F,$Y199)),IF(ISBLANK(INDEX('Sağ Bekler'!F:F,$Y199)),"",INDEX('Sağ Bekler'!F:F,$Y199)),IF(ISBLANK(INDEX('Sol Bekler'!F:F,$Y199)),"",INDEX('Sol Bekler'!F:F,$Y199)),IF(ISBLANK(INDEX('Orta Saha'!F:F,$Y199)),"",INDEX('Orta Saha'!F:F,$Y199)),IF(ISBLANK(INDEX(Kanatlar!F:F,$Y199)),"",INDEX(Kanatlar!F:F,$Y199)),IF(ISBLANK(INDEX(Forvetler!F:F,$Y199)),"",INDEX(Forvetler!F:F,$Y199))))</f>
        <v/>
      </c>
      <c r="G199" s="3" t="str">
        <f ca="1">IF($X199="","",CHOOSE($X199,IF(ISBLANK(INDEX(Kaleciler!G:G,$Y199)),"",INDEX(Kaleciler!G:G,$Y199)),IF(ISBLANK(INDEX(Stoperler!G:G,$Y199)),"",INDEX(Stoperler!G:G,$Y199)),IF(ISBLANK(INDEX('Sağ Bekler'!G:G,$Y199)),"",INDEX('Sağ Bekler'!G:G,$Y199)),IF(ISBLANK(INDEX('Sol Bekler'!G:G,$Y199)),"",INDEX('Sol Bekler'!G:G,$Y199)),IF(ISBLANK(INDEX('Orta Saha'!G:G,$Y199)),"",INDEX('Orta Saha'!G:G,$Y199)),IF(ISBLANK(INDEX(Kanatlar!G:G,$Y199)),"",INDEX(Kanatlar!G:G,$Y199)),IF(ISBLANK(INDEX(Forvetler!G:G,$Y199)),"",INDEX(Forvetler!G:G,$Y199))))</f>
        <v/>
      </c>
      <c r="H199" s="3" t="str">
        <f ca="1">IF($X199="","",CHOOSE($X199,IF(ISBLANK(INDEX(Kaleciler!H:H,$Y199)),"",INDEX(Kaleciler!H:H,$Y199)),IF(ISBLANK(INDEX(Stoperler!H:H,$Y199)),"",INDEX(Stoperler!H:H,$Y199)),IF(ISBLANK(INDEX('Sağ Bekler'!H:H,$Y199)),"",INDEX('Sağ Bekler'!H:H,$Y199)),IF(ISBLANK(INDEX('Sol Bekler'!H:H,$Y199)),"",INDEX('Sol Bekler'!H:H,$Y199)),IF(ISBLANK(INDEX('Orta Saha'!H:H,$Y199)),"",INDEX('Orta Saha'!H:H,$Y199)),IF(ISBLANK(INDEX(Kanatlar!H:H,$Y199)),"",INDEX(Kanatlar!H:H,$Y199)),IF(ISBLANK(INDEX(Forvetler!H:H,$Y199)),"",INDEX(Forvetler!H:H,$Y199))))</f>
        <v/>
      </c>
      <c r="I199" s="4" t="str">
        <f ca="1">IF($X199="","",CHOOSE($X199,IF(ISBLANK(INDEX(Kaleciler!I:I,$Y199)),"",INDEX(Kaleciler!I:I,$Y199)),IF(ISBLANK(INDEX(Stoperler!I:I,$Y199)),"",INDEX(Stoperler!I:I,$Y199)),IF(ISBLANK(INDEX('Sağ Bekler'!I:I,$Y199)),"",INDEX('Sağ Bekler'!I:I,$Y199)),IF(ISBLANK(INDEX('Sol Bekler'!I:I,$Y199)),"",INDEX('Sol Bekler'!I:I,$Y199)),IF(ISBLANK(INDEX('Orta Saha'!I:I,$Y199)),"",INDEX('Orta Saha'!I:I,$Y199)),IF(ISBLANK(INDEX(Kanatlar!I:I,$Y199)),"",INDEX(Kanatlar!I:I,$Y199)),IF(ISBLANK(INDEX(Forvetler!I:I,$Y199)),"",INDEX(Forvetler!I:I,$Y199))))</f>
        <v/>
      </c>
      <c r="J199" s="4" t="str">
        <f ca="1">IF($X199="","",CHOOSE($X199,IF(ISBLANK(INDEX(Kaleciler!J:J,$Y199)),"",INDEX(Kaleciler!J:J,$Y199)),IF(ISBLANK(INDEX(Stoperler!J:J,$Y199)),"",INDEX(Stoperler!J:J,$Y199)),IF(ISBLANK(INDEX('Sağ Bekler'!J:J,$Y199)),"",INDEX('Sağ Bekler'!J:J,$Y199)),IF(ISBLANK(INDEX('Sol Bekler'!J:J,$Y199)),"",INDEX('Sol Bekler'!J:J,$Y199)),IF(ISBLANK(INDEX('Orta Saha'!J:J,$Y199)),"",INDEX('Orta Saha'!J:J,$Y199)),IF(ISBLANK(INDEX(Kanatlar!J:J,$Y199)),"",INDEX(Kanatlar!J:J,$Y199)),IF(ISBLANK(INDEX(Forvetler!J:J,$Y199)),"",INDEX(Forvetler!J:J,$Y199))))</f>
        <v/>
      </c>
      <c r="K199" s="2" t="str">
        <f ca="1">IF($X199="","",CHOOSE($X199,IF(ISBLANK(INDEX(Kaleciler!K:K,$Y199)),"",INDEX(Kaleciler!K:K,$Y199)),IF(ISBLANK(INDEX(Stoperler!K:K,$Y199)),"",INDEX(Stoperler!K:K,$Y199)),IF(ISBLANK(INDEX('Sağ Bekler'!K:K,$Y199)),"",INDEX('Sağ Bekler'!K:K,$Y199)),IF(ISBLANK(INDEX('Sol Bekler'!K:K,$Y199)),"",INDEX('Sol Bekler'!K:K,$Y199)),IF(ISBLANK(INDEX('Orta Saha'!K:K,$Y199)),"",INDEX('Orta Saha'!K:K,$Y199)),IF(ISBLANK(INDEX(Kanatlar!K:K,$Y199)),"",INDEX(Kanatlar!K:K,$Y199)),IF(ISBLANK(INDEX(Forvetler!K:K,$Y199)),"",INDEX(Forvetler!K:K,$Y199))))</f>
        <v/>
      </c>
      <c r="L199" s="2" t="str">
        <f ca="1">IF($X199="","",CHOOSE($X199,IF(ISBLANK(INDEX(Kaleciler!L:L,$Y199)),"",INDEX(Kaleciler!L:L,$Y199)),IF(ISBLANK(INDEX(Stoperler!L:L,$Y199)),"",INDEX(Stoperler!L:L,$Y199)),IF(ISBLANK(INDEX('Sağ Bekler'!L:L,$Y199)),"",INDEX('Sağ Bekler'!L:L,$Y199)),IF(ISBLANK(INDEX('Sol Bekler'!L:L,$Y199)),"",INDEX('Sol Bekler'!L:L,$Y199)),IF(ISBLANK(INDEX('Orta Saha'!L:L,$Y199)),"",INDEX('Orta Saha'!L:L,$Y199)),IF(ISBLANK(INDEX(Kanatlar!L:L,$Y199)),"",INDEX(Kanatlar!L:L,$Y199)),IF(ISBLANK(INDEX(Forvetler!L:L,$Y199)),"",INDEX(Forvetler!L:L,$Y199))))</f>
        <v/>
      </c>
      <c r="M199" s="2" t="str">
        <f ca="1">IF($X199="","",CHOOSE($X199,IF(ISBLANK(INDEX(Kaleciler!M:M,$Y199)),"",INDEX(Kaleciler!M:M,$Y199)),IF(ISBLANK(INDEX(Stoperler!M:M,$Y199)),"",INDEX(Stoperler!M:M,$Y199)),IF(ISBLANK(INDEX('Sağ Bekler'!M:M,$Y199)),"",INDEX('Sağ Bekler'!M:M,$Y199)),IF(ISBLANK(INDEX('Sol Bekler'!M:M,$Y199)),"",INDEX('Sol Bekler'!M:M,$Y199)),IF(ISBLANK(INDEX('Orta Saha'!M:M,$Y199)),"",INDEX('Orta Saha'!M:M,$Y199)),IF(ISBLANK(INDEX(Kanatlar!M:M,$Y199)),"",INDEX(Kanatlar!M:M,$Y199)),IF(ISBLANK(INDEX(Forvetler!M:M,$Y199)),"",INDEX(Forvetler!M:M,$Y199))))</f>
        <v/>
      </c>
      <c r="N199" s="2" t="str">
        <f ca="1">IF($X199="","",CHOOSE($X199,IF(ISBLANK(INDEX(Kaleciler!N:N,$Y199)),"",INDEX(Kaleciler!N:N,$Y199)),IF(ISBLANK(INDEX(Stoperler!N:N,$Y199)),"",INDEX(Stoperler!N:N,$Y199)),IF(ISBLANK(INDEX('Sağ Bekler'!N:N,$Y199)),"",INDEX('Sağ Bekler'!N:N,$Y199)),IF(ISBLANK(INDEX('Sol Bekler'!N:N,$Y199)),"",INDEX('Sol Bekler'!N:N,$Y199)),IF(ISBLANK(INDEX('Orta Saha'!N:N,$Y199)),"",INDEX('Orta Saha'!N:N,$Y199)),IF(ISBLANK(INDEX(Kanatlar!N:N,$Y199)),"",INDEX(Kanatlar!N:N,$Y199)),IF(ISBLANK(INDEX(Forvetler!N:N,$Y199)),"",INDEX(Forvetler!N:N,$Y199))))</f>
        <v/>
      </c>
      <c r="O199" s="2" t="str">
        <f ca="1">IF($X199="","",CHOOSE($X199,IF(ISBLANK(INDEX(Kaleciler!O:O,$Y199)),"",INDEX(Kaleciler!O:O,$Y199)),IF(ISBLANK(INDEX(Stoperler!O:O,$Y199)),"",INDEX(Stoperler!O:O,$Y199)),IF(ISBLANK(INDEX('Sağ Bekler'!O:O,$Y199)),"",INDEX('Sağ Bekler'!O:O,$Y199)),IF(ISBLANK(INDEX('Sol Bekler'!O:O,$Y199)),"",INDEX('Sol Bekler'!O:O,$Y199)),IF(ISBLANK(INDEX('Orta Saha'!O:O,$Y199)),"",INDEX('Orta Saha'!O:O,$Y199)),IF(ISBLANK(INDEX(Kanatlar!O:O,$Y199)),"",INDEX(Kanatlar!O:O,$Y199)),IF(ISBLANK(INDEX(Forvetler!O:O,$Y199)),"",INDEX(Forvetler!O:O,$Y199))))</f>
        <v/>
      </c>
      <c r="P199" s="2" t="str">
        <f ca="1">IF($X199="","",CHOOSE($X199,IF(ISBLANK(INDEX(Kaleciler!P:P,$Y199)),"",INDEX(Kaleciler!P:P,$Y199)),IF(ISBLANK(INDEX(Stoperler!P:P,$Y199)),"",INDEX(Stoperler!P:P,$Y199)),IF(ISBLANK(INDEX('Sağ Bekler'!P:P,$Y199)),"",INDEX('Sağ Bekler'!P:P,$Y199)),IF(ISBLANK(INDEX('Sol Bekler'!P:P,$Y199)),"",INDEX('Sol Bekler'!P:P,$Y199)),IF(ISBLANK(INDEX('Orta Saha'!P:P,$Y199)),"",INDEX('Orta Saha'!P:P,$Y199)),IF(ISBLANK(INDEX(Kanatlar!P:P,$Y199)),"",INDEX(Kanatlar!P:P,$Y199)),IF(ISBLANK(INDEX(Forvetler!P:P,$Y199)),"",INDEX(Forvetler!P:P,$Y199))))</f>
        <v/>
      </c>
      <c r="Q199" s="3" t="str">
        <f ca="1">IF($X199="","",CHOOSE($X199,IF(ISBLANK(INDEX(Kaleciler!Q:Q,$Y199)),"",INDEX(Kaleciler!Q:Q,$Y199)),IF(ISBLANK(INDEX(Stoperler!Q:Q,$Y199)),"",INDEX(Stoperler!Q:Q,$Y199)),IF(ISBLANK(INDEX('Sağ Bekler'!Q:Q,$Y199)),"",INDEX('Sağ Bekler'!Q:Q,$Y199)),IF(ISBLANK(INDEX('Sol Bekler'!Q:Q,$Y199)),"",INDEX('Sol Bekler'!Q:Q,$Y199)),IF(ISBLANK(INDEX('Orta Saha'!Q:Q,$Y199)),"",INDEX('Orta Saha'!Q:Q,$Y199)),IF(ISBLANK(INDEX(Kanatlar!Q:Q,$Y199)),"",INDEX(Kanatlar!Q:Q,$Y199)),IF(ISBLANK(INDEX(Forvetler!Q:Q,$Y199)),"",INDEX(Forvetler!Q:Q,$Y199))))</f>
        <v/>
      </c>
      <c r="R199" s="4" t="str">
        <f ca="1">IF($X199="","",CHOOSE($X199,IF(ISBLANK(INDEX(Kaleciler!R:R,$Y199)),"",INDEX(Kaleciler!R:R,$Y199)),IF(ISBLANK(INDEX(Stoperler!R:R,$Y199)),"",INDEX(Stoperler!R:R,$Y199)),IF(ISBLANK(INDEX('Sağ Bekler'!R:R,$Y199)),"",INDEX('Sağ Bekler'!R:R,$Y199)),IF(ISBLANK(INDEX('Sol Bekler'!R:R,$Y199)),"",INDEX('Sol Bekler'!R:R,$Y199)),IF(ISBLANK(INDEX('Orta Saha'!R:R,$Y199)),"",INDEX('Orta Saha'!R:R,$Y199)),IF(ISBLANK(INDEX(Kanatlar!R:R,$Y199)),"",INDEX(Kanatlar!R:R,$Y199)),IF(ISBLANK(INDEX(Forvetler!R:R,$Y199)),"",INDEX(Forvetler!R:R,$Y199))))</f>
        <v/>
      </c>
      <c r="S199" s="2" t="str">
        <f ca="1">IF($X199="","",CHOOSE($X199,IF(ISBLANK(INDEX(Kaleciler!S:S,$Y199)),"",INDEX(Kaleciler!S:S,$Y199)),IF(ISBLANK(INDEX(Stoperler!S:S,$Y199)),"",INDEX(Stoperler!S:S,$Y199)),IF(ISBLANK(INDEX('Sağ Bekler'!S:S,$Y199)),"",INDEX('Sağ Bekler'!S:S,$Y199)),IF(ISBLANK(INDEX('Sol Bekler'!S:S,$Y199)),"",INDEX('Sol Bekler'!S:S,$Y199)),IF(ISBLANK(INDEX('Orta Saha'!S:S,$Y199)),"",INDEX('Orta Saha'!S:S,$Y199)),IF(ISBLANK(INDEX(Kanatlar!S:S,$Y199)),"",INDEX(Kanatlar!S:S,$Y199)),IF(ISBLANK(INDEX(Forvetler!S:S,$Y199)),"",INDEX(Forvetler!S:S,$Y199))))</f>
        <v/>
      </c>
      <c r="T199" s="3" t="str">
        <f ca="1">IF($X199="","",CHOOSE($X199,IF(ISBLANK(INDEX(Kaleciler!T:T,$Y199)),"",INDEX(Kaleciler!T:T,$Y199)),IF(ISBLANK(INDEX(Stoperler!T:T,$Y199)),"",INDEX(Stoperler!T:T,$Y199)),IF(ISBLANK(INDEX('Sağ Bekler'!T:T,$Y199)),"",INDEX('Sağ Bekler'!T:T,$Y199)),IF(ISBLANK(INDEX('Sol Bekler'!T:T,$Y199)),"",INDEX('Sol Bekler'!T:T,$Y199)),IF(ISBLANK(INDEX('Orta Saha'!T:T,$Y199)),"",INDEX('Orta Saha'!T:T,$Y199)),IF(ISBLANK(INDEX(Kanatlar!T:T,$Y199)),"",INDEX(Kanatlar!T:T,$Y199)),IF(ISBLANK(INDEX(Forvetler!T:T,$Y199)),"",INDEX(Forvetler!T:T,$Y199))))</f>
        <v/>
      </c>
      <c r="U199">
        <v>2</v>
      </c>
      <c r="V199">
        <v>99</v>
      </c>
      <c r="W199" t="str">
        <f ca="1">IF(AND(Stoperler!$B$99&lt;&gt;"",Stoperler!$I$99&gt;0,Stoperler!$I$99&lt;=TODAY()+365),COUNT($W$3:W198)+1,"")</f>
        <v/>
      </c>
      <c r="X199" t="str">
        <f ca="1">IFERROR(INDEX($U$4:$U$703,MATCH(ROWS($X$4:X199),$W$4:$W$703,0)),"")</f>
        <v/>
      </c>
      <c r="Y199" t="str">
        <f ca="1">IFERROR(INDEX($V$4:$V$703,MATCH(ROWS($Y$4:Y199),$W$4:$W$703,0)),"")</f>
        <v/>
      </c>
    </row>
    <row r="200" spans="1:25" x14ac:dyDescent="0.2">
      <c r="A200" s="2" t="str">
        <f ca="1">IF($X200="","",CHOOSE($X200,IF(ISBLANK(INDEX(Kaleciler!A:A,$Y200)),"",INDEX(Kaleciler!A:A,$Y200)),IF(ISBLANK(INDEX(Stoperler!A:A,$Y200)),"",INDEX(Stoperler!A:A,$Y200)),IF(ISBLANK(INDEX('Sağ Bekler'!A:A,$Y200)),"",INDEX('Sağ Bekler'!A:A,$Y200)),IF(ISBLANK(INDEX('Sol Bekler'!A:A,$Y200)),"",INDEX('Sol Bekler'!A:A,$Y200)),IF(ISBLANK(INDEX('Orta Saha'!A:A,$Y200)),"",INDEX('Orta Saha'!A:A,$Y200)),IF(ISBLANK(INDEX(Kanatlar!A:A,$Y200)),"",INDEX(Kanatlar!A:A,$Y200)),IF(ISBLANK(INDEX(Forvetler!A:A,$Y200)),"",INDEX(Forvetler!A:A,$Y200))))</f>
        <v/>
      </c>
      <c r="B200" s="3" t="str">
        <f ca="1">IF($X200="","",CHOOSE($X200,IF(ISBLANK(INDEX(Kaleciler!B:B,$Y200)),"",INDEX(Kaleciler!B:B,$Y200)),IF(ISBLANK(INDEX(Stoperler!B:B,$Y200)),"",INDEX(Stoperler!B:B,$Y200)),IF(ISBLANK(INDEX('Sağ Bekler'!B:B,$Y200)),"",INDEX('Sağ Bekler'!B:B,$Y200)),IF(ISBLANK(INDEX('Sol Bekler'!B:B,$Y200)),"",INDEX('Sol Bekler'!B:B,$Y200)),IF(ISBLANK(INDEX('Orta Saha'!B:B,$Y200)),"",INDEX('Orta Saha'!B:B,$Y200)),IF(ISBLANK(INDEX(Kanatlar!B:B,$Y200)),"",INDEX(Kanatlar!B:B,$Y200)),IF(ISBLANK(INDEX(Forvetler!B:B,$Y200)),"",INDEX(Forvetler!B:B,$Y200))))</f>
        <v/>
      </c>
      <c r="C200" s="4" t="str">
        <f ca="1">IF($X200="","",CHOOSE($X200,IF(ISBLANK(INDEX(Kaleciler!C:C,$Y200)),"",INDEX(Kaleciler!C:C,$Y200)),IF(ISBLANK(INDEX(Stoperler!C:C,$Y200)),"",INDEX(Stoperler!C:C,$Y200)),IF(ISBLANK(INDEX('Sağ Bekler'!C:C,$Y200)),"",INDEX('Sağ Bekler'!C:C,$Y200)),IF(ISBLANK(INDEX('Sol Bekler'!C:C,$Y200)),"",INDEX('Sol Bekler'!C:C,$Y200)),IF(ISBLANK(INDEX('Orta Saha'!C:C,$Y200)),"",INDEX('Orta Saha'!C:C,$Y200)),IF(ISBLANK(INDEX(Kanatlar!C:C,$Y200)),"",INDEX(Kanatlar!C:C,$Y200)),IF(ISBLANK(INDEX(Forvetler!C:C,$Y200)),"",INDEX(Forvetler!C:C,$Y200))))</f>
        <v/>
      </c>
      <c r="D200" s="2" t="str">
        <f ca="1">IF($X200="","",CHOOSE($X200,IF(ISBLANK(INDEX(Kaleciler!D:D,$Y200)),"",INDEX(Kaleciler!D:D,$Y200)),IF(ISBLANK(INDEX(Stoperler!D:D,$Y200)),"",INDEX(Stoperler!D:D,$Y200)),IF(ISBLANK(INDEX('Sağ Bekler'!D:D,$Y200)),"",INDEX('Sağ Bekler'!D:D,$Y200)),IF(ISBLANK(INDEX('Sol Bekler'!D:D,$Y200)),"",INDEX('Sol Bekler'!D:D,$Y200)),IF(ISBLANK(INDEX('Orta Saha'!D:D,$Y200)),"",INDEX('Orta Saha'!D:D,$Y200)),IF(ISBLANK(INDEX(Kanatlar!D:D,$Y200)),"",INDEX(Kanatlar!D:D,$Y200)),IF(ISBLANK(INDEX(Forvetler!D:D,$Y200)),"",INDEX(Forvetler!D:D,$Y200))))</f>
        <v/>
      </c>
      <c r="E200" s="3" t="str">
        <f ca="1">IF($X200="","",CHOOSE($X200,IF(ISBLANK(INDEX(Kaleciler!E:E,$Y200)),"",INDEX(Kaleciler!E:E,$Y200)),IF(ISBLANK(INDEX(Stoperler!E:E,$Y200)),"",INDEX(Stoperler!E:E,$Y200)),IF(ISBLANK(INDEX('Sağ Bekler'!E:E,$Y200)),"",INDEX('Sağ Bekler'!E:E,$Y200)),IF(ISBLANK(INDEX('Sol Bekler'!E:E,$Y200)),"",INDEX('Sol Bekler'!E:E,$Y200)),IF(ISBLANK(INDEX('Orta Saha'!E:E,$Y200)),"",INDEX('Orta Saha'!E:E,$Y200)),IF(ISBLANK(INDEX(Kanatlar!E:E,$Y200)),"",INDEX(Kanatlar!E:E,$Y200)),IF(ISBLANK(INDEX(Forvetler!E:E,$Y200)),"",INDEX(Forvetler!E:E,$Y200))))</f>
        <v/>
      </c>
      <c r="F200" s="3" t="str">
        <f ca="1">IF($X200="","",CHOOSE($X200,IF(ISBLANK(INDEX(Kaleciler!F:F,$Y200)),"",INDEX(Kaleciler!F:F,$Y200)),IF(ISBLANK(INDEX(Stoperler!F:F,$Y200)),"",INDEX(Stoperler!F:F,$Y200)),IF(ISBLANK(INDEX('Sağ Bekler'!F:F,$Y200)),"",INDEX('Sağ Bekler'!F:F,$Y200)),IF(ISBLANK(INDEX('Sol Bekler'!F:F,$Y200)),"",INDEX('Sol Bekler'!F:F,$Y200)),IF(ISBLANK(INDEX('Orta Saha'!F:F,$Y200)),"",INDEX('Orta Saha'!F:F,$Y200)),IF(ISBLANK(INDEX(Kanatlar!F:F,$Y200)),"",INDEX(Kanatlar!F:F,$Y200)),IF(ISBLANK(INDEX(Forvetler!F:F,$Y200)),"",INDEX(Forvetler!F:F,$Y200))))</f>
        <v/>
      </c>
      <c r="G200" s="3" t="str">
        <f ca="1">IF($X200="","",CHOOSE($X200,IF(ISBLANK(INDEX(Kaleciler!G:G,$Y200)),"",INDEX(Kaleciler!G:G,$Y200)),IF(ISBLANK(INDEX(Stoperler!G:G,$Y200)),"",INDEX(Stoperler!G:G,$Y200)),IF(ISBLANK(INDEX('Sağ Bekler'!G:G,$Y200)),"",INDEX('Sağ Bekler'!G:G,$Y200)),IF(ISBLANK(INDEX('Sol Bekler'!G:G,$Y200)),"",INDEX('Sol Bekler'!G:G,$Y200)),IF(ISBLANK(INDEX('Orta Saha'!G:G,$Y200)),"",INDEX('Orta Saha'!G:G,$Y200)),IF(ISBLANK(INDEX(Kanatlar!G:G,$Y200)),"",INDEX(Kanatlar!G:G,$Y200)),IF(ISBLANK(INDEX(Forvetler!G:G,$Y200)),"",INDEX(Forvetler!G:G,$Y200))))</f>
        <v/>
      </c>
      <c r="H200" s="3" t="str">
        <f ca="1">IF($X200="","",CHOOSE($X200,IF(ISBLANK(INDEX(Kaleciler!H:H,$Y200)),"",INDEX(Kaleciler!H:H,$Y200)),IF(ISBLANK(INDEX(Stoperler!H:H,$Y200)),"",INDEX(Stoperler!H:H,$Y200)),IF(ISBLANK(INDEX('Sağ Bekler'!H:H,$Y200)),"",INDEX('Sağ Bekler'!H:H,$Y200)),IF(ISBLANK(INDEX('Sol Bekler'!H:H,$Y200)),"",INDEX('Sol Bekler'!H:H,$Y200)),IF(ISBLANK(INDEX('Orta Saha'!H:H,$Y200)),"",INDEX('Orta Saha'!H:H,$Y200)),IF(ISBLANK(INDEX(Kanatlar!H:H,$Y200)),"",INDEX(Kanatlar!H:H,$Y200)),IF(ISBLANK(INDEX(Forvetler!H:H,$Y200)),"",INDEX(Forvetler!H:H,$Y200))))</f>
        <v/>
      </c>
      <c r="I200" s="4" t="str">
        <f ca="1">IF($X200="","",CHOOSE($X200,IF(ISBLANK(INDEX(Kaleciler!I:I,$Y200)),"",INDEX(Kaleciler!I:I,$Y200)),IF(ISBLANK(INDEX(Stoperler!I:I,$Y200)),"",INDEX(Stoperler!I:I,$Y200)),IF(ISBLANK(INDEX('Sağ Bekler'!I:I,$Y200)),"",INDEX('Sağ Bekler'!I:I,$Y200)),IF(ISBLANK(INDEX('Sol Bekler'!I:I,$Y200)),"",INDEX('Sol Bekler'!I:I,$Y200)),IF(ISBLANK(INDEX('Orta Saha'!I:I,$Y200)),"",INDEX('Orta Saha'!I:I,$Y200)),IF(ISBLANK(INDEX(Kanatlar!I:I,$Y200)),"",INDEX(Kanatlar!I:I,$Y200)),IF(ISBLANK(INDEX(Forvetler!I:I,$Y200)),"",INDEX(Forvetler!I:I,$Y200))))</f>
        <v/>
      </c>
      <c r="J200" s="4" t="str">
        <f ca="1">IF($X200="","",CHOOSE($X200,IF(ISBLANK(INDEX(Kaleciler!J:J,$Y200)),"",INDEX(Kaleciler!J:J,$Y200)),IF(ISBLANK(INDEX(Stoperler!J:J,$Y200)),"",INDEX(Stoperler!J:J,$Y200)),IF(ISBLANK(INDEX('Sağ Bekler'!J:J,$Y200)),"",INDEX('Sağ Bekler'!J:J,$Y200)),IF(ISBLANK(INDEX('Sol Bekler'!J:J,$Y200)),"",INDEX('Sol Bekler'!J:J,$Y200)),IF(ISBLANK(INDEX('Orta Saha'!J:J,$Y200)),"",INDEX('Orta Saha'!J:J,$Y200)),IF(ISBLANK(INDEX(Kanatlar!J:J,$Y200)),"",INDEX(Kanatlar!J:J,$Y200)),IF(ISBLANK(INDEX(Forvetler!J:J,$Y200)),"",INDEX(Forvetler!J:J,$Y200))))</f>
        <v/>
      </c>
      <c r="K200" s="2" t="str">
        <f ca="1">IF($X200="","",CHOOSE($X200,IF(ISBLANK(INDEX(Kaleciler!K:K,$Y200)),"",INDEX(Kaleciler!K:K,$Y200)),IF(ISBLANK(INDEX(Stoperler!K:K,$Y200)),"",INDEX(Stoperler!K:K,$Y200)),IF(ISBLANK(INDEX('Sağ Bekler'!K:K,$Y200)),"",INDEX('Sağ Bekler'!K:K,$Y200)),IF(ISBLANK(INDEX('Sol Bekler'!K:K,$Y200)),"",INDEX('Sol Bekler'!K:K,$Y200)),IF(ISBLANK(INDEX('Orta Saha'!K:K,$Y200)),"",INDEX('Orta Saha'!K:K,$Y200)),IF(ISBLANK(INDEX(Kanatlar!K:K,$Y200)),"",INDEX(Kanatlar!K:K,$Y200)),IF(ISBLANK(INDEX(Forvetler!K:K,$Y200)),"",INDEX(Forvetler!K:K,$Y200))))</f>
        <v/>
      </c>
      <c r="L200" s="2" t="str">
        <f ca="1">IF($X200="","",CHOOSE($X200,IF(ISBLANK(INDEX(Kaleciler!L:L,$Y200)),"",INDEX(Kaleciler!L:L,$Y200)),IF(ISBLANK(INDEX(Stoperler!L:L,$Y200)),"",INDEX(Stoperler!L:L,$Y200)),IF(ISBLANK(INDEX('Sağ Bekler'!L:L,$Y200)),"",INDEX('Sağ Bekler'!L:L,$Y200)),IF(ISBLANK(INDEX('Sol Bekler'!L:L,$Y200)),"",INDEX('Sol Bekler'!L:L,$Y200)),IF(ISBLANK(INDEX('Orta Saha'!L:L,$Y200)),"",INDEX('Orta Saha'!L:L,$Y200)),IF(ISBLANK(INDEX(Kanatlar!L:L,$Y200)),"",INDEX(Kanatlar!L:L,$Y200)),IF(ISBLANK(INDEX(Forvetler!L:L,$Y200)),"",INDEX(Forvetler!L:L,$Y200))))</f>
        <v/>
      </c>
      <c r="M200" s="2" t="str">
        <f ca="1">IF($X200="","",CHOOSE($X200,IF(ISBLANK(INDEX(Kaleciler!M:M,$Y200)),"",INDEX(Kaleciler!M:M,$Y200)),IF(ISBLANK(INDEX(Stoperler!M:M,$Y200)),"",INDEX(Stoperler!M:M,$Y200)),IF(ISBLANK(INDEX('Sağ Bekler'!M:M,$Y200)),"",INDEX('Sağ Bekler'!M:M,$Y200)),IF(ISBLANK(INDEX('Sol Bekler'!M:M,$Y200)),"",INDEX('Sol Bekler'!M:M,$Y200)),IF(ISBLANK(INDEX('Orta Saha'!M:M,$Y200)),"",INDEX('Orta Saha'!M:M,$Y200)),IF(ISBLANK(INDEX(Kanatlar!M:M,$Y200)),"",INDEX(Kanatlar!M:M,$Y200)),IF(ISBLANK(INDEX(Forvetler!M:M,$Y200)),"",INDEX(Forvetler!M:M,$Y200))))</f>
        <v/>
      </c>
      <c r="N200" s="2" t="str">
        <f ca="1">IF($X200="","",CHOOSE($X200,IF(ISBLANK(INDEX(Kaleciler!N:N,$Y200)),"",INDEX(Kaleciler!N:N,$Y200)),IF(ISBLANK(INDEX(Stoperler!N:N,$Y200)),"",INDEX(Stoperler!N:N,$Y200)),IF(ISBLANK(INDEX('Sağ Bekler'!N:N,$Y200)),"",INDEX('Sağ Bekler'!N:N,$Y200)),IF(ISBLANK(INDEX('Sol Bekler'!N:N,$Y200)),"",INDEX('Sol Bekler'!N:N,$Y200)),IF(ISBLANK(INDEX('Orta Saha'!N:N,$Y200)),"",INDEX('Orta Saha'!N:N,$Y200)),IF(ISBLANK(INDEX(Kanatlar!N:N,$Y200)),"",INDEX(Kanatlar!N:N,$Y200)),IF(ISBLANK(INDEX(Forvetler!N:N,$Y200)),"",INDEX(Forvetler!N:N,$Y200))))</f>
        <v/>
      </c>
      <c r="O200" s="2" t="str">
        <f ca="1">IF($X200="","",CHOOSE($X200,IF(ISBLANK(INDEX(Kaleciler!O:O,$Y200)),"",INDEX(Kaleciler!O:O,$Y200)),IF(ISBLANK(INDEX(Stoperler!O:O,$Y200)),"",INDEX(Stoperler!O:O,$Y200)),IF(ISBLANK(INDEX('Sağ Bekler'!O:O,$Y200)),"",INDEX('Sağ Bekler'!O:O,$Y200)),IF(ISBLANK(INDEX('Sol Bekler'!O:O,$Y200)),"",INDEX('Sol Bekler'!O:O,$Y200)),IF(ISBLANK(INDEX('Orta Saha'!O:O,$Y200)),"",INDEX('Orta Saha'!O:O,$Y200)),IF(ISBLANK(INDEX(Kanatlar!O:O,$Y200)),"",INDEX(Kanatlar!O:O,$Y200)),IF(ISBLANK(INDEX(Forvetler!O:O,$Y200)),"",INDEX(Forvetler!O:O,$Y200))))</f>
        <v/>
      </c>
      <c r="P200" s="2" t="str">
        <f ca="1">IF($X200="","",CHOOSE($X200,IF(ISBLANK(INDEX(Kaleciler!P:P,$Y200)),"",INDEX(Kaleciler!P:P,$Y200)),IF(ISBLANK(INDEX(Stoperler!P:P,$Y200)),"",INDEX(Stoperler!P:P,$Y200)),IF(ISBLANK(INDEX('Sağ Bekler'!P:P,$Y200)),"",INDEX('Sağ Bekler'!P:P,$Y200)),IF(ISBLANK(INDEX('Sol Bekler'!P:P,$Y200)),"",INDEX('Sol Bekler'!P:P,$Y200)),IF(ISBLANK(INDEX('Orta Saha'!P:P,$Y200)),"",INDEX('Orta Saha'!P:P,$Y200)),IF(ISBLANK(INDEX(Kanatlar!P:P,$Y200)),"",INDEX(Kanatlar!P:P,$Y200)),IF(ISBLANK(INDEX(Forvetler!P:P,$Y200)),"",INDEX(Forvetler!P:P,$Y200))))</f>
        <v/>
      </c>
      <c r="Q200" s="3" t="str">
        <f ca="1">IF($X200="","",CHOOSE($X200,IF(ISBLANK(INDEX(Kaleciler!Q:Q,$Y200)),"",INDEX(Kaleciler!Q:Q,$Y200)),IF(ISBLANK(INDEX(Stoperler!Q:Q,$Y200)),"",INDEX(Stoperler!Q:Q,$Y200)),IF(ISBLANK(INDEX('Sağ Bekler'!Q:Q,$Y200)),"",INDEX('Sağ Bekler'!Q:Q,$Y200)),IF(ISBLANK(INDEX('Sol Bekler'!Q:Q,$Y200)),"",INDEX('Sol Bekler'!Q:Q,$Y200)),IF(ISBLANK(INDEX('Orta Saha'!Q:Q,$Y200)),"",INDEX('Orta Saha'!Q:Q,$Y200)),IF(ISBLANK(INDEX(Kanatlar!Q:Q,$Y200)),"",INDEX(Kanatlar!Q:Q,$Y200)),IF(ISBLANK(INDEX(Forvetler!Q:Q,$Y200)),"",INDEX(Forvetler!Q:Q,$Y200))))</f>
        <v/>
      </c>
      <c r="R200" s="4" t="str">
        <f ca="1">IF($X200="","",CHOOSE($X200,IF(ISBLANK(INDEX(Kaleciler!R:R,$Y200)),"",INDEX(Kaleciler!R:R,$Y200)),IF(ISBLANK(INDEX(Stoperler!R:R,$Y200)),"",INDEX(Stoperler!R:R,$Y200)),IF(ISBLANK(INDEX('Sağ Bekler'!R:R,$Y200)),"",INDEX('Sağ Bekler'!R:R,$Y200)),IF(ISBLANK(INDEX('Sol Bekler'!R:R,$Y200)),"",INDEX('Sol Bekler'!R:R,$Y200)),IF(ISBLANK(INDEX('Orta Saha'!R:R,$Y200)),"",INDEX('Orta Saha'!R:R,$Y200)),IF(ISBLANK(INDEX(Kanatlar!R:R,$Y200)),"",INDEX(Kanatlar!R:R,$Y200)),IF(ISBLANK(INDEX(Forvetler!R:R,$Y200)),"",INDEX(Forvetler!R:R,$Y200))))</f>
        <v/>
      </c>
      <c r="S200" s="2" t="str">
        <f ca="1">IF($X200="","",CHOOSE($X200,IF(ISBLANK(INDEX(Kaleciler!S:S,$Y200)),"",INDEX(Kaleciler!S:S,$Y200)),IF(ISBLANK(INDEX(Stoperler!S:S,$Y200)),"",INDEX(Stoperler!S:S,$Y200)),IF(ISBLANK(INDEX('Sağ Bekler'!S:S,$Y200)),"",INDEX('Sağ Bekler'!S:S,$Y200)),IF(ISBLANK(INDEX('Sol Bekler'!S:S,$Y200)),"",INDEX('Sol Bekler'!S:S,$Y200)),IF(ISBLANK(INDEX('Orta Saha'!S:S,$Y200)),"",INDEX('Orta Saha'!S:S,$Y200)),IF(ISBLANK(INDEX(Kanatlar!S:S,$Y200)),"",INDEX(Kanatlar!S:S,$Y200)),IF(ISBLANK(INDEX(Forvetler!S:S,$Y200)),"",INDEX(Forvetler!S:S,$Y200))))</f>
        <v/>
      </c>
      <c r="T200" s="3" t="str">
        <f ca="1">IF($X200="","",CHOOSE($X200,IF(ISBLANK(INDEX(Kaleciler!T:T,$Y200)),"",INDEX(Kaleciler!T:T,$Y200)),IF(ISBLANK(INDEX(Stoperler!T:T,$Y200)),"",INDEX(Stoperler!T:T,$Y200)),IF(ISBLANK(INDEX('Sağ Bekler'!T:T,$Y200)),"",INDEX('Sağ Bekler'!T:T,$Y200)),IF(ISBLANK(INDEX('Sol Bekler'!T:T,$Y200)),"",INDEX('Sol Bekler'!T:T,$Y200)),IF(ISBLANK(INDEX('Orta Saha'!T:T,$Y200)),"",INDEX('Orta Saha'!T:T,$Y200)),IF(ISBLANK(INDEX(Kanatlar!T:T,$Y200)),"",INDEX(Kanatlar!T:T,$Y200)),IF(ISBLANK(INDEX(Forvetler!T:T,$Y200)),"",INDEX(Forvetler!T:T,$Y200))))</f>
        <v/>
      </c>
      <c r="U200">
        <v>2</v>
      </c>
      <c r="V200">
        <v>100</v>
      </c>
      <c r="W200" t="str">
        <f ca="1">IF(AND(Stoperler!$B$100&lt;&gt;"",Stoperler!$I$100&gt;0,Stoperler!$I$100&lt;=TODAY()+365),COUNT($W$3:W199)+1,"")</f>
        <v/>
      </c>
      <c r="X200" t="str">
        <f ca="1">IFERROR(INDEX($U$4:$U$703,MATCH(ROWS($X$4:X200),$W$4:$W$703,0)),"")</f>
        <v/>
      </c>
      <c r="Y200" t="str">
        <f ca="1">IFERROR(INDEX($V$4:$V$703,MATCH(ROWS($Y$4:Y200),$W$4:$W$703,0)),"")</f>
        <v/>
      </c>
    </row>
    <row r="201" spans="1:25" x14ac:dyDescent="0.2">
      <c r="A201" s="2" t="str">
        <f ca="1">IF($X201="","",CHOOSE($X201,IF(ISBLANK(INDEX(Kaleciler!A:A,$Y201)),"",INDEX(Kaleciler!A:A,$Y201)),IF(ISBLANK(INDEX(Stoperler!A:A,$Y201)),"",INDEX(Stoperler!A:A,$Y201)),IF(ISBLANK(INDEX('Sağ Bekler'!A:A,$Y201)),"",INDEX('Sağ Bekler'!A:A,$Y201)),IF(ISBLANK(INDEX('Sol Bekler'!A:A,$Y201)),"",INDEX('Sol Bekler'!A:A,$Y201)),IF(ISBLANK(INDEX('Orta Saha'!A:A,$Y201)),"",INDEX('Orta Saha'!A:A,$Y201)),IF(ISBLANK(INDEX(Kanatlar!A:A,$Y201)),"",INDEX(Kanatlar!A:A,$Y201)),IF(ISBLANK(INDEX(Forvetler!A:A,$Y201)),"",INDEX(Forvetler!A:A,$Y201))))</f>
        <v/>
      </c>
      <c r="B201" s="3" t="str">
        <f ca="1">IF($X201="","",CHOOSE($X201,IF(ISBLANK(INDEX(Kaleciler!B:B,$Y201)),"",INDEX(Kaleciler!B:B,$Y201)),IF(ISBLANK(INDEX(Stoperler!B:B,$Y201)),"",INDEX(Stoperler!B:B,$Y201)),IF(ISBLANK(INDEX('Sağ Bekler'!B:B,$Y201)),"",INDEX('Sağ Bekler'!B:B,$Y201)),IF(ISBLANK(INDEX('Sol Bekler'!B:B,$Y201)),"",INDEX('Sol Bekler'!B:B,$Y201)),IF(ISBLANK(INDEX('Orta Saha'!B:B,$Y201)),"",INDEX('Orta Saha'!B:B,$Y201)),IF(ISBLANK(INDEX(Kanatlar!B:B,$Y201)),"",INDEX(Kanatlar!B:B,$Y201)),IF(ISBLANK(INDEX(Forvetler!B:B,$Y201)),"",INDEX(Forvetler!B:B,$Y201))))</f>
        <v/>
      </c>
      <c r="C201" s="4" t="str">
        <f ca="1">IF($X201="","",CHOOSE($X201,IF(ISBLANK(INDEX(Kaleciler!C:C,$Y201)),"",INDEX(Kaleciler!C:C,$Y201)),IF(ISBLANK(INDEX(Stoperler!C:C,$Y201)),"",INDEX(Stoperler!C:C,$Y201)),IF(ISBLANK(INDEX('Sağ Bekler'!C:C,$Y201)),"",INDEX('Sağ Bekler'!C:C,$Y201)),IF(ISBLANK(INDEX('Sol Bekler'!C:C,$Y201)),"",INDEX('Sol Bekler'!C:C,$Y201)),IF(ISBLANK(INDEX('Orta Saha'!C:C,$Y201)),"",INDEX('Orta Saha'!C:C,$Y201)),IF(ISBLANK(INDEX(Kanatlar!C:C,$Y201)),"",INDEX(Kanatlar!C:C,$Y201)),IF(ISBLANK(INDEX(Forvetler!C:C,$Y201)),"",INDEX(Forvetler!C:C,$Y201))))</f>
        <v/>
      </c>
      <c r="D201" s="2" t="str">
        <f ca="1">IF($X201="","",CHOOSE($X201,IF(ISBLANK(INDEX(Kaleciler!D:D,$Y201)),"",INDEX(Kaleciler!D:D,$Y201)),IF(ISBLANK(INDEX(Stoperler!D:D,$Y201)),"",INDEX(Stoperler!D:D,$Y201)),IF(ISBLANK(INDEX('Sağ Bekler'!D:D,$Y201)),"",INDEX('Sağ Bekler'!D:D,$Y201)),IF(ISBLANK(INDEX('Sol Bekler'!D:D,$Y201)),"",INDEX('Sol Bekler'!D:D,$Y201)),IF(ISBLANK(INDEX('Orta Saha'!D:D,$Y201)),"",INDEX('Orta Saha'!D:D,$Y201)),IF(ISBLANK(INDEX(Kanatlar!D:D,$Y201)),"",INDEX(Kanatlar!D:D,$Y201)),IF(ISBLANK(INDEX(Forvetler!D:D,$Y201)),"",INDEX(Forvetler!D:D,$Y201))))</f>
        <v/>
      </c>
      <c r="E201" s="3" t="str">
        <f ca="1">IF($X201="","",CHOOSE($X201,IF(ISBLANK(INDEX(Kaleciler!E:E,$Y201)),"",INDEX(Kaleciler!E:E,$Y201)),IF(ISBLANK(INDEX(Stoperler!E:E,$Y201)),"",INDEX(Stoperler!E:E,$Y201)),IF(ISBLANK(INDEX('Sağ Bekler'!E:E,$Y201)),"",INDEX('Sağ Bekler'!E:E,$Y201)),IF(ISBLANK(INDEX('Sol Bekler'!E:E,$Y201)),"",INDEX('Sol Bekler'!E:E,$Y201)),IF(ISBLANK(INDEX('Orta Saha'!E:E,$Y201)),"",INDEX('Orta Saha'!E:E,$Y201)),IF(ISBLANK(INDEX(Kanatlar!E:E,$Y201)),"",INDEX(Kanatlar!E:E,$Y201)),IF(ISBLANK(INDEX(Forvetler!E:E,$Y201)),"",INDEX(Forvetler!E:E,$Y201))))</f>
        <v/>
      </c>
      <c r="F201" s="3" t="str">
        <f ca="1">IF($X201="","",CHOOSE($X201,IF(ISBLANK(INDEX(Kaleciler!F:F,$Y201)),"",INDEX(Kaleciler!F:F,$Y201)),IF(ISBLANK(INDEX(Stoperler!F:F,$Y201)),"",INDEX(Stoperler!F:F,$Y201)),IF(ISBLANK(INDEX('Sağ Bekler'!F:F,$Y201)),"",INDEX('Sağ Bekler'!F:F,$Y201)),IF(ISBLANK(INDEX('Sol Bekler'!F:F,$Y201)),"",INDEX('Sol Bekler'!F:F,$Y201)),IF(ISBLANK(INDEX('Orta Saha'!F:F,$Y201)),"",INDEX('Orta Saha'!F:F,$Y201)),IF(ISBLANK(INDEX(Kanatlar!F:F,$Y201)),"",INDEX(Kanatlar!F:F,$Y201)),IF(ISBLANK(INDEX(Forvetler!F:F,$Y201)),"",INDEX(Forvetler!F:F,$Y201))))</f>
        <v/>
      </c>
      <c r="G201" s="3" t="str">
        <f ca="1">IF($X201="","",CHOOSE($X201,IF(ISBLANK(INDEX(Kaleciler!G:G,$Y201)),"",INDEX(Kaleciler!G:G,$Y201)),IF(ISBLANK(INDEX(Stoperler!G:G,$Y201)),"",INDEX(Stoperler!G:G,$Y201)),IF(ISBLANK(INDEX('Sağ Bekler'!G:G,$Y201)),"",INDEX('Sağ Bekler'!G:G,$Y201)),IF(ISBLANK(INDEX('Sol Bekler'!G:G,$Y201)),"",INDEX('Sol Bekler'!G:G,$Y201)),IF(ISBLANK(INDEX('Orta Saha'!G:G,$Y201)),"",INDEX('Orta Saha'!G:G,$Y201)),IF(ISBLANK(INDEX(Kanatlar!G:G,$Y201)),"",INDEX(Kanatlar!G:G,$Y201)),IF(ISBLANK(INDEX(Forvetler!G:G,$Y201)),"",INDEX(Forvetler!G:G,$Y201))))</f>
        <v/>
      </c>
      <c r="H201" s="3" t="str">
        <f ca="1">IF($X201="","",CHOOSE($X201,IF(ISBLANK(INDEX(Kaleciler!H:H,$Y201)),"",INDEX(Kaleciler!H:H,$Y201)),IF(ISBLANK(INDEX(Stoperler!H:H,$Y201)),"",INDEX(Stoperler!H:H,$Y201)),IF(ISBLANK(INDEX('Sağ Bekler'!H:H,$Y201)),"",INDEX('Sağ Bekler'!H:H,$Y201)),IF(ISBLANK(INDEX('Sol Bekler'!H:H,$Y201)),"",INDEX('Sol Bekler'!H:H,$Y201)),IF(ISBLANK(INDEX('Orta Saha'!H:H,$Y201)),"",INDEX('Orta Saha'!H:H,$Y201)),IF(ISBLANK(INDEX(Kanatlar!H:H,$Y201)),"",INDEX(Kanatlar!H:H,$Y201)),IF(ISBLANK(INDEX(Forvetler!H:H,$Y201)),"",INDEX(Forvetler!H:H,$Y201))))</f>
        <v/>
      </c>
      <c r="I201" s="4" t="str">
        <f ca="1">IF($X201="","",CHOOSE($X201,IF(ISBLANK(INDEX(Kaleciler!I:I,$Y201)),"",INDEX(Kaleciler!I:I,$Y201)),IF(ISBLANK(INDEX(Stoperler!I:I,$Y201)),"",INDEX(Stoperler!I:I,$Y201)),IF(ISBLANK(INDEX('Sağ Bekler'!I:I,$Y201)),"",INDEX('Sağ Bekler'!I:I,$Y201)),IF(ISBLANK(INDEX('Sol Bekler'!I:I,$Y201)),"",INDEX('Sol Bekler'!I:I,$Y201)),IF(ISBLANK(INDEX('Orta Saha'!I:I,$Y201)),"",INDEX('Orta Saha'!I:I,$Y201)),IF(ISBLANK(INDEX(Kanatlar!I:I,$Y201)),"",INDEX(Kanatlar!I:I,$Y201)),IF(ISBLANK(INDEX(Forvetler!I:I,$Y201)),"",INDEX(Forvetler!I:I,$Y201))))</f>
        <v/>
      </c>
      <c r="J201" s="4" t="str">
        <f ca="1">IF($X201="","",CHOOSE($X201,IF(ISBLANK(INDEX(Kaleciler!J:J,$Y201)),"",INDEX(Kaleciler!J:J,$Y201)),IF(ISBLANK(INDEX(Stoperler!J:J,$Y201)),"",INDEX(Stoperler!J:J,$Y201)),IF(ISBLANK(INDEX('Sağ Bekler'!J:J,$Y201)),"",INDEX('Sağ Bekler'!J:J,$Y201)),IF(ISBLANK(INDEX('Sol Bekler'!J:J,$Y201)),"",INDEX('Sol Bekler'!J:J,$Y201)),IF(ISBLANK(INDEX('Orta Saha'!J:J,$Y201)),"",INDEX('Orta Saha'!J:J,$Y201)),IF(ISBLANK(INDEX(Kanatlar!J:J,$Y201)),"",INDEX(Kanatlar!J:J,$Y201)),IF(ISBLANK(INDEX(Forvetler!J:J,$Y201)),"",INDEX(Forvetler!J:J,$Y201))))</f>
        <v/>
      </c>
      <c r="K201" s="2" t="str">
        <f ca="1">IF($X201="","",CHOOSE($X201,IF(ISBLANK(INDEX(Kaleciler!K:K,$Y201)),"",INDEX(Kaleciler!K:K,$Y201)),IF(ISBLANK(INDEX(Stoperler!K:K,$Y201)),"",INDEX(Stoperler!K:K,$Y201)),IF(ISBLANK(INDEX('Sağ Bekler'!K:K,$Y201)),"",INDEX('Sağ Bekler'!K:K,$Y201)),IF(ISBLANK(INDEX('Sol Bekler'!K:K,$Y201)),"",INDEX('Sol Bekler'!K:K,$Y201)),IF(ISBLANK(INDEX('Orta Saha'!K:K,$Y201)),"",INDEX('Orta Saha'!K:K,$Y201)),IF(ISBLANK(INDEX(Kanatlar!K:K,$Y201)),"",INDEX(Kanatlar!K:K,$Y201)),IF(ISBLANK(INDEX(Forvetler!K:K,$Y201)),"",INDEX(Forvetler!K:K,$Y201))))</f>
        <v/>
      </c>
      <c r="L201" s="2" t="str">
        <f ca="1">IF($X201="","",CHOOSE($X201,IF(ISBLANK(INDEX(Kaleciler!L:L,$Y201)),"",INDEX(Kaleciler!L:L,$Y201)),IF(ISBLANK(INDEX(Stoperler!L:L,$Y201)),"",INDEX(Stoperler!L:L,$Y201)),IF(ISBLANK(INDEX('Sağ Bekler'!L:L,$Y201)),"",INDEX('Sağ Bekler'!L:L,$Y201)),IF(ISBLANK(INDEX('Sol Bekler'!L:L,$Y201)),"",INDEX('Sol Bekler'!L:L,$Y201)),IF(ISBLANK(INDEX('Orta Saha'!L:L,$Y201)),"",INDEX('Orta Saha'!L:L,$Y201)),IF(ISBLANK(INDEX(Kanatlar!L:L,$Y201)),"",INDEX(Kanatlar!L:L,$Y201)),IF(ISBLANK(INDEX(Forvetler!L:L,$Y201)),"",INDEX(Forvetler!L:L,$Y201))))</f>
        <v/>
      </c>
      <c r="M201" s="2" t="str">
        <f ca="1">IF($X201="","",CHOOSE($X201,IF(ISBLANK(INDEX(Kaleciler!M:M,$Y201)),"",INDEX(Kaleciler!M:M,$Y201)),IF(ISBLANK(INDEX(Stoperler!M:M,$Y201)),"",INDEX(Stoperler!M:M,$Y201)),IF(ISBLANK(INDEX('Sağ Bekler'!M:M,$Y201)),"",INDEX('Sağ Bekler'!M:M,$Y201)),IF(ISBLANK(INDEX('Sol Bekler'!M:M,$Y201)),"",INDEX('Sol Bekler'!M:M,$Y201)),IF(ISBLANK(INDEX('Orta Saha'!M:M,$Y201)),"",INDEX('Orta Saha'!M:M,$Y201)),IF(ISBLANK(INDEX(Kanatlar!M:M,$Y201)),"",INDEX(Kanatlar!M:M,$Y201)),IF(ISBLANK(INDEX(Forvetler!M:M,$Y201)),"",INDEX(Forvetler!M:M,$Y201))))</f>
        <v/>
      </c>
      <c r="N201" s="2" t="str">
        <f ca="1">IF($X201="","",CHOOSE($X201,IF(ISBLANK(INDEX(Kaleciler!N:N,$Y201)),"",INDEX(Kaleciler!N:N,$Y201)),IF(ISBLANK(INDEX(Stoperler!N:N,$Y201)),"",INDEX(Stoperler!N:N,$Y201)),IF(ISBLANK(INDEX('Sağ Bekler'!N:N,$Y201)),"",INDEX('Sağ Bekler'!N:N,$Y201)),IF(ISBLANK(INDEX('Sol Bekler'!N:N,$Y201)),"",INDEX('Sol Bekler'!N:N,$Y201)),IF(ISBLANK(INDEX('Orta Saha'!N:N,$Y201)),"",INDEX('Orta Saha'!N:N,$Y201)),IF(ISBLANK(INDEX(Kanatlar!N:N,$Y201)),"",INDEX(Kanatlar!N:N,$Y201)),IF(ISBLANK(INDEX(Forvetler!N:N,$Y201)),"",INDEX(Forvetler!N:N,$Y201))))</f>
        <v/>
      </c>
      <c r="O201" s="2" t="str">
        <f ca="1">IF($X201="","",CHOOSE($X201,IF(ISBLANK(INDEX(Kaleciler!O:O,$Y201)),"",INDEX(Kaleciler!O:O,$Y201)),IF(ISBLANK(INDEX(Stoperler!O:O,$Y201)),"",INDEX(Stoperler!O:O,$Y201)),IF(ISBLANK(INDEX('Sağ Bekler'!O:O,$Y201)),"",INDEX('Sağ Bekler'!O:O,$Y201)),IF(ISBLANK(INDEX('Sol Bekler'!O:O,$Y201)),"",INDEX('Sol Bekler'!O:O,$Y201)),IF(ISBLANK(INDEX('Orta Saha'!O:O,$Y201)),"",INDEX('Orta Saha'!O:O,$Y201)),IF(ISBLANK(INDEX(Kanatlar!O:O,$Y201)),"",INDEX(Kanatlar!O:O,$Y201)),IF(ISBLANK(INDEX(Forvetler!O:O,$Y201)),"",INDEX(Forvetler!O:O,$Y201))))</f>
        <v/>
      </c>
      <c r="P201" s="2" t="str">
        <f ca="1">IF($X201="","",CHOOSE($X201,IF(ISBLANK(INDEX(Kaleciler!P:P,$Y201)),"",INDEX(Kaleciler!P:P,$Y201)),IF(ISBLANK(INDEX(Stoperler!P:P,$Y201)),"",INDEX(Stoperler!P:P,$Y201)),IF(ISBLANK(INDEX('Sağ Bekler'!P:P,$Y201)),"",INDEX('Sağ Bekler'!P:P,$Y201)),IF(ISBLANK(INDEX('Sol Bekler'!P:P,$Y201)),"",INDEX('Sol Bekler'!P:P,$Y201)),IF(ISBLANK(INDEX('Orta Saha'!P:P,$Y201)),"",INDEX('Orta Saha'!P:P,$Y201)),IF(ISBLANK(INDEX(Kanatlar!P:P,$Y201)),"",INDEX(Kanatlar!P:P,$Y201)),IF(ISBLANK(INDEX(Forvetler!P:P,$Y201)),"",INDEX(Forvetler!P:P,$Y201))))</f>
        <v/>
      </c>
      <c r="Q201" s="3" t="str">
        <f ca="1">IF($X201="","",CHOOSE($X201,IF(ISBLANK(INDEX(Kaleciler!Q:Q,$Y201)),"",INDEX(Kaleciler!Q:Q,$Y201)),IF(ISBLANK(INDEX(Stoperler!Q:Q,$Y201)),"",INDEX(Stoperler!Q:Q,$Y201)),IF(ISBLANK(INDEX('Sağ Bekler'!Q:Q,$Y201)),"",INDEX('Sağ Bekler'!Q:Q,$Y201)),IF(ISBLANK(INDEX('Sol Bekler'!Q:Q,$Y201)),"",INDEX('Sol Bekler'!Q:Q,$Y201)),IF(ISBLANK(INDEX('Orta Saha'!Q:Q,$Y201)),"",INDEX('Orta Saha'!Q:Q,$Y201)),IF(ISBLANK(INDEX(Kanatlar!Q:Q,$Y201)),"",INDEX(Kanatlar!Q:Q,$Y201)),IF(ISBLANK(INDEX(Forvetler!Q:Q,$Y201)),"",INDEX(Forvetler!Q:Q,$Y201))))</f>
        <v/>
      </c>
      <c r="R201" s="4" t="str">
        <f ca="1">IF($X201="","",CHOOSE($X201,IF(ISBLANK(INDEX(Kaleciler!R:R,$Y201)),"",INDEX(Kaleciler!R:R,$Y201)),IF(ISBLANK(INDEX(Stoperler!R:R,$Y201)),"",INDEX(Stoperler!R:R,$Y201)),IF(ISBLANK(INDEX('Sağ Bekler'!R:R,$Y201)),"",INDEX('Sağ Bekler'!R:R,$Y201)),IF(ISBLANK(INDEX('Sol Bekler'!R:R,$Y201)),"",INDEX('Sol Bekler'!R:R,$Y201)),IF(ISBLANK(INDEX('Orta Saha'!R:R,$Y201)),"",INDEX('Orta Saha'!R:R,$Y201)),IF(ISBLANK(INDEX(Kanatlar!R:R,$Y201)),"",INDEX(Kanatlar!R:R,$Y201)),IF(ISBLANK(INDEX(Forvetler!R:R,$Y201)),"",INDEX(Forvetler!R:R,$Y201))))</f>
        <v/>
      </c>
      <c r="S201" s="2" t="str">
        <f ca="1">IF($X201="","",CHOOSE($X201,IF(ISBLANK(INDEX(Kaleciler!S:S,$Y201)),"",INDEX(Kaleciler!S:S,$Y201)),IF(ISBLANK(INDEX(Stoperler!S:S,$Y201)),"",INDEX(Stoperler!S:S,$Y201)),IF(ISBLANK(INDEX('Sağ Bekler'!S:S,$Y201)),"",INDEX('Sağ Bekler'!S:S,$Y201)),IF(ISBLANK(INDEX('Sol Bekler'!S:S,$Y201)),"",INDEX('Sol Bekler'!S:S,$Y201)),IF(ISBLANK(INDEX('Orta Saha'!S:S,$Y201)),"",INDEX('Orta Saha'!S:S,$Y201)),IF(ISBLANK(INDEX(Kanatlar!S:S,$Y201)),"",INDEX(Kanatlar!S:S,$Y201)),IF(ISBLANK(INDEX(Forvetler!S:S,$Y201)),"",INDEX(Forvetler!S:S,$Y201))))</f>
        <v/>
      </c>
      <c r="T201" s="3" t="str">
        <f ca="1">IF($X201="","",CHOOSE($X201,IF(ISBLANK(INDEX(Kaleciler!T:T,$Y201)),"",INDEX(Kaleciler!T:T,$Y201)),IF(ISBLANK(INDEX(Stoperler!T:T,$Y201)),"",INDEX(Stoperler!T:T,$Y201)),IF(ISBLANK(INDEX('Sağ Bekler'!T:T,$Y201)),"",INDEX('Sağ Bekler'!T:T,$Y201)),IF(ISBLANK(INDEX('Sol Bekler'!T:T,$Y201)),"",INDEX('Sol Bekler'!T:T,$Y201)),IF(ISBLANK(INDEX('Orta Saha'!T:T,$Y201)),"",INDEX('Orta Saha'!T:T,$Y201)),IF(ISBLANK(INDEX(Kanatlar!T:T,$Y201)),"",INDEX(Kanatlar!T:T,$Y201)),IF(ISBLANK(INDEX(Forvetler!T:T,$Y201)),"",INDEX(Forvetler!T:T,$Y201))))</f>
        <v/>
      </c>
      <c r="U201">
        <v>2</v>
      </c>
      <c r="V201">
        <v>101</v>
      </c>
      <c r="W201" t="str">
        <f ca="1">IF(AND(Stoperler!$B$101&lt;&gt;"",Stoperler!$I$101&gt;0,Stoperler!$I$101&lt;=TODAY()+365),COUNT($W$3:W200)+1,"")</f>
        <v/>
      </c>
      <c r="X201" t="str">
        <f ca="1">IFERROR(INDEX($U$4:$U$703,MATCH(ROWS($X$4:X201),$W$4:$W$703,0)),"")</f>
        <v/>
      </c>
      <c r="Y201" t="str">
        <f ca="1">IFERROR(INDEX($V$4:$V$703,MATCH(ROWS($Y$4:Y201),$W$4:$W$703,0)),"")</f>
        <v/>
      </c>
    </row>
    <row r="202" spans="1:25" x14ac:dyDescent="0.2">
      <c r="A202" s="2" t="str">
        <f ca="1">IF($X202="","",CHOOSE($X202,IF(ISBLANK(INDEX(Kaleciler!A:A,$Y202)),"",INDEX(Kaleciler!A:A,$Y202)),IF(ISBLANK(INDEX(Stoperler!A:A,$Y202)),"",INDEX(Stoperler!A:A,$Y202)),IF(ISBLANK(INDEX('Sağ Bekler'!A:A,$Y202)),"",INDEX('Sağ Bekler'!A:A,$Y202)),IF(ISBLANK(INDEX('Sol Bekler'!A:A,$Y202)),"",INDEX('Sol Bekler'!A:A,$Y202)),IF(ISBLANK(INDEX('Orta Saha'!A:A,$Y202)),"",INDEX('Orta Saha'!A:A,$Y202)),IF(ISBLANK(INDEX(Kanatlar!A:A,$Y202)),"",INDEX(Kanatlar!A:A,$Y202)),IF(ISBLANK(INDEX(Forvetler!A:A,$Y202)),"",INDEX(Forvetler!A:A,$Y202))))</f>
        <v/>
      </c>
      <c r="B202" s="3" t="str">
        <f ca="1">IF($X202="","",CHOOSE($X202,IF(ISBLANK(INDEX(Kaleciler!B:B,$Y202)),"",INDEX(Kaleciler!B:B,$Y202)),IF(ISBLANK(INDEX(Stoperler!B:B,$Y202)),"",INDEX(Stoperler!B:B,$Y202)),IF(ISBLANK(INDEX('Sağ Bekler'!B:B,$Y202)),"",INDEX('Sağ Bekler'!B:B,$Y202)),IF(ISBLANK(INDEX('Sol Bekler'!B:B,$Y202)),"",INDEX('Sol Bekler'!B:B,$Y202)),IF(ISBLANK(INDEX('Orta Saha'!B:B,$Y202)),"",INDEX('Orta Saha'!B:B,$Y202)),IF(ISBLANK(INDEX(Kanatlar!B:B,$Y202)),"",INDEX(Kanatlar!B:B,$Y202)),IF(ISBLANK(INDEX(Forvetler!B:B,$Y202)),"",INDEX(Forvetler!B:B,$Y202))))</f>
        <v/>
      </c>
      <c r="C202" s="4" t="str">
        <f ca="1">IF($X202="","",CHOOSE($X202,IF(ISBLANK(INDEX(Kaleciler!C:C,$Y202)),"",INDEX(Kaleciler!C:C,$Y202)),IF(ISBLANK(INDEX(Stoperler!C:C,$Y202)),"",INDEX(Stoperler!C:C,$Y202)),IF(ISBLANK(INDEX('Sağ Bekler'!C:C,$Y202)),"",INDEX('Sağ Bekler'!C:C,$Y202)),IF(ISBLANK(INDEX('Sol Bekler'!C:C,$Y202)),"",INDEX('Sol Bekler'!C:C,$Y202)),IF(ISBLANK(INDEX('Orta Saha'!C:C,$Y202)),"",INDEX('Orta Saha'!C:C,$Y202)),IF(ISBLANK(INDEX(Kanatlar!C:C,$Y202)),"",INDEX(Kanatlar!C:C,$Y202)),IF(ISBLANK(INDEX(Forvetler!C:C,$Y202)),"",INDEX(Forvetler!C:C,$Y202))))</f>
        <v/>
      </c>
      <c r="D202" s="2" t="str">
        <f ca="1">IF($X202="","",CHOOSE($X202,IF(ISBLANK(INDEX(Kaleciler!D:D,$Y202)),"",INDEX(Kaleciler!D:D,$Y202)),IF(ISBLANK(INDEX(Stoperler!D:D,$Y202)),"",INDEX(Stoperler!D:D,$Y202)),IF(ISBLANK(INDEX('Sağ Bekler'!D:D,$Y202)),"",INDEX('Sağ Bekler'!D:D,$Y202)),IF(ISBLANK(INDEX('Sol Bekler'!D:D,$Y202)),"",INDEX('Sol Bekler'!D:D,$Y202)),IF(ISBLANK(INDEX('Orta Saha'!D:D,$Y202)),"",INDEX('Orta Saha'!D:D,$Y202)),IF(ISBLANK(INDEX(Kanatlar!D:D,$Y202)),"",INDEX(Kanatlar!D:D,$Y202)),IF(ISBLANK(INDEX(Forvetler!D:D,$Y202)),"",INDEX(Forvetler!D:D,$Y202))))</f>
        <v/>
      </c>
      <c r="E202" s="3" t="str">
        <f ca="1">IF($X202="","",CHOOSE($X202,IF(ISBLANK(INDEX(Kaleciler!E:E,$Y202)),"",INDEX(Kaleciler!E:E,$Y202)),IF(ISBLANK(INDEX(Stoperler!E:E,$Y202)),"",INDEX(Stoperler!E:E,$Y202)),IF(ISBLANK(INDEX('Sağ Bekler'!E:E,$Y202)),"",INDEX('Sağ Bekler'!E:E,$Y202)),IF(ISBLANK(INDEX('Sol Bekler'!E:E,$Y202)),"",INDEX('Sol Bekler'!E:E,$Y202)),IF(ISBLANK(INDEX('Orta Saha'!E:E,$Y202)),"",INDEX('Orta Saha'!E:E,$Y202)),IF(ISBLANK(INDEX(Kanatlar!E:E,$Y202)),"",INDEX(Kanatlar!E:E,$Y202)),IF(ISBLANK(INDEX(Forvetler!E:E,$Y202)),"",INDEX(Forvetler!E:E,$Y202))))</f>
        <v/>
      </c>
      <c r="F202" s="3" t="str">
        <f ca="1">IF($X202="","",CHOOSE($X202,IF(ISBLANK(INDEX(Kaleciler!F:F,$Y202)),"",INDEX(Kaleciler!F:F,$Y202)),IF(ISBLANK(INDEX(Stoperler!F:F,$Y202)),"",INDEX(Stoperler!F:F,$Y202)),IF(ISBLANK(INDEX('Sağ Bekler'!F:F,$Y202)),"",INDEX('Sağ Bekler'!F:F,$Y202)),IF(ISBLANK(INDEX('Sol Bekler'!F:F,$Y202)),"",INDEX('Sol Bekler'!F:F,$Y202)),IF(ISBLANK(INDEX('Orta Saha'!F:F,$Y202)),"",INDEX('Orta Saha'!F:F,$Y202)),IF(ISBLANK(INDEX(Kanatlar!F:F,$Y202)),"",INDEX(Kanatlar!F:F,$Y202)),IF(ISBLANK(INDEX(Forvetler!F:F,$Y202)),"",INDEX(Forvetler!F:F,$Y202))))</f>
        <v/>
      </c>
      <c r="G202" s="3" t="str">
        <f ca="1">IF($X202="","",CHOOSE($X202,IF(ISBLANK(INDEX(Kaleciler!G:G,$Y202)),"",INDEX(Kaleciler!G:G,$Y202)),IF(ISBLANK(INDEX(Stoperler!G:G,$Y202)),"",INDEX(Stoperler!G:G,$Y202)),IF(ISBLANK(INDEX('Sağ Bekler'!G:G,$Y202)),"",INDEX('Sağ Bekler'!G:G,$Y202)),IF(ISBLANK(INDEX('Sol Bekler'!G:G,$Y202)),"",INDEX('Sol Bekler'!G:G,$Y202)),IF(ISBLANK(INDEX('Orta Saha'!G:G,$Y202)),"",INDEX('Orta Saha'!G:G,$Y202)),IF(ISBLANK(INDEX(Kanatlar!G:G,$Y202)),"",INDEX(Kanatlar!G:G,$Y202)),IF(ISBLANK(INDEX(Forvetler!G:G,$Y202)),"",INDEX(Forvetler!G:G,$Y202))))</f>
        <v/>
      </c>
      <c r="H202" s="3" t="str">
        <f ca="1">IF($X202="","",CHOOSE($X202,IF(ISBLANK(INDEX(Kaleciler!H:H,$Y202)),"",INDEX(Kaleciler!H:H,$Y202)),IF(ISBLANK(INDEX(Stoperler!H:H,$Y202)),"",INDEX(Stoperler!H:H,$Y202)),IF(ISBLANK(INDEX('Sağ Bekler'!H:H,$Y202)),"",INDEX('Sağ Bekler'!H:H,$Y202)),IF(ISBLANK(INDEX('Sol Bekler'!H:H,$Y202)),"",INDEX('Sol Bekler'!H:H,$Y202)),IF(ISBLANK(INDEX('Orta Saha'!H:H,$Y202)),"",INDEX('Orta Saha'!H:H,$Y202)),IF(ISBLANK(INDEX(Kanatlar!H:H,$Y202)),"",INDEX(Kanatlar!H:H,$Y202)),IF(ISBLANK(INDEX(Forvetler!H:H,$Y202)),"",INDEX(Forvetler!H:H,$Y202))))</f>
        <v/>
      </c>
      <c r="I202" s="4" t="str">
        <f ca="1">IF($X202="","",CHOOSE($X202,IF(ISBLANK(INDEX(Kaleciler!I:I,$Y202)),"",INDEX(Kaleciler!I:I,$Y202)),IF(ISBLANK(INDEX(Stoperler!I:I,$Y202)),"",INDEX(Stoperler!I:I,$Y202)),IF(ISBLANK(INDEX('Sağ Bekler'!I:I,$Y202)),"",INDEX('Sağ Bekler'!I:I,$Y202)),IF(ISBLANK(INDEX('Sol Bekler'!I:I,$Y202)),"",INDEX('Sol Bekler'!I:I,$Y202)),IF(ISBLANK(INDEX('Orta Saha'!I:I,$Y202)),"",INDEX('Orta Saha'!I:I,$Y202)),IF(ISBLANK(INDEX(Kanatlar!I:I,$Y202)),"",INDEX(Kanatlar!I:I,$Y202)),IF(ISBLANK(INDEX(Forvetler!I:I,$Y202)),"",INDEX(Forvetler!I:I,$Y202))))</f>
        <v/>
      </c>
      <c r="J202" s="4" t="str">
        <f ca="1">IF($X202="","",CHOOSE($X202,IF(ISBLANK(INDEX(Kaleciler!J:J,$Y202)),"",INDEX(Kaleciler!J:J,$Y202)),IF(ISBLANK(INDEX(Stoperler!J:J,$Y202)),"",INDEX(Stoperler!J:J,$Y202)),IF(ISBLANK(INDEX('Sağ Bekler'!J:J,$Y202)),"",INDEX('Sağ Bekler'!J:J,$Y202)),IF(ISBLANK(INDEX('Sol Bekler'!J:J,$Y202)),"",INDEX('Sol Bekler'!J:J,$Y202)),IF(ISBLANK(INDEX('Orta Saha'!J:J,$Y202)),"",INDEX('Orta Saha'!J:J,$Y202)),IF(ISBLANK(INDEX(Kanatlar!J:J,$Y202)),"",INDEX(Kanatlar!J:J,$Y202)),IF(ISBLANK(INDEX(Forvetler!J:J,$Y202)),"",INDEX(Forvetler!J:J,$Y202))))</f>
        <v/>
      </c>
      <c r="K202" s="2" t="str">
        <f ca="1">IF($X202="","",CHOOSE($X202,IF(ISBLANK(INDEX(Kaleciler!K:K,$Y202)),"",INDEX(Kaleciler!K:K,$Y202)),IF(ISBLANK(INDEX(Stoperler!K:K,$Y202)),"",INDEX(Stoperler!K:K,$Y202)),IF(ISBLANK(INDEX('Sağ Bekler'!K:K,$Y202)),"",INDEX('Sağ Bekler'!K:K,$Y202)),IF(ISBLANK(INDEX('Sol Bekler'!K:K,$Y202)),"",INDEX('Sol Bekler'!K:K,$Y202)),IF(ISBLANK(INDEX('Orta Saha'!K:K,$Y202)),"",INDEX('Orta Saha'!K:K,$Y202)),IF(ISBLANK(INDEX(Kanatlar!K:K,$Y202)),"",INDEX(Kanatlar!K:K,$Y202)),IF(ISBLANK(INDEX(Forvetler!K:K,$Y202)),"",INDEX(Forvetler!K:K,$Y202))))</f>
        <v/>
      </c>
      <c r="L202" s="2" t="str">
        <f ca="1">IF($X202="","",CHOOSE($X202,IF(ISBLANK(INDEX(Kaleciler!L:L,$Y202)),"",INDEX(Kaleciler!L:L,$Y202)),IF(ISBLANK(INDEX(Stoperler!L:L,$Y202)),"",INDEX(Stoperler!L:L,$Y202)),IF(ISBLANK(INDEX('Sağ Bekler'!L:L,$Y202)),"",INDEX('Sağ Bekler'!L:L,$Y202)),IF(ISBLANK(INDEX('Sol Bekler'!L:L,$Y202)),"",INDEX('Sol Bekler'!L:L,$Y202)),IF(ISBLANK(INDEX('Orta Saha'!L:L,$Y202)),"",INDEX('Orta Saha'!L:L,$Y202)),IF(ISBLANK(INDEX(Kanatlar!L:L,$Y202)),"",INDEX(Kanatlar!L:L,$Y202)),IF(ISBLANK(INDEX(Forvetler!L:L,$Y202)),"",INDEX(Forvetler!L:L,$Y202))))</f>
        <v/>
      </c>
      <c r="M202" s="2" t="str">
        <f ca="1">IF($X202="","",CHOOSE($X202,IF(ISBLANK(INDEX(Kaleciler!M:M,$Y202)),"",INDEX(Kaleciler!M:M,$Y202)),IF(ISBLANK(INDEX(Stoperler!M:M,$Y202)),"",INDEX(Stoperler!M:M,$Y202)),IF(ISBLANK(INDEX('Sağ Bekler'!M:M,$Y202)),"",INDEX('Sağ Bekler'!M:M,$Y202)),IF(ISBLANK(INDEX('Sol Bekler'!M:M,$Y202)),"",INDEX('Sol Bekler'!M:M,$Y202)),IF(ISBLANK(INDEX('Orta Saha'!M:M,$Y202)),"",INDEX('Orta Saha'!M:M,$Y202)),IF(ISBLANK(INDEX(Kanatlar!M:M,$Y202)),"",INDEX(Kanatlar!M:M,$Y202)),IF(ISBLANK(INDEX(Forvetler!M:M,$Y202)),"",INDEX(Forvetler!M:M,$Y202))))</f>
        <v/>
      </c>
      <c r="N202" s="2" t="str">
        <f ca="1">IF($X202="","",CHOOSE($X202,IF(ISBLANK(INDEX(Kaleciler!N:N,$Y202)),"",INDEX(Kaleciler!N:N,$Y202)),IF(ISBLANK(INDEX(Stoperler!N:N,$Y202)),"",INDEX(Stoperler!N:N,$Y202)),IF(ISBLANK(INDEX('Sağ Bekler'!N:N,$Y202)),"",INDEX('Sağ Bekler'!N:N,$Y202)),IF(ISBLANK(INDEX('Sol Bekler'!N:N,$Y202)),"",INDEX('Sol Bekler'!N:N,$Y202)),IF(ISBLANK(INDEX('Orta Saha'!N:N,$Y202)),"",INDEX('Orta Saha'!N:N,$Y202)),IF(ISBLANK(INDEX(Kanatlar!N:N,$Y202)),"",INDEX(Kanatlar!N:N,$Y202)),IF(ISBLANK(INDEX(Forvetler!N:N,$Y202)),"",INDEX(Forvetler!N:N,$Y202))))</f>
        <v/>
      </c>
      <c r="O202" s="2" t="str">
        <f ca="1">IF($X202="","",CHOOSE($X202,IF(ISBLANK(INDEX(Kaleciler!O:O,$Y202)),"",INDEX(Kaleciler!O:O,$Y202)),IF(ISBLANK(INDEX(Stoperler!O:O,$Y202)),"",INDEX(Stoperler!O:O,$Y202)),IF(ISBLANK(INDEX('Sağ Bekler'!O:O,$Y202)),"",INDEX('Sağ Bekler'!O:O,$Y202)),IF(ISBLANK(INDEX('Sol Bekler'!O:O,$Y202)),"",INDEX('Sol Bekler'!O:O,$Y202)),IF(ISBLANK(INDEX('Orta Saha'!O:O,$Y202)),"",INDEX('Orta Saha'!O:O,$Y202)),IF(ISBLANK(INDEX(Kanatlar!O:O,$Y202)),"",INDEX(Kanatlar!O:O,$Y202)),IF(ISBLANK(INDEX(Forvetler!O:O,$Y202)),"",INDEX(Forvetler!O:O,$Y202))))</f>
        <v/>
      </c>
      <c r="P202" s="2" t="str">
        <f ca="1">IF($X202="","",CHOOSE($X202,IF(ISBLANK(INDEX(Kaleciler!P:P,$Y202)),"",INDEX(Kaleciler!P:P,$Y202)),IF(ISBLANK(INDEX(Stoperler!P:P,$Y202)),"",INDEX(Stoperler!P:P,$Y202)),IF(ISBLANK(INDEX('Sağ Bekler'!P:P,$Y202)),"",INDEX('Sağ Bekler'!P:P,$Y202)),IF(ISBLANK(INDEX('Sol Bekler'!P:P,$Y202)),"",INDEX('Sol Bekler'!P:P,$Y202)),IF(ISBLANK(INDEX('Orta Saha'!P:P,$Y202)),"",INDEX('Orta Saha'!P:P,$Y202)),IF(ISBLANK(INDEX(Kanatlar!P:P,$Y202)),"",INDEX(Kanatlar!P:P,$Y202)),IF(ISBLANK(INDEX(Forvetler!P:P,$Y202)),"",INDEX(Forvetler!P:P,$Y202))))</f>
        <v/>
      </c>
      <c r="Q202" s="3" t="str">
        <f ca="1">IF($X202="","",CHOOSE($X202,IF(ISBLANK(INDEX(Kaleciler!Q:Q,$Y202)),"",INDEX(Kaleciler!Q:Q,$Y202)),IF(ISBLANK(INDEX(Stoperler!Q:Q,$Y202)),"",INDEX(Stoperler!Q:Q,$Y202)),IF(ISBLANK(INDEX('Sağ Bekler'!Q:Q,$Y202)),"",INDEX('Sağ Bekler'!Q:Q,$Y202)),IF(ISBLANK(INDEX('Sol Bekler'!Q:Q,$Y202)),"",INDEX('Sol Bekler'!Q:Q,$Y202)),IF(ISBLANK(INDEX('Orta Saha'!Q:Q,$Y202)),"",INDEX('Orta Saha'!Q:Q,$Y202)),IF(ISBLANK(INDEX(Kanatlar!Q:Q,$Y202)),"",INDEX(Kanatlar!Q:Q,$Y202)),IF(ISBLANK(INDEX(Forvetler!Q:Q,$Y202)),"",INDEX(Forvetler!Q:Q,$Y202))))</f>
        <v/>
      </c>
      <c r="R202" s="4" t="str">
        <f ca="1">IF($X202="","",CHOOSE($X202,IF(ISBLANK(INDEX(Kaleciler!R:R,$Y202)),"",INDEX(Kaleciler!R:R,$Y202)),IF(ISBLANK(INDEX(Stoperler!R:R,$Y202)),"",INDEX(Stoperler!R:R,$Y202)),IF(ISBLANK(INDEX('Sağ Bekler'!R:R,$Y202)),"",INDEX('Sağ Bekler'!R:R,$Y202)),IF(ISBLANK(INDEX('Sol Bekler'!R:R,$Y202)),"",INDEX('Sol Bekler'!R:R,$Y202)),IF(ISBLANK(INDEX('Orta Saha'!R:R,$Y202)),"",INDEX('Orta Saha'!R:R,$Y202)),IF(ISBLANK(INDEX(Kanatlar!R:R,$Y202)),"",INDEX(Kanatlar!R:R,$Y202)),IF(ISBLANK(INDEX(Forvetler!R:R,$Y202)),"",INDEX(Forvetler!R:R,$Y202))))</f>
        <v/>
      </c>
      <c r="S202" s="2" t="str">
        <f ca="1">IF($X202="","",CHOOSE($X202,IF(ISBLANK(INDEX(Kaleciler!S:S,$Y202)),"",INDEX(Kaleciler!S:S,$Y202)),IF(ISBLANK(INDEX(Stoperler!S:S,$Y202)),"",INDEX(Stoperler!S:S,$Y202)),IF(ISBLANK(INDEX('Sağ Bekler'!S:S,$Y202)),"",INDEX('Sağ Bekler'!S:S,$Y202)),IF(ISBLANK(INDEX('Sol Bekler'!S:S,$Y202)),"",INDEX('Sol Bekler'!S:S,$Y202)),IF(ISBLANK(INDEX('Orta Saha'!S:S,$Y202)),"",INDEX('Orta Saha'!S:S,$Y202)),IF(ISBLANK(INDEX(Kanatlar!S:S,$Y202)),"",INDEX(Kanatlar!S:S,$Y202)),IF(ISBLANK(INDEX(Forvetler!S:S,$Y202)),"",INDEX(Forvetler!S:S,$Y202))))</f>
        <v/>
      </c>
      <c r="T202" s="3" t="str">
        <f ca="1">IF($X202="","",CHOOSE($X202,IF(ISBLANK(INDEX(Kaleciler!T:T,$Y202)),"",INDEX(Kaleciler!T:T,$Y202)),IF(ISBLANK(INDEX(Stoperler!T:T,$Y202)),"",INDEX(Stoperler!T:T,$Y202)),IF(ISBLANK(INDEX('Sağ Bekler'!T:T,$Y202)),"",INDEX('Sağ Bekler'!T:T,$Y202)),IF(ISBLANK(INDEX('Sol Bekler'!T:T,$Y202)),"",INDEX('Sol Bekler'!T:T,$Y202)),IF(ISBLANK(INDEX('Orta Saha'!T:T,$Y202)),"",INDEX('Orta Saha'!T:T,$Y202)),IF(ISBLANK(INDEX(Kanatlar!T:T,$Y202)),"",INDEX(Kanatlar!T:T,$Y202)),IF(ISBLANK(INDEX(Forvetler!T:T,$Y202)),"",INDEX(Forvetler!T:T,$Y202))))</f>
        <v/>
      </c>
      <c r="U202">
        <v>2</v>
      </c>
      <c r="V202">
        <v>102</v>
      </c>
      <c r="W202" t="str">
        <f ca="1">IF(AND(Stoperler!$B$102&lt;&gt;"",Stoperler!$I$102&gt;0,Stoperler!$I$102&lt;=TODAY()+365),COUNT($W$3:W201)+1,"")</f>
        <v/>
      </c>
      <c r="X202" t="str">
        <f ca="1">IFERROR(INDEX($U$4:$U$703,MATCH(ROWS($X$4:X202),$W$4:$W$703,0)),"")</f>
        <v/>
      </c>
      <c r="Y202" t="str">
        <f ca="1">IFERROR(INDEX($V$4:$V$703,MATCH(ROWS($Y$4:Y202),$W$4:$W$703,0)),"")</f>
        <v/>
      </c>
    </row>
    <row r="203" spans="1:25" x14ac:dyDescent="0.2">
      <c r="A203" s="2" t="str">
        <f ca="1">IF($X203="","",CHOOSE($X203,IF(ISBLANK(INDEX(Kaleciler!A:A,$Y203)),"",INDEX(Kaleciler!A:A,$Y203)),IF(ISBLANK(INDEX(Stoperler!A:A,$Y203)),"",INDEX(Stoperler!A:A,$Y203)),IF(ISBLANK(INDEX('Sağ Bekler'!A:A,$Y203)),"",INDEX('Sağ Bekler'!A:A,$Y203)),IF(ISBLANK(INDEX('Sol Bekler'!A:A,$Y203)),"",INDEX('Sol Bekler'!A:A,$Y203)),IF(ISBLANK(INDEX('Orta Saha'!A:A,$Y203)),"",INDEX('Orta Saha'!A:A,$Y203)),IF(ISBLANK(INDEX(Kanatlar!A:A,$Y203)),"",INDEX(Kanatlar!A:A,$Y203)),IF(ISBLANK(INDEX(Forvetler!A:A,$Y203)),"",INDEX(Forvetler!A:A,$Y203))))</f>
        <v/>
      </c>
      <c r="B203" s="3" t="str">
        <f ca="1">IF($X203="","",CHOOSE($X203,IF(ISBLANK(INDEX(Kaleciler!B:B,$Y203)),"",INDEX(Kaleciler!B:B,$Y203)),IF(ISBLANK(INDEX(Stoperler!B:B,$Y203)),"",INDEX(Stoperler!B:B,$Y203)),IF(ISBLANK(INDEX('Sağ Bekler'!B:B,$Y203)),"",INDEX('Sağ Bekler'!B:B,$Y203)),IF(ISBLANK(INDEX('Sol Bekler'!B:B,$Y203)),"",INDEX('Sol Bekler'!B:B,$Y203)),IF(ISBLANK(INDEX('Orta Saha'!B:B,$Y203)),"",INDEX('Orta Saha'!B:B,$Y203)),IF(ISBLANK(INDEX(Kanatlar!B:B,$Y203)),"",INDEX(Kanatlar!B:B,$Y203)),IF(ISBLANK(INDEX(Forvetler!B:B,$Y203)),"",INDEX(Forvetler!B:B,$Y203))))</f>
        <v/>
      </c>
      <c r="C203" s="4" t="str">
        <f ca="1">IF($X203="","",CHOOSE($X203,IF(ISBLANK(INDEX(Kaleciler!C:C,$Y203)),"",INDEX(Kaleciler!C:C,$Y203)),IF(ISBLANK(INDEX(Stoperler!C:C,$Y203)),"",INDEX(Stoperler!C:C,$Y203)),IF(ISBLANK(INDEX('Sağ Bekler'!C:C,$Y203)),"",INDEX('Sağ Bekler'!C:C,$Y203)),IF(ISBLANK(INDEX('Sol Bekler'!C:C,$Y203)),"",INDEX('Sol Bekler'!C:C,$Y203)),IF(ISBLANK(INDEX('Orta Saha'!C:C,$Y203)),"",INDEX('Orta Saha'!C:C,$Y203)),IF(ISBLANK(INDEX(Kanatlar!C:C,$Y203)),"",INDEX(Kanatlar!C:C,$Y203)),IF(ISBLANK(INDEX(Forvetler!C:C,$Y203)),"",INDEX(Forvetler!C:C,$Y203))))</f>
        <v/>
      </c>
      <c r="D203" s="2" t="str">
        <f ca="1">IF($X203="","",CHOOSE($X203,IF(ISBLANK(INDEX(Kaleciler!D:D,$Y203)),"",INDEX(Kaleciler!D:D,$Y203)),IF(ISBLANK(INDEX(Stoperler!D:D,$Y203)),"",INDEX(Stoperler!D:D,$Y203)),IF(ISBLANK(INDEX('Sağ Bekler'!D:D,$Y203)),"",INDEX('Sağ Bekler'!D:D,$Y203)),IF(ISBLANK(INDEX('Sol Bekler'!D:D,$Y203)),"",INDEX('Sol Bekler'!D:D,$Y203)),IF(ISBLANK(INDEX('Orta Saha'!D:D,$Y203)),"",INDEX('Orta Saha'!D:D,$Y203)),IF(ISBLANK(INDEX(Kanatlar!D:D,$Y203)),"",INDEX(Kanatlar!D:D,$Y203)),IF(ISBLANK(INDEX(Forvetler!D:D,$Y203)),"",INDEX(Forvetler!D:D,$Y203))))</f>
        <v/>
      </c>
      <c r="E203" s="3" t="str">
        <f ca="1">IF($X203="","",CHOOSE($X203,IF(ISBLANK(INDEX(Kaleciler!E:E,$Y203)),"",INDEX(Kaleciler!E:E,$Y203)),IF(ISBLANK(INDEX(Stoperler!E:E,$Y203)),"",INDEX(Stoperler!E:E,$Y203)),IF(ISBLANK(INDEX('Sağ Bekler'!E:E,$Y203)),"",INDEX('Sağ Bekler'!E:E,$Y203)),IF(ISBLANK(INDEX('Sol Bekler'!E:E,$Y203)),"",INDEX('Sol Bekler'!E:E,$Y203)),IF(ISBLANK(INDEX('Orta Saha'!E:E,$Y203)),"",INDEX('Orta Saha'!E:E,$Y203)),IF(ISBLANK(INDEX(Kanatlar!E:E,$Y203)),"",INDEX(Kanatlar!E:E,$Y203)),IF(ISBLANK(INDEX(Forvetler!E:E,$Y203)),"",INDEX(Forvetler!E:E,$Y203))))</f>
        <v/>
      </c>
      <c r="F203" s="3" t="str">
        <f ca="1">IF($X203="","",CHOOSE($X203,IF(ISBLANK(INDEX(Kaleciler!F:F,$Y203)),"",INDEX(Kaleciler!F:F,$Y203)),IF(ISBLANK(INDEX(Stoperler!F:F,$Y203)),"",INDEX(Stoperler!F:F,$Y203)),IF(ISBLANK(INDEX('Sağ Bekler'!F:F,$Y203)),"",INDEX('Sağ Bekler'!F:F,$Y203)),IF(ISBLANK(INDEX('Sol Bekler'!F:F,$Y203)),"",INDEX('Sol Bekler'!F:F,$Y203)),IF(ISBLANK(INDEX('Orta Saha'!F:F,$Y203)),"",INDEX('Orta Saha'!F:F,$Y203)),IF(ISBLANK(INDEX(Kanatlar!F:F,$Y203)),"",INDEX(Kanatlar!F:F,$Y203)),IF(ISBLANK(INDEX(Forvetler!F:F,$Y203)),"",INDEX(Forvetler!F:F,$Y203))))</f>
        <v/>
      </c>
      <c r="G203" s="3" t="str">
        <f ca="1">IF($X203="","",CHOOSE($X203,IF(ISBLANK(INDEX(Kaleciler!G:G,$Y203)),"",INDEX(Kaleciler!G:G,$Y203)),IF(ISBLANK(INDEX(Stoperler!G:G,$Y203)),"",INDEX(Stoperler!G:G,$Y203)),IF(ISBLANK(INDEX('Sağ Bekler'!G:G,$Y203)),"",INDEX('Sağ Bekler'!G:G,$Y203)),IF(ISBLANK(INDEX('Sol Bekler'!G:G,$Y203)),"",INDEX('Sol Bekler'!G:G,$Y203)),IF(ISBLANK(INDEX('Orta Saha'!G:G,$Y203)),"",INDEX('Orta Saha'!G:G,$Y203)),IF(ISBLANK(INDEX(Kanatlar!G:G,$Y203)),"",INDEX(Kanatlar!G:G,$Y203)),IF(ISBLANK(INDEX(Forvetler!G:G,$Y203)),"",INDEX(Forvetler!G:G,$Y203))))</f>
        <v/>
      </c>
      <c r="H203" s="3" t="str">
        <f ca="1">IF($X203="","",CHOOSE($X203,IF(ISBLANK(INDEX(Kaleciler!H:H,$Y203)),"",INDEX(Kaleciler!H:H,$Y203)),IF(ISBLANK(INDEX(Stoperler!H:H,$Y203)),"",INDEX(Stoperler!H:H,$Y203)),IF(ISBLANK(INDEX('Sağ Bekler'!H:H,$Y203)),"",INDEX('Sağ Bekler'!H:H,$Y203)),IF(ISBLANK(INDEX('Sol Bekler'!H:H,$Y203)),"",INDEX('Sol Bekler'!H:H,$Y203)),IF(ISBLANK(INDEX('Orta Saha'!H:H,$Y203)),"",INDEX('Orta Saha'!H:H,$Y203)),IF(ISBLANK(INDEX(Kanatlar!H:H,$Y203)),"",INDEX(Kanatlar!H:H,$Y203)),IF(ISBLANK(INDEX(Forvetler!H:H,$Y203)),"",INDEX(Forvetler!H:H,$Y203))))</f>
        <v/>
      </c>
      <c r="I203" s="4" t="str">
        <f ca="1">IF($X203="","",CHOOSE($X203,IF(ISBLANK(INDEX(Kaleciler!I:I,$Y203)),"",INDEX(Kaleciler!I:I,$Y203)),IF(ISBLANK(INDEX(Stoperler!I:I,$Y203)),"",INDEX(Stoperler!I:I,$Y203)),IF(ISBLANK(INDEX('Sağ Bekler'!I:I,$Y203)),"",INDEX('Sağ Bekler'!I:I,$Y203)),IF(ISBLANK(INDEX('Sol Bekler'!I:I,$Y203)),"",INDEX('Sol Bekler'!I:I,$Y203)),IF(ISBLANK(INDEX('Orta Saha'!I:I,$Y203)),"",INDEX('Orta Saha'!I:I,$Y203)),IF(ISBLANK(INDEX(Kanatlar!I:I,$Y203)),"",INDEX(Kanatlar!I:I,$Y203)),IF(ISBLANK(INDEX(Forvetler!I:I,$Y203)),"",INDEX(Forvetler!I:I,$Y203))))</f>
        <v/>
      </c>
      <c r="J203" s="4" t="str">
        <f ca="1">IF($X203="","",CHOOSE($X203,IF(ISBLANK(INDEX(Kaleciler!J:J,$Y203)),"",INDEX(Kaleciler!J:J,$Y203)),IF(ISBLANK(INDEX(Stoperler!J:J,$Y203)),"",INDEX(Stoperler!J:J,$Y203)),IF(ISBLANK(INDEX('Sağ Bekler'!J:J,$Y203)),"",INDEX('Sağ Bekler'!J:J,$Y203)),IF(ISBLANK(INDEX('Sol Bekler'!J:J,$Y203)),"",INDEX('Sol Bekler'!J:J,$Y203)),IF(ISBLANK(INDEX('Orta Saha'!J:J,$Y203)),"",INDEX('Orta Saha'!J:J,$Y203)),IF(ISBLANK(INDEX(Kanatlar!J:J,$Y203)),"",INDEX(Kanatlar!J:J,$Y203)),IF(ISBLANK(INDEX(Forvetler!J:J,$Y203)),"",INDEX(Forvetler!J:J,$Y203))))</f>
        <v/>
      </c>
      <c r="K203" s="2" t="str">
        <f ca="1">IF($X203="","",CHOOSE($X203,IF(ISBLANK(INDEX(Kaleciler!K:K,$Y203)),"",INDEX(Kaleciler!K:K,$Y203)),IF(ISBLANK(INDEX(Stoperler!K:K,$Y203)),"",INDEX(Stoperler!K:K,$Y203)),IF(ISBLANK(INDEX('Sağ Bekler'!K:K,$Y203)),"",INDEX('Sağ Bekler'!K:K,$Y203)),IF(ISBLANK(INDEX('Sol Bekler'!K:K,$Y203)),"",INDEX('Sol Bekler'!K:K,$Y203)),IF(ISBLANK(INDEX('Orta Saha'!K:K,$Y203)),"",INDEX('Orta Saha'!K:K,$Y203)),IF(ISBLANK(INDEX(Kanatlar!K:K,$Y203)),"",INDEX(Kanatlar!K:K,$Y203)),IF(ISBLANK(INDEX(Forvetler!K:K,$Y203)),"",INDEX(Forvetler!K:K,$Y203))))</f>
        <v/>
      </c>
      <c r="L203" s="2" t="str">
        <f ca="1">IF($X203="","",CHOOSE($X203,IF(ISBLANK(INDEX(Kaleciler!L:L,$Y203)),"",INDEX(Kaleciler!L:L,$Y203)),IF(ISBLANK(INDEX(Stoperler!L:L,$Y203)),"",INDEX(Stoperler!L:L,$Y203)),IF(ISBLANK(INDEX('Sağ Bekler'!L:L,$Y203)),"",INDEX('Sağ Bekler'!L:L,$Y203)),IF(ISBLANK(INDEX('Sol Bekler'!L:L,$Y203)),"",INDEX('Sol Bekler'!L:L,$Y203)),IF(ISBLANK(INDEX('Orta Saha'!L:L,$Y203)),"",INDEX('Orta Saha'!L:L,$Y203)),IF(ISBLANK(INDEX(Kanatlar!L:L,$Y203)),"",INDEX(Kanatlar!L:L,$Y203)),IF(ISBLANK(INDEX(Forvetler!L:L,$Y203)),"",INDEX(Forvetler!L:L,$Y203))))</f>
        <v/>
      </c>
      <c r="M203" s="2" t="str">
        <f ca="1">IF($X203="","",CHOOSE($X203,IF(ISBLANK(INDEX(Kaleciler!M:M,$Y203)),"",INDEX(Kaleciler!M:M,$Y203)),IF(ISBLANK(INDEX(Stoperler!M:M,$Y203)),"",INDEX(Stoperler!M:M,$Y203)),IF(ISBLANK(INDEX('Sağ Bekler'!M:M,$Y203)),"",INDEX('Sağ Bekler'!M:M,$Y203)),IF(ISBLANK(INDEX('Sol Bekler'!M:M,$Y203)),"",INDEX('Sol Bekler'!M:M,$Y203)),IF(ISBLANK(INDEX('Orta Saha'!M:M,$Y203)),"",INDEX('Orta Saha'!M:M,$Y203)),IF(ISBLANK(INDEX(Kanatlar!M:M,$Y203)),"",INDEX(Kanatlar!M:M,$Y203)),IF(ISBLANK(INDEX(Forvetler!M:M,$Y203)),"",INDEX(Forvetler!M:M,$Y203))))</f>
        <v/>
      </c>
      <c r="N203" s="2" t="str">
        <f ca="1">IF($X203="","",CHOOSE($X203,IF(ISBLANK(INDEX(Kaleciler!N:N,$Y203)),"",INDEX(Kaleciler!N:N,$Y203)),IF(ISBLANK(INDEX(Stoperler!N:N,$Y203)),"",INDEX(Stoperler!N:N,$Y203)),IF(ISBLANK(INDEX('Sağ Bekler'!N:N,$Y203)),"",INDEX('Sağ Bekler'!N:N,$Y203)),IF(ISBLANK(INDEX('Sol Bekler'!N:N,$Y203)),"",INDEX('Sol Bekler'!N:N,$Y203)),IF(ISBLANK(INDEX('Orta Saha'!N:N,$Y203)),"",INDEX('Orta Saha'!N:N,$Y203)),IF(ISBLANK(INDEX(Kanatlar!N:N,$Y203)),"",INDEX(Kanatlar!N:N,$Y203)),IF(ISBLANK(INDEX(Forvetler!N:N,$Y203)),"",INDEX(Forvetler!N:N,$Y203))))</f>
        <v/>
      </c>
      <c r="O203" s="2" t="str">
        <f ca="1">IF($X203="","",CHOOSE($X203,IF(ISBLANK(INDEX(Kaleciler!O:O,$Y203)),"",INDEX(Kaleciler!O:O,$Y203)),IF(ISBLANK(INDEX(Stoperler!O:O,$Y203)),"",INDEX(Stoperler!O:O,$Y203)),IF(ISBLANK(INDEX('Sağ Bekler'!O:O,$Y203)),"",INDEX('Sağ Bekler'!O:O,$Y203)),IF(ISBLANK(INDEX('Sol Bekler'!O:O,$Y203)),"",INDEX('Sol Bekler'!O:O,$Y203)),IF(ISBLANK(INDEX('Orta Saha'!O:O,$Y203)),"",INDEX('Orta Saha'!O:O,$Y203)),IF(ISBLANK(INDEX(Kanatlar!O:O,$Y203)),"",INDEX(Kanatlar!O:O,$Y203)),IF(ISBLANK(INDEX(Forvetler!O:O,$Y203)),"",INDEX(Forvetler!O:O,$Y203))))</f>
        <v/>
      </c>
      <c r="P203" s="2" t="str">
        <f ca="1">IF($X203="","",CHOOSE($X203,IF(ISBLANK(INDEX(Kaleciler!P:P,$Y203)),"",INDEX(Kaleciler!P:P,$Y203)),IF(ISBLANK(INDEX(Stoperler!P:P,$Y203)),"",INDEX(Stoperler!P:P,$Y203)),IF(ISBLANK(INDEX('Sağ Bekler'!P:P,$Y203)),"",INDEX('Sağ Bekler'!P:P,$Y203)),IF(ISBLANK(INDEX('Sol Bekler'!P:P,$Y203)),"",INDEX('Sol Bekler'!P:P,$Y203)),IF(ISBLANK(INDEX('Orta Saha'!P:P,$Y203)),"",INDEX('Orta Saha'!P:P,$Y203)),IF(ISBLANK(INDEX(Kanatlar!P:P,$Y203)),"",INDEX(Kanatlar!P:P,$Y203)),IF(ISBLANK(INDEX(Forvetler!P:P,$Y203)),"",INDEX(Forvetler!P:P,$Y203))))</f>
        <v/>
      </c>
      <c r="Q203" s="3" t="str">
        <f ca="1">IF($X203="","",CHOOSE($X203,IF(ISBLANK(INDEX(Kaleciler!Q:Q,$Y203)),"",INDEX(Kaleciler!Q:Q,$Y203)),IF(ISBLANK(INDEX(Stoperler!Q:Q,$Y203)),"",INDEX(Stoperler!Q:Q,$Y203)),IF(ISBLANK(INDEX('Sağ Bekler'!Q:Q,$Y203)),"",INDEX('Sağ Bekler'!Q:Q,$Y203)),IF(ISBLANK(INDEX('Sol Bekler'!Q:Q,$Y203)),"",INDEX('Sol Bekler'!Q:Q,$Y203)),IF(ISBLANK(INDEX('Orta Saha'!Q:Q,$Y203)),"",INDEX('Orta Saha'!Q:Q,$Y203)),IF(ISBLANK(INDEX(Kanatlar!Q:Q,$Y203)),"",INDEX(Kanatlar!Q:Q,$Y203)),IF(ISBLANK(INDEX(Forvetler!Q:Q,$Y203)),"",INDEX(Forvetler!Q:Q,$Y203))))</f>
        <v/>
      </c>
      <c r="R203" s="4" t="str">
        <f ca="1">IF($X203="","",CHOOSE($X203,IF(ISBLANK(INDEX(Kaleciler!R:R,$Y203)),"",INDEX(Kaleciler!R:R,$Y203)),IF(ISBLANK(INDEX(Stoperler!R:R,$Y203)),"",INDEX(Stoperler!R:R,$Y203)),IF(ISBLANK(INDEX('Sağ Bekler'!R:R,$Y203)),"",INDEX('Sağ Bekler'!R:R,$Y203)),IF(ISBLANK(INDEX('Sol Bekler'!R:R,$Y203)),"",INDEX('Sol Bekler'!R:R,$Y203)),IF(ISBLANK(INDEX('Orta Saha'!R:R,$Y203)),"",INDEX('Orta Saha'!R:R,$Y203)),IF(ISBLANK(INDEX(Kanatlar!R:R,$Y203)),"",INDEX(Kanatlar!R:R,$Y203)),IF(ISBLANK(INDEX(Forvetler!R:R,$Y203)),"",INDEX(Forvetler!R:R,$Y203))))</f>
        <v/>
      </c>
      <c r="S203" s="2" t="str">
        <f ca="1">IF($X203="","",CHOOSE($X203,IF(ISBLANK(INDEX(Kaleciler!S:S,$Y203)),"",INDEX(Kaleciler!S:S,$Y203)),IF(ISBLANK(INDEX(Stoperler!S:S,$Y203)),"",INDEX(Stoperler!S:S,$Y203)),IF(ISBLANK(INDEX('Sağ Bekler'!S:S,$Y203)),"",INDEX('Sağ Bekler'!S:S,$Y203)),IF(ISBLANK(INDEX('Sol Bekler'!S:S,$Y203)),"",INDEX('Sol Bekler'!S:S,$Y203)),IF(ISBLANK(INDEX('Orta Saha'!S:S,$Y203)),"",INDEX('Orta Saha'!S:S,$Y203)),IF(ISBLANK(INDEX(Kanatlar!S:S,$Y203)),"",INDEX(Kanatlar!S:S,$Y203)),IF(ISBLANK(INDEX(Forvetler!S:S,$Y203)),"",INDEX(Forvetler!S:S,$Y203))))</f>
        <v/>
      </c>
      <c r="T203" s="3" t="str">
        <f ca="1">IF($X203="","",CHOOSE($X203,IF(ISBLANK(INDEX(Kaleciler!T:T,$Y203)),"",INDEX(Kaleciler!T:T,$Y203)),IF(ISBLANK(INDEX(Stoperler!T:T,$Y203)),"",INDEX(Stoperler!T:T,$Y203)),IF(ISBLANK(INDEX('Sağ Bekler'!T:T,$Y203)),"",INDEX('Sağ Bekler'!T:T,$Y203)),IF(ISBLANK(INDEX('Sol Bekler'!T:T,$Y203)),"",INDEX('Sol Bekler'!T:T,$Y203)),IF(ISBLANK(INDEX('Orta Saha'!T:T,$Y203)),"",INDEX('Orta Saha'!T:T,$Y203)),IF(ISBLANK(INDEX(Kanatlar!T:T,$Y203)),"",INDEX(Kanatlar!T:T,$Y203)),IF(ISBLANK(INDEX(Forvetler!T:T,$Y203)),"",INDEX(Forvetler!T:T,$Y203))))</f>
        <v/>
      </c>
      <c r="U203">
        <v>2</v>
      </c>
      <c r="V203">
        <v>103</v>
      </c>
      <c r="W203" t="str">
        <f ca="1">IF(AND(Stoperler!$B$103&lt;&gt;"",Stoperler!$I$103&gt;0,Stoperler!$I$103&lt;=TODAY()+365),COUNT($W$3:W202)+1,"")</f>
        <v/>
      </c>
      <c r="X203" t="str">
        <f ca="1">IFERROR(INDEX($U$4:$U$703,MATCH(ROWS($X$4:X203),$W$4:$W$703,0)),"")</f>
        <v/>
      </c>
      <c r="Y203" t="str">
        <f ca="1">IFERROR(INDEX($V$4:$V$703,MATCH(ROWS($Y$4:Y203),$W$4:$W$703,0)),"")</f>
        <v/>
      </c>
    </row>
    <row r="204" spans="1:25" x14ac:dyDescent="0.2">
      <c r="A204" s="2" t="str">
        <f ca="1">IF($X204="","",CHOOSE($X204,IF(ISBLANK(INDEX(Kaleciler!A:A,$Y204)),"",INDEX(Kaleciler!A:A,$Y204)),IF(ISBLANK(INDEX(Stoperler!A:A,$Y204)),"",INDEX(Stoperler!A:A,$Y204)),IF(ISBLANK(INDEX('Sağ Bekler'!A:A,$Y204)),"",INDEX('Sağ Bekler'!A:A,$Y204)),IF(ISBLANK(INDEX('Sol Bekler'!A:A,$Y204)),"",INDEX('Sol Bekler'!A:A,$Y204)),IF(ISBLANK(INDEX('Orta Saha'!A:A,$Y204)),"",INDEX('Orta Saha'!A:A,$Y204)),IF(ISBLANK(INDEX(Kanatlar!A:A,$Y204)),"",INDEX(Kanatlar!A:A,$Y204)),IF(ISBLANK(INDEX(Forvetler!A:A,$Y204)),"",INDEX(Forvetler!A:A,$Y204))))</f>
        <v/>
      </c>
      <c r="B204" s="3" t="str">
        <f ca="1">IF($X204="","",CHOOSE($X204,IF(ISBLANK(INDEX(Kaleciler!B:B,$Y204)),"",INDEX(Kaleciler!B:B,$Y204)),IF(ISBLANK(INDEX(Stoperler!B:B,$Y204)),"",INDEX(Stoperler!B:B,$Y204)),IF(ISBLANK(INDEX('Sağ Bekler'!B:B,$Y204)),"",INDEX('Sağ Bekler'!B:B,$Y204)),IF(ISBLANK(INDEX('Sol Bekler'!B:B,$Y204)),"",INDEX('Sol Bekler'!B:B,$Y204)),IF(ISBLANK(INDEX('Orta Saha'!B:B,$Y204)),"",INDEX('Orta Saha'!B:B,$Y204)),IF(ISBLANK(INDEX(Kanatlar!B:B,$Y204)),"",INDEX(Kanatlar!B:B,$Y204)),IF(ISBLANK(INDEX(Forvetler!B:B,$Y204)),"",INDEX(Forvetler!B:B,$Y204))))</f>
        <v/>
      </c>
      <c r="C204" s="4" t="str">
        <f ca="1">IF($X204="","",CHOOSE($X204,IF(ISBLANK(INDEX(Kaleciler!C:C,$Y204)),"",INDEX(Kaleciler!C:C,$Y204)),IF(ISBLANK(INDEX(Stoperler!C:C,$Y204)),"",INDEX(Stoperler!C:C,$Y204)),IF(ISBLANK(INDEX('Sağ Bekler'!C:C,$Y204)),"",INDEX('Sağ Bekler'!C:C,$Y204)),IF(ISBLANK(INDEX('Sol Bekler'!C:C,$Y204)),"",INDEX('Sol Bekler'!C:C,$Y204)),IF(ISBLANK(INDEX('Orta Saha'!C:C,$Y204)),"",INDEX('Orta Saha'!C:C,$Y204)),IF(ISBLANK(INDEX(Kanatlar!C:C,$Y204)),"",INDEX(Kanatlar!C:C,$Y204)),IF(ISBLANK(INDEX(Forvetler!C:C,$Y204)),"",INDEX(Forvetler!C:C,$Y204))))</f>
        <v/>
      </c>
      <c r="D204" s="2" t="str">
        <f ca="1">IF($X204="","",CHOOSE($X204,IF(ISBLANK(INDEX(Kaleciler!D:D,$Y204)),"",INDEX(Kaleciler!D:D,$Y204)),IF(ISBLANK(INDEX(Stoperler!D:D,$Y204)),"",INDEX(Stoperler!D:D,$Y204)),IF(ISBLANK(INDEX('Sağ Bekler'!D:D,$Y204)),"",INDEX('Sağ Bekler'!D:D,$Y204)),IF(ISBLANK(INDEX('Sol Bekler'!D:D,$Y204)),"",INDEX('Sol Bekler'!D:D,$Y204)),IF(ISBLANK(INDEX('Orta Saha'!D:D,$Y204)),"",INDEX('Orta Saha'!D:D,$Y204)),IF(ISBLANK(INDEX(Kanatlar!D:D,$Y204)),"",INDEX(Kanatlar!D:D,$Y204)),IF(ISBLANK(INDEX(Forvetler!D:D,$Y204)),"",INDEX(Forvetler!D:D,$Y204))))</f>
        <v/>
      </c>
      <c r="E204" s="3" t="str">
        <f ca="1">IF($X204="","",CHOOSE($X204,IF(ISBLANK(INDEX(Kaleciler!E:E,$Y204)),"",INDEX(Kaleciler!E:E,$Y204)),IF(ISBLANK(INDEX(Stoperler!E:E,$Y204)),"",INDEX(Stoperler!E:E,$Y204)),IF(ISBLANK(INDEX('Sağ Bekler'!E:E,$Y204)),"",INDEX('Sağ Bekler'!E:E,$Y204)),IF(ISBLANK(INDEX('Sol Bekler'!E:E,$Y204)),"",INDEX('Sol Bekler'!E:E,$Y204)),IF(ISBLANK(INDEX('Orta Saha'!E:E,$Y204)),"",INDEX('Orta Saha'!E:E,$Y204)),IF(ISBLANK(INDEX(Kanatlar!E:E,$Y204)),"",INDEX(Kanatlar!E:E,$Y204)),IF(ISBLANK(INDEX(Forvetler!E:E,$Y204)),"",INDEX(Forvetler!E:E,$Y204))))</f>
        <v/>
      </c>
      <c r="F204" s="3" t="str">
        <f ca="1">IF($X204="","",CHOOSE($X204,IF(ISBLANK(INDEX(Kaleciler!F:F,$Y204)),"",INDEX(Kaleciler!F:F,$Y204)),IF(ISBLANK(INDEX(Stoperler!F:F,$Y204)),"",INDEX(Stoperler!F:F,$Y204)),IF(ISBLANK(INDEX('Sağ Bekler'!F:F,$Y204)),"",INDEX('Sağ Bekler'!F:F,$Y204)),IF(ISBLANK(INDEX('Sol Bekler'!F:F,$Y204)),"",INDEX('Sol Bekler'!F:F,$Y204)),IF(ISBLANK(INDEX('Orta Saha'!F:F,$Y204)),"",INDEX('Orta Saha'!F:F,$Y204)),IF(ISBLANK(INDEX(Kanatlar!F:F,$Y204)),"",INDEX(Kanatlar!F:F,$Y204)),IF(ISBLANK(INDEX(Forvetler!F:F,$Y204)),"",INDEX(Forvetler!F:F,$Y204))))</f>
        <v/>
      </c>
      <c r="G204" s="3" t="str">
        <f ca="1">IF($X204="","",CHOOSE($X204,IF(ISBLANK(INDEX(Kaleciler!G:G,$Y204)),"",INDEX(Kaleciler!G:G,$Y204)),IF(ISBLANK(INDEX(Stoperler!G:G,$Y204)),"",INDEX(Stoperler!G:G,$Y204)),IF(ISBLANK(INDEX('Sağ Bekler'!G:G,$Y204)),"",INDEX('Sağ Bekler'!G:G,$Y204)),IF(ISBLANK(INDEX('Sol Bekler'!G:G,$Y204)),"",INDEX('Sol Bekler'!G:G,$Y204)),IF(ISBLANK(INDEX('Orta Saha'!G:G,$Y204)),"",INDEX('Orta Saha'!G:G,$Y204)),IF(ISBLANK(INDEX(Kanatlar!G:G,$Y204)),"",INDEX(Kanatlar!G:G,$Y204)),IF(ISBLANK(INDEX(Forvetler!G:G,$Y204)),"",INDEX(Forvetler!G:G,$Y204))))</f>
        <v/>
      </c>
      <c r="H204" s="3" t="str">
        <f ca="1">IF($X204="","",CHOOSE($X204,IF(ISBLANK(INDEX(Kaleciler!H:H,$Y204)),"",INDEX(Kaleciler!H:H,$Y204)),IF(ISBLANK(INDEX(Stoperler!H:H,$Y204)),"",INDEX(Stoperler!H:H,$Y204)),IF(ISBLANK(INDEX('Sağ Bekler'!H:H,$Y204)),"",INDEX('Sağ Bekler'!H:H,$Y204)),IF(ISBLANK(INDEX('Sol Bekler'!H:H,$Y204)),"",INDEX('Sol Bekler'!H:H,$Y204)),IF(ISBLANK(INDEX('Orta Saha'!H:H,$Y204)),"",INDEX('Orta Saha'!H:H,$Y204)),IF(ISBLANK(INDEX(Kanatlar!H:H,$Y204)),"",INDEX(Kanatlar!H:H,$Y204)),IF(ISBLANK(INDEX(Forvetler!H:H,$Y204)),"",INDEX(Forvetler!H:H,$Y204))))</f>
        <v/>
      </c>
      <c r="I204" s="4" t="str">
        <f ca="1">IF($X204="","",CHOOSE($X204,IF(ISBLANK(INDEX(Kaleciler!I:I,$Y204)),"",INDEX(Kaleciler!I:I,$Y204)),IF(ISBLANK(INDEX(Stoperler!I:I,$Y204)),"",INDEX(Stoperler!I:I,$Y204)),IF(ISBLANK(INDEX('Sağ Bekler'!I:I,$Y204)),"",INDEX('Sağ Bekler'!I:I,$Y204)),IF(ISBLANK(INDEX('Sol Bekler'!I:I,$Y204)),"",INDEX('Sol Bekler'!I:I,$Y204)),IF(ISBLANK(INDEX('Orta Saha'!I:I,$Y204)),"",INDEX('Orta Saha'!I:I,$Y204)),IF(ISBLANK(INDEX(Kanatlar!I:I,$Y204)),"",INDEX(Kanatlar!I:I,$Y204)),IF(ISBLANK(INDEX(Forvetler!I:I,$Y204)),"",INDEX(Forvetler!I:I,$Y204))))</f>
        <v/>
      </c>
      <c r="J204" s="4" t="str">
        <f ca="1">IF($X204="","",CHOOSE($X204,IF(ISBLANK(INDEX(Kaleciler!J:J,$Y204)),"",INDEX(Kaleciler!J:J,$Y204)),IF(ISBLANK(INDEX(Stoperler!J:J,$Y204)),"",INDEX(Stoperler!J:J,$Y204)),IF(ISBLANK(INDEX('Sağ Bekler'!J:J,$Y204)),"",INDEX('Sağ Bekler'!J:J,$Y204)),IF(ISBLANK(INDEX('Sol Bekler'!J:J,$Y204)),"",INDEX('Sol Bekler'!J:J,$Y204)),IF(ISBLANK(INDEX('Orta Saha'!J:J,$Y204)),"",INDEX('Orta Saha'!J:J,$Y204)),IF(ISBLANK(INDEX(Kanatlar!J:J,$Y204)),"",INDEX(Kanatlar!J:J,$Y204)),IF(ISBLANK(INDEX(Forvetler!J:J,$Y204)),"",INDEX(Forvetler!J:J,$Y204))))</f>
        <v/>
      </c>
      <c r="K204" s="2" t="str">
        <f ca="1">IF($X204="","",CHOOSE($X204,IF(ISBLANK(INDEX(Kaleciler!K:K,$Y204)),"",INDEX(Kaleciler!K:K,$Y204)),IF(ISBLANK(INDEX(Stoperler!K:K,$Y204)),"",INDEX(Stoperler!K:K,$Y204)),IF(ISBLANK(INDEX('Sağ Bekler'!K:K,$Y204)),"",INDEX('Sağ Bekler'!K:K,$Y204)),IF(ISBLANK(INDEX('Sol Bekler'!K:K,$Y204)),"",INDEX('Sol Bekler'!K:K,$Y204)),IF(ISBLANK(INDEX('Orta Saha'!K:K,$Y204)),"",INDEX('Orta Saha'!K:K,$Y204)),IF(ISBLANK(INDEX(Kanatlar!K:K,$Y204)),"",INDEX(Kanatlar!K:K,$Y204)),IF(ISBLANK(INDEX(Forvetler!K:K,$Y204)),"",INDEX(Forvetler!K:K,$Y204))))</f>
        <v/>
      </c>
      <c r="L204" s="2" t="str">
        <f ca="1">IF($X204="","",CHOOSE($X204,IF(ISBLANK(INDEX(Kaleciler!L:L,$Y204)),"",INDEX(Kaleciler!L:L,$Y204)),IF(ISBLANK(INDEX(Stoperler!L:L,$Y204)),"",INDEX(Stoperler!L:L,$Y204)),IF(ISBLANK(INDEX('Sağ Bekler'!L:L,$Y204)),"",INDEX('Sağ Bekler'!L:L,$Y204)),IF(ISBLANK(INDEX('Sol Bekler'!L:L,$Y204)),"",INDEX('Sol Bekler'!L:L,$Y204)),IF(ISBLANK(INDEX('Orta Saha'!L:L,$Y204)),"",INDEX('Orta Saha'!L:L,$Y204)),IF(ISBLANK(INDEX(Kanatlar!L:L,$Y204)),"",INDEX(Kanatlar!L:L,$Y204)),IF(ISBLANK(INDEX(Forvetler!L:L,$Y204)),"",INDEX(Forvetler!L:L,$Y204))))</f>
        <v/>
      </c>
      <c r="M204" s="2" t="str">
        <f ca="1">IF($X204="","",CHOOSE($X204,IF(ISBLANK(INDEX(Kaleciler!M:M,$Y204)),"",INDEX(Kaleciler!M:M,$Y204)),IF(ISBLANK(INDEX(Stoperler!M:M,$Y204)),"",INDEX(Stoperler!M:M,$Y204)),IF(ISBLANK(INDEX('Sağ Bekler'!M:M,$Y204)),"",INDEX('Sağ Bekler'!M:M,$Y204)),IF(ISBLANK(INDEX('Sol Bekler'!M:M,$Y204)),"",INDEX('Sol Bekler'!M:M,$Y204)),IF(ISBLANK(INDEX('Orta Saha'!M:M,$Y204)),"",INDEX('Orta Saha'!M:M,$Y204)),IF(ISBLANK(INDEX(Kanatlar!M:M,$Y204)),"",INDEX(Kanatlar!M:M,$Y204)),IF(ISBLANK(INDEX(Forvetler!M:M,$Y204)),"",INDEX(Forvetler!M:M,$Y204))))</f>
        <v/>
      </c>
      <c r="N204" s="2" t="str">
        <f ca="1">IF($X204="","",CHOOSE($X204,IF(ISBLANK(INDEX(Kaleciler!N:N,$Y204)),"",INDEX(Kaleciler!N:N,$Y204)),IF(ISBLANK(INDEX(Stoperler!N:N,$Y204)),"",INDEX(Stoperler!N:N,$Y204)),IF(ISBLANK(INDEX('Sağ Bekler'!N:N,$Y204)),"",INDEX('Sağ Bekler'!N:N,$Y204)),IF(ISBLANK(INDEX('Sol Bekler'!N:N,$Y204)),"",INDEX('Sol Bekler'!N:N,$Y204)),IF(ISBLANK(INDEX('Orta Saha'!N:N,$Y204)),"",INDEX('Orta Saha'!N:N,$Y204)),IF(ISBLANK(INDEX(Kanatlar!N:N,$Y204)),"",INDEX(Kanatlar!N:N,$Y204)),IF(ISBLANK(INDEX(Forvetler!N:N,$Y204)),"",INDEX(Forvetler!N:N,$Y204))))</f>
        <v/>
      </c>
      <c r="O204" s="2" t="str">
        <f ca="1">IF($X204="","",CHOOSE($X204,IF(ISBLANK(INDEX(Kaleciler!O:O,$Y204)),"",INDEX(Kaleciler!O:O,$Y204)),IF(ISBLANK(INDEX(Stoperler!O:O,$Y204)),"",INDEX(Stoperler!O:O,$Y204)),IF(ISBLANK(INDEX('Sağ Bekler'!O:O,$Y204)),"",INDEX('Sağ Bekler'!O:O,$Y204)),IF(ISBLANK(INDEX('Sol Bekler'!O:O,$Y204)),"",INDEX('Sol Bekler'!O:O,$Y204)),IF(ISBLANK(INDEX('Orta Saha'!O:O,$Y204)),"",INDEX('Orta Saha'!O:O,$Y204)),IF(ISBLANK(INDEX(Kanatlar!O:O,$Y204)),"",INDEX(Kanatlar!O:O,$Y204)),IF(ISBLANK(INDEX(Forvetler!O:O,$Y204)),"",INDEX(Forvetler!O:O,$Y204))))</f>
        <v/>
      </c>
      <c r="P204" s="2" t="str">
        <f ca="1">IF($X204="","",CHOOSE($X204,IF(ISBLANK(INDEX(Kaleciler!P:P,$Y204)),"",INDEX(Kaleciler!P:P,$Y204)),IF(ISBLANK(INDEX(Stoperler!P:P,$Y204)),"",INDEX(Stoperler!P:P,$Y204)),IF(ISBLANK(INDEX('Sağ Bekler'!P:P,$Y204)),"",INDEX('Sağ Bekler'!P:P,$Y204)),IF(ISBLANK(INDEX('Sol Bekler'!P:P,$Y204)),"",INDEX('Sol Bekler'!P:P,$Y204)),IF(ISBLANK(INDEX('Orta Saha'!P:P,$Y204)),"",INDEX('Orta Saha'!P:P,$Y204)),IF(ISBLANK(INDEX(Kanatlar!P:P,$Y204)),"",INDEX(Kanatlar!P:P,$Y204)),IF(ISBLANK(INDEX(Forvetler!P:P,$Y204)),"",INDEX(Forvetler!P:P,$Y204))))</f>
        <v/>
      </c>
      <c r="Q204" s="3" t="str">
        <f ca="1">IF($X204="","",CHOOSE($X204,IF(ISBLANK(INDEX(Kaleciler!Q:Q,$Y204)),"",INDEX(Kaleciler!Q:Q,$Y204)),IF(ISBLANK(INDEX(Stoperler!Q:Q,$Y204)),"",INDEX(Stoperler!Q:Q,$Y204)),IF(ISBLANK(INDEX('Sağ Bekler'!Q:Q,$Y204)),"",INDEX('Sağ Bekler'!Q:Q,$Y204)),IF(ISBLANK(INDEX('Sol Bekler'!Q:Q,$Y204)),"",INDEX('Sol Bekler'!Q:Q,$Y204)),IF(ISBLANK(INDEX('Orta Saha'!Q:Q,$Y204)),"",INDEX('Orta Saha'!Q:Q,$Y204)),IF(ISBLANK(INDEX(Kanatlar!Q:Q,$Y204)),"",INDEX(Kanatlar!Q:Q,$Y204)),IF(ISBLANK(INDEX(Forvetler!Q:Q,$Y204)),"",INDEX(Forvetler!Q:Q,$Y204))))</f>
        <v/>
      </c>
      <c r="R204" s="4" t="str">
        <f ca="1">IF($X204="","",CHOOSE($X204,IF(ISBLANK(INDEX(Kaleciler!R:R,$Y204)),"",INDEX(Kaleciler!R:R,$Y204)),IF(ISBLANK(INDEX(Stoperler!R:R,$Y204)),"",INDEX(Stoperler!R:R,$Y204)),IF(ISBLANK(INDEX('Sağ Bekler'!R:R,$Y204)),"",INDEX('Sağ Bekler'!R:R,$Y204)),IF(ISBLANK(INDEX('Sol Bekler'!R:R,$Y204)),"",INDEX('Sol Bekler'!R:R,$Y204)),IF(ISBLANK(INDEX('Orta Saha'!R:R,$Y204)),"",INDEX('Orta Saha'!R:R,$Y204)),IF(ISBLANK(INDEX(Kanatlar!R:R,$Y204)),"",INDEX(Kanatlar!R:R,$Y204)),IF(ISBLANK(INDEX(Forvetler!R:R,$Y204)),"",INDEX(Forvetler!R:R,$Y204))))</f>
        <v/>
      </c>
      <c r="S204" s="2" t="str">
        <f ca="1">IF($X204="","",CHOOSE($X204,IF(ISBLANK(INDEX(Kaleciler!S:S,$Y204)),"",INDEX(Kaleciler!S:S,$Y204)),IF(ISBLANK(INDEX(Stoperler!S:S,$Y204)),"",INDEX(Stoperler!S:S,$Y204)),IF(ISBLANK(INDEX('Sağ Bekler'!S:S,$Y204)),"",INDEX('Sağ Bekler'!S:S,$Y204)),IF(ISBLANK(INDEX('Sol Bekler'!S:S,$Y204)),"",INDEX('Sol Bekler'!S:S,$Y204)),IF(ISBLANK(INDEX('Orta Saha'!S:S,$Y204)),"",INDEX('Orta Saha'!S:S,$Y204)),IF(ISBLANK(INDEX(Kanatlar!S:S,$Y204)),"",INDEX(Kanatlar!S:S,$Y204)),IF(ISBLANK(INDEX(Forvetler!S:S,$Y204)),"",INDEX(Forvetler!S:S,$Y204))))</f>
        <v/>
      </c>
      <c r="T204" s="3" t="str">
        <f ca="1">IF($X204="","",CHOOSE($X204,IF(ISBLANK(INDEX(Kaleciler!T:T,$Y204)),"",INDEX(Kaleciler!T:T,$Y204)),IF(ISBLANK(INDEX(Stoperler!T:T,$Y204)),"",INDEX(Stoperler!T:T,$Y204)),IF(ISBLANK(INDEX('Sağ Bekler'!T:T,$Y204)),"",INDEX('Sağ Bekler'!T:T,$Y204)),IF(ISBLANK(INDEX('Sol Bekler'!T:T,$Y204)),"",INDEX('Sol Bekler'!T:T,$Y204)),IF(ISBLANK(INDEX('Orta Saha'!T:T,$Y204)),"",INDEX('Orta Saha'!T:T,$Y204)),IF(ISBLANK(INDEX(Kanatlar!T:T,$Y204)),"",INDEX(Kanatlar!T:T,$Y204)),IF(ISBLANK(INDEX(Forvetler!T:T,$Y204)),"",INDEX(Forvetler!T:T,$Y204))))</f>
        <v/>
      </c>
      <c r="U204">
        <v>3</v>
      </c>
      <c r="V204">
        <v>4</v>
      </c>
      <c r="W204" t="str">
        <f ca="1">IF(AND('Sağ Bekler'!$B$4&lt;&gt;"",'Sağ Bekler'!$I$4&gt;0,'Sağ Bekler'!$I$4&lt;=TODAY()+365),COUNT($W$3:W203)+1,"")</f>
        <v/>
      </c>
      <c r="X204" t="str">
        <f ca="1">IFERROR(INDEX($U$4:$U$703,MATCH(ROWS($X$4:X204),$W$4:$W$703,0)),"")</f>
        <v/>
      </c>
      <c r="Y204" t="str">
        <f ca="1">IFERROR(INDEX($V$4:$V$703,MATCH(ROWS($Y$4:Y204),$W$4:$W$703,0)),"")</f>
        <v/>
      </c>
    </row>
    <row r="205" spans="1:25" x14ac:dyDescent="0.2">
      <c r="A205" s="2" t="str">
        <f ca="1">IF($X205="","",CHOOSE($X205,IF(ISBLANK(INDEX(Kaleciler!A:A,$Y205)),"",INDEX(Kaleciler!A:A,$Y205)),IF(ISBLANK(INDEX(Stoperler!A:A,$Y205)),"",INDEX(Stoperler!A:A,$Y205)),IF(ISBLANK(INDEX('Sağ Bekler'!A:A,$Y205)),"",INDEX('Sağ Bekler'!A:A,$Y205)),IF(ISBLANK(INDEX('Sol Bekler'!A:A,$Y205)),"",INDEX('Sol Bekler'!A:A,$Y205)),IF(ISBLANK(INDEX('Orta Saha'!A:A,$Y205)),"",INDEX('Orta Saha'!A:A,$Y205)),IF(ISBLANK(INDEX(Kanatlar!A:A,$Y205)),"",INDEX(Kanatlar!A:A,$Y205)),IF(ISBLANK(INDEX(Forvetler!A:A,$Y205)),"",INDEX(Forvetler!A:A,$Y205))))</f>
        <v/>
      </c>
      <c r="B205" s="3" t="str">
        <f ca="1">IF($X205="","",CHOOSE($X205,IF(ISBLANK(INDEX(Kaleciler!B:B,$Y205)),"",INDEX(Kaleciler!B:B,$Y205)),IF(ISBLANK(INDEX(Stoperler!B:B,$Y205)),"",INDEX(Stoperler!B:B,$Y205)),IF(ISBLANK(INDEX('Sağ Bekler'!B:B,$Y205)),"",INDEX('Sağ Bekler'!B:B,$Y205)),IF(ISBLANK(INDEX('Sol Bekler'!B:B,$Y205)),"",INDEX('Sol Bekler'!B:B,$Y205)),IF(ISBLANK(INDEX('Orta Saha'!B:B,$Y205)),"",INDEX('Orta Saha'!B:B,$Y205)),IF(ISBLANK(INDEX(Kanatlar!B:B,$Y205)),"",INDEX(Kanatlar!B:B,$Y205)),IF(ISBLANK(INDEX(Forvetler!B:B,$Y205)),"",INDEX(Forvetler!B:B,$Y205))))</f>
        <v/>
      </c>
      <c r="C205" s="4" t="str">
        <f ca="1">IF($X205="","",CHOOSE($X205,IF(ISBLANK(INDEX(Kaleciler!C:C,$Y205)),"",INDEX(Kaleciler!C:C,$Y205)),IF(ISBLANK(INDEX(Stoperler!C:C,$Y205)),"",INDEX(Stoperler!C:C,$Y205)),IF(ISBLANK(INDEX('Sağ Bekler'!C:C,$Y205)),"",INDEX('Sağ Bekler'!C:C,$Y205)),IF(ISBLANK(INDEX('Sol Bekler'!C:C,$Y205)),"",INDEX('Sol Bekler'!C:C,$Y205)),IF(ISBLANK(INDEX('Orta Saha'!C:C,$Y205)),"",INDEX('Orta Saha'!C:C,$Y205)),IF(ISBLANK(INDEX(Kanatlar!C:C,$Y205)),"",INDEX(Kanatlar!C:C,$Y205)),IF(ISBLANK(INDEX(Forvetler!C:C,$Y205)),"",INDEX(Forvetler!C:C,$Y205))))</f>
        <v/>
      </c>
      <c r="D205" s="2" t="str">
        <f ca="1">IF($X205="","",CHOOSE($X205,IF(ISBLANK(INDEX(Kaleciler!D:D,$Y205)),"",INDEX(Kaleciler!D:D,$Y205)),IF(ISBLANK(INDEX(Stoperler!D:D,$Y205)),"",INDEX(Stoperler!D:D,$Y205)),IF(ISBLANK(INDEX('Sağ Bekler'!D:D,$Y205)),"",INDEX('Sağ Bekler'!D:D,$Y205)),IF(ISBLANK(INDEX('Sol Bekler'!D:D,$Y205)),"",INDEX('Sol Bekler'!D:D,$Y205)),IF(ISBLANK(INDEX('Orta Saha'!D:D,$Y205)),"",INDEX('Orta Saha'!D:D,$Y205)),IF(ISBLANK(INDEX(Kanatlar!D:D,$Y205)),"",INDEX(Kanatlar!D:D,$Y205)),IF(ISBLANK(INDEX(Forvetler!D:D,$Y205)),"",INDEX(Forvetler!D:D,$Y205))))</f>
        <v/>
      </c>
      <c r="E205" s="3" t="str">
        <f ca="1">IF($X205="","",CHOOSE($X205,IF(ISBLANK(INDEX(Kaleciler!E:E,$Y205)),"",INDEX(Kaleciler!E:E,$Y205)),IF(ISBLANK(INDEX(Stoperler!E:E,$Y205)),"",INDEX(Stoperler!E:E,$Y205)),IF(ISBLANK(INDEX('Sağ Bekler'!E:E,$Y205)),"",INDEX('Sağ Bekler'!E:E,$Y205)),IF(ISBLANK(INDEX('Sol Bekler'!E:E,$Y205)),"",INDEX('Sol Bekler'!E:E,$Y205)),IF(ISBLANK(INDEX('Orta Saha'!E:E,$Y205)),"",INDEX('Orta Saha'!E:E,$Y205)),IF(ISBLANK(INDEX(Kanatlar!E:E,$Y205)),"",INDEX(Kanatlar!E:E,$Y205)),IF(ISBLANK(INDEX(Forvetler!E:E,$Y205)),"",INDEX(Forvetler!E:E,$Y205))))</f>
        <v/>
      </c>
      <c r="F205" s="3" t="str">
        <f ca="1">IF($X205="","",CHOOSE($X205,IF(ISBLANK(INDEX(Kaleciler!F:F,$Y205)),"",INDEX(Kaleciler!F:F,$Y205)),IF(ISBLANK(INDEX(Stoperler!F:F,$Y205)),"",INDEX(Stoperler!F:F,$Y205)),IF(ISBLANK(INDEX('Sağ Bekler'!F:F,$Y205)),"",INDEX('Sağ Bekler'!F:F,$Y205)),IF(ISBLANK(INDEX('Sol Bekler'!F:F,$Y205)),"",INDEX('Sol Bekler'!F:F,$Y205)),IF(ISBLANK(INDEX('Orta Saha'!F:F,$Y205)),"",INDEX('Orta Saha'!F:F,$Y205)),IF(ISBLANK(INDEX(Kanatlar!F:F,$Y205)),"",INDEX(Kanatlar!F:F,$Y205)),IF(ISBLANK(INDEX(Forvetler!F:F,$Y205)),"",INDEX(Forvetler!F:F,$Y205))))</f>
        <v/>
      </c>
      <c r="G205" s="3" t="str">
        <f ca="1">IF($X205="","",CHOOSE($X205,IF(ISBLANK(INDEX(Kaleciler!G:G,$Y205)),"",INDEX(Kaleciler!G:G,$Y205)),IF(ISBLANK(INDEX(Stoperler!G:G,$Y205)),"",INDEX(Stoperler!G:G,$Y205)),IF(ISBLANK(INDEX('Sağ Bekler'!G:G,$Y205)),"",INDEX('Sağ Bekler'!G:G,$Y205)),IF(ISBLANK(INDEX('Sol Bekler'!G:G,$Y205)),"",INDEX('Sol Bekler'!G:G,$Y205)),IF(ISBLANK(INDEX('Orta Saha'!G:G,$Y205)),"",INDEX('Orta Saha'!G:G,$Y205)),IF(ISBLANK(INDEX(Kanatlar!G:G,$Y205)),"",INDEX(Kanatlar!G:G,$Y205)),IF(ISBLANK(INDEX(Forvetler!G:G,$Y205)),"",INDEX(Forvetler!G:G,$Y205))))</f>
        <v/>
      </c>
      <c r="H205" s="3" t="str">
        <f ca="1">IF($X205="","",CHOOSE($X205,IF(ISBLANK(INDEX(Kaleciler!H:H,$Y205)),"",INDEX(Kaleciler!H:H,$Y205)),IF(ISBLANK(INDEX(Stoperler!H:H,$Y205)),"",INDEX(Stoperler!H:H,$Y205)),IF(ISBLANK(INDEX('Sağ Bekler'!H:H,$Y205)),"",INDEX('Sağ Bekler'!H:H,$Y205)),IF(ISBLANK(INDEX('Sol Bekler'!H:H,$Y205)),"",INDEX('Sol Bekler'!H:H,$Y205)),IF(ISBLANK(INDEX('Orta Saha'!H:H,$Y205)),"",INDEX('Orta Saha'!H:H,$Y205)),IF(ISBLANK(INDEX(Kanatlar!H:H,$Y205)),"",INDEX(Kanatlar!H:H,$Y205)),IF(ISBLANK(INDEX(Forvetler!H:H,$Y205)),"",INDEX(Forvetler!H:H,$Y205))))</f>
        <v/>
      </c>
      <c r="I205" s="4" t="str">
        <f ca="1">IF($X205="","",CHOOSE($X205,IF(ISBLANK(INDEX(Kaleciler!I:I,$Y205)),"",INDEX(Kaleciler!I:I,$Y205)),IF(ISBLANK(INDEX(Stoperler!I:I,$Y205)),"",INDEX(Stoperler!I:I,$Y205)),IF(ISBLANK(INDEX('Sağ Bekler'!I:I,$Y205)),"",INDEX('Sağ Bekler'!I:I,$Y205)),IF(ISBLANK(INDEX('Sol Bekler'!I:I,$Y205)),"",INDEX('Sol Bekler'!I:I,$Y205)),IF(ISBLANK(INDEX('Orta Saha'!I:I,$Y205)),"",INDEX('Orta Saha'!I:I,$Y205)),IF(ISBLANK(INDEX(Kanatlar!I:I,$Y205)),"",INDEX(Kanatlar!I:I,$Y205)),IF(ISBLANK(INDEX(Forvetler!I:I,$Y205)),"",INDEX(Forvetler!I:I,$Y205))))</f>
        <v/>
      </c>
      <c r="J205" s="4" t="str">
        <f ca="1">IF($X205="","",CHOOSE($X205,IF(ISBLANK(INDEX(Kaleciler!J:J,$Y205)),"",INDEX(Kaleciler!J:J,$Y205)),IF(ISBLANK(INDEX(Stoperler!J:J,$Y205)),"",INDEX(Stoperler!J:J,$Y205)),IF(ISBLANK(INDEX('Sağ Bekler'!J:J,$Y205)),"",INDEX('Sağ Bekler'!J:J,$Y205)),IF(ISBLANK(INDEX('Sol Bekler'!J:J,$Y205)),"",INDEX('Sol Bekler'!J:J,$Y205)),IF(ISBLANK(INDEX('Orta Saha'!J:J,$Y205)),"",INDEX('Orta Saha'!J:J,$Y205)),IF(ISBLANK(INDEX(Kanatlar!J:J,$Y205)),"",INDEX(Kanatlar!J:J,$Y205)),IF(ISBLANK(INDEX(Forvetler!J:J,$Y205)),"",INDEX(Forvetler!J:J,$Y205))))</f>
        <v/>
      </c>
      <c r="K205" s="2" t="str">
        <f ca="1">IF($X205="","",CHOOSE($X205,IF(ISBLANK(INDEX(Kaleciler!K:K,$Y205)),"",INDEX(Kaleciler!K:K,$Y205)),IF(ISBLANK(INDEX(Stoperler!K:K,$Y205)),"",INDEX(Stoperler!K:K,$Y205)),IF(ISBLANK(INDEX('Sağ Bekler'!K:K,$Y205)),"",INDEX('Sağ Bekler'!K:K,$Y205)),IF(ISBLANK(INDEX('Sol Bekler'!K:K,$Y205)),"",INDEX('Sol Bekler'!K:K,$Y205)),IF(ISBLANK(INDEX('Orta Saha'!K:K,$Y205)),"",INDEX('Orta Saha'!K:K,$Y205)),IF(ISBLANK(INDEX(Kanatlar!K:K,$Y205)),"",INDEX(Kanatlar!K:K,$Y205)),IF(ISBLANK(INDEX(Forvetler!K:K,$Y205)),"",INDEX(Forvetler!K:K,$Y205))))</f>
        <v/>
      </c>
      <c r="L205" s="2" t="str">
        <f ca="1">IF($X205="","",CHOOSE($X205,IF(ISBLANK(INDEX(Kaleciler!L:L,$Y205)),"",INDEX(Kaleciler!L:L,$Y205)),IF(ISBLANK(INDEX(Stoperler!L:L,$Y205)),"",INDEX(Stoperler!L:L,$Y205)),IF(ISBLANK(INDEX('Sağ Bekler'!L:L,$Y205)),"",INDEX('Sağ Bekler'!L:L,$Y205)),IF(ISBLANK(INDEX('Sol Bekler'!L:L,$Y205)),"",INDEX('Sol Bekler'!L:L,$Y205)),IF(ISBLANK(INDEX('Orta Saha'!L:L,$Y205)),"",INDEX('Orta Saha'!L:L,$Y205)),IF(ISBLANK(INDEX(Kanatlar!L:L,$Y205)),"",INDEX(Kanatlar!L:L,$Y205)),IF(ISBLANK(INDEX(Forvetler!L:L,$Y205)),"",INDEX(Forvetler!L:L,$Y205))))</f>
        <v/>
      </c>
      <c r="M205" s="2" t="str">
        <f ca="1">IF($X205="","",CHOOSE($X205,IF(ISBLANK(INDEX(Kaleciler!M:M,$Y205)),"",INDEX(Kaleciler!M:M,$Y205)),IF(ISBLANK(INDEX(Stoperler!M:M,$Y205)),"",INDEX(Stoperler!M:M,$Y205)),IF(ISBLANK(INDEX('Sağ Bekler'!M:M,$Y205)),"",INDEX('Sağ Bekler'!M:M,$Y205)),IF(ISBLANK(INDEX('Sol Bekler'!M:M,$Y205)),"",INDEX('Sol Bekler'!M:M,$Y205)),IF(ISBLANK(INDEX('Orta Saha'!M:M,$Y205)),"",INDEX('Orta Saha'!M:M,$Y205)),IF(ISBLANK(INDEX(Kanatlar!M:M,$Y205)),"",INDEX(Kanatlar!M:M,$Y205)),IF(ISBLANK(INDEX(Forvetler!M:M,$Y205)),"",INDEX(Forvetler!M:M,$Y205))))</f>
        <v/>
      </c>
      <c r="N205" s="2" t="str">
        <f ca="1">IF($X205="","",CHOOSE($X205,IF(ISBLANK(INDEX(Kaleciler!N:N,$Y205)),"",INDEX(Kaleciler!N:N,$Y205)),IF(ISBLANK(INDEX(Stoperler!N:N,$Y205)),"",INDEX(Stoperler!N:N,$Y205)),IF(ISBLANK(INDEX('Sağ Bekler'!N:N,$Y205)),"",INDEX('Sağ Bekler'!N:N,$Y205)),IF(ISBLANK(INDEX('Sol Bekler'!N:N,$Y205)),"",INDEX('Sol Bekler'!N:N,$Y205)),IF(ISBLANK(INDEX('Orta Saha'!N:N,$Y205)),"",INDEX('Orta Saha'!N:N,$Y205)),IF(ISBLANK(INDEX(Kanatlar!N:N,$Y205)),"",INDEX(Kanatlar!N:N,$Y205)),IF(ISBLANK(INDEX(Forvetler!N:N,$Y205)),"",INDEX(Forvetler!N:N,$Y205))))</f>
        <v/>
      </c>
      <c r="O205" s="2" t="str">
        <f ca="1">IF($X205="","",CHOOSE($X205,IF(ISBLANK(INDEX(Kaleciler!O:O,$Y205)),"",INDEX(Kaleciler!O:O,$Y205)),IF(ISBLANK(INDEX(Stoperler!O:O,$Y205)),"",INDEX(Stoperler!O:O,$Y205)),IF(ISBLANK(INDEX('Sağ Bekler'!O:O,$Y205)),"",INDEX('Sağ Bekler'!O:O,$Y205)),IF(ISBLANK(INDEX('Sol Bekler'!O:O,$Y205)),"",INDEX('Sol Bekler'!O:O,$Y205)),IF(ISBLANK(INDEX('Orta Saha'!O:O,$Y205)),"",INDEX('Orta Saha'!O:O,$Y205)),IF(ISBLANK(INDEX(Kanatlar!O:O,$Y205)),"",INDEX(Kanatlar!O:O,$Y205)),IF(ISBLANK(INDEX(Forvetler!O:O,$Y205)),"",INDEX(Forvetler!O:O,$Y205))))</f>
        <v/>
      </c>
      <c r="P205" s="2" t="str">
        <f ca="1">IF($X205="","",CHOOSE($X205,IF(ISBLANK(INDEX(Kaleciler!P:P,$Y205)),"",INDEX(Kaleciler!P:P,$Y205)),IF(ISBLANK(INDEX(Stoperler!P:P,$Y205)),"",INDEX(Stoperler!P:P,$Y205)),IF(ISBLANK(INDEX('Sağ Bekler'!P:P,$Y205)),"",INDEX('Sağ Bekler'!P:P,$Y205)),IF(ISBLANK(INDEX('Sol Bekler'!P:P,$Y205)),"",INDEX('Sol Bekler'!P:P,$Y205)),IF(ISBLANK(INDEX('Orta Saha'!P:P,$Y205)),"",INDEX('Orta Saha'!P:P,$Y205)),IF(ISBLANK(INDEX(Kanatlar!P:P,$Y205)),"",INDEX(Kanatlar!P:P,$Y205)),IF(ISBLANK(INDEX(Forvetler!P:P,$Y205)),"",INDEX(Forvetler!P:P,$Y205))))</f>
        <v/>
      </c>
      <c r="Q205" s="3" t="str">
        <f ca="1">IF($X205="","",CHOOSE($X205,IF(ISBLANK(INDEX(Kaleciler!Q:Q,$Y205)),"",INDEX(Kaleciler!Q:Q,$Y205)),IF(ISBLANK(INDEX(Stoperler!Q:Q,$Y205)),"",INDEX(Stoperler!Q:Q,$Y205)),IF(ISBLANK(INDEX('Sağ Bekler'!Q:Q,$Y205)),"",INDEX('Sağ Bekler'!Q:Q,$Y205)),IF(ISBLANK(INDEX('Sol Bekler'!Q:Q,$Y205)),"",INDEX('Sol Bekler'!Q:Q,$Y205)),IF(ISBLANK(INDEX('Orta Saha'!Q:Q,$Y205)),"",INDEX('Orta Saha'!Q:Q,$Y205)),IF(ISBLANK(INDEX(Kanatlar!Q:Q,$Y205)),"",INDEX(Kanatlar!Q:Q,$Y205)),IF(ISBLANK(INDEX(Forvetler!Q:Q,$Y205)),"",INDEX(Forvetler!Q:Q,$Y205))))</f>
        <v/>
      </c>
      <c r="R205" s="4" t="str">
        <f ca="1">IF($X205="","",CHOOSE($X205,IF(ISBLANK(INDEX(Kaleciler!R:R,$Y205)),"",INDEX(Kaleciler!R:R,$Y205)),IF(ISBLANK(INDEX(Stoperler!R:R,$Y205)),"",INDEX(Stoperler!R:R,$Y205)),IF(ISBLANK(INDEX('Sağ Bekler'!R:R,$Y205)),"",INDEX('Sağ Bekler'!R:R,$Y205)),IF(ISBLANK(INDEX('Sol Bekler'!R:R,$Y205)),"",INDEX('Sol Bekler'!R:R,$Y205)),IF(ISBLANK(INDEX('Orta Saha'!R:R,$Y205)),"",INDEX('Orta Saha'!R:R,$Y205)),IF(ISBLANK(INDEX(Kanatlar!R:R,$Y205)),"",INDEX(Kanatlar!R:R,$Y205)),IF(ISBLANK(INDEX(Forvetler!R:R,$Y205)),"",INDEX(Forvetler!R:R,$Y205))))</f>
        <v/>
      </c>
      <c r="S205" s="2" t="str">
        <f ca="1">IF($X205="","",CHOOSE($X205,IF(ISBLANK(INDEX(Kaleciler!S:S,$Y205)),"",INDEX(Kaleciler!S:S,$Y205)),IF(ISBLANK(INDEX(Stoperler!S:S,$Y205)),"",INDEX(Stoperler!S:S,$Y205)),IF(ISBLANK(INDEX('Sağ Bekler'!S:S,$Y205)),"",INDEX('Sağ Bekler'!S:S,$Y205)),IF(ISBLANK(INDEX('Sol Bekler'!S:S,$Y205)),"",INDEX('Sol Bekler'!S:S,$Y205)),IF(ISBLANK(INDEX('Orta Saha'!S:S,$Y205)),"",INDEX('Orta Saha'!S:S,$Y205)),IF(ISBLANK(INDEX(Kanatlar!S:S,$Y205)),"",INDEX(Kanatlar!S:S,$Y205)),IF(ISBLANK(INDEX(Forvetler!S:S,$Y205)),"",INDEX(Forvetler!S:S,$Y205))))</f>
        <v/>
      </c>
      <c r="T205" s="3" t="str">
        <f ca="1">IF($X205="","",CHOOSE($X205,IF(ISBLANK(INDEX(Kaleciler!T:T,$Y205)),"",INDEX(Kaleciler!T:T,$Y205)),IF(ISBLANK(INDEX(Stoperler!T:T,$Y205)),"",INDEX(Stoperler!T:T,$Y205)),IF(ISBLANK(INDEX('Sağ Bekler'!T:T,$Y205)),"",INDEX('Sağ Bekler'!T:T,$Y205)),IF(ISBLANK(INDEX('Sol Bekler'!T:T,$Y205)),"",INDEX('Sol Bekler'!T:T,$Y205)),IF(ISBLANK(INDEX('Orta Saha'!T:T,$Y205)),"",INDEX('Orta Saha'!T:T,$Y205)),IF(ISBLANK(INDEX(Kanatlar!T:T,$Y205)),"",INDEX(Kanatlar!T:T,$Y205)),IF(ISBLANK(INDEX(Forvetler!T:T,$Y205)),"",INDEX(Forvetler!T:T,$Y205))))</f>
        <v/>
      </c>
      <c r="U205">
        <v>3</v>
      </c>
      <c r="V205">
        <v>5</v>
      </c>
      <c r="W205" t="str">
        <f ca="1">IF(AND('Sağ Bekler'!$B$5&lt;&gt;"",'Sağ Bekler'!$I$5&gt;0,'Sağ Bekler'!$I$5&lt;=TODAY()+365),COUNT($W$3:W204)+1,"")</f>
        <v/>
      </c>
      <c r="X205" t="str">
        <f ca="1">IFERROR(INDEX($U$4:$U$703,MATCH(ROWS($X$4:X205),$W$4:$W$703,0)),"")</f>
        <v/>
      </c>
      <c r="Y205" t="str">
        <f ca="1">IFERROR(INDEX($V$4:$V$703,MATCH(ROWS($Y$4:Y205),$W$4:$W$703,0)),"")</f>
        <v/>
      </c>
    </row>
    <row r="206" spans="1:25" x14ac:dyDescent="0.2">
      <c r="A206" s="2" t="str">
        <f ca="1">IF($X206="","",CHOOSE($X206,IF(ISBLANK(INDEX(Kaleciler!A:A,$Y206)),"",INDEX(Kaleciler!A:A,$Y206)),IF(ISBLANK(INDEX(Stoperler!A:A,$Y206)),"",INDEX(Stoperler!A:A,$Y206)),IF(ISBLANK(INDEX('Sağ Bekler'!A:A,$Y206)),"",INDEX('Sağ Bekler'!A:A,$Y206)),IF(ISBLANK(INDEX('Sol Bekler'!A:A,$Y206)),"",INDEX('Sol Bekler'!A:A,$Y206)),IF(ISBLANK(INDEX('Orta Saha'!A:A,$Y206)),"",INDEX('Orta Saha'!A:A,$Y206)),IF(ISBLANK(INDEX(Kanatlar!A:A,$Y206)),"",INDEX(Kanatlar!A:A,$Y206)),IF(ISBLANK(INDEX(Forvetler!A:A,$Y206)),"",INDEX(Forvetler!A:A,$Y206))))</f>
        <v/>
      </c>
      <c r="B206" s="3" t="str">
        <f ca="1">IF($X206="","",CHOOSE($X206,IF(ISBLANK(INDEX(Kaleciler!B:B,$Y206)),"",INDEX(Kaleciler!B:B,$Y206)),IF(ISBLANK(INDEX(Stoperler!B:B,$Y206)),"",INDEX(Stoperler!B:B,$Y206)),IF(ISBLANK(INDEX('Sağ Bekler'!B:B,$Y206)),"",INDEX('Sağ Bekler'!B:B,$Y206)),IF(ISBLANK(INDEX('Sol Bekler'!B:B,$Y206)),"",INDEX('Sol Bekler'!B:B,$Y206)),IF(ISBLANK(INDEX('Orta Saha'!B:B,$Y206)),"",INDEX('Orta Saha'!B:B,$Y206)),IF(ISBLANK(INDEX(Kanatlar!B:B,$Y206)),"",INDEX(Kanatlar!B:B,$Y206)),IF(ISBLANK(INDEX(Forvetler!B:B,$Y206)),"",INDEX(Forvetler!B:B,$Y206))))</f>
        <v/>
      </c>
      <c r="C206" s="4" t="str">
        <f ca="1">IF($X206="","",CHOOSE($X206,IF(ISBLANK(INDEX(Kaleciler!C:C,$Y206)),"",INDEX(Kaleciler!C:C,$Y206)),IF(ISBLANK(INDEX(Stoperler!C:C,$Y206)),"",INDEX(Stoperler!C:C,$Y206)),IF(ISBLANK(INDEX('Sağ Bekler'!C:C,$Y206)),"",INDEX('Sağ Bekler'!C:C,$Y206)),IF(ISBLANK(INDEX('Sol Bekler'!C:C,$Y206)),"",INDEX('Sol Bekler'!C:C,$Y206)),IF(ISBLANK(INDEX('Orta Saha'!C:C,$Y206)),"",INDEX('Orta Saha'!C:C,$Y206)),IF(ISBLANK(INDEX(Kanatlar!C:C,$Y206)),"",INDEX(Kanatlar!C:C,$Y206)),IF(ISBLANK(INDEX(Forvetler!C:C,$Y206)),"",INDEX(Forvetler!C:C,$Y206))))</f>
        <v/>
      </c>
      <c r="D206" s="2" t="str">
        <f ca="1">IF($X206="","",CHOOSE($X206,IF(ISBLANK(INDEX(Kaleciler!D:D,$Y206)),"",INDEX(Kaleciler!D:D,$Y206)),IF(ISBLANK(INDEX(Stoperler!D:D,$Y206)),"",INDEX(Stoperler!D:D,$Y206)),IF(ISBLANK(INDEX('Sağ Bekler'!D:D,$Y206)),"",INDEX('Sağ Bekler'!D:D,$Y206)),IF(ISBLANK(INDEX('Sol Bekler'!D:D,$Y206)),"",INDEX('Sol Bekler'!D:D,$Y206)),IF(ISBLANK(INDEX('Orta Saha'!D:D,$Y206)),"",INDEX('Orta Saha'!D:D,$Y206)),IF(ISBLANK(INDEX(Kanatlar!D:D,$Y206)),"",INDEX(Kanatlar!D:D,$Y206)),IF(ISBLANK(INDEX(Forvetler!D:D,$Y206)),"",INDEX(Forvetler!D:D,$Y206))))</f>
        <v/>
      </c>
      <c r="E206" s="3" t="str">
        <f ca="1">IF($X206="","",CHOOSE($X206,IF(ISBLANK(INDEX(Kaleciler!E:E,$Y206)),"",INDEX(Kaleciler!E:E,$Y206)),IF(ISBLANK(INDEX(Stoperler!E:E,$Y206)),"",INDEX(Stoperler!E:E,$Y206)),IF(ISBLANK(INDEX('Sağ Bekler'!E:E,$Y206)),"",INDEX('Sağ Bekler'!E:E,$Y206)),IF(ISBLANK(INDEX('Sol Bekler'!E:E,$Y206)),"",INDEX('Sol Bekler'!E:E,$Y206)),IF(ISBLANK(INDEX('Orta Saha'!E:E,$Y206)),"",INDEX('Orta Saha'!E:E,$Y206)),IF(ISBLANK(INDEX(Kanatlar!E:E,$Y206)),"",INDEX(Kanatlar!E:E,$Y206)),IF(ISBLANK(INDEX(Forvetler!E:E,$Y206)),"",INDEX(Forvetler!E:E,$Y206))))</f>
        <v/>
      </c>
      <c r="F206" s="3" t="str">
        <f ca="1">IF($X206="","",CHOOSE($X206,IF(ISBLANK(INDEX(Kaleciler!F:F,$Y206)),"",INDEX(Kaleciler!F:F,$Y206)),IF(ISBLANK(INDEX(Stoperler!F:F,$Y206)),"",INDEX(Stoperler!F:F,$Y206)),IF(ISBLANK(INDEX('Sağ Bekler'!F:F,$Y206)),"",INDEX('Sağ Bekler'!F:F,$Y206)),IF(ISBLANK(INDEX('Sol Bekler'!F:F,$Y206)),"",INDEX('Sol Bekler'!F:F,$Y206)),IF(ISBLANK(INDEX('Orta Saha'!F:F,$Y206)),"",INDEX('Orta Saha'!F:F,$Y206)),IF(ISBLANK(INDEX(Kanatlar!F:F,$Y206)),"",INDEX(Kanatlar!F:F,$Y206)),IF(ISBLANK(INDEX(Forvetler!F:F,$Y206)),"",INDEX(Forvetler!F:F,$Y206))))</f>
        <v/>
      </c>
      <c r="G206" s="3" t="str">
        <f ca="1">IF($X206="","",CHOOSE($X206,IF(ISBLANK(INDEX(Kaleciler!G:G,$Y206)),"",INDEX(Kaleciler!G:G,$Y206)),IF(ISBLANK(INDEX(Stoperler!G:G,$Y206)),"",INDEX(Stoperler!G:G,$Y206)),IF(ISBLANK(INDEX('Sağ Bekler'!G:G,$Y206)),"",INDEX('Sağ Bekler'!G:G,$Y206)),IF(ISBLANK(INDEX('Sol Bekler'!G:G,$Y206)),"",INDEX('Sol Bekler'!G:G,$Y206)),IF(ISBLANK(INDEX('Orta Saha'!G:G,$Y206)),"",INDEX('Orta Saha'!G:G,$Y206)),IF(ISBLANK(INDEX(Kanatlar!G:G,$Y206)),"",INDEX(Kanatlar!G:G,$Y206)),IF(ISBLANK(INDEX(Forvetler!G:G,$Y206)),"",INDEX(Forvetler!G:G,$Y206))))</f>
        <v/>
      </c>
      <c r="H206" s="3" t="str">
        <f ca="1">IF($X206="","",CHOOSE($X206,IF(ISBLANK(INDEX(Kaleciler!H:H,$Y206)),"",INDEX(Kaleciler!H:H,$Y206)),IF(ISBLANK(INDEX(Stoperler!H:H,$Y206)),"",INDEX(Stoperler!H:H,$Y206)),IF(ISBLANK(INDEX('Sağ Bekler'!H:H,$Y206)),"",INDEX('Sağ Bekler'!H:H,$Y206)),IF(ISBLANK(INDEX('Sol Bekler'!H:H,$Y206)),"",INDEX('Sol Bekler'!H:H,$Y206)),IF(ISBLANK(INDEX('Orta Saha'!H:H,$Y206)),"",INDEX('Orta Saha'!H:H,$Y206)),IF(ISBLANK(INDEX(Kanatlar!H:H,$Y206)),"",INDEX(Kanatlar!H:H,$Y206)),IF(ISBLANK(INDEX(Forvetler!H:H,$Y206)),"",INDEX(Forvetler!H:H,$Y206))))</f>
        <v/>
      </c>
      <c r="I206" s="4" t="str">
        <f ca="1">IF($X206="","",CHOOSE($X206,IF(ISBLANK(INDEX(Kaleciler!I:I,$Y206)),"",INDEX(Kaleciler!I:I,$Y206)),IF(ISBLANK(INDEX(Stoperler!I:I,$Y206)),"",INDEX(Stoperler!I:I,$Y206)),IF(ISBLANK(INDEX('Sağ Bekler'!I:I,$Y206)),"",INDEX('Sağ Bekler'!I:I,$Y206)),IF(ISBLANK(INDEX('Sol Bekler'!I:I,$Y206)),"",INDEX('Sol Bekler'!I:I,$Y206)),IF(ISBLANK(INDEX('Orta Saha'!I:I,$Y206)),"",INDEX('Orta Saha'!I:I,$Y206)),IF(ISBLANK(INDEX(Kanatlar!I:I,$Y206)),"",INDEX(Kanatlar!I:I,$Y206)),IF(ISBLANK(INDEX(Forvetler!I:I,$Y206)),"",INDEX(Forvetler!I:I,$Y206))))</f>
        <v/>
      </c>
      <c r="J206" s="4" t="str">
        <f ca="1">IF($X206="","",CHOOSE($X206,IF(ISBLANK(INDEX(Kaleciler!J:J,$Y206)),"",INDEX(Kaleciler!J:J,$Y206)),IF(ISBLANK(INDEX(Stoperler!J:J,$Y206)),"",INDEX(Stoperler!J:J,$Y206)),IF(ISBLANK(INDEX('Sağ Bekler'!J:J,$Y206)),"",INDEX('Sağ Bekler'!J:J,$Y206)),IF(ISBLANK(INDEX('Sol Bekler'!J:J,$Y206)),"",INDEX('Sol Bekler'!J:J,$Y206)),IF(ISBLANK(INDEX('Orta Saha'!J:J,$Y206)),"",INDEX('Orta Saha'!J:J,$Y206)),IF(ISBLANK(INDEX(Kanatlar!J:J,$Y206)),"",INDEX(Kanatlar!J:J,$Y206)),IF(ISBLANK(INDEX(Forvetler!J:J,$Y206)),"",INDEX(Forvetler!J:J,$Y206))))</f>
        <v/>
      </c>
      <c r="K206" s="2" t="str">
        <f ca="1">IF($X206="","",CHOOSE($X206,IF(ISBLANK(INDEX(Kaleciler!K:K,$Y206)),"",INDEX(Kaleciler!K:K,$Y206)),IF(ISBLANK(INDEX(Stoperler!K:K,$Y206)),"",INDEX(Stoperler!K:K,$Y206)),IF(ISBLANK(INDEX('Sağ Bekler'!K:K,$Y206)),"",INDEX('Sağ Bekler'!K:K,$Y206)),IF(ISBLANK(INDEX('Sol Bekler'!K:K,$Y206)),"",INDEX('Sol Bekler'!K:K,$Y206)),IF(ISBLANK(INDEX('Orta Saha'!K:K,$Y206)),"",INDEX('Orta Saha'!K:K,$Y206)),IF(ISBLANK(INDEX(Kanatlar!K:K,$Y206)),"",INDEX(Kanatlar!K:K,$Y206)),IF(ISBLANK(INDEX(Forvetler!K:K,$Y206)),"",INDEX(Forvetler!K:K,$Y206))))</f>
        <v/>
      </c>
      <c r="L206" s="2" t="str">
        <f ca="1">IF($X206="","",CHOOSE($X206,IF(ISBLANK(INDEX(Kaleciler!L:L,$Y206)),"",INDEX(Kaleciler!L:L,$Y206)),IF(ISBLANK(INDEX(Stoperler!L:L,$Y206)),"",INDEX(Stoperler!L:L,$Y206)),IF(ISBLANK(INDEX('Sağ Bekler'!L:L,$Y206)),"",INDEX('Sağ Bekler'!L:L,$Y206)),IF(ISBLANK(INDEX('Sol Bekler'!L:L,$Y206)),"",INDEX('Sol Bekler'!L:L,$Y206)),IF(ISBLANK(INDEX('Orta Saha'!L:L,$Y206)),"",INDEX('Orta Saha'!L:L,$Y206)),IF(ISBLANK(INDEX(Kanatlar!L:L,$Y206)),"",INDEX(Kanatlar!L:L,$Y206)),IF(ISBLANK(INDEX(Forvetler!L:L,$Y206)),"",INDEX(Forvetler!L:L,$Y206))))</f>
        <v/>
      </c>
      <c r="M206" s="2" t="str">
        <f ca="1">IF($X206="","",CHOOSE($X206,IF(ISBLANK(INDEX(Kaleciler!M:M,$Y206)),"",INDEX(Kaleciler!M:M,$Y206)),IF(ISBLANK(INDEX(Stoperler!M:M,$Y206)),"",INDEX(Stoperler!M:M,$Y206)),IF(ISBLANK(INDEX('Sağ Bekler'!M:M,$Y206)),"",INDEX('Sağ Bekler'!M:M,$Y206)),IF(ISBLANK(INDEX('Sol Bekler'!M:M,$Y206)),"",INDEX('Sol Bekler'!M:M,$Y206)),IF(ISBLANK(INDEX('Orta Saha'!M:M,$Y206)),"",INDEX('Orta Saha'!M:M,$Y206)),IF(ISBLANK(INDEX(Kanatlar!M:M,$Y206)),"",INDEX(Kanatlar!M:M,$Y206)),IF(ISBLANK(INDEX(Forvetler!M:M,$Y206)),"",INDEX(Forvetler!M:M,$Y206))))</f>
        <v/>
      </c>
      <c r="N206" s="2" t="str">
        <f ca="1">IF($X206="","",CHOOSE($X206,IF(ISBLANK(INDEX(Kaleciler!N:N,$Y206)),"",INDEX(Kaleciler!N:N,$Y206)),IF(ISBLANK(INDEX(Stoperler!N:N,$Y206)),"",INDEX(Stoperler!N:N,$Y206)),IF(ISBLANK(INDEX('Sağ Bekler'!N:N,$Y206)),"",INDEX('Sağ Bekler'!N:N,$Y206)),IF(ISBLANK(INDEX('Sol Bekler'!N:N,$Y206)),"",INDEX('Sol Bekler'!N:N,$Y206)),IF(ISBLANK(INDEX('Orta Saha'!N:N,$Y206)),"",INDEX('Orta Saha'!N:N,$Y206)),IF(ISBLANK(INDEX(Kanatlar!N:N,$Y206)),"",INDEX(Kanatlar!N:N,$Y206)),IF(ISBLANK(INDEX(Forvetler!N:N,$Y206)),"",INDEX(Forvetler!N:N,$Y206))))</f>
        <v/>
      </c>
      <c r="O206" s="2" t="str">
        <f ca="1">IF($X206="","",CHOOSE($X206,IF(ISBLANK(INDEX(Kaleciler!O:O,$Y206)),"",INDEX(Kaleciler!O:O,$Y206)),IF(ISBLANK(INDEX(Stoperler!O:O,$Y206)),"",INDEX(Stoperler!O:O,$Y206)),IF(ISBLANK(INDEX('Sağ Bekler'!O:O,$Y206)),"",INDEX('Sağ Bekler'!O:O,$Y206)),IF(ISBLANK(INDEX('Sol Bekler'!O:O,$Y206)),"",INDEX('Sol Bekler'!O:O,$Y206)),IF(ISBLANK(INDEX('Orta Saha'!O:O,$Y206)),"",INDEX('Orta Saha'!O:O,$Y206)),IF(ISBLANK(INDEX(Kanatlar!O:O,$Y206)),"",INDEX(Kanatlar!O:O,$Y206)),IF(ISBLANK(INDEX(Forvetler!O:O,$Y206)),"",INDEX(Forvetler!O:O,$Y206))))</f>
        <v/>
      </c>
      <c r="P206" s="2" t="str">
        <f ca="1">IF($X206="","",CHOOSE($X206,IF(ISBLANK(INDEX(Kaleciler!P:P,$Y206)),"",INDEX(Kaleciler!P:P,$Y206)),IF(ISBLANK(INDEX(Stoperler!P:P,$Y206)),"",INDEX(Stoperler!P:P,$Y206)),IF(ISBLANK(INDEX('Sağ Bekler'!P:P,$Y206)),"",INDEX('Sağ Bekler'!P:P,$Y206)),IF(ISBLANK(INDEX('Sol Bekler'!P:P,$Y206)),"",INDEX('Sol Bekler'!P:P,$Y206)),IF(ISBLANK(INDEX('Orta Saha'!P:P,$Y206)),"",INDEX('Orta Saha'!P:P,$Y206)),IF(ISBLANK(INDEX(Kanatlar!P:P,$Y206)),"",INDEX(Kanatlar!P:P,$Y206)),IF(ISBLANK(INDEX(Forvetler!P:P,$Y206)),"",INDEX(Forvetler!P:P,$Y206))))</f>
        <v/>
      </c>
      <c r="Q206" s="3" t="str">
        <f ca="1">IF($X206="","",CHOOSE($X206,IF(ISBLANK(INDEX(Kaleciler!Q:Q,$Y206)),"",INDEX(Kaleciler!Q:Q,$Y206)),IF(ISBLANK(INDEX(Stoperler!Q:Q,$Y206)),"",INDEX(Stoperler!Q:Q,$Y206)),IF(ISBLANK(INDEX('Sağ Bekler'!Q:Q,$Y206)),"",INDEX('Sağ Bekler'!Q:Q,$Y206)),IF(ISBLANK(INDEX('Sol Bekler'!Q:Q,$Y206)),"",INDEX('Sol Bekler'!Q:Q,$Y206)),IF(ISBLANK(INDEX('Orta Saha'!Q:Q,$Y206)),"",INDEX('Orta Saha'!Q:Q,$Y206)),IF(ISBLANK(INDEX(Kanatlar!Q:Q,$Y206)),"",INDEX(Kanatlar!Q:Q,$Y206)),IF(ISBLANK(INDEX(Forvetler!Q:Q,$Y206)),"",INDEX(Forvetler!Q:Q,$Y206))))</f>
        <v/>
      </c>
      <c r="R206" s="4" t="str">
        <f ca="1">IF($X206="","",CHOOSE($X206,IF(ISBLANK(INDEX(Kaleciler!R:R,$Y206)),"",INDEX(Kaleciler!R:R,$Y206)),IF(ISBLANK(INDEX(Stoperler!R:R,$Y206)),"",INDEX(Stoperler!R:R,$Y206)),IF(ISBLANK(INDEX('Sağ Bekler'!R:R,$Y206)),"",INDEX('Sağ Bekler'!R:R,$Y206)),IF(ISBLANK(INDEX('Sol Bekler'!R:R,$Y206)),"",INDEX('Sol Bekler'!R:R,$Y206)),IF(ISBLANK(INDEX('Orta Saha'!R:R,$Y206)),"",INDEX('Orta Saha'!R:R,$Y206)),IF(ISBLANK(INDEX(Kanatlar!R:R,$Y206)),"",INDEX(Kanatlar!R:R,$Y206)),IF(ISBLANK(INDEX(Forvetler!R:R,$Y206)),"",INDEX(Forvetler!R:R,$Y206))))</f>
        <v/>
      </c>
      <c r="S206" s="2" t="str">
        <f ca="1">IF($X206="","",CHOOSE($X206,IF(ISBLANK(INDEX(Kaleciler!S:S,$Y206)),"",INDEX(Kaleciler!S:S,$Y206)),IF(ISBLANK(INDEX(Stoperler!S:S,$Y206)),"",INDEX(Stoperler!S:S,$Y206)),IF(ISBLANK(INDEX('Sağ Bekler'!S:S,$Y206)),"",INDEX('Sağ Bekler'!S:S,$Y206)),IF(ISBLANK(INDEX('Sol Bekler'!S:S,$Y206)),"",INDEX('Sol Bekler'!S:S,$Y206)),IF(ISBLANK(INDEX('Orta Saha'!S:S,$Y206)),"",INDEX('Orta Saha'!S:S,$Y206)),IF(ISBLANK(INDEX(Kanatlar!S:S,$Y206)),"",INDEX(Kanatlar!S:S,$Y206)),IF(ISBLANK(INDEX(Forvetler!S:S,$Y206)),"",INDEX(Forvetler!S:S,$Y206))))</f>
        <v/>
      </c>
      <c r="T206" s="3" t="str">
        <f ca="1">IF($X206="","",CHOOSE($X206,IF(ISBLANK(INDEX(Kaleciler!T:T,$Y206)),"",INDEX(Kaleciler!T:T,$Y206)),IF(ISBLANK(INDEX(Stoperler!T:T,$Y206)),"",INDEX(Stoperler!T:T,$Y206)),IF(ISBLANK(INDEX('Sağ Bekler'!T:T,$Y206)),"",INDEX('Sağ Bekler'!T:T,$Y206)),IF(ISBLANK(INDEX('Sol Bekler'!T:T,$Y206)),"",INDEX('Sol Bekler'!T:T,$Y206)),IF(ISBLANK(INDEX('Orta Saha'!T:T,$Y206)),"",INDEX('Orta Saha'!T:T,$Y206)),IF(ISBLANK(INDEX(Kanatlar!T:T,$Y206)),"",INDEX(Kanatlar!T:T,$Y206)),IF(ISBLANK(INDEX(Forvetler!T:T,$Y206)),"",INDEX(Forvetler!T:T,$Y206))))</f>
        <v/>
      </c>
      <c r="U206">
        <v>3</v>
      </c>
      <c r="V206">
        <v>6</v>
      </c>
      <c r="W206" t="str">
        <f ca="1">IF(AND('Sağ Bekler'!$B$6&lt;&gt;"",'Sağ Bekler'!$I$6&gt;0,'Sağ Bekler'!$I$6&lt;=TODAY()+365),COUNT($W$3:W205)+1,"")</f>
        <v/>
      </c>
      <c r="X206" t="str">
        <f ca="1">IFERROR(INDEX($U$4:$U$703,MATCH(ROWS($X$4:X206),$W$4:$W$703,0)),"")</f>
        <v/>
      </c>
      <c r="Y206" t="str">
        <f ca="1">IFERROR(INDEX($V$4:$V$703,MATCH(ROWS($Y$4:Y206),$W$4:$W$703,0)),"")</f>
        <v/>
      </c>
    </row>
    <row r="207" spans="1:25" x14ac:dyDescent="0.2">
      <c r="A207" s="2" t="str">
        <f ca="1">IF($X207="","",CHOOSE($X207,IF(ISBLANK(INDEX(Kaleciler!A:A,$Y207)),"",INDEX(Kaleciler!A:A,$Y207)),IF(ISBLANK(INDEX(Stoperler!A:A,$Y207)),"",INDEX(Stoperler!A:A,$Y207)),IF(ISBLANK(INDEX('Sağ Bekler'!A:A,$Y207)),"",INDEX('Sağ Bekler'!A:A,$Y207)),IF(ISBLANK(INDEX('Sol Bekler'!A:A,$Y207)),"",INDEX('Sol Bekler'!A:A,$Y207)),IF(ISBLANK(INDEX('Orta Saha'!A:A,$Y207)),"",INDEX('Orta Saha'!A:A,$Y207)),IF(ISBLANK(INDEX(Kanatlar!A:A,$Y207)),"",INDEX(Kanatlar!A:A,$Y207)),IF(ISBLANK(INDEX(Forvetler!A:A,$Y207)),"",INDEX(Forvetler!A:A,$Y207))))</f>
        <v/>
      </c>
      <c r="B207" s="3" t="str">
        <f ca="1">IF($X207="","",CHOOSE($X207,IF(ISBLANK(INDEX(Kaleciler!B:B,$Y207)),"",INDEX(Kaleciler!B:B,$Y207)),IF(ISBLANK(INDEX(Stoperler!B:B,$Y207)),"",INDEX(Stoperler!B:B,$Y207)),IF(ISBLANK(INDEX('Sağ Bekler'!B:B,$Y207)),"",INDEX('Sağ Bekler'!B:B,$Y207)),IF(ISBLANK(INDEX('Sol Bekler'!B:B,$Y207)),"",INDEX('Sol Bekler'!B:B,$Y207)),IF(ISBLANK(INDEX('Orta Saha'!B:B,$Y207)),"",INDEX('Orta Saha'!B:B,$Y207)),IF(ISBLANK(INDEX(Kanatlar!B:B,$Y207)),"",INDEX(Kanatlar!B:B,$Y207)),IF(ISBLANK(INDEX(Forvetler!B:B,$Y207)),"",INDEX(Forvetler!B:B,$Y207))))</f>
        <v/>
      </c>
      <c r="C207" s="4" t="str">
        <f ca="1">IF($X207="","",CHOOSE($X207,IF(ISBLANK(INDEX(Kaleciler!C:C,$Y207)),"",INDEX(Kaleciler!C:C,$Y207)),IF(ISBLANK(INDEX(Stoperler!C:C,$Y207)),"",INDEX(Stoperler!C:C,$Y207)),IF(ISBLANK(INDEX('Sağ Bekler'!C:C,$Y207)),"",INDEX('Sağ Bekler'!C:C,$Y207)),IF(ISBLANK(INDEX('Sol Bekler'!C:C,$Y207)),"",INDEX('Sol Bekler'!C:C,$Y207)),IF(ISBLANK(INDEX('Orta Saha'!C:C,$Y207)),"",INDEX('Orta Saha'!C:C,$Y207)),IF(ISBLANK(INDEX(Kanatlar!C:C,$Y207)),"",INDEX(Kanatlar!C:C,$Y207)),IF(ISBLANK(INDEX(Forvetler!C:C,$Y207)),"",INDEX(Forvetler!C:C,$Y207))))</f>
        <v/>
      </c>
      <c r="D207" s="2" t="str">
        <f ca="1">IF($X207="","",CHOOSE($X207,IF(ISBLANK(INDEX(Kaleciler!D:D,$Y207)),"",INDEX(Kaleciler!D:D,$Y207)),IF(ISBLANK(INDEX(Stoperler!D:D,$Y207)),"",INDEX(Stoperler!D:D,$Y207)),IF(ISBLANK(INDEX('Sağ Bekler'!D:D,$Y207)),"",INDEX('Sağ Bekler'!D:D,$Y207)),IF(ISBLANK(INDEX('Sol Bekler'!D:D,$Y207)),"",INDEX('Sol Bekler'!D:D,$Y207)),IF(ISBLANK(INDEX('Orta Saha'!D:D,$Y207)),"",INDEX('Orta Saha'!D:D,$Y207)),IF(ISBLANK(INDEX(Kanatlar!D:D,$Y207)),"",INDEX(Kanatlar!D:D,$Y207)),IF(ISBLANK(INDEX(Forvetler!D:D,$Y207)),"",INDEX(Forvetler!D:D,$Y207))))</f>
        <v/>
      </c>
      <c r="E207" s="3" t="str">
        <f ca="1">IF($X207="","",CHOOSE($X207,IF(ISBLANK(INDEX(Kaleciler!E:E,$Y207)),"",INDEX(Kaleciler!E:E,$Y207)),IF(ISBLANK(INDEX(Stoperler!E:E,$Y207)),"",INDEX(Stoperler!E:E,$Y207)),IF(ISBLANK(INDEX('Sağ Bekler'!E:E,$Y207)),"",INDEX('Sağ Bekler'!E:E,$Y207)),IF(ISBLANK(INDEX('Sol Bekler'!E:E,$Y207)),"",INDEX('Sol Bekler'!E:E,$Y207)),IF(ISBLANK(INDEX('Orta Saha'!E:E,$Y207)),"",INDEX('Orta Saha'!E:E,$Y207)),IF(ISBLANK(INDEX(Kanatlar!E:E,$Y207)),"",INDEX(Kanatlar!E:E,$Y207)),IF(ISBLANK(INDEX(Forvetler!E:E,$Y207)),"",INDEX(Forvetler!E:E,$Y207))))</f>
        <v/>
      </c>
      <c r="F207" s="3" t="str">
        <f ca="1">IF($X207="","",CHOOSE($X207,IF(ISBLANK(INDEX(Kaleciler!F:F,$Y207)),"",INDEX(Kaleciler!F:F,$Y207)),IF(ISBLANK(INDEX(Stoperler!F:F,$Y207)),"",INDEX(Stoperler!F:F,$Y207)),IF(ISBLANK(INDEX('Sağ Bekler'!F:F,$Y207)),"",INDEX('Sağ Bekler'!F:F,$Y207)),IF(ISBLANK(INDEX('Sol Bekler'!F:F,$Y207)),"",INDEX('Sol Bekler'!F:F,$Y207)),IF(ISBLANK(INDEX('Orta Saha'!F:F,$Y207)),"",INDEX('Orta Saha'!F:F,$Y207)),IF(ISBLANK(INDEX(Kanatlar!F:F,$Y207)),"",INDEX(Kanatlar!F:F,$Y207)),IF(ISBLANK(INDEX(Forvetler!F:F,$Y207)),"",INDEX(Forvetler!F:F,$Y207))))</f>
        <v/>
      </c>
      <c r="G207" s="3" t="str">
        <f ca="1">IF($X207="","",CHOOSE($X207,IF(ISBLANK(INDEX(Kaleciler!G:G,$Y207)),"",INDEX(Kaleciler!G:G,$Y207)),IF(ISBLANK(INDEX(Stoperler!G:G,$Y207)),"",INDEX(Stoperler!G:G,$Y207)),IF(ISBLANK(INDEX('Sağ Bekler'!G:G,$Y207)),"",INDEX('Sağ Bekler'!G:G,$Y207)),IF(ISBLANK(INDEX('Sol Bekler'!G:G,$Y207)),"",INDEX('Sol Bekler'!G:G,$Y207)),IF(ISBLANK(INDEX('Orta Saha'!G:G,$Y207)),"",INDEX('Orta Saha'!G:G,$Y207)),IF(ISBLANK(INDEX(Kanatlar!G:G,$Y207)),"",INDEX(Kanatlar!G:G,$Y207)),IF(ISBLANK(INDEX(Forvetler!G:G,$Y207)),"",INDEX(Forvetler!G:G,$Y207))))</f>
        <v/>
      </c>
      <c r="H207" s="3" t="str">
        <f ca="1">IF($X207="","",CHOOSE($X207,IF(ISBLANK(INDEX(Kaleciler!H:H,$Y207)),"",INDEX(Kaleciler!H:H,$Y207)),IF(ISBLANK(INDEX(Stoperler!H:H,$Y207)),"",INDEX(Stoperler!H:H,$Y207)),IF(ISBLANK(INDEX('Sağ Bekler'!H:H,$Y207)),"",INDEX('Sağ Bekler'!H:H,$Y207)),IF(ISBLANK(INDEX('Sol Bekler'!H:H,$Y207)),"",INDEX('Sol Bekler'!H:H,$Y207)),IF(ISBLANK(INDEX('Orta Saha'!H:H,$Y207)),"",INDEX('Orta Saha'!H:H,$Y207)),IF(ISBLANK(INDEX(Kanatlar!H:H,$Y207)),"",INDEX(Kanatlar!H:H,$Y207)),IF(ISBLANK(INDEX(Forvetler!H:H,$Y207)),"",INDEX(Forvetler!H:H,$Y207))))</f>
        <v/>
      </c>
      <c r="I207" s="4" t="str">
        <f ca="1">IF($X207="","",CHOOSE($X207,IF(ISBLANK(INDEX(Kaleciler!I:I,$Y207)),"",INDEX(Kaleciler!I:I,$Y207)),IF(ISBLANK(INDEX(Stoperler!I:I,$Y207)),"",INDEX(Stoperler!I:I,$Y207)),IF(ISBLANK(INDEX('Sağ Bekler'!I:I,$Y207)),"",INDEX('Sağ Bekler'!I:I,$Y207)),IF(ISBLANK(INDEX('Sol Bekler'!I:I,$Y207)),"",INDEX('Sol Bekler'!I:I,$Y207)),IF(ISBLANK(INDEX('Orta Saha'!I:I,$Y207)),"",INDEX('Orta Saha'!I:I,$Y207)),IF(ISBLANK(INDEX(Kanatlar!I:I,$Y207)),"",INDEX(Kanatlar!I:I,$Y207)),IF(ISBLANK(INDEX(Forvetler!I:I,$Y207)),"",INDEX(Forvetler!I:I,$Y207))))</f>
        <v/>
      </c>
      <c r="J207" s="4" t="str">
        <f ca="1">IF($X207="","",CHOOSE($X207,IF(ISBLANK(INDEX(Kaleciler!J:J,$Y207)),"",INDEX(Kaleciler!J:J,$Y207)),IF(ISBLANK(INDEX(Stoperler!J:J,$Y207)),"",INDEX(Stoperler!J:J,$Y207)),IF(ISBLANK(INDEX('Sağ Bekler'!J:J,$Y207)),"",INDEX('Sağ Bekler'!J:J,$Y207)),IF(ISBLANK(INDEX('Sol Bekler'!J:J,$Y207)),"",INDEX('Sol Bekler'!J:J,$Y207)),IF(ISBLANK(INDEX('Orta Saha'!J:J,$Y207)),"",INDEX('Orta Saha'!J:J,$Y207)),IF(ISBLANK(INDEX(Kanatlar!J:J,$Y207)),"",INDEX(Kanatlar!J:J,$Y207)),IF(ISBLANK(INDEX(Forvetler!J:J,$Y207)),"",INDEX(Forvetler!J:J,$Y207))))</f>
        <v/>
      </c>
      <c r="K207" s="2" t="str">
        <f ca="1">IF($X207="","",CHOOSE($X207,IF(ISBLANK(INDEX(Kaleciler!K:K,$Y207)),"",INDEX(Kaleciler!K:K,$Y207)),IF(ISBLANK(INDEX(Stoperler!K:K,$Y207)),"",INDEX(Stoperler!K:K,$Y207)),IF(ISBLANK(INDEX('Sağ Bekler'!K:K,$Y207)),"",INDEX('Sağ Bekler'!K:K,$Y207)),IF(ISBLANK(INDEX('Sol Bekler'!K:K,$Y207)),"",INDEX('Sol Bekler'!K:K,$Y207)),IF(ISBLANK(INDEX('Orta Saha'!K:K,$Y207)),"",INDEX('Orta Saha'!K:K,$Y207)),IF(ISBLANK(INDEX(Kanatlar!K:K,$Y207)),"",INDEX(Kanatlar!K:K,$Y207)),IF(ISBLANK(INDEX(Forvetler!K:K,$Y207)),"",INDEX(Forvetler!K:K,$Y207))))</f>
        <v/>
      </c>
      <c r="L207" s="2" t="str">
        <f ca="1">IF($X207="","",CHOOSE($X207,IF(ISBLANK(INDEX(Kaleciler!L:L,$Y207)),"",INDEX(Kaleciler!L:L,$Y207)),IF(ISBLANK(INDEX(Stoperler!L:L,$Y207)),"",INDEX(Stoperler!L:L,$Y207)),IF(ISBLANK(INDEX('Sağ Bekler'!L:L,$Y207)),"",INDEX('Sağ Bekler'!L:L,$Y207)),IF(ISBLANK(INDEX('Sol Bekler'!L:L,$Y207)),"",INDEX('Sol Bekler'!L:L,$Y207)),IF(ISBLANK(INDEX('Orta Saha'!L:L,$Y207)),"",INDEX('Orta Saha'!L:L,$Y207)),IF(ISBLANK(INDEX(Kanatlar!L:L,$Y207)),"",INDEX(Kanatlar!L:L,$Y207)),IF(ISBLANK(INDEX(Forvetler!L:L,$Y207)),"",INDEX(Forvetler!L:L,$Y207))))</f>
        <v/>
      </c>
      <c r="M207" s="2" t="str">
        <f ca="1">IF($X207="","",CHOOSE($X207,IF(ISBLANK(INDEX(Kaleciler!M:M,$Y207)),"",INDEX(Kaleciler!M:M,$Y207)),IF(ISBLANK(INDEX(Stoperler!M:M,$Y207)),"",INDEX(Stoperler!M:M,$Y207)),IF(ISBLANK(INDEX('Sağ Bekler'!M:M,$Y207)),"",INDEX('Sağ Bekler'!M:M,$Y207)),IF(ISBLANK(INDEX('Sol Bekler'!M:M,$Y207)),"",INDEX('Sol Bekler'!M:M,$Y207)),IF(ISBLANK(INDEX('Orta Saha'!M:M,$Y207)),"",INDEX('Orta Saha'!M:M,$Y207)),IF(ISBLANK(INDEX(Kanatlar!M:M,$Y207)),"",INDEX(Kanatlar!M:M,$Y207)),IF(ISBLANK(INDEX(Forvetler!M:M,$Y207)),"",INDEX(Forvetler!M:M,$Y207))))</f>
        <v/>
      </c>
      <c r="N207" s="2" t="str">
        <f ca="1">IF($X207="","",CHOOSE($X207,IF(ISBLANK(INDEX(Kaleciler!N:N,$Y207)),"",INDEX(Kaleciler!N:N,$Y207)),IF(ISBLANK(INDEX(Stoperler!N:N,$Y207)),"",INDEX(Stoperler!N:N,$Y207)),IF(ISBLANK(INDEX('Sağ Bekler'!N:N,$Y207)),"",INDEX('Sağ Bekler'!N:N,$Y207)),IF(ISBLANK(INDEX('Sol Bekler'!N:N,$Y207)),"",INDEX('Sol Bekler'!N:N,$Y207)),IF(ISBLANK(INDEX('Orta Saha'!N:N,$Y207)),"",INDEX('Orta Saha'!N:N,$Y207)),IF(ISBLANK(INDEX(Kanatlar!N:N,$Y207)),"",INDEX(Kanatlar!N:N,$Y207)),IF(ISBLANK(INDEX(Forvetler!N:N,$Y207)),"",INDEX(Forvetler!N:N,$Y207))))</f>
        <v/>
      </c>
      <c r="O207" s="2" t="str">
        <f ca="1">IF($X207="","",CHOOSE($X207,IF(ISBLANK(INDEX(Kaleciler!O:O,$Y207)),"",INDEX(Kaleciler!O:O,$Y207)),IF(ISBLANK(INDEX(Stoperler!O:O,$Y207)),"",INDEX(Stoperler!O:O,$Y207)),IF(ISBLANK(INDEX('Sağ Bekler'!O:O,$Y207)),"",INDEX('Sağ Bekler'!O:O,$Y207)),IF(ISBLANK(INDEX('Sol Bekler'!O:O,$Y207)),"",INDEX('Sol Bekler'!O:O,$Y207)),IF(ISBLANK(INDEX('Orta Saha'!O:O,$Y207)),"",INDEX('Orta Saha'!O:O,$Y207)),IF(ISBLANK(INDEX(Kanatlar!O:O,$Y207)),"",INDEX(Kanatlar!O:O,$Y207)),IF(ISBLANK(INDEX(Forvetler!O:O,$Y207)),"",INDEX(Forvetler!O:O,$Y207))))</f>
        <v/>
      </c>
      <c r="P207" s="2" t="str">
        <f ca="1">IF($X207="","",CHOOSE($X207,IF(ISBLANK(INDEX(Kaleciler!P:P,$Y207)),"",INDEX(Kaleciler!P:P,$Y207)),IF(ISBLANK(INDEX(Stoperler!P:P,$Y207)),"",INDEX(Stoperler!P:P,$Y207)),IF(ISBLANK(INDEX('Sağ Bekler'!P:P,$Y207)),"",INDEX('Sağ Bekler'!P:P,$Y207)),IF(ISBLANK(INDEX('Sol Bekler'!P:P,$Y207)),"",INDEX('Sol Bekler'!P:P,$Y207)),IF(ISBLANK(INDEX('Orta Saha'!P:P,$Y207)),"",INDEX('Orta Saha'!P:P,$Y207)),IF(ISBLANK(INDEX(Kanatlar!P:P,$Y207)),"",INDEX(Kanatlar!P:P,$Y207)),IF(ISBLANK(INDEX(Forvetler!P:P,$Y207)),"",INDEX(Forvetler!P:P,$Y207))))</f>
        <v/>
      </c>
      <c r="Q207" s="3" t="str">
        <f ca="1">IF($X207="","",CHOOSE($X207,IF(ISBLANK(INDEX(Kaleciler!Q:Q,$Y207)),"",INDEX(Kaleciler!Q:Q,$Y207)),IF(ISBLANK(INDEX(Stoperler!Q:Q,$Y207)),"",INDEX(Stoperler!Q:Q,$Y207)),IF(ISBLANK(INDEX('Sağ Bekler'!Q:Q,$Y207)),"",INDEX('Sağ Bekler'!Q:Q,$Y207)),IF(ISBLANK(INDEX('Sol Bekler'!Q:Q,$Y207)),"",INDEX('Sol Bekler'!Q:Q,$Y207)),IF(ISBLANK(INDEX('Orta Saha'!Q:Q,$Y207)),"",INDEX('Orta Saha'!Q:Q,$Y207)),IF(ISBLANK(INDEX(Kanatlar!Q:Q,$Y207)),"",INDEX(Kanatlar!Q:Q,$Y207)),IF(ISBLANK(INDEX(Forvetler!Q:Q,$Y207)),"",INDEX(Forvetler!Q:Q,$Y207))))</f>
        <v/>
      </c>
      <c r="R207" s="4" t="str">
        <f ca="1">IF($X207="","",CHOOSE($X207,IF(ISBLANK(INDEX(Kaleciler!R:R,$Y207)),"",INDEX(Kaleciler!R:R,$Y207)),IF(ISBLANK(INDEX(Stoperler!R:R,$Y207)),"",INDEX(Stoperler!R:R,$Y207)),IF(ISBLANK(INDEX('Sağ Bekler'!R:R,$Y207)),"",INDEX('Sağ Bekler'!R:R,$Y207)),IF(ISBLANK(INDEX('Sol Bekler'!R:R,$Y207)),"",INDEX('Sol Bekler'!R:R,$Y207)),IF(ISBLANK(INDEX('Orta Saha'!R:R,$Y207)),"",INDEX('Orta Saha'!R:R,$Y207)),IF(ISBLANK(INDEX(Kanatlar!R:R,$Y207)),"",INDEX(Kanatlar!R:R,$Y207)),IF(ISBLANK(INDEX(Forvetler!R:R,$Y207)),"",INDEX(Forvetler!R:R,$Y207))))</f>
        <v/>
      </c>
      <c r="S207" s="2" t="str">
        <f ca="1">IF($X207="","",CHOOSE($X207,IF(ISBLANK(INDEX(Kaleciler!S:S,$Y207)),"",INDEX(Kaleciler!S:S,$Y207)),IF(ISBLANK(INDEX(Stoperler!S:S,$Y207)),"",INDEX(Stoperler!S:S,$Y207)),IF(ISBLANK(INDEX('Sağ Bekler'!S:S,$Y207)),"",INDEX('Sağ Bekler'!S:S,$Y207)),IF(ISBLANK(INDEX('Sol Bekler'!S:S,$Y207)),"",INDEX('Sol Bekler'!S:S,$Y207)),IF(ISBLANK(INDEX('Orta Saha'!S:S,$Y207)),"",INDEX('Orta Saha'!S:S,$Y207)),IF(ISBLANK(INDEX(Kanatlar!S:S,$Y207)),"",INDEX(Kanatlar!S:S,$Y207)),IF(ISBLANK(INDEX(Forvetler!S:S,$Y207)),"",INDEX(Forvetler!S:S,$Y207))))</f>
        <v/>
      </c>
      <c r="T207" s="3" t="str">
        <f ca="1">IF($X207="","",CHOOSE($X207,IF(ISBLANK(INDEX(Kaleciler!T:T,$Y207)),"",INDEX(Kaleciler!T:T,$Y207)),IF(ISBLANK(INDEX(Stoperler!T:T,$Y207)),"",INDEX(Stoperler!T:T,$Y207)),IF(ISBLANK(INDEX('Sağ Bekler'!T:T,$Y207)),"",INDEX('Sağ Bekler'!T:T,$Y207)),IF(ISBLANK(INDEX('Sol Bekler'!T:T,$Y207)),"",INDEX('Sol Bekler'!T:T,$Y207)),IF(ISBLANK(INDEX('Orta Saha'!T:T,$Y207)),"",INDEX('Orta Saha'!T:T,$Y207)),IF(ISBLANK(INDEX(Kanatlar!T:T,$Y207)),"",INDEX(Kanatlar!T:T,$Y207)),IF(ISBLANK(INDEX(Forvetler!T:T,$Y207)),"",INDEX(Forvetler!T:T,$Y207))))</f>
        <v/>
      </c>
      <c r="U207">
        <v>3</v>
      </c>
      <c r="V207">
        <v>7</v>
      </c>
      <c r="W207" t="str">
        <f ca="1">IF(AND('Sağ Bekler'!$B$7&lt;&gt;"",'Sağ Bekler'!$I$7&gt;0,'Sağ Bekler'!$I$7&lt;=TODAY()+365),COUNT($W$3:W206)+1,"")</f>
        <v/>
      </c>
      <c r="X207" t="str">
        <f ca="1">IFERROR(INDEX($U$4:$U$703,MATCH(ROWS($X$4:X207),$W$4:$W$703,0)),"")</f>
        <v/>
      </c>
      <c r="Y207" t="str">
        <f ca="1">IFERROR(INDEX($V$4:$V$703,MATCH(ROWS($Y$4:Y207),$W$4:$W$703,0)),"")</f>
        <v/>
      </c>
    </row>
    <row r="208" spans="1:25" x14ac:dyDescent="0.2">
      <c r="A208" s="2" t="str">
        <f ca="1">IF($X208="","",CHOOSE($X208,IF(ISBLANK(INDEX(Kaleciler!A:A,$Y208)),"",INDEX(Kaleciler!A:A,$Y208)),IF(ISBLANK(INDEX(Stoperler!A:A,$Y208)),"",INDEX(Stoperler!A:A,$Y208)),IF(ISBLANK(INDEX('Sağ Bekler'!A:A,$Y208)),"",INDEX('Sağ Bekler'!A:A,$Y208)),IF(ISBLANK(INDEX('Sol Bekler'!A:A,$Y208)),"",INDEX('Sol Bekler'!A:A,$Y208)),IF(ISBLANK(INDEX('Orta Saha'!A:A,$Y208)),"",INDEX('Orta Saha'!A:A,$Y208)),IF(ISBLANK(INDEX(Kanatlar!A:A,$Y208)),"",INDEX(Kanatlar!A:A,$Y208)),IF(ISBLANK(INDEX(Forvetler!A:A,$Y208)),"",INDEX(Forvetler!A:A,$Y208))))</f>
        <v/>
      </c>
      <c r="B208" s="3" t="str">
        <f ca="1">IF($X208="","",CHOOSE($X208,IF(ISBLANK(INDEX(Kaleciler!B:B,$Y208)),"",INDEX(Kaleciler!B:B,$Y208)),IF(ISBLANK(INDEX(Stoperler!B:B,$Y208)),"",INDEX(Stoperler!B:B,$Y208)),IF(ISBLANK(INDEX('Sağ Bekler'!B:B,$Y208)),"",INDEX('Sağ Bekler'!B:B,$Y208)),IF(ISBLANK(INDEX('Sol Bekler'!B:B,$Y208)),"",INDEX('Sol Bekler'!B:B,$Y208)),IF(ISBLANK(INDEX('Orta Saha'!B:B,$Y208)),"",INDEX('Orta Saha'!B:B,$Y208)),IF(ISBLANK(INDEX(Kanatlar!B:B,$Y208)),"",INDEX(Kanatlar!B:B,$Y208)),IF(ISBLANK(INDEX(Forvetler!B:B,$Y208)),"",INDEX(Forvetler!B:B,$Y208))))</f>
        <v/>
      </c>
      <c r="C208" s="4" t="str">
        <f ca="1">IF($X208="","",CHOOSE($X208,IF(ISBLANK(INDEX(Kaleciler!C:C,$Y208)),"",INDEX(Kaleciler!C:C,$Y208)),IF(ISBLANK(INDEX(Stoperler!C:C,$Y208)),"",INDEX(Stoperler!C:C,$Y208)),IF(ISBLANK(INDEX('Sağ Bekler'!C:C,$Y208)),"",INDEX('Sağ Bekler'!C:C,$Y208)),IF(ISBLANK(INDEX('Sol Bekler'!C:C,$Y208)),"",INDEX('Sol Bekler'!C:C,$Y208)),IF(ISBLANK(INDEX('Orta Saha'!C:C,$Y208)),"",INDEX('Orta Saha'!C:C,$Y208)),IF(ISBLANK(INDEX(Kanatlar!C:C,$Y208)),"",INDEX(Kanatlar!C:C,$Y208)),IF(ISBLANK(INDEX(Forvetler!C:C,$Y208)),"",INDEX(Forvetler!C:C,$Y208))))</f>
        <v/>
      </c>
      <c r="D208" s="2" t="str">
        <f ca="1">IF($X208="","",CHOOSE($X208,IF(ISBLANK(INDEX(Kaleciler!D:D,$Y208)),"",INDEX(Kaleciler!D:D,$Y208)),IF(ISBLANK(INDEX(Stoperler!D:D,$Y208)),"",INDEX(Stoperler!D:D,$Y208)),IF(ISBLANK(INDEX('Sağ Bekler'!D:D,$Y208)),"",INDEX('Sağ Bekler'!D:D,$Y208)),IF(ISBLANK(INDEX('Sol Bekler'!D:D,$Y208)),"",INDEX('Sol Bekler'!D:D,$Y208)),IF(ISBLANK(INDEX('Orta Saha'!D:D,$Y208)),"",INDEX('Orta Saha'!D:D,$Y208)),IF(ISBLANK(INDEX(Kanatlar!D:D,$Y208)),"",INDEX(Kanatlar!D:D,$Y208)),IF(ISBLANK(INDEX(Forvetler!D:D,$Y208)),"",INDEX(Forvetler!D:D,$Y208))))</f>
        <v/>
      </c>
      <c r="E208" s="3" t="str">
        <f ca="1">IF($X208="","",CHOOSE($X208,IF(ISBLANK(INDEX(Kaleciler!E:E,$Y208)),"",INDEX(Kaleciler!E:E,$Y208)),IF(ISBLANK(INDEX(Stoperler!E:E,$Y208)),"",INDEX(Stoperler!E:E,$Y208)),IF(ISBLANK(INDEX('Sağ Bekler'!E:E,$Y208)),"",INDEX('Sağ Bekler'!E:E,$Y208)),IF(ISBLANK(INDEX('Sol Bekler'!E:E,$Y208)),"",INDEX('Sol Bekler'!E:E,$Y208)),IF(ISBLANK(INDEX('Orta Saha'!E:E,$Y208)),"",INDEX('Orta Saha'!E:E,$Y208)),IF(ISBLANK(INDEX(Kanatlar!E:E,$Y208)),"",INDEX(Kanatlar!E:E,$Y208)),IF(ISBLANK(INDEX(Forvetler!E:E,$Y208)),"",INDEX(Forvetler!E:E,$Y208))))</f>
        <v/>
      </c>
      <c r="F208" s="3" t="str">
        <f ca="1">IF($X208="","",CHOOSE($X208,IF(ISBLANK(INDEX(Kaleciler!F:F,$Y208)),"",INDEX(Kaleciler!F:F,$Y208)),IF(ISBLANK(INDEX(Stoperler!F:F,$Y208)),"",INDEX(Stoperler!F:F,$Y208)),IF(ISBLANK(INDEX('Sağ Bekler'!F:F,$Y208)),"",INDEX('Sağ Bekler'!F:F,$Y208)),IF(ISBLANK(INDEX('Sol Bekler'!F:F,$Y208)),"",INDEX('Sol Bekler'!F:F,$Y208)),IF(ISBLANK(INDEX('Orta Saha'!F:F,$Y208)),"",INDEX('Orta Saha'!F:F,$Y208)),IF(ISBLANK(INDEX(Kanatlar!F:F,$Y208)),"",INDEX(Kanatlar!F:F,$Y208)),IF(ISBLANK(INDEX(Forvetler!F:F,$Y208)),"",INDEX(Forvetler!F:F,$Y208))))</f>
        <v/>
      </c>
      <c r="G208" s="3" t="str">
        <f ca="1">IF($X208="","",CHOOSE($X208,IF(ISBLANK(INDEX(Kaleciler!G:G,$Y208)),"",INDEX(Kaleciler!G:G,$Y208)),IF(ISBLANK(INDEX(Stoperler!G:G,$Y208)),"",INDEX(Stoperler!G:G,$Y208)),IF(ISBLANK(INDEX('Sağ Bekler'!G:G,$Y208)),"",INDEX('Sağ Bekler'!G:G,$Y208)),IF(ISBLANK(INDEX('Sol Bekler'!G:G,$Y208)),"",INDEX('Sol Bekler'!G:G,$Y208)),IF(ISBLANK(INDEX('Orta Saha'!G:G,$Y208)),"",INDEX('Orta Saha'!G:G,$Y208)),IF(ISBLANK(INDEX(Kanatlar!G:G,$Y208)),"",INDEX(Kanatlar!G:G,$Y208)),IF(ISBLANK(INDEX(Forvetler!G:G,$Y208)),"",INDEX(Forvetler!G:G,$Y208))))</f>
        <v/>
      </c>
      <c r="H208" s="3" t="str">
        <f ca="1">IF($X208="","",CHOOSE($X208,IF(ISBLANK(INDEX(Kaleciler!H:H,$Y208)),"",INDEX(Kaleciler!H:H,$Y208)),IF(ISBLANK(INDEX(Stoperler!H:H,$Y208)),"",INDEX(Stoperler!H:H,$Y208)),IF(ISBLANK(INDEX('Sağ Bekler'!H:H,$Y208)),"",INDEX('Sağ Bekler'!H:H,$Y208)),IF(ISBLANK(INDEX('Sol Bekler'!H:H,$Y208)),"",INDEX('Sol Bekler'!H:H,$Y208)),IF(ISBLANK(INDEX('Orta Saha'!H:H,$Y208)),"",INDEX('Orta Saha'!H:H,$Y208)),IF(ISBLANK(INDEX(Kanatlar!H:H,$Y208)),"",INDEX(Kanatlar!H:H,$Y208)),IF(ISBLANK(INDEX(Forvetler!H:H,$Y208)),"",INDEX(Forvetler!H:H,$Y208))))</f>
        <v/>
      </c>
      <c r="I208" s="4" t="str">
        <f ca="1">IF($X208="","",CHOOSE($X208,IF(ISBLANK(INDEX(Kaleciler!I:I,$Y208)),"",INDEX(Kaleciler!I:I,$Y208)),IF(ISBLANK(INDEX(Stoperler!I:I,$Y208)),"",INDEX(Stoperler!I:I,$Y208)),IF(ISBLANK(INDEX('Sağ Bekler'!I:I,$Y208)),"",INDEX('Sağ Bekler'!I:I,$Y208)),IF(ISBLANK(INDEX('Sol Bekler'!I:I,$Y208)),"",INDEX('Sol Bekler'!I:I,$Y208)),IF(ISBLANK(INDEX('Orta Saha'!I:I,$Y208)),"",INDEX('Orta Saha'!I:I,$Y208)),IF(ISBLANK(INDEX(Kanatlar!I:I,$Y208)),"",INDEX(Kanatlar!I:I,$Y208)),IF(ISBLANK(INDEX(Forvetler!I:I,$Y208)),"",INDEX(Forvetler!I:I,$Y208))))</f>
        <v/>
      </c>
      <c r="J208" s="4" t="str">
        <f ca="1">IF($X208="","",CHOOSE($X208,IF(ISBLANK(INDEX(Kaleciler!J:J,$Y208)),"",INDEX(Kaleciler!J:J,$Y208)),IF(ISBLANK(INDEX(Stoperler!J:J,$Y208)),"",INDEX(Stoperler!J:J,$Y208)),IF(ISBLANK(INDEX('Sağ Bekler'!J:J,$Y208)),"",INDEX('Sağ Bekler'!J:J,$Y208)),IF(ISBLANK(INDEX('Sol Bekler'!J:J,$Y208)),"",INDEX('Sol Bekler'!J:J,$Y208)),IF(ISBLANK(INDEX('Orta Saha'!J:J,$Y208)),"",INDEX('Orta Saha'!J:J,$Y208)),IF(ISBLANK(INDEX(Kanatlar!J:J,$Y208)),"",INDEX(Kanatlar!J:J,$Y208)),IF(ISBLANK(INDEX(Forvetler!J:J,$Y208)),"",INDEX(Forvetler!J:J,$Y208))))</f>
        <v/>
      </c>
      <c r="K208" s="2" t="str">
        <f ca="1">IF($X208="","",CHOOSE($X208,IF(ISBLANK(INDEX(Kaleciler!K:K,$Y208)),"",INDEX(Kaleciler!K:K,$Y208)),IF(ISBLANK(INDEX(Stoperler!K:K,$Y208)),"",INDEX(Stoperler!K:K,$Y208)),IF(ISBLANK(INDEX('Sağ Bekler'!K:K,$Y208)),"",INDEX('Sağ Bekler'!K:K,$Y208)),IF(ISBLANK(INDEX('Sol Bekler'!K:K,$Y208)),"",INDEX('Sol Bekler'!K:K,$Y208)),IF(ISBLANK(INDEX('Orta Saha'!K:K,$Y208)),"",INDEX('Orta Saha'!K:K,$Y208)),IF(ISBLANK(INDEX(Kanatlar!K:K,$Y208)),"",INDEX(Kanatlar!K:K,$Y208)),IF(ISBLANK(INDEX(Forvetler!K:K,$Y208)),"",INDEX(Forvetler!K:K,$Y208))))</f>
        <v/>
      </c>
      <c r="L208" s="2" t="str">
        <f ca="1">IF($X208="","",CHOOSE($X208,IF(ISBLANK(INDEX(Kaleciler!L:L,$Y208)),"",INDEX(Kaleciler!L:L,$Y208)),IF(ISBLANK(INDEX(Stoperler!L:L,$Y208)),"",INDEX(Stoperler!L:L,$Y208)),IF(ISBLANK(INDEX('Sağ Bekler'!L:L,$Y208)),"",INDEX('Sağ Bekler'!L:L,$Y208)),IF(ISBLANK(INDEX('Sol Bekler'!L:L,$Y208)),"",INDEX('Sol Bekler'!L:L,$Y208)),IF(ISBLANK(INDEX('Orta Saha'!L:L,$Y208)),"",INDEX('Orta Saha'!L:L,$Y208)),IF(ISBLANK(INDEX(Kanatlar!L:L,$Y208)),"",INDEX(Kanatlar!L:L,$Y208)),IF(ISBLANK(INDEX(Forvetler!L:L,$Y208)),"",INDEX(Forvetler!L:L,$Y208))))</f>
        <v/>
      </c>
      <c r="M208" s="2" t="str">
        <f ca="1">IF($X208="","",CHOOSE($X208,IF(ISBLANK(INDEX(Kaleciler!M:M,$Y208)),"",INDEX(Kaleciler!M:M,$Y208)),IF(ISBLANK(INDEX(Stoperler!M:M,$Y208)),"",INDEX(Stoperler!M:M,$Y208)),IF(ISBLANK(INDEX('Sağ Bekler'!M:M,$Y208)),"",INDEX('Sağ Bekler'!M:M,$Y208)),IF(ISBLANK(INDEX('Sol Bekler'!M:M,$Y208)),"",INDEX('Sol Bekler'!M:M,$Y208)),IF(ISBLANK(INDEX('Orta Saha'!M:M,$Y208)),"",INDEX('Orta Saha'!M:M,$Y208)),IF(ISBLANK(INDEX(Kanatlar!M:M,$Y208)),"",INDEX(Kanatlar!M:M,$Y208)),IF(ISBLANK(INDEX(Forvetler!M:M,$Y208)),"",INDEX(Forvetler!M:M,$Y208))))</f>
        <v/>
      </c>
      <c r="N208" s="2" t="str">
        <f ca="1">IF($X208="","",CHOOSE($X208,IF(ISBLANK(INDEX(Kaleciler!N:N,$Y208)),"",INDEX(Kaleciler!N:N,$Y208)),IF(ISBLANK(INDEX(Stoperler!N:N,$Y208)),"",INDEX(Stoperler!N:N,$Y208)),IF(ISBLANK(INDEX('Sağ Bekler'!N:N,$Y208)),"",INDEX('Sağ Bekler'!N:N,$Y208)),IF(ISBLANK(INDEX('Sol Bekler'!N:N,$Y208)),"",INDEX('Sol Bekler'!N:N,$Y208)),IF(ISBLANK(INDEX('Orta Saha'!N:N,$Y208)),"",INDEX('Orta Saha'!N:N,$Y208)),IF(ISBLANK(INDEX(Kanatlar!N:N,$Y208)),"",INDEX(Kanatlar!N:N,$Y208)),IF(ISBLANK(INDEX(Forvetler!N:N,$Y208)),"",INDEX(Forvetler!N:N,$Y208))))</f>
        <v/>
      </c>
      <c r="O208" s="2" t="str">
        <f ca="1">IF($X208="","",CHOOSE($X208,IF(ISBLANK(INDEX(Kaleciler!O:O,$Y208)),"",INDEX(Kaleciler!O:O,$Y208)),IF(ISBLANK(INDEX(Stoperler!O:O,$Y208)),"",INDEX(Stoperler!O:O,$Y208)),IF(ISBLANK(INDEX('Sağ Bekler'!O:O,$Y208)),"",INDEX('Sağ Bekler'!O:O,$Y208)),IF(ISBLANK(INDEX('Sol Bekler'!O:O,$Y208)),"",INDEX('Sol Bekler'!O:O,$Y208)),IF(ISBLANK(INDEX('Orta Saha'!O:O,$Y208)),"",INDEX('Orta Saha'!O:O,$Y208)),IF(ISBLANK(INDEX(Kanatlar!O:O,$Y208)),"",INDEX(Kanatlar!O:O,$Y208)),IF(ISBLANK(INDEX(Forvetler!O:O,$Y208)),"",INDEX(Forvetler!O:O,$Y208))))</f>
        <v/>
      </c>
      <c r="P208" s="2" t="str">
        <f ca="1">IF($X208="","",CHOOSE($X208,IF(ISBLANK(INDEX(Kaleciler!P:P,$Y208)),"",INDEX(Kaleciler!P:P,$Y208)),IF(ISBLANK(INDEX(Stoperler!P:P,$Y208)),"",INDEX(Stoperler!P:P,$Y208)),IF(ISBLANK(INDEX('Sağ Bekler'!P:P,$Y208)),"",INDEX('Sağ Bekler'!P:P,$Y208)),IF(ISBLANK(INDEX('Sol Bekler'!P:P,$Y208)),"",INDEX('Sol Bekler'!P:P,$Y208)),IF(ISBLANK(INDEX('Orta Saha'!P:P,$Y208)),"",INDEX('Orta Saha'!P:P,$Y208)),IF(ISBLANK(INDEX(Kanatlar!P:P,$Y208)),"",INDEX(Kanatlar!P:P,$Y208)),IF(ISBLANK(INDEX(Forvetler!P:P,$Y208)),"",INDEX(Forvetler!P:P,$Y208))))</f>
        <v/>
      </c>
      <c r="Q208" s="3" t="str">
        <f ca="1">IF($X208="","",CHOOSE($X208,IF(ISBLANK(INDEX(Kaleciler!Q:Q,$Y208)),"",INDEX(Kaleciler!Q:Q,$Y208)),IF(ISBLANK(INDEX(Stoperler!Q:Q,$Y208)),"",INDEX(Stoperler!Q:Q,$Y208)),IF(ISBLANK(INDEX('Sağ Bekler'!Q:Q,$Y208)),"",INDEX('Sağ Bekler'!Q:Q,$Y208)),IF(ISBLANK(INDEX('Sol Bekler'!Q:Q,$Y208)),"",INDEX('Sol Bekler'!Q:Q,$Y208)),IF(ISBLANK(INDEX('Orta Saha'!Q:Q,$Y208)),"",INDEX('Orta Saha'!Q:Q,$Y208)),IF(ISBLANK(INDEX(Kanatlar!Q:Q,$Y208)),"",INDEX(Kanatlar!Q:Q,$Y208)),IF(ISBLANK(INDEX(Forvetler!Q:Q,$Y208)),"",INDEX(Forvetler!Q:Q,$Y208))))</f>
        <v/>
      </c>
      <c r="R208" s="4" t="str">
        <f ca="1">IF($X208="","",CHOOSE($X208,IF(ISBLANK(INDEX(Kaleciler!R:R,$Y208)),"",INDEX(Kaleciler!R:R,$Y208)),IF(ISBLANK(INDEX(Stoperler!R:R,$Y208)),"",INDEX(Stoperler!R:R,$Y208)),IF(ISBLANK(INDEX('Sağ Bekler'!R:R,$Y208)),"",INDEX('Sağ Bekler'!R:R,$Y208)),IF(ISBLANK(INDEX('Sol Bekler'!R:R,$Y208)),"",INDEX('Sol Bekler'!R:R,$Y208)),IF(ISBLANK(INDEX('Orta Saha'!R:R,$Y208)),"",INDEX('Orta Saha'!R:R,$Y208)),IF(ISBLANK(INDEX(Kanatlar!R:R,$Y208)),"",INDEX(Kanatlar!R:R,$Y208)),IF(ISBLANK(INDEX(Forvetler!R:R,$Y208)),"",INDEX(Forvetler!R:R,$Y208))))</f>
        <v/>
      </c>
      <c r="S208" s="2" t="str">
        <f ca="1">IF($X208="","",CHOOSE($X208,IF(ISBLANK(INDEX(Kaleciler!S:S,$Y208)),"",INDEX(Kaleciler!S:S,$Y208)),IF(ISBLANK(INDEX(Stoperler!S:S,$Y208)),"",INDEX(Stoperler!S:S,$Y208)),IF(ISBLANK(INDEX('Sağ Bekler'!S:S,$Y208)),"",INDEX('Sağ Bekler'!S:S,$Y208)),IF(ISBLANK(INDEX('Sol Bekler'!S:S,$Y208)),"",INDEX('Sol Bekler'!S:S,$Y208)),IF(ISBLANK(INDEX('Orta Saha'!S:S,$Y208)),"",INDEX('Orta Saha'!S:S,$Y208)),IF(ISBLANK(INDEX(Kanatlar!S:S,$Y208)),"",INDEX(Kanatlar!S:S,$Y208)),IF(ISBLANK(INDEX(Forvetler!S:S,$Y208)),"",INDEX(Forvetler!S:S,$Y208))))</f>
        <v/>
      </c>
      <c r="T208" s="3" t="str">
        <f ca="1">IF($X208="","",CHOOSE($X208,IF(ISBLANK(INDEX(Kaleciler!T:T,$Y208)),"",INDEX(Kaleciler!T:T,$Y208)),IF(ISBLANK(INDEX(Stoperler!T:T,$Y208)),"",INDEX(Stoperler!T:T,$Y208)),IF(ISBLANK(INDEX('Sağ Bekler'!T:T,$Y208)),"",INDEX('Sağ Bekler'!T:T,$Y208)),IF(ISBLANK(INDEX('Sol Bekler'!T:T,$Y208)),"",INDEX('Sol Bekler'!T:T,$Y208)),IF(ISBLANK(INDEX('Orta Saha'!T:T,$Y208)),"",INDEX('Orta Saha'!T:T,$Y208)),IF(ISBLANK(INDEX(Kanatlar!T:T,$Y208)),"",INDEX(Kanatlar!T:T,$Y208)),IF(ISBLANK(INDEX(Forvetler!T:T,$Y208)),"",INDEX(Forvetler!T:T,$Y208))))</f>
        <v/>
      </c>
      <c r="U208">
        <v>3</v>
      </c>
      <c r="V208">
        <v>8</v>
      </c>
      <c r="W208" t="str">
        <f ca="1">IF(AND('Sağ Bekler'!$B$8&lt;&gt;"",'Sağ Bekler'!$I$8&gt;0,'Sağ Bekler'!$I$8&lt;=TODAY()+365),COUNT($W$3:W207)+1,"")</f>
        <v/>
      </c>
      <c r="X208" t="str">
        <f ca="1">IFERROR(INDEX($U$4:$U$703,MATCH(ROWS($X$4:X208),$W$4:$W$703,0)),"")</f>
        <v/>
      </c>
      <c r="Y208" t="str">
        <f ca="1">IFERROR(INDEX($V$4:$V$703,MATCH(ROWS($Y$4:Y208),$W$4:$W$703,0)),"")</f>
        <v/>
      </c>
    </row>
    <row r="209" spans="1:25" x14ac:dyDescent="0.2">
      <c r="A209" s="2" t="str">
        <f ca="1">IF($X209="","",CHOOSE($X209,IF(ISBLANK(INDEX(Kaleciler!A:A,$Y209)),"",INDEX(Kaleciler!A:A,$Y209)),IF(ISBLANK(INDEX(Stoperler!A:A,$Y209)),"",INDEX(Stoperler!A:A,$Y209)),IF(ISBLANK(INDEX('Sağ Bekler'!A:A,$Y209)),"",INDEX('Sağ Bekler'!A:A,$Y209)),IF(ISBLANK(INDEX('Sol Bekler'!A:A,$Y209)),"",INDEX('Sol Bekler'!A:A,$Y209)),IF(ISBLANK(INDEX('Orta Saha'!A:A,$Y209)),"",INDEX('Orta Saha'!A:A,$Y209)),IF(ISBLANK(INDEX(Kanatlar!A:A,$Y209)),"",INDEX(Kanatlar!A:A,$Y209)),IF(ISBLANK(INDEX(Forvetler!A:A,$Y209)),"",INDEX(Forvetler!A:A,$Y209))))</f>
        <v/>
      </c>
      <c r="B209" s="3" t="str">
        <f ca="1">IF($X209="","",CHOOSE($X209,IF(ISBLANK(INDEX(Kaleciler!B:B,$Y209)),"",INDEX(Kaleciler!B:B,$Y209)),IF(ISBLANK(INDEX(Stoperler!B:B,$Y209)),"",INDEX(Stoperler!B:B,$Y209)),IF(ISBLANK(INDEX('Sağ Bekler'!B:B,$Y209)),"",INDEX('Sağ Bekler'!B:B,$Y209)),IF(ISBLANK(INDEX('Sol Bekler'!B:B,$Y209)),"",INDEX('Sol Bekler'!B:B,$Y209)),IF(ISBLANK(INDEX('Orta Saha'!B:B,$Y209)),"",INDEX('Orta Saha'!B:B,$Y209)),IF(ISBLANK(INDEX(Kanatlar!B:B,$Y209)),"",INDEX(Kanatlar!B:B,$Y209)),IF(ISBLANK(INDEX(Forvetler!B:B,$Y209)),"",INDEX(Forvetler!B:B,$Y209))))</f>
        <v/>
      </c>
      <c r="C209" s="4" t="str">
        <f ca="1">IF($X209="","",CHOOSE($X209,IF(ISBLANK(INDEX(Kaleciler!C:C,$Y209)),"",INDEX(Kaleciler!C:C,$Y209)),IF(ISBLANK(INDEX(Stoperler!C:C,$Y209)),"",INDEX(Stoperler!C:C,$Y209)),IF(ISBLANK(INDEX('Sağ Bekler'!C:C,$Y209)),"",INDEX('Sağ Bekler'!C:C,$Y209)),IF(ISBLANK(INDEX('Sol Bekler'!C:C,$Y209)),"",INDEX('Sol Bekler'!C:C,$Y209)),IF(ISBLANK(INDEX('Orta Saha'!C:C,$Y209)),"",INDEX('Orta Saha'!C:C,$Y209)),IF(ISBLANK(INDEX(Kanatlar!C:C,$Y209)),"",INDEX(Kanatlar!C:C,$Y209)),IF(ISBLANK(INDEX(Forvetler!C:C,$Y209)),"",INDEX(Forvetler!C:C,$Y209))))</f>
        <v/>
      </c>
      <c r="D209" s="2" t="str">
        <f ca="1">IF($X209="","",CHOOSE($X209,IF(ISBLANK(INDEX(Kaleciler!D:D,$Y209)),"",INDEX(Kaleciler!D:D,$Y209)),IF(ISBLANK(INDEX(Stoperler!D:D,$Y209)),"",INDEX(Stoperler!D:D,$Y209)),IF(ISBLANK(INDEX('Sağ Bekler'!D:D,$Y209)),"",INDEX('Sağ Bekler'!D:D,$Y209)),IF(ISBLANK(INDEX('Sol Bekler'!D:D,$Y209)),"",INDEX('Sol Bekler'!D:D,$Y209)),IF(ISBLANK(INDEX('Orta Saha'!D:D,$Y209)),"",INDEX('Orta Saha'!D:D,$Y209)),IF(ISBLANK(INDEX(Kanatlar!D:D,$Y209)),"",INDEX(Kanatlar!D:D,$Y209)),IF(ISBLANK(INDEX(Forvetler!D:D,$Y209)),"",INDEX(Forvetler!D:D,$Y209))))</f>
        <v/>
      </c>
      <c r="E209" s="3" t="str">
        <f ca="1">IF($X209="","",CHOOSE($X209,IF(ISBLANK(INDEX(Kaleciler!E:E,$Y209)),"",INDEX(Kaleciler!E:E,$Y209)),IF(ISBLANK(INDEX(Stoperler!E:E,$Y209)),"",INDEX(Stoperler!E:E,$Y209)),IF(ISBLANK(INDEX('Sağ Bekler'!E:E,$Y209)),"",INDEX('Sağ Bekler'!E:E,$Y209)),IF(ISBLANK(INDEX('Sol Bekler'!E:E,$Y209)),"",INDEX('Sol Bekler'!E:E,$Y209)),IF(ISBLANK(INDEX('Orta Saha'!E:E,$Y209)),"",INDEX('Orta Saha'!E:E,$Y209)),IF(ISBLANK(INDEX(Kanatlar!E:E,$Y209)),"",INDEX(Kanatlar!E:E,$Y209)),IF(ISBLANK(INDEX(Forvetler!E:E,$Y209)),"",INDEX(Forvetler!E:E,$Y209))))</f>
        <v/>
      </c>
      <c r="F209" s="3" t="str">
        <f ca="1">IF($X209="","",CHOOSE($X209,IF(ISBLANK(INDEX(Kaleciler!F:F,$Y209)),"",INDEX(Kaleciler!F:F,$Y209)),IF(ISBLANK(INDEX(Stoperler!F:F,$Y209)),"",INDEX(Stoperler!F:F,$Y209)),IF(ISBLANK(INDEX('Sağ Bekler'!F:F,$Y209)),"",INDEX('Sağ Bekler'!F:F,$Y209)),IF(ISBLANK(INDEX('Sol Bekler'!F:F,$Y209)),"",INDEX('Sol Bekler'!F:F,$Y209)),IF(ISBLANK(INDEX('Orta Saha'!F:F,$Y209)),"",INDEX('Orta Saha'!F:F,$Y209)),IF(ISBLANK(INDEX(Kanatlar!F:F,$Y209)),"",INDEX(Kanatlar!F:F,$Y209)),IF(ISBLANK(INDEX(Forvetler!F:F,$Y209)),"",INDEX(Forvetler!F:F,$Y209))))</f>
        <v/>
      </c>
      <c r="G209" s="3" t="str">
        <f ca="1">IF($X209="","",CHOOSE($X209,IF(ISBLANK(INDEX(Kaleciler!G:G,$Y209)),"",INDEX(Kaleciler!G:G,$Y209)),IF(ISBLANK(INDEX(Stoperler!G:G,$Y209)),"",INDEX(Stoperler!G:G,$Y209)),IF(ISBLANK(INDEX('Sağ Bekler'!G:G,$Y209)),"",INDEX('Sağ Bekler'!G:G,$Y209)),IF(ISBLANK(INDEX('Sol Bekler'!G:G,$Y209)),"",INDEX('Sol Bekler'!G:G,$Y209)),IF(ISBLANK(INDEX('Orta Saha'!G:G,$Y209)),"",INDEX('Orta Saha'!G:G,$Y209)),IF(ISBLANK(INDEX(Kanatlar!G:G,$Y209)),"",INDEX(Kanatlar!G:G,$Y209)),IF(ISBLANK(INDEX(Forvetler!G:G,$Y209)),"",INDEX(Forvetler!G:G,$Y209))))</f>
        <v/>
      </c>
      <c r="H209" s="3" t="str">
        <f ca="1">IF($X209="","",CHOOSE($X209,IF(ISBLANK(INDEX(Kaleciler!H:H,$Y209)),"",INDEX(Kaleciler!H:H,$Y209)),IF(ISBLANK(INDEX(Stoperler!H:H,$Y209)),"",INDEX(Stoperler!H:H,$Y209)),IF(ISBLANK(INDEX('Sağ Bekler'!H:H,$Y209)),"",INDEX('Sağ Bekler'!H:H,$Y209)),IF(ISBLANK(INDEX('Sol Bekler'!H:H,$Y209)),"",INDEX('Sol Bekler'!H:H,$Y209)),IF(ISBLANK(INDEX('Orta Saha'!H:H,$Y209)),"",INDEX('Orta Saha'!H:H,$Y209)),IF(ISBLANK(INDEX(Kanatlar!H:H,$Y209)),"",INDEX(Kanatlar!H:H,$Y209)),IF(ISBLANK(INDEX(Forvetler!H:H,$Y209)),"",INDEX(Forvetler!H:H,$Y209))))</f>
        <v/>
      </c>
      <c r="I209" s="4" t="str">
        <f ca="1">IF($X209="","",CHOOSE($X209,IF(ISBLANK(INDEX(Kaleciler!I:I,$Y209)),"",INDEX(Kaleciler!I:I,$Y209)),IF(ISBLANK(INDEX(Stoperler!I:I,$Y209)),"",INDEX(Stoperler!I:I,$Y209)),IF(ISBLANK(INDEX('Sağ Bekler'!I:I,$Y209)),"",INDEX('Sağ Bekler'!I:I,$Y209)),IF(ISBLANK(INDEX('Sol Bekler'!I:I,$Y209)),"",INDEX('Sol Bekler'!I:I,$Y209)),IF(ISBLANK(INDEX('Orta Saha'!I:I,$Y209)),"",INDEX('Orta Saha'!I:I,$Y209)),IF(ISBLANK(INDEX(Kanatlar!I:I,$Y209)),"",INDEX(Kanatlar!I:I,$Y209)),IF(ISBLANK(INDEX(Forvetler!I:I,$Y209)),"",INDEX(Forvetler!I:I,$Y209))))</f>
        <v/>
      </c>
      <c r="J209" s="4" t="str">
        <f ca="1">IF($X209="","",CHOOSE($X209,IF(ISBLANK(INDEX(Kaleciler!J:J,$Y209)),"",INDEX(Kaleciler!J:J,$Y209)),IF(ISBLANK(INDEX(Stoperler!J:J,$Y209)),"",INDEX(Stoperler!J:J,$Y209)),IF(ISBLANK(INDEX('Sağ Bekler'!J:J,$Y209)),"",INDEX('Sağ Bekler'!J:J,$Y209)),IF(ISBLANK(INDEX('Sol Bekler'!J:J,$Y209)),"",INDEX('Sol Bekler'!J:J,$Y209)),IF(ISBLANK(INDEX('Orta Saha'!J:J,$Y209)),"",INDEX('Orta Saha'!J:J,$Y209)),IF(ISBLANK(INDEX(Kanatlar!J:J,$Y209)),"",INDEX(Kanatlar!J:J,$Y209)),IF(ISBLANK(INDEX(Forvetler!J:J,$Y209)),"",INDEX(Forvetler!J:J,$Y209))))</f>
        <v/>
      </c>
      <c r="K209" s="2" t="str">
        <f ca="1">IF($X209="","",CHOOSE($X209,IF(ISBLANK(INDEX(Kaleciler!K:K,$Y209)),"",INDEX(Kaleciler!K:K,$Y209)),IF(ISBLANK(INDEX(Stoperler!K:K,$Y209)),"",INDEX(Stoperler!K:K,$Y209)),IF(ISBLANK(INDEX('Sağ Bekler'!K:K,$Y209)),"",INDEX('Sağ Bekler'!K:K,$Y209)),IF(ISBLANK(INDEX('Sol Bekler'!K:K,$Y209)),"",INDEX('Sol Bekler'!K:K,$Y209)),IF(ISBLANK(INDEX('Orta Saha'!K:K,$Y209)),"",INDEX('Orta Saha'!K:K,$Y209)),IF(ISBLANK(INDEX(Kanatlar!K:K,$Y209)),"",INDEX(Kanatlar!K:K,$Y209)),IF(ISBLANK(INDEX(Forvetler!K:K,$Y209)),"",INDEX(Forvetler!K:K,$Y209))))</f>
        <v/>
      </c>
      <c r="L209" s="2" t="str">
        <f ca="1">IF($X209="","",CHOOSE($X209,IF(ISBLANK(INDEX(Kaleciler!L:L,$Y209)),"",INDEX(Kaleciler!L:L,$Y209)),IF(ISBLANK(INDEX(Stoperler!L:L,$Y209)),"",INDEX(Stoperler!L:L,$Y209)),IF(ISBLANK(INDEX('Sağ Bekler'!L:L,$Y209)),"",INDEX('Sağ Bekler'!L:L,$Y209)),IF(ISBLANK(INDEX('Sol Bekler'!L:L,$Y209)),"",INDEX('Sol Bekler'!L:L,$Y209)),IF(ISBLANK(INDEX('Orta Saha'!L:L,$Y209)),"",INDEX('Orta Saha'!L:L,$Y209)),IF(ISBLANK(INDEX(Kanatlar!L:L,$Y209)),"",INDEX(Kanatlar!L:L,$Y209)),IF(ISBLANK(INDEX(Forvetler!L:L,$Y209)),"",INDEX(Forvetler!L:L,$Y209))))</f>
        <v/>
      </c>
      <c r="M209" s="2" t="str">
        <f ca="1">IF($X209="","",CHOOSE($X209,IF(ISBLANK(INDEX(Kaleciler!M:M,$Y209)),"",INDEX(Kaleciler!M:M,$Y209)),IF(ISBLANK(INDEX(Stoperler!M:M,$Y209)),"",INDEX(Stoperler!M:M,$Y209)),IF(ISBLANK(INDEX('Sağ Bekler'!M:M,$Y209)),"",INDEX('Sağ Bekler'!M:M,$Y209)),IF(ISBLANK(INDEX('Sol Bekler'!M:M,$Y209)),"",INDEX('Sol Bekler'!M:M,$Y209)),IF(ISBLANK(INDEX('Orta Saha'!M:M,$Y209)),"",INDEX('Orta Saha'!M:M,$Y209)),IF(ISBLANK(INDEX(Kanatlar!M:M,$Y209)),"",INDEX(Kanatlar!M:M,$Y209)),IF(ISBLANK(INDEX(Forvetler!M:M,$Y209)),"",INDEX(Forvetler!M:M,$Y209))))</f>
        <v/>
      </c>
      <c r="N209" s="2" t="str">
        <f ca="1">IF($X209="","",CHOOSE($X209,IF(ISBLANK(INDEX(Kaleciler!N:N,$Y209)),"",INDEX(Kaleciler!N:N,$Y209)),IF(ISBLANK(INDEX(Stoperler!N:N,$Y209)),"",INDEX(Stoperler!N:N,$Y209)),IF(ISBLANK(INDEX('Sağ Bekler'!N:N,$Y209)),"",INDEX('Sağ Bekler'!N:N,$Y209)),IF(ISBLANK(INDEX('Sol Bekler'!N:N,$Y209)),"",INDEX('Sol Bekler'!N:N,$Y209)),IF(ISBLANK(INDEX('Orta Saha'!N:N,$Y209)),"",INDEX('Orta Saha'!N:N,$Y209)),IF(ISBLANK(INDEX(Kanatlar!N:N,$Y209)),"",INDEX(Kanatlar!N:N,$Y209)),IF(ISBLANK(INDEX(Forvetler!N:N,$Y209)),"",INDEX(Forvetler!N:N,$Y209))))</f>
        <v/>
      </c>
      <c r="O209" s="2" t="str">
        <f ca="1">IF($X209="","",CHOOSE($X209,IF(ISBLANK(INDEX(Kaleciler!O:O,$Y209)),"",INDEX(Kaleciler!O:O,$Y209)),IF(ISBLANK(INDEX(Stoperler!O:O,$Y209)),"",INDEX(Stoperler!O:O,$Y209)),IF(ISBLANK(INDEX('Sağ Bekler'!O:O,$Y209)),"",INDEX('Sağ Bekler'!O:O,$Y209)),IF(ISBLANK(INDEX('Sol Bekler'!O:O,$Y209)),"",INDEX('Sol Bekler'!O:O,$Y209)),IF(ISBLANK(INDEX('Orta Saha'!O:O,$Y209)),"",INDEX('Orta Saha'!O:O,$Y209)),IF(ISBLANK(INDEX(Kanatlar!O:O,$Y209)),"",INDEX(Kanatlar!O:O,$Y209)),IF(ISBLANK(INDEX(Forvetler!O:O,$Y209)),"",INDEX(Forvetler!O:O,$Y209))))</f>
        <v/>
      </c>
      <c r="P209" s="2" t="str">
        <f ca="1">IF($X209="","",CHOOSE($X209,IF(ISBLANK(INDEX(Kaleciler!P:P,$Y209)),"",INDEX(Kaleciler!P:P,$Y209)),IF(ISBLANK(INDEX(Stoperler!P:P,$Y209)),"",INDEX(Stoperler!P:P,$Y209)),IF(ISBLANK(INDEX('Sağ Bekler'!P:P,$Y209)),"",INDEX('Sağ Bekler'!P:P,$Y209)),IF(ISBLANK(INDEX('Sol Bekler'!P:P,$Y209)),"",INDEX('Sol Bekler'!P:P,$Y209)),IF(ISBLANK(INDEX('Orta Saha'!P:P,$Y209)),"",INDEX('Orta Saha'!P:P,$Y209)),IF(ISBLANK(INDEX(Kanatlar!P:P,$Y209)),"",INDEX(Kanatlar!P:P,$Y209)),IF(ISBLANK(INDEX(Forvetler!P:P,$Y209)),"",INDEX(Forvetler!P:P,$Y209))))</f>
        <v/>
      </c>
      <c r="Q209" s="3" t="str">
        <f ca="1">IF($X209="","",CHOOSE($X209,IF(ISBLANK(INDEX(Kaleciler!Q:Q,$Y209)),"",INDEX(Kaleciler!Q:Q,$Y209)),IF(ISBLANK(INDEX(Stoperler!Q:Q,$Y209)),"",INDEX(Stoperler!Q:Q,$Y209)),IF(ISBLANK(INDEX('Sağ Bekler'!Q:Q,$Y209)),"",INDEX('Sağ Bekler'!Q:Q,$Y209)),IF(ISBLANK(INDEX('Sol Bekler'!Q:Q,$Y209)),"",INDEX('Sol Bekler'!Q:Q,$Y209)),IF(ISBLANK(INDEX('Orta Saha'!Q:Q,$Y209)),"",INDEX('Orta Saha'!Q:Q,$Y209)),IF(ISBLANK(INDEX(Kanatlar!Q:Q,$Y209)),"",INDEX(Kanatlar!Q:Q,$Y209)),IF(ISBLANK(INDEX(Forvetler!Q:Q,$Y209)),"",INDEX(Forvetler!Q:Q,$Y209))))</f>
        <v/>
      </c>
      <c r="R209" s="4" t="str">
        <f ca="1">IF($X209="","",CHOOSE($X209,IF(ISBLANK(INDEX(Kaleciler!R:R,$Y209)),"",INDEX(Kaleciler!R:R,$Y209)),IF(ISBLANK(INDEX(Stoperler!R:R,$Y209)),"",INDEX(Stoperler!R:R,$Y209)),IF(ISBLANK(INDEX('Sağ Bekler'!R:R,$Y209)),"",INDEX('Sağ Bekler'!R:R,$Y209)),IF(ISBLANK(INDEX('Sol Bekler'!R:R,$Y209)),"",INDEX('Sol Bekler'!R:R,$Y209)),IF(ISBLANK(INDEX('Orta Saha'!R:R,$Y209)),"",INDEX('Orta Saha'!R:R,$Y209)),IF(ISBLANK(INDEX(Kanatlar!R:R,$Y209)),"",INDEX(Kanatlar!R:R,$Y209)),IF(ISBLANK(INDEX(Forvetler!R:R,$Y209)),"",INDEX(Forvetler!R:R,$Y209))))</f>
        <v/>
      </c>
      <c r="S209" s="2" t="str">
        <f ca="1">IF($X209="","",CHOOSE($X209,IF(ISBLANK(INDEX(Kaleciler!S:S,$Y209)),"",INDEX(Kaleciler!S:S,$Y209)),IF(ISBLANK(INDEX(Stoperler!S:S,$Y209)),"",INDEX(Stoperler!S:S,$Y209)),IF(ISBLANK(INDEX('Sağ Bekler'!S:S,$Y209)),"",INDEX('Sağ Bekler'!S:S,$Y209)),IF(ISBLANK(INDEX('Sol Bekler'!S:S,$Y209)),"",INDEX('Sol Bekler'!S:S,$Y209)),IF(ISBLANK(INDEX('Orta Saha'!S:S,$Y209)),"",INDEX('Orta Saha'!S:S,$Y209)),IF(ISBLANK(INDEX(Kanatlar!S:S,$Y209)),"",INDEX(Kanatlar!S:S,$Y209)),IF(ISBLANK(INDEX(Forvetler!S:S,$Y209)),"",INDEX(Forvetler!S:S,$Y209))))</f>
        <v/>
      </c>
      <c r="T209" s="3" t="str">
        <f ca="1">IF($X209="","",CHOOSE($X209,IF(ISBLANK(INDEX(Kaleciler!T:T,$Y209)),"",INDEX(Kaleciler!T:T,$Y209)),IF(ISBLANK(INDEX(Stoperler!T:T,$Y209)),"",INDEX(Stoperler!T:T,$Y209)),IF(ISBLANK(INDEX('Sağ Bekler'!T:T,$Y209)),"",INDEX('Sağ Bekler'!T:T,$Y209)),IF(ISBLANK(INDEX('Sol Bekler'!T:T,$Y209)),"",INDEX('Sol Bekler'!T:T,$Y209)),IF(ISBLANK(INDEX('Orta Saha'!T:T,$Y209)),"",INDEX('Orta Saha'!T:T,$Y209)),IF(ISBLANK(INDEX(Kanatlar!T:T,$Y209)),"",INDEX(Kanatlar!T:T,$Y209)),IF(ISBLANK(INDEX(Forvetler!T:T,$Y209)),"",INDEX(Forvetler!T:T,$Y209))))</f>
        <v/>
      </c>
      <c r="U209">
        <v>3</v>
      </c>
      <c r="V209">
        <v>9</v>
      </c>
      <c r="W209" t="str">
        <f ca="1">IF(AND('Sağ Bekler'!$B$9&lt;&gt;"",'Sağ Bekler'!$I$9&gt;0,'Sağ Bekler'!$I$9&lt;=TODAY()+365),COUNT($W$3:W208)+1,"")</f>
        <v/>
      </c>
      <c r="X209" t="str">
        <f ca="1">IFERROR(INDEX($U$4:$U$703,MATCH(ROWS($X$4:X209),$W$4:$W$703,0)),"")</f>
        <v/>
      </c>
      <c r="Y209" t="str">
        <f ca="1">IFERROR(INDEX($V$4:$V$703,MATCH(ROWS($Y$4:Y209),$W$4:$W$703,0)),"")</f>
        <v/>
      </c>
    </row>
    <row r="210" spans="1:25" x14ac:dyDescent="0.2">
      <c r="A210" s="2" t="str">
        <f ca="1">IF($X210="","",CHOOSE($X210,IF(ISBLANK(INDEX(Kaleciler!A:A,$Y210)),"",INDEX(Kaleciler!A:A,$Y210)),IF(ISBLANK(INDEX(Stoperler!A:A,$Y210)),"",INDEX(Stoperler!A:A,$Y210)),IF(ISBLANK(INDEX('Sağ Bekler'!A:A,$Y210)),"",INDEX('Sağ Bekler'!A:A,$Y210)),IF(ISBLANK(INDEX('Sol Bekler'!A:A,$Y210)),"",INDEX('Sol Bekler'!A:A,$Y210)),IF(ISBLANK(INDEX('Orta Saha'!A:A,$Y210)),"",INDEX('Orta Saha'!A:A,$Y210)),IF(ISBLANK(INDEX(Kanatlar!A:A,$Y210)),"",INDEX(Kanatlar!A:A,$Y210)),IF(ISBLANK(INDEX(Forvetler!A:A,$Y210)),"",INDEX(Forvetler!A:A,$Y210))))</f>
        <v/>
      </c>
      <c r="B210" s="3" t="str">
        <f ca="1">IF($X210="","",CHOOSE($X210,IF(ISBLANK(INDEX(Kaleciler!B:B,$Y210)),"",INDEX(Kaleciler!B:B,$Y210)),IF(ISBLANK(INDEX(Stoperler!B:B,$Y210)),"",INDEX(Stoperler!B:B,$Y210)),IF(ISBLANK(INDEX('Sağ Bekler'!B:B,$Y210)),"",INDEX('Sağ Bekler'!B:B,$Y210)),IF(ISBLANK(INDEX('Sol Bekler'!B:B,$Y210)),"",INDEX('Sol Bekler'!B:B,$Y210)),IF(ISBLANK(INDEX('Orta Saha'!B:B,$Y210)),"",INDEX('Orta Saha'!B:B,$Y210)),IF(ISBLANK(INDEX(Kanatlar!B:B,$Y210)),"",INDEX(Kanatlar!B:B,$Y210)),IF(ISBLANK(INDEX(Forvetler!B:B,$Y210)),"",INDEX(Forvetler!B:B,$Y210))))</f>
        <v/>
      </c>
      <c r="C210" s="4" t="str">
        <f ca="1">IF($X210="","",CHOOSE($X210,IF(ISBLANK(INDEX(Kaleciler!C:C,$Y210)),"",INDEX(Kaleciler!C:C,$Y210)),IF(ISBLANK(INDEX(Stoperler!C:C,$Y210)),"",INDEX(Stoperler!C:C,$Y210)),IF(ISBLANK(INDEX('Sağ Bekler'!C:C,$Y210)),"",INDEX('Sağ Bekler'!C:C,$Y210)),IF(ISBLANK(INDEX('Sol Bekler'!C:C,$Y210)),"",INDEX('Sol Bekler'!C:C,$Y210)),IF(ISBLANK(INDEX('Orta Saha'!C:C,$Y210)),"",INDEX('Orta Saha'!C:C,$Y210)),IF(ISBLANK(INDEX(Kanatlar!C:C,$Y210)),"",INDEX(Kanatlar!C:C,$Y210)),IF(ISBLANK(INDEX(Forvetler!C:C,$Y210)),"",INDEX(Forvetler!C:C,$Y210))))</f>
        <v/>
      </c>
      <c r="D210" s="2" t="str">
        <f ca="1">IF($X210="","",CHOOSE($X210,IF(ISBLANK(INDEX(Kaleciler!D:D,$Y210)),"",INDEX(Kaleciler!D:D,$Y210)),IF(ISBLANK(INDEX(Stoperler!D:D,$Y210)),"",INDEX(Stoperler!D:D,$Y210)),IF(ISBLANK(INDEX('Sağ Bekler'!D:D,$Y210)),"",INDEX('Sağ Bekler'!D:D,$Y210)),IF(ISBLANK(INDEX('Sol Bekler'!D:D,$Y210)),"",INDEX('Sol Bekler'!D:D,$Y210)),IF(ISBLANK(INDEX('Orta Saha'!D:D,$Y210)),"",INDEX('Orta Saha'!D:D,$Y210)),IF(ISBLANK(INDEX(Kanatlar!D:D,$Y210)),"",INDEX(Kanatlar!D:D,$Y210)),IF(ISBLANK(INDEX(Forvetler!D:D,$Y210)),"",INDEX(Forvetler!D:D,$Y210))))</f>
        <v/>
      </c>
      <c r="E210" s="3" t="str">
        <f ca="1">IF($X210="","",CHOOSE($X210,IF(ISBLANK(INDEX(Kaleciler!E:E,$Y210)),"",INDEX(Kaleciler!E:E,$Y210)),IF(ISBLANK(INDEX(Stoperler!E:E,$Y210)),"",INDEX(Stoperler!E:E,$Y210)),IF(ISBLANK(INDEX('Sağ Bekler'!E:E,$Y210)),"",INDEX('Sağ Bekler'!E:E,$Y210)),IF(ISBLANK(INDEX('Sol Bekler'!E:E,$Y210)),"",INDEX('Sol Bekler'!E:E,$Y210)),IF(ISBLANK(INDEX('Orta Saha'!E:E,$Y210)),"",INDEX('Orta Saha'!E:E,$Y210)),IF(ISBLANK(INDEX(Kanatlar!E:E,$Y210)),"",INDEX(Kanatlar!E:E,$Y210)),IF(ISBLANK(INDEX(Forvetler!E:E,$Y210)),"",INDEX(Forvetler!E:E,$Y210))))</f>
        <v/>
      </c>
      <c r="F210" s="3" t="str">
        <f ca="1">IF($X210="","",CHOOSE($X210,IF(ISBLANK(INDEX(Kaleciler!F:F,$Y210)),"",INDEX(Kaleciler!F:F,$Y210)),IF(ISBLANK(INDEX(Stoperler!F:F,$Y210)),"",INDEX(Stoperler!F:F,$Y210)),IF(ISBLANK(INDEX('Sağ Bekler'!F:F,$Y210)),"",INDEX('Sağ Bekler'!F:F,$Y210)),IF(ISBLANK(INDEX('Sol Bekler'!F:F,$Y210)),"",INDEX('Sol Bekler'!F:F,$Y210)),IF(ISBLANK(INDEX('Orta Saha'!F:F,$Y210)),"",INDEX('Orta Saha'!F:F,$Y210)),IF(ISBLANK(INDEX(Kanatlar!F:F,$Y210)),"",INDEX(Kanatlar!F:F,$Y210)),IF(ISBLANK(INDEX(Forvetler!F:F,$Y210)),"",INDEX(Forvetler!F:F,$Y210))))</f>
        <v/>
      </c>
      <c r="G210" s="3" t="str">
        <f ca="1">IF($X210="","",CHOOSE($X210,IF(ISBLANK(INDEX(Kaleciler!G:G,$Y210)),"",INDEX(Kaleciler!G:G,$Y210)),IF(ISBLANK(INDEX(Stoperler!G:G,$Y210)),"",INDEX(Stoperler!G:G,$Y210)),IF(ISBLANK(INDEX('Sağ Bekler'!G:G,$Y210)),"",INDEX('Sağ Bekler'!G:G,$Y210)),IF(ISBLANK(INDEX('Sol Bekler'!G:G,$Y210)),"",INDEX('Sol Bekler'!G:G,$Y210)),IF(ISBLANK(INDEX('Orta Saha'!G:G,$Y210)),"",INDEX('Orta Saha'!G:G,$Y210)),IF(ISBLANK(INDEX(Kanatlar!G:G,$Y210)),"",INDEX(Kanatlar!G:G,$Y210)),IF(ISBLANK(INDEX(Forvetler!G:G,$Y210)),"",INDEX(Forvetler!G:G,$Y210))))</f>
        <v/>
      </c>
      <c r="H210" s="3" t="str">
        <f ca="1">IF($X210="","",CHOOSE($X210,IF(ISBLANK(INDEX(Kaleciler!H:H,$Y210)),"",INDEX(Kaleciler!H:H,$Y210)),IF(ISBLANK(INDEX(Stoperler!H:H,$Y210)),"",INDEX(Stoperler!H:H,$Y210)),IF(ISBLANK(INDEX('Sağ Bekler'!H:H,$Y210)),"",INDEX('Sağ Bekler'!H:H,$Y210)),IF(ISBLANK(INDEX('Sol Bekler'!H:H,$Y210)),"",INDEX('Sol Bekler'!H:H,$Y210)),IF(ISBLANK(INDEX('Orta Saha'!H:H,$Y210)),"",INDEX('Orta Saha'!H:H,$Y210)),IF(ISBLANK(INDEX(Kanatlar!H:H,$Y210)),"",INDEX(Kanatlar!H:H,$Y210)),IF(ISBLANK(INDEX(Forvetler!H:H,$Y210)),"",INDEX(Forvetler!H:H,$Y210))))</f>
        <v/>
      </c>
      <c r="I210" s="4" t="str">
        <f ca="1">IF($X210="","",CHOOSE($X210,IF(ISBLANK(INDEX(Kaleciler!I:I,$Y210)),"",INDEX(Kaleciler!I:I,$Y210)),IF(ISBLANK(INDEX(Stoperler!I:I,$Y210)),"",INDEX(Stoperler!I:I,$Y210)),IF(ISBLANK(INDEX('Sağ Bekler'!I:I,$Y210)),"",INDEX('Sağ Bekler'!I:I,$Y210)),IF(ISBLANK(INDEX('Sol Bekler'!I:I,$Y210)),"",INDEX('Sol Bekler'!I:I,$Y210)),IF(ISBLANK(INDEX('Orta Saha'!I:I,$Y210)),"",INDEX('Orta Saha'!I:I,$Y210)),IF(ISBLANK(INDEX(Kanatlar!I:I,$Y210)),"",INDEX(Kanatlar!I:I,$Y210)),IF(ISBLANK(INDEX(Forvetler!I:I,$Y210)),"",INDEX(Forvetler!I:I,$Y210))))</f>
        <v/>
      </c>
      <c r="J210" s="4" t="str">
        <f ca="1">IF($X210="","",CHOOSE($X210,IF(ISBLANK(INDEX(Kaleciler!J:J,$Y210)),"",INDEX(Kaleciler!J:J,$Y210)),IF(ISBLANK(INDEX(Stoperler!J:J,$Y210)),"",INDEX(Stoperler!J:J,$Y210)),IF(ISBLANK(INDEX('Sağ Bekler'!J:J,$Y210)),"",INDEX('Sağ Bekler'!J:J,$Y210)),IF(ISBLANK(INDEX('Sol Bekler'!J:J,$Y210)),"",INDEX('Sol Bekler'!J:J,$Y210)),IF(ISBLANK(INDEX('Orta Saha'!J:J,$Y210)),"",INDEX('Orta Saha'!J:J,$Y210)),IF(ISBLANK(INDEX(Kanatlar!J:J,$Y210)),"",INDEX(Kanatlar!J:J,$Y210)),IF(ISBLANK(INDEX(Forvetler!J:J,$Y210)),"",INDEX(Forvetler!J:J,$Y210))))</f>
        <v/>
      </c>
      <c r="K210" s="2" t="str">
        <f ca="1">IF($X210="","",CHOOSE($X210,IF(ISBLANK(INDEX(Kaleciler!K:K,$Y210)),"",INDEX(Kaleciler!K:K,$Y210)),IF(ISBLANK(INDEX(Stoperler!K:K,$Y210)),"",INDEX(Stoperler!K:K,$Y210)),IF(ISBLANK(INDEX('Sağ Bekler'!K:K,$Y210)),"",INDEX('Sağ Bekler'!K:K,$Y210)),IF(ISBLANK(INDEX('Sol Bekler'!K:K,$Y210)),"",INDEX('Sol Bekler'!K:K,$Y210)),IF(ISBLANK(INDEX('Orta Saha'!K:K,$Y210)),"",INDEX('Orta Saha'!K:K,$Y210)),IF(ISBLANK(INDEX(Kanatlar!K:K,$Y210)),"",INDEX(Kanatlar!K:K,$Y210)),IF(ISBLANK(INDEX(Forvetler!K:K,$Y210)),"",INDEX(Forvetler!K:K,$Y210))))</f>
        <v/>
      </c>
      <c r="L210" s="2" t="str">
        <f ca="1">IF($X210="","",CHOOSE($X210,IF(ISBLANK(INDEX(Kaleciler!L:L,$Y210)),"",INDEX(Kaleciler!L:L,$Y210)),IF(ISBLANK(INDEX(Stoperler!L:L,$Y210)),"",INDEX(Stoperler!L:L,$Y210)),IF(ISBLANK(INDEX('Sağ Bekler'!L:L,$Y210)),"",INDEX('Sağ Bekler'!L:L,$Y210)),IF(ISBLANK(INDEX('Sol Bekler'!L:L,$Y210)),"",INDEX('Sol Bekler'!L:L,$Y210)),IF(ISBLANK(INDEX('Orta Saha'!L:L,$Y210)),"",INDEX('Orta Saha'!L:L,$Y210)),IF(ISBLANK(INDEX(Kanatlar!L:L,$Y210)),"",INDEX(Kanatlar!L:L,$Y210)),IF(ISBLANK(INDEX(Forvetler!L:L,$Y210)),"",INDEX(Forvetler!L:L,$Y210))))</f>
        <v/>
      </c>
      <c r="M210" s="2" t="str">
        <f ca="1">IF($X210="","",CHOOSE($X210,IF(ISBLANK(INDEX(Kaleciler!M:M,$Y210)),"",INDEX(Kaleciler!M:M,$Y210)),IF(ISBLANK(INDEX(Stoperler!M:M,$Y210)),"",INDEX(Stoperler!M:M,$Y210)),IF(ISBLANK(INDEX('Sağ Bekler'!M:M,$Y210)),"",INDEX('Sağ Bekler'!M:M,$Y210)),IF(ISBLANK(INDEX('Sol Bekler'!M:M,$Y210)),"",INDEX('Sol Bekler'!M:M,$Y210)),IF(ISBLANK(INDEX('Orta Saha'!M:M,$Y210)),"",INDEX('Orta Saha'!M:M,$Y210)),IF(ISBLANK(INDEX(Kanatlar!M:M,$Y210)),"",INDEX(Kanatlar!M:M,$Y210)),IF(ISBLANK(INDEX(Forvetler!M:M,$Y210)),"",INDEX(Forvetler!M:M,$Y210))))</f>
        <v/>
      </c>
      <c r="N210" s="2" t="str">
        <f ca="1">IF($X210="","",CHOOSE($X210,IF(ISBLANK(INDEX(Kaleciler!N:N,$Y210)),"",INDEX(Kaleciler!N:N,$Y210)),IF(ISBLANK(INDEX(Stoperler!N:N,$Y210)),"",INDEX(Stoperler!N:N,$Y210)),IF(ISBLANK(INDEX('Sağ Bekler'!N:N,$Y210)),"",INDEX('Sağ Bekler'!N:N,$Y210)),IF(ISBLANK(INDEX('Sol Bekler'!N:N,$Y210)),"",INDEX('Sol Bekler'!N:N,$Y210)),IF(ISBLANK(INDEX('Orta Saha'!N:N,$Y210)),"",INDEX('Orta Saha'!N:N,$Y210)),IF(ISBLANK(INDEX(Kanatlar!N:N,$Y210)),"",INDEX(Kanatlar!N:N,$Y210)),IF(ISBLANK(INDEX(Forvetler!N:N,$Y210)),"",INDEX(Forvetler!N:N,$Y210))))</f>
        <v/>
      </c>
      <c r="O210" s="2" t="str">
        <f ca="1">IF($X210="","",CHOOSE($X210,IF(ISBLANK(INDEX(Kaleciler!O:O,$Y210)),"",INDEX(Kaleciler!O:O,$Y210)),IF(ISBLANK(INDEX(Stoperler!O:O,$Y210)),"",INDEX(Stoperler!O:O,$Y210)),IF(ISBLANK(INDEX('Sağ Bekler'!O:O,$Y210)),"",INDEX('Sağ Bekler'!O:O,$Y210)),IF(ISBLANK(INDEX('Sol Bekler'!O:O,$Y210)),"",INDEX('Sol Bekler'!O:O,$Y210)),IF(ISBLANK(INDEX('Orta Saha'!O:O,$Y210)),"",INDEX('Orta Saha'!O:O,$Y210)),IF(ISBLANK(INDEX(Kanatlar!O:O,$Y210)),"",INDEX(Kanatlar!O:O,$Y210)),IF(ISBLANK(INDEX(Forvetler!O:O,$Y210)),"",INDEX(Forvetler!O:O,$Y210))))</f>
        <v/>
      </c>
      <c r="P210" s="2" t="str">
        <f ca="1">IF($X210="","",CHOOSE($X210,IF(ISBLANK(INDEX(Kaleciler!P:P,$Y210)),"",INDEX(Kaleciler!P:P,$Y210)),IF(ISBLANK(INDEX(Stoperler!P:P,$Y210)),"",INDEX(Stoperler!P:P,$Y210)),IF(ISBLANK(INDEX('Sağ Bekler'!P:P,$Y210)),"",INDEX('Sağ Bekler'!P:P,$Y210)),IF(ISBLANK(INDEX('Sol Bekler'!P:P,$Y210)),"",INDEX('Sol Bekler'!P:P,$Y210)),IF(ISBLANK(INDEX('Orta Saha'!P:P,$Y210)),"",INDEX('Orta Saha'!P:P,$Y210)),IF(ISBLANK(INDEX(Kanatlar!P:P,$Y210)),"",INDEX(Kanatlar!P:P,$Y210)),IF(ISBLANK(INDEX(Forvetler!P:P,$Y210)),"",INDEX(Forvetler!P:P,$Y210))))</f>
        <v/>
      </c>
      <c r="Q210" s="3" t="str">
        <f ca="1">IF($X210="","",CHOOSE($X210,IF(ISBLANK(INDEX(Kaleciler!Q:Q,$Y210)),"",INDEX(Kaleciler!Q:Q,$Y210)),IF(ISBLANK(INDEX(Stoperler!Q:Q,$Y210)),"",INDEX(Stoperler!Q:Q,$Y210)),IF(ISBLANK(INDEX('Sağ Bekler'!Q:Q,$Y210)),"",INDEX('Sağ Bekler'!Q:Q,$Y210)),IF(ISBLANK(INDEX('Sol Bekler'!Q:Q,$Y210)),"",INDEX('Sol Bekler'!Q:Q,$Y210)),IF(ISBLANK(INDEX('Orta Saha'!Q:Q,$Y210)),"",INDEX('Orta Saha'!Q:Q,$Y210)),IF(ISBLANK(INDEX(Kanatlar!Q:Q,$Y210)),"",INDEX(Kanatlar!Q:Q,$Y210)),IF(ISBLANK(INDEX(Forvetler!Q:Q,$Y210)),"",INDEX(Forvetler!Q:Q,$Y210))))</f>
        <v/>
      </c>
      <c r="R210" s="4" t="str">
        <f ca="1">IF($X210="","",CHOOSE($X210,IF(ISBLANK(INDEX(Kaleciler!R:R,$Y210)),"",INDEX(Kaleciler!R:R,$Y210)),IF(ISBLANK(INDEX(Stoperler!R:R,$Y210)),"",INDEX(Stoperler!R:R,$Y210)),IF(ISBLANK(INDEX('Sağ Bekler'!R:R,$Y210)),"",INDEX('Sağ Bekler'!R:R,$Y210)),IF(ISBLANK(INDEX('Sol Bekler'!R:R,$Y210)),"",INDEX('Sol Bekler'!R:R,$Y210)),IF(ISBLANK(INDEX('Orta Saha'!R:R,$Y210)),"",INDEX('Orta Saha'!R:R,$Y210)),IF(ISBLANK(INDEX(Kanatlar!R:R,$Y210)),"",INDEX(Kanatlar!R:R,$Y210)),IF(ISBLANK(INDEX(Forvetler!R:R,$Y210)),"",INDEX(Forvetler!R:R,$Y210))))</f>
        <v/>
      </c>
      <c r="S210" s="2" t="str">
        <f ca="1">IF($X210="","",CHOOSE($X210,IF(ISBLANK(INDEX(Kaleciler!S:S,$Y210)),"",INDEX(Kaleciler!S:S,$Y210)),IF(ISBLANK(INDEX(Stoperler!S:S,$Y210)),"",INDEX(Stoperler!S:S,$Y210)),IF(ISBLANK(INDEX('Sağ Bekler'!S:S,$Y210)),"",INDEX('Sağ Bekler'!S:S,$Y210)),IF(ISBLANK(INDEX('Sol Bekler'!S:S,$Y210)),"",INDEX('Sol Bekler'!S:S,$Y210)),IF(ISBLANK(INDEX('Orta Saha'!S:S,$Y210)),"",INDEX('Orta Saha'!S:S,$Y210)),IF(ISBLANK(INDEX(Kanatlar!S:S,$Y210)),"",INDEX(Kanatlar!S:S,$Y210)),IF(ISBLANK(INDEX(Forvetler!S:S,$Y210)),"",INDEX(Forvetler!S:S,$Y210))))</f>
        <v/>
      </c>
      <c r="T210" s="3" t="str">
        <f ca="1">IF($X210="","",CHOOSE($X210,IF(ISBLANK(INDEX(Kaleciler!T:T,$Y210)),"",INDEX(Kaleciler!T:T,$Y210)),IF(ISBLANK(INDEX(Stoperler!T:T,$Y210)),"",INDEX(Stoperler!T:T,$Y210)),IF(ISBLANK(INDEX('Sağ Bekler'!T:T,$Y210)),"",INDEX('Sağ Bekler'!T:T,$Y210)),IF(ISBLANK(INDEX('Sol Bekler'!T:T,$Y210)),"",INDEX('Sol Bekler'!T:T,$Y210)),IF(ISBLANK(INDEX('Orta Saha'!T:T,$Y210)),"",INDEX('Orta Saha'!T:T,$Y210)),IF(ISBLANK(INDEX(Kanatlar!T:T,$Y210)),"",INDEX(Kanatlar!T:T,$Y210)),IF(ISBLANK(INDEX(Forvetler!T:T,$Y210)),"",INDEX(Forvetler!T:T,$Y210))))</f>
        <v/>
      </c>
      <c r="U210">
        <v>3</v>
      </c>
      <c r="V210">
        <v>10</v>
      </c>
      <c r="W210" t="str">
        <f ca="1">IF(AND('Sağ Bekler'!$B$10&lt;&gt;"",'Sağ Bekler'!$I$10&gt;0,'Sağ Bekler'!$I$10&lt;=TODAY()+365),COUNT($W$3:W209)+1,"")</f>
        <v/>
      </c>
      <c r="X210" t="str">
        <f ca="1">IFERROR(INDEX($U$4:$U$703,MATCH(ROWS($X$4:X210),$W$4:$W$703,0)),"")</f>
        <v/>
      </c>
      <c r="Y210" t="str">
        <f ca="1">IFERROR(INDEX($V$4:$V$703,MATCH(ROWS($Y$4:Y210),$W$4:$W$703,0)),"")</f>
        <v/>
      </c>
    </row>
    <row r="211" spans="1:25" x14ac:dyDescent="0.2">
      <c r="A211" s="2" t="str">
        <f ca="1">IF($X211="","",CHOOSE($X211,IF(ISBLANK(INDEX(Kaleciler!A:A,$Y211)),"",INDEX(Kaleciler!A:A,$Y211)),IF(ISBLANK(INDEX(Stoperler!A:A,$Y211)),"",INDEX(Stoperler!A:A,$Y211)),IF(ISBLANK(INDEX('Sağ Bekler'!A:A,$Y211)),"",INDEX('Sağ Bekler'!A:A,$Y211)),IF(ISBLANK(INDEX('Sol Bekler'!A:A,$Y211)),"",INDEX('Sol Bekler'!A:A,$Y211)),IF(ISBLANK(INDEX('Orta Saha'!A:A,$Y211)),"",INDEX('Orta Saha'!A:A,$Y211)),IF(ISBLANK(INDEX(Kanatlar!A:A,$Y211)),"",INDEX(Kanatlar!A:A,$Y211)),IF(ISBLANK(INDEX(Forvetler!A:A,$Y211)),"",INDEX(Forvetler!A:A,$Y211))))</f>
        <v/>
      </c>
      <c r="B211" s="3" t="str">
        <f ca="1">IF($X211="","",CHOOSE($X211,IF(ISBLANK(INDEX(Kaleciler!B:B,$Y211)),"",INDEX(Kaleciler!B:B,$Y211)),IF(ISBLANK(INDEX(Stoperler!B:B,$Y211)),"",INDEX(Stoperler!B:B,$Y211)),IF(ISBLANK(INDEX('Sağ Bekler'!B:B,$Y211)),"",INDEX('Sağ Bekler'!B:B,$Y211)),IF(ISBLANK(INDEX('Sol Bekler'!B:B,$Y211)),"",INDEX('Sol Bekler'!B:B,$Y211)),IF(ISBLANK(INDEX('Orta Saha'!B:B,$Y211)),"",INDEX('Orta Saha'!B:B,$Y211)),IF(ISBLANK(INDEX(Kanatlar!B:B,$Y211)),"",INDEX(Kanatlar!B:B,$Y211)),IF(ISBLANK(INDEX(Forvetler!B:B,$Y211)),"",INDEX(Forvetler!B:B,$Y211))))</f>
        <v/>
      </c>
      <c r="C211" s="4" t="str">
        <f ca="1">IF($X211="","",CHOOSE($X211,IF(ISBLANK(INDEX(Kaleciler!C:C,$Y211)),"",INDEX(Kaleciler!C:C,$Y211)),IF(ISBLANK(INDEX(Stoperler!C:C,$Y211)),"",INDEX(Stoperler!C:C,$Y211)),IF(ISBLANK(INDEX('Sağ Bekler'!C:C,$Y211)),"",INDEX('Sağ Bekler'!C:C,$Y211)),IF(ISBLANK(INDEX('Sol Bekler'!C:C,$Y211)),"",INDEX('Sol Bekler'!C:C,$Y211)),IF(ISBLANK(INDEX('Orta Saha'!C:C,$Y211)),"",INDEX('Orta Saha'!C:C,$Y211)),IF(ISBLANK(INDEX(Kanatlar!C:C,$Y211)),"",INDEX(Kanatlar!C:C,$Y211)),IF(ISBLANK(INDEX(Forvetler!C:C,$Y211)),"",INDEX(Forvetler!C:C,$Y211))))</f>
        <v/>
      </c>
      <c r="D211" s="2" t="str">
        <f ca="1">IF($X211="","",CHOOSE($X211,IF(ISBLANK(INDEX(Kaleciler!D:D,$Y211)),"",INDEX(Kaleciler!D:D,$Y211)),IF(ISBLANK(INDEX(Stoperler!D:D,$Y211)),"",INDEX(Stoperler!D:D,$Y211)),IF(ISBLANK(INDEX('Sağ Bekler'!D:D,$Y211)),"",INDEX('Sağ Bekler'!D:D,$Y211)),IF(ISBLANK(INDEX('Sol Bekler'!D:D,$Y211)),"",INDEX('Sol Bekler'!D:D,$Y211)),IF(ISBLANK(INDEX('Orta Saha'!D:D,$Y211)),"",INDEX('Orta Saha'!D:D,$Y211)),IF(ISBLANK(INDEX(Kanatlar!D:D,$Y211)),"",INDEX(Kanatlar!D:D,$Y211)),IF(ISBLANK(INDEX(Forvetler!D:D,$Y211)),"",INDEX(Forvetler!D:D,$Y211))))</f>
        <v/>
      </c>
      <c r="E211" s="3" t="str">
        <f ca="1">IF($X211="","",CHOOSE($X211,IF(ISBLANK(INDEX(Kaleciler!E:E,$Y211)),"",INDEX(Kaleciler!E:E,$Y211)),IF(ISBLANK(INDEX(Stoperler!E:E,$Y211)),"",INDEX(Stoperler!E:E,$Y211)),IF(ISBLANK(INDEX('Sağ Bekler'!E:E,$Y211)),"",INDEX('Sağ Bekler'!E:E,$Y211)),IF(ISBLANK(INDEX('Sol Bekler'!E:E,$Y211)),"",INDEX('Sol Bekler'!E:E,$Y211)),IF(ISBLANK(INDEX('Orta Saha'!E:E,$Y211)),"",INDEX('Orta Saha'!E:E,$Y211)),IF(ISBLANK(INDEX(Kanatlar!E:E,$Y211)),"",INDEX(Kanatlar!E:E,$Y211)),IF(ISBLANK(INDEX(Forvetler!E:E,$Y211)),"",INDEX(Forvetler!E:E,$Y211))))</f>
        <v/>
      </c>
      <c r="F211" s="3" t="str">
        <f ca="1">IF($X211="","",CHOOSE($X211,IF(ISBLANK(INDEX(Kaleciler!F:F,$Y211)),"",INDEX(Kaleciler!F:F,$Y211)),IF(ISBLANK(INDEX(Stoperler!F:F,$Y211)),"",INDEX(Stoperler!F:F,$Y211)),IF(ISBLANK(INDEX('Sağ Bekler'!F:F,$Y211)),"",INDEX('Sağ Bekler'!F:F,$Y211)),IF(ISBLANK(INDEX('Sol Bekler'!F:F,$Y211)),"",INDEX('Sol Bekler'!F:F,$Y211)),IF(ISBLANK(INDEX('Orta Saha'!F:F,$Y211)),"",INDEX('Orta Saha'!F:F,$Y211)),IF(ISBLANK(INDEX(Kanatlar!F:F,$Y211)),"",INDEX(Kanatlar!F:F,$Y211)),IF(ISBLANK(INDEX(Forvetler!F:F,$Y211)),"",INDEX(Forvetler!F:F,$Y211))))</f>
        <v/>
      </c>
      <c r="G211" s="3" t="str">
        <f ca="1">IF($X211="","",CHOOSE($X211,IF(ISBLANK(INDEX(Kaleciler!G:G,$Y211)),"",INDEX(Kaleciler!G:G,$Y211)),IF(ISBLANK(INDEX(Stoperler!G:G,$Y211)),"",INDEX(Stoperler!G:G,$Y211)),IF(ISBLANK(INDEX('Sağ Bekler'!G:G,$Y211)),"",INDEX('Sağ Bekler'!G:G,$Y211)),IF(ISBLANK(INDEX('Sol Bekler'!G:G,$Y211)),"",INDEX('Sol Bekler'!G:G,$Y211)),IF(ISBLANK(INDEX('Orta Saha'!G:G,$Y211)),"",INDEX('Orta Saha'!G:G,$Y211)),IF(ISBLANK(INDEX(Kanatlar!G:G,$Y211)),"",INDEX(Kanatlar!G:G,$Y211)),IF(ISBLANK(INDEX(Forvetler!G:G,$Y211)),"",INDEX(Forvetler!G:G,$Y211))))</f>
        <v/>
      </c>
      <c r="H211" s="3" t="str">
        <f ca="1">IF($X211="","",CHOOSE($X211,IF(ISBLANK(INDEX(Kaleciler!H:H,$Y211)),"",INDEX(Kaleciler!H:H,$Y211)),IF(ISBLANK(INDEX(Stoperler!H:H,$Y211)),"",INDEX(Stoperler!H:H,$Y211)),IF(ISBLANK(INDEX('Sağ Bekler'!H:H,$Y211)),"",INDEX('Sağ Bekler'!H:H,$Y211)),IF(ISBLANK(INDEX('Sol Bekler'!H:H,$Y211)),"",INDEX('Sol Bekler'!H:H,$Y211)),IF(ISBLANK(INDEX('Orta Saha'!H:H,$Y211)),"",INDEX('Orta Saha'!H:H,$Y211)),IF(ISBLANK(INDEX(Kanatlar!H:H,$Y211)),"",INDEX(Kanatlar!H:H,$Y211)),IF(ISBLANK(INDEX(Forvetler!H:H,$Y211)),"",INDEX(Forvetler!H:H,$Y211))))</f>
        <v/>
      </c>
      <c r="I211" s="4" t="str">
        <f ca="1">IF($X211="","",CHOOSE($X211,IF(ISBLANK(INDEX(Kaleciler!I:I,$Y211)),"",INDEX(Kaleciler!I:I,$Y211)),IF(ISBLANK(INDEX(Stoperler!I:I,$Y211)),"",INDEX(Stoperler!I:I,$Y211)),IF(ISBLANK(INDEX('Sağ Bekler'!I:I,$Y211)),"",INDEX('Sağ Bekler'!I:I,$Y211)),IF(ISBLANK(INDEX('Sol Bekler'!I:I,$Y211)),"",INDEX('Sol Bekler'!I:I,$Y211)),IF(ISBLANK(INDEX('Orta Saha'!I:I,$Y211)),"",INDEX('Orta Saha'!I:I,$Y211)),IF(ISBLANK(INDEX(Kanatlar!I:I,$Y211)),"",INDEX(Kanatlar!I:I,$Y211)),IF(ISBLANK(INDEX(Forvetler!I:I,$Y211)),"",INDEX(Forvetler!I:I,$Y211))))</f>
        <v/>
      </c>
      <c r="J211" s="4" t="str">
        <f ca="1">IF($X211="","",CHOOSE($X211,IF(ISBLANK(INDEX(Kaleciler!J:J,$Y211)),"",INDEX(Kaleciler!J:J,$Y211)),IF(ISBLANK(INDEX(Stoperler!J:J,$Y211)),"",INDEX(Stoperler!J:J,$Y211)),IF(ISBLANK(INDEX('Sağ Bekler'!J:J,$Y211)),"",INDEX('Sağ Bekler'!J:J,$Y211)),IF(ISBLANK(INDEX('Sol Bekler'!J:J,$Y211)),"",INDEX('Sol Bekler'!J:J,$Y211)),IF(ISBLANK(INDEX('Orta Saha'!J:J,$Y211)),"",INDEX('Orta Saha'!J:J,$Y211)),IF(ISBLANK(INDEX(Kanatlar!J:J,$Y211)),"",INDEX(Kanatlar!J:J,$Y211)),IF(ISBLANK(INDEX(Forvetler!J:J,$Y211)),"",INDEX(Forvetler!J:J,$Y211))))</f>
        <v/>
      </c>
      <c r="K211" s="2" t="str">
        <f ca="1">IF($X211="","",CHOOSE($X211,IF(ISBLANK(INDEX(Kaleciler!K:K,$Y211)),"",INDEX(Kaleciler!K:K,$Y211)),IF(ISBLANK(INDEX(Stoperler!K:K,$Y211)),"",INDEX(Stoperler!K:K,$Y211)),IF(ISBLANK(INDEX('Sağ Bekler'!K:K,$Y211)),"",INDEX('Sağ Bekler'!K:K,$Y211)),IF(ISBLANK(INDEX('Sol Bekler'!K:K,$Y211)),"",INDEX('Sol Bekler'!K:K,$Y211)),IF(ISBLANK(INDEX('Orta Saha'!K:K,$Y211)),"",INDEX('Orta Saha'!K:K,$Y211)),IF(ISBLANK(INDEX(Kanatlar!K:K,$Y211)),"",INDEX(Kanatlar!K:K,$Y211)),IF(ISBLANK(INDEX(Forvetler!K:K,$Y211)),"",INDEX(Forvetler!K:K,$Y211))))</f>
        <v/>
      </c>
      <c r="L211" s="2" t="str">
        <f ca="1">IF($X211="","",CHOOSE($X211,IF(ISBLANK(INDEX(Kaleciler!L:L,$Y211)),"",INDEX(Kaleciler!L:L,$Y211)),IF(ISBLANK(INDEX(Stoperler!L:L,$Y211)),"",INDEX(Stoperler!L:L,$Y211)),IF(ISBLANK(INDEX('Sağ Bekler'!L:L,$Y211)),"",INDEX('Sağ Bekler'!L:L,$Y211)),IF(ISBLANK(INDEX('Sol Bekler'!L:L,$Y211)),"",INDEX('Sol Bekler'!L:L,$Y211)),IF(ISBLANK(INDEX('Orta Saha'!L:L,$Y211)),"",INDEX('Orta Saha'!L:L,$Y211)),IF(ISBLANK(INDEX(Kanatlar!L:L,$Y211)),"",INDEX(Kanatlar!L:L,$Y211)),IF(ISBLANK(INDEX(Forvetler!L:L,$Y211)),"",INDEX(Forvetler!L:L,$Y211))))</f>
        <v/>
      </c>
      <c r="M211" s="2" t="str">
        <f ca="1">IF($X211="","",CHOOSE($X211,IF(ISBLANK(INDEX(Kaleciler!M:M,$Y211)),"",INDEX(Kaleciler!M:M,$Y211)),IF(ISBLANK(INDEX(Stoperler!M:M,$Y211)),"",INDEX(Stoperler!M:M,$Y211)),IF(ISBLANK(INDEX('Sağ Bekler'!M:M,$Y211)),"",INDEX('Sağ Bekler'!M:M,$Y211)),IF(ISBLANK(INDEX('Sol Bekler'!M:M,$Y211)),"",INDEX('Sol Bekler'!M:M,$Y211)),IF(ISBLANK(INDEX('Orta Saha'!M:M,$Y211)),"",INDEX('Orta Saha'!M:M,$Y211)),IF(ISBLANK(INDEX(Kanatlar!M:M,$Y211)),"",INDEX(Kanatlar!M:M,$Y211)),IF(ISBLANK(INDEX(Forvetler!M:M,$Y211)),"",INDEX(Forvetler!M:M,$Y211))))</f>
        <v/>
      </c>
      <c r="N211" s="2" t="str">
        <f ca="1">IF($X211="","",CHOOSE($X211,IF(ISBLANK(INDEX(Kaleciler!N:N,$Y211)),"",INDEX(Kaleciler!N:N,$Y211)),IF(ISBLANK(INDEX(Stoperler!N:N,$Y211)),"",INDEX(Stoperler!N:N,$Y211)),IF(ISBLANK(INDEX('Sağ Bekler'!N:N,$Y211)),"",INDEX('Sağ Bekler'!N:N,$Y211)),IF(ISBLANK(INDEX('Sol Bekler'!N:N,$Y211)),"",INDEX('Sol Bekler'!N:N,$Y211)),IF(ISBLANK(INDEX('Orta Saha'!N:N,$Y211)),"",INDEX('Orta Saha'!N:N,$Y211)),IF(ISBLANK(INDEX(Kanatlar!N:N,$Y211)),"",INDEX(Kanatlar!N:N,$Y211)),IF(ISBLANK(INDEX(Forvetler!N:N,$Y211)),"",INDEX(Forvetler!N:N,$Y211))))</f>
        <v/>
      </c>
      <c r="O211" s="2" t="str">
        <f ca="1">IF($X211="","",CHOOSE($X211,IF(ISBLANK(INDEX(Kaleciler!O:O,$Y211)),"",INDEX(Kaleciler!O:O,$Y211)),IF(ISBLANK(INDEX(Stoperler!O:O,$Y211)),"",INDEX(Stoperler!O:O,$Y211)),IF(ISBLANK(INDEX('Sağ Bekler'!O:O,$Y211)),"",INDEX('Sağ Bekler'!O:O,$Y211)),IF(ISBLANK(INDEX('Sol Bekler'!O:O,$Y211)),"",INDEX('Sol Bekler'!O:O,$Y211)),IF(ISBLANK(INDEX('Orta Saha'!O:O,$Y211)),"",INDEX('Orta Saha'!O:O,$Y211)),IF(ISBLANK(INDEX(Kanatlar!O:O,$Y211)),"",INDEX(Kanatlar!O:O,$Y211)),IF(ISBLANK(INDEX(Forvetler!O:O,$Y211)),"",INDEX(Forvetler!O:O,$Y211))))</f>
        <v/>
      </c>
      <c r="P211" s="2" t="str">
        <f ca="1">IF($X211="","",CHOOSE($X211,IF(ISBLANK(INDEX(Kaleciler!P:P,$Y211)),"",INDEX(Kaleciler!P:P,$Y211)),IF(ISBLANK(INDEX(Stoperler!P:P,$Y211)),"",INDEX(Stoperler!P:P,$Y211)),IF(ISBLANK(INDEX('Sağ Bekler'!P:P,$Y211)),"",INDEX('Sağ Bekler'!P:P,$Y211)),IF(ISBLANK(INDEX('Sol Bekler'!P:P,$Y211)),"",INDEX('Sol Bekler'!P:P,$Y211)),IF(ISBLANK(INDEX('Orta Saha'!P:P,$Y211)),"",INDEX('Orta Saha'!P:P,$Y211)),IF(ISBLANK(INDEX(Kanatlar!P:P,$Y211)),"",INDEX(Kanatlar!P:P,$Y211)),IF(ISBLANK(INDEX(Forvetler!P:P,$Y211)),"",INDEX(Forvetler!P:P,$Y211))))</f>
        <v/>
      </c>
      <c r="Q211" s="3" t="str">
        <f ca="1">IF($X211="","",CHOOSE($X211,IF(ISBLANK(INDEX(Kaleciler!Q:Q,$Y211)),"",INDEX(Kaleciler!Q:Q,$Y211)),IF(ISBLANK(INDEX(Stoperler!Q:Q,$Y211)),"",INDEX(Stoperler!Q:Q,$Y211)),IF(ISBLANK(INDEX('Sağ Bekler'!Q:Q,$Y211)),"",INDEX('Sağ Bekler'!Q:Q,$Y211)),IF(ISBLANK(INDEX('Sol Bekler'!Q:Q,$Y211)),"",INDEX('Sol Bekler'!Q:Q,$Y211)),IF(ISBLANK(INDEX('Orta Saha'!Q:Q,$Y211)),"",INDEX('Orta Saha'!Q:Q,$Y211)),IF(ISBLANK(INDEX(Kanatlar!Q:Q,$Y211)),"",INDEX(Kanatlar!Q:Q,$Y211)),IF(ISBLANK(INDEX(Forvetler!Q:Q,$Y211)),"",INDEX(Forvetler!Q:Q,$Y211))))</f>
        <v/>
      </c>
      <c r="R211" s="4" t="str">
        <f ca="1">IF($X211="","",CHOOSE($X211,IF(ISBLANK(INDEX(Kaleciler!R:R,$Y211)),"",INDEX(Kaleciler!R:R,$Y211)),IF(ISBLANK(INDEX(Stoperler!R:R,$Y211)),"",INDEX(Stoperler!R:R,$Y211)),IF(ISBLANK(INDEX('Sağ Bekler'!R:R,$Y211)),"",INDEX('Sağ Bekler'!R:R,$Y211)),IF(ISBLANK(INDEX('Sol Bekler'!R:R,$Y211)),"",INDEX('Sol Bekler'!R:R,$Y211)),IF(ISBLANK(INDEX('Orta Saha'!R:R,$Y211)),"",INDEX('Orta Saha'!R:R,$Y211)),IF(ISBLANK(INDEX(Kanatlar!R:R,$Y211)),"",INDEX(Kanatlar!R:R,$Y211)),IF(ISBLANK(INDEX(Forvetler!R:R,$Y211)),"",INDEX(Forvetler!R:R,$Y211))))</f>
        <v/>
      </c>
      <c r="S211" s="2" t="str">
        <f ca="1">IF($X211="","",CHOOSE($X211,IF(ISBLANK(INDEX(Kaleciler!S:S,$Y211)),"",INDEX(Kaleciler!S:S,$Y211)),IF(ISBLANK(INDEX(Stoperler!S:S,$Y211)),"",INDEX(Stoperler!S:S,$Y211)),IF(ISBLANK(INDEX('Sağ Bekler'!S:S,$Y211)),"",INDEX('Sağ Bekler'!S:S,$Y211)),IF(ISBLANK(INDEX('Sol Bekler'!S:S,$Y211)),"",INDEX('Sol Bekler'!S:S,$Y211)),IF(ISBLANK(INDEX('Orta Saha'!S:S,$Y211)),"",INDEX('Orta Saha'!S:S,$Y211)),IF(ISBLANK(INDEX(Kanatlar!S:S,$Y211)),"",INDEX(Kanatlar!S:S,$Y211)),IF(ISBLANK(INDEX(Forvetler!S:S,$Y211)),"",INDEX(Forvetler!S:S,$Y211))))</f>
        <v/>
      </c>
      <c r="T211" s="3" t="str">
        <f ca="1">IF($X211="","",CHOOSE($X211,IF(ISBLANK(INDEX(Kaleciler!T:T,$Y211)),"",INDEX(Kaleciler!T:T,$Y211)),IF(ISBLANK(INDEX(Stoperler!T:T,$Y211)),"",INDEX(Stoperler!T:T,$Y211)),IF(ISBLANK(INDEX('Sağ Bekler'!T:T,$Y211)),"",INDEX('Sağ Bekler'!T:T,$Y211)),IF(ISBLANK(INDEX('Sol Bekler'!T:T,$Y211)),"",INDEX('Sol Bekler'!T:T,$Y211)),IF(ISBLANK(INDEX('Orta Saha'!T:T,$Y211)),"",INDEX('Orta Saha'!T:T,$Y211)),IF(ISBLANK(INDEX(Kanatlar!T:T,$Y211)),"",INDEX(Kanatlar!T:T,$Y211)),IF(ISBLANK(INDEX(Forvetler!T:T,$Y211)),"",INDEX(Forvetler!T:T,$Y211))))</f>
        <v/>
      </c>
      <c r="U211">
        <v>3</v>
      </c>
      <c r="V211">
        <v>11</v>
      </c>
      <c r="W211" t="str">
        <f ca="1">IF(AND('Sağ Bekler'!$B$11&lt;&gt;"",'Sağ Bekler'!$I$11&gt;0,'Sağ Bekler'!$I$11&lt;=TODAY()+365),COUNT($W$3:W210)+1,"")</f>
        <v/>
      </c>
      <c r="X211" t="str">
        <f ca="1">IFERROR(INDEX($U$4:$U$703,MATCH(ROWS($X$4:X211),$W$4:$W$703,0)),"")</f>
        <v/>
      </c>
      <c r="Y211" t="str">
        <f ca="1">IFERROR(INDEX($V$4:$V$703,MATCH(ROWS($Y$4:Y211),$W$4:$W$703,0)),"")</f>
        <v/>
      </c>
    </row>
    <row r="212" spans="1:25" x14ac:dyDescent="0.2">
      <c r="A212" s="2" t="str">
        <f ca="1">IF($X212="","",CHOOSE($X212,IF(ISBLANK(INDEX(Kaleciler!A:A,$Y212)),"",INDEX(Kaleciler!A:A,$Y212)),IF(ISBLANK(INDEX(Stoperler!A:A,$Y212)),"",INDEX(Stoperler!A:A,$Y212)),IF(ISBLANK(INDEX('Sağ Bekler'!A:A,$Y212)),"",INDEX('Sağ Bekler'!A:A,$Y212)),IF(ISBLANK(INDEX('Sol Bekler'!A:A,$Y212)),"",INDEX('Sol Bekler'!A:A,$Y212)),IF(ISBLANK(INDEX('Orta Saha'!A:A,$Y212)),"",INDEX('Orta Saha'!A:A,$Y212)),IF(ISBLANK(INDEX(Kanatlar!A:A,$Y212)),"",INDEX(Kanatlar!A:A,$Y212)),IF(ISBLANK(INDEX(Forvetler!A:A,$Y212)),"",INDEX(Forvetler!A:A,$Y212))))</f>
        <v/>
      </c>
      <c r="B212" s="3" t="str">
        <f ca="1">IF($X212="","",CHOOSE($X212,IF(ISBLANK(INDEX(Kaleciler!B:B,$Y212)),"",INDEX(Kaleciler!B:B,$Y212)),IF(ISBLANK(INDEX(Stoperler!B:B,$Y212)),"",INDEX(Stoperler!B:B,$Y212)),IF(ISBLANK(INDEX('Sağ Bekler'!B:B,$Y212)),"",INDEX('Sağ Bekler'!B:B,$Y212)),IF(ISBLANK(INDEX('Sol Bekler'!B:B,$Y212)),"",INDEX('Sol Bekler'!B:B,$Y212)),IF(ISBLANK(INDEX('Orta Saha'!B:B,$Y212)),"",INDEX('Orta Saha'!B:B,$Y212)),IF(ISBLANK(INDEX(Kanatlar!B:B,$Y212)),"",INDEX(Kanatlar!B:B,$Y212)),IF(ISBLANK(INDEX(Forvetler!B:B,$Y212)),"",INDEX(Forvetler!B:B,$Y212))))</f>
        <v/>
      </c>
      <c r="C212" s="4" t="str">
        <f ca="1">IF($X212="","",CHOOSE($X212,IF(ISBLANK(INDEX(Kaleciler!C:C,$Y212)),"",INDEX(Kaleciler!C:C,$Y212)),IF(ISBLANK(INDEX(Stoperler!C:C,$Y212)),"",INDEX(Stoperler!C:C,$Y212)),IF(ISBLANK(INDEX('Sağ Bekler'!C:C,$Y212)),"",INDEX('Sağ Bekler'!C:C,$Y212)),IF(ISBLANK(INDEX('Sol Bekler'!C:C,$Y212)),"",INDEX('Sol Bekler'!C:C,$Y212)),IF(ISBLANK(INDEX('Orta Saha'!C:C,$Y212)),"",INDEX('Orta Saha'!C:C,$Y212)),IF(ISBLANK(INDEX(Kanatlar!C:C,$Y212)),"",INDEX(Kanatlar!C:C,$Y212)),IF(ISBLANK(INDEX(Forvetler!C:C,$Y212)),"",INDEX(Forvetler!C:C,$Y212))))</f>
        <v/>
      </c>
      <c r="D212" s="2" t="str">
        <f ca="1">IF($X212="","",CHOOSE($X212,IF(ISBLANK(INDEX(Kaleciler!D:D,$Y212)),"",INDEX(Kaleciler!D:D,$Y212)),IF(ISBLANK(INDEX(Stoperler!D:D,$Y212)),"",INDEX(Stoperler!D:D,$Y212)),IF(ISBLANK(INDEX('Sağ Bekler'!D:D,$Y212)),"",INDEX('Sağ Bekler'!D:D,$Y212)),IF(ISBLANK(INDEX('Sol Bekler'!D:D,$Y212)),"",INDEX('Sol Bekler'!D:D,$Y212)),IF(ISBLANK(INDEX('Orta Saha'!D:D,$Y212)),"",INDEX('Orta Saha'!D:D,$Y212)),IF(ISBLANK(INDEX(Kanatlar!D:D,$Y212)),"",INDEX(Kanatlar!D:D,$Y212)),IF(ISBLANK(INDEX(Forvetler!D:D,$Y212)),"",INDEX(Forvetler!D:D,$Y212))))</f>
        <v/>
      </c>
      <c r="E212" s="3" t="str">
        <f ca="1">IF($X212="","",CHOOSE($X212,IF(ISBLANK(INDEX(Kaleciler!E:E,$Y212)),"",INDEX(Kaleciler!E:E,$Y212)),IF(ISBLANK(INDEX(Stoperler!E:E,$Y212)),"",INDEX(Stoperler!E:E,$Y212)),IF(ISBLANK(INDEX('Sağ Bekler'!E:E,$Y212)),"",INDEX('Sağ Bekler'!E:E,$Y212)),IF(ISBLANK(INDEX('Sol Bekler'!E:E,$Y212)),"",INDEX('Sol Bekler'!E:E,$Y212)),IF(ISBLANK(INDEX('Orta Saha'!E:E,$Y212)),"",INDEX('Orta Saha'!E:E,$Y212)),IF(ISBLANK(INDEX(Kanatlar!E:E,$Y212)),"",INDEX(Kanatlar!E:E,$Y212)),IF(ISBLANK(INDEX(Forvetler!E:E,$Y212)),"",INDEX(Forvetler!E:E,$Y212))))</f>
        <v/>
      </c>
      <c r="F212" s="3" t="str">
        <f ca="1">IF($X212="","",CHOOSE($X212,IF(ISBLANK(INDEX(Kaleciler!F:F,$Y212)),"",INDEX(Kaleciler!F:F,$Y212)),IF(ISBLANK(INDEX(Stoperler!F:F,$Y212)),"",INDEX(Stoperler!F:F,$Y212)),IF(ISBLANK(INDEX('Sağ Bekler'!F:F,$Y212)),"",INDEX('Sağ Bekler'!F:F,$Y212)),IF(ISBLANK(INDEX('Sol Bekler'!F:F,$Y212)),"",INDEX('Sol Bekler'!F:F,$Y212)),IF(ISBLANK(INDEX('Orta Saha'!F:F,$Y212)),"",INDEX('Orta Saha'!F:F,$Y212)),IF(ISBLANK(INDEX(Kanatlar!F:F,$Y212)),"",INDEX(Kanatlar!F:F,$Y212)),IF(ISBLANK(INDEX(Forvetler!F:F,$Y212)),"",INDEX(Forvetler!F:F,$Y212))))</f>
        <v/>
      </c>
      <c r="G212" s="3" t="str">
        <f ca="1">IF($X212="","",CHOOSE($X212,IF(ISBLANK(INDEX(Kaleciler!G:G,$Y212)),"",INDEX(Kaleciler!G:G,$Y212)),IF(ISBLANK(INDEX(Stoperler!G:G,$Y212)),"",INDEX(Stoperler!G:G,$Y212)),IF(ISBLANK(INDEX('Sağ Bekler'!G:G,$Y212)),"",INDEX('Sağ Bekler'!G:G,$Y212)),IF(ISBLANK(INDEX('Sol Bekler'!G:G,$Y212)),"",INDEX('Sol Bekler'!G:G,$Y212)),IF(ISBLANK(INDEX('Orta Saha'!G:G,$Y212)),"",INDEX('Orta Saha'!G:G,$Y212)),IF(ISBLANK(INDEX(Kanatlar!G:G,$Y212)),"",INDEX(Kanatlar!G:G,$Y212)),IF(ISBLANK(INDEX(Forvetler!G:G,$Y212)),"",INDEX(Forvetler!G:G,$Y212))))</f>
        <v/>
      </c>
      <c r="H212" s="3" t="str">
        <f ca="1">IF($X212="","",CHOOSE($X212,IF(ISBLANK(INDEX(Kaleciler!H:H,$Y212)),"",INDEX(Kaleciler!H:H,$Y212)),IF(ISBLANK(INDEX(Stoperler!H:H,$Y212)),"",INDEX(Stoperler!H:H,$Y212)),IF(ISBLANK(INDEX('Sağ Bekler'!H:H,$Y212)),"",INDEX('Sağ Bekler'!H:H,$Y212)),IF(ISBLANK(INDEX('Sol Bekler'!H:H,$Y212)),"",INDEX('Sol Bekler'!H:H,$Y212)),IF(ISBLANK(INDEX('Orta Saha'!H:H,$Y212)),"",INDEX('Orta Saha'!H:H,$Y212)),IF(ISBLANK(INDEX(Kanatlar!H:H,$Y212)),"",INDEX(Kanatlar!H:H,$Y212)),IF(ISBLANK(INDEX(Forvetler!H:H,$Y212)),"",INDEX(Forvetler!H:H,$Y212))))</f>
        <v/>
      </c>
      <c r="I212" s="4" t="str">
        <f ca="1">IF($X212="","",CHOOSE($X212,IF(ISBLANK(INDEX(Kaleciler!I:I,$Y212)),"",INDEX(Kaleciler!I:I,$Y212)),IF(ISBLANK(INDEX(Stoperler!I:I,$Y212)),"",INDEX(Stoperler!I:I,$Y212)),IF(ISBLANK(INDEX('Sağ Bekler'!I:I,$Y212)),"",INDEX('Sağ Bekler'!I:I,$Y212)),IF(ISBLANK(INDEX('Sol Bekler'!I:I,$Y212)),"",INDEX('Sol Bekler'!I:I,$Y212)),IF(ISBLANK(INDEX('Orta Saha'!I:I,$Y212)),"",INDEX('Orta Saha'!I:I,$Y212)),IF(ISBLANK(INDEX(Kanatlar!I:I,$Y212)),"",INDEX(Kanatlar!I:I,$Y212)),IF(ISBLANK(INDEX(Forvetler!I:I,$Y212)),"",INDEX(Forvetler!I:I,$Y212))))</f>
        <v/>
      </c>
      <c r="J212" s="4" t="str">
        <f ca="1">IF($X212="","",CHOOSE($X212,IF(ISBLANK(INDEX(Kaleciler!J:J,$Y212)),"",INDEX(Kaleciler!J:J,$Y212)),IF(ISBLANK(INDEX(Stoperler!J:J,$Y212)),"",INDEX(Stoperler!J:J,$Y212)),IF(ISBLANK(INDEX('Sağ Bekler'!J:J,$Y212)),"",INDEX('Sağ Bekler'!J:J,$Y212)),IF(ISBLANK(INDEX('Sol Bekler'!J:J,$Y212)),"",INDEX('Sol Bekler'!J:J,$Y212)),IF(ISBLANK(INDEX('Orta Saha'!J:J,$Y212)),"",INDEX('Orta Saha'!J:J,$Y212)),IF(ISBLANK(INDEX(Kanatlar!J:J,$Y212)),"",INDEX(Kanatlar!J:J,$Y212)),IF(ISBLANK(INDEX(Forvetler!J:J,$Y212)),"",INDEX(Forvetler!J:J,$Y212))))</f>
        <v/>
      </c>
      <c r="K212" s="2" t="str">
        <f ca="1">IF($X212="","",CHOOSE($X212,IF(ISBLANK(INDEX(Kaleciler!K:K,$Y212)),"",INDEX(Kaleciler!K:K,$Y212)),IF(ISBLANK(INDEX(Stoperler!K:K,$Y212)),"",INDEX(Stoperler!K:K,$Y212)),IF(ISBLANK(INDEX('Sağ Bekler'!K:K,$Y212)),"",INDEX('Sağ Bekler'!K:K,$Y212)),IF(ISBLANK(INDEX('Sol Bekler'!K:K,$Y212)),"",INDEX('Sol Bekler'!K:K,$Y212)),IF(ISBLANK(INDEX('Orta Saha'!K:K,$Y212)),"",INDEX('Orta Saha'!K:K,$Y212)),IF(ISBLANK(INDEX(Kanatlar!K:K,$Y212)),"",INDEX(Kanatlar!K:K,$Y212)),IF(ISBLANK(INDEX(Forvetler!K:K,$Y212)),"",INDEX(Forvetler!K:K,$Y212))))</f>
        <v/>
      </c>
      <c r="L212" s="2" t="str">
        <f ca="1">IF($X212="","",CHOOSE($X212,IF(ISBLANK(INDEX(Kaleciler!L:L,$Y212)),"",INDEX(Kaleciler!L:L,$Y212)),IF(ISBLANK(INDEX(Stoperler!L:L,$Y212)),"",INDEX(Stoperler!L:L,$Y212)),IF(ISBLANK(INDEX('Sağ Bekler'!L:L,$Y212)),"",INDEX('Sağ Bekler'!L:L,$Y212)),IF(ISBLANK(INDEX('Sol Bekler'!L:L,$Y212)),"",INDEX('Sol Bekler'!L:L,$Y212)),IF(ISBLANK(INDEX('Orta Saha'!L:L,$Y212)),"",INDEX('Orta Saha'!L:L,$Y212)),IF(ISBLANK(INDEX(Kanatlar!L:L,$Y212)),"",INDEX(Kanatlar!L:L,$Y212)),IF(ISBLANK(INDEX(Forvetler!L:L,$Y212)),"",INDEX(Forvetler!L:L,$Y212))))</f>
        <v/>
      </c>
      <c r="M212" s="2" t="str">
        <f ca="1">IF($X212="","",CHOOSE($X212,IF(ISBLANK(INDEX(Kaleciler!M:M,$Y212)),"",INDEX(Kaleciler!M:M,$Y212)),IF(ISBLANK(INDEX(Stoperler!M:M,$Y212)),"",INDEX(Stoperler!M:M,$Y212)),IF(ISBLANK(INDEX('Sağ Bekler'!M:M,$Y212)),"",INDEX('Sağ Bekler'!M:M,$Y212)),IF(ISBLANK(INDEX('Sol Bekler'!M:M,$Y212)),"",INDEX('Sol Bekler'!M:M,$Y212)),IF(ISBLANK(INDEX('Orta Saha'!M:M,$Y212)),"",INDEX('Orta Saha'!M:M,$Y212)),IF(ISBLANK(INDEX(Kanatlar!M:M,$Y212)),"",INDEX(Kanatlar!M:M,$Y212)),IF(ISBLANK(INDEX(Forvetler!M:M,$Y212)),"",INDEX(Forvetler!M:M,$Y212))))</f>
        <v/>
      </c>
      <c r="N212" s="2" t="str">
        <f ca="1">IF($X212="","",CHOOSE($X212,IF(ISBLANK(INDEX(Kaleciler!N:N,$Y212)),"",INDEX(Kaleciler!N:N,$Y212)),IF(ISBLANK(INDEX(Stoperler!N:N,$Y212)),"",INDEX(Stoperler!N:N,$Y212)),IF(ISBLANK(INDEX('Sağ Bekler'!N:N,$Y212)),"",INDEX('Sağ Bekler'!N:N,$Y212)),IF(ISBLANK(INDEX('Sol Bekler'!N:N,$Y212)),"",INDEX('Sol Bekler'!N:N,$Y212)),IF(ISBLANK(INDEX('Orta Saha'!N:N,$Y212)),"",INDEX('Orta Saha'!N:N,$Y212)),IF(ISBLANK(INDEX(Kanatlar!N:N,$Y212)),"",INDEX(Kanatlar!N:N,$Y212)),IF(ISBLANK(INDEX(Forvetler!N:N,$Y212)),"",INDEX(Forvetler!N:N,$Y212))))</f>
        <v/>
      </c>
      <c r="O212" s="2" t="str">
        <f ca="1">IF($X212="","",CHOOSE($X212,IF(ISBLANK(INDEX(Kaleciler!O:O,$Y212)),"",INDEX(Kaleciler!O:O,$Y212)),IF(ISBLANK(INDEX(Stoperler!O:O,$Y212)),"",INDEX(Stoperler!O:O,$Y212)),IF(ISBLANK(INDEX('Sağ Bekler'!O:O,$Y212)),"",INDEX('Sağ Bekler'!O:O,$Y212)),IF(ISBLANK(INDEX('Sol Bekler'!O:O,$Y212)),"",INDEX('Sol Bekler'!O:O,$Y212)),IF(ISBLANK(INDEX('Orta Saha'!O:O,$Y212)),"",INDEX('Orta Saha'!O:O,$Y212)),IF(ISBLANK(INDEX(Kanatlar!O:O,$Y212)),"",INDEX(Kanatlar!O:O,$Y212)),IF(ISBLANK(INDEX(Forvetler!O:O,$Y212)),"",INDEX(Forvetler!O:O,$Y212))))</f>
        <v/>
      </c>
      <c r="P212" s="2" t="str">
        <f ca="1">IF($X212="","",CHOOSE($X212,IF(ISBLANK(INDEX(Kaleciler!P:P,$Y212)),"",INDEX(Kaleciler!P:P,$Y212)),IF(ISBLANK(INDEX(Stoperler!P:P,$Y212)),"",INDEX(Stoperler!P:P,$Y212)),IF(ISBLANK(INDEX('Sağ Bekler'!P:P,$Y212)),"",INDEX('Sağ Bekler'!P:P,$Y212)),IF(ISBLANK(INDEX('Sol Bekler'!P:P,$Y212)),"",INDEX('Sol Bekler'!P:P,$Y212)),IF(ISBLANK(INDEX('Orta Saha'!P:P,$Y212)),"",INDEX('Orta Saha'!P:P,$Y212)),IF(ISBLANK(INDEX(Kanatlar!P:P,$Y212)),"",INDEX(Kanatlar!P:P,$Y212)),IF(ISBLANK(INDEX(Forvetler!P:P,$Y212)),"",INDEX(Forvetler!P:P,$Y212))))</f>
        <v/>
      </c>
      <c r="Q212" s="3" t="str">
        <f ca="1">IF($X212="","",CHOOSE($X212,IF(ISBLANK(INDEX(Kaleciler!Q:Q,$Y212)),"",INDEX(Kaleciler!Q:Q,$Y212)),IF(ISBLANK(INDEX(Stoperler!Q:Q,$Y212)),"",INDEX(Stoperler!Q:Q,$Y212)),IF(ISBLANK(INDEX('Sağ Bekler'!Q:Q,$Y212)),"",INDEX('Sağ Bekler'!Q:Q,$Y212)),IF(ISBLANK(INDEX('Sol Bekler'!Q:Q,$Y212)),"",INDEX('Sol Bekler'!Q:Q,$Y212)),IF(ISBLANK(INDEX('Orta Saha'!Q:Q,$Y212)),"",INDEX('Orta Saha'!Q:Q,$Y212)),IF(ISBLANK(INDEX(Kanatlar!Q:Q,$Y212)),"",INDEX(Kanatlar!Q:Q,$Y212)),IF(ISBLANK(INDEX(Forvetler!Q:Q,$Y212)),"",INDEX(Forvetler!Q:Q,$Y212))))</f>
        <v/>
      </c>
      <c r="R212" s="4" t="str">
        <f ca="1">IF($X212="","",CHOOSE($X212,IF(ISBLANK(INDEX(Kaleciler!R:R,$Y212)),"",INDEX(Kaleciler!R:R,$Y212)),IF(ISBLANK(INDEX(Stoperler!R:R,$Y212)),"",INDEX(Stoperler!R:R,$Y212)),IF(ISBLANK(INDEX('Sağ Bekler'!R:R,$Y212)),"",INDEX('Sağ Bekler'!R:R,$Y212)),IF(ISBLANK(INDEX('Sol Bekler'!R:R,$Y212)),"",INDEX('Sol Bekler'!R:R,$Y212)),IF(ISBLANK(INDEX('Orta Saha'!R:R,$Y212)),"",INDEX('Orta Saha'!R:R,$Y212)),IF(ISBLANK(INDEX(Kanatlar!R:R,$Y212)),"",INDEX(Kanatlar!R:R,$Y212)),IF(ISBLANK(INDEX(Forvetler!R:R,$Y212)),"",INDEX(Forvetler!R:R,$Y212))))</f>
        <v/>
      </c>
      <c r="S212" s="2" t="str">
        <f ca="1">IF($X212="","",CHOOSE($X212,IF(ISBLANK(INDEX(Kaleciler!S:S,$Y212)),"",INDEX(Kaleciler!S:S,$Y212)),IF(ISBLANK(INDEX(Stoperler!S:S,$Y212)),"",INDEX(Stoperler!S:S,$Y212)),IF(ISBLANK(INDEX('Sağ Bekler'!S:S,$Y212)),"",INDEX('Sağ Bekler'!S:S,$Y212)),IF(ISBLANK(INDEX('Sol Bekler'!S:S,$Y212)),"",INDEX('Sol Bekler'!S:S,$Y212)),IF(ISBLANK(INDEX('Orta Saha'!S:S,$Y212)),"",INDEX('Orta Saha'!S:S,$Y212)),IF(ISBLANK(INDEX(Kanatlar!S:S,$Y212)),"",INDEX(Kanatlar!S:S,$Y212)),IF(ISBLANK(INDEX(Forvetler!S:S,$Y212)),"",INDEX(Forvetler!S:S,$Y212))))</f>
        <v/>
      </c>
      <c r="T212" s="3" t="str">
        <f ca="1">IF($X212="","",CHOOSE($X212,IF(ISBLANK(INDEX(Kaleciler!T:T,$Y212)),"",INDEX(Kaleciler!T:T,$Y212)),IF(ISBLANK(INDEX(Stoperler!T:T,$Y212)),"",INDEX(Stoperler!T:T,$Y212)),IF(ISBLANK(INDEX('Sağ Bekler'!T:T,$Y212)),"",INDEX('Sağ Bekler'!T:T,$Y212)),IF(ISBLANK(INDEX('Sol Bekler'!T:T,$Y212)),"",INDEX('Sol Bekler'!T:T,$Y212)),IF(ISBLANK(INDEX('Orta Saha'!T:T,$Y212)),"",INDEX('Orta Saha'!T:T,$Y212)),IF(ISBLANK(INDEX(Kanatlar!T:T,$Y212)),"",INDEX(Kanatlar!T:T,$Y212)),IF(ISBLANK(INDEX(Forvetler!T:T,$Y212)),"",INDEX(Forvetler!T:T,$Y212))))</f>
        <v/>
      </c>
      <c r="U212">
        <v>3</v>
      </c>
      <c r="V212">
        <v>12</v>
      </c>
      <c r="W212" t="str">
        <f ca="1">IF(AND('Sağ Bekler'!$B$12&lt;&gt;"",'Sağ Bekler'!$I$12&gt;0,'Sağ Bekler'!$I$12&lt;=TODAY()+365),COUNT($W$3:W211)+1,"")</f>
        <v/>
      </c>
      <c r="X212" t="str">
        <f ca="1">IFERROR(INDEX($U$4:$U$703,MATCH(ROWS($X$4:X212),$W$4:$W$703,0)),"")</f>
        <v/>
      </c>
      <c r="Y212" t="str">
        <f ca="1">IFERROR(INDEX($V$4:$V$703,MATCH(ROWS($Y$4:Y212),$W$4:$W$703,0)),"")</f>
        <v/>
      </c>
    </row>
    <row r="213" spans="1:25" x14ac:dyDescent="0.2">
      <c r="A213" s="2" t="str">
        <f ca="1">IF($X213="","",CHOOSE($X213,IF(ISBLANK(INDEX(Kaleciler!A:A,$Y213)),"",INDEX(Kaleciler!A:A,$Y213)),IF(ISBLANK(INDEX(Stoperler!A:A,$Y213)),"",INDEX(Stoperler!A:A,$Y213)),IF(ISBLANK(INDEX('Sağ Bekler'!A:A,$Y213)),"",INDEX('Sağ Bekler'!A:A,$Y213)),IF(ISBLANK(INDEX('Sol Bekler'!A:A,$Y213)),"",INDEX('Sol Bekler'!A:A,$Y213)),IF(ISBLANK(INDEX('Orta Saha'!A:A,$Y213)),"",INDEX('Orta Saha'!A:A,$Y213)),IF(ISBLANK(INDEX(Kanatlar!A:A,$Y213)),"",INDEX(Kanatlar!A:A,$Y213)),IF(ISBLANK(INDEX(Forvetler!A:A,$Y213)),"",INDEX(Forvetler!A:A,$Y213))))</f>
        <v/>
      </c>
      <c r="B213" s="3" t="str">
        <f ca="1">IF($X213="","",CHOOSE($X213,IF(ISBLANK(INDEX(Kaleciler!B:B,$Y213)),"",INDEX(Kaleciler!B:B,$Y213)),IF(ISBLANK(INDEX(Stoperler!B:B,$Y213)),"",INDEX(Stoperler!B:B,$Y213)),IF(ISBLANK(INDEX('Sağ Bekler'!B:B,$Y213)),"",INDEX('Sağ Bekler'!B:B,$Y213)),IF(ISBLANK(INDEX('Sol Bekler'!B:B,$Y213)),"",INDEX('Sol Bekler'!B:B,$Y213)),IF(ISBLANK(INDEX('Orta Saha'!B:B,$Y213)),"",INDEX('Orta Saha'!B:B,$Y213)),IF(ISBLANK(INDEX(Kanatlar!B:B,$Y213)),"",INDEX(Kanatlar!B:B,$Y213)),IF(ISBLANK(INDEX(Forvetler!B:B,$Y213)),"",INDEX(Forvetler!B:B,$Y213))))</f>
        <v/>
      </c>
      <c r="C213" s="4" t="str">
        <f ca="1">IF($X213="","",CHOOSE($X213,IF(ISBLANK(INDEX(Kaleciler!C:C,$Y213)),"",INDEX(Kaleciler!C:C,$Y213)),IF(ISBLANK(INDEX(Stoperler!C:C,$Y213)),"",INDEX(Stoperler!C:C,$Y213)),IF(ISBLANK(INDEX('Sağ Bekler'!C:C,$Y213)),"",INDEX('Sağ Bekler'!C:C,$Y213)),IF(ISBLANK(INDEX('Sol Bekler'!C:C,$Y213)),"",INDEX('Sol Bekler'!C:C,$Y213)),IF(ISBLANK(INDEX('Orta Saha'!C:C,$Y213)),"",INDEX('Orta Saha'!C:C,$Y213)),IF(ISBLANK(INDEX(Kanatlar!C:C,$Y213)),"",INDEX(Kanatlar!C:C,$Y213)),IF(ISBLANK(INDEX(Forvetler!C:C,$Y213)),"",INDEX(Forvetler!C:C,$Y213))))</f>
        <v/>
      </c>
      <c r="D213" s="2" t="str">
        <f ca="1">IF($X213="","",CHOOSE($X213,IF(ISBLANK(INDEX(Kaleciler!D:D,$Y213)),"",INDEX(Kaleciler!D:D,$Y213)),IF(ISBLANK(INDEX(Stoperler!D:D,$Y213)),"",INDEX(Stoperler!D:D,$Y213)),IF(ISBLANK(INDEX('Sağ Bekler'!D:D,$Y213)),"",INDEX('Sağ Bekler'!D:D,$Y213)),IF(ISBLANK(INDEX('Sol Bekler'!D:D,$Y213)),"",INDEX('Sol Bekler'!D:D,$Y213)),IF(ISBLANK(INDEX('Orta Saha'!D:D,$Y213)),"",INDEX('Orta Saha'!D:D,$Y213)),IF(ISBLANK(INDEX(Kanatlar!D:D,$Y213)),"",INDEX(Kanatlar!D:D,$Y213)),IF(ISBLANK(INDEX(Forvetler!D:D,$Y213)),"",INDEX(Forvetler!D:D,$Y213))))</f>
        <v/>
      </c>
      <c r="E213" s="3" t="str">
        <f ca="1">IF($X213="","",CHOOSE($X213,IF(ISBLANK(INDEX(Kaleciler!E:E,$Y213)),"",INDEX(Kaleciler!E:E,$Y213)),IF(ISBLANK(INDEX(Stoperler!E:E,$Y213)),"",INDEX(Stoperler!E:E,$Y213)),IF(ISBLANK(INDEX('Sağ Bekler'!E:E,$Y213)),"",INDEX('Sağ Bekler'!E:E,$Y213)),IF(ISBLANK(INDEX('Sol Bekler'!E:E,$Y213)),"",INDEX('Sol Bekler'!E:E,$Y213)),IF(ISBLANK(INDEX('Orta Saha'!E:E,$Y213)),"",INDEX('Orta Saha'!E:E,$Y213)),IF(ISBLANK(INDEX(Kanatlar!E:E,$Y213)),"",INDEX(Kanatlar!E:E,$Y213)),IF(ISBLANK(INDEX(Forvetler!E:E,$Y213)),"",INDEX(Forvetler!E:E,$Y213))))</f>
        <v/>
      </c>
      <c r="F213" s="3" t="str">
        <f ca="1">IF($X213="","",CHOOSE($X213,IF(ISBLANK(INDEX(Kaleciler!F:F,$Y213)),"",INDEX(Kaleciler!F:F,$Y213)),IF(ISBLANK(INDEX(Stoperler!F:F,$Y213)),"",INDEX(Stoperler!F:F,$Y213)),IF(ISBLANK(INDEX('Sağ Bekler'!F:F,$Y213)),"",INDEX('Sağ Bekler'!F:F,$Y213)),IF(ISBLANK(INDEX('Sol Bekler'!F:F,$Y213)),"",INDEX('Sol Bekler'!F:F,$Y213)),IF(ISBLANK(INDEX('Orta Saha'!F:F,$Y213)),"",INDEX('Orta Saha'!F:F,$Y213)),IF(ISBLANK(INDEX(Kanatlar!F:F,$Y213)),"",INDEX(Kanatlar!F:F,$Y213)),IF(ISBLANK(INDEX(Forvetler!F:F,$Y213)),"",INDEX(Forvetler!F:F,$Y213))))</f>
        <v/>
      </c>
      <c r="G213" s="3" t="str">
        <f ca="1">IF($X213="","",CHOOSE($X213,IF(ISBLANK(INDEX(Kaleciler!G:G,$Y213)),"",INDEX(Kaleciler!G:G,$Y213)),IF(ISBLANK(INDEX(Stoperler!G:G,$Y213)),"",INDEX(Stoperler!G:G,$Y213)),IF(ISBLANK(INDEX('Sağ Bekler'!G:G,$Y213)),"",INDEX('Sağ Bekler'!G:G,$Y213)),IF(ISBLANK(INDEX('Sol Bekler'!G:G,$Y213)),"",INDEX('Sol Bekler'!G:G,$Y213)),IF(ISBLANK(INDEX('Orta Saha'!G:G,$Y213)),"",INDEX('Orta Saha'!G:G,$Y213)),IF(ISBLANK(INDEX(Kanatlar!G:G,$Y213)),"",INDEX(Kanatlar!G:G,$Y213)),IF(ISBLANK(INDEX(Forvetler!G:G,$Y213)),"",INDEX(Forvetler!G:G,$Y213))))</f>
        <v/>
      </c>
      <c r="H213" s="3" t="str">
        <f ca="1">IF($X213="","",CHOOSE($X213,IF(ISBLANK(INDEX(Kaleciler!H:H,$Y213)),"",INDEX(Kaleciler!H:H,$Y213)),IF(ISBLANK(INDEX(Stoperler!H:H,$Y213)),"",INDEX(Stoperler!H:H,$Y213)),IF(ISBLANK(INDEX('Sağ Bekler'!H:H,$Y213)),"",INDEX('Sağ Bekler'!H:H,$Y213)),IF(ISBLANK(INDEX('Sol Bekler'!H:H,$Y213)),"",INDEX('Sol Bekler'!H:H,$Y213)),IF(ISBLANK(INDEX('Orta Saha'!H:H,$Y213)),"",INDEX('Orta Saha'!H:H,$Y213)),IF(ISBLANK(INDEX(Kanatlar!H:H,$Y213)),"",INDEX(Kanatlar!H:H,$Y213)),IF(ISBLANK(INDEX(Forvetler!H:H,$Y213)),"",INDEX(Forvetler!H:H,$Y213))))</f>
        <v/>
      </c>
      <c r="I213" s="4" t="str">
        <f ca="1">IF($X213="","",CHOOSE($X213,IF(ISBLANK(INDEX(Kaleciler!I:I,$Y213)),"",INDEX(Kaleciler!I:I,$Y213)),IF(ISBLANK(INDEX(Stoperler!I:I,$Y213)),"",INDEX(Stoperler!I:I,$Y213)),IF(ISBLANK(INDEX('Sağ Bekler'!I:I,$Y213)),"",INDEX('Sağ Bekler'!I:I,$Y213)),IF(ISBLANK(INDEX('Sol Bekler'!I:I,$Y213)),"",INDEX('Sol Bekler'!I:I,$Y213)),IF(ISBLANK(INDEX('Orta Saha'!I:I,$Y213)),"",INDEX('Orta Saha'!I:I,$Y213)),IF(ISBLANK(INDEX(Kanatlar!I:I,$Y213)),"",INDEX(Kanatlar!I:I,$Y213)),IF(ISBLANK(INDEX(Forvetler!I:I,$Y213)),"",INDEX(Forvetler!I:I,$Y213))))</f>
        <v/>
      </c>
      <c r="J213" s="4" t="str">
        <f ca="1">IF($X213="","",CHOOSE($X213,IF(ISBLANK(INDEX(Kaleciler!J:J,$Y213)),"",INDEX(Kaleciler!J:J,$Y213)),IF(ISBLANK(INDEX(Stoperler!J:J,$Y213)),"",INDEX(Stoperler!J:J,$Y213)),IF(ISBLANK(INDEX('Sağ Bekler'!J:J,$Y213)),"",INDEX('Sağ Bekler'!J:J,$Y213)),IF(ISBLANK(INDEX('Sol Bekler'!J:J,$Y213)),"",INDEX('Sol Bekler'!J:J,$Y213)),IF(ISBLANK(INDEX('Orta Saha'!J:J,$Y213)),"",INDEX('Orta Saha'!J:J,$Y213)),IF(ISBLANK(INDEX(Kanatlar!J:J,$Y213)),"",INDEX(Kanatlar!J:J,$Y213)),IF(ISBLANK(INDEX(Forvetler!J:J,$Y213)),"",INDEX(Forvetler!J:J,$Y213))))</f>
        <v/>
      </c>
      <c r="K213" s="2" t="str">
        <f ca="1">IF($X213="","",CHOOSE($X213,IF(ISBLANK(INDEX(Kaleciler!K:K,$Y213)),"",INDEX(Kaleciler!K:K,$Y213)),IF(ISBLANK(INDEX(Stoperler!K:K,$Y213)),"",INDEX(Stoperler!K:K,$Y213)),IF(ISBLANK(INDEX('Sağ Bekler'!K:K,$Y213)),"",INDEX('Sağ Bekler'!K:K,$Y213)),IF(ISBLANK(INDEX('Sol Bekler'!K:K,$Y213)),"",INDEX('Sol Bekler'!K:K,$Y213)),IF(ISBLANK(INDEX('Orta Saha'!K:K,$Y213)),"",INDEX('Orta Saha'!K:K,$Y213)),IF(ISBLANK(INDEX(Kanatlar!K:K,$Y213)),"",INDEX(Kanatlar!K:K,$Y213)),IF(ISBLANK(INDEX(Forvetler!K:K,$Y213)),"",INDEX(Forvetler!K:K,$Y213))))</f>
        <v/>
      </c>
      <c r="L213" s="2" t="str">
        <f ca="1">IF($X213="","",CHOOSE($X213,IF(ISBLANK(INDEX(Kaleciler!L:L,$Y213)),"",INDEX(Kaleciler!L:L,$Y213)),IF(ISBLANK(INDEX(Stoperler!L:L,$Y213)),"",INDEX(Stoperler!L:L,$Y213)),IF(ISBLANK(INDEX('Sağ Bekler'!L:L,$Y213)),"",INDEX('Sağ Bekler'!L:L,$Y213)),IF(ISBLANK(INDEX('Sol Bekler'!L:L,$Y213)),"",INDEX('Sol Bekler'!L:L,$Y213)),IF(ISBLANK(INDEX('Orta Saha'!L:L,$Y213)),"",INDEX('Orta Saha'!L:L,$Y213)),IF(ISBLANK(INDEX(Kanatlar!L:L,$Y213)),"",INDEX(Kanatlar!L:L,$Y213)),IF(ISBLANK(INDEX(Forvetler!L:L,$Y213)),"",INDEX(Forvetler!L:L,$Y213))))</f>
        <v/>
      </c>
      <c r="M213" s="2" t="str">
        <f ca="1">IF($X213="","",CHOOSE($X213,IF(ISBLANK(INDEX(Kaleciler!M:M,$Y213)),"",INDEX(Kaleciler!M:M,$Y213)),IF(ISBLANK(INDEX(Stoperler!M:M,$Y213)),"",INDEX(Stoperler!M:M,$Y213)),IF(ISBLANK(INDEX('Sağ Bekler'!M:M,$Y213)),"",INDEX('Sağ Bekler'!M:M,$Y213)),IF(ISBLANK(INDEX('Sol Bekler'!M:M,$Y213)),"",INDEX('Sol Bekler'!M:M,$Y213)),IF(ISBLANK(INDEX('Orta Saha'!M:M,$Y213)),"",INDEX('Orta Saha'!M:M,$Y213)),IF(ISBLANK(INDEX(Kanatlar!M:M,$Y213)),"",INDEX(Kanatlar!M:M,$Y213)),IF(ISBLANK(INDEX(Forvetler!M:M,$Y213)),"",INDEX(Forvetler!M:M,$Y213))))</f>
        <v/>
      </c>
      <c r="N213" s="2" t="str">
        <f ca="1">IF($X213="","",CHOOSE($X213,IF(ISBLANK(INDEX(Kaleciler!N:N,$Y213)),"",INDEX(Kaleciler!N:N,$Y213)),IF(ISBLANK(INDEX(Stoperler!N:N,$Y213)),"",INDEX(Stoperler!N:N,$Y213)),IF(ISBLANK(INDEX('Sağ Bekler'!N:N,$Y213)),"",INDEX('Sağ Bekler'!N:N,$Y213)),IF(ISBLANK(INDEX('Sol Bekler'!N:N,$Y213)),"",INDEX('Sol Bekler'!N:N,$Y213)),IF(ISBLANK(INDEX('Orta Saha'!N:N,$Y213)),"",INDEX('Orta Saha'!N:N,$Y213)),IF(ISBLANK(INDEX(Kanatlar!N:N,$Y213)),"",INDEX(Kanatlar!N:N,$Y213)),IF(ISBLANK(INDEX(Forvetler!N:N,$Y213)),"",INDEX(Forvetler!N:N,$Y213))))</f>
        <v/>
      </c>
      <c r="O213" s="2" t="str">
        <f ca="1">IF($X213="","",CHOOSE($X213,IF(ISBLANK(INDEX(Kaleciler!O:O,$Y213)),"",INDEX(Kaleciler!O:O,$Y213)),IF(ISBLANK(INDEX(Stoperler!O:O,$Y213)),"",INDEX(Stoperler!O:O,$Y213)),IF(ISBLANK(INDEX('Sağ Bekler'!O:O,$Y213)),"",INDEX('Sağ Bekler'!O:O,$Y213)),IF(ISBLANK(INDEX('Sol Bekler'!O:O,$Y213)),"",INDEX('Sol Bekler'!O:O,$Y213)),IF(ISBLANK(INDEX('Orta Saha'!O:O,$Y213)),"",INDEX('Orta Saha'!O:O,$Y213)),IF(ISBLANK(INDEX(Kanatlar!O:O,$Y213)),"",INDEX(Kanatlar!O:O,$Y213)),IF(ISBLANK(INDEX(Forvetler!O:O,$Y213)),"",INDEX(Forvetler!O:O,$Y213))))</f>
        <v/>
      </c>
      <c r="P213" s="2" t="str">
        <f ca="1">IF($X213="","",CHOOSE($X213,IF(ISBLANK(INDEX(Kaleciler!P:P,$Y213)),"",INDEX(Kaleciler!P:P,$Y213)),IF(ISBLANK(INDEX(Stoperler!P:P,$Y213)),"",INDEX(Stoperler!P:P,$Y213)),IF(ISBLANK(INDEX('Sağ Bekler'!P:P,$Y213)),"",INDEX('Sağ Bekler'!P:P,$Y213)),IF(ISBLANK(INDEX('Sol Bekler'!P:P,$Y213)),"",INDEX('Sol Bekler'!P:P,$Y213)),IF(ISBLANK(INDEX('Orta Saha'!P:P,$Y213)),"",INDEX('Orta Saha'!P:P,$Y213)),IF(ISBLANK(INDEX(Kanatlar!P:P,$Y213)),"",INDEX(Kanatlar!P:P,$Y213)),IF(ISBLANK(INDEX(Forvetler!P:P,$Y213)),"",INDEX(Forvetler!P:P,$Y213))))</f>
        <v/>
      </c>
      <c r="Q213" s="3" t="str">
        <f ca="1">IF($X213="","",CHOOSE($X213,IF(ISBLANK(INDEX(Kaleciler!Q:Q,$Y213)),"",INDEX(Kaleciler!Q:Q,$Y213)),IF(ISBLANK(INDEX(Stoperler!Q:Q,$Y213)),"",INDEX(Stoperler!Q:Q,$Y213)),IF(ISBLANK(INDEX('Sağ Bekler'!Q:Q,$Y213)),"",INDEX('Sağ Bekler'!Q:Q,$Y213)),IF(ISBLANK(INDEX('Sol Bekler'!Q:Q,$Y213)),"",INDEX('Sol Bekler'!Q:Q,$Y213)),IF(ISBLANK(INDEX('Orta Saha'!Q:Q,$Y213)),"",INDEX('Orta Saha'!Q:Q,$Y213)),IF(ISBLANK(INDEX(Kanatlar!Q:Q,$Y213)),"",INDEX(Kanatlar!Q:Q,$Y213)),IF(ISBLANK(INDEX(Forvetler!Q:Q,$Y213)),"",INDEX(Forvetler!Q:Q,$Y213))))</f>
        <v/>
      </c>
      <c r="R213" s="4" t="str">
        <f ca="1">IF($X213="","",CHOOSE($X213,IF(ISBLANK(INDEX(Kaleciler!R:R,$Y213)),"",INDEX(Kaleciler!R:R,$Y213)),IF(ISBLANK(INDEX(Stoperler!R:R,$Y213)),"",INDEX(Stoperler!R:R,$Y213)),IF(ISBLANK(INDEX('Sağ Bekler'!R:R,$Y213)),"",INDEX('Sağ Bekler'!R:R,$Y213)),IF(ISBLANK(INDEX('Sol Bekler'!R:R,$Y213)),"",INDEX('Sol Bekler'!R:R,$Y213)),IF(ISBLANK(INDEX('Orta Saha'!R:R,$Y213)),"",INDEX('Orta Saha'!R:R,$Y213)),IF(ISBLANK(INDEX(Kanatlar!R:R,$Y213)),"",INDEX(Kanatlar!R:R,$Y213)),IF(ISBLANK(INDEX(Forvetler!R:R,$Y213)),"",INDEX(Forvetler!R:R,$Y213))))</f>
        <v/>
      </c>
      <c r="S213" s="2" t="str">
        <f ca="1">IF($X213="","",CHOOSE($X213,IF(ISBLANK(INDEX(Kaleciler!S:S,$Y213)),"",INDEX(Kaleciler!S:S,$Y213)),IF(ISBLANK(INDEX(Stoperler!S:S,$Y213)),"",INDEX(Stoperler!S:S,$Y213)),IF(ISBLANK(INDEX('Sağ Bekler'!S:S,$Y213)),"",INDEX('Sağ Bekler'!S:S,$Y213)),IF(ISBLANK(INDEX('Sol Bekler'!S:S,$Y213)),"",INDEX('Sol Bekler'!S:S,$Y213)),IF(ISBLANK(INDEX('Orta Saha'!S:S,$Y213)),"",INDEX('Orta Saha'!S:S,$Y213)),IF(ISBLANK(INDEX(Kanatlar!S:S,$Y213)),"",INDEX(Kanatlar!S:S,$Y213)),IF(ISBLANK(INDEX(Forvetler!S:S,$Y213)),"",INDEX(Forvetler!S:S,$Y213))))</f>
        <v/>
      </c>
      <c r="T213" s="3" t="str">
        <f ca="1">IF($X213="","",CHOOSE($X213,IF(ISBLANK(INDEX(Kaleciler!T:T,$Y213)),"",INDEX(Kaleciler!T:T,$Y213)),IF(ISBLANK(INDEX(Stoperler!T:T,$Y213)),"",INDEX(Stoperler!T:T,$Y213)),IF(ISBLANK(INDEX('Sağ Bekler'!T:T,$Y213)),"",INDEX('Sağ Bekler'!T:T,$Y213)),IF(ISBLANK(INDEX('Sol Bekler'!T:T,$Y213)),"",INDEX('Sol Bekler'!T:T,$Y213)),IF(ISBLANK(INDEX('Orta Saha'!T:T,$Y213)),"",INDEX('Orta Saha'!T:T,$Y213)),IF(ISBLANK(INDEX(Kanatlar!T:T,$Y213)),"",INDEX(Kanatlar!T:T,$Y213)),IF(ISBLANK(INDEX(Forvetler!T:T,$Y213)),"",INDEX(Forvetler!T:T,$Y213))))</f>
        <v/>
      </c>
      <c r="U213">
        <v>3</v>
      </c>
      <c r="V213">
        <v>13</v>
      </c>
      <c r="W213" t="str">
        <f ca="1">IF(AND('Sağ Bekler'!$B$13&lt;&gt;"",'Sağ Bekler'!$I$13&gt;0,'Sağ Bekler'!$I$13&lt;=TODAY()+365),COUNT($W$3:W212)+1,"")</f>
        <v/>
      </c>
      <c r="X213" t="str">
        <f ca="1">IFERROR(INDEX($U$4:$U$703,MATCH(ROWS($X$4:X213),$W$4:$W$703,0)),"")</f>
        <v/>
      </c>
      <c r="Y213" t="str">
        <f ca="1">IFERROR(INDEX($V$4:$V$703,MATCH(ROWS($Y$4:Y213),$W$4:$W$703,0)),"")</f>
        <v/>
      </c>
    </row>
    <row r="214" spans="1:25" x14ac:dyDescent="0.2">
      <c r="A214" s="2" t="str">
        <f ca="1">IF($X214="","",CHOOSE($X214,IF(ISBLANK(INDEX(Kaleciler!A:A,$Y214)),"",INDEX(Kaleciler!A:A,$Y214)),IF(ISBLANK(INDEX(Stoperler!A:A,$Y214)),"",INDEX(Stoperler!A:A,$Y214)),IF(ISBLANK(INDEX('Sağ Bekler'!A:A,$Y214)),"",INDEX('Sağ Bekler'!A:A,$Y214)),IF(ISBLANK(INDEX('Sol Bekler'!A:A,$Y214)),"",INDEX('Sol Bekler'!A:A,$Y214)),IF(ISBLANK(INDEX('Orta Saha'!A:A,$Y214)),"",INDEX('Orta Saha'!A:A,$Y214)),IF(ISBLANK(INDEX(Kanatlar!A:A,$Y214)),"",INDEX(Kanatlar!A:A,$Y214)),IF(ISBLANK(INDEX(Forvetler!A:A,$Y214)),"",INDEX(Forvetler!A:A,$Y214))))</f>
        <v/>
      </c>
      <c r="B214" s="3" t="str">
        <f ca="1">IF($X214="","",CHOOSE($X214,IF(ISBLANK(INDEX(Kaleciler!B:B,$Y214)),"",INDEX(Kaleciler!B:B,$Y214)),IF(ISBLANK(INDEX(Stoperler!B:B,$Y214)),"",INDEX(Stoperler!B:B,$Y214)),IF(ISBLANK(INDEX('Sağ Bekler'!B:B,$Y214)),"",INDEX('Sağ Bekler'!B:B,$Y214)),IF(ISBLANK(INDEX('Sol Bekler'!B:B,$Y214)),"",INDEX('Sol Bekler'!B:B,$Y214)),IF(ISBLANK(INDEX('Orta Saha'!B:B,$Y214)),"",INDEX('Orta Saha'!B:B,$Y214)),IF(ISBLANK(INDEX(Kanatlar!B:B,$Y214)),"",INDEX(Kanatlar!B:B,$Y214)),IF(ISBLANK(INDEX(Forvetler!B:B,$Y214)),"",INDEX(Forvetler!B:B,$Y214))))</f>
        <v/>
      </c>
      <c r="C214" s="4" t="str">
        <f ca="1">IF($X214="","",CHOOSE($X214,IF(ISBLANK(INDEX(Kaleciler!C:C,$Y214)),"",INDEX(Kaleciler!C:C,$Y214)),IF(ISBLANK(INDEX(Stoperler!C:C,$Y214)),"",INDEX(Stoperler!C:C,$Y214)),IF(ISBLANK(INDEX('Sağ Bekler'!C:C,$Y214)),"",INDEX('Sağ Bekler'!C:C,$Y214)),IF(ISBLANK(INDEX('Sol Bekler'!C:C,$Y214)),"",INDEX('Sol Bekler'!C:C,$Y214)),IF(ISBLANK(INDEX('Orta Saha'!C:C,$Y214)),"",INDEX('Orta Saha'!C:C,$Y214)),IF(ISBLANK(INDEX(Kanatlar!C:C,$Y214)),"",INDEX(Kanatlar!C:C,$Y214)),IF(ISBLANK(INDEX(Forvetler!C:C,$Y214)),"",INDEX(Forvetler!C:C,$Y214))))</f>
        <v/>
      </c>
      <c r="D214" s="2" t="str">
        <f ca="1">IF($X214="","",CHOOSE($X214,IF(ISBLANK(INDEX(Kaleciler!D:D,$Y214)),"",INDEX(Kaleciler!D:D,$Y214)),IF(ISBLANK(INDEX(Stoperler!D:D,$Y214)),"",INDEX(Stoperler!D:D,$Y214)),IF(ISBLANK(INDEX('Sağ Bekler'!D:D,$Y214)),"",INDEX('Sağ Bekler'!D:D,$Y214)),IF(ISBLANK(INDEX('Sol Bekler'!D:D,$Y214)),"",INDEX('Sol Bekler'!D:D,$Y214)),IF(ISBLANK(INDEX('Orta Saha'!D:D,$Y214)),"",INDEX('Orta Saha'!D:D,$Y214)),IF(ISBLANK(INDEX(Kanatlar!D:D,$Y214)),"",INDEX(Kanatlar!D:D,$Y214)),IF(ISBLANK(INDEX(Forvetler!D:D,$Y214)),"",INDEX(Forvetler!D:D,$Y214))))</f>
        <v/>
      </c>
      <c r="E214" s="3" t="str">
        <f ca="1">IF($X214="","",CHOOSE($X214,IF(ISBLANK(INDEX(Kaleciler!E:E,$Y214)),"",INDEX(Kaleciler!E:E,$Y214)),IF(ISBLANK(INDEX(Stoperler!E:E,$Y214)),"",INDEX(Stoperler!E:E,$Y214)),IF(ISBLANK(INDEX('Sağ Bekler'!E:E,$Y214)),"",INDEX('Sağ Bekler'!E:E,$Y214)),IF(ISBLANK(INDEX('Sol Bekler'!E:E,$Y214)),"",INDEX('Sol Bekler'!E:E,$Y214)),IF(ISBLANK(INDEX('Orta Saha'!E:E,$Y214)),"",INDEX('Orta Saha'!E:E,$Y214)),IF(ISBLANK(INDEX(Kanatlar!E:E,$Y214)),"",INDEX(Kanatlar!E:E,$Y214)),IF(ISBLANK(INDEX(Forvetler!E:E,$Y214)),"",INDEX(Forvetler!E:E,$Y214))))</f>
        <v/>
      </c>
      <c r="F214" s="3" t="str">
        <f ca="1">IF($X214="","",CHOOSE($X214,IF(ISBLANK(INDEX(Kaleciler!F:F,$Y214)),"",INDEX(Kaleciler!F:F,$Y214)),IF(ISBLANK(INDEX(Stoperler!F:F,$Y214)),"",INDEX(Stoperler!F:F,$Y214)),IF(ISBLANK(INDEX('Sağ Bekler'!F:F,$Y214)),"",INDEX('Sağ Bekler'!F:F,$Y214)),IF(ISBLANK(INDEX('Sol Bekler'!F:F,$Y214)),"",INDEX('Sol Bekler'!F:F,$Y214)),IF(ISBLANK(INDEX('Orta Saha'!F:F,$Y214)),"",INDEX('Orta Saha'!F:F,$Y214)),IF(ISBLANK(INDEX(Kanatlar!F:F,$Y214)),"",INDEX(Kanatlar!F:F,$Y214)),IF(ISBLANK(INDEX(Forvetler!F:F,$Y214)),"",INDEX(Forvetler!F:F,$Y214))))</f>
        <v/>
      </c>
      <c r="G214" s="3" t="str">
        <f ca="1">IF($X214="","",CHOOSE($X214,IF(ISBLANK(INDEX(Kaleciler!G:G,$Y214)),"",INDEX(Kaleciler!G:G,$Y214)),IF(ISBLANK(INDEX(Stoperler!G:G,$Y214)),"",INDEX(Stoperler!G:G,$Y214)),IF(ISBLANK(INDEX('Sağ Bekler'!G:G,$Y214)),"",INDEX('Sağ Bekler'!G:G,$Y214)),IF(ISBLANK(INDEX('Sol Bekler'!G:G,$Y214)),"",INDEX('Sol Bekler'!G:G,$Y214)),IF(ISBLANK(INDEX('Orta Saha'!G:G,$Y214)),"",INDEX('Orta Saha'!G:G,$Y214)),IF(ISBLANK(INDEX(Kanatlar!G:G,$Y214)),"",INDEX(Kanatlar!G:G,$Y214)),IF(ISBLANK(INDEX(Forvetler!G:G,$Y214)),"",INDEX(Forvetler!G:G,$Y214))))</f>
        <v/>
      </c>
      <c r="H214" s="3" t="str">
        <f ca="1">IF($X214="","",CHOOSE($X214,IF(ISBLANK(INDEX(Kaleciler!H:H,$Y214)),"",INDEX(Kaleciler!H:H,$Y214)),IF(ISBLANK(INDEX(Stoperler!H:H,$Y214)),"",INDEX(Stoperler!H:H,$Y214)),IF(ISBLANK(INDEX('Sağ Bekler'!H:H,$Y214)),"",INDEX('Sağ Bekler'!H:H,$Y214)),IF(ISBLANK(INDEX('Sol Bekler'!H:H,$Y214)),"",INDEX('Sol Bekler'!H:H,$Y214)),IF(ISBLANK(INDEX('Orta Saha'!H:H,$Y214)),"",INDEX('Orta Saha'!H:H,$Y214)),IF(ISBLANK(INDEX(Kanatlar!H:H,$Y214)),"",INDEX(Kanatlar!H:H,$Y214)),IF(ISBLANK(INDEX(Forvetler!H:H,$Y214)),"",INDEX(Forvetler!H:H,$Y214))))</f>
        <v/>
      </c>
      <c r="I214" s="4" t="str">
        <f ca="1">IF($X214="","",CHOOSE($X214,IF(ISBLANK(INDEX(Kaleciler!I:I,$Y214)),"",INDEX(Kaleciler!I:I,$Y214)),IF(ISBLANK(INDEX(Stoperler!I:I,$Y214)),"",INDEX(Stoperler!I:I,$Y214)),IF(ISBLANK(INDEX('Sağ Bekler'!I:I,$Y214)),"",INDEX('Sağ Bekler'!I:I,$Y214)),IF(ISBLANK(INDEX('Sol Bekler'!I:I,$Y214)),"",INDEX('Sol Bekler'!I:I,$Y214)),IF(ISBLANK(INDEX('Orta Saha'!I:I,$Y214)),"",INDEX('Orta Saha'!I:I,$Y214)),IF(ISBLANK(INDEX(Kanatlar!I:I,$Y214)),"",INDEX(Kanatlar!I:I,$Y214)),IF(ISBLANK(INDEX(Forvetler!I:I,$Y214)),"",INDEX(Forvetler!I:I,$Y214))))</f>
        <v/>
      </c>
      <c r="J214" s="4" t="str">
        <f ca="1">IF($X214="","",CHOOSE($X214,IF(ISBLANK(INDEX(Kaleciler!J:J,$Y214)),"",INDEX(Kaleciler!J:J,$Y214)),IF(ISBLANK(INDEX(Stoperler!J:J,$Y214)),"",INDEX(Stoperler!J:J,$Y214)),IF(ISBLANK(INDEX('Sağ Bekler'!J:J,$Y214)),"",INDEX('Sağ Bekler'!J:J,$Y214)),IF(ISBLANK(INDEX('Sol Bekler'!J:J,$Y214)),"",INDEX('Sol Bekler'!J:J,$Y214)),IF(ISBLANK(INDEX('Orta Saha'!J:J,$Y214)),"",INDEX('Orta Saha'!J:J,$Y214)),IF(ISBLANK(INDEX(Kanatlar!J:J,$Y214)),"",INDEX(Kanatlar!J:J,$Y214)),IF(ISBLANK(INDEX(Forvetler!J:J,$Y214)),"",INDEX(Forvetler!J:J,$Y214))))</f>
        <v/>
      </c>
      <c r="K214" s="2" t="str">
        <f ca="1">IF($X214="","",CHOOSE($X214,IF(ISBLANK(INDEX(Kaleciler!K:K,$Y214)),"",INDEX(Kaleciler!K:K,$Y214)),IF(ISBLANK(INDEX(Stoperler!K:K,$Y214)),"",INDEX(Stoperler!K:K,$Y214)),IF(ISBLANK(INDEX('Sağ Bekler'!K:K,$Y214)),"",INDEX('Sağ Bekler'!K:K,$Y214)),IF(ISBLANK(INDEX('Sol Bekler'!K:K,$Y214)),"",INDEX('Sol Bekler'!K:K,$Y214)),IF(ISBLANK(INDEX('Orta Saha'!K:K,$Y214)),"",INDEX('Orta Saha'!K:K,$Y214)),IF(ISBLANK(INDEX(Kanatlar!K:K,$Y214)),"",INDEX(Kanatlar!K:K,$Y214)),IF(ISBLANK(INDEX(Forvetler!K:K,$Y214)),"",INDEX(Forvetler!K:K,$Y214))))</f>
        <v/>
      </c>
      <c r="L214" s="2" t="str">
        <f ca="1">IF($X214="","",CHOOSE($X214,IF(ISBLANK(INDEX(Kaleciler!L:L,$Y214)),"",INDEX(Kaleciler!L:L,$Y214)),IF(ISBLANK(INDEX(Stoperler!L:L,$Y214)),"",INDEX(Stoperler!L:L,$Y214)),IF(ISBLANK(INDEX('Sağ Bekler'!L:L,$Y214)),"",INDEX('Sağ Bekler'!L:L,$Y214)),IF(ISBLANK(INDEX('Sol Bekler'!L:L,$Y214)),"",INDEX('Sol Bekler'!L:L,$Y214)),IF(ISBLANK(INDEX('Orta Saha'!L:L,$Y214)),"",INDEX('Orta Saha'!L:L,$Y214)),IF(ISBLANK(INDEX(Kanatlar!L:L,$Y214)),"",INDEX(Kanatlar!L:L,$Y214)),IF(ISBLANK(INDEX(Forvetler!L:L,$Y214)),"",INDEX(Forvetler!L:L,$Y214))))</f>
        <v/>
      </c>
      <c r="M214" s="2" t="str">
        <f ca="1">IF($X214="","",CHOOSE($X214,IF(ISBLANK(INDEX(Kaleciler!M:M,$Y214)),"",INDEX(Kaleciler!M:M,$Y214)),IF(ISBLANK(INDEX(Stoperler!M:M,$Y214)),"",INDEX(Stoperler!M:M,$Y214)),IF(ISBLANK(INDEX('Sağ Bekler'!M:M,$Y214)),"",INDEX('Sağ Bekler'!M:M,$Y214)),IF(ISBLANK(INDEX('Sol Bekler'!M:M,$Y214)),"",INDEX('Sol Bekler'!M:M,$Y214)),IF(ISBLANK(INDEX('Orta Saha'!M:M,$Y214)),"",INDEX('Orta Saha'!M:M,$Y214)),IF(ISBLANK(INDEX(Kanatlar!M:M,$Y214)),"",INDEX(Kanatlar!M:M,$Y214)),IF(ISBLANK(INDEX(Forvetler!M:M,$Y214)),"",INDEX(Forvetler!M:M,$Y214))))</f>
        <v/>
      </c>
      <c r="N214" s="2" t="str">
        <f ca="1">IF($X214="","",CHOOSE($X214,IF(ISBLANK(INDEX(Kaleciler!N:N,$Y214)),"",INDEX(Kaleciler!N:N,$Y214)),IF(ISBLANK(INDEX(Stoperler!N:N,$Y214)),"",INDEX(Stoperler!N:N,$Y214)),IF(ISBLANK(INDEX('Sağ Bekler'!N:N,$Y214)),"",INDEX('Sağ Bekler'!N:N,$Y214)),IF(ISBLANK(INDEX('Sol Bekler'!N:N,$Y214)),"",INDEX('Sol Bekler'!N:N,$Y214)),IF(ISBLANK(INDEX('Orta Saha'!N:N,$Y214)),"",INDEX('Orta Saha'!N:N,$Y214)),IF(ISBLANK(INDEX(Kanatlar!N:N,$Y214)),"",INDEX(Kanatlar!N:N,$Y214)),IF(ISBLANK(INDEX(Forvetler!N:N,$Y214)),"",INDEX(Forvetler!N:N,$Y214))))</f>
        <v/>
      </c>
      <c r="O214" s="2" t="str">
        <f ca="1">IF($X214="","",CHOOSE($X214,IF(ISBLANK(INDEX(Kaleciler!O:O,$Y214)),"",INDEX(Kaleciler!O:O,$Y214)),IF(ISBLANK(INDEX(Stoperler!O:O,$Y214)),"",INDEX(Stoperler!O:O,$Y214)),IF(ISBLANK(INDEX('Sağ Bekler'!O:O,$Y214)),"",INDEX('Sağ Bekler'!O:O,$Y214)),IF(ISBLANK(INDEX('Sol Bekler'!O:O,$Y214)),"",INDEX('Sol Bekler'!O:O,$Y214)),IF(ISBLANK(INDEX('Orta Saha'!O:O,$Y214)),"",INDEX('Orta Saha'!O:O,$Y214)),IF(ISBLANK(INDEX(Kanatlar!O:O,$Y214)),"",INDEX(Kanatlar!O:O,$Y214)),IF(ISBLANK(INDEX(Forvetler!O:O,$Y214)),"",INDEX(Forvetler!O:O,$Y214))))</f>
        <v/>
      </c>
      <c r="P214" s="2" t="str">
        <f ca="1">IF($X214="","",CHOOSE($X214,IF(ISBLANK(INDEX(Kaleciler!P:P,$Y214)),"",INDEX(Kaleciler!P:P,$Y214)),IF(ISBLANK(INDEX(Stoperler!P:P,$Y214)),"",INDEX(Stoperler!P:P,$Y214)),IF(ISBLANK(INDEX('Sağ Bekler'!P:P,$Y214)),"",INDEX('Sağ Bekler'!P:P,$Y214)),IF(ISBLANK(INDEX('Sol Bekler'!P:P,$Y214)),"",INDEX('Sol Bekler'!P:P,$Y214)),IF(ISBLANK(INDEX('Orta Saha'!P:P,$Y214)),"",INDEX('Orta Saha'!P:P,$Y214)),IF(ISBLANK(INDEX(Kanatlar!P:P,$Y214)),"",INDEX(Kanatlar!P:P,$Y214)),IF(ISBLANK(INDEX(Forvetler!P:P,$Y214)),"",INDEX(Forvetler!P:P,$Y214))))</f>
        <v/>
      </c>
      <c r="Q214" s="3" t="str">
        <f ca="1">IF($X214="","",CHOOSE($X214,IF(ISBLANK(INDEX(Kaleciler!Q:Q,$Y214)),"",INDEX(Kaleciler!Q:Q,$Y214)),IF(ISBLANK(INDEX(Stoperler!Q:Q,$Y214)),"",INDEX(Stoperler!Q:Q,$Y214)),IF(ISBLANK(INDEX('Sağ Bekler'!Q:Q,$Y214)),"",INDEX('Sağ Bekler'!Q:Q,$Y214)),IF(ISBLANK(INDEX('Sol Bekler'!Q:Q,$Y214)),"",INDEX('Sol Bekler'!Q:Q,$Y214)),IF(ISBLANK(INDEX('Orta Saha'!Q:Q,$Y214)),"",INDEX('Orta Saha'!Q:Q,$Y214)),IF(ISBLANK(INDEX(Kanatlar!Q:Q,$Y214)),"",INDEX(Kanatlar!Q:Q,$Y214)),IF(ISBLANK(INDEX(Forvetler!Q:Q,$Y214)),"",INDEX(Forvetler!Q:Q,$Y214))))</f>
        <v/>
      </c>
      <c r="R214" s="4" t="str">
        <f ca="1">IF($X214="","",CHOOSE($X214,IF(ISBLANK(INDEX(Kaleciler!R:R,$Y214)),"",INDEX(Kaleciler!R:R,$Y214)),IF(ISBLANK(INDEX(Stoperler!R:R,$Y214)),"",INDEX(Stoperler!R:R,$Y214)),IF(ISBLANK(INDEX('Sağ Bekler'!R:R,$Y214)),"",INDEX('Sağ Bekler'!R:R,$Y214)),IF(ISBLANK(INDEX('Sol Bekler'!R:R,$Y214)),"",INDEX('Sol Bekler'!R:R,$Y214)),IF(ISBLANK(INDEX('Orta Saha'!R:R,$Y214)),"",INDEX('Orta Saha'!R:R,$Y214)),IF(ISBLANK(INDEX(Kanatlar!R:R,$Y214)),"",INDEX(Kanatlar!R:R,$Y214)),IF(ISBLANK(INDEX(Forvetler!R:R,$Y214)),"",INDEX(Forvetler!R:R,$Y214))))</f>
        <v/>
      </c>
      <c r="S214" s="2" t="str">
        <f ca="1">IF($X214="","",CHOOSE($X214,IF(ISBLANK(INDEX(Kaleciler!S:S,$Y214)),"",INDEX(Kaleciler!S:S,$Y214)),IF(ISBLANK(INDEX(Stoperler!S:S,$Y214)),"",INDEX(Stoperler!S:S,$Y214)),IF(ISBLANK(INDEX('Sağ Bekler'!S:S,$Y214)),"",INDEX('Sağ Bekler'!S:S,$Y214)),IF(ISBLANK(INDEX('Sol Bekler'!S:S,$Y214)),"",INDEX('Sol Bekler'!S:S,$Y214)),IF(ISBLANK(INDEX('Orta Saha'!S:S,$Y214)),"",INDEX('Orta Saha'!S:S,$Y214)),IF(ISBLANK(INDEX(Kanatlar!S:S,$Y214)),"",INDEX(Kanatlar!S:S,$Y214)),IF(ISBLANK(INDEX(Forvetler!S:S,$Y214)),"",INDEX(Forvetler!S:S,$Y214))))</f>
        <v/>
      </c>
      <c r="T214" s="3" t="str">
        <f ca="1">IF($X214="","",CHOOSE($X214,IF(ISBLANK(INDEX(Kaleciler!T:T,$Y214)),"",INDEX(Kaleciler!T:T,$Y214)),IF(ISBLANK(INDEX(Stoperler!T:T,$Y214)),"",INDEX(Stoperler!T:T,$Y214)),IF(ISBLANK(INDEX('Sağ Bekler'!T:T,$Y214)),"",INDEX('Sağ Bekler'!T:T,$Y214)),IF(ISBLANK(INDEX('Sol Bekler'!T:T,$Y214)),"",INDEX('Sol Bekler'!T:T,$Y214)),IF(ISBLANK(INDEX('Orta Saha'!T:T,$Y214)),"",INDEX('Orta Saha'!T:T,$Y214)),IF(ISBLANK(INDEX(Kanatlar!T:T,$Y214)),"",INDEX(Kanatlar!T:T,$Y214)),IF(ISBLANK(INDEX(Forvetler!T:T,$Y214)),"",INDEX(Forvetler!T:T,$Y214))))</f>
        <v/>
      </c>
      <c r="U214">
        <v>3</v>
      </c>
      <c r="V214">
        <v>14</v>
      </c>
      <c r="W214" t="str">
        <f ca="1">IF(AND('Sağ Bekler'!$B$14&lt;&gt;"",'Sağ Bekler'!$I$14&gt;0,'Sağ Bekler'!$I$14&lt;=TODAY()+365),COUNT($W$3:W213)+1,"")</f>
        <v/>
      </c>
      <c r="X214" t="str">
        <f ca="1">IFERROR(INDEX($U$4:$U$703,MATCH(ROWS($X$4:X214),$W$4:$W$703,0)),"")</f>
        <v/>
      </c>
      <c r="Y214" t="str">
        <f ca="1">IFERROR(INDEX($V$4:$V$703,MATCH(ROWS($Y$4:Y214),$W$4:$W$703,0)),"")</f>
        <v/>
      </c>
    </row>
    <row r="215" spans="1:25" x14ac:dyDescent="0.2">
      <c r="A215" s="2" t="str">
        <f ca="1">IF($X215="","",CHOOSE($X215,IF(ISBLANK(INDEX(Kaleciler!A:A,$Y215)),"",INDEX(Kaleciler!A:A,$Y215)),IF(ISBLANK(INDEX(Stoperler!A:A,$Y215)),"",INDEX(Stoperler!A:A,$Y215)),IF(ISBLANK(INDEX('Sağ Bekler'!A:A,$Y215)),"",INDEX('Sağ Bekler'!A:A,$Y215)),IF(ISBLANK(INDEX('Sol Bekler'!A:A,$Y215)),"",INDEX('Sol Bekler'!A:A,$Y215)),IF(ISBLANK(INDEX('Orta Saha'!A:A,$Y215)),"",INDEX('Orta Saha'!A:A,$Y215)),IF(ISBLANK(INDEX(Kanatlar!A:A,$Y215)),"",INDEX(Kanatlar!A:A,$Y215)),IF(ISBLANK(INDEX(Forvetler!A:A,$Y215)),"",INDEX(Forvetler!A:A,$Y215))))</f>
        <v/>
      </c>
      <c r="B215" s="3" t="str">
        <f ca="1">IF($X215="","",CHOOSE($X215,IF(ISBLANK(INDEX(Kaleciler!B:B,$Y215)),"",INDEX(Kaleciler!B:B,$Y215)),IF(ISBLANK(INDEX(Stoperler!B:B,$Y215)),"",INDEX(Stoperler!B:B,$Y215)),IF(ISBLANK(INDEX('Sağ Bekler'!B:B,$Y215)),"",INDEX('Sağ Bekler'!B:B,$Y215)),IF(ISBLANK(INDEX('Sol Bekler'!B:B,$Y215)),"",INDEX('Sol Bekler'!B:B,$Y215)),IF(ISBLANK(INDEX('Orta Saha'!B:B,$Y215)),"",INDEX('Orta Saha'!B:B,$Y215)),IF(ISBLANK(INDEX(Kanatlar!B:B,$Y215)),"",INDEX(Kanatlar!B:B,$Y215)),IF(ISBLANK(INDEX(Forvetler!B:B,$Y215)),"",INDEX(Forvetler!B:B,$Y215))))</f>
        <v/>
      </c>
      <c r="C215" s="4" t="str">
        <f ca="1">IF($X215="","",CHOOSE($X215,IF(ISBLANK(INDEX(Kaleciler!C:C,$Y215)),"",INDEX(Kaleciler!C:C,$Y215)),IF(ISBLANK(INDEX(Stoperler!C:C,$Y215)),"",INDEX(Stoperler!C:C,$Y215)),IF(ISBLANK(INDEX('Sağ Bekler'!C:C,$Y215)),"",INDEX('Sağ Bekler'!C:C,$Y215)),IF(ISBLANK(INDEX('Sol Bekler'!C:C,$Y215)),"",INDEX('Sol Bekler'!C:C,$Y215)),IF(ISBLANK(INDEX('Orta Saha'!C:C,$Y215)),"",INDEX('Orta Saha'!C:C,$Y215)),IF(ISBLANK(INDEX(Kanatlar!C:C,$Y215)),"",INDEX(Kanatlar!C:C,$Y215)),IF(ISBLANK(INDEX(Forvetler!C:C,$Y215)),"",INDEX(Forvetler!C:C,$Y215))))</f>
        <v/>
      </c>
      <c r="D215" s="2" t="str">
        <f ca="1">IF($X215="","",CHOOSE($X215,IF(ISBLANK(INDEX(Kaleciler!D:D,$Y215)),"",INDEX(Kaleciler!D:D,$Y215)),IF(ISBLANK(INDEX(Stoperler!D:D,$Y215)),"",INDEX(Stoperler!D:D,$Y215)),IF(ISBLANK(INDEX('Sağ Bekler'!D:D,$Y215)),"",INDEX('Sağ Bekler'!D:D,$Y215)),IF(ISBLANK(INDEX('Sol Bekler'!D:D,$Y215)),"",INDEX('Sol Bekler'!D:D,$Y215)),IF(ISBLANK(INDEX('Orta Saha'!D:D,$Y215)),"",INDEX('Orta Saha'!D:D,$Y215)),IF(ISBLANK(INDEX(Kanatlar!D:D,$Y215)),"",INDEX(Kanatlar!D:D,$Y215)),IF(ISBLANK(INDEX(Forvetler!D:D,$Y215)),"",INDEX(Forvetler!D:D,$Y215))))</f>
        <v/>
      </c>
      <c r="E215" s="3" t="str">
        <f ca="1">IF($X215="","",CHOOSE($X215,IF(ISBLANK(INDEX(Kaleciler!E:E,$Y215)),"",INDEX(Kaleciler!E:E,$Y215)),IF(ISBLANK(INDEX(Stoperler!E:E,$Y215)),"",INDEX(Stoperler!E:E,$Y215)),IF(ISBLANK(INDEX('Sağ Bekler'!E:E,$Y215)),"",INDEX('Sağ Bekler'!E:E,$Y215)),IF(ISBLANK(INDEX('Sol Bekler'!E:E,$Y215)),"",INDEX('Sol Bekler'!E:E,$Y215)),IF(ISBLANK(INDEX('Orta Saha'!E:E,$Y215)),"",INDEX('Orta Saha'!E:E,$Y215)),IF(ISBLANK(INDEX(Kanatlar!E:E,$Y215)),"",INDEX(Kanatlar!E:E,$Y215)),IF(ISBLANK(INDEX(Forvetler!E:E,$Y215)),"",INDEX(Forvetler!E:E,$Y215))))</f>
        <v/>
      </c>
      <c r="F215" s="3" t="str">
        <f ca="1">IF($X215="","",CHOOSE($X215,IF(ISBLANK(INDEX(Kaleciler!F:F,$Y215)),"",INDEX(Kaleciler!F:F,$Y215)),IF(ISBLANK(INDEX(Stoperler!F:F,$Y215)),"",INDEX(Stoperler!F:F,$Y215)),IF(ISBLANK(INDEX('Sağ Bekler'!F:F,$Y215)),"",INDEX('Sağ Bekler'!F:F,$Y215)),IF(ISBLANK(INDEX('Sol Bekler'!F:F,$Y215)),"",INDEX('Sol Bekler'!F:F,$Y215)),IF(ISBLANK(INDEX('Orta Saha'!F:F,$Y215)),"",INDEX('Orta Saha'!F:F,$Y215)),IF(ISBLANK(INDEX(Kanatlar!F:F,$Y215)),"",INDEX(Kanatlar!F:F,$Y215)),IF(ISBLANK(INDEX(Forvetler!F:F,$Y215)),"",INDEX(Forvetler!F:F,$Y215))))</f>
        <v/>
      </c>
      <c r="G215" s="3" t="str">
        <f ca="1">IF($X215="","",CHOOSE($X215,IF(ISBLANK(INDEX(Kaleciler!G:G,$Y215)),"",INDEX(Kaleciler!G:G,$Y215)),IF(ISBLANK(INDEX(Stoperler!G:G,$Y215)),"",INDEX(Stoperler!G:G,$Y215)),IF(ISBLANK(INDEX('Sağ Bekler'!G:G,$Y215)),"",INDEX('Sağ Bekler'!G:G,$Y215)),IF(ISBLANK(INDEX('Sol Bekler'!G:G,$Y215)),"",INDEX('Sol Bekler'!G:G,$Y215)),IF(ISBLANK(INDEX('Orta Saha'!G:G,$Y215)),"",INDEX('Orta Saha'!G:G,$Y215)),IF(ISBLANK(INDEX(Kanatlar!G:G,$Y215)),"",INDEX(Kanatlar!G:G,$Y215)),IF(ISBLANK(INDEX(Forvetler!G:G,$Y215)),"",INDEX(Forvetler!G:G,$Y215))))</f>
        <v/>
      </c>
      <c r="H215" s="3" t="str">
        <f ca="1">IF($X215="","",CHOOSE($X215,IF(ISBLANK(INDEX(Kaleciler!H:H,$Y215)),"",INDEX(Kaleciler!H:H,$Y215)),IF(ISBLANK(INDEX(Stoperler!H:H,$Y215)),"",INDEX(Stoperler!H:H,$Y215)),IF(ISBLANK(INDEX('Sağ Bekler'!H:H,$Y215)),"",INDEX('Sağ Bekler'!H:H,$Y215)),IF(ISBLANK(INDEX('Sol Bekler'!H:H,$Y215)),"",INDEX('Sol Bekler'!H:H,$Y215)),IF(ISBLANK(INDEX('Orta Saha'!H:H,$Y215)),"",INDEX('Orta Saha'!H:H,$Y215)),IF(ISBLANK(INDEX(Kanatlar!H:H,$Y215)),"",INDEX(Kanatlar!H:H,$Y215)),IF(ISBLANK(INDEX(Forvetler!H:H,$Y215)),"",INDEX(Forvetler!H:H,$Y215))))</f>
        <v/>
      </c>
      <c r="I215" s="4" t="str">
        <f ca="1">IF($X215="","",CHOOSE($X215,IF(ISBLANK(INDEX(Kaleciler!I:I,$Y215)),"",INDEX(Kaleciler!I:I,$Y215)),IF(ISBLANK(INDEX(Stoperler!I:I,$Y215)),"",INDEX(Stoperler!I:I,$Y215)),IF(ISBLANK(INDEX('Sağ Bekler'!I:I,$Y215)),"",INDEX('Sağ Bekler'!I:I,$Y215)),IF(ISBLANK(INDEX('Sol Bekler'!I:I,$Y215)),"",INDEX('Sol Bekler'!I:I,$Y215)),IF(ISBLANK(INDEX('Orta Saha'!I:I,$Y215)),"",INDEX('Orta Saha'!I:I,$Y215)),IF(ISBLANK(INDEX(Kanatlar!I:I,$Y215)),"",INDEX(Kanatlar!I:I,$Y215)),IF(ISBLANK(INDEX(Forvetler!I:I,$Y215)),"",INDEX(Forvetler!I:I,$Y215))))</f>
        <v/>
      </c>
      <c r="J215" s="4" t="str">
        <f ca="1">IF($X215="","",CHOOSE($X215,IF(ISBLANK(INDEX(Kaleciler!J:J,$Y215)),"",INDEX(Kaleciler!J:J,$Y215)),IF(ISBLANK(INDEX(Stoperler!J:J,$Y215)),"",INDEX(Stoperler!J:J,$Y215)),IF(ISBLANK(INDEX('Sağ Bekler'!J:J,$Y215)),"",INDEX('Sağ Bekler'!J:J,$Y215)),IF(ISBLANK(INDEX('Sol Bekler'!J:J,$Y215)),"",INDEX('Sol Bekler'!J:J,$Y215)),IF(ISBLANK(INDEX('Orta Saha'!J:J,$Y215)),"",INDEX('Orta Saha'!J:J,$Y215)),IF(ISBLANK(INDEX(Kanatlar!J:J,$Y215)),"",INDEX(Kanatlar!J:J,$Y215)),IF(ISBLANK(INDEX(Forvetler!J:J,$Y215)),"",INDEX(Forvetler!J:J,$Y215))))</f>
        <v/>
      </c>
      <c r="K215" s="2" t="str">
        <f ca="1">IF($X215="","",CHOOSE($X215,IF(ISBLANK(INDEX(Kaleciler!K:K,$Y215)),"",INDEX(Kaleciler!K:K,$Y215)),IF(ISBLANK(INDEX(Stoperler!K:K,$Y215)),"",INDEX(Stoperler!K:K,$Y215)),IF(ISBLANK(INDEX('Sağ Bekler'!K:K,$Y215)),"",INDEX('Sağ Bekler'!K:K,$Y215)),IF(ISBLANK(INDEX('Sol Bekler'!K:K,$Y215)),"",INDEX('Sol Bekler'!K:K,$Y215)),IF(ISBLANK(INDEX('Orta Saha'!K:K,$Y215)),"",INDEX('Orta Saha'!K:K,$Y215)),IF(ISBLANK(INDEX(Kanatlar!K:K,$Y215)),"",INDEX(Kanatlar!K:K,$Y215)),IF(ISBLANK(INDEX(Forvetler!K:K,$Y215)),"",INDEX(Forvetler!K:K,$Y215))))</f>
        <v/>
      </c>
      <c r="L215" s="2" t="str">
        <f ca="1">IF($X215="","",CHOOSE($X215,IF(ISBLANK(INDEX(Kaleciler!L:L,$Y215)),"",INDEX(Kaleciler!L:L,$Y215)),IF(ISBLANK(INDEX(Stoperler!L:L,$Y215)),"",INDEX(Stoperler!L:L,$Y215)),IF(ISBLANK(INDEX('Sağ Bekler'!L:L,$Y215)),"",INDEX('Sağ Bekler'!L:L,$Y215)),IF(ISBLANK(INDEX('Sol Bekler'!L:L,$Y215)),"",INDEX('Sol Bekler'!L:L,$Y215)),IF(ISBLANK(INDEX('Orta Saha'!L:L,$Y215)),"",INDEX('Orta Saha'!L:L,$Y215)),IF(ISBLANK(INDEX(Kanatlar!L:L,$Y215)),"",INDEX(Kanatlar!L:L,$Y215)),IF(ISBLANK(INDEX(Forvetler!L:L,$Y215)),"",INDEX(Forvetler!L:L,$Y215))))</f>
        <v/>
      </c>
      <c r="M215" s="2" t="str">
        <f ca="1">IF($X215="","",CHOOSE($X215,IF(ISBLANK(INDEX(Kaleciler!M:M,$Y215)),"",INDEX(Kaleciler!M:M,$Y215)),IF(ISBLANK(INDEX(Stoperler!M:M,$Y215)),"",INDEX(Stoperler!M:M,$Y215)),IF(ISBLANK(INDEX('Sağ Bekler'!M:M,$Y215)),"",INDEX('Sağ Bekler'!M:M,$Y215)),IF(ISBLANK(INDEX('Sol Bekler'!M:M,$Y215)),"",INDEX('Sol Bekler'!M:M,$Y215)),IF(ISBLANK(INDEX('Orta Saha'!M:M,$Y215)),"",INDEX('Orta Saha'!M:M,$Y215)),IF(ISBLANK(INDEX(Kanatlar!M:M,$Y215)),"",INDEX(Kanatlar!M:M,$Y215)),IF(ISBLANK(INDEX(Forvetler!M:M,$Y215)),"",INDEX(Forvetler!M:M,$Y215))))</f>
        <v/>
      </c>
      <c r="N215" s="2" t="str">
        <f ca="1">IF($X215="","",CHOOSE($X215,IF(ISBLANK(INDEX(Kaleciler!N:N,$Y215)),"",INDEX(Kaleciler!N:N,$Y215)),IF(ISBLANK(INDEX(Stoperler!N:N,$Y215)),"",INDEX(Stoperler!N:N,$Y215)),IF(ISBLANK(INDEX('Sağ Bekler'!N:N,$Y215)),"",INDEX('Sağ Bekler'!N:N,$Y215)),IF(ISBLANK(INDEX('Sol Bekler'!N:N,$Y215)),"",INDEX('Sol Bekler'!N:N,$Y215)),IF(ISBLANK(INDEX('Orta Saha'!N:N,$Y215)),"",INDEX('Orta Saha'!N:N,$Y215)),IF(ISBLANK(INDEX(Kanatlar!N:N,$Y215)),"",INDEX(Kanatlar!N:N,$Y215)),IF(ISBLANK(INDEX(Forvetler!N:N,$Y215)),"",INDEX(Forvetler!N:N,$Y215))))</f>
        <v/>
      </c>
      <c r="O215" s="2" t="str">
        <f ca="1">IF($X215="","",CHOOSE($X215,IF(ISBLANK(INDEX(Kaleciler!O:O,$Y215)),"",INDEX(Kaleciler!O:O,$Y215)),IF(ISBLANK(INDEX(Stoperler!O:O,$Y215)),"",INDEX(Stoperler!O:O,$Y215)),IF(ISBLANK(INDEX('Sağ Bekler'!O:O,$Y215)),"",INDEX('Sağ Bekler'!O:O,$Y215)),IF(ISBLANK(INDEX('Sol Bekler'!O:O,$Y215)),"",INDEX('Sol Bekler'!O:O,$Y215)),IF(ISBLANK(INDEX('Orta Saha'!O:O,$Y215)),"",INDEX('Orta Saha'!O:O,$Y215)),IF(ISBLANK(INDEX(Kanatlar!O:O,$Y215)),"",INDEX(Kanatlar!O:O,$Y215)),IF(ISBLANK(INDEX(Forvetler!O:O,$Y215)),"",INDEX(Forvetler!O:O,$Y215))))</f>
        <v/>
      </c>
      <c r="P215" s="2" t="str">
        <f ca="1">IF($X215="","",CHOOSE($X215,IF(ISBLANK(INDEX(Kaleciler!P:P,$Y215)),"",INDEX(Kaleciler!P:P,$Y215)),IF(ISBLANK(INDEX(Stoperler!P:P,$Y215)),"",INDEX(Stoperler!P:P,$Y215)),IF(ISBLANK(INDEX('Sağ Bekler'!P:P,$Y215)),"",INDEX('Sağ Bekler'!P:P,$Y215)),IF(ISBLANK(INDEX('Sol Bekler'!P:P,$Y215)),"",INDEX('Sol Bekler'!P:P,$Y215)),IF(ISBLANK(INDEX('Orta Saha'!P:P,$Y215)),"",INDEX('Orta Saha'!P:P,$Y215)),IF(ISBLANK(INDEX(Kanatlar!P:P,$Y215)),"",INDEX(Kanatlar!P:P,$Y215)),IF(ISBLANK(INDEX(Forvetler!P:P,$Y215)),"",INDEX(Forvetler!P:P,$Y215))))</f>
        <v/>
      </c>
      <c r="Q215" s="3" t="str">
        <f ca="1">IF($X215="","",CHOOSE($X215,IF(ISBLANK(INDEX(Kaleciler!Q:Q,$Y215)),"",INDEX(Kaleciler!Q:Q,$Y215)),IF(ISBLANK(INDEX(Stoperler!Q:Q,$Y215)),"",INDEX(Stoperler!Q:Q,$Y215)),IF(ISBLANK(INDEX('Sağ Bekler'!Q:Q,$Y215)),"",INDEX('Sağ Bekler'!Q:Q,$Y215)),IF(ISBLANK(INDEX('Sol Bekler'!Q:Q,$Y215)),"",INDEX('Sol Bekler'!Q:Q,$Y215)),IF(ISBLANK(INDEX('Orta Saha'!Q:Q,$Y215)),"",INDEX('Orta Saha'!Q:Q,$Y215)),IF(ISBLANK(INDEX(Kanatlar!Q:Q,$Y215)),"",INDEX(Kanatlar!Q:Q,$Y215)),IF(ISBLANK(INDEX(Forvetler!Q:Q,$Y215)),"",INDEX(Forvetler!Q:Q,$Y215))))</f>
        <v/>
      </c>
      <c r="R215" s="4" t="str">
        <f ca="1">IF($X215="","",CHOOSE($X215,IF(ISBLANK(INDEX(Kaleciler!R:R,$Y215)),"",INDEX(Kaleciler!R:R,$Y215)),IF(ISBLANK(INDEX(Stoperler!R:R,$Y215)),"",INDEX(Stoperler!R:R,$Y215)),IF(ISBLANK(INDEX('Sağ Bekler'!R:R,$Y215)),"",INDEX('Sağ Bekler'!R:R,$Y215)),IF(ISBLANK(INDEX('Sol Bekler'!R:R,$Y215)),"",INDEX('Sol Bekler'!R:R,$Y215)),IF(ISBLANK(INDEX('Orta Saha'!R:R,$Y215)),"",INDEX('Orta Saha'!R:R,$Y215)),IF(ISBLANK(INDEX(Kanatlar!R:R,$Y215)),"",INDEX(Kanatlar!R:R,$Y215)),IF(ISBLANK(INDEX(Forvetler!R:R,$Y215)),"",INDEX(Forvetler!R:R,$Y215))))</f>
        <v/>
      </c>
      <c r="S215" s="2" t="str">
        <f ca="1">IF($X215="","",CHOOSE($X215,IF(ISBLANK(INDEX(Kaleciler!S:S,$Y215)),"",INDEX(Kaleciler!S:S,$Y215)),IF(ISBLANK(INDEX(Stoperler!S:S,$Y215)),"",INDEX(Stoperler!S:S,$Y215)),IF(ISBLANK(INDEX('Sağ Bekler'!S:S,$Y215)),"",INDEX('Sağ Bekler'!S:S,$Y215)),IF(ISBLANK(INDEX('Sol Bekler'!S:S,$Y215)),"",INDEX('Sol Bekler'!S:S,$Y215)),IF(ISBLANK(INDEX('Orta Saha'!S:S,$Y215)),"",INDEX('Orta Saha'!S:S,$Y215)),IF(ISBLANK(INDEX(Kanatlar!S:S,$Y215)),"",INDEX(Kanatlar!S:S,$Y215)),IF(ISBLANK(INDEX(Forvetler!S:S,$Y215)),"",INDEX(Forvetler!S:S,$Y215))))</f>
        <v/>
      </c>
      <c r="T215" s="3" t="str">
        <f ca="1">IF($X215="","",CHOOSE($X215,IF(ISBLANK(INDEX(Kaleciler!T:T,$Y215)),"",INDEX(Kaleciler!T:T,$Y215)),IF(ISBLANK(INDEX(Stoperler!T:T,$Y215)),"",INDEX(Stoperler!T:T,$Y215)),IF(ISBLANK(INDEX('Sağ Bekler'!T:T,$Y215)),"",INDEX('Sağ Bekler'!T:T,$Y215)),IF(ISBLANK(INDEX('Sol Bekler'!T:T,$Y215)),"",INDEX('Sol Bekler'!T:T,$Y215)),IF(ISBLANK(INDEX('Orta Saha'!T:T,$Y215)),"",INDEX('Orta Saha'!T:T,$Y215)),IF(ISBLANK(INDEX(Kanatlar!T:T,$Y215)),"",INDEX(Kanatlar!T:T,$Y215)),IF(ISBLANK(INDEX(Forvetler!T:T,$Y215)),"",INDEX(Forvetler!T:T,$Y215))))</f>
        <v/>
      </c>
      <c r="U215">
        <v>3</v>
      </c>
      <c r="V215">
        <v>15</v>
      </c>
      <c r="W215" t="str">
        <f ca="1">IF(AND('Sağ Bekler'!$B$15&lt;&gt;"",'Sağ Bekler'!$I$15&gt;0,'Sağ Bekler'!$I$15&lt;=TODAY()+365),COUNT($W$3:W214)+1,"")</f>
        <v/>
      </c>
      <c r="X215" t="str">
        <f ca="1">IFERROR(INDEX($U$4:$U$703,MATCH(ROWS($X$4:X215),$W$4:$W$703,0)),"")</f>
        <v/>
      </c>
      <c r="Y215" t="str">
        <f ca="1">IFERROR(INDEX($V$4:$V$703,MATCH(ROWS($Y$4:Y215),$W$4:$W$703,0)),"")</f>
        <v/>
      </c>
    </row>
    <row r="216" spans="1:25" x14ac:dyDescent="0.2">
      <c r="A216" s="2" t="str">
        <f ca="1">IF($X216="","",CHOOSE($X216,IF(ISBLANK(INDEX(Kaleciler!A:A,$Y216)),"",INDEX(Kaleciler!A:A,$Y216)),IF(ISBLANK(INDEX(Stoperler!A:A,$Y216)),"",INDEX(Stoperler!A:A,$Y216)),IF(ISBLANK(INDEX('Sağ Bekler'!A:A,$Y216)),"",INDEX('Sağ Bekler'!A:A,$Y216)),IF(ISBLANK(INDEX('Sol Bekler'!A:A,$Y216)),"",INDEX('Sol Bekler'!A:A,$Y216)),IF(ISBLANK(INDEX('Orta Saha'!A:A,$Y216)),"",INDEX('Orta Saha'!A:A,$Y216)),IF(ISBLANK(INDEX(Kanatlar!A:A,$Y216)),"",INDEX(Kanatlar!A:A,$Y216)),IF(ISBLANK(INDEX(Forvetler!A:A,$Y216)),"",INDEX(Forvetler!A:A,$Y216))))</f>
        <v/>
      </c>
      <c r="B216" s="3" t="str">
        <f ca="1">IF($X216="","",CHOOSE($X216,IF(ISBLANK(INDEX(Kaleciler!B:B,$Y216)),"",INDEX(Kaleciler!B:B,$Y216)),IF(ISBLANK(INDEX(Stoperler!B:B,$Y216)),"",INDEX(Stoperler!B:B,$Y216)),IF(ISBLANK(INDEX('Sağ Bekler'!B:B,$Y216)),"",INDEX('Sağ Bekler'!B:B,$Y216)),IF(ISBLANK(INDEX('Sol Bekler'!B:B,$Y216)),"",INDEX('Sol Bekler'!B:B,$Y216)),IF(ISBLANK(INDEX('Orta Saha'!B:B,$Y216)),"",INDEX('Orta Saha'!B:B,$Y216)),IF(ISBLANK(INDEX(Kanatlar!B:B,$Y216)),"",INDEX(Kanatlar!B:B,$Y216)),IF(ISBLANK(INDEX(Forvetler!B:B,$Y216)),"",INDEX(Forvetler!B:B,$Y216))))</f>
        <v/>
      </c>
      <c r="C216" s="4" t="str">
        <f ca="1">IF($X216="","",CHOOSE($X216,IF(ISBLANK(INDEX(Kaleciler!C:C,$Y216)),"",INDEX(Kaleciler!C:C,$Y216)),IF(ISBLANK(INDEX(Stoperler!C:C,$Y216)),"",INDEX(Stoperler!C:C,$Y216)),IF(ISBLANK(INDEX('Sağ Bekler'!C:C,$Y216)),"",INDEX('Sağ Bekler'!C:C,$Y216)),IF(ISBLANK(INDEX('Sol Bekler'!C:C,$Y216)),"",INDEX('Sol Bekler'!C:C,$Y216)),IF(ISBLANK(INDEX('Orta Saha'!C:C,$Y216)),"",INDEX('Orta Saha'!C:C,$Y216)),IF(ISBLANK(INDEX(Kanatlar!C:C,$Y216)),"",INDEX(Kanatlar!C:C,$Y216)),IF(ISBLANK(INDEX(Forvetler!C:C,$Y216)),"",INDEX(Forvetler!C:C,$Y216))))</f>
        <v/>
      </c>
      <c r="D216" s="2" t="str">
        <f ca="1">IF($X216="","",CHOOSE($X216,IF(ISBLANK(INDEX(Kaleciler!D:D,$Y216)),"",INDEX(Kaleciler!D:D,$Y216)),IF(ISBLANK(INDEX(Stoperler!D:D,$Y216)),"",INDEX(Stoperler!D:D,$Y216)),IF(ISBLANK(INDEX('Sağ Bekler'!D:D,$Y216)),"",INDEX('Sağ Bekler'!D:D,$Y216)),IF(ISBLANK(INDEX('Sol Bekler'!D:D,$Y216)),"",INDEX('Sol Bekler'!D:D,$Y216)),IF(ISBLANK(INDEX('Orta Saha'!D:D,$Y216)),"",INDEX('Orta Saha'!D:D,$Y216)),IF(ISBLANK(INDEX(Kanatlar!D:D,$Y216)),"",INDEX(Kanatlar!D:D,$Y216)),IF(ISBLANK(INDEX(Forvetler!D:D,$Y216)),"",INDEX(Forvetler!D:D,$Y216))))</f>
        <v/>
      </c>
      <c r="E216" s="3" t="str">
        <f ca="1">IF($X216="","",CHOOSE($X216,IF(ISBLANK(INDEX(Kaleciler!E:E,$Y216)),"",INDEX(Kaleciler!E:E,$Y216)),IF(ISBLANK(INDEX(Stoperler!E:E,$Y216)),"",INDEX(Stoperler!E:E,$Y216)),IF(ISBLANK(INDEX('Sağ Bekler'!E:E,$Y216)),"",INDEX('Sağ Bekler'!E:E,$Y216)),IF(ISBLANK(INDEX('Sol Bekler'!E:E,$Y216)),"",INDEX('Sol Bekler'!E:E,$Y216)),IF(ISBLANK(INDEX('Orta Saha'!E:E,$Y216)),"",INDEX('Orta Saha'!E:E,$Y216)),IF(ISBLANK(INDEX(Kanatlar!E:E,$Y216)),"",INDEX(Kanatlar!E:E,$Y216)),IF(ISBLANK(INDEX(Forvetler!E:E,$Y216)),"",INDEX(Forvetler!E:E,$Y216))))</f>
        <v/>
      </c>
      <c r="F216" s="3" t="str">
        <f ca="1">IF($X216="","",CHOOSE($X216,IF(ISBLANK(INDEX(Kaleciler!F:F,$Y216)),"",INDEX(Kaleciler!F:F,$Y216)),IF(ISBLANK(INDEX(Stoperler!F:F,$Y216)),"",INDEX(Stoperler!F:F,$Y216)),IF(ISBLANK(INDEX('Sağ Bekler'!F:F,$Y216)),"",INDEX('Sağ Bekler'!F:F,$Y216)),IF(ISBLANK(INDEX('Sol Bekler'!F:F,$Y216)),"",INDEX('Sol Bekler'!F:F,$Y216)),IF(ISBLANK(INDEX('Orta Saha'!F:F,$Y216)),"",INDEX('Orta Saha'!F:F,$Y216)),IF(ISBLANK(INDEX(Kanatlar!F:F,$Y216)),"",INDEX(Kanatlar!F:F,$Y216)),IF(ISBLANK(INDEX(Forvetler!F:F,$Y216)),"",INDEX(Forvetler!F:F,$Y216))))</f>
        <v/>
      </c>
      <c r="G216" s="3" t="str">
        <f ca="1">IF($X216="","",CHOOSE($X216,IF(ISBLANK(INDEX(Kaleciler!G:G,$Y216)),"",INDEX(Kaleciler!G:G,$Y216)),IF(ISBLANK(INDEX(Stoperler!G:G,$Y216)),"",INDEX(Stoperler!G:G,$Y216)),IF(ISBLANK(INDEX('Sağ Bekler'!G:G,$Y216)),"",INDEX('Sağ Bekler'!G:G,$Y216)),IF(ISBLANK(INDEX('Sol Bekler'!G:G,$Y216)),"",INDEX('Sol Bekler'!G:G,$Y216)),IF(ISBLANK(INDEX('Orta Saha'!G:G,$Y216)),"",INDEX('Orta Saha'!G:G,$Y216)),IF(ISBLANK(INDEX(Kanatlar!G:G,$Y216)),"",INDEX(Kanatlar!G:G,$Y216)),IF(ISBLANK(INDEX(Forvetler!G:G,$Y216)),"",INDEX(Forvetler!G:G,$Y216))))</f>
        <v/>
      </c>
      <c r="H216" s="3" t="str">
        <f ca="1">IF($X216="","",CHOOSE($X216,IF(ISBLANK(INDEX(Kaleciler!H:H,$Y216)),"",INDEX(Kaleciler!H:H,$Y216)),IF(ISBLANK(INDEX(Stoperler!H:H,$Y216)),"",INDEX(Stoperler!H:H,$Y216)),IF(ISBLANK(INDEX('Sağ Bekler'!H:H,$Y216)),"",INDEX('Sağ Bekler'!H:H,$Y216)),IF(ISBLANK(INDEX('Sol Bekler'!H:H,$Y216)),"",INDEX('Sol Bekler'!H:H,$Y216)),IF(ISBLANK(INDEX('Orta Saha'!H:H,$Y216)),"",INDEX('Orta Saha'!H:H,$Y216)),IF(ISBLANK(INDEX(Kanatlar!H:H,$Y216)),"",INDEX(Kanatlar!H:H,$Y216)),IF(ISBLANK(INDEX(Forvetler!H:H,$Y216)),"",INDEX(Forvetler!H:H,$Y216))))</f>
        <v/>
      </c>
      <c r="I216" s="4" t="str">
        <f ca="1">IF($X216="","",CHOOSE($X216,IF(ISBLANK(INDEX(Kaleciler!I:I,$Y216)),"",INDEX(Kaleciler!I:I,$Y216)),IF(ISBLANK(INDEX(Stoperler!I:I,$Y216)),"",INDEX(Stoperler!I:I,$Y216)),IF(ISBLANK(INDEX('Sağ Bekler'!I:I,$Y216)),"",INDEX('Sağ Bekler'!I:I,$Y216)),IF(ISBLANK(INDEX('Sol Bekler'!I:I,$Y216)),"",INDEX('Sol Bekler'!I:I,$Y216)),IF(ISBLANK(INDEX('Orta Saha'!I:I,$Y216)),"",INDEX('Orta Saha'!I:I,$Y216)),IF(ISBLANK(INDEX(Kanatlar!I:I,$Y216)),"",INDEX(Kanatlar!I:I,$Y216)),IF(ISBLANK(INDEX(Forvetler!I:I,$Y216)),"",INDEX(Forvetler!I:I,$Y216))))</f>
        <v/>
      </c>
      <c r="J216" s="4" t="str">
        <f ca="1">IF($X216="","",CHOOSE($X216,IF(ISBLANK(INDEX(Kaleciler!J:J,$Y216)),"",INDEX(Kaleciler!J:J,$Y216)),IF(ISBLANK(INDEX(Stoperler!J:J,$Y216)),"",INDEX(Stoperler!J:J,$Y216)),IF(ISBLANK(INDEX('Sağ Bekler'!J:J,$Y216)),"",INDEX('Sağ Bekler'!J:J,$Y216)),IF(ISBLANK(INDEX('Sol Bekler'!J:J,$Y216)),"",INDEX('Sol Bekler'!J:J,$Y216)),IF(ISBLANK(INDEX('Orta Saha'!J:J,$Y216)),"",INDEX('Orta Saha'!J:J,$Y216)),IF(ISBLANK(INDEX(Kanatlar!J:J,$Y216)),"",INDEX(Kanatlar!J:J,$Y216)),IF(ISBLANK(INDEX(Forvetler!J:J,$Y216)),"",INDEX(Forvetler!J:J,$Y216))))</f>
        <v/>
      </c>
      <c r="K216" s="2" t="str">
        <f ca="1">IF($X216="","",CHOOSE($X216,IF(ISBLANK(INDEX(Kaleciler!K:K,$Y216)),"",INDEX(Kaleciler!K:K,$Y216)),IF(ISBLANK(INDEX(Stoperler!K:K,$Y216)),"",INDEX(Stoperler!K:K,$Y216)),IF(ISBLANK(INDEX('Sağ Bekler'!K:K,$Y216)),"",INDEX('Sağ Bekler'!K:K,$Y216)),IF(ISBLANK(INDEX('Sol Bekler'!K:K,$Y216)),"",INDEX('Sol Bekler'!K:K,$Y216)),IF(ISBLANK(INDEX('Orta Saha'!K:K,$Y216)),"",INDEX('Orta Saha'!K:K,$Y216)),IF(ISBLANK(INDEX(Kanatlar!K:K,$Y216)),"",INDEX(Kanatlar!K:K,$Y216)),IF(ISBLANK(INDEX(Forvetler!K:K,$Y216)),"",INDEX(Forvetler!K:K,$Y216))))</f>
        <v/>
      </c>
      <c r="L216" s="2" t="str">
        <f ca="1">IF($X216="","",CHOOSE($X216,IF(ISBLANK(INDEX(Kaleciler!L:L,$Y216)),"",INDEX(Kaleciler!L:L,$Y216)),IF(ISBLANK(INDEX(Stoperler!L:L,$Y216)),"",INDEX(Stoperler!L:L,$Y216)),IF(ISBLANK(INDEX('Sağ Bekler'!L:L,$Y216)),"",INDEX('Sağ Bekler'!L:L,$Y216)),IF(ISBLANK(INDEX('Sol Bekler'!L:L,$Y216)),"",INDEX('Sol Bekler'!L:L,$Y216)),IF(ISBLANK(INDEX('Orta Saha'!L:L,$Y216)),"",INDEX('Orta Saha'!L:L,$Y216)),IF(ISBLANK(INDEX(Kanatlar!L:L,$Y216)),"",INDEX(Kanatlar!L:L,$Y216)),IF(ISBLANK(INDEX(Forvetler!L:L,$Y216)),"",INDEX(Forvetler!L:L,$Y216))))</f>
        <v/>
      </c>
      <c r="M216" s="2" t="str">
        <f ca="1">IF($X216="","",CHOOSE($X216,IF(ISBLANK(INDEX(Kaleciler!M:M,$Y216)),"",INDEX(Kaleciler!M:M,$Y216)),IF(ISBLANK(INDEX(Stoperler!M:M,$Y216)),"",INDEX(Stoperler!M:M,$Y216)),IF(ISBLANK(INDEX('Sağ Bekler'!M:M,$Y216)),"",INDEX('Sağ Bekler'!M:M,$Y216)),IF(ISBLANK(INDEX('Sol Bekler'!M:M,$Y216)),"",INDEX('Sol Bekler'!M:M,$Y216)),IF(ISBLANK(INDEX('Orta Saha'!M:M,$Y216)),"",INDEX('Orta Saha'!M:M,$Y216)),IF(ISBLANK(INDEX(Kanatlar!M:M,$Y216)),"",INDEX(Kanatlar!M:M,$Y216)),IF(ISBLANK(INDEX(Forvetler!M:M,$Y216)),"",INDEX(Forvetler!M:M,$Y216))))</f>
        <v/>
      </c>
      <c r="N216" s="2" t="str">
        <f ca="1">IF($X216="","",CHOOSE($X216,IF(ISBLANK(INDEX(Kaleciler!N:N,$Y216)),"",INDEX(Kaleciler!N:N,$Y216)),IF(ISBLANK(INDEX(Stoperler!N:N,$Y216)),"",INDEX(Stoperler!N:N,$Y216)),IF(ISBLANK(INDEX('Sağ Bekler'!N:N,$Y216)),"",INDEX('Sağ Bekler'!N:N,$Y216)),IF(ISBLANK(INDEX('Sol Bekler'!N:N,$Y216)),"",INDEX('Sol Bekler'!N:N,$Y216)),IF(ISBLANK(INDEX('Orta Saha'!N:N,$Y216)),"",INDEX('Orta Saha'!N:N,$Y216)),IF(ISBLANK(INDEX(Kanatlar!N:N,$Y216)),"",INDEX(Kanatlar!N:N,$Y216)),IF(ISBLANK(INDEX(Forvetler!N:N,$Y216)),"",INDEX(Forvetler!N:N,$Y216))))</f>
        <v/>
      </c>
      <c r="O216" s="2" t="str">
        <f ca="1">IF($X216="","",CHOOSE($X216,IF(ISBLANK(INDEX(Kaleciler!O:O,$Y216)),"",INDEX(Kaleciler!O:O,$Y216)),IF(ISBLANK(INDEX(Stoperler!O:O,$Y216)),"",INDEX(Stoperler!O:O,$Y216)),IF(ISBLANK(INDEX('Sağ Bekler'!O:O,$Y216)),"",INDEX('Sağ Bekler'!O:O,$Y216)),IF(ISBLANK(INDEX('Sol Bekler'!O:O,$Y216)),"",INDEX('Sol Bekler'!O:O,$Y216)),IF(ISBLANK(INDEX('Orta Saha'!O:O,$Y216)),"",INDEX('Orta Saha'!O:O,$Y216)),IF(ISBLANK(INDEX(Kanatlar!O:O,$Y216)),"",INDEX(Kanatlar!O:O,$Y216)),IF(ISBLANK(INDEX(Forvetler!O:O,$Y216)),"",INDEX(Forvetler!O:O,$Y216))))</f>
        <v/>
      </c>
      <c r="P216" s="2" t="str">
        <f ca="1">IF($X216="","",CHOOSE($X216,IF(ISBLANK(INDEX(Kaleciler!P:P,$Y216)),"",INDEX(Kaleciler!P:P,$Y216)),IF(ISBLANK(INDEX(Stoperler!P:P,$Y216)),"",INDEX(Stoperler!P:P,$Y216)),IF(ISBLANK(INDEX('Sağ Bekler'!P:P,$Y216)),"",INDEX('Sağ Bekler'!P:P,$Y216)),IF(ISBLANK(INDEX('Sol Bekler'!P:P,$Y216)),"",INDEX('Sol Bekler'!P:P,$Y216)),IF(ISBLANK(INDEX('Orta Saha'!P:P,$Y216)),"",INDEX('Orta Saha'!P:P,$Y216)),IF(ISBLANK(INDEX(Kanatlar!P:P,$Y216)),"",INDEX(Kanatlar!P:P,$Y216)),IF(ISBLANK(INDEX(Forvetler!P:P,$Y216)),"",INDEX(Forvetler!P:P,$Y216))))</f>
        <v/>
      </c>
      <c r="Q216" s="3" t="str">
        <f ca="1">IF($X216="","",CHOOSE($X216,IF(ISBLANK(INDEX(Kaleciler!Q:Q,$Y216)),"",INDEX(Kaleciler!Q:Q,$Y216)),IF(ISBLANK(INDEX(Stoperler!Q:Q,$Y216)),"",INDEX(Stoperler!Q:Q,$Y216)),IF(ISBLANK(INDEX('Sağ Bekler'!Q:Q,$Y216)),"",INDEX('Sağ Bekler'!Q:Q,$Y216)),IF(ISBLANK(INDEX('Sol Bekler'!Q:Q,$Y216)),"",INDEX('Sol Bekler'!Q:Q,$Y216)),IF(ISBLANK(INDEX('Orta Saha'!Q:Q,$Y216)),"",INDEX('Orta Saha'!Q:Q,$Y216)),IF(ISBLANK(INDEX(Kanatlar!Q:Q,$Y216)),"",INDEX(Kanatlar!Q:Q,$Y216)),IF(ISBLANK(INDEX(Forvetler!Q:Q,$Y216)),"",INDEX(Forvetler!Q:Q,$Y216))))</f>
        <v/>
      </c>
      <c r="R216" s="4" t="str">
        <f ca="1">IF($X216="","",CHOOSE($X216,IF(ISBLANK(INDEX(Kaleciler!R:R,$Y216)),"",INDEX(Kaleciler!R:R,$Y216)),IF(ISBLANK(INDEX(Stoperler!R:R,$Y216)),"",INDEX(Stoperler!R:R,$Y216)),IF(ISBLANK(INDEX('Sağ Bekler'!R:R,$Y216)),"",INDEX('Sağ Bekler'!R:R,$Y216)),IF(ISBLANK(INDEX('Sol Bekler'!R:R,$Y216)),"",INDEX('Sol Bekler'!R:R,$Y216)),IF(ISBLANK(INDEX('Orta Saha'!R:R,$Y216)),"",INDEX('Orta Saha'!R:R,$Y216)),IF(ISBLANK(INDEX(Kanatlar!R:R,$Y216)),"",INDEX(Kanatlar!R:R,$Y216)),IF(ISBLANK(INDEX(Forvetler!R:R,$Y216)),"",INDEX(Forvetler!R:R,$Y216))))</f>
        <v/>
      </c>
      <c r="S216" s="2" t="str">
        <f ca="1">IF($X216="","",CHOOSE($X216,IF(ISBLANK(INDEX(Kaleciler!S:S,$Y216)),"",INDEX(Kaleciler!S:S,$Y216)),IF(ISBLANK(INDEX(Stoperler!S:S,$Y216)),"",INDEX(Stoperler!S:S,$Y216)),IF(ISBLANK(INDEX('Sağ Bekler'!S:S,$Y216)),"",INDEX('Sağ Bekler'!S:S,$Y216)),IF(ISBLANK(INDEX('Sol Bekler'!S:S,$Y216)),"",INDEX('Sol Bekler'!S:S,$Y216)),IF(ISBLANK(INDEX('Orta Saha'!S:S,$Y216)),"",INDEX('Orta Saha'!S:S,$Y216)),IF(ISBLANK(INDEX(Kanatlar!S:S,$Y216)),"",INDEX(Kanatlar!S:S,$Y216)),IF(ISBLANK(INDEX(Forvetler!S:S,$Y216)),"",INDEX(Forvetler!S:S,$Y216))))</f>
        <v/>
      </c>
      <c r="T216" s="3" t="str">
        <f ca="1">IF($X216="","",CHOOSE($X216,IF(ISBLANK(INDEX(Kaleciler!T:T,$Y216)),"",INDEX(Kaleciler!T:T,$Y216)),IF(ISBLANK(INDEX(Stoperler!T:T,$Y216)),"",INDEX(Stoperler!T:T,$Y216)),IF(ISBLANK(INDEX('Sağ Bekler'!T:T,$Y216)),"",INDEX('Sağ Bekler'!T:T,$Y216)),IF(ISBLANK(INDEX('Sol Bekler'!T:T,$Y216)),"",INDEX('Sol Bekler'!T:T,$Y216)),IF(ISBLANK(INDEX('Orta Saha'!T:T,$Y216)),"",INDEX('Orta Saha'!T:T,$Y216)),IF(ISBLANK(INDEX(Kanatlar!T:T,$Y216)),"",INDEX(Kanatlar!T:T,$Y216)),IF(ISBLANK(INDEX(Forvetler!T:T,$Y216)),"",INDEX(Forvetler!T:T,$Y216))))</f>
        <v/>
      </c>
      <c r="U216">
        <v>3</v>
      </c>
      <c r="V216">
        <v>16</v>
      </c>
      <c r="W216" t="str">
        <f ca="1">IF(AND('Sağ Bekler'!$B$16&lt;&gt;"",'Sağ Bekler'!$I$16&gt;0,'Sağ Bekler'!$I$16&lt;=TODAY()+365),COUNT($W$3:W215)+1,"")</f>
        <v/>
      </c>
      <c r="X216" t="str">
        <f ca="1">IFERROR(INDEX($U$4:$U$703,MATCH(ROWS($X$4:X216),$W$4:$W$703,0)),"")</f>
        <v/>
      </c>
      <c r="Y216" t="str">
        <f ca="1">IFERROR(INDEX($V$4:$V$703,MATCH(ROWS($Y$4:Y216),$W$4:$W$703,0)),"")</f>
        <v/>
      </c>
    </row>
    <row r="217" spans="1:25" x14ac:dyDescent="0.2">
      <c r="A217" s="2" t="str">
        <f ca="1">IF($X217="","",CHOOSE($X217,IF(ISBLANK(INDEX(Kaleciler!A:A,$Y217)),"",INDEX(Kaleciler!A:A,$Y217)),IF(ISBLANK(INDEX(Stoperler!A:A,$Y217)),"",INDEX(Stoperler!A:A,$Y217)),IF(ISBLANK(INDEX('Sağ Bekler'!A:A,$Y217)),"",INDEX('Sağ Bekler'!A:A,$Y217)),IF(ISBLANK(INDEX('Sol Bekler'!A:A,$Y217)),"",INDEX('Sol Bekler'!A:A,$Y217)),IF(ISBLANK(INDEX('Orta Saha'!A:A,$Y217)),"",INDEX('Orta Saha'!A:A,$Y217)),IF(ISBLANK(INDEX(Kanatlar!A:A,$Y217)),"",INDEX(Kanatlar!A:A,$Y217)),IF(ISBLANK(INDEX(Forvetler!A:A,$Y217)),"",INDEX(Forvetler!A:A,$Y217))))</f>
        <v/>
      </c>
      <c r="B217" s="3" t="str">
        <f ca="1">IF($X217="","",CHOOSE($X217,IF(ISBLANK(INDEX(Kaleciler!B:B,$Y217)),"",INDEX(Kaleciler!B:B,$Y217)),IF(ISBLANK(INDEX(Stoperler!B:B,$Y217)),"",INDEX(Stoperler!B:B,$Y217)),IF(ISBLANK(INDEX('Sağ Bekler'!B:B,$Y217)),"",INDEX('Sağ Bekler'!B:B,$Y217)),IF(ISBLANK(INDEX('Sol Bekler'!B:B,$Y217)),"",INDEX('Sol Bekler'!B:B,$Y217)),IF(ISBLANK(INDEX('Orta Saha'!B:B,$Y217)),"",INDEX('Orta Saha'!B:B,$Y217)),IF(ISBLANK(INDEX(Kanatlar!B:B,$Y217)),"",INDEX(Kanatlar!B:B,$Y217)),IF(ISBLANK(INDEX(Forvetler!B:B,$Y217)),"",INDEX(Forvetler!B:B,$Y217))))</f>
        <v/>
      </c>
      <c r="C217" s="4" t="str">
        <f ca="1">IF($X217="","",CHOOSE($X217,IF(ISBLANK(INDEX(Kaleciler!C:C,$Y217)),"",INDEX(Kaleciler!C:C,$Y217)),IF(ISBLANK(INDEX(Stoperler!C:C,$Y217)),"",INDEX(Stoperler!C:C,$Y217)),IF(ISBLANK(INDEX('Sağ Bekler'!C:C,$Y217)),"",INDEX('Sağ Bekler'!C:C,$Y217)),IF(ISBLANK(INDEX('Sol Bekler'!C:C,$Y217)),"",INDEX('Sol Bekler'!C:C,$Y217)),IF(ISBLANK(INDEX('Orta Saha'!C:C,$Y217)),"",INDEX('Orta Saha'!C:C,$Y217)),IF(ISBLANK(INDEX(Kanatlar!C:C,$Y217)),"",INDEX(Kanatlar!C:C,$Y217)),IF(ISBLANK(INDEX(Forvetler!C:C,$Y217)),"",INDEX(Forvetler!C:C,$Y217))))</f>
        <v/>
      </c>
      <c r="D217" s="2" t="str">
        <f ca="1">IF($X217="","",CHOOSE($X217,IF(ISBLANK(INDEX(Kaleciler!D:D,$Y217)),"",INDEX(Kaleciler!D:D,$Y217)),IF(ISBLANK(INDEX(Stoperler!D:D,$Y217)),"",INDEX(Stoperler!D:D,$Y217)),IF(ISBLANK(INDEX('Sağ Bekler'!D:D,$Y217)),"",INDEX('Sağ Bekler'!D:D,$Y217)),IF(ISBLANK(INDEX('Sol Bekler'!D:D,$Y217)),"",INDEX('Sol Bekler'!D:D,$Y217)),IF(ISBLANK(INDEX('Orta Saha'!D:D,$Y217)),"",INDEX('Orta Saha'!D:D,$Y217)),IF(ISBLANK(INDEX(Kanatlar!D:D,$Y217)),"",INDEX(Kanatlar!D:D,$Y217)),IF(ISBLANK(INDEX(Forvetler!D:D,$Y217)),"",INDEX(Forvetler!D:D,$Y217))))</f>
        <v/>
      </c>
      <c r="E217" s="3" t="str">
        <f ca="1">IF($X217="","",CHOOSE($X217,IF(ISBLANK(INDEX(Kaleciler!E:E,$Y217)),"",INDEX(Kaleciler!E:E,$Y217)),IF(ISBLANK(INDEX(Stoperler!E:E,$Y217)),"",INDEX(Stoperler!E:E,$Y217)),IF(ISBLANK(INDEX('Sağ Bekler'!E:E,$Y217)),"",INDEX('Sağ Bekler'!E:E,$Y217)),IF(ISBLANK(INDEX('Sol Bekler'!E:E,$Y217)),"",INDEX('Sol Bekler'!E:E,$Y217)),IF(ISBLANK(INDEX('Orta Saha'!E:E,$Y217)),"",INDEX('Orta Saha'!E:E,$Y217)),IF(ISBLANK(INDEX(Kanatlar!E:E,$Y217)),"",INDEX(Kanatlar!E:E,$Y217)),IF(ISBLANK(INDEX(Forvetler!E:E,$Y217)),"",INDEX(Forvetler!E:E,$Y217))))</f>
        <v/>
      </c>
      <c r="F217" s="3" t="str">
        <f ca="1">IF($X217="","",CHOOSE($X217,IF(ISBLANK(INDEX(Kaleciler!F:F,$Y217)),"",INDEX(Kaleciler!F:F,$Y217)),IF(ISBLANK(INDEX(Stoperler!F:F,$Y217)),"",INDEX(Stoperler!F:F,$Y217)),IF(ISBLANK(INDEX('Sağ Bekler'!F:F,$Y217)),"",INDEX('Sağ Bekler'!F:F,$Y217)),IF(ISBLANK(INDEX('Sol Bekler'!F:F,$Y217)),"",INDEX('Sol Bekler'!F:F,$Y217)),IF(ISBLANK(INDEX('Orta Saha'!F:F,$Y217)),"",INDEX('Orta Saha'!F:F,$Y217)),IF(ISBLANK(INDEX(Kanatlar!F:F,$Y217)),"",INDEX(Kanatlar!F:F,$Y217)),IF(ISBLANK(INDEX(Forvetler!F:F,$Y217)),"",INDEX(Forvetler!F:F,$Y217))))</f>
        <v/>
      </c>
      <c r="G217" s="3" t="str">
        <f ca="1">IF($X217="","",CHOOSE($X217,IF(ISBLANK(INDEX(Kaleciler!G:G,$Y217)),"",INDEX(Kaleciler!G:G,$Y217)),IF(ISBLANK(INDEX(Stoperler!G:G,$Y217)),"",INDEX(Stoperler!G:G,$Y217)),IF(ISBLANK(INDEX('Sağ Bekler'!G:G,$Y217)),"",INDEX('Sağ Bekler'!G:G,$Y217)),IF(ISBLANK(INDEX('Sol Bekler'!G:G,$Y217)),"",INDEX('Sol Bekler'!G:G,$Y217)),IF(ISBLANK(INDEX('Orta Saha'!G:G,$Y217)),"",INDEX('Orta Saha'!G:G,$Y217)),IF(ISBLANK(INDEX(Kanatlar!G:G,$Y217)),"",INDEX(Kanatlar!G:G,$Y217)),IF(ISBLANK(INDEX(Forvetler!G:G,$Y217)),"",INDEX(Forvetler!G:G,$Y217))))</f>
        <v/>
      </c>
      <c r="H217" s="3" t="str">
        <f ca="1">IF($X217="","",CHOOSE($X217,IF(ISBLANK(INDEX(Kaleciler!H:H,$Y217)),"",INDEX(Kaleciler!H:H,$Y217)),IF(ISBLANK(INDEX(Stoperler!H:H,$Y217)),"",INDEX(Stoperler!H:H,$Y217)),IF(ISBLANK(INDEX('Sağ Bekler'!H:H,$Y217)),"",INDEX('Sağ Bekler'!H:H,$Y217)),IF(ISBLANK(INDEX('Sol Bekler'!H:H,$Y217)),"",INDEX('Sol Bekler'!H:H,$Y217)),IF(ISBLANK(INDEX('Orta Saha'!H:H,$Y217)),"",INDEX('Orta Saha'!H:H,$Y217)),IF(ISBLANK(INDEX(Kanatlar!H:H,$Y217)),"",INDEX(Kanatlar!H:H,$Y217)),IF(ISBLANK(INDEX(Forvetler!H:H,$Y217)),"",INDEX(Forvetler!H:H,$Y217))))</f>
        <v/>
      </c>
      <c r="I217" s="4" t="str">
        <f ca="1">IF($X217="","",CHOOSE($X217,IF(ISBLANK(INDEX(Kaleciler!I:I,$Y217)),"",INDEX(Kaleciler!I:I,$Y217)),IF(ISBLANK(INDEX(Stoperler!I:I,$Y217)),"",INDEX(Stoperler!I:I,$Y217)),IF(ISBLANK(INDEX('Sağ Bekler'!I:I,$Y217)),"",INDEX('Sağ Bekler'!I:I,$Y217)),IF(ISBLANK(INDEX('Sol Bekler'!I:I,$Y217)),"",INDEX('Sol Bekler'!I:I,$Y217)),IF(ISBLANK(INDEX('Orta Saha'!I:I,$Y217)),"",INDEX('Orta Saha'!I:I,$Y217)),IF(ISBLANK(INDEX(Kanatlar!I:I,$Y217)),"",INDEX(Kanatlar!I:I,$Y217)),IF(ISBLANK(INDEX(Forvetler!I:I,$Y217)),"",INDEX(Forvetler!I:I,$Y217))))</f>
        <v/>
      </c>
      <c r="J217" s="4" t="str">
        <f ca="1">IF($X217="","",CHOOSE($X217,IF(ISBLANK(INDEX(Kaleciler!J:J,$Y217)),"",INDEX(Kaleciler!J:J,$Y217)),IF(ISBLANK(INDEX(Stoperler!J:J,$Y217)),"",INDEX(Stoperler!J:J,$Y217)),IF(ISBLANK(INDEX('Sağ Bekler'!J:J,$Y217)),"",INDEX('Sağ Bekler'!J:J,$Y217)),IF(ISBLANK(INDEX('Sol Bekler'!J:J,$Y217)),"",INDEX('Sol Bekler'!J:J,$Y217)),IF(ISBLANK(INDEX('Orta Saha'!J:J,$Y217)),"",INDEX('Orta Saha'!J:J,$Y217)),IF(ISBLANK(INDEX(Kanatlar!J:J,$Y217)),"",INDEX(Kanatlar!J:J,$Y217)),IF(ISBLANK(INDEX(Forvetler!J:J,$Y217)),"",INDEX(Forvetler!J:J,$Y217))))</f>
        <v/>
      </c>
      <c r="K217" s="2" t="str">
        <f ca="1">IF($X217="","",CHOOSE($X217,IF(ISBLANK(INDEX(Kaleciler!K:K,$Y217)),"",INDEX(Kaleciler!K:K,$Y217)),IF(ISBLANK(INDEX(Stoperler!K:K,$Y217)),"",INDEX(Stoperler!K:K,$Y217)),IF(ISBLANK(INDEX('Sağ Bekler'!K:K,$Y217)),"",INDEX('Sağ Bekler'!K:K,$Y217)),IF(ISBLANK(INDEX('Sol Bekler'!K:K,$Y217)),"",INDEX('Sol Bekler'!K:K,$Y217)),IF(ISBLANK(INDEX('Orta Saha'!K:K,$Y217)),"",INDEX('Orta Saha'!K:K,$Y217)),IF(ISBLANK(INDEX(Kanatlar!K:K,$Y217)),"",INDEX(Kanatlar!K:K,$Y217)),IF(ISBLANK(INDEX(Forvetler!K:K,$Y217)),"",INDEX(Forvetler!K:K,$Y217))))</f>
        <v/>
      </c>
      <c r="L217" s="2" t="str">
        <f ca="1">IF($X217="","",CHOOSE($X217,IF(ISBLANK(INDEX(Kaleciler!L:L,$Y217)),"",INDEX(Kaleciler!L:L,$Y217)),IF(ISBLANK(INDEX(Stoperler!L:L,$Y217)),"",INDEX(Stoperler!L:L,$Y217)),IF(ISBLANK(INDEX('Sağ Bekler'!L:L,$Y217)),"",INDEX('Sağ Bekler'!L:L,$Y217)),IF(ISBLANK(INDEX('Sol Bekler'!L:L,$Y217)),"",INDEX('Sol Bekler'!L:L,$Y217)),IF(ISBLANK(INDEX('Orta Saha'!L:L,$Y217)),"",INDEX('Orta Saha'!L:L,$Y217)),IF(ISBLANK(INDEX(Kanatlar!L:L,$Y217)),"",INDEX(Kanatlar!L:L,$Y217)),IF(ISBLANK(INDEX(Forvetler!L:L,$Y217)),"",INDEX(Forvetler!L:L,$Y217))))</f>
        <v/>
      </c>
      <c r="M217" s="2" t="str">
        <f ca="1">IF($X217="","",CHOOSE($X217,IF(ISBLANK(INDEX(Kaleciler!M:M,$Y217)),"",INDEX(Kaleciler!M:M,$Y217)),IF(ISBLANK(INDEX(Stoperler!M:M,$Y217)),"",INDEX(Stoperler!M:M,$Y217)),IF(ISBLANK(INDEX('Sağ Bekler'!M:M,$Y217)),"",INDEX('Sağ Bekler'!M:M,$Y217)),IF(ISBLANK(INDEX('Sol Bekler'!M:M,$Y217)),"",INDEX('Sol Bekler'!M:M,$Y217)),IF(ISBLANK(INDEX('Orta Saha'!M:M,$Y217)),"",INDEX('Orta Saha'!M:M,$Y217)),IF(ISBLANK(INDEX(Kanatlar!M:M,$Y217)),"",INDEX(Kanatlar!M:M,$Y217)),IF(ISBLANK(INDEX(Forvetler!M:M,$Y217)),"",INDEX(Forvetler!M:M,$Y217))))</f>
        <v/>
      </c>
      <c r="N217" s="2" t="str">
        <f ca="1">IF($X217="","",CHOOSE($X217,IF(ISBLANK(INDEX(Kaleciler!N:N,$Y217)),"",INDEX(Kaleciler!N:N,$Y217)),IF(ISBLANK(INDEX(Stoperler!N:N,$Y217)),"",INDEX(Stoperler!N:N,$Y217)),IF(ISBLANK(INDEX('Sağ Bekler'!N:N,$Y217)),"",INDEX('Sağ Bekler'!N:N,$Y217)),IF(ISBLANK(INDEX('Sol Bekler'!N:N,$Y217)),"",INDEX('Sol Bekler'!N:N,$Y217)),IF(ISBLANK(INDEX('Orta Saha'!N:N,$Y217)),"",INDEX('Orta Saha'!N:N,$Y217)),IF(ISBLANK(INDEX(Kanatlar!N:N,$Y217)),"",INDEX(Kanatlar!N:N,$Y217)),IF(ISBLANK(INDEX(Forvetler!N:N,$Y217)),"",INDEX(Forvetler!N:N,$Y217))))</f>
        <v/>
      </c>
      <c r="O217" s="2" t="str">
        <f ca="1">IF($X217="","",CHOOSE($X217,IF(ISBLANK(INDEX(Kaleciler!O:O,$Y217)),"",INDEX(Kaleciler!O:O,$Y217)),IF(ISBLANK(INDEX(Stoperler!O:O,$Y217)),"",INDEX(Stoperler!O:O,$Y217)),IF(ISBLANK(INDEX('Sağ Bekler'!O:O,$Y217)),"",INDEX('Sağ Bekler'!O:O,$Y217)),IF(ISBLANK(INDEX('Sol Bekler'!O:O,$Y217)),"",INDEX('Sol Bekler'!O:O,$Y217)),IF(ISBLANK(INDEX('Orta Saha'!O:O,$Y217)),"",INDEX('Orta Saha'!O:O,$Y217)),IF(ISBLANK(INDEX(Kanatlar!O:O,$Y217)),"",INDEX(Kanatlar!O:O,$Y217)),IF(ISBLANK(INDEX(Forvetler!O:O,$Y217)),"",INDEX(Forvetler!O:O,$Y217))))</f>
        <v/>
      </c>
      <c r="P217" s="2" t="str">
        <f ca="1">IF($X217="","",CHOOSE($X217,IF(ISBLANK(INDEX(Kaleciler!P:P,$Y217)),"",INDEX(Kaleciler!P:P,$Y217)),IF(ISBLANK(INDEX(Stoperler!P:P,$Y217)),"",INDEX(Stoperler!P:P,$Y217)),IF(ISBLANK(INDEX('Sağ Bekler'!P:P,$Y217)),"",INDEX('Sağ Bekler'!P:P,$Y217)),IF(ISBLANK(INDEX('Sol Bekler'!P:P,$Y217)),"",INDEX('Sol Bekler'!P:P,$Y217)),IF(ISBLANK(INDEX('Orta Saha'!P:P,$Y217)),"",INDEX('Orta Saha'!P:P,$Y217)),IF(ISBLANK(INDEX(Kanatlar!P:P,$Y217)),"",INDEX(Kanatlar!P:P,$Y217)),IF(ISBLANK(INDEX(Forvetler!P:P,$Y217)),"",INDEX(Forvetler!P:P,$Y217))))</f>
        <v/>
      </c>
      <c r="Q217" s="3" t="str">
        <f ca="1">IF($X217="","",CHOOSE($X217,IF(ISBLANK(INDEX(Kaleciler!Q:Q,$Y217)),"",INDEX(Kaleciler!Q:Q,$Y217)),IF(ISBLANK(INDEX(Stoperler!Q:Q,$Y217)),"",INDEX(Stoperler!Q:Q,$Y217)),IF(ISBLANK(INDEX('Sağ Bekler'!Q:Q,$Y217)),"",INDEX('Sağ Bekler'!Q:Q,$Y217)),IF(ISBLANK(INDEX('Sol Bekler'!Q:Q,$Y217)),"",INDEX('Sol Bekler'!Q:Q,$Y217)),IF(ISBLANK(INDEX('Orta Saha'!Q:Q,$Y217)),"",INDEX('Orta Saha'!Q:Q,$Y217)),IF(ISBLANK(INDEX(Kanatlar!Q:Q,$Y217)),"",INDEX(Kanatlar!Q:Q,$Y217)),IF(ISBLANK(INDEX(Forvetler!Q:Q,$Y217)),"",INDEX(Forvetler!Q:Q,$Y217))))</f>
        <v/>
      </c>
      <c r="R217" s="4" t="str">
        <f ca="1">IF($X217="","",CHOOSE($X217,IF(ISBLANK(INDEX(Kaleciler!R:R,$Y217)),"",INDEX(Kaleciler!R:R,$Y217)),IF(ISBLANK(INDEX(Stoperler!R:R,$Y217)),"",INDEX(Stoperler!R:R,$Y217)),IF(ISBLANK(INDEX('Sağ Bekler'!R:R,$Y217)),"",INDEX('Sağ Bekler'!R:R,$Y217)),IF(ISBLANK(INDEX('Sol Bekler'!R:R,$Y217)),"",INDEX('Sol Bekler'!R:R,$Y217)),IF(ISBLANK(INDEX('Orta Saha'!R:R,$Y217)),"",INDEX('Orta Saha'!R:R,$Y217)),IF(ISBLANK(INDEX(Kanatlar!R:R,$Y217)),"",INDEX(Kanatlar!R:R,$Y217)),IF(ISBLANK(INDEX(Forvetler!R:R,$Y217)),"",INDEX(Forvetler!R:R,$Y217))))</f>
        <v/>
      </c>
      <c r="S217" s="2" t="str">
        <f ca="1">IF($X217="","",CHOOSE($X217,IF(ISBLANK(INDEX(Kaleciler!S:S,$Y217)),"",INDEX(Kaleciler!S:S,$Y217)),IF(ISBLANK(INDEX(Stoperler!S:S,$Y217)),"",INDEX(Stoperler!S:S,$Y217)),IF(ISBLANK(INDEX('Sağ Bekler'!S:S,$Y217)),"",INDEX('Sağ Bekler'!S:S,$Y217)),IF(ISBLANK(INDEX('Sol Bekler'!S:S,$Y217)),"",INDEX('Sol Bekler'!S:S,$Y217)),IF(ISBLANK(INDEX('Orta Saha'!S:S,$Y217)),"",INDEX('Orta Saha'!S:S,$Y217)),IF(ISBLANK(INDEX(Kanatlar!S:S,$Y217)),"",INDEX(Kanatlar!S:S,$Y217)),IF(ISBLANK(INDEX(Forvetler!S:S,$Y217)),"",INDEX(Forvetler!S:S,$Y217))))</f>
        <v/>
      </c>
      <c r="T217" s="3" t="str">
        <f ca="1">IF($X217="","",CHOOSE($X217,IF(ISBLANK(INDEX(Kaleciler!T:T,$Y217)),"",INDEX(Kaleciler!T:T,$Y217)),IF(ISBLANK(INDEX(Stoperler!T:T,$Y217)),"",INDEX(Stoperler!T:T,$Y217)),IF(ISBLANK(INDEX('Sağ Bekler'!T:T,$Y217)),"",INDEX('Sağ Bekler'!T:T,$Y217)),IF(ISBLANK(INDEX('Sol Bekler'!T:T,$Y217)),"",INDEX('Sol Bekler'!T:T,$Y217)),IF(ISBLANK(INDEX('Orta Saha'!T:T,$Y217)),"",INDEX('Orta Saha'!T:T,$Y217)),IF(ISBLANK(INDEX(Kanatlar!T:T,$Y217)),"",INDEX(Kanatlar!T:T,$Y217)),IF(ISBLANK(INDEX(Forvetler!T:T,$Y217)),"",INDEX(Forvetler!T:T,$Y217))))</f>
        <v/>
      </c>
      <c r="U217">
        <v>3</v>
      </c>
      <c r="V217">
        <v>17</v>
      </c>
      <c r="W217" t="str">
        <f ca="1">IF(AND('Sağ Bekler'!$B$17&lt;&gt;"",'Sağ Bekler'!$I$17&gt;0,'Sağ Bekler'!$I$17&lt;=TODAY()+365),COUNT($W$3:W216)+1,"")</f>
        <v/>
      </c>
      <c r="X217" t="str">
        <f ca="1">IFERROR(INDEX($U$4:$U$703,MATCH(ROWS($X$4:X217),$W$4:$W$703,0)),"")</f>
        <v/>
      </c>
      <c r="Y217" t="str">
        <f ca="1">IFERROR(INDEX($V$4:$V$703,MATCH(ROWS($Y$4:Y217),$W$4:$W$703,0)),"")</f>
        <v/>
      </c>
    </row>
    <row r="218" spans="1:25" x14ac:dyDescent="0.2">
      <c r="A218" s="2" t="str">
        <f ca="1">IF($X218="","",CHOOSE($X218,IF(ISBLANK(INDEX(Kaleciler!A:A,$Y218)),"",INDEX(Kaleciler!A:A,$Y218)),IF(ISBLANK(INDEX(Stoperler!A:A,$Y218)),"",INDEX(Stoperler!A:A,$Y218)),IF(ISBLANK(INDEX('Sağ Bekler'!A:A,$Y218)),"",INDEX('Sağ Bekler'!A:A,$Y218)),IF(ISBLANK(INDEX('Sol Bekler'!A:A,$Y218)),"",INDEX('Sol Bekler'!A:A,$Y218)),IF(ISBLANK(INDEX('Orta Saha'!A:A,$Y218)),"",INDEX('Orta Saha'!A:A,$Y218)),IF(ISBLANK(INDEX(Kanatlar!A:A,$Y218)),"",INDEX(Kanatlar!A:A,$Y218)),IF(ISBLANK(INDEX(Forvetler!A:A,$Y218)),"",INDEX(Forvetler!A:A,$Y218))))</f>
        <v/>
      </c>
      <c r="B218" s="3" t="str">
        <f ca="1">IF($X218="","",CHOOSE($X218,IF(ISBLANK(INDEX(Kaleciler!B:B,$Y218)),"",INDEX(Kaleciler!B:B,$Y218)),IF(ISBLANK(INDEX(Stoperler!B:B,$Y218)),"",INDEX(Stoperler!B:B,$Y218)),IF(ISBLANK(INDEX('Sağ Bekler'!B:B,$Y218)),"",INDEX('Sağ Bekler'!B:B,$Y218)),IF(ISBLANK(INDEX('Sol Bekler'!B:B,$Y218)),"",INDEX('Sol Bekler'!B:B,$Y218)),IF(ISBLANK(INDEX('Orta Saha'!B:B,$Y218)),"",INDEX('Orta Saha'!B:B,$Y218)),IF(ISBLANK(INDEX(Kanatlar!B:B,$Y218)),"",INDEX(Kanatlar!B:B,$Y218)),IF(ISBLANK(INDEX(Forvetler!B:B,$Y218)),"",INDEX(Forvetler!B:B,$Y218))))</f>
        <v/>
      </c>
      <c r="C218" s="4" t="str">
        <f ca="1">IF($X218="","",CHOOSE($X218,IF(ISBLANK(INDEX(Kaleciler!C:C,$Y218)),"",INDEX(Kaleciler!C:C,$Y218)),IF(ISBLANK(INDEX(Stoperler!C:C,$Y218)),"",INDEX(Stoperler!C:C,$Y218)),IF(ISBLANK(INDEX('Sağ Bekler'!C:C,$Y218)),"",INDEX('Sağ Bekler'!C:C,$Y218)),IF(ISBLANK(INDEX('Sol Bekler'!C:C,$Y218)),"",INDEX('Sol Bekler'!C:C,$Y218)),IF(ISBLANK(INDEX('Orta Saha'!C:C,$Y218)),"",INDEX('Orta Saha'!C:C,$Y218)),IF(ISBLANK(INDEX(Kanatlar!C:C,$Y218)),"",INDEX(Kanatlar!C:C,$Y218)),IF(ISBLANK(INDEX(Forvetler!C:C,$Y218)),"",INDEX(Forvetler!C:C,$Y218))))</f>
        <v/>
      </c>
      <c r="D218" s="2" t="str">
        <f ca="1">IF($X218="","",CHOOSE($X218,IF(ISBLANK(INDEX(Kaleciler!D:D,$Y218)),"",INDEX(Kaleciler!D:D,$Y218)),IF(ISBLANK(INDEX(Stoperler!D:D,$Y218)),"",INDEX(Stoperler!D:D,$Y218)),IF(ISBLANK(INDEX('Sağ Bekler'!D:D,$Y218)),"",INDEX('Sağ Bekler'!D:D,$Y218)),IF(ISBLANK(INDEX('Sol Bekler'!D:D,$Y218)),"",INDEX('Sol Bekler'!D:D,$Y218)),IF(ISBLANK(INDEX('Orta Saha'!D:D,$Y218)),"",INDEX('Orta Saha'!D:D,$Y218)),IF(ISBLANK(INDEX(Kanatlar!D:D,$Y218)),"",INDEX(Kanatlar!D:D,$Y218)),IF(ISBLANK(INDEX(Forvetler!D:D,$Y218)),"",INDEX(Forvetler!D:D,$Y218))))</f>
        <v/>
      </c>
      <c r="E218" s="3" t="str">
        <f ca="1">IF($X218="","",CHOOSE($X218,IF(ISBLANK(INDEX(Kaleciler!E:E,$Y218)),"",INDEX(Kaleciler!E:E,$Y218)),IF(ISBLANK(INDEX(Stoperler!E:E,$Y218)),"",INDEX(Stoperler!E:E,$Y218)),IF(ISBLANK(INDEX('Sağ Bekler'!E:E,$Y218)),"",INDEX('Sağ Bekler'!E:E,$Y218)),IF(ISBLANK(INDEX('Sol Bekler'!E:E,$Y218)),"",INDEX('Sol Bekler'!E:E,$Y218)),IF(ISBLANK(INDEX('Orta Saha'!E:E,$Y218)),"",INDEX('Orta Saha'!E:E,$Y218)),IF(ISBLANK(INDEX(Kanatlar!E:E,$Y218)),"",INDEX(Kanatlar!E:E,$Y218)),IF(ISBLANK(INDEX(Forvetler!E:E,$Y218)),"",INDEX(Forvetler!E:E,$Y218))))</f>
        <v/>
      </c>
      <c r="F218" s="3" t="str">
        <f ca="1">IF($X218="","",CHOOSE($X218,IF(ISBLANK(INDEX(Kaleciler!F:F,$Y218)),"",INDEX(Kaleciler!F:F,$Y218)),IF(ISBLANK(INDEX(Stoperler!F:F,$Y218)),"",INDEX(Stoperler!F:F,$Y218)),IF(ISBLANK(INDEX('Sağ Bekler'!F:F,$Y218)),"",INDEX('Sağ Bekler'!F:F,$Y218)),IF(ISBLANK(INDEX('Sol Bekler'!F:F,$Y218)),"",INDEX('Sol Bekler'!F:F,$Y218)),IF(ISBLANK(INDEX('Orta Saha'!F:F,$Y218)),"",INDEX('Orta Saha'!F:F,$Y218)),IF(ISBLANK(INDEX(Kanatlar!F:F,$Y218)),"",INDEX(Kanatlar!F:F,$Y218)),IF(ISBLANK(INDEX(Forvetler!F:F,$Y218)),"",INDEX(Forvetler!F:F,$Y218))))</f>
        <v/>
      </c>
      <c r="G218" s="3" t="str">
        <f ca="1">IF($X218="","",CHOOSE($X218,IF(ISBLANK(INDEX(Kaleciler!G:G,$Y218)),"",INDEX(Kaleciler!G:G,$Y218)),IF(ISBLANK(INDEX(Stoperler!G:G,$Y218)),"",INDEX(Stoperler!G:G,$Y218)),IF(ISBLANK(INDEX('Sağ Bekler'!G:G,$Y218)),"",INDEX('Sağ Bekler'!G:G,$Y218)),IF(ISBLANK(INDEX('Sol Bekler'!G:G,$Y218)),"",INDEX('Sol Bekler'!G:G,$Y218)),IF(ISBLANK(INDEX('Orta Saha'!G:G,$Y218)),"",INDEX('Orta Saha'!G:G,$Y218)),IF(ISBLANK(INDEX(Kanatlar!G:G,$Y218)),"",INDEX(Kanatlar!G:G,$Y218)),IF(ISBLANK(INDEX(Forvetler!G:G,$Y218)),"",INDEX(Forvetler!G:G,$Y218))))</f>
        <v/>
      </c>
      <c r="H218" s="3" t="str">
        <f ca="1">IF($X218="","",CHOOSE($X218,IF(ISBLANK(INDEX(Kaleciler!H:H,$Y218)),"",INDEX(Kaleciler!H:H,$Y218)),IF(ISBLANK(INDEX(Stoperler!H:H,$Y218)),"",INDEX(Stoperler!H:H,$Y218)),IF(ISBLANK(INDEX('Sağ Bekler'!H:H,$Y218)),"",INDEX('Sağ Bekler'!H:H,$Y218)),IF(ISBLANK(INDEX('Sol Bekler'!H:H,$Y218)),"",INDEX('Sol Bekler'!H:H,$Y218)),IF(ISBLANK(INDEX('Orta Saha'!H:H,$Y218)),"",INDEX('Orta Saha'!H:H,$Y218)),IF(ISBLANK(INDEX(Kanatlar!H:H,$Y218)),"",INDEX(Kanatlar!H:H,$Y218)),IF(ISBLANK(INDEX(Forvetler!H:H,$Y218)),"",INDEX(Forvetler!H:H,$Y218))))</f>
        <v/>
      </c>
      <c r="I218" s="4" t="str">
        <f ca="1">IF($X218="","",CHOOSE($X218,IF(ISBLANK(INDEX(Kaleciler!I:I,$Y218)),"",INDEX(Kaleciler!I:I,$Y218)),IF(ISBLANK(INDEX(Stoperler!I:I,$Y218)),"",INDEX(Stoperler!I:I,$Y218)),IF(ISBLANK(INDEX('Sağ Bekler'!I:I,$Y218)),"",INDEX('Sağ Bekler'!I:I,$Y218)),IF(ISBLANK(INDEX('Sol Bekler'!I:I,$Y218)),"",INDEX('Sol Bekler'!I:I,$Y218)),IF(ISBLANK(INDEX('Orta Saha'!I:I,$Y218)),"",INDEX('Orta Saha'!I:I,$Y218)),IF(ISBLANK(INDEX(Kanatlar!I:I,$Y218)),"",INDEX(Kanatlar!I:I,$Y218)),IF(ISBLANK(INDEX(Forvetler!I:I,$Y218)),"",INDEX(Forvetler!I:I,$Y218))))</f>
        <v/>
      </c>
      <c r="J218" s="4" t="str">
        <f ca="1">IF($X218="","",CHOOSE($X218,IF(ISBLANK(INDEX(Kaleciler!J:J,$Y218)),"",INDEX(Kaleciler!J:J,$Y218)),IF(ISBLANK(INDEX(Stoperler!J:J,$Y218)),"",INDEX(Stoperler!J:J,$Y218)),IF(ISBLANK(INDEX('Sağ Bekler'!J:J,$Y218)),"",INDEX('Sağ Bekler'!J:J,$Y218)),IF(ISBLANK(INDEX('Sol Bekler'!J:J,$Y218)),"",INDEX('Sol Bekler'!J:J,$Y218)),IF(ISBLANK(INDEX('Orta Saha'!J:J,$Y218)),"",INDEX('Orta Saha'!J:J,$Y218)),IF(ISBLANK(INDEX(Kanatlar!J:J,$Y218)),"",INDEX(Kanatlar!J:J,$Y218)),IF(ISBLANK(INDEX(Forvetler!J:J,$Y218)),"",INDEX(Forvetler!J:J,$Y218))))</f>
        <v/>
      </c>
      <c r="K218" s="2" t="str">
        <f ca="1">IF($X218="","",CHOOSE($X218,IF(ISBLANK(INDEX(Kaleciler!K:K,$Y218)),"",INDEX(Kaleciler!K:K,$Y218)),IF(ISBLANK(INDEX(Stoperler!K:K,$Y218)),"",INDEX(Stoperler!K:K,$Y218)),IF(ISBLANK(INDEX('Sağ Bekler'!K:K,$Y218)),"",INDEX('Sağ Bekler'!K:K,$Y218)),IF(ISBLANK(INDEX('Sol Bekler'!K:K,$Y218)),"",INDEX('Sol Bekler'!K:K,$Y218)),IF(ISBLANK(INDEX('Orta Saha'!K:K,$Y218)),"",INDEX('Orta Saha'!K:K,$Y218)),IF(ISBLANK(INDEX(Kanatlar!K:K,$Y218)),"",INDEX(Kanatlar!K:K,$Y218)),IF(ISBLANK(INDEX(Forvetler!K:K,$Y218)),"",INDEX(Forvetler!K:K,$Y218))))</f>
        <v/>
      </c>
      <c r="L218" s="2" t="str">
        <f ca="1">IF($X218="","",CHOOSE($X218,IF(ISBLANK(INDEX(Kaleciler!L:L,$Y218)),"",INDEX(Kaleciler!L:L,$Y218)),IF(ISBLANK(INDEX(Stoperler!L:L,$Y218)),"",INDEX(Stoperler!L:L,$Y218)),IF(ISBLANK(INDEX('Sağ Bekler'!L:L,$Y218)),"",INDEX('Sağ Bekler'!L:L,$Y218)),IF(ISBLANK(INDEX('Sol Bekler'!L:L,$Y218)),"",INDEX('Sol Bekler'!L:L,$Y218)),IF(ISBLANK(INDEX('Orta Saha'!L:L,$Y218)),"",INDEX('Orta Saha'!L:L,$Y218)),IF(ISBLANK(INDEX(Kanatlar!L:L,$Y218)),"",INDEX(Kanatlar!L:L,$Y218)),IF(ISBLANK(INDEX(Forvetler!L:L,$Y218)),"",INDEX(Forvetler!L:L,$Y218))))</f>
        <v/>
      </c>
      <c r="M218" s="2" t="str">
        <f ca="1">IF($X218="","",CHOOSE($X218,IF(ISBLANK(INDEX(Kaleciler!M:M,$Y218)),"",INDEX(Kaleciler!M:M,$Y218)),IF(ISBLANK(INDEX(Stoperler!M:M,$Y218)),"",INDEX(Stoperler!M:M,$Y218)),IF(ISBLANK(INDEX('Sağ Bekler'!M:M,$Y218)),"",INDEX('Sağ Bekler'!M:M,$Y218)),IF(ISBLANK(INDEX('Sol Bekler'!M:M,$Y218)),"",INDEX('Sol Bekler'!M:M,$Y218)),IF(ISBLANK(INDEX('Orta Saha'!M:M,$Y218)),"",INDEX('Orta Saha'!M:M,$Y218)),IF(ISBLANK(INDEX(Kanatlar!M:M,$Y218)),"",INDEX(Kanatlar!M:M,$Y218)),IF(ISBLANK(INDEX(Forvetler!M:M,$Y218)),"",INDEX(Forvetler!M:M,$Y218))))</f>
        <v/>
      </c>
      <c r="N218" s="2" t="str">
        <f ca="1">IF($X218="","",CHOOSE($X218,IF(ISBLANK(INDEX(Kaleciler!N:N,$Y218)),"",INDEX(Kaleciler!N:N,$Y218)),IF(ISBLANK(INDEX(Stoperler!N:N,$Y218)),"",INDEX(Stoperler!N:N,$Y218)),IF(ISBLANK(INDEX('Sağ Bekler'!N:N,$Y218)),"",INDEX('Sağ Bekler'!N:N,$Y218)),IF(ISBLANK(INDEX('Sol Bekler'!N:N,$Y218)),"",INDEX('Sol Bekler'!N:N,$Y218)),IF(ISBLANK(INDEX('Orta Saha'!N:N,$Y218)),"",INDEX('Orta Saha'!N:N,$Y218)),IF(ISBLANK(INDEX(Kanatlar!N:N,$Y218)),"",INDEX(Kanatlar!N:N,$Y218)),IF(ISBLANK(INDEX(Forvetler!N:N,$Y218)),"",INDEX(Forvetler!N:N,$Y218))))</f>
        <v/>
      </c>
      <c r="O218" s="2" t="str">
        <f ca="1">IF($X218="","",CHOOSE($X218,IF(ISBLANK(INDEX(Kaleciler!O:O,$Y218)),"",INDEX(Kaleciler!O:O,$Y218)),IF(ISBLANK(INDEX(Stoperler!O:O,$Y218)),"",INDEX(Stoperler!O:O,$Y218)),IF(ISBLANK(INDEX('Sağ Bekler'!O:O,$Y218)),"",INDEX('Sağ Bekler'!O:O,$Y218)),IF(ISBLANK(INDEX('Sol Bekler'!O:O,$Y218)),"",INDEX('Sol Bekler'!O:O,$Y218)),IF(ISBLANK(INDEX('Orta Saha'!O:O,$Y218)),"",INDEX('Orta Saha'!O:O,$Y218)),IF(ISBLANK(INDEX(Kanatlar!O:O,$Y218)),"",INDEX(Kanatlar!O:O,$Y218)),IF(ISBLANK(INDEX(Forvetler!O:O,$Y218)),"",INDEX(Forvetler!O:O,$Y218))))</f>
        <v/>
      </c>
      <c r="P218" s="2" t="str">
        <f ca="1">IF($X218="","",CHOOSE($X218,IF(ISBLANK(INDEX(Kaleciler!P:P,$Y218)),"",INDEX(Kaleciler!P:P,$Y218)),IF(ISBLANK(INDEX(Stoperler!P:P,$Y218)),"",INDEX(Stoperler!P:P,$Y218)),IF(ISBLANK(INDEX('Sağ Bekler'!P:P,$Y218)),"",INDEX('Sağ Bekler'!P:P,$Y218)),IF(ISBLANK(INDEX('Sol Bekler'!P:P,$Y218)),"",INDEX('Sol Bekler'!P:P,$Y218)),IF(ISBLANK(INDEX('Orta Saha'!P:P,$Y218)),"",INDEX('Orta Saha'!P:P,$Y218)),IF(ISBLANK(INDEX(Kanatlar!P:P,$Y218)),"",INDEX(Kanatlar!P:P,$Y218)),IF(ISBLANK(INDEX(Forvetler!P:P,$Y218)),"",INDEX(Forvetler!P:P,$Y218))))</f>
        <v/>
      </c>
      <c r="Q218" s="3" t="str">
        <f ca="1">IF($X218="","",CHOOSE($X218,IF(ISBLANK(INDEX(Kaleciler!Q:Q,$Y218)),"",INDEX(Kaleciler!Q:Q,$Y218)),IF(ISBLANK(INDEX(Stoperler!Q:Q,$Y218)),"",INDEX(Stoperler!Q:Q,$Y218)),IF(ISBLANK(INDEX('Sağ Bekler'!Q:Q,$Y218)),"",INDEX('Sağ Bekler'!Q:Q,$Y218)),IF(ISBLANK(INDEX('Sol Bekler'!Q:Q,$Y218)),"",INDEX('Sol Bekler'!Q:Q,$Y218)),IF(ISBLANK(INDEX('Orta Saha'!Q:Q,$Y218)),"",INDEX('Orta Saha'!Q:Q,$Y218)),IF(ISBLANK(INDEX(Kanatlar!Q:Q,$Y218)),"",INDEX(Kanatlar!Q:Q,$Y218)),IF(ISBLANK(INDEX(Forvetler!Q:Q,$Y218)),"",INDEX(Forvetler!Q:Q,$Y218))))</f>
        <v/>
      </c>
      <c r="R218" s="4" t="str">
        <f ca="1">IF($X218="","",CHOOSE($X218,IF(ISBLANK(INDEX(Kaleciler!R:R,$Y218)),"",INDEX(Kaleciler!R:R,$Y218)),IF(ISBLANK(INDEX(Stoperler!R:R,$Y218)),"",INDEX(Stoperler!R:R,$Y218)),IF(ISBLANK(INDEX('Sağ Bekler'!R:R,$Y218)),"",INDEX('Sağ Bekler'!R:R,$Y218)),IF(ISBLANK(INDEX('Sol Bekler'!R:R,$Y218)),"",INDEX('Sol Bekler'!R:R,$Y218)),IF(ISBLANK(INDEX('Orta Saha'!R:R,$Y218)),"",INDEX('Orta Saha'!R:R,$Y218)),IF(ISBLANK(INDEX(Kanatlar!R:R,$Y218)),"",INDEX(Kanatlar!R:R,$Y218)),IF(ISBLANK(INDEX(Forvetler!R:R,$Y218)),"",INDEX(Forvetler!R:R,$Y218))))</f>
        <v/>
      </c>
      <c r="S218" s="2" t="str">
        <f ca="1">IF($X218="","",CHOOSE($X218,IF(ISBLANK(INDEX(Kaleciler!S:S,$Y218)),"",INDEX(Kaleciler!S:S,$Y218)),IF(ISBLANK(INDEX(Stoperler!S:S,$Y218)),"",INDEX(Stoperler!S:S,$Y218)),IF(ISBLANK(INDEX('Sağ Bekler'!S:S,$Y218)),"",INDEX('Sağ Bekler'!S:S,$Y218)),IF(ISBLANK(INDEX('Sol Bekler'!S:S,$Y218)),"",INDEX('Sol Bekler'!S:S,$Y218)),IF(ISBLANK(INDEX('Orta Saha'!S:S,$Y218)),"",INDEX('Orta Saha'!S:S,$Y218)),IF(ISBLANK(INDEX(Kanatlar!S:S,$Y218)),"",INDEX(Kanatlar!S:S,$Y218)),IF(ISBLANK(INDEX(Forvetler!S:S,$Y218)),"",INDEX(Forvetler!S:S,$Y218))))</f>
        <v/>
      </c>
      <c r="T218" s="3" t="str">
        <f ca="1">IF($X218="","",CHOOSE($X218,IF(ISBLANK(INDEX(Kaleciler!T:T,$Y218)),"",INDEX(Kaleciler!T:T,$Y218)),IF(ISBLANK(INDEX(Stoperler!T:T,$Y218)),"",INDEX(Stoperler!T:T,$Y218)),IF(ISBLANK(INDEX('Sağ Bekler'!T:T,$Y218)),"",INDEX('Sağ Bekler'!T:T,$Y218)),IF(ISBLANK(INDEX('Sol Bekler'!T:T,$Y218)),"",INDEX('Sol Bekler'!T:T,$Y218)),IF(ISBLANK(INDEX('Orta Saha'!T:T,$Y218)),"",INDEX('Orta Saha'!T:T,$Y218)),IF(ISBLANK(INDEX(Kanatlar!T:T,$Y218)),"",INDEX(Kanatlar!T:T,$Y218)),IF(ISBLANK(INDEX(Forvetler!T:T,$Y218)),"",INDEX(Forvetler!T:T,$Y218))))</f>
        <v/>
      </c>
      <c r="U218">
        <v>3</v>
      </c>
      <c r="V218">
        <v>18</v>
      </c>
      <c r="W218" t="str">
        <f ca="1">IF(AND('Sağ Bekler'!$B$18&lt;&gt;"",'Sağ Bekler'!$I$18&gt;0,'Sağ Bekler'!$I$18&lt;=TODAY()+365),COUNT($W$3:W217)+1,"")</f>
        <v/>
      </c>
      <c r="X218" t="str">
        <f ca="1">IFERROR(INDEX($U$4:$U$703,MATCH(ROWS($X$4:X218),$W$4:$W$703,0)),"")</f>
        <v/>
      </c>
      <c r="Y218" t="str">
        <f ca="1">IFERROR(INDEX($V$4:$V$703,MATCH(ROWS($Y$4:Y218),$W$4:$W$703,0)),"")</f>
        <v/>
      </c>
    </row>
    <row r="219" spans="1:25" x14ac:dyDescent="0.2">
      <c r="A219" s="2" t="str">
        <f ca="1">IF($X219="","",CHOOSE($X219,IF(ISBLANK(INDEX(Kaleciler!A:A,$Y219)),"",INDEX(Kaleciler!A:A,$Y219)),IF(ISBLANK(INDEX(Stoperler!A:A,$Y219)),"",INDEX(Stoperler!A:A,$Y219)),IF(ISBLANK(INDEX('Sağ Bekler'!A:A,$Y219)),"",INDEX('Sağ Bekler'!A:A,$Y219)),IF(ISBLANK(INDEX('Sol Bekler'!A:A,$Y219)),"",INDEX('Sol Bekler'!A:A,$Y219)),IF(ISBLANK(INDEX('Orta Saha'!A:A,$Y219)),"",INDEX('Orta Saha'!A:A,$Y219)),IF(ISBLANK(INDEX(Kanatlar!A:A,$Y219)),"",INDEX(Kanatlar!A:A,$Y219)),IF(ISBLANK(INDEX(Forvetler!A:A,$Y219)),"",INDEX(Forvetler!A:A,$Y219))))</f>
        <v/>
      </c>
      <c r="B219" s="3" t="str">
        <f ca="1">IF($X219="","",CHOOSE($X219,IF(ISBLANK(INDEX(Kaleciler!B:B,$Y219)),"",INDEX(Kaleciler!B:B,$Y219)),IF(ISBLANK(INDEX(Stoperler!B:B,$Y219)),"",INDEX(Stoperler!B:B,$Y219)),IF(ISBLANK(INDEX('Sağ Bekler'!B:B,$Y219)),"",INDEX('Sağ Bekler'!B:B,$Y219)),IF(ISBLANK(INDEX('Sol Bekler'!B:B,$Y219)),"",INDEX('Sol Bekler'!B:B,$Y219)),IF(ISBLANK(INDEX('Orta Saha'!B:B,$Y219)),"",INDEX('Orta Saha'!B:B,$Y219)),IF(ISBLANK(INDEX(Kanatlar!B:B,$Y219)),"",INDEX(Kanatlar!B:B,$Y219)),IF(ISBLANK(INDEX(Forvetler!B:B,$Y219)),"",INDEX(Forvetler!B:B,$Y219))))</f>
        <v/>
      </c>
      <c r="C219" s="4" t="str">
        <f ca="1">IF($X219="","",CHOOSE($X219,IF(ISBLANK(INDEX(Kaleciler!C:C,$Y219)),"",INDEX(Kaleciler!C:C,$Y219)),IF(ISBLANK(INDEX(Stoperler!C:C,$Y219)),"",INDEX(Stoperler!C:C,$Y219)),IF(ISBLANK(INDEX('Sağ Bekler'!C:C,$Y219)),"",INDEX('Sağ Bekler'!C:C,$Y219)),IF(ISBLANK(INDEX('Sol Bekler'!C:C,$Y219)),"",INDEX('Sol Bekler'!C:C,$Y219)),IF(ISBLANK(INDEX('Orta Saha'!C:C,$Y219)),"",INDEX('Orta Saha'!C:C,$Y219)),IF(ISBLANK(INDEX(Kanatlar!C:C,$Y219)),"",INDEX(Kanatlar!C:C,$Y219)),IF(ISBLANK(INDEX(Forvetler!C:C,$Y219)),"",INDEX(Forvetler!C:C,$Y219))))</f>
        <v/>
      </c>
      <c r="D219" s="2" t="str">
        <f ca="1">IF($X219="","",CHOOSE($X219,IF(ISBLANK(INDEX(Kaleciler!D:D,$Y219)),"",INDEX(Kaleciler!D:D,$Y219)),IF(ISBLANK(INDEX(Stoperler!D:D,$Y219)),"",INDEX(Stoperler!D:D,$Y219)),IF(ISBLANK(INDEX('Sağ Bekler'!D:D,$Y219)),"",INDEX('Sağ Bekler'!D:D,$Y219)),IF(ISBLANK(INDEX('Sol Bekler'!D:D,$Y219)),"",INDEX('Sol Bekler'!D:D,$Y219)),IF(ISBLANK(INDEX('Orta Saha'!D:D,$Y219)),"",INDEX('Orta Saha'!D:D,$Y219)),IF(ISBLANK(INDEX(Kanatlar!D:D,$Y219)),"",INDEX(Kanatlar!D:D,$Y219)),IF(ISBLANK(INDEX(Forvetler!D:D,$Y219)),"",INDEX(Forvetler!D:D,$Y219))))</f>
        <v/>
      </c>
      <c r="E219" s="3" t="str">
        <f ca="1">IF($X219="","",CHOOSE($X219,IF(ISBLANK(INDEX(Kaleciler!E:E,$Y219)),"",INDEX(Kaleciler!E:E,$Y219)),IF(ISBLANK(INDEX(Stoperler!E:E,$Y219)),"",INDEX(Stoperler!E:E,$Y219)),IF(ISBLANK(INDEX('Sağ Bekler'!E:E,$Y219)),"",INDEX('Sağ Bekler'!E:E,$Y219)),IF(ISBLANK(INDEX('Sol Bekler'!E:E,$Y219)),"",INDEX('Sol Bekler'!E:E,$Y219)),IF(ISBLANK(INDEX('Orta Saha'!E:E,$Y219)),"",INDEX('Orta Saha'!E:E,$Y219)),IF(ISBLANK(INDEX(Kanatlar!E:E,$Y219)),"",INDEX(Kanatlar!E:E,$Y219)),IF(ISBLANK(INDEX(Forvetler!E:E,$Y219)),"",INDEX(Forvetler!E:E,$Y219))))</f>
        <v/>
      </c>
      <c r="F219" s="3" t="str">
        <f ca="1">IF($X219="","",CHOOSE($X219,IF(ISBLANK(INDEX(Kaleciler!F:F,$Y219)),"",INDEX(Kaleciler!F:F,$Y219)),IF(ISBLANK(INDEX(Stoperler!F:F,$Y219)),"",INDEX(Stoperler!F:F,$Y219)),IF(ISBLANK(INDEX('Sağ Bekler'!F:F,$Y219)),"",INDEX('Sağ Bekler'!F:F,$Y219)),IF(ISBLANK(INDEX('Sol Bekler'!F:F,$Y219)),"",INDEX('Sol Bekler'!F:F,$Y219)),IF(ISBLANK(INDEX('Orta Saha'!F:F,$Y219)),"",INDEX('Orta Saha'!F:F,$Y219)),IF(ISBLANK(INDEX(Kanatlar!F:F,$Y219)),"",INDEX(Kanatlar!F:F,$Y219)),IF(ISBLANK(INDEX(Forvetler!F:F,$Y219)),"",INDEX(Forvetler!F:F,$Y219))))</f>
        <v/>
      </c>
      <c r="G219" s="3" t="str">
        <f ca="1">IF($X219="","",CHOOSE($X219,IF(ISBLANK(INDEX(Kaleciler!G:G,$Y219)),"",INDEX(Kaleciler!G:G,$Y219)),IF(ISBLANK(INDEX(Stoperler!G:G,$Y219)),"",INDEX(Stoperler!G:G,$Y219)),IF(ISBLANK(INDEX('Sağ Bekler'!G:G,$Y219)),"",INDEX('Sağ Bekler'!G:G,$Y219)),IF(ISBLANK(INDEX('Sol Bekler'!G:G,$Y219)),"",INDEX('Sol Bekler'!G:G,$Y219)),IF(ISBLANK(INDEX('Orta Saha'!G:G,$Y219)),"",INDEX('Orta Saha'!G:G,$Y219)),IF(ISBLANK(INDEX(Kanatlar!G:G,$Y219)),"",INDEX(Kanatlar!G:G,$Y219)),IF(ISBLANK(INDEX(Forvetler!G:G,$Y219)),"",INDEX(Forvetler!G:G,$Y219))))</f>
        <v/>
      </c>
      <c r="H219" s="3" t="str">
        <f ca="1">IF($X219="","",CHOOSE($X219,IF(ISBLANK(INDEX(Kaleciler!H:H,$Y219)),"",INDEX(Kaleciler!H:H,$Y219)),IF(ISBLANK(INDEX(Stoperler!H:H,$Y219)),"",INDEX(Stoperler!H:H,$Y219)),IF(ISBLANK(INDEX('Sağ Bekler'!H:H,$Y219)),"",INDEX('Sağ Bekler'!H:H,$Y219)),IF(ISBLANK(INDEX('Sol Bekler'!H:H,$Y219)),"",INDEX('Sol Bekler'!H:H,$Y219)),IF(ISBLANK(INDEX('Orta Saha'!H:H,$Y219)),"",INDEX('Orta Saha'!H:H,$Y219)),IF(ISBLANK(INDEX(Kanatlar!H:H,$Y219)),"",INDEX(Kanatlar!H:H,$Y219)),IF(ISBLANK(INDEX(Forvetler!H:H,$Y219)),"",INDEX(Forvetler!H:H,$Y219))))</f>
        <v/>
      </c>
      <c r="I219" s="4" t="str">
        <f ca="1">IF($X219="","",CHOOSE($X219,IF(ISBLANK(INDEX(Kaleciler!I:I,$Y219)),"",INDEX(Kaleciler!I:I,$Y219)),IF(ISBLANK(INDEX(Stoperler!I:I,$Y219)),"",INDEX(Stoperler!I:I,$Y219)),IF(ISBLANK(INDEX('Sağ Bekler'!I:I,$Y219)),"",INDEX('Sağ Bekler'!I:I,$Y219)),IF(ISBLANK(INDEX('Sol Bekler'!I:I,$Y219)),"",INDEX('Sol Bekler'!I:I,$Y219)),IF(ISBLANK(INDEX('Orta Saha'!I:I,$Y219)),"",INDEX('Orta Saha'!I:I,$Y219)),IF(ISBLANK(INDEX(Kanatlar!I:I,$Y219)),"",INDEX(Kanatlar!I:I,$Y219)),IF(ISBLANK(INDEX(Forvetler!I:I,$Y219)),"",INDEX(Forvetler!I:I,$Y219))))</f>
        <v/>
      </c>
      <c r="J219" s="4" t="str">
        <f ca="1">IF($X219="","",CHOOSE($X219,IF(ISBLANK(INDEX(Kaleciler!J:J,$Y219)),"",INDEX(Kaleciler!J:J,$Y219)),IF(ISBLANK(INDEX(Stoperler!J:J,$Y219)),"",INDEX(Stoperler!J:J,$Y219)),IF(ISBLANK(INDEX('Sağ Bekler'!J:J,$Y219)),"",INDEX('Sağ Bekler'!J:J,$Y219)),IF(ISBLANK(INDEX('Sol Bekler'!J:J,$Y219)),"",INDEX('Sol Bekler'!J:J,$Y219)),IF(ISBLANK(INDEX('Orta Saha'!J:J,$Y219)),"",INDEX('Orta Saha'!J:J,$Y219)),IF(ISBLANK(INDEX(Kanatlar!J:J,$Y219)),"",INDEX(Kanatlar!J:J,$Y219)),IF(ISBLANK(INDEX(Forvetler!J:J,$Y219)),"",INDEX(Forvetler!J:J,$Y219))))</f>
        <v/>
      </c>
      <c r="K219" s="2" t="str">
        <f ca="1">IF($X219="","",CHOOSE($X219,IF(ISBLANK(INDEX(Kaleciler!K:K,$Y219)),"",INDEX(Kaleciler!K:K,$Y219)),IF(ISBLANK(INDEX(Stoperler!K:K,$Y219)),"",INDEX(Stoperler!K:K,$Y219)),IF(ISBLANK(INDEX('Sağ Bekler'!K:K,$Y219)),"",INDEX('Sağ Bekler'!K:K,$Y219)),IF(ISBLANK(INDEX('Sol Bekler'!K:K,$Y219)),"",INDEX('Sol Bekler'!K:K,$Y219)),IF(ISBLANK(INDEX('Orta Saha'!K:K,$Y219)),"",INDEX('Orta Saha'!K:K,$Y219)),IF(ISBLANK(INDEX(Kanatlar!K:K,$Y219)),"",INDEX(Kanatlar!K:K,$Y219)),IF(ISBLANK(INDEX(Forvetler!K:K,$Y219)),"",INDEX(Forvetler!K:K,$Y219))))</f>
        <v/>
      </c>
      <c r="L219" s="2" t="str">
        <f ca="1">IF($X219="","",CHOOSE($X219,IF(ISBLANK(INDEX(Kaleciler!L:L,$Y219)),"",INDEX(Kaleciler!L:L,$Y219)),IF(ISBLANK(INDEX(Stoperler!L:L,$Y219)),"",INDEX(Stoperler!L:L,$Y219)),IF(ISBLANK(INDEX('Sağ Bekler'!L:L,$Y219)),"",INDEX('Sağ Bekler'!L:L,$Y219)),IF(ISBLANK(INDEX('Sol Bekler'!L:L,$Y219)),"",INDEX('Sol Bekler'!L:L,$Y219)),IF(ISBLANK(INDEX('Orta Saha'!L:L,$Y219)),"",INDEX('Orta Saha'!L:L,$Y219)),IF(ISBLANK(INDEX(Kanatlar!L:L,$Y219)),"",INDEX(Kanatlar!L:L,$Y219)),IF(ISBLANK(INDEX(Forvetler!L:L,$Y219)),"",INDEX(Forvetler!L:L,$Y219))))</f>
        <v/>
      </c>
      <c r="M219" s="2" t="str">
        <f ca="1">IF($X219="","",CHOOSE($X219,IF(ISBLANK(INDEX(Kaleciler!M:M,$Y219)),"",INDEX(Kaleciler!M:M,$Y219)),IF(ISBLANK(INDEX(Stoperler!M:M,$Y219)),"",INDEX(Stoperler!M:M,$Y219)),IF(ISBLANK(INDEX('Sağ Bekler'!M:M,$Y219)),"",INDEX('Sağ Bekler'!M:M,$Y219)),IF(ISBLANK(INDEX('Sol Bekler'!M:M,$Y219)),"",INDEX('Sol Bekler'!M:M,$Y219)),IF(ISBLANK(INDEX('Orta Saha'!M:M,$Y219)),"",INDEX('Orta Saha'!M:M,$Y219)),IF(ISBLANK(INDEX(Kanatlar!M:M,$Y219)),"",INDEX(Kanatlar!M:M,$Y219)),IF(ISBLANK(INDEX(Forvetler!M:M,$Y219)),"",INDEX(Forvetler!M:M,$Y219))))</f>
        <v/>
      </c>
      <c r="N219" s="2" t="str">
        <f ca="1">IF($X219="","",CHOOSE($X219,IF(ISBLANK(INDEX(Kaleciler!N:N,$Y219)),"",INDEX(Kaleciler!N:N,$Y219)),IF(ISBLANK(INDEX(Stoperler!N:N,$Y219)),"",INDEX(Stoperler!N:N,$Y219)),IF(ISBLANK(INDEX('Sağ Bekler'!N:N,$Y219)),"",INDEX('Sağ Bekler'!N:N,$Y219)),IF(ISBLANK(INDEX('Sol Bekler'!N:N,$Y219)),"",INDEX('Sol Bekler'!N:N,$Y219)),IF(ISBLANK(INDEX('Orta Saha'!N:N,$Y219)),"",INDEX('Orta Saha'!N:N,$Y219)),IF(ISBLANK(INDEX(Kanatlar!N:N,$Y219)),"",INDEX(Kanatlar!N:N,$Y219)),IF(ISBLANK(INDEX(Forvetler!N:N,$Y219)),"",INDEX(Forvetler!N:N,$Y219))))</f>
        <v/>
      </c>
      <c r="O219" s="2" t="str">
        <f ca="1">IF($X219="","",CHOOSE($X219,IF(ISBLANK(INDEX(Kaleciler!O:O,$Y219)),"",INDEX(Kaleciler!O:O,$Y219)),IF(ISBLANK(INDEX(Stoperler!O:O,$Y219)),"",INDEX(Stoperler!O:O,$Y219)),IF(ISBLANK(INDEX('Sağ Bekler'!O:O,$Y219)),"",INDEX('Sağ Bekler'!O:O,$Y219)),IF(ISBLANK(INDEX('Sol Bekler'!O:O,$Y219)),"",INDEX('Sol Bekler'!O:O,$Y219)),IF(ISBLANK(INDEX('Orta Saha'!O:O,$Y219)),"",INDEX('Orta Saha'!O:O,$Y219)),IF(ISBLANK(INDEX(Kanatlar!O:O,$Y219)),"",INDEX(Kanatlar!O:O,$Y219)),IF(ISBLANK(INDEX(Forvetler!O:O,$Y219)),"",INDEX(Forvetler!O:O,$Y219))))</f>
        <v/>
      </c>
      <c r="P219" s="2" t="str">
        <f ca="1">IF($X219="","",CHOOSE($X219,IF(ISBLANK(INDEX(Kaleciler!P:P,$Y219)),"",INDEX(Kaleciler!P:P,$Y219)),IF(ISBLANK(INDEX(Stoperler!P:P,$Y219)),"",INDEX(Stoperler!P:P,$Y219)),IF(ISBLANK(INDEX('Sağ Bekler'!P:P,$Y219)),"",INDEX('Sağ Bekler'!P:P,$Y219)),IF(ISBLANK(INDEX('Sol Bekler'!P:P,$Y219)),"",INDEX('Sol Bekler'!P:P,$Y219)),IF(ISBLANK(INDEX('Orta Saha'!P:P,$Y219)),"",INDEX('Orta Saha'!P:P,$Y219)),IF(ISBLANK(INDEX(Kanatlar!P:P,$Y219)),"",INDEX(Kanatlar!P:P,$Y219)),IF(ISBLANK(INDEX(Forvetler!P:P,$Y219)),"",INDEX(Forvetler!P:P,$Y219))))</f>
        <v/>
      </c>
      <c r="Q219" s="3" t="str">
        <f ca="1">IF($X219="","",CHOOSE($X219,IF(ISBLANK(INDEX(Kaleciler!Q:Q,$Y219)),"",INDEX(Kaleciler!Q:Q,$Y219)),IF(ISBLANK(INDEX(Stoperler!Q:Q,$Y219)),"",INDEX(Stoperler!Q:Q,$Y219)),IF(ISBLANK(INDEX('Sağ Bekler'!Q:Q,$Y219)),"",INDEX('Sağ Bekler'!Q:Q,$Y219)),IF(ISBLANK(INDEX('Sol Bekler'!Q:Q,$Y219)),"",INDEX('Sol Bekler'!Q:Q,$Y219)),IF(ISBLANK(INDEX('Orta Saha'!Q:Q,$Y219)),"",INDEX('Orta Saha'!Q:Q,$Y219)),IF(ISBLANK(INDEX(Kanatlar!Q:Q,$Y219)),"",INDEX(Kanatlar!Q:Q,$Y219)),IF(ISBLANK(INDEX(Forvetler!Q:Q,$Y219)),"",INDEX(Forvetler!Q:Q,$Y219))))</f>
        <v/>
      </c>
      <c r="R219" s="4" t="str">
        <f ca="1">IF($X219="","",CHOOSE($X219,IF(ISBLANK(INDEX(Kaleciler!R:R,$Y219)),"",INDEX(Kaleciler!R:R,$Y219)),IF(ISBLANK(INDEX(Stoperler!R:R,$Y219)),"",INDEX(Stoperler!R:R,$Y219)),IF(ISBLANK(INDEX('Sağ Bekler'!R:R,$Y219)),"",INDEX('Sağ Bekler'!R:R,$Y219)),IF(ISBLANK(INDEX('Sol Bekler'!R:R,$Y219)),"",INDEX('Sol Bekler'!R:R,$Y219)),IF(ISBLANK(INDEX('Orta Saha'!R:R,$Y219)),"",INDEX('Orta Saha'!R:R,$Y219)),IF(ISBLANK(INDEX(Kanatlar!R:R,$Y219)),"",INDEX(Kanatlar!R:R,$Y219)),IF(ISBLANK(INDEX(Forvetler!R:R,$Y219)),"",INDEX(Forvetler!R:R,$Y219))))</f>
        <v/>
      </c>
      <c r="S219" s="2" t="str">
        <f ca="1">IF($X219="","",CHOOSE($X219,IF(ISBLANK(INDEX(Kaleciler!S:S,$Y219)),"",INDEX(Kaleciler!S:S,$Y219)),IF(ISBLANK(INDEX(Stoperler!S:S,$Y219)),"",INDEX(Stoperler!S:S,$Y219)),IF(ISBLANK(INDEX('Sağ Bekler'!S:S,$Y219)),"",INDEX('Sağ Bekler'!S:S,$Y219)),IF(ISBLANK(INDEX('Sol Bekler'!S:S,$Y219)),"",INDEX('Sol Bekler'!S:S,$Y219)),IF(ISBLANK(INDEX('Orta Saha'!S:S,$Y219)),"",INDEX('Orta Saha'!S:S,$Y219)),IF(ISBLANK(INDEX(Kanatlar!S:S,$Y219)),"",INDEX(Kanatlar!S:S,$Y219)),IF(ISBLANK(INDEX(Forvetler!S:S,$Y219)),"",INDEX(Forvetler!S:S,$Y219))))</f>
        <v/>
      </c>
      <c r="T219" s="3" t="str">
        <f ca="1">IF($X219="","",CHOOSE($X219,IF(ISBLANK(INDEX(Kaleciler!T:T,$Y219)),"",INDEX(Kaleciler!T:T,$Y219)),IF(ISBLANK(INDEX(Stoperler!T:T,$Y219)),"",INDEX(Stoperler!T:T,$Y219)),IF(ISBLANK(INDEX('Sağ Bekler'!T:T,$Y219)),"",INDEX('Sağ Bekler'!T:T,$Y219)),IF(ISBLANK(INDEX('Sol Bekler'!T:T,$Y219)),"",INDEX('Sol Bekler'!T:T,$Y219)),IF(ISBLANK(INDEX('Orta Saha'!T:T,$Y219)),"",INDEX('Orta Saha'!T:T,$Y219)),IF(ISBLANK(INDEX(Kanatlar!T:T,$Y219)),"",INDEX(Kanatlar!T:T,$Y219)),IF(ISBLANK(INDEX(Forvetler!T:T,$Y219)),"",INDEX(Forvetler!T:T,$Y219))))</f>
        <v/>
      </c>
      <c r="U219">
        <v>3</v>
      </c>
      <c r="V219">
        <v>19</v>
      </c>
      <c r="W219" t="str">
        <f ca="1">IF(AND('Sağ Bekler'!$B$19&lt;&gt;"",'Sağ Bekler'!$I$19&gt;0,'Sağ Bekler'!$I$19&lt;=TODAY()+365),COUNT($W$3:W218)+1,"")</f>
        <v/>
      </c>
      <c r="X219" t="str">
        <f ca="1">IFERROR(INDEX($U$4:$U$703,MATCH(ROWS($X$4:X219),$W$4:$W$703,0)),"")</f>
        <v/>
      </c>
      <c r="Y219" t="str">
        <f ca="1">IFERROR(INDEX($V$4:$V$703,MATCH(ROWS($Y$4:Y219),$W$4:$W$703,0)),"")</f>
        <v/>
      </c>
    </row>
    <row r="220" spans="1:25" x14ac:dyDescent="0.2">
      <c r="A220" s="2" t="str">
        <f ca="1">IF($X220="","",CHOOSE($X220,IF(ISBLANK(INDEX(Kaleciler!A:A,$Y220)),"",INDEX(Kaleciler!A:A,$Y220)),IF(ISBLANK(INDEX(Stoperler!A:A,$Y220)),"",INDEX(Stoperler!A:A,$Y220)),IF(ISBLANK(INDEX('Sağ Bekler'!A:A,$Y220)),"",INDEX('Sağ Bekler'!A:A,$Y220)),IF(ISBLANK(INDEX('Sol Bekler'!A:A,$Y220)),"",INDEX('Sol Bekler'!A:A,$Y220)),IF(ISBLANK(INDEX('Orta Saha'!A:A,$Y220)),"",INDEX('Orta Saha'!A:A,$Y220)),IF(ISBLANK(INDEX(Kanatlar!A:A,$Y220)),"",INDEX(Kanatlar!A:A,$Y220)),IF(ISBLANK(INDEX(Forvetler!A:A,$Y220)),"",INDEX(Forvetler!A:A,$Y220))))</f>
        <v/>
      </c>
      <c r="B220" s="3" t="str">
        <f ca="1">IF($X220="","",CHOOSE($X220,IF(ISBLANK(INDEX(Kaleciler!B:B,$Y220)),"",INDEX(Kaleciler!B:B,$Y220)),IF(ISBLANK(INDEX(Stoperler!B:B,$Y220)),"",INDEX(Stoperler!B:B,$Y220)),IF(ISBLANK(INDEX('Sağ Bekler'!B:B,$Y220)),"",INDEX('Sağ Bekler'!B:B,$Y220)),IF(ISBLANK(INDEX('Sol Bekler'!B:B,$Y220)),"",INDEX('Sol Bekler'!B:B,$Y220)),IF(ISBLANK(INDEX('Orta Saha'!B:B,$Y220)),"",INDEX('Orta Saha'!B:B,$Y220)),IF(ISBLANK(INDEX(Kanatlar!B:B,$Y220)),"",INDEX(Kanatlar!B:B,$Y220)),IF(ISBLANK(INDEX(Forvetler!B:B,$Y220)),"",INDEX(Forvetler!B:B,$Y220))))</f>
        <v/>
      </c>
      <c r="C220" s="4" t="str">
        <f ca="1">IF($X220="","",CHOOSE($X220,IF(ISBLANK(INDEX(Kaleciler!C:C,$Y220)),"",INDEX(Kaleciler!C:C,$Y220)),IF(ISBLANK(INDEX(Stoperler!C:C,$Y220)),"",INDEX(Stoperler!C:C,$Y220)),IF(ISBLANK(INDEX('Sağ Bekler'!C:C,$Y220)),"",INDEX('Sağ Bekler'!C:C,$Y220)),IF(ISBLANK(INDEX('Sol Bekler'!C:C,$Y220)),"",INDEX('Sol Bekler'!C:C,$Y220)),IF(ISBLANK(INDEX('Orta Saha'!C:C,$Y220)),"",INDEX('Orta Saha'!C:C,$Y220)),IF(ISBLANK(INDEX(Kanatlar!C:C,$Y220)),"",INDEX(Kanatlar!C:C,$Y220)),IF(ISBLANK(INDEX(Forvetler!C:C,$Y220)),"",INDEX(Forvetler!C:C,$Y220))))</f>
        <v/>
      </c>
      <c r="D220" s="2" t="str">
        <f ca="1">IF($X220="","",CHOOSE($X220,IF(ISBLANK(INDEX(Kaleciler!D:D,$Y220)),"",INDEX(Kaleciler!D:D,$Y220)),IF(ISBLANK(INDEX(Stoperler!D:D,$Y220)),"",INDEX(Stoperler!D:D,$Y220)),IF(ISBLANK(INDEX('Sağ Bekler'!D:D,$Y220)),"",INDEX('Sağ Bekler'!D:D,$Y220)),IF(ISBLANK(INDEX('Sol Bekler'!D:D,$Y220)),"",INDEX('Sol Bekler'!D:D,$Y220)),IF(ISBLANK(INDEX('Orta Saha'!D:D,$Y220)),"",INDEX('Orta Saha'!D:D,$Y220)),IF(ISBLANK(INDEX(Kanatlar!D:D,$Y220)),"",INDEX(Kanatlar!D:D,$Y220)),IF(ISBLANK(INDEX(Forvetler!D:D,$Y220)),"",INDEX(Forvetler!D:D,$Y220))))</f>
        <v/>
      </c>
      <c r="E220" s="3" t="str">
        <f ca="1">IF($X220="","",CHOOSE($X220,IF(ISBLANK(INDEX(Kaleciler!E:E,$Y220)),"",INDEX(Kaleciler!E:E,$Y220)),IF(ISBLANK(INDEX(Stoperler!E:E,$Y220)),"",INDEX(Stoperler!E:E,$Y220)),IF(ISBLANK(INDEX('Sağ Bekler'!E:E,$Y220)),"",INDEX('Sağ Bekler'!E:E,$Y220)),IF(ISBLANK(INDEX('Sol Bekler'!E:E,$Y220)),"",INDEX('Sol Bekler'!E:E,$Y220)),IF(ISBLANK(INDEX('Orta Saha'!E:E,$Y220)),"",INDEX('Orta Saha'!E:E,$Y220)),IF(ISBLANK(INDEX(Kanatlar!E:E,$Y220)),"",INDEX(Kanatlar!E:E,$Y220)),IF(ISBLANK(INDEX(Forvetler!E:E,$Y220)),"",INDEX(Forvetler!E:E,$Y220))))</f>
        <v/>
      </c>
      <c r="F220" s="3" t="str">
        <f ca="1">IF($X220="","",CHOOSE($X220,IF(ISBLANK(INDEX(Kaleciler!F:F,$Y220)),"",INDEX(Kaleciler!F:F,$Y220)),IF(ISBLANK(INDEX(Stoperler!F:F,$Y220)),"",INDEX(Stoperler!F:F,$Y220)),IF(ISBLANK(INDEX('Sağ Bekler'!F:F,$Y220)),"",INDEX('Sağ Bekler'!F:F,$Y220)),IF(ISBLANK(INDEX('Sol Bekler'!F:F,$Y220)),"",INDEX('Sol Bekler'!F:F,$Y220)),IF(ISBLANK(INDEX('Orta Saha'!F:F,$Y220)),"",INDEX('Orta Saha'!F:F,$Y220)),IF(ISBLANK(INDEX(Kanatlar!F:F,$Y220)),"",INDEX(Kanatlar!F:F,$Y220)),IF(ISBLANK(INDEX(Forvetler!F:F,$Y220)),"",INDEX(Forvetler!F:F,$Y220))))</f>
        <v/>
      </c>
      <c r="G220" s="3" t="str">
        <f ca="1">IF($X220="","",CHOOSE($X220,IF(ISBLANK(INDEX(Kaleciler!G:G,$Y220)),"",INDEX(Kaleciler!G:G,$Y220)),IF(ISBLANK(INDEX(Stoperler!G:G,$Y220)),"",INDEX(Stoperler!G:G,$Y220)),IF(ISBLANK(INDEX('Sağ Bekler'!G:G,$Y220)),"",INDEX('Sağ Bekler'!G:G,$Y220)),IF(ISBLANK(INDEX('Sol Bekler'!G:G,$Y220)),"",INDEX('Sol Bekler'!G:G,$Y220)),IF(ISBLANK(INDEX('Orta Saha'!G:G,$Y220)),"",INDEX('Orta Saha'!G:G,$Y220)),IF(ISBLANK(INDEX(Kanatlar!G:G,$Y220)),"",INDEX(Kanatlar!G:G,$Y220)),IF(ISBLANK(INDEX(Forvetler!G:G,$Y220)),"",INDEX(Forvetler!G:G,$Y220))))</f>
        <v/>
      </c>
      <c r="H220" s="3" t="str">
        <f ca="1">IF($X220="","",CHOOSE($X220,IF(ISBLANK(INDEX(Kaleciler!H:H,$Y220)),"",INDEX(Kaleciler!H:H,$Y220)),IF(ISBLANK(INDEX(Stoperler!H:H,$Y220)),"",INDEX(Stoperler!H:H,$Y220)),IF(ISBLANK(INDEX('Sağ Bekler'!H:H,$Y220)),"",INDEX('Sağ Bekler'!H:H,$Y220)),IF(ISBLANK(INDEX('Sol Bekler'!H:H,$Y220)),"",INDEX('Sol Bekler'!H:H,$Y220)),IF(ISBLANK(INDEX('Orta Saha'!H:H,$Y220)),"",INDEX('Orta Saha'!H:H,$Y220)),IF(ISBLANK(INDEX(Kanatlar!H:H,$Y220)),"",INDEX(Kanatlar!H:H,$Y220)),IF(ISBLANK(INDEX(Forvetler!H:H,$Y220)),"",INDEX(Forvetler!H:H,$Y220))))</f>
        <v/>
      </c>
      <c r="I220" s="4" t="str">
        <f ca="1">IF($X220="","",CHOOSE($X220,IF(ISBLANK(INDEX(Kaleciler!I:I,$Y220)),"",INDEX(Kaleciler!I:I,$Y220)),IF(ISBLANK(INDEX(Stoperler!I:I,$Y220)),"",INDEX(Stoperler!I:I,$Y220)),IF(ISBLANK(INDEX('Sağ Bekler'!I:I,$Y220)),"",INDEX('Sağ Bekler'!I:I,$Y220)),IF(ISBLANK(INDEX('Sol Bekler'!I:I,$Y220)),"",INDEX('Sol Bekler'!I:I,$Y220)),IF(ISBLANK(INDEX('Orta Saha'!I:I,$Y220)),"",INDEX('Orta Saha'!I:I,$Y220)),IF(ISBLANK(INDEX(Kanatlar!I:I,$Y220)),"",INDEX(Kanatlar!I:I,$Y220)),IF(ISBLANK(INDEX(Forvetler!I:I,$Y220)),"",INDEX(Forvetler!I:I,$Y220))))</f>
        <v/>
      </c>
      <c r="J220" s="4" t="str">
        <f ca="1">IF($X220="","",CHOOSE($X220,IF(ISBLANK(INDEX(Kaleciler!J:J,$Y220)),"",INDEX(Kaleciler!J:J,$Y220)),IF(ISBLANK(INDEX(Stoperler!J:J,$Y220)),"",INDEX(Stoperler!J:J,$Y220)),IF(ISBLANK(INDEX('Sağ Bekler'!J:J,$Y220)),"",INDEX('Sağ Bekler'!J:J,$Y220)),IF(ISBLANK(INDEX('Sol Bekler'!J:J,$Y220)),"",INDEX('Sol Bekler'!J:J,$Y220)),IF(ISBLANK(INDEX('Orta Saha'!J:J,$Y220)),"",INDEX('Orta Saha'!J:J,$Y220)),IF(ISBLANK(INDEX(Kanatlar!J:J,$Y220)),"",INDEX(Kanatlar!J:J,$Y220)),IF(ISBLANK(INDEX(Forvetler!J:J,$Y220)),"",INDEX(Forvetler!J:J,$Y220))))</f>
        <v/>
      </c>
      <c r="K220" s="2" t="str">
        <f ca="1">IF($X220="","",CHOOSE($X220,IF(ISBLANK(INDEX(Kaleciler!K:K,$Y220)),"",INDEX(Kaleciler!K:K,$Y220)),IF(ISBLANK(INDEX(Stoperler!K:K,$Y220)),"",INDEX(Stoperler!K:K,$Y220)),IF(ISBLANK(INDEX('Sağ Bekler'!K:K,$Y220)),"",INDEX('Sağ Bekler'!K:K,$Y220)),IF(ISBLANK(INDEX('Sol Bekler'!K:K,$Y220)),"",INDEX('Sol Bekler'!K:K,$Y220)),IF(ISBLANK(INDEX('Orta Saha'!K:K,$Y220)),"",INDEX('Orta Saha'!K:K,$Y220)),IF(ISBLANK(INDEX(Kanatlar!K:K,$Y220)),"",INDEX(Kanatlar!K:K,$Y220)),IF(ISBLANK(INDEX(Forvetler!K:K,$Y220)),"",INDEX(Forvetler!K:K,$Y220))))</f>
        <v/>
      </c>
      <c r="L220" s="2" t="str">
        <f ca="1">IF($X220="","",CHOOSE($X220,IF(ISBLANK(INDEX(Kaleciler!L:L,$Y220)),"",INDEX(Kaleciler!L:L,$Y220)),IF(ISBLANK(INDEX(Stoperler!L:L,$Y220)),"",INDEX(Stoperler!L:L,$Y220)),IF(ISBLANK(INDEX('Sağ Bekler'!L:L,$Y220)),"",INDEX('Sağ Bekler'!L:L,$Y220)),IF(ISBLANK(INDEX('Sol Bekler'!L:L,$Y220)),"",INDEX('Sol Bekler'!L:L,$Y220)),IF(ISBLANK(INDEX('Orta Saha'!L:L,$Y220)),"",INDEX('Orta Saha'!L:L,$Y220)),IF(ISBLANK(INDEX(Kanatlar!L:L,$Y220)),"",INDEX(Kanatlar!L:L,$Y220)),IF(ISBLANK(INDEX(Forvetler!L:L,$Y220)),"",INDEX(Forvetler!L:L,$Y220))))</f>
        <v/>
      </c>
      <c r="M220" s="2" t="str">
        <f ca="1">IF($X220="","",CHOOSE($X220,IF(ISBLANK(INDEX(Kaleciler!M:M,$Y220)),"",INDEX(Kaleciler!M:M,$Y220)),IF(ISBLANK(INDEX(Stoperler!M:M,$Y220)),"",INDEX(Stoperler!M:M,$Y220)),IF(ISBLANK(INDEX('Sağ Bekler'!M:M,$Y220)),"",INDEX('Sağ Bekler'!M:M,$Y220)),IF(ISBLANK(INDEX('Sol Bekler'!M:M,$Y220)),"",INDEX('Sol Bekler'!M:M,$Y220)),IF(ISBLANK(INDEX('Orta Saha'!M:M,$Y220)),"",INDEX('Orta Saha'!M:M,$Y220)),IF(ISBLANK(INDEX(Kanatlar!M:M,$Y220)),"",INDEX(Kanatlar!M:M,$Y220)),IF(ISBLANK(INDEX(Forvetler!M:M,$Y220)),"",INDEX(Forvetler!M:M,$Y220))))</f>
        <v/>
      </c>
      <c r="N220" s="2" t="str">
        <f ca="1">IF($X220="","",CHOOSE($X220,IF(ISBLANK(INDEX(Kaleciler!N:N,$Y220)),"",INDEX(Kaleciler!N:N,$Y220)),IF(ISBLANK(INDEX(Stoperler!N:N,$Y220)),"",INDEX(Stoperler!N:N,$Y220)),IF(ISBLANK(INDEX('Sağ Bekler'!N:N,$Y220)),"",INDEX('Sağ Bekler'!N:N,$Y220)),IF(ISBLANK(INDEX('Sol Bekler'!N:N,$Y220)),"",INDEX('Sol Bekler'!N:N,$Y220)),IF(ISBLANK(INDEX('Orta Saha'!N:N,$Y220)),"",INDEX('Orta Saha'!N:N,$Y220)),IF(ISBLANK(INDEX(Kanatlar!N:N,$Y220)),"",INDEX(Kanatlar!N:N,$Y220)),IF(ISBLANK(INDEX(Forvetler!N:N,$Y220)),"",INDEX(Forvetler!N:N,$Y220))))</f>
        <v/>
      </c>
      <c r="O220" s="2" t="str">
        <f ca="1">IF($X220="","",CHOOSE($X220,IF(ISBLANK(INDEX(Kaleciler!O:O,$Y220)),"",INDEX(Kaleciler!O:O,$Y220)),IF(ISBLANK(INDEX(Stoperler!O:O,$Y220)),"",INDEX(Stoperler!O:O,$Y220)),IF(ISBLANK(INDEX('Sağ Bekler'!O:O,$Y220)),"",INDEX('Sağ Bekler'!O:O,$Y220)),IF(ISBLANK(INDEX('Sol Bekler'!O:O,$Y220)),"",INDEX('Sol Bekler'!O:O,$Y220)),IF(ISBLANK(INDEX('Orta Saha'!O:O,$Y220)),"",INDEX('Orta Saha'!O:O,$Y220)),IF(ISBLANK(INDEX(Kanatlar!O:O,$Y220)),"",INDEX(Kanatlar!O:O,$Y220)),IF(ISBLANK(INDEX(Forvetler!O:O,$Y220)),"",INDEX(Forvetler!O:O,$Y220))))</f>
        <v/>
      </c>
      <c r="P220" s="2" t="str">
        <f ca="1">IF($X220="","",CHOOSE($X220,IF(ISBLANK(INDEX(Kaleciler!P:P,$Y220)),"",INDEX(Kaleciler!P:P,$Y220)),IF(ISBLANK(INDEX(Stoperler!P:P,$Y220)),"",INDEX(Stoperler!P:P,$Y220)),IF(ISBLANK(INDEX('Sağ Bekler'!P:P,$Y220)),"",INDEX('Sağ Bekler'!P:P,$Y220)),IF(ISBLANK(INDEX('Sol Bekler'!P:P,$Y220)),"",INDEX('Sol Bekler'!P:P,$Y220)),IF(ISBLANK(INDEX('Orta Saha'!P:P,$Y220)),"",INDEX('Orta Saha'!P:P,$Y220)),IF(ISBLANK(INDEX(Kanatlar!P:P,$Y220)),"",INDEX(Kanatlar!P:P,$Y220)),IF(ISBLANK(INDEX(Forvetler!P:P,$Y220)),"",INDEX(Forvetler!P:P,$Y220))))</f>
        <v/>
      </c>
      <c r="Q220" s="3" t="str">
        <f ca="1">IF($X220="","",CHOOSE($X220,IF(ISBLANK(INDEX(Kaleciler!Q:Q,$Y220)),"",INDEX(Kaleciler!Q:Q,$Y220)),IF(ISBLANK(INDEX(Stoperler!Q:Q,$Y220)),"",INDEX(Stoperler!Q:Q,$Y220)),IF(ISBLANK(INDEX('Sağ Bekler'!Q:Q,$Y220)),"",INDEX('Sağ Bekler'!Q:Q,$Y220)),IF(ISBLANK(INDEX('Sol Bekler'!Q:Q,$Y220)),"",INDEX('Sol Bekler'!Q:Q,$Y220)),IF(ISBLANK(INDEX('Orta Saha'!Q:Q,$Y220)),"",INDEX('Orta Saha'!Q:Q,$Y220)),IF(ISBLANK(INDEX(Kanatlar!Q:Q,$Y220)),"",INDEX(Kanatlar!Q:Q,$Y220)),IF(ISBLANK(INDEX(Forvetler!Q:Q,$Y220)),"",INDEX(Forvetler!Q:Q,$Y220))))</f>
        <v/>
      </c>
      <c r="R220" s="4" t="str">
        <f ca="1">IF($X220="","",CHOOSE($X220,IF(ISBLANK(INDEX(Kaleciler!R:R,$Y220)),"",INDEX(Kaleciler!R:R,$Y220)),IF(ISBLANK(INDEX(Stoperler!R:R,$Y220)),"",INDEX(Stoperler!R:R,$Y220)),IF(ISBLANK(INDEX('Sağ Bekler'!R:R,$Y220)),"",INDEX('Sağ Bekler'!R:R,$Y220)),IF(ISBLANK(INDEX('Sol Bekler'!R:R,$Y220)),"",INDEX('Sol Bekler'!R:R,$Y220)),IF(ISBLANK(INDEX('Orta Saha'!R:R,$Y220)),"",INDEX('Orta Saha'!R:R,$Y220)),IF(ISBLANK(INDEX(Kanatlar!R:R,$Y220)),"",INDEX(Kanatlar!R:R,$Y220)),IF(ISBLANK(INDEX(Forvetler!R:R,$Y220)),"",INDEX(Forvetler!R:R,$Y220))))</f>
        <v/>
      </c>
      <c r="S220" s="2" t="str">
        <f ca="1">IF($X220="","",CHOOSE($X220,IF(ISBLANK(INDEX(Kaleciler!S:S,$Y220)),"",INDEX(Kaleciler!S:S,$Y220)),IF(ISBLANK(INDEX(Stoperler!S:S,$Y220)),"",INDEX(Stoperler!S:S,$Y220)),IF(ISBLANK(INDEX('Sağ Bekler'!S:S,$Y220)),"",INDEX('Sağ Bekler'!S:S,$Y220)),IF(ISBLANK(INDEX('Sol Bekler'!S:S,$Y220)),"",INDEX('Sol Bekler'!S:S,$Y220)),IF(ISBLANK(INDEX('Orta Saha'!S:S,$Y220)),"",INDEX('Orta Saha'!S:S,$Y220)),IF(ISBLANK(INDEX(Kanatlar!S:S,$Y220)),"",INDEX(Kanatlar!S:S,$Y220)),IF(ISBLANK(INDEX(Forvetler!S:S,$Y220)),"",INDEX(Forvetler!S:S,$Y220))))</f>
        <v/>
      </c>
      <c r="T220" s="3" t="str">
        <f ca="1">IF($X220="","",CHOOSE($X220,IF(ISBLANK(INDEX(Kaleciler!T:T,$Y220)),"",INDEX(Kaleciler!T:T,$Y220)),IF(ISBLANK(INDEX(Stoperler!T:T,$Y220)),"",INDEX(Stoperler!T:T,$Y220)),IF(ISBLANK(INDEX('Sağ Bekler'!T:T,$Y220)),"",INDEX('Sağ Bekler'!T:T,$Y220)),IF(ISBLANK(INDEX('Sol Bekler'!T:T,$Y220)),"",INDEX('Sol Bekler'!T:T,$Y220)),IF(ISBLANK(INDEX('Orta Saha'!T:T,$Y220)),"",INDEX('Orta Saha'!T:T,$Y220)),IF(ISBLANK(INDEX(Kanatlar!T:T,$Y220)),"",INDEX(Kanatlar!T:T,$Y220)),IF(ISBLANK(INDEX(Forvetler!T:T,$Y220)),"",INDEX(Forvetler!T:T,$Y220))))</f>
        <v/>
      </c>
      <c r="U220">
        <v>3</v>
      </c>
      <c r="V220">
        <v>20</v>
      </c>
      <c r="W220" t="str">
        <f ca="1">IF(AND('Sağ Bekler'!$B$20&lt;&gt;"",'Sağ Bekler'!$I$20&gt;0,'Sağ Bekler'!$I$20&lt;=TODAY()+365),COUNT($W$3:W219)+1,"")</f>
        <v/>
      </c>
      <c r="X220" t="str">
        <f ca="1">IFERROR(INDEX($U$4:$U$703,MATCH(ROWS($X$4:X220),$W$4:$W$703,0)),"")</f>
        <v/>
      </c>
      <c r="Y220" t="str">
        <f ca="1">IFERROR(INDEX($V$4:$V$703,MATCH(ROWS($Y$4:Y220),$W$4:$W$703,0)),"")</f>
        <v/>
      </c>
    </row>
    <row r="221" spans="1:25" x14ac:dyDescent="0.2">
      <c r="A221" s="2" t="str">
        <f ca="1">IF($X221="","",CHOOSE($X221,IF(ISBLANK(INDEX(Kaleciler!A:A,$Y221)),"",INDEX(Kaleciler!A:A,$Y221)),IF(ISBLANK(INDEX(Stoperler!A:A,$Y221)),"",INDEX(Stoperler!A:A,$Y221)),IF(ISBLANK(INDEX('Sağ Bekler'!A:A,$Y221)),"",INDEX('Sağ Bekler'!A:A,$Y221)),IF(ISBLANK(INDEX('Sol Bekler'!A:A,$Y221)),"",INDEX('Sol Bekler'!A:A,$Y221)),IF(ISBLANK(INDEX('Orta Saha'!A:A,$Y221)),"",INDEX('Orta Saha'!A:A,$Y221)),IF(ISBLANK(INDEX(Kanatlar!A:A,$Y221)),"",INDEX(Kanatlar!A:A,$Y221)),IF(ISBLANK(INDEX(Forvetler!A:A,$Y221)),"",INDEX(Forvetler!A:A,$Y221))))</f>
        <v/>
      </c>
      <c r="B221" s="3" t="str">
        <f ca="1">IF($X221="","",CHOOSE($X221,IF(ISBLANK(INDEX(Kaleciler!B:B,$Y221)),"",INDEX(Kaleciler!B:B,$Y221)),IF(ISBLANK(INDEX(Stoperler!B:B,$Y221)),"",INDEX(Stoperler!B:B,$Y221)),IF(ISBLANK(INDEX('Sağ Bekler'!B:B,$Y221)),"",INDEX('Sağ Bekler'!B:B,$Y221)),IF(ISBLANK(INDEX('Sol Bekler'!B:B,$Y221)),"",INDEX('Sol Bekler'!B:B,$Y221)),IF(ISBLANK(INDEX('Orta Saha'!B:B,$Y221)),"",INDEX('Orta Saha'!B:B,$Y221)),IF(ISBLANK(INDEX(Kanatlar!B:B,$Y221)),"",INDEX(Kanatlar!B:B,$Y221)),IF(ISBLANK(INDEX(Forvetler!B:B,$Y221)),"",INDEX(Forvetler!B:B,$Y221))))</f>
        <v/>
      </c>
      <c r="C221" s="4" t="str">
        <f ca="1">IF($X221="","",CHOOSE($X221,IF(ISBLANK(INDEX(Kaleciler!C:C,$Y221)),"",INDEX(Kaleciler!C:C,$Y221)),IF(ISBLANK(INDEX(Stoperler!C:C,$Y221)),"",INDEX(Stoperler!C:C,$Y221)),IF(ISBLANK(INDEX('Sağ Bekler'!C:C,$Y221)),"",INDEX('Sağ Bekler'!C:C,$Y221)),IF(ISBLANK(INDEX('Sol Bekler'!C:C,$Y221)),"",INDEX('Sol Bekler'!C:C,$Y221)),IF(ISBLANK(INDEX('Orta Saha'!C:C,$Y221)),"",INDEX('Orta Saha'!C:C,$Y221)),IF(ISBLANK(INDEX(Kanatlar!C:C,$Y221)),"",INDEX(Kanatlar!C:C,$Y221)),IF(ISBLANK(INDEX(Forvetler!C:C,$Y221)),"",INDEX(Forvetler!C:C,$Y221))))</f>
        <v/>
      </c>
      <c r="D221" s="2" t="str">
        <f ca="1">IF($X221="","",CHOOSE($X221,IF(ISBLANK(INDEX(Kaleciler!D:D,$Y221)),"",INDEX(Kaleciler!D:D,$Y221)),IF(ISBLANK(INDEX(Stoperler!D:D,$Y221)),"",INDEX(Stoperler!D:D,$Y221)),IF(ISBLANK(INDEX('Sağ Bekler'!D:D,$Y221)),"",INDEX('Sağ Bekler'!D:D,$Y221)),IF(ISBLANK(INDEX('Sol Bekler'!D:D,$Y221)),"",INDEX('Sol Bekler'!D:D,$Y221)),IF(ISBLANK(INDEX('Orta Saha'!D:D,$Y221)),"",INDEX('Orta Saha'!D:D,$Y221)),IF(ISBLANK(INDEX(Kanatlar!D:D,$Y221)),"",INDEX(Kanatlar!D:D,$Y221)),IF(ISBLANK(INDEX(Forvetler!D:D,$Y221)),"",INDEX(Forvetler!D:D,$Y221))))</f>
        <v/>
      </c>
      <c r="E221" s="3" t="str">
        <f ca="1">IF($X221="","",CHOOSE($X221,IF(ISBLANK(INDEX(Kaleciler!E:E,$Y221)),"",INDEX(Kaleciler!E:E,$Y221)),IF(ISBLANK(INDEX(Stoperler!E:E,$Y221)),"",INDEX(Stoperler!E:E,$Y221)),IF(ISBLANK(INDEX('Sağ Bekler'!E:E,$Y221)),"",INDEX('Sağ Bekler'!E:E,$Y221)),IF(ISBLANK(INDEX('Sol Bekler'!E:E,$Y221)),"",INDEX('Sol Bekler'!E:E,$Y221)),IF(ISBLANK(INDEX('Orta Saha'!E:E,$Y221)),"",INDEX('Orta Saha'!E:E,$Y221)),IF(ISBLANK(INDEX(Kanatlar!E:E,$Y221)),"",INDEX(Kanatlar!E:E,$Y221)),IF(ISBLANK(INDEX(Forvetler!E:E,$Y221)),"",INDEX(Forvetler!E:E,$Y221))))</f>
        <v/>
      </c>
      <c r="F221" s="3" t="str">
        <f ca="1">IF($X221="","",CHOOSE($X221,IF(ISBLANK(INDEX(Kaleciler!F:F,$Y221)),"",INDEX(Kaleciler!F:F,$Y221)),IF(ISBLANK(INDEX(Stoperler!F:F,$Y221)),"",INDEX(Stoperler!F:F,$Y221)),IF(ISBLANK(INDEX('Sağ Bekler'!F:F,$Y221)),"",INDEX('Sağ Bekler'!F:F,$Y221)),IF(ISBLANK(INDEX('Sol Bekler'!F:F,$Y221)),"",INDEX('Sol Bekler'!F:F,$Y221)),IF(ISBLANK(INDEX('Orta Saha'!F:F,$Y221)),"",INDEX('Orta Saha'!F:F,$Y221)),IF(ISBLANK(INDEX(Kanatlar!F:F,$Y221)),"",INDEX(Kanatlar!F:F,$Y221)),IF(ISBLANK(INDEX(Forvetler!F:F,$Y221)),"",INDEX(Forvetler!F:F,$Y221))))</f>
        <v/>
      </c>
      <c r="G221" s="3" t="str">
        <f ca="1">IF($X221="","",CHOOSE($X221,IF(ISBLANK(INDEX(Kaleciler!G:G,$Y221)),"",INDEX(Kaleciler!G:G,$Y221)),IF(ISBLANK(INDEX(Stoperler!G:G,$Y221)),"",INDEX(Stoperler!G:G,$Y221)),IF(ISBLANK(INDEX('Sağ Bekler'!G:G,$Y221)),"",INDEX('Sağ Bekler'!G:G,$Y221)),IF(ISBLANK(INDEX('Sol Bekler'!G:G,$Y221)),"",INDEX('Sol Bekler'!G:G,$Y221)),IF(ISBLANK(INDEX('Orta Saha'!G:G,$Y221)),"",INDEX('Orta Saha'!G:G,$Y221)),IF(ISBLANK(INDEX(Kanatlar!G:G,$Y221)),"",INDEX(Kanatlar!G:G,$Y221)),IF(ISBLANK(INDEX(Forvetler!G:G,$Y221)),"",INDEX(Forvetler!G:G,$Y221))))</f>
        <v/>
      </c>
      <c r="H221" s="3" t="str">
        <f ca="1">IF($X221="","",CHOOSE($X221,IF(ISBLANK(INDEX(Kaleciler!H:H,$Y221)),"",INDEX(Kaleciler!H:H,$Y221)),IF(ISBLANK(INDEX(Stoperler!H:H,$Y221)),"",INDEX(Stoperler!H:H,$Y221)),IF(ISBLANK(INDEX('Sağ Bekler'!H:H,$Y221)),"",INDEX('Sağ Bekler'!H:H,$Y221)),IF(ISBLANK(INDEX('Sol Bekler'!H:H,$Y221)),"",INDEX('Sol Bekler'!H:H,$Y221)),IF(ISBLANK(INDEX('Orta Saha'!H:H,$Y221)),"",INDEX('Orta Saha'!H:H,$Y221)),IF(ISBLANK(INDEX(Kanatlar!H:H,$Y221)),"",INDEX(Kanatlar!H:H,$Y221)),IF(ISBLANK(INDEX(Forvetler!H:H,$Y221)),"",INDEX(Forvetler!H:H,$Y221))))</f>
        <v/>
      </c>
      <c r="I221" s="4" t="str">
        <f ca="1">IF($X221="","",CHOOSE($X221,IF(ISBLANK(INDEX(Kaleciler!I:I,$Y221)),"",INDEX(Kaleciler!I:I,$Y221)),IF(ISBLANK(INDEX(Stoperler!I:I,$Y221)),"",INDEX(Stoperler!I:I,$Y221)),IF(ISBLANK(INDEX('Sağ Bekler'!I:I,$Y221)),"",INDEX('Sağ Bekler'!I:I,$Y221)),IF(ISBLANK(INDEX('Sol Bekler'!I:I,$Y221)),"",INDEX('Sol Bekler'!I:I,$Y221)),IF(ISBLANK(INDEX('Orta Saha'!I:I,$Y221)),"",INDEX('Orta Saha'!I:I,$Y221)),IF(ISBLANK(INDEX(Kanatlar!I:I,$Y221)),"",INDEX(Kanatlar!I:I,$Y221)),IF(ISBLANK(INDEX(Forvetler!I:I,$Y221)),"",INDEX(Forvetler!I:I,$Y221))))</f>
        <v/>
      </c>
      <c r="J221" s="4" t="str">
        <f ca="1">IF($X221="","",CHOOSE($X221,IF(ISBLANK(INDEX(Kaleciler!J:J,$Y221)),"",INDEX(Kaleciler!J:J,$Y221)),IF(ISBLANK(INDEX(Stoperler!J:J,$Y221)),"",INDEX(Stoperler!J:J,$Y221)),IF(ISBLANK(INDEX('Sağ Bekler'!J:J,$Y221)),"",INDEX('Sağ Bekler'!J:J,$Y221)),IF(ISBLANK(INDEX('Sol Bekler'!J:J,$Y221)),"",INDEX('Sol Bekler'!J:J,$Y221)),IF(ISBLANK(INDEX('Orta Saha'!J:J,$Y221)),"",INDEX('Orta Saha'!J:J,$Y221)),IF(ISBLANK(INDEX(Kanatlar!J:J,$Y221)),"",INDEX(Kanatlar!J:J,$Y221)),IF(ISBLANK(INDEX(Forvetler!J:J,$Y221)),"",INDEX(Forvetler!J:J,$Y221))))</f>
        <v/>
      </c>
      <c r="K221" s="2" t="str">
        <f ca="1">IF($X221="","",CHOOSE($X221,IF(ISBLANK(INDEX(Kaleciler!K:K,$Y221)),"",INDEX(Kaleciler!K:K,$Y221)),IF(ISBLANK(INDEX(Stoperler!K:K,$Y221)),"",INDEX(Stoperler!K:K,$Y221)),IF(ISBLANK(INDEX('Sağ Bekler'!K:K,$Y221)),"",INDEX('Sağ Bekler'!K:K,$Y221)),IF(ISBLANK(INDEX('Sol Bekler'!K:K,$Y221)),"",INDEX('Sol Bekler'!K:K,$Y221)),IF(ISBLANK(INDEX('Orta Saha'!K:K,$Y221)),"",INDEX('Orta Saha'!K:K,$Y221)),IF(ISBLANK(INDEX(Kanatlar!K:K,$Y221)),"",INDEX(Kanatlar!K:K,$Y221)),IF(ISBLANK(INDEX(Forvetler!K:K,$Y221)),"",INDEX(Forvetler!K:K,$Y221))))</f>
        <v/>
      </c>
      <c r="L221" s="2" t="str">
        <f ca="1">IF($X221="","",CHOOSE($X221,IF(ISBLANK(INDEX(Kaleciler!L:L,$Y221)),"",INDEX(Kaleciler!L:L,$Y221)),IF(ISBLANK(INDEX(Stoperler!L:L,$Y221)),"",INDEX(Stoperler!L:L,$Y221)),IF(ISBLANK(INDEX('Sağ Bekler'!L:L,$Y221)),"",INDEX('Sağ Bekler'!L:L,$Y221)),IF(ISBLANK(INDEX('Sol Bekler'!L:L,$Y221)),"",INDEX('Sol Bekler'!L:L,$Y221)),IF(ISBLANK(INDEX('Orta Saha'!L:L,$Y221)),"",INDEX('Orta Saha'!L:L,$Y221)),IF(ISBLANK(INDEX(Kanatlar!L:L,$Y221)),"",INDEX(Kanatlar!L:L,$Y221)),IF(ISBLANK(INDEX(Forvetler!L:L,$Y221)),"",INDEX(Forvetler!L:L,$Y221))))</f>
        <v/>
      </c>
      <c r="M221" s="2" t="str">
        <f ca="1">IF($X221="","",CHOOSE($X221,IF(ISBLANK(INDEX(Kaleciler!M:M,$Y221)),"",INDEX(Kaleciler!M:M,$Y221)),IF(ISBLANK(INDEX(Stoperler!M:M,$Y221)),"",INDEX(Stoperler!M:M,$Y221)),IF(ISBLANK(INDEX('Sağ Bekler'!M:M,$Y221)),"",INDEX('Sağ Bekler'!M:M,$Y221)),IF(ISBLANK(INDEX('Sol Bekler'!M:M,$Y221)),"",INDEX('Sol Bekler'!M:M,$Y221)),IF(ISBLANK(INDEX('Orta Saha'!M:M,$Y221)),"",INDEX('Orta Saha'!M:M,$Y221)),IF(ISBLANK(INDEX(Kanatlar!M:M,$Y221)),"",INDEX(Kanatlar!M:M,$Y221)),IF(ISBLANK(INDEX(Forvetler!M:M,$Y221)),"",INDEX(Forvetler!M:M,$Y221))))</f>
        <v/>
      </c>
      <c r="N221" s="2" t="str">
        <f ca="1">IF($X221="","",CHOOSE($X221,IF(ISBLANK(INDEX(Kaleciler!N:N,$Y221)),"",INDEX(Kaleciler!N:N,$Y221)),IF(ISBLANK(INDEX(Stoperler!N:N,$Y221)),"",INDEX(Stoperler!N:N,$Y221)),IF(ISBLANK(INDEX('Sağ Bekler'!N:N,$Y221)),"",INDEX('Sağ Bekler'!N:N,$Y221)),IF(ISBLANK(INDEX('Sol Bekler'!N:N,$Y221)),"",INDEX('Sol Bekler'!N:N,$Y221)),IF(ISBLANK(INDEX('Orta Saha'!N:N,$Y221)),"",INDEX('Orta Saha'!N:N,$Y221)),IF(ISBLANK(INDEX(Kanatlar!N:N,$Y221)),"",INDEX(Kanatlar!N:N,$Y221)),IF(ISBLANK(INDEX(Forvetler!N:N,$Y221)),"",INDEX(Forvetler!N:N,$Y221))))</f>
        <v/>
      </c>
      <c r="O221" s="2" t="str">
        <f ca="1">IF($X221="","",CHOOSE($X221,IF(ISBLANK(INDEX(Kaleciler!O:O,$Y221)),"",INDEX(Kaleciler!O:O,$Y221)),IF(ISBLANK(INDEX(Stoperler!O:O,$Y221)),"",INDEX(Stoperler!O:O,$Y221)),IF(ISBLANK(INDEX('Sağ Bekler'!O:O,$Y221)),"",INDEX('Sağ Bekler'!O:O,$Y221)),IF(ISBLANK(INDEX('Sol Bekler'!O:O,$Y221)),"",INDEX('Sol Bekler'!O:O,$Y221)),IF(ISBLANK(INDEX('Orta Saha'!O:O,$Y221)),"",INDEX('Orta Saha'!O:O,$Y221)),IF(ISBLANK(INDEX(Kanatlar!O:O,$Y221)),"",INDEX(Kanatlar!O:O,$Y221)),IF(ISBLANK(INDEX(Forvetler!O:O,$Y221)),"",INDEX(Forvetler!O:O,$Y221))))</f>
        <v/>
      </c>
      <c r="P221" s="2" t="str">
        <f ca="1">IF($X221="","",CHOOSE($X221,IF(ISBLANK(INDEX(Kaleciler!P:P,$Y221)),"",INDEX(Kaleciler!P:P,$Y221)),IF(ISBLANK(INDEX(Stoperler!P:P,$Y221)),"",INDEX(Stoperler!P:P,$Y221)),IF(ISBLANK(INDEX('Sağ Bekler'!P:P,$Y221)),"",INDEX('Sağ Bekler'!P:P,$Y221)),IF(ISBLANK(INDEX('Sol Bekler'!P:P,$Y221)),"",INDEX('Sol Bekler'!P:P,$Y221)),IF(ISBLANK(INDEX('Orta Saha'!P:P,$Y221)),"",INDEX('Orta Saha'!P:P,$Y221)),IF(ISBLANK(INDEX(Kanatlar!P:P,$Y221)),"",INDEX(Kanatlar!P:P,$Y221)),IF(ISBLANK(INDEX(Forvetler!P:P,$Y221)),"",INDEX(Forvetler!P:P,$Y221))))</f>
        <v/>
      </c>
      <c r="Q221" s="3" t="str">
        <f ca="1">IF($X221="","",CHOOSE($X221,IF(ISBLANK(INDEX(Kaleciler!Q:Q,$Y221)),"",INDEX(Kaleciler!Q:Q,$Y221)),IF(ISBLANK(INDEX(Stoperler!Q:Q,$Y221)),"",INDEX(Stoperler!Q:Q,$Y221)),IF(ISBLANK(INDEX('Sağ Bekler'!Q:Q,$Y221)),"",INDEX('Sağ Bekler'!Q:Q,$Y221)),IF(ISBLANK(INDEX('Sol Bekler'!Q:Q,$Y221)),"",INDEX('Sol Bekler'!Q:Q,$Y221)),IF(ISBLANK(INDEX('Orta Saha'!Q:Q,$Y221)),"",INDEX('Orta Saha'!Q:Q,$Y221)),IF(ISBLANK(INDEX(Kanatlar!Q:Q,$Y221)),"",INDEX(Kanatlar!Q:Q,$Y221)),IF(ISBLANK(INDEX(Forvetler!Q:Q,$Y221)),"",INDEX(Forvetler!Q:Q,$Y221))))</f>
        <v/>
      </c>
      <c r="R221" s="4" t="str">
        <f ca="1">IF($X221="","",CHOOSE($X221,IF(ISBLANK(INDEX(Kaleciler!R:R,$Y221)),"",INDEX(Kaleciler!R:R,$Y221)),IF(ISBLANK(INDEX(Stoperler!R:R,$Y221)),"",INDEX(Stoperler!R:R,$Y221)),IF(ISBLANK(INDEX('Sağ Bekler'!R:R,$Y221)),"",INDEX('Sağ Bekler'!R:R,$Y221)),IF(ISBLANK(INDEX('Sol Bekler'!R:R,$Y221)),"",INDEX('Sol Bekler'!R:R,$Y221)),IF(ISBLANK(INDEX('Orta Saha'!R:R,$Y221)),"",INDEX('Orta Saha'!R:R,$Y221)),IF(ISBLANK(INDEX(Kanatlar!R:R,$Y221)),"",INDEX(Kanatlar!R:R,$Y221)),IF(ISBLANK(INDEX(Forvetler!R:R,$Y221)),"",INDEX(Forvetler!R:R,$Y221))))</f>
        <v/>
      </c>
      <c r="S221" s="2" t="str">
        <f ca="1">IF($X221="","",CHOOSE($X221,IF(ISBLANK(INDEX(Kaleciler!S:S,$Y221)),"",INDEX(Kaleciler!S:S,$Y221)),IF(ISBLANK(INDEX(Stoperler!S:S,$Y221)),"",INDEX(Stoperler!S:S,$Y221)),IF(ISBLANK(INDEX('Sağ Bekler'!S:S,$Y221)),"",INDEX('Sağ Bekler'!S:S,$Y221)),IF(ISBLANK(INDEX('Sol Bekler'!S:S,$Y221)),"",INDEX('Sol Bekler'!S:S,$Y221)),IF(ISBLANK(INDEX('Orta Saha'!S:S,$Y221)),"",INDEX('Orta Saha'!S:S,$Y221)),IF(ISBLANK(INDEX(Kanatlar!S:S,$Y221)),"",INDEX(Kanatlar!S:S,$Y221)),IF(ISBLANK(INDEX(Forvetler!S:S,$Y221)),"",INDEX(Forvetler!S:S,$Y221))))</f>
        <v/>
      </c>
      <c r="T221" s="3" t="str">
        <f ca="1">IF($X221="","",CHOOSE($X221,IF(ISBLANK(INDEX(Kaleciler!T:T,$Y221)),"",INDEX(Kaleciler!T:T,$Y221)),IF(ISBLANK(INDEX(Stoperler!T:T,$Y221)),"",INDEX(Stoperler!T:T,$Y221)),IF(ISBLANK(INDEX('Sağ Bekler'!T:T,$Y221)),"",INDEX('Sağ Bekler'!T:T,$Y221)),IF(ISBLANK(INDEX('Sol Bekler'!T:T,$Y221)),"",INDEX('Sol Bekler'!T:T,$Y221)),IF(ISBLANK(INDEX('Orta Saha'!T:T,$Y221)),"",INDEX('Orta Saha'!T:T,$Y221)),IF(ISBLANK(INDEX(Kanatlar!T:T,$Y221)),"",INDEX(Kanatlar!T:T,$Y221)),IF(ISBLANK(INDEX(Forvetler!T:T,$Y221)),"",INDEX(Forvetler!T:T,$Y221))))</f>
        <v/>
      </c>
      <c r="U221">
        <v>3</v>
      </c>
      <c r="V221">
        <v>21</v>
      </c>
      <c r="W221" t="str">
        <f ca="1">IF(AND('Sağ Bekler'!$B$21&lt;&gt;"",'Sağ Bekler'!$I$21&gt;0,'Sağ Bekler'!$I$21&lt;=TODAY()+365),COUNT($W$3:W220)+1,"")</f>
        <v/>
      </c>
      <c r="X221" t="str">
        <f ca="1">IFERROR(INDEX($U$4:$U$703,MATCH(ROWS($X$4:X221),$W$4:$W$703,0)),"")</f>
        <v/>
      </c>
      <c r="Y221" t="str">
        <f ca="1">IFERROR(INDEX($V$4:$V$703,MATCH(ROWS($Y$4:Y221),$W$4:$W$703,0)),"")</f>
        <v/>
      </c>
    </row>
    <row r="222" spans="1:25" x14ac:dyDescent="0.2">
      <c r="A222" s="2" t="str">
        <f ca="1">IF($X222="","",CHOOSE($X222,IF(ISBLANK(INDEX(Kaleciler!A:A,$Y222)),"",INDEX(Kaleciler!A:A,$Y222)),IF(ISBLANK(INDEX(Stoperler!A:A,$Y222)),"",INDEX(Stoperler!A:A,$Y222)),IF(ISBLANK(INDEX('Sağ Bekler'!A:A,$Y222)),"",INDEX('Sağ Bekler'!A:A,$Y222)),IF(ISBLANK(INDEX('Sol Bekler'!A:A,$Y222)),"",INDEX('Sol Bekler'!A:A,$Y222)),IF(ISBLANK(INDEX('Orta Saha'!A:A,$Y222)),"",INDEX('Orta Saha'!A:A,$Y222)),IF(ISBLANK(INDEX(Kanatlar!A:A,$Y222)),"",INDEX(Kanatlar!A:A,$Y222)),IF(ISBLANK(INDEX(Forvetler!A:A,$Y222)),"",INDEX(Forvetler!A:A,$Y222))))</f>
        <v/>
      </c>
      <c r="B222" s="3" t="str">
        <f ca="1">IF($X222="","",CHOOSE($X222,IF(ISBLANK(INDEX(Kaleciler!B:B,$Y222)),"",INDEX(Kaleciler!B:B,$Y222)),IF(ISBLANK(INDEX(Stoperler!B:B,$Y222)),"",INDEX(Stoperler!B:B,$Y222)),IF(ISBLANK(INDEX('Sağ Bekler'!B:B,$Y222)),"",INDEX('Sağ Bekler'!B:B,$Y222)),IF(ISBLANK(INDEX('Sol Bekler'!B:B,$Y222)),"",INDEX('Sol Bekler'!B:B,$Y222)),IF(ISBLANK(INDEX('Orta Saha'!B:B,$Y222)),"",INDEX('Orta Saha'!B:B,$Y222)),IF(ISBLANK(INDEX(Kanatlar!B:B,$Y222)),"",INDEX(Kanatlar!B:B,$Y222)),IF(ISBLANK(INDEX(Forvetler!B:B,$Y222)),"",INDEX(Forvetler!B:B,$Y222))))</f>
        <v/>
      </c>
      <c r="C222" s="4" t="str">
        <f ca="1">IF($X222="","",CHOOSE($X222,IF(ISBLANK(INDEX(Kaleciler!C:C,$Y222)),"",INDEX(Kaleciler!C:C,$Y222)),IF(ISBLANK(INDEX(Stoperler!C:C,$Y222)),"",INDEX(Stoperler!C:C,$Y222)),IF(ISBLANK(INDEX('Sağ Bekler'!C:C,$Y222)),"",INDEX('Sağ Bekler'!C:C,$Y222)),IF(ISBLANK(INDEX('Sol Bekler'!C:C,$Y222)),"",INDEX('Sol Bekler'!C:C,$Y222)),IF(ISBLANK(INDEX('Orta Saha'!C:C,$Y222)),"",INDEX('Orta Saha'!C:C,$Y222)),IF(ISBLANK(INDEX(Kanatlar!C:C,$Y222)),"",INDEX(Kanatlar!C:C,$Y222)),IF(ISBLANK(INDEX(Forvetler!C:C,$Y222)),"",INDEX(Forvetler!C:C,$Y222))))</f>
        <v/>
      </c>
      <c r="D222" s="2" t="str">
        <f ca="1">IF($X222="","",CHOOSE($X222,IF(ISBLANK(INDEX(Kaleciler!D:D,$Y222)),"",INDEX(Kaleciler!D:D,$Y222)),IF(ISBLANK(INDEX(Stoperler!D:D,$Y222)),"",INDEX(Stoperler!D:D,$Y222)),IF(ISBLANK(INDEX('Sağ Bekler'!D:D,$Y222)),"",INDEX('Sağ Bekler'!D:D,$Y222)),IF(ISBLANK(INDEX('Sol Bekler'!D:D,$Y222)),"",INDEX('Sol Bekler'!D:D,$Y222)),IF(ISBLANK(INDEX('Orta Saha'!D:D,$Y222)),"",INDEX('Orta Saha'!D:D,$Y222)),IF(ISBLANK(INDEX(Kanatlar!D:D,$Y222)),"",INDEX(Kanatlar!D:D,$Y222)),IF(ISBLANK(INDEX(Forvetler!D:D,$Y222)),"",INDEX(Forvetler!D:D,$Y222))))</f>
        <v/>
      </c>
      <c r="E222" s="3" t="str">
        <f ca="1">IF($X222="","",CHOOSE($X222,IF(ISBLANK(INDEX(Kaleciler!E:E,$Y222)),"",INDEX(Kaleciler!E:E,$Y222)),IF(ISBLANK(INDEX(Stoperler!E:E,$Y222)),"",INDEX(Stoperler!E:E,$Y222)),IF(ISBLANK(INDEX('Sağ Bekler'!E:E,$Y222)),"",INDEX('Sağ Bekler'!E:E,$Y222)),IF(ISBLANK(INDEX('Sol Bekler'!E:E,$Y222)),"",INDEX('Sol Bekler'!E:E,$Y222)),IF(ISBLANK(INDEX('Orta Saha'!E:E,$Y222)),"",INDEX('Orta Saha'!E:E,$Y222)),IF(ISBLANK(INDEX(Kanatlar!E:E,$Y222)),"",INDEX(Kanatlar!E:E,$Y222)),IF(ISBLANK(INDEX(Forvetler!E:E,$Y222)),"",INDEX(Forvetler!E:E,$Y222))))</f>
        <v/>
      </c>
      <c r="F222" s="3" t="str">
        <f ca="1">IF($X222="","",CHOOSE($X222,IF(ISBLANK(INDEX(Kaleciler!F:F,$Y222)),"",INDEX(Kaleciler!F:F,$Y222)),IF(ISBLANK(INDEX(Stoperler!F:F,$Y222)),"",INDEX(Stoperler!F:F,$Y222)),IF(ISBLANK(INDEX('Sağ Bekler'!F:F,$Y222)),"",INDEX('Sağ Bekler'!F:F,$Y222)),IF(ISBLANK(INDEX('Sol Bekler'!F:F,$Y222)),"",INDEX('Sol Bekler'!F:F,$Y222)),IF(ISBLANK(INDEX('Orta Saha'!F:F,$Y222)),"",INDEX('Orta Saha'!F:F,$Y222)),IF(ISBLANK(INDEX(Kanatlar!F:F,$Y222)),"",INDEX(Kanatlar!F:F,$Y222)),IF(ISBLANK(INDEX(Forvetler!F:F,$Y222)),"",INDEX(Forvetler!F:F,$Y222))))</f>
        <v/>
      </c>
      <c r="G222" s="3" t="str">
        <f ca="1">IF($X222="","",CHOOSE($X222,IF(ISBLANK(INDEX(Kaleciler!G:G,$Y222)),"",INDEX(Kaleciler!G:G,$Y222)),IF(ISBLANK(INDEX(Stoperler!G:G,$Y222)),"",INDEX(Stoperler!G:G,$Y222)),IF(ISBLANK(INDEX('Sağ Bekler'!G:G,$Y222)),"",INDEX('Sağ Bekler'!G:G,$Y222)),IF(ISBLANK(INDEX('Sol Bekler'!G:G,$Y222)),"",INDEX('Sol Bekler'!G:G,$Y222)),IF(ISBLANK(INDEX('Orta Saha'!G:G,$Y222)),"",INDEX('Orta Saha'!G:G,$Y222)),IF(ISBLANK(INDEX(Kanatlar!G:G,$Y222)),"",INDEX(Kanatlar!G:G,$Y222)),IF(ISBLANK(INDEX(Forvetler!G:G,$Y222)),"",INDEX(Forvetler!G:G,$Y222))))</f>
        <v/>
      </c>
      <c r="H222" s="3" t="str">
        <f ca="1">IF($X222="","",CHOOSE($X222,IF(ISBLANK(INDEX(Kaleciler!H:H,$Y222)),"",INDEX(Kaleciler!H:H,$Y222)),IF(ISBLANK(INDEX(Stoperler!H:H,$Y222)),"",INDEX(Stoperler!H:H,$Y222)),IF(ISBLANK(INDEX('Sağ Bekler'!H:H,$Y222)),"",INDEX('Sağ Bekler'!H:H,$Y222)),IF(ISBLANK(INDEX('Sol Bekler'!H:H,$Y222)),"",INDEX('Sol Bekler'!H:H,$Y222)),IF(ISBLANK(INDEX('Orta Saha'!H:H,$Y222)),"",INDEX('Orta Saha'!H:H,$Y222)),IF(ISBLANK(INDEX(Kanatlar!H:H,$Y222)),"",INDEX(Kanatlar!H:H,$Y222)),IF(ISBLANK(INDEX(Forvetler!H:H,$Y222)),"",INDEX(Forvetler!H:H,$Y222))))</f>
        <v/>
      </c>
      <c r="I222" s="4" t="str">
        <f ca="1">IF($X222="","",CHOOSE($X222,IF(ISBLANK(INDEX(Kaleciler!I:I,$Y222)),"",INDEX(Kaleciler!I:I,$Y222)),IF(ISBLANK(INDEX(Stoperler!I:I,$Y222)),"",INDEX(Stoperler!I:I,$Y222)),IF(ISBLANK(INDEX('Sağ Bekler'!I:I,$Y222)),"",INDEX('Sağ Bekler'!I:I,$Y222)),IF(ISBLANK(INDEX('Sol Bekler'!I:I,$Y222)),"",INDEX('Sol Bekler'!I:I,$Y222)),IF(ISBLANK(INDEX('Orta Saha'!I:I,$Y222)),"",INDEX('Orta Saha'!I:I,$Y222)),IF(ISBLANK(INDEX(Kanatlar!I:I,$Y222)),"",INDEX(Kanatlar!I:I,$Y222)),IF(ISBLANK(INDEX(Forvetler!I:I,$Y222)),"",INDEX(Forvetler!I:I,$Y222))))</f>
        <v/>
      </c>
      <c r="J222" s="4" t="str">
        <f ca="1">IF($X222="","",CHOOSE($X222,IF(ISBLANK(INDEX(Kaleciler!J:J,$Y222)),"",INDEX(Kaleciler!J:J,$Y222)),IF(ISBLANK(INDEX(Stoperler!J:J,$Y222)),"",INDEX(Stoperler!J:J,$Y222)),IF(ISBLANK(INDEX('Sağ Bekler'!J:J,$Y222)),"",INDEX('Sağ Bekler'!J:J,$Y222)),IF(ISBLANK(INDEX('Sol Bekler'!J:J,$Y222)),"",INDEX('Sol Bekler'!J:J,$Y222)),IF(ISBLANK(INDEX('Orta Saha'!J:J,$Y222)),"",INDEX('Orta Saha'!J:J,$Y222)),IF(ISBLANK(INDEX(Kanatlar!J:J,$Y222)),"",INDEX(Kanatlar!J:J,$Y222)),IF(ISBLANK(INDEX(Forvetler!J:J,$Y222)),"",INDEX(Forvetler!J:J,$Y222))))</f>
        <v/>
      </c>
      <c r="K222" s="2" t="str">
        <f ca="1">IF($X222="","",CHOOSE($X222,IF(ISBLANK(INDEX(Kaleciler!K:K,$Y222)),"",INDEX(Kaleciler!K:K,$Y222)),IF(ISBLANK(INDEX(Stoperler!K:K,$Y222)),"",INDEX(Stoperler!K:K,$Y222)),IF(ISBLANK(INDEX('Sağ Bekler'!K:K,$Y222)),"",INDEX('Sağ Bekler'!K:K,$Y222)),IF(ISBLANK(INDEX('Sol Bekler'!K:K,$Y222)),"",INDEX('Sol Bekler'!K:K,$Y222)),IF(ISBLANK(INDEX('Orta Saha'!K:K,$Y222)),"",INDEX('Orta Saha'!K:K,$Y222)),IF(ISBLANK(INDEX(Kanatlar!K:K,$Y222)),"",INDEX(Kanatlar!K:K,$Y222)),IF(ISBLANK(INDEX(Forvetler!K:K,$Y222)),"",INDEX(Forvetler!K:K,$Y222))))</f>
        <v/>
      </c>
      <c r="L222" s="2" t="str">
        <f ca="1">IF($X222="","",CHOOSE($X222,IF(ISBLANK(INDEX(Kaleciler!L:L,$Y222)),"",INDEX(Kaleciler!L:L,$Y222)),IF(ISBLANK(INDEX(Stoperler!L:L,$Y222)),"",INDEX(Stoperler!L:L,$Y222)),IF(ISBLANK(INDEX('Sağ Bekler'!L:L,$Y222)),"",INDEX('Sağ Bekler'!L:L,$Y222)),IF(ISBLANK(INDEX('Sol Bekler'!L:L,$Y222)),"",INDEX('Sol Bekler'!L:L,$Y222)),IF(ISBLANK(INDEX('Orta Saha'!L:L,$Y222)),"",INDEX('Orta Saha'!L:L,$Y222)),IF(ISBLANK(INDEX(Kanatlar!L:L,$Y222)),"",INDEX(Kanatlar!L:L,$Y222)),IF(ISBLANK(INDEX(Forvetler!L:L,$Y222)),"",INDEX(Forvetler!L:L,$Y222))))</f>
        <v/>
      </c>
      <c r="M222" s="2" t="str">
        <f ca="1">IF($X222="","",CHOOSE($X222,IF(ISBLANK(INDEX(Kaleciler!M:M,$Y222)),"",INDEX(Kaleciler!M:M,$Y222)),IF(ISBLANK(INDEX(Stoperler!M:M,$Y222)),"",INDEX(Stoperler!M:M,$Y222)),IF(ISBLANK(INDEX('Sağ Bekler'!M:M,$Y222)),"",INDEX('Sağ Bekler'!M:M,$Y222)),IF(ISBLANK(INDEX('Sol Bekler'!M:M,$Y222)),"",INDEX('Sol Bekler'!M:M,$Y222)),IF(ISBLANK(INDEX('Orta Saha'!M:M,$Y222)),"",INDEX('Orta Saha'!M:M,$Y222)),IF(ISBLANK(INDEX(Kanatlar!M:M,$Y222)),"",INDEX(Kanatlar!M:M,$Y222)),IF(ISBLANK(INDEX(Forvetler!M:M,$Y222)),"",INDEX(Forvetler!M:M,$Y222))))</f>
        <v/>
      </c>
      <c r="N222" s="2" t="str">
        <f ca="1">IF($X222="","",CHOOSE($X222,IF(ISBLANK(INDEX(Kaleciler!N:N,$Y222)),"",INDEX(Kaleciler!N:N,$Y222)),IF(ISBLANK(INDEX(Stoperler!N:N,$Y222)),"",INDEX(Stoperler!N:N,$Y222)),IF(ISBLANK(INDEX('Sağ Bekler'!N:N,$Y222)),"",INDEX('Sağ Bekler'!N:N,$Y222)),IF(ISBLANK(INDEX('Sol Bekler'!N:N,$Y222)),"",INDEX('Sol Bekler'!N:N,$Y222)),IF(ISBLANK(INDEX('Orta Saha'!N:N,$Y222)),"",INDEX('Orta Saha'!N:N,$Y222)),IF(ISBLANK(INDEX(Kanatlar!N:N,$Y222)),"",INDEX(Kanatlar!N:N,$Y222)),IF(ISBLANK(INDEX(Forvetler!N:N,$Y222)),"",INDEX(Forvetler!N:N,$Y222))))</f>
        <v/>
      </c>
      <c r="O222" s="2" t="str">
        <f ca="1">IF($X222="","",CHOOSE($X222,IF(ISBLANK(INDEX(Kaleciler!O:O,$Y222)),"",INDEX(Kaleciler!O:O,$Y222)),IF(ISBLANK(INDEX(Stoperler!O:O,$Y222)),"",INDEX(Stoperler!O:O,$Y222)),IF(ISBLANK(INDEX('Sağ Bekler'!O:O,$Y222)),"",INDEX('Sağ Bekler'!O:O,$Y222)),IF(ISBLANK(INDEX('Sol Bekler'!O:O,$Y222)),"",INDEX('Sol Bekler'!O:O,$Y222)),IF(ISBLANK(INDEX('Orta Saha'!O:O,$Y222)),"",INDEX('Orta Saha'!O:O,$Y222)),IF(ISBLANK(INDEX(Kanatlar!O:O,$Y222)),"",INDEX(Kanatlar!O:O,$Y222)),IF(ISBLANK(INDEX(Forvetler!O:O,$Y222)),"",INDEX(Forvetler!O:O,$Y222))))</f>
        <v/>
      </c>
      <c r="P222" s="2" t="str">
        <f ca="1">IF($X222="","",CHOOSE($X222,IF(ISBLANK(INDEX(Kaleciler!P:P,$Y222)),"",INDEX(Kaleciler!P:P,$Y222)),IF(ISBLANK(INDEX(Stoperler!P:P,$Y222)),"",INDEX(Stoperler!P:P,$Y222)),IF(ISBLANK(INDEX('Sağ Bekler'!P:P,$Y222)),"",INDEX('Sağ Bekler'!P:P,$Y222)),IF(ISBLANK(INDEX('Sol Bekler'!P:P,$Y222)),"",INDEX('Sol Bekler'!P:P,$Y222)),IF(ISBLANK(INDEX('Orta Saha'!P:P,$Y222)),"",INDEX('Orta Saha'!P:P,$Y222)),IF(ISBLANK(INDEX(Kanatlar!P:P,$Y222)),"",INDEX(Kanatlar!P:P,$Y222)),IF(ISBLANK(INDEX(Forvetler!P:P,$Y222)),"",INDEX(Forvetler!P:P,$Y222))))</f>
        <v/>
      </c>
      <c r="Q222" s="3" t="str">
        <f ca="1">IF($X222="","",CHOOSE($X222,IF(ISBLANK(INDEX(Kaleciler!Q:Q,$Y222)),"",INDEX(Kaleciler!Q:Q,$Y222)),IF(ISBLANK(INDEX(Stoperler!Q:Q,$Y222)),"",INDEX(Stoperler!Q:Q,$Y222)),IF(ISBLANK(INDEX('Sağ Bekler'!Q:Q,$Y222)),"",INDEX('Sağ Bekler'!Q:Q,$Y222)),IF(ISBLANK(INDEX('Sol Bekler'!Q:Q,$Y222)),"",INDEX('Sol Bekler'!Q:Q,$Y222)),IF(ISBLANK(INDEX('Orta Saha'!Q:Q,$Y222)),"",INDEX('Orta Saha'!Q:Q,$Y222)),IF(ISBLANK(INDEX(Kanatlar!Q:Q,$Y222)),"",INDEX(Kanatlar!Q:Q,$Y222)),IF(ISBLANK(INDEX(Forvetler!Q:Q,$Y222)),"",INDEX(Forvetler!Q:Q,$Y222))))</f>
        <v/>
      </c>
      <c r="R222" s="4" t="str">
        <f ca="1">IF($X222="","",CHOOSE($X222,IF(ISBLANK(INDEX(Kaleciler!R:R,$Y222)),"",INDEX(Kaleciler!R:R,$Y222)),IF(ISBLANK(INDEX(Stoperler!R:R,$Y222)),"",INDEX(Stoperler!R:R,$Y222)),IF(ISBLANK(INDEX('Sağ Bekler'!R:R,$Y222)),"",INDEX('Sağ Bekler'!R:R,$Y222)),IF(ISBLANK(INDEX('Sol Bekler'!R:R,$Y222)),"",INDEX('Sol Bekler'!R:R,$Y222)),IF(ISBLANK(INDEX('Orta Saha'!R:R,$Y222)),"",INDEX('Orta Saha'!R:R,$Y222)),IF(ISBLANK(INDEX(Kanatlar!R:R,$Y222)),"",INDEX(Kanatlar!R:R,$Y222)),IF(ISBLANK(INDEX(Forvetler!R:R,$Y222)),"",INDEX(Forvetler!R:R,$Y222))))</f>
        <v/>
      </c>
      <c r="S222" s="2" t="str">
        <f ca="1">IF($X222="","",CHOOSE($X222,IF(ISBLANK(INDEX(Kaleciler!S:S,$Y222)),"",INDEX(Kaleciler!S:S,$Y222)),IF(ISBLANK(INDEX(Stoperler!S:S,$Y222)),"",INDEX(Stoperler!S:S,$Y222)),IF(ISBLANK(INDEX('Sağ Bekler'!S:S,$Y222)),"",INDEX('Sağ Bekler'!S:S,$Y222)),IF(ISBLANK(INDEX('Sol Bekler'!S:S,$Y222)),"",INDEX('Sol Bekler'!S:S,$Y222)),IF(ISBLANK(INDEX('Orta Saha'!S:S,$Y222)),"",INDEX('Orta Saha'!S:S,$Y222)),IF(ISBLANK(INDEX(Kanatlar!S:S,$Y222)),"",INDEX(Kanatlar!S:S,$Y222)),IF(ISBLANK(INDEX(Forvetler!S:S,$Y222)),"",INDEX(Forvetler!S:S,$Y222))))</f>
        <v/>
      </c>
      <c r="T222" s="3" t="str">
        <f ca="1">IF($X222="","",CHOOSE($X222,IF(ISBLANK(INDEX(Kaleciler!T:T,$Y222)),"",INDEX(Kaleciler!T:T,$Y222)),IF(ISBLANK(INDEX(Stoperler!T:T,$Y222)),"",INDEX(Stoperler!T:T,$Y222)),IF(ISBLANK(INDEX('Sağ Bekler'!T:T,$Y222)),"",INDEX('Sağ Bekler'!T:T,$Y222)),IF(ISBLANK(INDEX('Sol Bekler'!T:T,$Y222)),"",INDEX('Sol Bekler'!T:T,$Y222)),IF(ISBLANK(INDEX('Orta Saha'!T:T,$Y222)),"",INDEX('Orta Saha'!T:T,$Y222)),IF(ISBLANK(INDEX(Kanatlar!T:T,$Y222)),"",INDEX(Kanatlar!T:T,$Y222)),IF(ISBLANK(INDEX(Forvetler!T:T,$Y222)),"",INDEX(Forvetler!T:T,$Y222))))</f>
        <v/>
      </c>
      <c r="U222">
        <v>3</v>
      </c>
      <c r="V222">
        <v>22</v>
      </c>
      <c r="W222" t="str">
        <f ca="1">IF(AND('Sağ Bekler'!$B$22&lt;&gt;"",'Sağ Bekler'!$I$22&gt;0,'Sağ Bekler'!$I$22&lt;=TODAY()+365),COUNT($W$3:W221)+1,"")</f>
        <v/>
      </c>
      <c r="X222" t="str">
        <f ca="1">IFERROR(INDEX($U$4:$U$703,MATCH(ROWS($X$4:X222),$W$4:$W$703,0)),"")</f>
        <v/>
      </c>
      <c r="Y222" t="str">
        <f ca="1">IFERROR(INDEX($V$4:$V$703,MATCH(ROWS($Y$4:Y222),$W$4:$W$703,0)),"")</f>
        <v/>
      </c>
    </row>
    <row r="223" spans="1:25" x14ac:dyDescent="0.2">
      <c r="A223" s="2" t="str">
        <f ca="1">IF($X223="","",CHOOSE($X223,IF(ISBLANK(INDEX(Kaleciler!A:A,$Y223)),"",INDEX(Kaleciler!A:A,$Y223)),IF(ISBLANK(INDEX(Stoperler!A:A,$Y223)),"",INDEX(Stoperler!A:A,$Y223)),IF(ISBLANK(INDEX('Sağ Bekler'!A:A,$Y223)),"",INDEX('Sağ Bekler'!A:A,$Y223)),IF(ISBLANK(INDEX('Sol Bekler'!A:A,$Y223)),"",INDEX('Sol Bekler'!A:A,$Y223)),IF(ISBLANK(INDEX('Orta Saha'!A:A,$Y223)),"",INDEX('Orta Saha'!A:A,$Y223)),IF(ISBLANK(INDEX(Kanatlar!A:A,$Y223)),"",INDEX(Kanatlar!A:A,$Y223)),IF(ISBLANK(INDEX(Forvetler!A:A,$Y223)),"",INDEX(Forvetler!A:A,$Y223))))</f>
        <v/>
      </c>
      <c r="B223" s="3" t="str">
        <f ca="1">IF($X223="","",CHOOSE($X223,IF(ISBLANK(INDEX(Kaleciler!B:B,$Y223)),"",INDEX(Kaleciler!B:B,$Y223)),IF(ISBLANK(INDEX(Stoperler!B:B,$Y223)),"",INDEX(Stoperler!B:B,$Y223)),IF(ISBLANK(INDEX('Sağ Bekler'!B:B,$Y223)),"",INDEX('Sağ Bekler'!B:B,$Y223)),IF(ISBLANK(INDEX('Sol Bekler'!B:B,$Y223)),"",INDEX('Sol Bekler'!B:B,$Y223)),IF(ISBLANK(INDEX('Orta Saha'!B:B,$Y223)),"",INDEX('Orta Saha'!B:B,$Y223)),IF(ISBLANK(INDEX(Kanatlar!B:B,$Y223)),"",INDEX(Kanatlar!B:B,$Y223)),IF(ISBLANK(INDEX(Forvetler!B:B,$Y223)),"",INDEX(Forvetler!B:B,$Y223))))</f>
        <v/>
      </c>
      <c r="C223" s="4" t="str">
        <f ca="1">IF($X223="","",CHOOSE($X223,IF(ISBLANK(INDEX(Kaleciler!C:C,$Y223)),"",INDEX(Kaleciler!C:C,$Y223)),IF(ISBLANK(INDEX(Stoperler!C:C,$Y223)),"",INDEX(Stoperler!C:C,$Y223)),IF(ISBLANK(INDEX('Sağ Bekler'!C:C,$Y223)),"",INDEX('Sağ Bekler'!C:C,$Y223)),IF(ISBLANK(INDEX('Sol Bekler'!C:C,$Y223)),"",INDEX('Sol Bekler'!C:C,$Y223)),IF(ISBLANK(INDEX('Orta Saha'!C:C,$Y223)),"",INDEX('Orta Saha'!C:C,$Y223)),IF(ISBLANK(INDEX(Kanatlar!C:C,$Y223)),"",INDEX(Kanatlar!C:C,$Y223)),IF(ISBLANK(INDEX(Forvetler!C:C,$Y223)),"",INDEX(Forvetler!C:C,$Y223))))</f>
        <v/>
      </c>
      <c r="D223" s="2" t="str">
        <f ca="1">IF($X223="","",CHOOSE($X223,IF(ISBLANK(INDEX(Kaleciler!D:D,$Y223)),"",INDEX(Kaleciler!D:D,$Y223)),IF(ISBLANK(INDEX(Stoperler!D:D,$Y223)),"",INDEX(Stoperler!D:D,$Y223)),IF(ISBLANK(INDEX('Sağ Bekler'!D:D,$Y223)),"",INDEX('Sağ Bekler'!D:D,$Y223)),IF(ISBLANK(INDEX('Sol Bekler'!D:D,$Y223)),"",INDEX('Sol Bekler'!D:D,$Y223)),IF(ISBLANK(INDEX('Orta Saha'!D:D,$Y223)),"",INDEX('Orta Saha'!D:D,$Y223)),IF(ISBLANK(INDEX(Kanatlar!D:D,$Y223)),"",INDEX(Kanatlar!D:D,$Y223)),IF(ISBLANK(INDEX(Forvetler!D:D,$Y223)),"",INDEX(Forvetler!D:D,$Y223))))</f>
        <v/>
      </c>
      <c r="E223" s="3" t="str">
        <f ca="1">IF($X223="","",CHOOSE($X223,IF(ISBLANK(INDEX(Kaleciler!E:E,$Y223)),"",INDEX(Kaleciler!E:E,$Y223)),IF(ISBLANK(INDEX(Stoperler!E:E,$Y223)),"",INDEX(Stoperler!E:E,$Y223)),IF(ISBLANK(INDEX('Sağ Bekler'!E:E,$Y223)),"",INDEX('Sağ Bekler'!E:E,$Y223)),IF(ISBLANK(INDEX('Sol Bekler'!E:E,$Y223)),"",INDEX('Sol Bekler'!E:E,$Y223)),IF(ISBLANK(INDEX('Orta Saha'!E:E,$Y223)),"",INDEX('Orta Saha'!E:E,$Y223)),IF(ISBLANK(INDEX(Kanatlar!E:E,$Y223)),"",INDEX(Kanatlar!E:E,$Y223)),IF(ISBLANK(INDEX(Forvetler!E:E,$Y223)),"",INDEX(Forvetler!E:E,$Y223))))</f>
        <v/>
      </c>
      <c r="F223" s="3" t="str">
        <f ca="1">IF($X223="","",CHOOSE($X223,IF(ISBLANK(INDEX(Kaleciler!F:F,$Y223)),"",INDEX(Kaleciler!F:F,$Y223)),IF(ISBLANK(INDEX(Stoperler!F:F,$Y223)),"",INDEX(Stoperler!F:F,$Y223)),IF(ISBLANK(INDEX('Sağ Bekler'!F:F,$Y223)),"",INDEX('Sağ Bekler'!F:F,$Y223)),IF(ISBLANK(INDEX('Sol Bekler'!F:F,$Y223)),"",INDEX('Sol Bekler'!F:F,$Y223)),IF(ISBLANK(INDEX('Orta Saha'!F:F,$Y223)),"",INDEX('Orta Saha'!F:F,$Y223)),IF(ISBLANK(INDEX(Kanatlar!F:F,$Y223)),"",INDEX(Kanatlar!F:F,$Y223)),IF(ISBLANK(INDEX(Forvetler!F:F,$Y223)),"",INDEX(Forvetler!F:F,$Y223))))</f>
        <v/>
      </c>
      <c r="G223" s="3" t="str">
        <f ca="1">IF($X223="","",CHOOSE($X223,IF(ISBLANK(INDEX(Kaleciler!G:G,$Y223)),"",INDEX(Kaleciler!G:G,$Y223)),IF(ISBLANK(INDEX(Stoperler!G:G,$Y223)),"",INDEX(Stoperler!G:G,$Y223)),IF(ISBLANK(INDEX('Sağ Bekler'!G:G,$Y223)),"",INDEX('Sağ Bekler'!G:G,$Y223)),IF(ISBLANK(INDEX('Sol Bekler'!G:G,$Y223)),"",INDEX('Sol Bekler'!G:G,$Y223)),IF(ISBLANK(INDEX('Orta Saha'!G:G,$Y223)),"",INDEX('Orta Saha'!G:G,$Y223)),IF(ISBLANK(INDEX(Kanatlar!G:G,$Y223)),"",INDEX(Kanatlar!G:G,$Y223)),IF(ISBLANK(INDEX(Forvetler!G:G,$Y223)),"",INDEX(Forvetler!G:G,$Y223))))</f>
        <v/>
      </c>
      <c r="H223" s="3" t="str">
        <f ca="1">IF($X223="","",CHOOSE($X223,IF(ISBLANK(INDEX(Kaleciler!H:H,$Y223)),"",INDEX(Kaleciler!H:H,$Y223)),IF(ISBLANK(INDEX(Stoperler!H:H,$Y223)),"",INDEX(Stoperler!H:H,$Y223)),IF(ISBLANK(INDEX('Sağ Bekler'!H:H,$Y223)),"",INDEX('Sağ Bekler'!H:H,$Y223)),IF(ISBLANK(INDEX('Sol Bekler'!H:H,$Y223)),"",INDEX('Sol Bekler'!H:H,$Y223)),IF(ISBLANK(INDEX('Orta Saha'!H:H,$Y223)),"",INDEX('Orta Saha'!H:H,$Y223)),IF(ISBLANK(INDEX(Kanatlar!H:H,$Y223)),"",INDEX(Kanatlar!H:H,$Y223)),IF(ISBLANK(INDEX(Forvetler!H:H,$Y223)),"",INDEX(Forvetler!H:H,$Y223))))</f>
        <v/>
      </c>
      <c r="I223" s="4" t="str">
        <f ca="1">IF($X223="","",CHOOSE($X223,IF(ISBLANK(INDEX(Kaleciler!I:I,$Y223)),"",INDEX(Kaleciler!I:I,$Y223)),IF(ISBLANK(INDEX(Stoperler!I:I,$Y223)),"",INDEX(Stoperler!I:I,$Y223)),IF(ISBLANK(INDEX('Sağ Bekler'!I:I,$Y223)),"",INDEX('Sağ Bekler'!I:I,$Y223)),IF(ISBLANK(INDEX('Sol Bekler'!I:I,$Y223)),"",INDEX('Sol Bekler'!I:I,$Y223)),IF(ISBLANK(INDEX('Orta Saha'!I:I,$Y223)),"",INDEX('Orta Saha'!I:I,$Y223)),IF(ISBLANK(INDEX(Kanatlar!I:I,$Y223)),"",INDEX(Kanatlar!I:I,$Y223)),IF(ISBLANK(INDEX(Forvetler!I:I,$Y223)),"",INDEX(Forvetler!I:I,$Y223))))</f>
        <v/>
      </c>
      <c r="J223" s="4" t="str">
        <f ca="1">IF($X223="","",CHOOSE($X223,IF(ISBLANK(INDEX(Kaleciler!J:J,$Y223)),"",INDEX(Kaleciler!J:J,$Y223)),IF(ISBLANK(INDEX(Stoperler!J:J,$Y223)),"",INDEX(Stoperler!J:J,$Y223)),IF(ISBLANK(INDEX('Sağ Bekler'!J:J,$Y223)),"",INDEX('Sağ Bekler'!J:J,$Y223)),IF(ISBLANK(INDEX('Sol Bekler'!J:J,$Y223)),"",INDEX('Sol Bekler'!J:J,$Y223)),IF(ISBLANK(INDEX('Orta Saha'!J:J,$Y223)),"",INDEX('Orta Saha'!J:J,$Y223)),IF(ISBLANK(INDEX(Kanatlar!J:J,$Y223)),"",INDEX(Kanatlar!J:J,$Y223)),IF(ISBLANK(INDEX(Forvetler!J:J,$Y223)),"",INDEX(Forvetler!J:J,$Y223))))</f>
        <v/>
      </c>
      <c r="K223" s="2" t="str">
        <f ca="1">IF($X223="","",CHOOSE($X223,IF(ISBLANK(INDEX(Kaleciler!K:K,$Y223)),"",INDEX(Kaleciler!K:K,$Y223)),IF(ISBLANK(INDEX(Stoperler!K:K,$Y223)),"",INDEX(Stoperler!K:K,$Y223)),IF(ISBLANK(INDEX('Sağ Bekler'!K:K,$Y223)),"",INDEX('Sağ Bekler'!K:K,$Y223)),IF(ISBLANK(INDEX('Sol Bekler'!K:K,$Y223)),"",INDEX('Sol Bekler'!K:K,$Y223)),IF(ISBLANK(INDEX('Orta Saha'!K:K,$Y223)),"",INDEX('Orta Saha'!K:K,$Y223)),IF(ISBLANK(INDEX(Kanatlar!K:K,$Y223)),"",INDEX(Kanatlar!K:K,$Y223)),IF(ISBLANK(INDEX(Forvetler!K:K,$Y223)),"",INDEX(Forvetler!K:K,$Y223))))</f>
        <v/>
      </c>
      <c r="L223" s="2" t="str">
        <f ca="1">IF($X223="","",CHOOSE($X223,IF(ISBLANK(INDEX(Kaleciler!L:L,$Y223)),"",INDEX(Kaleciler!L:L,$Y223)),IF(ISBLANK(INDEX(Stoperler!L:L,$Y223)),"",INDEX(Stoperler!L:L,$Y223)),IF(ISBLANK(INDEX('Sağ Bekler'!L:L,$Y223)),"",INDEX('Sağ Bekler'!L:L,$Y223)),IF(ISBLANK(INDEX('Sol Bekler'!L:L,$Y223)),"",INDEX('Sol Bekler'!L:L,$Y223)),IF(ISBLANK(INDEX('Orta Saha'!L:L,$Y223)),"",INDEX('Orta Saha'!L:L,$Y223)),IF(ISBLANK(INDEX(Kanatlar!L:L,$Y223)),"",INDEX(Kanatlar!L:L,$Y223)),IF(ISBLANK(INDEX(Forvetler!L:L,$Y223)),"",INDEX(Forvetler!L:L,$Y223))))</f>
        <v/>
      </c>
      <c r="M223" s="2" t="str">
        <f ca="1">IF($X223="","",CHOOSE($X223,IF(ISBLANK(INDEX(Kaleciler!M:M,$Y223)),"",INDEX(Kaleciler!M:M,$Y223)),IF(ISBLANK(INDEX(Stoperler!M:M,$Y223)),"",INDEX(Stoperler!M:M,$Y223)),IF(ISBLANK(INDEX('Sağ Bekler'!M:M,$Y223)),"",INDEX('Sağ Bekler'!M:M,$Y223)),IF(ISBLANK(INDEX('Sol Bekler'!M:M,$Y223)),"",INDEX('Sol Bekler'!M:M,$Y223)),IF(ISBLANK(INDEX('Orta Saha'!M:M,$Y223)),"",INDEX('Orta Saha'!M:M,$Y223)),IF(ISBLANK(INDEX(Kanatlar!M:M,$Y223)),"",INDEX(Kanatlar!M:M,$Y223)),IF(ISBLANK(INDEX(Forvetler!M:M,$Y223)),"",INDEX(Forvetler!M:M,$Y223))))</f>
        <v/>
      </c>
      <c r="N223" s="2" t="str">
        <f ca="1">IF($X223="","",CHOOSE($X223,IF(ISBLANK(INDEX(Kaleciler!N:N,$Y223)),"",INDEX(Kaleciler!N:N,$Y223)),IF(ISBLANK(INDEX(Stoperler!N:N,$Y223)),"",INDEX(Stoperler!N:N,$Y223)),IF(ISBLANK(INDEX('Sağ Bekler'!N:N,$Y223)),"",INDEX('Sağ Bekler'!N:N,$Y223)),IF(ISBLANK(INDEX('Sol Bekler'!N:N,$Y223)),"",INDEX('Sol Bekler'!N:N,$Y223)),IF(ISBLANK(INDEX('Orta Saha'!N:N,$Y223)),"",INDEX('Orta Saha'!N:N,$Y223)),IF(ISBLANK(INDEX(Kanatlar!N:N,$Y223)),"",INDEX(Kanatlar!N:N,$Y223)),IF(ISBLANK(INDEX(Forvetler!N:N,$Y223)),"",INDEX(Forvetler!N:N,$Y223))))</f>
        <v/>
      </c>
      <c r="O223" s="2" t="str">
        <f ca="1">IF($X223="","",CHOOSE($X223,IF(ISBLANK(INDEX(Kaleciler!O:O,$Y223)),"",INDEX(Kaleciler!O:O,$Y223)),IF(ISBLANK(INDEX(Stoperler!O:O,$Y223)),"",INDEX(Stoperler!O:O,$Y223)),IF(ISBLANK(INDEX('Sağ Bekler'!O:O,$Y223)),"",INDEX('Sağ Bekler'!O:O,$Y223)),IF(ISBLANK(INDEX('Sol Bekler'!O:O,$Y223)),"",INDEX('Sol Bekler'!O:O,$Y223)),IF(ISBLANK(INDEX('Orta Saha'!O:O,$Y223)),"",INDEX('Orta Saha'!O:O,$Y223)),IF(ISBLANK(INDEX(Kanatlar!O:O,$Y223)),"",INDEX(Kanatlar!O:O,$Y223)),IF(ISBLANK(INDEX(Forvetler!O:O,$Y223)),"",INDEX(Forvetler!O:O,$Y223))))</f>
        <v/>
      </c>
      <c r="P223" s="2" t="str">
        <f ca="1">IF($X223="","",CHOOSE($X223,IF(ISBLANK(INDEX(Kaleciler!P:P,$Y223)),"",INDEX(Kaleciler!P:P,$Y223)),IF(ISBLANK(INDEX(Stoperler!P:P,$Y223)),"",INDEX(Stoperler!P:P,$Y223)),IF(ISBLANK(INDEX('Sağ Bekler'!P:P,$Y223)),"",INDEX('Sağ Bekler'!P:P,$Y223)),IF(ISBLANK(INDEX('Sol Bekler'!P:P,$Y223)),"",INDEX('Sol Bekler'!P:P,$Y223)),IF(ISBLANK(INDEX('Orta Saha'!P:P,$Y223)),"",INDEX('Orta Saha'!P:P,$Y223)),IF(ISBLANK(INDEX(Kanatlar!P:P,$Y223)),"",INDEX(Kanatlar!P:P,$Y223)),IF(ISBLANK(INDEX(Forvetler!P:P,$Y223)),"",INDEX(Forvetler!P:P,$Y223))))</f>
        <v/>
      </c>
      <c r="Q223" s="3" t="str">
        <f ca="1">IF($X223="","",CHOOSE($X223,IF(ISBLANK(INDEX(Kaleciler!Q:Q,$Y223)),"",INDEX(Kaleciler!Q:Q,$Y223)),IF(ISBLANK(INDEX(Stoperler!Q:Q,$Y223)),"",INDEX(Stoperler!Q:Q,$Y223)),IF(ISBLANK(INDEX('Sağ Bekler'!Q:Q,$Y223)),"",INDEX('Sağ Bekler'!Q:Q,$Y223)),IF(ISBLANK(INDEX('Sol Bekler'!Q:Q,$Y223)),"",INDEX('Sol Bekler'!Q:Q,$Y223)),IF(ISBLANK(INDEX('Orta Saha'!Q:Q,$Y223)),"",INDEX('Orta Saha'!Q:Q,$Y223)),IF(ISBLANK(INDEX(Kanatlar!Q:Q,$Y223)),"",INDEX(Kanatlar!Q:Q,$Y223)),IF(ISBLANK(INDEX(Forvetler!Q:Q,$Y223)),"",INDEX(Forvetler!Q:Q,$Y223))))</f>
        <v/>
      </c>
      <c r="R223" s="4" t="str">
        <f ca="1">IF($X223="","",CHOOSE($X223,IF(ISBLANK(INDEX(Kaleciler!R:R,$Y223)),"",INDEX(Kaleciler!R:R,$Y223)),IF(ISBLANK(INDEX(Stoperler!R:R,$Y223)),"",INDEX(Stoperler!R:R,$Y223)),IF(ISBLANK(INDEX('Sağ Bekler'!R:R,$Y223)),"",INDEX('Sağ Bekler'!R:R,$Y223)),IF(ISBLANK(INDEX('Sol Bekler'!R:R,$Y223)),"",INDEX('Sol Bekler'!R:R,$Y223)),IF(ISBLANK(INDEX('Orta Saha'!R:R,$Y223)),"",INDEX('Orta Saha'!R:R,$Y223)),IF(ISBLANK(INDEX(Kanatlar!R:R,$Y223)),"",INDEX(Kanatlar!R:R,$Y223)),IF(ISBLANK(INDEX(Forvetler!R:R,$Y223)),"",INDEX(Forvetler!R:R,$Y223))))</f>
        <v/>
      </c>
      <c r="S223" s="2" t="str">
        <f ca="1">IF($X223="","",CHOOSE($X223,IF(ISBLANK(INDEX(Kaleciler!S:S,$Y223)),"",INDEX(Kaleciler!S:S,$Y223)),IF(ISBLANK(INDEX(Stoperler!S:S,$Y223)),"",INDEX(Stoperler!S:S,$Y223)),IF(ISBLANK(INDEX('Sağ Bekler'!S:S,$Y223)),"",INDEX('Sağ Bekler'!S:S,$Y223)),IF(ISBLANK(INDEX('Sol Bekler'!S:S,$Y223)),"",INDEX('Sol Bekler'!S:S,$Y223)),IF(ISBLANK(INDEX('Orta Saha'!S:S,$Y223)),"",INDEX('Orta Saha'!S:S,$Y223)),IF(ISBLANK(INDEX(Kanatlar!S:S,$Y223)),"",INDEX(Kanatlar!S:S,$Y223)),IF(ISBLANK(INDEX(Forvetler!S:S,$Y223)),"",INDEX(Forvetler!S:S,$Y223))))</f>
        <v/>
      </c>
      <c r="T223" s="3" t="str">
        <f ca="1">IF($X223="","",CHOOSE($X223,IF(ISBLANK(INDEX(Kaleciler!T:T,$Y223)),"",INDEX(Kaleciler!T:T,$Y223)),IF(ISBLANK(INDEX(Stoperler!T:T,$Y223)),"",INDEX(Stoperler!T:T,$Y223)),IF(ISBLANK(INDEX('Sağ Bekler'!T:T,$Y223)),"",INDEX('Sağ Bekler'!T:T,$Y223)),IF(ISBLANK(INDEX('Sol Bekler'!T:T,$Y223)),"",INDEX('Sol Bekler'!T:T,$Y223)),IF(ISBLANK(INDEX('Orta Saha'!T:T,$Y223)),"",INDEX('Orta Saha'!T:T,$Y223)),IF(ISBLANK(INDEX(Kanatlar!T:T,$Y223)),"",INDEX(Kanatlar!T:T,$Y223)),IF(ISBLANK(INDEX(Forvetler!T:T,$Y223)),"",INDEX(Forvetler!T:T,$Y223))))</f>
        <v/>
      </c>
      <c r="U223">
        <v>3</v>
      </c>
      <c r="V223">
        <v>23</v>
      </c>
      <c r="W223" t="str">
        <f ca="1">IF(AND('Sağ Bekler'!$B$23&lt;&gt;"",'Sağ Bekler'!$I$23&gt;0,'Sağ Bekler'!$I$23&lt;=TODAY()+365),COUNT($W$3:W222)+1,"")</f>
        <v/>
      </c>
      <c r="X223" t="str">
        <f ca="1">IFERROR(INDEX($U$4:$U$703,MATCH(ROWS($X$4:X223),$W$4:$W$703,0)),"")</f>
        <v/>
      </c>
      <c r="Y223" t="str">
        <f ca="1">IFERROR(INDEX($V$4:$V$703,MATCH(ROWS($Y$4:Y223),$W$4:$W$703,0)),"")</f>
        <v/>
      </c>
    </row>
    <row r="224" spans="1:25" x14ac:dyDescent="0.2">
      <c r="A224" s="2" t="str">
        <f ca="1">IF($X224="","",CHOOSE($X224,IF(ISBLANK(INDEX(Kaleciler!A:A,$Y224)),"",INDEX(Kaleciler!A:A,$Y224)),IF(ISBLANK(INDEX(Stoperler!A:A,$Y224)),"",INDEX(Stoperler!A:A,$Y224)),IF(ISBLANK(INDEX('Sağ Bekler'!A:A,$Y224)),"",INDEX('Sağ Bekler'!A:A,$Y224)),IF(ISBLANK(INDEX('Sol Bekler'!A:A,$Y224)),"",INDEX('Sol Bekler'!A:A,$Y224)),IF(ISBLANK(INDEX('Orta Saha'!A:A,$Y224)),"",INDEX('Orta Saha'!A:A,$Y224)),IF(ISBLANK(INDEX(Kanatlar!A:A,$Y224)),"",INDEX(Kanatlar!A:A,$Y224)),IF(ISBLANK(INDEX(Forvetler!A:A,$Y224)),"",INDEX(Forvetler!A:A,$Y224))))</f>
        <v/>
      </c>
      <c r="B224" s="3" t="str">
        <f ca="1">IF($X224="","",CHOOSE($X224,IF(ISBLANK(INDEX(Kaleciler!B:B,$Y224)),"",INDEX(Kaleciler!B:B,$Y224)),IF(ISBLANK(INDEX(Stoperler!B:B,$Y224)),"",INDEX(Stoperler!B:B,$Y224)),IF(ISBLANK(INDEX('Sağ Bekler'!B:B,$Y224)),"",INDEX('Sağ Bekler'!B:B,$Y224)),IF(ISBLANK(INDEX('Sol Bekler'!B:B,$Y224)),"",INDEX('Sol Bekler'!B:B,$Y224)),IF(ISBLANK(INDEX('Orta Saha'!B:B,$Y224)),"",INDEX('Orta Saha'!B:B,$Y224)),IF(ISBLANK(INDEX(Kanatlar!B:B,$Y224)),"",INDEX(Kanatlar!B:B,$Y224)),IF(ISBLANK(INDEX(Forvetler!B:B,$Y224)),"",INDEX(Forvetler!B:B,$Y224))))</f>
        <v/>
      </c>
      <c r="C224" s="4" t="str">
        <f ca="1">IF($X224="","",CHOOSE($X224,IF(ISBLANK(INDEX(Kaleciler!C:C,$Y224)),"",INDEX(Kaleciler!C:C,$Y224)),IF(ISBLANK(INDEX(Stoperler!C:C,$Y224)),"",INDEX(Stoperler!C:C,$Y224)),IF(ISBLANK(INDEX('Sağ Bekler'!C:C,$Y224)),"",INDEX('Sağ Bekler'!C:C,$Y224)),IF(ISBLANK(INDEX('Sol Bekler'!C:C,$Y224)),"",INDEX('Sol Bekler'!C:C,$Y224)),IF(ISBLANK(INDEX('Orta Saha'!C:C,$Y224)),"",INDEX('Orta Saha'!C:C,$Y224)),IF(ISBLANK(INDEX(Kanatlar!C:C,$Y224)),"",INDEX(Kanatlar!C:C,$Y224)),IF(ISBLANK(INDEX(Forvetler!C:C,$Y224)),"",INDEX(Forvetler!C:C,$Y224))))</f>
        <v/>
      </c>
      <c r="D224" s="2" t="str">
        <f ca="1">IF($X224="","",CHOOSE($X224,IF(ISBLANK(INDEX(Kaleciler!D:D,$Y224)),"",INDEX(Kaleciler!D:D,$Y224)),IF(ISBLANK(INDEX(Stoperler!D:D,$Y224)),"",INDEX(Stoperler!D:D,$Y224)),IF(ISBLANK(INDEX('Sağ Bekler'!D:D,$Y224)),"",INDEX('Sağ Bekler'!D:D,$Y224)),IF(ISBLANK(INDEX('Sol Bekler'!D:D,$Y224)),"",INDEX('Sol Bekler'!D:D,$Y224)),IF(ISBLANK(INDEX('Orta Saha'!D:D,$Y224)),"",INDEX('Orta Saha'!D:D,$Y224)),IF(ISBLANK(INDEX(Kanatlar!D:D,$Y224)),"",INDEX(Kanatlar!D:D,$Y224)),IF(ISBLANK(INDEX(Forvetler!D:D,$Y224)),"",INDEX(Forvetler!D:D,$Y224))))</f>
        <v/>
      </c>
      <c r="E224" s="3" t="str">
        <f ca="1">IF($X224="","",CHOOSE($X224,IF(ISBLANK(INDEX(Kaleciler!E:E,$Y224)),"",INDEX(Kaleciler!E:E,$Y224)),IF(ISBLANK(INDEX(Stoperler!E:E,$Y224)),"",INDEX(Stoperler!E:E,$Y224)),IF(ISBLANK(INDEX('Sağ Bekler'!E:E,$Y224)),"",INDEX('Sağ Bekler'!E:E,$Y224)),IF(ISBLANK(INDEX('Sol Bekler'!E:E,$Y224)),"",INDEX('Sol Bekler'!E:E,$Y224)),IF(ISBLANK(INDEX('Orta Saha'!E:E,$Y224)),"",INDEX('Orta Saha'!E:E,$Y224)),IF(ISBLANK(INDEX(Kanatlar!E:E,$Y224)),"",INDEX(Kanatlar!E:E,$Y224)),IF(ISBLANK(INDEX(Forvetler!E:E,$Y224)),"",INDEX(Forvetler!E:E,$Y224))))</f>
        <v/>
      </c>
      <c r="F224" s="3" t="str">
        <f ca="1">IF($X224="","",CHOOSE($X224,IF(ISBLANK(INDEX(Kaleciler!F:F,$Y224)),"",INDEX(Kaleciler!F:F,$Y224)),IF(ISBLANK(INDEX(Stoperler!F:F,$Y224)),"",INDEX(Stoperler!F:F,$Y224)),IF(ISBLANK(INDEX('Sağ Bekler'!F:F,$Y224)),"",INDEX('Sağ Bekler'!F:F,$Y224)),IF(ISBLANK(INDEX('Sol Bekler'!F:F,$Y224)),"",INDEX('Sol Bekler'!F:F,$Y224)),IF(ISBLANK(INDEX('Orta Saha'!F:F,$Y224)),"",INDEX('Orta Saha'!F:F,$Y224)),IF(ISBLANK(INDEX(Kanatlar!F:F,$Y224)),"",INDEX(Kanatlar!F:F,$Y224)),IF(ISBLANK(INDEX(Forvetler!F:F,$Y224)),"",INDEX(Forvetler!F:F,$Y224))))</f>
        <v/>
      </c>
      <c r="G224" s="3" t="str">
        <f ca="1">IF($X224="","",CHOOSE($X224,IF(ISBLANK(INDEX(Kaleciler!G:G,$Y224)),"",INDEX(Kaleciler!G:G,$Y224)),IF(ISBLANK(INDEX(Stoperler!G:G,$Y224)),"",INDEX(Stoperler!G:G,$Y224)),IF(ISBLANK(INDEX('Sağ Bekler'!G:G,$Y224)),"",INDEX('Sağ Bekler'!G:G,$Y224)),IF(ISBLANK(INDEX('Sol Bekler'!G:G,$Y224)),"",INDEX('Sol Bekler'!G:G,$Y224)),IF(ISBLANK(INDEX('Orta Saha'!G:G,$Y224)),"",INDEX('Orta Saha'!G:G,$Y224)),IF(ISBLANK(INDEX(Kanatlar!G:G,$Y224)),"",INDEX(Kanatlar!G:G,$Y224)),IF(ISBLANK(INDEX(Forvetler!G:G,$Y224)),"",INDEX(Forvetler!G:G,$Y224))))</f>
        <v/>
      </c>
      <c r="H224" s="3" t="str">
        <f ca="1">IF($X224="","",CHOOSE($X224,IF(ISBLANK(INDEX(Kaleciler!H:H,$Y224)),"",INDEX(Kaleciler!H:H,$Y224)),IF(ISBLANK(INDEX(Stoperler!H:H,$Y224)),"",INDEX(Stoperler!H:H,$Y224)),IF(ISBLANK(INDEX('Sağ Bekler'!H:H,$Y224)),"",INDEX('Sağ Bekler'!H:H,$Y224)),IF(ISBLANK(INDEX('Sol Bekler'!H:H,$Y224)),"",INDEX('Sol Bekler'!H:H,$Y224)),IF(ISBLANK(INDEX('Orta Saha'!H:H,$Y224)),"",INDEX('Orta Saha'!H:H,$Y224)),IF(ISBLANK(INDEX(Kanatlar!H:H,$Y224)),"",INDEX(Kanatlar!H:H,$Y224)),IF(ISBLANK(INDEX(Forvetler!H:H,$Y224)),"",INDEX(Forvetler!H:H,$Y224))))</f>
        <v/>
      </c>
      <c r="I224" s="4" t="str">
        <f ca="1">IF($X224="","",CHOOSE($X224,IF(ISBLANK(INDEX(Kaleciler!I:I,$Y224)),"",INDEX(Kaleciler!I:I,$Y224)),IF(ISBLANK(INDEX(Stoperler!I:I,$Y224)),"",INDEX(Stoperler!I:I,$Y224)),IF(ISBLANK(INDEX('Sağ Bekler'!I:I,$Y224)),"",INDEX('Sağ Bekler'!I:I,$Y224)),IF(ISBLANK(INDEX('Sol Bekler'!I:I,$Y224)),"",INDEX('Sol Bekler'!I:I,$Y224)),IF(ISBLANK(INDEX('Orta Saha'!I:I,$Y224)),"",INDEX('Orta Saha'!I:I,$Y224)),IF(ISBLANK(INDEX(Kanatlar!I:I,$Y224)),"",INDEX(Kanatlar!I:I,$Y224)),IF(ISBLANK(INDEX(Forvetler!I:I,$Y224)),"",INDEX(Forvetler!I:I,$Y224))))</f>
        <v/>
      </c>
      <c r="J224" s="4" t="str">
        <f ca="1">IF($X224="","",CHOOSE($X224,IF(ISBLANK(INDEX(Kaleciler!J:J,$Y224)),"",INDEX(Kaleciler!J:J,$Y224)),IF(ISBLANK(INDEX(Stoperler!J:J,$Y224)),"",INDEX(Stoperler!J:J,$Y224)),IF(ISBLANK(INDEX('Sağ Bekler'!J:J,$Y224)),"",INDEX('Sağ Bekler'!J:J,$Y224)),IF(ISBLANK(INDEX('Sol Bekler'!J:J,$Y224)),"",INDEX('Sol Bekler'!J:J,$Y224)),IF(ISBLANK(INDEX('Orta Saha'!J:J,$Y224)),"",INDEX('Orta Saha'!J:J,$Y224)),IF(ISBLANK(INDEX(Kanatlar!J:J,$Y224)),"",INDEX(Kanatlar!J:J,$Y224)),IF(ISBLANK(INDEX(Forvetler!J:J,$Y224)),"",INDEX(Forvetler!J:J,$Y224))))</f>
        <v/>
      </c>
      <c r="K224" s="2" t="str">
        <f ca="1">IF($X224="","",CHOOSE($X224,IF(ISBLANK(INDEX(Kaleciler!K:K,$Y224)),"",INDEX(Kaleciler!K:K,$Y224)),IF(ISBLANK(INDEX(Stoperler!K:K,$Y224)),"",INDEX(Stoperler!K:K,$Y224)),IF(ISBLANK(INDEX('Sağ Bekler'!K:K,$Y224)),"",INDEX('Sağ Bekler'!K:K,$Y224)),IF(ISBLANK(INDEX('Sol Bekler'!K:K,$Y224)),"",INDEX('Sol Bekler'!K:K,$Y224)),IF(ISBLANK(INDEX('Orta Saha'!K:K,$Y224)),"",INDEX('Orta Saha'!K:K,$Y224)),IF(ISBLANK(INDEX(Kanatlar!K:K,$Y224)),"",INDEX(Kanatlar!K:K,$Y224)),IF(ISBLANK(INDEX(Forvetler!K:K,$Y224)),"",INDEX(Forvetler!K:K,$Y224))))</f>
        <v/>
      </c>
      <c r="L224" s="2" t="str">
        <f ca="1">IF($X224="","",CHOOSE($X224,IF(ISBLANK(INDEX(Kaleciler!L:L,$Y224)),"",INDEX(Kaleciler!L:L,$Y224)),IF(ISBLANK(INDEX(Stoperler!L:L,$Y224)),"",INDEX(Stoperler!L:L,$Y224)),IF(ISBLANK(INDEX('Sağ Bekler'!L:L,$Y224)),"",INDEX('Sağ Bekler'!L:L,$Y224)),IF(ISBLANK(INDEX('Sol Bekler'!L:L,$Y224)),"",INDEX('Sol Bekler'!L:L,$Y224)),IF(ISBLANK(INDEX('Orta Saha'!L:L,$Y224)),"",INDEX('Orta Saha'!L:L,$Y224)),IF(ISBLANK(INDEX(Kanatlar!L:L,$Y224)),"",INDEX(Kanatlar!L:L,$Y224)),IF(ISBLANK(INDEX(Forvetler!L:L,$Y224)),"",INDEX(Forvetler!L:L,$Y224))))</f>
        <v/>
      </c>
      <c r="M224" s="2" t="str">
        <f ca="1">IF($X224="","",CHOOSE($X224,IF(ISBLANK(INDEX(Kaleciler!M:M,$Y224)),"",INDEX(Kaleciler!M:M,$Y224)),IF(ISBLANK(INDEX(Stoperler!M:M,$Y224)),"",INDEX(Stoperler!M:M,$Y224)),IF(ISBLANK(INDEX('Sağ Bekler'!M:M,$Y224)),"",INDEX('Sağ Bekler'!M:M,$Y224)),IF(ISBLANK(INDEX('Sol Bekler'!M:M,$Y224)),"",INDEX('Sol Bekler'!M:M,$Y224)),IF(ISBLANK(INDEX('Orta Saha'!M:M,$Y224)),"",INDEX('Orta Saha'!M:M,$Y224)),IF(ISBLANK(INDEX(Kanatlar!M:M,$Y224)),"",INDEX(Kanatlar!M:M,$Y224)),IF(ISBLANK(INDEX(Forvetler!M:M,$Y224)),"",INDEX(Forvetler!M:M,$Y224))))</f>
        <v/>
      </c>
      <c r="N224" s="2" t="str">
        <f ca="1">IF($X224="","",CHOOSE($X224,IF(ISBLANK(INDEX(Kaleciler!N:N,$Y224)),"",INDEX(Kaleciler!N:N,$Y224)),IF(ISBLANK(INDEX(Stoperler!N:N,$Y224)),"",INDEX(Stoperler!N:N,$Y224)),IF(ISBLANK(INDEX('Sağ Bekler'!N:N,$Y224)),"",INDEX('Sağ Bekler'!N:N,$Y224)),IF(ISBLANK(INDEX('Sol Bekler'!N:N,$Y224)),"",INDEX('Sol Bekler'!N:N,$Y224)),IF(ISBLANK(INDEX('Orta Saha'!N:N,$Y224)),"",INDEX('Orta Saha'!N:N,$Y224)),IF(ISBLANK(INDEX(Kanatlar!N:N,$Y224)),"",INDEX(Kanatlar!N:N,$Y224)),IF(ISBLANK(INDEX(Forvetler!N:N,$Y224)),"",INDEX(Forvetler!N:N,$Y224))))</f>
        <v/>
      </c>
      <c r="O224" s="2" t="str">
        <f ca="1">IF($X224="","",CHOOSE($X224,IF(ISBLANK(INDEX(Kaleciler!O:O,$Y224)),"",INDEX(Kaleciler!O:O,$Y224)),IF(ISBLANK(INDEX(Stoperler!O:O,$Y224)),"",INDEX(Stoperler!O:O,$Y224)),IF(ISBLANK(INDEX('Sağ Bekler'!O:O,$Y224)),"",INDEX('Sağ Bekler'!O:O,$Y224)),IF(ISBLANK(INDEX('Sol Bekler'!O:O,$Y224)),"",INDEX('Sol Bekler'!O:O,$Y224)),IF(ISBLANK(INDEX('Orta Saha'!O:O,$Y224)),"",INDEX('Orta Saha'!O:O,$Y224)),IF(ISBLANK(INDEX(Kanatlar!O:O,$Y224)),"",INDEX(Kanatlar!O:O,$Y224)),IF(ISBLANK(INDEX(Forvetler!O:O,$Y224)),"",INDEX(Forvetler!O:O,$Y224))))</f>
        <v/>
      </c>
      <c r="P224" s="2" t="str">
        <f ca="1">IF($X224="","",CHOOSE($X224,IF(ISBLANK(INDEX(Kaleciler!P:P,$Y224)),"",INDEX(Kaleciler!P:P,$Y224)),IF(ISBLANK(INDEX(Stoperler!P:P,$Y224)),"",INDEX(Stoperler!P:P,$Y224)),IF(ISBLANK(INDEX('Sağ Bekler'!P:P,$Y224)),"",INDEX('Sağ Bekler'!P:P,$Y224)),IF(ISBLANK(INDEX('Sol Bekler'!P:P,$Y224)),"",INDEX('Sol Bekler'!P:P,$Y224)),IF(ISBLANK(INDEX('Orta Saha'!P:P,$Y224)),"",INDEX('Orta Saha'!P:P,$Y224)),IF(ISBLANK(INDEX(Kanatlar!P:P,$Y224)),"",INDEX(Kanatlar!P:P,$Y224)),IF(ISBLANK(INDEX(Forvetler!P:P,$Y224)),"",INDEX(Forvetler!P:P,$Y224))))</f>
        <v/>
      </c>
      <c r="Q224" s="3" t="str">
        <f ca="1">IF($X224="","",CHOOSE($X224,IF(ISBLANK(INDEX(Kaleciler!Q:Q,$Y224)),"",INDEX(Kaleciler!Q:Q,$Y224)),IF(ISBLANK(INDEX(Stoperler!Q:Q,$Y224)),"",INDEX(Stoperler!Q:Q,$Y224)),IF(ISBLANK(INDEX('Sağ Bekler'!Q:Q,$Y224)),"",INDEX('Sağ Bekler'!Q:Q,$Y224)),IF(ISBLANK(INDEX('Sol Bekler'!Q:Q,$Y224)),"",INDEX('Sol Bekler'!Q:Q,$Y224)),IF(ISBLANK(INDEX('Orta Saha'!Q:Q,$Y224)),"",INDEX('Orta Saha'!Q:Q,$Y224)),IF(ISBLANK(INDEX(Kanatlar!Q:Q,$Y224)),"",INDEX(Kanatlar!Q:Q,$Y224)),IF(ISBLANK(INDEX(Forvetler!Q:Q,$Y224)),"",INDEX(Forvetler!Q:Q,$Y224))))</f>
        <v/>
      </c>
      <c r="R224" s="4" t="str">
        <f ca="1">IF($X224="","",CHOOSE($X224,IF(ISBLANK(INDEX(Kaleciler!R:R,$Y224)),"",INDEX(Kaleciler!R:R,$Y224)),IF(ISBLANK(INDEX(Stoperler!R:R,$Y224)),"",INDEX(Stoperler!R:R,$Y224)),IF(ISBLANK(INDEX('Sağ Bekler'!R:R,$Y224)),"",INDEX('Sağ Bekler'!R:R,$Y224)),IF(ISBLANK(INDEX('Sol Bekler'!R:R,$Y224)),"",INDEX('Sol Bekler'!R:R,$Y224)),IF(ISBLANK(INDEX('Orta Saha'!R:R,$Y224)),"",INDEX('Orta Saha'!R:R,$Y224)),IF(ISBLANK(INDEX(Kanatlar!R:R,$Y224)),"",INDEX(Kanatlar!R:R,$Y224)),IF(ISBLANK(INDEX(Forvetler!R:R,$Y224)),"",INDEX(Forvetler!R:R,$Y224))))</f>
        <v/>
      </c>
      <c r="S224" s="2" t="str">
        <f ca="1">IF($X224="","",CHOOSE($X224,IF(ISBLANK(INDEX(Kaleciler!S:S,$Y224)),"",INDEX(Kaleciler!S:S,$Y224)),IF(ISBLANK(INDEX(Stoperler!S:S,$Y224)),"",INDEX(Stoperler!S:S,$Y224)),IF(ISBLANK(INDEX('Sağ Bekler'!S:S,$Y224)),"",INDEX('Sağ Bekler'!S:S,$Y224)),IF(ISBLANK(INDEX('Sol Bekler'!S:S,$Y224)),"",INDEX('Sol Bekler'!S:S,$Y224)),IF(ISBLANK(INDEX('Orta Saha'!S:S,$Y224)),"",INDEX('Orta Saha'!S:S,$Y224)),IF(ISBLANK(INDEX(Kanatlar!S:S,$Y224)),"",INDEX(Kanatlar!S:S,$Y224)),IF(ISBLANK(INDEX(Forvetler!S:S,$Y224)),"",INDEX(Forvetler!S:S,$Y224))))</f>
        <v/>
      </c>
      <c r="T224" s="3" t="str">
        <f ca="1">IF($X224="","",CHOOSE($X224,IF(ISBLANK(INDEX(Kaleciler!T:T,$Y224)),"",INDEX(Kaleciler!T:T,$Y224)),IF(ISBLANK(INDEX(Stoperler!T:T,$Y224)),"",INDEX(Stoperler!T:T,$Y224)),IF(ISBLANK(INDEX('Sağ Bekler'!T:T,$Y224)),"",INDEX('Sağ Bekler'!T:T,$Y224)),IF(ISBLANK(INDEX('Sol Bekler'!T:T,$Y224)),"",INDEX('Sol Bekler'!T:T,$Y224)),IF(ISBLANK(INDEX('Orta Saha'!T:T,$Y224)),"",INDEX('Orta Saha'!T:T,$Y224)),IF(ISBLANK(INDEX(Kanatlar!T:T,$Y224)),"",INDEX(Kanatlar!T:T,$Y224)),IF(ISBLANK(INDEX(Forvetler!T:T,$Y224)),"",INDEX(Forvetler!T:T,$Y224))))</f>
        <v/>
      </c>
      <c r="U224">
        <v>3</v>
      </c>
      <c r="V224">
        <v>24</v>
      </c>
      <c r="W224" t="str">
        <f ca="1">IF(AND('Sağ Bekler'!$B$24&lt;&gt;"",'Sağ Bekler'!$I$24&gt;0,'Sağ Bekler'!$I$24&lt;=TODAY()+365),COUNT($W$3:W223)+1,"")</f>
        <v/>
      </c>
      <c r="X224" t="str">
        <f ca="1">IFERROR(INDEX($U$4:$U$703,MATCH(ROWS($X$4:X224),$W$4:$W$703,0)),"")</f>
        <v/>
      </c>
      <c r="Y224" t="str">
        <f ca="1">IFERROR(INDEX($V$4:$V$703,MATCH(ROWS($Y$4:Y224),$W$4:$W$703,0)),"")</f>
        <v/>
      </c>
    </row>
    <row r="225" spans="1:25" x14ac:dyDescent="0.2">
      <c r="A225" s="2" t="str">
        <f ca="1">IF($X225="","",CHOOSE($X225,IF(ISBLANK(INDEX(Kaleciler!A:A,$Y225)),"",INDEX(Kaleciler!A:A,$Y225)),IF(ISBLANK(INDEX(Stoperler!A:A,$Y225)),"",INDEX(Stoperler!A:A,$Y225)),IF(ISBLANK(INDEX('Sağ Bekler'!A:A,$Y225)),"",INDEX('Sağ Bekler'!A:A,$Y225)),IF(ISBLANK(INDEX('Sol Bekler'!A:A,$Y225)),"",INDEX('Sol Bekler'!A:A,$Y225)),IF(ISBLANK(INDEX('Orta Saha'!A:A,$Y225)),"",INDEX('Orta Saha'!A:A,$Y225)),IF(ISBLANK(INDEX(Kanatlar!A:A,$Y225)),"",INDEX(Kanatlar!A:A,$Y225)),IF(ISBLANK(INDEX(Forvetler!A:A,$Y225)),"",INDEX(Forvetler!A:A,$Y225))))</f>
        <v/>
      </c>
      <c r="B225" s="3" t="str">
        <f ca="1">IF($X225="","",CHOOSE($X225,IF(ISBLANK(INDEX(Kaleciler!B:B,$Y225)),"",INDEX(Kaleciler!B:B,$Y225)),IF(ISBLANK(INDEX(Stoperler!B:B,$Y225)),"",INDEX(Stoperler!B:B,$Y225)),IF(ISBLANK(INDEX('Sağ Bekler'!B:B,$Y225)),"",INDEX('Sağ Bekler'!B:B,$Y225)),IF(ISBLANK(INDEX('Sol Bekler'!B:B,$Y225)),"",INDEX('Sol Bekler'!B:B,$Y225)),IF(ISBLANK(INDEX('Orta Saha'!B:B,$Y225)),"",INDEX('Orta Saha'!B:B,$Y225)),IF(ISBLANK(INDEX(Kanatlar!B:B,$Y225)),"",INDEX(Kanatlar!B:B,$Y225)),IF(ISBLANK(INDEX(Forvetler!B:B,$Y225)),"",INDEX(Forvetler!B:B,$Y225))))</f>
        <v/>
      </c>
      <c r="C225" s="4" t="str">
        <f ca="1">IF($X225="","",CHOOSE($X225,IF(ISBLANK(INDEX(Kaleciler!C:C,$Y225)),"",INDEX(Kaleciler!C:C,$Y225)),IF(ISBLANK(INDEX(Stoperler!C:C,$Y225)),"",INDEX(Stoperler!C:C,$Y225)),IF(ISBLANK(INDEX('Sağ Bekler'!C:C,$Y225)),"",INDEX('Sağ Bekler'!C:C,$Y225)),IF(ISBLANK(INDEX('Sol Bekler'!C:C,$Y225)),"",INDEX('Sol Bekler'!C:C,$Y225)),IF(ISBLANK(INDEX('Orta Saha'!C:C,$Y225)),"",INDEX('Orta Saha'!C:C,$Y225)),IF(ISBLANK(INDEX(Kanatlar!C:C,$Y225)),"",INDEX(Kanatlar!C:C,$Y225)),IF(ISBLANK(INDEX(Forvetler!C:C,$Y225)),"",INDEX(Forvetler!C:C,$Y225))))</f>
        <v/>
      </c>
      <c r="D225" s="2" t="str">
        <f ca="1">IF($X225="","",CHOOSE($X225,IF(ISBLANK(INDEX(Kaleciler!D:D,$Y225)),"",INDEX(Kaleciler!D:D,$Y225)),IF(ISBLANK(INDEX(Stoperler!D:D,$Y225)),"",INDEX(Stoperler!D:D,$Y225)),IF(ISBLANK(INDEX('Sağ Bekler'!D:D,$Y225)),"",INDEX('Sağ Bekler'!D:D,$Y225)),IF(ISBLANK(INDEX('Sol Bekler'!D:D,$Y225)),"",INDEX('Sol Bekler'!D:D,$Y225)),IF(ISBLANK(INDEX('Orta Saha'!D:D,$Y225)),"",INDEX('Orta Saha'!D:D,$Y225)),IF(ISBLANK(INDEX(Kanatlar!D:D,$Y225)),"",INDEX(Kanatlar!D:D,$Y225)),IF(ISBLANK(INDEX(Forvetler!D:D,$Y225)),"",INDEX(Forvetler!D:D,$Y225))))</f>
        <v/>
      </c>
      <c r="E225" s="3" t="str">
        <f ca="1">IF($X225="","",CHOOSE($X225,IF(ISBLANK(INDEX(Kaleciler!E:E,$Y225)),"",INDEX(Kaleciler!E:E,$Y225)),IF(ISBLANK(INDEX(Stoperler!E:E,$Y225)),"",INDEX(Stoperler!E:E,$Y225)),IF(ISBLANK(INDEX('Sağ Bekler'!E:E,$Y225)),"",INDEX('Sağ Bekler'!E:E,$Y225)),IF(ISBLANK(INDEX('Sol Bekler'!E:E,$Y225)),"",INDEX('Sol Bekler'!E:E,$Y225)),IF(ISBLANK(INDEX('Orta Saha'!E:E,$Y225)),"",INDEX('Orta Saha'!E:E,$Y225)),IF(ISBLANK(INDEX(Kanatlar!E:E,$Y225)),"",INDEX(Kanatlar!E:E,$Y225)),IF(ISBLANK(INDEX(Forvetler!E:E,$Y225)),"",INDEX(Forvetler!E:E,$Y225))))</f>
        <v/>
      </c>
      <c r="F225" s="3" t="str">
        <f ca="1">IF($X225="","",CHOOSE($X225,IF(ISBLANK(INDEX(Kaleciler!F:F,$Y225)),"",INDEX(Kaleciler!F:F,$Y225)),IF(ISBLANK(INDEX(Stoperler!F:F,$Y225)),"",INDEX(Stoperler!F:F,$Y225)),IF(ISBLANK(INDEX('Sağ Bekler'!F:F,$Y225)),"",INDEX('Sağ Bekler'!F:F,$Y225)),IF(ISBLANK(INDEX('Sol Bekler'!F:F,$Y225)),"",INDEX('Sol Bekler'!F:F,$Y225)),IF(ISBLANK(INDEX('Orta Saha'!F:F,$Y225)),"",INDEX('Orta Saha'!F:F,$Y225)),IF(ISBLANK(INDEX(Kanatlar!F:F,$Y225)),"",INDEX(Kanatlar!F:F,$Y225)),IF(ISBLANK(INDEX(Forvetler!F:F,$Y225)),"",INDEX(Forvetler!F:F,$Y225))))</f>
        <v/>
      </c>
      <c r="G225" s="3" t="str">
        <f ca="1">IF($X225="","",CHOOSE($X225,IF(ISBLANK(INDEX(Kaleciler!G:G,$Y225)),"",INDEX(Kaleciler!G:G,$Y225)),IF(ISBLANK(INDEX(Stoperler!G:G,$Y225)),"",INDEX(Stoperler!G:G,$Y225)),IF(ISBLANK(INDEX('Sağ Bekler'!G:G,$Y225)),"",INDEX('Sağ Bekler'!G:G,$Y225)),IF(ISBLANK(INDEX('Sol Bekler'!G:G,$Y225)),"",INDEX('Sol Bekler'!G:G,$Y225)),IF(ISBLANK(INDEX('Orta Saha'!G:G,$Y225)),"",INDEX('Orta Saha'!G:G,$Y225)),IF(ISBLANK(INDEX(Kanatlar!G:G,$Y225)),"",INDEX(Kanatlar!G:G,$Y225)),IF(ISBLANK(INDEX(Forvetler!G:G,$Y225)),"",INDEX(Forvetler!G:G,$Y225))))</f>
        <v/>
      </c>
      <c r="H225" s="3" t="str">
        <f ca="1">IF($X225="","",CHOOSE($X225,IF(ISBLANK(INDEX(Kaleciler!H:H,$Y225)),"",INDEX(Kaleciler!H:H,$Y225)),IF(ISBLANK(INDEX(Stoperler!H:H,$Y225)),"",INDEX(Stoperler!H:H,$Y225)),IF(ISBLANK(INDEX('Sağ Bekler'!H:H,$Y225)),"",INDEX('Sağ Bekler'!H:H,$Y225)),IF(ISBLANK(INDEX('Sol Bekler'!H:H,$Y225)),"",INDEX('Sol Bekler'!H:H,$Y225)),IF(ISBLANK(INDEX('Orta Saha'!H:H,$Y225)),"",INDEX('Orta Saha'!H:H,$Y225)),IF(ISBLANK(INDEX(Kanatlar!H:H,$Y225)),"",INDEX(Kanatlar!H:H,$Y225)),IF(ISBLANK(INDEX(Forvetler!H:H,$Y225)),"",INDEX(Forvetler!H:H,$Y225))))</f>
        <v/>
      </c>
      <c r="I225" s="4" t="str">
        <f ca="1">IF($X225="","",CHOOSE($X225,IF(ISBLANK(INDEX(Kaleciler!I:I,$Y225)),"",INDEX(Kaleciler!I:I,$Y225)),IF(ISBLANK(INDEX(Stoperler!I:I,$Y225)),"",INDEX(Stoperler!I:I,$Y225)),IF(ISBLANK(INDEX('Sağ Bekler'!I:I,$Y225)),"",INDEX('Sağ Bekler'!I:I,$Y225)),IF(ISBLANK(INDEX('Sol Bekler'!I:I,$Y225)),"",INDEX('Sol Bekler'!I:I,$Y225)),IF(ISBLANK(INDEX('Orta Saha'!I:I,$Y225)),"",INDEX('Orta Saha'!I:I,$Y225)),IF(ISBLANK(INDEX(Kanatlar!I:I,$Y225)),"",INDEX(Kanatlar!I:I,$Y225)),IF(ISBLANK(INDEX(Forvetler!I:I,$Y225)),"",INDEX(Forvetler!I:I,$Y225))))</f>
        <v/>
      </c>
      <c r="J225" s="4" t="str">
        <f ca="1">IF($X225="","",CHOOSE($X225,IF(ISBLANK(INDEX(Kaleciler!J:J,$Y225)),"",INDEX(Kaleciler!J:J,$Y225)),IF(ISBLANK(INDEX(Stoperler!J:J,$Y225)),"",INDEX(Stoperler!J:J,$Y225)),IF(ISBLANK(INDEX('Sağ Bekler'!J:J,$Y225)),"",INDEX('Sağ Bekler'!J:J,$Y225)),IF(ISBLANK(INDEX('Sol Bekler'!J:J,$Y225)),"",INDEX('Sol Bekler'!J:J,$Y225)),IF(ISBLANK(INDEX('Orta Saha'!J:J,$Y225)),"",INDEX('Orta Saha'!J:J,$Y225)),IF(ISBLANK(INDEX(Kanatlar!J:J,$Y225)),"",INDEX(Kanatlar!J:J,$Y225)),IF(ISBLANK(INDEX(Forvetler!J:J,$Y225)),"",INDEX(Forvetler!J:J,$Y225))))</f>
        <v/>
      </c>
      <c r="K225" s="2" t="str">
        <f ca="1">IF($X225="","",CHOOSE($X225,IF(ISBLANK(INDEX(Kaleciler!K:K,$Y225)),"",INDEX(Kaleciler!K:K,$Y225)),IF(ISBLANK(INDEX(Stoperler!K:K,$Y225)),"",INDEX(Stoperler!K:K,$Y225)),IF(ISBLANK(INDEX('Sağ Bekler'!K:K,$Y225)),"",INDEX('Sağ Bekler'!K:K,$Y225)),IF(ISBLANK(INDEX('Sol Bekler'!K:K,$Y225)),"",INDEX('Sol Bekler'!K:K,$Y225)),IF(ISBLANK(INDEX('Orta Saha'!K:K,$Y225)),"",INDEX('Orta Saha'!K:K,$Y225)),IF(ISBLANK(INDEX(Kanatlar!K:K,$Y225)),"",INDEX(Kanatlar!K:K,$Y225)),IF(ISBLANK(INDEX(Forvetler!K:K,$Y225)),"",INDEX(Forvetler!K:K,$Y225))))</f>
        <v/>
      </c>
      <c r="L225" s="2" t="str">
        <f ca="1">IF($X225="","",CHOOSE($X225,IF(ISBLANK(INDEX(Kaleciler!L:L,$Y225)),"",INDEX(Kaleciler!L:L,$Y225)),IF(ISBLANK(INDEX(Stoperler!L:L,$Y225)),"",INDEX(Stoperler!L:L,$Y225)),IF(ISBLANK(INDEX('Sağ Bekler'!L:L,$Y225)),"",INDEX('Sağ Bekler'!L:L,$Y225)),IF(ISBLANK(INDEX('Sol Bekler'!L:L,$Y225)),"",INDEX('Sol Bekler'!L:L,$Y225)),IF(ISBLANK(INDEX('Orta Saha'!L:L,$Y225)),"",INDEX('Orta Saha'!L:L,$Y225)),IF(ISBLANK(INDEX(Kanatlar!L:L,$Y225)),"",INDEX(Kanatlar!L:L,$Y225)),IF(ISBLANK(INDEX(Forvetler!L:L,$Y225)),"",INDEX(Forvetler!L:L,$Y225))))</f>
        <v/>
      </c>
      <c r="M225" s="2" t="str">
        <f ca="1">IF($X225="","",CHOOSE($X225,IF(ISBLANK(INDEX(Kaleciler!M:M,$Y225)),"",INDEX(Kaleciler!M:M,$Y225)),IF(ISBLANK(INDEX(Stoperler!M:M,$Y225)),"",INDEX(Stoperler!M:M,$Y225)),IF(ISBLANK(INDEX('Sağ Bekler'!M:M,$Y225)),"",INDEX('Sağ Bekler'!M:M,$Y225)),IF(ISBLANK(INDEX('Sol Bekler'!M:M,$Y225)),"",INDEX('Sol Bekler'!M:M,$Y225)),IF(ISBLANK(INDEX('Orta Saha'!M:M,$Y225)),"",INDEX('Orta Saha'!M:M,$Y225)),IF(ISBLANK(INDEX(Kanatlar!M:M,$Y225)),"",INDEX(Kanatlar!M:M,$Y225)),IF(ISBLANK(INDEX(Forvetler!M:M,$Y225)),"",INDEX(Forvetler!M:M,$Y225))))</f>
        <v/>
      </c>
      <c r="N225" s="2" t="str">
        <f ca="1">IF($X225="","",CHOOSE($X225,IF(ISBLANK(INDEX(Kaleciler!N:N,$Y225)),"",INDEX(Kaleciler!N:N,$Y225)),IF(ISBLANK(INDEX(Stoperler!N:N,$Y225)),"",INDEX(Stoperler!N:N,$Y225)),IF(ISBLANK(INDEX('Sağ Bekler'!N:N,$Y225)),"",INDEX('Sağ Bekler'!N:N,$Y225)),IF(ISBLANK(INDEX('Sol Bekler'!N:N,$Y225)),"",INDEX('Sol Bekler'!N:N,$Y225)),IF(ISBLANK(INDEX('Orta Saha'!N:N,$Y225)),"",INDEX('Orta Saha'!N:N,$Y225)),IF(ISBLANK(INDEX(Kanatlar!N:N,$Y225)),"",INDEX(Kanatlar!N:N,$Y225)),IF(ISBLANK(INDEX(Forvetler!N:N,$Y225)),"",INDEX(Forvetler!N:N,$Y225))))</f>
        <v/>
      </c>
      <c r="O225" s="2" t="str">
        <f ca="1">IF($X225="","",CHOOSE($X225,IF(ISBLANK(INDEX(Kaleciler!O:O,$Y225)),"",INDEX(Kaleciler!O:O,$Y225)),IF(ISBLANK(INDEX(Stoperler!O:O,$Y225)),"",INDEX(Stoperler!O:O,$Y225)),IF(ISBLANK(INDEX('Sağ Bekler'!O:O,$Y225)),"",INDEX('Sağ Bekler'!O:O,$Y225)),IF(ISBLANK(INDEX('Sol Bekler'!O:O,$Y225)),"",INDEX('Sol Bekler'!O:O,$Y225)),IF(ISBLANK(INDEX('Orta Saha'!O:O,$Y225)),"",INDEX('Orta Saha'!O:O,$Y225)),IF(ISBLANK(INDEX(Kanatlar!O:O,$Y225)),"",INDEX(Kanatlar!O:O,$Y225)),IF(ISBLANK(INDEX(Forvetler!O:O,$Y225)),"",INDEX(Forvetler!O:O,$Y225))))</f>
        <v/>
      </c>
      <c r="P225" s="2" t="str">
        <f ca="1">IF($X225="","",CHOOSE($X225,IF(ISBLANK(INDEX(Kaleciler!P:P,$Y225)),"",INDEX(Kaleciler!P:P,$Y225)),IF(ISBLANK(INDEX(Stoperler!P:P,$Y225)),"",INDEX(Stoperler!P:P,$Y225)),IF(ISBLANK(INDEX('Sağ Bekler'!P:P,$Y225)),"",INDEX('Sağ Bekler'!P:P,$Y225)),IF(ISBLANK(INDEX('Sol Bekler'!P:P,$Y225)),"",INDEX('Sol Bekler'!P:P,$Y225)),IF(ISBLANK(INDEX('Orta Saha'!P:P,$Y225)),"",INDEX('Orta Saha'!P:P,$Y225)),IF(ISBLANK(INDEX(Kanatlar!P:P,$Y225)),"",INDEX(Kanatlar!P:P,$Y225)),IF(ISBLANK(INDEX(Forvetler!P:P,$Y225)),"",INDEX(Forvetler!P:P,$Y225))))</f>
        <v/>
      </c>
      <c r="Q225" s="3" t="str">
        <f ca="1">IF($X225="","",CHOOSE($X225,IF(ISBLANK(INDEX(Kaleciler!Q:Q,$Y225)),"",INDEX(Kaleciler!Q:Q,$Y225)),IF(ISBLANK(INDEX(Stoperler!Q:Q,$Y225)),"",INDEX(Stoperler!Q:Q,$Y225)),IF(ISBLANK(INDEX('Sağ Bekler'!Q:Q,$Y225)),"",INDEX('Sağ Bekler'!Q:Q,$Y225)),IF(ISBLANK(INDEX('Sol Bekler'!Q:Q,$Y225)),"",INDEX('Sol Bekler'!Q:Q,$Y225)),IF(ISBLANK(INDEX('Orta Saha'!Q:Q,$Y225)),"",INDEX('Orta Saha'!Q:Q,$Y225)),IF(ISBLANK(INDEX(Kanatlar!Q:Q,$Y225)),"",INDEX(Kanatlar!Q:Q,$Y225)),IF(ISBLANK(INDEX(Forvetler!Q:Q,$Y225)),"",INDEX(Forvetler!Q:Q,$Y225))))</f>
        <v/>
      </c>
      <c r="R225" s="4" t="str">
        <f ca="1">IF($X225="","",CHOOSE($X225,IF(ISBLANK(INDEX(Kaleciler!R:R,$Y225)),"",INDEX(Kaleciler!R:R,$Y225)),IF(ISBLANK(INDEX(Stoperler!R:R,$Y225)),"",INDEX(Stoperler!R:R,$Y225)),IF(ISBLANK(INDEX('Sağ Bekler'!R:R,$Y225)),"",INDEX('Sağ Bekler'!R:R,$Y225)),IF(ISBLANK(INDEX('Sol Bekler'!R:R,$Y225)),"",INDEX('Sol Bekler'!R:R,$Y225)),IF(ISBLANK(INDEX('Orta Saha'!R:R,$Y225)),"",INDEX('Orta Saha'!R:R,$Y225)),IF(ISBLANK(INDEX(Kanatlar!R:R,$Y225)),"",INDEX(Kanatlar!R:R,$Y225)),IF(ISBLANK(INDEX(Forvetler!R:R,$Y225)),"",INDEX(Forvetler!R:R,$Y225))))</f>
        <v/>
      </c>
      <c r="S225" s="2" t="str">
        <f ca="1">IF($X225="","",CHOOSE($X225,IF(ISBLANK(INDEX(Kaleciler!S:S,$Y225)),"",INDEX(Kaleciler!S:S,$Y225)),IF(ISBLANK(INDEX(Stoperler!S:S,$Y225)),"",INDEX(Stoperler!S:S,$Y225)),IF(ISBLANK(INDEX('Sağ Bekler'!S:S,$Y225)),"",INDEX('Sağ Bekler'!S:S,$Y225)),IF(ISBLANK(INDEX('Sol Bekler'!S:S,$Y225)),"",INDEX('Sol Bekler'!S:S,$Y225)),IF(ISBLANK(INDEX('Orta Saha'!S:S,$Y225)),"",INDEX('Orta Saha'!S:S,$Y225)),IF(ISBLANK(INDEX(Kanatlar!S:S,$Y225)),"",INDEX(Kanatlar!S:S,$Y225)),IF(ISBLANK(INDEX(Forvetler!S:S,$Y225)),"",INDEX(Forvetler!S:S,$Y225))))</f>
        <v/>
      </c>
      <c r="T225" s="3" t="str">
        <f ca="1">IF($X225="","",CHOOSE($X225,IF(ISBLANK(INDEX(Kaleciler!T:T,$Y225)),"",INDEX(Kaleciler!T:T,$Y225)),IF(ISBLANK(INDEX(Stoperler!T:T,$Y225)),"",INDEX(Stoperler!T:T,$Y225)),IF(ISBLANK(INDEX('Sağ Bekler'!T:T,$Y225)),"",INDEX('Sağ Bekler'!T:T,$Y225)),IF(ISBLANK(INDEX('Sol Bekler'!T:T,$Y225)),"",INDEX('Sol Bekler'!T:T,$Y225)),IF(ISBLANK(INDEX('Orta Saha'!T:T,$Y225)),"",INDEX('Orta Saha'!T:T,$Y225)),IF(ISBLANK(INDEX(Kanatlar!T:T,$Y225)),"",INDEX(Kanatlar!T:T,$Y225)),IF(ISBLANK(INDEX(Forvetler!T:T,$Y225)),"",INDEX(Forvetler!T:T,$Y225))))</f>
        <v/>
      </c>
      <c r="U225">
        <v>3</v>
      </c>
      <c r="V225">
        <v>25</v>
      </c>
      <c r="W225" t="str">
        <f ca="1">IF(AND('Sağ Bekler'!$B$25&lt;&gt;"",'Sağ Bekler'!$I$25&gt;0,'Sağ Bekler'!$I$25&lt;=TODAY()+365),COUNT($W$3:W224)+1,"")</f>
        <v/>
      </c>
      <c r="X225" t="str">
        <f ca="1">IFERROR(INDEX($U$4:$U$703,MATCH(ROWS($X$4:X225),$W$4:$W$703,0)),"")</f>
        <v/>
      </c>
      <c r="Y225" t="str">
        <f ca="1">IFERROR(INDEX($V$4:$V$703,MATCH(ROWS($Y$4:Y225),$W$4:$W$703,0)),"")</f>
        <v/>
      </c>
    </row>
    <row r="226" spans="1:25" x14ac:dyDescent="0.2">
      <c r="A226" s="2" t="str">
        <f ca="1">IF($X226="","",CHOOSE($X226,IF(ISBLANK(INDEX(Kaleciler!A:A,$Y226)),"",INDEX(Kaleciler!A:A,$Y226)),IF(ISBLANK(INDEX(Stoperler!A:A,$Y226)),"",INDEX(Stoperler!A:A,$Y226)),IF(ISBLANK(INDEX('Sağ Bekler'!A:A,$Y226)),"",INDEX('Sağ Bekler'!A:A,$Y226)),IF(ISBLANK(INDEX('Sol Bekler'!A:A,$Y226)),"",INDEX('Sol Bekler'!A:A,$Y226)),IF(ISBLANK(INDEX('Orta Saha'!A:A,$Y226)),"",INDEX('Orta Saha'!A:A,$Y226)),IF(ISBLANK(INDEX(Kanatlar!A:A,$Y226)),"",INDEX(Kanatlar!A:A,$Y226)),IF(ISBLANK(INDEX(Forvetler!A:A,$Y226)),"",INDEX(Forvetler!A:A,$Y226))))</f>
        <v/>
      </c>
      <c r="B226" s="3" t="str">
        <f ca="1">IF($X226="","",CHOOSE($X226,IF(ISBLANK(INDEX(Kaleciler!B:B,$Y226)),"",INDEX(Kaleciler!B:B,$Y226)),IF(ISBLANK(INDEX(Stoperler!B:B,$Y226)),"",INDEX(Stoperler!B:B,$Y226)),IF(ISBLANK(INDEX('Sağ Bekler'!B:B,$Y226)),"",INDEX('Sağ Bekler'!B:B,$Y226)),IF(ISBLANK(INDEX('Sol Bekler'!B:B,$Y226)),"",INDEX('Sol Bekler'!B:B,$Y226)),IF(ISBLANK(INDEX('Orta Saha'!B:B,$Y226)),"",INDEX('Orta Saha'!B:B,$Y226)),IF(ISBLANK(INDEX(Kanatlar!B:B,$Y226)),"",INDEX(Kanatlar!B:B,$Y226)),IF(ISBLANK(INDEX(Forvetler!B:B,$Y226)),"",INDEX(Forvetler!B:B,$Y226))))</f>
        <v/>
      </c>
      <c r="C226" s="4" t="str">
        <f ca="1">IF($X226="","",CHOOSE($X226,IF(ISBLANK(INDEX(Kaleciler!C:C,$Y226)),"",INDEX(Kaleciler!C:C,$Y226)),IF(ISBLANK(INDEX(Stoperler!C:C,$Y226)),"",INDEX(Stoperler!C:C,$Y226)),IF(ISBLANK(INDEX('Sağ Bekler'!C:C,$Y226)),"",INDEX('Sağ Bekler'!C:C,$Y226)),IF(ISBLANK(INDEX('Sol Bekler'!C:C,$Y226)),"",INDEX('Sol Bekler'!C:C,$Y226)),IF(ISBLANK(INDEX('Orta Saha'!C:C,$Y226)),"",INDEX('Orta Saha'!C:C,$Y226)),IF(ISBLANK(INDEX(Kanatlar!C:C,$Y226)),"",INDEX(Kanatlar!C:C,$Y226)),IF(ISBLANK(INDEX(Forvetler!C:C,$Y226)),"",INDEX(Forvetler!C:C,$Y226))))</f>
        <v/>
      </c>
      <c r="D226" s="2" t="str">
        <f ca="1">IF($X226="","",CHOOSE($X226,IF(ISBLANK(INDEX(Kaleciler!D:D,$Y226)),"",INDEX(Kaleciler!D:D,$Y226)),IF(ISBLANK(INDEX(Stoperler!D:D,$Y226)),"",INDEX(Stoperler!D:D,$Y226)),IF(ISBLANK(INDEX('Sağ Bekler'!D:D,$Y226)),"",INDEX('Sağ Bekler'!D:D,$Y226)),IF(ISBLANK(INDEX('Sol Bekler'!D:D,$Y226)),"",INDEX('Sol Bekler'!D:D,$Y226)),IF(ISBLANK(INDEX('Orta Saha'!D:D,$Y226)),"",INDEX('Orta Saha'!D:D,$Y226)),IF(ISBLANK(INDEX(Kanatlar!D:D,$Y226)),"",INDEX(Kanatlar!D:D,$Y226)),IF(ISBLANK(INDEX(Forvetler!D:D,$Y226)),"",INDEX(Forvetler!D:D,$Y226))))</f>
        <v/>
      </c>
      <c r="E226" s="3" t="str">
        <f ca="1">IF($X226="","",CHOOSE($X226,IF(ISBLANK(INDEX(Kaleciler!E:E,$Y226)),"",INDEX(Kaleciler!E:E,$Y226)),IF(ISBLANK(INDEX(Stoperler!E:E,$Y226)),"",INDEX(Stoperler!E:E,$Y226)),IF(ISBLANK(INDEX('Sağ Bekler'!E:E,$Y226)),"",INDEX('Sağ Bekler'!E:E,$Y226)),IF(ISBLANK(INDEX('Sol Bekler'!E:E,$Y226)),"",INDEX('Sol Bekler'!E:E,$Y226)),IF(ISBLANK(INDEX('Orta Saha'!E:E,$Y226)),"",INDEX('Orta Saha'!E:E,$Y226)),IF(ISBLANK(INDEX(Kanatlar!E:E,$Y226)),"",INDEX(Kanatlar!E:E,$Y226)),IF(ISBLANK(INDEX(Forvetler!E:E,$Y226)),"",INDEX(Forvetler!E:E,$Y226))))</f>
        <v/>
      </c>
      <c r="F226" s="3" t="str">
        <f ca="1">IF($X226="","",CHOOSE($X226,IF(ISBLANK(INDEX(Kaleciler!F:F,$Y226)),"",INDEX(Kaleciler!F:F,$Y226)),IF(ISBLANK(INDEX(Stoperler!F:F,$Y226)),"",INDEX(Stoperler!F:F,$Y226)),IF(ISBLANK(INDEX('Sağ Bekler'!F:F,$Y226)),"",INDEX('Sağ Bekler'!F:F,$Y226)),IF(ISBLANK(INDEX('Sol Bekler'!F:F,$Y226)),"",INDEX('Sol Bekler'!F:F,$Y226)),IF(ISBLANK(INDEX('Orta Saha'!F:F,$Y226)),"",INDEX('Orta Saha'!F:F,$Y226)),IF(ISBLANK(INDEX(Kanatlar!F:F,$Y226)),"",INDEX(Kanatlar!F:F,$Y226)),IF(ISBLANK(INDEX(Forvetler!F:F,$Y226)),"",INDEX(Forvetler!F:F,$Y226))))</f>
        <v/>
      </c>
      <c r="G226" s="3" t="str">
        <f ca="1">IF($X226="","",CHOOSE($X226,IF(ISBLANK(INDEX(Kaleciler!G:G,$Y226)),"",INDEX(Kaleciler!G:G,$Y226)),IF(ISBLANK(INDEX(Stoperler!G:G,$Y226)),"",INDEX(Stoperler!G:G,$Y226)),IF(ISBLANK(INDEX('Sağ Bekler'!G:G,$Y226)),"",INDEX('Sağ Bekler'!G:G,$Y226)),IF(ISBLANK(INDEX('Sol Bekler'!G:G,$Y226)),"",INDEX('Sol Bekler'!G:G,$Y226)),IF(ISBLANK(INDEX('Orta Saha'!G:G,$Y226)),"",INDEX('Orta Saha'!G:G,$Y226)),IF(ISBLANK(INDEX(Kanatlar!G:G,$Y226)),"",INDEX(Kanatlar!G:G,$Y226)),IF(ISBLANK(INDEX(Forvetler!G:G,$Y226)),"",INDEX(Forvetler!G:G,$Y226))))</f>
        <v/>
      </c>
      <c r="H226" s="3" t="str">
        <f ca="1">IF($X226="","",CHOOSE($X226,IF(ISBLANK(INDEX(Kaleciler!H:H,$Y226)),"",INDEX(Kaleciler!H:H,$Y226)),IF(ISBLANK(INDEX(Stoperler!H:H,$Y226)),"",INDEX(Stoperler!H:H,$Y226)),IF(ISBLANK(INDEX('Sağ Bekler'!H:H,$Y226)),"",INDEX('Sağ Bekler'!H:H,$Y226)),IF(ISBLANK(INDEX('Sol Bekler'!H:H,$Y226)),"",INDEX('Sol Bekler'!H:H,$Y226)),IF(ISBLANK(INDEX('Orta Saha'!H:H,$Y226)),"",INDEX('Orta Saha'!H:H,$Y226)),IF(ISBLANK(INDEX(Kanatlar!H:H,$Y226)),"",INDEX(Kanatlar!H:H,$Y226)),IF(ISBLANK(INDEX(Forvetler!H:H,$Y226)),"",INDEX(Forvetler!H:H,$Y226))))</f>
        <v/>
      </c>
      <c r="I226" s="4" t="str">
        <f ca="1">IF($X226="","",CHOOSE($X226,IF(ISBLANK(INDEX(Kaleciler!I:I,$Y226)),"",INDEX(Kaleciler!I:I,$Y226)),IF(ISBLANK(INDEX(Stoperler!I:I,$Y226)),"",INDEX(Stoperler!I:I,$Y226)),IF(ISBLANK(INDEX('Sağ Bekler'!I:I,$Y226)),"",INDEX('Sağ Bekler'!I:I,$Y226)),IF(ISBLANK(INDEX('Sol Bekler'!I:I,$Y226)),"",INDEX('Sol Bekler'!I:I,$Y226)),IF(ISBLANK(INDEX('Orta Saha'!I:I,$Y226)),"",INDEX('Orta Saha'!I:I,$Y226)),IF(ISBLANK(INDEX(Kanatlar!I:I,$Y226)),"",INDEX(Kanatlar!I:I,$Y226)),IF(ISBLANK(INDEX(Forvetler!I:I,$Y226)),"",INDEX(Forvetler!I:I,$Y226))))</f>
        <v/>
      </c>
      <c r="J226" s="4" t="str">
        <f ca="1">IF($X226="","",CHOOSE($X226,IF(ISBLANK(INDEX(Kaleciler!J:J,$Y226)),"",INDEX(Kaleciler!J:J,$Y226)),IF(ISBLANK(INDEX(Stoperler!J:J,$Y226)),"",INDEX(Stoperler!J:J,$Y226)),IF(ISBLANK(INDEX('Sağ Bekler'!J:J,$Y226)),"",INDEX('Sağ Bekler'!J:J,$Y226)),IF(ISBLANK(INDEX('Sol Bekler'!J:J,$Y226)),"",INDEX('Sol Bekler'!J:J,$Y226)),IF(ISBLANK(INDEX('Orta Saha'!J:J,$Y226)),"",INDEX('Orta Saha'!J:J,$Y226)),IF(ISBLANK(INDEX(Kanatlar!J:J,$Y226)),"",INDEX(Kanatlar!J:J,$Y226)),IF(ISBLANK(INDEX(Forvetler!J:J,$Y226)),"",INDEX(Forvetler!J:J,$Y226))))</f>
        <v/>
      </c>
      <c r="K226" s="2" t="str">
        <f ca="1">IF($X226="","",CHOOSE($X226,IF(ISBLANK(INDEX(Kaleciler!K:K,$Y226)),"",INDEX(Kaleciler!K:K,$Y226)),IF(ISBLANK(INDEX(Stoperler!K:K,$Y226)),"",INDEX(Stoperler!K:K,$Y226)),IF(ISBLANK(INDEX('Sağ Bekler'!K:K,$Y226)),"",INDEX('Sağ Bekler'!K:K,$Y226)),IF(ISBLANK(INDEX('Sol Bekler'!K:K,$Y226)),"",INDEX('Sol Bekler'!K:K,$Y226)),IF(ISBLANK(INDEX('Orta Saha'!K:K,$Y226)),"",INDEX('Orta Saha'!K:K,$Y226)),IF(ISBLANK(INDEX(Kanatlar!K:K,$Y226)),"",INDEX(Kanatlar!K:K,$Y226)),IF(ISBLANK(INDEX(Forvetler!K:K,$Y226)),"",INDEX(Forvetler!K:K,$Y226))))</f>
        <v/>
      </c>
      <c r="L226" s="2" t="str">
        <f ca="1">IF($X226="","",CHOOSE($X226,IF(ISBLANK(INDEX(Kaleciler!L:L,$Y226)),"",INDEX(Kaleciler!L:L,$Y226)),IF(ISBLANK(INDEX(Stoperler!L:L,$Y226)),"",INDEX(Stoperler!L:L,$Y226)),IF(ISBLANK(INDEX('Sağ Bekler'!L:L,$Y226)),"",INDEX('Sağ Bekler'!L:L,$Y226)),IF(ISBLANK(INDEX('Sol Bekler'!L:L,$Y226)),"",INDEX('Sol Bekler'!L:L,$Y226)),IF(ISBLANK(INDEX('Orta Saha'!L:L,$Y226)),"",INDEX('Orta Saha'!L:L,$Y226)),IF(ISBLANK(INDEX(Kanatlar!L:L,$Y226)),"",INDEX(Kanatlar!L:L,$Y226)),IF(ISBLANK(INDEX(Forvetler!L:L,$Y226)),"",INDEX(Forvetler!L:L,$Y226))))</f>
        <v/>
      </c>
      <c r="M226" s="2" t="str">
        <f ca="1">IF($X226="","",CHOOSE($X226,IF(ISBLANK(INDEX(Kaleciler!M:M,$Y226)),"",INDEX(Kaleciler!M:M,$Y226)),IF(ISBLANK(INDEX(Stoperler!M:M,$Y226)),"",INDEX(Stoperler!M:M,$Y226)),IF(ISBLANK(INDEX('Sağ Bekler'!M:M,$Y226)),"",INDEX('Sağ Bekler'!M:M,$Y226)),IF(ISBLANK(INDEX('Sol Bekler'!M:M,$Y226)),"",INDEX('Sol Bekler'!M:M,$Y226)),IF(ISBLANK(INDEX('Orta Saha'!M:M,$Y226)),"",INDEX('Orta Saha'!M:M,$Y226)),IF(ISBLANK(INDEX(Kanatlar!M:M,$Y226)),"",INDEX(Kanatlar!M:M,$Y226)),IF(ISBLANK(INDEX(Forvetler!M:M,$Y226)),"",INDEX(Forvetler!M:M,$Y226))))</f>
        <v/>
      </c>
      <c r="N226" s="2" t="str">
        <f ca="1">IF($X226="","",CHOOSE($X226,IF(ISBLANK(INDEX(Kaleciler!N:N,$Y226)),"",INDEX(Kaleciler!N:N,$Y226)),IF(ISBLANK(INDEX(Stoperler!N:N,$Y226)),"",INDEX(Stoperler!N:N,$Y226)),IF(ISBLANK(INDEX('Sağ Bekler'!N:N,$Y226)),"",INDEX('Sağ Bekler'!N:N,$Y226)),IF(ISBLANK(INDEX('Sol Bekler'!N:N,$Y226)),"",INDEX('Sol Bekler'!N:N,$Y226)),IF(ISBLANK(INDEX('Orta Saha'!N:N,$Y226)),"",INDEX('Orta Saha'!N:N,$Y226)),IF(ISBLANK(INDEX(Kanatlar!N:N,$Y226)),"",INDEX(Kanatlar!N:N,$Y226)),IF(ISBLANK(INDEX(Forvetler!N:N,$Y226)),"",INDEX(Forvetler!N:N,$Y226))))</f>
        <v/>
      </c>
      <c r="O226" s="2" t="str">
        <f ca="1">IF($X226="","",CHOOSE($X226,IF(ISBLANK(INDEX(Kaleciler!O:O,$Y226)),"",INDEX(Kaleciler!O:O,$Y226)),IF(ISBLANK(INDEX(Stoperler!O:O,$Y226)),"",INDEX(Stoperler!O:O,$Y226)),IF(ISBLANK(INDEX('Sağ Bekler'!O:O,$Y226)),"",INDEX('Sağ Bekler'!O:O,$Y226)),IF(ISBLANK(INDEX('Sol Bekler'!O:O,$Y226)),"",INDEX('Sol Bekler'!O:O,$Y226)),IF(ISBLANK(INDEX('Orta Saha'!O:O,$Y226)),"",INDEX('Orta Saha'!O:O,$Y226)),IF(ISBLANK(INDEX(Kanatlar!O:O,$Y226)),"",INDEX(Kanatlar!O:O,$Y226)),IF(ISBLANK(INDEX(Forvetler!O:O,$Y226)),"",INDEX(Forvetler!O:O,$Y226))))</f>
        <v/>
      </c>
      <c r="P226" s="2" t="str">
        <f ca="1">IF($X226="","",CHOOSE($X226,IF(ISBLANK(INDEX(Kaleciler!P:P,$Y226)),"",INDEX(Kaleciler!P:P,$Y226)),IF(ISBLANK(INDEX(Stoperler!P:P,$Y226)),"",INDEX(Stoperler!P:P,$Y226)),IF(ISBLANK(INDEX('Sağ Bekler'!P:P,$Y226)),"",INDEX('Sağ Bekler'!P:P,$Y226)),IF(ISBLANK(INDEX('Sol Bekler'!P:P,$Y226)),"",INDEX('Sol Bekler'!P:P,$Y226)),IF(ISBLANK(INDEX('Orta Saha'!P:P,$Y226)),"",INDEX('Orta Saha'!P:P,$Y226)),IF(ISBLANK(INDEX(Kanatlar!P:P,$Y226)),"",INDEX(Kanatlar!P:P,$Y226)),IF(ISBLANK(INDEX(Forvetler!P:P,$Y226)),"",INDEX(Forvetler!P:P,$Y226))))</f>
        <v/>
      </c>
      <c r="Q226" s="3" t="str">
        <f ca="1">IF($X226="","",CHOOSE($X226,IF(ISBLANK(INDEX(Kaleciler!Q:Q,$Y226)),"",INDEX(Kaleciler!Q:Q,$Y226)),IF(ISBLANK(INDEX(Stoperler!Q:Q,$Y226)),"",INDEX(Stoperler!Q:Q,$Y226)),IF(ISBLANK(INDEX('Sağ Bekler'!Q:Q,$Y226)),"",INDEX('Sağ Bekler'!Q:Q,$Y226)),IF(ISBLANK(INDEX('Sol Bekler'!Q:Q,$Y226)),"",INDEX('Sol Bekler'!Q:Q,$Y226)),IF(ISBLANK(INDEX('Orta Saha'!Q:Q,$Y226)),"",INDEX('Orta Saha'!Q:Q,$Y226)),IF(ISBLANK(INDEX(Kanatlar!Q:Q,$Y226)),"",INDEX(Kanatlar!Q:Q,$Y226)),IF(ISBLANK(INDEX(Forvetler!Q:Q,$Y226)),"",INDEX(Forvetler!Q:Q,$Y226))))</f>
        <v/>
      </c>
      <c r="R226" s="4" t="str">
        <f ca="1">IF($X226="","",CHOOSE($X226,IF(ISBLANK(INDEX(Kaleciler!R:R,$Y226)),"",INDEX(Kaleciler!R:R,$Y226)),IF(ISBLANK(INDEX(Stoperler!R:R,$Y226)),"",INDEX(Stoperler!R:R,$Y226)),IF(ISBLANK(INDEX('Sağ Bekler'!R:R,$Y226)),"",INDEX('Sağ Bekler'!R:R,$Y226)),IF(ISBLANK(INDEX('Sol Bekler'!R:R,$Y226)),"",INDEX('Sol Bekler'!R:R,$Y226)),IF(ISBLANK(INDEX('Orta Saha'!R:R,$Y226)),"",INDEX('Orta Saha'!R:R,$Y226)),IF(ISBLANK(INDEX(Kanatlar!R:R,$Y226)),"",INDEX(Kanatlar!R:R,$Y226)),IF(ISBLANK(INDEX(Forvetler!R:R,$Y226)),"",INDEX(Forvetler!R:R,$Y226))))</f>
        <v/>
      </c>
      <c r="S226" s="2" t="str">
        <f ca="1">IF($X226="","",CHOOSE($X226,IF(ISBLANK(INDEX(Kaleciler!S:S,$Y226)),"",INDEX(Kaleciler!S:S,$Y226)),IF(ISBLANK(INDEX(Stoperler!S:S,$Y226)),"",INDEX(Stoperler!S:S,$Y226)),IF(ISBLANK(INDEX('Sağ Bekler'!S:S,$Y226)),"",INDEX('Sağ Bekler'!S:S,$Y226)),IF(ISBLANK(INDEX('Sol Bekler'!S:S,$Y226)),"",INDEX('Sol Bekler'!S:S,$Y226)),IF(ISBLANK(INDEX('Orta Saha'!S:S,$Y226)),"",INDEX('Orta Saha'!S:S,$Y226)),IF(ISBLANK(INDEX(Kanatlar!S:S,$Y226)),"",INDEX(Kanatlar!S:S,$Y226)),IF(ISBLANK(INDEX(Forvetler!S:S,$Y226)),"",INDEX(Forvetler!S:S,$Y226))))</f>
        <v/>
      </c>
      <c r="T226" s="3" t="str">
        <f ca="1">IF($X226="","",CHOOSE($X226,IF(ISBLANK(INDEX(Kaleciler!T:T,$Y226)),"",INDEX(Kaleciler!T:T,$Y226)),IF(ISBLANK(INDEX(Stoperler!T:T,$Y226)),"",INDEX(Stoperler!T:T,$Y226)),IF(ISBLANK(INDEX('Sağ Bekler'!T:T,$Y226)),"",INDEX('Sağ Bekler'!T:T,$Y226)),IF(ISBLANK(INDEX('Sol Bekler'!T:T,$Y226)),"",INDEX('Sol Bekler'!T:T,$Y226)),IF(ISBLANK(INDEX('Orta Saha'!T:T,$Y226)),"",INDEX('Orta Saha'!T:T,$Y226)),IF(ISBLANK(INDEX(Kanatlar!T:T,$Y226)),"",INDEX(Kanatlar!T:T,$Y226)),IF(ISBLANK(INDEX(Forvetler!T:T,$Y226)),"",INDEX(Forvetler!T:T,$Y226))))</f>
        <v/>
      </c>
      <c r="U226">
        <v>3</v>
      </c>
      <c r="V226">
        <v>26</v>
      </c>
      <c r="W226" t="str">
        <f ca="1">IF(AND('Sağ Bekler'!$B$26&lt;&gt;"",'Sağ Bekler'!$I$26&gt;0,'Sağ Bekler'!$I$26&lt;=TODAY()+365),COUNT($W$3:W225)+1,"")</f>
        <v/>
      </c>
      <c r="X226" t="str">
        <f ca="1">IFERROR(INDEX($U$4:$U$703,MATCH(ROWS($X$4:X226),$W$4:$W$703,0)),"")</f>
        <v/>
      </c>
      <c r="Y226" t="str">
        <f ca="1">IFERROR(INDEX($V$4:$V$703,MATCH(ROWS($Y$4:Y226),$W$4:$W$703,0)),"")</f>
        <v/>
      </c>
    </row>
    <row r="227" spans="1:25" x14ac:dyDescent="0.2">
      <c r="A227" s="2" t="str">
        <f ca="1">IF($X227="","",CHOOSE($X227,IF(ISBLANK(INDEX(Kaleciler!A:A,$Y227)),"",INDEX(Kaleciler!A:A,$Y227)),IF(ISBLANK(INDEX(Stoperler!A:A,$Y227)),"",INDEX(Stoperler!A:A,$Y227)),IF(ISBLANK(INDEX('Sağ Bekler'!A:A,$Y227)),"",INDEX('Sağ Bekler'!A:A,$Y227)),IF(ISBLANK(INDEX('Sol Bekler'!A:A,$Y227)),"",INDEX('Sol Bekler'!A:A,$Y227)),IF(ISBLANK(INDEX('Orta Saha'!A:A,$Y227)),"",INDEX('Orta Saha'!A:A,$Y227)),IF(ISBLANK(INDEX(Kanatlar!A:A,$Y227)),"",INDEX(Kanatlar!A:A,$Y227)),IF(ISBLANK(INDEX(Forvetler!A:A,$Y227)),"",INDEX(Forvetler!A:A,$Y227))))</f>
        <v/>
      </c>
      <c r="B227" s="3" t="str">
        <f ca="1">IF($X227="","",CHOOSE($X227,IF(ISBLANK(INDEX(Kaleciler!B:B,$Y227)),"",INDEX(Kaleciler!B:B,$Y227)),IF(ISBLANK(INDEX(Stoperler!B:B,$Y227)),"",INDEX(Stoperler!B:B,$Y227)),IF(ISBLANK(INDEX('Sağ Bekler'!B:B,$Y227)),"",INDEX('Sağ Bekler'!B:B,$Y227)),IF(ISBLANK(INDEX('Sol Bekler'!B:B,$Y227)),"",INDEX('Sol Bekler'!B:B,$Y227)),IF(ISBLANK(INDEX('Orta Saha'!B:B,$Y227)),"",INDEX('Orta Saha'!B:B,$Y227)),IF(ISBLANK(INDEX(Kanatlar!B:B,$Y227)),"",INDEX(Kanatlar!B:B,$Y227)),IF(ISBLANK(INDEX(Forvetler!B:B,$Y227)),"",INDEX(Forvetler!B:B,$Y227))))</f>
        <v/>
      </c>
      <c r="C227" s="4" t="str">
        <f ca="1">IF($X227="","",CHOOSE($X227,IF(ISBLANK(INDEX(Kaleciler!C:C,$Y227)),"",INDEX(Kaleciler!C:C,$Y227)),IF(ISBLANK(INDEX(Stoperler!C:C,$Y227)),"",INDEX(Stoperler!C:C,$Y227)),IF(ISBLANK(INDEX('Sağ Bekler'!C:C,$Y227)),"",INDEX('Sağ Bekler'!C:C,$Y227)),IF(ISBLANK(INDEX('Sol Bekler'!C:C,$Y227)),"",INDEX('Sol Bekler'!C:C,$Y227)),IF(ISBLANK(INDEX('Orta Saha'!C:C,$Y227)),"",INDEX('Orta Saha'!C:C,$Y227)),IF(ISBLANK(INDEX(Kanatlar!C:C,$Y227)),"",INDEX(Kanatlar!C:C,$Y227)),IF(ISBLANK(INDEX(Forvetler!C:C,$Y227)),"",INDEX(Forvetler!C:C,$Y227))))</f>
        <v/>
      </c>
      <c r="D227" s="2" t="str">
        <f ca="1">IF($X227="","",CHOOSE($X227,IF(ISBLANK(INDEX(Kaleciler!D:D,$Y227)),"",INDEX(Kaleciler!D:D,$Y227)),IF(ISBLANK(INDEX(Stoperler!D:D,$Y227)),"",INDEX(Stoperler!D:D,$Y227)),IF(ISBLANK(INDEX('Sağ Bekler'!D:D,$Y227)),"",INDEX('Sağ Bekler'!D:D,$Y227)),IF(ISBLANK(INDEX('Sol Bekler'!D:D,$Y227)),"",INDEX('Sol Bekler'!D:D,$Y227)),IF(ISBLANK(INDEX('Orta Saha'!D:D,$Y227)),"",INDEX('Orta Saha'!D:D,$Y227)),IF(ISBLANK(INDEX(Kanatlar!D:D,$Y227)),"",INDEX(Kanatlar!D:D,$Y227)),IF(ISBLANK(INDEX(Forvetler!D:D,$Y227)),"",INDEX(Forvetler!D:D,$Y227))))</f>
        <v/>
      </c>
      <c r="E227" s="3" t="str">
        <f ca="1">IF($X227="","",CHOOSE($X227,IF(ISBLANK(INDEX(Kaleciler!E:E,$Y227)),"",INDEX(Kaleciler!E:E,$Y227)),IF(ISBLANK(INDEX(Stoperler!E:E,$Y227)),"",INDEX(Stoperler!E:E,$Y227)),IF(ISBLANK(INDEX('Sağ Bekler'!E:E,$Y227)),"",INDEX('Sağ Bekler'!E:E,$Y227)),IF(ISBLANK(INDEX('Sol Bekler'!E:E,$Y227)),"",INDEX('Sol Bekler'!E:E,$Y227)),IF(ISBLANK(INDEX('Orta Saha'!E:E,$Y227)),"",INDEX('Orta Saha'!E:E,$Y227)),IF(ISBLANK(INDEX(Kanatlar!E:E,$Y227)),"",INDEX(Kanatlar!E:E,$Y227)),IF(ISBLANK(INDEX(Forvetler!E:E,$Y227)),"",INDEX(Forvetler!E:E,$Y227))))</f>
        <v/>
      </c>
      <c r="F227" s="3" t="str">
        <f ca="1">IF($X227="","",CHOOSE($X227,IF(ISBLANK(INDEX(Kaleciler!F:F,$Y227)),"",INDEX(Kaleciler!F:F,$Y227)),IF(ISBLANK(INDEX(Stoperler!F:F,$Y227)),"",INDEX(Stoperler!F:F,$Y227)),IF(ISBLANK(INDEX('Sağ Bekler'!F:F,$Y227)),"",INDEX('Sağ Bekler'!F:F,$Y227)),IF(ISBLANK(INDEX('Sol Bekler'!F:F,$Y227)),"",INDEX('Sol Bekler'!F:F,$Y227)),IF(ISBLANK(INDEX('Orta Saha'!F:F,$Y227)),"",INDEX('Orta Saha'!F:F,$Y227)),IF(ISBLANK(INDEX(Kanatlar!F:F,$Y227)),"",INDEX(Kanatlar!F:F,$Y227)),IF(ISBLANK(INDEX(Forvetler!F:F,$Y227)),"",INDEX(Forvetler!F:F,$Y227))))</f>
        <v/>
      </c>
      <c r="G227" s="3" t="str">
        <f ca="1">IF($X227="","",CHOOSE($X227,IF(ISBLANK(INDEX(Kaleciler!G:G,$Y227)),"",INDEX(Kaleciler!G:G,$Y227)),IF(ISBLANK(INDEX(Stoperler!G:G,$Y227)),"",INDEX(Stoperler!G:G,$Y227)),IF(ISBLANK(INDEX('Sağ Bekler'!G:G,$Y227)),"",INDEX('Sağ Bekler'!G:G,$Y227)),IF(ISBLANK(INDEX('Sol Bekler'!G:G,$Y227)),"",INDEX('Sol Bekler'!G:G,$Y227)),IF(ISBLANK(INDEX('Orta Saha'!G:G,$Y227)),"",INDEX('Orta Saha'!G:G,$Y227)),IF(ISBLANK(INDEX(Kanatlar!G:G,$Y227)),"",INDEX(Kanatlar!G:G,$Y227)),IF(ISBLANK(INDEX(Forvetler!G:G,$Y227)),"",INDEX(Forvetler!G:G,$Y227))))</f>
        <v/>
      </c>
      <c r="H227" s="3" t="str">
        <f ca="1">IF($X227="","",CHOOSE($X227,IF(ISBLANK(INDEX(Kaleciler!H:H,$Y227)),"",INDEX(Kaleciler!H:H,$Y227)),IF(ISBLANK(INDEX(Stoperler!H:H,$Y227)),"",INDEX(Stoperler!H:H,$Y227)),IF(ISBLANK(INDEX('Sağ Bekler'!H:H,$Y227)),"",INDEX('Sağ Bekler'!H:H,$Y227)),IF(ISBLANK(INDEX('Sol Bekler'!H:H,$Y227)),"",INDEX('Sol Bekler'!H:H,$Y227)),IF(ISBLANK(INDEX('Orta Saha'!H:H,$Y227)),"",INDEX('Orta Saha'!H:H,$Y227)),IF(ISBLANK(INDEX(Kanatlar!H:H,$Y227)),"",INDEX(Kanatlar!H:H,$Y227)),IF(ISBLANK(INDEX(Forvetler!H:H,$Y227)),"",INDEX(Forvetler!H:H,$Y227))))</f>
        <v/>
      </c>
      <c r="I227" s="4" t="str">
        <f ca="1">IF($X227="","",CHOOSE($X227,IF(ISBLANK(INDEX(Kaleciler!I:I,$Y227)),"",INDEX(Kaleciler!I:I,$Y227)),IF(ISBLANK(INDEX(Stoperler!I:I,$Y227)),"",INDEX(Stoperler!I:I,$Y227)),IF(ISBLANK(INDEX('Sağ Bekler'!I:I,$Y227)),"",INDEX('Sağ Bekler'!I:I,$Y227)),IF(ISBLANK(INDEX('Sol Bekler'!I:I,$Y227)),"",INDEX('Sol Bekler'!I:I,$Y227)),IF(ISBLANK(INDEX('Orta Saha'!I:I,$Y227)),"",INDEX('Orta Saha'!I:I,$Y227)),IF(ISBLANK(INDEX(Kanatlar!I:I,$Y227)),"",INDEX(Kanatlar!I:I,$Y227)),IF(ISBLANK(INDEX(Forvetler!I:I,$Y227)),"",INDEX(Forvetler!I:I,$Y227))))</f>
        <v/>
      </c>
      <c r="J227" s="4" t="str">
        <f ca="1">IF($X227="","",CHOOSE($X227,IF(ISBLANK(INDEX(Kaleciler!J:J,$Y227)),"",INDEX(Kaleciler!J:J,$Y227)),IF(ISBLANK(INDEX(Stoperler!J:J,$Y227)),"",INDEX(Stoperler!J:J,$Y227)),IF(ISBLANK(INDEX('Sağ Bekler'!J:J,$Y227)),"",INDEX('Sağ Bekler'!J:J,$Y227)),IF(ISBLANK(INDEX('Sol Bekler'!J:J,$Y227)),"",INDEX('Sol Bekler'!J:J,$Y227)),IF(ISBLANK(INDEX('Orta Saha'!J:J,$Y227)),"",INDEX('Orta Saha'!J:J,$Y227)),IF(ISBLANK(INDEX(Kanatlar!J:J,$Y227)),"",INDEX(Kanatlar!J:J,$Y227)),IF(ISBLANK(INDEX(Forvetler!J:J,$Y227)),"",INDEX(Forvetler!J:J,$Y227))))</f>
        <v/>
      </c>
      <c r="K227" s="2" t="str">
        <f ca="1">IF($X227="","",CHOOSE($X227,IF(ISBLANK(INDEX(Kaleciler!K:K,$Y227)),"",INDEX(Kaleciler!K:K,$Y227)),IF(ISBLANK(INDEX(Stoperler!K:K,$Y227)),"",INDEX(Stoperler!K:K,$Y227)),IF(ISBLANK(INDEX('Sağ Bekler'!K:K,$Y227)),"",INDEX('Sağ Bekler'!K:K,$Y227)),IF(ISBLANK(INDEX('Sol Bekler'!K:K,$Y227)),"",INDEX('Sol Bekler'!K:K,$Y227)),IF(ISBLANK(INDEX('Orta Saha'!K:K,$Y227)),"",INDEX('Orta Saha'!K:K,$Y227)),IF(ISBLANK(INDEX(Kanatlar!K:K,$Y227)),"",INDEX(Kanatlar!K:K,$Y227)),IF(ISBLANK(INDEX(Forvetler!K:K,$Y227)),"",INDEX(Forvetler!K:K,$Y227))))</f>
        <v/>
      </c>
      <c r="L227" s="2" t="str">
        <f ca="1">IF($X227="","",CHOOSE($X227,IF(ISBLANK(INDEX(Kaleciler!L:L,$Y227)),"",INDEX(Kaleciler!L:L,$Y227)),IF(ISBLANK(INDEX(Stoperler!L:L,$Y227)),"",INDEX(Stoperler!L:L,$Y227)),IF(ISBLANK(INDEX('Sağ Bekler'!L:L,$Y227)),"",INDEX('Sağ Bekler'!L:L,$Y227)),IF(ISBLANK(INDEX('Sol Bekler'!L:L,$Y227)),"",INDEX('Sol Bekler'!L:L,$Y227)),IF(ISBLANK(INDEX('Orta Saha'!L:L,$Y227)),"",INDEX('Orta Saha'!L:L,$Y227)),IF(ISBLANK(INDEX(Kanatlar!L:L,$Y227)),"",INDEX(Kanatlar!L:L,$Y227)),IF(ISBLANK(INDEX(Forvetler!L:L,$Y227)),"",INDEX(Forvetler!L:L,$Y227))))</f>
        <v/>
      </c>
      <c r="M227" s="2" t="str">
        <f ca="1">IF($X227="","",CHOOSE($X227,IF(ISBLANK(INDEX(Kaleciler!M:M,$Y227)),"",INDEX(Kaleciler!M:M,$Y227)),IF(ISBLANK(INDEX(Stoperler!M:M,$Y227)),"",INDEX(Stoperler!M:M,$Y227)),IF(ISBLANK(INDEX('Sağ Bekler'!M:M,$Y227)),"",INDEX('Sağ Bekler'!M:M,$Y227)),IF(ISBLANK(INDEX('Sol Bekler'!M:M,$Y227)),"",INDEX('Sol Bekler'!M:M,$Y227)),IF(ISBLANK(INDEX('Orta Saha'!M:M,$Y227)),"",INDEX('Orta Saha'!M:M,$Y227)),IF(ISBLANK(INDEX(Kanatlar!M:M,$Y227)),"",INDEX(Kanatlar!M:M,$Y227)),IF(ISBLANK(INDEX(Forvetler!M:M,$Y227)),"",INDEX(Forvetler!M:M,$Y227))))</f>
        <v/>
      </c>
      <c r="N227" s="2" t="str">
        <f ca="1">IF($X227="","",CHOOSE($X227,IF(ISBLANK(INDEX(Kaleciler!N:N,$Y227)),"",INDEX(Kaleciler!N:N,$Y227)),IF(ISBLANK(INDEX(Stoperler!N:N,$Y227)),"",INDEX(Stoperler!N:N,$Y227)),IF(ISBLANK(INDEX('Sağ Bekler'!N:N,$Y227)),"",INDEX('Sağ Bekler'!N:N,$Y227)),IF(ISBLANK(INDEX('Sol Bekler'!N:N,$Y227)),"",INDEX('Sol Bekler'!N:N,$Y227)),IF(ISBLANK(INDEX('Orta Saha'!N:N,$Y227)),"",INDEX('Orta Saha'!N:N,$Y227)),IF(ISBLANK(INDEX(Kanatlar!N:N,$Y227)),"",INDEX(Kanatlar!N:N,$Y227)),IF(ISBLANK(INDEX(Forvetler!N:N,$Y227)),"",INDEX(Forvetler!N:N,$Y227))))</f>
        <v/>
      </c>
      <c r="O227" s="2" t="str">
        <f ca="1">IF($X227="","",CHOOSE($X227,IF(ISBLANK(INDEX(Kaleciler!O:O,$Y227)),"",INDEX(Kaleciler!O:O,$Y227)),IF(ISBLANK(INDEX(Stoperler!O:O,$Y227)),"",INDEX(Stoperler!O:O,$Y227)),IF(ISBLANK(INDEX('Sağ Bekler'!O:O,$Y227)),"",INDEX('Sağ Bekler'!O:O,$Y227)),IF(ISBLANK(INDEX('Sol Bekler'!O:O,$Y227)),"",INDEX('Sol Bekler'!O:O,$Y227)),IF(ISBLANK(INDEX('Orta Saha'!O:O,$Y227)),"",INDEX('Orta Saha'!O:O,$Y227)),IF(ISBLANK(INDEX(Kanatlar!O:O,$Y227)),"",INDEX(Kanatlar!O:O,$Y227)),IF(ISBLANK(INDEX(Forvetler!O:O,$Y227)),"",INDEX(Forvetler!O:O,$Y227))))</f>
        <v/>
      </c>
      <c r="P227" s="2" t="str">
        <f ca="1">IF($X227="","",CHOOSE($X227,IF(ISBLANK(INDEX(Kaleciler!P:P,$Y227)),"",INDEX(Kaleciler!P:P,$Y227)),IF(ISBLANK(INDEX(Stoperler!P:P,$Y227)),"",INDEX(Stoperler!P:P,$Y227)),IF(ISBLANK(INDEX('Sağ Bekler'!P:P,$Y227)),"",INDEX('Sağ Bekler'!P:P,$Y227)),IF(ISBLANK(INDEX('Sol Bekler'!P:P,$Y227)),"",INDEX('Sol Bekler'!P:P,$Y227)),IF(ISBLANK(INDEX('Orta Saha'!P:P,$Y227)),"",INDEX('Orta Saha'!P:P,$Y227)),IF(ISBLANK(INDEX(Kanatlar!P:P,$Y227)),"",INDEX(Kanatlar!P:P,$Y227)),IF(ISBLANK(INDEX(Forvetler!P:P,$Y227)),"",INDEX(Forvetler!P:P,$Y227))))</f>
        <v/>
      </c>
      <c r="Q227" s="3" t="str">
        <f ca="1">IF($X227="","",CHOOSE($X227,IF(ISBLANK(INDEX(Kaleciler!Q:Q,$Y227)),"",INDEX(Kaleciler!Q:Q,$Y227)),IF(ISBLANK(INDEX(Stoperler!Q:Q,$Y227)),"",INDEX(Stoperler!Q:Q,$Y227)),IF(ISBLANK(INDEX('Sağ Bekler'!Q:Q,$Y227)),"",INDEX('Sağ Bekler'!Q:Q,$Y227)),IF(ISBLANK(INDEX('Sol Bekler'!Q:Q,$Y227)),"",INDEX('Sol Bekler'!Q:Q,$Y227)),IF(ISBLANK(INDEX('Orta Saha'!Q:Q,$Y227)),"",INDEX('Orta Saha'!Q:Q,$Y227)),IF(ISBLANK(INDEX(Kanatlar!Q:Q,$Y227)),"",INDEX(Kanatlar!Q:Q,$Y227)),IF(ISBLANK(INDEX(Forvetler!Q:Q,$Y227)),"",INDEX(Forvetler!Q:Q,$Y227))))</f>
        <v/>
      </c>
      <c r="R227" s="4" t="str">
        <f ca="1">IF($X227="","",CHOOSE($X227,IF(ISBLANK(INDEX(Kaleciler!R:R,$Y227)),"",INDEX(Kaleciler!R:R,$Y227)),IF(ISBLANK(INDEX(Stoperler!R:R,$Y227)),"",INDEX(Stoperler!R:R,$Y227)),IF(ISBLANK(INDEX('Sağ Bekler'!R:R,$Y227)),"",INDEX('Sağ Bekler'!R:R,$Y227)),IF(ISBLANK(INDEX('Sol Bekler'!R:R,$Y227)),"",INDEX('Sol Bekler'!R:R,$Y227)),IF(ISBLANK(INDEX('Orta Saha'!R:R,$Y227)),"",INDEX('Orta Saha'!R:R,$Y227)),IF(ISBLANK(INDEX(Kanatlar!R:R,$Y227)),"",INDEX(Kanatlar!R:R,$Y227)),IF(ISBLANK(INDEX(Forvetler!R:R,$Y227)),"",INDEX(Forvetler!R:R,$Y227))))</f>
        <v/>
      </c>
      <c r="S227" s="2" t="str">
        <f ca="1">IF($X227="","",CHOOSE($X227,IF(ISBLANK(INDEX(Kaleciler!S:S,$Y227)),"",INDEX(Kaleciler!S:S,$Y227)),IF(ISBLANK(INDEX(Stoperler!S:S,$Y227)),"",INDEX(Stoperler!S:S,$Y227)),IF(ISBLANK(INDEX('Sağ Bekler'!S:S,$Y227)),"",INDEX('Sağ Bekler'!S:S,$Y227)),IF(ISBLANK(INDEX('Sol Bekler'!S:S,$Y227)),"",INDEX('Sol Bekler'!S:S,$Y227)),IF(ISBLANK(INDEX('Orta Saha'!S:S,$Y227)),"",INDEX('Orta Saha'!S:S,$Y227)),IF(ISBLANK(INDEX(Kanatlar!S:S,$Y227)),"",INDEX(Kanatlar!S:S,$Y227)),IF(ISBLANK(INDEX(Forvetler!S:S,$Y227)),"",INDEX(Forvetler!S:S,$Y227))))</f>
        <v/>
      </c>
      <c r="T227" s="3" t="str">
        <f ca="1">IF($X227="","",CHOOSE($X227,IF(ISBLANK(INDEX(Kaleciler!T:T,$Y227)),"",INDEX(Kaleciler!T:T,$Y227)),IF(ISBLANK(INDEX(Stoperler!T:T,$Y227)),"",INDEX(Stoperler!T:T,$Y227)),IF(ISBLANK(INDEX('Sağ Bekler'!T:T,$Y227)),"",INDEX('Sağ Bekler'!T:T,$Y227)),IF(ISBLANK(INDEX('Sol Bekler'!T:T,$Y227)),"",INDEX('Sol Bekler'!T:T,$Y227)),IF(ISBLANK(INDEX('Orta Saha'!T:T,$Y227)),"",INDEX('Orta Saha'!T:T,$Y227)),IF(ISBLANK(INDEX(Kanatlar!T:T,$Y227)),"",INDEX(Kanatlar!T:T,$Y227)),IF(ISBLANK(INDEX(Forvetler!T:T,$Y227)),"",INDEX(Forvetler!T:T,$Y227))))</f>
        <v/>
      </c>
      <c r="U227">
        <v>3</v>
      </c>
      <c r="V227">
        <v>27</v>
      </c>
      <c r="W227" t="str">
        <f ca="1">IF(AND('Sağ Bekler'!$B$27&lt;&gt;"",'Sağ Bekler'!$I$27&gt;0,'Sağ Bekler'!$I$27&lt;=TODAY()+365),COUNT($W$3:W226)+1,"")</f>
        <v/>
      </c>
      <c r="X227" t="str">
        <f ca="1">IFERROR(INDEX($U$4:$U$703,MATCH(ROWS($X$4:X227),$W$4:$W$703,0)),"")</f>
        <v/>
      </c>
      <c r="Y227" t="str">
        <f ca="1">IFERROR(INDEX($V$4:$V$703,MATCH(ROWS($Y$4:Y227),$W$4:$W$703,0)),"")</f>
        <v/>
      </c>
    </row>
    <row r="228" spans="1:25" x14ac:dyDescent="0.2">
      <c r="A228" s="2" t="str">
        <f ca="1">IF($X228="","",CHOOSE($X228,IF(ISBLANK(INDEX(Kaleciler!A:A,$Y228)),"",INDEX(Kaleciler!A:A,$Y228)),IF(ISBLANK(INDEX(Stoperler!A:A,$Y228)),"",INDEX(Stoperler!A:A,$Y228)),IF(ISBLANK(INDEX('Sağ Bekler'!A:A,$Y228)),"",INDEX('Sağ Bekler'!A:A,$Y228)),IF(ISBLANK(INDEX('Sol Bekler'!A:A,$Y228)),"",INDEX('Sol Bekler'!A:A,$Y228)),IF(ISBLANK(INDEX('Orta Saha'!A:A,$Y228)),"",INDEX('Orta Saha'!A:A,$Y228)),IF(ISBLANK(INDEX(Kanatlar!A:A,$Y228)),"",INDEX(Kanatlar!A:A,$Y228)),IF(ISBLANK(INDEX(Forvetler!A:A,$Y228)),"",INDEX(Forvetler!A:A,$Y228))))</f>
        <v/>
      </c>
      <c r="B228" s="3" t="str">
        <f ca="1">IF($X228="","",CHOOSE($X228,IF(ISBLANK(INDEX(Kaleciler!B:B,$Y228)),"",INDEX(Kaleciler!B:B,$Y228)),IF(ISBLANK(INDEX(Stoperler!B:B,$Y228)),"",INDEX(Stoperler!B:B,$Y228)),IF(ISBLANK(INDEX('Sağ Bekler'!B:B,$Y228)),"",INDEX('Sağ Bekler'!B:B,$Y228)),IF(ISBLANK(INDEX('Sol Bekler'!B:B,$Y228)),"",INDEX('Sol Bekler'!B:B,$Y228)),IF(ISBLANK(INDEX('Orta Saha'!B:B,$Y228)),"",INDEX('Orta Saha'!B:B,$Y228)),IF(ISBLANK(INDEX(Kanatlar!B:B,$Y228)),"",INDEX(Kanatlar!B:B,$Y228)),IF(ISBLANK(INDEX(Forvetler!B:B,$Y228)),"",INDEX(Forvetler!B:B,$Y228))))</f>
        <v/>
      </c>
      <c r="C228" s="4" t="str">
        <f ca="1">IF($X228="","",CHOOSE($X228,IF(ISBLANK(INDEX(Kaleciler!C:C,$Y228)),"",INDEX(Kaleciler!C:C,$Y228)),IF(ISBLANK(INDEX(Stoperler!C:C,$Y228)),"",INDEX(Stoperler!C:C,$Y228)),IF(ISBLANK(INDEX('Sağ Bekler'!C:C,$Y228)),"",INDEX('Sağ Bekler'!C:C,$Y228)),IF(ISBLANK(INDEX('Sol Bekler'!C:C,$Y228)),"",INDEX('Sol Bekler'!C:C,$Y228)),IF(ISBLANK(INDEX('Orta Saha'!C:C,$Y228)),"",INDEX('Orta Saha'!C:C,$Y228)),IF(ISBLANK(INDEX(Kanatlar!C:C,$Y228)),"",INDEX(Kanatlar!C:C,$Y228)),IF(ISBLANK(INDEX(Forvetler!C:C,$Y228)),"",INDEX(Forvetler!C:C,$Y228))))</f>
        <v/>
      </c>
      <c r="D228" s="2" t="str">
        <f ca="1">IF($X228="","",CHOOSE($X228,IF(ISBLANK(INDEX(Kaleciler!D:D,$Y228)),"",INDEX(Kaleciler!D:D,$Y228)),IF(ISBLANK(INDEX(Stoperler!D:D,$Y228)),"",INDEX(Stoperler!D:D,$Y228)),IF(ISBLANK(INDEX('Sağ Bekler'!D:D,$Y228)),"",INDEX('Sağ Bekler'!D:D,$Y228)),IF(ISBLANK(INDEX('Sol Bekler'!D:D,$Y228)),"",INDEX('Sol Bekler'!D:D,$Y228)),IF(ISBLANK(INDEX('Orta Saha'!D:D,$Y228)),"",INDEX('Orta Saha'!D:D,$Y228)),IF(ISBLANK(INDEX(Kanatlar!D:D,$Y228)),"",INDEX(Kanatlar!D:D,$Y228)),IF(ISBLANK(INDEX(Forvetler!D:D,$Y228)),"",INDEX(Forvetler!D:D,$Y228))))</f>
        <v/>
      </c>
      <c r="E228" s="3" t="str">
        <f ca="1">IF($X228="","",CHOOSE($X228,IF(ISBLANK(INDEX(Kaleciler!E:E,$Y228)),"",INDEX(Kaleciler!E:E,$Y228)),IF(ISBLANK(INDEX(Stoperler!E:E,$Y228)),"",INDEX(Stoperler!E:E,$Y228)),IF(ISBLANK(INDEX('Sağ Bekler'!E:E,$Y228)),"",INDEX('Sağ Bekler'!E:E,$Y228)),IF(ISBLANK(INDEX('Sol Bekler'!E:E,$Y228)),"",INDEX('Sol Bekler'!E:E,$Y228)),IF(ISBLANK(INDEX('Orta Saha'!E:E,$Y228)),"",INDEX('Orta Saha'!E:E,$Y228)),IF(ISBLANK(INDEX(Kanatlar!E:E,$Y228)),"",INDEX(Kanatlar!E:E,$Y228)),IF(ISBLANK(INDEX(Forvetler!E:E,$Y228)),"",INDEX(Forvetler!E:E,$Y228))))</f>
        <v/>
      </c>
      <c r="F228" s="3" t="str">
        <f ca="1">IF($X228="","",CHOOSE($X228,IF(ISBLANK(INDEX(Kaleciler!F:F,$Y228)),"",INDEX(Kaleciler!F:F,$Y228)),IF(ISBLANK(INDEX(Stoperler!F:F,$Y228)),"",INDEX(Stoperler!F:F,$Y228)),IF(ISBLANK(INDEX('Sağ Bekler'!F:F,$Y228)),"",INDEX('Sağ Bekler'!F:F,$Y228)),IF(ISBLANK(INDEX('Sol Bekler'!F:F,$Y228)),"",INDEX('Sol Bekler'!F:F,$Y228)),IF(ISBLANK(INDEX('Orta Saha'!F:F,$Y228)),"",INDEX('Orta Saha'!F:F,$Y228)),IF(ISBLANK(INDEX(Kanatlar!F:F,$Y228)),"",INDEX(Kanatlar!F:F,$Y228)),IF(ISBLANK(INDEX(Forvetler!F:F,$Y228)),"",INDEX(Forvetler!F:F,$Y228))))</f>
        <v/>
      </c>
      <c r="G228" s="3" t="str">
        <f ca="1">IF($X228="","",CHOOSE($X228,IF(ISBLANK(INDEX(Kaleciler!G:G,$Y228)),"",INDEX(Kaleciler!G:G,$Y228)),IF(ISBLANK(INDEX(Stoperler!G:G,$Y228)),"",INDEX(Stoperler!G:G,$Y228)),IF(ISBLANK(INDEX('Sağ Bekler'!G:G,$Y228)),"",INDEX('Sağ Bekler'!G:G,$Y228)),IF(ISBLANK(INDEX('Sol Bekler'!G:G,$Y228)),"",INDEX('Sol Bekler'!G:G,$Y228)),IF(ISBLANK(INDEX('Orta Saha'!G:G,$Y228)),"",INDEX('Orta Saha'!G:G,$Y228)),IF(ISBLANK(INDEX(Kanatlar!G:G,$Y228)),"",INDEX(Kanatlar!G:G,$Y228)),IF(ISBLANK(INDEX(Forvetler!G:G,$Y228)),"",INDEX(Forvetler!G:G,$Y228))))</f>
        <v/>
      </c>
      <c r="H228" s="3" t="str">
        <f ca="1">IF($X228="","",CHOOSE($X228,IF(ISBLANK(INDEX(Kaleciler!H:H,$Y228)),"",INDEX(Kaleciler!H:H,$Y228)),IF(ISBLANK(INDEX(Stoperler!H:H,$Y228)),"",INDEX(Stoperler!H:H,$Y228)),IF(ISBLANK(INDEX('Sağ Bekler'!H:H,$Y228)),"",INDEX('Sağ Bekler'!H:H,$Y228)),IF(ISBLANK(INDEX('Sol Bekler'!H:H,$Y228)),"",INDEX('Sol Bekler'!H:H,$Y228)),IF(ISBLANK(INDEX('Orta Saha'!H:H,$Y228)),"",INDEX('Orta Saha'!H:H,$Y228)),IF(ISBLANK(INDEX(Kanatlar!H:H,$Y228)),"",INDEX(Kanatlar!H:H,$Y228)),IF(ISBLANK(INDEX(Forvetler!H:H,$Y228)),"",INDEX(Forvetler!H:H,$Y228))))</f>
        <v/>
      </c>
      <c r="I228" s="4" t="str">
        <f ca="1">IF($X228="","",CHOOSE($X228,IF(ISBLANK(INDEX(Kaleciler!I:I,$Y228)),"",INDEX(Kaleciler!I:I,$Y228)),IF(ISBLANK(INDEX(Stoperler!I:I,$Y228)),"",INDEX(Stoperler!I:I,$Y228)),IF(ISBLANK(INDEX('Sağ Bekler'!I:I,$Y228)),"",INDEX('Sağ Bekler'!I:I,$Y228)),IF(ISBLANK(INDEX('Sol Bekler'!I:I,$Y228)),"",INDEX('Sol Bekler'!I:I,$Y228)),IF(ISBLANK(INDEX('Orta Saha'!I:I,$Y228)),"",INDEX('Orta Saha'!I:I,$Y228)),IF(ISBLANK(INDEX(Kanatlar!I:I,$Y228)),"",INDEX(Kanatlar!I:I,$Y228)),IF(ISBLANK(INDEX(Forvetler!I:I,$Y228)),"",INDEX(Forvetler!I:I,$Y228))))</f>
        <v/>
      </c>
      <c r="J228" s="4" t="str">
        <f ca="1">IF($X228="","",CHOOSE($X228,IF(ISBLANK(INDEX(Kaleciler!J:J,$Y228)),"",INDEX(Kaleciler!J:J,$Y228)),IF(ISBLANK(INDEX(Stoperler!J:J,$Y228)),"",INDEX(Stoperler!J:J,$Y228)),IF(ISBLANK(INDEX('Sağ Bekler'!J:J,$Y228)),"",INDEX('Sağ Bekler'!J:J,$Y228)),IF(ISBLANK(INDEX('Sol Bekler'!J:J,$Y228)),"",INDEX('Sol Bekler'!J:J,$Y228)),IF(ISBLANK(INDEX('Orta Saha'!J:J,$Y228)),"",INDEX('Orta Saha'!J:J,$Y228)),IF(ISBLANK(INDEX(Kanatlar!J:J,$Y228)),"",INDEX(Kanatlar!J:J,$Y228)),IF(ISBLANK(INDEX(Forvetler!J:J,$Y228)),"",INDEX(Forvetler!J:J,$Y228))))</f>
        <v/>
      </c>
      <c r="K228" s="2" t="str">
        <f ca="1">IF($X228="","",CHOOSE($X228,IF(ISBLANK(INDEX(Kaleciler!K:K,$Y228)),"",INDEX(Kaleciler!K:K,$Y228)),IF(ISBLANK(INDEX(Stoperler!K:K,$Y228)),"",INDEX(Stoperler!K:K,$Y228)),IF(ISBLANK(INDEX('Sağ Bekler'!K:K,$Y228)),"",INDEX('Sağ Bekler'!K:K,$Y228)),IF(ISBLANK(INDEX('Sol Bekler'!K:K,$Y228)),"",INDEX('Sol Bekler'!K:K,$Y228)),IF(ISBLANK(INDEX('Orta Saha'!K:K,$Y228)),"",INDEX('Orta Saha'!K:K,$Y228)),IF(ISBLANK(INDEX(Kanatlar!K:K,$Y228)),"",INDEX(Kanatlar!K:K,$Y228)),IF(ISBLANK(INDEX(Forvetler!K:K,$Y228)),"",INDEX(Forvetler!K:K,$Y228))))</f>
        <v/>
      </c>
      <c r="L228" s="2" t="str">
        <f ca="1">IF($X228="","",CHOOSE($X228,IF(ISBLANK(INDEX(Kaleciler!L:L,$Y228)),"",INDEX(Kaleciler!L:L,$Y228)),IF(ISBLANK(INDEX(Stoperler!L:L,$Y228)),"",INDEX(Stoperler!L:L,$Y228)),IF(ISBLANK(INDEX('Sağ Bekler'!L:L,$Y228)),"",INDEX('Sağ Bekler'!L:L,$Y228)),IF(ISBLANK(INDEX('Sol Bekler'!L:L,$Y228)),"",INDEX('Sol Bekler'!L:L,$Y228)),IF(ISBLANK(INDEX('Orta Saha'!L:L,$Y228)),"",INDEX('Orta Saha'!L:L,$Y228)),IF(ISBLANK(INDEX(Kanatlar!L:L,$Y228)),"",INDEX(Kanatlar!L:L,$Y228)),IF(ISBLANK(INDEX(Forvetler!L:L,$Y228)),"",INDEX(Forvetler!L:L,$Y228))))</f>
        <v/>
      </c>
      <c r="M228" s="2" t="str">
        <f ca="1">IF($X228="","",CHOOSE($X228,IF(ISBLANK(INDEX(Kaleciler!M:M,$Y228)),"",INDEX(Kaleciler!M:M,$Y228)),IF(ISBLANK(INDEX(Stoperler!M:M,$Y228)),"",INDEX(Stoperler!M:M,$Y228)),IF(ISBLANK(INDEX('Sağ Bekler'!M:M,$Y228)),"",INDEX('Sağ Bekler'!M:M,$Y228)),IF(ISBLANK(INDEX('Sol Bekler'!M:M,$Y228)),"",INDEX('Sol Bekler'!M:M,$Y228)),IF(ISBLANK(INDEX('Orta Saha'!M:M,$Y228)),"",INDEX('Orta Saha'!M:M,$Y228)),IF(ISBLANK(INDEX(Kanatlar!M:M,$Y228)),"",INDEX(Kanatlar!M:M,$Y228)),IF(ISBLANK(INDEX(Forvetler!M:M,$Y228)),"",INDEX(Forvetler!M:M,$Y228))))</f>
        <v/>
      </c>
      <c r="N228" s="2" t="str">
        <f ca="1">IF($X228="","",CHOOSE($X228,IF(ISBLANK(INDEX(Kaleciler!N:N,$Y228)),"",INDEX(Kaleciler!N:N,$Y228)),IF(ISBLANK(INDEX(Stoperler!N:N,$Y228)),"",INDEX(Stoperler!N:N,$Y228)),IF(ISBLANK(INDEX('Sağ Bekler'!N:N,$Y228)),"",INDEX('Sağ Bekler'!N:N,$Y228)),IF(ISBLANK(INDEX('Sol Bekler'!N:N,$Y228)),"",INDEX('Sol Bekler'!N:N,$Y228)),IF(ISBLANK(INDEX('Orta Saha'!N:N,$Y228)),"",INDEX('Orta Saha'!N:N,$Y228)),IF(ISBLANK(INDEX(Kanatlar!N:N,$Y228)),"",INDEX(Kanatlar!N:N,$Y228)),IF(ISBLANK(INDEX(Forvetler!N:N,$Y228)),"",INDEX(Forvetler!N:N,$Y228))))</f>
        <v/>
      </c>
      <c r="O228" s="2" t="str">
        <f ca="1">IF($X228="","",CHOOSE($X228,IF(ISBLANK(INDEX(Kaleciler!O:O,$Y228)),"",INDEX(Kaleciler!O:O,$Y228)),IF(ISBLANK(INDEX(Stoperler!O:O,$Y228)),"",INDEX(Stoperler!O:O,$Y228)),IF(ISBLANK(INDEX('Sağ Bekler'!O:O,$Y228)),"",INDEX('Sağ Bekler'!O:O,$Y228)),IF(ISBLANK(INDEX('Sol Bekler'!O:O,$Y228)),"",INDEX('Sol Bekler'!O:O,$Y228)),IF(ISBLANK(INDEX('Orta Saha'!O:O,$Y228)),"",INDEX('Orta Saha'!O:O,$Y228)),IF(ISBLANK(INDEX(Kanatlar!O:O,$Y228)),"",INDEX(Kanatlar!O:O,$Y228)),IF(ISBLANK(INDEX(Forvetler!O:O,$Y228)),"",INDEX(Forvetler!O:O,$Y228))))</f>
        <v/>
      </c>
      <c r="P228" s="2" t="str">
        <f ca="1">IF($X228="","",CHOOSE($X228,IF(ISBLANK(INDEX(Kaleciler!P:P,$Y228)),"",INDEX(Kaleciler!P:P,$Y228)),IF(ISBLANK(INDEX(Stoperler!P:P,$Y228)),"",INDEX(Stoperler!P:P,$Y228)),IF(ISBLANK(INDEX('Sağ Bekler'!P:P,$Y228)),"",INDEX('Sağ Bekler'!P:P,$Y228)),IF(ISBLANK(INDEX('Sol Bekler'!P:P,$Y228)),"",INDEX('Sol Bekler'!P:P,$Y228)),IF(ISBLANK(INDEX('Orta Saha'!P:P,$Y228)),"",INDEX('Orta Saha'!P:P,$Y228)),IF(ISBLANK(INDEX(Kanatlar!P:P,$Y228)),"",INDEX(Kanatlar!P:P,$Y228)),IF(ISBLANK(INDEX(Forvetler!P:P,$Y228)),"",INDEX(Forvetler!P:P,$Y228))))</f>
        <v/>
      </c>
      <c r="Q228" s="3" t="str">
        <f ca="1">IF($X228="","",CHOOSE($X228,IF(ISBLANK(INDEX(Kaleciler!Q:Q,$Y228)),"",INDEX(Kaleciler!Q:Q,$Y228)),IF(ISBLANK(INDEX(Stoperler!Q:Q,$Y228)),"",INDEX(Stoperler!Q:Q,$Y228)),IF(ISBLANK(INDEX('Sağ Bekler'!Q:Q,$Y228)),"",INDEX('Sağ Bekler'!Q:Q,$Y228)),IF(ISBLANK(INDEX('Sol Bekler'!Q:Q,$Y228)),"",INDEX('Sol Bekler'!Q:Q,$Y228)),IF(ISBLANK(INDEX('Orta Saha'!Q:Q,$Y228)),"",INDEX('Orta Saha'!Q:Q,$Y228)),IF(ISBLANK(INDEX(Kanatlar!Q:Q,$Y228)),"",INDEX(Kanatlar!Q:Q,$Y228)),IF(ISBLANK(INDEX(Forvetler!Q:Q,$Y228)),"",INDEX(Forvetler!Q:Q,$Y228))))</f>
        <v/>
      </c>
      <c r="R228" s="4" t="str">
        <f ca="1">IF($X228="","",CHOOSE($X228,IF(ISBLANK(INDEX(Kaleciler!R:R,$Y228)),"",INDEX(Kaleciler!R:R,$Y228)),IF(ISBLANK(INDEX(Stoperler!R:R,$Y228)),"",INDEX(Stoperler!R:R,$Y228)),IF(ISBLANK(INDEX('Sağ Bekler'!R:R,$Y228)),"",INDEX('Sağ Bekler'!R:R,$Y228)),IF(ISBLANK(INDEX('Sol Bekler'!R:R,$Y228)),"",INDEX('Sol Bekler'!R:R,$Y228)),IF(ISBLANK(INDEX('Orta Saha'!R:R,$Y228)),"",INDEX('Orta Saha'!R:R,$Y228)),IF(ISBLANK(INDEX(Kanatlar!R:R,$Y228)),"",INDEX(Kanatlar!R:R,$Y228)),IF(ISBLANK(INDEX(Forvetler!R:R,$Y228)),"",INDEX(Forvetler!R:R,$Y228))))</f>
        <v/>
      </c>
      <c r="S228" s="2" t="str">
        <f ca="1">IF($X228="","",CHOOSE($X228,IF(ISBLANK(INDEX(Kaleciler!S:S,$Y228)),"",INDEX(Kaleciler!S:S,$Y228)),IF(ISBLANK(INDEX(Stoperler!S:S,$Y228)),"",INDEX(Stoperler!S:S,$Y228)),IF(ISBLANK(INDEX('Sağ Bekler'!S:S,$Y228)),"",INDEX('Sağ Bekler'!S:S,$Y228)),IF(ISBLANK(INDEX('Sol Bekler'!S:S,$Y228)),"",INDEX('Sol Bekler'!S:S,$Y228)),IF(ISBLANK(INDEX('Orta Saha'!S:S,$Y228)),"",INDEX('Orta Saha'!S:S,$Y228)),IF(ISBLANK(INDEX(Kanatlar!S:S,$Y228)),"",INDEX(Kanatlar!S:S,$Y228)),IF(ISBLANK(INDEX(Forvetler!S:S,$Y228)),"",INDEX(Forvetler!S:S,$Y228))))</f>
        <v/>
      </c>
      <c r="T228" s="3" t="str">
        <f ca="1">IF($X228="","",CHOOSE($X228,IF(ISBLANK(INDEX(Kaleciler!T:T,$Y228)),"",INDEX(Kaleciler!T:T,$Y228)),IF(ISBLANK(INDEX(Stoperler!T:T,$Y228)),"",INDEX(Stoperler!T:T,$Y228)),IF(ISBLANK(INDEX('Sağ Bekler'!T:T,$Y228)),"",INDEX('Sağ Bekler'!T:T,$Y228)),IF(ISBLANK(INDEX('Sol Bekler'!T:T,$Y228)),"",INDEX('Sol Bekler'!T:T,$Y228)),IF(ISBLANK(INDEX('Orta Saha'!T:T,$Y228)),"",INDEX('Orta Saha'!T:T,$Y228)),IF(ISBLANK(INDEX(Kanatlar!T:T,$Y228)),"",INDEX(Kanatlar!T:T,$Y228)),IF(ISBLANK(INDEX(Forvetler!T:T,$Y228)),"",INDEX(Forvetler!T:T,$Y228))))</f>
        <v/>
      </c>
      <c r="U228">
        <v>3</v>
      </c>
      <c r="V228">
        <v>28</v>
      </c>
      <c r="W228" t="str">
        <f ca="1">IF(AND('Sağ Bekler'!$B$28&lt;&gt;"",'Sağ Bekler'!$I$28&gt;0,'Sağ Bekler'!$I$28&lt;=TODAY()+365),COUNT($W$3:W227)+1,"")</f>
        <v/>
      </c>
      <c r="X228" t="str">
        <f ca="1">IFERROR(INDEX($U$4:$U$703,MATCH(ROWS($X$4:X228),$W$4:$W$703,0)),"")</f>
        <v/>
      </c>
      <c r="Y228" t="str">
        <f ca="1">IFERROR(INDEX($V$4:$V$703,MATCH(ROWS($Y$4:Y228),$W$4:$W$703,0)),"")</f>
        <v/>
      </c>
    </row>
    <row r="229" spans="1:25" x14ac:dyDescent="0.2">
      <c r="A229" s="2" t="str">
        <f ca="1">IF($X229="","",CHOOSE($X229,IF(ISBLANK(INDEX(Kaleciler!A:A,$Y229)),"",INDEX(Kaleciler!A:A,$Y229)),IF(ISBLANK(INDEX(Stoperler!A:A,$Y229)),"",INDEX(Stoperler!A:A,$Y229)),IF(ISBLANK(INDEX('Sağ Bekler'!A:A,$Y229)),"",INDEX('Sağ Bekler'!A:A,$Y229)),IF(ISBLANK(INDEX('Sol Bekler'!A:A,$Y229)),"",INDEX('Sol Bekler'!A:A,$Y229)),IF(ISBLANK(INDEX('Orta Saha'!A:A,$Y229)),"",INDEX('Orta Saha'!A:A,$Y229)),IF(ISBLANK(INDEX(Kanatlar!A:A,$Y229)),"",INDEX(Kanatlar!A:A,$Y229)),IF(ISBLANK(INDEX(Forvetler!A:A,$Y229)),"",INDEX(Forvetler!A:A,$Y229))))</f>
        <v/>
      </c>
      <c r="B229" s="3" t="str">
        <f ca="1">IF($X229="","",CHOOSE($X229,IF(ISBLANK(INDEX(Kaleciler!B:B,$Y229)),"",INDEX(Kaleciler!B:B,$Y229)),IF(ISBLANK(INDEX(Stoperler!B:B,$Y229)),"",INDEX(Stoperler!B:B,$Y229)),IF(ISBLANK(INDEX('Sağ Bekler'!B:B,$Y229)),"",INDEX('Sağ Bekler'!B:B,$Y229)),IF(ISBLANK(INDEX('Sol Bekler'!B:B,$Y229)),"",INDEX('Sol Bekler'!B:B,$Y229)),IF(ISBLANK(INDEX('Orta Saha'!B:B,$Y229)),"",INDEX('Orta Saha'!B:B,$Y229)),IF(ISBLANK(INDEX(Kanatlar!B:B,$Y229)),"",INDEX(Kanatlar!B:B,$Y229)),IF(ISBLANK(INDEX(Forvetler!B:B,$Y229)),"",INDEX(Forvetler!B:B,$Y229))))</f>
        <v/>
      </c>
      <c r="C229" s="4" t="str">
        <f ca="1">IF($X229="","",CHOOSE($X229,IF(ISBLANK(INDEX(Kaleciler!C:C,$Y229)),"",INDEX(Kaleciler!C:C,$Y229)),IF(ISBLANK(INDEX(Stoperler!C:C,$Y229)),"",INDEX(Stoperler!C:C,$Y229)),IF(ISBLANK(INDEX('Sağ Bekler'!C:C,$Y229)),"",INDEX('Sağ Bekler'!C:C,$Y229)),IF(ISBLANK(INDEX('Sol Bekler'!C:C,$Y229)),"",INDEX('Sol Bekler'!C:C,$Y229)),IF(ISBLANK(INDEX('Orta Saha'!C:C,$Y229)),"",INDEX('Orta Saha'!C:C,$Y229)),IF(ISBLANK(INDEX(Kanatlar!C:C,$Y229)),"",INDEX(Kanatlar!C:C,$Y229)),IF(ISBLANK(INDEX(Forvetler!C:C,$Y229)),"",INDEX(Forvetler!C:C,$Y229))))</f>
        <v/>
      </c>
      <c r="D229" s="2" t="str">
        <f ca="1">IF($X229="","",CHOOSE($X229,IF(ISBLANK(INDEX(Kaleciler!D:D,$Y229)),"",INDEX(Kaleciler!D:D,$Y229)),IF(ISBLANK(INDEX(Stoperler!D:D,$Y229)),"",INDEX(Stoperler!D:D,$Y229)),IF(ISBLANK(INDEX('Sağ Bekler'!D:D,$Y229)),"",INDEX('Sağ Bekler'!D:D,$Y229)),IF(ISBLANK(INDEX('Sol Bekler'!D:D,$Y229)),"",INDEX('Sol Bekler'!D:D,$Y229)),IF(ISBLANK(INDEX('Orta Saha'!D:D,$Y229)),"",INDEX('Orta Saha'!D:D,$Y229)),IF(ISBLANK(INDEX(Kanatlar!D:D,$Y229)),"",INDEX(Kanatlar!D:D,$Y229)),IF(ISBLANK(INDEX(Forvetler!D:D,$Y229)),"",INDEX(Forvetler!D:D,$Y229))))</f>
        <v/>
      </c>
      <c r="E229" s="3" t="str">
        <f ca="1">IF($X229="","",CHOOSE($X229,IF(ISBLANK(INDEX(Kaleciler!E:E,$Y229)),"",INDEX(Kaleciler!E:E,$Y229)),IF(ISBLANK(INDEX(Stoperler!E:E,$Y229)),"",INDEX(Stoperler!E:E,$Y229)),IF(ISBLANK(INDEX('Sağ Bekler'!E:E,$Y229)),"",INDEX('Sağ Bekler'!E:E,$Y229)),IF(ISBLANK(INDEX('Sol Bekler'!E:E,$Y229)),"",INDEX('Sol Bekler'!E:E,$Y229)),IF(ISBLANK(INDEX('Orta Saha'!E:E,$Y229)),"",INDEX('Orta Saha'!E:E,$Y229)),IF(ISBLANK(INDEX(Kanatlar!E:E,$Y229)),"",INDEX(Kanatlar!E:E,$Y229)),IF(ISBLANK(INDEX(Forvetler!E:E,$Y229)),"",INDEX(Forvetler!E:E,$Y229))))</f>
        <v/>
      </c>
      <c r="F229" s="3" t="str">
        <f ca="1">IF($X229="","",CHOOSE($X229,IF(ISBLANK(INDEX(Kaleciler!F:F,$Y229)),"",INDEX(Kaleciler!F:F,$Y229)),IF(ISBLANK(INDEX(Stoperler!F:F,$Y229)),"",INDEX(Stoperler!F:F,$Y229)),IF(ISBLANK(INDEX('Sağ Bekler'!F:F,$Y229)),"",INDEX('Sağ Bekler'!F:F,$Y229)),IF(ISBLANK(INDEX('Sol Bekler'!F:F,$Y229)),"",INDEX('Sol Bekler'!F:F,$Y229)),IF(ISBLANK(INDEX('Orta Saha'!F:F,$Y229)),"",INDEX('Orta Saha'!F:F,$Y229)),IF(ISBLANK(INDEX(Kanatlar!F:F,$Y229)),"",INDEX(Kanatlar!F:F,$Y229)),IF(ISBLANK(INDEX(Forvetler!F:F,$Y229)),"",INDEX(Forvetler!F:F,$Y229))))</f>
        <v/>
      </c>
      <c r="G229" s="3" t="str">
        <f ca="1">IF($X229="","",CHOOSE($X229,IF(ISBLANK(INDEX(Kaleciler!G:G,$Y229)),"",INDEX(Kaleciler!G:G,$Y229)),IF(ISBLANK(INDEX(Stoperler!G:G,$Y229)),"",INDEX(Stoperler!G:G,$Y229)),IF(ISBLANK(INDEX('Sağ Bekler'!G:G,$Y229)),"",INDEX('Sağ Bekler'!G:G,$Y229)),IF(ISBLANK(INDEX('Sol Bekler'!G:G,$Y229)),"",INDEX('Sol Bekler'!G:G,$Y229)),IF(ISBLANK(INDEX('Orta Saha'!G:G,$Y229)),"",INDEX('Orta Saha'!G:G,$Y229)),IF(ISBLANK(INDEX(Kanatlar!G:G,$Y229)),"",INDEX(Kanatlar!G:G,$Y229)),IF(ISBLANK(INDEX(Forvetler!G:G,$Y229)),"",INDEX(Forvetler!G:G,$Y229))))</f>
        <v/>
      </c>
      <c r="H229" s="3" t="str">
        <f ca="1">IF($X229="","",CHOOSE($X229,IF(ISBLANK(INDEX(Kaleciler!H:H,$Y229)),"",INDEX(Kaleciler!H:H,$Y229)),IF(ISBLANK(INDEX(Stoperler!H:H,$Y229)),"",INDEX(Stoperler!H:H,$Y229)),IF(ISBLANK(INDEX('Sağ Bekler'!H:H,$Y229)),"",INDEX('Sağ Bekler'!H:H,$Y229)),IF(ISBLANK(INDEX('Sol Bekler'!H:H,$Y229)),"",INDEX('Sol Bekler'!H:H,$Y229)),IF(ISBLANK(INDEX('Orta Saha'!H:H,$Y229)),"",INDEX('Orta Saha'!H:H,$Y229)),IF(ISBLANK(INDEX(Kanatlar!H:H,$Y229)),"",INDEX(Kanatlar!H:H,$Y229)),IF(ISBLANK(INDEX(Forvetler!H:H,$Y229)),"",INDEX(Forvetler!H:H,$Y229))))</f>
        <v/>
      </c>
      <c r="I229" s="4" t="str">
        <f ca="1">IF($X229="","",CHOOSE($X229,IF(ISBLANK(INDEX(Kaleciler!I:I,$Y229)),"",INDEX(Kaleciler!I:I,$Y229)),IF(ISBLANK(INDEX(Stoperler!I:I,$Y229)),"",INDEX(Stoperler!I:I,$Y229)),IF(ISBLANK(INDEX('Sağ Bekler'!I:I,$Y229)),"",INDEX('Sağ Bekler'!I:I,$Y229)),IF(ISBLANK(INDEX('Sol Bekler'!I:I,$Y229)),"",INDEX('Sol Bekler'!I:I,$Y229)),IF(ISBLANK(INDEX('Orta Saha'!I:I,$Y229)),"",INDEX('Orta Saha'!I:I,$Y229)),IF(ISBLANK(INDEX(Kanatlar!I:I,$Y229)),"",INDEX(Kanatlar!I:I,$Y229)),IF(ISBLANK(INDEX(Forvetler!I:I,$Y229)),"",INDEX(Forvetler!I:I,$Y229))))</f>
        <v/>
      </c>
      <c r="J229" s="4" t="str">
        <f ca="1">IF($X229="","",CHOOSE($X229,IF(ISBLANK(INDEX(Kaleciler!J:J,$Y229)),"",INDEX(Kaleciler!J:J,$Y229)),IF(ISBLANK(INDEX(Stoperler!J:J,$Y229)),"",INDEX(Stoperler!J:J,$Y229)),IF(ISBLANK(INDEX('Sağ Bekler'!J:J,$Y229)),"",INDEX('Sağ Bekler'!J:J,$Y229)),IF(ISBLANK(INDEX('Sol Bekler'!J:J,$Y229)),"",INDEX('Sol Bekler'!J:J,$Y229)),IF(ISBLANK(INDEX('Orta Saha'!J:J,$Y229)),"",INDEX('Orta Saha'!J:J,$Y229)),IF(ISBLANK(INDEX(Kanatlar!J:J,$Y229)),"",INDEX(Kanatlar!J:J,$Y229)),IF(ISBLANK(INDEX(Forvetler!J:J,$Y229)),"",INDEX(Forvetler!J:J,$Y229))))</f>
        <v/>
      </c>
      <c r="K229" s="2" t="str">
        <f ca="1">IF($X229="","",CHOOSE($X229,IF(ISBLANK(INDEX(Kaleciler!K:K,$Y229)),"",INDEX(Kaleciler!K:K,$Y229)),IF(ISBLANK(INDEX(Stoperler!K:K,$Y229)),"",INDEX(Stoperler!K:K,$Y229)),IF(ISBLANK(INDEX('Sağ Bekler'!K:K,$Y229)),"",INDEX('Sağ Bekler'!K:K,$Y229)),IF(ISBLANK(INDEX('Sol Bekler'!K:K,$Y229)),"",INDEX('Sol Bekler'!K:K,$Y229)),IF(ISBLANK(INDEX('Orta Saha'!K:K,$Y229)),"",INDEX('Orta Saha'!K:K,$Y229)),IF(ISBLANK(INDEX(Kanatlar!K:K,$Y229)),"",INDEX(Kanatlar!K:K,$Y229)),IF(ISBLANK(INDEX(Forvetler!K:K,$Y229)),"",INDEX(Forvetler!K:K,$Y229))))</f>
        <v/>
      </c>
      <c r="L229" s="2" t="str">
        <f ca="1">IF($X229="","",CHOOSE($X229,IF(ISBLANK(INDEX(Kaleciler!L:L,$Y229)),"",INDEX(Kaleciler!L:L,$Y229)),IF(ISBLANK(INDEX(Stoperler!L:L,$Y229)),"",INDEX(Stoperler!L:L,$Y229)),IF(ISBLANK(INDEX('Sağ Bekler'!L:L,$Y229)),"",INDEX('Sağ Bekler'!L:L,$Y229)),IF(ISBLANK(INDEX('Sol Bekler'!L:L,$Y229)),"",INDEX('Sol Bekler'!L:L,$Y229)),IF(ISBLANK(INDEX('Orta Saha'!L:L,$Y229)),"",INDEX('Orta Saha'!L:L,$Y229)),IF(ISBLANK(INDEX(Kanatlar!L:L,$Y229)),"",INDEX(Kanatlar!L:L,$Y229)),IF(ISBLANK(INDEX(Forvetler!L:L,$Y229)),"",INDEX(Forvetler!L:L,$Y229))))</f>
        <v/>
      </c>
      <c r="M229" s="2" t="str">
        <f ca="1">IF($X229="","",CHOOSE($X229,IF(ISBLANK(INDEX(Kaleciler!M:M,$Y229)),"",INDEX(Kaleciler!M:M,$Y229)),IF(ISBLANK(INDEX(Stoperler!M:M,$Y229)),"",INDEX(Stoperler!M:M,$Y229)),IF(ISBLANK(INDEX('Sağ Bekler'!M:M,$Y229)),"",INDEX('Sağ Bekler'!M:M,$Y229)),IF(ISBLANK(INDEX('Sol Bekler'!M:M,$Y229)),"",INDEX('Sol Bekler'!M:M,$Y229)),IF(ISBLANK(INDEX('Orta Saha'!M:M,$Y229)),"",INDEX('Orta Saha'!M:M,$Y229)),IF(ISBLANK(INDEX(Kanatlar!M:M,$Y229)),"",INDEX(Kanatlar!M:M,$Y229)),IF(ISBLANK(INDEX(Forvetler!M:M,$Y229)),"",INDEX(Forvetler!M:M,$Y229))))</f>
        <v/>
      </c>
      <c r="N229" s="2" t="str">
        <f ca="1">IF($X229="","",CHOOSE($X229,IF(ISBLANK(INDEX(Kaleciler!N:N,$Y229)),"",INDEX(Kaleciler!N:N,$Y229)),IF(ISBLANK(INDEX(Stoperler!N:N,$Y229)),"",INDEX(Stoperler!N:N,$Y229)),IF(ISBLANK(INDEX('Sağ Bekler'!N:N,$Y229)),"",INDEX('Sağ Bekler'!N:N,$Y229)),IF(ISBLANK(INDEX('Sol Bekler'!N:N,$Y229)),"",INDEX('Sol Bekler'!N:N,$Y229)),IF(ISBLANK(INDEX('Orta Saha'!N:N,$Y229)),"",INDEX('Orta Saha'!N:N,$Y229)),IF(ISBLANK(INDEX(Kanatlar!N:N,$Y229)),"",INDEX(Kanatlar!N:N,$Y229)),IF(ISBLANK(INDEX(Forvetler!N:N,$Y229)),"",INDEX(Forvetler!N:N,$Y229))))</f>
        <v/>
      </c>
      <c r="O229" s="2" t="str">
        <f ca="1">IF($X229="","",CHOOSE($X229,IF(ISBLANK(INDEX(Kaleciler!O:O,$Y229)),"",INDEX(Kaleciler!O:O,$Y229)),IF(ISBLANK(INDEX(Stoperler!O:O,$Y229)),"",INDEX(Stoperler!O:O,$Y229)),IF(ISBLANK(INDEX('Sağ Bekler'!O:O,$Y229)),"",INDEX('Sağ Bekler'!O:O,$Y229)),IF(ISBLANK(INDEX('Sol Bekler'!O:O,$Y229)),"",INDEX('Sol Bekler'!O:O,$Y229)),IF(ISBLANK(INDEX('Orta Saha'!O:O,$Y229)),"",INDEX('Orta Saha'!O:O,$Y229)),IF(ISBLANK(INDEX(Kanatlar!O:O,$Y229)),"",INDEX(Kanatlar!O:O,$Y229)),IF(ISBLANK(INDEX(Forvetler!O:O,$Y229)),"",INDEX(Forvetler!O:O,$Y229))))</f>
        <v/>
      </c>
      <c r="P229" s="2" t="str">
        <f ca="1">IF($X229="","",CHOOSE($X229,IF(ISBLANK(INDEX(Kaleciler!P:P,$Y229)),"",INDEX(Kaleciler!P:P,$Y229)),IF(ISBLANK(INDEX(Stoperler!P:P,$Y229)),"",INDEX(Stoperler!P:P,$Y229)),IF(ISBLANK(INDEX('Sağ Bekler'!P:P,$Y229)),"",INDEX('Sağ Bekler'!P:P,$Y229)),IF(ISBLANK(INDEX('Sol Bekler'!P:P,$Y229)),"",INDEX('Sol Bekler'!P:P,$Y229)),IF(ISBLANK(INDEX('Orta Saha'!P:P,$Y229)),"",INDEX('Orta Saha'!P:P,$Y229)),IF(ISBLANK(INDEX(Kanatlar!P:P,$Y229)),"",INDEX(Kanatlar!P:P,$Y229)),IF(ISBLANK(INDEX(Forvetler!P:P,$Y229)),"",INDEX(Forvetler!P:P,$Y229))))</f>
        <v/>
      </c>
      <c r="Q229" s="3" t="str">
        <f ca="1">IF($X229="","",CHOOSE($X229,IF(ISBLANK(INDEX(Kaleciler!Q:Q,$Y229)),"",INDEX(Kaleciler!Q:Q,$Y229)),IF(ISBLANK(INDEX(Stoperler!Q:Q,$Y229)),"",INDEX(Stoperler!Q:Q,$Y229)),IF(ISBLANK(INDEX('Sağ Bekler'!Q:Q,$Y229)),"",INDEX('Sağ Bekler'!Q:Q,$Y229)),IF(ISBLANK(INDEX('Sol Bekler'!Q:Q,$Y229)),"",INDEX('Sol Bekler'!Q:Q,$Y229)),IF(ISBLANK(INDEX('Orta Saha'!Q:Q,$Y229)),"",INDEX('Orta Saha'!Q:Q,$Y229)),IF(ISBLANK(INDEX(Kanatlar!Q:Q,$Y229)),"",INDEX(Kanatlar!Q:Q,$Y229)),IF(ISBLANK(INDEX(Forvetler!Q:Q,$Y229)),"",INDEX(Forvetler!Q:Q,$Y229))))</f>
        <v/>
      </c>
      <c r="R229" s="4" t="str">
        <f ca="1">IF($X229="","",CHOOSE($X229,IF(ISBLANK(INDEX(Kaleciler!R:R,$Y229)),"",INDEX(Kaleciler!R:R,$Y229)),IF(ISBLANK(INDEX(Stoperler!R:R,$Y229)),"",INDEX(Stoperler!R:R,$Y229)),IF(ISBLANK(INDEX('Sağ Bekler'!R:R,$Y229)),"",INDEX('Sağ Bekler'!R:R,$Y229)),IF(ISBLANK(INDEX('Sol Bekler'!R:R,$Y229)),"",INDEX('Sol Bekler'!R:R,$Y229)),IF(ISBLANK(INDEX('Orta Saha'!R:R,$Y229)),"",INDEX('Orta Saha'!R:R,$Y229)),IF(ISBLANK(INDEX(Kanatlar!R:R,$Y229)),"",INDEX(Kanatlar!R:R,$Y229)),IF(ISBLANK(INDEX(Forvetler!R:R,$Y229)),"",INDEX(Forvetler!R:R,$Y229))))</f>
        <v/>
      </c>
      <c r="S229" s="2" t="str">
        <f ca="1">IF($X229="","",CHOOSE($X229,IF(ISBLANK(INDEX(Kaleciler!S:S,$Y229)),"",INDEX(Kaleciler!S:S,$Y229)),IF(ISBLANK(INDEX(Stoperler!S:S,$Y229)),"",INDEX(Stoperler!S:S,$Y229)),IF(ISBLANK(INDEX('Sağ Bekler'!S:S,$Y229)),"",INDEX('Sağ Bekler'!S:S,$Y229)),IF(ISBLANK(INDEX('Sol Bekler'!S:S,$Y229)),"",INDEX('Sol Bekler'!S:S,$Y229)),IF(ISBLANK(INDEX('Orta Saha'!S:S,$Y229)),"",INDEX('Orta Saha'!S:S,$Y229)),IF(ISBLANK(INDEX(Kanatlar!S:S,$Y229)),"",INDEX(Kanatlar!S:S,$Y229)),IF(ISBLANK(INDEX(Forvetler!S:S,$Y229)),"",INDEX(Forvetler!S:S,$Y229))))</f>
        <v/>
      </c>
      <c r="T229" s="3" t="str">
        <f ca="1">IF($X229="","",CHOOSE($X229,IF(ISBLANK(INDEX(Kaleciler!T:T,$Y229)),"",INDEX(Kaleciler!T:T,$Y229)),IF(ISBLANK(INDEX(Stoperler!T:T,$Y229)),"",INDEX(Stoperler!T:T,$Y229)),IF(ISBLANK(INDEX('Sağ Bekler'!T:T,$Y229)),"",INDEX('Sağ Bekler'!T:T,$Y229)),IF(ISBLANK(INDEX('Sol Bekler'!T:T,$Y229)),"",INDEX('Sol Bekler'!T:T,$Y229)),IF(ISBLANK(INDEX('Orta Saha'!T:T,$Y229)),"",INDEX('Orta Saha'!T:T,$Y229)),IF(ISBLANK(INDEX(Kanatlar!T:T,$Y229)),"",INDEX(Kanatlar!T:T,$Y229)),IF(ISBLANK(INDEX(Forvetler!T:T,$Y229)),"",INDEX(Forvetler!T:T,$Y229))))</f>
        <v/>
      </c>
      <c r="U229">
        <v>3</v>
      </c>
      <c r="V229">
        <v>29</v>
      </c>
      <c r="W229" t="str">
        <f ca="1">IF(AND('Sağ Bekler'!$B$29&lt;&gt;"",'Sağ Bekler'!$I$29&gt;0,'Sağ Bekler'!$I$29&lt;=TODAY()+365),COUNT($W$3:W228)+1,"")</f>
        <v/>
      </c>
      <c r="X229" t="str">
        <f ca="1">IFERROR(INDEX($U$4:$U$703,MATCH(ROWS($X$4:X229),$W$4:$W$703,0)),"")</f>
        <v/>
      </c>
      <c r="Y229" t="str">
        <f ca="1">IFERROR(INDEX($V$4:$V$703,MATCH(ROWS($Y$4:Y229),$W$4:$W$703,0)),"")</f>
        <v/>
      </c>
    </row>
    <row r="230" spans="1:25" x14ac:dyDescent="0.2">
      <c r="A230" s="2" t="str">
        <f ca="1">IF($X230="","",CHOOSE($X230,IF(ISBLANK(INDEX(Kaleciler!A:A,$Y230)),"",INDEX(Kaleciler!A:A,$Y230)),IF(ISBLANK(INDEX(Stoperler!A:A,$Y230)),"",INDEX(Stoperler!A:A,$Y230)),IF(ISBLANK(INDEX('Sağ Bekler'!A:A,$Y230)),"",INDEX('Sağ Bekler'!A:A,$Y230)),IF(ISBLANK(INDEX('Sol Bekler'!A:A,$Y230)),"",INDEX('Sol Bekler'!A:A,$Y230)),IF(ISBLANK(INDEX('Orta Saha'!A:A,$Y230)),"",INDEX('Orta Saha'!A:A,$Y230)),IF(ISBLANK(INDEX(Kanatlar!A:A,$Y230)),"",INDEX(Kanatlar!A:A,$Y230)),IF(ISBLANK(INDEX(Forvetler!A:A,$Y230)),"",INDEX(Forvetler!A:A,$Y230))))</f>
        <v/>
      </c>
      <c r="B230" s="3" t="str">
        <f ca="1">IF($X230="","",CHOOSE($X230,IF(ISBLANK(INDEX(Kaleciler!B:B,$Y230)),"",INDEX(Kaleciler!B:B,$Y230)),IF(ISBLANK(INDEX(Stoperler!B:B,$Y230)),"",INDEX(Stoperler!B:B,$Y230)),IF(ISBLANK(INDEX('Sağ Bekler'!B:B,$Y230)),"",INDEX('Sağ Bekler'!B:B,$Y230)),IF(ISBLANK(INDEX('Sol Bekler'!B:B,$Y230)),"",INDEX('Sol Bekler'!B:B,$Y230)),IF(ISBLANK(INDEX('Orta Saha'!B:B,$Y230)),"",INDEX('Orta Saha'!B:B,$Y230)),IF(ISBLANK(INDEX(Kanatlar!B:B,$Y230)),"",INDEX(Kanatlar!B:B,$Y230)),IF(ISBLANK(INDEX(Forvetler!B:B,$Y230)),"",INDEX(Forvetler!B:B,$Y230))))</f>
        <v/>
      </c>
      <c r="C230" s="4" t="str">
        <f ca="1">IF($X230="","",CHOOSE($X230,IF(ISBLANK(INDEX(Kaleciler!C:C,$Y230)),"",INDEX(Kaleciler!C:C,$Y230)),IF(ISBLANK(INDEX(Stoperler!C:C,$Y230)),"",INDEX(Stoperler!C:C,$Y230)),IF(ISBLANK(INDEX('Sağ Bekler'!C:C,$Y230)),"",INDEX('Sağ Bekler'!C:C,$Y230)),IF(ISBLANK(INDEX('Sol Bekler'!C:C,$Y230)),"",INDEX('Sol Bekler'!C:C,$Y230)),IF(ISBLANK(INDEX('Orta Saha'!C:C,$Y230)),"",INDEX('Orta Saha'!C:C,$Y230)),IF(ISBLANK(INDEX(Kanatlar!C:C,$Y230)),"",INDEX(Kanatlar!C:C,$Y230)),IF(ISBLANK(INDEX(Forvetler!C:C,$Y230)),"",INDEX(Forvetler!C:C,$Y230))))</f>
        <v/>
      </c>
      <c r="D230" s="2" t="str">
        <f ca="1">IF($X230="","",CHOOSE($X230,IF(ISBLANK(INDEX(Kaleciler!D:D,$Y230)),"",INDEX(Kaleciler!D:D,$Y230)),IF(ISBLANK(INDEX(Stoperler!D:D,$Y230)),"",INDEX(Stoperler!D:D,$Y230)),IF(ISBLANK(INDEX('Sağ Bekler'!D:D,$Y230)),"",INDEX('Sağ Bekler'!D:D,$Y230)),IF(ISBLANK(INDEX('Sol Bekler'!D:D,$Y230)),"",INDEX('Sol Bekler'!D:D,$Y230)),IF(ISBLANK(INDEX('Orta Saha'!D:D,$Y230)),"",INDEX('Orta Saha'!D:D,$Y230)),IF(ISBLANK(INDEX(Kanatlar!D:D,$Y230)),"",INDEX(Kanatlar!D:D,$Y230)),IF(ISBLANK(INDEX(Forvetler!D:D,$Y230)),"",INDEX(Forvetler!D:D,$Y230))))</f>
        <v/>
      </c>
      <c r="E230" s="3" t="str">
        <f ca="1">IF($X230="","",CHOOSE($X230,IF(ISBLANK(INDEX(Kaleciler!E:E,$Y230)),"",INDEX(Kaleciler!E:E,$Y230)),IF(ISBLANK(INDEX(Stoperler!E:E,$Y230)),"",INDEX(Stoperler!E:E,$Y230)),IF(ISBLANK(INDEX('Sağ Bekler'!E:E,$Y230)),"",INDEX('Sağ Bekler'!E:E,$Y230)),IF(ISBLANK(INDEX('Sol Bekler'!E:E,$Y230)),"",INDEX('Sol Bekler'!E:E,$Y230)),IF(ISBLANK(INDEX('Orta Saha'!E:E,$Y230)),"",INDEX('Orta Saha'!E:E,$Y230)),IF(ISBLANK(INDEX(Kanatlar!E:E,$Y230)),"",INDEX(Kanatlar!E:E,$Y230)),IF(ISBLANK(INDEX(Forvetler!E:E,$Y230)),"",INDEX(Forvetler!E:E,$Y230))))</f>
        <v/>
      </c>
      <c r="F230" s="3" t="str">
        <f ca="1">IF($X230="","",CHOOSE($X230,IF(ISBLANK(INDEX(Kaleciler!F:F,$Y230)),"",INDEX(Kaleciler!F:F,$Y230)),IF(ISBLANK(INDEX(Stoperler!F:F,$Y230)),"",INDEX(Stoperler!F:F,$Y230)),IF(ISBLANK(INDEX('Sağ Bekler'!F:F,$Y230)),"",INDEX('Sağ Bekler'!F:F,$Y230)),IF(ISBLANK(INDEX('Sol Bekler'!F:F,$Y230)),"",INDEX('Sol Bekler'!F:F,$Y230)),IF(ISBLANK(INDEX('Orta Saha'!F:F,$Y230)),"",INDEX('Orta Saha'!F:F,$Y230)),IF(ISBLANK(INDEX(Kanatlar!F:F,$Y230)),"",INDEX(Kanatlar!F:F,$Y230)),IF(ISBLANK(INDEX(Forvetler!F:F,$Y230)),"",INDEX(Forvetler!F:F,$Y230))))</f>
        <v/>
      </c>
      <c r="G230" s="3" t="str">
        <f ca="1">IF($X230="","",CHOOSE($X230,IF(ISBLANK(INDEX(Kaleciler!G:G,$Y230)),"",INDEX(Kaleciler!G:G,$Y230)),IF(ISBLANK(INDEX(Stoperler!G:G,$Y230)),"",INDEX(Stoperler!G:G,$Y230)),IF(ISBLANK(INDEX('Sağ Bekler'!G:G,$Y230)),"",INDEX('Sağ Bekler'!G:G,$Y230)),IF(ISBLANK(INDEX('Sol Bekler'!G:G,$Y230)),"",INDEX('Sol Bekler'!G:G,$Y230)),IF(ISBLANK(INDEX('Orta Saha'!G:G,$Y230)),"",INDEX('Orta Saha'!G:G,$Y230)),IF(ISBLANK(INDEX(Kanatlar!G:G,$Y230)),"",INDEX(Kanatlar!G:G,$Y230)),IF(ISBLANK(INDEX(Forvetler!G:G,$Y230)),"",INDEX(Forvetler!G:G,$Y230))))</f>
        <v/>
      </c>
      <c r="H230" s="3" t="str">
        <f ca="1">IF($X230="","",CHOOSE($X230,IF(ISBLANK(INDEX(Kaleciler!H:H,$Y230)),"",INDEX(Kaleciler!H:H,$Y230)),IF(ISBLANK(INDEX(Stoperler!H:H,$Y230)),"",INDEX(Stoperler!H:H,$Y230)),IF(ISBLANK(INDEX('Sağ Bekler'!H:H,$Y230)),"",INDEX('Sağ Bekler'!H:H,$Y230)),IF(ISBLANK(INDEX('Sol Bekler'!H:H,$Y230)),"",INDEX('Sol Bekler'!H:H,$Y230)),IF(ISBLANK(INDEX('Orta Saha'!H:H,$Y230)),"",INDEX('Orta Saha'!H:H,$Y230)),IF(ISBLANK(INDEX(Kanatlar!H:H,$Y230)),"",INDEX(Kanatlar!H:H,$Y230)),IF(ISBLANK(INDEX(Forvetler!H:H,$Y230)),"",INDEX(Forvetler!H:H,$Y230))))</f>
        <v/>
      </c>
      <c r="I230" s="4" t="str">
        <f ca="1">IF($X230="","",CHOOSE($X230,IF(ISBLANK(INDEX(Kaleciler!I:I,$Y230)),"",INDEX(Kaleciler!I:I,$Y230)),IF(ISBLANK(INDEX(Stoperler!I:I,$Y230)),"",INDEX(Stoperler!I:I,$Y230)),IF(ISBLANK(INDEX('Sağ Bekler'!I:I,$Y230)),"",INDEX('Sağ Bekler'!I:I,$Y230)),IF(ISBLANK(INDEX('Sol Bekler'!I:I,$Y230)),"",INDEX('Sol Bekler'!I:I,$Y230)),IF(ISBLANK(INDEX('Orta Saha'!I:I,$Y230)),"",INDEX('Orta Saha'!I:I,$Y230)),IF(ISBLANK(INDEX(Kanatlar!I:I,$Y230)),"",INDEX(Kanatlar!I:I,$Y230)),IF(ISBLANK(INDEX(Forvetler!I:I,$Y230)),"",INDEX(Forvetler!I:I,$Y230))))</f>
        <v/>
      </c>
      <c r="J230" s="4" t="str">
        <f ca="1">IF($X230="","",CHOOSE($X230,IF(ISBLANK(INDEX(Kaleciler!J:J,$Y230)),"",INDEX(Kaleciler!J:J,$Y230)),IF(ISBLANK(INDEX(Stoperler!J:J,$Y230)),"",INDEX(Stoperler!J:J,$Y230)),IF(ISBLANK(INDEX('Sağ Bekler'!J:J,$Y230)),"",INDEX('Sağ Bekler'!J:J,$Y230)),IF(ISBLANK(INDEX('Sol Bekler'!J:J,$Y230)),"",INDEX('Sol Bekler'!J:J,$Y230)),IF(ISBLANK(INDEX('Orta Saha'!J:J,$Y230)),"",INDEX('Orta Saha'!J:J,$Y230)),IF(ISBLANK(INDEX(Kanatlar!J:J,$Y230)),"",INDEX(Kanatlar!J:J,$Y230)),IF(ISBLANK(INDEX(Forvetler!J:J,$Y230)),"",INDEX(Forvetler!J:J,$Y230))))</f>
        <v/>
      </c>
      <c r="K230" s="2" t="str">
        <f ca="1">IF($X230="","",CHOOSE($X230,IF(ISBLANK(INDEX(Kaleciler!K:K,$Y230)),"",INDEX(Kaleciler!K:K,$Y230)),IF(ISBLANK(INDEX(Stoperler!K:K,$Y230)),"",INDEX(Stoperler!K:K,$Y230)),IF(ISBLANK(INDEX('Sağ Bekler'!K:K,$Y230)),"",INDEX('Sağ Bekler'!K:K,$Y230)),IF(ISBLANK(INDEX('Sol Bekler'!K:K,$Y230)),"",INDEX('Sol Bekler'!K:K,$Y230)),IF(ISBLANK(INDEX('Orta Saha'!K:K,$Y230)),"",INDEX('Orta Saha'!K:K,$Y230)),IF(ISBLANK(INDEX(Kanatlar!K:K,$Y230)),"",INDEX(Kanatlar!K:K,$Y230)),IF(ISBLANK(INDEX(Forvetler!K:K,$Y230)),"",INDEX(Forvetler!K:K,$Y230))))</f>
        <v/>
      </c>
      <c r="L230" s="2" t="str">
        <f ca="1">IF($X230="","",CHOOSE($X230,IF(ISBLANK(INDEX(Kaleciler!L:L,$Y230)),"",INDEX(Kaleciler!L:L,$Y230)),IF(ISBLANK(INDEX(Stoperler!L:L,$Y230)),"",INDEX(Stoperler!L:L,$Y230)),IF(ISBLANK(INDEX('Sağ Bekler'!L:L,$Y230)),"",INDEX('Sağ Bekler'!L:L,$Y230)),IF(ISBLANK(INDEX('Sol Bekler'!L:L,$Y230)),"",INDEX('Sol Bekler'!L:L,$Y230)),IF(ISBLANK(INDEX('Orta Saha'!L:L,$Y230)),"",INDEX('Orta Saha'!L:L,$Y230)),IF(ISBLANK(INDEX(Kanatlar!L:L,$Y230)),"",INDEX(Kanatlar!L:L,$Y230)),IF(ISBLANK(INDEX(Forvetler!L:L,$Y230)),"",INDEX(Forvetler!L:L,$Y230))))</f>
        <v/>
      </c>
      <c r="M230" s="2" t="str">
        <f ca="1">IF($X230="","",CHOOSE($X230,IF(ISBLANK(INDEX(Kaleciler!M:M,$Y230)),"",INDEX(Kaleciler!M:M,$Y230)),IF(ISBLANK(INDEX(Stoperler!M:M,$Y230)),"",INDEX(Stoperler!M:M,$Y230)),IF(ISBLANK(INDEX('Sağ Bekler'!M:M,$Y230)),"",INDEX('Sağ Bekler'!M:M,$Y230)),IF(ISBLANK(INDEX('Sol Bekler'!M:M,$Y230)),"",INDEX('Sol Bekler'!M:M,$Y230)),IF(ISBLANK(INDEX('Orta Saha'!M:M,$Y230)),"",INDEX('Orta Saha'!M:M,$Y230)),IF(ISBLANK(INDEX(Kanatlar!M:M,$Y230)),"",INDEX(Kanatlar!M:M,$Y230)),IF(ISBLANK(INDEX(Forvetler!M:M,$Y230)),"",INDEX(Forvetler!M:M,$Y230))))</f>
        <v/>
      </c>
      <c r="N230" s="2" t="str">
        <f ca="1">IF($X230="","",CHOOSE($X230,IF(ISBLANK(INDEX(Kaleciler!N:N,$Y230)),"",INDEX(Kaleciler!N:N,$Y230)),IF(ISBLANK(INDEX(Stoperler!N:N,$Y230)),"",INDEX(Stoperler!N:N,$Y230)),IF(ISBLANK(INDEX('Sağ Bekler'!N:N,$Y230)),"",INDEX('Sağ Bekler'!N:N,$Y230)),IF(ISBLANK(INDEX('Sol Bekler'!N:N,$Y230)),"",INDEX('Sol Bekler'!N:N,$Y230)),IF(ISBLANK(INDEX('Orta Saha'!N:N,$Y230)),"",INDEX('Orta Saha'!N:N,$Y230)),IF(ISBLANK(INDEX(Kanatlar!N:N,$Y230)),"",INDEX(Kanatlar!N:N,$Y230)),IF(ISBLANK(INDEX(Forvetler!N:N,$Y230)),"",INDEX(Forvetler!N:N,$Y230))))</f>
        <v/>
      </c>
      <c r="O230" s="2" t="str">
        <f ca="1">IF($X230="","",CHOOSE($X230,IF(ISBLANK(INDEX(Kaleciler!O:O,$Y230)),"",INDEX(Kaleciler!O:O,$Y230)),IF(ISBLANK(INDEX(Stoperler!O:O,$Y230)),"",INDEX(Stoperler!O:O,$Y230)),IF(ISBLANK(INDEX('Sağ Bekler'!O:O,$Y230)),"",INDEX('Sağ Bekler'!O:O,$Y230)),IF(ISBLANK(INDEX('Sol Bekler'!O:O,$Y230)),"",INDEX('Sol Bekler'!O:O,$Y230)),IF(ISBLANK(INDEX('Orta Saha'!O:O,$Y230)),"",INDEX('Orta Saha'!O:O,$Y230)),IF(ISBLANK(INDEX(Kanatlar!O:O,$Y230)),"",INDEX(Kanatlar!O:O,$Y230)),IF(ISBLANK(INDEX(Forvetler!O:O,$Y230)),"",INDEX(Forvetler!O:O,$Y230))))</f>
        <v/>
      </c>
      <c r="P230" s="2" t="str">
        <f ca="1">IF($X230="","",CHOOSE($X230,IF(ISBLANK(INDEX(Kaleciler!P:P,$Y230)),"",INDEX(Kaleciler!P:P,$Y230)),IF(ISBLANK(INDEX(Stoperler!P:P,$Y230)),"",INDEX(Stoperler!P:P,$Y230)),IF(ISBLANK(INDEX('Sağ Bekler'!P:P,$Y230)),"",INDEX('Sağ Bekler'!P:P,$Y230)),IF(ISBLANK(INDEX('Sol Bekler'!P:P,$Y230)),"",INDEX('Sol Bekler'!P:P,$Y230)),IF(ISBLANK(INDEX('Orta Saha'!P:P,$Y230)),"",INDEX('Orta Saha'!P:P,$Y230)),IF(ISBLANK(INDEX(Kanatlar!P:P,$Y230)),"",INDEX(Kanatlar!P:P,$Y230)),IF(ISBLANK(INDEX(Forvetler!P:P,$Y230)),"",INDEX(Forvetler!P:P,$Y230))))</f>
        <v/>
      </c>
      <c r="Q230" s="3" t="str">
        <f ca="1">IF($X230="","",CHOOSE($X230,IF(ISBLANK(INDEX(Kaleciler!Q:Q,$Y230)),"",INDEX(Kaleciler!Q:Q,$Y230)),IF(ISBLANK(INDEX(Stoperler!Q:Q,$Y230)),"",INDEX(Stoperler!Q:Q,$Y230)),IF(ISBLANK(INDEX('Sağ Bekler'!Q:Q,$Y230)),"",INDEX('Sağ Bekler'!Q:Q,$Y230)),IF(ISBLANK(INDEX('Sol Bekler'!Q:Q,$Y230)),"",INDEX('Sol Bekler'!Q:Q,$Y230)),IF(ISBLANK(INDEX('Orta Saha'!Q:Q,$Y230)),"",INDEX('Orta Saha'!Q:Q,$Y230)),IF(ISBLANK(INDEX(Kanatlar!Q:Q,$Y230)),"",INDEX(Kanatlar!Q:Q,$Y230)),IF(ISBLANK(INDEX(Forvetler!Q:Q,$Y230)),"",INDEX(Forvetler!Q:Q,$Y230))))</f>
        <v/>
      </c>
      <c r="R230" s="4" t="str">
        <f ca="1">IF($X230="","",CHOOSE($X230,IF(ISBLANK(INDEX(Kaleciler!R:R,$Y230)),"",INDEX(Kaleciler!R:R,$Y230)),IF(ISBLANK(INDEX(Stoperler!R:R,$Y230)),"",INDEX(Stoperler!R:R,$Y230)),IF(ISBLANK(INDEX('Sağ Bekler'!R:R,$Y230)),"",INDEX('Sağ Bekler'!R:R,$Y230)),IF(ISBLANK(INDEX('Sol Bekler'!R:R,$Y230)),"",INDEX('Sol Bekler'!R:R,$Y230)),IF(ISBLANK(INDEX('Orta Saha'!R:R,$Y230)),"",INDEX('Orta Saha'!R:R,$Y230)),IF(ISBLANK(INDEX(Kanatlar!R:R,$Y230)),"",INDEX(Kanatlar!R:R,$Y230)),IF(ISBLANK(INDEX(Forvetler!R:R,$Y230)),"",INDEX(Forvetler!R:R,$Y230))))</f>
        <v/>
      </c>
      <c r="S230" s="2" t="str">
        <f ca="1">IF($X230="","",CHOOSE($X230,IF(ISBLANK(INDEX(Kaleciler!S:S,$Y230)),"",INDEX(Kaleciler!S:S,$Y230)),IF(ISBLANK(INDEX(Stoperler!S:S,$Y230)),"",INDEX(Stoperler!S:S,$Y230)),IF(ISBLANK(INDEX('Sağ Bekler'!S:S,$Y230)),"",INDEX('Sağ Bekler'!S:S,$Y230)),IF(ISBLANK(INDEX('Sol Bekler'!S:S,$Y230)),"",INDEX('Sol Bekler'!S:S,$Y230)),IF(ISBLANK(INDEX('Orta Saha'!S:S,$Y230)),"",INDEX('Orta Saha'!S:S,$Y230)),IF(ISBLANK(INDEX(Kanatlar!S:S,$Y230)),"",INDEX(Kanatlar!S:S,$Y230)),IF(ISBLANK(INDEX(Forvetler!S:S,$Y230)),"",INDEX(Forvetler!S:S,$Y230))))</f>
        <v/>
      </c>
      <c r="T230" s="3" t="str">
        <f ca="1">IF($X230="","",CHOOSE($X230,IF(ISBLANK(INDEX(Kaleciler!T:T,$Y230)),"",INDEX(Kaleciler!T:T,$Y230)),IF(ISBLANK(INDEX(Stoperler!T:T,$Y230)),"",INDEX(Stoperler!T:T,$Y230)),IF(ISBLANK(INDEX('Sağ Bekler'!T:T,$Y230)),"",INDEX('Sağ Bekler'!T:T,$Y230)),IF(ISBLANK(INDEX('Sol Bekler'!T:T,$Y230)),"",INDEX('Sol Bekler'!T:T,$Y230)),IF(ISBLANK(INDEX('Orta Saha'!T:T,$Y230)),"",INDEX('Orta Saha'!T:T,$Y230)),IF(ISBLANK(INDEX(Kanatlar!T:T,$Y230)),"",INDEX(Kanatlar!T:T,$Y230)),IF(ISBLANK(INDEX(Forvetler!T:T,$Y230)),"",INDEX(Forvetler!T:T,$Y230))))</f>
        <v/>
      </c>
      <c r="U230">
        <v>3</v>
      </c>
      <c r="V230">
        <v>30</v>
      </c>
      <c r="W230" t="str">
        <f ca="1">IF(AND('Sağ Bekler'!$B$30&lt;&gt;"",'Sağ Bekler'!$I$30&gt;0,'Sağ Bekler'!$I$30&lt;=TODAY()+365),COUNT($W$3:W229)+1,"")</f>
        <v/>
      </c>
      <c r="X230" t="str">
        <f ca="1">IFERROR(INDEX($U$4:$U$703,MATCH(ROWS($X$4:X230),$W$4:$W$703,0)),"")</f>
        <v/>
      </c>
      <c r="Y230" t="str">
        <f ca="1">IFERROR(INDEX($V$4:$V$703,MATCH(ROWS($Y$4:Y230),$W$4:$W$703,0)),"")</f>
        <v/>
      </c>
    </row>
    <row r="231" spans="1:25" x14ac:dyDescent="0.2">
      <c r="A231" s="2" t="str">
        <f ca="1">IF($X231="","",CHOOSE($X231,IF(ISBLANK(INDEX(Kaleciler!A:A,$Y231)),"",INDEX(Kaleciler!A:A,$Y231)),IF(ISBLANK(INDEX(Stoperler!A:A,$Y231)),"",INDEX(Stoperler!A:A,$Y231)),IF(ISBLANK(INDEX('Sağ Bekler'!A:A,$Y231)),"",INDEX('Sağ Bekler'!A:A,$Y231)),IF(ISBLANK(INDEX('Sol Bekler'!A:A,$Y231)),"",INDEX('Sol Bekler'!A:A,$Y231)),IF(ISBLANK(INDEX('Orta Saha'!A:A,$Y231)),"",INDEX('Orta Saha'!A:A,$Y231)),IF(ISBLANK(INDEX(Kanatlar!A:A,$Y231)),"",INDEX(Kanatlar!A:A,$Y231)),IF(ISBLANK(INDEX(Forvetler!A:A,$Y231)),"",INDEX(Forvetler!A:A,$Y231))))</f>
        <v/>
      </c>
      <c r="B231" s="3" t="str">
        <f ca="1">IF($X231="","",CHOOSE($X231,IF(ISBLANK(INDEX(Kaleciler!B:B,$Y231)),"",INDEX(Kaleciler!B:B,$Y231)),IF(ISBLANK(INDEX(Stoperler!B:B,$Y231)),"",INDEX(Stoperler!B:B,$Y231)),IF(ISBLANK(INDEX('Sağ Bekler'!B:B,$Y231)),"",INDEX('Sağ Bekler'!B:B,$Y231)),IF(ISBLANK(INDEX('Sol Bekler'!B:B,$Y231)),"",INDEX('Sol Bekler'!B:B,$Y231)),IF(ISBLANK(INDEX('Orta Saha'!B:B,$Y231)),"",INDEX('Orta Saha'!B:B,$Y231)),IF(ISBLANK(INDEX(Kanatlar!B:B,$Y231)),"",INDEX(Kanatlar!B:B,$Y231)),IF(ISBLANK(INDEX(Forvetler!B:B,$Y231)),"",INDEX(Forvetler!B:B,$Y231))))</f>
        <v/>
      </c>
      <c r="C231" s="4" t="str">
        <f ca="1">IF($X231="","",CHOOSE($X231,IF(ISBLANK(INDEX(Kaleciler!C:C,$Y231)),"",INDEX(Kaleciler!C:C,$Y231)),IF(ISBLANK(INDEX(Stoperler!C:C,$Y231)),"",INDEX(Stoperler!C:C,$Y231)),IF(ISBLANK(INDEX('Sağ Bekler'!C:C,$Y231)),"",INDEX('Sağ Bekler'!C:C,$Y231)),IF(ISBLANK(INDEX('Sol Bekler'!C:C,$Y231)),"",INDEX('Sol Bekler'!C:C,$Y231)),IF(ISBLANK(INDEX('Orta Saha'!C:C,$Y231)),"",INDEX('Orta Saha'!C:C,$Y231)),IF(ISBLANK(INDEX(Kanatlar!C:C,$Y231)),"",INDEX(Kanatlar!C:C,$Y231)),IF(ISBLANK(INDEX(Forvetler!C:C,$Y231)),"",INDEX(Forvetler!C:C,$Y231))))</f>
        <v/>
      </c>
      <c r="D231" s="2" t="str">
        <f ca="1">IF($X231="","",CHOOSE($X231,IF(ISBLANK(INDEX(Kaleciler!D:D,$Y231)),"",INDEX(Kaleciler!D:D,$Y231)),IF(ISBLANK(INDEX(Stoperler!D:D,$Y231)),"",INDEX(Stoperler!D:D,$Y231)),IF(ISBLANK(INDEX('Sağ Bekler'!D:D,$Y231)),"",INDEX('Sağ Bekler'!D:D,$Y231)),IF(ISBLANK(INDEX('Sol Bekler'!D:D,$Y231)),"",INDEX('Sol Bekler'!D:D,$Y231)),IF(ISBLANK(INDEX('Orta Saha'!D:D,$Y231)),"",INDEX('Orta Saha'!D:D,$Y231)),IF(ISBLANK(INDEX(Kanatlar!D:D,$Y231)),"",INDEX(Kanatlar!D:D,$Y231)),IF(ISBLANK(INDEX(Forvetler!D:D,$Y231)),"",INDEX(Forvetler!D:D,$Y231))))</f>
        <v/>
      </c>
      <c r="E231" s="3" t="str">
        <f ca="1">IF($X231="","",CHOOSE($X231,IF(ISBLANK(INDEX(Kaleciler!E:E,$Y231)),"",INDEX(Kaleciler!E:E,$Y231)),IF(ISBLANK(INDEX(Stoperler!E:E,$Y231)),"",INDEX(Stoperler!E:E,$Y231)),IF(ISBLANK(INDEX('Sağ Bekler'!E:E,$Y231)),"",INDEX('Sağ Bekler'!E:E,$Y231)),IF(ISBLANK(INDEX('Sol Bekler'!E:E,$Y231)),"",INDEX('Sol Bekler'!E:E,$Y231)),IF(ISBLANK(INDEX('Orta Saha'!E:E,$Y231)),"",INDEX('Orta Saha'!E:E,$Y231)),IF(ISBLANK(INDEX(Kanatlar!E:E,$Y231)),"",INDEX(Kanatlar!E:E,$Y231)),IF(ISBLANK(INDEX(Forvetler!E:E,$Y231)),"",INDEX(Forvetler!E:E,$Y231))))</f>
        <v/>
      </c>
      <c r="F231" s="3" t="str">
        <f ca="1">IF($X231="","",CHOOSE($X231,IF(ISBLANK(INDEX(Kaleciler!F:F,$Y231)),"",INDEX(Kaleciler!F:F,$Y231)),IF(ISBLANK(INDEX(Stoperler!F:F,$Y231)),"",INDEX(Stoperler!F:F,$Y231)),IF(ISBLANK(INDEX('Sağ Bekler'!F:F,$Y231)),"",INDEX('Sağ Bekler'!F:F,$Y231)),IF(ISBLANK(INDEX('Sol Bekler'!F:F,$Y231)),"",INDEX('Sol Bekler'!F:F,$Y231)),IF(ISBLANK(INDEX('Orta Saha'!F:F,$Y231)),"",INDEX('Orta Saha'!F:F,$Y231)),IF(ISBLANK(INDEX(Kanatlar!F:F,$Y231)),"",INDEX(Kanatlar!F:F,$Y231)),IF(ISBLANK(INDEX(Forvetler!F:F,$Y231)),"",INDEX(Forvetler!F:F,$Y231))))</f>
        <v/>
      </c>
      <c r="G231" s="3" t="str">
        <f ca="1">IF($X231="","",CHOOSE($X231,IF(ISBLANK(INDEX(Kaleciler!G:G,$Y231)),"",INDEX(Kaleciler!G:G,$Y231)),IF(ISBLANK(INDEX(Stoperler!G:G,$Y231)),"",INDEX(Stoperler!G:G,$Y231)),IF(ISBLANK(INDEX('Sağ Bekler'!G:G,$Y231)),"",INDEX('Sağ Bekler'!G:G,$Y231)),IF(ISBLANK(INDEX('Sol Bekler'!G:G,$Y231)),"",INDEX('Sol Bekler'!G:G,$Y231)),IF(ISBLANK(INDEX('Orta Saha'!G:G,$Y231)),"",INDEX('Orta Saha'!G:G,$Y231)),IF(ISBLANK(INDEX(Kanatlar!G:G,$Y231)),"",INDEX(Kanatlar!G:G,$Y231)),IF(ISBLANK(INDEX(Forvetler!G:G,$Y231)),"",INDEX(Forvetler!G:G,$Y231))))</f>
        <v/>
      </c>
      <c r="H231" s="3" t="str">
        <f ca="1">IF($X231="","",CHOOSE($X231,IF(ISBLANK(INDEX(Kaleciler!H:H,$Y231)),"",INDEX(Kaleciler!H:H,$Y231)),IF(ISBLANK(INDEX(Stoperler!H:H,$Y231)),"",INDEX(Stoperler!H:H,$Y231)),IF(ISBLANK(INDEX('Sağ Bekler'!H:H,$Y231)),"",INDEX('Sağ Bekler'!H:H,$Y231)),IF(ISBLANK(INDEX('Sol Bekler'!H:H,$Y231)),"",INDEX('Sol Bekler'!H:H,$Y231)),IF(ISBLANK(INDEX('Orta Saha'!H:H,$Y231)),"",INDEX('Orta Saha'!H:H,$Y231)),IF(ISBLANK(INDEX(Kanatlar!H:H,$Y231)),"",INDEX(Kanatlar!H:H,$Y231)),IF(ISBLANK(INDEX(Forvetler!H:H,$Y231)),"",INDEX(Forvetler!H:H,$Y231))))</f>
        <v/>
      </c>
      <c r="I231" s="4" t="str">
        <f ca="1">IF($X231="","",CHOOSE($X231,IF(ISBLANK(INDEX(Kaleciler!I:I,$Y231)),"",INDEX(Kaleciler!I:I,$Y231)),IF(ISBLANK(INDEX(Stoperler!I:I,$Y231)),"",INDEX(Stoperler!I:I,$Y231)),IF(ISBLANK(INDEX('Sağ Bekler'!I:I,$Y231)),"",INDEX('Sağ Bekler'!I:I,$Y231)),IF(ISBLANK(INDEX('Sol Bekler'!I:I,$Y231)),"",INDEX('Sol Bekler'!I:I,$Y231)),IF(ISBLANK(INDEX('Orta Saha'!I:I,$Y231)),"",INDEX('Orta Saha'!I:I,$Y231)),IF(ISBLANK(INDEX(Kanatlar!I:I,$Y231)),"",INDEX(Kanatlar!I:I,$Y231)),IF(ISBLANK(INDEX(Forvetler!I:I,$Y231)),"",INDEX(Forvetler!I:I,$Y231))))</f>
        <v/>
      </c>
      <c r="J231" s="4" t="str">
        <f ca="1">IF($X231="","",CHOOSE($X231,IF(ISBLANK(INDEX(Kaleciler!J:J,$Y231)),"",INDEX(Kaleciler!J:J,$Y231)),IF(ISBLANK(INDEX(Stoperler!J:J,$Y231)),"",INDEX(Stoperler!J:J,$Y231)),IF(ISBLANK(INDEX('Sağ Bekler'!J:J,$Y231)),"",INDEX('Sağ Bekler'!J:J,$Y231)),IF(ISBLANK(INDEX('Sol Bekler'!J:J,$Y231)),"",INDEX('Sol Bekler'!J:J,$Y231)),IF(ISBLANK(INDEX('Orta Saha'!J:J,$Y231)),"",INDEX('Orta Saha'!J:J,$Y231)),IF(ISBLANK(INDEX(Kanatlar!J:J,$Y231)),"",INDEX(Kanatlar!J:J,$Y231)),IF(ISBLANK(INDEX(Forvetler!J:J,$Y231)),"",INDEX(Forvetler!J:J,$Y231))))</f>
        <v/>
      </c>
      <c r="K231" s="2" t="str">
        <f ca="1">IF($X231="","",CHOOSE($X231,IF(ISBLANK(INDEX(Kaleciler!K:K,$Y231)),"",INDEX(Kaleciler!K:K,$Y231)),IF(ISBLANK(INDEX(Stoperler!K:K,$Y231)),"",INDEX(Stoperler!K:K,$Y231)),IF(ISBLANK(INDEX('Sağ Bekler'!K:K,$Y231)),"",INDEX('Sağ Bekler'!K:K,$Y231)),IF(ISBLANK(INDEX('Sol Bekler'!K:K,$Y231)),"",INDEX('Sol Bekler'!K:K,$Y231)),IF(ISBLANK(INDEX('Orta Saha'!K:K,$Y231)),"",INDEX('Orta Saha'!K:K,$Y231)),IF(ISBLANK(INDEX(Kanatlar!K:K,$Y231)),"",INDEX(Kanatlar!K:K,$Y231)),IF(ISBLANK(INDEX(Forvetler!K:K,$Y231)),"",INDEX(Forvetler!K:K,$Y231))))</f>
        <v/>
      </c>
      <c r="L231" s="2" t="str">
        <f ca="1">IF($X231="","",CHOOSE($X231,IF(ISBLANK(INDEX(Kaleciler!L:L,$Y231)),"",INDEX(Kaleciler!L:L,$Y231)),IF(ISBLANK(INDEX(Stoperler!L:L,$Y231)),"",INDEX(Stoperler!L:L,$Y231)),IF(ISBLANK(INDEX('Sağ Bekler'!L:L,$Y231)),"",INDEX('Sağ Bekler'!L:L,$Y231)),IF(ISBLANK(INDEX('Sol Bekler'!L:L,$Y231)),"",INDEX('Sol Bekler'!L:L,$Y231)),IF(ISBLANK(INDEX('Orta Saha'!L:L,$Y231)),"",INDEX('Orta Saha'!L:L,$Y231)),IF(ISBLANK(INDEX(Kanatlar!L:L,$Y231)),"",INDEX(Kanatlar!L:L,$Y231)),IF(ISBLANK(INDEX(Forvetler!L:L,$Y231)),"",INDEX(Forvetler!L:L,$Y231))))</f>
        <v/>
      </c>
      <c r="M231" s="2" t="str">
        <f ca="1">IF($X231="","",CHOOSE($X231,IF(ISBLANK(INDEX(Kaleciler!M:M,$Y231)),"",INDEX(Kaleciler!M:M,$Y231)),IF(ISBLANK(INDEX(Stoperler!M:M,$Y231)),"",INDEX(Stoperler!M:M,$Y231)),IF(ISBLANK(INDEX('Sağ Bekler'!M:M,$Y231)),"",INDEX('Sağ Bekler'!M:M,$Y231)),IF(ISBLANK(INDEX('Sol Bekler'!M:M,$Y231)),"",INDEX('Sol Bekler'!M:M,$Y231)),IF(ISBLANK(INDEX('Orta Saha'!M:M,$Y231)),"",INDEX('Orta Saha'!M:M,$Y231)),IF(ISBLANK(INDEX(Kanatlar!M:M,$Y231)),"",INDEX(Kanatlar!M:M,$Y231)),IF(ISBLANK(INDEX(Forvetler!M:M,$Y231)),"",INDEX(Forvetler!M:M,$Y231))))</f>
        <v/>
      </c>
      <c r="N231" s="2" t="str">
        <f ca="1">IF($X231="","",CHOOSE($X231,IF(ISBLANK(INDEX(Kaleciler!N:N,$Y231)),"",INDEX(Kaleciler!N:N,$Y231)),IF(ISBLANK(INDEX(Stoperler!N:N,$Y231)),"",INDEX(Stoperler!N:N,$Y231)),IF(ISBLANK(INDEX('Sağ Bekler'!N:N,$Y231)),"",INDEX('Sağ Bekler'!N:N,$Y231)),IF(ISBLANK(INDEX('Sol Bekler'!N:N,$Y231)),"",INDEX('Sol Bekler'!N:N,$Y231)),IF(ISBLANK(INDEX('Orta Saha'!N:N,$Y231)),"",INDEX('Orta Saha'!N:N,$Y231)),IF(ISBLANK(INDEX(Kanatlar!N:N,$Y231)),"",INDEX(Kanatlar!N:N,$Y231)),IF(ISBLANK(INDEX(Forvetler!N:N,$Y231)),"",INDEX(Forvetler!N:N,$Y231))))</f>
        <v/>
      </c>
      <c r="O231" s="2" t="str">
        <f ca="1">IF($X231="","",CHOOSE($X231,IF(ISBLANK(INDEX(Kaleciler!O:O,$Y231)),"",INDEX(Kaleciler!O:O,$Y231)),IF(ISBLANK(INDEX(Stoperler!O:O,$Y231)),"",INDEX(Stoperler!O:O,$Y231)),IF(ISBLANK(INDEX('Sağ Bekler'!O:O,$Y231)),"",INDEX('Sağ Bekler'!O:O,$Y231)),IF(ISBLANK(INDEX('Sol Bekler'!O:O,$Y231)),"",INDEX('Sol Bekler'!O:O,$Y231)),IF(ISBLANK(INDEX('Orta Saha'!O:O,$Y231)),"",INDEX('Orta Saha'!O:O,$Y231)),IF(ISBLANK(INDEX(Kanatlar!O:O,$Y231)),"",INDEX(Kanatlar!O:O,$Y231)),IF(ISBLANK(INDEX(Forvetler!O:O,$Y231)),"",INDEX(Forvetler!O:O,$Y231))))</f>
        <v/>
      </c>
      <c r="P231" s="2" t="str">
        <f ca="1">IF($X231="","",CHOOSE($X231,IF(ISBLANK(INDEX(Kaleciler!P:P,$Y231)),"",INDEX(Kaleciler!P:P,$Y231)),IF(ISBLANK(INDEX(Stoperler!P:P,$Y231)),"",INDEX(Stoperler!P:P,$Y231)),IF(ISBLANK(INDEX('Sağ Bekler'!P:P,$Y231)),"",INDEX('Sağ Bekler'!P:P,$Y231)),IF(ISBLANK(INDEX('Sol Bekler'!P:P,$Y231)),"",INDEX('Sol Bekler'!P:P,$Y231)),IF(ISBLANK(INDEX('Orta Saha'!P:P,$Y231)),"",INDEX('Orta Saha'!P:P,$Y231)),IF(ISBLANK(INDEX(Kanatlar!P:P,$Y231)),"",INDEX(Kanatlar!P:P,$Y231)),IF(ISBLANK(INDEX(Forvetler!P:P,$Y231)),"",INDEX(Forvetler!P:P,$Y231))))</f>
        <v/>
      </c>
      <c r="Q231" s="3" t="str">
        <f ca="1">IF($X231="","",CHOOSE($X231,IF(ISBLANK(INDEX(Kaleciler!Q:Q,$Y231)),"",INDEX(Kaleciler!Q:Q,$Y231)),IF(ISBLANK(INDEX(Stoperler!Q:Q,$Y231)),"",INDEX(Stoperler!Q:Q,$Y231)),IF(ISBLANK(INDEX('Sağ Bekler'!Q:Q,$Y231)),"",INDEX('Sağ Bekler'!Q:Q,$Y231)),IF(ISBLANK(INDEX('Sol Bekler'!Q:Q,$Y231)),"",INDEX('Sol Bekler'!Q:Q,$Y231)),IF(ISBLANK(INDEX('Orta Saha'!Q:Q,$Y231)),"",INDEX('Orta Saha'!Q:Q,$Y231)),IF(ISBLANK(INDEX(Kanatlar!Q:Q,$Y231)),"",INDEX(Kanatlar!Q:Q,$Y231)),IF(ISBLANK(INDEX(Forvetler!Q:Q,$Y231)),"",INDEX(Forvetler!Q:Q,$Y231))))</f>
        <v/>
      </c>
      <c r="R231" s="4" t="str">
        <f ca="1">IF($X231="","",CHOOSE($X231,IF(ISBLANK(INDEX(Kaleciler!R:R,$Y231)),"",INDEX(Kaleciler!R:R,$Y231)),IF(ISBLANK(INDEX(Stoperler!R:R,$Y231)),"",INDEX(Stoperler!R:R,$Y231)),IF(ISBLANK(INDEX('Sağ Bekler'!R:R,$Y231)),"",INDEX('Sağ Bekler'!R:R,$Y231)),IF(ISBLANK(INDEX('Sol Bekler'!R:R,$Y231)),"",INDEX('Sol Bekler'!R:R,$Y231)),IF(ISBLANK(INDEX('Orta Saha'!R:R,$Y231)),"",INDEX('Orta Saha'!R:R,$Y231)),IF(ISBLANK(INDEX(Kanatlar!R:R,$Y231)),"",INDEX(Kanatlar!R:R,$Y231)),IF(ISBLANK(INDEX(Forvetler!R:R,$Y231)),"",INDEX(Forvetler!R:R,$Y231))))</f>
        <v/>
      </c>
      <c r="S231" s="2" t="str">
        <f ca="1">IF($X231="","",CHOOSE($X231,IF(ISBLANK(INDEX(Kaleciler!S:S,$Y231)),"",INDEX(Kaleciler!S:S,$Y231)),IF(ISBLANK(INDEX(Stoperler!S:S,$Y231)),"",INDEX(Stoperler!S:S,$Y231)),IF(ISBLANK(INDEX('Sağ Bekler'!S:S,$Y231)),"",INDEX('Sağ Bekler'!S:S,$Y231)),IF(ISBLANK(INDEX('Sol Bekler'!S:S,$Y231)),"",INDEX('Sol Bekler'!S:S,$Y231)),IF(ISBLANK(INDEX('Orta Saha'!S:S,$Y231)),"",INDEX('Orta Saha'!S:S,$Y231)),IF(ISBLANK(INDEX(Kanatlar!S:S,$Y231)),"",INDEX(Kanatlar!S:S,$Y231)),IF(ISBLANK(INDEX(Forvetler!S:S,$Y231)),"",INDEX(Forvetler!S:S,$Y231))))</f>
        <v/>
      </c>
      <c r="T231" s="3" t="str">
        <f ca="1">IF($X231="","",CHOOSE($X231,IF(ISBLANK(INDEX(Kaleciler!T:T,$Y231)),"",INDEX(Kaleciler!T:T,$Y231)),IF(ISBLANK(INDEX(Stoperler!T:T,$Y231)),"",INDEX(Stoperler!T:T,$Y231)),IF(ISBLANK(INDEX('Sağ Bekler'!T:T,$Y231)),"",INDEX('Sağ Bekler'!T:T,$Y231)),IF(ISBLANK(INDEX('Sol Bekler'!T:T,$Y231)),"",INDEX('Sol Bekler'!T:T,$Y231)),IF(ISBLANK(INDEX('Orta Saha'!T:T,$Y231)),"",INDEX('Orta Saha'!T:T,$Y231)),IF(ISBLANK(INDEX(Kanatlar!T:T,$Y231)),"",INDEX(Kanatlar!T:T,$Y231)),IF(ISBLANK(INDEX(Forvetler!T:T,$Y231)),"",INDEX(Forvetler!T:T,$Y231))))</f>
        <v/>
      </c>
      <c r="U231">
        <v>3</v>
      </c>
      <c r="V231">
        <v>31</v>
      </c>
      <c r="W231" t="str">
        <f ca="1">IF(AND('Sağ Bekler'!$B$31&lt;&gt;"",'Sağ Bekler'!$I$31&gt;0,'Sağ Bekler'!$I$31&lt;=TODAY()+365),COUNT($W$3:W230)+1,"")</f>
        <v/>
      </c>
      <c r="X231" t="str">
        <f ca="1">IFERROR(INDEX($U$4:$U$703,MATCH(ROWS($X$4:X231),$W$4:$W$703,0)),"")</f>
        <v/>
      </c>
      <c r="Y231" t="str">
        <f ca="1">IFERROR(INDEX($V$4:$V$703,MATCH(ROWS($Y$4:Y231),$W$4:$W$703,0)),"")</f>
        <v/>
      </c>
    </row>
    <row r="232" spans="1:25" x14ac:dyDescent="0.2">
      <c r="A232" s="2" t="str">
        <f ca="1">IF($X232="","",CHOOSE($X232,IF(ISBLANK(INDEX(Kaleciler!A:A,$Y232)),"",INDEX(Kaleciler!A:A,$Y232)),IF(ISBLANK(INDEX(Stoperler!A:A,$Y232)),"",INDEX(Stoperler!A:A,$Y232)),IF(ISBLANK(INDEX('Sağ Bekler'!A:A,$Y232)),"",INDEX('Sağ Bekler'!A:A,$Y232)),IF(ISBLANK(INDEX('Sol Bekler'!A:A,$Y232)),"",INDEX('Sol Bekler'!A:A,$Y232)),IF(ISBLANK(INDEX('Orta Saha'!A:A,$Y232)),"",INDEX('Orta Saha'!A:A,$Y232)),IF(ISBLANK(INDEX(Kanatlar!A:A,$Y232)),"",INDEX(Kanatlar!A:A,$Y232)),IF(ISBLANK(INDEX(Forvetler!A:A,$Y232)),"",INDEX(Forvetler!A:A,$Y232))))</f>
        <v/>
      </c>
      <c r="B232" s="3" t="str">
        <f ca="1">IF($X232="","",CHOOSE($X232,IF(ISBLANK(INDEX(Kaleciler!B:B,$Y232)),"",INDEX(Kaleciler!B:B,$Y232)),IF(ISBLANK(INDEX(Stoperler!B:B,$Y232)),"",INDEX(Stoperler!B:B,$Y232)),IF(ISBLANK(INDEX('Sağ Bekler'!B:B,$Y232)),"",INDEX('Sağ Bekler'!B:B,$Y232)),IF(ISBLANK(INDEX('Sol Bekler'!B:B,$Y232)),"",INDEX('Sol Bekler'!B:B,$Y232)),IF(ISBLANK(INDEX('Orta Saha'!B:B,$Y232)),"",INDEX('Orta Saha'!B:B,$Y232)),IF(ISBLANK(INDEX(Kanatlar!B:B,$Y232)),"",INDEX(Kanatlar!B:B,$Y232)),IF(ISBLANK(INDEX(Forvetler!B:B,$Y232)),"",INDEX(Forvetler!B:B,$Y232))))</f>
        <v/>
      </c>
      <c r="C232" s="4" t="str">
        <f ca="1">IF($X232="","",CHOOSE($X232,IF(ISBLANK(INDEX(Kaleciler!C:C,$Y232)),"",INDEX(Kaleciler!C:C,$Y232)),IF(ISBLANK(INDEX(Stoperler!C:C,$Y232)),"",INDEX(Stoperler!C:C,$Y232)),IF(ISBLANK(INDEX('Sağ Bekler'!C:C,$Y232)),"",INDEX('Sağ Bekler'!C:C,$Y232)),IF(ISBLANK(INDEX('Sol Bekler'!C:C,$Y232)),"",INDEX('Sol Bekler'!C:C,$Y232)),IF(ISBLANK(INDEX('Orta Saha'!C:C,$Y232)),"",INDEX('Orta Saha'!C:C,$Y232)),IF(ISBLANK(INDEX(Kanatlar!C:C,$Y232)),"",INDEX(Kanatlar!C:C,$Y232)),IF(ISBLANK(INDEX(Forvetler!C:C,$Y232)),"",INDEX(Forvetler!C:C,$Y232))))</f>
        <v/>
      </c>
      <c r="D232" s="2" t="str">
        <f ca="1">IF($X232="","",CHOOSE($X232,IF(ISBLANK(INDEX(Kaleciler!D:D,$Y232)),"",INDEX(Kaleciler!D:D,$Y232)),IF(ISBLANK(INDEX(Stoperler!D:D,$Y232)),"",INDEX(Stoperler!D:D,$Y232)),IF(ISBLANK(INDEX('Sağ Bekler'!D:D,$Y232)),"",INDEX('Sağ Bekler'!D:D,$Y232)),IF(ISBLANK(INDEX('Sol Bekler'!D:D,$Y232)),"",INDEX('Sol Bekler'!D:D,$Y232)),IF(ISBLANK(INDEX('Orta Saha'!D:D,$Y232)),"",INDEX('Orta Saha'!D:D,$Y232)),IF(ISBLANK(INDEX(Kanatlar!D:D,$Y232)),"",INDEX(Kanatlar!D:D,$Y232)),IF(ISBLANK(INDEX(Forvetler!D:D,$Y232)),"",INDEX(Forvetler!D:D,$Y232))))</f>
        <v/>
      </c>
      <c r="E232" s="3" t="str">
        <f ca="1">IF($X232="","",CHOOSE($X232,IF(ISBLANK(INDEX(Kaleciler!E:E,$Y232)),"",INDEX(Kaleciler!E:E,$Y232)),IF(ISBLANK(INDEX(Stoperler!E:E,$Y232)),"",INDEX(Stoperler!E:E,$Y232)),IF(ISBLANK(INDEX('Sağ Bekler'!E:E,$Y232)),"",INDEX('Sağ Bekler'!E:E,$Y232)),IF(ISBLANK(INDEX('Sol Bekler'!E:E,$Y232)),"",INDEX('Sol Bekler'!E:E,$Y232)),IF(ISBLANK(INDEX('Orta Saha'!E:E,$Y232)),"",INDEX('Orta Saha'!E:E,$Y232)),IF(ISBLANK(INDEX(Kanatlar!E:E,$Y232)),"",INDEX(Kanatlar!E:E,$Y232)),IF(ISBLANK(INDEX(Forvetler!E:E,$Y232)),"",INDEX(Forvetler!E:E,$Y232))))</f>
        <v/>
      </c>
      <c r="F232" s="3" t="str">
        <f ca="1">IF($X232="","",CHOOSE($X232,IF(ISBLANK(INDEX(Kaleciler!F:F,$Y232)),"",INDEX(Kaleciler!F:F,$Y232)),IF(ISBLANK(INDEX(Stoperler!F:F,$Y232)),"",INDEX(Stoperler!F:F,$Y232)),IF(ISBLANK(INDEX('Sağ Bekler'!F:F,$Y232)),"",INDEX('Sağ Bekler'!F:F,$Y232)),IF(ISBLANK(INDEX('Sol Bekler'!F:F,$Y232)),"",INDEX('Sol Bekler'!F:F,$Y232)),IF(ISBLANK(INDEX('Orta Saha'!F:F,$Y232)),"",INDEX('Orta Saha'!F:F,$Y232)),IF(ISBLANK(INDEX(Kanatlar!F:F,$Y232)),"",INDEX(Kanatlar!F:F,$Y232)),IF(ISBLANK(INDEX(Forvetler!F:F,$Y232)),"",INDEX(Forvetler!F:F,$Y232))))</f>
        <v/>
      </c>
      <c r="G232" s="3" t="str">
        <f ca="1">IF($X232="","",CHOOSE($X232,IF(ISBLANK(INDEX(Kaleciler!G:G,$Y232)),"",INDEX(Kaleciler!G:G,$Y232)),IF(ISBLANK(INDEX(Stoperler!G:G,$Y232)),"",INDEX(Stoperler!G:G,$Y232)),IF(ISBLANK(INDEX('Sağ Bekler'!G:G,$Y232)),"",INDEX('Sağ Bekler'!G:G,$Y232)),IF(ISBLANK(INDEX('Sol Bekler'!G:G,$Y232)),"",INDEX('Sol Bekler'!G:G,$Y232)),IF(ISBLANK(INDEX('Orta Saha'!G:G,$Y232)),"",INDEX('Orta Saha'!G:G,$Y232)),IF(ISBLANK(INDEX(Kanatlar!G:G,$Y232)),"",INDEX(Kanatlar!G:G,$Y232)),IF(ISBLANK(INDEX(Forvetler!G:G,$Y232)),"",INDEX(Forvetler!G:G,$Y232))))</f>
        <v/>
      </c>
      <c r="H232" s="3" t="str">
        <f ca="1">IF($X232="","",CHOOSE($X232,IF(ISBLANK(INDEX(Kaleciler!H:H,$Y232)),"",INDEX(Kaleciler!H:H,$Y232)),IF(ISBLANK(INDEX(Stoperler!H:H,$Y232)),"",INDEX(Stoperler!H:H,$Y232)),IF(ISBLANK(INDEX('Sağ Bekler'!H:H,$Y232)),"",INDEX('Sağ Bekler'!H:H,$Y232)),IF(ISBLANK(INDEX('Sol Bekler'!H:H,$Y232)),"",INDEX('Sol Bekler'!H:H,$Y232)),IF(ISBLANK(INDEX('Orta Saha'!H:H,$Y232)),"",INDEX('Orta Saha'!H:H,$Y232)),IF(ISBLANK(INDEX(Kanatlar!H:H,$Y232)),"",INDEX(Kanatlar!H:H,$Y232)),IF(ISBLANK(INDEX(Forvetler!H:H,$Y232)),"",INDEX(Forvetler!H:H,$Y232))))</f>
        <v/>
      </c>
      <c r="I232" s="4" t="str">
        <f ca="1">IF($X232="","",CHOOSE($X232,IF(ISBLANK(INDEX(Kaleciler!I:I,$Y232)),"",INDEX(Kaleciler!I:I,$Y232)),IF(ISBLANK(INDEX(Stoperler!I:I,$Y232)),"",INDEX(Stoperler!I:I,$Y232)),IF(ISBLANK(INDEX('Sağ Bekler'!I:I,$Y232)),"",INDEX('Sağ Bekler'!I:I,$Y232)),IF(ISBLANK(INDEX('Sol Bekler'!I:I,$Y232)),"",INDEX('Sol Bekler'!I:I,$Y232)),IF(ISBLANK(INDEX('Orta Saha'!I:I,$Y232)),"",INDEX('Orta Saha'!I:I,$Y232)),IF(ISBLANK(INDEX(Kanatlar!I:I,$Y232)),"",INDEX(Kanatlar!I:I,$Y232)),IF(ISBLANK(INDEX(Forvetler!I:I,$Y232)),"",INDEX(Forvetler!I:I,$Y232))))</f>
        <v/>
      </c>
      <c r="J232" s="4" t="str">
        <f ca="1">IF($X232="","",CHOOSE($X232,IF(ISBLANK(INDEX(Kaleciler!J:J,$Y232)),"",INDEX(Kaleciler!J:J,$Y232)),IF(ISBLANK(INDEX(Stoperler!J:J,$Y232)),"",INDEX(Stoperler!J:J,$Y232)),IF(ISBLANK(INDEX('Sağ Bekler'!J:J,$Y232)),"",INDEX('Sağ Bekler'!J:J,$Y232)),IF(ISBLANK(INDEX('Sol Bekler'!J:J,$Y232)),"",INDEX('Sol Bekler'!J:J,$Y232)),IF(ISBLANK(INDEX('Orta Saha'!J:J,$Y232)),"",INDEX('Orta Saha'!J:J,$Y232)),IF(ISBLANK(INDEX(Kanatlar!J:J,$Y232)),"",INDEX(Kanatlar!J:J,$Y232)),IF(ISBLANK(INDEX(Forvetler!J:J,$Y232)),"",INDEX(Forvetler!J:J,$Y232))))</f>
        <v/>
      </c>
      <c r="K232" s="2" t="str">
        <f ca="1">IF($X232="","",CHOOSE($X232,IF(ISBLANK(INDEX(Kaleciler!K:K,$Y232)),"",INDEX(Kaleciler!K:K,$Y232)),IF(ISBLANK(INDEX(Stoperler!K:K,$Y232)),"",INDEX(Stoperler!K:K,$Y232)),IF(ISBLANK(INDEX('Sağ Bekler'!K:K,$Y232)),"",INDEX('Sağ Bekler'!K:K,$Y232)),IF(ISBLANK(INDEX('Sol Bekler'!K:K,$Y232)),"",INDEX('Sol Bekler'!K:K,$Y232)),IF(ISBLANK(INDEX('Orta Saha'!K:K,$Y232)),"",INDEX('Orta Saha'!K:K,$Y232)),IF(ISBLANK(INDEX(Kanatlar!K:K,$Y232)),"",INDEX(Kanatlar!K:K,$Y232)),IF(ISBLANK(INDEX(Forvetler!K:K,$Y232)),"",INDEX(Forvetler!K:K,$Y232))))</f>
        <v/>
      </c>
      <c r="L232" s="2" t="str">
        <f ca="1">IF($X232="","",CHOOSE($X232,IF(ISBLANK(INDEX(Kaleciler!L:L,$Y232)),"",INDEX(Kaleciler!L:L,$Y232)),IF(ISBLANK(INDEX(Stoperler!L:L,$Y232)),"",INDEX(Stoperler!L:L,$Y232)),IF(ISBLANK(INDEX('Sağ Bekler'!L:L,$Y232)),"",INDEX('Sağ Bekler'!L:L,$Y232)),IF(ISBLANK(INDEX('Sol Bekler'!L:L,$Y232)),"",INDEX('Sol Bekler'!L:L,$Y232)),IF(ISBLANK(INDEX('Orta Saha'!L:L,$Y232)),"",INDEX('Orta Saha'!L:L,$Y232)),IF(ISBLANK(INDEX(Kanatlar!L:L,$Y232)),"",INDEX(Kanatlar!L:L,$Y232)),IF(ISBLANK(INDEX(Forvetler!L:L,$Y232)),"",INDEX(Forvetler!L:L,$Y232))))</f>
        <v/>
      </c>
      <c r="M232" s="2" t="str">
        <f ca="1">IF($X232="","",CHOOSE($X232,IF(ISBLANK(INDEX(Kaleciler!M:M,$Y232)),"",INDEX(Kaleciler!M:M,$Y232)),IF(ISBLANK(INDEX(Stoperler!M:M,$Y232)),"",INDEX(Stoperler!M:M,$Y232)),IF(ISBLANK(INDEX('Sağ Bekler'!M:M,$Y232)),"",INDEX('Sağ Bekler'!M:M,$Y232)),IF(ISBLANK(INDEX('Sol Bekler'!M:M,$Y232)),"",INDEX('Sol Bekler'!M:M,$Y232)),IF(ISBLANK(INDEX('Orta Saha'!M:M,$Y232)),"",INDEX('Orta Saha'!M:M,$Y232)),IF(ISBLANK(INDEX(Kanatlar!M:M,$Y232)),"",INDEX(Kanatlar!M:M,$Y232)),IF(ISBLANK(INDEX(Forvetler!M:M,$Y232)),"",INDEX(Forvetler!M:M,$Y232))))</f>
        <v/>
      </c>
      <c r="N232" s="2" t="str">
        <f ca="1">IF($X232="","",CHOOSE($X232,IF(ISBLANK(INDEX(Kaleciler!N:N,$Y232)),"",INDEX(Kaleciler!N:N,$Y232)),IF(ISBLANK(INDEX(Stoperler!N:N,$Y232)),"",INDEX(Stoperler!N:N,$Y232)),IF(ISBLANK(INDEX('Sağ Bekler'!N:N,$Y232)),"",INDEX('Sağ Bekler'!N:N,$Y232)),IF(ISBLANK(INDEX('Sol Bekler'!N:N,$Y232)),"",INDEX('Sol Bekler'!N:N,$Y232)),IF(ISBLANK(INDEX('Orta Saha'!N:N,$Y232)),"",INDEX('Orta Saha'!N:N,$Y232)),IF(ISBLANK(INDEX(Kanatlar!N:N,$Y232)),"",INDEX(Kanatlar!N:N,$Y232)),IF(ISBLANK(INDEX(Forvetler!N:N,$Y232)),"",INDEX(Forvetler!N:N,$Y232))))</f>
        <v/>
      </c>
      <c r="O232" s="2" t="str">
        <f ca="1">IF($X232="","",CHOOSE($X232,IF(ISBLANK(INDEX(Kaleciler!O:O,$Y232)),"",INDEX(Kaleciler!O:O,$Y232)),IF(ISBLANK(INDEX(Stoperler!O:O,$Y232)),"",INDEX(Stoperler!O:O,$Y232)),IF(ISBLANK(INDEX('Sağ Bekler'!O:O,$Y232)),"",INDEX('Sağ Bekler'!O:O,$Y232)),IF(ISBLANK(INDEX('Sol Bekler'!O:O,$Y232)),"",INDEX('Sol Bekler'!O:O,$Y232)),IF(ISBLANK(INDEX('Orta Saha'!O:O,$Y232)),"",INDEX('Orta Saha'!O:O,$Y232)),IF(ISBLANK(INDEX(Kanatlar!O:O,$Y232)),"",INDEX(Kanatlar!O:O,$Y232)),IF(ISBLANK(INDEX(Forvetler!O:O,$Y232)),"",INDEX(Forvetler!O:O,$Y232))))</f>
        <v/>
      </c>
      <c r="P232" s="2" t="str">
        <f ca="1">IF($X232="","",CHOOSE($X232,IF(ISBLANK(INDEX(Kaleciler!P:P,$Y232)),"",INDEX(Kaleciler!P:P,$Y232)),IF(ISBLANK(INDEX(Stoperler!P:P,$Y232)),"",INDEX(Stoperler!P:P,$Y232)),IF(ISBLANK(INDEX('Sağ Bekler'!P:P,$Y232)),"",INDEX('Sağ Bekler'!P:P,$Y232)),IF(ISBLANK(INDEX('Sol Bekler'!P:P,$Y232)),"",INDEX('Sol Bekler'!P:P,$Y232)),IF(ISBLANK(INDEX('Orta Saha'!P:P,$Y232)),"",INDEX('Orta Saha'!P:P,$Y232)),IF(ISBLANK(INDEX(Kanatlar!P:P,$Y232)),"",INDEX(Kanatlar!P:P,$Y232)),IF(ISBLANK(INDEX(Forvetler!P:P,$Y232)),"",INDEX(Forvetler!P:P,$Y232))))</f>
        <v/>
      </c>
      <c r="Q232" s="3" t="str">
        <f ca="1">IF($X232="","",CHOOSE($X232,IF(ISBLANK(INDEX(Kaleciler!Q:Q,$Y232)),"",INDEX(Kaleciler!Q:Q,$Y232)),IF(ISBLANK(INDEX(Stoperler!Q:Q,$Y232)),"",INDEX(Stoperler!Q:Q,$Y232)),IF(ISBLANK(INDEX('Sağ Bekler'!Q:Q,$Y232)),"",INDEX('Sağ Bekler'!Q:Q,$Y232)),IF(ISBLANK(INDEX('Sol Bekler'!Q:Q,$Y232)),"",INDEX('Sol Bekler'!Q:Q,$Y232)),IF(ISBLANK(INDEX('Orta Saha'!Q:Q,$Y232)),"",INDEX('Orta Saha'!Q:Q,$Y232)),IF(ISBLANK(INDEX(Kanatlar!Q:Q,$Y232)),"",INDEX(Kanatlar!Q:Q,$Y232)),IF(ISBLANK(INDEX(Forvetler!Q:Q,$Y232)),"",INDEX(Forvetler!Q:Q,$Y232))))</f>
        <v/>
      </c>
      <c r="R232" s="4" t="str">
        <f ca="1">IF($X232="","",CHOOSE($X232,IF(ISBLANK(INDEX(Kaleciler!R:R,$Y232)),"",INDEX(Kaleciler!R:R,$Y232)),IF(ISBLANK(INDEX(Stoperler!R:R,$Y232)),"",INDEX(Stoperler!R:R,$Y232)),IF(ISBLANK(INDEX('Sağ Bekler'!R:R,$Y232)),"",INDEX('Sağ Bekler'!R:R,$Y232)),IF(ISBLANK(INDEX('Sol Bekler'!R:R,$Y232)),"",INDEX('Sol Bekler'!R:R,$Y232)),IF(ISBLANK(INDEX('Orta Saha'!R:R,$Y232)),"",INDEX('Orta Saha'!R:R,$Y232)),IF(ISBLANK(INDEX(Kanatlar!R:R,$Y232)),"",INDEX(Kanatlar!R:R,$Y232)),IF(ISBLANK(INDEX(Forvetler!R:R,$Y232)),"",INDEX(Forvetler!R:R,$Y232))))</f>
        <v/>
      </c>
      <c r="S232" s="2" t="str">
        <f ca="1">IF($X232="","",CHOOSE($X232,IF(ISBLANK(INDEX(Kaleciler!S:S,$Y232)),"",INDEX(Kaleciler!S:S,$Y232)),IF(ISBLANK(INDEX(Stoperler!S:S,$Y232)),"",INDEX(Stoperler!S:S,$Y232)),IF(ISBLANK(INDEX('Sağ Bekler'!S:S,$Y232)),"",INDEX('Sağ Bekler'!S:S,$Y232)),IF(ISBLANK(INDEX('Sol Bekler'!S:S,$Y232)),"",INDEX('Sol Bekler'!S:S,$Y232)),IF(ISBLANK(INDEX('Orta Saha'!S:S,$Y232)),"",INDEX('Orta Saha'!S:S,$Y232)),IF(ISBLANK(INDEX(Kanatlar!S:S,$Y232)),"",INDEX(Kanatlar!S:S,$Y232)),IF(ISBLANK(INDEX(Forvetler!S:S,$Y232)),"",INDEX(Forvetler!S:S,$Y232))))</f>
        <v/>
      </c>
      <c r="T232" s="3" t="str">
        <f ca="1">IF($X232="","",CHOOSE($X232,IF(ISBLANK(INDEX(Kaleciler!T:T,$Y232)),"",INDEX(Kaleciler!T:T,$Y232)),IF(ISBLANK(INDEX(Stoperler!T:T,$Y232)),"",INDEX(Stoperler!T:T,$Y232)),IF(ISBLANK(INDEX('Sağ Bekler'!T:T,$Y232)),"",INDEX('Sağ Bekler'!T:T,$Y232)),IF(ISBLANK(INDEX('Sol Bekler'!T:T,$Y232)),"",INDEX('Sol Bekler'!T:T,$Y232)),IF(ISBLANK(INDEX('Orta Saha'!T:T,$Y232)),"",INDEX('Orta Saha'!T:T,$Y232)),IF(ISBLANK(INDEX(Kanatlar!T:T,$Y232)),"",INDEX(Kanatlar!T:T,$Y232)),IF(ISBLANK(INDEX(Forvetler!T:T,$Y232)),"",INDEX(Forvetler!T:T,$Y232))))</f>
        <v/>
      </c>
      <c r="U232">
        <v>3</v>
      </c>
      <c r="V232">
        <v>32</v>
      </c>
      <c r="W232" t="str">
        <f ca="1">IF(AND('Sağ Bekler'!$B$32&lt;&gt;"",'Sağ Bekler'!$I$32&gt;0,'Sağ Bekler'!$I$32&lt;=TODAY()+365),COUNT($W$3:W231)+1,"")</f>
        <v/>
      </c>
      <c r="X232" t="str">
        <f ca="1">IFERROR(INDEX($U$4:$U$703,MATCH(ROWS($X$4:X232),$W$4:$W$703,0)),"")</f>
        <v/>
      </c>
      <c r="Y232" t="str">
        <f ca="1">IFERROR(INDEX($V$4:$V$703,MATCH(ROWS($Y$4:Y232),$W$4:$W$703,0)),"")</f>
        <v/>
      </c>
    </row>
    <row r="233" spans="1:25" x14ac:dyDescent="0.2">
      <c r="A233" s="2" t="str">
        <f ca="1">IF($X233="","",CHOOSE($X233,IF(ISBLANK(INDEX(Kaleciler!A:A,$Y233)),"",INDEX(Kaleciler!A:A,$Y233)),IF(ISBLANK(INDEX(Stoperler!A:A,$Y233)),"",INDEX(Stoperler!A:A,$Y233)),IF(ISBLANK(INDEX('Sağ Bekler'!A:A,$Y233)),"",INDEX('Sağ Bekler'!A:A,$Y233)),IF(ISBLANK(INDEX('Sol Bekler'!A:A,$Y233)),"",INDEX('Sol Bekler'!A:A,$Y233)),IF(ISBLANK(INDEX('Orta Saha'!A:A,$Y233)),"",INDEX('Orta Saha'!A:A,$Y233)),IF(ISBLANK(INDEX(Kanatlar!A:A,$Y233)),"",INDEX(Kanatlar!A:A,$Y233)),IF(ISBLANK(INDEX(Forvetler!A:A,$Y233)),"",INDEX(Forvetler!A:A,$Y233))))</f>
        <v/>
      </c>
      <c r="B233" s="3" t="str">
        <f ca="1">IF($X233="","",CHOOSE($X233,IF(ISBLANK(INDEX(Kaleciler!B:B,$Y233)),"",INDEX(Kaleciler!B:B,$Y233)),IF(ISBLANK(INDEX(Stoperler!B:B,$Y233)),"",INDEX(Stoperler!B:B,$Y233)),IF(ISBLANK(INDEX('Sağ Bekler'!B:B,$Y233)),"",INDEX('Sağ Bekler'!B:B,$Y233)),IF(ISBLANK(INDEX('Sol Bekler'!B:B,$Y233)),"",INDEX('Sol Bekler'!B:B,$Y233)),IF(ISBLANK(INDEX('Orta Saha'!B:B,$Y233)),"",INDEX('Orta Saha'!B:B,$Y233)),IF(ISBLANK(INDEX(Kanatlar!B:B,$Y233)),"",INDEX(Kanatlar!B:B,$Y233)),IF(ISBLANK(INDEX(Forvetler!B:B,$Y233)),"",INDEX(Forvetler!B:B,$Y233))))</f>
        <v/>
      </c>
      <c r="C233" s="4" t="str">
        <f ca="1">IF($X233="","",CHOOSE($X233,IF(ISBLANK(INDEX(Kaleciler!C:C,$Y233)),"",INDEX(Kaleciler!C:C,$Y233)),IF(ISBLANK(INDEX(Stoperler!C:C,$Y233)),"",INDEX(Stoperler!C:C,$Y233)),IF(ISBLANK(INDEX('Sağ Bekler'!C:C,$Y233)),"",INDEX('Sağ Bekler'!C:C,$Y233)),IF(ISBLANK(INDEX('Sol Bekler'!C:C,$Y233)),"",INDEX('Sol Bekler'!C:C,$Y233)),IF(ISBLANK(INDEX('Orta Saha'!C:C,$Y233)),"",INDEX('Orta Saha'!C:C,$Y233)),IF(ISBLANK(INDEX(Kanatlar!C:C,$Y233)),"",INDEX(Kanatlar!C:C,$Y233)),IF(ISBLANK(INDEX(Forvetler!C:C,$Y233)),"",INDEX(Forvetler!C:C,$Y233))))</f>
        <v/>
      </c>
      <c r="D233" s="2" t="str">
        <f ca="1">IF($X233="","",CHOOSE($X233,IF(ISBLANK(INDEX(Kaleciler!D:D,$Y233)),"",INDEX(Kaleciler!D:D,$Y233)),IF(ISBLANK(INDEX(Stoperler!D:D,$Y233)),"",INDEX(Stoperler!D:D,$Y233)),IF(ISBLANK(INDEX('Sağ Bekler'!D:D,$Y233)),"",INDEX('Sağ Bekler'!D:D,$Y233)),IF(ISBLANK(INDEX('Sol Bekler'!D:D,$Y233)),"",INDEX('Sol Bekler'!D:D,$Y233)),IF(ISBLANK(INDEX('Orta Saha'!D:D,$Y233)),"",INDEX('Orta Saha'!D:D,$Y233)),IF(ISBLANK(INDEX(Kanatlar!D:D,$Y233)),"",INDEX(Kanatlar!D:D,$Y233)),IF(ISBLANK(INDEX(Forvetler!D:D,$Y233)),"",INDEX(Forvetler!D:D,$Y233))))</f>
        <v/>
      </c>
      <c r="E233" s="3" t="str">
        <f ca="1">IF($X233="","",CHOOSE($X233,IF(ISBLANK(INDEX(Kaleciler!E:E,$Y233)),"",INDEX(Kaleciler!E:E,$Y233)),IF(ISBLANK(INDEX(Stoperler!E:E,$Y233)),"",INDEX(Stoperler!E:E,$Y233)),IF(ISBLANK(INDEX('Sağ Bekler'!E:E,$Y233)),"",INDEX('Sağ Bekler'!E:E,$Y233)),IF(ISBLANK(INDEX('Sol Bekler'!E:E,$Y233)),"",INDEX('Sol Bekler'!E:E,$Y233)),IF(ISBLANK(INDEX('Orta Saha'!E:E,$Y233)),"",INDEX('Orta Saha'!E:E,$Y233)),IF(ISBLANK(INDEX(Kanatlar!E:E,$Y233)),"",INDEX(Kanatlar!E:E,$Y233)),IF(ISBLANK(INDEX(Forvetler!E:E,$Y233)),"",INDEX(Forvetler!E:E,$Y233))))</f>
        <v/>
      </c>
      <c r="F233" s="3" t="str">
        <f ca="1">IF($X233="","",CHOOSE($X233,IF(ISBLANK(INDEX(Kaleciler!F:F,$Y233)),"",INDEX(Kaleciler!F:F,$Y233)),IF(ISBLANK(INDEX(Stoperler!F:F,$Y233)),"",INDEX(Stoperler!F:F,$Y233)),IF(ISBLANK(INDEX('Sağ Bekler'!F:F,$Y233)),"",INDEX('Sağ Bekler'!F:F,$Y233)),IF(ISBLANK(INDEX('Sol Bekler'!F:F,$Y233)),"",INDEX('Sol Bekler'!F:F,$Y233)),IF(ISBLANK(INDEX('Orta Saha'!F:F,$Y233)),"",INDEX('Orta Saha'!F:F,$Y233)),IF(ISBLANK(INDEX(Kanatlar!F:F,$Y233)),"",INDEX(Kanatlar!F:F,$Y233)),IF(ISBLANK(INDEX(Forvetler!F:F,$Y233)),"",INDEX(Forvetler!F:F,$Y233))))</f>
        <v/>
      </c>
      <c r="G233" s="3" t="str">
        <f ca="1">IF($X233="","",CHOOSE($X233,IF(ISBLANK(INDEX(Kaleciler!G:G,$Y233)),"",INDEX(Kaleciler!G:G,$Y233)),IF(ISBLANK(INDEX(Stoperler!G:G,$Y233)),"",INDEX(Stoperler!G:G,$Y233)),IF(ISBLANK(INDEX('Sağ Bekler'!G:G,$Y233)),"",INDEX('Sağ Bekler'!G:G,$Y233)),IF(ISBLANK(INDEX('Sol Bekler'!G:G,$Y233)),"",INDEX('Sol Bekler'!G:G,$Y233)),IF(ISBLANK(INDEX('Orta Saha'!G:G,$Y233)),"",INDEX('Orta Saha'!G:G,$Y233)),IF(ISBLANK(INDEX(Kanatlar!G:G,$Y233)),"",INDEX(Kanatlar!G:G,$Y233)),IF(ISBLANK(INDEX(Forvetler!G:G,$Y233)),"",INDEX(Forvetler!G:G,$Y233))))</f>
        <v/>
      </c>
      <c r="H233" s="3" t="str">
        <f ca="1">IF($X233="","",CHOOSE($X233,IF(ISBLANK(INDEX(Kaleciler!H:H,$Y233)),"",INDEX(Kaleciler!H:H,$Y233)),IF(ISBLANK(INDEX(Stoperler!H:H,$Y233)),"",INDEX(Stoperler!H:H,$Y233)),IF(ISBLANK(INDEX('Sağ Bekler'!H:H,$Y233)),"",INDEX('Sağ Bekler'!H:H,$Y233)),IF(ISBLANK(INDEX('Sol Bekler'!H:H,$Y233)),"",INDEX('Sol Bekler'!H:H,$Y233)),IF(ISBLANK(INDEX('Orta Saha'!H:H,$Y233)),"",INDEX('Orta Saha'!H:H,$Y233)),IF(ISBLANK(INDEX(Kanatlar!H:H,$Y233)),"",INDEX(Kanatlar!H:H,$Y233)),IF(ISBLANK(INDEX(Forvetler!H:H,$Y233)),"",INDEX(Forvetler!H:H,$Y233))))</f>
        <v/>
      </c>
      <c r="I233" s="4" t="str">
        <f ca="1">IF($X233="","",CHOOSE($X233,IF(ISBLANK(INDEX(Kaleciler!I:I,$Y233)),"",INDEX(Kaleciler!I:I,$Y233)),IF(ISBLANK(INDEX(Stoperler!I:I,$Y233)),"",INDEX(Stoperler!I:I,$Y233)),IF(ISBLANK(INDEX('Sağ Bekler'!I:I,$Y233)),"",INDEX('Sağ Bekler'!I:I,$Y233)),IF(ISBLANK(INDEX('Sol Bekler'!I:I,$Y233)),"",INDEX('Sol Bekler'!I:I,$Y233)),IF(ISBLANK(INDEX('Orta Saha'!I:I,$Y233)),"",INDEX('Orta Saha'!I:I,$Y233)),IF(ISBLANK(INDEX(Kanatlar!I:I,$Y233)),"",INDEX(Kanatlar!I:I,$Y233)),IF(ISBLANK(INDEX(Forvetler!I:I,$Y233)),"",INDEX(Forvetler!I:I,$Y233))))</f>
        <v/>
      </c>
      <c r="J233" s="4" t="str">
        <f ca="1">IF($X233="","",CHOOSE($X233,IF(ISBLANK(INDEX(Kaleciler!J:J,$Y233)),"",INDEX(Kaleciler!J:J,$Y233)),IF(ISBLANK(INDEX(Stoperler!J:J,$Y233)),"",INDEX(Stoperler!J:J,$Y233)),IF(ISBLANK(INDEX('Sağ Bekler'!J:J,$Y233)),"",INDEX('Sağ Bekler'!J:J,$Y233)),IF(ISBLANK(INDEX('Sol Bekler'!J:J,$Y233)),"",INDEX('Sol Bekler'!J:J,$Y233)),IF(ISBLANK(INDEX('Orta Saha'!J:J,$Y233)),"",INDEX('Orta Saha'!J:J,$Y233)),IF(ISBLANK(INDEX(Kanatlar!J:J,$Y233)),"",INDEX(Kanatlar!J:J,$Y233)),IF(ISBLANK(INDEX(Forvetler!J:J,$Y233)),"",INDEX(Forvetler!J:J,$Y233))))</f>
        <v/>
      </c>
      <c r="K233" s="2" t="str">
        <f ca="1">IF($X233="","",CHOOSE($X233,IF(ISBLANK(INDEX(Kaleciler!K:K,$Y233)),"",INDEX(Kaleciler!K:K,$Y233)),IF(ISBLANK(INDEX(Stoperler!K:K,$Y233)),"",INDEX(Stoperler!K:K,$Y233)),IF(ISBLANK(INDEX('Sağ Bekler'!K:K,$Y233)),"",INDEX('Sağ Bekler'!K:K,$Y233)),IF(ISBLANK(INDEX('Sol Bekler'!K:K,$Y233)),"",INDEX('Sol Bekler'!K:K,$Y233)),IF(ISBLANK(INDEX('Orta Saha'!K:K,$Y233)),"",INDEX('Orta Saha'!K:K,$Y233)),IF(ISBLANK(INDEX(Kanatlar!K:K,$Y233)),"",INDEX(Kanatlar!K:K,$Y233)),IF(ISBLANK(INDEX(Forvetler!K:K,$Y233)),"",INDEX(Forvetler!K:K,$Y233))))</f>
        <v/>
      </c>
      <c r="L233" s="2" t="str">
        <f ca="1">IF($X233="","",CHOOSE($X233,IF(ISBLANK(INDEX(Kaleciler!L:L,$Y233)),"",INDEX(Kaleciler!L:L,$Y233)),IF(ISBLANK(INDEX(Stoperler!L:L,$Y233)),"",INDEX(Stoperler!L:L,$Y233)),IF(ISBLANK(INDEX('Sağ Bekler'!L:L,$Y233)),"",INDEX('Sağ Bekler'!L:L,$Y233)),IF(ISBLANK(INDEX('Sol Bekler'!L:L,$Y233)),"",INDEX('Sol Bekler'!L:L,$Y233)),IF(ISBLANK(INDEX('Orta Saha'!L:L,$Y233)),"",INDEX('Orta Saha'!L:L,$Y233)),IF(ISBLANK(INDEX(Kanatlar!L:L,$Y233)),"",INDEX(Kanatlar!L:L,$Y233)),IF(ISBLANK(INDEX(Forvetler!L:L,$Y233)),"",INDEX(Forvetler!L:L,$Y233))))</f>
        <v/>
      </c>
      <c r="M233" s="2" t="str">
        <f ca="1">IF($X233="","",CHOOSE($X233,IF(ISBLANK(INDEX(Kaleciler!M:M,$Y233)),"",INDEX(Kaleciler!M:M,$Y233)),IF(ISBLANK(INDEX(Stoperler!M:M,$Y233)),"",INDEX(Stoperler!M:M,$Y233)),IF(ISBLANK(INDEX('Sağ Bekler'!M:M,$Y233)),"",INDEX('Sağ Bekler'!M:M,$Y233)),IF(ISBLANK(INDEX('Sol Bekler'!M:M,$Y233)),"",INDEX('Sol Bekler'!M:M,$Y233)),IF(ISBLANK(INDEX('Orta Saha'!M:M,$Y233)),"",INDEX('Orta Saha'!M:M,$Y233)),IF(ISBLANK(INDEX(Kanatlar!M:M,$Y233)),"",INDEX(Kanatlar!M:M,$Y233)),IF(ISBLANK(INDEX(Forvetler!M:M,$Y233)),"",INDEX(Forvetler!M:M,$Y233))))</f>
        <v/>
      </c>
      <c r="N233" s="2" t="str">
        <f ca="1">IF($X233="","",CHOOSE($X233,IF(ISBLANK(INDEX(Kaleciler!N:N,$Y233)),"",INDEX(Kaleciler!N:N,$Y233)),IF(ISBLANK(INDEX(Stoperler!N:N,$Y233)),"",INDEX(Stoperler!N:N,$Y233)),IF(ISBLANK(INDEX('Sağ Bekler'!N:N,$Y233)),"",INDEX('Sağ Bekler'!N:N,$Y233)),IF(ISBLANK(INDEX('Sol Bekler'!N:N,$Y233)),"",INDEX('Sol Bekler'!N:N,$Y233)),IF(ISBLANK(INDEX('Orta Saha'!N:N,$Y233)),"",INDEX('Orta Saha'!N:N,$Y233)),IF(ISBLANK(INDEX(Kanatlar!N:N,$Y233)),"",INDEX(Kanatlar!N:N,$Y233)),IF(ISBLANK(INDEX(Forvetler!N:N,$Y233)),"",INDEX(Forvetler!N:N,$Y233))))</f>
        <v/>
      </c>
      <c r="O233" s="2" t="str">
        <f ca="1">IF($X233="","",CHOOSE($X233,IF(ISBLANK(INDEX(Kaleciler!O:O,$Y233)),"",INDEX(Kaleciler!O:O,$Y233)),IF(ISBLANK(INDEX(Stoperler!O:O,$Y233)),"",INDEX(Stoperler!O:O,$Y233)),IF(ISBLANK(INDEX('Sağ Bekler'!O:O,$Y233)),"",INDEX('Sağ Bekler'!O:O,$Y233)),IF(ISBLANK(INDEX('Sol Bekler'!O:O,$Y233)),"",INDEX('Sol Bekler'!O:O,$Y233)),IF(ISBLANK(INDEX('Orta Saha'!O:O,$Y233)),"",INDEX('Orta Saha'!O:O,$Y233)),IF(ISBLANK(INDEX(Kanatlar!O:O,$Y233)),"",INDEX(Kanatlar!O:O,$Y233)),IF(ISBLANK(INDEX(Forvetler!O:O,$Y233)),"",INDEX(Forvetler!O:O,$Y233))))</f>
        <v/>
      </c>
      <c r="P233" s="2" t="str">
        <f ca="1">IF($X233="","",CHOOSE($X233,IF(ISBLANK(INDEX(Kaleciler!P:P,$Y233)),"",INDEX(Kaleciler!P:P,$Y233)),IF(ISBLANK(INDEX(Stoperler!P:P,$Y233)),"",INDEX(Stoperler!P:P,$Y233)),IF(ISBLANK(INDEX('Sağ Bekler'!P:P,$Y233)),"",INDEX('Sağ Bekler'!P:P,$Y233)),IF(ISBLANK(INDEX('Sol Bekler'!P:P,$Y233)),"",INDEX('Sol Bekler'!P:P,$Y233)),IF(ISBLANK(INDEX('Orta Saha'!P:P,$Y233)),"",INDEX('Orta Saha'!P:P,$Y233)),IF(ISBLANK(INDEX(Kanatlar!P:P,$Y233)),"",INDEX(Kanatlar!P:P,$Y233)),IF(ISBLANK(INDEX(Forvetler!P:P,$Y233)),"",INDEX(Forvetler!P:P,$Y233))))</f>
        <v/>
      </c>
      <c r="Q233" s="3" t="str">
        <f ca="1">IF($X233="","",CHOOSE($X233,IF(ISBLANK(INDEX(Kaleciler!Q:Q,$Y233)),"",INDEX(Kaleciler!Q:Q,$Y233)),IF(ISBLANK(INDEX(Stoperler!Q:Q,$Y233)),"",INDEX(Stoperler!Q:Q,$Y233)),IF(ISBLANK(INDEX('Sağ Bekler'!Q:Q,$Y233)),"",INDEX('Sağ Bekler'!Q:Q,$Y233)),IF(ISBLANK(INDEX('Sol Bekler'!Q:Q,$Y233)),"",INDEX('Sol Bekler'!Q:Q,$Y233)),IF(ISBLANK(INDEX('Orta Saha'!Q:Q,$Y233)),"",INDEX('Orta Saha'!Q:Q,$Y233)),IF(ISBLANK(INDEX(Kanatlar!Q:Q,$Y233)),"",INDEX(Kanatlar!Q:Q,$Y233)),IF(ISBLANK(INDEX(Forvetler!Q:Q,$Y233)),"",INDEX(Forvetler!Q:Q,$Y233))))</f>
        <v/>
      </c>
      <c r="R233" s="4" t="str">
        <f ca="1">IF($X233="","",CHOOSE($X233,IF(ISBLANK(INDEX(Kaleciler!R:R,$Y233)),"",INDEX(Kaleciler!R:R,$Y233)),IF(ISBLANK(INDEX(Stoperler!R:R,$Y233)),"",INDEX(Stoperler!R:R,$Y233)),IF(ISBLANK(INDEX('Sağ Bekler'!R:R,$Y233)),"",INDEX('Sağ Bekler'!R:R,$Y233)),IF(ISBLANK(INDEX('Sol Bekler'!R:R,$Y233)),"",INDEX('Sol Bekler'!R:R,$Y233)),IF(ISBLANK(INDEX('Orta Saha'!R:R,$Y233)),"",INDEX('Orta Saha'!R:R,$Y233)),IF(ISBLANK(INDEX(Kanatlar!R:R,$Y233)),"",INDEX(Kanatlar!R:R,$Y233)),IF(ISBLANK(INDEX(Forvetler!R:R,$Y233)),"",INDEX(Forvetler!R:R,$Y233))))</f>
        <v/>
      </c>
      <c r="S233" s="2" t="str">
        <f ca="1">IF($X233="","",CHOOSE($X233,IF(ISBLANK(INDEX(Kaleciler!S:S,$Y233)),"",INDEX(Kaleciler!S:S,$Y233)),IF(ISBLANK(INDEX(Stoperler!S:S,$Y233)),"",INDEX(Stoperler!S:S,$Y233)),IF(ISBLANK(INDEX('Sağ Bekler'!S:S,$Y233)),"",INDEX('Sağ Bekler'!S:S,$Y233)),IF(ISBLANK(INDEX('Sol Bekler'!S:S,$Y233)),"",INDEX('Sol Bekler'!S:S,$Y233)),IF(ISBLANK(INDEX('Orta Saha'!S:S,$Y233)),"",INDEX('Orta Saha'!S:S,$Y233)),IF(ISBLANK(INDEX(Kanatlar!S:S,$Y233)),"",INDEX(Kanatlar!S:S,$Y233)),IF(ISBLANK(INDEX(Forvetler!S:S,$Y233)),"",INDEX(Forvetler!S:S,$Y233))))</f>
        <v/>
      </c>
      <c r="T233" s="3" t="str">
        <f ca="1">IF($X233="","",CHOOSE($X233,IF(ISBLANK(INDEX(Kaleciler!T:T,$Y233)),"",INDEX(Kaleciler!T:T,$Y233)),IF(ISBLANK(INDEX(Stoperler!T:T,$Y233)),"",INDEX(Stoperler!T:T,$Y233)),IF(ISBLANK(INDEX('Sağ Bekler'!T:T,$Y233)),"",INDEX('Sağ Bekler'!T:T,$Y233)),IF(ISBLANK(INDEX('Sol Bekler'!T:T,$Y233)),"",INDEX('Sol Bekler'!T:T,$Y233)),IF(ISBLANK(INDEX('Orta Saha'!T:T,$Y233)),"",INDEX('Orta Saha'!T:T,$Y233)),IF(ISBLANK(INDEX(Kanatlar!T:T,$Y233)),"",INDEX(Kanatlar!T:T,$Y233)),IF(ISBLANK(INDEX(Forvetler!T:T,$Y233)),"",INDEX(Forvetler!T:T,$Y233))))</f>
        <v/>
      </c>
      <c r="U233">
        <v>3</v>
      </c>
      <c r="V233">
        <v>33</v>
      </c>
      <c r="W233" t="str">
        <f ca="1">IF(AND('Sağ Bekler'!$B$33&lt;&gt;"",'Sağ Bekler'!$I$33&gt;0,'Sağ Bekler'!$I$33&lt;=TODAY()+365),COUNT($W$3:W232)+1,"")</f>
        <v/>
      </c>
      <c r="X233" t="str">
        <f ca="1">IFERROR(INDEX($U$4:$U$703,MATCH(ROWS($X$4:X233),$W$4:$W$703,0)),"")</f>
        <v/>
      </c>
      <c r="Y233" t="str">
        <f ca="1">IFERROR(INDEX($V$4:$V$703,MATCH(ROWS($Y$4:Y233),$W$4:$W$703,0)),"")</f>
        <v/>
      </c>
    </row>
    <row r="234" spans="1:25" x14ac:dyDescent="0.2">
      <c r="A234" s="2" t="str">
        <f ca="1">IF($X234="","",CHOOSE($X234,IF(ISBLANK(INDEX(Kaleciler!A:A,$Y234)),"",INDEX(Kaleciler!A:A,$Y234)),IF(ISBLANK(INDEX(Stoperler!A:A,$Y234)),"",INDEX(Stoperler!A:A,$Y234)),IF(ISBLANK(INDEX('Sağ Bekler'!A:A,$Y234)),"",INDEX('Sağ Bekler'!A:A,$Y234)),IF(ISBLANK(INDEX('Sol Bekler'!A:A,$Y234)),"",INDEX('Sol Bekler'!A:A,$Y234)),IF(ISBLANK(INDEX('Orta Saha'!A:A,$Y234)),"",INDEX('Orta Saha'!A:A,$Y234)),IF(ISBLANK(INDEX(Kanatlar!A:A,$Y234)),"",INDEX(Kanatlar!A:A,$Y234)),IF(ISBLANK(INDEX(Forvetler!A:A,$Y234)),"",INDEX(Forvetler!A:A,$Y234))))</f>
        <v/>
      </c>
      <c r="B234" s="3" t="str">
        <f ca="1">IF($X234="","",CHOOSE($X234,IF(ISBLANK(INDEX(Kaleciler!B:B,$Y234)),"",INDEX(Kaleciler!B:B,$Y234)),IF(ISBLANK(INDEX(Stoperler!B:B,$Y234)),"",INDEX(Stoperler!B:B,$Y234)),IF(ISBLANK(INDEX('Sağ Bekler'!B:B,$Y234)),"",INDEX('Sağ Bekler'!B:B,$Y234)),IF(ISBLANK(INDEX('Sol Bekler'!B:B,$Y234)),"",INDEX('Sol Bekler'!B:B,$Y234)),IF(ISBLANK(INDEX('Orta Saha'!B:B,$Y234)),"",INDEX('Orta Saha'!B:B,$Y234)),IF(ISBLANK(INDEX(Kanatlar!B:B,$Y234)),"",INDEX(Kanatlar!B:B,$Y234)),IF(ISBLANK(INDEX(Forvetler!B:B,$Y234)),"",INDEX(Forvetler!B:B,$Y234))))</f>
        <v/>
      </c>
      <c r="C234" s="4" t="str">
        <f ca="1">IF($X234="","",CHOOSE($X234,IF(ISBLANK(INDEX(Kaleciler!C:C,$Y234)),"",INDEX(Kaleciler!C:C,$Y234)),IF(ISBLANK(INDEX(Stoperler!C:C,$Y234)),"",INDEX(Stoperler!C:C,$Y234)),IF(ISBLANK(INDEX('Sağ Bekler'!C:C,$Y234)),"",INDEX('Sağ Bekler'!C:C,$Y234)),IF(ISBLANK(INDEX('Sol Bekler'!C:C,$Y234)),"",INDEX('Sol Bekler'!C:C,$Y234)),IF(ISBLANK(INDEX('Orta Saha'!C:C,$Y234)),"",INDEX('Orta Saha'!C:C,$Y234)),IF(ISBLANK(INDEX(Kanatlar!C:C,$Y234)),"",INDEX(Kanatlar!C:C,$Y234)),IF(ISBLANK(INDEX(Forvetler!C:C,$Y234)),"",INDEX(Forvetler!C:C,$Y234))))</f>
        <v/>
      </c>
      <c r="D234" s="2" t="str">
        <f ca="1">IF($X234="","",CHOOSE($X234,IF(ISBLANK(INDEX(Kaleciler!D:D,$Y234)),"",INDEX(Kaleciler!D:D,$Y234)),IF(ISBLANK(INDEX(Stoperler!D:D,$Y234)),"",INDEX(Stoperler!D:D,$Y234)),IF(ISBLANK(INDEX('Sağ Bekler'!D:D,$Y234)),"",INDEX('Sağ Bekler'!D:D,$Y234)),IF(ISBLANK(INDEX('Sol Bekler'!D:D,$Y234)),"",INDEX('Sol Bekler'!D:D,$Y234)),IF(ISBLANK(INDEX('Orta Saha'!D:D,$Y234)),"",INDEX('Orta Saha'!D:D,$Y234)),IF(ISBLANK(INDEX(Kanatlar!D:D,$Y234)),"",INDEX(Kanatlar!D:D,$Y234)),IF(ISBLANK(INDEX(Forvetler!D:D,$Y234)),"",INDEX(Forvetler!D:D,$Y234))))</f>
        <v/>
      </c>
      <c r="E234" s="3" t="str">
        <f ca="1">IF($X234="","",CHOOSE($X234,IF(ISBLANK(INDEX(Kaleciler!E:E,$Y234)),"",INDEX(Kaleciler!E:E,$Y234)),IF(ISBLANK(INDEX(Stoperler!E:E,$Y234)),"",INDEX(Stoperler!E:E,$Y234)),IF(ISBLANK(INDEX('Sağ Bekler'!E:E,$Y234)),"",INDEX('Sağ Bekler'!E:E,$Y234)),IF(ISBLANK(INDEX('Sol Bekler'!E:E,$Y234)),"",INDEX('Sol Bekler'!E:E,$Y234)),IF(ISBLANK(INDEX('Orta Saha'!E:E,$Y234)),"",INDEX('Orta Saha'!E:E,$Y234)),IF(ISBLANK(INDEX(Kanatlar!E:E,$Y234)),"",INDEX(Kanatlar!E:E,$Y234)),IF(ISBLANK(INDEX(Forvetler!E:E,$Y234)),"",INDEX(Forvetler!E:E,$Y234))))</f>
        <v/>
      </c>
      <c r="F234" s="3" t="str">
        <f ca="1">IF($X234="","",CHOOSE($X234,IF(ISBLANK(INDEX(Kaleciler!F:F,$Y234)),"",INDEX(Kaleciler!F:F,$Y234)),IF(ISBLANK(INDEX(Stoperler!F:F,$Y234)),"",INDEX(Stoperler!F:F,$Y234)),IF(ISBLANK(INDEX('Sağ Bekler'!F:F,$Y234)),"",INDEX('Sağ Bekler'!F:F,$Y234)),IF(ISBLANK(INDEX('Sol Bekler'!F:F,$Y234)),"",INDEX('Sol Bekler'!F:F,$Y234)),IF(ISBLANK(INDEX('Orta Saha'!F:F,$Y234)),"",INDEX('Orta Saha'!F:F,$Y234)),IF(ISBLANK(INDEX(Kanatlar!F:F,$Y234)),"",INDEX(Kanatlar!F:F,$Y234)),IF(ISBLANK(INDEX(Forvetler!F:F,$Y234)),"",INDEX(Forvetler!F:F,$Y234))))</f>
        <v/>
      </c>
      <c r="G234" s="3" t="str">
        <f ca="1">IF($X234="","",CHOOSE($X234,IF(ISBLANK(INDEX(Kaleciler!G:G,$Y234)),"",INDEX(Kaleciler!G:G,$Y234)),IF(ISBLANK(INDEX(Stoperler!G:G,$Y234)),"",INDEX(Stoperler!G:G,$Y234)),IF(ISBLANK(INDEX('Sağ Bekler'!G:G,$Y234)),"",INDEX('Sağ Bekler'!G:G,$Y234)),IF(ISBLANK(INDEX('Sol Bekler'!G:G,$Y234)),"",INDEX('Sol Bekler'!G:G,$Y234)),IF(ISBLANK(INDEX('Orta Saha'!G:G,$Y234)),"",INDEX('Orta Saha'!G:G,$Y234)),IF(ISBLANK(INDEX(Kanatlar!G:G,$Y234)),"",INDEX(Kanatlar!G:G,$Y234)),IF(ISBLANK(INDEX(Forvetler!G:G,$Y234)),"",INDEX(Forvetler!G:G,$Y234))))</f>
        <v/>
      </c>
      <c r="H234" s="3" t="str">
        <f ca="1">IF($X234="","",CHOOSE($X234,IF(ISBLANK(INDEX(Kaleciler!H:H,$Y234)),"",INDEX(Kaleciler!H:H,$Y234)),IF(ISBLANK(INDEX(Stoperler!H:H,$Y234)),"",INDEX(Stoperler!H:H,$Y234)),IF(ISBLANK(INDEX('Sağ Bekler'!H:H,$Y234)),"",INDEX('Sağ Bekler'!H:H,$Y234)),IF(ISBLANK(INDEX('Sol Bekler'!H:H,$Y234)),"",INDEX('Sol Bekler'!H:H,$Y234)),IF(ISBLANK(INDEX('Orta Saha'!H:H,$Y234)),"",INDEX('Orta Saha'!H:H,$Y234)),IF(ISBLANK(INDEX(Kanatlar!H:H,$Y234)),"",INDEX(Kanatlar!H:H,$Y234)),IF(ISBLANK(INDEX(Forvetler!H:H,$Y234)),"",INDEX(Forvetler!H:H,$Y234))))</f>
        <v/>
      </c>
      <c r="I234" s="4" t="str">
        <f ca="1">IF($X234="","",CHOOSE($X234,IF(ISBLANK(INDEX(Kaleciler!I:I,$Y234)),"",INDEX(Kaleciler!I:I,$Y234)),IF(ISBLANK(INDEX(Stoperler!I:I,$Y234)),"",INDEX(Stoperler!I:I,$Y234)),IF(ISBLANK(INDEX('Sağ Bekler'!I:I,$Y234)),"",INDEX('Sağ Bekler'!I:I,$Y234)),IF(ISBLANK(INDEX('Sol Bekler'!I:I,$Y234)),"",INDEX('Sol Bekler'!I:I,$Y234)),IF(ISBLANK(INDEX('Orta Saha'!I:I,$Y234)),"",INDEX('Orta Saha'!I:I,$Y234)),IF(ISBLANK(INDEX(Kanatlar!I:I,$Y234)),"",INDEX(Kanatlar!I:I,$Y234)),IF(ISBLANK(INDEX(Forvetler!I:I,$Y234)),"",INDEX(Forvetler!I:I,$Y234))))</f>
        <v/>
      </c>
      <c r="J234" s="4" t="str">
        <f ca="1">IF($X234="","",CHOOSE($X234,IF(ISBLANK(INDEX(Kaleciler!J:J,$Y234)),"",INDEX(Kaleciler!J:J,$Y234)),IF(ISBLANK(INDEX(Stoperler!J:J,$Y234)),"",INDEX(Stoperler!J:J,$Y234)),IF(ISBLANK(INDEX('Sağ Bekler'!J:J,$Y234)),"",INDEX('Sağ Bekler'!J:J,$Y234)),IF(ISBLANK(INDEX('Sol Bekler'!J:J,$Y234)),"",INDEX('Sol Bekler'!J:J,$Y234)),IF(ISBLANK(INDEX('Orta Saha'!J:J,$Y234)),"",INDEX('Orta Saha'!J:J,$Y234)),IF(ISBLANK(INDEX(Kanatlar!J:J,$Y234)),"",INDEX(Kanatlar!J:J,$Y234)),IF(ISBLANK(INDEX(Forvetler!J:J,$Y234)),"",INDEX(Forvetler!J:J,$Y234))))</f>
        <v/>
      </c>
      <c r="K234" s="2" t="str">
        <f ca="1">IF($X234="","",CHOOSE($X234,IF(ISBLANK(INDEX(Kaleciler!K:K,$Y234)),"",INDEX(Kaleciler!K:K,$Y234)),IF(ISBLANK(INDEX(Stoperler!K:K,$Y234)),"",INDEX(Stoperler!K:K,$Y234)),IF(ISBLANK(INDEX('Sağ Bekler'!K:K,$Y234)),"",INDEX('Sağ Bekler'!K:K,$Y234)),IF(ISBLANK(INDEX('Sol Bekler'!K:K,$Y234)),"",INDEX('Sol Bekler'!K:K,$Y234)),IF(ISBLANK(INDEX('Orta Saha'!K:K,$Y234)),"",INDEX('Orta Saha'!K:K,$Y234)),IF(ISBLANK(INDEX(Kanatlar!K:K,$Y234)),"",INDEX(Kanatlar!K:K,$Y234)),IF(ISBLANK(INDEX(Forvetler!K:K,$Y234)),"",INDEX(Forvetler!K:K,$Y234))))</f>
        <v/>
      </c>
      <c r="L234" s="2" t="str">
        <f ca="1">IF($X234="","",CHOOSE($X234,IF(ISBLANK(INDEX(Kaleciler!L:L,$Y234)),"",INDEX(Kaleciler!L:L,$Y234)),IF(ISBLANK(INDEX(Stoperler!L:L,$Y234)),"",INDEX(Stoperler!L:L,$Y234)),IF(ISBLANK(INDEX('Sağ Bekler'!L:L,$Y234)),"",INDEX('Sağ Bekler'!L:L,$Y234)),IF(ISBLANK(INDEX('Sol Bekler'!L:L,$Y234)),"",INDEX('Sol Bekler'!L:L,$Y234)),IF(ISBLANK(INDEX('Orta Saha'!L:L,$Y234)),"",INDEX('Orta Saha'!L:L,$Y234)),IF(ISBLANK(INDEX(Kanatlar!L:L,$Y234)),"",INDEX(Kanatlar!L:L,$Y234)),IF(ISBLANK(INDEX(Forvetler!L:L,$Y234)),"",INDEX(Forvetler!L:L,$Y234))))</f>
        <v/>
      </c>
      <c r="M234" s="2" t="str">
        <f ca="1">IF($X234="","",CHOOSE($X234,IF(ISBLANK(INDEX(Kaleciler!M:M,$Y234)),"",INDEX(Kaleciler!M:M,$Y234)),IF(ISBLANK(INDEX(Stoperler!M:M,$Y234)),"",INDEX(Stoperler!M:M,$Y234)),IF(ISBLANK(INDEX('Sağ Bekler'!M:M,$Y234)),"",INDEX('Sağ Bekler'!M:M,$Y234)),IF(ISBLANK(INDEX('Sol Bekler'!M:M,$Y234)),"",INDEX('Sol Bekler'!M:M,$Y234)),IF(ISBLANK(INDEX('Orta Saha'!M:M,$Y234)),"",INDEX('Orta Saha'!M:M,$Y234)),IF(ISBLANK(INDEX(Kanatlar!M:M,$Y234)),"",INDEX(Kanatlar!M:M,$Y234)),IF(ISBLANK(INDEX(Forvetler!M:M,$Y234)),"",INDEX(Forvetler!M:M,$Y234))))</f>
        <v/>
      </c>
      <c r="N234" s="2" t="str">
        <f ca="1">IF($X234="","",CHOOSE($X234,IF(ISBLANK(INDEX(Kaleciler!N:N,$Y234)),"",INDEX(Kaleciler!N:N,$Y234)),IF(ISBLANK(INDEX(Stoperler!N:N,$Y234)),"",INDEX(Stoperler!N:N,$Y234)),IF(ISBLANK(INDEX('Sağ Bekler'!N:N,$Y234)),"",INDEX('Sağ Bekler'!N:N,$Y234)),IF(ISBLANK(INDEX('Sol Bekler'!N:N,$Y234)),"",INDEX('Sol Bekler'!N:N,$Y234)),IF(ISBLANK(INDEX('Orta Saha'!N:N,$Y234)),"",INDEX('Orta Saha'!N:N,$Y234)),IF(ISBLANK(INDEX(Kanatlar!N:N,$Y234)),"",INDEX(Kanatlar!N:N,$Y234)),IF(ISBLANK(INDEX(Forvetler!N:N,$Y234)),"",INDEX(Forvetler!N:N,$Y234))))</f>
        <v/>
      </c>
      <c r="O234" s="2" t="str">
        <f ca="1">IF($X234="","",CHOOSE($X234,IF(ISBLANK(INDEX(Kaleciler!O:O,$Y234)),"",INDEX(Kaleciler!O:O,$Y234)),IF(ISBLANK(INDEX(Stoperler!O:O,$Y234)),"",INDEX(Stoperler!O:O,$Y234)),IF(ISBLANK(INDEX('Sağ Bekler'!O:O,$Y234)),"",INDEX('Sağ Bekler'!O:O,$Y234)),IF(ISBLANK(INDEX('Sol Bekler'!O:O,$Y234)),"",INDEX('Sol Bekler'!O:O,$Y234)),IF(ISBLANK(INDEX('Orta Saha'!O:O,$Y234)),"",INDEX('Orta Saha'!O:O,$Y234)),IF(ISBLANK(INDEX(Kanatlar!O:O,$Y234)),"",INDEX(Kanatlar!O:O,$Y234)),IF(ISBLANK(INDEX(Forvetler!O:O,$Y234)),"",INDEX(Forvetler!O:O,$Y234))))</f>
        <v/>
      </c>
      <c r="P234" s="2" t="str">
        <f ca="1">IF($X234="","",CHOOSE($X234,IF(ISBLANK(INDEX(Kaleciler!P:P,$Y234)),"",INDEX(Kaleciler!P:P,$Y234)),IF(ISBLANK(INDEX(Stoperler!P:P,$Y234)),"",INDEX(Stoperler!P:P,$Y234)),IF(ISBLANK(INDEX('Sağ Bekler'!P:P,$Y234)),"",INDEX('Sağ Bekler'!P:P,$Y234)),IF(ISBLANK(INDEX('Sol Bekler'!P:P,$Y234)),"",INDEX('Sol Bekler'!P:P,$Y234)),IF(ISBLANK(INDEX('Orta Saha'!P:P,$Y234)),"",INDEX('Orta Saha'!P:P,$Y234)),IF(ISBLANK(INDEX(Kanatlar!P:P,$Y234)),"",INDEX(Kanatlar!P:P,$Y234)),IF(ISBLANK(INDEX(Forvetler!P:P,$Y234)),"",INDEX(Forvetler!P:P,$Y234))))</f>
        <v/>
      </c>
      <c r="Q234" s="3" t="str">
        <f ca="1">IF($X234="","",CHOOSE($X234,IF(ISBLANK(INDEX(Kaleciler!Q:Q,$Y234)),"",INDEX(Kaleciler!Q:Q,$Y234)),IF(ISBLANK(INDEX(Stoperler!Q:Q,$Y234)),"",INDEX(Stoperler!Q:Q,$Y234)),IF(ISBLANK(INDEX('Sağ Bekler'!Q:Q,$Y234)),"",INDEX('Sağ Bekler'!Q:Q,$Y234)),IF(ISBLANK(INDEX('Sol Bekler'!Q:Q,$Y234)),"",INDEX('Sol Bekler'!Q:Q,$Y234)),IF(ISBLANK(INDEX('Orta Saha'!Q:Q,$Y234)),"",INDEX('Orta Saha'!Q:Q,$Y234)),IF(ISBLANK(INDEX(Kanatlar!Q:Q,$Y234)),"",INDEX(Kanatlar!Q:Q,$Y234)),IF(ISBLANK(INDEX(Forvetler!Q:Q,$Y234)),"",INDEX(Forvetler!Q:Q,$Y234))))</f>
        <v/>
      </c>
      <c r="R234" s="4" t="str">
        <f ca="1">IF($X234="","",CHOOSE($X234,IF(ISBLANK(INDEX(Kaleciler!R:R,$Y234)),"",INDEX(Kaleciler!R:R,$Y234)),IF(ISBLANK(INDEX(Stoperler!R:R,$Y234)),"",INDEX(Stoperler!R:R,$Y234)),IF(ISBLANK(INDEX('Sağ Bekler'!R:R,$Y234)),"",INDEX('Sağ Bekler'!R:R,$Y234)),IF(ISBLANK(INDEX('Sol Bekler'!R:R,$Y234)),"",INDEX('Sol Bekler'!R:R,$Y234)),IF(ISBLANK(INDEX('Orta Saha'!R:R,$Y234)),"",INDEX('Orta Saha'!R:R,$Y234)),IF(ISBLANK(INDEX(Kanatlar!R:R,$Y234)),"",INDEX(Kanatlar!R:R,$Y234)),IF(ISBLANK(INDEX(Forvetler!R:R,$Y234)),"",INDEX(Forvetler!R:R,$Y234))))</f>
        <v/>
      </c>
      <c r="S234" s="2" t="str">
        <f ca="1">IF($X234="","",CHOOSE($X234,IF(ISBLANK(INDEX(Kaleciler!S:S,$Y234)),"",INDEX(Kaleciler!S:S,$Y234)),IF(ISBLANK(INDEX(Stoperler!S:S,$Y234)),"",INDEX(Stoperler!S:S,$Y234)),IF(ISBLANK(INDEX('Sağ Bekler'!S:S,$Y234)),"",INDEX('Sağ Bekler'!S:S,$Y234)),IF(ISBLANK(INDEX('Sol Bekler'!S:S,$Y234)),"",INDEX('Sol Bekler'!S:S,$Y234)),IF(ISBLANK(INDEX('Orta Saha'!S:S,$Y234)),"",INDEX('Orta Saha'!S:S,$Y234)),IF(ISBLANK(INDEX(Kanatlar!S:S,$Y234)),"",INDEX(Kanatlar!S:S,$Y234)),IF(ISBLANK(INDEX(Forvetler!S:S,$Y234)),"",INDEX(Forvetler!S:S,$Y234))))</f>
        <v/>
      </c>
      <c r="T234" s="3" t="str">
        <f ca="1">IF($X234="","",CHOOSE($X234,IF(ISBLANK(INDEX(Kaleciler!T:T,$Y234)),"",INDEX(Kaleciler!T:T,$Y234)),IF(ISBLANK(INDEX(Stoperler!T:T,$Y234)),"",INDEX(Stoperler!T:T,$Y234)),IF(ISBLANK(INDEX('Sağ Bekler'!T:T,$Y234)),"",INDEX('Sağ Bekler'!T:T,$Y234)),IF(ISBLANK(INDEX('Sol Bekler'!T:T,$Y234)),"",INDEX('Sol Bekler'!T:T,$Y234)),IF(ISBLANK(INDEX('Orta Saha'!T:T,$Y234)),"",INDEX('Orta Saha'!T:T,$Y234)),IF(ISBLANK(INDEX(Kanatlar!T:T,$Y234)),"",INDEX(Kanatlar!T:T,$Y234)),IF(ISBLANK(INDEX(Forvetler!T:T,$Y234)),"",INDEX(Forvetler!T:T,$Y234))))</f>
        <v/>
      </c>
      <c r="U234">
        <v>3</v>
      </c>
      <c r="V234">
        <v>34</v>
      </c>
      <c r="W234" t="str">
        <f ca="1">IF(AND('Sağ Bekler'!$B$34&lt;&gt;"",'Sağ Bekler'!$I$34&gt;0,'Sağ Bekler'!$I$34&lt;=TODAY()+365),COUNT($W$3:W233)+1,"")</f>
        <v/>
      </c>
      <c r="X234" t="str">
        <f ca="1">IFERROR(INDEX($U$4:$U$703,MATCH(ROWS($X$4:X234),$W$4:$W$703,0)),"")</f>
        <v/>
      </c>
      <c r="Y234" t="str">
        <f ca="1">IFERROR(INDEX($V$4:$V$703,MATCH(ROWS($Y$4:Y234),$W$4:$W$703,0)),"")</f>
        <v/>
      </c>
    </row>
    <row r="235" spans="1:25" x14ac:dyDescent="0.2">
      <c r="A235" s="2" t="str">
        <f ca="1">IF($X235="","",CHOOSE($X235,IF(ISBLANK(INDEX(Kaleciler!A:A,$Y235)),"",INDEX(Kaleciler!A:A,$Y235)),IF(ISBLANK(INDEX(Stoperler!A:A,$Y235)),"",INDEX(Stoperler!A:A,$Y235)),IF(ISBLANK(INDEX('Sağ Bekler'!A:A,$Y235)),"",INDEX('Sağ Bekler'!A:A,$Y235)),IF(ISBLANK(INDEX('Sol Bekler'!A:A,$Y235)),"",INDEX('Sol Bekler'!A:A,$Y235)),IF(ISBLANK(INDEX('Orta Saha'!A:A,$Y235)),"",INDEX('Orta Saha'!A:A,$Y235)),IF(ISBLANK(INDEX(Kanatlar!A:A,$Y235)),"",INDEX(Kanatlar!A:A,$Y235)),IF(ISBLANK(INDEX(Forvetler!A:A,$Y235)),"",INDEX(Forvetler!A:A,$Y235))))</f>
        <v/>
      </c>
      <c r="B235" s="3" t="str">
        <f ca="1">IF($X235="","",CHOOSE($X235,IF(ISBLANK(INDEX(Kaleciler!B:B,$Y235)),"",INDEX(Kaleciler!B:B,$Y235)),IF(ISBLANK(INDEX(Stoperler!B:B,$Y235)),"",INDEX(Stoperler!B:B,$Y235)),IF(ISBLANK(INDEX('Sağ Bekler'!B:B,$Y235)),"",INDEX('Sağ Bekler'!B:B,$Y235)),IF(ISBLANK(INDEX('Sol Bekler'!B:B,$Y235)),"",INDEX('Sol Bekler'!B:B,$Y235)),IF(ISBLANK(INDEX('Orta Saha'!B:B,$Y235)),"",INDEX('Orta Saha'!B:B,$Y235)),IF(ISBLANK(INDEX(Kanatlar!B:B,$Y235)),"",INDEX(Kanatlar!B:B,$Y235)),IF(ISBLANK(INDEX(Forvetler!B:B,$Y235)),"",INDEX(Forvetler!B:B,$Y235))))</f>
        <v/>
      </c>
      <c r="C235" s="4" t="str">
        <f ca="1">IF($X235="","",CHOOSE($X235,IF(ISBLANK(INDEX(Kaleciler!C:C,$Y235)),"",INDEX(Kaleciler!C:C,$Y235)),IF(ISBLANK(INDEX(Stoperler!C:C,$Y235)),"",INDEX(Stoperler!C:C,$Y235)),IF(ISBLANK(INDEX('Sağ Bekler'!C:C,$Y235)),"",INDEX('Sağ Bekler'!C:C,$Y235)),IF(ISBLANK(INDEX('Sol Bekler'!C:C,$Y235)),"",INDEX('Sol Bekler'!C:C,$Y235)),IF(ISBLANK(INDEX('Orta Saha'!C:C,$Y235)),"",INDEX('Orta Saha'!C:C,$Y235)),IF(ISBLANK(INDEX(Kanatlar!C:C,$Y235)),"",INDEX(Kanatlar!C:C,$Y235)),IF(ISBLANK(INDEX(Forvetler!C:C,$Y235)),"",INDEX(Forvetler!C:C,$Y235))))</f>
        <v/>
      </c>
      <c r="D235" s="2" t="str">
        <f ca="1">IF($X235="","",CHOOSE($X235,IF(ISBLANK(INDEX(Kaleciler!D:D,$Y235)),"",INDEX(Kaleciler!D:D,$Y235)),IF(ISBLANK(INDEX(Stoperler!D:D,$Y235)),"",INDEX(Stoperler!D:D,$Y235)),IF(ISBLANK(INDEX('Sağ Bekler'!D:D,$Y235)),"",INDEX('Sağ Bekler'!D:D,$Y235)),IF(ISBLANK(INDEX('Sol Bekler'!D:D,$Y235)),"",INDEX('Sol Bekler'!D:D,$Y235)),IF(ISBLANK(INDEX('Orta Saha'!D:D,$Y235)),"",INDEX('Orta Saha'!D:D,$Y235)),IF(ISBLANK(INDEX(Kanatlar!D:D,$Y235)),"",INDEX(Kanatlar!D:D,$Y235)),IF(ISBLANK(INDEX(Forvetler!D:D,$Y235)),"",INDEX(Forvetler!D:D,$Y235))))</f>
        <v/>
      </c>
      <c r="E235" s="3" t="str">
        <f ca="1">IF($X235="","",CHOOSE($X235,IF(ISBLANK(INDEX(Kaleciler!E:E,$Y235)),"",INDEX(Kaleciler!E:E,$Y235)),IF(ISBLANK(INDEX(Stoperler!E:E,$Y235)),"",INDEX(Stoperler!E:E,$Y235)),IF(ISBLANK(INDEX('Sağ Bekler'!E:E,$Y235)),"",INDEX('Sağ Bekler'!E:E,$Y235)),IF(ISBLANK(INDEX('Sol Bekler'!E:E,$Y235)),"",INDEX('Sol Bekler'!E:E,$Y235)),IF(ISBLANK(INDEX('Orta Saha'!E:E,$Y235)),"",INDEX('Orta Saha'!E:E,$Y235)),IF(ISBLANK(INDEX(Kanatlar!E:E,$Y235)),"",INDEX(Kanatlar!E:E,$Y235)),IF(ISBLANK(INDEX(Forvetler!E:E,$Y235)),"",INDEX(Forvetler!E:E,$Y235))))</f>
        <v/>
      </c>
      <c r="F235" s="3" t="str">
        <f ca="1">IF($X235="","",CHOOSE($X235,IF(ISBLANK(INDEX(Kaleciler!F:F,$Y235)),"",INDEX(Kaleciler!F:F,$Y235)),IF(ISBLANK(INDEX(Stoperler!F:F,$Y235)),"",INDEX(Stoperler!F:F,$Y235)),IF(ISBLANK(INDEX('Sağ Bekler'!F:F,$Y235)),"",INDEX('Sağ Bekler'!F:F,$Y235)),IF(ISBLANK(INDEX('Sol Bekler'!F:F,$Y235)),"",INDEX('Sol Bekler'!F:F,$Y235)),IF(ISBLANK(INDEX('Orta Saha'!F:F,$Y235)),"",INDEX('Orta Saha'!F:F,$Y235)),IF(ISBLANK(INDEX(Kanatlar!F:F,$Y235)),"",INDEX(Kanatlar!F:F,$Y235)),IF(ISBLANK(INDEX(Forvetler!F:F,$Y235)),"",INDEX(Forvetler!F:F,$Y235))))</f>
        <v/>
      </c>
      <c r="G235" s="3" t="str">
        <f ca="1">IF($X235="","",CHOOSE($X235,IF(ISBLANK(INDEX(Kaleciler!G:G,$Y235)),"",INDEX(Kaleciler!G:G,$Y235)),IF(ISBLANK(INDEX(Stoperler!G:G,$Y235)),"",INDEX(Stoperler!G:G,$Y235)),IF(ISBLANK(INDEX('Sağ Bekler'!G:G,$Y235)),"",INDEX('Sağ Bekler'!G:G,$Y235)),IF(ISBLANK(INDEX('Sol Bekler'!G:G,$Y235)),"",INDEX('Sol Bekler'!G:G,$Y235)),IF(ISBLANK(INDEX('Orta Saha'!G:G,$Y235)),"",INDEX('Orta Saha'!G:G,$Y235)),IF(ISBLANK(INDEX(Kanatlar!G:G,$Y235)),"",INDEX(Kanatlar!G:G,$Y235)),IF(ISBLANK(INDEX(Forvetler!G:G,$Y235)),"",INDEX(Forvetler!G:G,$Y235))))</f>
        <v/>
      </c>
      <c r="H235" s="3" t="str">
        <f ca="1">IF($X235="","",CHOOSE($X235,IF(ISBLANK(INDEX(Kaleciler!H:H,$Y235)),"",INDEX(Kaleciler!H:H,$Y235)),IF(ISBLANK(INDEX(Stoperler!H:H,$Y235)),"",INDEX(Stoperler!H:H,$Y235)),IF(ISBLANK(INDEX('Sağ Bekler'!H:H,$Y235)),"",INDEX('Sağ Bekler'!H:H,$Y235)),IF(ISBLANK(INDEX('Sol Bekler'!H:H,$Y235)),"",INDEX('Sol Bekler'!H:H,$Y235)),IF(ISBLANK(INDEX('Orta Saha'!H:H,$Y235)),"",INDEX('Orta Saha'!H:H,$Y235)),IF(ISBLANK(INDEX(Kanatlar!H:H,$Y235)),"",INDEX(Kanatlar!H:H,$Y235)),IF(ISBLANK(INDEX(Forvetler!H:H,$Y235)),"",INDEX(Forvetler!H:H,$Y235))))</f>
        <v/>
      </c>
      <c r="I235" s="4" t="str">
        <f ca="1">IF($X235="","",CHOOSE($X235,IF(ISBLANK(INDEX(Kaleciler!I:I,$Y235)),"",INDEX(Kaleciler!I:I,$Y235)),IF(ISBLANK(INDEX(Stoperler!I:I,$Y235)),"",INDEX(Stoperler!I:I,$Y235)),IF(ISBLANK(INDEX('Sağ Bekler'!I:I,$Y235)),"",INDEX('Sağ Bekler'!I:I,$Y235)),IF(ISBLANK(INDEX('Sol Bekler'!I:I,$Y235)),"",INDEX('Sol Bekler'!I:I,$Y235)),IF(ISBLANK(INDEX('Orta Saha'!I:I,$Y235)),"",INDEX('Orta Saha'!I:I,$Y235)),IF(ISBLANK(INDEX(Kanatlar!I:I,$Y235)),"",INDEX(Kanatlar!I:I,$Y235)),IF(ISBLANK(INDEX(Forvetler!I:I,$Y235)),"",INDEX(Forvetler!I:I,$Y235))))</f>
        <v/>
      </c>
      <c r="J235" s="4" t="str">
        <f ca="1">IF($X235="","",CHOOSE($X235,IF(ISBLANK(INDEX(Kaleciler!J:J,$Y235)),"",INDEX(Kaleciler!J:J,$Y235)),IF(ISBLANK(INDEX(Stoperler!J:J,$Y235)),"",INDEX(Stoperler!J:J,$Y235)),IF(ISBLANK(INDEX('Sağ Bekler'!J:J,$Y235)),"",INDEX('Sağ Bekler'!J:J,$Y235)),IF(ISBLANK(INDEX('Sol Bekler'!J:J,$Y235)),"",INDEX('Sol Bekler'!J:J,$Y235)),IF(ISBLANK(INDEX('Orta Saha'!J:J,$Y235)),"",INDEX('Orta Saha'!J:J,$Y235)),IF(ISBLANK(INDEX(Kanatlar!J:J,$Y235)),"",INDEX(Kanatlar!J:J,$Y235)),IF(ISBLANK(INDEX(Forvetler!J:J,$Y235)),"",INDEX(Forvetler!J:J,$Y235))))</f>
        <v/>
      </c>
      <c r="K235" s="2" t="str">
        <f ca="1">IF($X235="","",CHOOSE($X235,IF(ISBLANK(INDEX(Kaleciler!K:K,$Y235)),"",INDEX(Kaleciler!K:K,$Y235)),IF(ISBLANK(INDEX(Stoperler!K:K,$Y235)),"",INDEX(Stoperler!K:K,$Y235)),IF(ISBLANK(INDEX('Sağ Bekler'!K:K,$Y235)),"",INDEX('Sağ Bekler'!K:K,$Y235)),IF(ISBLANK(INDEX('Sol Bekler'!K:K,$Y235)),"",INDEX('Sol Bekler'!K:K,$Y235)),IF(ISBLANK(INDEX('Orta Saha'!K:K,$Y235)),"",INDEX('Orta Saha'!K:K,$Y235)),IF(ISBLANK(INDEX(Kanatlar!K:K,$Y235)),"",INDEX(Kanatlar!K:K,$Y235)),IF(ISBLANK(INDEX(Forvetler!K:K,$Y235)),"",INDEX(Forvetler!K:K,$Y235))))</f>
        <v/>
      </c>
      <c r="L235" s="2" t="str">
        <f ca="1">IF($X235="","",CHOOSE($X235,IF(ISBLANK(INDEX(Kaleciler!L:L,$Y235)),"",INDEX(Kaleciler!L:L,$Y235)),IF(ISBLANK(INDEX(Stoperler!L:L,$Y235)),"",INDEX(Stoperler!L:L,$Y235)),IF(ISBLANK(INDEX('Sağ Bekler'!L:L,$Y235)),"",INDEX('Sağ Bekler'!L:L,$Y235)),IF(ISBLANK(INDEX('Sol Bekler'!L:L,$Y235)),"",INDEX('Sol Bekler'!L:L,$Y235)),IF(ISBLANK(INDEX('Orta Saha'!L:L,$Y235)),"",INDEX('Orta Saha'!L:L,$Y235)),IF(ISBLANK(INDEX(Kanatlar!L:L,$Y235)),"",INDEX(Kanatlar!L:L,$Y235)),IF(ISBLANK(INDEX(Forvetler!L:L,$Y235)),"",INDEX(Forvetler!L:L,$Y235))))</f>
        <v/>
      </c>
      <c r="M235" s="2" t="str">
        <f ca="1">IF($X235="","",CHOOSE($X235,IF(ISBLANK(INDEX(Kaleciler!M:M,$Y235)),"",INDEX(Kaleciler!M:M,$Y235)),IF(ISBLANK(INDEX(Stoperler!M:M,$Y235)),"",INDEX(Stoperler!M:M,$Y235)),IF(ISBLANK(INDEX('Sağ Bekler'!M:M,$Y235)),"",INDEX('Sağ Bekler'!M:M,$Y235)),IF(ISBLANK(INDEX('Sol Bekler'!M:M,$Y235)),"",INDEX('Sol Bekler'!M:M,$Y235)),IF(ISBLANK(INDEX('Orta Saha'!M:M,$Y235)),"",INDEX('Orta Saha'!M:M,$Y235)),IF(ISBLANK(INDEX(Kanatlar!M:M,$Y235)),"",INDEX(Kanatlar!M:M,$Y235)),IF(ISBLANK(INDEX(Forvetler!M:M,$Y235)),"",INDEX(Forvetler!M:M,$Y235))))</f>
        <v/>
      </c>
      <c r="N235" s="2" t="str">
        <f ca="1">IF($X235="","",CHOOSE($X235,IF(ISBLANK(INDEX(Kaleciler!N:N,$Y235)),"",INDEX(Kaleciler!N:N,$Y235)),IF(ISBLANK(INDEX(Stoperler!N:N,$Y235)),"",INDEX(Stoperler!N:N,$Y235)),IF(ISBLANK(INDEX('Sağ Bekler'!N:N,$Y235)),"",INDEX('Sağ Bekler'!N:N,$Y235)),IF(ISBLANK(INDEX('Sol Bekler'!N:N,$Y235)),"",INDEX('Sol Bekler'!N:N,$Y235)),IF(ISBLANK(INDEX('Orta Saha'!N:N,$Y235)),"",INDEX('Orta Saha'!N:N,$Y235)),IF(ISBLANK(INDEX(Kanatlar!N:N,$Y235)),"",INDEX(Kanatlar!N:N,$Y235)),IF(ISBLANK(INDEX(Forvetler!N:N,$Y235)),"",INDEX(Forvetler!N:N,$Y235))))</f>
        <v/>
      </c>
      <c r="O235" s="2" t="str">
        <f ca="1">IF($X235="","",CHOOSE($X235,IF(ISBLANK(INDEX(Kaleciler!O:O,$Y235)),"",INDEX(Kaleciler!O:O,$Y235)),IF(ISBLANK(INDEX(Stoperler!O:O,$Y235)),"",INDEX(Stoperler!O:O,$Y235)),IF(ISBLANK(INDEX('Sağ Bekler'!O:O,$Y235)),"",INDEX('Sağ Bekler'!O:O,$Y235)),IF(ISBLANK(INDEX('Sol Bekler'!O:O,$Y235)),"",INDEX('Sol Bekler'!O:O,$Y235)),IF(ISBLANK(INDEX('Orta Saha'!O:O,$Y235)),"",INDEX('Orta Saha'!O:O,$Y235)),IF(ISBLANK(INDEX(Kanatlar!O:O,$Y235)),"",INDEX(Kanatlar!O:O,$Y235)),IF(ISBLANK(INDEX(Forvetler!O:O,$Y235)),"",INDEX(Forvetler!O:O,$Y235))))</f>
        <v/>
      </c>
      <c r="P235" s="2" t="str">
        <f ca="1">IF($X235="","",CHOOSE($X235,IF(ISBLANK(INDEX(Kaleciler!P:P,$Y235)),"",INDEX(Kaleciler!P:P,$Y235)),IF(ISBLANK(INDEX(Stoperler!P:P,$Y235)),"",INDEX(Stoperler!P:P,$Y235)),IF(ISBLANK(INDEX('Sağ Bekler'!P:P,$Y235)),"",INDEX('Sağ Bekler'!P:P,$Y235)),IF(ISBLANK(INDEX('Sol Bekler'!P:P,$Y235)),"",INDEX('Sol Bekler'!P:P,$Y235)),IF(ISBLANK(INDEX('Orta Saha'!P:P,$Y235)),"",INDEX('Orta Saha'!P:P,$Y235)),IF(ISBLANK(INDEX(Kanatlar!P:P,$Y235)),"",INDEX(Kanatlar!P:P,$Y235)),IF(ISBLANK(INDEX(Forvetler!P:P,$Y235)),"",INDEX(Forvetler!P:P,$Y235))))</f>
        <v/>
      </c>
      <c r="Q235" s="3" t="str">
        <f ca="1">IF($X235="","",CHOOSE($X235,IF(ISBLANK(INDEX(Kaleciler!Q:Q,$Y235)),"",INDEX(Kaleciler!Q:Q,$Y235)),IF(ISBLANK(INDEX(Stoperler!Q:Q,$Y235)),"",INDEX(Stoperler!Q:Q,$Y235)),IF(ISBLANK(INDEX('Sağ Bekler'!Q:Q,$Y235)),"",INDEX('Sağ Bekler'!Q:Q,$Y235)),IF(ISBLANK(INDEX('Sol Bekler'!Q:Q,$Y235)),"",INDEX('Sol Bekler'!Q:Q,$Y235)),IF(ISBLANK(INDEX('Orta Saha'!Q:Q,$Y235)),"",INDEX('Orta Saha'!Q:Q,$Y235)),IF(ISBLANK(INDEX(Kanatlar!Q:Q,$Y235)),"",INDEX(Kanatlar!Q:Q,$Y235)),IF(ISBLANK(INDEX(Forvetler!Q:Q,$Y235)),"",INDEX(Forvetler!Q:Q,$Y235))))</f>
        <v/>
      </c>
      <c r="R235" s="4" t="str">
        <f ca="1">IF($X235="","",CHOOSE($X235,IF(ISBLANK(INDEX(Kaleciler!R:R,$Y235)),"",INDEX(Kaleciler!R:R,$Y235)),IF(ISBLANK(INDEX(Stoperler!R:R,$Y235)),"",INDEX(Stoperler!R:R,$Y235)),IF(ISBLANK(INDEX('Sağ Bekler'!R:R,$Y235)),"",INDEX('Sağ Bekler'!R:R,$Y235)),IF(ISBLANK(INDEX('Sol Bekler'!R:R,$Y235)),"",INDEX('Sol Bekler'!R:R,$Y235)),IF(ISBLANK(INDEX('Orta Saha'!R:R,$Y235)),"",INDEX('Orta Saha'!R:R,$Y235)),IF(ISBLANK(INDEX(Kanatlar!R:R,$Y235)),"",INDEX(Kanatlar!R:R,$Y235)),IF(ISBLANK(INDEX(Forvetler!R:R,$Y235)),"",INDEX(Forvetler!R:R,$Y235))))</f>
        <v/>
      </c>
      <c r="S235" s="2" t="str">
        <f ca="1">IF($X235="","",CHOOSE($X235,IF(ISBLANK(INDEX(Kaleciler!S:S,$Y235)),"",INDEX(Kaleciler!S:S,$Y235)),IF(ISBLANK(INDEX(Stoperler!S:S,$Y235)),"",INDEX(Stoperler!S:S,$Y235)),IF(ISBLANK(INDEX('Sağ Bekler'!S:S,$Y235)),"",INDEX('Sağ Bekler'!S:S,$Y235)),IF(ISBLANK(INDEX('Sol Bekler'!S:S,$Y235)),"",INDEX('Sol Bekler'!S:S,$Y235)),IF(ISBLANK(INDEX('Orta Saha'!S:S,$Y235)),"",INDEX('Orta Saha'!S:S,$Y235)),IF(ISBLANK(INDEX(Kanatlar!S:S,$Y235)),"",INDEX(Kanatlar!S:S,$Y235)),IF(ISBLANK(INDEX(Forvetler!S:S,$Y235)),"",INDEX(Forvetler!S:S,$Y235))))</f>
        <v/>
      </c>
      <c r="T235" s="3" t="str">
        <f ca="1">IF($X235="","",CHOOSE($X235,IF(ISBLANK(INDEX(Kaleciler!T:T,$Y235)),"",INDEX(Kaleciler!T:T,$Y235)),IF(ISBLANK(INDEX(Stoperler!T:T,$Y235)),"",INDEX(Stoperler!T:T,$Y235)),IF(ISBLANK(INDEX('Sağ Bekler'!T:T,$Y235)),"",INDEX('Sağ Bekler'!T:T,$Y235)),IF(ISBLANK(INDEX('Sol Bekler'!T:T,$Y235)),"",INDEX('Sol Bekler'!T:T,$Y235)),IF(ISBLANK(INDEX('Orta Saha'!T:T,$Y235)),"",INDEX('Orta Saha'!T:T,$Y235)),IF(ISBLANK(INDEX(Kanatlar!T:T,$Y235)),"",INDEX(Kanatlar!T:T,$Y235)),IF(ISBLANK(INDEX(Forvetler!T:T,$Y235)),"",INDEX(Forvetler!T:T,$Y235))))</f>
        <v/>
      </c>
      <c r="U235">
        <v>3</v>
      </c>
      <c r="V235">
        <v>35</v>
      </c>
      <c r="W235" t="str">
        <f ca="1">IF(AND('Sağ Bekler'!$B$35&lt;&gt;"",'Sağ Bekler'!$I$35&gt;0,'Sağ Bekler'!$I$35&lt;=TODAY()+365),COUNT($W$3:W234)+1,"")</f>
        <v/>
      </c>
      <c r="X235" t="str">
        <f ca="1">IFERROR(INDEX($U$4:$U$703,MATCH(ROWS($X$4:X235),$W$4:$W$703,0)),"")</f>
        <v/>
      </c>
      <c r="Y235" t="str">
        <f ca="1">IFERROR(INDEX($V$4:$V$703,MATCH(ROWS($Y$4:Y235),$W$4:$W$703,0)),"")</f>
        <v/>
      </c>
    </row>
    <row r="236" spans="1:25" x14ac:dyDescent="0.2">
      <c r="A236" s="2" t="str">
        <f ca="1">IF($X236="","",CHOOSE($X236,IF(ISBLANK(INDEX(Kaleciler!A:A,$Y236)),"",INDEX(Kaleciler!A:A,$Y236)),IF(ISBLANK(INDEX(Stoperler!A:A,$Y236)),"",INDEX(Stoperler!A:A,$Y236)),IF(ISBLANK(INDEX('Sağ Bekler'!A:A,$Y236)),"",INDEX('Sağ Bekler'!A:A,$Y236)),IF(ISBLANK(INDEX('Sol Bekler'!A:A,$Y236)),"",INDEX('Sol Bekler'!A:A,$Y236)),IF(ISBLANK(INDEX('Orta Saha'!A:A,$Y236)),"",INDEX('Orta Saha'!A:A,$Y236)),IF(ISBLANK(INDEX(Kanatlar!A:A,$Y236)),"",INDEX(Kanatlar!A:A,$Y236)),IF(ISBLANK(INDEX(Forvetler!A:A,$Y236)),"",INDEX(Forvetler!A:A,$Y236))))</f>
        <v/>
      </c>
      <c r="B236" s="3" t="str">
        <f ca="1">IF($X236="","",CHOOSE($X236,IF(ISBLANK(INDEX(Kaleciler!B:B,$Y236)),"",INDEX(Kaleciler!B:B,$Y236)),IF(ISBLANK(INDEX(Stoperler!B:B,$Y236)),"",INDEX(Stoperler!B:B,$Y236)),IF(ISBLANK(INDEX('Sağ Bekler'!B:B,$Y236)),"",INDEX('Sağ Bekler'!B:B,$Y236)),IF(ISBLANK(INDEX('Sol Bekler'!B:B,$Y236)),"",INDEX('Sol Bekler'!B:B,$Y236)),IF(ISBLANK(INDEX('Orta Saha'!B:B,$Y236)),"",INDEX('Orta Saha'!B:B,$Y236)),IF(ISBLANK(INDEX(Kanatlar!B:B,$Y236)),"",INDEX(Kanatlar!B:B,$Y236)),IF(ISBLANK(INDEX(Forvetler!B:B,$Y236)),"",INDEX(Forvetler!B:B,$Y236))))</f>
        <v/>
      </c>
      <c r="C236" s="4" t="str">
        <f ca="1">IF($X236="","",CHOOSE($X236,IF(ISBLANK(INDEX(Kaleciler!C:C,$Y236)),"",INDEX(Kaleciler!C:C,$Y236)),IF(ISBLANK(INDEX(Stoperler!C:C,$Y236)),"",INDEX(Stoperler!C:C,$Y236)),IF(ISBLANK(INDEX('Sağ Bekler'!C:C,$Y236)),"",INDEX('Sağ Bekler'!C:C,$Y236)),IF(ISBLANK(INDEX('Sol Bekler'!C:C,$Y236)),"",INDEX('Sol Bekler'!C:C,$Y236)),IF(ISBLANK(INDEX('Orta Saha'!C:C,$Y236)),"",INDEX('Orta Saha'!C:C,$Y236)),IF(ISBLANK(INDEX(Kanatlar!C:C,$Y236)),"",INDEX(Kanatlar!C:C,$Y236)),IF(ISBLANK(INDEX(Forvetler!C:C,$Y236)),"",INDEX(Forvetler!C:C,$Y236))))</f>
        <v/>
      </c>
      <c r="D236" s="2" t="str">
        <f ca="1">IF($X236="","",CHOOSE($X236,IF(ISBLANK(INDEX(Kaleciler!D:D,$Y236)),"",INDEX(Kaleciler!D:D,$Y236)),IF(ISBLANK(INDEX(Stoperler!D:D,$Y236)),"",INDEX(Stoperler!D:D,$Y236)),IF(ISBLANK(INDEX('Sağ Bekler'!D:D,$Y236)),"",INDEX('Sağ Bekler'!D:D,$Y236)),IF(ISBLANK(INDEX('Sol Bekler'!D:D,$Y236)),"",INDEX('Sol Bekler'!D:D,$Y236)),IF(ISBLANK(INDEX('Orta Saha'!D:D,$Y236)),"",INDEX('Orta Saha'!D:D,$Y236)),IF(ISBLANK(INDEX(Kanatlar!D:D,$Y236)),"",INDEX(Kanatlar!D:D,$Y236)),IF(ISBLANK(INDEX(Forvetler!D:D,$Y236)),"",INDEX(Forvetler!D:D,$Y236))))</f>
        <v/>
      </c>
      <c r="E236" s="3" t="str">
        <f ca="1">IF($X236="","",CHOOSE($X236,IF(ISBLANK(INDEX(Kaleciler!E:E,$Y236)),"",INDEX(Kaleciler!E:E,$Y236)),IF(ISBLANK(INDEX(Stoperler!E:E,$Y236)),"",INDEX(Stoperler!E:E,$Y236)),IF(ISBLANK(INDEX('Sağ Bekler'!E:E,$Y236)),"",INDEX('Sağ Bekler'!E:E,$Y236)),IF(ISBLANK(INDEX('Sol Bekler'!E:E,$Y236)),"",INDEX('Sol Bekler'!E:E,$Y236)),IF(ISBLANK(INDEX('Orta Saha'!E:E,$Y236)),"",INDEX('Orta Saha'!E:E,$Y236)),IF(ISBLANK(INDEX(Kanatlar!E:E,$Y236)),"",INDEX(Kanatlar!E:E,$Y236)),IF(ISBLANK(INDEX(Forvetler!E:E,$Y236)),"",INDEX(Forvetler!E:E,$Y236))))</f>
        <v/>
      </c>
      <c r="F236" s="3" t="str">
        <f ca="1">IF($X236="","",CHOOSE($X236,IF(ISBLANK(INDEX(Kaleciler!F:F,$Y236)),"",INDEX(Kaleciler!F:F,$Y236)),IF(ISBLANK(INDEX(Stoperler!F:F,$Y236)),"",INDEX(Stoperler!F:F,$Y236)),IF(ISBLANK(INDEX('Sağ Bekler'!F:F,$Y236)),"",INDEX('Sağ Bekler'!F:F,$Y236)),IF(ISBLANK(INDEX('Sol Bekler'!F:F,$Y236)),"",INDEX('Sol Bekler'!F:F,$Y236)),IF(ISBLANK(INDEX('Orta Saha'!F:F,$Y236)),"",INDEX('Orta Saha'!F:F,$Y236)),IF(ISBLANK(INDEX(Kanatlar!F:F,$Y236)),"",INDEX(Kanatlar!F:F,$Y236)),IF(ISBLANK(INDEX(Forvetler!F:F,$Y236)),"",INDEX(Forvetler!F:F,$Y236))))</f>
        <v/>
      </c>
      <c r="G236" s="3" t="str">
        <f ca="1">IF($X236="","",CHOOSE($X236,IF(ISBLANK(INDEX(Kaleciler!G:G,$Y236)),"",INDEX(Kaleciler!G:G,$Y236)),IF(ISBLANK(INDEX(Stoperler!G:G,$Y236)),"",INDEX(Stoperler!G:G,$Y236)),IF(ISBLANK(INDEX('Sağ Bekler'!G:G,$Y236)),"",INDEX('Sağ Bekler'!G:G,$Y236)),IF(ISBLANK(INDEX('Sol Bekler'!G:G,$Y236)),"",INDEX('Sol Bekler'!G:G,$Y236)),IF(ISBLANK(INDEX('Orta Saha'!G:G,$Y236)),"",INDEX('Orta Saha'!G:G,$Y236)),IF(ISBLANK(INDEX(Kanatlar!G:G,$Y236)),"",INDEX(Kanatlar!G:G,$Y236)),IF(ISBLANK(INDEX(Forvetler!G:G,$Y236)),"",INDEX(Forvetler!G:G,$Y236))))</f>
        <v/>
      </c>
      <c r="H236" s="3" t="str">
        <f ca="1">IF($X236="","",CHOOSE($X236,IF(ISBLANK(INDEX(Kaleciler!H:H,$Y236)),"",INDEX(Kaleciler!H:H,$Y236)),IF(ISBLANK(INDEX(Stoperler!H:H,$Y236)),"",INDEX(Stoperler!H:H,$Y236)),IF(ISBLANK(INDEX('Sağ Bekler'!H:H,$Y236)),"",INDEX('Sağ Bekler'!H:H,$Y236)),IF(ISBLANK(INDEX('Sol Bekler'!H:H,$Y236)),"",INDEX('Sol Bekler'!H:H,$Y236)),IF(ISBLANK(INDEX('Orta Saha'!H:H,$Y236)),"",INDEX('Orta Saha'!H:H,$Y236)),IF(ISBLANK(INDEX(Kanatlar!H:H,$Y236)),"",INDEX(Kanatlar!H:H,$Y236)),IF(ISBLANK(INDEX(Forvetler!H:H,$Y236)),"",INDEX(Forvetler!H:H,$Y236))))</f>
        <v/>
      </c>
      <c r="I236" s="4" t="str">
        <f ca="1">IF($X236="","",CHOOSE($X236,IF(ISBLANK(INDEX(Kaleciler!I:I,$Y236)),"",INDEX(Kaleciler!I:I,$Y236)),IF(ISBLANK(INDEX(Stoperler!I:I,$Y236)),"",INDEX(Stoperler!I:I,$Y236)),IF(ISBLANK(INDEX('Sağ Bekler'!I:I,$Y236)),"",INDEX('Sağ Bekler'!I:I,$Y236)),IF(ISBLANK(INDEX('Sol Bekler'!I:I,$Y236)),"",INDEX('Sol Bekler'!I:I,$Y236)),IF(ISBLANK(INDEX('Orta Saha'!I:I,$Y236)),"",INDEX('Orta Saha'!I:I,$Y236)),IF(ISBLANK(INDEX(Kanatlar!I:I,$Y236)),"",INDEX(Kanatlar!I:I,$Y236)),IF(ISBLANK(INDEX(Forvetler!I:I,$Y236)),"",INDEX(Forvetler!I:I,$Y236))))</f>
        <v/>
      </c>
      <c r="J236" s="4" t="str">
        <f ca="1">IF($X236="","",CHOOSE($X236,IF(ISBLANK(INDEX(Kaleciler!J:J,$Y236)),"",INDEX(Kaleciler!J:J,$Y236)),IF(ISBLANK(INDEX(Stoperler!J:J,$Y236)),"",INDEX(Stoperler!J:J,$Y236)),IF(ISBLANK(INDEX('Sağ Bekler'!J:J,$Y236)),"",INDEX('Sağ Bekler'!J:J,$Y236)),IF(ISBLANK(INDEX('Sol Bekler'!J:J,$Y236)),"",INDEX('Sol Bekler'!J:J,$Y236)),IF(ISBLANK(INDEX('Orta Saha'!J:J,$Y236)),"",INDEX('Orta Saha'!J:J,$Y236)),IF(ISBLANK(INDEX(Kanatlar!J:J,$Y236)),"",INDEX(Kanatlar!J:J,$Y236)),IF(ISBLANK(INDEX(Forvetler!J:J,$Y236)),"",INDEX(Forvetler!J:J,$Y236))))</f>
        <v/>
      </c>
      <c r="K236" s="2" t="str">
        <f ca="1">IF($X236="","",CHOOSE($X236,IF(ISBLANK(INDEX(Kaleciler!K:K,$Y236)),"",INDEX(Kaleciler!K:K,$Y236)),IF(ISBLANK(INDEX(Stoperler!K:K,$Y236)),"",INDEX(Stoperler!K:K,$Y236)),IF(ISBLANK(INDEX('Sağ Bekler'!K:K,$Y236)),"",INDEX('Sağ Bekler'!K:K,$Y236)),IF(ISBLANK(INDEX('Sol Bekler'!K:K,$Y236)),"",INDEX('Sol Bekler'!K:K,$Y236)),IF(ISBLANK(INDEX('Orta Saha'!K:K,$Y236)),"",INDEX('Orta Saha'!K:K,$Y236)),IF(ISBLANK(INDEX(Kanatlar!K:K,$Y236)),"",INDEX(Kanatlar!K:K,$Y236)),IF(ISBLANK(INDEX(Forvetler!K:K,$Y236)),"",INDEX(Forvetler!K:K,$Y236))))</f>
        <v/>
      </c>
      <c r="L236" s="2" t="str">
        <f ca="1">IF($X236="","",CHOOSE($X236,IF(ISBLANK(INDEX(Kaleciler!L:L,$Y236)),"",INDEX(Kaleciler!L:L,$Y236)),IF(ISBLANK(INDEX(Stoperler!L:L,$Y236)),"",INDEX(Stoperler!L:L,$Y236)),IF(ISBLANK(INDEX('Sağ Bekler'!L:L,$Y236)),"",INDEX('Sağ Bekler'!L:L,$Y236)),IF(ISBLANK(INDEX('Sol Bekler'!L:L,$Y236)),"",INDEX('Sol Bekler'!L:L,$Y236)),IF(ISBLANK(INDEX('Orta Saha'!L:L,$Y236)),"",INDEX('Orta Saha'!L:L,$Y236)),IF(ISBLANK(INDEX(Kanatlar!L:L,$Y236)),"",INDEX(Kanatlar!L:L,$Y236)),IF(ISBLANK(INDEX(Forvetler!L:L,$Y236)),"",INDEX(Forvetler!L:L,$Y236))))</f>
        <v/>
      </c>
      <c r="M236" s="2" t="str">
        <f ca="1">IF($X236="","",CHOOSE($X236,IF(ISBLANK(INDEX(Kaleciler!M:M,$Y236)),"",INDEX(Kaleciler!M:M,$Y236)),IF(ISBLANK(INDEX(Stoperler!M:M,$Y236)),"",INDEX(Stoperler!M:M,$Y236)),IF(ISBLANK(INDEX('Sağ Bekler'!M:M,$Y236)),"",INDEX('Sağ Bekler'!M:M,$Y236)),IF(ISBLANK(INDEX('Sol Bekler'!M:M,$Y236)),"",INDEX('Sol Bekler'!M:M,$Y236)),IF(ISBLANK(INDEX('Orta Saha'!M:M,$Y236)),"",INDEX('Orta Saha'!M:M,$Y236)),IF(ISBLANK(INDEX(Kanatlar!M:M,$Y236)),"",INDEX(Kanatlar!M:M,$Y236)),IF(ISBLANK(INDEX(Forvetler!M:M,$Y236)),"",INDEX(Forvetler!M:M,$Y236))))</f>
        <v/>
      </c>
      <c r="N236" s="2" t="str">
        <f ca="1">IF($X236="","",CHOOSE($X236,IF(ISBLANK(INDEX(Kaleciler!N:N,$Y236)),"",INDEX(Kaleciler!N:N,$Y236)),IF(ISBLANK(INDEX(Stoperler!N:N,$Y236)),"",INDEX(Stoperler!N:N,$Y236)),IF(ISBLANK(INDEX('Sağ Bekler'!N:N,$Y236)),"",INDEX('Sağ Bekler'!N:N,$Y236)),IF(ISBLANK(INDEX('Sol Bekler'!N:N,$Y236)),"",INDEX('Sol Bekler'!N:N,$Y236)),IF(ISBLANK(INDEX('Orta Saha'!N:N,$Y236)),"",INDEX('Orta Saha'!N:N,$Y236)),IF(ISBLANK(INDEX(Kanatlar!N:N,$Y236)),"",INDEX(Kanatlar!N:N,$Y236)),IF(ISBLANK(INDEX(Forvetler!N:N,$Y236)),"",INDEX(Forvetler!N:N,$Y236))))</f>
        <v/>
      </c>
      <c r="O236" s="2" t="str">
        <f ca="1">IF($X236="","",CHOOSE($X236,IF(ISBLANK(INDEX(Kaleciler!O:O,$Y236)),"",INDEX(Kaleciler!O:O,$Y236)),IF(ISBLANK(INDEX(Stoperler!O:O,$Y236)),"",INDEX(Stoperler!O:O,$Y236)),IF(ISBLANK(INDEX('Sağ Bekler'!O:O,$Y236)),"",INDEX('Sağ Bekler'!O:O,$Y236)),IF(ISBLANK(INDEX('Sol Bekler'!O:O,$Y236)),"",INDEX('Sol Bekler'!O:O,$Y236)),IF(ISBLANK(INDEX('Orta Saha'!O:O,$Y236)),"",INDEX('Orta Saha'!O:O,$Y236)),IF(ISBLANK(INDEX(Kanatlar!O:O,$Y236)),"",INDEX(Kanatlar!O:O,$Y236)),IF(ISBLANK(INDEX(Forvetler!O:O,$Y236)),"",INDEX(Forvetler!O:O,$Y236))))</f>
        <v/>
      </c>
      <c r="P236" s="2" t="str">
        <f ca="1">IF($X236="","",CHOOSE($X236,IF(ISBLANK(INDEX(Kaleciler!P:P,$Y236)),"",INDEX(Kaleciler!P:P,$Y236)),IF(ISBLANK(INDEX(Stoperler!P:P,$Y236)),"",INDEX(Stoperler!P:P,$Y236)),IF(ISBLANK(INDEX('Sağ Bekler'!P:P,$Y236)),"",INDEX('Sağ Bekler'!P:P,$Y236)),IF(ISBLANK(INDEX('Sol Bekler'!P:P,$Y236)),"",INDEX('Sol Bekler'!P:P,$Y236)),IF(ISBLANK(INDEX('Orta Saha'!P:P,$Y236)),"",INDEX('Orta Saha'!P:P,$Y236)),IF(ISBLANK(INDEX(Kanatlar!P:P,$Y236)),"",INDEX(Kanatlar!P:P,$Y236)),IF(ISBLANK(INDEX(Forvetler!P:P,$Y236)),"",INDEX(Forvetler!P:P,$Y236))))</f>
        <v/>
      </c>
      <c r="Q236" s="3" t="str">
        <f ca="1">IF($X236="","",CHOOSE($X236,IF(ISBLANK(INDEX(Kaleciler!Q:Q,$Y236)),"",INDEX(Kaleciler!Q:Q,$Y236)),IF(ISBLANK(INDEX(Stoperler!Q:Q,$Y236)),"",INDEX(Stoperler!Q:Q,$Y236)),IF(ISBLANK(INDEX('Sağ Bekler'!Q:Q,$Y236)),"",INDEX('Sağ Bekler'!Q:Q,$Y236)),IF(ISBLANK(INDEX('Sol Bekler'!Q:Q,$Y236)),"",INDEX('Sol Bekler'!Q:Q,$Y236)),IF(ISBLANK(INDEX('Orta Saha'!Q:Q,$Y236)),"",INDEX('Orta Saha'!Q:Q,$Y236)),IF(ISBLANK(INDEX(Kanatlar!Q:Q,$Y236)),"",INDEX(Kanatlar!Q:Q,$Y236)),IF(ISBLANK(INDEX(Forvetler!Q:Q,$Y236)),"",INDEX(Forvetler!Q:Q,$Y236))))</f>
        <v/>
      </c>
      <c r="R236" s="4" t="str">
        <f ca="1">IF($X236="","",CHOOSE($X236,IF(ISBLANK(INDEX(Kaleciler!R:R,$Y236)),"",INDEX(Kaleciler!R:R,$Y236)),IF(ISBLANK(INDEX(Stoperler!R:R,$Y236)),"",INDEX(Stoperler!R:R,$Y236)),IF(ISBLANK(INDEX('Sağ Bekler'!R:R,$Y236)),"",INDEX('Sağ Bekler'!R:R,$Y236)),IF(ISBLANK(INDEX('Sol Bekler'!R:R,$Y236)),"",INDEX('Sol Bekler'!R:R,$Y236)),IF(ISBLANK(INDEX('Orta Saha'!R:R,$Y236)),"",INDEX('Orta Saha'!R:R,$Y236)),IF(ISBLANK(INDEX(Kanatlar!R:R,$Y236)),"",INDEX(Kanatlar!R:R,$Y236)),IF(ISBLANK(INDEX(Forvetler!R:R,$Y236)),"",INDEX(Forvetler!R:R,$Y236))))</f>
        <v/>
      </c>
      <c r="S236" s="2" t="str">
        <f ca="1">IF($X236="","",CHOOSE($X236,IF(ISBLANK(INDEX(Kaleciler!S:S,$Y236)),"",INDEX(Kaleciler!S:S,$Y236)),IF(ISBLANK(INDEX(Stoperler!S:S,$Y236)),"",INDEX(Stoperler!S:S,$Y236)),IF(ISBLANK(INDEX('Sağ Bekler'!S:S,$Y236)),"",INDEX('Sağ Bekler'!S:S,$Y236)),IF(ISBLANK(INDEX('Sol Bekler'!S:S,$Y236)),"",INDEX('Sol Bekler'!S:S,$Y236)),IF(ISBLANK(INDEX('Orta Saha'!S:S,$Y236)),"",INDEX('Orta Saha'!S:S,$Y236)),IF(ISBLANK(INDEX(Kanatlar!S:S,$Y236)),"",INDEX(Kanatlar!S:S,$Y236)),IF(ISBLANK(INDEX(Forvetler!S:S,$Y236)),"",INDEX(Forvetler!S:S,$Y236))))</f>
        <v/>
      </c>
      <c r="T236" s="3" t="str">
        <f ca="1">IF($X236="","",CHOOSE($X236,IF(ISBLANK(INDEX(Kaleciler!T:T,$Y236)),"",INDEX(Kaleciler!T:T,$Y236)),IF(ISBLANK(INDEX(Stoperler!T:T,$Y236)),"",INDEX(Stoperler!T:T,$Y236)),IF(ISBLANK(INDEX('Sağ Bekler'!T:T,$Y236)),"",INDEX('Sağ Bekler'!T:T,$Y236)),IF(ISBLANK(INDEX('Sol Bekler'!T:T,$Y236)),"",INDEX('Sol Bekler'!T:T,$Y236)),IF(ISBLANK(INDEX('Orta Saha'!T:T,$Y236)),"",INDEX('Orta Saha'!T:T,$Y236)),IF(ISBLANK(INDEX(Kanatlar!T:T,$Y236)),"",INDEX(Kanatlar!T:T,$Y236)),IF(ISBLANK(INDEX(Forvetler!T:T,$Y236)),"",INDEX(Forvetler!T:T,$Y236))))</f>
        <v/>
      </c>
      <c r="U236">
        <v>3</v>
      </c>
      <c r="V236">
        <v>36</v>
      </c>
      <c r="W236" t="str">
        <f ca="1">IF(AND('Sağ Bekler'!$B$36&lt;&gt;"",'Sağ Bekler'!$I$36&gt;0,'Sağ Bekler'!$I$36&lt;=TODAY()+365),COUNT($W$3:W235)+1,"")</f>
        <v/>
      </c>
      <c r="X236" t="str">
        <f ca="1">IFERROR(INDEX($U$4:$U$703,MATCH(ROWS($X$4:X236),$W$4:$W$703,0)),"")</f>
        <v/>
      </c>
      <c r="Y236" t="str">
        <f ca="1">IFERROR(INDEX($V$4:$V$703,MATCH(ROWS($Y$4:Y236),$W$4:$W$703,0)),"")</f>
        <v/>
      </c>
    </row>
    <row r="237" spans="1:25" x14ac:dyDescent="0.2">
      <c r="A237" s="2" t="str">
        <f ca="1">IF($X237="","",CHOOSE($X237,IF(ISBLANK(INDEX(Kaleciler!A:A,$Y237)),"",INDEX(Kaleciler!A:A,$Y237)),IF(ISBLANK(INDEX(Stoperler!A:A,$Y237)),"",INDEX(Stoperler!A:A,$Y237)),IF(ISBLANK(INDEX('Sağ Bekler'!A:A,$Y237)),"",INDEX('Sağ Bekler'!A:A,$Y237)),IF(ISBLANK(INDEX('Sol Bekler'!A:A,$Y237)),"",INDEX('Sol Bekler'!A:A,$Y237)),IF(ISBLANK(INDEX('Orta Saha'!A:A,$Y237)),"",INDEX('Orta Saha'!A:A,$Y237)),IF(ISBLANK(INDEX(Kanatlar!A:A,$Y237)),"",INDEX(Kanatlar!A:A,$Y237)),IF(ISBLANK(INDEX(Forvetler!A:A,$Y237)),"",INDEX(Forvetler!A:A,$Y237))))</f>
        <v/>
      </c>
      <c r="B237" s="3" t="str">
        <f ca="1">IF($X237="","",CHOOSE($X237,IF(ISBLANK(INDEX(Kaleciler!B:B,$Y237)),"",INDEX(Kaleciler!B:B,$Y237)),IF(ISBLANK(INDEX(Stoperler!B:B,$Y237)),"",INDEX(Stoperler!B:B,$Y237)),IF(ISBLANK(INDEX('Sağ Bekler'!B:B,$Y237)),"",INDEX('Sağ Bekler'!B:B,$Y237)),IF(ISBLANK(INDEX('Sol Bekler'!B:B,$Y237)),"",INDEX('Sol Bekler'!B:B,$Y237)),IF(ISBLANK(INDEX('Orta Saha'!B:B,$Y237)),"",INDEX('Orta Saha'!B:B,$Y237)),IF(ISBLANK(INDEX(Kanatlar!B:B,$Y237)),"",INDEX(Kanatlar!B:B,$Y237)),IF(ISBLANK(INDEX(Forvetler!B:B,$Y237)),"",INDEX(Forvetler!B:B,$Y237))))</f>
        <v/>
      </c>
      <c r="C237" s="4" t="str">
        <f ca="1">IF($X237="","",CHOOSE($X237,IF(ISBLANK(INDEX(Kaleciler!C:C,$Y237)),"",INDEX(Kaleciler!C:C,$Y237)),IF(ISBLANK(INDEX(Stoperler!C:C,$Y237)),"",INDEX(Stoperler!C:C,$Y237)),IF(ISBLANK(INDEX('Sağ Bekler'!C:C,$Y237)),"",INDEX('Sağ Bekler'!C:C,$Y237)),IF(ISBLANK(INDEX('Sol Bekler'!C:C,$Y237)),"",INDEX('Sol Bekler'!C:C,$Y237)),IF(ISBLANK(INDEX('Orta Saha'!C:C,$Y237)),"",INDEX('Orta Saha'!C:C,$Y237)),IF(ISBLANK(INDEX(Kanatlar!C:C,$Y237)),"",INDEX(Kanatlar!C:C,$Y237)),IF(ISBLANK(INDEX(Forvetler!C:C,$Y237)),"",INDEX(Forvetler!C:C,$Y237))))</f>
        <v/>
      </c>
      <c r="D237" s="2" t="str">
        <f ca="1">IF($X237="","",CHOOSE($X237,IF(ISBLANK(INDEX(Kaleciler!D:D,$Y237)),"",INDEX(Kaleciler!D:D,$Y237)),IF(ISBLANK(INDEX(Stoperler!D:D,$Y237)),"",INDEX(Stoperler!D:D,$Y237)),IF(ISBLANK(INDEX('Sağ Bekler'!D:D,$Y237)),"",INDEX('Sağ Bekler'!D:D,$Y237)),IF(ISBLANK(INDEX('Sol Bekler'!D:D,$Y237)),"",INDEX('Sol Bekler'!D:D,$Y237)),IF(ISBLANK(INDEX('Orta Saha'!D:D,$Y237)),"",INDEX('Orta Saha'!D:D,$Y237)),IF(ISBLANK(INDEX(Kanatlar!D:D,$Y237)),"",INDEX(Kanatlar!D:D,$Y237)),IF(ISBLANK(INDEX(Forvetler!D:D,$Y237)),"",INDEX(Forvetler!D:D,$Y237))))</f>
        <v/>
      </c>
      <c r="E237" s="3" t="str">
        <f ca="1">IF($X237="","",CHOOSE($X237,IF(ISBLANK(INDEX(Kaleciler!E:E,$Y237)),"",INDEX(Kaleciler!E:E,$Y237)),IF(ISBLANK(INDEX(Stoperler!E:E,$Y237)),"",INDEX(Stoperler!E:E,$Y237)),IF(ISBLANK(INDEX('Sağ Bekler'!E:E,$Y237)),"",INDEX('Sağ Bekler'!E:E,$Y237)),IF(ISBLANK(INDEX('Sol Bekler'!E:E,$Y237)),"",INDEX('Sol Bekler'!E:E,$Y237)),IF(ISBLANK(INDEX('Orta Saha'!E:E,$Y237)),"",INDEX('Orta Saha'!E:E,$Y237)),IF(ISBLANK(INDEX(Kanatlar!E:E,$Y237)),"",INDEX(Kanatlar!E:E,$Y237)),IF(ISBLANK(INDEX(Forvetler!E:E,$Y237)),"",INDEX(Forvetler!E:E,$Y237))))</f>
        <v/>
      </c>
      <c r="F237" s="3" t="str">
        <f ca="1">IF($X237="","",CHOOSE($X237,IF(ISBLANK(INDEX(Kaleciler!F:F,$Y237)),"",INDEX(Kaleciler!F:F,$Y237)),IF(ISBLANK(INDEX(Stoperler!F:F,$Y237)),"",INDEX(Stoperler!F:F,$Y237)),IF(ISBLANK(INDEX('Sağ Bekler'!F:F,$Y237)),"",INDEX('Sağ Bekler'!F:F,$Y237)),IF(ISBLANK(INDEX('Sol Bekler'!F:F,$Y237)),"",INDEX('Sol Bekler'!F:F,$Y237)),IF(ISBLANK(INDEX('Orta Saha'!F:F,$Y237)),"",INDEX('Orta Saha'!F:F,$Y237)),IF(ISBLANK(INDEX(Kanatlar!F:F,$Y237)),"",INDEX(Kanatlar!F:F,$Y237)),IF(ISBLANK(INDEX(Forvetler!F:F,$Y237)),"",INDEX(Forvetler!F:F,$Y237))))</f>
        <v/>
      </c>
      <c r="G237" s="3" t="str">
        <f ca="1">IF($X237="","",CHOOSE($X237,IF(ISBLANK(INDEX(Kaleciler!G:G,$Y237)),"",INDEX(Kaleciler!G:G,$Y237)),IF(ISBLANK(INDEX(Stoperler!G:G,$Y237)),"",INDEX(Stoperler!G:G,$Y237)),IF(ISBLANK(INDEX('Sağ Bekler'!G:G,$Y237)),"",INDEX('Sağ Bekler'!G:G,$Y237)),IF(ISBLANK(INDEX('Sol Bekler'!G:G,$Y237)),"",INDEX('Sol Bekler'!G:G,$Y237)),IF(ISBLANK(INDEX('Orta Saha'!G:G,$Y237)),"",INDEX('Orta Saha'!G:G,$Y237)),IF(ISBLANK(INDEX(Kanatlar!G:G,$Y237)),"",INDEX(Kanatlar!G:G,$Y237)),IF(ISBLANK(INDEX(Forvetler!G:G,$Y237)),"",INDEX(Forvetler!G:G,$Y237))))</f>
        <v/>
      </c>
      <c r="H237" s="3" t="str">
        <f ca="1">IF($X237="","",CHOOSE($X237,IF(ISBLANK(INDEX(Kaleciler!H:H,$Y237)),"",INDEX(Kaleciler!H:H,$Y237)),IF(ISBLANK(INDEX(Stoperler!H:H,$Y237)),"",INDEX(Stoperler!H:H,$Y237)),IF(ISBLANK(INDEX('Sağ Bekler'!H:H,$Y237)),"",INDEX('Sağ Bekler'!H:H,$Y237)),IF(ISBLANK(INDEX('Sol Bekler'!H:H,$Y237)),"",INDEX('Sol Bekler'!H:H,$Y237)),IF(ISBLANK(INDEX('Orta Saha'!H:H,$Y237)),"",INDEX('Orta Saha'!H:H,$Y237)),IF(ISBLANK(INDEX(Kanatlar!H:H,$Y237)),"",INDEX(Kanatlar!H:H,$Y237)),IF(ISBLANK(INDEX(Forvetler!H:H,$Y237)),"",INDEX(Forvetler!H:H,$Y237))))</f>
        <v/>
      </c>
      <c r="I237" s="4" t="str">
        <f ca="1">IF($X237="","",CHOOSE($X237,IF(ISBLANK(INDEX(Kaleciler!I:I,$Y237)),"",INDEX(Kaleciler!I:I,$Y237)),IF(ISBLANK(INDEX(Stoperler!I:I,$Y237)),"",INDEX(Stoperler!I:I,$Y237)),IF(ISBLANK(INDEX('Sağ Bekler'!I:I,$Y237)),"",INDEX('Sağ Bekler'!I:I,$Y237)),IF(ISBLANK(INDEX('Sol Bekler'!I:I,$Y237)),"",INDEX('Sol Bekler'!I:I,$Y237)),IF(ISBLANK(INDEX('Orta Saha'!I:I,$Y237)),"",INDEX('Orta Saha'!I:I,$Y237)),IF(ISBLANK(INDEX(Kanatlar!I:I,$Y237)),"",INDEX(Kanatlar!I:I,$Y237)),IF(ISBLANK(INDEX(Forvetler!I:I,$Y237)),"",INDEX(Forvetler!I:I,$Y237))))</f>
        <v/>
      </c>
      <c r="J237" s="4" t="str">
        <f ca="1">IF($X237="","",CHOOSE($X237,IF(ISBLANK(INDEX(Kaleciler!J:J,$Y237)),"",INDEX(Kaleciler!J:J,$Y237)),IF(ISBLANK(INDEX(Stoperler!J:J,$Y237)),"",INDEX(Stoperler!J:J,$Y237)),IF(ISBLANK(INDEX('Sağ Bekler'!J:J,$Y237)),"",INDEX('Sağ Bekler'!J:J,$Y237)),IF(ISBLANK(INDEX('Sol Bekler'!J:J,$Y237)),"",INDEX('Sol Bekler'!J:J,$Y237)),IF(ISBLANK(INDEX('Orta Saha'!J:J,$Y237)),"",INDEX('Orta Saha'!J:J,$Y237)),IF(ISBLANK(INDEX(Kanatlar!J:J,$Y237)),"",INDEX(Kanatlar!J:J,$Y237)),IF(ISBLANK(INDEX(Forvetler!J:J,$Y237)),"",INDEX(Forvetler!J:J,$Y237))))</f>
        <v/>
      </c>
      <c r="K237" s="2" t="str">
        <f ca="1">IF($X237="","",CHOOSE($X237,IF(ISBLANK(INDEX(Kaleciler!K:K,$Y237)),"",INDEX(Kaleciler!K:K,$Y237)),IF(ISBLANK(INDEX(Stoperler!K:K,$Y237)),"",INDEX(Stoperler!K:K,$Y237)),IF(ISBLANK(INDEX('Sağ Bekler'!K:K,$Y237)),"",INDEX('Sağ Bekler'!K:K,$Y237)),IF(ISBLANK(INDEX('Sol Bekler'!K:K,$Y237)),"",INDEX('Sol Bekler'!K:K,$Y237)),IF(ISBLANK(INDEX('Orta Saha'!K:K,$Y237)),"",INDEX('Orta Saha'!K:K,$Y237)),IF(ISBLANK(INDEX(Kanatlar!K:K,$Y237)),"",INDEX(Kanatlar!K:K,$Y237)),IF(ISBLANK(INDEX(Forvetler!K:K,$Y237)),"",INDEX(Forvetler!K:K,$Y237))))</f>
        <v/>
      </c>
      <c r="L237" s="2" t="str">
        <f ca="1">IF($X237="","",CHOOSE($X237,IF(ISBLANK(INDEX(Kaleciler!L:L,$Y237)),"",INDEX(Kaleciler!L:L,$Y237)),IF(ISBLANK(INDEX(Stoperler!L:L,$Y237)),"",INDEX(Stoperler!L:L,$Y237)),IF(ISBLANK(INDEX('Sağ Bekler'!L:L,$Y237)),"",INDEX('Sağ Bekler'!L:L,$Y237)),IF(ISBLANK(INDEX('Sol Bekler'!L:L,$Y237)),"",INDEX('Sol Bekler'!L:L,$Y237)),IF(ISBLANK(INDEX('Orta Saha'!L:L,$Y237)),"",INDEX('Orta Saha'!L:L,$Y237)),IF(ISBLANK(INDEX(Kanatlar!L:L,$Y237)),"",INDEX(Kanatlar!L:L,$Y237)),IF(ISBLANK(INDEX(Forvetler!L:L,$Y237)),"",INDEX(Forvetler!L:L,$Y237))))</f>
        <v/>
      </c>
      <c r="M237" s="2" t="str">
        <f ca="1">IF($X237="","",CHOOSE($X237,IF(ISBLANK(INDEX(Kaleciler!M:M,$Y237)),"",INDEX(Kaleciler!M:M,$Y237)),IF(ISBLANK(INDEX(Stoperler!M:M,$Y237)),"",INDEX(Stoperler!M:M,$Y237)),IF(ISBLANK(INDEX('Sağ Bekler'!M:M,$Y237)),"",INDEX('Sağ Bekler'!M:M,$Y237)),IF(ISBLANK(INDEX('Sol Bekler'!M:M,$Y237)),"",INDEX('Sol Bekler'!M:M,$Y237)),IF(ISBLANK(INDEX('Orta Saha'!M:M,$Y237)),"",INDEX('Orta Saha'!M:M,$Y237)),IF(ISBLANK(INDEX(Kanatlar!M:M,$Y237)),"",INDEX(Kanatlar!M:M,$Y237)),IF(ISBLANK(INDEX(Forvetler!M:M,$Y237)),"",INDEX(Forvetler!M:M,$Y237))))</f>
        <v/>
      </c>
      <c r="N237" s="2" t="str">
        <f ca="1">IF($X237="","",CHOOSE($X237,IF(ISBLANK(INDEX(Kaleciler!N:N,$Y237)),"",INDEX(Kaleciler!N:N,$Y237)),IF(ISBLANK(INDEX(Stoperler!N:N,$Y237)),"",INDEX(Stoperler!N:N,$Y237)),IF(ISBLANK(INDEX('Sağ Bekler'!N:N,$Y237)),"",INDEX('Sağ Bekler'!N:N,$Y237)),IF(ISBLANK(INDEX('Sol Bekler'!N:N,$Y237)),"",INDEX('Sol Bekler'!N:N,$Y237)),IF(ISBLANK(INDEX('Orta Saha'!N:N,$Y237)),"",INDEX('Orta Saha'!N:N,$Y237)),IF(ISBLANK(INDEX(Kanatlar!N:N,$Y237)),"",INDEX(Kanatlar!N:N,$Y237)),IF(ISBLANK(INDEX(Forvetler!N:N,$Y237)),"",INDEX(Forvetler!N:N,$Y237))))</f>
        <v/>
      </c>
      <c r="O237" s="2" t="str">
        <f ca="1">IF($X237="","",CHOOSE($X237,IF(ISBLANK(INDEX(Kaleciler!O:O,$Y237)),"",INDEX(Kaleciler!O:O,$Y237)),IF(ISBLANK(INDEX(Stoperler!O:O,$Y237)),"",INDEX(Stoperler!O:O,$Y237)),IF(ISBLANK(INDEX('Sağ Bekler'!O:O,$Y237)),"",INDEX('Sağ Bekler'!O:O,$Y237)),IF(ISBLANK(INDEX('Sol Bekler'!O:O,$Y237)),"",INDEX('Sol Bekler'!O:O,$Y237)),IF(ISBLANK(INDEX('Orta Saha'!O:O,$Y237)),"",INDEX('Orta Saha'!O:O,$Y237)),IF(ISBLANK(INDEX(Kanatlar!O:O,$Y237)),"",INDEX(Kanatlar!O:O,$Y237)),IF(ISBLANK(INDEX(Forvetler!O:O,$Y237)),"",INDEX(Forvetler!O:O,$Y237))))</f>
        <v/>
      </c>
      <c r="P237" s="2" t="str">
        <f ca="1">IF($X237="","",CHOOSE($X237,IF(ISBLANK(INDEX(Kaleciler!P:P,$Y237)),"",INDEX(Kaleciler!P:P,$Y237)),IF(ISBLANK(INDEX(Stoperler!P:P,$Y237)),"",INDEX(Stoperler!P:P,$Y237)),IF(ISBLANK(INDEX('Sağ Bekler'!P:P,$Y237)),"",INDEX('Sağ Bekler'!P:P,$Y237)),IF(ISBLANK(INDEX('Sol Bekler'!P:P,$Y237)),"",INDEX('Sol Bekler'!P:P,$Y237)),IF(ISBLANK(INDEX('Orta Saha'!P:P,$Y237)),"",INDEX('Orta Saha'!P:P,$Y237)),IF(ISBLANK(INDEX(Kanatlar!P:P,$Y237)),"",INDEX(Kanatlar!P:P,$Y237)),IF(ISBLANK(INDEX(Forvetler!P:P,$Y237)),"",INDEX(Forvetler!P:P,$Y237))))</f>
        <v/>
      </c>
      <c r="Q237" s="3" t="str">
        <f ca="1">IF($X237="","",CHOOSE($X237,IF(ISBLANK(INDEX(Kaleciler!Q:Q,$Y237)),"",INDEX(Kaleciler!Q:Q,$Y237)),IF(ISBLANK(INDEX(Stoperler!Q:Q,$Y237)),"",INDEX(Stoperler!Q:Q,$Y237)),IF(ISBLANK(INDEX('Sağ Bekler'!Q:Q,$Y237)),"",INDEX('Sağ Bekler'!Q:Q,$Y237)),IF(ISBLANK(INDEX('Sol Bekler'!Q:Q,$Y237)),"",INDEX('Sol Bekler'!Q:Q,$Y237)),IF(ISBLANK(INDEX('Orta Saha'!Q:Q,$Y237)),"",INDEX('Orta Saha'!Q:Q,$Y237)),IF(ISBLANK(INDEX(Kanatlar!Q:Q,$Y237)),"",INDEX(Kanatlar!Q:Q,$Y237)),IF(ISBLANK(INDEX(Forvetler!Q:Q,$Y237)),"",INDEX(Forvetler!Q:Q,$Y237))))</f>
        <v/>
      </c>
      <c r="R237" s="4" t="str">
        <f ca="1">IF($X237="","",CHOOSE($X237,IF(ISBLANK(INDEX(Kaleciler!R:R,$Y237)),"",INDEX(Kaleciler!R:R,$Y237)),IF(ISBLANK(INDEX(Stoperler!R:R,$Y237)),"",INDEX(Stoperler!R:R,$Y237)),IF(ISBLANK(INDEX('Sağ Bekler'!R:R,$Y237)),"",INDEX('Sağ Bekler'!R:R,$Y237)),IF(ISBLANK(INDEX('Sol Bekler'!R:R,$Y237)),"",INDEX('Sol Bekler'!R:R,$Y237)),IF(ISBLANK(INDEX('Orta Saha'!R:R,$Y237)),"",INDEX('Orta Saha'!R:R,$Y237)),IF(ISBLANK(INDEX(Kanatlar!R:R,$Y237)),"",INDEX(Kanatlar!R:R,$Y237)),IF(ISBLANK(INDEX(Forvetler!R:R,$Y237)),"",INDEX(Forvetler!R:R,$Y237))))</f>
        <v/>
      </c>
      <c r="S237" s="2" t="str">
        <f ca="1">IF($X237="","",CHOOSE($X237,IF(ISBLANK(INDEX(Kaleciler!S:S,$Y237)),"",INDEX(Kaleciler!S:S,$Y237)),IF(ISBLANK(INDEX(Stoperler!S:S,$Y237)),"",INDEX(Stoperler!S:S,$Y237)),IF(ISBLANK(INDEX('Sağ Bekler'!S:S,$Y237)),"",INDEX('Sağ Bekler'!S:S,$Y237)),IF(ISBLANK(INDEX('Sol Bekler'!S:S,$Y237)),"",INDEX('Sol Bekler'!S:S,$Y237)),IF(ISBLANK(INDEX('Orta Saha'!S:S,$Y237)),"",INDEX('Orta Saha'!S:S,$Y237)),IF(ISBLANK(INDEX(Kanatlar!S:S,$Y237)),"",INDEX(Kanatlar!S:S,$Y237)),IF(ISBLANK(INDEX(Forvetler!S:S,$Y237)),"",INDEX(Forvetler!S:S,$Y237))))</f>
        <v/>
      </c>
      <c r="T237" s="3" t="str">
        <f ca="1">IF($X237="","",CHOOSE($X237,IF(ISBLANK(INDEX(Kaleciler!T:T,$Y237)),"",INDEX(Kaleciler!T:T,$Y237)),IF(ISBLANK(INDEX(Stoperler!T:T,$Y237)),"",INDEX(Stoperler!T:T,$Y237)),IF(ISBLANK(INDEX('Sağ Bekler'!T:T,$Y237)),"",INDEX('Sağ Bekler'!T:T,$Y237)),IF(ISBLANK(INDEX('Sol Bekler'!T:T,$Y237)),"",INDEX('Sol Bekler'!T:T,$Y237)),IF(ISBLANK(INDEX('Orta Saha'!T:T,$Y237)),"",INDEX('Orta Saha'!T:T,$Y237)),IF(ISBLANK(INDEX(Kanatlar!T:T,$Y237)),"",INDEX(Kanatlar!T:T,$Y237)),IF(ISBLANK(INDEX(Forvetler!T:T,$Y237)),"",INDEX(Forvetler!T:T,$Y237))))</f>
        <v/>
      </c>
      <c r="U237">
        <v>3</v>
      </c>
      <c r="V237">
        <v>37</v>
      </c>
      <c r="W237" t="str">
        <f ca="1">IF(AND('Sağ Bekler'!$B$37&lt;&gt;"",'Sağ Bekler'!$I$37&gt;0,'Sağ Bekler'!$I$37&lt;=TODAY()+365),COUNT($W$3:W236)+1,"")</f>
        <v/>
      </c>
      <c r="X237" t="str">
        <f ca="1">IFERROR(INDEX($U$4:$U$703,MATCH(ROWS($X$4:X237),$W$4:$W$703,0)),"")</f>
        <v/>
      </c>
      <c r="Y237" t="str">
        <f ca="1">IFERROR(INDEX($V$4:$V$703,MATCH(ROWS($Y$4:Y237),$W$4:$W$703,0)),"")</f>
        <v/>
      </c>
    </row>
    <row r="238" spans="1:25" x14ac:dyDescent="0.2">
      <c r="A238" s="2" t="str">
        <f ca="1">IF($X238="","",CHOOSE($X238,IF(ISBLANK(INDEX(Kaleciler!A:A,$Y238)),"",INDEX(Kaleciler!A:A,$Y238)),IF(ISBLANK(INDEX(Stoperler!A:A,$Y238)),"",INDEX(Stoperler!A:A,$Y238)),IF(ISBLANK(INDEX('Sağ Bekler'!A:A,$Y238)),"",INDEX('Sağ Bekler'!A:A,$Y238)),IF(ISBLANK(INDEX('Sol Bekler'!A:A,$Y238)),"",INDEX('Sol Bekler'!A:A,$Y238)),IF(ISBLANK(INDEX('Orta Saha'!A:A,$Y238)),"",INDEX('Orta Saha'!A:A,$Y238)),IF(ISBLANK(INDEX(Kanatlar!A:A,$Y238)),"",INDEX(Kanatlar!A:A,$Y238)),IF(ISBLANK(INDEX(Forvetler!A:A,$Y238)),"",INDEX(Forvetler!A:A,$Y238))))</f>
        <v/>
      </c>
      <c r="B238" s="3" t="str">
        <f ca="1">IF($X238="","",CHOOSE($X238,IF(ISBLANK(INDEX(Kaleciler!B:B,$Y238)),"",INDEX(Kaleciler!B:B,$Y238)),IF(ISBLANK(INDEX(Stoperler!B:B,$Y238)),"",INDEX(Stoperler!B:B,$Y238)),IF(ISBLANK(INDEX('Sağ Bekler'!B:B,$Y238)),"",INDEX('Sağ Bekler'!B:B,$Y238)),IF(ISBLANK(INDEX('Sol Bekler'!B:B,$Y238)),"",INDEX('Sol Bekler'!B:B,$Y238)),IF(ISBLANK(INDEX('Orta Saha'!B:B,$Y238)),"",INDEX('Orta Saha'!B:B,$Y238)),IF(ISBLANK(INDEX(Kanatlar!B:B,$Y238)),"",INDEX(Kanatlar!B:B,$Y238)),IF(ISBLANK(INDEX(Forvetler!B:B,$Y238)),"",INDEX(Forvetler!B:B,$Y238))))</f>
        <v/>
      </c>
      <c r="C238" s="4" t="str">
        <f ca="1">IF($X238="","",CHOOSE($X238,IF(ISBLANK(INDEX(Kaleciler!C:C,$Y238)),"",INDEX(Kaleciler!C:C,$Y238)),IF(ISBLANK(INDEX(Stoperler!C:C,$Y238)),"",INDEX(Stoperler!C:C,$Y238)),IF(ISBLANK(INDEX('Sağ Bekler'!C:C,$Y238)),"",INDEX('Sağ Bekler'!C:C,$Y238)),IF(ISBLANK(INDEX('Sol Bekler'!C:C,$Y238)),"",INDEX('Sol Bekler'!C:C,$Y238)),IF(ISBLANK(INDEX('Orta Saha'!C:C,$Y238)),"",INDEX('Orta Saha'!C:C,$Y238)),IF(ISBLANK(INDEX(Kanatlar!C:C,$Y238)),"",INDEX(Kanatlar!C:C,$Y238)),IF(ISBLANK(INDEX(Forvetler!C:C,$Y238)),"",INDEX(Forvetler!C:C,$Y238))))</f>
        <v/>
      </c>
      <c r="D238" s="2" t="str">
        <f ca="1">IF($X238="","",CHOOSE($X238,IF(ISBLANK(INDEX(Kaleciler!D:D,$Y238)),"",INDEX(Kaleciler!D:D,$Y238)),IF(ISBLANK(INDEX(Stoperler!D:D,$Y238)),"",INDEX(Stoperler!D:D,$Y238)),IF(ISBLANK(INDEX('Sağ Bekler'!D:D,$Y238)),"",INDEX('Sağ Bekler'!D:D,$Y238)),IF(ISBLANK(INDEX('Sol Bekler'!D:D,$Y238)),"",INDEX('Sol Bekler'!D:D,$Y238)),IF(ISBLANK(INDEX('Orta Saha'!D:D,$Y238)),"",INDEX('Orta Saha'!D:D,$Y238)),IF(ISBLANK(INDEX(Kanatlar!D:D,$Y238)),"",INDEX(Kanatlar!D:D,$Y238)),IF(ISBLANK(INDEX(Forvetler!D:D,$Y238)),"",INDEX(Forvetler!D:D,$Y238))))</f>
        <v/>
      </c>
      <c r="E238" s="3" t="str">
        <f ca="1">IF($X238="","",CHOOSE($X238,IF(ISBLANK(INDEX(Kaleciler!E:E,$Y238)),"",INDEX(Kaleciler!E:E,$Y238)),IF(ISBLANK(INDEX(Stoperler!E:E,$Y238)),"",INDEX(Stoperler!E:E,$Y238)),IF(ISBLANK(INDEX('Sağ Bekler'!E:E,$Y238)),"",INDEX('Sağ Bekler'!E:E,$Y238)),IF(ISBLANK(INDEX('Sol Bekler'!E:E,$Y238)),"",INDEX('Sol Bekler'!E:E,$Y238)),IF(ISBLANK(INDEX('Orta Saha'!E:E,$Y238)),"",INDEX('Orta Saha'!E:E,$Y238)),IF(ISBLANK(INDEX(Kanatlar!E:E,$Y238)),"",INDEX(Kanatlar!E:E,$Y238)),IF(ISBLANK(INDEX(Forvetler!E:E,$Y238)),"",INDEX(Forvetler!E:E,$Y238))))</f>
        <v/>
      </c>
      <c r="F238" s="3" t="str">
        <f ca="1">IF($X238="","",CHOOSE($X238,IF(ISBLANK(INDEX(Kaleciler!F:F,$Y238)),"",INDEX(Kaleciler!F:F,$Y238)),IF(ISBLANK(INDEX(Stoperler!F:F,$Y238)),"",INDEX(Stoperler!F:F,$Y238)),IF(ISBLANK(INDEX('Sağ Bekler'!F:F,$Y238)),"",INDEX('Sağ Bekler'!F:F,$Y238)),IF(ISBLANK(INDEX('Sol Bekler'!F:F,$Y238)),"",INDEX('Sol Bekler'!F:F,$Y238)),IF(ISBLANK(INDEX('Orta Saha'!F:F,$Y238)),"",INDEX('Orta Saha'!F:F,$Y238)),IF(ISBLANK(INDEX(Kanatlar!F:F,$Y238)),"",INDEX(Kanatlar!F:F,$Y238)),IF(ISBLANK(INDEX(Forvetler!F:F,$Y238)),"",INDEX(Forvetler!F:F,$Y238))))</f>
        <v/>
      </c>
      <c r="G238" s="3" t="str">
        <f ca="1">IF($X238="","",CHOOSE($X238,IF(ISBLANK(INDEX(Kaleciler!G:G,$Y238)),"",INDEX(Kaleciler!G:G,$Y238)),IF(ISBLANK(INDEX(Stoperler!G:G,$Y238)),"",INDEX(Stoperler!G:G,$Y238)),IF(ISBLANK(INDEX('Sağ Bekler'!G:G,$Y238)),"",INDEX('Sağ Bekler'!G:G,$Y238)),IF(ISBLANK(INDEX('Sol Bekler'!G:G,$Y238)),"",INDEX('Sol Bekler'!G:G,$Y238)),IF(ISBLANK(INDEX('Orta Saha'!G:G,$Y238)),"",INDEX('Orta Saha'!G:G,$Y238)),IF(ISBLANK(INDEX(Kanatlar!G:G,$Y238)),"",INDEX(Kanatlar!G:G,$Y238)),IF(ISBLANK(INDEX(Forvetler!G:G,$Y238)),"",INDEX(Forvetler!G:G,$Y238))))</f>
        <v/>
      </c>
      <c r="H238" s="3" t="str">
        <f ca="1">IF($X238="","",CHOOSE($X238,IF(ISBLANK(INDEX(Kaleciler!H:H,$Y238)),"",INDEX(Kaleciler!H:H,$Y238)),IF(ISBLANK(INDEX(Stoperler!H:H,$Y238)),"",INDEX(Stoperler!H:H,$Y238)),IF(ISBLANK(INDEX('Sağ Bekler'!H:H,$Y238)),"",INDEX('Sağ Bekler'!H:H,$Y238)),IF(ISBLANK(INDEX('Sol Bekler'!H:H,$Y238)),"",INDEX('Sol Bekler'!H:H,$Y238)),IF(ISBLANK(INDEX('Orta Saha'!H:H,$Y238)),"",INDEX('Orta Saha'!H:H,$Y238)),IF(ISBLANK(INDEX(Kanatlar!H:H,$Y238)),"",INDEX(Kanatlar!H:H,$Y238)),IF(ISBLANK(INDEX(Forvetler!H:H,$Y238)),"",INDEX(Forvetler!H:H,$Y238))))</f>
        <v/>
      </c>
      <c r="I238" s="4" t="str">
        <f ca="1">IF($X238="","",CHOOSE($X238,IF(ISBLANK(INDEX(Kaleciler!I:I,$Y238)),"",INDEX(Kaleciler!I:I,$Y238)),IF(ISBLANK(INDEX(Stoperler!I:I,$Y238)),"",INDEX(Stoperler!I:I,$Y238)),IF(ISBLANK(INDEX('Sağ Bekler'!I:I,$Y238)),"",INDEX('Sağ Bekler'!I:I,$Y238)),IF(ISBLANK(INDEX('Sol Bekler'!I:I,$Y238)),"",INDEX('Sol Bekler'!I:I,$Y238)),IF(ISBLANK(INDEX('Orta Saha'!I:I,$Y238)),"",INDEX('Orta Saha'!I:I,$Y238)),IF(ISBLANK(INDEX(Kanatlar!I:I,$Y238)),"",INDEX(Kanatlar!I:I,$Y238)),IF(ISBLANK(INDEX(Forvetler!I:I,$Y238)),"",INDEX(Forvetler!I:I,$Y238))))</f>
        <v/>
      </c>
      <c r="J238" s="4" t="str">
        <f ca="1">IF($X238="","",CHOOSE($X238,IF(ISBLANK(INDEX(Kaleciler!J:J,$Y238)),"",INDEX(Kaleciler!J:J,$Y238)),IF(ISBLANK(INDEX(Stoperler!J:J,$Y238)),"",INDEX(Stoperler!J:J,$Y238)),IF(ISBLANK(INDEX('Sağ Bekler'!J:J,$Y238)),"",INDEX('Sağ Bekler'!J:J,$Y238)),IF(ISBLANK(INDEX('Sol Bekler'!J:J,$Y238)),"",INDEX('Sol Bekler'!J:J,$Y238)),IF(ISBLANK(INDEX('Orta Saha'!J:J,$Y238)),"",INDEX('Orta Saha'!J:J,$Y238)),IF(ISBLANK(INDEX(Kanatlar!J:J,$Y238)),"",INDEX(Kanatlar!J:J,$Y238)),IF(ISBLANK(INDEX(Forvetler!J:J,$Y238)),"",INDEX(Forvetler!J:J,$Y238))))</f>
        <v/>
      </c>
      <c r="K238" s="2" t="str">
        <f ca="1">IF($X238="","",CHOOSE($X238,IF(ISBLANK(INDEX(Kaleciler!K:K,$Y238)),"",INDEX(Kaleciler!K:K,$Y238)),IF(ISBLANK(INDEX(Stoperler!K:K,$Y238)),"",INDEX(Stoperler!K:K,$Y238)),IF(ISBLANK(INDEX('Sağ Bekler'!K:K,$Y238)),"",INDEX('Sağ Bekler'!K:K,$Y238)),IF(ISBLANK(INDEX('Sol Bekler'!K:K,$Y238)),"",INDEX('Sol Bekler'!K:K,$Y238)),IF(ISBLANK(INDEX('Orta Saha'!K:K,$Y238)),"",INDEX('Orta Saha'!K:K,$Y238)),IF(ISBLANK(INDEX(Kanatlar!K:K,$Y238)),"",INDEX(Kanatlar!K:K,$Y238)),IF(ISBLANK(INDEX(Forvetler!K:K,$Y238)),"",INDEX(Forvetler!K:K,$Y238))))</f>
        <v/>
      </c>
      <c r="L238" s="2" t="str">
        <f ca="1">IF($X238="","",CHOOSE($X238,IF(ISBLANK(INDEX(Kaleciler!L:L,$Y238)),"",INDEX(Kaleciler!L:L,$Y238)),IF(ISBLANK(INDEX(Stoperler!L:L,$Y238)),"",INDEX(Stoperler!L:L,$Y238)),IF(ISBLANK(INDEX('Sağ Bekler'!L:L,$Y238)),"",INDEX('Sağ Bekler'!L:L,$Y238)),IF(ISBLANK(INDEX('Sol Bekler'!L:L,$Y238)),"",INDEX('Sol Bekler'!L:L,$Y238)),IF(ISBLANK(INDEX('Orta Saha'!L:L,$Y238)),"",INDEX('Orta Saha'!L:L,$Y238)),IF(ISBLANK(INDEX(Kanatlar!L:L,$Y238)),"",INDEX(Kanatlar!L:L,$Y238)),IF(ISBLANK(INDEX(Forvetler!L:L,$Y238)),"",INDEX(Forvetler!L:L,$Y238))))</f>
        <v/>
      </c>
      <c r="M238" s="2" t="str">
        <f ca="1">IF($X238="","",CHOOSE($X238,IF(ISBLANK(INDEX(Kaleciler!M:M,$Y238)),"",INDEX(Kaleciler!M:M,$Y238)),IF(ISBLANK(INDEX(Stoperler!M:M,$Y238)),"",INDEX(Stoperler!M:M,$Y238)),IF(ISBLANK(INDEX('Sağ Bekler'!M:M,$Y238)),"",INDEX('Sağ Bekler'!M:M,$Y238)),IF(ISBLANK(INDEX('Sol Bekler'!M:M,$Y238)),"",INDEX('Sol Bekler'!M:M,$Y238)),IF(ISBLANK(INDEX('Orta Saha'!M:M,$Y238)),"",INDEX('Orta Saha'!M:M,$Y238)),IF(ISBLANK(INDEX(Kanatlar!M:M,$Y238)),"",INDEX(Kanatlar!M:M,$Y238)),IF(ISBLANK(INDEX(Forvetler!M:M,$Y238)),"",INDEX(Forvetler!M:M,$Y238))))</f>
        <v/>
      </c>
      <c r="N238" s="2" t="str">
        <f ca="1">IF($X238="","",CHOOSE($X238,IF(ISBLANK(INDEX(Kaleciler!N:N,$Y238)),"",INDEX(Kaleciler!N:N,$Y238)),IF(ISBLANK(INDEX(Stoperler!N:N,$Y238)),"",INDEX(Stoperler!N:N,$Y238)),IF(ISBLANK(INDEX('Sağ Bekler'!N:N,$Y238)),"",INDEX('Sağ Bekler'!N:N,$Y238)),IF(ISBLANK(INDEX('Sol Bekler'!N:N,$Y238)),"",INDEX('Sol Bekler'!N:N,$Y238)),IF(ISBLANK(INDEX('Orta Saha'!N:N,$Y238)),"",INDEX('Orta Saha'!N:N,$Y238)),IF(ISBLANK(INDEX(Kanatlar!N:N,$Y238)),"",INDEX(Kanatlar!N:N,$Y238)),IF(ISBLANK(INDEX(Forvetler!N:N,$Y238)),"",INDEX(Forvetler!N:N,$Y238))))</f>
        <v/>
      </c>
      <c r="O238" s="2" t="str">
        <f ca="1">IF($X238="","",CHOOSE($X238,IF(ISBLANK(INDEX(Kaleciler!O:O,$Y238)),"",INDEX(Kaleciler!O:O,$Y238)),IF(ISBLANK(INDEX(Stoperler!O:O,$Y238)),"",INDEX(Stoperler!O:O,$Y238)),IF(ISBLANK(INDEX('Sağ Bekler'!O:O,$Y238)),"",INDEX('Sağ Bekler'!O:O,$Y238)),IF(ISBLANK(INDEX('Sol Bekler'!O:O,$Y238)),"",INDEX('Sol Bekler'!O:O,$Y238)),IF(ISBLANK(INDEX('Orta Saha'!O:O,$Y238)),"",INDEX('Orta Saha'!O:O,$Y238)),IF(ISBLANK(INDEX(Kanatlar!O:O,$Y238)),"",INDEX(Kanatlar!O:O,$Y238)),IF(ISBLANK(INDEX(Forvetler!O:O,$Y238)),"",INDEX(Forvetler!O:O,$Y238))))</f>
        <v/>
      </c>
      <c r="P238" s="2" t="str">
        <f ca="1">IF($X238="","",CHOOSE($X238,IF(ISBLANK(INDEX(Kaleciler!P:P,$Y238)),"",INDEX(Kaleciler!P:P,$Y238)),IF(ISBLANK(INDEX(Stoperler!P:P,$Y238)),"",INDEX(Stoperler!P:P,$Y238)),IF(ISBLANK(INDEX('Sağ Bekler'!P:P,$Y238)),"",INDEX('Sağ Bekler'!P:P,$Y238)),IF(ISBLANK(INDEX('Sol Bekler'!P:P,$Y238)),"",INDEX('Sol Bekler'!P:P,$Y238)),IF(ISBLANK(INDEX('Orta Saha'!P:P,$Y238)),"",INDEX('Orta Saha'!P:P,$Y238)),IF(ISBLANK(INDEX(Kanatlar!P:P,$Y238)),"",INDEX(Kanatlar!P:P,$Y238)),IF(ISBLANK(INDEX(Forvetler!P:P,$Y238)),"",INDEX(Forvetler!P:P,$Y238))))</f>
        <v/>
      </c>
      <c r="Q238" s="3" t="str">
        <f ca="1">IF($X238="","",CHOOSE($X238,IF(ISBLANK(INDEX(Kaleciler!Q:Q,$Y238)),"",INDEX(Kaleciler!Q:Q,$Y238)),IF(ISBLANK(INDEX(Stoperler!Q:Q,$Y238)),"",INDEX(Stoperler!Q:Q,$Y238)),IF(ISBLANK(INDEX('Sağ Bekler'!Q:Q,$Y238)),"",INDEX('Sağ Bekler'!Q:Q,$Y238)),IF(ISBLANK(INDEX('Sol Bekler'!Q:Q,$Y238)),"",INDEX('Sol Bekler'!Q:Q,$Y238)),IF(ISBLANK(INDEX('Orta Saha'!Q:Q,$Y238)),"",INDEX('Orta Saha'!Q:Q,$Y238)),IF(ISBLANK(INDEX(Kanatlar!Q:Q,$Y238)),"",INDEX(Kanatlar!Q:Q,$Y238)),IF(ISBLANK(INDEX(Forvetler!Q:Q,$Y238)),"",INDEX(Forvetler!Q:Q,$Y238))))</f>
        <v/>
      </c>
      <c r="R238" s="4" t="str">
        <f ca="1">IF($X238="","",CHOOSE($X238,IF(ISBLANK(INDEX(Kaleciler!R:R,$Y238)),"",INDEX(Kaleciler!R:R,$Y238)),IF(ISBLANK(INDEX(Stoperler!R:R,$Y238)),"",INDEX(Stoperler!R:R,$Y238)),IF(ISBLANK(INDEX('Sağ Bekler'!R:R,$Y238)),"",INDEX('Sağ Bekler'!R:R,$Y238)),IF(ISBLANK(INDEX('Sol Bekler'!R:R,$Y238)),"",INDEX('Sol Bekler'!R:R,$Y238)),IF(ISBLANK(INDEX('Orta Saha'!R:R,$Y238)),"",INDEX('Orta Saha'!R:R,$Y238)),IF(ISBLANK(INDEX(Kanatlar!R:R,$Y238)),"",INDEX(Kanatlar!R:R,$Y238)),IF(ISBLANK(INDEX(Forvetler!R:R,$Y238)),"",INDEX(Forvetler!R:R,$Y238))))</f>
        <v/>
      </c>
      <c r="S238" s="2" t="str">
        <f ca="1">IF($X238="","",CHOOSE($X238,IF(ISBLANK(INDEX(Kaleciler!S:S,$Y238)),"",INDEX(Kaleciler!S:S,$Y238)),IF(ISBLANK(INDEX(Stoperler!S:S,$Y238)),"",INDEX(Stoperler!S:S,$Y238)),IF(ISBLANK(INDEX('Sağ Bekler'!S:S,$Y238)),"",INDEX('Sağ Bekler'!S:S,$Y238)),IF(ISBLANK(INDEX('Sol Bekler'!S:S,$Y238)),"",INDEX('Sol Bekler'!S:S,$Y238)),IF(ISBLANK(INDEX('Orta Saha'!S:S,$Y238)),"",INDEX('Orta Saha'!S:S,$Y238)),IF(ISBLANK(INDEX(Kanatlar!S:S,$Y238)),"",INDEX(Kanatlar!S:S,$Y238)),IF(ISBLANK(INDEX(Forvetler!S:S,$Y238)),"",INDEX(Forvetler!S:S,$Y238))))</f>
        <v/>
      </c>
      <c r="T238" s="3" t="str">
        <f ca="1">IF($X238="","",CHOOSE($X238,IF(ISBLANK(INDEX(Kaleciler!T:T,$Y238)),"",INDEX(Kaleciler!T:T,$Y238)),IF(ISBLANK(INDEX(Stoperler!T:T,$Y238)),"",INDEX(Stoperler!T:T,$Y238)),IF(ISBLANK(INDEX('Sağ Bekler'!T:T,$Y238)),"",INDEX('Sağ Bekler'!T:T,$Y238)),IF(ISBLANK(INDEX('Sol Bekler'!T:T,$Y238)),"",INDEX('Sol Bekler'!T:T,$Y238)),IF(ISBLANK(INDEX('Orta Saha'!T:T,$Y238)),"",INDEX('Orta Saha'!T:T,$Y238)),IF(ISBLANK(INDEX(Kanatlar!T:T,$Y238)),"",INDEX(Kanatlar!T:T,$Y238)),IF(ISBLANK(INDEX(Forvetler!T:T,$Y238)),"",INDEX(Forvetler!T:T,$Y238))))</f>
        <v/>
      </c>
      <c r="U238">
        <v>3</v>
      </c>
      <c r="V238">
        <v>38</v>
      </c>
      <c r="W238" t="str">
        <f ca="1">IF(AND('Sağ Bekler'!$B$38&lt;&gt;"",'Sağ Bekler'!$I$38&gt;0,'Sağ Bekler'!$I$38&lt;=TODAY()+365),COUNT($W$3:W237)+1,"")</f>
        <v/>
      </c>
      <c r="X238" t="str">
        <f ca="1">IFERROR(INDEX($U$4:$U$703,MATCH(ROWS($X$4:X238),$W$4:$W$703,0)),"")</f>
        <v/>
      </c>
      <c r="Y238" t="str">
        <f ca="1">IFERROR(INDEX($V$4:$V$703,MATCH(ROWS($Y$4:Y238),$W$4:$W$703,0)),"")</f>
        <v/>
      </c>
    </row>
    <row r="239" spans="1:25" x14ac:dyDescent="0.2">
      <c r="A239" s="2" t="str">
        <f ca="1">IF($X239="","",CHOOSE($X239,IF(ISBLANK(INDEX(Kaleciler!A:A,$Y239)),"",INDEX(Kaleciler!A:A,$Y239)),IF(ISBLANK(INDEX(Stoperler!A:A,$Y239)),"",INDEX(Stoperler!A:A,$Y239)),IF(ISBLANK(INDEX('Sağ Bekler'!A:A,$Y239)),"",INDEX('Sağ Bekler'!A:A,$Y239)),IF(ISBLANK(INDEX('Sol Bekler'!A:A,$Y239)),"",INDEX('Sol Bekler'!A:A,$Y239)),IF(ISBLANK(INDEX('Orta Saha'!A:A,$Y239)),"",INDEX('Orta Saha'!A:A,$Y239)),IF(ISBLANK(INDEX(Kanatlar!A:A,$Y239)),"",INDEX(Kanatlar!A:A,$Y239)),IF(ISBLANK(INDEX(Forvetler!A:A,$Y239)),"",INDEX(Forvetler!A:A,$Y239))))</f>
        <v/>
      </c>
      <c r="B239" s="3" t="str">
        <f ca="1">IF($X239="","",CHOOSE($X239,IF(ISBLANK(INDEX(Kaleciler!B:B,$Y239)),"",INDEX(Kaleciler!B:B,$Y239)),IF(ISBLANK(INDEX(Stoperler!B:B,$Y239)),"",INDEX(Stoperler!B:B,$Y239)),IF(ISBLANK(INDEX('Sağ Bekler'!B:B,$Y239)),"",INDEX('Sağ Bekler'!B:B,$Y239)),IF(ISBLANK(INDEX('Sol Bekler'!B:B,$Y239)),"",INDEX('Sol Bekler'!B:B,$Y239)),IF(ISBLANK(INDEX('Orta Saha'!B:B,$Y239)),"",INDEX('Orta Saha'!B:B,$Y239)),IF(ISBLANK(INDEX(Kanatlar!B:B,$Y239)),"",INDEX(Kanatlar!B:B,$Y239)),IF(ISBLANK(INDEX(Forvetler!B:B,$Y239)),"",INDEX(Forvetler!B:B,$Y239))))</f>
        <v/>
      </c>
      <c r="C239" s="4" t="str">
        <f ca="1">IF($X239="","",CHOOSE($X239,IF(ISBLANK(INDEX(Kaleciler!C:C,$Y239)),"",INDEX(Kaleciler!C:C,$Y239)),IF(ISBLANK(INDEX(Stoperler!C:C,$Y239)),"",INDEX(Stoperler!C:C,$Y239)),IF(ISBLANK(INDEX('Sağ Bekler'!C:C,$Y239)),"",INDEX('Sağ Bekler'!C:C,$Y239)),IF(ISBLANK(INDEX('Sol Bekler'!C:C,$Y239)),"",INDEX('Sol Bekler'!C:C,$Y239)),IF(ISBLANK(INDEX('Orta Saha'!C:C,$Y239)),"",INDEX('Orta Saha'!C:C,$Y239)),IF(ISBLANK(INDEX(Kanatlar!C:C,$Y239)),"",INDEX(Kanatlar!C:C,$Y239)),IF(ISBLANK(INDEX(Forvetler!C:C,$Y239)),"",INDEX(Forvetler!C:C,$Y239))))</f>
        <v/>
      </c>
      <c r="D239" s="2" t="str">
        <f ca="1">IF($X239="","",CHOOSE($X239,IF(ISBLANK(INDEX(Kaleciler!D:D,$Y239)),"",INDEX(Kaleciler!D:D,$Y239)),IF(ISBLANK(INDEX(Stoperler!D:D,$Y239)),"",INDEX(Stoperler!D:D,$Y239)),IF(ISBLANK(INDEX('Sağ Bekler'!D:D,$Y239)),"",INDEX('Sağ Bekler'!D:D,$Y239)),IF(ISBLANK(INDEX('Sol Bekler'!D:D,$Y239)),"",INDEX('Sol Bekler'!D:D,$Y239)),IF(ISBLANK(INDEX('Orta Saha'!D:D,$Y239)),"",INDEX('Orta Saha'!D:D,$Y239)),IF(ISBLANK(INDEX(Kanatlar!D:D,$Y239)),"",INDEX(Kanatlar!D:D,$Y239)),IF(ISBLANK(INDEX(Forvetler!D:D,$Y239)),"",INDEX(Forvetler!D:D,$Y239))))</f>
        <v/>
      </c>
      <c r="E239" s="3" t="str">
        <f ca="1">IF($X239="","",CHOOSE($X239,IF(ISBLANK(INDEX(Kaleciler!E:E,$Y239)),"",INDEX(Kaleciler!E:E,$Y239)),IF(ISBLANK(INDEX(Stoperler!E:E,$Y239)),"",INDEX(Stoperler!E:E,$Y239)),IF(ISBLANK(INDEX('Sağ Bekler'!E:E,$Y239)),"",INDEX('Sağ Bekler'!E:E,$Y239)),IF(ISBLANK(INDEX('Sol Bekler'!E:E,$Y239)),"",INDEX('Sol Bekler'!E:E,$Y239)),IF(ISBLANK(INDEX('Orta Saha'!E:E,$Y239)),"",INDEX('Orta Saha'!E:E,$Y239)),IF(ISBLANK(INDEX(Kanatlar!E:E,$Y239)),"",INDEX(Kanatlar!E:E,$Y239)),IF(ISBLANK(INDEX(Forvetler!E:E,$Y239)),"",INDEX(Forvetler!E:E,$Y239))))</f>
        <v/>
      </c>
      <c r="F239" s="3" t="str">
        <f ca="1">IF($X239="","",CHOOSE($X239,IF(ISBLANK(INDEX(Kaleciler!F:F,$Y239)),"",INDEX(Kaleciler!F:F,$Y239)),IF(ISBLANK(INDEX(Stoperler!F:F,$Y239)),"",INDEX(Stoperler!F:F,$Y239)),IF(ISBLANK(INDEX('Sağ Bekler'!F:F,$Y239)),"",INDEX('Sağ Bekler'!F:F,$Y239)),IF(ISBLANK(INDEX('Sol Bekler'!F:F,$Y239)),"",INDEX('Sol Bekler'!F:F,$Y239)),IF(ISBLANK(INDEX('Orta Saha'!F:F,$Y239)),"",INDEX('Orta Saha'!F:F,$Y239)),IF(ISBLANK(INDEX(Kanatlar!F:F,$Y239)),"",INDEX(Kanatlar!F:F,$Y239)),IF(ISBLANK(INDEX(Forvetler!F:F,$Y239)),"",INDEX(Forvetler!F:F,$Y239))))</f>
        <v/>
      </c>
      <c r="G239" s="3" t="str">
        <f ca="1">IF($X239="","",CHOOSE($X239,IF(ISBLANK(INDEX(Kaleciler!G:G,$Y239)),"",INDEX(Kaleciler!G:G,$Y239)),IF(ISBLANK(INDEX(Stoperler!G:G,$Y239)),"",INDEX(Stoperler!G:G,$Y239)),IF(ISBLANK(INDEX('Sağ Bekler'!G:G,$Y239)),"",INDEX('Sağ Bekler'!G:G,$Y239)),IF(ISBLANK(INDEX('Sol Bekler'!G:G,$Y239)),"",INDEX('Sol Bekler'!G:G,$Y239)),IF(ISBLANK(INDEX('Orta Saha'!G:G,$Y239)),"",INDEX('Orta Saha'!G:G,$Y239)),IF(ISBLANK(INDEX(Kanatlar!G:G,$Y239)),"",INDEX(Kanatlar!G:G,$Y239)),IF(ISBLANK(INDEX(Forvetler!G:G,$Y239)),"",INDEX(Forvetler!G:G,$Y239))))</f>
        <v/>
      </c>
      <c r="H239" s="3" t="str">
        <f ca="1">IF($X239="","",CHOOSE($X239,IF(ISBLANK(INDEX(Kaleciler!H:H,$Y239)),"",INDEX(Kaleciler!H:H,$Y239)),IF(ISBLANK(INDEX(Stoperler!H:H,$Y239)),"",INDEX(Stoperler!H:H,$Y239)),IF(ISBLANK(INDEX('Sağ Bekler'!H:H,$Y239)),"",INDEX('Sağ Bekler'!H:H,$Y239)),IF(ISBLANK(INDEX('Sol Bekler'!H:H,$Y239)),"",INDEX('Sol Bekler'!H:H,$Y239)),IF(ISBLANK(INDEX('Orta Saha'!H:H,$Y239)),"",INDEX('Orta Saha'!H:H,$Y239)),IF(ISBLANK(INDEX(Kanatlar!H:H,$Y239)),"",INDEX(Kanatlar!H:H,$Y239)),IF(ISBLANK(INDEX(Forvetler!H:H,$Y239)),"",INDEX(Forvetler!H:H,$Y239))))</f>
        <v/>
      </c>
      <c r="I239" s="4" t="str">
        <f ca="1">IF($X239="","",CHOOSE($X239,IF(ISBLANK(INDEX(Kaleciler!I:I,$Y239)),"",INDEX(Kaleciler!I:I,$Y239)),IF(ISBLANK(INDEX(Stoperler!I:I,$Y239)),"",INDEX(Stoperler!I:I,$Y239)),IF(ISBLANK(INDEX('Sağ Bekler'!I:I,$Y239)),"",INDEX('Sağ Bekler'!I:I,$Y239)),IF(ISBLANK(INDEX('Sol Bekler'!I:I,$Y239)),"",INDEX('Sol Bekler'!I:I,$Y239)),IF(ISBLANK(INDEX('Orta Saha'!I:I,$Y239)),"",INDEX('Orta Saha'!I:I,$Y239)),IF(ISBLANK(INDEX(Kanatlar!I:I,$Y239)),"",INDEX(Kanatlar!I:I,$Y239)),IF(ISBLANK(INDEX(Forvetler!I:I,$Y239)),"",INDEX(Forvetler!I:I,$Y239))))</f>
        <v/>
      </c>
      <c r="J239" s="4" t="str">
        <f ca="1">IF($X239="","",CHOOSE($X239,IF(ISBLANK(INDEX(Kaleciler!J:J,$Y239)),"",INDEX(Kaleciler!J:J,$Y239)),IF(ISBLANK(INDEX(Stoperler!J:J,$Y239)),"",INDEX(Stoperler!J:J,$Y239)),IF(ISBLANK(INDEX('Sağ Bekler'!J:J,$Y239)),"",INDEX('Sağ Bekler'!J:J,$Y239)),IF(ISBLANK(INDEX('Sol Bekler'!J:J,$Y239)),"",INDEX('Sol Bekler'!J:J,$Y239)),IF(ISBLANK(INDEX('Orta Saha'!J:J,$Y239)),"",INDEX('Orta Saha'!J:J,$Y239)),IF(ISBLANK(INDEX(Kanatlar!J:J,$Y239)),"",INDEX(Kanatlar!J:J,$Y239)),IF(ISBLANK(INDEX(Forvetler!J:J,$Y239)),"",INDEX(Forvetler!J:J,$Y239))))</f>
        <v/>
      </c>
      <c r="K239" s="2" t="str">
        <f ca="1">IF($X239="","",CHOOSE($X239,IF(ISBLANK(INDEX(Kaleciler!K:K,$Y239)),"",INDEX(Kaleciler!K:K,$Y239)),IF(ISBLANK(INDEX(Stoperler!K:K,$Y239)),"",INDEX(Stoperler!K:K,$Y239)),IF(ISBLANK(INDEX('Sağ Bekler'!K:K,$Y239)),"",INDEX('Sağ Bekler'!K:K,$Y239)),IF(ISBLANK(INDEX('Sol Bekler'!K:K,$Y239)),"",INDEX('Sol Bekler'!K:K,$Y239)),IF(ISBLANK(INDEX('Orta Saha'!K:K,$Y239)),"",INDEX('Orta Saha'!K:K,$Y239)),IF(ISBLANK(INDEX(Kanatlar!K:K,$Y239)),"",INDEX(Kanatlar!K:K,$Y239)),IF(ISBLANK(INDEX(Forvetler!K:K,$Y239)),"",INDEX(Forvetler!K:K,$Y239))))</f>
        <v/>
      </c>
      <c r="L239" s="2" t="str">
        <f ca="1">IF($X239="","",CHOOSE($X239,IF(ISBLANK(INDEX(Kaleciler!L:L,$Y239)),"",INDEX(Kaleciler!L:L,$Y239)),IF(ISBLANK(INDEX(Stoperler!L:L,$Y239)),"",INDEX(Stoperler!L:L,$Y239)),IF(ISBLANK(INDEX('Sağ Bekler'!L:L,$Y239)),"",INDEX('Sağ Bekler'!L:L,$Y239)),IF(ISBLANK(INDEX('Sol Bekler'!L:L,$Y239)),"",INDEX('Sol Bekler'!L:L,$Y239)),IF(ISBLANK(INDEX('Orta Saha'!L:L,$Y239)),"",INDEX('Orta Saha'!L:L,$Y239)),IF(ISBLANK(INDEX(Kanatlar!L:L,$Y239)),"",INDEX(Kanatlar!L:L,$Y239)),IF(ISBLANK(INDEX(Forvetler!L:L,$Y239)),"",INDEX(Forvetler!L:L,$Y239))))</f>
        <v/>
      </c>
      <c r="M239" s="2" t="str">
        <f ca="1">IF($X239="","",CHOOSE($X239,IF(ISBLANK(INDEX(Kaleciler!M:M,$Y239)),"",INDEX(Kaleciler!M:M,$Y239)),IF(ISBLANK(INDEX(Stoperler!M:M,$Y239)),"",INDEX(Stoperler!M:M,$Y239)),IF(ISBLANK(INDEX('Sağ Bekler'!M:M,$Y239)),"",INDEX('Sağ Bekler'!M:M,$Y239)),IF(ISBLANK(INDEX('Sol Bekler'!M:M,$Y239)),"",INDEX('Sol Bekler'!M:M,$Y239)),IF(ISBLANK(INDEX('Orta Saha'!M:M,$Y239)),"",INDEX('Orta Saha'!M:M,$Y239)),IF(ISBLANK(INDEX(Kanatlar!M:M,$Y239)),"",INDEX(Kanatlar!M:M,$Y239)),IF(ISBLANK(INDEX(Forvetler!M:M,$Y239)),"",INDEX(Forvetler!M:M,$Y239))))</f>
        <v/>
      </c>
      <c r="N239" s="2" t="str">
        <f ca="1">IF($X239="","",CHOOSE($X239,IF(ISBLANK(INDEX(Kaleciler!N:N,$Y239)),"",INDEX(Kaleciler!N:N,$Y239)),IF(ISBLANK(INDEX(Stoperler!N:N,$Y239)),"",INDEX(Stoperler!N:N,$Y239)),IF(ISBLANK(INDEX('Sağ Bekler'!N:N,$Y239)),"",INDEX('Sağ Bekler'!N:N,$Y239)),IF(ISBLANK(INDEX('Sol Bekler'!N:N,$Y239)),"",INDEX('Sol Bekler'!N:N,$Y239)),IF(ISBLANK(INDEX('Orta Saha'!N:N,$Y239)),"",INDEX('Orta Saha'!N:N,$Y239)),IF(ISBLANK(INDEX(Kanatlar!N:N,$Y239)),"",INDEX(Kanatlar!N:N,$Y239)),IF(ISBLANK(INDEX(Forvetler!N:N,$Y239)),"",INDEX(Forvetler!N:N,$Y239))))</f>
        <v/>
      </c>
      <c r="O239" s="2" t="str">
        <f ca="1">IF($X239="","",CHOOSE($X239,IF(ISBLANK(INDEX(Kaleciler!O:O,$Y239)),"",INDEX(Kaleciler!O:O,$Y239)),IF(ISBLANK(INDEX(Stoperler!O:O,$Y239)),"",INDEX(Stoperler!O:O,$Y239)),IF(ISBLANK(INDEX('Sağ Bekler'!O:O,$Y239)),"",INDEX('Sağ Bekler'!O:O,$Y239)),IF(ISBLANK(INDEX('Sol Bekler'!O:O,$Y239)),"",INDEX('Sol Bekler'!O:O,$Y239)),IF(ISBLANK(INDEX('Orta Saha'!O:O,$Y239)),"",INDEX('Orta Saha'!O:O,$Y239)),IF(ISBLANK(INDEX(Kanatlar!O:O,$Y239)),"",INDEX(Kanatlar!O:O,$Y239)),IF(ISBLANK(INDEX(Forvetler!O:O,$Y239)),"",INDEX(Forvetler!O:O,$Y239))))</f>
        <v/>
      </c>
      <c r="P239" s="2" t="str">
        <f ca="1">IF($X239="","",CHOOSE($X239,IF(ISBLANK(INDEX(Kaleciler!P:P,$Y239)),"",INDEX(Kaleciler!P:P,$Y239)),IF(ISBLANK(INDEX(Stoperler!P:P,$Y239)),"",INDEX(Stoperler!P:P,$Y239)),IF(ISBLANK(INDEX('Sağ Bekler'!P:P,$Y239)),"",INDEX('Sağ Bekler'!P:P,$Y239)),IF(ISBLANK(INDEX('Sol Bekler'!P:P,$Y239)),"",INDEX('Sol Bekler'!P:P,$Y239)),IF(ISBLANK(INDEX('Orta Saha'!P:P,$Y239)),"",INDEX('Orta Saha'!P:P,$Y239)),IF(ISBLANK(INDEX(Kanatlar!P:P,$Y239)),"",INDEX(Kanatlar!P:P,$Y239)),IF(ISBLANK(INDEX(Forvetler!P:P,$Y239)),"",INDEX(Forvetler!P:P,$Y239))))</f>
        <v/>
      </c>
      <c r="Q239" s="3" t="str">
        <f ca="1">IF($X239="","",CHOOSE($X239,IF(ISBLANK(INDEX(Kaleciler!Q:Q,$Y239)),"",INDEX(Kaleciler!Q:Q,$Y239)),IF(ISBLANK(INDEX(Stoperler!Q:Q,$Y239)),"",INDEX(Stoperler!Q:Q,$Y239)),IF(ISBLANK(INDEX('Sağ Bekler'!Q:Q,$Y239)),"",INDEX('Sağ Bekler'!Q:Q,$Y239)),IF(ISBLANK(INDEX('Sol Bekler'!Q:Q,$Y239)),"",INDEX('Sol Bekler'!Q:Q,$Y239)),IF(ISBLANK(INDEX('Orta Saha'!Q:Q,$Y239)),"",INDEX('Orta Saha'!Q:Q,$Y239)),IF(ISBLANK(INDEX(Kanatlar!Q:Q,$Y239)),"",INDEX(Kanatlar!Q:Q,$Y239)),IF(ISBLANK(INDEX(Forvetler!Q:Q,$Y239)),"",INDEX(Forvetler!Q:Q,$Y239))))</f>
        <v/>
      </c>
      <c r="R239" s="4" t="str">
        <f ca="1">IF($X239="","",CHOOSE($X239,IF(ISBLANK(INDEX(Kaleciler!R:R,$Y239)),"",INDEX(Kaleciler!R:R,$Y239)),IF(ISBLANK(INDEX(Stoperler!R:R,$Y239)),"",INDEX(Stoperler!R:R,$Y239)),IF(ISBLANK(INDEX('Sağ Bekler'!R:R,$Y239)),"",INDEX('Sağ Bekler'!R:R,$Y239)),IF(ISBLANK(INDEX('Sol Bekler'!R:R,$Y239)),"",INDEX('Sol Bekler'!R:R,$Y239)),IF(ISBLANK(INDEX('Orta Saha'!R:R,$Y239)),"",INDEX('Orta Saha'!R:R,$Y239)),IF(ISBLANK(INDEX(Kanatlar!R:R,$Y239)),"",INDEX(Kanatlar!R:R,$Y239)),IF(ISBLANK(INDEX(Forvetler!R:R,$Y239)),"",INDEX(Forvetler!R:R,$Y239))))</f>
        <v/>
      </c>
      <c r="S239" s="2" t="str">
        <f ca="1">IF($X239="","",CHOOSE($X239,IF(ISBLANK(INDEX(Kaleciler!S:S,$Y239)),"",INDEX(Kaleciler!S:S,$Y239)),IF(ISBLANK(INDEX(Stoperler!S:S,$Y239)),"",INDEX(Stoperler!S:S,$Y239)),IF(ISBLANK(INDEX('Sağ Bekler'!S:S,$Y239)),"",INDEX('Sağ Bekler'!S:S,$Y239)),IF(ISBLANK(INDEX('Sol Bekler'!S:S,$Y239)),"",INDEX('Sol Bekler'!S:S,$Y239)),IF(ISBLANK(INDEX('Orta Saha'!S:S,$Y239)),"",INDEX('Orta Saha'!S:S,$Y239)),IF(ISBLANK(INDEX(Kanatlar!S:S,$Y239)),"",INDEX(Kanatlar!S:S,$Y239)),IF(ISBLANK(INDEX(Forvetler!S:S,$Y239)),"",INDEX(Forvetler!S:S,$Y239))))</f>
        <v/>
      </c>
      <c r="T239" s="3" t="str">
        <f ca="1">IF($X239="","",CHOOSE($X239,IF(ISBLANK(INDEX(Kaleciler!T:T,$Y239)),"",INDEX(Kaleciler!T:T,$Y239)),IF(ISBLANK(INDEX(Stoperler!T:T,$Y239)),"",INDEX(Stoperler!T:T,$Y239)),IF(ISBLANK(INDEX('Sağ Bekler'!T:T,$Y239)),"",INDEX('Sağ Bekler'!T:T,$Y239)),IF(ISBLANK(INDEX('Sol Bekler'!T:T,$Y239)),"",INDEX('Sol Bekler'!T:T,$Y239)),IF(ISBLANK(INDEX('Orta Saha'!T:T,$Y239)),"",INDEX('Orta Saha'!T:T,$Y239)),IF(ISBLANK(INDEX(Kanatlar!T:T,$Y239)),"",INDEX(Kanatlar!T:T,$Y239)),IF(ISBLANK(INDEX(Forvetler!T:T,$Y239)),"",INDEX(Forvetler!T:T,$Y239))))</f>
        <v/>
      </c>
      <c r="U239">
        <v>3</v>
      </c>
      <c r="V239">
        <v>39</v>
      </c>
      <c r="W239" t="str">
        <f ca="1">IF(AND('Sağ Bekler'!$B$39&lt;&gt;"",'Sağ Bekler'!$I$39&gt;0,'Sağ Bekler'!$I$39&lt;=TODAY()+365),COUNT($W$3:W238)+1,"")</f>
        <v/>
      </c>
      <c r="X239" t="str">
        <f ca="1">IFERROR(INDEX($U$4:$U$703,MATCH(ROWS($X$4:X239),$W$4:$W$703,0)),"")</f>
        <v/>
      </c>
      <c r="Y239" t="str">
        <f ca="1">IFERROR(INDEX($V$4:$V$703,MATCH(ROWS($Y$4:Y239),$W$4:$W$703,0)),"")</f>
        <v/>
      </c>
    </row>
    <row r="240" spans="1:25" x14ac:dyDescent="0.2">
      <c r="A240" s="2" t="str">
        <f ca="1">IF($X240="","",CHOOSE($X240,IF(ISBLANK(INDEX(Kaleciler!A:A,$Y240)),"",INDEX(Kaleciler!A:A,$Y240)),IF(ISBLANK(INDEX(Stoperler!A:A,$Y240)),"",INDEX(Stoperler!A:A,$Y240)),IF(ISBLANK(INDEX('Sağ Bekler'!A:A,$Y240)),"",INDEX('Sağ Bekler'!A:A,$Y240)),IF(ISBLANK(INDEX('Sol Bekler'!A:A,$Y240)),"",INDEX('Sol Bekler'!A:A,$Y240)),IF(ISBLANK(INDEX('Orta Saha'!A:A,$Y240)),"",INDEX('Orta Saha'!A:A,$Y240)),IF(ISBLANK(INDEX(Kanatlar!A:A,$Y240)),"",INDEX(Kanatlar!A:A,$Y240)),IF(ISBLANK(INDEX(Forvetler!A:A,$Y240)),"",INDEX(Forvetler!A:A,$Y240))))</f>
        <v/>
      </c>
      <c r="B240" s="3" t="str">
        <f ca="1">IF($X240="","",CHOOSE($X240,IF(ISBLANK(INDEX(Kaleciler!B:B,$Y240)),"",INDEX(Kaleciler!B:B,$Y240)),IF(ISBLANK(INDEX(Stoperler!B:B,$Y240)),"",INDEX(Stoperler!B:B,$Y240)),IF(ISBLANK(INDEX('Sağ Bekler'!B:B,$Y240)),"",INDEX('Sağ Bekler'!B:B,$Y240)),IF(ISBLANK(INDEX('Sol Bekler'!B:B,$Y240)),"",INDEX('Sol Bekler'!B:B,$Y240)),IF(ISBLANK(INDEX('Orta Saha'!B:B,$Y240)),"",INDEX('Orta Saha'!B:B,$Y240)),IF(ISBLANK(INDEX(Kanatlar!B:B,$Y240)),"",INDEX(Kanatlar!B:B,$Y240)),IF(ISBLANK(INDEX(Forvetler!B:B,$Y240)),"",INDEX(Forvetler!B:B,$Y240))))</f>
        <v/>
      </c>
      <c r="C240" s="4" t="str">
        <f ca="1">IF($X240="","",CHOOSE($X240,IF(ISBLANK(INDEX(Kaleciler!C:C,$Y240)),"",INDEX(Kaleciler!C:C,$Y240)),IF(ISBLANK(INDEX(Stoperler!C:C,$Y240)),"",INDEX(Stoperler!C:C,$Y240)),IF(ISBLANK(INDEX('Sağ Bekler'!C:C,$Y240)),"",INDEX('Sağ Bekler'!C:C,$Y240)),IF(ISBLANK(INDEX('Sol Bekler'!C:C,$Y240)),"",INDEX('Sol Bekler'!C:C,$Y240)),IF(ISBLANK(INDEX('Orta Saha'!C:C,$Y240)),"",INDEX('Orta Saha'!C:C,$Y240)),IF(ISBLANK(INDEX(Kanatlar!C:C,$Y240)),"",INDEX(Kanatlar!C:C,$Y240)),IF(ISBLANK(INDEX(Forvetler!C:C,$Y240)),"",INDEX(Forvetler!C:C,$Y240))))</f>
        <v/>
      </c>
      <c r="D240" s="2" t="str">
        <f ca="1">IF($X240="","",CHOOSE($X240,IF(ISBLANK(INDEX(Kaleciler!D:D,$Y240)),"",INDEX(Kaleciler!D:D,$Y240)),IF(ISBLANK(INDEX(Stoperler!D:D,$Y240)),"",INDEX(Stoperler!D:D,$Y240)),IF(ISBLANK(INDEX('Sağ Bekler'!D:D,$Y240)),"",INDEX('Sağ Bekler'!D:D,$Y240)),IF(ISBLANK(INDEX('Sol Bekler'!D:D,$Y240)),"",INDEX('Sol Bekler'!D:D,$Y240)),IF(ISBLANK(INDEX('Orta Saha'!D:D,$Y240)),"",INDEX('Orta Saha'!D:D,$Y240)),IF(ISBLANK(INDEX(Kanatlar!D:D,$Y240)),"",INDEX(Kanatlar!D:D,$Y240)),IF(ISBLANK(INDEX(Forvetler!D:D,$Y240)),"",INDEX(Forvetler!D:D,$Y240))))</f>
        <v/>
      </c>
      <c r="E240" s="3" t="str">
        <f ca="1">IF($X240="","",CHOOSE($X240,IF(ISBLANK(INDEX(Kaleciler!E:E,$Y240)),"",INDEX(Kaleciler!E:E,$Y240)),IF(ISBLANK(INDEX(Stoperler!E:E,$Y240)),"",INDEX(Stoperler!E:E,$Y240)),IF(ISBLANK(INDEX('Sağ Bekler'!E:E,$Y240)),"",INDEX('Sağ Bekler'!E:E,$Y240)),IF(ISBLANK(INDEX('Sol Bekler'!E:E,$Y240)),"",INDEX('Sol Bekler'!E:E,$Y240)),IF(ISBLANK(INDEX('Orta Saha'!E:E,$Y240)),"",INDEX('Orta Saha'!E:E,$Y240)),IF(ISBLANK(INDEX(Kanatlar!E:E,$Y240)),"",INDEX(Kanatlar!E:E,$Y240)),IF(ISBLANK(INDEX(Forvetler!E:E,$Y240)),"",INDEX(Forvetler!E:E,$Y240))))</f>
        <v/>
      </c>
      <c r="F240" s="3" t="str">
        <f ca="1">IF($X240="","",CHOOSE($X240,IF(ISBLANK(INDEX(Kaleciler!F:F,$Y240)),"",INDEX(Kaleciler!F:F,$Y240)),IF(ISBLANK(INDEX(Stoperler!F:F,$Y240)),"",INDEX(Stoperler!F:F,$Y240)),IF(ISBLANK(INDEX('Sağ Bekler'!F:F,$Y240)),"",INDEX('Sağ Bekler'!F:F,$Y240)),IF(ISBLANK(INDEX('Sol Bekler'!F:F,$Y240)),"",INDEX('Sol Bekler'!F:F,$Y240)),IF(ISBLANK(INDEX('Orta Saha'!F:F,$Y240)),"",INDEX('Orta Saha'!F:F,$Y240)),IF(ISBLANK(INDEX(Kanatlar!F:F,$Y240)),"",INDEX(Kanatlar!F:F,$Y240)),IF(ISBLANK(INDEX(Forvetler!F:F,$Y240)),"",INDEX(Forvetler!F:F,$Y240))))</f>
        <v/>
      </c>
      <c r="G240" s="3" t="str">
        <f ca="1">IF($X240="","",CHOOSE($X240,IF(ISBLANK(INDEX(Kaleciler!G:G,$Y240)),"",INDEX(Kaleciler!G:G,$Y240)),IF(ISBLANK(INDEX(Stoperler!G:G,$Y240)),"",INDEX(Stoperler!G:G,$Y240)),IF(ISBLANK(INDEX('Sağ Bekler'!G:G,$Y240)),"",INDEX('Sağ Bekler'!G:G,$Y240)),IF(ISBLANK(INDEX('Sol Bekler'!G:G,$Y240)),"",INDEX('Sol Bekler'!G:G,$Y240)),IF(ISBLANK(INDEX('Orta Saha'!G:G,$Y240)),"",INDEX('Orta Saha'!G:G,$Y240)),IF(ISBLANK(INDEX(Kanatlar!G:G,$Y240)),"",INDEX(Kanatlar!G:G,$Y240)),IF(ISBLANK(INDEX(Forvetler!G:G,$Y240)),"",INDEX(Forvetler!G:G,$Y240))))</f>
        <v/>
      </c>
      <c r="H240" s="3" t="str">
        <f ca="1">IF($X240="","",CHOOSE($X240,IF(ISBLANK(INDEX(Kaleciler!H:H,$Y240)),"",INDEX(Kaleciler!H:H,$Y240)),IF(ISBLANK(INDEX(Stoperler!H:H,$Y240)),"",INDEX(Stoperler!H:H,$Y240)),IF(ISBLANK(INDEX('Sağ Bekler'!H:H,$Y240)),"",INDEX('Sağ Bekler'!H:H,$Y240)),IF(ISBLANK(INDEX('Sol Bekler'!H:H,$Y240)),"",INDEX('Sol Bekler'!H:H,$Y240)),IF(ISBLANK(INDEX('Orta Saha'!H:H,$Y240)),"",INDEX('Orta Saha'!H:H,$Y240)),IF(ISBLANK(INDEX(Kanatlar!H:H,$Y240)),"",INDEX(Kanatlar!H:H,$Y240)),IF(ISBLANK(INDEX(Forvetler!H:H,$Y240)),"",INDEX(Forvetler!H:H,$Y240))))</f>
        <v/>
      </c>
      <c r="I240" s="4" t="str">
        <f ca="1">IF($X240="","",CHOOSE($X240,IF(ISBLANK(INDEX(Kaleciler!I:I,$Y240)),"",INDEX(Kaleciler!I:I,$Y240)),IF(ISBLANK(INDEX(Stoperler!I:I,$Y240)),"",INDEX(Stoperler!I:I,$Y240)),IF(ISBLANK(INDEX('Sağ Bekler'!I:I,$Y240)),"",INDEX('Sağ Bekler'!I:I,$Y240)),IF(ISBLANK(INDEX('Sol Bekler'!I:I,$Y240)),"",INDEX('Sol Bekler'!I:I,$Y240)),IF(ISBLANK(INDEX('Orta Saha'!I:I,$Y240)),"",INDEX('Orta Saha'!I:I,$Y240)),IF(ISBLANK(INDEX(Kanatlar!I:I,$Y240)),"",INDEX(Kanatlar!I:I,$Y240)),IF(ISBLANK(INDEX(Forvetler!I:I,$Y240)),"",INDEX(Forvetler!I:I,$Y240))))</f>
        <v/>
      </c>
      <c r="J240" s="4" t="str">
        <f ca="1">IF($X240="","",CHOOSE($X240,IF(ISBLANK(INDEX(Kaleciler!J:J,$Y240)),"",INDEX(Kaleciler!J:J,$Y240)),IF(ISBLANK(INDEX(Stoperler!J:J,$Y240)),"",INDEX(Stoperler!J:J,$Y240)),IF(ISBLANK(INDEX('Sağ Bekler'!J:J,$Y240)),"",INDEX('Sağ Bekler'!J:J,$Y240)),IF(ISBLANK(INDEX('Sol Bekler'!J:J,$Y240)),"",INDEX('Sol Bekler'!J:J,$Y240)),IF(ISBLANK(INDEX('Orta Saha'!J:J,$Y240)),"",INDEX('Orta Saha'!J:J,$Y240)),IF(ISBLANK(INDEX(Kanatlar!J:J,$Y240)),"",INDEX(Kanatlar!J:J,$Y240)),IF(ISBLANK(INDEX(Forvetler!J:J,$Y240)),"",INDEX(Forvetler!J:J,$Y240))))</f>
        <v/>
      </c>
      <c r="K240" s="2" t="str">
        <f ca="1">IF($X240="","",CHOOSE($X240,IF(ISBLANK(INDEX(Kaleciler!K:K,$Y240)),"",INDEX(Kaleciler!K:K,$Y240)),IF(ISBLANK(INDEX(Stoperler!K:K,$Y240)),"",INDEX(Stoperler!K:K,$Y240)),IF(ISBLANK(INDEX('Sağ Bekler'!K:K,$Y240)),"",INDEX('Sağ Bekler'!K:K,$Y240)),IF(ISBLANK(INDEX('Sol Bekler'!K:K,$Y240)),"",INDEX('Sol Bekler'!K:K,$Y240)),IF(ISBLANK(INDEX('Orta Saha'!K:K,$Y240)),"",INDEX('Orta Saha'!K:K,$Y240)),IF(ISBLANK(INDEX(Kanatlar!K:K,$Y240)),"",INDEX(Kanatlar!K:K,$Y240)),IF(ISBLANK(INDEX(Forvetler!K:K,$Y240)),"",INDEX(Forvetler!K:K,$Y240))))</f>
        <v/>
      </c>
      <c r="L240" s="2" t="str">
        <f ca="1">IF($X240="","",CHOOSE($X240,IF(ISBLANK(INDEX(Kaleciler!L:L,$Y240)),"",INDEX(Kaleciler!L:L,$Y240)),IF(ISBLANK(INDEX(Stoperler!L:L,$Y240)),"",INDEX(Stoperler!L:L,$Y240)),IF(ISBLANK(INDEX('Sağ Bekler'!L:L,$Y240)),"",INDEX('Sağ Bekler'!L:L,$Y240)),IF(ISBLANK(INDEX('Sol Bekler'!L:L,$Y240)),"",INDEX('Sol Bekler'!L:L,$Y240)),IF(ISBLANK(INDEX('Orta Saha'!L:L,$Y240)),"",INDEX('Orta Saha'!L:L,$Y240)),IF(ISBLANK(INDEX(Kanatlar!L:L,$Y240)),"",INDEX(Kanatlar!L:L,$Y240)),IF(ISBLANK(INDEX(Forvetler!L:L,$Y240)),"",INDEX(Forvetler!L:L,$Y240))))</f>
        <v/>
      </c>
      <c r="M240" s="2" t="str">
        <f ca="1">IF($X240="","",CHOOSE($X240,IF(ISBLANK(INDEX(Kaleciler!M:M,$Y240)),"",INDEX(Kaleciler!M:M,$Y240)),IF(ISBLANK(INDEX(Stoperler!M:M,$Y240)),"",INDEX(Stoperler!M:M,$Y240)),IF(ISBLANK(INDEX('Sağ Bekler'!M:M,$Y240)),"",INDEX('Sağ Bekler'!M:M,$Y240)),IF(ISBLANK(INDEX('Sol Bekler'!M:M,$Y240)),"",INDEX('Sol Bekler'!M:M,$Y240)),IF(ISBLANK(INDEX('Orta Saha'!M:M,$Y240)),"",INDEX('Orta Saha'!M:M,$Y240)),IF(ISBLANK(INDEX(Kanatlar!M:M,$Y240)),"",INDEX(Kanatlar!M:M,$Y240)),IF(ISBLANK(INDEX(Forvetler!M:M,$Y240)),"",INDEX(Forvetler!M:M,$Y240))))</f>
        <v/>
      </c>
      <c r="N240" s="2" t="str">
        <f ca="1">IF($X240="","",CHOOSE($X240,IF(ISBLANK(INDEX(Kaleciler!N:N,$Y240)),"",INDEX(Kaleciler!N:N,$Y240)),IF(ISBLANK(INDEX(Stoperler!N:N,$Y240)),"",INDEX(Stoperler!N:N,$Y240)),IF(ISBLANK(INDEX('Sağ Bekler'!N:N,$Y240)),"",INDEX('Sağ Bekler'!N:N,$Y240)),IF(ISBLANK(INDEX('Sol Bekler'!N:N,$Y240)),"",INDEX('Sol Bekler'!N:N,$Y240)),IF(ISBLANK(INDEX('Orta Saha'!N:N,$Y240)),"",INDEX('Orta Saha'!N:N,$Y240)),IF(ISBLANK(INDEX(Kanatlar!N:N,$Y240)),"",INDEX(Kanatlar!N:N,$Y240)),IF(ISBLANK(INDEX(Forvetler!N:N,$Y240)),"",INDEX(Forvetler!N:N,$Y240))))</f>
        <v/>
      </c>
      <c r="O240" s="2" t="str">
        <f ca="1">IF($X240="","",CHOOSE($X240,IF(ISBLANK(INDEX(Kaleciler!O:O,$Y240)),"",INDEX(Kaleciler!O:O,$Y240)),IF(ISBLANK(INDEX(Stoperler!O:O,$Y240)),"",INDEX(Stoperler!O:O,$Y240)),IF(ISBLANK(INDEX('Sağ Bekler'!O:O,$Y240)),"",INDEX('Sağ Bekler'!O:O,$Y240)),IF(ISBLANK(INDEX('Sol Bekler'!O:O,$Y240)),"",INDEX('Sol Bekler'!O:O,$Y240)),IF(ISBLANK(INDEX('Orta Saha'!O:O,$Y240)),"",INDEX('Orta Saha'!O:O,$Y240)),IF(ISBLANK(INDEX(Kanatlar!O:O,$Y240)),"",INDEX(Kanatlar!O:O,$Y240)),IF(ISBLANK(INDEX(Forvetler!O:O,$Y240)),"",INDEX(Forvetler!O:O,$Y240))))</f>
        <v/>
      </c>
      <c r="P240" s="2" t="str">
        <f ca="1">IF($X240="","",CHOOSE($X240,IF(ISBLANK(INDEX(Kaleciler!P:P,$Y240)),"",INDEX(Kaleciler!P:P,$Y240)),IF(ISBLANK(INDEX(Stoperler!P:P,$Y240)),"",INDEX(Stoperler!P:P,$Y240)),IF(ISBLANK(INDEX('Sağ Bekler'!P:P,$Y240)),"",INDEX('Sağ Bekler'!P:P,$Y240)),IF(ISBLANK(INDEX('Sol Bekler'!P:P,$Y240)),"",INDEX('Sol Bekler'!P:P,$Y240)),IF(ISBLANK(INDEX('Orta Saha'!P:P,$Y240)),"",INDEX('Orta Saha'!P:P,$Y240)),IF(ISBLANK(INDEX(Kanatlar!P:P,$Y240)),"",INDEX(Kanatlar!P:P,$Y240)),IF(ISBLANK(INDEX(Forvetler!P:P,$Y240)),"",INDEX(Forvetler!P:P,$Y240))))</f>
        <v/>
      </c>
      <c r="Q240" s="3" t="str">
        <f ca="1">IF($X240="","",CHOOSE($X240,IF(ISBLANK(INDEX(Kaleciler!Q:Q,$Y240)),"",INDEX(Kaleciler!Q:Q,$Y240)),IF(ISBLANK(INDEX(Stoperler!Q:Q,$Y240)),"",INDEX(Stoperler!Q:Q,$Y240)),IF(ISBLANK(INDEX('Sağ Bekler'!Q:Q,$Y240)),"",INDEX('Sağ Bekler'!Q:Q,$Y240)),IF(ISBLANK(INDEX('Sol Bekler'!Q:Q,$Y240)),"",INDEX('Sol Bekler'!Q:Q,$Y240)),IF(ISBLANK(INDEX('Orta Saha'!Q:Q,$Y240)),"",INDEX('Orta Saha'!Q:Q,$Y240)),IF(ISBLANK(INDEX(Kanatlar!Q:Q,$Y240)),"",INDEX(Kanatlar!Q:Q,$Y240)),IF(ISBLANK(INDEX(Forvetler!Q:Q,$Y240)),"",INDEX(Forvetler!Q:Q,$Y240))))</f>
        <v/>
      </c>
      <c r="R240" s="4" t="str">
        <f ca="1">IF($X240="","",CHOOSE($X240,IF(ISBLANK(INDEX(Kaleciler!R:R,$Y240)),"",INDEX(Kaleciler!R:R,$Y240)),IF(ISBLANK(INDEX(Stoperler!R:R,$Y240)),"",INDEX(Stoperler!R:R,$Y240)),IF(ISBLANK(INDEX('Sağ Bekler'!R:R,$Y240)),"",INDEX('Sağ Bekler'!R:R,$Y240)),IF(ISBLANK(INDEX('Sol Bekler'!R:R,$Y240)),"",INDEX('Sol Bekler'!R:R,$Y240)),IF(ISBLANK(INDEX('Orta Saha'!R:R,$Y240)),"",INDEX('Orta Saha'!R:R,$Y240)),IF(ISBLANK(INDEX(Kanatlar!R:R,$Y240)),"",INDEX(Kanatlar!R:R,$Y240)),IF(ISBLANK(INDEX(Forvetler!R:R,$Y240)),"",INDEX(Forvetler!R:R,$Y240))))</f>
        <v/>
      </c>
      <c r="S240" s="2" t="str">
        <f ca="1">IF($X240="","",CHOOSE($X240,IF(ISBLANK(INDEX(Kaleciler!S:S,$Y240)),"",INDEX(Kaleciler!S:S,$Y240)),IF(ISBLANK(INDEX(Stoperler!S:S,$Y240)),"",INDEX(Stoperler!S:S,$Y240)),IF(ISBLANK(INDEX('Sağ Bekler'!S:S,$Y240)),"",INDEX('Sağ Bekler'!S:S,$Y240)),IF(ISBLANK(INDEX('Sol Bekler'!S:S,$Y240)),"",INDEX('Sol Bekler'!S:S,$Y240)),IF(ISBLANK(INDEX('Orta Saha'!S:S,$Y240)),"",INDEX('Orta Saha'!S:S,$Y240)),IF(ISBLANK(INDEX(Kanatlar!S:S,$Y240)),"",INDEX(Kanatlar!S:S,$Y240)),IF(ISBLANK(INDEX(Forvetler!S:S,$Y240)),"",INDEX(Forvetler!S:S,$Y240))))</f>
        <v/>
      </c>
      <c r="T240" s="3" t="str">
        <f ca="1">IF($X240="","",CHOOSE($X240,IF(ISBLANK(INDEX(Kaleciler!T:T,$Y240)),"",INDEX(Kaleciler!T:T,$Y240)),IF(ISBLANK(INDEX(Stoperler!T:T,$Y240)),"",INDEX(Stoperler!T:T,$Y240)),IF(ISBLANK(INDEX('Sağ Bekler'!T:T,$Y240)),"",INDEX('Sağ Bekler'!T:T,$Y240)),IF(ISBLANK(INDEX('Sol Bekler'!T:T,$Y240)),"",INDEX('Sol Bekler'!T:T,$Y240)),IF(ISBLANK(INDEX('Orta Saha'!T:T,$Y240)),"",INDEX('Orta Saha'!T:T,$Y240)),IF(ISBLANK(INDEX(Kanatlar!T:T,$Y240)),"",INDEX(Kanatlar!T:T,$Y240)),IF(ISBLANK(INDEX(Forvetler!T:T,$Y240)),"",INDEX(Forvetler!T:T,$Y240))))</f>
        <v/>
      </c>
      <c r="U240">
        <v>3</v>
      </c>
      <c r="V240">
        <v>40</v>
      </c>
      <c r="W240" t="str">
        <f ca="1">IF(AND('Sağ Bekler'!$B$40&lt;&gt;"",'Sağ Bekler'!$I$40&gt;0,'Sağ Bekler'!$I$40&lt;=TODAY()+365),COUNT($W$3:W239)+1,"")</f>
        <v/>
      </c>
      <c r="X240" t="str">
        <f ca="1">IFERROR(INDEX($U$4:$U$703,MATCH(ROWS($X$4:X240),$W$4:$W$703,0)),"")</f>
        <v/>
      </c>
      <c r="Y240" t="str">
        <f ca="1">IFERROR(INDEX($V$4:$V$703,MATCH(ROWS($Y$4:Y240),$W$4:$W$703,0)),"")</f>
        <v/>
      </c>
    </row>
    <row r="241" spans="1:25" x14ac:dyDescent="0.2">
      <c r="A241" s="2" t="str">
        <f ca="1">IF($X241="","",CHOOSE($X241,IF(ISBLANK(INDEX(Kaleciler!A:A,$Y241)),"",INDEX(Kaleciler!A:A,$Y241)),IF(ISBLANK(INDEX(Stoperler!A:A,$Y241)),"",INDEX(Stoperler!A:A,$Y241)),IF(ISBLANK(INDEX('Sağ Bekler'!A:A,$Y241)),"",INDEX('Sağ Bekler'!A:A,$Y241)),IF(ISBLANK(INDEX('Sol Bekler'!A:A,$Y241)),"",INDEX('Sol Bekler'!A:A,$Y241)),IF(ISBLANK(INDEX('Orta Saha'!A:A,$Y241)),"",INDEX('Orta Saha'!A:A,$Y241)),IF(ISBLANK(INDEX(Kanatlar!A:A,$Y241)),"",INDEX(Kanatlar!A:A,$Y241)),IF(ISBLANK(INDEX(Forvetler!A:A,$Y241)),"",INDEX(Forvetler!A:A,$Y241))))</f>
        <v/>
      </c>
      <c r="B241" s="3" t="str">
        <f ca="1">IF($X241="","",CHOOSE($X241,IF(ISBLANK(INDEX(Kaleciler!B:B,$Y241)),"",INDEX(Kaleciler!B:B,$Y241)),IF(ISBLANK(INDEX(Stoperler!B:B,$Y241)),"",INDEX(Stoperler!B:B,$Y241)),IF(ISBLANK(INDEX('Sağ Bekler'!B:B,$Y241)),"",INDEX('Sağ Bekler'!B:B,$Y241)),IF(ISBLANK(INDEX('Sol Bekler'!B:B,$Y241)),"",INDEX('Sol Bekler'!B:B,$Y241)),IF(ISBLANK(INDEX('Orta Saha'!B:B,$Y241)),"",INDEX('Orta Saha'!B:B,$Y241)),IF(ISBLANK(INDEX(Kanatlar!B:B,$Y241)),"",INDEX(Kanatlar!B:B,$Y241)),IF(ISBLANK(INDEX(Forvetler!B:B,$Y241)),"",INDEX(Forvetler!B:B,$Y241))))</f>
        <v/>
      </c>
      <c r="C241" s="4" t="str">
        <f ca="1">IF($X241="","",CHOOSE($X241,IF(ISBLANK(INDEX(Kaleciler!C:C,$Y241)),"",INDEX(Kaleciler!C:C,$Y241)),IF(ISBLANK(INDEX(Stoperler!C:C,$Y241)),"",INDEX(Stoperler!C:C,$Y241)),IF(ISBLANK(INDEX('Sağ Bekler'!C:C,$Y241)),"",INDEX('Sağ Bekler'!C:C,$Y241)),IF(ISBLANK(INDEX('Sol Bekler'!C:C,$Y241)),"",INDEX('Sol Bekler'!C:C,$Y241)),IF(ISBLANK(INDEX('Orta Saha'!C:C,$Y241)),"",INDEX('Orta Saha'!C:C,$Y241)),IF(ISBLANK(INDEX(Kanatlar!C:C,$Y241)),"",INDEX(Kanatlar!C:C,$Y241)),IF(ISBLANK(INDEX(Forvetler!C:C,$Y241)),"",INDEX(Forvetler!C:C,$Y241))))</f>
        <v/>
      </c>
      <c r="D241" s="2" t="str">
        <f ca="1">IF($X241="","",CHOOSE($X241,IF(ISBLANK(INDEX(Kaleciler!D:D,$Y241)),"",INDEX(Kaleciler!D:D,$Y241)),IF(ISBLANK(INDEX(Stoperler!D:D,$Y241)),"",INDEX(Stoperler!D:D,$Y241)),IF(ISBLANK(INDEX('Sağ Bekler'!D:D,$Y241)),"",INDEX('Sağ Bekler'!D:D,$Y241)),IF(ISBLANK(INDEX('Sol Bekler'!D:D,$Y241)),"",INDEX('Sol Bekler'!D:D,$Y241)),IF(ISBLANK(INDEX('Orta Saha'!D:D,$Y241)),"",INDEX('Orta Saha'!D:D,$Y241)),IF(ISBLANK(INDEX(Kanatlar!D:D,$Y241)),"",INDEX(Kanatlar!D:D,$Y241)),IF(ISBLANK(INDEX(Forvetler!D:D,$Y241)),"",INDEX(Forvetler!D:D,$Y241))))</f>
        <v/>
      </c>
      <c r="E241" s="3" t="str">
        <f ca="1">IF($X241="","",CHOOSE($X241,IF(ISBLANK(INDEX(Kaleciler!E:E,$Y241)),"",INDEX(Kaleciler!E:E,$Y241)),IF(ISBLANK(INDEX(Stoperler!E:E,$Y241)),"",INDEX(Stoperler!E:E,$Y241)),IF(ISBLANK(INDEX('Sağ Bekler'!E:E,$Y241)),"",INDEX('Sağ Bekler'!E:E,$Y241)),IF(ISBLANK(INDEX('Sol Bekler'!E:E,$Y241)),"",INDEX('Sol Bekler'!E:E,$Y241)),IF(ISBLANK(INDEX('Orta Saha'!E:E,$Y241)),"",INDEX('Orta Saha'!E:E,$Y241)),IF(ISBLANK(INDEX(Kanatlar!E:E,$Y241)),"",INDEX(Kanatlar!E:E,$Y241)),IF(ISBLANK(INDEX(Forvetler!E:E,$Y241)),"",INDEX(Forvetler!E:E,$Y241))))</f>
        <v/>
      </c>
      <c r="F241" s="3" t="str">
        <f ca="1">IF($X241="","",CHOOSE($X241,IF(ISBLANK(INDEX(Kaleciler!F:F,$Y241)),"",INDEX(Kaleciler!F:F,$Y241)),IF(ISBLANK(INDEX(Stoperler!F:F,$Y241)),"",INDEX(Stoperler!F:F,$Y241)),IF(ISBLANK(INDEX('Sağ Bekler'!F:F,$Y241)),"",INDEX('Sağ Bekler'!F:F,$Y241)),IF(ISBLANK(INDEX('Sol Bekler'!F:F,$Y241)),"",INDEX('Sol Bekler'!F:F,$Y241)),IF(ISBLANK(INDEX('Orta Saha'!F:F,$Y241)),"",INDEX('Orta Saha'!F:F,$Y241)),IF(ISBLANK(INDEX(Kanatlar!F:F,$Y241)),"",INDEX(Kanatlar!F:F,$Y241)),IF(ISBLANK(INDEX(Forvetler!F:F,$Y241)),"",INDEX(Forvetler!F:F,$Y241))))</f>
        <v/>
      </c>
      <c r="G241" s="3" t="str">
        <f ca="1">IF($X241="","",CHOOSE($X241,IF(ISBLANK(INDEX(Kaleciler!G:G,$Y241)),"",INDEX(Kaleciler!G:G,$Y241)),IF(ISBLANK(INDEX(Stoperler!G:G,$Y241)),"",INDEX(Stoperler!G:G,$Y241)),IF(ISBLANK(INDEX('Sağ Bekler'!G:G,$Y241)),"",INDEX('Sağ Bekler'!G:G,$Y241)),IF(ISBLANK(INDEX('Sol Bekler'!G:G,$Y241)),"",INDEX('Sol Bekler'!G:G,$Y241)),IF(ISBLANK(INDEX('Orta Saha'!G:G,$Y241)),"",INDEX('Orta Saha'!G:G,$Y241)),IF(ISBLANK(INDEX(Kanatlar!G:G,$Y241)),"",INDEX(Kanatlar!G:G,$Y241)),IF(ISBLANK(INDEX(Forvetler!G:G,$Y241)),"",INDEX(Forvetler!G:G,$Y241))))</f>
        <v/>
      </c>
      <c r="H241" s="3" t="str">
        <f ca="1">IF($X241="","",CHOOSE($X241,IF(ISBLANK(INDEX(Kaleciler!H:H,$Y241)),"",INDEX(Kaleciler!H:H,$Y241)),IF(ISBLANK(INDEX(Stoperler!H:H,$Y241)),"",INDEX(Stoperler!H:H,$Y241)),IF(ISBLANK(INDEX('Sağ Bekler'!H:H,$Y241)),"",INDEX('Sağ Bekler'!H:H,$Y241)),IF(ISBLANK(INDEX('Sol Bekler'!H:H,$Y241)),"",INDEX('Sol Bekler'!H:H,$Y241)),IF(ISBLANK(INDEX('Orta Saha'!H:H,$Y241)),"",INDEX('Orta Saha'!H:H,$Y241)),IF(ISBLANK(INDEX(Kanatlar!H:H,$Y241)),"",INDEX(Kanatlar!H:H,$Y241)),IF(ISBLANK(INDEX(Forvetler!H:H,$Y241)),"",INDEX(Forvetler!H:H,$Y241))))</f>
        <v/>
      </c>
      <c r="I241" s="4" t="str">
        <f ca="1">IF($X241="","",CHOOSE($X241,IF(ISBLANK(INDEX(Kaleciler!I:I,$Y241)),"",INDEX(Kaleciler!I:I,$Y241)),IF(ISBLANK(INDEX(Stoperler!I:I,$Y241)),"",INDEX(Stoperler!I:I,$Y241)),IF(ISBLANK(INDEX('Sağ Bekler'!I:I,$Y241)),"",INDEX('Sağ Bekler'!I:I,$Y241)),IF(ISBLANK(INDEX('Sol Bekler'!I:I,$Y241)),"",INDEX('Sol Bekler'!I:I,$Y241)),IF(ISBLANK(INDEX('Orta Saha'!I:I,$Y241)),"",INDEX('Orta Saha'!I:I,$Y241)),IF(ISBLANK(INDEX(Kanatlar!I:I,$Y241)),"",INDEX(Kanatlar!I:I,$Y241)),IF(ISBLANK(INDEX(Forvetler!I:I,$Y241)),"",INDEX(Forvetler!I:I,$Y241))))</f>
        <v/>
      </c>
      <c r="J241" s="4" t="str">
        <f ca="1">IF($X241="","",CHOOSE($X241,IF(ISBLANK(INDEX(Kaleciler!J:J,$Y241)),"",INDEX(Kaleciler!J:J,$Y241)),IF(ISBLANK(INDEX(Stoperler!J:J,$Y241)),"",INDEX(Stoperler!J:J,$Y241)),IF(ISBLANK(INDEX('Sağ Bekler'!J:J,$Y241)),"",INDEX('Sağ Bekler'!J:J,$Y241)),IF(ISBLANK(INDEX('Sol Bekler'!J:J,$Y241)),"",INDEX('Sol Bekler'!J:J,$Y241)),IF(ISBLANK(INDEX('Orta Saha'!J:J,$Y241)),"",INDEX('Orta Saha'!J:J,$Y241)),IF(ISBLANK(INDEX(Kanatlar!J:J,$Y241)),"",INDEX(Kanatlar!J:J,$Y241)),IF(ISBLANK(INDEX(Forvetler!J:J,$Y241)),"",INDEX(Forvetler!J:J,$Y241))))</f>
        <v/>
      </c>
      <c r="K241" s="2" t="str">
        <f ca="1">IF($X241="","",CHOOSE($X241,IF(ISBLANK(INDEX(Kaleciler!K:K,$Y241)),"",INDEX(Kaleciler!K:K,$Y241)),IF(ISBLANK(INDEX(Stoperler!K:K,$Y241)),"",INDEX(Stoperler!K:K,$Y241)),IF(ISBLANK(INDEX('Sağ Bekler'!K:K,$Y241)),"",INDEX('Sağ Bekler'!K:K,$Y241)),IF(ISBLANK(INDEX('Sol Bekler'!K:K,$Y241)),"",INDEX('Sol Bekler'!K:K,$Y241)),IF(ISBLANK(INDEX('Orta Saha'!K:K,$Y241)),"",INDEX('Orta Saha'!K:K,$Y241)),IF(ISBLANK(INDEX(Kanatlar!K:K,$Y241)),"",INDEX(Kanatlar!K:K,$Y241)),IF(ISBLANK(INDEX(Forvetler!K:K,$Y241)),"",INDEX(Forvetler!K:K,$Y241))))</f>
        <v/>
      </c>
      <c r="L241" s="2" t="str">
        <f ca="1">IF($X241="","",CHOOSE($X241,IF(ISBLANK(INDEX(Kaleciler!L:L,$Y241)),"",INDEX(Kaleciler!L:L,$Y241)),IF(ISBLANK(INDEX(Stoperler!L:L,$Y241)),"",INDEX(Stoperler!L:L,$Y241)),IF(ISBLANK(INDEX('Sağ Bekler'!L:L,$Y241)),"",INDEX('Sağ Bekler'!L:L,$Y241)),IF(ISBLANK(INDEX('Sol Bekler'!L:L,$Y241)),"",INDEX('Sol Bekler'!L:L,$Y241)),IF(ISBLANK(INDEX('Orta Saha'!L:L,$Y241)),"",INDEX('Orta Saha'!L:L,$Y241)),IF(ISBLANK(INDEX(Kanatlar!L:L,$Y241)),"",INDEX(Kanatlar!L:L,$Y241)),IF(ISBLANK(INDEX(Forvetler!L:L,$Y241)),"",INDEX(Forvetler!L:L,$Y241))))</f>
        <v/>
      </c>
      <c r="M241" s="2" t="str">
        <f ca="1">IF($X241="","",CHOOSE($X241,IF(ISBLANK(INDEX(Kaleciler!M:M,$Y241)),"",INDEX(Kaleciler!M:M,$Y241)),IF(ISBLANK(INDEX(Stoperler!M:M,$Y241)),"",INDEX(Stoperler!M:M,$Y241)),IF(ISBLANK(INDEX('Sağ Bekler'!M:M,$Y241)),"",INDEX('Sağ Bekler'!M:M,$Y241)),IF(ISBLANK(INDEX('Sol Bekler'!M:M,$Y241)),"",INDEX('Sol Bekler'!M:M,$Y241)),IF(ISBLANK(INDEX('Orta Saha'!M:M,$Y241)),"",INDEX('Orta Saha'!M:M,$Y241)),IF(ISBLANK(INDEX(Kanatlar!M:M,$Y241)),"",INDEX(Kanatlar!M:M,$Y241)),IF(ISBLANK(INDEX(Forvetler!M:M,$Y241)),"",INDEX(Forvetler!M:M,$Y241))))</f>
        <v/>
      </c>
      <c r="N241" s="2" t="str">
        <f ca="1">IF($X241="","",CHOOSE($X241,IF(ISBLANK(INDEX(Kaleciler!N:N,$Y241)),"",INDEX(Kaleciler!N:N,$Y241)),IF(ISBLANK(INDEX(Stoperler!N:N,$Y241)),"",INDEX(Stoperler!N:N,$Y241)),IF(ISBLANK(INDEX('Sağ Bekler'!N:N,$Y241)),"",INDEX('Sağ Bekler'!N:N,$Y241)),IF(ISBLANK(INDEX('Sol Bekler'!N:N,$Y241)),"",INDEX('Sol Bekler'!N:N,$Y241)),IF(ISBLANK(INDEX('Orta Saha'!N:N,$Y241)),"",INDEX('Orta Saha'!N:N,$Y241)),IF(ISBLANK(INDEX(Kanatlar!N:N,$Y241)),"",INDEX(Kanatlar!N:N,$Y241)),IF(ISBLANK(INDEX(Forvetler!N:N,$Y241)),"",INDEX(Forvetler!N:N,$Y241))))</f>
        <v/>
      </c>
      <c r="O241" s="2" t="str">
        <f ca="1">IF($X241="","",CHOOSE($X241,IF(ISBLANK(INDEX(Kaleciler!O:O,$Y241)),"",INDEX(Kaleciler!O:O,$Y241)),IF(ISBLANK(INDEX(Stoperler!O:O,$Y241)),"",INDEX(Stoperler!O:O,$Y241)),IF(ISBLANK(INDEX('Sağ Bekler'!O:O,$Y241)),"",INDEX('Sağ Bekler'!O:O,$Y241)),IF(ISBLANK(INDEX('Sol Bekler'!O:O,$Y241)),"",INDEX('Sol Bekler'!O:O,$Y241)),IF(ISBLANK(INDEX('Orta Saha'!O:O,$Y241)),"",INDEX('Orta Saha'!O:O,$Y241)),IF(ISBLANK(INDEX(Kanatlar!O:O,$Y241)),"",INDEX(Kanatlar!O:O,$Y241)),IF(ISBLANK(INDEX(Forvetler!O:O,$Y241)),"",INDEX(Forvetler!O:O,$Y241))))</f>
        <v/>
      </c>
      <c r="P241" s="2" t="str">
        <f ca="1">IF($X241="","",CHOOSE($X241,IF(ISBLANK(INDEX(Kaleciler!P:P,$Y241)),"",INDEX(Kaleciler!P:P,$Y241)),IF(ISBLANK(INDEX(Stoperler!P:P,$Y241)),"",INDEX(Stoperler!P:P,$Y241)),IF(ISBLANK(INDEX('Sağ Bekler'!P:P,$Y241)),"",INDEX('Sağ Bekler'!P:P,$Y241)),IF(ISBLANK(INDEX('Sol Bekler'!P:P,$Y241)),"",INDEX('Sol Bekler'!P:P,$Y241)),IF(ISBLANK(INDEX('Orta Saha'!P:P,$Y241)),"",INDEX('Orta Saha'!P:P,$Y241)),IF(ISBLANK(INDEX(Kanatlar!P:P,$Y241)),"",INDEX(Kanatlar!P:P,$Y241)),IF(ISBLANK(INDEX(Forvetler!P:P,$Y241)),"",INDEX(Forvetler!P:P,$Y241))))</f>
        <v/>
      </c>
      <c r="Q241" s="3" t="str">
        <f ca="1">IF($X241="","",CHOOSE($X241,IF(ISBLANK(INDEX(Kaleciler!Q:Q,$Y241)),"",INDEX(Kaleciler!Q:Q,$Y241)),IF(ISBLANK(INDEX(Stoperler!Q:Q,$Y241)),"",INDEX(Stoperler!Q:Q,$Y241)),IF(ISBLANK(INDEX('Sağ Bekler'!Q:Q,$Y241)),"",INDEX('Sağ Bekler'!Q:Q,$Y241)),IF(ISBLANK(INDEX('Sol Bekler'!Q:Q,$Y241)),"",INDEX('Sol Bekler'!Q:Q,$Y241)),IF(ISBLANK(INDEX('Orta Saha'!Q:Q,$Y241)),"",INDEX('Orta Saha'!Q:Q,$Y241)),IF(ISBLANK(INDEX(Kanatlar!Q:Q,$Y241)),"",INDEX(Kanatlar!Q:Q,$Y241)),IF(ISBLANK(INDEX(Forvetler!Q:Q,$Y241)),"",INDEX(Forvetler!Q:Q,$Y241))))</f>
        <v/>
      </c>
      <c r="R241" s="4" t="str">
        <f ca="1">IF($X241="","",CHOOSE($X241,IF(ISBLANK(INDEX(Kaleciler!R:R,$Y241)),"",INDEX(Kaleciler!R:R,$Y241)),IF(ISBLANK(INDEX(Stoperler!R:R,$Y241)),"",INDEX(Stoperler!R:R,$Y241)),IF(ISBLANK(INDEX('Sağ Bekler'!R:R,$Y241)),"",INDEX('Sağ Bekler'!R:R,$Y241)),IF(ISBLANK(INDEX('Sol Bekler'!R:R,$Y241)),"",INDEX('Sol Bekler'!R:R,$Y241)),IF(ISBLANK(INDEX('Orta Saha'!R:R,$Y241)),"",INDEX('Orta Saha'!R:R,$Y241)),IF(ISBLANK(INDEX(Kanatlar!R:R,$Y241)),"",INDEX(Kanatlar!R:R,$Y241)),IF(ISBLANK(INDEX(Forvetler!R:R,$Y241)),"",INDEX(Forvetler!R:R,$Y241))))</f>
        <v/>
      </c>
      <c r="S241" s="2" t="str">
        <f ca="1">IF($X241="","",CHOOSE($X241,IF(ISBLANK(INDEX(Kaleciler!S:S,$Y241)),"",INDEX(Kaleciler!S:S,$Y241)),IF(ISBLANK(INDEX(Stoperler!S:S,$Y241)),"",INDEX(Stoperler!S:S,$Y241)),IF(ISBLANK(INDEX('Sağ Bekler'!S:S,$Y241)),"",INDEX('Sağ Bekler'!S:S,$Y241)),IF(ISBLANK(INDEX('Sol Bekler'!S:S,$Y241)),"",INDEX('Sol Bekler'!S:S,$Y241)),IF(ISBLANK(INDEX('Orta Saha'!S:S,$Y241)),"",INDEX('Orta Saha'!S:S,$Y241)),IF(ISBLANK(INDEX(Kanatlar!S:S,$Y241)),"",INDEX(Kanatlar!S:S,$Y241)),IF(ISBLANK(INDEX(Forvetler!S:S,$Y241)),"",INDEX(Forvetler!S:S,$Y241))))</f>
        <v/>
      </c>
      <c r="T241" s="3" t="str">
        <f ca="1">IF($X241="","",CHOOSE($X241,IF(ISBLANK(INDEX(Kaleciler!T:T,$Y241)),"",INDEX(Kaleciler!T:T,$Y241)),IF(ISBLANK(INDEX(Stoperler!T:T,$Y241)),"",INDEX(Stoperler!T:T,$Y241)),IF(ISBLANK(INDEX('Sağ Bekler'!T:T,$Y241)),"",INDEX('Sağ Bekler'!T:T,$Y241)),IF(ISBLANK(INDEX('Sol Bekler'!T:T,$Y241)),"",INDEX('Sol Bekler'!T:T,$Y241)),IF(ISBLANK(INDEX('Orta Saha'!T:T,$Y241)),"",INDEX('Orta Saha'!T:T,$Y241)),IF(ISBLANK(INDEX(Kanatlar!T:T,$Y241)),"",INDEX(Kanatlar!T:T,$Y241)),IF(ISBLANK(INDEX(Forvetler!T:T,$Y241)),"",INDEX(Forvetler!T:T,$Y241))))</f>
        <v/>
      </c>
      <c r="U241">
        <v>3</v>
      </c>
      <c r="V241">
        <v>41</v>
      </c>
      <c r="W241" t="str">
        <f ca="1">IF(AND('Sağ Bekler'!$B$41&lt;&gt;"",'Sağ Bekler'!$I$41&gt;0,'Sağ Bekler'!$I$41&lt;=TODAY()+365),COUNT($W$3:W240)+1,"")</f>
        <v/>
      </c>
      <c r="X241" t="str">
        <f ca="1">IFERROR(INDEX($U$4:$U$703,MATCH(ROWS($X$4:X241),$W$4:$W$703,0)),"")</f>
        <v/>
      </c>
      <c r="Y241" t="str">
        <f ca="1">IFERROR(INDEX($V$4:$V$703,MATCH(ROWS($Y$4:Y241),$W$4:$W$703,0)),"")</f>
        <v/>
      </c>
    </row>
    <row r="242" spans="1:25" x14ac:dyDescent="0.2">
      <c r="A242" s="2" t="str">
        <f ca="1">IF($X242="","",CHOOSE($X242,IF(ISBLANK(INDEX(Kaleciler!A:A,$Y242)),"",INDEX(Kaleciler!A:A,$Y242)),IF(ISBLANK(INDEX(Stoperler!A:A,$Y242)),"",INDEX(Stoperler!A:A,$Y242)),IF(ISBLANK(INDEX('Sağ Bekler'!A:A,$Y242)),"",INDEX('Sağ Bekler'!A:A,$Y242)),IF(ISBLANK(INDEX('Sol Bekler'!A:A,$Y242)),"",INDEX('Sol Bekler'!A:A,$Y242)),IF(ISBLANK(INDEX('Orta Saha'!A:A,$Y242)),"",INDEX('Orta Saha'!A:A,$Y242)),IF(ISBLANK(INDEX(Kanatlar!A:A,$Y242)),"",INDEX(Kanatlar!A:A,$Y242)),IF(ISBLANK(INDEX(Forvetler!A:A,$Y242)),"",INDEX(Forvetler!A:A,$Y242))))</f>
        <v/>
      </c>
      <c r="B242" s="3" t="str">
        <f ca="1">IF($X242="","",CHOOSE($X242,IF(ISBLANK(INDEX(Kaleciler!B:B,$Y242)),"",INDEX(Kaleciler!B:B,$Y242)),IF(ISBLANK(INDEX(Stoperler!B:B,$Y242)),"",INDEX(Stoperler!B:B,$Y242)),IF(ISBLANK(INDEX('Sağ Bekler'!B:B,$Y242)),"",INDEX('Sağ Bekler'!B:B,$Y242)),IF(ISBLANK(INDEX('Sol Bekler'!B:B,$Y242)),"",INDEX('Sol Bekler'!B:B,$Y242)),IF(ISBLANK(INDEX('Orta Saha'!B:B,$Y242)),"",INDEX('Orta Saha'!B:B,$Y242)),IF(ISBLANK(INDEX(Kanatlar!B:B,$Y242)),"",INDEX(Kanatlar!B:B,$Y242)),IF(ISBLANK(INDEX(Forvetler!B:B,$Y242)),"",INDEX(Forvetler!B:B,$Y242))))</f>
        <v/>
      </c>
      <c r="C242" s="4" t="str">
        <f ca="1">IF($X242="","",CHOOSE($X242,IF(ISBLANK(INDEX(Kaleciler!C:C,$Y242)),"",INDEX(Kaleciler!C:C,$Y242)),IF(ISBLANK(INDEX(Stoperler!C:C,$Y242)),"",INDEX(Stoperler!C:C,$Y242)),IF(ISBLANK(INDEX('Sağ Bekler'!C:C,$Y242)),"",INDEX('Sağ Bekler'!C:C,$Y242)),IF(ISBLANK(INDEX('Sol Bekler'!C:C,$Y242)),"",INDEX('Sol Bekler'!C:C,$Y242)),IF(ISBLANK(INDEX('Orta Saha'!C:C,$Y242)),"",INDEX('Orta Saha'!C:C,$Y242)),IF(ISBLANK(INDEX(Kanatlar!C:C,$Y242)),"",INDEX(Kanatlar!C:C,$Y242)),IF(ISBLANK(INDEX(Forvetler!C:C,$Y242)),"",INDEX(Forvetler!C:C,$Y242))))</f>
        <v/>
      </c>
      <c r="D242" s="2" t="str">
        <f ca="1">IF($X242="","",CHOOSE($X242,IF(ISBLANK(INDEX(Kaleciler!D:D,$Y242)),"",INDEX(Kaleciler!D:D,$Y242)),IF(ISBLANK(INDEX(Stoperler!D:D,$Y242)),"",INDEX(Stoperler!D:D,$Y242)),IF(ISBLANK(INDEX('Sağ Bekler'!D:D,$Y242)),"",INDEX('Sağ Bekler'!D:D,$Y242)),IF(ISBLANK(INDEX('Sol Bekler'!D:D,$Y242)),"",INDEX('Sol Bekler'!D:D,$Y242)),IF(ISBLANK(INDEX('Orta Saha'!D:D,$Y242)),"",INDEX('Orta Saha'!D:D,$Y242)),IF(ISBLANK(INDEX(Kanatlar!D:D,$Y242)),"",INDEX(Kanatlar!D:D,$Y242)),IF(ISBLANK(INDEX(Forvetler!D:D,$Y242)),"",INDEX(Forvetler!D:D,$Y242))))</f>
        <v/>
      </c>
      <c r="E242" s="3" t="str">
        <f ca="1">IF($X242="","",CHOOSE($X242,IF(ISBLANK(INDEX(Kaleciler!E:E,$Y242)),"",INDEX(Kaleciler!E:E,$Y242)),IF(ISBLANK(INDEX(Stoperler!E:E,$Y242)),"",INDEX(Stoperler!E:E,$Y242)),IF(ISBLANK(INDEX('Sağ Bekler'!E:E,$Y242)),"",INDEX('Sağ Bekler'!E:E,$Y242)),IF(ISBLANK(INDEX('Sol Bekler'!E:E,$Y242)),"",INDEX('Sol Bekler'!E:E,$Y242)),IF(ISBLANK(INDEX('Orta Saha'!E:E,$Y242)),"",INDEX('Orta Saha'!E:E,$Y242)),IF(ISBLANK(INDEX(Kanatlar!E:E,$Y242)),"",INDEX(Kanatlar!E:E,$Y242)),IF(ISBLANK(INDEX(Forvetler!E:E,$Y242)),"",INDEX(Forvetler!E:E,$Y242))))</f>
        <v/>
      </c>
      <c r="F242" s="3" t="str">
        <f ca="1">IF($X242="","",CHOOSE($X242,IF(ISBLANK(INDEX(Kaleciler!F:F,$Y242)),"",INDEX(Kaleciler!F:F,$Y242)),IF(ISBLANK(INDEX(Stoperler!F:F,$Y242)),"",INDEX(Stoperler!F:F,$Y242)),IF(ISBLANK(INDEX('Sağ Bekler'!F:F,$Y242)),"",INDEX('Sağ Bekler'!F:F,$Y242)),IF(ISBLANK(INDEX('Sol Bekler'!F:F,$Y242)),"",INDEX('Sol Bekler'!F:F,$Y242)),IF(ISBLANK(INDEX('Orta Saha'!F:F,$Y242)),"",INDEX('Orta Saha'!F:F,$Y242)),IF(ISBLANK(INDEX(Kanatlar!F:F,$Y242)),"",INDEX(Kanatlar!F:F,$Y242)),IF(ISBLANK(INDEX(Forvetler!F:F,$Y242)),"",INDEX(Forvetler!F:F,$Y242))))</f>
        <v/>
      </c>
      <c r="G242" s="3" t="str">
        <f ca="1">IF($X242="","",CHOOSE($X242,IF(ISBLANK(INDEX(Kaleciler!G:G,$Y242)),"",INDEX(Kaleciler!G:G,$Y242)),IF(ISBLANK(INDEX(Stoperler!G:G,$Y242)),"",INDEX(Stoperler!G:G,$Y242)),IF(ISBLANK(INDEX('Sağ Bekler'!G:G,$Y242)),"",INDEX('Sağ Bekler'!G:G,$Y242)),IF(ISBLANK(INDEX('Sol Bekler'!G:G,$Y242)),"",INDEX('Sol Bekler'!G:G,$Y242)),IF(ISBLANK(INDEX('Orta Saha'!G:G,$Y242)),"",INDEX('Orta Saha'!G:G,$Y242)),IF(ISBLANK(INDEX(Kanatlar!G:G,$Y242)),"",INDEX(Kanatlar!G:G,$Y242)),IF(ISBLANK(INDEX(Forvetler!G:G,$Y242)),"",INDEX(Forvetler!G:G,$Y242))))</f>
        <v/>
      </c>
      <c r="H242" s="3" t="str">
        <f ca="1">IF($X242="","",CHOOSE($X242,IF(ISBLANK(INDEX(Kaleciler!H:H,$Y242)),"",INDEX(Kaleciler!H:H,$Y242)),IF(ISBLANK(INDEX(Stoperler!H:H,$Y242)),"",INDEX(Stoperler!H:H,$Y242)),IF(ISBLANK(INDEX('Sağ Bekler'!H:H,$Y242)),"",INDEX('Sağ Bekler'!H:H,$Y242)),IF(ISBLANK(INDEX('Sol Bekler'!H:H,$Y242)),"",INDEX('Sol Bekler'!H:H,$Y242)),IF(ISBLANK(INDEX('Orta Saha'!H:H,$Y242)),"",INDEX('Orta Saha'!H:H,$Y242)),IF(ISBLANK(INDEX(Kanatlar!H:H,$Y242)),"",INDEX(Kanatlar!H:H,$Y242)),IF(ISBLANK(INDEX(Forvetler!H:H,$Y242)),"",INDEX(Forvetler!H:H,$Y242))))</f>
        <v/>
      </c>
      <c r="I242" s="4" t="str">
        <f ca="1">IF($X242="","",CHOOSE($X242,IF(ISBLANK(INDEX(Kaleciler!I:I,$Y242)),"",INDEX(Kaleciler!I:I,$Y242)),IF(ISBLANK(INDEX(Stoperler!I:I,$Y242)),"",INDEX(Stoperler!I:I,$Y242)),IF(ISBLANK(INDEX('Sağ Bekler'!I:I,$Y242)),"",INDEX('Sağ Bekler'!I:I,$Y242)),IF(ISBLANK(INDEX('Sol Bekler'!I:I,$Y242)),"",INDEX('Sol Bekler'!I:I,$Y242)),IF(ISBLANK(INDEX('Orta Saha'!I:I,$Y242)),"",INDEX('Orta Saha'!I:I,$Y242)),IF(ISBLANK(INDEX(Kanatlar!I:I,$Y242)),"",INDEX(Kanatlar!I:I,$Y242)),IF(ISBLANK(INDEX(Forvetler!I:I,$Y242)),"",INDEX(Forvetler!I:I,$Y242))))</f>
        <v/>
      </c>
      <c r="J242" s="4" t="str">
        <f ca="1">IF($X242="","",CHOOSE($X242,IF(ISBLANK(INDEX(Kaleciler!J:J,$Y242)),"",INDEX(Kaleciler!J:J,$Y242)),IF(ISBLANK(INDEX(Stoperler!J:J,$Y242)),"",INDEX(Stoperler!J:J,$Y242)),IF(ISBLANK(INDEX('Sağ Bekler'!J:J,$Y242)),"",INDEX('Sağ Bekler'!J:J,$Y242)),IF(ISBLANK(INDEX('Sol Bekler'!J:J,$Y242)),"",INDEX('Sol Bekler'!J:J,$Y242)),IF(ISBLANK(INDEX('Orta Saha'!J:J,$Y242)),"",INDEX('Orta Saha'!J:J,$Y242)),IF(ISBLANK(INDEX(Kanatlar!J:J,$Y242)),"",INDEX(Kanatlar!J:J,$Y242)),IF(ISBLANK(INDEX(Forvetler!J:J,$Y242)),"",INDEX(Forvetler!J:J,$Y242))))</f>
        <v/>
      </c>
      <c r="K242" s="2" t="str">
        <f ca="1">IF($X242="","",CHOOSE($X242,IF(ISBLANK(INDEX(Kaleciler!K:K,$Y242)),"",INDEX(Kaleciler!K:K,$Y242)),IF(ISBLANK(INDEX(Stoperler!K:K,$Y242)),"",INDEX(Stoperler!K:K,$Y242)),IF(ISBLANK(INDEX('Sağ Bekler'!K:K,$Y242)),"",INDEX('Sağ Bekler'!K:K,$Y242)),IF(ISBLANK(INDEX('Sol Bekler'!K:K,$Y242)),"",INDEX('Sol Bekler'!K:K,$Y242)),IF(ISBLANK(INDEX('Orta Saha'!K:K,$Y242)),"",INDEX('Orta Saha'!K:K,$Y242)),IF(ISBLANK(INDEX(Kanatlar!K:K,$Y242)),"",INDEX(Kanatlar!K:K,$Y242)),IF(ISBLANK(INDEX(Forvetler!K:K,$Y242)),"",INDEX(Forvetler!K:K,$Y242))))</f>
        <v/>
      </c>
      <c r="L242" s="2" t="str">
        <f ca="1">IF($X242="","",CHOOSE($X242,IF(ISBLANK(INDEX(Kaleciler!L:L,$Y242)),"",INDEX(Kaleciler!L:L,$Y242)),IF(ISBLANK(INDEX(Stoperler!L:L,$Y242)),"",INDEX(Stoperler!L:L,$Y242)),IF(ISBLANK(INDEX('Sağ Bekler'!L:L,$Y242)),"",INDEX('Sağ Bekler'!L:L,$Y242)),IF(ISBLANK(INDEX('Sol Bekler'!L:L,$Y242)),"",INDEX('Sol Bekler'!L:L,$Y242)),IF(ISBLANK(INDEX('Orta Saha'!L:L,$Y242)),"",INDEX('Orta Saha'!L:L,$Y242)),IF(ISBLANK(INDEX(Kanatlar!L:L,$Y242)),"",INDEX(Kanatlar!L:L,$Y242)),IF(ISBLANK(INDEX(Forvetler!L:L,$Y242)),"",INDEX(Forvetler!L:L,$Y242))))</f>
        <v/>
      </c>
      <c r="M242" s="2" t="str">
        <f ca="1">IF($X242="","",CHOOSE($X242,IF(ISBLANK(INDEX(Kaleciler!M:M,$Y242)),"",INDEX(Kaleciler!M:M,$Y242)),IF(ISBLANK(INDEX(Stoperler!M:M,$Y242)),"",INDEX(Stoperler!M:M,$Y242)),IF(ISBLANK(INDEX('Sağ Bekler'!M:M,$Y242)),"",INDEX('Sağ Bekler'!M:M,$Y242)),IF(ISBLANK(INDEX('Sol Bekler'!M:M,$Y242)),"",INDEX('Sol Bekler'!M:M,$Y242)),IF(ISBLANK(INDEX('Orta Saha'!M:M,$Y242)),"",INDEX('Orta Saha'!M:M,$Y242)),IF(ISBLANK(INDEX(Kanatlar!M:M,$Y242)),"",INDEX(Kanatlar!M:M,$Y242)),IF(ISBLANK(INDEX(Forvetler!M:M,$Y242)),"",INDEX(Forvetler!M:M,$Y242))))</f>
        <v/>
      </c>
      <c r="N242" s="2" t="str">
        <f ca="1">IF($X242="","",CHOOSE($X242,IF(ISBLANK(INDEX(Kaleciler!N:N,$Y242)),"",INDEX(Kaleciler!N:N,$Y242)),IF(ISBLANK(INDEX(Stoperler!N:N,$Y242)),"",INDEX(Stoperler!N:N,$Y242)),IF(ISBLANK(INDEX('Sağ Bekler'!N:N,$Y242)),"",INDEX('Sağ Bekler'!N:N,$Y242)),IF(ISBLANK(INDEX('Sol Bekler'!N:N,$Y242)),"",INDEX('Sol Bekler'!N:N,$Y242)),IF(ISBLANK(INDEX('Orta Saha'!N:N,$Y242)),"",INDEX('Orta Saha'!N:N,$Y242)),IF(ISBLANK(INDEX(Kanatlar!N:N,$Y242)),"",INDEX(Kanatlar!N:N,$Y242)),IF(ISBLANK(INDEX(Forvetler!N:N,$Y242)),"",INDEX(Forvetler!N:N,$Y242))))</f>
        <v/>
      </c>
      <c r="O242" s="2" t="str">
        <f ca="1">IF($X242="","",CHOOSE($X242,IF(ISBLANK(INDEX(Kaleciler!O:O,$Y242)),"",INDEX(Kaleciler!O:O,$Y242)),IF(ISBLANK(INDEX(Stoperler!O:O,$Y242)),"",INDEX(Stoperler!O:O,$Y242)),IF(ISBLANK(INDEX('Sağ Bekler'!O:O,$Y242)),"",INDEX('Sağ Bekler'!O:O,$Y242)),IF(ISBLANK(INDEX('Sol Bekler'!O:O,$Y242)),"",INDEX('Sol Bekler'!O:O,$Y242)),IF(ISBLANK(INDEX('Orta Saha'!O:O,$Y242)),"",INDEX('Orta Saha'!O:O,$Y242)),IF(ISBLANK(INDEX(Kanatlar!O:O,$Y242)),"",INDEX(Kanatlar!O:O,$Y242)),IF(ISBLANK(INDEX(Forvetler!O:O,$Y242)),"",INDEX(Forvetler!O:O,$Y242))))</f>
        <v/>
      </c>
      <c r="P242" s="2" t="str">
        <f ca="1">IF($X242="","",CHOOSE($X242,IF(ISBLANK(INDEX(Kaleciler!P:P,$Y242)),"",INDEX(Kaleciler!P:P,$Y242)),IF(ISBLANK(INDEX(Stoperler!P:P,$Y242)),"",INDEX(Stoperler!P:P,$Y242)),IF(ISBLANK(INDEX('Sağ Bekler'!P:P,$Y242)),"",INDEX('Sağ Bekler'!P:P,$Y242)),IF(ISBLANK(INDEX('Sol Bekler'!P:P,$Y242)),"",INDEX('Sol Bekler'!P:P,$Y242)),IF(ISBLANK(INDEX('Orta Saha'!P:P,$Y242)),"",INDEX('Orta Saha'!P:P,$Y242)),IF(ISBLANK(INDEX(Kanatlar!P:P,$Y242)),"",INDEX(Kanatlar!P:P,$Y242)),IF(ISBLANK(INDEX(Forvetler!P:P,$Y242)),"",INDEX(Forvetler!P:P,$Y242))))</f>
        <v/>
      </c>
      <c r="Q242" s="3" t="str">
        <f ca="1">IF($X242="","",CHOOSE($X242,IF(ISBLANK(INDEX(Kaleciler!Q:Q,$Y242)),"",INDEX(Kaleciler!Q:Q,$Y242)),IF(ISBLANK(INDEX(Stoperler!Q:Q,$Y242)),"",INDEX(Stoperler!Q:Q,$Y242)),IF(ISBLANK(INDEX('Sağ Bekler'!Q:Q,$Y242)),"",INDEX('Sağ Bekler'!Q:Q,$Y242)),IF(ISBLANK(INDEX('Sol Bekler'!Q:Q,$Y242)),"",INDEX('Sol Bekler'!Q:Q,$Y242)),IF(ISBLANK(INDEX('Orta Saha'!Q:Q,$Y242)),"",INDEX('Orta Saha'!Q:Q,$Y242)),IF(ISBLANK(INDEX(Kanatlar!Q:Q,$Y242)),"",INDEX(Kanatlar!Q:Q,$Y242)),IF(ISBLANK(INDEX(Forvetler!Q:Q,$Y242)),"",INDEX(Forvetler!Q:Q,$Y242))))</f>
        <v/>
      </c>
      <c r="R242" s="4" t="str">
        <f ca="1">IF($X242="","",CHOOSE($X242,IF(ISBLANK(INDEX(Kaleciler!R:R,$Y242)),"",INDEX(Kaleciler!R:R,$Y242)),IF(ISBLANK(INDEX(Stoperler!R:R,$Y242)),"",INDEX(Stoperler!R:R,$Y242)),IF(ISBLANK(INDEX('Sağ Bekler'!R:R,$Y242)),"",INDEX('Sağ Bekler'!R:R,$Y242)),IF(ISBLANK(INDEX('Sol Bekler'!R:R,$Y242)),"",INDEX('Sol Bekler'!R:R,$Y242)),IF(ISBLANK(INDEX('Orta Saha'!R:R,$Y242)),"",INDEX('Orta Saha'!R:R,$Y242)),IF(ISBLANK(INDEX(Kanatlar!R:R,$Y242)),"",INDEX(Kanatlar!R:R,$Y242)),IF(ISBLANK(INDEX(Forvetler!R:R,$Y242)),"",INDEX(Forvetler!R:R,$Y242))))</f>
        <v/>
      </c>
      <c r="S242" s="2" t="str">
        <f ca="1">IF($X242="","",CHOOSE($X242,IF(ISBLANK(INDEX(Kaleciler!S:S,$Y242)),"",INDEX(Kaleciler!S:S,$Y242)),IF(ISBLANK(INDEX(Stoperler!S:S,$Y242)),"",INDEX(Stoperler!S:S,$Y242)),IF(ISBLANK(INDEX('Sağ Bekler'!S:S,$Y242)),"",INDEX('Sağ Bekler'!S:S,$Y242)),IF(ISBLANK(INDEX('Sol Bekler'!S:S,$Y242)),"",INDEX('Sol Bekler'!S:S,$Y242)),IF(ISBLANK(INDEX('Orta Saha'!S:S,$Y242)),"",INDEX('Orta Saha'!S:S,$Y242)),IF(ISBLANK(INDEX(Kanatlar!S:S,$Y242)),"",INDEX(Kanatlar!S:S,$Y242)),IF(ISBLANK(INDEX(Forvetler!S:S,$Y242)),"",INDEX(Forvetler!S:S,$Y242))))</f>
        <v/>
      </c>
      <c r="T242" s="3" t="str">
        <f ca="1">IF($X242="","",CHOOSE($X242,IF(ISBLANK(INDEX(Kaleciler!T:T,$Y242)),"",INDEX(Kaleciler!T:T,$Y242)),IF(ISBLANK(INDEX(Stoperler!T:T,$Y242)),"",INDEX(Stoperler!T:T,$Y242)),IF(ISBLANK(INDEX('Sağ Bekler'!T:T,$Y242)),"",INDEX('Sağ Bekler'!T:T,$Y242)),IF(ISBLANK(INDEX('Sol Bekler'!T:T,$Y242)),"",INDEX('Sol Bekler'!T:T,$Y242)),IF(ISBLANK(INDEX('Orta Saha'!T:T,$Y242)),"",INDEX('Orta Saha'!T:T,$Y242)),IF(ISBLANK(INDEX(Kanatlar!T:T,$Y242)),"",INDEX(Kanatlar!T:T,$Y242)),IF(ISBLANK(INDEX(Forvetler!T:T,$Y242)),"",INDEX(Forvetler!T:T,$Y242))))</f>
        <v/>
      </c>
      <c r="U242">
        <v>3</v>
      </c>
      <c r="V242">
        <v>42</v>
      </c>
      <c r="W242" t="str">
        <f ca="1">IF(AND('Sağ Bekler'!$B$42&lt;&gt;"",'Sağ Bekler'!$I$42&gt;0,'Sağ Bekler'!$I$42&lt;=TODAY()+365),COUNT($W$3:W241)+1,"")</f>
        <v/>
      </c>
      <c r="X242" t="str">
        <f ca="1">IFERROR(INDEX($U$4:$U$703,MATCH(ROWS($X$4:X242),$W$4:$W$703,0)),"")</f>
        <v/>
      </c>
      <c r="Y242" t="str">
        <f ca="1">IFERROR(INDEX($V$4:$V$703,MATCH(ROWS($Y$4:Y242),$W$4:$W$703,0)),"")</f>
        <v/>
      </c>
    </row>
    <row r="243" spans="1:25" x14ac:dyDescent="0.2">
      <c r="A243" s="2" t="str">
        <f ca="1">IF($X243="","",CHOOSE($X243,IF(ISBLANK(INDEX(Kaleciler!A:A,$Y243)),"",INDEX(Kaleciler!A:A,$Y243)),IF(ISBLANK(INDEX(Stoperler!A:A,$Y243)),"",INDEX(Stoperler!A:A,$Y243)),IF(ISBLANK(INDEX('Sağ Bekler'!A:A,$Y243)),"",INDEX('Sağ Bekler'!A:A,$Y243)),IF(ISBLANK(INDEX('Sol Bekler'!A:A,$Y243)),"",INDEX('Sol Bekler'!A:A,$Y243)),IF(ISBLANK(INDEX('Orta Saha'!A:A,$Y243)),"",INDEX('Orta Saha'!A:A,$Y243)),IF(ISBLANK(INDEX(Kanatlar!A:A,$Y243)),"",INDEX(Kanatlar!A:A,$Y243)),IF(ISBLANK(INDEX(Forvetler!A:A,$Y243)),"",INDEX(Forvetler!A:A,$Y243))))</f>
        <v/>
      </c>
      <c r="B243" s="3" t="str">
        <f ca="1">IF($X243="","",CHOOSE($X243,IF(ISBLANK(INDEX(Kaleciler!B:B,$Y243)),"",INDEX(Kaleciler!B:B,$Y243)),IF(ISBLANK(INDEX(Stoperler!B:B,$Y243)),"",INDEX(Stoperler!B:B,$Y243)),IF(ISBLANK(INDEX('Sağ Bekler'!B:B,$Y243)),"",INDEX('Sağ Bekler'!B:B,$Y243)),IF(ISBLANK(INDEX('Sol Bekler'!B:B,$Y243)),"",INDEX('Sol Bekler'!B:B,$Y243)),IF(ISBLANK(INDEX('Orta Saha'!B:B,$Y243)),"",INDEX('Orta Saha'!B:B,$Y243)),IF(ISBLANK(INDEX(Kanatlar!B:B,$Y243)),"",INDEX(Kanatlar!B:B,$Y243)),IF(ISBLANK(INDEX(Forvetler!B:B,$Y243)),"",INDEX(Forvetler!B:B,$Y243))))</f>
        <v/>
      </c>
      <c r="C243" s="4" t="str">
        <f ca="1">IF($X243="","",CHOOSE($X243,IF(ISBLANK(INDEX(Kaleciler!C:C,$Y243)),"",INDEX(Kaleciler!C:C,$Y243)),IF(ISBLANK(INDEX(Stoperler!C:C,$Y243)),"",INDEX(Stoperler!C:C,$Y243)),IF(ISBLANK(INDEX('Sağ Bekler'!C:C,$Y243)),"",INDEX('Sağ Bekler'!C:C,$Y243)),IF(ISBLANK(INDEX('Sol Bekler'!C:C,$Y243)),"",INDEX('Sol Bekler'!C:C,$Y243)),IF(ISBLANK(INDEX('Orta Saha'!C:C,$Y243)),"",INDEX('Orta Saha'!C:C,$Y243)),IF(ISBLANK(INDEX(Kanatlar!C:C,$Y243)),"",INDEX(Kanatlar!C:C,$Y243)),IF(ISBLANK(INDEX(Forvetler!C:C,$Y243)),"",INDEX(Forvetler!C:C,$Y243))))</f>
        <v/>
      </c>
      <c r="D243" s="2" t="str">
        <f ca="1">IF($X243="","",CHOOSE($X243,IF(ISBLANK(INDEX(Kaleciler!D:D,$Y243)),"",INDEX(Kaleciler!D:D,$Y243)),IF(ISBLANK(INDEX(Stoperler!D:D,$Y243)),"",INDEX(Stoperler!D:D,$Y243)),IF(ISBLANK(INDEX('Sağ Bekler'!D:D,$Y243)),"",INDEX('Sağ Bekler'!D:D,$Y243)),IF(ISBLANK(INDEX('Sol Bekler'!D:D,$Y243)),"",INDEX('Sol Bekler'!D:D,$Y243)),IF(ISBLANK(INDEX('Orta Saha'!D:D,$Y243)),"",INDEX('Orta Saha'!D:D,$Y243)),IF(ISBLANK(INDEX(Kanatlar!D:D,$Y243)),"",INDEX(Kanatlar!D:D,$Y243)),IF(ISBLANK(INDEX(Forvetler!D:D,$Y243)),"",INDEX(Forvetler!D:D,$Y243))))</f>
        <v/>
      </c>
      <c r="E243" s="3" t="str">
        <f ca="1">IF($X243="","",CHOOSE($X243,IF(ISBLANK(INDEX(Kaleciler!E:E,$Y243)),"",INDEX(Kaleciler!E:E,$Y243)),IF(ISBLANK(INDEX(Stoperler!E:E,$Y243)),"",INDEX(Stoperler!E:E,$Y243)),IF(ISBLANK(INDEX('Sağ Bekler'!E:E,$Y243)),"",INDEX('Sağ Bekler'!E:E,$Y243)),IF(ISBLANK(INDEX('Sol Bekler'!E:E,$Y243)),"",INDEX('Sol Bekler'!E:E,$Y243)),IF(ISBLANK(INDEX('Orta Saha'!E:E,$Y243)),"",INDEX('Orta Saha'!E:E,$Y243)),IF(ISBLANK(INDEX(Kanatlar!E:E,$Y243)),"",INDEX(Kanatlar!E:E,$Y243)),IF(ISBLANK(INDEX(Forvetler!E:E,$Y243)),"",INDEX(Forvetler!E:E,$Y243))))</f>
        <v/>
      </c>
      <c r="F243" s="3" t="str">
        <f ca="1">IF($X243="","",CHOOSE($X243,IF(ISBLANK(INDEX(Kaleciler!F:F,$Y243)),"",INDEX(Kaleciler!F:F,$Y243)),IF(ISBLANK(INDEX(Stoperler!F:F,$Y243)),"",INDEX(Stoperler!F:F,$Y243)),IF(ISBLANK(INDEX('Sağ Bekler'!F:F,$Y243)),"",INDEX('Sağ Bekler'!F:F,$Y243)),IF(ISBLANK(INDEX('Sol Bekler'!F:F,$Y243)),"",INDEX('Sol Bekler'!F:F,$Y243)),IF(ISBLANK(INDEX('Orta Saha'!F:F,$Y243)),"",INDEX('Orta Saha'!F:F,$Y243)),IF(ISBLANK(INDEX(Kanatlar!F:F,$Y243)),"",INDEX(Kanatlar!F:F,$Y243)),IF(ISBLANK(INDEX(Forvetler!F:F,$Y243)),"",INDEX(Forvetler!F:F,$Y243))))</f>
        <v/>
      </c>
      <c r="G243" s="3" t="str">
        <f ca="1">IF($X243="","",CHOOSE($X243,IF(ISBLANK(INDEX(Kaleciler!G:G,$Y243)),"",INDEX(Kaleciler!G:G,$Y243)),IF(ISBLANK(INDEX(Stoperler!G:G,$Y243)),"",INDEX(Stoperler!G:G,$Y243)),IF(ISBLANK(INDEX('Sağ Bekler'!G:G,$Y243)),"",INDEX('Sağ Bekler'!G:G,$Y243)),IF(ISBLANK(INDEX('Sol Bekler'!G:G,$Y243)),"",INDEX('Sol Bekler'!G:G,$Y243)),IF(ISBLANK(INDEX('Orta Saha'!G:G,$Y243)),"",INDEX('Orta Saha'!G:G,$Y243)),IF(ISBLANK(INDEX(Kanatlar!G:G,$Y243)),"",INDEX(Kanatlar!G:G,$Y243)),IF(ISBLANK(INDEX(Forvetler!G:G,$Y243)),"",INDEX(Forvetler!G:G,$Y243))))</f>
        <v/>
      </c>
      <c r="H243" s="3" t="str">
        <f ca="1">IF($X243="","",CHOOSE($X243,IF(ISBLANK(INDEX(Kaleciler!H:H,$Y243)),"",INDEX(Kaleciler!H:H,$Y243)),IF(ISBLANK(INDEX(Stoperler!H:H,$Y243)),"",INDEX(Stoperler!H:H,$Y243)),IF(ISBLANK(INDEX('Sağ Bekler'!H:H,$Y243)),"",INDEX('Sağ Bekler'!H:H,$Y243)),IF(ISBLANK(INDEX('Sol Bekler'!H:H,$Y243)),"",INDEX('Sol Bekler'!H:H,$Y243)),IF(ISBLANK(INDEX('Orta Saha'!H:H,$Y243)),"",INDEX('Orta Saha'!H:H,$Y243)),IF(ISBLANK(INDEX(Kanatlar!H:H,$Y243)),"",INDEX(Kanatlar!H:H,$Y243)),IF(ISBLANK(INDEX(Forvetler!H:H,$Y243)),"",INDEX(Forvetler!H:H,$Y243))))</f>
        <v/>
      </c>
      <c r="I243" s="4" t="str">
        <f ca="1">IF($X243="","",CHOOSE($X243,IF(ISBLANK(INDEX(Kaleciler!I:I,$Y243)),"",INDEX(Kaleciler!I:I,$Y243)),IF(ISBLANK(INDEX(Stoperler!I:I,$Y243)),"",INDEX(Stoperler!I:I,$Y243)),IF(ISBLANK(INDEX('Sağ Bekler'!I:I,$Y243)),"",INDEX('Sağ Bekler'!I:I,$Y243)),IF(ISBLANK(INDEX('Sol Bekler'!I:I,$Y243)),"",INDEX('Sol Bekler'!I:I,$Y243)),IF(ISBLANK(INDEX('Orta Saha'!I:I,$Y243)),"",INDEX('Orta Saha'!I:I,$Y243)),IF(ISBLANK(INDEX(Kanatlar!I:I,$Y243)),"",INDEX(Kanatlar!I:I,$Y243)),IF(ISBLANK(INDEX(Forvetler!I:I,$Y243)),"",INDEX(Forvetler!I:I,$Y243))))</f>
        <v/>
      </c>
      <c r="J243" s="4" t="str">
        <f ca="1">IF($X243="","",CHOOSE($X243,IF(ISBLANK(INDEX(Kaleciler!J:J,$Y243)),"",INDEX(Kaleciler!J:J,$Y243)),IF(ISBLANK(INDEX(Stoperler!J:J,$Y243)),"",INDEX(Stoperler!J:J,$Y243)),IF(ISBLANK(INDEX('Sağ Bekler'!J:J,$Y243)),"",INDEX('Sağ Bekler'!J:J,$Y243)),IF(ISBLANK(INDEX('Sol Bekler'!J:J,$Y243)),"",INDEX('Sol Bekler'!J:J,$Y243)),IF(ISBLANK(INDEX('Orta Saha'!J:J,$Y243)),"",INDEX('Orta Saha'!J:J,$Y243)),IF(ISBLANK(INDEX(Kanatlar!J:J,$Y243)),"",INDEX(Kanatlar!J:J,$Y243)),IF(ISBLANK(INDEX(Forvetler!J:J,$Y243)),"",INDEX(Forvetler!J:J,$Y243))))</f>
        <v/>
      </c>
      <c r="K243" s="2" t="str">
        <f ca="1">IF($X243="","",CHOOSE($X243,IF(ISBLANK(INDEX(Kaleciler!K:K,$Y243)),"",INDEX(Kaleciler!K:K,$Y243)),IF(ISBLANK(INDEX(Stoperler!K:K,$Y243)),"",INDEX(Stoperler!K:K,$Y243)),IF(ISBLANK(INDEX('Sağ Bekler'!K:K,$Y243)),"",INDEX('Sağ Bekler'!K:K,$Y243)),IF(ISBLANK(INDEX('Sol Bekler'!K:K,$Y243)),"",INDEX('Sol Bekler'!K:K,$Y243)),IF(ISBLANK(INDEX('Orta Saha'!K:K,$Y243)),"",INDEX('Orta Saha'!K:K,$Y243)),IF(ISBLANK(INDEX(Kanatlar!K:K,$Y243)),"",INDEX(Kanatlar!K:K,$Y243)),IF(ISBLANK(INDEX(Forvetler!K:K,$Y243)),"",INDEX(Forvetler!K:K,$Y243))))</f>
        <v/>
      </c>
      <c r="L243" s="2" t="str">
        <f ca="1">IF($X243="","",CHOOSE($X243,IF(ISBLANK(INDEX(Kaleciler!L:L,$Y243)),"",INDEX(Kaleciler!L:L,$Y243)),IF(ISBLANK(INDEX(Stoperler!L:L,$Y243)),"",INDEX(Stoperler!L:L,$Y243)),IF(ISBLANK(INDEX('Sağ Bekler'!L:L,$Y243)),"",INDEX('Sağ Bekler'!L:L,$Y243)),IF(ISBLANK(INDEX('Sol Bekler'!L:L,$Y243)),"",INDEX('Sol Bekler'!L:L,$Y243)),IF(ISBLANK(INDEX('Orta Saha'!L:L,$Y243)),"",INDEX('Orta Saha'!L:L,$Y243)),IF(ISBLANK(INDEX(Kanatlar!L:L,$Y243)),"",INDEX(Kanatlar!L:L,$Y243)),IF(ISBLANK(INDEX(Forvetler!L:L,$Y243)),"",INDEX(Forvetler!L:L,$Y243))))</f>
        <v/>
      </c>
      <c r="M243" s="2" t="str">
        <f ca="1">IF($X243="","",CHOOSE($X243,IF(ISBLANK(INDEX(Kaleciler!M:M,$Y243)),"",INDEX(Kaleciler!M:M,$Y243)),IF(ISBLANK(INDEX(Stoperler!M:M,$Y243)),"",INDEX(Stoperler!M:M,$Y243)),IF(ISBLANK(INDEX('Sağ Bekler'!M:M,$Y243)),"",INDEX('Sağ Bekler'!M:M,$Y243)),IF(ISBLANK(INDEX('Sol Bekler'!M:M,$Y243)),"",INDEX('Sol Bekler'!M:M,$Y243)),IF(ISBLANK(INDEX('Orta Saha'!M:M,$Y243)),"",INDEX('Orta Saha'!M:M,$Y243)),IF(ISBLANK(INDEX(Kanatlar!M:M,$Y243)),"",INDEX(Kanatlar!M:M,$Y243)),IF(ISBLANK(INDEX(Forvetler!M:M,$Y243)),"",INDEX(Forvetler!M:M,$Y243))))</f>
        <v/>
      </c>
      <c r="N243" s="2" t="str">
        <f ca="1">IF($X243="","",CHOOSE($X243,IF(ISBLANK(INDEX(Kaleciler!N:N,$Y243)),"",INDEX(Kaleciler!N:N,$Y243)),IF(ISBLANK(INDEX(Stoperler!N:N,$Y243)),"",INDEX(Stoperler!N:N,$Y243)),IF(ISBLANK(INDEX('Sağ Bekler'!N:N,$Y243)),"",INDEX('Sağ Bekler'!N:N,$Y243)),IF(ISBLANK(INDEX('Sol Bekler'!N:N,$Y243)),"",INDEX('Sol Bekler'!N:N,$Y243)),IF(ISBLANK(INDEX('Orta Saha'!N:N,$Y243)),"",INDEX('Orta Saha'!N:N,$Y243)),IF(ISBLANK(INDEX(Kanatlar!N:N,$Y243)),"",INDEX(Kanatlar!N:N,$Y243)),IF(ISBLANK(INDEX(Forvetler!N:N,$Y243)),"",INDEX(Forvetler!N:N,$Y243))))</f>
        <v/>
      </c>
      <c r="O243" s="2" t="str">
        <f ca="1">IF($X243="","",CHOOSE($X243,IF(ISBLANK(INDEX(Kaleciler!O:O,$Y243)),"",INDEX(Kaleciler!O:O,$Y243)),IF(ISBLANK(INDEX(Stoperler!O:O,$Y243)),"",INDEX(Stoperler!O:O,$Y243)),IF(ISBLANK(INDEX('Sağ Bekler'!O:O,$Y243)),"",INDEX('Sağ Bekler'!O:O,$Y243)),IF(ISBLANK(INDEX('Sol Bekler'!O:O,$Y243)),"",INDEX('Sol Bekler'!O:O,$Y243)),IF(ISBLANK(INDEX('Orta Saha'!O:O,$Y243)),"",INDEX('Orta Saha'!O:O,$Y243)),IF(ISBLANK(INDEX(Kanatlar!O:O,$Y243)),"",INDEX(Kanatlar!O:O,$Y243)),IF(ISBLANK(INDEX(Forvetler!O:O,$Y243)),"",INDEX(Forvetler!O:O,$Y243))))</f>
        <v/>
      </c>
      <c r="P243" s="2" t="str">
        <f ca="1">IF($X243="","",CHOOSE($X243,IF(ISBLANK(INDEX(Kaleciler!P:P,$Y243)),"",INDEX(Kaleciler!P:P,$Y243)),IF(ISBLANK(INDEX(Stoperler!P:P,$Y243)),"",INDEX(Stoperler!P:P,$Y243)),IF(ISBLANK(INDEX('Sağ Bekler'!P:P,$Y243)),"",INDEX('Sağ Bekler'!P:P,$Y243)),IF(ISBLANK(INDEX('Sol Bekler'!P:P,$Y243)),"",INDEX('Sol Bekler'!P:P,$Y243)),IF(ISBLANK(INDEX('Orta Saha'!P:P,$Y243)),"",INDEX('Orta Saha'!P:P,$Y243)),IF(ISBLANK(INDEX(Kanatlar!P:P,$Y243)),"",INDEX(Kanatlar!P:P,$Y243)),IF(ISBLANK(INDEX(Forvetler!P:P,$Y243)),"",INDEX(Forvetler!P:P,$Y243))))</f>
        <v/>
      </c>
      <c r="Q243" s="3" t="str">
        <f ca="1">IF($X243="","",CHOOSE($X243,IF(ISBLANK(INDEX(Kaleciler!Q:Q,$Y243)),"",INDEX(Kaleciler!Q:Q,$Y243)),IF(ISBLANK(INDEX(Stoperler!Q:Q,$Y243)),"",INDEX(Stoperler!Q:Q,$Y243)),IF(ISBLANK(INDEX('Sağ Bekler'!Q:Q,$Y243)),"",INDEX('Sağ Bekler'!Q:Q,$Y243)),IF(ISBLANK(INDEX('Sol Bekler'!Q:Q,$Y243)),"",INDEX('Sol Bekler'!Q:Q,$Y243)),IF(ISBLANK(INDEX('Orta Saha'!Q:Q,$Y243)),"",INDEX('Orta Saha'!Q:Q,$Y243)),IF(ISBLANK(INDEX(Kanatlar!Q:Q,$Y243)),"",INDEX(Kanatlar!Q:Q,$Y243)),IF(ISBLANK(INDEX(Forvetler!Q:Q,$Y243)),"",INDEX(Forvetler!Q:Q,$Y243))))</f>
        <v/>
      </c>
      <c r="R243" s="4" t="str">
        <f ca="1">IF($X243="","",CHOOSE($X243,IF(ISBLANK(INDEX(Kaleciler!R:R,$Y243)),"",INDEX(Kaleciler!R:R,$Y243)),IF(ISBLANK(INDEX(Stoperler!R:R,$Y243)),"",INDEX(Stoperler!R:R,$Y243)),IF(ISBLANK(INDEX('Sağ Bekler'!R:R,$Y243)),"",INDEX('Sağ Bekler'!R:R,$Y243)),IF(ISBLANK(INDEX('Sol Bekler'!R:R,$Y243)),"",INDEX('Sol Bekler'!R:R,$Y243)),IF(ISBLANK(INDEX('Orta Saha'!R:R,$Y243)),"",INDEX('Orta Saha'!R:R,$Y243)),IF(ISBLANK(INDEX(Kanatlar!R:R,$Y243)),"",INDEX(Kanatlar!R:R,$Y243)),IF(ISBLANK(INDEX(Forvetler!R:R,$Y243)),"",INDEX(Forvetler!R:R,$Y243))))</f>
        <v/>
      </c>
      <c r="S243" s="2" t="str">
        <f ca="1">IF($X243="","",CHOOSE($X243,IF(ISBLANK(INDEX(Kaleciler!S:S,$Y243)),"",INDEX(Kaleciler!S:S,$Y243)),IF(ISBLANK(INDEX(Stoperler!S:S,$Y243)),"",INDEX(Stoperler!S:S,$Y243)),IF(ISBLANK(INDEX('Sağ Bekler'!S:S,$Y243)),"",INDEX('Sağ Bekler'!S:S,$Y243)),IF(ISBLANK(INDEX('Sol Bekler'!S:S,$Y243)),"",INDEX('Sol Bekler'!S:S,$Y243)),IF(ISBLANK(INDEX('Orta Saha'!S:S,$Y243)),"",INDEX('Orta Saha'!S:S,$Y243)),IF(ISBLANK(INDEX(Kanatlar!S:S,$Y243)),"",INDEX(Kanatlar!S:S,$Y243)),IF(ISBLANK(INDEX(Forvetler!S:S,$Y243)),"",INDEX(Forvetler!S:S,$Y243))))</f>
        <v/>
      </c>
      <c r="T243" s="3" t="str">
        <f ca="1">IF($X243="","",CHOOSE($X243,IF(ISBLANK(INDEX(Kaleciler!T:T,$Y243)),"",INDEX(Kaleciler!T:T,$Y243)),IF(ISBLANK(INDEX(Stoperler!T:T,$Y243)),"",INDEX(Stoperler!T:T,$Y243)),IF(ISBLANK(INDEX('Sağ Bekler'!T:T,$Y243)),"",INDEX('Sağ Bekler'!T:T,$Y243)),IF(ISBLANK(INDEX('Sol Bekler'!T:T,$Y243)),"",INDEX('Sol Bekler'!T:T,$Y243)),IF(ISBLANK(INDEX('Orta Saha'!T:T,$Y243)),"",INDEX('Orta Saha'!T:T,$Y243)),IF(ISBLANK(INDEX(Kanatlar!T:T,$Y243)),"",INDEX(Kanatlar!T:T,$Y243)),IF(ISBLANK(INDEX(Forvetler!T:T,$Y243)),"",INDEX(Forvetler!T:T,$Y243))))</f>
        <v/>
      </c>
      <c r="U243">
        <v>3</v>
      </c>
      <c r="V243">
        <v>43</v>
      </c>
      <c r="W243" t="str">
        <f ca="1">IF(AND('Sağ Bekler'!$B$43&lt;&gt;"",'Sağ Bekler'!$I$43&gt;0,'Sağ Bekler'!$I$43&lt;=TODAY()+365),COUNT($W$3:W242)+1,"")</f>
        <v/>
      </c>
      <c r="X243" t="str">
        <f ca="1">IFERROR(INDEX($U$4:$U$703,MATCH(ROWS($X$4:X243),$W$4:$W$703,0)),"")</f>
        <v/>
      </c>
      <c r="Y243" t="str">
        <f ca="1">IFERROR(INDEX($V$4:$V$703,MATCH(ROWS($Y$4:Y243),$W$4:$W$703,0)),"")</f>
        <v/>
      </c>
    </row>
    <row r="244" spans="1:25" x14ac:dyDescent="0.2">
      <c r="A244" s="2" t="str">
        <f ca="1">IF($X244="","",CHOOSE($X244,IF(ISBLANK(INDEX(Kaleciler!A:A,$Y244)),"",INDEX(Kaleciler!A:A,$Y244)),IF(ISBLANK(INDEX(Stoperler!A:A,$Y244)),"",INDEX(Stoperler!A:A,$Y244)),IF(ISBLANK(INDEX('Sağ Bekler'!A:A,$Y244)),"",INDEX('Sağ Bekler'!A:A,$Y244)),IF(ISBLANK(INDEX('Sol Bekler'!A:A,$Y244)),"",INDEX('Sol Bekler'!A:A,$Y244)),IF(ISBLANK(INDEX('Orta Saha'!A:A,$Y244)),"",INDEX('Orta Saha'!A:A,$Y244)),IF(ISBLANK(INDEX(Kanatlar!A:A,$Y244)),"",INDEX(Kanatlar!A:A,$Y244)),IF(ISBLANK(INDEX(Forvetler!A:A,$Y244)),"",INDEX(Forvetler!A:A,$Y244))))</f>
        <v/>
      </c>
      <c r="B244" s="3" t="str">
        <f ca="1">IF($X244="","",CHOOSE($X244,IF(ISBLANK(INDEX(Kaleciler!B:B,$Y244)),"",INDEX(Kaleciler!B:B,$Y244)),IF(ISBLANK(INDEX(Stoperler!B:B,$Y244)),"",INDEX(Stoperler!B:B,$Y244)),IF(ISBLANK(INDEX('Sağ Bekler'!B:B,$Y244)),"",INDEX('Sağ Bekler'!B:B,$Y244)),IF(ISBLANK(INDEX('Sol Bekler'!B:B,$Y244)),"",INDEX('Sol Bekler'!B:B,$Y244)),IF(ISBLANK(INDEX('Orta Saha'!B:B,$Y244)),"",INDEX('Orta Saha'!B:B,$Y244)),IF(ISBLANK(INDEX(Kanatlar!B:B,$Y244)),"",INDEX(Kanatlar!B:B,$Y244)),IF(ISBLANK(INDEX(Forvetler!B:B,$Y244)),"",INDEX(Forvetler!B:B,$Y244))))</f>
        <v/>
      </c>
      <c r="C244" s="4" t="str">
        <f ca="1">IF($X244="","",CHOOSE($X244,IF(ISBLANK(INDEX(Kaleciler!C:C,$Y244)),"",INDEX(Kaleciler!C:C,$Y244)),IF(ISBLANK(INDEX(Stoperler!C:C,$Y244)),"",INDEX(Stoperler!C:C,$Y244)),IF(ISBLANK(INDEX('Sağ Bekler'!C:C,$Y244)),"",INDEX('Sağ Bekler'!C:C,$Y244)),IF(ISBLANK(INDEX('Sol Bekler'!C:C,$Y244)),"",INDEX('Sol Bekler'!C:C,$Y244)),IF(ISBLANK(INDEX('Orta Saha'!C:C,$Y244)),"",INDEX('Orta Saha'!C:C,$Y244)),IF(ISBLANK(INDEX(Kanatlar!C:C,$Y244)),"",INDEX(Kanatlar!C:C,$Y244)),IF(ISBLANK(INDEX(Forvetler!C:C,$Y244)),"",INDEX(Forvetler!C:C,$Y244))))</f>
        <v/>
      </c>
      <c r="D244" s="2" t="str">
        <f ca="1">IF($X244="","",CHOOSE($X244,IF(ISBLANK(INDEX(Kaleciler!D:D,$Y244)),"",INDEX(Kaleciler!D:D,$Y244)),IF(ISBLANK(INDEX(Stoperler!D:D,$Y244)),"",INDEX(Stoperler!D:D,$Y244)),IF(ISBLANK(INDEX('Sağ Bekler'!D:D,$Y244)),"",INDEX('Sağ Bekler'!D:D,$Y244)),IF(ISBLANK(INDEX('Sol Bekler'!D:D,$Y244)),"",INDEX('Sol Bekler'!D:D,$Y244)),IF(ISBLANK(INDEX('Orta Saha'!D:D,$Y244)),"",INDEX('Orta Saha'!D:D,$Y244)),IF(ISBLANK(INDEX(Kanatlar!D:D,$Y244)),"",INDEX(Kanatlar!D:D,$Y244)),IF(ISBLANK(INDEX(Forvetler!D:D,$Y244)),"",INDEX(Forvetler!D:D,$Y244))))</f>
        <v/>
      </c>
      <c r="E244" s="3" t="str">
        <f ca="1">IF($X244="","",CHOOSE($X244,IF(ISBLANK(INDEX(Kaleciler!E:E,$Y244)),"",INDEX(Kaleciler!E:E,$Y244)),IF(ISBLANK(INDEX(Stoperler!E:E,$Y244)),"",INDEX(Stoperler!E:E,$Y244)),IF(ISBLANK(INDEX('Sağ Bekler'!E:E,$Y244)),"",INDEX('Sağ Bekler'!E:E,$Y244)),IF(ISBLANK(INDEX('Sol Bekler'!E:E,$Y244)),"",INDEX('Sol Bekler'!E:E,$Y244)),IF(ISBLANK(INDEX('Orta Saha'!E:E,$Y244)),"",INDEX('Orta Saha'!E:E,$Y244)),IF(ISBLANK(INDEX(Kanatlar!E:E,$Y244)),"",INDEX(Kanatlar!E:E,$Y244)),IF(ISBLANK(INDEX(Forvetler!E:E,$Y244)),"",INDEX(Forvetler!E:E,$Y244))))</f>
        <v/>
      </c>
      <c r="F244" s="3" t="str">
        <f ca="1">IF($X244="","",CHOOSE($X244,IF(ISBLANK(INDEX(Kaleciler!F:F,$Y244)),"",INDEX(Kaleciler!F:F,$Y244)),IF(ISBLANK(INDEX(Stoperler!F:F,$Y244)),"",INDEX(Stoperler!F:F,$Y244)),IF(ISBLANK(INDEX('Sağ Bekler'!F:F,$Y244)),"",INDEX('Sağ Bekler'!F:F,$Y244)),IF(ISBLANK(INDEX('Sol Bekler'!F:F,$Y244)),"",INDEX('Sol Bekler'!F:F,$Y244)),IF(ISBLANK(INDEX('Orta Saha'!F:F,$Y244)),"",INDEX('Orta Saha'!F:F,$Y244)),IF(ISBLANK(INDEX(Kanatlar!F:F,$Y244)),"",INDEX(Kanatlar!F:F,$Y244)),IF(ISBLANK(INDEX(Forvetler!F:F,$Y244)),"",INDEX(Forvetler!F:F,$Y244))))</f>
        <v/>
      </c>
      <c r="G244" s="3" t="str">
        <f ca="1">IF($X244="","",CHOOSE($X244,IF(ISBLANK(INDEX(Kaleciler!G:G,$Y244)),"",INDEX(Kaleciler!G:G,$Y244)),IF(ISBLANK(INDEX(Stoperler!G:G,$Y244)),"",INDEX(Stoperler!G:G,$Y244)),IF(ISBLANK(INDEX('Sağ Bekler'!G:G,$Y244)),"",INDEX('Sağ Bekler'!G:G,$Y244)),IF(ISBLANK(INDEX('Sol Bekler'!G:G,$Y244)),"",INDEX('Sol Bekler'!G:G,$Y244)),IF(ISBLANK(INDEX('Orta Saha'!G:G,$Y244)),"",INDEX('Orta Saha'!G:G,$Y244)),IF(ISBLANK(INDEX(Kanatlar!G:G,$Y244)),"",INDEX(Kanatlar!G:G,$Y244)),IF(ISBLANK(INDEX(Forvetler!G:G,$Y244)),"",INDEX(Forvetler!G:G,$Y244))))</f>
        <v/>
      </c>
      <c r="H244" s="3" t="str">
        <f ca="1">IF($X244="","",CHOOSE($X244,IF(ISBLANK(INDEX(Kaleciler!H:H,$Y244)),"",INDEX(Kaleciler!H:H,$Y244)),IF(ISBLANK(INDEX(Stoperler!H:H,$Y244)),"",INDEX(Stoperler!H:H,$Y244)),IF(ISBLANK(INDEX('Sağ Bekler'!H:H,$Y244)),"",INDEX('Sağ Bekler'!H:H,$Y244)),IF(ISBLANK(INDEX('Sol Bekler'!H:H,$Y244)),"",INDEX('Sol Bekler'!H:H,$Y244)),IF(ISBLANK(INDEX('Orta Saha'!H:H,$Y244)),"",INDEX('Orta Saha'!H:H,$Y244)),IF(ISBLANK(INDEX(Kanatlar!H:H,$Y244)),"",INDEX(Kanatlar!H:H,$Y244)),IF(ISBLANK(INDEX(Forvetler!H:H,$Y244)),"",INDEX(Forvetler!H:H,$Y244))))</f>
        <v/>
      </c>
      <c r="I244" s="4" t="str">
        <f ca="1">IF($X244="","",CHOOSE($X244,IF(ISBLANK(INDEX(Kaleciler!I:I,$Y244)),"",INDEX(Kaleciler!I:I,$Y244)),IF(ISBLANK(INDEX(Stoperler!I:I,$Y244)),"",INDEX(Stoperler!I:I,$Y244)),IF(ISBLANK(INDEX('Sağ Bekler'!I:I,$Y244)),"",INDEX('Sağ Bekler'!I:I,$Y244)),IF(ISBLANK(INDEX('Sol Bekler'!I:I,$Y244)),"",INDEX('Sol Bekler'!I:I,$Y244)),IF(ISBLANK(INDEX('Orta Saha'!I:I,$Y244)),"",INDEX('Orta Saha'!I:I,$Y244)),IF(ISBLANK(INDEX(Kanatlar!I:I,$Y244)),"",INDEX(Kanatlar!I:I,$Y244)),IF(ISBLANK(INDEX(Forvetler!I:I,$Y244)),"",INDEX(Forvetler!I:I,$Y244))))</f>
        <v/>
      </c>
      <c r="J244" s="4" t="str">
        <f ca="1">IF($X244="","",CHOOSE($X244,IF(ISBLANK(INDEX(Kaleciler!J:J,$Y244)),"",INDEX(Kaleciler!J:J,$Y244)),IF(ISBLANK(INDEX(Stoperler!J:J,$Y244)),"",INDEX(Stoperler!J:J,$Y244)),IF(ISBLANK(INDEX('Sağ Bekler'!J:J,$Y244)),"",INDEX('Sağ Bekler'!J:J,$Y244)),IF(ISBLANK(INDEX('Sol Bekler'!J:J,$Y244)),"",INDEX('Sol Bekler'!J:J,$Y244)),IF(ISBLANK(INDEX('Orta Saha'!J:J,$Y244)),"",INDEX('Orta Saha'!J:J,$Y244)),IF(ISBLANK(INDEX(Kanatlar!J:J,$Y244)),"",INDEX(Kanatlar!J:J,$Y244)),IF(ISBLANK(INDEX(Forvetler!J:J,$Y244)),"",INDEX(Forvetler!J:J,$Y244))))</f>
        <v/>
      </c>
      <c r="K244" s="2" t="str">
        <f ca="1">IF($X244="","",CHOOSE($X244,IF(ISBLANK(INDEX(Kaleciler!K:K,$Y244)),"",INDEX(Kaleciler!K:K,$Y244)),IF(ISBLANK(INDEX(Stoperler!K:K,$Y244)),"",INDEX(Stoperler!K:K,$Y244)),IF(ISBLANK(INDEX('Sağ Bekler'!K:K,$Y244)),"",INDEX('Sağ Bekler'!K:K,$Y244)),IF(ISBLANK(INDEX('Sol Bekler'!K:K,$Y244)),"",INDEX('Sol Bekler'!K:K,$Y244)),IF(ISBLANK(INDEX('Orta Saha'!K:K,$Y244)),"",INDEX('Orta Saha'!K:K,$Y244)),IF(ISBLANK(INDEX(Kanatlar!K:K,$Y244)),"",INDEX(Kanatlar!K:K,$Y244)),IF(ISBLANK(INDEX(Forvetler!K:K,$Y244)),"",INDEX(Forvetler!K:K,$Y244))))</f>
        <v/>
      </c>
      <c r="L244" s="2" t="str">
        <f ca="1">IF($X244="","",CHOOSE($X244,IF(ISBLANK(INDEX(Kaleciler!L:L,$Y244)),"",INDEX(Kaleciler!L:L,$Y244)),IF(ISBLANK(INDEX(Stoperler!L:L,$Y244)),"",INDEX(Stoperler!L:L,$Y244)),IF(ISBLANK(INDEX('Sağ Bekler'!L:L,$Y244)),"",INDEX('Sağ Bekler'!L:L,$Y244)),IF(ISBLANK(INDEX('Sol Bekler'!L:L,$Y244)),"",INDEX('Sol Bekler'!L:L,$Y244)),IF(ISBLANK(INDEX('Orta Saha'!L:L,$Y244)),"",INDEX('Orta Saha'!L:L,$Y244)),IF(ISBLANK(INDEX(Kanatlar!L:L,$Y244)),"",INDEX(Kanatlar!L:L,$Y244)),IF(ISBLANK(INDEX(Forvetler!L:L,$Y244)),"",INDEX(Forvetler!L:L,$Y244))))</f>
        <v/>
      </c>
      <c r="M244" s="2" t="str">
        <f ca="1">IF($X244="","",CHOOSE($X244,IF(ISBLANK(INDEX(Kaleciler!M:M,$Y244)),"",INDEX(Kaleciler!M:M,$Y244)),IF(ISBLANK(INDEX(Stoperler!M:M,$Y244)),"",INDEX(Stoperler!M:M,$Y244)),IF(ISBLANK(INDEX('Sağ Bekler'!M:M,$Y244)),"",INDEX('Sağ Bekler'!M:M,$Y244)),IF(ISBLANK(INDEX('Sol Bekler'!M:M,$Y244)),"",INDEX('Sol Bekler'!M:M,$Y244)),IF(ISBLANK(INDEX('Orta Saha'!M:M,$Y244)),"",INDEX('Orta Saha'!M:M,$Y244)),IF(ISBLANK(INDEX(Kanatlar!M:M,$Y244)),"",INDEX(Kanatlar!M:M,$Y244)),IF(ISBLANK(INDEX(Forvetler!M:M,$Y244)),"",INDEX(Forvetler!M:M,$Y244))))</f>
        <v/>
      </c>
      <c r="N244" s="2" t="str">
        <f ca="1">IF($X244="","",CHOOSE($X244,IF(ISBLANK(INDEX(Kaleciler!N:N,$Y244)),"",INDEX(Kaleciler!N:N,$Y244)),IF(ISBLANK(INDEX(Stoperler!N:N,$Y244)),"",INDEX(Stoperler!N:N,$Y244)),IF(ISBLANK(INDEX('Sağ Bekler'!N:N,$Y244)),"",INDEX('Sağ Bekler'!N:N,$Y244)),IF(ISBLANK(INDEX('Sol Bekler'!N:N,$Y244)),"",INDEX('Sol Bekler'!N:N,$Y244)),IF(ISBLANK(INDEX('Orta Saha'!N:N,$Y244)),"",INDEX('Orta Saha'!N:N,$Y244)),IF(ISBLANK(INDEX(Kanatlar!N:N,$Y244)),"",INDEX(Kanatlar!N:N,$Y244)),IF(ISBLANK(INDEX(Forvetler!N:N,$Y244)),"",INDEX(Forvetler!N:N,$Y244))))</f>
        <v/>
      </c>
      <c r="O244" s="2" t="str">
        <f ca="1">IF($X244="","",CHOOSE($X244,IF(ISBLANK(INDEX(Kaleciler!O:O,$Y244)),"",INDEX(Kaleciler!O:O,$Y244)),IF(ISBLANK(INDEX(Stoperler!O:O,$Y244)),"",INDEX(Stoperler!O:O,$Y244)),IF(ISBLANK(INDEX('Sağ Bekler'!O:O,$Y244)),"",INDEX('Sağ Bekler'!O:O,$Y244)),IF(ISBLANK(INDEX('Sol Bekler'!O:O,$Y244)),"",INDEX('Sol Bekler'!O:O,$Y244)),IF(ISBLANK(INDEX('Orta Saha'!O:O,$Y244)),"",INDEX('Orta Saha'!O:O,$Y244)),IF(ISBLANK(INDEX(Kanatlar!O:O,$Y244)),"",INDEX(Kanatlar!O:O,$Y244)),IF(ISBLANK(INDEX(Forvetler!O:O,$Y244)),"",INDEX(Forvetler!O:O,$Y244))))</f>
        <v/>
      </c>
      <c r="P244" s="2" t="str">
        <f ca="1">IF($X244="","",CHOOSE($X244,IF(ISBLANK(INDEX(Kaleciler!P:P,$Y244)),"",INDEX(Kaleciler!P:P,$Y244)),IF(ISBLANK(INDEX(Stoperler!P:P,$Y244)),"",INDEX(Stoperler!P:P,$Y244)),IF(ISBLANK(INDEX('Sağ Bekler'!P:P,$Y244)),"",INDEX('Sağ Bekler'!P:P,$Y244)),IF(ISBLANK(INDEX('Sol Bekler'!P:P,$Y244)),"",INDEX('Sol Bekler'!P:P,$Y244)),IF(ISBLANK(INDEX('Orta Saha'!P:P,$Y244)),"",INDEX('Orta Saha'!P:P,$Y244)),IF(ISBLANK(INDEX(Kanatlar!P:P,$Y244)),"",INDEX(Kanatlar!P:P,$Y244)),IF(ISBLANK(INDEX(Forvetler!P:P,$Y244)),"",INDEX(Forvetler!P:P,$Y244))))</f>
        <v/>
      </c>
      <c r="Q244" s="3" t="str">
        <f ca="1">IF($X244="","",CHOOSE($X244,IF(ISBLANK(INDEX(Kaleciler!Q:Q,$Y244)),"",INDEX(Kaleciler!Q:Q,$Y244)),IF(ISBLANK(INDEX(Stoperler!Q:Q,$Y244)),"",INDEX(Stoperler!Q:Q,$Y244)),IF(ISBLANK(INDEX('Sağ Bekler'!Q:Q,$Y244)),"",INDEX('Sağ Bekler'!Q:Q,$Y244)),IF(ISBLANK(INDEX('Sol Bekler'!Q:Q,$Y244)),"",INDEX('Sol Bekler'!Q:Q,$Y244)),IF(ISBLANK(INDEX('Orta Saha'!Q:Q,$Y244)),"",INDEX('Orta Saha'!Q:Q,$Y244)),IF(ISBLANK(INDEX(Kanatlar!Q:Q,$Y244)),"",INDEX(Kanatlar!Q:Q,$Y244)),IF(ISBLANK(INDEX(Forvetler!Q:Q,$Y244)),"",INDEX(Forvetler!Q:Q,$Y244))))</f>
        <v/>
      </c>
      <c r="R244" s="4" t="str">
        <f ca="1">IF($X244="","",CHOOSE($X244,IF(ISBLANK(INDEX(Kaleciler!R:R,$Y244)),"",INDEX(Kaleciler!R:R,$Y244)),IF(ISBLANK(INDEX(Stoperler!R:R,$Y244)),"",INDEX(Stoperler!R:R,$Y244)),IF(ISBLANK(INDEX('Sağ Bekler'!R:R,$Y244)),"",INDEX('Sağ Bekler'!R:R,$Y244)),IF(ISBLANK(INDEX('Sol Bekler'!R:R,$Y244)),"",INDEX('Sol Bekler'!R:R,$Y244)),IF(ISBLANK(INDEX('Orta Saha'!R:R,$Y244)),"",INDEX('Orta Saha'!R:R,$Y244)),IF(ISBLANK(INDEX(Kanatlar!R:R,$Y244)),"",INDEX(Kanatlar!R:R,$Y244)),IF(ISBLANK(INDEX(Forvetler!R:R,$Y244)),"",INDEX(Forvetler!R:R,$Y244))))</f>
        <v/>
      </c>
      <c r="S244" s="2" t="str">
        <f ca="1">IF($X244="","",CHOOSE($X244,IF(ISBLANK(INDEX(Kaleciler!S:S,$Y244)),"",INDEX(Kaleciler!S:S,$Y244)),IF(ISBLANK(INDEX(Stoperler!S:S,$Y244)),"",INDEX(Stoperler!S:S,$Y244)),IF(ISBLANK(INDEX('Sağ Bekler'!S:S,$Y244)),"",INDEX('Sağ Bekler'!S:S,$Y244)),IF(ISBLANK(INDEX('Sol Bekler'!S:S,$Y244)),"",INDEX('Sol Bekler'!S:S,$Y244)),IF(ISBLANK(INDEX('Orta Saha'!S:S,$Y244)),"",INDEX('Orta Saha'!S:S,$Y244)),IF(ISBLANK(INDEX(Kanatlar!S:S,$Y244)),"",INDEX(Kanatlar!S:S,$Y244)),IF(ISBLANK(INDEX(Forvetler!S:S,$Y244)),"",INDEX(Forvetler!S:S,$Y244))))</f>
        <v/>
      </c>
      <c r="T244" s="3" t="str">
        <f ca="1">IF($X244="","",CHOOSE($X244,IF(ISBLANK(INDEX(Kaleciler!T:T,$Y244)),"",INDEX(Kaleciler!T:T,$Y244)),IF(ISBLANK(INDEX(Stoperler!T:T,$Y244)),"",INDEX(Stoperler!T:T,$Y244)),IF(ISBLANK(INDEX('Sağ Bekler'!T:T,$Y244)),"",INDEX('Sağ Bekler'!T:T,$Y244)),IF(ISBLANK(INDEX('Sol Bekler'!T:T,$Y244)),"",INDEX('Sol Bekler'!T:T,$Y244)),IF(ISBLANK(INDEX('Orta Saha'!T:T,$Y244)),"",INDEX('Orta Saha'!T:T,$Y244)),IF(ISBLANK(INDEX(Kanatlar!T:T,$Y244)),"",INDEX(Kanatlar!T:T,$Y244)),IF(ISBLANK(INDEX(Forvetler!T:T,$Y244)),"",INDEX(Forvetler!T:T,$Y244))))</f>
        <v/>
      </c>
      <c r="U244">
        <v>3</v>
      </c>
      <c r="V244">
        <v>44</v>
      </c>
      <c r="W244" t="str">
        <f ca="1">IF(AND('Sağ Bekler'!$B$44&lt;&gt;"",'Sağ Bekler'!$I$44&gt;0,'Sağ Bekler'!$I$44&lt;=TODAY()+365),COUNT($W$3:W243)+1,"")</f>
        <v/>
      </c>
      <c r="X244" t="str">
        <f ca="1">IFERROR(INDEX($U$4:$U$703,MATCH(ROWS($X$4:X244),$W$4:$W$703,0)),"")</f>
        <v/>
      </c>
      <c r="Y244" t="str">
        <f ca="1">IFERROR(INDEX($V$4:$V$703,MATCH(ROWS($Y$4:Y244),$W$4:$W$703,0)),"")</f>
        <v/>
      </c>
    </row>
    <row r="245" spans="1:25" x14ac:dyDescent="0.2">
      <c r="A245" s="2" t="str">
        <f ca="1">IF($X245="","",CHOOSE($X245,IF(ISBLANK(INDEX(Kaleciler!A:A,$Y245)),"",INDEX(Kaleciler!A:A,$Y245)),IF(ISBLANK(INDEX(Stoperler!A:A,$Y245)),"",INDEX(Stoperler!A:A,$Y245)),IF(ISBLANK(INDEX('Sağ Bekler'!A:A,$Y245)),"",INDEX('Sağ Bekler'!A:A,$Y245)),IF(ISBLANK(INDEX('Sol Bekler'!A:A,$Y245)),"",INDEX('Sol Bekler'!A:A,$Y245)),IF(ISBLANK(INDEX('Orta Saha'!A:A,$Y245)),"",INDEX('Orta Saha'!A:A,$Y245)),IF(ISBLANK(INDEX(Kanatlar!A:A,$Y245)),"",INDEX(Kanatlar!A:A,$Y245)),IF(ISBLANK(INDEX(Forvetler!A:A,$Y245)),"",INDEX(Forvetler!A:A,$Y245))))</f>
        <v/>
      </c>
      <c r="B245" s="3" t="str">
        <f ca="1">IF($X245="","",CHOOSE($X245,IF(ISBLANK(INDEX(Kaleciler!B:B,$Y245)),"",INDEX(Kaleciler!B:B,$Y245)),IF(ISBLANK(INDEX(Stoperler!B:B,$Y245)),"",INDEX(Stoperler!B:B,$Y245)),IF(ISBLANK(INDEX('Sağ Bekler'!B:B,$Y245)),"",INDEX('Sağ Bekler'!B:B,$Y245)),IF(ISBLANK(INDEX('Sol Bekler'!B:B,$Y245)),"",INDEX('Sol Bekler'!B:B,$Y245)),IF(ISBLANK(INDEX('Orta Saha'!B:B,$Y245)),"",INDEX('Orta Saha'!B:B,$Y245)),IF(ISBLANK(INDEX(Kanatlar!B:B,$Y245)),"",INDEX(Kanatlar!B:B,$Y245)),IF(ISBLANK(INDEX(Forvetler!B:B,$Y245)),"",INDEX(Forvetler!B:B,$Y245))))</f>
        <v/>
      </c>
      <c r="C245" s="4" t="str">
        <f ca="1">IF($X245="","",CHOOSE($X245,IF(ISBLANK(INDEX(Kaleciler!C:C,$Y245)),"",INDEX(Kaleciler!C:C,$Y245)),IF(ISBLANK(INDEX(Stoperler!C:C,$Y245)),"",INDEX(Stoperler!C:C,$Y245)),IF(ISBLANK(INDEX('Sağ Bekler'!C:C,$Y245)),"",INDEX('Sağ Bekler'!C:C,$Y245)),IF(ISBLANK(INDEX('Sol Bekler'!C:C,$Y245)),"",INDEX('Sol Bekler'!C:C,$Y245)),IF(ISBLANK(INDEX('Orta Saha'!C:C,$Y245)),"",INDEX('Orta Saha'!C:C,$Y245)),IF(ISBLANK(INDEX(Kanatlar!C:C,$Y245)),"",INDEX(Kanatlar!C:C,$Y245)),IF(ISBLANK(INDEX(Forvetler!C:C,$Y245)),"",INDEX(Forvetler!C:C,$Y245))))</f>
        <v/>
      </c>
      <c r="D245" s="2" t="str">
        <f ca="1">IF($X245="","",CHOOSE($X245,IF(ISBLANK(INDEX(Kaleciler!D:D,$Y245)),"",INDEX(Kaleciler!D:D,$Y245)),IF(ISBLANK(INDEX(Stoperler!D:D,$Y245)),"",INDEX(Stoperler!D:D,$Y245)),IF(ISBLANK(INDEX('Sağ Bekler'!D:D,$Y245)),"",INDEX('Sağ Bekler'!D:D,$Y245)),IF(ISBLANK(INDEX('Sol Bekler'!D:D,$Y245)),"",INDEX('Sol Bekler'!D:D,$Y245)),IF(ISBLANK(INDEX('Orta Saha'!D:D,$Y245)),"",INDEX('Orta Saha'!D:D,$Y245)),IF(ISBLANK(INDEX(Kanatlar!D:D,$Y245)),"",INDEX(Kanatlar!D:D,$Y245)),IF(ISBLANK(INDEX(Forvetler!D:D,$Y245)),"",INDEX(Forvetler!D:D,$Y245))))</f>
        <v/>
      </c>
      <c r="E245" s="3" t="str">
        <f ca="1">IF($X245="","",CHOOSE($X245,IF(ISBLANK(INDEX(Kaleciler!E:E,$Y245)),"",INDEX(Kaleciler!E:E,$Y245)),IF(ISBLANK(INDEX(Stoperler!E:E,$Y245)),"",INDEX(Stoperler!E:E,$Y245)),IF(ISBLANK(INDEX('Sağ Bekler'!E:E,$Y245)),"",INDEX('Sağ Bekler'!E:E,$Y245)),IF(ISBLANK(INDEX('Sol Bekler'!E:E,$Y245)),"",INDEX('Sol Bekler'!E:E,$Y245)),IF(ISBLANK(INDEX('Orta Saha'!E:E,$Y245)),"",INDEX('Orta Saha'!E:E,$Y245)),IF(ISBLANK(INDEX(Kanatlar!E:E,$Y245)),"",INDEX(Kanatlar!E:E,$Y245)),IF(ISBLANK(INDEX(Forvetler!E:E,$Y245)),"",INDEX(Forvetler!E:E,$Y245))))</f>
        <v/>
      </c>
      <c r="F245" s="3" t="str">
        <f ca="1">IF($X245="","",CHOOSE($X245,IF(ISBLANK(INDEX(Kaleciler!F:F,$Y245)),"",INDEX(Kaleciler!F:F,$Y245)),IF(ISBLANK(INDEX(Stoperler!F:F,$Y245)),"",INDEX(Stoperler!F:F,$Y245)),IF(ISBLANK(INDEX('Sağ Bekler'!F:F,$Y245)),"",INDEX('Sağ Bekler'!F:F,$Y245)),IF(ISBLANK(INDEX('Sol Bekler'!F:F,$Y245)),"",INDEX('Sol Bekler'!F:F,$Y245)),IF(ISBLANK(INDEX('Orta Saha'!F:F,$Y245)),"",INDEX('Orta Saha'!F:F,$Y245)),IF(ISBLANK(INDEX(Kanatlar!F:F,$Y245)),"",INDEX(Kanatlar!F:F,$Y245)),IF(ISBLANK(INDEX(Forvetler!F:F,$Y245)),"",INDEX(Forvetler!F:F,$Y245))))</f>
        <v/>
      </c>
      <c r="G245" s="3" t="str">
        <f ca="1">IF($X245="","",CHOOSE($X245,IF(ISBLANK(INDEX(Kaleciler!G:G,$Y245)),"",INDEX(Kaleciler!G:G,$Y245)),IF(ISBLANK(INDEX(Stoperler!G:G,$Y245)),"",INDEX(Stoperler!G:G,$Y245)),IF(ISBLANK(INDEX('Sağ Bekler'!G:G,$Y245)),"",INDEX('Sağ Bekler'!G:G,$Y245)),IF(ISBLANK(INDEX('Sol Bekler'!G:G,$Y245)),"",INDEX('Sol Bekler'!G:G,$Y245)),IF(ISBLANK(INDEX('Orta Saha'!G:G,$Y245)),"",INDEX('Orta Saha'!G:G,$Y245)),IF(ISBLANK(INDEX(Kanatlar!G:G,$Y245)),"",INDEX(Kanatlar!G:G,$Y245)),IF(ISBLANK(INDEX(Forvetler!G:G,$Y245)),"",INDEX(Forvetler!G:G,$Y245))))</f>
        <v/>
      </c>
      <c r="H245" s="3" t="str">
        <f ca="1">IF($X245="","",CHOOSE($X245,IF(ISBLANK(INDEX(Kaleciler!H:H,$Y245)),"",INDEX(Kaleciler!H:H,$Y245)),IF(ISBLANK(INDEX(Stoperler!H:H,$Y245)),"",INDEX(Stoperler!H:H,$Y245)),IF(ISBLANK(INDEX('Sağ Bekler'!H:H,$Y245)),"",INDEX('Sağ Bekler'!H:H,$Y245)),IF(ISBLANK(INDEX('Sol Bekler'!H:H,$Y245)),"",INDEX('Sol Bekler'!H:H,$Y245)),IF(ISBLANK(INDEX('Orta Saha'!H:H,$Y245)),"",INDEX('Orta Saha'!H:H,$Y245)),IF(ISBLANK(INDEX(Kanatlar!H:H,$Y245)),"",INDEX(Kanatlar!H:H,$Y245)),IF(ISBLANK(INDEX(Forvetler!H:H,$Y245)),"",INDEX(Forvetler!H:H,$Y245))))</f>
        <v/>
      </c>
      <c r="I245" s="4" t="str">
        <f ca="1">IF($X245="","",CHOOSE($X245,IF(ISBLANK(INDEX(Kaleciler!I:I,$Y245)),"",INDEX(Kaleciler!I:I,$Y245)),IF(ISBLANK(INDEX(Stoperler!I:I,$Y245)),"",INDEX(Stoperler!I:I,$Y245)),IF(ISBLANK(INDEX('Sağ Bekler'!I:I,$Y245)),"",INDEX('Sağ Bekler'!I:I,$Y245)),IF(ISBLANK(INDEX('Sol Bekler'!I:I,$Y245)),"",INDEX('Sol Bekler'!I:I,$Y245)),IF(ISBLANK(INDEX('Orta Saha'!I:I,$Y245)),"",INDEX('Orta Saha'!I:I,$Y245)),IF(ISBLANK(INDEX(Kanatlar!I:I,$Y245)),"",INDEX(Kanatlar!I:I,$Y245)),IF(ISBLANK(INDEX(Forvetler!I:I,$Y245)),"",INDEX(Forvetler!I:I,$Y245))))</f>
        <v/>
      </c>
      <c r="J245" s="4" t="str">
        <f ca="1">IF($X245="","",CHOOSE($X245,IF(ISBLANK(INDEX(Kaleciler!J:J,$Y245)),"",INDEX(Kaleciler!J:J,$Y245)),IF(ISBLANK(INDEX(Stoperler!J:J,$Y245)),"",INDEX(Stoperler!J:J,$Y245)),IF(ISBLANK(INDEX('Sağ Bekler'!J:J,$Y245)),"",INDEX('Sağ Bekler'!J:J,$Y245)),IF(ISBLANK(INDEX('Sol Bekler'!J:J,$Y245)),"",INDEX('Sol Bekler'!J:J,$Y245)),IF(ISBLANK(INDEX('Orta Saha'!J:J,$Y245)),"",INDEX('Orta Saha'!J:J,$Y245)),IF(ISBLANK(INDEX(Kanatlar!J:J,$Y245)),"",INDEX(Kanatlar!J:J,$Y245)),IF(ISBLANK(INDEX(Forvetler!J:J,$Y245)),"",INDEX(Forvetler!J:J,$Y245))))</f>
        <v/>
      </c>
      <c r="K245" s="2" t="str">
        <f ca="1">IF($X245="","",CHOOSE($X245,IF(ISBLANK(INDEX(Kaleciler!K:K,$Y245)),"",INDEX(Kaleciler!K:K,$Y245)),IF(ISBLANK(INDEX(Stoperler!K:K,$Y245)),"",INDEX(Stoperler!K:K,$Y245)),IF(ISBLANK(INDEX('Sağ Bekler'!K:K,$Y245)),"",INDEX('Sağ Bekler'!K:K,$Y245)),IF(ISBLANK(INDEX('Sol Bekler'!K:K,$Y245)),"",INDEX('Sol Bekler'!K:K,$Y245)),IF(ISBLANK(INDEX('Orta Saha'!K:K,$Y245)),"",INDEX('Orta Saha'!K:K,$Y245)),IF(ISBLANK(INDEX(Kanatlar!K:K,$Y245)),"",INDEX(Kanatlar!K:K,$Y245)),IF(ISBLANK(INDEX(Forvetler!K:K,$Y245)),"",INDEX(Forvetler!K:K,$Y245))))</f>
        <v/>
      </c>
      <c r="L245" s="2" t="str">
        <f ca="1">IF($X245="","",CHOOSE($X245,IF(ISBLANK(INDEX(Kaleciler!L:L,$Y245)),"",INDEX(Kaleciler!L:L,$Y245)),IF(ISBLANK(INDEX(Stoperler!L:L,$Y245)),"",INDEX(Stoperler!L:L,$Y245)),IF(ISBLANK(INDEX('Sağ Bekler'!L:L,$Y245)),"",INDEX('Sağ Bekler'!L:L,$Y245)),IF(ISBLANK(INDEX('Sol Bekler'!L:L,$Y245)),"",INDEX('Sol Bekler'!L:L,$Y245)),IF(ISBLANK(INDEX('Orta Saha'!L:L,$Y245)),"",INDEX('Orta Saha'!L:L,$Y245)),IF(ISBLANK(INDEX(Kanatlar!L:L,$Y245)),"",INDEX(Kanatlar!L:L,$Y245)),IF(ISBLANK(INDEX(Forvetler!L:L,$Y245)),"",INDEX(Forvetler!L:L,$Y245))))</f>
        <v/>
      </c>
      <c r="M245" s="2" t="str">
        <f ca="1">IF($X245="","",CHOOSE($X245,IF(ISBLANK(INDEX(Kaleciler!M:M,$Y245)),"",INDEX(Kaleciler!M:M,$Y245)),IF(ISBLANK(INDEX(Stoperler!M:M,$Y245)),"",INDEX(Stoperler!M:M,$Y245)),IF(ISBLANK(INDEX('Sağ Bekler'!M:M,$Y245)),"",INDEX('Sağ Bekler'!M:M,$Y245)),IF(ISBLANK(INDEX('Sol Bekler'!M:M,$Y245)),"",INDEX('Sol Bekler'!M:M,$Y245)),IF(ISBLANK(INDEX('Orta Saha'!M:M,$Y245)),"",INDEX('Orta Saha'!M:M,$Y245)),IF(ISBLANK(INDEX(Kanatlar!M:M,$Y245)),"",INDEX(Kanatlar!M:M,$Y245)),IF(ISBLANK(INDEX(Forvetler!M:M,$Y245)),"",INDEX(Forvetler!M:M,$Y245))))</f>
        <v/>
      </c>
      <c r="N245" s="2" t="str">
        <f ca="1">IF($X245="","",CHOOSE($X245,IF(ISBLANK(INDEX(Kaleciler!N:N,$Y245)),"",INDEX(Kaleciler!N:N,$Y245)),IF(ISBLANK(INDEX(Stoperler!N:N,$Y245)),"",INDEX(Stoperler!N:N,$Y245)),IF(ISBLANK(INDEX('Sağ Bekler'!N:N,$Y245)),"",INDEX('Sağ Bekler'!N:N,$Y245)),IF(ISBLANK(INDEX('Sol Bekler'!N:N,$Y245)),"",INDEX('Sol Bekler'!N:N,$Y245)),IF(ISBLANK(INDEX('Orta Saha'!N:N,$Y245)),"",INDEX('Orta Saha'!N:N,$Y245)),IF(ISBLANK(INDEX(Kanatlar!N:N,$Y245)),"",INDEX(Kanatlar!N:N,$Y245)),IF(ISBLANK(INDEX(Forvetler!N:N,$Y245)),"",INDEX(Forvetler!N:N,$Y245))))</f>
        <v/>
      </c>
      <c r="O245" s="2" t="str">
        <f ca="1">IF($X245="","",CHOOSE($X245,IF(ISBLANK(INDEX(Kaleciler!O:O,$Y245)),"",INDEX(Kaleciler!O:O,$Y245)),IF(ISBLANK(INDEX(Stoperler!O:O,$Y245)),"",INDEX(Stoperler!O:O,$Y245)),IF(ISBLANK(INDEX('Sağ Bekler'!O:O,$Y245)),"",INDEX('Sağ Bekler'!O:O,$Y245)),IF(ISBLANK(INDEX('Sol Bekler'!O:O,$Y245)),"",INDEX('Sol Bekler'!O:O,$Y245)),IF(ISBLANK(INDEX('Orta Saha'!O:O,$Y245)),"",INDEX('Orta Saha'!O:O,$Y245)),IF(ISBLANK(INDEX(Kanatlar!O:O,$Y245)),"",INDEX(Kanatlar!O:O,$Y245)),IF(ISBLANK(INDEX(Forvetler!O:O,$Y245)),"",INDEX(Forvetler!O:O,$Y245))))</f>
        <v/>
      </c>
      <c r="P245" s="2" t="str">
        <f ca="1">IF($X245="","",CHOOSE($X245,IF(ISBLANK(INDEX(Kaleciler!P:P,$Y245)),"",INDEX(Kaleciler!P:P,$Y245)),IF(ISBLANK(INDEX(Stoperler!P:P,$Y245)),"",INDEX(Stoperler!P:P,$Y245)),IF(ISBLANK(INDEX('Sağ Bekler'!P:P,$Y245)),"",INDEX('Sağ Bekler'!P:P,$Y245)),IF(ISBLANK(INDEX('Sol Bekler'!P:P,$Y245)),"",INDEX('Sol Bekler'!P:P,$Y245)),IF(ISBLANK(INDEX('Orta Saha'!P:P,$Y245)),"",INDEX('Orta Saha'!P:P,$Y245)),IF(ISBLANK(INDEX(Kanatlar!P:P,$Y245)),"",INDEX(Kanatlar!P:P,$Y245)),IF(ISBLANK(INDEX(Forvetler!P:P,$Y245)),"",INDEX(Forvetler!P:P,$Y245))))</f>
        <v/>
      </c>
      <c r="Q245" s="3" t="str">
        <f ca="1">IF($X245="","",CHOOSE($X245,IF(ISBLANK(INDEX(Kaleciler!Q:Q,$Y245)),"",INDEX(Kaleciler!Q:Q,$Y245)),IF(ISBLANK(INDEX(Stoperler!Q:Q,$Y245)),"",INDEX(Stoperler!Q:Q,$Y245)),IF(ISBLANK(INDEX('Sağ Bekler'!Q:Q,$Y245)),"",INDEX('Sağ Bekler'!Q:Q,$Y245)),IF(ISBLANK(INDEX('Sol Bekler'!Q:Q,$Y245)),"",INDEX('Sol Bekler'!Q:Q,$Y245)),IF(ISBLANK(INDEX('Orta Saha'!Q:Q,$Y245)),"",INDEX('Orta Saha'!Q:Q,$Y245)),IF(ISBLANK(INDEX(Kanatlar!Q:Q,$Y245)),"",INDEX(Kanatlar!Q:Q,$Y245)),IF(ISBLANK(INDEX(Forvetler!Q:Q,$Y245)),"",INDEX(Forvetler!Q:Q,$Y245))))</f>
        <v/>
      </c>
      <c r="R245" s="4" t="str">
        <f ca="1">IF($X245="","",CHOOSE($X245,IF(ISBLANK(INDEX(Kaleciler!R:R,$Y245)),"",INDEX(Kaleciler!R:R,$Y245)),IF(ISBLANK(INDEX(Stoperler!R:R,$Y245)),"",INDEX(Stoperler!R:R,$Y245)),IF(ISBLANK(INDEX('Sağ Bekler'!R:R,$Y245)),"",INDEX('Sağ Bekler'!R:R,$Y245)),IF(ISBLANK(INDEX('Sol Bekler'!R:R,$Y245)),"",INDEX('Sol Bekler'!R:R,$Y245)),IF(ISBLANK(INDEX('Orta Saha'!R:R,$Y245)),"",INDEX('Orta Saha'!R:R,$Y245)),IF(ISBLANK(INDEX(Kanatlar!R:R,$Y245)),"",INDEX(Kanatlar!R:R,$Y245)),IF(ISBLANK(INDEX(Forvetler!R:R,$Y245)),"",INDEX(Forvetler!R:R,$Y245))))</f>
        <v/>
      </c>
      <c r="S245" s="2" t="str">
        <f ca="1">IF($X245="","",CHOOSE($X245,IF(ISBLANK(INDEX(Kaleciler!S:S,$Y245)),"",INDEX(Kaleciler!S:S,$Y245)),IF(ISBLANK(INDEX(Stoperler!S:S,$Y245)),"",INDEX(Stoperler!S:S,$Y245)),IF(ISBLANK(INDEX('Sağ Bekler'!S:S,$Y245)),"",INDEX('Sağ Bekler'!S:S,$Y245)),IF(ISBLANK(INDEX('Sol Bekler'!S:S,$Y245)),"",INDEX('Sol Bekler'!S:S,$Y245)),IF(ISBLANK(INDEX('Orta Saha'!S:S,$Y245)),"",INDEX('Orta Saha'!S:S,$Y245)),IF(ISBLANK(INDEX(Kanatlar!S:S,$Y245)),"",INDEX(Kanatlar!S:S,$Y245)),IF(ISBLANK(INDEX(Forvetler!S:S,$Y245)),"",INDEX(Forvetler!S:S,$Y245))))</f>
        <v/>
      </c>
      <c r="T245" s="3" t="str">
        <f ca="1">IF($X245="","",CHOOSE($X245,IF(ISBLANK(INDEX(Kaleciler!T:T,$Y245)),"",INDEX(Kaleciler!T:T,$Y245)),IF(ISBLANK(INDEX(Stoperler!T:T,$Y245)),"",INDEX(Stoperler!T:T,$Y245)),IF(ISBLANK(INDEX('Sağ Bekler'!T:T,$Y245)),"",INDEX('Sağ Bekler'!T:T,$Y245)),IF(ISBLANK(INDEX('Sol Bekler'!T:T,$Y245)),"",INDEX('Sol Bekler'!T:T,$Y245)),IF(ISBLANK(INDEX('Orta Saha'!T:T,$Y245)),"",INDEX('Orta Saha'!T:T,$Y245)),IF(ISBLANK(INDEX(Kanatlar!T:T,$Y245)),"",INDEX(Kanatlar!T:T,$Y245)),IF(ISBLANK(INDEX(Forvetler!T:T,$Y245)),"",INDEX(Forvetler!T:T,$Y245))))</f>
        <v/>
      </c>
      <c r="U245">
        <v>3</v>
      </c>
      <c r="V245">
        <v>45</v>
      </c>
      <c r="W245" t="str">
        <f ca="1">IF(AND('Sağ Bekler'!$B$45&lt;&gt;"",'Sağ Bekler'!$I$45&gt;0,'Sağ Bekler'!$I$45&lt;=TODAY()+365),COUNT($W$3:W244)+1,"")</f>
        <v/>
      </c>
      <c r="X245" t="str">
        <f ca="1">IFERROR(INDEX($U$4:$U$703,MATCH(ROWS($X$4:X245),$W$4:$W$703,0)),"")</f>
        <v/>
      </c>
      <c r="Y245" t="str">
        <f ca="1">IFERROR(INDEX($V$4:$V$703,MATCH(ROWS($Y$4:Y245),$W$4:$W$703,0)),"")</f>
        <v/>
      </c>
    </row>
    <row r="246" spans="1:25" x14ac:dyDescent="0.2">
      <c r="A246" s="2" t="str">
        <f ca="1">IF($X246="","",CHOOSE($X246,IF(ISBLANK(INDEX(Kaleciler!A:A,$Y246)),"",INDEX(Kaleciler!A:A,$Y246)),IF(ISBLANK(INDEX(Stoperler!A:A,$Y246)),"",INDEX(Stoperler!A:A,$Y246)),IF(ISBLANK(INDEX('Sağ Bekler'!A:A,$Y246)),"",INDEX('Sağ Bekler'!A:A,$Y246)),IF(ISBLANK(INDEX('Sol Bekler'!A:A,$Y246)),"",INDEX('Sol Bekler'!A:A,$Y246)),IF(ISBLANK(INDEX('Orta Saha'!A:A,$Y246)),"",INDEX('Orta Saha'!A:A,$Y246)),IF(ISBLANK(INDEX(Kanatlar!A:A,$Y246)),"",INDEX(Kanatlar!A:A,$Y246)),IF(ISBLANK(INDEX(Forvetler!A:A,$Y246)),"",INDEX(Forvetler!A:A,$Y246))))</f>
        <v/>
      </c>
      <c r="B246" s="3" t="str">
        <f ca="1">IF($X246="","",CHOOSE($X246,IF(ISBLANK(INDEX(Kaleciler!B:B,$Y246)),"",INDEX(Kaleciler!B:B,$Y246)),IF(ISBLANK(INDEX(Stoperler!B:B,$Y246)),"",INDEX(Stoperler!B:B,$Y246)),IF(ISBLANK(INDEX('Sağ Bekler'!B:B,$Y246)),"",INDEX('Sağ Bekler'!B:B,$Y246)),IF(ISBLANK(INDEX('Sol Bekler'!B:B,$Y246)),"",INDEX('Sol Bekler'!B:B,$Y246)),IF(ISBLANK(INDEX('Orta Saha'!B:B,$Y246)),"",INDEX('Orta Saha'!B:B,$Y246)),IF(ISBLANK(INDEX(Kanatlar!B:B,$Y246)),"",INDEX(Kanatlar!B:B,$Y246)),IF(ISBLANK(INDEX(Forvetler!B:B,$Y246)),"",INDEX(Forvetler!B:B,$Y246))))</f>
        <v/>
      </c>
      <c r="C246" s="4" t="str">
        <f ca="1">IF($X246="","",CHOOSE($X246,IF(ISBLANK(INDEX(Kaleciler!C:C,$Y246)),"",INDEX(Kaleciler!C:C,$Y246)),IF(ISBLANK(INDEX(Stoperler!C:C,$Y246)),"",INDEX(Stoperler!C:C,$Y246)),IF(ISBLANK(INDEX('Sağ Bekler'!C:C,$Y246)),"",INDEX('Sağ Bekler'!C:C,$Y246)),IF(ISBLANK(INDEX('Sol Bekler'!C:C,$Y246)),"",INDEX('Sol Bekler'!C:C,$Y246)),IF(ISBLANK(INDEX('Orta Saha'!C:C,$Y246)),"",INDEX('Orta Saha'!C:C,$Y246)),IF(ISBLANK(INDEX(Kanatlar!C:C,$Y246)),"",INDEX(Kanatlar!C:C,$Y246)),IF(ISBLANK(INDEX(Forvetler!C:C,$Y246)),"",INDEX(Forvetler!C:C,$Y246))))</f>
        <v/>
      </c>
      <c r="D246" s="2" t="str">
        <f ca="1">IF($X246="","",CHOOSE($X246,IF(ISBLANK(INDEX(Kaleciler!D:D,$Y246)),"",INDEX(Kaleciler!D:D,$Y246)),IF(ISBLANK(INDEX(Stoperler!D:D,$Y246)),"",INDEX(Stoperler!D:D,$Y246)),IF(ISBLANK(INDEX('Sağ Bekler'!D:D,$Y246)),"",INDEX('Sağ Bekler'!D:D,$Y246)),IF(ISBLANK(INDEX('Sol Bekler'!D:D,$Y246)),"",INDEX('Sol Bekler'!D:D,$Y246)),IF(ISBLANK(INDEX('Orta Saha'!D:D,$Y246)),"",INDEX('Orta Saha'!D:D,$Y246)),IF(ISBLANK(INDEX(Kanatlar!D:D,$Y246)),"",INDEX(Kanatlar!D:D,$Y246)),IF(ISBLANK(INDEX(Forvetler!D:D,$Y246)),"",INDEX(Forvetler!D:D,$Y246))))</f>
        <v/>
      </c>
      <c r="E246" s="3" t="str">
        <f ca="1">IF($X246="","",CHOOSE($X246,IF(ISBLANK(INDEX(Kaleciler!E:E,$Y246)),"",INDEX(Kaleciler!E:E,$Y246)),IF(ISBLANK(INDEX(Stoperler!E:E,$Y246)),"",INDEX(Stoperler!E:E,$Y246)),IF(ISBLANK(INDEX('Sağ Bekler'!E:E,$Y246)),"",INDEX('Sağ Bekler'!E:E,$Y246)),IF(ISBLANK(INDEX('Sol Bekler'!E:E,$Y246)),"",INDEX('Sol Bekler'!E:E,$Y246)),IF(ISBLANK(INDEX('Orta Saha'!E:E,$Y246)),"",INDEX('Orta Saha'!E:E,$Y246)),IF(ISBLANK(INDEX(Kanatlar!E:E,$Y246)),"",INDEX(Kanatlar!E:E,$Y246)),IF(ISBLANK(INDEX(Forvetler!E:E,$Y246)),"",INDEX(Forvetler!E:E,$Y246))))</f>
        <v/>
      </c>
      <c r="F246" s="3" t="str">
        <f ca="1">IF($X246="","",CHOOSE($X246,IF(ISBLANK(INDEX(Kaleciler!F:F,$Y246)),"",INDEX(Kaleciler!F:F,$Y246)),IF(ISBLANK(INDEX(Stoperler!F:F,$Y246)),"",INDEX(Stoperler!F:F,$Y246)),IF(ISBLANK(INDEX('Sağ Bekler'!F:F,$Y246)),"",INDEX('Sağ Bekler'!F:F,$Y246)),IF(ISBLANK(INDEX('Sol Bekler'!F:F,$Y246)),"",INDEX('Sol Bekler'!F:F,$Y246)),IF(ISBLANK(INDEX('Orta Saha'!F:F,$Y246)),"",INDEX('Orta Saha'!F:F,$Y246)),IF(ISBLANK(INDEX(Kanatlar!F:F,$Y246)),"",INDEX(Kanatlar!F:F,$Y246)),IF(ISBLANK(INDEX(Forvetler!F:F,$Y246)),"",INDEX(Forvetler!F:F,$Y246))))</f>
        <v/>
      </c>
      <c r="G246" s="3" t="str">
        <f ca="1">IF($X246="","",CHOOSE($X246,IF(ISBLANK(INDEX(Kaleciler!G:G,$Y246)),"",INDEX(Kaleciler!G:G,$Y246)),IF(ISBLANK(INDEX(Stoperler!G:G,$Y246)),"",INDEX(Stoperler!G:G,$Y246)),IF(ISBLANK(INDEX('Sağ Bekler'!G:G,$Y246)),"",INDEX('Sağ Bekler'!G:G,$Y246)),IF(ISBLANK(INDEX('Sol Bekler'!G:G,$Y246)),"",INDEX('Sol Bekler'!G:G,$Y246)),IF(ISBLANK(INDEX('Orta Saha'!G:G,$Y246)),"",INDEX('Orta Saha'!G:G,$Y246)),IF(ISBLANK(INDEX(Kanatlar!G:G,$Y246)),"",INDEX(Kanatlar!G:G,$Y246)),IF(ISBLANK(INDEX(Forvetler!G:G,$Y246)),"",INDEX(Forvetler!G:G,$Y246))))</f>
        <v/>
      </c>
      <c r="H246" s="3" t="str">
        <f ca="1">IF($X246="","",CHOOSE($X246,IF(ISBLANK(INDEX(Kaleciler!H:H,$Y246)),"",INDEX(Kaleciler!H:H,$Y246)),IF(ISBLANK(INDEX(Stoperler!H:H,$Y246)),"",INDEX(Stoperler!H:H,$Y246)),IF(ISBLANK(INDEX('Sağ Bekler'!H:H,$Y246)),"",INDEX('Sağ Bekler'!H:H,$Y246)),IF(ISBLANK(INDEX('Sol Bekler'!H:H,$Y246)),"",INDEX('Sol Bekler'!H:H,$Y246)),IF(ISBLANK(INDEX('Orta Saha'!H:H,$Y246)),"",INDEX('Orta Saha'!H:H,$Y246)),IF(ISBLANK(INDEX(Kanatlar!H:H,$Y246)),"",INDEX(Kanatlar!H:H,$Y246)),IF(ISBLANK(INDEX(Forvetler!H:H,$Y246)),"",INDEX(Forvetler!H:H,$Y246))))</f>
        <v/>
      </c>
      <c r="I246" s="4" t="str">
        <f ca="1">IF($X246="","",CHOOSE($X246,IF(ISBLANK(INDEX(Kaleciler!I:I,$Y246)),"",INDEX(Kaleciler!I:I,$Y246)),IF(ISBLANK(INDEX(Stoperler!I:I,$Y246)),"",INDEX(Stoperler!I:I,$Y246)),IF(ISBLANK(INDEX('Sağ Bekler'!I:I,$Y246)),"",INDEX('Sağ Bekler'!I:I,$Y246)),IF(ISBLANK(INDEX('Sol Bekler'!I:I,$Y246)),"",INDEX('Sol Bekler'!I:I,$Y246)),IF(ISBLANK(INDEX('Orta Saha'!I:I,$Y246)),"",INDEX('Orta Saha'!I:I,$Y246)),IF(ISBLANK(INDEX(Kanatlar!I:I,$Y246)),"",INDEX(Kanatlar!I:I,$Y246)),IF(ISBLANK(INDEX(Forvetler!I:I,$Y246)),"",INDEX(Forvetler!I:I,$Y246))))</f>
        <v/>
      </c>
      <c r="J246" s="4" t="str">
        <f ca="1">IF($X246="","",CHOOSE($X246,IF(ISBLANK(INDEX(Kaleciler!J:J,$Y246)),"",INDEX(Kaleciler!J:J,$Y246)),IF(ISBLANK(INDEX(Stoperler!J:J,$Y246)),"",INDEX(Stoperler!J:J,$Y246)),IF(ISBLANK(INDEX('Sağ Bekler'!J:J,$Y246)),"",INDEX('Sağ Bekler'!J:J,$Y246)),IF(ISBLANK(INDEX('Sol Bekler'!J:J,$Y246)),"",INDEX('Sol Bekler'!J:J,$Y246)),IF(ISBLANK(INDEX('Orta Saha'!J:J,$Y246)),"",INDEX('Orta Saha'!J:J,$Y246)),IF(ISBLANK(INDEX(Kanatlar!J:J,$Y246)),"",INDEX(Kanatlar!J:J,$Y246)),IF(ISBLANK(INDEX(Forvetler!J:J,$Y246)),"",INDEX(Forvetler!J:J,$Y246))))</f>
        <v/>
      </c>
      <c r="K246" s="2" t="str">
        <f ca="1">IF($X246="","",CHOOSE($X246,IF(ISBLANK(INDEX(Kaleciler!K:K,$Y246)),"",INDEX(Kaleciler!K:K,$Y246)),IF(ISBLANK(INDEX(Stoperler!K:K,$Y246)),"",INDEX(Stoperler!K:K,$Y246)),IF(ISBLANK(INDEX('Sağ Bekler'!K:K,$Y246)),"",INDEX('Sağ Bekler'!K:K,$Y246)),IF(ISBLANK(INDEX('Sol Bekler'!K:K,$Y246)),"",INDEX('Sol Bekler'!K:K,$Y246)),IF(ISBLANK(INDEX('Orta Saha'!K:K,$Y246)),"",INDEX('Orta Saha'!K:K,$Y246)),IF(ISBLANK(INDEX(Kanatlar!K:K,$Y246)),"",INDEX(Kanatlar!K:K,$Y246)),IF(ISBLANK(INDEX(Forvetler!K:K,$Y246)),"",INDEX(Forvetler!K:K,$Y246))))</f>
        <v/>
      </c>
      <c r="L246" s="2" t="str">
        <f ca="1">IF($X246="","",CHOOSE($X246,IF(ISBLANK(INDEX(Kaleciler!L:L,$Y246)),"",INDEX(Kaleciler!L:L,$Y246)),IF(ISBLANK(INDEX(Stoperler!L:L,$Y246)),"",INDEX(Stoperler!L:L,$Y246)),IF(ISBLANK(INDEX('Sağ Bekler'!L:L,$Y246)),"",INDEX('Sağ Bekler'!L:L,$Y246)),IF(ISBLANK(INDEX('Sol Bekler'!L:L,$Y246)),"",INDEX('Sol Bekler'!L:L,$Y246)),IF(ISBLANK(INDEX('Orta Saha'!L:L,$Y246)),"",INDEX('Orta Saha'!L:L,$Y246)),IF(ISBLANK(INDEX(Kanatlar!L:L,$Y246)),"",INDEX(Kanatlar!L:L,$Y246)),IF(ISBLANK(INDEX(Forvetler!L:L,$Y246)),"",INDEX(Forvetler!L:L,$Y246))))</f>
        <v/>
      </c>
      <c r="M246" s="2" t="str">
        <f ca="1">IF($X246="","",CHOOSE($X246,IF(ISBLANK(INDEX(Kaleciler!M:M,$Y246)),"",INDEX(Kaleciler!M:M,$Y246)),IF(ISBLANK(INDEX(Stoperler!M:M,$Y246)),"",INDEX(Stoperler!M:M,$Y246)),IF(ISBLANK(INDEX('Sağ Bekler'!M:M,$Y246)),"",INDEX('Sağ Bekler'!M:M,$Y246)),IF(ISBLANK(INDEX('Sol Bekler'!M:M,$Y246)),"",INDEX('Sol Bekler'!M:M,$Y246)),IF(ISBLANK(INDEX('Orta Saha'!M:M,$Y246)),"",INDEX('Orta Saha'!M:M,$Y246)),IF(ISBLANK(INDEX(Kanatlar!M:M,$Y246)),"",INDEX(Kanatlar!M:M,$Y246)),IF(ISBLANK(INDEX(Forvetler!M:M,$Y246)),"",INDEX(Forvetler!M:M,$Y246))))</f>
        <v/>
      </c>
      <c r="N246" s="2" t="str">
        <f ca="1">IF($X246="","",CHOOSE($X246,IF(ISBLANK(INDEX(Kaleciler!N:N,$Y246)),"",INDEX(Kaleciler!N:N,$Y246)),IF(ISBLANK(INDEX(Stoperler!N:N,$Y246)),"",INDEX(Stoperler!N:N,$Y246)),IF(ISBLANK(INDEX('Sağ Bekler'!N:N,$Y246)),"",INDEX('Sağ Bekler'!N:N,$Y246)),IF(ISBLANK(INDEX('Sol Bekler'!N:N,$Y246)),"",INDEX('Sol Bekler'!N:N,$Y246)),IF(ISBLANK(INDEX('Orta Saha'!N:N,$Y246)),"",INDEX('Orta Saha'!N:N,$Y246)),IF(ISBLANK(INDEX(Kanatlar!N:N,$Y246)),"",INDEX(Kanatlar!N:N,$Y246)),IF(ISBLANK(INDEX(Forvetler!N:N,$Y246)),"",INDEX(Forvetler!N:N,$Y246))))</f>
        <v/>
      </c>
      <c r="O246" s="2" t="str">
        <f ca="1">IF($X246="","",CHOOSE($X246,IF(ISBLANK(INDEX(Kaleciler!O:O,$Y246)),"",INDEX(Kaleciler!O:O,$Y246)),IF(ISBLANK(INDEX(Stoperler!O:O,$Y246)),"",INDEX(Stoperler!O:O,$Y246)),IF(ISBLANK(INDEX('Sağ Bekler'!O:O,$Y246)),"",INDEX('Sağ Bekler'!O:O,$Y246)),IF(ISBLANK(INDEX('Sol Bekler'!O:O,$Y246)),"",INDEX('Sol Bekler'!O:O,$Y246)),IF(ISBLANK(INDEX('Orta Saha'!O:O,$Y246)),"",INDEX('Orta Saha'!O:O,$Y246)),IF(ISBLANK(INDEX(Kanatlar!O:O,$Y246)),"",INDEX(Kanatlar!O:O,$Y246)),IF(ISBLANK(INDEX(Forvetler!O:O,$Y246)),"",INDEX(Forvetler!O:O,$Y246))))</f>
        <v/>
      </c>
      <c r="P246" s="2" t="str">
        <f ca="1">IF($X246="","",CHOOSE($X246,IF(ISBLANK(INDEX(Kaleciler!P:P,$Y246)),"",INDEX(Kaleciler!P:P,$Y246)),IF(ISBLANK(INDEX(Stoperler!P:P,$Y246)),"",INDEX(Stoperler!P:P,$Y246)),IF(ISBLANK(INDEX('Sağ Bekler'!P:P,$Y246)),"",INDEX('Sağ Bekler'!P:P,$Y246)),IF(ISBLANK(INDEX('Sol Bekler'!P:P,$Y246)),"",INDEX('Sol Bekler'!P:P,$Y246)),IF(ISBLANK(INDEX('Orta Saha'!P:P,$Y246)),"",INDEX('Orta Saha'!P:P,$Y246)),IF(ISBLANK(INDEX(Kanatlar!P:P,$Y246)),"",INDEX(Kanatlar!P:P,$Y246)),IF(ISBLANK(INDEX(Forvetler!P:P,$Y246)),"",INDEX(Forvetler!P:P,$Y246))))</f>
        <v/>
      </c>
      <c r="Q246" s="3" t="str">
        <f ca="1">IF($X246="","",CHOOSE($X246,IF(ISBLANK(INDEX(Kaleciler!Q:Q,$Y246)),"",INDEX(Kaleciler!Q:Q,$Y246)),IF(ISBLANK(INDEX(Stoperler!Q:Q,$Y246)),"",INDEX(Stoperler!Q:Q,$Y246)),IF(ISBLANK(INDEX('Sağ Bekler'!Q:Q,$Y246)),"",INDEX('Sağ Bekler'!Q:Q,$Y246)),IF(ISBLANK(INDEX('Sol Bekler'!Q:Q,$Y246)),"",INDEX('Sol Bekler'!Q:Q,$Y246)),IF(ISBLANK(INDEX('Orta Saha'!Q:Q,$Y246)),"",INDEX('Orta Saha'!Q:Q,$Y246)),IF(ISBLANK(INDEX(Kanatlar!Q:Q,$Y246)),"",INDEX(Kanatlar!Q:Q,$Y246)),IF(ISBLANK(INDEX(Forvetler!Q:Q,$Y246)),"",INDEX(Forvetler!Q:Q,$Y246))))</f>
        <v/>
      </c>
      <c r="R246" s="4" t="str">
        <f ca="1">IF($X246="","",CHOOSE($X246,IF(ISBLANK(INDEX(Kaleciler!R:R,$Y246)),"",INDEX(Kaleciler!R:R,$Y246)),IF(ISBLANK(INDEX(Stoperler!R:R,$Y246)),"",INDEX(Stoperler!R:R,$Y246)),IF(ISBLANK(INDEX('Sağ Bekler'!R:R,$Y246)),"",INDEX('Sağ Bekler'!R:R,$Y246)),IF(ISBLANK(INDEX('Sol Bekler'!R:R,$Y246)),"",INDEX('Sol Bekler'!R:R,$Y246)),IF(ISBLANK(INDEX('Orta Saha'!R:R,$Y246)),"",INDEX('Orta Saha'!R:R,$Y246)),IF(ISBLANK(INDEX(Kanatlar!R:R,$Y246)),"",INDEX(Kanatlar!R:R,$Y246)),IF(ISBLANK(INDEX(Forvetler!R:R,$Y246)),"",INDEX(Forvetler!R:R,$Y246))))</f>
        <v/>
      </c>
      <c r="S246" s="2" t="str">
        <f ca="1">IF($X246="","",CHOOSE($X246,IF(ISBLANK(INDEX(Kaleciler!S:S,$Y246)),"",INDEX(Kaleciler!S:S,$Y246)),IF(ISBLANK(INDEX(Stoperler!S:S,$Y246)),"",INDEX(Stoperler!S:S,$Y246)),IF(ISBLANK(INDEX('Sağ Bekler'!S:S,$Y246)),"",INDEX('Sağ Bekler'!S:S,$Y246)),IF(ISBLANK(INDEX('Sol Bekler'!S:S,$Y246)),"",INDEX('Sol Bekler'!S:S,$Y246)),IF(ISBLANK(INDEX('Orta Saha'!S:S,$Y246)),"",INDEX('Orta Saha'!S:S,$Y246)),IF(ISBLANK(INDEX(Kanatlar!S:S,$Y246)),"",INDEX(Kanatlar!S:S,$Y246)),IF(ISBLANK(INDEX(Forvetler!S:S,$Y246)),"",INDEX(Forvetler!S:S,$Y246))))</f>
        <v/>
      </c>
      <c r="T246" s="3" t="str">
        <f ca="1">IF($X246="","",CHOOSE($X246,IF(ISBLANK(INDEX(Kaleciler!T:T,$Y246)),"",INDEX(Kaleciler!T:T,$Y246)),IF(ISBLANK(INDEX(Stoperler!T:T,$Y246)),"",INDEX(Stoperler!T:T,$Y246)),IF(ISBLANK(INDEX('Sağ Bekler'!T:T,$Y246)),"",INDEX('Sağ Bekler'!T:T,$Y246)),IF(ISBLANK(INDEX('Sol Bekler'!T:T,$Y246)),"",INDEX('Sol Bekler'!T:T,$Y246)),IF(ISBLANK(INDEX('Orta Saha'!T:T,$Y246)),"",INDEX('Orta Saha'!T:T,$Y246)),IF(ISBLANK(INDEX(Kanatlar!T:T,$Y246)),"",INDEX(Kanatlar!T:T,$Y246)),IF(ISBLANK(INDEX(Forvetler!T:T,$Y246)),"",INDEX(Forvetler!T:T,$Y246))))</f>
        <v/>
      </c>
      <c r="U246">
        <v>3</v>
      </c>
      <c r="V246">
        <v>46</v>
      </c>
      <c r="W246" t="str">
        <f ca="1">IF(AND('Sağ Bekler'!$B$46&lt;&gt;"",'Sağ Bekler'!$I$46&gt;0,'Sağ Bekler'!$I$46&lt;=TODAY()+365),COUNT($W$3:W245)+1,"")</f>
        <v/>
      </c>
      <c r="X246" t="str">
        <f ca="1">IFERROR(INDEX($U$4:$U$703,MATCH(ROWS($X$4:X246),$W$4:$W$703,0)),"")</f>
        <v/>
      </c>
      <c r="Y246" t="str">
        <f ca="1">IFERROR(INDEX($V$4:$V$703,MATCH(ROWS($Y$4:Y246),$W$4:$W$703,0)),"")</f>
        <v/>
      </c>
    </row>
    <row r="247" spans="1:25" x14ac:dyDescent="0.2">
      <c r="A247" s="2" t="str">
        <f ca="1">IF($X247="","",CHOOSE($X247,IF(ISBLANK(INDEX(Kaleciler!A:A,$Y247)),"",INDEX(Kaleciler!A:A,$Y247)),IF(ISBLANK(INDEX(Stoperler!A:A,$Y247)),"",INDEX(Stoperler!A:A,$Y247)),IF(ISBLANK(INDEX('Sağ Bekler'!A:A,$Y247)),"",INDEX('Sağ Bekler'!A:A,$Y247)),IF(ISBLANK(INDEX('Sol Bekler'!A:A,$Y247)),"",INDEX('Sol Bekler'!A:A,$Y247)),IF(ISBLANK(INDEX('Orta Saha'!A:A,$Y247)),"",INDEX('Orta Saha'!A:A,$Y247)),IF(ISBLANK(INDEX(Kanatlar!A:A,$Y247)),"",INDEX(Kanatlar!A:A,$Y247)),IF(ISBLANK(INDEX(Forvetler!A:A,$Y247)),"",INDEX(Forvetler!A:A,$Y247))))</f>
        <v/>
      </c>
      <c r="B247" s="3" t="str">
        <f ca="1">IF($X247="","",CHOOSE($X247,IF(ISBLANK(INDEX(Kaleciler!B:B,$Y247)),"",INDEX(Kaleciler!B:B,$Y247)),IF(ISBLANK(INDEX(Stoperler!B:B,$Y247)),"",INDEX(Stoperler!B:B,$Y247)),IF(ISBLANK(INDEX('Sağ Bekler'!B:B,$Y247)),"",INDEX('Sağ Bekler'!B:B,$Y247)),IF(ISBLANK(INDEX('Sol Bekler'!B:B,$Y247)),"",INDEX('Sol Bekler'!B:B,$Y247)),IF(ISBLANK(INDEX('Orta Saha'!B:B,$Y247)),"",INDEX('Orta Saha'!B:B,$Y247)),IF(ISBLANK(INDEX(Kanatlar!B:B,$Y247)),"",INDEX(Kanatlar!B:B,$Y247)),IF(ISBLANK(INDEX(Forvetler!B:B,$Y247)),"",INDEX(Forvetler!B:B,$Y247))))</f>
        <v/>
      </c>
      <c r="C247" s="4" t="str">
        <f ca="1">IF($X247="","",CHOOSE($X247,IF(ISBLANK(INDEX(Kaleciler!C:C,$Y247)),"",INDEX(Kaleciler!C:C,$Y247)),IF(ISBLANK(INDEX(Stoperler!C:C,$Y247)),"",INDEX(Stoperler!C:C,$Y247)),IF(ISBLANK(INDEX('Sağ Bekler'!C:C,$Y247)),"",INDEX('Sağ Bekler'!C:C,$Y247)),IF(ISBLANK(INDEX('Sol Bekler'!C:C,$Y247)),"",INDEX('Sol Bekler'!C:C,$Y247)),IF(ISBLANK(INDEX('Orta Saha'!C:C,$Y247)),"",INDEX('Orta Saha'!C:C,$Y247)),IF(ISBLANK(INDEX(Kanatlar!C:C,$Y247)),"",INDEX(Kanatlar!C:C,$Y247)),IF(ISBLANK(INDEX(Forvetler!C:C,$Y247)),"",INDEX(Forvetler!C:C,$Y247))))</f>
        <v/>
      </c>
      <c r="D247" s="2" t="str">
        <f ca="1">IF($X247="","",CHOOSE($X247,IF(ISBLANK(INDEX(Kaleciler!D:D,$Y247)),"",INDEX(Kaleciler!D:D,$Y247)),IF(ISBLANK(INDEX(Stoperler!D:D,$Y247)),"",INDEX(Stoperler!D:D,$Y247)),IF(ISBLANK(INDEX('Sağ Bekler'!D:D,$Y247)),"",INDEX('Sağ Bekler'!D:D,$Y247)),IF(ISBLANK(INDEX('Sol Bekler'!D:D,$Y247)),"",INDEX('Sol Bekler'!D:D,$Y247)),IF(ISBLANK(INDEX('Orta Saha'!D:D,$Y247)),"",INDEX('Orta Saha'!D:D,$Y247)),IF(ISBLANK(INDEX(Kanatlar!D:D,$Y247)),"",INDEX(Kanatlar!D:D,$Y247)),IF(ISBLANK(INDEX(Forvetler!D:D,$Y247)),"",INDEX(Forvetler!D:D,$Y247))))</f>
        <v/>
      </c>
      <c r="E247" s="3" t="str">
        <f ca="1">IF($X247="","",CHOOSE($X247,IF(ISBLANK(INDEX(Kaleciler!E:E,$Y247)),"",INDEX(Kaleciler!E:E,$Y247)),IF(ISBLANK(INDEX(Stoperler!E:E,$Y247)),"",INDEX(Stoperler!E:E,$Y247)),IF(ISBLANK(INDEX('Sağ Bekler'!E:E,$Y247)),"",INDEX('Sağ Bekler'!E:E,$Y247)),IF(ISBLANK(INDEX('Sol Bekler'!E:E,$Y247)),"",INDEX('Sol Bekler'!E:E,$Y247)),IF(ISBLANK(INDEX('Orta Saha'!E:E,$Y247)),"",INDEX('Orta Saha'!E:E,$Y247)),IF(ISBLANK(INDEX(Kanatlar!E:E,$Y247)),"",INDEX(Kanatlar!E:E,$Y247)),IF(ISBLANK(INDEX(Forvetler!E:E,$Y247)),"",INDEX(Forvetler!E:E,$Y247))))</f>
        <v/>
      </c>
      <c r="F247" s="3" t="str">
        <f ca="1">IF($X247="","",CHOOSE($X247,IF(ISBLANK(INDEX(Kaleciler!F:F,$Y247)),"",INDEX(Kaleciler!F:F,$Y247)),IF(ISBLANK(INDEX(Stoperler!F:F,$Y247)),"",INDEX(Stoperler!F:F,$Y247)),IF(ISBLANK(INDEX('Sağ Bekler'!F:F,$Y247)),"",INDEX('Sağ Bekler'!F:F,$Y247)),IF(ISBLANK(INDEX('Sol Bekler'!F:F,$Y247)),"",INDEX('Sol Bekler'!F:F,$Y247)),IF(ISBLANK(INDEX('Orta Saha'!F:F,$Y247)),"",INDEX('Orta Saha'!F:F,$Y247)),IF(ISBLANK(INDEX(Kanatlar!F:F,$Y247)),"",INDEX(Kanatlar!F:F,$Y247)),IF(ISBLANK(INDEX(Forvetler!F:F,$Y247)),"",INDEX(Forvetler!F:F,$Y247))))</f>
        <v/>
      </c>
      <c r="G247" s="3" t="str">
        <f ca="1">IF($X247="","",CHOOSE($X247,IF(ISBLANK(INDEX(Kaleciler!G:G,$Y247)),"",INDEX(Kaleciler!G:G,$Y247)),IF(ISBLANK(INDEX(Stoperler!G:G,$Y247)),"",INDEX(Stoperler!G:G,$Y247)),IF(ISBLANK(INDEX('Sağ Bekler'!G:G,$Y247)),"",INDEX('Sağ Bekler'!G:G,$Y247)),IF(ISBLANK(INDEX('Sol Bekler'!G:G,$Y247)),"",INDEX('Sol Bekler'!G:G,$Y247)),IF(ISBLANK(INDEX('Orta Saha'!G:G,$Y247)),"",INDEX('Orta Saha'!G:G,$Y247)),IF(ISBLANK(INDEX(Kanatlar!G:G,$Y247)),"",INDEX(Kanatlar!G:G,$Y247)),IF(ISBLANK(INDEX(Forvetler!G:G,$Y247)),"",INDEX(Forvetler!G:G,$Y247))))</f>
        <v/>
      </c>
      <c r="H247" s="3" t="str">
        <f ca="1">IF($X247="","",CHOOSE($X247,IF(ISBLANK(INDEX(Kaleciler!H:H,$Y247)),"",INDEX(Kaleciler!H:H,$Y247)),IF(ISBLANK(INDEX(Stoperler!H:H,$Y247)),"",INDEX(Stoperler!H:H,$Y247)),IF(ISBLANK(INDEX('Sağ Bekler'!H:H,$Y247)),"",INDEX('Sağ Bekler'!H:H,$Y247)),IF(ISBLANK(INDEX('Sol Bekler'!H:H,$Y247)),"",INDEX('Sol Bekler'!H:H,$Y247)),IF(ISBLANK(INDEX('Orta Saha'!H:H,$Y247)),"",INDEX('Orta Saha'!H:H,$Y247)),IF(ISBLANK(INDEX(Kanatlar!H:H,$Y247)),"",INDEX(Kanatlar!H:H,$Y247)),IF(ISBLANK(INDEX(Forvetler!H:H,$Y247)),"",INDEX(Forvetler!H:H,$Y247))))</f>
        <v/>
      </c>
      <c r="I247" s="4" t="str">
        <f ca="1">IF($X247="","",CHOOSE($X247,IF(ISBLANK(INDEX(Kaleciler!I:I,$Y247)),"",INDEX(Kaleciler!I:I,$Y247)),IF(ISBLANK(INDEX(Stoperler!I:I,$Y247)),"",INDEX(Stoperler!I:I,$Y247)),IF(ISBLANK(INDEX('Sağ Bekler'!I:I,$Y247)),"",INDEX('Sağ Bekler'!I:I,$Y247)),IF(ISBLANK(INDEX('Sol Bekler'!I:I,$Y247)),"",INDEX('Sol Bekler'!I:I,$Y247)),IF(ISBLANK(INDEX('Orta Saha'!I:I,$Y247)),"",INDEX('Orta Saha'!I:I,$Y247)),IF(ISBLANK(INDEX(Kanatlar!I:I,$Y247)),"",INDEX(Kanatlar!I:I,$Y247)),IF(ISBLANK(INDEX(Forvetler!I:I,$Y247)),"",INDEX(Forvetler!I:I,$Y247))))</f>
        <v/>
      </c>
      <c r="J247" s="4" t="str">
        <f ca="1">IF($X247="","",CHOOSE($X247,IF(ISBLANK(INDEX(Kaleciler!J:J,$Y247)),"",INDEX(Kaleciler!J:J,$Y247)),IF(ISBLANK(INDEX(Stoperler!J:J,$Y247)),"",INDEX(Stoperler!J:J,$Y247)),IF(ISBLANK(INDEX('Sağ Bekler'!J:J,$Y247)),"",INDEX('Sağ Bekler'!J:J,$Y247)),IF(ISBLANK(INDEX('Sol Bekler'!J:J,$Y247)),"",INDEX('Sol Bekler'!J:J,$Y247)),IF(ISBLANK(INDEX('Orta Saha'!J:J,$Y247)),"",INDEX('Orta Saha'!J:J,$Y247)),IF(ISBLANK(INDEX(Kanatlar!J:J,$Y247)),"",INDEX(Kanatlar!J:J,$Y247)),IF(ISBLANK(INDEX(Forvetler!J:J,$Y247)),"",INDEX(Forvetler!J:J,$Y247))))</f>
        <v/>
      </c>
      <c r="K247" s="2" t="str">
        <f ca="1">IF($X247="","",CHOOSE($X247,IF(ISBLANK(INDEX(Kaleciler!K:K,$Y247)),"",INDEX(Kaleciler!K:K,$Y247)),IF(ISBLANK(INDEX(Stoperler!K:K,$Y247)),"",INDEX(Stoperler!K:K,$Y247)),IF(ISBLANK(INDEX('Sağ Bekler'!K:K,$Y247)),"",INDEX('Sağ Bekler'!K:K,$Y247)),IF(ISBLANK(INDEX('Sol Bekler'!K:K,$Y247)),"",INDEX('Sol Bekler'!K:K,$Y247)),IF(ISBLANK(INDEX('Orta Saha'!K:K,$Y247)),"",INDEX('Orta Saha'!K:K,$Y247)),IF(ISBLANK(INDEX(Kanatlar!K:K,$Y247)),"",INDEX(Kanatlar!K:K,$Y247)),IF(ISBLANK(INDEX(Forvetler!K:K,$Y247)),"",INDEX(Forvetler!K:K,$Y247))))</f>
        <v/>
      </c>
      <c r="L247" s="2" t="str">
        <f ca="1">IF($X247="","",CHOOSE($X247,IF(ISBLANK(INDEX(Kaleciler!L:L,$Y247)),"",INDEX(Kaleciler!L:L,$Y247)),IF(ISBLANK(INDEX(Stoperler!L:L,$Y247)),"",INDEX(Stoperler!L:L,$Y247)),IF(ISBLANK(INDEX('Sağ Bekler'!L:L,$Y247)),"",INDEX('Sağ Bekler'!L:L,$Y247)),IF(ISBLANK(INDEX('Sol Bekler'!L:L,$Y247)),"",INDEX('Sol Bekler'!L:L,$Y247)),IF(ISBLANK(INDEX('Orta Saha'!L:L,$Y247)),"",INDEX('Orta Saha'!L:L,$Y247)),IF(ISBLANK(INDEX(Kanatlar!L:L,$Y247)),"",INDEX(Kanatlar!L:L,$Y247)),IF(ISBLANK(INDEX(Forvetler!L:L,$Y247)),"",INDEX(Forvetler!L:L,$Y247))))</f>
        <v/>
      </c>
      <c r="M247" s="2" t="str">
        <f ca="1">IF($X247="","",CHOOSE($X247,IF(ISBLANK(INDEX(Kaleciler!M:M,$Y247)),"",INDEX(Kaleciler!M:M,$Y247)),IF(ISBLANK(INDEX(Stoperler!M:M,$Y247)),"",INDEX(Stoperler!M:M,$Y247)),IF(ISBLANK(INDEX('Sağ Bekler'!M:M,$Y247)),"",INDEX('Sağ Bekler'!M:M,$Y247)),IF(ISBLANK(INDEX('Sol Bekler'!M:M,$Y247)),"",INDEX('Sol Bekler'!M:M,$Y247)),IF(ISBLANK(INDEX('Orta Saha'!M:M,$Y247)),"",INDEX('Orta Saha'!M:M,$Y247)),IF(ISBLANK(INDEX(Kanatlar!M:M,$Y247)),"",INDEX(Kanatlar!M:M,$Y247)),IF(ISBLANK(INDEX(Forvetler!M:M,$Y247)),"",INDEX(Forvetler!M:M,$Y247))))</f>
        <v/>
      </c>
      <c r="N247" s="2" t="str">
        <f ca="1">IF($X247="","",CHOOSE($X247,IF(ISBLANK(INDEX(Kaleciler!N:N,$Y247)),"",INDEX(Kaleciler!N:N,$Y247)),IF(ISBLANK(INDEX(Stoperler!N:N,$Y247)),"",INDEX(Stoperler!N:N,$Y247)),IF(ISBLANK(INDEX('Sağ Bekler'!N:N,$Y247)),"",INDEX('Sağ Bekler'!N:N,$Y247)),IF(ISBLANK(INDEX('Sol Bekler'!N:N,$Y247)),"",INDEX('Sol Bekler'!N:N,$Y247)),IF(ISBLANK(INDEX('Orta Saha'!N:N,$Y247)),"",INDEX('Orta Saha'!N:N,$Y247)),IF(ISBLANK(INDEX(Kanatlar!N:N,$Y247)),"",INDEX(Kanatlar!N:N,$Y247)),IF(ISBLANK(INDEX(Forvetler!N:N,$Y247)),"",INDEX(Forvetler!N:N,$Y247))))</f>
        <v/>
      </c>
      <c r="O247" s="2" t="str">
        <f ca="1">IF($X247="","",CHOOSE($X247,IF(ISBLANK(INDEX(Kaleciler!O:O,$Y247)),"",INDEX(Kaleciler!O:O,$Y247)),IF(ISBLANK(INDEX(Stoperler!O:O,$Y247)),"",INDEX(Stoperler!O:O,$Y247)),IF(ISBLANK(INDEX('Sağ Bekler'!O:O,$Y247)),"",INDEX('Sağ Bekler'!O:O,$Y247)),IF(ISBLANK(INDEX('Sol Bekler'!O:O,$Y247)),"",INDEX('Sol Bekler'!O:O,$Y247)),IF(ISBLANK(INDEX('Orta Saha'!O:O,$Y247)),"",INDEX('Orta Saha'!O:O,$Y247)),IF(ISBLANK(INDEX(Kanatlar!O:O,$Y247)),"",INDEX(Kanatlar!O:O,$Y247)),IF(ISBLANK(INDEX(Forvetler!O:O,$Y247)),"",INDEX(Forvetler!O:O,$Y247))))</f>
        <v/>
      </c>
      <c r="P247" s="2" t="str">
        <f ca="1">IF($X247="","",CHOOSE($X247,IF(ISBLANK(INDEX(Kaleciler!P:P,$Y247)),"",INDEX(Kaleciler!P:P,$Y247)),IF(ISBLANK(INDEX(Stoperler!P:P,$Y247)),"",INDEX(Stoperler!P:P,$Y247)),IF(ISBLANK(INDEX('Sağ Bekler'!P:P,$Y247)),"",INDEX('Sağ Bekler'!P:P,$Y247)),IF(ISBLANK(INDEX('Sol Bekler'!P:P,$Y247)),"",INDEX('Sol Bekler'!P:P,$Y247)),IF(ISBLANK(INDEX('Orta Saha'!P:P,$Y247)),"",INDEX('Orta Saha'!P:P,$Y247)),IF(ISBLANK(INDEX(Kanatlar!P:P,$Y247)),"",INDEX(Kanatlar!P:P,$Y247)),IF(ISBLANK(INDEX(Forvetler!P:P,$Y247)),"",INDEX(Forvetler!P:P,$Y247))))</f>
        <v/>
      </c>
      <c r="Q247" s="3" t="str">
        <f ca="1">IF($X247="","",CHOOSE($X247,IF(ISBLANK(INDEX(Kaleciler!Q:Q,$Y247)),"",INDEX(Kaleciler!Q:Q,$Y247)),IF(ISBLANK(INDEX(Stoperler!Q:Q,$Y247)),"",INDEX(Stoperler!Q:Q,$Y247)),IF(ISBLANK(INDEX('Sağ Bekler'!Q:Q,$Y247)),"",INDEX('Sağ Bekler'!Q:Q,$Y247)),IF(ISBLANK(INDEX('Sol Bekler'!Q:Q,$Y247)),"",INDEX('Sol Bekler'!Q:Q,$Y247)),IF(ISBLANK(INDEX('Orta Saha'!Q:Q,$Y247)),"",INDEX('Orta Saha'!Q:Q,$Y247)),IF(ISBLANK(INDEX(Kanatlar!Q:Q,$Y247)),"",INDEX(Kanatlar!Q:Q,$Y247)),IF(ISBLANK(INDEX(Forvetler!Q:Q,$Y247)),"",INDEX(Forvetler!Q:Q,$Y247))))</f>
        <v/>
      </c>
      <c r="R247" s="4" t="str">
        <f ca="1">IF($X247="","",CHOOSE($X247,IF(ISBLANK(INDEX(Kaleciler!R:R,$Y247)),"",INDEX(Kaleciler!R:R,$Y247)),IF(ISBLANK(INDEX(Stoperler!R:R,$Y247)),"",INDEX(Stoperler!R:R,$Y247)),IF(ISBLANK(INDEX('Sağ Bekler'!R:R,$Y247)),"",INDEX('Sağ Bekler'!R:R,$Y247)),IF(ISBLANK(INDEX('Sol Bekler'!R:R,$Y247)),"",INDEX('Sol Bekler'!R:R,$Y247)),IF(ISBLANK(INDEX('Orta Saha'!R:R,$Y247)),"",INDEX('Orta Saha'!R:R,$Y247)),IF(ISBLANK(INDEX(Kanatlar!R:R,$Y247)),"",INDEX(Kanatlar!R:R,$Y247)),IF(ISBLANK(INDEX(Forvetler!R:R,$Y247)),"",INDEX(Forvetler!R:R,$Y247))))</f>
        <v/>
      </c>
      <c r="S247" s="2" t="str">
        <f ca="1">IF($X247="","",CHOOSE($X247,IF(ISBLANK(INDEX(Kaleciler!S:S,$Y247)),"",INDEX(Kaleciler!S:S,$Y247)),IF(ISBLANK(INDEX(Stoperler!S:S,$Y247)),"",INDEX(Stoperler!S:S,$Y247)),IF(ISBLANK(INDEX('Sağ Bekler'!S:S,$Y247)),"",INDEX('Sağ Bekler'!S:S,$Y247)),IF(ISBLANK(INDEX('Sol Bekler'!S:S,$Y247)),"",INDEX('Sol Bekler'!S:S,$Y247)),IF(ISBLANK(INDEX('Orta Saha'!S:S,$Y247)),"",INDEX('Orta Saha'!S:S,$Y247)),IF(ISBLANK(INDEX(Kanatlar!S:S,$Y247)),"",INDEX(Kanatlar!S:S,$Y247)),IF(ISBLANK(INDEX(Forvetler!S:S,$Y247)),"",INDEX(Forvetler!S:S,$Y247))))</f>
        <v/>
      </c>
      <c r="T247" s="3" t="str">
        <f ca="1">IF($X247="","",CHOOSE($X247,IF(ISBLANK(INDEX(Kaleciler!T:T,$Y247)),"",INDEX(Kaleciler!T:T,$Y247)),IF(ISBLANK(INDEX(Stoperler!T:T,$Y247)),"",INDEX(Stoperler!T:T,$Y247)),IF(ISBLANK(INDEX('Sağ Bekler'!T:T,$Y247)),"",INDEX('Sağ Bekler'!T:T,$Y247)),IF(ISBLANK(INDEX('Sol Bekler'!T:T,$Y247)),"",INDEX('Sol Bekler'!T:T,$Y247)),IF(ISBLANK(INDEX('Orta Saha'!T:T,$Y247)),"",INDEX('Orta Saha'!T:T,$Y247)),IF(ISBLANK(INDEX(Kanatlar!T:T,$Y247)),"",INDEX(Kanatlar!T:T,$Y247)),IF(ISBLANK(INDEX(Forvetler!T:T,$Y247)),"",INDEX(Forvetler!T:T,$Y247))))</f>
        <v/>
      </c>
      <c r="U247">
        <v>3</v>
      </c>
      <c r="V247">
        <v>47</v>
      </c>
      <c r="W247" t="str">
        <f ca="1">IF(AND('Sağ Bekler'!$B$47&lt;&gt;"",'Sağ Bekler'!$I$47&gt;0,'Sağ Bekler'!$I$47&lt;=TODAY()+365),COUNT($W$3:W246)+1,"")</f>
        <v/>
      </c>
      <c r="X247" t="str">
        <f ca="1">IFERROR(INDEX($U$4:$U$703,MATCH(ROWS($X$4:X247),$W$4:$W$703,0)),"")</f>
        <v/>
      </c>
      <c r="Y247" t="str">
        <f ca="1">IFERROR(INDEX($V$4:$V$703,MATCH(ROWS($Y$4:Y247),$W$4:$W$703,0)),"")</f>
        <v/>
      </c>
    </row>
    <row r="248" spans="1:25" x14ac:dyDescent="0.2">
      <c r="A248" s="2" t="str">
        <f ca="1">IF($X248="","",CHOOSE($X248,IF(ISBLANK(INDEX(Kaleciler!A:A,$Y248)),"",INDEX(Kaleciler!A:A,$Y248)),IF(ISBLANK(INDEX(Stoperler!A:A,$Y248)),"",INDEX(Stoperler!A:A,$Y248)),IF(ISBLANK(INDEX('Sağ Bekler'!A:A,$Y248)),"",INDEX('Sağ Bekler'!A:A,$Y248)),IF(ISBLANK(INDEX('Sol Bekler'!A:A,$Y248)),"",INDEX('Sol Bekler'!A:A,$Y248)),IF(ISBLANK(INDEX('Orta Saha'!A:A,$Y248)),"",INDEX('Orta Saha'!A:A,$Y248)),IF(ISBLANK(INDEX(Kanatlar!A:A,$Y248)),"",INDEX(Kanatlar!A:A,$Y248)),IF(ISBLANK(INDEX(Forvetler!A:A,$Y248)),"",INDEX(Forvetler!A:A,$Y248))))</f>
        <v/>
      </c>
      <c r="B248" s="3" t="str">
        <f ca="1">IF($X248="","",CHOOSE($X248,IF(ISBLANK(INDEX(Kaleciler!B:B,$Y248)),"",INDEX(Kaleciler!B:B,$Y248)),IF(ISBLANK(INDEX(Stoperler!B:B,$Y248)),"",INDEX(Stoperler!B:B,$Y248)),IF(ISBLANK(INDEX('Sağ Bekler'!B:B,$Y248)),"",INDEX('Sağ Bekler'!B:B,$Y248)),IF(ISBLANK(INDEX('Sol Bekler'!B:B,$Y248)),"",INDEX('Sol Bekler'!B:B,$Y248)),IF(ISBLANK(INDEX('Orta Saha'!B:B,$Y248)),"",INDEX('Orta Saha'!B:B,$Y248)),IF(ISBLANK(INDEX(Kanatlar!B:B,$Y248)),"",INDEX(Kanatlar!B:B,$Y248)),IF(ISBLANK(INDEX(Forvetler!B:B,$Y248)),"",INDEX(Forvetler!B:B,$Y248))))</f>
        <v/>
      </c>
      <c r="C248" s="4" t="str">
        <f ca="1">IF($X248="","",CHOOSE($X248,IF(ISBLANK(INDEX(Kaleciler!C:C,$Y248)),"",INDEX(Kaleciler!C:C,$Y248)),IF(ISBLANK(INDEX(Stoperler!C:C,$Y248)),"",INDEX(Stoperler!C:C,$Y248)),IF(ISBLANK(INDEX('Sağ Bekler'!C:C,$Y248)),"",INDEX('Sağ Bekler'!C:C,$Y248)),IF(ISBLANK(INDEX('Sol Bekler'!C:C,$Y248)),"",INDEX('Sol Bekler'!C:C,$Y248)),IF(ISBLANK(INDEX('Orta Saha'!C:C,$Y248)),"",INDEX('Orta Saha'!C:C,$Y248)),IF(ISBLANK(INDEX(Kanatlar!C:C,$Y248)),"",INDEX(Kanatlar!C:C,$Y248)),IF(ISBLANK(INDEX(Forvetler!C:C,$Y248)),"",INDEX(Forvetler!C:C,$Y248))))</f>
        <v/>
      </c>
      <c r="D248" s="2" t="str">
        <f ca="1">IF($X248="","",CHOOSE($X248,IF(ISBLANK(INDEX(Kaleciler!D:D,$Y248)),"",INDEX(Kaleciler!D:D,$Y248)),IF(ISBLANK(INDEX(Stoperler!D:D,$Y248)),"",INDEX(Stoperler!D:D,$Y248)),IF(ISBLANK(INDEX('Sağ Bekler'!D:D,$Y248)),"",INDEX('Sağ Bekler'!D:D,$Y248)),IF(ISBLANK(INDEX('Sol Bekler'!D:D,$Y248)),"",INDEX('Sol Bekler'!D:D,$Y248)),IF(ISBLANK(INDEX('Orta Saha'!D:D,$Y248)),"",INDEX('Orta Saha'!D:D,$Y248)),IF(ISBLANK(INDEX(Kanatlar!D:D,$Y248)),"",INDEX(Kanatlar!D:D,$Y248)),IF(ISBLANK(INDEX(Forvetler!D:D,$Y248)),"",INDEX(Forvetler!D:D,$Y248))))</f>
        <v/>
      </c>
      <c r="E248" s="3" t="str">
        <f ca="1">IF($X248="","",CHOOSE($X248,IF(ISBLANK(INDEX(Kaleciler!E:E,$Y248)),"",INDEX(Kaleciler!E:E,$Y248)),IF(ISBLANK(INDEX(Stoperler!E:E,$Y248)),"",INDEX(Stoperler!E:E,$Y248)),IF(ISBLANK(INDEX('Sağ Bekler'!E:E,$Y248)),"",INDEX('Sağ Bekler'!E:E,$Y248)),IF(ISBLANK(INDEX('Sol Bekler'!E:E,$Y248)),"",INDEX('Sol Bekler'!E:E,$Y248)),IF(ISBLANK(INDEX('Orta Saha'!E:E,$Y248)),"",INDEX('Orta Saha'!E:E,$Y248)),IF(ISBLANK(INDEX(Kanatlar!E:E,$Y248)),"",INDEX(Kanatlar!E:E,$Y248)),IF(ISBLANK(INDEX(Forvetler!E:E,$Y248)),"",INDEX(Forvetler!E:E,$Y248))))</f>
        <v/>
      </c>
      <c r="F248" s="3" t="str">
        <f ca="1">IF($X248="","",CHOOSE($X248,IF(ISBLANK(INDEX(Kaleciler!F:F,$Y248)),"",INDEX(Kaleciler!F:F,$Y248)),IF(ISBLANK(INDEX(Stoperler!F:F,$Y248)),"",INDEX(Stoperler!F:F,$Y248)),IF(ISBLANK(INDEX('Sağ Bekler'!F:F,$Y248)),"",INDEX('Sağ Bekler'!F:F,$Y248)),IF(ISBLANK(INDEX('Sol Bekler'!F:F,$Y248)),"",INDEX('Sol Bekler'!F:F,$Y248)),IF(ISBLANK(INDEX('Orta Saha'!F:F,$Y248)),"",INDEX('Orta Saha'!F:F,$Y248)),IF(ISBLANK(INDEX(Kanatlar!F:F,$Y248)),"",INDEX(Kanatlar!F:F,$Y248)),IF(ISBLANK(INDEX(Forvetler!F:F,$Y248)),"",INDEX(Forvetler!F:F,$Y248))))</f>
        <v/>
      </c>
      <c r="G248" s="3" t="str">
        <f ca="1">IF($X248="","",CHOOSE($X248,IF(ISBLANK(INDEX(Kaleciler!G:G,$Y248)),"",INDEX(Kaleciler!G:G,$Y248)),IF(ISBLANK(INDEX(Stoperler!G:G,$Y248)),"",INDEX(Stoperler!G:G,$Y248)),IF(ISBLANK(INDEX('Sağ Bekler'!G:G,$Y248)),"",INDEX('Sağ Bekler'!G:G,$Y248)),IF(ISBLANK(INDEX('Sol Bekler'!G:G,$Y248)),"",INDEX('Sol Bekler'!G:G,$Y248)),IF(ISBLANK(INDEX('Orta Saha'!G:G,$Y248)),"",INDEX('Orta Saha'!G:G,$Y248)),IF(ISBLANK(INDEX(Kanatlar!G:G,$Y248)),"",INDEX(Kanatlar!G:G,$Y248)),IF(ISBLANK(INDEX(Forvetler!G:G,$Y248)),"",INDEX(Forvetler!G:G,$Y248))))</f>
        <v/>
      </c>
      <c r="H248" s="3" t="str">
        <f ca="1">IF($X248="","",CHOOSE($X248,IF(ISBLANK(INDEX(Kaleciler!H:H,$Y248)),"",INDEX(Kaleciler!H:H,$Y248)),IF(ISBLANK(INDEX(Stoperler!H:H,$Y248)),"",INDEX(Stoperler!H:H,$Y248)),IF(ISBLANK(INDEX('Sağ Bekler'!H:H,$Y248)),"",INDEX('Sağ Bekler'!H:H,$Y248)),IF(ISBLANK(INDEX('Sol Bekler'!H:H,$Y248)),"",INDEX('Sol Bekler'!H:H,$Y248)),IF(ISBLANK(INDEX('Orta Saha'!H:H,$Y248)),"",INDEX('Orta Saha'!H:H,$Y248)),IF(ISBLANK(INDEX(Kanatlar!H:H,$Y248)),"",INDEX(Kanatlar!H:H,$Y248)),IF(ISBLANK(INDEX(Forvetler!H:H,$Y248)),"",INDEX(Forvetler!H:H,$Y248))))</f>
        <v/>
      </c>
      <c r="I248" s="4" t="str">
        <f ca="1">IF($X248="","",CHOOSE($X248,IF(ISBLANK(INDEX(Kaleciler!I:I,$Y248)),"",INDEX(Kaleciler!I:I,$Y248)),IF(ISBLANK(INDEX(Stoperler!I:I,$Y248)),"",INDEX(Stoperler!I:I,$Y248)),IF(ISBLANK(INDEX('Sağ Bekler'!I:I,$Y248)),"",INDEX('Sağ Bekler'!I:I,$Y248)),IF(ISBLANK(INDEX('Sol Bekler'!I:I,$Y248)),"",INDEX('Sol Bekler'!I:I,$Y248)),IF(ISBLANK(INDEX('Orta Saha'!I:I,$Y248)),"",INDEX('Orta Saha'!I:I,$Y248)),IF(ISBLANK(INDEX(Kanatlar!I:I,$Y248)),"",INDEX(Kanatlar!I:I,$Y248)),IF(ISBLANK(INDEX(Forvetler!I:I,$Y248)),"",INDEX(Forvetler!I:I,$Y248))))</f>
        <v/>
      </c>
      <c r="J248" s="4" t="str">
        <f ca="1">IF($X248="","",CHOOSE($X248,IF(ISBLANK(INDEX(Kaleciler!J:J,$Y248)),"",INDEX(Kaleciler!J:J,$Y248)),IF(ISBLANK(INDEX(Stoperler!J:J,$Y248)),"",INDEX(Stoperler!J:J,$Y248)),IF(ISBLANK(INDEX('Sağ Bekler'!J:J,$Y248)),"",INDEX('Sağ Bekler'!J:J,$Y248)),IF(ISBLANK(INDEX('Sol Bekler'!J:J,$Y248)),"",INDEX('Sol Bekler'!J:J,$Y248)),IF(ISBLANK(INDEX('Orta Saha'!J:J,$Y248)),"",INDEX('Orta Saha'!J:J,$Y248)),IF(ISBLANK(INDEX(Kanatlar!J:J,$Y248)),"",INDEX(Kanatlar!J:J,$Y248)),IF(ISBLANK(INDEX(Forvetler!J:J,$Y248)),"",INDEX(Forvetler!J:J,$Y248))))</f>
        <v/>
      </c>
      <c r="K248" s="2" t="str">
        <f ca="1">IF($X248="","",CHOOSE($X248,IF(ISBLANK(INDEX(Kaleciler!K:K,$Y248)),"",INDEX(Kaleciler!K:K,$Y248)),IF(ISBLANK(INDEX(Stoperler!K:K,$Y248)),"",INDEX(Stoperler!K:K,$Y248)),IF(ISBLANK(INDEX('Sağ Bekler'!K:K,$Y248)),"",INDEX('Sağ Bekler'!K:K,$Y248)),IF(ISBLANK(INDEX('Sol Bekler'!K:K,$Y248)),"",INDEX('Sol Bekler'!K:K,$Y248)),IF(ISBLANK(INDEX('Orta Saha'!K:K,$Y248)),"",INDEX('Orta Saha'!K:K,$Y248)),IF(ISBLANK(INDEX(Kanatlar!K:K,$Y248)),"",INDEX(Kanatlar!K:K,$Y248)),IF(ISBLANK(INDEX(Forvetler!K:K,$Y248)),"",INDEX(Forvetler!K:K,$Y248))))</f>
        <v/>
      </c>
      <c r="L248" s="2" t="str">
        <f ca="1">IF($X248="","",CHOOSE($X248,IF(ISBLANK(INDEX(Kaleciler!L:L,$Y248)),"",INDEX(Kaleciler!L:L,$Y248)),IF(ISBLANK(INDEX(Stoperler!L:L,$Y248)),"",INDEX(Stoperler!L:L,$Y248)),IF(ISBLANK(INDEX('Sağ Bekler'!L:L,$Y248)),"",INDEX('Sağ Bekler'!L:L,$Y248)),IF(ISBLANK(INDEX('Sol Bekler'!L:L,$Y248)),"",INDEX('Sol Bekler'!L:L,$Y248)),IF(ISBLANK(INDEX('Orta Saha'!L:L,$Y248)),"",INDEX('Orta Saha'!L:L,$Y248)),IF(ISBLANK(INDEX(Kanatlar!L:L,$Y248)),"",INDEX(Kanatlar!L:L,$Y248)),IF(ISBLANK(INDEX(Forvetler!L:L,$Y248)),"",INDEX(Forvetler!L:L,$Y248))))</f>
        <v/>
      </c>
      <c r="M248" s="2" t="str">
        <f ca="1">IF($X248="","",CHOOSE($X248,IF(ISBLANK(INDEX(Kaleciler!M:M,$Y248)),"",INDEX(Kaleciler!M:M,$Y248)),IF(ISBLANK(INDEX(Stoperler!M:M,$Y248)),"",INDEX(Stoperler!M:M,$Y248)),IF(ISBLANK(INDEX('Sağ Bekler'!M:M,$Y248)),"",INDEX('Sağ Bekler'!M:M,$Y248)),IF(ISBLANK(INDEX('Sol Bekler'!M:M,$Y248)),"",INDEX('Sol Bekler'!M:M,$Y248)),IF(ISBLANK(INDEX('Orta Saha'!M:M,$Y248)),"",INDEX('Orta Saha'!M:M,$Y248)),IF(ISBLANK(INDEX(Kanatlar!M:M,$Y248)),"",INDEX(Kanatlar!M:M,$Y248)),IF(ISBLANK(INDEX(Forvetler!M:M,$Y248)),"",INDEX(Forvetler!M:M,$Y248))))</f>
        <v/>
      </c>
      <c r="N248" s="2" t="str">
        <f ca="1">IF($X248="","",CHOOSE($X248,IF(ISBLANK(INDEX(Kaleciler!N:N,$Y248)),"",INDEX(Kaleciler!N:N,$Y248)),IF(ISBLANK(INDEX(Stoperler!N:N,$Y248)),"",INDEX(Stoperler!N:N,$Y248)),IF(ISBLANK(INDEX('Sağ Bekler'!N:N,$Y248)),"",INDEX('Sağ Bekler'!N:N,$Y248)),IF(ISBLANK(INDEX('Sol Bekler'!N:N,$Y248)),"",INDEX('Sol Bekler'!N:N,$Y248)),IF(ISBLANK(INDEX('Orta Saha'!N:N,$Y248)),"",INDEX('Orta Saha'!N:N,$Y248)),IF(ISBLANK(INDEX(Kanatlar!N:N,$Y248)),"",INDEX(Kanatlar!N:N,$Y248)),IF(ISBLANK(INDEX(Forvetler!N:N,$Y248)),"",INDEX(Forvetler!N:N,$Y248))))</f>
        <v/>
      </c>
      <c r="O248" s="2" t="str">
        <f ca="1">IF($X248="","",CHOOSE($X248,IF(ISBLANK(INDEX(Kaleciler!O:O,$Y248)),"",INDEX(Kaleciler!O:O,$Y248)),IF(ISBLANK(INDEX(Stoperler!O:O,$Y248)),"",INDEX(Stoperler!O:O,$Y248)),IF(ISBLANK(INDEX('Sağ Bekler'!O:O,$Y248)),"",INDEX('Sağ Bekler'!O:O,$Y248)),IF(ISBLANK(INDEX('Sol Bekler'!O:O,$Y248)),"",INDEX('Sol Bekler'!O:O,$Y248)),IF(ISBLANK(INDEX('Orta Saha'!O:O,$Y248)),"",INDEX('Orta Saha'!O:O,$Y248)),IF(ISBLANK(INDEX(Kanatlar!O:O,$Y248)),"",INDEX(Kanatlar!O:O,$Y248)),IF(ISBLANK(INDEX(Forvetler!O:O,$Y248)),"",INDEX(Forvetler!O:O,$Y248))))</f>
        <v/>
      </c>
      <c r="P248" s="2" t="str">
        <f ca="1">IF($X248="","",CHOOSE($X248,IF(ISBLANK(INDEX(Kaleciler!P:P,$Y248)),"",INDEX(Kaleciler!P:P,$Y248)),IF(ISBLANK(INDEX(Stoperler!P:P,$Y248)),"",INDEX(Stoperler!P:P,$Y248)),IF(ISBLANK(INDEX('Sağ Bekler'!P:P,$Y248)),"",INDEX('Sağ Bekler'!P:P,$Y248)),IF(ISBLANK(INDEX('Sol Bekler'!P:P,$Y248)),"",INDEX('Sol Bekler'!P:P,$Y248)),IF(ISBLANK(INDEX('Orta Saha'!P:P,$Y248)),"",INDEX('Orta Saha'!P:P,$Y248)),IF(ISBLANK(INDEX(Kanatlar!P:P,$Y248)),"",INDEX(Kanatlar!P:P,$Y248)),IF(ISBLANK(INDEX(Forvetler!P:P,$Y248)),"",INDEX(Forvetler!P:P,$Y248))))</f>
        <v/>
      </c>
      <c r="Q248" s="3" t="str">
        <f ca="1">IF($X248="","",CHOOSE($X248,IF(ISBLANK(INDEX(Kaleciler!Q:Q,$Y248)),"",INDEX(Kaleciler!Q:Q,$Y248)),IF(ISBLANK(INDEX(Stoperler!Q:Q,$Y248)),"",INDEX(Stoperler!Q:Q,$Y248)),IF(ISBLANK(INDEX('Sağ Bekler'!Q:Q,$Y248)),"",INDEX('Sağ Bekler'!Q:Q,$Y248)),IF(ISBLANK(INDEX('Sol Bekler'!Q:Q,$Y248)),"",INDEX('Sol Bekler'!Q:Q,$Y248)),IF(ISBLANK(INDEX('Orta Saha'!Q:Q,$Y248)),"",INDEX('Orta Saha'!Q:Q,$Y248)),IF(ISBLANK(INDEX(Kanatlar!Q:Q,$Y248)),"",INDEX(Kanatlar!Q:Q,$Y248)),IF(ISBLANK(INDEX(Forvetler!Q:Q,$Y248)),"",INDEX(Forvetler!Q:Q,$Y248))))</f>
        <v/>
      </c>
      <c r="R248" s="4" t="str">
        <f ca="1">IF($X248="","",CHOOSE($X248,IF(ISBLANK(INDEX(Kaleciler!R:R,$Y248)),"",INDEX(Kaleciler!R:R,$Y248)),IF(ISBLANK(INDEX(Stoperler!R:R,$Y248)),"",INDEX(Stoperler!R:R,$Y248)),IF(ISBLANK(INDEX('Sağ Bekler'!R:R,$Y248)),"",INDEX('Sağ Bekler'!R:R,$Y248)),IF(ISBLANK(INDEX('Sol Bekler'!R:R,$Y248)),"",INDEX('Sol Bekler'!R:R,$Y248)),IF(ISBLANK(INDEX('Orta Saha'!R:R,$Y248)),"",INDEX('Orta Saha'!R:R,$Y248)),IF(ISBLANK(INDEX(Kanatlar!R:R,$Y248)),"",INDEX(Kanatlar!R:R,$Y248)),IF(ISBLANK(INDEX(Forvetler!R:R,$Y248)),"",INDEX(Forvetler!R:R,$Y248))))</f>
        <v/>
      </c>
      <c r="S248" s="2" t="str">
        <f ca="1">IF($X248="","",CHOOSE($X248,IF(ISBLANK(INDEX(Kaleciler!S:S,$Y248)),"",INDEX(Kaleciler!S:S,$Y248)),IF(ISBLANK(INDEX(Stoperler!S:S,$Y248)),"",INDEX(Stoperler!S:S,$Y248)),IF(ISBLANK(INDEX('Sağ Bekler'!S:S,$Y248)),"",INDEX('Sağ Bekler'!S:S,$Y248)),IF(ISBLANK(INDEX('Sol Bekler'!S:S,$Y248)),"",INDEX('Sol Bekler'!S:S,$Y248)),IF(ISBLANK(INDEX('Orta Saha'!S:S,$Y248)),"",INDEX('Orta Saha'!S:S,$Y248)),IF(ISBLANK(INDEX(Kanatlar!S:S,$Y248)),"",INDEX(Kanatlar!S:S,$Y248)),IF(ISBLANK(INDEX(Forvetler!S:S,$Y248)),"",INDEX(Forvetler!S:S,$Y248))))</f>
        <v/>
      </c>
      <c r="T248" s="3" t="str">
        <f ca="1">IF($X248="","",CHOOSE($X248,IF(ISBLANK(INDEX(Kaleciler!T:T,$Y248)),"",INDEX(Kaleciler!T:T,$Y248)),IF(ISBLANK(INDEX(Stoperler!T:T,$Y248)),"",INDEX(Stoperler!T:T,$Y248)),IF(ISBLANK(INDEX('Sağ Bekler'!T:T,$Y248)),"",INDEX('Sağ Bekler'!T:T,$Y248)),IF(ISBLANK(INDEX('Sol Bekler'!T:T,$Y248)),"",INDEX('Sol Bekler'!T:T,$Y248)),IF(ISBLANK(INDEX('Orta Saha'!T:T,$Y248)),"",INDEX('Orta Saha'!T:T,$Y248)),IF(ISBLANK(INDEX(Kanatlar!T:T,$Y248)),"",INDEX(Kanatlar!T:T,$Y248)),IF(ISBLANK(INDEX(Forvetler!T:T,$Y248)),"",INDEX(Forvetler!T:T,$Y248))))</f>
        <v/>
      </c>
      <c r="U248">
        <v>3</v>
      </c>
      <c r="V248">
        <v>48</v>
      </c>
      <c r="W248" t="str">
        <f ca="1">IF(AND('Sağ Bekler'!$B$48&lt;&gt;"",'Sağ Bekler'!$I$48&gt;0,'Sağ Bekler'!$I$48&lt;=TODAY()+365),COUNT($W$3:W247)+1,"")</f>
        <v/>
      </c>
      <c r="X248" t="str">
        <f ca="1">IFERROR(INDEX($U$4:$U$703,MATCH(ROWS($X$4:X248),$W$4:$W$703,0)),"")</f>
        <v/>
      </c>
      <c r="Y248" t="str">
        <f ca="1">IFERROR(INDEX($V$4:$V$703,MATCH(ROWS($Y$4:Y248),$W$4:$W$703,0)),"")</f>
        <v/>
      </c>
    </row>
    <row r="249" spans="1:25" x14ac:dyDescent="0.2">
      <c r="A249" s="2" t="str">
        <f ca="1">IF($X249="","",CHOOSE($X249,IF(ISBLANK(INDEX(Kaleciler!A:A,$Y249)),"",INDEX(Kaleciler!A:A,$Y249)),IF(ISBLANK(INDEX(Stoperler!A:A,$Y249)),"",INDEX(Stoperler!A:A,$Y249)),IF(ISBLANK(INDEX('Sağ Bekler'!A:A,$Y249)),"",INDEX('Sağ Bekler'!A:A,$Y249)),IF(ISBLANK(INDEX('Sol Bekler'!A:A,$Y249)),"",INDEX('Sol Bekler'!A:A,$Y249)),IF(ISBLANK(INDEX('Orta Saha'!A:A,$Y249)),"",INDEX('Orta Saha'!A:A,$Y249)),IF(ISBLANK(INDEX(Kanatlar!A:A,$Y249)),"",INDEX(Kanatlar!A:A,$Y249)),IF(ISBLANK(INDEX(Forvetler!A:A,$Y249)),"",INDEX(Forvetler!A:A,$Y249))))</f>
        <v/>
      </c>
      <c r="B249" s="3" t="str">
        <f ca="1">IF($X249="","",CHOOSE($X249,IF(ISBLANK(INDEX(Kaleciler!B:B,$Y249)),"",INDEX(Kaleciler!B:B,$Y249)),IF(ISBLANK(INDEX(Stoperler!B:B,$Y249)),"",INDEX(Stoperler!B:B,$Y249)),IF(ISBLANK(INDEX('Sağ Bekler'!B:B,$Y249)),"",INDEX('Sağ Bekler'!B:B,$Y249)),IF(ISBLANK(INDEX('Sol Bekler'!B:B,$Y249)),"",INDEX('Sol Bekler'!B:B,$Y249)),IF(ISBLANK(INDEX('Orta Saha'!B:B,$Y249)),"",INDEX('Orta Saha'!B:B,$Y249)),IF(ISBLANK(INDEX(Kanatlar!B:B,$Y249)),"",INDEX(Kanatlar!B:B,$Y249)),IF(ISBLANK(INDEX(Forvetler!B:B,$Y249)),"",INDEX(Forvetler!B:B,$Y249))))</f>
        <v/>
      </c>
      <c r="C249" s="4" t="str">
        <f ca="1">IF($X249="","",CHOOSE($X249,IF(ISBLANK(INDEX(Kaleciler!C:C,$Y249)),"",INDEX(Kaleciler!C:C,$Y249)),IF(ISBLANK(INDEX(Stoperler!C:C,$Y249)),"",INDEX(Stoperler!C:C,$Y249)),IF(ISBLANK(INDEX('Sağ Bekler'!C:C,$Y249)),"",INDEX('Sağ Bekler'!C:C,$Y249)),IF(ISBLANK(INDEX('Sol Bekler'!C:C,$Y249)),"",INDEX('Sol Bekler'!C:C,$Y249)),IF(ISBLANK(INDEX('Orta Saha'!C:C,$Y249)),"",INDEX('Orta Saha'!C:C,$Y249)),IF(ISBLANK(INDEX(Kanatlar!C:C,$Y249)),"",INDEX(Kanatlar!C:C,$Y249)),IF(ISBLANK(INDEX(Forvetler!C:C,$Y249)),"",INDEX(Forvetler!C:C,$Y249))))</f>
        <v/>
      </c>
      <c r="D249" s="2" t="str">
        <f ca="1">IF($X249="","",CHOOSE($X249,IF(ISBLANK(INDEX(Kaleciler!D:D,$Y249)),"",INDEX(Kaleciler!D:D,$Y249)),IF(ISBLANK(INDEX(Stoperler!D:D,$Y249)),"",INDEX(Stoperler!D:D,$Y249)),IF(ISBLANK(INDEX('Sağ Bekler'!D:D,$Y249)),"",INDEX('Sağ Bekler'!D:D,$Y249)),IF(ISBLANK(INDEX('Sol Bekler'!D:D,$Y249)),"",INDEX('Sol Bekler'!D:D,$Y249)),IF(ISBLANK(INDEX('Orta Saha'!D:D,$Y249)),"",INDEX('Orta Saha'!D:D,$Y249)),IF(ISBLANK(INDEX(Kanatlar!D:D,$Y249)),"",INDEX(Kanatlar!D:D,$Y249)),IF(ISBLANK(INDEX(Forvetler!D:D,$Y249)),"",INDEX(Forvetler!D:D,$Y249))))</f>
        <v/>
      </c>
      <c r="E249" s="3" t="str">
        <f ca="1">IF($X249="","",CHOOSE($X249,IF(ISBLANK(INDEX(Kaleciler!E:E,$Y249)),"",INDEX(Kaleciler!E:E,$Y249)),IF(ISBLANK(INDEX(Stoperler!E:E,$Y249)),"",INDEX(Stoperler!E:E,$Y249)),IF(ISBLANK(INDEX('Sağ Bekler'!E:E,$Y249)),"",INDEX('Sağ Bekler'!E:E,$Y249)),IF(ISBLANK(INDEX('Sol Bekler'!E:E,$Y249)),"",INDEX('Sol Bekler'!E:E,$Y249)),IF(ISBLANK(INDEX('Orta Saha'!E:E,$Y249)),"",INDEX('Orta Saha'!E:E,$Y249)),IF(ISBLANK(INDEX(Kanatlar!E:E,$Y249)),"",INDEX(Kanatlar!E:E,$Y249)),IF(ISBLANK(INDEX(Forvetler!E:E,$Y249)),"",INDEX(Forvetler!E:E,$Y249))))</f>
        <v/>
      </c>
      <c r="F249" s="3" t="str">
        <f ca="1">IF($X249="","",CHOOSE($X249,IF(ISBLANK(INDEX(Kaleciler!F:F,$Y249)),"",INDEX(Kaleciler!F:F,$Y249)),IF(ISBLANK(INDEX(Stoperler!F:F,$Y249)),"",INDEX(Stoperler!F:F,$Y249)),IF(ISBLANK(INDEX('Sağ Bekler'!F:F,$Y249)),"",INDEX('Sağ Bekler'!F:F,$Y249)),IF(ISBLANK(INDEX('Sol Bekler'!F:F,$Y249)),"",INDEX('Sol Bekler'!F:F,$Y249)),IF(ISBLANK(INDEX('Orta Saha'!F:F,$Y249)),"",INDEX('Orta Saha'!F:F,$Y249)),IF(ISBLANK(INDEX(Kanatlar!F:F,$Y249)),"",INDEX(Kanatlar!F:F,$Y249)),IF(ISBLANK(INDEX(Forvetler!F:F,$Y249)),"",INDEX(Forvetler!F:F,$Y249))))</f>
        <v/>
      </c>
      <c r="G249" s="3" t="str">
        <f ca="1">IF($X249="","",CHOOSE($X249,IF(ISBLANK(INDEX(Kaleciler!G:G,$Y249)),"",INDEX(Kaleciler!G:G,$Y249)),IF(ISBLANK(INDEX(Stoperler!G:G,$Y249)),"",INDEX(Stoperler!G:G,$Y249)),IF(ISBLANK(INDEX('Sağ Bekler'!G:G,$Y249)),"",INDEX('Sağ Bekler'!G:G,$Y249)),IF(ISBLANK(INDEX('Sol Bekler'!G:G,$Y249)),"",INDEX('Sol Bekler'!G:G,$Y249)),IF(ISBLANK(INDEX('Orta Saha'!G:G,$Y249)),"",INDEX('Orta Saha'!G:G,$Y249)),IF(ISBLANK(INDEX(Kanatlar!G:G,$Y249)),"",INDEX(Kanatlar!G:G,$Y249)),IF(ISBLANK(INDEX(Forvetler!G:G,$Y249)),"",INDEX(Forvetler!G:G,$Y249))))</f>
        <v/>
      </c>
      <c r="H249" s="3" t="str">
        <f ca="1">IF($X249="","",CHOOSE($X249,IF(ISBLANK(INDEX(Kaleciler!H:H,$Y249)),"",INDEX(Kaleciler!H:H,$Y249)),IF(ISBLANK(INDEX(Stoperler!H:H,$Y249)),"",INDEX(Stoperler!H:H,$Y249)),IF(ISBLANK(INDEX('Sağ Bekler'!H:H,$Y249)),"",INDEX('Sağ Bekler'!H:H,$Y249)),IF(ISBLANK(INDEX('Sol Bekler'!H:H,$Y249)),"",INDEX('Sol Bekler'!H:H,$Y249)),IF(ISBLANK(INDEX('Orta Saha'!H:H,$Y249)),"",INDEX('Orta Saha'!H:H,$Y249)),IF(ISBLANK(INDEX(Kanatlar!H:H,$Y249)),"",INDEX(Kanatlar!H:H,$Y249)),IF(ISBLANK(INDEX(Forvetler!H:H,$Y249)),"",INDEX(Forvetler!H:H,$Y249))))</f>
        <v/>
      </c>
      <c r="I249" s="4" t="str">
        <f ca="1">IF($X249="","",CHOOSE($X249,IF(ISBLANK(INDEX(Kaleciler!I:I,$Y249)),"",INDEX(Kaleciler!I:I,$Y249)),IF(ISBLANK(INDEX(Stoperler!I:I,$Y249)),"",INDEX(Stoperler!I:I,$Y249)),IF(ISBLANK(INDEX('Sağ Bekler'!I:I,$Y249)),"",INDEX('Sağ Bekler'!I:I,$Y249)),IF(ISBLANK(INDEX('Sol Bekler'!I:I,$Y249)),"",INDEX('Sol Bekler'!I:I,$Y249)),IF(ISBLANK(INDEX('Orta Saha'!I:I,$Y249)),"",INDEX('Orta Saha'!I:I,$Y249)),IF(ISBLANK(INDEX(Kanatlar!I:I,$Y249)),"",INDEX(Kanatlar!I:I,$Y249)),IF(ISBLANK(INDEX(Forvetler!I:I,$Y249)),"",INDEX(Forvetler!I:I,$Y249))))</f>
        <v/>
      </c>
      <c r="J249" s="4" t="str">
        <f ca="1">IF($X249="","",CHOOSE($X249,IF(ISBLANK(INDEX(Kaleciler!J:J,$Y249)),"",INDEX(Kaleciler!J:J,$Y249)),IF(ISBLANK(INDEX(Stoperler!J:J,$Y249)),"",INDEX(Stoperler!J:J,$Y249)),IF(ISBLANK(INDEX('Sağ Bekler'!J:J,$Y249)),"",INDEX('Sağ Bekler'!J:J,$Y249)),IF(ISBLANK(INDEX('Sol Bekler'!J:J,$Y249)),"",INDEX('Sol Bekler'!J:J,$Y249)),IF(ISBLANK(INDEX('Orta Saha'!J:J,$Y249)),"",INDEX('Orta Saha'!J:J,$Y249)),IF(ISBLANK(INDEX(Kanatlar!J:J,$Y249)),"",INDEX(Kanatlar!J:J,$Y249)),IF(ISBLANK(INDEX(Forvetler!J:J,$Y249)),"",INDEX(Forvetler!J:J,$Y249))))</f>
        <v/>
      </c>
      <c r="K249" s="2" t="str">
        <f ca="1">IF($X249="","",CHOOSE($X249,IF(ISBLANK(INDEX(Kaleciler!K:K,$Y249)),"",INDEX(Kaleciler!K:K,$Y249)),IF(ISBLANK(INDEX(Stoperler!K:K,$Y249)),"",INDEX(Stoperler!K:K,$Y249)),IF(ISBLANK(INDEX('Sağ Bekler'!K:K,$Y249)),"",INDEX('Sağ Bekler'!K:K,$Y249)),IF(ISBLANK(INDEX('Sol Bekler'!K:K,$Y249)),"",INDEX('Sol Bekler'!K:K,$Y249)),IF(ISBLANK(INDEX('Orta Saha'!K:K,$Y249)),"",INDEX('Orta Saha'!K:K,$Y249)),IF(ISBLANK(INDEX(Kanatlar!K:K,$Y249)),"",INDEX(Kanatlar!K:K,$Y249)),IF(ISBLANK(INDEX(Forvetler!K:K,$Y249)),"",INDEX(Forvetler!K:K,$Y249))))</f>
        <v/>
      </c>
      <c r="L249" s="2" t="str">
        <f ca="1">IF($X249="","",CHOOSE($X249,IF(ISBLANK(INDEX(Kaleciler!L:L,$Y249)),"",INDEX(Kaleciler!L:L,$Y249)),IF(ISBLANK(INDEX(Stoperler!L:L,$Y249)),"",INDEX(Stoperler!L:L,$Y249)),IF(ISBLANK(INDEX('Sağ Bekler'!L:L,$Y249)),"",INDEX('Sağ Bekler'!L:L,$Y249)),IF(ISBLANK(INDEX('Sol Bekler'!L:L,$Y249)),"",INDEX('Sol Bekler'!L:L,$Y249)),IF(ISBLANK(INDEX('Orta Saha'!L:L,$Y249)),"",INDEX('Orta Saha'!L:L,$Y249)),IF(ISBLANK(INDEX(Kanatlar!L:L,$Y249)),"",INDEX(Kanatlar!L:L,$Y249)),IF(ISBLANK(INDEX(Forvetler!L:L,$Y249)),"",INDEX(Forvetler!L:L,$Y249))))</f>
        <v/>
      </c>
      <c r="M249" s="2" t="str">
        <f ca="1">IF($X249="","",CHOOSE($X249,IF(ISBLANK(INDEX(Kaleciler!M:M,$Y249)),"",INDEX(Kaleciler!M:M,$Y249)),IF(ISBLANK(INDEX(Stoperler!M:M,$Y249)),"",INDEX(Stoperler!M:M,$Y249)),IF(ISBLANK(INDEX('Sağ Bekler'!M:M,$Y249)),"",INDEX('Sağ Bekler'!M:M,$Y249)),IF(ISBLANK(INDEX('Sol Bekler'!M:M,$Y249)),"",INDEX('Sol Bekler'!M:M,$Y249)),IF(ISBLANK(INDEX('Orta Saha'!M:M,$Y249)),"",INDEX('Orta Saha'!M:M,$Y249)),IF(ISBLANK(INDEX(Kanatlar!M:M,$Y249)),"",INDEX(Kanatlar!M:M,$Y249)),IF(ISBLANK(INDEX(Forvetler!M:M,$Y249)),"",INDEX(Forvetler!M:M,$Y249))))</f>
        <v/>
      </c>
      <c r="N249" s="2" t="str">
        <f ca="1">IF($X249="","",CHOOSE($X249,IF(ISBLANK(INDEX(Kaleciler!N:N,$Y249)),"",INDEX(Kaleciler!N:N,$Y249)),IF(ISBLANK(INDEX(Stoperler!N:N,$Y249)),"",INDEX(Stoperler!N:N,$Y249)),IF(ISBLANK(INDEX('Sağ Bekler'!N:N,$Y249)),"",INDEX('Sağ Bekler'!N:N,$Y249)),IF(ISBLANK(INDEX('Sol Bekler'!N:N,$Y249)),"",INDEX('Sol Bekler'!N:N,$Y249)),IF(ISBLANK(INDEX('Orta Saha'!N:N,$Y249)),"",INDEX('Orta Saha'!N:N,$Y249)),IF(ISBLANK(INDEX(Kanatlar!N:N,$Y249)),"",INDEX(Kanatlar!N:N,$Y249)),IF(ISBLANK(INDEX(Forvetler!N:N,$Y249)),"",INDEX(Forvetler!N:N,$Y249))))</f>
        <v/>
      </c>
      <c r="O249" s="2" t="str">
        <f ca="1">IF($X249="","",CHOOSE($X249,IF(ISBLANK(INDEX(Kaleciler!O:O,$Y249)),"",INDEX(Kaleciler!O:O,$Y249)),IF(ISBLANK(INDEX(Stoperler!O:O,$Y249)),"",INDEX(Stoperler!O:O,$Y249)),IF(ISBLANK(INDEX('Sağ Bekler'!O:O,$Y249)),"",INDEX('Sağ Bekler'!O:O,$Y249)),IF(ISBLANK(INDEX('Sol Bekler'!O:O,$Y249)),"",INDEX('Sol Bekler'!O:O,$Y249)),IF(ISBLANK(INDEX('Orta Saha'!O:O,$Y249)),"",INDEX('Orta Saha'!O:O,$Y249)),IF(ISBLANK(INDEX(Kanatlar!O:O,$Y249)),"",INDEX(Kanatlar!O:O,$Y249)),IF(ISBLANK(INDEX(Forvetler!O:O,$Y249)),"",INDEX(Forvetler!O:O,$Y249))))</f>
        <v/>
      </c>
      <c r="P249" s="2" t="str">
        <f ca="1">IF($X249="","",CHOOSE($X249,IF(ISBLANK(INDEX(Kaleciler!P:P,$Y249)),"",INDEX(Kaleciler!P:P,$Y249)),IF(ISBLANK(INDEX(Stoperler!P:P,$Y249)),"",INDEX(Stoperler!P:P,$Y249)),IF(ISBLANK(INDEX('Sağ Bekler'!P:P,$Y249)),"",INDEX('Sağ Bekler'!P:P,$Y249)),IF(ISBLANK(INDEX('Sol Bekler'!P:P,$Y249)),"",INDEX('Sol Bekler'!P:P,$Y249)),IF(ISBLANK(INDEX('Orta Saha'!P:P,$Y249)),"",INDEX('Orta Saha'!P:P,$Y249)),IF(ISBLANK(INDEX(Kanatlar!P:P,$Y249)),"",INDEX(Kanatlar!P:P,$Y249)),IF(ISBLANK(INDEX(Forvetler!P:P,$Y249)),"",INDEX(Forvetler!P:P,$Y249))))</f>
        <v/>
      </c>
      <c r="Q249" s="3" t="str">
        <f ca="1">IF($X249="","",CHOOSE($X249,IF(ISBLANK(INDEX(Kaleciler!Q:Q,$Y249)),"",INDEX(Kaleciler!Q:Q,$Y249)),IF(ISBLANK(INDEX(Stoperler!Q:Q,$Y249)),"",INDEX(Stoperler!Q:Q,$Y249)),IF(ISBLANK(INDEX('Sağ Bekler'!Q:Q,$Y249)),"",INDEX('Sağ Bekler'!Q:Q,$Y249)),IF(ISBLANK(INDEX('Sol Bekler'!Q:Q,$Y249)),"",INDEX('Sol Bekler'!Q:Q,$Y249)),IF(ISBLANK(INDEX('Orta Saha'!Q:Q,$Y249)),"",INDEX('Orta Saha'!Q:Q,$Y249)),IF(ISBLANK(INDEX(Kanatlar!Q:Q,$Y249)),"",INDEX(Kanatlar!Q:Q,$Y249)),IF(ISBLANK(INDEX(Forvetler!Q:Q,$Y249)),"",INDEX(Forvetler!Q:Q,$Y249))))</f>
        <v/>
      </c>
      <c r="R249" s="4" t="str">
        <f ca="1">IF($X249="","",CHOOSE($X249,IF(ISBLANK(INDEX(Kaleciler!R:R,$Y249)),"",INDEX(Kaleciler!R:R,$Y249)),IF(ISBLANK(INDEX(Stoperler!R:R,$Y249)),"",INDEX(Stoperler!R:R,$Y249)),IF(ISBLANK(INDEX('Sağ Bekler'!R:R,$Y249)),"",INDEX('Sağ Bekler'!R:R,$Y249)),IF(ISBLANK(INDEX('Sol Bekler'!R:R,$Y249)),"",INDEX('Sol Bekler'!R:R,$Y249)),IF(ISBLANK(INDEX('Orta Saha'!R:R,$Y249)),"",INDEX('Orta Saha'!R:R,$Y249)),IF(ISBLANK(INDEX(Kanatlar!R:R,$Y249)),"",INDEX(Kanatlar!R:R,$Y249)),IF(ISBLANK(INDEX(Forvetler!R:R,$Y249)),"",INDEX(Forvetler!R:R,$Y249))))</f>
        <v/>
      </c>
      <c r="S249" s="2" t="str">
        <f ca="1">IF($X249="","",CHOOSE($X249,IF(ISBLANK(INDEX(Kaleciler!S:S,$Y249)),"",INDEX(Kaleciler!S:S,$Y249)),IF(ISBLANK(INDEX(Stoperler!S:S,$Y249)),"",INDEX(Stoperler!S:S,$Y249)),IF(ISBLANK(INDEX('Sağ Bekler'!S:S,$Y249)),"",INDEX('Sağ Bekler'!S:S,$Y249)),IF(ISBLANK(INDEX('Sol Bekler'!S:S,$Y249)),"",INDEX('Sol Bekler'!S:S,$Y249)),IF(ISBLANK(INDEX('Orta Saha'!S:S,$Y249)),"",INDEX('Orta Saha'!S:S,$Y249)),IF(ISBLANK(INDEX(Kanatlar!S:S,$Y249)),"",INDEX(Kanatlar!S:S,$Y249)),IF(ISBLANK(INDEX(Forvetler!S:S,$Y249)),"",INDEX(Forvetler!S:S,$Y249))))</f>
        <v/>
      </c>
      <c r="T249" s="3" t="str">
        <f ca="1">IF($X249="","",CHOOSE($X249,IF(ISBLANK(INDEX(Kaleciler!T:T,$Y249)),"",INDEX(Kaleciler!T:T,$Y249)),IF(ISBLANK(INDEX(Stoperler!T:T,$Y249)),"",INDEX(Stoperler!T:T,$Y249)),IF(ISBLANK(INDEX('Sağ Bekler'!T:T,$Y249)),"",INDEX('Sağ Bekler'!T:T,$Y249)),IF(ISBLANK(INDEX('Sol Bekler'!T:T,$Y249)),"",INDEX('Sol Bekler'!T:T,$Y249)),IF(ISBLANK(INDEX('Orta Saha'!T:T,$Y249)),"",INDEX('Orta Saha'!T:T,$Y249)),IF(ISBLANK(INDEX(Kanatlar!T:T,$Y249)),"",INDEX(Kanatlar!T:T,$Y249)),IF(ISBLANK(INDEX(Forvetler!T:T,$Y249)),"",INDEX(Forvetler!T:T,$Y249))))</f>
        <v/>
      </c>
      <c r="U249">
        <v>3</v>
      </c>
      <c r="V249">
        <v>49</v>
      </c>
      <c r="W249" t="str">
        <f ca="1">IF(AND('Sağ Bekler'!$B$49&lt;&gt;"",'Sağ Bekler'!$I$49&gt;0,'Sağ Bekler'!$I$49&lt;=TODAY()+365),COUNT($W$3:W248)+1,"")</f>
        <v/>
      </c>
      <c r="X249" t="str">
        <f ca="1">IFERROR(INDEX($U$4:$U$703,MATCH(ROWS($X$4:X249),$W$4:$W$703,0)),"")</f>
        <v/>
      </c>
      <c r="Y249" t="str">
        <f ca="1">IFERROR(INDEX($V$4:$V$703,MATCH(ROWS($Y$4:Y249),$W$4:$W$703,0)),"")</f>
        <v/>
      </c>
    </row>
    <row r="250" spans="1:25" x14ac:dyDescent="0.2">
      <c r="A250" s="2" t="str">
        <f ca="1">IF($X250="","",CHOOSE($X250,IF(ISBLANK(INDEX(Kaleciler!A:A,$Y250)),"",INDEX(Kaleciler!A:A,$Y250)),IF(ISBLANK(INDEX(Stoperler!A:A,$Y250)),"",INDEX(Stoperler!A:A,$Y250)),IF(ISBLANK(INDEX('Sağ Bekler'!A:A,$Y250)),"",INDEX('Sağ Bekler'!A:A,$Y250)),IF(ISBLANK(INDEX('Sol Bekler'!A:A,$Y250)),"",INDEX('Sol Bekler'!A:A,$Y250)),IF(ISBLANK(INDEX('Orta Saha'!A:A,$Y250)),"",INDEX('Orta Saha'!A:A,$Y250)),IF(ISBLANK(INDEX(Kanatlar!A:A,$Y250)),"",INDEX(Kanatlar!A:A,$Y250)),IF(ISBLANK(INDEX(Forvetler!A:A,$Y250)),"",INDEX(Forvetler!A:A,$Y250))))</f>
        <v/>
      </c>
      <c r="B250" s="3" t="str">
        <f ca="1">IF($X250="","",CHOOSE($X250,IF(ISBLANK(INDEX(Kaleciler!B:B,$Y250)),"",INDEX(Kaleciler!B:B,$Y250)),IF(ISBLANK(INDEX(Stoperler!B:B,$Y250)),"",INDEX(Stoperler!B:B,$Y250)),IF(ISBLANK(INDEX('Sağ Bekler'!B:B,$Y250)),"",INDEX('Sağ Bekler'!B:B,$Y250)),IF(ISBLANK(INDEX('Sol Bekler'!B:B,$Y250)),"",INDEX('Sol Bekler'!B:B,$Y250)),IF(ISBLANK(INDEX('Orta Saha'!B:B,$Y250)),"",INDEX('Orta Saha'!B:B,$Y250)),IF(ISBLANK(INDEX(Kanatlar!B:B,$Y250)),"",INDEX(Kanatlar!B:B,$Y250)),IF(ISBLANK(INDEX(Forvetler!B:B,$Y250)),"",INDEX(Forvetler!B:B,$Y250))))</f>
        <v/>
      </c>
      <c r="C250" s="4" t="str">
        <f ca="1">IF($X250="","",CHOOSE($X250,IF(ISBLANK(INDEX(Kaleciler!C:C,$Y250)),"",INDEX(Kaleciler!C:C,$Y250)),IF(ISBLANK(INDEX(Stoperler!C:C,$Y250)),"",INDEX(Stoperler!C:C,$Y250)),IF(ISBLANK(INDEX('Sağ Bekler'!C:C,$Y250)),"",INDEX('Sağ Bekler'!C:C,$Y250)),IF(ISBLANK(INDEX('Sol Bekler'!C:C,$Y250)),"",INDEX('Sol Bekler'!C:C,$Y250)),IF(ISBLANK(INDEX('Orta Saha'!C:C,$Y250)),"",INDEX('Orta Saha'!C:C,$Y250)),IF(ISBLANK(INDEX(Kanatlar!C:C,$Y250)),"",INDEX(Kanatlar!C:C,$Y250)),IF(ISBLANK(INDEX(Forvetler!C:C,$Y250)),"",INDEX(Forvetler!C:C,$Y250))))</f>
        <v/>
      </c>
      <c r="D250" s="2" t="str">
        <f ca="1">IF($X250="","",CHOOSE($X250,IF(ISBLANK(INDEX(Kaleciler!D:D,$Y250)),"",INDEX(Kaleciler!D:D,$Y250)),IF(ISBLANK(INDEX(Stoperler!D:D,$Y250)),"",INDEX(Stoperler!D:D,$Y250)),IF(ISBLANK(INDEX('Sağ Bekler'!D:D,$Y250)),"",INDEX('Sağ Bekler'!D:D,$Y250)),IF(ISBLANK(INDEX('Sol Bekler'!D:D,$Y250)),"",INDEX('Sol Bekler'!D:D,$Y250)),IF(ISBLANK(INDEX('Orta Saha'!D:D,$Y250)),"",INDEX('Orta Saha'!D:D,$Y250)),IF(ISBLANK(INDEX(Kanatlar!D:D,$Y250)),"",INDEX(Kanatlar!D:D,$Y250)),IF(ISBLANK(INDEX(Forvetler!D:D,$Y250)),"",INDEX(Forvetler!D:D,$Y250))))</f>
        <v/>
      </c>
      <c r="E250" s="3" t="str">
        <f ca="1">IF($X250="","",CHOOSE($X250,IF(ISBLANK(INDEX(Kaleciler!E:E,$Y250)),"",INDEX(Kaleciler!E:E,$Y250)),IF(ISBLANK(INDEX(Stoperler!E:E,$Y250)),"",INDEX(Stoperler!E:E,$Y250)),IF(ISBLANK(INDEX('Sağ Bekler'!E:E,$Y250)),"",INDEX('Sağ Bekler'!E:E,$Y250)),IF(ISBLANK(INDEX('Sol Bekler'!E:E,$Y250)),"",INDEX('Sol Bekler'!E:E,$Y250)),IF(ISBLANK(INDEX('Orta Saha'!E:E,$Y250)),"",INDEX('Orta Saha'!E:E,$Y250)),IF(ISBLANK(INDEX(Kanatlar!E:E,$Y250)),"",INDEX(Kanatlar!E:E,$Y250)),IF(ISBLANK(INDEX(Forvetler!E:E,$Y250)),"",INDEX(Forvetler!E:E,$Y250))))</f>
        <v/>
      </c>
      <c r="F250" s="3" t="str">
        <f ca="1">IF($X250="","",CHOOSE($X250,IF(ISBLANK(INDEX(Kaleciler!F:F,$Y250)),"",INDEX(Kaleciler!F:F,$Y250)),IF(ISBLANK(INDEX(Stoperler!F:F,$Y250)),"",INDEX(Stoperler!F:F,$Y250)),IF(ISBLANK(INDEX('Sağ Bekler'!F:F,$Y250)),"",INDEX('Sağ Bekler'!F:F,$Y250)),IF(ISBLANK(INDEX('Sol Bekler'!F:F,$Y250)),"",INDEX('Sol Bekler'!F:F,$Y250)),IF(ISBLANK(INDEX('Orta Saha'!F:F,$Y250)),"",INDEX('Orta Saha'!F:F,$Y250)),IF(ISBLANK(INDEX(Kanatlar!F:F,$Y250)),"",INDEX(Kanatlar!F:F,$Y250)),IF(ISBLANK(INDEX(Forvetler!F:F,$Y250)),"",INDEX(Forvetler!F:F,$Y250))))</f>
        <v/>
      </c>
      <c r="G250" s="3" t="str">
        <f ca="1">IF($X250="","",CHOOSE($X250,IF(ISBLANK(INDEX(Kaleciler!G:G,$Y250)),"",INDEX(Kaleciler!G:G,$Y250)),IF(ISBLANK(INDEX(Stoperler!G:G,$Y250)),"",INDEX(Stoperler!G:G,$Y250)),IF(ISBLANK(INDEX('Sağ Bekler'!G:G,$Y250)),"",INDEX('Sağ Bekler'!G:G,$Y250)),IF(ISBLANK(INDEX('Sol Bekler'!G:G,$Y250)),"",INDEX('Sol Bekler'!G:G,$Y250)),IF(ISBLANK(INDEX('Orta Saha'!G:G,$Y250)),"",INDEX('Orta Saha'!G:G,$Y250)),IF(ISBLANK(INDEX(Kanatlar!G:G,$Y250)),"",INDEX(Kanatlar!G:G,$Y250)),IF(ISBLANK(INDEX(Forvetler!G:G,$Y250)),"",INDEX(Forvetler!G:G,$Y250))))</f>
        <v/>
      </c>
      <c r="H250" s="3" t="str">
        <f ca="1">IF($X250="","",CHOOSE($X250,IF(ISBLANK(INDEX(Kaleciler!H:H,$Y250)),"",INDEX(Kaleciler!H:H,$Y250)),IF(ISBLANK(INDEX(Stoperler!H:H,$Y250)),"",INDEX(Stoperler!H:H,$Y250)),IF(ISBLANK(INDEX('Sağ Bekler'!H:H,$Y250)),"",INDEX('Sağ Bekler'!H:H,$Y250)),IF(ISBLANK(INDEX('Sol Bekler'!H:H,$Y250)),"",INDEX('Sol Bekler'!H:H,$Y250)),IF(ISBLANK(INDEX('Orta Saha'!H:H,$Y250)),"",INDEX('Orta Saha'!H:H,$Y250)),IF(ISBLANK(INDEX(Kanatlar!H:H,$Y250)),"",INDEX(Kanatlar!H:H,$Y250)),IF(ISBLANK(INDEX(Forvetler!H:H,$Y250)),"",INDEX(Forvetler!H:H,$Y250))))</f>
        <v/>
      </c>
      <c r="I250" s="4" t="str">
        <f ca="1">IF($X250="","",CHOOSE($X250,IF(ISBLANK(INDEX(Kaleciler!I:I,$Y250)),"",INDEX(Kaleciler!I:I,$Y250)),IF(ISBLANK(INDEX(Stoperler!I:I,$Y250)),"",INDEX(Stoperler!I:I,$Y250)),IF(ISBLANK(INDEX('Sağ Bekler'!I:I,$Y250)),"",INDEX('Sağ Bekler'!I:I,$Y250)),IF(ISBLANK(INDEX('Sol Bekler'!I:I,$Y250)),"",INDEX('Sol Bekler'!I:I,$Y250)),IF(ISBLANK(INDEX('Orta Saha'!I:I,$Y250)),"",INDEX('Orta Saha'!I:I,$Y250)),IF(ISBLANK(INDEX(Kanatlar!I:I,$Y250)),"",INDEX(Kanatlar!I:I,$Y250)),IF(ISBLANK(INDEX(Forvetler!I:I,$Y250)),"",INDEX(Forvetler!I:I,$Y250))))</f>
        <v/>
      </c>
      <c r="J250" s="4" t="str">
        <f ca="1">IF($X250="","",CHOOSE($X250,IF(ISBLANK(INDEX(Kaleciler!J:J,$Y250)),"",INDEX(Kaleciler!J:J,$Y250)),IF(ISBLANK(INDEX(Stoperler!J:J,$Y250)),"",INDEX(Stoperler!J:J,$Y250)),IF(ISBLANK(INDEX('Sağ Bekler'!J:J,$Y250)),"",INDEX('Sağ Bekler'!J:J,$Y250)),IF(ISBLANK(INDEX('Sol Bekler'!J:J,$Y250)),"",INDEX('Sol Bekler'!J:J,$Y250)),IF(ISBLANK(INDEX('Orta Saha'!J:J,$Y250)),"",INDEX('Orta Saha'!J:J,$Y250)),IF(ISBLANK(INDEX(Kanatlar!J:J,$Y250)),"",INDEX(Kanatlar!J:J,$Y250)),IF(ISBLANK(INDEX(Forvetler!J:J,$Y250)),"",INDEX(Forvetler!J:J,$Y250))))</f>
        <v/>
      </c>
      <c r="K250" s="2" t="str">
        <f ca="1">IF($X250="","",CHOOSE($X250,IF(ISBLANK(INDEX(Kaleciler!K:K,$Y250)),"",INDEX(Kaleciler!K:K,$Y250)),IF(ISBLANK(INDEX(Stoperler!K:K,$Y250)),"",INDEX(Stoperler!K:K,$Y250)),IF(ISBLANK(INDEX('Sağ Bekler'!K:K,$Y250)),"",INDEX('Sağ Bekler'!K:K,$Y250)),IF(ISBLANK(INDEX('Sol Bekler'!K:K,$Y250)),"",INDEX('Sol Bekler'!K:K,$Y250)),IF(ISBLANK(INDEX('Orta Saha'!K:K,$Y250)),"",INDEX('Orta Saha'!K:K,$Y250)),IF(ISBLANK(INDEX(Kanatlar!K:K,$Y250)),"",INDEX(Kanatlar!K:K,$Y250)),IF(ISBLANK(INDEX(Forvetler!K:K,$Y250)),"",INDEX(Forvetler!K:K,$Y250))))</f>
        <v/>
      </c>
      <c r="L250" s="2" t="str">
        <f ca="1">IF($X250="","",CHOOSE($X250,IF(ISBLANK(INDEX(Kaleciler!L:L,$Y250)),"",INDEX(Kaleciler!L:L,$Y250)),IF(ISBLANK(INDEX(Stoperler!L:L,$Y250)),"",INDEX(Stoperler!L:L,$Y250)),IF(ISBLANK(INDEX('Sağ Bekler'!L:L,$Y250)),"",INDEX('Sağ Bekler'!L:L,$Y250)),IF(ISBLANK(INDEX('Sol Bekler'!L:L,$Y250)),"",INDEX('Sol Bekler'!L:L,$Y250)),IF(ISBLANK(INDEX('Orta Saha'!L:L,$Y250)),"",INDEX('Orta Saha'!L:L,$Y250)),IF(ISBLANK(INDEX(Kanatlar!L:L,$Y250)),"",INDEX(Kanatlar!L:L,$Y250)),IF(ISBLANK(INDEX(Forvetler!L:L,$Y250)),"",INDEX(Forvetler!L:L,$Y250))))</f>
        <v/>
      </c>
      <c r="M250" s="2" t="str">
        <f ca="1">IF($X250="","",CHOOSE($X250,IF(ISBLANK(INDEX(Kaleciler!M:M,$Y250)),"",INDEX(Kaleciler!M:M,$Y250)),IF(ISBLANK(INDEX(Stoperler!M:M,$Y250)),"",INDEX(Stoperler!M:M,$Y250)),IF(ISBLANK(INDEX('Sağ Bekler'!M:M,$Y250)),"",INDEX('Sağ Bekler'!M:M,$Y250)),IF(ISBLANK(INDEX('Sol Bekler'!M:M,$Y250)),"",INDEX('Sol Bekler'!M:M,$Y250)),IF(ISBLANK(INDEX('Orta Saha'!M:M,$Y250)),"",INDEX('Orta Saha'!M:M,$Y250)),IF(ISBLANK(INDEX(Kanatlar!M:M,$Y250)),"",INDEX(Kanatlar!M:M,$Y250)),IF(ISBLANK(INDEX(Forvetler!M:M,$Y250)),"",INDEX(Forvetler!M:M,$Y250))))</f>
        <v/>
      </c>
      <c r="N250" s="2" t="str">
        <f ca="1">IF($X250="","",CHOOSE($X250,IF(ISBLANK(INDEX(Kaleciler!N:N,$Y250)),"",INDEX(Kaleciler!N:N,$Y250)),IF(ISBLANK(INDEX(Stoperler!N:N,$Y250)),"",INDEX(Stoperler!N:N,$Y250)),IF(ISBLANK(INDEX('Sağ Bekler'!N:N,$Y250)),"",INDEX('Sağ Bekler'!N:N,$Y250)),IF(ISBLANK(INDEX('Sol Bekler'!N:N,$Y250)),"",INDEX('Sol Bekler'!N:N,$Y250)),IF(ISBLANK(INDEX('Orta Saha'!N:N,$Y250)),"",INDEX('Orta Saha'!N:N,$Y250)),IF(ISBLANK(INDEX(Kanatlar!N:N,$Y250)),"",INDEX(Kanatlar!N:N,$Y250)),IF(ISBLANK(INDEX(Forvetler!N:N,$Y250)),"",INDEX(Forvetler!N:N,$Y250))))</f>
        <v/>
      </c>
      <c r="O250" s="2" t="str">
        <f ca="1">IF($X250="","",CHOOSE($X250,IF(ISBLANK(INDEX(Kaleciler!O:O,$Y250)),"",INDEX(Kaleciler!O:O,$Y250)),IF(ISBLANK(INDEX(Stoperler!O:O,$Y250)),"",INDEX(Stoperler!O:O,$Y250)),IF(ISBLANK(INDEX('Sağ Bekler'!O:O,$Y250)),"",INDEX('Sağ Bekler'!O:O,$Y250)),IF(ISBLANK(INDEX('Sol Bekler'!O:O,$Y250)),"",INDEX('Sol Bekler'!O:O,$Y250)),IF(ISBLANK(INDEX('Orta Saha'!O:O,$Y250)),"",INDEX('Orta Saha'!O:O,$Y250)),IF(ISBLANK(INDEX(Kanatlar!O:O,$Y250)),"",INDEX(Kanatlar!O:O,$Y250)),IF(ISBLANK(INDEX(Forvetler!O:O,$Y250)),"",INDEX(Forvetler!O:O,$Y250))))</f>
        <v/>
      </c>
      <c r="P250" s="2" t="str">
        <f ca="1">IF($X250="","",CHOOSE($X250,IF(ISBLANK(INDEX(Kaleciler!P:P,$Y250)),"",INDEX(Kaleciler!P:P,$Y250)),IF(ISBLANK(INDEX(Stoperler!P:P,$Y250)),"",INDEX(Stoperler!P:P,$Y250)),IF(ISBLANK(INDEX('Sağ Bekler'!P:P,$Y250)),"",INDEX('Sağ Bekler'!P:P,$Y250)),IF(ISBLANK(INDEX('Sol Bekler'!P:P,$Y250)),"",INDEX('Sol Bekler'!P:P,$Y250)),IF(ISBLANK(INDEX('Orta Saha'!P:P,$Y250)),"",INDEX('Orta Saha'!P:P,$Y250)),IF(ISBLANK(INDEX(Kanatlar!P:P,$Y250)),"",INDEX(Kanatlar!P:P,$Y250)),IF(ISBLANK(INDEX(Forvetler!P:P,$Y250)),"",INDEX(Forvetler!P:P,$Y250))))</f>
        <v/>
      </c>
      <c r="Q250" s="3" t="str">
        <f ca="1">IF($X250="","",CHOOSE($X250,IF(ISBLANK(INDEX(Kaleciler!Q:Q,$Y250)),"",INDEX(Kaleciler!Q:Q,$Y250)),IF(ISBLANK(INDEX(Stoperler!Q:Q,$Y250)),"",INDEX(Stoperler!Q:Q,$Y250)),IF(ISBLANK(INDEX('Sağ Bekler'!Q:Q,$Y250)),"",INDEX('Sağ Bekler'!Q:Q,$Y250)),IF(ISBLANK(INDEX('Sol Bekler'!Q:Q,$Y250)),"",INDEX('Sol Bekler'!Q:Q,$Y250)),IF(ISBLANK(INDEX('Orta Saha'!Q:Q,$Y250)),"",INDEX('Orta Saha'!Q:Q,$Y250)),IF(ISBLANK(INDEX(Kanatlar!Q:Q,$Y250)),"",INDEX(Kanatlar!Q:Q,$Y250)),IF(ISBLANK(INDEX(Forvetler!Q:Q,$Y250)),"",INDEX(Forvetler!Q:Q,$Y250))))</f>
        <v/>
      </c>
      <c r="R250" s="4" t="str">
        <f ca="1">IF($X250="","",CHOOSE($X250,IF(ISBLANK(INDEX(Kaleciler!R:R,$Y250)),"",INDEX(Kaleciler!R:R,$Y250)),IF(ISBLANK(INDEX(Stoperler!R:R,$Y250)),"",INDEX(Stoperler!R:R,$Y250)),IF(ISBLANK(INDEX('Sağ Bekler'!R:R,$Y250)),"",INDEX('Sağ Bekler'!R:R,$Y250)),IF(ISBLANK(INDEX('Sol Bekler'!R:R,$Y250)),"",INDEX('Sol Bekler'!R:R,$Y250)),IF(ISBLANK(INDEX('Orta Saha'!R:R,$Y250)),"",INDEX('Orta Saha'!R:R,$Y250)),IF(ISBLANK(INDEX(Kanatlar!R:R,$Y250)),"",INDEX(Kanatlar!R:R,$Y250)),IF(ISBLANK(INDEX(Forvetler!R:R,$Y250)),"",INDEX(Forvetler!R:R,$Y250))))</f>
        <v/>
      </c>
      <c r="S250" s="2" t="str">
        <f ca="1">IF($X250="","",CHOOSE($X250,IF(ISBLANK(INDEX(Kaleciler!S:S,$Y250)),"",INDEX(Kaleciler!S:S,$Y250)),IF(ISBLANK(INDEX(Stoperler!S:S,$Y250)),"",INDEX(Stoperler!S:S,$Y250)),IF(ISBLANK(INDEX('Sağ Bekler'!S:S,$Y250)),"",INDEX('Sağ Bekler'!S:S,$Y250)),IF(ISBLANK(INDEX('Sol Bekler'!S:S,$Y250)),"",INDEX('Sol Bekler'!S:S,$Y250)),IF(ISBLANK(INDEX('Orta Saha'!S:S,$Y250)),"",INDEX('Orta Saha'!S:S,$Y250)),IF(ISBLANK(INDEX(Kanatlar!S:S,$Y250)),"",INDEX(Kanatlar!S:S,$Y250)),IF(ISBLANK(INDEX(Forvetler!S:S,$Y250)),"",INDEX(Forvetler!S:S,$Y250))))</f>
        <v/>
      </c>
      <c r="T250" s="3" t="str">
        <f ca="1">IF($X250="","",CHOOSE($X250,IF(ISBLANK(INDEX(Kaleciler!T:T,$Y250)),"",INDEX(Kaleciler!T:T,$Y250)),IF(ISBLANK(INDEX(Stoperler!T:T,$Y250)),"",INDEX(Stoperler!T:T,$Y250)),IF(ISBLANK(INDEX('Sağ Bekler'!T:T,$Y250)),"",INDEX('Sağ Bekler'!T:T,$Y250)),IF(ISBLANK(INDEX('Sol Bekler'!T:T,$Y250)),"",INDEX('Sol Bekler'!T:T,$Y250)),IF(ISBLANK(INDEX('Orta Saha'!T:T,$Y250)),"",INDEX('Orta Saha'!T:T,$Y250)),IF(ISBLANK(INDEX(Kanatlar!T:T,$Y250)),"",INDEX(Kanatlar!T:T,$Y250)),IF(ISBLANK(INDEX(Forvetler!T:T,$Y250)),"",INDEX(Forvetler!T:T,$Y250))))</f>
        <v/>
      </c>
      <c r="U250">
        <v>3</v>
      </c>
      <c r="V250">
        <v>50</v>
      </c>
      <c r="W250" t="str">
        <f ca="1">IF(AND('Sağ Bekler'!$B$50&lt;&gt;"",'Sağ Bekler'!$I$50&gt;0,'Sağ Bekler'!$I$50&lt;=TODAY()+365),COUNT($W$3:W249)+1,"")</f>
        <v/>
      </c>
      <c r="X250" t="str">
        <f ca="1">IFERROR(INDEX($U$4:$U$703,MATCH(ROWS($X$4:X250),$W$4:$W$703,0)),"")</f>
        <v/>
      </c>
      <c r="Y250" t="str">
        <f ca="1">IFERROR(INDEX($V$4:$V$703,MATCH(ROWS($Y$4:Y250),$W$4:$W$703,0)),"")</f>
        <v/>
      </c>
    </row>
    <row r="251" spans="1:25" x14ac:dyDescent="0.2">
      <c r="A251" s="2" t="str">
        <f ca="1">IF($X251="","",CHOOSE($X251,IF(ISBLANK(INDEX(Kaleciler!A:A,$Y251)),"",INDEX(Kaleciler!A:A,$Y251)),IF(ISBLANK(INDEX(Stoperler!A:A,$Y251)),"",INDEX(Stoperler!A:A,$Y251)),IF(ISBLANK(INDEX('Sağ Bekler'!A:A,$Y251)),"",INDEX('Sağ Bekler'!A:A,$Y251)),IF(ISBLANK(INDEX('Sol Bekler'!A:A,$Y251)),"",INDEX('Sol Bekler'!A:A,$Y251)),IF(ISBLANK(INDEX('Orta Saha'!A:A,$Y251)),"",INDEX('Orta Saha'!A:A,$Y251)),IF(ISBLANK(INDEX(Kanatlar!A:A,$Y251)),"",INDEX(Kanatlar!A:A,$Y251)),IF(ISBLANK(INDEX(Forvetler!A:A,$Y251)),"",INDEX(Forvetler!A:A,$Y251))))</f>
        <v/>
      </c>
      <c r="B251" s="3" t="str">
        <f ca="1">IF($X251="","",CHOOSE($X251,IF(ISBLANK(INDEX(Kaleciler!B:B,$Y251)),"",INDEX(Kaleciler!B:B,$Y251)),IF(ISBLANK(INDEX(Stoperler!B:B,$Y251)),"",INDEX(Stoperler!B:B,$Y251)),IF(ISBLANK(INDEX('Sağ Bekler'!B:B,$Y251)),"",INDEX('Sağ Bekler'!B:B,$Y251)),IF(ISBLANK(INDEX('Sol Bekler'!B:B,$Y251)),"",INDEX('Sol Bekler'!B:B,$Y251)),IF(ISBLANK(INDEX('Orta Saha'!B:B,$Y251)),"",INDEX('Orta Saha'!B:B,$Y251)),IF(ISBLANK(INDEX(Kanatlar!B:B,$Y251)),"",INDEX(Kanatlar!B:B,$Y251)),IF(ISBLANK(INDEX(Forvetler!B:B,$Y251)),"",INDEX(Forvetler!B:B,$Y251))))</f>
        <v/>
      </c>
      <c r="C251" s="4" t="str">
        <f ca="1">IF($X251="","",CHOOSE($X251,IF(ISBLANK(INDEX(Kaleciler!C:C,$Y251)),"",INDEX(Kaleciler!C:C,$Y251)),IF(ISBLANK(INDEX(Stoperler!C:C,$Y251)),"",INDEX(Stoperler!C:C,$Y251)),IF(ISBLANK(INDEX('Sağ Bekler'!C:C,$Y251)),"",INDEX('Sağ Bekler'!C:C,$Y251)),IF(ISBLANK(INDEX('Sol Bekler'!C:C,$Y251)),"",INDEX('Sol Bekler'!C:C,$Y251)),IF(ISBLANK(INDEX('Orta Saha'!C:C,$Y251)),"",INDEX('Orta Saha'!C:C,$Y251)),IF(ISBLANK(INDEX(Kanatlar!C:C,$Y251)),"",INDEX(Kanatlar!C:C,$Y251)),IF(ISBLANK(INDEX(Forvetler!C:C,$Y251)),"",INDEX(Forvetler!C:C,$Y251))))</f>
        <v/>
      </c>
      <c r="D251" s="2" t="str">
        <f ca="1">IF($X251="","",CHOOSE($X251,IF(ISBLANK(INDEX(Kaleciler!D:D,$Y251)),"",INDEX(Kaleciler!D:D,$Y251)),IF(ISBLANK(INDEX(Stoperler!D:D,$Y251)),"",INDEX(Stoperler!D:D,$Y251)),IF(ISBLANK(INDEX('Sağ Bekler'!D:D,$Y251)),"",INDEX('Sağ Bekler'!D:D,$Y251)),IF(ISBLANK(INDEX('Sol Bekler'!D:D,$Y251)),"",INDEX('Sol Bekler'!D:D,$Y251)),IF(ISBLANK(INDEX('Orta Saha'!D:D,$Y251)),"",INDEX('Orta Saha'!D:D,$Y251)),IF(ISBLANK(INDEX(Kanatlar!D:D,$Y251)),"",INDEX(Kanatlar!D:D,$Y251)),IF(ISBLANK(INDEX(Forvetler!D:D,$Y251)),"",INDEX(Forvetler!D:D,$Y251))))</f>
        <v/>
      </c>
      <c r="E251" s="3" t="str">
        <f ca="1">IF($X251="","",CHOOSE($X251,IF(ISBLANK(INDEX(Kaleciler!E:E,$Y251)),"",INDEX(Kaleciler!E:E,$Y251)),IF(ISBLANK(INDEX(Stoperler!E:E,$Y251)),"",INDEX(Stoperler!E:E,$Y251)),IF(ISBLANK(INDEX('Sağ Bekler'!E:E,$Y251)),"",INDEX('Sağ Bekler'!E:E,$Y251)),IF(ISBLANK(INDEX('Sol Bekler'!E:E,$Y251)),"",INDEX('Sol Bekler'!E:E,$Y251)),IF(ISBLANK(INDEX('Orta Saha'!E:E,$Y251)),"",INDEX('Orta Saha'!E:E,$Y251)),IF(ISBLANK(INDEX(Kanatlar!E:E,$Y251)),"",INDEX(Kanatlar!E:E,$Y251)),IF(ISBLANK(INDEX(Forvetler!E:E,$Y251)),"",INDEX(Forvetler!E:E,$Y251))))</f>
        <v/>
      </c>
      <c r="F251" s="3" t="str">
        <f ca="1">IF($X251="","",CHOOSE($X251,IF(ISBLANK(INDEX(Kaleciler!F:F,$Y251)),"",INDEX(Kaleciler!F:F,$Y251)),IF(ISBLANK(INDEX(Stoperler!F:F,$Y251)),"",INDEX(Stoperler!F:F,$Y251)),IF(ISBLANK(INDEX('Sağ Bekler'!F:F,$Y251)),"",INDEX('Sağ Bekler'!F:F,$Y251)),IF(ISBLANK(INDEX('Sol Bekler'!F:F,$Y251)),"",INDEX('Sol Bekler'!F:F,$Y251)),IF(ISBLANK(INDEX('Orta Saha'!F:F,$Y251)),"",INDEX('Orta Saha'!F:F,$Y251)),IF(ISBLANK(INDEX(Kanatlar!F:F,$Y251)),"",INDEX(Kanatlar!F:F,$Y251)),IF(ISBLANK(INDEX(Forvetler!F:F,$Y251)),"",INDEX(Forvetler!F:F,$Y251))))</f>
        <v/>
      </c>
      <c r="G251" s="3" t="str">
        <f ca="1">IF($X251="","",CHOOSE($X251,IF(ISBLANK(INDEX(Kaleciler!G:G,$Y251)),"",INDEX(Kaleciler!G:G,$Y251)),IF(ISBLANK(INDEX(Stoperler!G:G,$Y251)),"",INDEX(Stoperler!G:G,$Y251)),IF(ISBLANK(INDEX('Sağ Bekler'!G:G,$Y251)),"",INDEX('Sağ Bekler'!G:G,$Y251)),IF(ISBLANK(INDEX('Sol Bekler'!G:G,$Y251)),"",INDEX('Sol Bekler'!G:G,$Y251)),IF(ISBLANK(INDEX('Orta Saha'!G:G,$Y251)),"",INDEX('Orta Saha'!G:G,$Y251)),IF(ISBLANK(INDEX(Kanatlar!G:G,$Y251)),"",INDEX(Kanatlar!G:G,$Y251)),IF(ISBLANK(INDEX(Forvetler!G:G,$Y251)),"",INDEX(Forvetler!G:G,$Y251))))</f>
        <v/>
      </c>
      <c r="H251" s="3" t="str">
        <f ca="1">IF($X251="","",CHOOSE($X251,IF(ISBLANK(INDEX(Kaleciler!H:H,$Y251)),"",INDEX(Kaleciler!H:H,$Y251)),IF(ISBLANK(INDEX(Stoperler!H:H,$Y251)),"",INDEX(Stoperler!H:H,$Y251)),IF(ISBLANK(INDEX('Sağ Bekler'!H:H,$Y251)),"",INDEX('Sağ Bekler'!H:H,$Y251)),IF(ISBLANK(INDEX('Sol Bekler'!H:H,$Y251)),"",INDEX('Sol Bekler'!H:H,$Y251)),IF(ISBLANK(INDEX('Orta Saha'!H:H,$Y251)),"",INDEX('Orta Saha'!H:H,$Y251)),IF(ISBLANK(INDEX(Kanatlar!H:H,$Y251)),"",INDEX(Kanatlar!H:H,$Y251)),IF(ISBLANK(INDEX(Forvetler!H:H,$Y251)),"",INDEX(Forvetler!H:H,$Y251))))</f>
        <v/>
      </c>
      <c r="I251" s="4" t="str">
        <f ca="1">IF($X251="","",CHOOSE($X251,IF(ISBLANK(INDEX(Kaleciler!I:I,$Y251)),"",INDEX(Kaleciler!I:I,$Y251)),IF(ISBLANK(INDEX(Stoperler!I:I,$Y251)),"",INDEX(Stoperler!I:I,$Y251)),IF(ISBLANK(INDEX('Sağ Bekler'!I:I,$Y251)),"",INDEX('Sağ Bekler'!I:I,$Y251)),IF(ISBLANK(INDEX('Sol Bekler'!I:I,$Y251)),"",INDEX('Sol Bekler'!I:I,$Y251)),IF(ISBLANK(INDEX('Orta Saha'!I:I,$Y251)),"",INDEX('Orta Saha'!I:I,$Y251)),IF(ISBLANK(INDEX(Kanatlar!I:I,$Y251)),"",INDEX(Kanatlar!I:I,$Y251)),IF(ISBLANK(INDEX(Forvetler!I:I,$Y251)),"",INDEX(Forvetler!I:I,$Y251))))</f>
        <v/>
      </c>
      <c r="J251" s="4" t="str">
        <f ca="1">IF($X251="","",CHOOSE($X251,IF(ISBLANK(INDEX(Kaleciler!J:J,$Y251)),"",INDEX(Kaleciler!J:J,$Y251)),IF(ISBLANK(INDEX(Stoperler!J:J,$Y251)),"",INDEX(Stoperler!J:J,$Y251)),IF(ISBLANK(INDEX('Sağ Bekler'!J:J,$Y251)),"",INDEX('Sağ Bekler'!J:J,$Y251)),IF(ISBLANK(INDEX('Sol Bekler'!J:J,$Y251)),"",INDEX('Sol Bekler'!J:J,$Y251)),IF(ISBLANK(INDEX('Orta Saha'!J:J,$Y251)),"",INDEX('Orta Saha'!J:J,$Y251)),IF(ISBLANK(INDEX(Kanatlar!J:J,$Y251)),"",INDEX(Kanatlar!J:J,$Y251)),IF(ISBLANK(INDEX(Forvetler!J:J,$Y251)),"",INDEX(Forvetler!J:J,$Y251))))</f>
        <v/>
      </c>
      <c r="K251" s="2" t="str">
        <f ca="1">IF($X251="","",CHOOSE($X251,IF(ISBLANK(INDEX(Kaleciler!K:K,$Y251)),"",INDEX(Kaleciler!K:K,$Y251)),IF(ISBLANK(INDEX(Stoperler!K:K,$Y251)),"",INDEX(Stoperler!K:K,$Y251)),IF(ISBLANK(INDEX('Sağ Bekler'!K:K,$Y251)),"",INDEX('Sağ Bekler'!K:K,$Y251)),IF(ISBLANK(INDEX('Sol Bekler'!K:K,$Y251)),"",INDEX('Sol Bekler'!K:K,$Y251)),IF(ISBLANK(INDEX('Orta Saha'!K:K,$Y251)),"",INDEX('Orta Saha'!K:K,$Y251)),IF(ISBLANK(INDEX(Kanatlar!K:K,$Y251)),"",INDEX(Kanatlar!K:K,$Y251)),IF(ISBLANK(INDEX(Forvetler!K:K,$Y251)),"",INDEX(Forvetler!K:K,$Y251))))</f>
        <v/>
      </c>
      <c r="L251" s="2" t="str">
        <f ca="1">IF($X251="","",CHOOSE($X251,IF(ISBLANK(INDEX(Kaleciler!L:L,$Y251)),"",INDEX(Kaleciler!L:L,$Y251)),IF(ISBLANK(INDEX(Stoperler!L:L,$Y251)),"",INDEX(Stoperler!L:L,$Y251)),IF(ISBLANK(INDEX('Sağ Bekler'!L:L,$Y251)),"",INDEX('Sağ Bekler'!L:L,$Y251)),IF(ISBLANK(INDEX('Sol Bekler'!L:L,$Y251)),"",INDEX('Sol Bekler'!L:L,$Y251)),IF(ISBLANK(INDEX('Orta Saha'!L:L,$Y251)),"",INDEX('Orta Saha'!L:L,$Y251)),IF(ISBLANK(INDEX(Kanatlar!L:L,$Y251)),"",INDEX(Kanatlar!L:L,$Y251)),IF(ISBLANK(INDEX(Forvetler!L:L,$Y251)),"",INDEX(Forvetler!L:L,$Y251))))</f>
        <v/>
      </c>
      <c r="M251" s="2" t="str">
        <f ca="1">IF($X251="","",CHOOSE($X251,IF(ISBLANK(INDEX(Kaleciler!M:M,$Y251)),"",INDEX(Kaleciler!M:M,$Y251)),IF(ISBLANK(INDEX(Stoperler!M:M,$Y251)),"",INDEX(Stoperler!M:M,$Y251)),IF(ISBLANK(INDEX('Sağ Bekler'!M:M,$Y251)),"",INDEX('Sağ Bekler'!M:M,$Y251)),IF(ISBLANK(INDEX('Sol Bekler'!M:M,$Y251)),"",INDEX('Sol Bekler'!M:M,$Y251)),IF(ISBLANK(INDEX('Orta Saha'!M:M,$Y251)),"",INDEX('Orta Saha'!M:M,$Y251)),IF(ISBLANK(INDEX(Kanatlar!M:M,$Y251)),"",INDEX(Kanatlar!M:M,$Y251)),IF(ISBLANK(INDEX(Forvetler!M:M,$Y251)),"",INDEX(Forvetler!M:M,$Y251))))</f>
        <v/>
      </c>
      <c r="N251" s="2" t="str">
        <f ca="1">IF($X251="","",CHOOSE($X251,IF(ISBLANK(INDEX(Kaleciler!N:N,$Y251)),"",INDEX(Kaleciler!N:N,$Y251)),IF(ISBLANK(INDEX(Stoperler!N:N,$Y251)),"",INDEX(Stoperler!N:N,$Y251)),IF(ISBLANK(INDEX('Sağ Bekler'!N:N,$Y251)),"",INDEX('Sağ Bekler'!N:N,$Y251)),IF(ISBLANK(INDEX('Sol Bekler'!N:N,$Y251)),"",INDEX('Sol Bekler'!N:N,$Y251)),IF(ISBLANK(INDEX('Orta Saha'!N:N,$Y251)),"",INDEX('Orta Saha'!N:N,$Y251)),IF(ISBLANK(INDEX(Kanatlar!N:N,$Y251)),"",INDEX(Kanatlar!N:N,$Y251)),IF(ISBLANK(INDEX(Forvetler!N:N,$Y251)),"",INDEX(Forvetler!N:N,$Y251))))</f>
        <v/>
      </c>
      <c r="O251" s="2" t="str">
        <f ca="1">IF($X251="","",CHOOSE($X251,IF(ISBLANK(INDEX(Kaleciler!O:O,$Y251)),"",INDEX(Kaleciler!O:O,$Y251)),IF(ISBLANK(INDEX(Stoperler!O:O,$Y251)),"",INDEX(Stoperler!O:O,$Y251)),IF(ISBLANK(INDEX('Sağ Bekler'!O:O,$Y251)),"",INDEX('Sağ Bekler'!O:O,$Y251)),IF(ISBLANK(INDEX('Sol Bekler'!O:O,$Y251)),"",INDEX('Sol Bekler'!O:O,$Y251)),IF(ISBLANK(INDEX('Orta Saha'!O:O,$Y251)),"",INDEX('Orta Saha'!O:O,$Y251)),IF(ISBLANK(INDEX(Kanatlar!O:O,$Y251)),"",INDEX(Kanatlar!O:O,$Y251)),IF(ISBLANK(INDEX(Forvetler!O:O,$Y251)),"",INDEX(Forvetler!O:O,$Y251))))</f>
        <v/>
      </c>
      <c r="P251" s="2" t="str">
        <f ca="1">IF($X251="","",CHOOSE($X251,IF(ISBLANK(INDEX(Kaleciler!P:P,$Y251)),"",INDEX(Kaleciler!P:P,$Y251)),IF(ISBLANK(INDEX(Stoperler!P:P,$Y251)),"",INDEX(Stoperler!P:P,$Y251)),IF(ISBLANK(INDEX('Sağ Bekler'!P:P,$Y251)),"",INDEX('Sağ Bekler'!P:P,$Y251)),IF(ISBLANK(INDEX('Sol Bekler'!P:P,$Y251)),"",INDEX('Sol Bekler'!P:P,$Y251)),IF(ISBLANK(INDEX('Orta Saha'!P:P,$Y251)),"",INDEX('Orta Saha'!P:P,$Y251)),IF(ISBLANK(INDEX(Kanatlar!P:P,$Y251)),"",INDEX(Kanatlar!P:P,$Y251)),IF(ISBLANK(INDEX(Forvetler!P:P,$Y251)),"",INDEX(Forvetler!P:P,$Y251))))</f>
        <v/>
      </c>
      <c r="Q251" s="3" t="str">
        <f ca="1">IF($X251="","",CHOOSE($X251,IF(ISBLANK(INDEX(Kaleciler!Q:Q,$Y251)),"",INDEX(Kaleciler!Q:Q,$Y251)),IF(ISBLANK(INDEX(Stoperler!Q:Q,$Y251)),"",INDEX(Stoperler!Q:Q,$Y251)),IF(ISBLANK(INDEX('Sağ Bekler'!Q:Q,$Y251)),"",INDEX('Sağ Bekler'!Q:Q,$Y251)),IF(ISBLANK(INDEX('Sol Bekler'!Q:Q,$Y251)),"",INDEX('Sol Bekler'!Q:Q,$Y251)),IF(ISBLANK(INDEX('Orta Saha'!Q:Q,$Y251)),"",INDEX('Orta Saha'!Q:Q,$Y251)),IF(ISBLANK(INDEX(Kanatlar!Q:Q,$Y251)),"",INDEX(Kanatlar!Q:Q,$Y251)),IF(ISBLANK(INDEX(Forvetler!Q:Q,$Y251)),"",INDEX(Forvetler!Q:Q,$Y251))))</f>
        <v/>
      </c>
      <c r="R251" s="4" t="str">
        <f ca="1">IF($X251="","",CHOOSE($X251,IF(ISBLANK(INDEX(Kaleciler!R:R,$Y251)),"",INDEX(Kaleciler!R:R,$Y251)),IF(ISBLANK(INDEX(Stoperler!R:R,$Y251)),"",INDEX(Stoperler!R:R,$Y251)),IF(ISBLANK(INDEX('Sağ Bekler'!R:R,$Y251)),"",INDEX('Sağ Bekler'!R:R,$Y251)),IF(ISBLANK(INDEX('Sol Bekler'!R:R,$Y251)),"",INDEX('Sol Bekler'!R:R,$Y251)),IF(ISBLANK(INDEX('Orta Saha'!R:R,$Y251)),"",INDEX('Orta Saha'!R:R,$Y251)),IF(ISBLANK(INDEX(Kanatlar!R:R,$Y251)),"",INDEX(Kanatlar!R:R,$Y251)),IF(ISBLANK(INDEX(Forvetler!R:R,$Y251)),"",INDEX(Forvetler!R:R,$Y251))))</f>
        <v/>
      </c>
      <c r="S251" s="2" t="str">
        <f ca="1">IF($X251="","",CHOOSE($X251,IF(ISBLANK(INDEX(Kaleciler!S:S,$Y251)),"",INDEX(Kaleciler!S:S,$Y251)),IF(ISBLANK(INDEX(Stoperler!S:S,$Y251)),"",INDEX(Stoperler!S:S,$Y251)),IF(ISBLANK(INDEX('Sağ Bekler'!S:S,$Y251)),"",INDEX('Sağ Bekler'!S:S,$Y251)),IF(ISBLANK(INDEX('Sol Bekler'!S:S,$Y251)),"",INDEX('Sol Bekler'!S:S,$Y251)),IF(ISBLANK(INDEX('Orta Saha'!S:S,$Y251)),"",INDEX('Orta Saha'!S:S,$Y251)),IF(ISBLANK(INDEX(Kanatlar!S:S,$Y251)),"",INDEX(Kanatlar!S:S,$Y251)),IF(ISBLANK(INDEX(Forvetler!S:S,$Y251)),"",INDEX(Forvetler!S:S,$Y251))))</f>
        <v/>
      </c>
      <c r="T251" s="3" t="str">
        <f ca="1">IF($X251="","",CHOOSE($X251,IF(ISBLANK(INDEX(Kaleciler!T:T,$Y251)),"",INDEX(Kaleciler!T:T,$Y251)),IF(ISBLANK(INDEX(Stoperler!T:T,$Y251)),"",INDEX(Stoperler!T:T,$Y251)),IF(ISBLANK(INDEX('Sağ Bekler'!T:T,$Y251)),"",INDEX('Sağ Bekler'!T:T,$Y251)),IF(ISBLANK(INDEX('Sol Bekler'!T:T,$Y251)),"",INDEX('Sol Bekler'!T:T,$Y251)),IF(ISBLANK(INDEX('Orta Saha'!T:T,$Y251)),"",INDEX('Orta Saha'!T:T,$Y251)),IF(ISBLANK(INDEX(Kanatlar!T:T,$Y251)),"",INDEX(Kanatlar!T:T,$Y251)),IF(ISBLANK(INDEX(Forvetler!T:T,$Y251)),"",INDEX(Forvetler!T:T,$Y251))))</f>
        <v/>
      </c>
      <c r="U251">
        <v>3</v>
      </c>
      <c r="V251">
        <v>51</v>
      </c>
      <c r="W251" t="str">
        <f ca="1">IF(AND('Sağ Bekler'!$B$51&lt;&gt;"",'Sağ Bekler'!$I$51&gt;0,'Sağ Bekler'!$I$51&lt;=TODAY()+365),COUNT($W$3:W250)+1,"")</f>
        <v/>
      </c>
      <c r="X251" t="str">
        <f ca="1">IFERROR(INDEX($U$4:$U$703,MATCH(ROWS($X$4:X251),$W$4:$W$703,0)),"")</f>
        <v/>
      </c>
      <c r="Y251" t="str">
        <f ca="1">IFERROR(INDEX($V$4:$V$703,MATCH(ROWS($Y$4:Y251),$W$4:$W$703,0)),"")</f>
        <v/>
      </c>
    </row>
    <row r="252" spans="1:25" x14ac:dyDescent="0.2">
      <c r="A252" s="2" t="str">
        <f ca="1">IF($X252="","",CHOOSE($X252,IF(ISBLANK(INDEX(Kaleciler!A:A,$Y252)),"",INDEX(Kaleciler!A:A,$Y252)),IF(ISBLANK(INDEX(Stoperler!A:A,$Y252)),"",INDEX(Stoperler!A:A,$Y252)),IF(ISBLANK(INDEX('Sağ Bekler'!A:A,$Y252)),"",INDEX('Sağ Bekler'!A:A,$Y252)),IF(ISBLANK(INDEX('Sol Bekler'!A:A,$Y252)),"",INDEX('Sol Bekler'!A:A,$Y252)),IF(ISBLANK(INDEX('Orta Saha'!A:A,$Y252)),"",INDEX('Orta Saha'!A:A,$Y252)),IF(ISBLANK(INDEX(Kanatlar!A:A,$Y252)),"",INDEX(Kanatlar!A:A,$Y252)),IF(ISBLANK(INDEX(Forvetler!A:A,$Y252)),"",INDEX(Forvetler!A:A,$Y252))))</f>
        <v/>
      </c>
      <c r="B252" s="3" t="str">
        <f ca="1">IF($X252="","",CHOOSE($X252,IF(ISBLANK(INDEX(Kaleciler!B:B,$Y252)),"",INDEX(Kaleciler!B:B,$Y252)),IF(ISBLANK(INDEX(Stoperler!B:B,$Y252)),"",INDEX(Stoperler!B:B,$Y252)),IF(ISBLANK(INDEX('Sağ Bekler'!B:B,$Y252)),"",INDEX('Sağ Bekler'!B:B,$Y252)),IF(ISBLANK(INDEX('Sol Bekler'!B:B,$Y252)),"",INDEX('Sol Bekler'!B:B,$Y252)),IF(ISBLANK(INDEX('Orta Saha'!B:B,$Y252)),"",INDEX('Orta Saha'!B:B,$Y252)),IF(ISBLANK(INDEX(Kanatlar!B:B,$Y252)),"",INDEX(Kanatlar!B:B,$Y252)),IF(ISBLANK(INDEX(Forvetler!B:B,$Y252)),"",INDEX(Forvetler!B:B,$Y252))))</f>
        <v/>
      </c>
      <c r="C252" s="4" t="str">
        <f ca="1">IF($X252="","",CHOOSE($X252,IF(ISBLANK(INDEX(Kaleciler!C:C,$Y252)),"",INDEX(Kaleciler!C:C,$Y252)),IF(ISBLANK(INDEX(Stoperler!C:C,$Y252)),"",INDEX(Stoperler!C:C,$Y252)),IF(ISBLANK(INDEX('Sağ Bekler'!C:C,$Y252)),"",INDEX('Sağ Bekler'!C:C,$Y252)),IF(ISBLANK(INDEX('Sol Bekler'!C:C,$Y252)),"",INDEX('Sol Bekler'!C:C,$Y252)),IF(ISBLANK(INDEX('Orta Saha'!C:C,$Y252)),"",INDEX('Orta Saha'!C:C,$Y252)),IF(ISBLANK(INDEX(Kanatlar!C:C,$Y252)),"",INDEX(Kanatlar!C:C,$Y252)),IF(ISBLANK(INDEX(Forvetler!C:C,$Y252)),"",INDEX(Forvetler!C:C,$Y252))))</f>
        <v/>
      </c>
      <c r="D252" s="2" t="str">
        <f ca="1">IF($X252="","",CHOOSE($X252,IF(ISBLANK(INDEX(Kaleciler!D:D,$Y252)),"",INDEX(Kaleciler!D:D,$Y252)),IF(ISBLANK(INDEX(Stoperler!D:D,$Y252)),"",INDEX(Stoperler!D:D,$Y252)),IF(ISBLANK(INDEX('Sağ Bekler'!D:D,$Y252)),"",INDEX('Sağ Bekler'!D:D,$Y252)),IF(ISBLANK(INDEX('Sol Bekler'!D:D,$Y252)),"",INDEX('Sol Bekler'!D:D,$Y252)),IF(ISBLANK(INDEX('Orta Saha'!D:D,$Y252)),"",INDEX('Orta Saha'!D:D,$Y252)),IF(ISBLANK(INDEX(Kanatlar!D:D,$Y252)),"",INDEX(Kanatlar!D:D,$Y252)),IF(ISBLANK(INDEX(Forvetler!D:D,$Y252)),"",INDEX(Forvetler!D:D,$Y252))))</f>
        <v/>
      </c>
      <c r="E252" s="3" t="str">
        <f ca="1">IF($X252="","",CHOOSE($X252,IF(ISBLANK(INDEX(Kaleciler!E:E,$Y252)),"",INDEX(Kaleciler!E:E,$Y252)),IF(ISBLANK(INDEX(Stoperler!E:E,$Y252)),"",INDEX(Stoperler!E:E,$Y252)),IF(ISBLANK(INDEX('Sağ Bekler'!E:E,$Y252)),"",INDEX('Sağ Bekler'!E:E,$Y252)),IF(ISBLANK(INDEX('Sol Bekler'!E:E,$Y252)),"",INDEX('Sol Bekler'!E:E,$Y252)),IF(ISBLANK(INDEX('Orta Saha'!E:E,$Y252)),"",INDEX('Orta Saha'!E:E,$Y252)),IF(ISBLANK(INDEX(Kanatlar!E:E,$Y252)),"",INDEX(Kanatlar!E:E,$Y252)),IF(ISBLANK(INDEX(Forvetler!E:E,$Y252)),"",INDEX(Forvetler!E:E,$Y252))))</f>
        <v/>
      </c>
      <c r="F252" s="3" t="str">
        <f ca="1">IF($X252="","",CHOOSE($X252,IF(ISBLANK(INDEX(Kaleciler!F:F,$Y252)),"",INDEX(Kaleciler!F:F,$Y252)),IF(ISBLANK(INDEX(Stoperler!F:F,$Y252)),"",INDEX(Stoperler!F:F,$Y252)),IF(ISBLANK(INDEX('Sağ Bekler'!F:F,$Y252)),"",INDEX('Sağ Bekler'!F:F,$Y252)),IF(ISBLANK(INDEX('Sol Bekler'!F:F,$Y252)),"",INDEX('Sol Bekler'!F:F,$Y252)),IF(ISBLANK(INDEX('Orta Saha'!F:F,$Y252)),"",INDEX('Orta Saha'!F:F,$Y252)),IF(ISBLANK(INDEX(Kanatlar!F:F,$Y252)),"",INDEX(Kanatlar!F:F,$Y252)),IF(ISBLANK(INDEX(Forvetler!F:F,$Y252)),"",INDEX(Forvetler!F:F,$Y252))))</f>
        <v/>
      </c>
      <c r="G252" s="3" t="str">
        <f ca="1">IF($X252="","",CHOOSE($X252,IF(ISBLANK(INDEX(Kaleciler!G:G,$Y252)),"",INDEX(Kaleciler!G:G,$Y252)),IF(ISBLANK(INDEX(Stoperler!G:G,$Y252)),"",INDEX(Stoperler!G:G,$Y252)),IF(ISBLANK(INDEX('Sağ Bekler'!G:G,$Y252)),"",INDEX('Sağ Bekler'!G:G,$Y252)),IF(ISBLANK(INDEX('Sol Bekler'!G:G,$Y252)),"",INDEX('Sol Bekler'!G:G,$Y252)),IF(ISBLANK(INDEX('Orta Saha'!G:G,$Y252)),"",INDEX('Orta Saha'!G:G,$Y252)),IF(ISBLANK(INDEX(Kanatlar!G:G,$Y252)),"",INDEX(Kanatlar!G:G,$Y252)),IF(ISBLANK(INDEX(Forvetler!G:G,$Y252)),"",INDEX(Forvetler!G:G,$Y252))))</f>
        <v/>
      </c>
      <c r="H252" s="3" t="str">
        <f ca="1">IF($X252="","",CHOOSE($X252,IF(ISBLANK(INDEX(Kaleciler!H:H,$Y252)),"",INDEX(Kaleciler!H:H,$Y252)),IF(ISBLANK(INDEX(Stoperler!H:H,$Y252)),"",INDEX(Stoperler!H:H,$Y252)),IF(ISBLANK(INDEX('Sağ Bekler'!H:H,$Y252)),"",INDEX('Sağ Bekler'!H:H,$Y252)),IF(ISBLANK(INDEX('Sol Bekler'!H:H,$Y252)),"",INDEX('Sol Bekler'!H:H,$Y252)),IF(ISBLANK(INDEX('Orta Saha'!H:H,$Y252)),"",INDEX('Orta Saha'!H:H,$Y252)),IF(ISBLANK(INDEX(Kanatlar!H:H,$Y252)),"",INDEX(Kanatlar!H:H,$Y252)),IF(ISBLANK(INDEX(Forvetler!H:H,$Y252)),"",INDEX(Forvetler!H:H,$Y252))))</f>
        <v/>
      </c>
      <c r="I252" s="4" t="str">
        <f ca="1">IF($X252="","",CHOOSE($X252,IF(ISBLANK(INDEX(Kaleciler!I:I,$Y252)),"",INDEX(Kaleciler!I:I,$Y252)),IF(ISBLANK(INDEX(Stoperler!I:I,$Y252)),"",INDEX(Stoperler!I:I,$Y252)),IF(ISBLANK(INDEX('Sağ Bekler'!I:I,$Y252)),"",INDEX('Sağ Bekler'!I:I,$Y252)),IF(ISBLANK(INDEX('Sol Bekler'!I:I,$Y252)),"",INDEX('Sol Bekler'!I:I,$Y252)),IF(ISBLANK(INDEX('Orta Saha'!I:I,$Y252)),"",INDEX('Orta Saha'!I:I,$Y252)),IF(ISBLANK(INDEX(Kanatlar!I:I,$Y252)),"",INDEX(Kanatlar!I:I,$Y252)),IF(ISBLANK(INDEX(Forvetler!I:I,$Y252)),"",INDEX(Forvetler!I:I,$Y252))))</f>
        <v/>
      </c>
      <c r="J252" s="4" t="str">
        <f ca="1">IF($X252="","",CHOOSE($X252,IF(ISBLANK(INDEX(Kaleciler!J:J,$Y252)),"",INDEX(Kaleciler!J:J,$Y252)),IF(ISBLANK(INDEX(Stoperler!J:J,$Y252)),"",INDEX(Stoperler!J:J,$Y252)),IF(ISBLANK(INDEX('Sağ Bekler'!J:J,$Y252)),"",INDEX('Sağ Bekler'!J:J,$Y252)),IF(ISBLANK(INDEX('Sol Bekler'!J:J,$Y252)),"",INDEX('Sol Bekler'!J:J,$Y252)),IF(ISBLANK(INDEX('Orta Saha'!J:J,$Y252)),"",INDEX('Orta Saha'!J:J,$Y252)),IF(ISBLANK(INDEX(Kanatlar!J:J,$Y252)),"",INDEX(Kanatlar!J:J,$Y252)),IF(ISBLANK(INDEX(Forvetler!J:J,$Y252)),"",INDEX(Forvetler!J:J,$Y252))))</f>
        <v/>
      </c>
      <c r="K252" s="2" t="str">
        <f ca="1">IF($X252="","",CHOOSE($X252,IF(ISBLANK(INDEX(Kaleciler!K:K,$Y252)),"",INDEX(Kaleciler!K:K,$Y252)),IF(ISBLANK(INDEX(Stoperler!K:K,$Y252)),"",INDEX(Stoperler!K:K,$Y252)),IF(ISBLANK(INDEX('Sağ Bekler'!K:K,$Y252)),"",INDEX('Sağ Bekler'!K:K,$Y252)),IF(ISBLANK(INDEX('Sol Bekler'!K:K,$Y252)),"",INDEX('Sol Bekler'!K:K,$Y252)),IF(ISBLANK(INDEX('Orta Saha'!K:K,$Y252)),"",INDEX('Orta Saha'!K:K,$Y252)),IF(ISBLANK(INDEX(Kanatlar!K:K,$Y252)),"",INDEX(Kanatlar!K:K,$Y252)),IF(ISBLANK(INDEX(Forvetler!K:K,$Y252)),"",INDEX(Forvetler!K:K,$Y252))))</f>
        <v/>
      </c>
      <c r="L252" s="2" t="str">
        <f ca="1">IF($X252="","",CHOOSE($X252,IF(ISBLANK(INDEX(Kaleciler!L:L,$Y252)),"",INDEX(Kaleciler!L:L,$Y252)),IF(ISBLANK(INDEX(Stoperler!L:L,$Y252)),"",INDEX(Stoperler!L:L,$Y252)),IF(ISBLANK(INDEX('Sağ Bekler'!L:L,$Y252)),"",INDEX('Sağ Bekler'!L:L,$Y252)),IF(ISBLANK(INDEX('Sol Bekler'!L:L,$Y252)),"",INDEX('Sol Bekler'!L:L,$Y252)),IF(ISBLANK(INDEX('Orta Saha'!L:L,$Y252)),"",INDEX('Orta Saha'!L:L,$Y252)),IF(ISBLANK(INDEX(Kanatlar!L:L,$Y252)),"",INDEX(Kanatlar!L:L,$Y252)),IF(ISBLANK(INDEX(Forvetler!L:L,$Y252)),"",INDEX(Forvetler!L:L,$Y252))))</f>
        <v/>
      </c>
      <c r="M252" s="2" t="str">
        <f ca="1">IF($X252="","",CHOOSE($X252,IF(ISBLANK(INDEX(Kaleciler!M:M,$Y252)),"",INDEX(Kaleciler!M:M,$Y252)),IF(ISBLANK(INDEX(Stoperler!M:M,$Y252)),"",INDEX(Stoperler!M:M,$Y252)),IF(ISBLANK(INDEX('Sağ Bekler'!M:M,$Y252)),"",INDEX('Sağ Bekler'!M:M,$Y252)),IF(ISBLANK(INDEX('Sol Bekler'!M:M,$Y252)),"",INDEX('Sol Bekler'!M:M,$Y252)),IF(ISBLANK(INDEX('Orta Saha'!M:M,$Y252)),"",INDEX('Orta Saha'!M:M,$Y252)),IF(ISBLANK(INDEX(Kanatlar!M:M,$Y252)),"",INDEX(Kanatlar!M:M,$Y252)),IF(ISBLANK(INDEX(Forvetler!M:M,$Y252)),"",INDEX(Forvetler!M:M,$Y252))))</f>
        <v/>
      </c>
      <c r="N252" s="2" t="str">
        <f ca="1">IF($X252="","",CHOOSE($X252,IF(ISBLANK(INDEX(Kaleciler!N:N,$Y252)),"",INDEX(Kaleciler!N:N,$Y252)),IF(ISBLANK(INDEX(Stoperler!N:N,$Y252)),"",INDEX(Stoperler!N:N,$Y252)),IF(ISBLANK(INDEX('Sağ Bekler'!N:N,$Y252)),"",INDEX('Sağ Bekler'!N:N,$Y252)),IF(ISBLANK(INDEX('Sol Bekler'!N:N,$Y252)),"",INDEX('Sol Bekler'!N:N,$Y252)),IF(ISBLANK(INDEX('Orta Saha'!N:N,$Y252)),"",INDEX('Orta Saha'!N:N,$Y252)),IF(ISBLANK(INDEX(Kanatlar!N:N,$Y252)),"",INDEX(Kanatlar!N:N,$Y252)),IF(ISBLANK(INDEX(Forvetler!N:N,$Y252)),"",INDEX(Forvetler!N:N,$Y252))))</f>
        <v/>
      </c>
      <c r="O252" s="2" t="str">
        <f ca="1">IF($X252="","",CHOOSE($X252,IF(ISBLANK(INDEX(Kaleciler!O:O,$Y252)),"",INDEX(Kaleciler!O:O,$Y252)),IF(ISBLANK(INDEX(Stoperler!O:O,$Y252)),"",INDEX(Stoperler!O:O,$Y252)),IF(ISBLANK(INDEX('Sağ Bekler'!O:O,$Y252)),"",INDEX('Sağ Bekler'!O:O,$Y252)),IF(ISBLANK(INDEX('Sol Bekler'!O:O,$Y252)),"",INDEX('Sol Bekler'!O:O,$Y252)),IF(ISBLANK(INDEX('Orta Saha'!O:O,$Y252)),"",INDEX('Orta Saha'!O:O,$Y252)),IF(ISBLANK(INDEX(Kanatlar!O:O,$Y252)),"",INDEX(Kanatlar!O:O,$Y252)),IF(ISBLANK(INDEX(Forvetler!O:O,$Y252)),"",INDEX(Forvetler!O:O,$Y252))))</f>
        <v/>
      </c>
      <c r="P252" s="2" t="str">
        <f ca="1">IF($X252="","",CHOOSE($X252,IF(ISBLANK(INDEX(Kaleciler!P:P,$Y252)),"",INDEX(Kaleciler!P:P,$Y252)),IF(ISBLANK(INDEX(Stoperler!P:P,$Y252)),"",INDEX(Stoperler!P:P,$Y252)),IF(ISBLANK(INDEX('Sağ Bekler'!P:P,$Y252)),"",INDEX('Sağ Bekler'!P:P,$Y252)),IF(ISBLANK(INDEX('Sol Bekler'!P:P,$Y252)),"",INDEX('Sol Bekler'!P:P,$Y252)),IF(ISBLANK(INDEX('Orta Saha'!P:P,$Y252)),"",INDEX('Orta Saha'!P:P,$Y252)),IF(ISBLANK(INDEX(Kanatlar!P:P,$Y252)),"",INDEX(Kanatlar!P:P,$Y252)),IF(ISBLANK(INDEX(Forvetler!P:P,$Y252)),"",INDEX(Forvetler!P:P,$Y252))))</f>
        <v/>
      </c>
      <c r="Q252" s="3" t="str">
        <f ca="1">IF($X252="","",CHOOSE($X252,IF(ISBLANK(INDEX(Kaleciler!Q:Q,$Y252)),"",INDEX(Kaleciler!Q:Q,$Y252)),IF(ISBLANK(INDEX(Stoperler!Q:Q,$Y252)),"",INDEX(Stoperler!Q:Q,$Y252)),IF(ISBLANK(INDEX('Sağ Bekler'!Q:Q,$Y252)),"",INDEX('Sağ Bekler'!Q:Q,$Y252)),IF(ISBLANK(INDEX('Sol Bekler'!Q:Q,$Y252)),"",INDEX('Sol Bekler'!Q:Q,$Y252)),IF(ISBLANK(INDEX('Orta Saha'!Q:Q,$Y252)),"",INDEX('Orta Saha'!Q:Q,$Y252)),IF(ISBLANK(INDEX(Kanatlar!Q:Q,$Y252)),"",INDEX(Kanatlar!Q:Q,$Y252)),IF(ISBLANK(INDEX(Forvetler!Q:Q,$Y252)),"",INDEX(Forvetler!Q:Q,$Y252))))</f>
        <v/>
      </c>
      <c r="R252" s="4" t="str">
        <f ca="1">IF($X252="","",CHOOSE($X252,IF(ISBLANK(INDEX(Kaleciler!R:R,$Y252)),"",INDEX(Kaleciler!R:R,$Y252)),IF(ISBLANK(INDEX(Stoperler!R:R,$Y252)),"",INDEX(Stoperler!R:R,$Y252)),IF(ISBLANK(INDEX('Sağ Bekler'!R:R,$Y252)),"",INDEX('Sağ Bekler'!R:R,$Y252)),IF(ISBLANK(INDEX('Sol Bekler'!R:R,$Y252)),"",INDEX('Sol Bekler'!R:R,$Y252)),IF(ISBLANK(INDEX('Orta Saha'!R:R,$Y252)),"",INDEX('Orta Saha'!R:R,$Y252)),IF(ISBLANK(INDEX(Kanatlar!R:R,$Y252)),"",INDEX(Kanatlar!R:R,$Y252)),IF(ISBLANK(INDEX(Forvetler!R:R,$Y252)),"",INDEX(Forvetler!R:R,$Y252))))</f>
        <v/>
      </c>
      <c r="S252" s="2" t="str">
        <f ca="1">IF($X252="","",CHOOSE($X252,IF(ISBLANK(INDEX(Kaleciler!S:S,$Y252)),"",INDEX(Kaleciler!S:S,$Y252)),IF(ISBLANK(INDEX(Stoperler!S:S,$Y252)),"",INDEX(Stoperler!S:S,$Y252)),IF(ISBLANK(INDEX('Sağ Bekler'!S:S,$Y252)),"",INDEX('Sağ Bekler'!S:S,$Y252)),IF(ISBLANK(INDEX('Sol Bekler'!S:S,$Y252)),"",INDEX('Sol Bekler'!S:S,$Y252)),IF(ISBLANK(INDEX('Orta Saha'!S:S,$Y252)),"",INDEX('Orta Saha'!S:S,$Y252)),IF(ISBLANK(INDEX(Kanatlar!S:S,$Y252)),"",INDEX(Kanatlar!S:S,$Y252)),IF(ISBLANK(INDEX(Forvetler!S:S,$Y252)),"",INDEX(Forvetler!S:S,$Y252))))</f>
        <v/>
      </c>
      <c r="T252" s="3" t="str">
        <f ca="1">IF($X252="","",CHOOSE($X252,IF(ISBLANK(INDEX(Kaleciler!T:T,$Y252)),"",INDEX(Kaleciler!T:T,$Y252)),IF(ISBLANK(INDEX(Stoperler!T:T,$Y252)),"",INDEX(Stoperler!T:T,$Y252)),IF(ISBLANK(INDEX('Sağ Bekler'!T:T,$Y252)),"",INDEX('Sağ Bekler'!T:T,$Y252)),IF(ISBLANK(INDEX('Sol Bekler'!T:T,$Y252)),"",INDEX('Sol Bekler'!T:T,$Y252)),IF(ISBLANK(INDEX('Orta Saha'!T:T,$Y252)),"",INDEX('Orta Saha'!T:T,$Y252)),IF(ISBLANK(INDEX(Kanatlar!T:T,$Y252)),"",INDEX(Kanatlar!T:T,$Y252)),IF(ISBLANK(INDEX(Forvetler!T:T,$Y252)),"",INDEX(Forvetler!T:T,$Y252))))</f>
        <v/>
      </c>
      <c r="U252">
        <v>3</v>
      </c>
      <c r="V252">
        <v>52</v>
      </c>
      <c r="W252" t="str">
        <f ca="1">IF(AND('Sağ Bekler'!$B$52&lt;&gt;"",'Sağ Bekler'!$I$52&gt;0,'Sağ Bekler'!$I$52&lt;=TODAY()+365),COUNT($W$3:W251)+1,"")</f>
        <v/>
      </c>
      <c r="X252" t="str">
        <f ca="1">IFERROR(INDEX($U$4:$U$703,MATCH(ROWS($X$4:X252),$W$4:$W$703,0)),"")</f>
        <v/>
      </c>
      <c r="Y252" t="str">
        <f ca="1">IFERROR(INDEX($V$4:$V$703,MATCH(ROWS($Y$4:Y252),$W$4:$W$703,0)),"")</f>
        <v/>
      </c>
    </row>
    <row r="253" spans="1:25" x14ac:dyDescent="0.2">
      <c r="A253" s="2" t="str">
        <f ca="1">IF($X253="","",CHOOSE($X253,IF(ISBLANK(INDEX(Kaleciler!A:A,$Y253)),"",INDEX(Kaleciler!A:A,$Y253)),IF(ISBLANK(INDEX(Stoperler!A:A,$Y253)),"",INDEX(Stoperler!A:A,$Y253)),IF(ISBLANK(INDEX('Sağ Bekler'!A:A,$Y253)),"",INDEX('Sağ Bekler'!A:A,$Y253)),IF(ISBLANK(INDEX('Sol Bekler'!A:A,$Y253)),"",INDEX('Sol Bekler'!A:A,$Y253)),IF(ISBLANK(INDEX('Orta Saha'!A:A,$Y253)),"",INDEX('Orta Saha'!A:A,$Y253)),IF(ISBLANK(INDEX(Kanatlar!A:A,$Y253)),"",INDEX(Kanatlar!A:A,$Y253)),IF(ISBLANK(INDEX(Forvetler!A:A,$Y253)),"",INDEX(Forvetler!A:A,$Y253))))</f>
        <v/>
      </c>
      <c r="B253" s="3" t="str">
        <f ca="1">IF($X253="","",CHOOSE($X253,IF(ISBLANK(INDEX(Kaleciler!B:B,$Y253)),"",INDEX(Kaleciler!B:B,$Y253)),IF(ISBLANK(INDEX(Stoperler!B:B,$Y253)),"",INDEX(Stoperler!B:B,$Y253)),IF(ISBLANK(INDEX('Sağ Bekler'!B:B,$Y253)),"",INDEX('Sağ Bekler'!B:B,$Y253)),IF(ISBLANK(INDEX('Sol Bekler'!B:B,$Y253)),"",INDEX('Sol Bekler'!B:B,$Y253)),IF(ISBLANK(INDEX('Orta Saha'!B:B,$Y253)),"",INDEX('Orta Saha'!B:B,$Y253)),IF(ISBLANK(INDEX(Kanatlar!B:B,$Y253)),"",INDEX(Kanatlar!B:B,$Y253)),IF(ISBLANK(INDEX(Forvetler!B:B,$Y253)),"",INDEX(Forvetler!B:B,$Y253))))</f>
        <v/>
      </c>
      <c r="C253" s="4" t="str">
        <f ca="1">IF($X253="","",CHOOSE($X253,IF(ISBLANK(INDEX(Kaleciler!C:C,$Y253)),"",INDEX(Kaleciler!C:C,$Y253)),IF(ISBLANK(INDEX(Stoperler!C:C,$Y253)),"",INDEX(Stoperler!C:C,$Y253)),IF(ISBLANK(INDEX('Sağ Bekler'!C:C,$Y253)),"",INDEX('Sağ Bekler'!C:C,$Y253)),IF(ISBLANK(INDEX('Sol Bekler'!C:C,$Y253)),"",INDEX('Sol Bekler'!C:C,$Y253)),IF(ISBLANK(INDEX('Orta Saha'!C:C,$Y253)),"",INDEX('Orta Saha'!C:C,$Y253)),IF(ISBLANK(INDEX(Kanatlar!C:C,$Y253)),"",INDEX(Kanatlar!C:C,$Y253)),IF(ISBLANK(INDEX(Forvetler!C:C,$Y253)),"",INDEX(Forvetler!C:C,$Y253))))</f>
        <v/>
      </c>
      <c r="D253" s="2" t="str">
        <f ca="1">IF($X253="","",CHOOSE($X253,IF(ISBLANK(INDEX(Kaleciler!D:D,$Y253)),"",INDEX(Kaleciler!D:D,$Y253)),IF(ISBLANK(INDEX(Stoperler!D:D,$Y253)),"",INDEX(Stoperler!D:D,$Y253)),IF(ISBLANK(INDEX('Sağ Bekler'!D:D,$Y253)),"",INDEX('Sağ Bekler'!D:D,$Y253)),IF(ISBLANK(INDEX('Sol Bekler'!D:D,$Y253)),"",INDEX('Sol Bekler'!D:D,$Y253)),IF(ISBLANK(INDEX('Orta Saha'!D:D,$Y253)),"",INDEX('Orta Saha'!D:D,$Y253)),IF(ISBLANK(INDEX(Kanatlar!D:D,$Y253)),"",INDEX(Kanatlar!D:D,$Y253)),IF(ISBLANK(INDEX(Forvetler!D:D,$Y253)),"",INDEX(Forvetler!D:D,$Y253))))</f>
        <v/>
      </c>
      <c r="E253" s="3" t="str">
        <f ca="1">IF($X253="","",CHOOSE($X253,IF(ISBLANK(INDEX(Kaleciler!E:E,$Y253)),"",INDEX(Kaleciler!E:E,$Y253)),IF(ISBLANK(INDEX(Stoperler!E:E,$Y253)),"",INDEX(Stoperler!E:E,$Y253)),IF(ISBLANK(INDEX('Sağ Bekler'!E:E,$Y253)),"",INDEX('Sağ Bekler'!E:E,$Y253)),IF(ISBLANK(INDEX('Sol Bekler'!E:E,$Y253)),"",INDEX('Sol Bekler'!E:E,$Y253)),IF(ISBLANK(INDEX('Orta Saha'!E:E,$Y253)),"",INDEX('Orta Saha'!E:E,$Y253)),IF(ISBLANK(INDEX(Kanatlar!E:E,$Y253)),"",INDEX(Kanatlar!E:E,$Y253)),IF(ISBLANK(INDEX(Forvetler!E:E,$Y253)),"",INDEX(Forvetler!E:E,$Y253))))</f>
        <v/>
      </c>
      <c r="F253" s="3" t="str">
        <f ca="1">IF($X253="","",CHOOSE($X253,IF(ISBLANK(INDEX(Kaleciler!F:F,$Y253)),"",INDEX(Kaleciler!F:F,$Y253)),IF(ISBLANK(INDEX(Stoperler!F:F,$Y253)),"",INDEX(Stoperler!F:F,$Y253)),IF(ISBLANK(INDEX('Sağ Bekler'!F:F,$Y253)),"",INDEX('Sağ Bekler'!F:F,$Y253)),IF(ISBLANK(INDEX('Sol Bekler'!F:F,$Y253)),"",INDEX('Sol Bekler'!F:F,$Y253)),IF(ISBLANK(INDEX('Orta Saha'!F:F,$Y253)),"",INDEX('Orta Saha'!F:F,$Y253)),IF(ISBLANK(INDEX(Kanatlar!F:F,$Y253)),"",INDEX(Kanatlar!F:F,$Y253)),IF(ISBLANK(INDEX(Forvetler!F:F,$Y253)),"",INDEX(Forvetler!F:F,$Y253))))</f>
        <v/>
      </c>
      <c r="G253" s="3" t="str">
        <f ca="1">IF($X253="","",CHOOSE($X253,IF(ISBLANK(INDEX(Kaleciler!G:G,$Y253)),"",INDEX(Kaleciler!G:G,$Y253)),IF(ISBLANK(INDEX(Stoperler!G:G,$Y253)),"",INDEX(Stoperler!G:G,$Y253)),IF(ISBLANK(INDEX('Sağ Bekler'!G:G,$Y253)),"",INDEX('Sağ Bekler'!G:G,$Y253)),IF(ISBLANK(INDEX('Sol Bekler'!G:G,$Y253)),"",INDEX('Sol Bekler'!G:G,$Y253)),IF(ISBLANK(INDEX('Orta Saha'!G:G,$Y253)),"",INDEX('Orta Saha'!G:G,$Y253)),IF(ISBLANK(INDEX(Kanatlar!G:G,$Y253)),"",INDEX(Kanatlar!G:G,$Y253)),IF(ISBLANK(INDEX(Forvetler!G:G,$Y253)),"",INDEX(Forvetler!G:G,$Y253))))</f>
        <v/>
      </c>
      <c r="H253" s="3" t="str">
        <f ca="1">IF($X253="","",CHOOSE($X253,IF(ISBLANK(INDEX(Kaleciler!H:H,$Y253)),"",INDEX(Kaleciler!H:H,$Y253)),IF(ISBLANK(INDEX(Stoperler!H:H,$Y253)),"",INDEX(Stoperler!H:H,$Y253)),IF(ISBLANK(INDEX('Sağ Bekler'!H:H,$Y253)),"",INDEX('Sağ Bekler'!H:H,$Y253)),IF(ISBLANK(INDEX('Sol Bekler'!H:H,$Y253)),"",INDEX('Sol Bekler'!H:H,$Y253)),IF(ISBLANK(INDEX('Orta Saha'!H:H,$Y253)),"",INDEX('Orta Saha'!H:H,$Y253)),IF(ISBLANK(INDEX(Kanatlar!H:H,$Y253)),"",INDEX(Kanatlar!H:H,$Y253)),IF(ISBLANK(INDEX(Forvetler!H:H,$Y253)),"",INDEX(Forvetler!H:H,$Y253))))</f>
        <v/>
      </c>
      <c r="I253" s="4" t="str">
        <f ca="1">IF($X253="","",CHOOSE($X253,IF(ISBLANK(INDEX(Kaleciler!I:I,$Y253)),"",INDEX(Kaleciler!I:I,$Y253)),IF(ISBLANK(INDEX(Stoperler!I:I,$Y253)),"",INDEX(Stoperler!I:I,$Y253)),IF(ISBLANK(INDEX('Sağ Bekler'!I:I,$Y253)),"",INDEX('Sağ Bekler'!I:I,$Y253)),IF(ISBLANK(INDEX('Sol Bekler'!I:I,$Y253)),"",INDEX('Sol Bekler'!I:I,$Y253)),IF(ISBLANK(INDEX('Orta Saha'!I:I,$Y253)),"",INDEX('Orta Saha'!I:I,$Y253)),IF(ISBLANK(INDEX(Kanatlar!I:I,$Y253)),"",INDEX(Kanatlar!I:I,$Y253)),IF(ISBLANK(INDEX(Forvetler!I:I,$Y253)),"",INDEX(Forvetler!I:I,$Y253))))</f>
        <v/>
      </c>
      <c r="J253" s="4" t="str">
        <f ca="1">IF($X253="","",CHOOSE($X253,IF(ISBLANK(INDEX(Kaleciler!J:J,$Y253)),"",INDEX(Kaleciler!J:J,$Y253)),IF(ISBLANK(INDEX(Stoperler!J:J,$Y253)),"",INDEX(Stoperler!J:J,$Y253)),IF(ISBLANK(INDEX('Sağ Bekler'!J:J,$Y253)),"",INDEX('Sağ Bekler'!J:J,$Y253)),IF(ISBLANK(INDEX('Sol Bekler'!J:J,$Y253)),"",INDEX('Sol Bekler'!J:J,$Y253)),IF(ISBLANK(INDEX('Orta Saha'!J:J,$Y253)),"",INDEX('Orta Saha'!J:J,$Y253)),IF(ISBLANK(INDEX(Kanatlar!J:J,$Y253)),"",INDEX(Kanatlar!J:J,$Y253)),IF(ISBLANK(INDEX(Forvetler!J:J,$Y253)),"",INDEX(Forvetler!J:J,$Y253))))</f>
        <v/>
      </c>
      <c r="K253" s="2" t="str">
        <f ca="1">IF($X253="","",CHOOSE($X253,IF(ISBLANK(INDEX(Kaleciler!K:K,$Y253)),"",INDEX(Kaleciler!K:K,$Y253)),IF(ISBLANK(INDEX(Stoperler!K:K,$Y253)),"",INDEX(Stoperler!K:K,$Y253)),IF(ISBLANK(INDEX('Sağ Bekler'!K:K,$Y253)),"",INDEX('Sağ Bekler'!K:K,$Y253)),IF(ISBLANK(INDEX('Sol Bekler'!K:K,$Y253)),"",INDEX('Sol Bekler'!K:K,$Y253)),IF(ISBLANK(INDEX('Orta Saha'!K:K,$Y253)),"",INDEX('Orta Saha'!K:K,$Y253)),IF(ISBLANK(INDEX(Kanatlar!K:K,$Y253)),"",INDEX(Kanatlar!K:K,$Y253)),IF(ISBLANK(INDEX(Forvetler!K:K,$Y253)),"",INDEX(Forvetler!K:K,$Y253))))</f>
        <v/>
      </c>
      <c r="L253" s="2" t="str">
        <f ca="1">IF($X253="","",CHOOSE($X253,IF(ISBLANK(INDEX(Kaleciler!L:L,$Y253)),"",INDEX(Kaleciler!L:L,$Y253)),IF(ISBLANK(INDEX(Stoperler!L:L,$Y253)),"",INDEX(Stoperler!L:L,$Y253)),IF(ISBLANK(INDEX('Sağ Bekler'!L:L,$Y253)),"",INDEX('Sağ Bekler'!L:L,$Y253)),IF(ISBLANK(INDEX('Sol Bekler'!L:L,$Y253)),"",INDEX('Sol Bekler'!L:L,$Y253)),IF(ISBLANK(INDEX('Orta Saha'!L:L,$Y253)),"",INDEX('Orta Saha'!L:L,$Y253)),IF(ISBLANK(INDEX(Kanatlar!L:L,$Y253)),"",INDEX(Kanatlar!L:L,$Y253)),IF(ISBLANK(INDEX(Forvetler!L:L,$Y253)),"",INDEX(Forvetler!L:L,$Y253))))</f>
        <v/>
      </c>
      <c r="M253" s="2" t="str">
        <f ca="1">IF($X253="","",CHOOSE($X253,IF(ISBLANK(INDEX(Kaleciler!M:M,$Y253)),"",INDEX(Kaleciler!M:M,$Y253)),IF(ISBLANK(INDEX(Stoperler!M:M,$Y253)),"",INDEX(Stoperler!M:M,$Y253)),IF(ISBLANK(INDEX('Sağ Bekler'!M:M,$Y253)),"",INDEX('Sağ Bekler'!M:M,$Y253)),IF(ISBLANK(INDEX('Sol Bekler'!M:M,$Y253)),"",INDEX('Sol Bekler'!M:M,$Y253)),IF(ISBLANK(INDEX('Orta Saha'!M:M,$Y253)),"",INDEX('Orta Saha'!M:M,$Y253)),IF(ISBLANK(INDEX(Kanatlar!M:M,$Y253)),"",INDEX(Kanatlar!M:M,$Y253)),IF(ISBLANK(INDEX(Forvetler!M:M,$Y253)),"",INDEX(Forvetler!M:M,$Y253))))</f>
        <v/>
      </c>
      <c r="N253" s="2" t="str">
        <f ca="1">IF($X253="","",CHOOSE($X253,IF(ISBLANK(INDEX(Kaleciler!N:N,$Y253)),"",INDEX(Kaleciler!N:N,$Y253)),IF(ISBLANK(INDEX(Stoperler!N:N,$Y253)),"",INDEX(Stoperler!N:N,$Y253)),IF(ISBLANK(INDEX('Sağ Bekler'!N:N,$Y253)),"",INDEX('Sağ Bekler'!N:N,$Y253)),IF(ISBLANK(INDEX('Sol Bekler'!N:N,$Y253)),"",INDEX('Sol Bekler'!N:N,$Y253)),IF(ISBLANK(INDEX('Orta Saha'!N:N,$Y253)),"",INDEX('Orta Saha'!N:N,$Y253)),IF(ISBLANK(INDEX(Kanatlar!N:N,$Y253)),"",INDEX(Kanatlar!N:N,$Y253)),IF(ISBLANK(INDEX(Forvetler!N:N,$Y253)),"",INDEX(Forvetler!N:N,$Y253))))</f>
        <v/>
      </c>
      <c r="O253" s="2" t="str">
        <f ca="1">IF($X253="","",CHOOSE($X253,IF(ISBLANK(INDEX(Kaleciler!O:O,$Y253)),"",INDEX(Kaleciler!O:O,$Y253)),IF(ISBLANK(INDEX(Stoperler!O:O,$Y253)),"",INDEX(Stoperler!O:O,$Y253)),IF(ISBLANK(INDEX('Sağ Bekler'!O:O,$Y253)),"",INDEX('Sağ Bekler'!O:O,$Y253)),IF(ISBLANK(INDEX('Sol Bekler'!O:O,$Y253)),"",INDEX('Sol Bekler'!O:O,$Y253)),IF(ISBLANK(INDEX('Orta Saha'!O:O,$Y253)),"",INDEX('Orta Saha'!O:O,$Y253)),IF(ISBLANK(INDEX(Kanatlar!O:O,$Y253)),"",INDEX(Kanatlar!O:O,$Y253)),IF(ISBLANK(INDEX(Forvetler!O:O,$Y253)),"",INDEX(Forvetler!O:O,$Y253))))</f>
        <v/>
      </c>
      <c r="P253" s="2" t="str">
        <f ca="1">IF($X253="","",CHOOSE($X253,IF(ISBLANK(INDEX(Kaleciler!P:P,$Y253)),"",INDEX(Kaleciler!P:P,$Y253)),IF(ISBLANK(INDEX(Stoperler!P:P,$Y253)),"",INDEX(Stoperler!P:P,$Y253)),IF(ISBLANK(INDEX('Sağ Bekler'!P:P,$Y253)),"",INDEX('Sağ Bekler'!P:P,$Y253)),IF(ISBLANK(INDEX('Sol Bekler'!P:P,$Y253)),"",INDEX('Sol Bekler'!P:P,$Y253)),IF(ISBLANK(INDEX('Orta Saha'!P:P,$Y253)),"",INDEX('Orta Saha'!P:P,$Y253)),IF(ISBLANK(INDEX(Kanatlar!P:P,$Y253)),"",INDEX(Kanatlar!P:P,$Y253)),IF(ISBLANK(INDEX(Forvetler!P:P,$Y253)),"",INDEX(Forvetler!P:P,$Y253))))</f>
        <v/>
      </c>
      <c r="Q253" s="3" t="str">
        <f ca="1">IF($X253="","",CHOOSE($X253,IF(ISBLANK(INDEX(Kaleciler!Q:Q,$Y253)),"",INDEX(Kaleciler!Q:Q,$Y253)),IF(ISBLANK(INDEX(Stoperler!Q:Q,$Y253)),"",INDEX(Stoperler!Q:Q,$Y253)),IF(ISBLANK(INDEX('Sağ Bekler'!Q:Q,$Y253)),"",INDEX('Sağ Bekler'!Q:Q,$Y253)),IF(ISBLANK(INDEX('Sol Bekler'!Q:Q,$Y253)),"",INDEX('Sol Bekler'!Q:Q,$Y253)),IF(ISBLANK(INDEX('Orta Saha'!Q:Q,$Y253)),"",INDEX('Orta Saha'!Q:Q,$Y253)),IF(ISBLANK(INDEX(Kanatlar!Q:Q,$Y253)),"",INDEX(Kanatlar!Q:Q,$Y253)),IF(ISBLANK(INDEX(Forvetler!Q:Q,$Y253)),"",INDEX(Forvetler!Q:Q,$Y253))))</f>
        <v/>
      </c>
      <c r="R253" s="4" t="str">
        <f ca="1">IF($X253="","",CHOOSE($X253,IF(ISBLANK(INDEX(Kaleciler!R:R,$Y253)),"",INDEX(Kaleciler!R:R,$Y253)),IF(ISBLANK(INDEX(Stoperler!R:R,$Y253)),"",INDEX(Stoperler!R:R,$Y253)),IF(ISBLANK(INDEX('Sağ Bekler'!R:R,$Y253)),"",INDEX('Sağ Bekler'!R:R,$Y253)),IF(ISBLANK(INDEX('Sol Bekler'!R:R,$Y253)),"",INDEX('Sol Bekler'!R:R,$Y253)),IF(ISBLANK(INDEX('Orta Saha'!R:R,$Y253)),"",INDEX('Orta Saha'!R:R,$Y253)),IF(ISBLANK(INDEX(Kanatlar!R:R,$Y253)),"",INDEX(Kanatlar!R:R,$Y253)),IF(ISBLANK(INDEX(Forvetler!R:R,$Y253)),"",INDEX(Forvetler!R:R,$Y253))))</f>
        <v/>
      </c>
      <c r="S253" s="2" t="str">
        <f ca="1">IF($X253="","",CHOOSE($X253,IF(ISBLANK(INDEX(Kaleciler!S:S,$Y253)),"",INDEX(Kaleciler!S:S,$Y253)),IF(ISBLANK(INDEX(Stoperler!S:S,$Y253)),"",INDEX(Stoperler!S:S,$Y253)),IF(ISBLANK(INDEX('Sağ Bekler'!S:S,$Y253)),"",INDEX('Sağ Bekler'!S:S,$Y253)),IF(ISBLANK(INDEX('Sol Bekler'!S:S,$Y253)),"",INDEX('Sol Bekler'!S:S,$Y253)),IF(ISBLANK(INDEX('Orta Saha'!S:S,$Y253)),"",INDEX('Orta Saha'!S:S,$Y253)),IF(ISBLANK(INDEX(Kanatlar!S:S,$Y253)),"",INDEX(Kanatlar!S:S,$Y253)),IF(ISBLANK(INDEX(Forvetler!S:S,$Y253)),"",INDEX(Forvetler!S:S,$Y253))))</f>
        <v/>
      </c>
      <c r="T253" s="3" t="str">
        <f ca="1">IF($X253="","",CHOOSE($X253,IF(ISBLANK(INDEX(Kaleciler!T:T,$Y253)),"",INDEX(Kaleciler!T:T,$Y253)),IF(ISBLANK(INDEX(Stoperler!T:T,$Y253)),"",INDEX(Stoperler!T:T,$Y253)),IF(ISBLANK(INDEX('Sağ Bekler'!T:T,$Y253)),"",INDEX('Sağ Bekler'!T:T,$Y253)),IF(ISBLANK(INDEX('Sol Bekler'!T:T,$Y253)),"",INDEX('Sol Bekler'!T:T,$Y253)),IF(ISBLANK(INDEX('Orta Saha'!T:T,$Y253)),"",INDEX('Orta Saha'!T:T,$Y253)),IF(ISBLANK(INDEX(Kanatlar!T:T,$Y253)),"",INDEX(Kanatlar!T:T,$Y253)),IF(ISBLANK(INDEX(Forvetler!T:T,$Y253)),"",INDEX(Forvetler!T:T,$Y253))))</f>
        <v/>
      </c>
      <c r="U253">
        <v>3</v>
      </c>
      <c r="V253">
        <v>53</v>
      </c>
      <c r="W253" t="str">
        <f ca="1">IF(AND('Sağ Bekler'!$B$53&lt;&gt;"",'Sağ Bekler'!$I$53&gt;0,'Sağ Bekler'!$I$53&lt;=TODAY()+365),COUNT($W$3:W252)+1,"")</f>
        <v/>
      </c>
      <c r="X253" t="str">
        <f ca="1">IFERROR(INDEX($U$4:$U$703,MATCH(ROWS($X$4:X253),$W$4:$W$703,0)),"")</f>
        <v/>
      </c>
      <c r="Y253" t="str">
        <f ca="1">IFERROR(INDEX($V$4:$V$703,MATCH(ROWS($Y$4:Y253),$W$4:$W$703,0)),"")</f>
        <v/>
      </c>
    </row>
    <row r="254" spans="1:25" x14ac:dyDescent="0.2">
      <c r="A254" s="2" t="str">
        <f ca="1">IF($X254="","",CHOOSE($X254,IF(ISBLANK(INDEX(Kaleciler!A:A,$Y254)),"",INDEX(Kaleciler!A:A,$Y254)),IF(ISBLANK(INDEX(Stoperler!A:A,$Y254)),"",INDEX(Stoperler!A:A,$Y254)),IF(ISBLANK(INDEX('Sağ Bekler'!A:A,$Y254)),"",INDEX('Sağ Bekler'!A:A,$Y254)),IF(ISBLANK(INDEX('Sol Bekler'!A:A,$Y254)),"",INDEX('Sol Bekler'!A:A,$Y254)),IF(ISBLANK(INDEX('Orta Saha'!A:A,$Y254)),"",INDEX('Orta Saha'!A:A,$Y254)),IF(ISBLANK(INDEX(Kanatlar!A:A,$Y254)),"",INDEX(Kanatlar!A:A,$Y254)),IF(ISBLANK(INDEX(Forvetler!A:A,$Y254)),"",INDEX(Forvetler!A:A,$Y254))))</f>
        <v/>
      </c>
      <c r="B254" s="3" t="str">
        <f ca="1">IF($X254="","",CHOOSE($X254,IF(ISBLANK(INDEX(Kaleciler!B:B,$Y254)),"",INDEX(Kaleciler!B:B,$Y254)),IF(ISBLANK(INDEX(Stoperler!B:B,$Y254)),"",INDEX(Stoperler!B:B,$Y254)),IF(ISBLANK(INDEX('Sağ Bekler'!B:B,$Y254)),"",INDEX('Sağ Bekler'!B:B,$Y254)),IF(ISBLANK(INDEX('Sol Bekler'!B:B,$Y254)),"",INDEX('Sol Bekler'!B:B,$Y254)),IF(ISBLANK(INDEX('Orta Saha'!B:B,$Y254)),"",INDEX('Orta Saha'!B:B,$Y254)),IF(ISBLANK(INDEX(Kanatlar!B:B,$Y254)),"",INDEX(Kanatlar!B:B,$Y254)),IF(ISBLANK(INDEX(Forvetler!B:B,$Y254)),"",INDEX(Forvetler!B:B,$Y254))))</f>
        <v/>
      </c>
      <c r="C254" s="4" t="str">
        <f ca="1">IF($X254="","",CHOOSE($X254,IF(ISBLANK(INDEX(Kaleciler!C:C,$Y254)),"",INDEX(Kaleciler!C:C,$Y254)),IF(ISBLANK(INDEX(Stoperler!C:C,$Y254)),"",INDEX(Stoperler!C:C,$Y254)),IF(ISBLANK(INDEX('Sağ Bekler'!C:C,$Y254)),"",INDEX('Sağ Bekler'!C:C,$Y254)),IF(ISBLANK(INDEX('Sol Bekler'!C:C,$Y254)),"",INDEX('Sol Bekler'!C:C,$Y254)),IF(ISBLANK(INDEX('Orta Saha'!C:C,$Y254)),"",INDEX('Orta Saha'!C:C,$Y254)),IF(ISBLANK(INDEX(Kanatlar!C:C,$Y254)),"",INDEX(Kanatlar!C:C,$Y254)),IF(ISBLANK(INDEX(Forvetler!C:C,$Y254)),"",INDEX(Forvetler!C:C,$Y254))))</f>
        <v/>
      </c>
      <c r="D254" s="2" t="str">
        <f ca="1">IF($X254="","",CHOOSE($X254,IF(ISBLANK(INDEX(Kaleciler!D:D,$Y254)),"",INDEX(Kaleciler!D:D,$Y254)),IF(ISBLANK(INDEX(Stoperler!D:D,$Y254)),"",INDEX(Stoperler!D:D,$Y254)),IF(ISBLANK(INDEX('Sağ Bekler'!D:D,$Y254)),"",INDEX('Sağ Bekler'!D:D,$Y254)),IF(ISBLANK(INDEX('Sol Bekler'!D:D,$Y254)),"",INDEX('Sol Bekler'!D:D,$Y254)),IF(ISBLANK(INDEX('Orta Saha'!D:D,$Y254)),"",INDEX('Orta Saha'!D:D,$Y254)),IF(ISBLANK(INDEX(Kanatlar!D:D,$Y254)),"",INDEX(Kanatlar!D:D,$Y254)),IF(ISBLANK(INDEX(Forvetler!D:D,$Y254)),"",INDEX(Forvetler!D:D,$Y254))))</f>
        <v/>
      </c>
      <c r="E254" s="3" t="str">
        <f ca="1">IF($X254="","",CHOOSE($X254,IF(ISBLANK(INDEX(Kaleciler!E:E,$Y254)),"",INDEX(Kaleciler!E:E,$Y254)),IF(ISBLANK(INDEX(Stoperler!E:E,$Y254)),"",INDEX(Stoperler!E:E,$Y254)),IF(ISBLANK(INDEX('Sağ Bekler'!E:E,$Y254)),"",INDEX('Sağ Bekler'!E:E,$Y254)),IF(ISBLANK(INDEX('Sol Bekler'!E:E,$Y254)),"",INDEX('Sol Bekler'!E:E,$Y254)),IF(ISBLANK(INDEX('Orta Saha'!E:E,$Y254)),"",INDEX('Orta Saha'!E:E,$Y254)),IF(ISBLANK(INDEX(Kanatlar!E:E,$Y254)),"",INDEX(Kanatlar!E:E,$Y254)),IF(ISBLANK(INDEX(Forvetler!E:E,$Y254)),"",INDEX(Forvetler!E:E,$Y254))))</f>
        <v/>
      </c>
      <c r="F254" s="3" t="str">
        <f ca="1">IF($X254="","",CHOOSE($X254,IF(ISBLANK(INDEX(Kaleciler!F:F,$Y254)),"",INDEX(Kaleciler!F:F,$Y254)),IF(ISBLANK(INDEX(Stoperler!F:F,$Y254)),"",INDEX(Stoperler!F:F,$Y254)),IF(ISBLANK(INDEX('Sağ Bekler'!F:F,$Y254)),"",INDEX('Sağ Bekler'!F:F,$Y254)),IF(ISBLANK(INDEX('Sol Bekler'!F:F,$Y254)),"",INDEX('Sol Bekler'!F:F,$Y254)),IF(ISBLANK(INDEX('Orta Saha'!F:F,$Y254)),"",INDEX('Orta Saha'!F:F,$Y254)),IF(ISBLANK(INDEX(Kanatlar!F:F,$Y254)),"",INDEX(Kanatlar!F:F,$Y254)),IF(ISBLANK(INDEX(Forvetler!F:F,$Y254)),"",INDEX(Forvetler!F:F,$Y254))))</f>
        <v/>
      </c>
      <c r="G254" s="3" t="str">
        <f ca="1">IF($X254="","",CHOOSE($X254,IF(ISBLANK(INDEX(Kaleciler!G:G,$Y254)),"",INDEX(Kaleciler!G:G,$Y254)),IF(ISBLANK(INDEX(Stoperler!G:G,$Y254)),"",INDEX(Stoperler!G:G,$Y254)),IF(ISBLANK(INDEX('Sağ Bekler'!G:G,$Y254)),"",INDEX('Sağ Bekler'!G:G,$Y254)),IF(ISBLANK(INDEX('Sol Bekler'!G:G,$Y254)),"",INDEX('Sol Bekler'!G:G,$Y254)),IF(ISBLANK(INDEX('Orta Saha'!G:G,$Y254)),"",INDEX('Orta Saha'!G:G,$Y254)),IF(ISBLANK(INDEX(Kanatlar!G:G,$Y254)),"",INDEX(Kanatlar!G:G,$Y254)),IF(ISBLANK(INDEX(Forvetler!G:G,$Y254)),"",INDEX(Forvetler!G:G,$Y254))))</f>
        <v/>
      </c>
      <c r="H254" s="3" t="str">
        <f ca="1">IF($X254="","",CHOOSE($X254,IF(ISBLANK(INDEX(Kaleciler!H:H,$Y254)),"",INDEX(Kaleciler!H:H,$Y254)),IF(ISBLANK(INDEX(Stoperler!H:H,$Y254)),"",INDEX(Stoperler!H:H,$Y254)),IF(ISBLANK(INDEX('Sağ Bekler'!H:H,$Y254)),"",INDEX('Sağ Bekler'!H:H,$Y254)),IF(ISBLANK(INDEX('Sol Bekler'!H:H,$Y254)),"",INDEX('Sol Bekler'!H:H,$Y254)),IF(ISBLANK(INDEX('Orta Saha'!H:H,$Y254)),"",INDEX('Orta Saha'!H:H,$Y254)),IF(ISBLANK(INDEX(Kanatlar!H:H,$Y254)),"",INDEX(Kanatlar!H:H,$Y254)),IF(ISBLANK(INDEX(Forvetler!H:H,$Y254)),"",INDEX(Forvetler!H:H,$Y254))))</f>
        <v/>
      </c>
      <c r="I254" s="4" t="str">
        <f ca="1">IF($X254="","",CHOOSE($X254,IF(ISBLANK(INDEX(Kaleciler!I:I,$Y254)),"",INDEX(Kaleciler!I:I,$Y254)),IF(ISBLANK(INDEX(Stoperler!I:I,$Y254)),"",INDEX(Stoperler!I:I,$Y254)),IF(ISBLANK(INDEX('Sağ Bekler'!I:I,$Y254)),"",INDEX('Sağ Bekler'!I:I,$Y254)),IF(ISBLANK(INDEX('Sol Bekler'!I:I,$Y254)),"",INDEX('Sol Bekler'!I:I,$Y254)),IF(ISBLANK(INDEX('Orta Saha'!I:I,$Y254)),"",INDEX('Orta Saha'!I:I,$Y254)),IF(ISBLANK(INDEX(Kanatlar!I:I,$Y254)),"",INDEX(Kanatlar!I:I,$Y254)),IF(ISBLANK(INDEX(Forvetler!I:I,$Y254)),"",INDEX(Forvetler!I:I,$Y254))))</f>
        <v/>
      </c>
      <c r="J254" s="4" t="str">
        <f ca="1">IF($X254="","",CHOOSE($X254,IF(ISBLANK(INDEX(Kaleciler!J:J,$Y254)),"",INDEX(Kaleciler!J:J,$Y254)),IF(ISBLANK(INDEX(Stoperler!J:J,$Y254)),"",INDEX(Stoperler!J:J,$Y254)),IF(ISBLANK(INDEX('Sağ Bekler'!J:J,$Y254)),"",INDEX('Sağ Bekler'!J:J,$Y254)),IF(ISBLANK(INDEX('Sol Bekler'!J:J,$Y254)),"",INDEX('Sol Bekler'!J:J,$Y254)),IF(ISBLANK(INDEX('Orta Saha'!J:J,$Y254)),"",INDEX('Orta Saha'!J:J,$Y254)),IF(ISBLANK(INDEX(Kanatlar!J:J,$Y254)),"",INDEX(Kanatlar!J:J,$Y254)),IF(ISBLANK(INDEX(Forvetler!J:J,$Y254)),"",INDEX(Forvetler!J:J,$Y254))))</f>
        <v/>
      </c>
      <c r="K254" s="2" t="str">
        <f ca="1">IF($X254="","",CHOOSE($X254,IF(ISBLANK(INDEX(Kaleciler!K:K,$Y254)),"",INDEX(Kaleciler!K:K,$Y254)),IF(ISBLANK(INDEX(Stoperler!K:K,$Y254)),"",INDEX(Stoperler!K:K,$Y254)),IF(ISBLANK(INDEX('Sağ Bekler'!K:K,$Y254)),"",INDEX('Sağ Bekler'!K:K,$Y254)),IF(ISBLANK(INDEX('Sol Bekler'!K:K,$Y254)),"",INDEX('Sol Bekler'!K:K,$Y254)),IF(ISBLANK(INDEX('Orta Saha'!K:K,$Y254)),"",INDEX('Orta Saha'!K:K,$Y254)),IF(ISBLANK(INDEX(Kanatlar!K:K,$Y254)),"",INDEX(Kanatlar!K:K,$Y254)),IF(ISBLANK(INDEX(Forvetler!K:K,$Y254)),"",INDEX(Forvetler!K:K,$Y254))))</f>
        <v/>
      </c>
      <c r="L254" s="2" t="str">
        <f ca="1">IF($X254="","",CHOOSE($X254,IF(ISBLANK(INDEX(Kaleciler!L:L,$Y254)),"",INDEX(Kaleciler!L:L,$Y254)),IF(ISBLANK(INDEX(Stoperler!L:L,$Y254)),"",INDEX(Stoperler!L:L,$Y254)),IF(ISBLANK(INDEX('Sağ Bekler'!L:L,$Y254)),"",INDEX('Sağ Bekler'!L:L,$Y254)),IF(ISBLANK(INDEX('Sol Bekler'!L:L,$Y254)),"",INDEX('Sol Bekler'!L:L,$Y254)),IF(ISBLANK(INDEX('Orta Saha'!L:L,$Y254)),"",INDEX('Orta Saha'!L:L,$Y254)),IF(ISBLANK(INDEX(Kanatlar!L:L,$Y254)),"",INDEX(Kanatlar!L:L,$Y254)),IF(ISBLANK(INDEX(Forvetler!L:L,$Y254)),"",INDEX(Forvetler!L:L,$Y254))))</f>
        <v/>
      </c>
      <c r="M254" s="2" t="str">
        <f ca="1">IF($X254="","",CHOOSE($X254,IF(ISBLANK(INDEX(Kaleciler!M:M,$Y254)),"",INDEX(Kaleciler!M:M,$Y254)),IF(ISBLANK(INDEX(Stoperler!M:M,$Y254)),"",INDEX(Stoperler!M:M,$Y254)),IF(ISBLANK(INDEX('Sağ Bekler'!M:M,$Y254)),"",INDEX('Sağ Bekler'!M:M,$Y254)),IF(ISBLANK(INDEX('Sol Bekler'!M:M,$Y254)),"",INDEX('Sol Bekler'!M:M,$Y254)),IF(ISBLANK(INDEX('Orta Saha'!M:M,$Y254)),"",INDEX('Orta Saha'!M:M,$Y254)),IF(ISBLANK(INDEX(Kanatlar!M:M,$Y254)),"",INDEX(Kanatlar!M:M,$Y254)),IF(ISBLANK(INDEX(Forvetler!M:M,$Y254)),"",INDEX(Forvetler!M:M,$Y254))))</f>
        <v/>
      </c>
      <c r="N254" s="2" t="str">
        <f ca="1">IF($X254="","",CHOOSE($X254,IF(ISBLANK(INDEX(Kaleciler!N:N,$Y254)),"",INDEX(Kaleciler!N:N,$Y254)),IF(ISBLANK(INDEX(Stoperler!N:N,$Y254)),"",INDEX(Stoperler!N:N,$Y254)),IF(ISBLANK(INDEX('Sağ Bekler'!N:N,$Y254)),"",INDEX('Sağ Bekler'!N:N,$Y254)),IF(ISBLANK(INDEX('Sol Bekler'!N:N,$Y254)),"",INDEX('Sol Bekler'!N:N,$Y254)),IF(ISBLANK(INDEX('Orta Saha'!N:N,$Y254)),"",INDEX('Orta Saha'!N:N,$Y254)),IF(ISBLANK(INDEX(Kanatlar!N:N,$Y254)),"",INDEX(Kanatlar!N:N,$Y254)),IF(ISBLANK(INDEX(Forvetler!N:N,$Y254)),"",INDEX(Forvetler!N:N,$Y254))))</f>
        <v/>
      </c>
      <c r="O254" s="2" t="str">
        <f ca="1">IF($X254="","",CHOOSE($X254,IF(ISBLANK(INDEX(Kaleciler!O:O,$Y254)),"",INDEX(Kaleciler!O:O,$Y254)),IF(ISBLANK(INDEX(Stoperler!O:O,$Y254)),"",INDEX(Stoperler!O:O,$Y254)),IF(ISBLANK(INDEX('Sağ Bekler'!O:O,$Y254)),"",INDEX('Sağ Bekler'!O:O,$Y254)),IF(ISBLANK(INDEX('Sol Bekler'!O:O,$Y254)),"",INDEX('Sol Bekler'!O:O,$Y254)),IF(ISBLANK(INDEX('Orta Saha'!O:O,$Y254)),"",INDEX('Orta Saha'!O:O,$Y254)),IF(ISBLANK(INDEX(Kanatlar!O:O,$Y254)),"",INDEX(Kanatlar!O:O,$Y254)),IF(ISBLANK(INDEX(Forvetler!O:O,$Y254)),"",INDEX(Forvetler!O:O,$Y254))))</f>
        <v/>
      </c>
      <c r="P254" s="2" t="str">
        <f ca="1">IF($X254="","",CHOOSE($X254,IF(ISBLANK(INDEX(Kaleciler!P:P,$Y254)),"",INDEX(Kaleciler!P:P,$Y254)),IF(ISBLANK(INDEX(Stoperler!P:P,$Y254)),"",INDEX(Stoperler!P:P,$Y254)),IF(ISBLANK(INDEX('Sağ Bekler'!P:P,$Y254)),"",INDEX('Sağ Bekler'!P:P,$Y254)),IF(ISBLANK(INDEX('Sol Bekler'!P:P,$Y254)),"",INDEX('Sol Bekler'!P:P,$Y254)),IF(ISBLANK(INDEX('Orta Saha'!P:P,$Y254)),"",INDEX('Orta Saha'!P:P,$Y254)),IF(ISBLANK(INDEX(Kanatlar!P:P,$Y254)),"",INDEX(Kanatlar!P:P,$Y254)),IF(ISBLANK(INDEX(Forvetler!P:P,$Y254)),"",INDEX(Forvetler!P:P,$Y254))))</f>
        <v/>
      </c>
      <c r="Q254" s="3" t="str">
        <f ca="1">IF($X254="","",CHOOSE($X254,IF(ISBLANK(INDEX(Kaleciler!Q:Q,$Y254)),"",INDEX(Kaleciler!Q:Q,$Y254)),IF(ISBLANK(INDEX(Stoperler!Q:Q,$Y254)),"",INDEX(Stoperler!Q:Q,$Y254)),IF(ISBLANK(INDEX('Sağ Bekler'!Q:Q,$Y254)),"",INDEX('Sağ Bekler'!Q:Q,$Y254)),IF(ISBLANK(INDEX('Sol Bekler'!Q:Q,$Y254)),"",INDEX('Sol Bekler'!Q:Q,$Y254)),IF(ISBLANK(INDEX('Orta Saha'!Q:Q,$Y254)),"",INDEX('Orta Saha'!Q:Q,$Y254)),IF(ISBLANK(INDEX(Kanatlar!Q:Q,$Y254)),"",INDEX(Kanatlar!Q:Q,$Y254)),IF(ISBLANK(INDEX(Forvetler!Q:Q,$Y254)),"",INDEX(Forvetler!Q:Q,$Y254))))</f>
        <v/>
      </c>
      <c r="R254" s="4" t="str">
        <f ca="1">IF($X254="","",CHOOSE($X254,IF(ISBLANK(INDEX(Kaleciler!R:R,$Y254)),"",INDEX(Kaleciler!R:R,$Y254)),IF(ISBLANK(INDEX(Stoperler!R:R,$Y254)),"",INDEX(Stoperler!R:R,$Y254)),IF(ISBLANK(INDEX('Sağ Bekler'!R:R,$Y254)),"",INDEX('Sağ Bekler'!R:R,$Y254)),IF(ISBLANK(INDEX('Sol Bekler'!R:R,$Y254)),"",INDEX('Sol Bekler'!R:R,$Y254)),IF(ISBLANK(INDEX('Orta Saha'!R:R,$Y254)),"",INDEX('Orta Saha'!R:R,$Y254)),IF(ISBLANK(INDEX(Kanatlar!R:R,$Y254)),"",INDEX(Kanatlar!R:R,$Y254)),IF(ISBLANK(INDEX(Forvetler!R:R,$Y254)),"",INDEX(Forvetler!R:R,$Y254))))</f>
        <v/>
      </c>
      <c r="S254" s="2" t="str">
        <f ca="1">IF($X254="","",CHOOSE($X254,IF(ISBLANK(INDEX(Kaleciler!S:S,$Y254)),"",INDEX(Kaleciler!S:S,$Y254)),IF(ISBLANK(INDEX(Stoperler!S:S,$Y254)),"",INDEX(Stoperler!S:S,$Y254)),IF(ISBLANK(INDEX('Sağ Bekler'!S:S,$Y254)),"",INDEX('Sağ Bekler'!S:S,$Y254)),IF(ISBLANK(INDEX('Sol Bekler'!S:S,$Y254)),"",INDEX('Sol Bekler'!S:S,$Y254)),IF(ISBLANK(INDEX('Orta Saha'!S:S,$Y254)),"",INDEX('Orta Saha'!S:S,$Y254)),IF(ISBLANK(INDEX(Kanatlar!S:S,$Y254)),"",INDEX(Kanatlar!S:S,$Y254)),IF(ISBLANK(INDEX(Forvetler!S:S,$Y254)),"",INDEX(Forvetler!S:S,$Y254))))</f>
        <v/>
      </c>
      <c r="T254" s="3" t="str">
        <f ca="1">IF($X254="","",CHOOSE($X254,IF(ISBLANK(INDEX(Kaleciler!T:T,$Y254)),"",INDEX(Kaleciler!T:T,$Y254)),IF(ISBLANK(INDEX(Stoperler!T:T,$Y254)),"",INDEX(Stoperler!T:T,$Y254)),IF(ISBLANK(INDEX('Sağ Bekler'!T:T,$Y254)),"",INDEX('Sağ Bekler'!T:T,$Y254)),IF(ISBLANK(INDEX('Sol Bekler'!T:T,$Y254)),"",INDEX('Sol Bekler'!T:T,$Y254)),IF(ISBLANK(INDEX('Orta Saha'!T:T,$Y254)),"",INDEX('Orta Saha'!T:T,$Y254)),IF(ISBLANK(INDEX(Kanatlar!T:T,$Y254)),"",INDEX(Kanatlar!T:T,$Y254)),IF(ISBLANK(INDEX(Forvetler!T:T,$Y254)),"",INDEX(Forvetler!T:T,$Y254))))</f>
        <v/>
      </c>
      <c r="U254">
        <v>3</v>
      </c>
      <c r="V254">
        <v>54</v>
      </c>
      <c r="W254" t="str">
        <f ca="1">IF(AND('Sağ Bekler'!$B$54&lt;&gt;"",'Sağ Bekler'!$I$54&gt;0,'Sağ Bekler'!$I$54&lt;=TODAY()+365),COUNT($W$3:W253)+1,"")</f>
        <v/>
      </c>
      <c r="X254" t="str">
        <f ca="1">IFERROR(INDEX($U$4:$U$703,MATCH(ROWS($X$4:X254),$W$4:$W$703,0)),"")</f>
        <v/>
      </c>
      <c r="Y254" t="str">
        <f ca="1">IFERROR(INDEX($V$4:$V$703,MATCH(ROWS($Y$4:Y254),$W$4:$W$703,0)),"")</f>
        <v/>
      </c>
    </row>
    <row r="255" spans="1:25" x14ac:dyDescent="0.2">
      <c r="A255" s="2" t="str">
        <f ca="1">IF($X255="","",CHOOSE($X255,IF(ISBLANK(INDEX(Kaleciler!A:A,$Y255)),"",INDEX(Kaleciler!A:A,$Y255)),IF(ISBLANK(INDEX(Stoperler!A:A,$Y255)),"",INDEX(Stoperler!A:A,$Y255)),IF(ISBLANK(INDEX('Sağ Bekler'!A:A,$Y255)),"",INDEX('Sağ Bekler'!A:A,$Y255)),IF(ISBLANK(INDEX('Sol Bekler'!A:A,$Y255)),"",INDEX('Sol Bekler'!A:A,$Y255)),IF(ISBLANK(INDEX('Orta Saha'!A:A,$Y255)),"",INDEX('Orta Saha'!A:A,$Y255)),IF(ISBLANK(INDEX(Kanatlar!A:A,$Y255)),"",INDEX(Kanatlar!A:A,$Y255)),IF(ISBLANK(INDEX(Forvetler!A:A,$Y255)),"",INDEX(Forvetler!A:A,$Y255))))</f>
        <v/>
      </c>
      <c r="B255" s="3" t="str">
        <f ca="1">IF($X255="","",CHOOSE($X255,IF(ISBLANK(INDEX(Kaleciler!B:B,$Y255)),"",INDEX(Kaleciler!B:B,$Y255)),IF(ISBLANK(INDEX(Stoperler!B:B,$Y255)),"",INDEX(Stoperler!B:B,$Y255)),IF(ISBLANK(INDEX('Sağ Bekler'!B:B,$Y255)),"",INDEX('Sağ Bekler'!B:B,$Y255)),IF(ISBLANK(INDEX('Sol Bekler'!B:B,$Y255)),"",INDEX('Sol Bekler'!B:B,$Y255)),IF(ISBLANK(INDEX('Orta Saha'!B:B,$Y255)),"",INDEX('Orta Saha'!B:B,$Y255)),IF(ISBLANK(INDEX(Kanatlar!B:B,$Y255)),"",INDEX(Kanatlar!B:B,$Y255)),IF(ISBLANK(INDEX(Forvetler!B:B,$Y255)),"",INDEX(Forvetler!B:B,$Y255))))</f>
        <v/>
      </c>
      <c r="C255" s="4" t="str">
        <f ca="1">IF($X255="","",CHOOSE($X255,IF(ISBLANK(INDEX(Kaleciler!C:C,$Y255)),"",INDEX(Kaleciler!C:C,$Y255)),IF(ISBLANK(INDEX(Stoperler!C:C,$Y255)),"",INDEX(Stoperler!C:C,$Y255)),IF(ISBLANK(INDEX('Sağ Bekler'!C:C,$Y255)),"",INDEX('Sağ Bekler'!C:C,$Y255)),IF(ISBLANK(INDEX('Sol Bekler'!C:C,$Y255)),"",INDEX('Sol Bekler'!C:C,$Y255)),IF(ISBLANK(INDEX('Orta Saha'!C:C,$Y255)),"",INDEX('Orta Saha'!C:C,$Y255)),IF(ISBLANK(INDEX(Kanatlar!C:C,$Y255)),"",INDEX(Kanatlar!C:C,$Y255)),IF(ISBLANK(INDEX(Forvetler!C:C,$Y255)),"",INDEX(Forvetler!C:C,$Y255))))</f>
        <v/>
      </c>
      <c r="D255" s="2" t="str">
        <f ca="1">IF($X255="","",CHOOSE($X255,IF(ISBLANK(INDEX(Kaleciler!D:D,$Y255)),"",INDEX(Kaleciler!D:D,$Y255)),IF(ISBLANK(INDEX(Stoperler!D:D,$Y255)),"",INDEX(Stoperler!D:D,$Y255)),IF(ISBLANK(INDEX('Sağ Bekler'!D:D,$Y255)),"",INDEX('Sağ Bekler'!D:D,$Y255)),IF(ISBLANK(INDEX('Sol Bekler'!D:D,$Y255)),"",INDEX('Sol Bekler'!D:D,$Y255)),IF(ISBLANK(INDEX('Orta Saha'!D:D,$Y255)),"",INDEX('Orta Saha'!D:D,$Y255)),IF(ISBLANK(INDEX(Kanatlar!D:D,$Y255)),"",INDEX(Kanatlar!D:D,$Y255)),IF(ISBLANK(INDEX(Forvetler!D:D,$Y255)),"",INDEX(Forvetler!D:D,$Y255))))</f>
        <v/>
      </c>
      <c r="E255" s="3" t="str">
        <f ca="1">IF($X255="","",CHOOSE($X255,IF(ISBLANK(INDEX(Kaleciler!E:E,$Y255)),"",INDEX(Kaleciler!E:E,$Y255)),IF(ISBLANK(INDEX(Stoperler!E:E,$Y255)),"",INDEX(Stoperler!E:E,$Y255)),IF(ISBLANK(INDEX('Sağ Bekler'!E:E,$Y255)),"",INDEX('Sağ Bekler'!E:E,$Y255)),IF(ISBLANK(INDEX('Sol Bekler'!E:E,$Y255)),"",INDEX('Sol Bekler'!E:E,$Y255)),IF(ISBLANK(INDEX('Orta Saha'!E:E,$Y255)),"",INDEX('Orta Saha'!E:E,$Y255)),IF(ISBLANK(INDEX(Kanatlar!E:E,$Y255)),"",INDEX(Kanatlar!E:E,$Y255)),IF(ISBLANK(INDEX(Forvetler!E:E,$Y255)),"",INDEX(Forvetler!E:E,$Y255))))</f>
        <v/>
      </c>
      <c r="F255" s="3" t="str">
        <f ca="1">IF($X255="","",CHOOSE($X255,IF(ISBLANK(INDEX(Kaleciler!F:F,$Y255)),"",INDEX(Kaleciler!F:F,$Y255)),IF(ISBLANK(INDEX(Stoperler!F:F,$Y255)),"",INDEX(Stoperler!F:F,$Y255)),IF(ISBLANK(INDEX('Sağ Bekler'!F:F,$Y255)),"",INDEX('Sağ Bekler'!F:F,$Y255)),IF(ISBLANK(INDEX('Sol Bekler'!F:F,$Y255)),"",INDEX('Sol Bekler'!F:F,$Y255)),IF(ISBLANK(INDEX('Orta Saha'!F:F,$Y255)),"",INDEX('Orta Saha'!F:F,$Y255)),IF(ISBLANK(INDEX(Kanatlar!F:F,$Y255)),"",INDEX(Kanatlar!F:F,$Y255)),IF(ISBLANK(INDEX(Forvetler!F:F,$Y255)),"",INDEX(Forvetler!F:F,$Y255))))</f>
        <v/>
      </c>
      <c r="G255" s="3" t="str">
        <f ca="1">IF($X255="","",CHOOSE($X255,IF(ISBLANK(INDEX(Kaleciler!G:G,$Y255)),"",INDEX(Kaleciler!G:G,$Y255)),IF(ISBLANK(INDEX(Stoperler!G:G,$Y255)),"",INDEX(Stoperler!G:G,$Y255)),IF(ISBLANK(INDEX('Sağ Bekler'!G:G,$Y255)),"",INDEX('Sağ Bekler'!G:G,$Y255)),IF(ISBLANK(INDEX('Sol Bekler'!G:G,$Y255)),"",INDEX('Sol Bekler'!G:G,$Y255)),IF(ISBLANK(INDEX('Orta Saha'!G:G,$Y255)),"",INDEX('Orta Saha'!G:G,$Y255)),IF(ISBLANK(INDEX(Kanatlar!G:G,$Y255)),"",INDEX(Kanatlar!G:G,$Y255)),IF(ISBLANK(INDEX(Forvetler!G:G,$Y255)),"",INDEX(Forvetler!G:G,$Y255))))</f>
        <v/>
      </c>
      <c r="H255" s="3" t="str">
        <f ca="1">IF($X255="","",CHOOSE($X255,IF(ISBLANK(INDEX(Kaleciler!H:H,$Y255)),"",INDEX(Kaleciler!H:H,$Y255)),IF(ISBLANK(INDEX(Stoperler!H:H,$Y255)),"",INDEX(Stoperler!H:H,$Y255)),IF(ISBLANK(INDEX('Sağ Bekler'!H:H,$Y255)),"",INDEX('Sağ Bekler'!H:H,$Y255)),IF(ISBLANK(INDEX('Sol Bekler'!H:H,$Y255)),"",INDEX('Sol Bekler'!H:H,$Y255)),IF(ISBLANK(INDEX('Orta Saha'!H:H,$Y255)),"",INDEX('Orta Saha'!H:H,$Y255)),IF(ISBLANK(INDEX(Kanatlar!H:H,$Y255)),"",INDEX(Kanatlar!H:H,$Y255)),IF(ISBLANK(INDEX(Forvetler!H:H,$Y255)),"",INDEX(Forvetler!H:H,$Y255))))</f>
        <v/>
      </c>
      <c r="I255" s="4" t="str">
        <f ca="1">IF($X255="","",CHOOSE($X255,IF(ISBLANK(INDEX(Kaleciler!I:I,$Y255)),"",INDEX(Kaleciler!I:I,$Y255)),IF(ISBLANK(INDEX(Stoperler!I:I,$Y255)),"",INDEX(Stoperler!I:I,$Y255)),IF(ISBLANK(INDEX('Sağ Bekler'!I:I,$Y255)),"",INDEX('Sağ Bekler'!I:I,$Y255)),IF(ISBLANK(INDEX('Sol Bekler'!I:I,$Y255)),"",INDEX('Sol Bekler'!I:I,$Y255)),IF(ISBLANK(INDEX('Orta Saha'!I:I,$Y255)),"",INDEX('Orta Saha'!I:I,$Y255)),IF(ISBLANK(INDEX(Kanatlar!I:I,$Y255)),"",INDEX(Kanatlar!I:I,$Y255)),IF(ISBLANK(INDEX(Forvetler!I:I,$Y255)),"",INDEX(Forvetler!I:I,$Y255))))</f>
        <v/>
      </c>
      <c r="J255" s="4" t="str">
        <f ca="1">IF($X255="","",CHOOSE($X255,IF(ISBLANK(INDEX(Kaleciler!J:J,$Y255)),"",INDEX(Kaleciler!J:J,$Y255)),IF(ISBLANK(INDEX(Stoperler!J:J,$Y255)),"",INDEX(Stoperler!J:J,$Y255)),IF(ISBLANK(INDEX('Sağ Bekler'!J:J,$Y255)),"",INDEX('Sağ Bekler'!J:J,$Y255)),IF(ISBLANK(INDEX('Sol Bekler'!J:J,$Y255)),"",INDEX('Sol Bekler'!J:J,$Y255)),IF(ISBLANK(INDEX('Orta Saha'!J:J,$Y255)),"",INDEX('Orta Saha'!J:J,$Y255)),IF(ISBLANK(INDEX(Kanatlar!J:J,$Y255)),"",INDEX(Kanatlar!J:J,$Y255)),IF(ISBLANK(INDEX(Forvetler!J:J,$Y255)),"",INDEX(Forvetler!J:J,$Y255))))</f>
        <v/>
      </c>
      <c r="K255" s="2" t="str">
        <f ca="1">IF($X255="","",CHOOSE($X255,IF(ISBLANK(INDEX(Kaleciler!K:K,$Y255)),"",INDEX(Kaleciler!K:K,$Y255)),IF(ISBLANK(INDEX(Stoperler!K:K,$Y255)),"",INDEX(Stoperler!K:K,$Y255)),IF(ISBLANK(INDEX('Sağ Bekler'!K:K,$Y255)),"",INDEX('Sağ Bekler'!K:K,$Y255)),IF(ISBLANK(INDEX('Sol Bekler'!K:K,$Y255)),"",INDEX('Sol Bekler'!K:K,$Y255)),IF(ISBLANK(INDEX('Orta Saha'!K:K,$Y255)),"",INDEX('Orta Saha'!K:K,$Y255)),IF(ISBLANK(INDEX(Kanatlar!K:K,$Y255)),"",INDEX(Kanatlar!K:K,$Y255)),IF(ISBLANK(INDEX(Forvetler!K:K,$Y255)),"",INDEX(Forvetler!K:K,$Y255))))</f>
        <v/>
      </c>
      <c r="L255" s="2" t="str">
        <f ca="1">IF($X255="","",CHOOSE($X255,IF(ISBLANK(INDEX(Kaleciler!L:L,$Y255)),"",INDEX(Kaleciler!L:L,$Y255)),IF(ISBLANK(INDEX(Stoperler!L:L,$Y255)),"",INDEX(Stoperler!L:L,$Y255)),IF(ISBLANK(INDEX('Sağ Bekler'!L:L,$Y255)),"",INDEX('Sağ Bekler'!L:L,$Y255)),IF(ISBLANK(INDEX('Sol Bekler'!L:L,$Y255)),"",INDEX('Sol Bekler'!L:L,$Y255)),IF(ISBLANK(INDEX('Orta Saha'!L:L,$Y255)),"",INDEX('Orta Saha'!L:L,$Y255)),IF(ISBLANK(INDEX(Kanatlar!L:L,$Y255)),"",INDEX(Kanatlar!L:L,$Y255)),IF(ISBLANK(INDEX(Forvetler!L:L,$Y255)),"",INDEX(Forvetler!L:L,$Y255))))</f>
        <v/>
      </c>
      <c r="M255" s="2" t="str">
        <f ca="1">IF($X255="","",CHOOSE($X255,IF(ISBLANK(INDEX(Kaleciler!M:M,$Y255)),"",INDEX(Kaleciler!M:M,$Y255)),IF(ISBLANK(INDEX(Stoperler!M:M,$Y255)),"",INDEX(Stoperler!M:M,$Y255)),IF(ISBLANK(INDEX('Sağ Bekler'!M:M,$Y255)),"",INDEX('Sağ Bekler'!M:M,$Y255)),IF(ISBLANK(INDEX('Sol Bekler'!M:M,$Y255)),"",INDEX('Sol Bekler'!M:M,$Y255)),IF(ISBLANK(INDEX('Orta Saha'!M:M,$Y255)),"",INDEX('Orta Saha'!M:M,$Y255)),IF(ISBLANK(INDEX(Kanatlar!M:M,$Y255)),"",INDEX(Kanatlar!M:M,$Y255)),IF(ISBLANK(INDEX(Forvetler!M:M,$Y255)),"",INDEX(Forvetler!M:M,$Y255))))</f>
        <v/>
      </c>
      <c r="N255" s="2" t="str">
        <f ca="1">IF($X255="","",CHOOSE($X255,IF(ISBLANK(INDEX(Kaleciler!N:N,$Y255)),"",INDEX(Kaleciler!N:N,$Y255)),IF(ISBLANK(INDEX(Stoperler!N:N,$Y255)),"",INDEX(Stoperler!N:N,$Y255)),IF(ISBLANK(INDEX('Sağ Bekler'!N:N,$Y255)),"",INDEX('Sağ Bekler'!N:N,$Y255)),IF(ISBLANK(INDEX('Sol Bekler'!N:N,$Y255)),"",INDEX('Sol Bekler'!N:N,$Y255)),IF(ISBLANK(INDEX('Orta Saha'!N:N,$Y255)),"",INDEX('Orta Saha'!N:N,$Y255)),IF(ISBLANK(INDEX(Kanatlar!N:N,$Y255)),"",INDEX(Kanatlar!N:N,$Y255)),IF(ISBLANK(INDEX(Forvetler!N:N,$Y255)),"",INDEX(Forvetler!N:N,$Y255))))</f>
        <v/>
      </c>
      <c r="O255" s="2" t="str">
        <f ca="1">IF($X255="","",CHOOSE($X255,IF(ISBLANK(INDEX(Kaleciler!O:O,$Y255)),"",INDEX(Kaleciler!O:O,$Y255)),IF(ISBLANK(INDEX(Stoperler!O:O,$Y255)),"",INDEX(Stoperler!O:O,$Y255)),IF(ISBLANK(INDEX('Sağ Bekler'!O:O,$Y255)),"",INDEX('Sağ Bekler'!O:O,$Y255)),IF(ISBLANK(INDEX('Sol Bekler'!O:O,$Y255)),"",INDEX('Sol Bekler'!O:O,$Y255)),IF(ISBLANK(INDEX('Orta Saha'!O:O,$Y255)),"",INDEX('Orta Saha'!O:O,$Y255)),IF(ISBLANK(INDEX(Kanatlar!O:O,$Y255)),"",INDEX(Kanatlar!O:O,$Y255)),IF(ISBLANK(INDEX(Forvetler!O:O,$Y255)),"",INDEX(Forvetler!O:O,$Y255))))</f>
        <v/>
      </c>
      <c r="P255" s="2" t="str">
        <f ca="1">IF($X255="","",CHOOSE($X255,IF(ISBLANK(INDEX(Kaleciler!P:P,$Y255)),"",INDEX(Kaleciler!P:P,$Y255)),IF(ISBLANK(INDEX(Stoperler!P:P,$Y255)),"",INDEX(Stoperler!P:P,$Y255)),IF(ISBLANK(INDEX('Sağ Bekler'!P:P,$Y255)),"",INDEX('Sağ Bekler'!P:P,$Y255)),IF(ISBLANK(INDEX('Sol Bekler'!P:P,$Y255)),"",INDEX('Sol Bekler'!P:P,$Y255)),IF(ISBLANK(INDEX('Orta Saha'!P:P,$Y255)),"",INDEX('Orta Saha'!P:P,$Y255)),IF(ISBLANK(INDEX(Kanatlar!P:P,$Y255)),"",INDEX(Kanatlar!P:P,$Y255)),IF(ISBLANK(INDEX(Forvetler!P:P,$Y255)),"",INDEX(Forvetler!P:P,$Y255))))</f>
        <v/>
      </c>
      <c r="Q255" s="3" t="str">
        <f ca="1">IF($X255="","",CHOOSE($X255,IF(ISBLANK(INDEX(Kaleciler!Q:Q,$Y255)),"",INDEX(Kaleciler!Q:Q,$Y255)),IF(ISBLANK(INDEX(Stoperler!Q:Q,$Y255)),"",INDEX(Stoperler!Q:Q,$Y255)),IF(ISBLANK(INDEX('Sağ Bekler'!Q:Q,$Y255)),"",INDEX('Sağ Bekler'!Q:Q,$Y255)),IF(ISBLANK(INDEX('Sol Bekler'!Q:Q,$Y255)),"",INDEX('Sol Bekler'!Q:Q,$Y255)),IF(ISBLANK(INDEX('Orta Saha'!Q:Q,$Y255)),"",INDEX('Orta Saha'!Q:Q,$Y255)),IF(ISBLANK(INDEX(Kanatlar!Q:Q,$Y255)),"",INDEX(Kanatlar!Q:Q,$Y255)),IF(ISBLANK(INDEX(Forvetler!Q:Q,$Y255)),"",INDEX(Forvetler!Q:Q,$Y255))))</f>
        <v/>
      </c>
      <c r="R255" s="4" t="str">
        <f ca="1">IF($X255="","",CHOOSE($X255,IF(ISBLANK(INDEX(Kaleciler!R:R,$Y255)),"",INDEX(Kaleciler!R:R,$Y255)),IF(ISBLANK(INDEX(Stoperler!R:R,$Y255)),"",INDEX(Stoperler!R:R,$Y255)),IF(ISBLANK(INDEX('Sağ Bekler'!R:R,$Y255)),"",INDEX('Sağ Bekler'!R:R,$Y255)),IF(ISBLANK(INDEX('Sol Bekler'!R:R,$Y255)),"",INDEX('Sol Bekler'!R:R,$Y255)),IF(ISBLANK(INDEX('Orta Saha'!R:R,$Y255)),"",INDEX('Orta Saha'!R:R,$Y255)),IF(ISBLANK(INDEX(Kanatlar!R:R,$Y255)),"",INDEX(Kanatlar!R:R,$Y255)),IF(ISBLANK(INDEX(Forvetler!R:R,$Y255)),"",INDEX(Forvetler!R:R,$Y255))))</f>
        <v/>
      </c>
      <c r="S255" s="2" t="str">
        <f ca="1">IF($X255="","",CHOOSE($X255,IF(ISBLANK(INDEX(Kaleciler!S:S,$Y255)),"",INDEX(Kaleciler!S:S,$Y255)),IF(ISBLANK(INDEX(Stoperler!S:S,$Y255)),"",INDEX(Stoperler!S:S,$Y255)),IF(ISBLANK(INDEX('Sağ Bekler'!S:S,$Y255)),"",INDEX('Sağ Bekler'!S:S,$Y255)),IF(ISBLANK(INDEX('Sol Bekler'!S:S,$Y255)),"",INDEX('Sol Bekler'!S:S,$Y255)),IF(ISBLANK(INDEX('Orta Saha'!S:S,$Y255)),"",INDEX('Orta Saha'!S:S,$Y255)),IF(ISBLANK(INDEX(Kanatlar!S:S,$Y255)),"",INDEX(Kanatlar!S:S,$Y255)),IF(ISBLANK(INDEX(Forvetler!S:S,$Y255)),"",INDEX(Forvetler!S:S,$Y255))))</f>
        <v/>
      </c>
      <c r="T255" s="3" t="str">
        <f ca="1">IF($X255="","",CHOOSE($X255,IF(ISBLANK(INDEX(Kaleciler!T:T,$Y255)),"",INDEX(Kaleciler!T:T,$Y255)),IF(ISBLANK(INDEX(Stoperler!T:T,$Y255)),"",INDEX(Stoperler!T:T,$Y255)),IF(ISBLANK(INDEX('Sağ Bekler'!T:T,$Y255)),"",INDEX('Sağ Bekler'!T:T,$Y255)),IF(ISBLANK(INDEX('Sol Bekler'!T:T,$Y255)),"",INDEX('Sol Bekler'!T:T,$Y255)),IF(ISBLANK(INDEX('Orta Saha'!T:T,$Y255)),"",INDEX('Orta Saha'!T:T,$Y255)),IF(ISBLANK(INDEX(Kanatlar!T:T,$Y255)),"",INDEX(Kanatlar!T:T,$Y255)),IF(ISBLANK(INDEX(Forvetler!T:T,$Y255)),"",INDEX(Forvetler!T:T,$Y255))))</f>
        <v/>
      </c>
      <c r="U255">
        <v>3</v>
      </c>
      <c r="V255">
        <v>55</v>
      </c>
      <c r="W255" t="str">
        <f ca="1">IF(AND('Sağ Bekler'!$B$55&lt;&gt;"",'Sağ Bekler'!$I$55&gt;0,'Sağ Bekler'!$I$55&lt;=TODAY()+365),COUNT($W$3:W254)+1,"")</f>
        <v/>
      </c>
      <c r="X255" t="str">
        <f ca="1">IFERROR(INDEX($U$4:$U$703,MATCH(ROWS($X$4:X255),$W$4:$W$703,0)),"")</f>
        <v/>
      </c>
      <c r="Y255" t="str">
        <f ca="1">IFERROR(INDEX($V$4:$V$703,MATCH(ROWS($Y$4:Y255),$W$4:$W$703,0)),"")</f>
        <v/>
      </c>
    </row>
    <row r="256" spans="1:25" x14ac:dyDescent="0.2">
      <c r="A256" s="2" t="str">
        <f ca="1">IF($X256="","",CHOOSE($X256,IF(ISBLANK(INDEX(Kaleciler!A:A,$Y256)),"",INDEX(Kaleciler!A:A,$Y256)),IF(ISBLANK(INDEX(Stoperler!A:A,$Y256)),"",INDEX(Stoperler!A:A,$Y256)),IF(ISBLANK(INDEX('Sağ Bekler'!A:A,$Y256)),"",INDEX('Sağ Bekler'!A:A,$Y256)),IF(ISBLANK(INDEX('Sol Bekler'!A:A,$Y256)),"",INDEX('Sol Bekler'!A:A,$Y256)),IF(ISBLANK(INDEX('Orta Saha'!A:A,$Y256)),"",INDEX('Orta Saha'!A:A,$Y256)),IF(ISBLANK(INDEX(Kanatlar!A:A,$Y256)),"",INDEX(Kanatlar!A:A,$Y256)),IF(ISBLANK(INDEX(Forvetler!A:A,$Y256)),"",INDEX(Forvetler!A:A,$Y256))))</f>
        <v/>
      </c>
      <c r="B256" s="3" t="str">
        <f ca="1">IF($X256="","",CHOOSE($X256,IF(ISBLANK(INDEX(Kaleciler!B:B,$Y256)),"",INDEX(Kaleciler!B:B,$Y256)),IF(ISBLANK(INDEX(Stoperler!B:B,$Y256)),"",INDEX(Stoperler!B:B,$Y256)),IF(ISBLANK(INDEX('Sağ Bekler'!B:B,$Y256)),"",INDEX('Sağ Bekler'!B:B,$Y256)),IF(ISBLANK(INDEX('Sol Bekler'!B:B,$Y256)),"",INDEX('Sol Bekler'!B:B,$Y256)),IF(ISBLANK(INDEX('Orta Saha'!B:B,$Y256)),"",INDEX('Orta Saha'!B:B,$Y256)),IF(ISBLANK(INDEX(Kanatlar!B:B,$Y256)),"",INDEX(Kanatlar!B:B,$Y256)),IF(ISBLANK(INDEX(Forvetler!B:B,$Y256)),"",INDEX(Forvetler!B:B,$Y256))))</f>
        <v/>
      </c>
      <c r="C256" s="4" t="str">
        <f ca="1">IF($X256="","",CHOOSE($X256,IF(ISBLANK(INDEX(Kaleciler!C:C,$Y256)),"",INDEX(Kaleciler!C:C,$Y256)),IF(ISBLANK(INDEX(Stoperler!C:C,$Y256)),"",INDEX(Stoperler!C:C,$Y256)),IF(ISBLANK(INDEX('Sağ Bekler'!C:C,$Y256)),"",INDEX('Sağ Bekler'!C:C,$Y256)),IF(ISBLANK(INDEX('Sol Bekler'!C:C,$Y256)),"",INDEX('Sol Bekler'!C:C,$Y256)),IF(ISBLANK(INDEX('Orta Saha'!C:C,$Y256)),"",INDEX('Orta Saha'!C:C,$Y256)),IF(ISBLANK(INDEX(Kanatlar!C:C,$Y256)),"",INDEX(Kanatlar!C:C,$Y256)),IF(ISBLANK(INDEX(Forvetler!C:C,$Y256)),"",INDEX(Forvetler!C:C,$Y256))))</f>
        <v/>
      </c>
      <c r="D256" s="2" t="str">
        <f ca="1">IF($X256="","",CHOOSE($X256,IF(ISBLANK(INDEX(Kaleciler!D:D,$Y256)),"",INDEX(Kaleciler!D:D,$Y256)),IF(ISBLANK(INDEX(Stoperler!D:D,$Y256)),"",INDEX(Stoperler!D:D,$Y256)),IF(ISBLANK(INDEX('Sağ Bekler'!D:D,$Y256)),"",INDEX('Sağ Bekler'!D:D,$Y256)),IF(ISBLANK(INDEX('Sol Bekler'!D:D,$Y256)),"",INDEX('Sol Bekler'!D:D,$Y256)),IF(ISBLANK(INDEX('Orta Saha'!D:D,$Y256)),"",INDEX('Orta Saha'!D:D,$Y256)),IF(ISBLANK(INDEX(Kanatlar!D:D,$Y256)),"",INDEX(Kanatlar!D:D,$Y256)),IF(ISBLANK(INDEX(Forvetler!D:D,$Y256)),"",INDEX(Forvetler!D:D,$Y256))))</f>
        <v/>
      </c>
      <c r="E256" s="3" t="str">
        <f ca="1">IF($X256="","",CHOOSE($X256,IF(ISBLANK(INDEX(Kaleciler!E:E,$Y256)),"",INDEX(Kaleciler!E:E,$Y256)),IF(ISBLANK(INDEX(Stoperler!E:E,$Y256)),"",INDEX(Stoperler!E:E,$Y256)),IF(ISBLANK(INDEX('Sağ Bekler'!E:E,$Y256)),"",INDEX('Sağ Bekler'!E:E,$Y256)),IF(ISBLANK(INDEX('Sol Bekler'!E:E,$Y256)),"",INDEX('Sol Bekler'!E:E,$Y256)),IF(ISBLANK(INDEX('Orta Saha'!E:E,$Y256)),"",INDEX('Orta Saha'!E:E,$Y256)),IF(ISBLANK(INDEX(Kanatlar!E:E,$Y256)),"",INDEX(Kanatlar!E:E,$Y256)),IF(ISBLANK(INDEX(Forvetler!E:E,$Y256)),"",INDEX(Forvetler!E:E,$Y256))))</f>
        <v/>
      </c>
      <c r="F256" s="3" t="str">
        <f ca="1">IF($X256="","",CHOOSE($X256,IF(ISBLANK(INDEX(Kaleciler!F:F,$Y256)),"",INDEX(Kaleciler!F:F,$Y256)),IF(ISBLANK(INDEX(Stoperler!F:F,$Y256)),"",INDEX(Stoperler!F:F,$Y256)),IF(ISBLANK(INDEX('Sağ Bekler'!F:F,$Y256)),"",INDEX('Sağ Bekler'!F:F,$Y256)),IF(ISBLANK(INDEX('Sol Bekler'!F:F,$Y256)),"",INDEX('Sol Bekler'!F:F,$Y256)),IF(ISBLANK(INDEX('Orta Saha'!F:F,$Y256)),"",INDEX('Orta Saha'!F:F,$Y256)),IF(ISBLANK(INDEX(Kanatlar!F:F,$Y256)),"",INDEX(Kanatlar!F:F,$Y256)),IF(ISBLANK(INDEX(Forvetler!F:F,$Y256)),"",INDEX(Forvetler!F:F,$Y256))))</f>
        <v/>
      </c>
      <c r="G256" s="3" t="str">
        <f ca="1">IF($X256="","",CHOOSE($X256,IF(ISBLANK(INDEX(Kaleciler!G:G,$Y256)),"",INDEX(Kaleciler!G:G,$Y256)),IF(ISBLANK(INDEX(Stoperler!G:G,$Y256)),"",INDEX(Stoperler!G:G,$Y256)),IF(ISBLANK(INDEX('Sağ Bekler'!G:G,$Y256)),"",INDEX('Sağ Bekler'!G:G,$Y256)),IF(ISBLANK(INDEX('Sol Bekler'!G:G,$Y256)),"",INDEX('Sol Bekler'!G:G,$Y256)),IF(ISBLANK(INDEX('Orta Saha'!G:G,$Y256)),"",INDEX('Orta Saha'!G:G,$Y256)),IF(ISBLANK(INDEX(Kanatlar!G:G,$Y256)),"",INDEX(Kanatlar!G:G,$Y256)),IF(ISBLANK(INDEX(Forvetler!G:G,$Y256)),"",INDEX(Forvetler!G:G,$Y256))))</f>
        <v/>
      </c>
      <c r="H256" s="3" t="str">
        <f ca="1">IF($X256="","",CHOOSE($X256,IF(ISBLANK(INDEX(Kaleciler!H:H,$Y256)),"",INDEX(Kaleciler!H:H,$Y256)),IF(ISBLANK(INDEX(Stoperler!H:H,$Y256)),"",INDEX(Stoperler!H:H,$Y256)),IF(ISBLANK(INDEX('Sağ Bekler'!H:H,$Y256)),"",INDEX('Sağ Bekler'!H:H,$Y256)),IF(ISBLANK(INDEX('Sol Bekler'!H:H,$Y256)),"",INDEX('Sol Bekler'!H:H,$Y256)),IF(ISBLANK(INDEX('Orta Saha'!H:H,$Y256)),"",INDEX('Orta Saha'!H:H,$Y256)),IF(ISBLANK(INDEX(Kanatlar!H:H,$Y256)),"",INDEX(Kanatlar!H:H,$Y256)),IF(ISBLANK(INDEX(Forvetler!H:H,$Y256)),"",INDEX(Forvetler!H:H,$Y256))))</f>
        <v/>
      </c>
      <c r="I256" s="4" t="str">
        <f ca="1">IF($X256="","",CHOOSE($X256,IF(ISBLANK(INDEX(Kaleciler!I:I,$Y256)),"",INDEX(Kaleciler!I:I,$Y256)),IF(ISBLANK(INDEX(Stoperler!I:I,$Y256)),"",INDEX(Stoperler!I:I,$Y256)),IF(ISBLANK(INDEX('Sağ Bekler'!I:I,$Y256)),"",INDEX('Sağ Bekler'!I:I,$Y256)),IF(ISBLANK(INDEX('Sol Bekler'!I:I,$Y256)),"",INDEX('Sol Bekler'!I:I,$Y256)),IF(ISBLANK(INDEX('Orta Saha'!I:I,$Y256)),"",INDEX('Orta Saha'!I:I,$Y256)),IF(ISBLANK(INDEX(Kanatlar!I:I,$Y256)),"",INDEX(Kanatlar!I:I,$Y256)),IF(ISBLANK(INDEX(Forvetler!I:I,$Y256)),"",INDEX(Forvetler!I:I,$Y256))))</f>
        <v/>
      </c>
      <c r="J256" s="4" t="str">
        <f ca="1">IF($X256="","",CHOOSE($X256,IF(ISBLANK(INDEX(Kaleciler!J:J,$Y256)),"",INDEX(Kaleciler!J:J,$Y256)),IF(ISBLANK(INDEX(Stoperler!J:J,$Y256)),"",INDEX(Stoperler!J:J,$Y256)),IF(ISBLANK(INDEX('Sağ Bekler'!J:J,$Y256)),"",INDEX('Sağ Bekler'!J:J,$Y256)),IF(ISBLANK(INDEX('Sol Bekler'!J:J,$Y256)),"",INDEX('Sol Bekler'!J:J,$Y256)),IF(ISBLANK(INDEX('Orta Saha'!J:J,$Y256)),"",INDEX('Orta Saha'!J:J,$Y256)),IF(ISBLANK(INDEX(Kanatlar!J:J,$Y256)),"",INDEX(Kanatlar!J:J,$Y256)),IF(ISBLANK(INDEX(Forvetler!J:J,$Y256)),"",INDEX(Forvetler!J:J,$Y256))))</f>
        <v/>
      </c>
      <c r="K256" s="2" t="str">
        <f ca="1">IF($X256="","",CHOOSE($X256,IF(ISBLANK(INDEX(Kaleciler!K:K,$Y256)),"",INDEX(Kaleciler!K:K,$Y256)),IF(ISBLANK(INDEX(Stoperler!K:K,$Y256)),"",INDEX(Stoperler!K:K,$Y256)),IF(ISBLANK(INDEX('Sağ Bekler'!K:K,$Y256)),"",INDEX('Sağ Bekler'!K:K,$Y256)),IF(ISBLANK(INDEX('Sol Bekler'!K:K,$Y256)),"",INDEX('Sol Bekler'!K:K,$Y256)),IF(ISBLANK(INDEX('Orta Saha'!K:K,$Y256)),"",INDEX('Orta Saha'!K:K,$Y256)),IF(ISBLANK(INDEX(Kanatlar!K:K,$Y256)),"",INDEX(Kanatlar!K:K,$Y256)),IF(ISBLANK(INDEX(Forvetler!K:K,$Y256)),"",INDEX(Forvetler!K:K,$Y256))))</f>
        <v/>
      </c>
      <c r="L256" s="2" t="str">
        <f ca="1">IF($X256="","",CHOOSE($X256,IF(ISBLANK(INDEX(Kaleciler!L:L,$Y256)),"",INDEX(Kaleciler!L:L,$Y256)),IF(ISBLANK(INDEX(Stoperler!L:L,$Y256)),"",INDEX(Stoperler!L:L,$Y256)),IF(ISBLANK(INDEX('Sağ Bekler'!L:L,$Y256)),"",INDEX('Sağ Bekler'!L:L,$Y256)),IF(ISBLANK(INDEX('Sol Bekler'!L:L,$Y256)),"",INDEX('Sol Bekler'!L:L,$Y256)),IF(ISBLANK(INDEX('Orta Saha'!L:L,$Y256)),"",INDEX('Orta Saha'!L:L,$Y256)),IF(ISBLANK(INDEX(Kanatlar!L:L,$Y256)),"",INDEX(Kanatlar!L:L,$Y256)),IF(ISBLANK(INDEX(Forvetler!L:L,$Y256)),"",INDEX(Forvetler!L:L,$Y256))))</f>
        <v/>
      </c>
      <c r="M256" s="2" t="str">
        <f ca="1">IF($X256="","",CHOOSE($X256,IF(ISBLANK(INDEX(Kaleciler!M:M,$Y256)),"",INDEX(Kaleciler!M:M,$Y256)),IF(ISBLANK(INDEX(Stoperler!M:M,$Y256)),"",INDEX(Stoperler!M:M,$Y256)),IF(ISBLANK(INDEX('Sağ Bekler'!M:M,$Y256)),"",INDEX('Sağ Bekler'!M:M,$Y256)),IF(ISBLANK(INDEX('Sol Bekler'!M:M,$Y256)),"",INDEX('Sol Bekler'!M:M,$Y256)),IF(ISBLANK(INDEX('Orta Saha'!M:M,$Y256)),"",INDEX('Orta Saha'!M:M,$Y256)),IF(ISBLANK(INDEX(Kanatlar!M:M,$Y256)),"",INDEX(Kanatlar!M:M,$Y256)),IF(ISBLANK(INDEX(Forvetler!M:M,$Y256)),"",INDEX(Forvetler!M:M,$Y256))))</f>
        <v/>
      </c>
      <c r="N256" s="2" t="str">
        <f ca="1">IF($X256="","",CHOOSE($X256,IF(ISBLANK(INDEX(Kaleciler!N:N,$Y256)),"",INDEX(Kaleciler!N:N,$Y256)),IF(ISBLANK(INDEX(Stoperler!N:N,$Y256)),"",INDEX(Stoperler!N:N,$Y256)),IF(ISBLANK(INDEX('Sağ Bekler'!N:N,$Y256)),"",INDEX('Sağ Bekler'!N:N,$Y256)),IF(ISBLANK(INDEX('Sol Bekler'!N:N,$Y256)),"",INDEX('Sol Bekler'!N:N,$Y256)),IF(ISBLANK(INDEX('Orta Saha'!N:N,$Y256)),"",INDEX('Orta Saha'!N:N,$Y256)),IF(ISBLANK(INDEX(Kanatlar!N:N,$Y256)),"",INDEX(Kanatlar!N:N,$Y256)),IF(ISBLANK(INDEX(Forvetler!N:N,$Y256)),"",INDEX(Forvetler!N:N,$Y256))))</f>
        <v/>
      </c>
      <c r="O256" s="2" t="str">
        <f ca="1">IF($X256="","",CHOOSE($X256,IF(ISBLANK(INDEX(Kaleciler!O:O,$Y256)),"",INDEX(Kaleciler!O:O,$Y256)),IF(ISBLANK(INDEX(Stoperler!O:O,$Y256)),"",INDEX(Stoperler!O:O,$Y256)),IF(ISBLANK(INDEX('Sağ Bekler'!O:O,$Y256)),"",INDEX('Sağ Bekler'!O:O,$Y256)),IF(ISBLANK(INDEX('Sol Bekler'!O:O,$Y256)),"",INDEX('Sol Bekler'!O:O,$Y256)),IF(ISBLANK(INDEX('Orta Saha'!O:O,$Y256)),"",INDEX('Orta Saha'!O:O,$Y256)),IF(ISBLANK(INDEX(Kanatlar!O:O,$Y256)),"",INDEX(Kanatlar!O:O,$Y256)),IF(ISBLANK(INDEX(Forvetler!O:O,$Y256)),"",INDEX(Forvetler!O:O,$Y256))))</f>
        <v/>
      </c>
      <c r="P256" s="2" t="str">
        <f ca="1">IF($X256="","",CHOOSE($X256,IF(ISBLANK(INDEX(Kaleciler!P:P,$Y256)),"",INDEX(Kaleciler!P:P,$Y256)),IF(ISBLANK(INDEX(Stoperler!P:P,$Y256)),"",INDEX(Stoperler!P:P,$Y256)),IF(ISBLANK(INDEX('Sağ Bekler'!P:P,$Y256)),"",INDEX('Sağ Bekler'!P:P,$Y256)),IF(ISBLANK(INDEX('Sol Bekler'!P:P,$Y256)),"",INDEX('Sol Bekler'!P:P,$Y256)),IF(ISBLANK(INDEX('Orta Saha'!P:P,$Y256)),"",INDEX('Orta Saha'!P:P,$Y256)),IF(ISBLANK(INDEX(Kanatlar!P:P,$Y256)),"",INDEX(Kanatlar!P:P,$Y256)),IF(ISBLANK(INDEX(Forvetler!P:P,$Y256)),"",INDEX(Forvetler!P:P,$Y256))))</f>
        <v/>
      </c>
      <c r="Q256" s="3" t="str">
        <f ca="1">IF($X256="","",CHOOSE($X256,IF(ISBLANK(INDEX(Kaleciler!Q:Q,$Y256)),"",INDEX(Kaleciler!Q:Q,$Y256)),IF(ISBLANK(INDEX(Stoperler!Q:Q,$Y256)),"",INDEX(Stoperler!Q:Q,$Y256)),IF(ISBLANK(INDEX('Sağ Bekler'!Q:Q,$Y256)),"",INDEX('Sağ Bekler'!Q:Q,$Y256)),IF(ISBLANK(INDEX('Sol Bekler'!Q:Q,$Y256)),"",INDEX('Sol Bekler'!Q:Q,$Y256)),IF(ISBLANK(INDEX('Orta Saha'!Q:Q,$Y256)),"",INDEX('Orta Saha'!Q:Q,$Y256)),IF(ISBLANK(INDEX(Kanatlar!Q:Q,$Y256)),"",INDEX(Kanatlar!Q:Q,$Y256)),IF(ISBLANK(INDEX(Forvetler!Q:Q,$Y256)),"",INDEX(Forvetler!Q:Q,$Y256))))</f>
        <v/>
      </c>
      <c r="R256" s="4" t="str">
        <f ca="1">IF($X256="","",CHOOSE($X256,IF(ISBLANK(INDEX(Kaleciler!R:R,$Y256)),"",INDEX(Kaleciler!R:R,$Y256)),IF(ISBLANK(INDEX(Stoperler!R:R,$Y256)),"",INDEX(Stoperler!R:R,$Y256)),IF(ISBLANK(INDEX('Sağ Bekler'!R:R,$Y256)),"",INDEX('Sağ Bekler'!R:R,$Y256)),IF(ISBLANK(INDEX('Sol Bekler'!R:R,$Y256)),"",INDEX('Sol Bekler'!R:R,$Y256)),IF(ISBLANK(INDEX('Orta Saha'!R:R,$Y256)),"",INDEX('Orta Saha'!R:R,$Y256)),IF(ISBLANK(INDEX(Kanatlar!R:R,$Y256)),"",INDEX(Kanatlar!R:R,$Y256)),IF(ISBLANK(INDEX(Forvetler!R:R,$Y256)),"",INDEX(Forvetler!R:R,$Y256))))</f>
        <v/>
      </c>
      <c r="S256" s="2" t="str">
        <f ca="1">IF($X256="","",CHOOSE($X256,IF(ISBLANK(INDEX(Kaleciler!S:S,$Y256)),"",INDEX(Kaleciler!S:S,$Y256)),IF(ISBLANK(INDEX(Stoperler!S:S,$Y256)),"",INDEX(Stoperler!S:S,$Y256)),IF(ISBLANK(INDEX('Sağ Bekler'!S:S,$Y256)),"",INDEX('Sağ Bekler'!S:S,$Y256)),IF(ISBLANK(INDEX('Sol Bekler'!S:S,$Y256)),"",INDEX('Sol Bekler'!S:S,$Y256)),IF(ISBLANK(INDEX('Orta Saha'!S:S,$Y256)),"",INDEX('Orta Saha'!S:S,$Y256)),IF(ISBLANK(INDEX(Kanatlar!S:S,$Y256)),"",INDEX(Kanatlar!S:S,$Y256)),IF(ISBLANK(INDEX(Forvetler!S:S,$Y256)),"",INDEX(Forvetler!S:S,$Y256))))</f>
        <v/>
      </c>
      <c r="T256" s="3" t="str">
        <f ca="1">IF($X256="","",CHOOSE($X256,IF(ISBLANK(INDEX(Kaleciler!T:T,$Y256)),"",INDEX(Kaleciler!T:T,$Y256)),IF(ISBLANK(INDEX(Stoperler!T:T,$Y256)),"",INDEX(Stoperler!T:T,$Y256)),IF(ISBLANK(INDEX('Sağ Bekler'!T:T,$Y256)),"",INDEX('Sağ Bekler'!T:T,$Y256)),IF(ISBLANK(INDEX('Sol Bekler'!T:T,$Y256)),"",INDEX('Sol Bekler'!T:T,$Y256)),IF(ISBLANK(INDEX('Orta Saha'!T:T,$Y256)),"",INDEX('Orta Saha'!T:T,$Y256)),IF(ISBLANK(INDEX(Kanatlar!T:T,$Y256)),"",INDEX(Kanatlar!T:T,$Y256)),IF(ISBLANK(INDEX(Forvetler!T:T,$Y256)),"",INDEX(Forvetler!T:T,$Y256))))</f>
        <v/>
      </c>
      <c r="U256">
        <v>3</v>
      </c>
      <c r="V256">
        <v>56</v>
      </c>
      <c r="W256" t="str">
        <f ca="1">IF(AND('Sağ Bekler'!$B$56&lt;&gt;"",'Sağ Bekler'!$I$56&gt;0,'Sağ Bekler'!$I$56&lt;=TODAY()+365),COUNT($W$3:W255)+1,"")</f>
        <v/>
      </c>
      <c r="X256" t="str">
        <f ca="1">IFERROR(INDEX($U$4:$U$703,MATCH(ROWS($X$4:X256),$W$4:$W$703,0)),"")</f>
        <v/>
      </c>
      <c r="Y256" t="str">
        <f ca="1">IFERROR(INDEX($V$4:$V$703,MATCH(ROWS($Y$4:Y256),$W$4:$W$703,0)),"")</f>
        <v/>
      </c>
    </row>
    <row r="257" spans="1:25" x14ac:dyDescent="0.2">
      <c r="A257" s="2" t="str">
        <f ca="1">IF($X257="","",CHOOSE($X257,IF(ISBLANK(INDEX(Kaleciler!A:A,$Y257)),"",INDEX(Kaleciler!A:A,$Y257)),IF(ISBLANK(INDEX(Stoperler!A:A,$Y257)),"",INDEX(Stoperler!A:A,$Y257)),IF(ISBLANK(INDEX('Sağ Bekler'!A:A,$Y257)),"",INDEX('Sağ Bekler'!A:A,$Y257)),IF(ISBLANK(INDEX('Sol Bekler'!A:A,$Y257)),"",INDEX('Sol Bekler'!A:A,$Y257)),IF(ISBLANK(INDEX('Orta Saha'!A:A,$Y257)),"",INDEX('Orta Saha'!A:A,$Y257)),IF(ISBLANK(INDEX(Kanatlar!A:A,$Y257)),"",INDEX(Kanatlar!A:A,$Y257)),IF(ISBLANK(INDEX(Forvetler!A:A,$Y257)),"",INDEX(Forvetler!A:A,$Y257))))</f>
        <v/>
      </c>
      <c r="B257" s="3" t="str">
        <f ca="1">IF($X257="","",CHOOSE($X257,IF(ISBLANK(INDEX(Kaleciler!B:B,$Y257)),"",INDEX(Kaleciler!B:B,$Y257)),IF(ISBLANK(INDEX(Stoperler!B:B,$Y257)),"",INDEX(Stoperler!B:B,$Y257)),IF(ISBLANK(INDEX('Sağ Bekler'!B:B,$Y257)),"",INDEX('Sağ Bekler'!B:B,$Y257)),IF(ISBLANK(INDEX('Sol Bekler'!B:B,$Y257)),"",INDEX('Sol Bekler'!B:B,$Y257)),IF(ISBLANK(INDEX('Orta Saha'!B:B,$Y257)),"",INDEX('Orta Saha'!B:B,$Y257)),IF(ISBLANK(INDEX(Kanatlar!B:B,$Y257)),"",INDEX(Kanatlar!B:B,$Y257)),IF(ISBLANK(INDEX(Forvetler!B:B,$Y257)),"",INDEX(Forvetler!B:B,$Y257))))</f>
        <v/>
      </c>
      <c r="C257" s="4" t="str">
        <f ca="1">IF($X257="","",CHOOSE($X257,IF(ISBLANK(INDEX(Kaleciler!C:C,$Y257)),"",INDEX(Kaleciler!C:C,$Y257)),IF(ISBLANK(INDEX(Stoperler!C:C,$Y257)),"",INDEX(Stoperler!C:C,$Y257)),IF(ISBLANK(INDEX('Sağ Bekler'!C:C,$Y257)),"",INDEX('Sağ Bekler'!C:C,$Y257)),IF(ISBLANK(INDEX('Sol Bekler'!C:C,$Y257)),"",INDEX('Sol Bekler'!C:C,$Y257)),IF(ISBLANK(INDEX('Orta Saha'!C:C,$Y257)),"",INDEX('Orta Saha'!C:C,$Y257)),IF(ISBLANK(INDEX(Kanatlar!C:C,$Y257)),"",INDEX(Kanatlar!C:C,$Y257)),IF(ISBLANK(INDEX(Forvetler!C:C,$Y257)),"",INDEX(Forvetler!C:C,$Y257))))</f>
        <v/>
      </c>
      <c r="D257" s="2" t="str">
        <f ca="1">IF($X257="","",CHOOSE($X257,IF(ISBLANK(INDEX(Kaleciler!D:D,$Y257)),"",INDEX(Kaleciler!D:D,$Y257)),IF(ISBLANK(INDEX(Stoperler!D:D,$Y257)),"",INDEX(Stoperler!D:D,$Y257)),IF(ISBLANK(INDEX('Sağ Bekler'!D:D,$Y257)),"",INDEX('Sağ Bekler'!D:D,$Y257)),IF(ISBLANK(INDEX('Sol Bekler'!D:D,$Y257)),"",INDEX('Sol Bekler'!D:D,$Y257)),IF(ISBLANK(INDEX('Orta Saha'!D:D,$Y257)),"",INDEX('Orta Saha'!D:D,$Y257)),IF(ISBLANK(INDEX(Kanatlar!D:D,$Y257)),"",INDEX(Kanatlar!D:D,$Y257)),IF(ISBLANK(INDEX(Forvetler!D:D,$Y257)),"",INDEX(Forvetler!D:D,$Y257))))</f>
        <v/>
      </c>
      <c r="E257" s="3" t="str">
        <f ca="1">IF($X257="","",CHOOSE($X257,IF(ISBLANK(INDEX(Kaleciler!E:E,$Y257)),"",INDEX(Kaleciler!E:E,$Y257)),IF(ISBLANK(INDEX(Stoperler!E:E,$Y257)),"",INDEX(Stoperler!E:E,$Y257)),IF(ISBLANK(INDEX('Sağ Bekler'!E:E,$Y257)),"",INDEX('Sağ Bekler'!E:E,$Y257)),IF(ISBLANK(INDEX('Sol Bekler'!E:E,$Y257)),"",INDEX('Sol Bekler'!E:E,$Y257)),IF(ISBLANK(INDEX('Orta Saha'!E:E,$Y257)),"",INDEX('Orta Saha'!E:E,$Y257)),IF(ISBLANK(INDEX(Kanatlar!E:E,$Y257)),"",INDEX(Kanatlar!E:E,$Y257)),IF(ISBLANK(INDEX(Forvetler!E:E,$Y257)),"",INDEX(Forvetler!E:E,$Y257))))</f>
        <v/>
      </c>
      <c r="F257" s="3" t="str">
        <f ca="1">IF($X257="","",CHOOSE($X257,IF(ISBLANK(INDEX(Kaleciler!F:F,$Y257)),"",INDEX(Kaleciler!F:F,$Y257)),IF(ISBLANK(INDEX(Stoperler!F:F,$Y257)),"",INDEX(Stoperler!F:F,$Y257)),IF(ISBLANK(INDEX('Sağ Bekler'!F:F,$Y257)),"",INDEX('Sağ Bekler'!F:F,$Y257)),IF(ISBLANK(INDEX('Sol Bekler'!F:F,$Y257)),"",INDEX('Sol Bekler'!F:F,$Y257)),IF(ISBLANK(INDEX('Orta Saha'!F:F,$Y257)),"",INDEX('Orta Saha'!F:F,$Y257)),IF(ISBLANK(INDEX(Kanatlar!F:F,$Y257)),"",INDEX(Kanatlar!F:F,$Y257)),IF(ISBLANK(INDEX(Forvetler!F:F,$Y257)),"",INDEX(Forvetler!F:F,$Y257))))</f>
        <v/>
      </c>
      <c r="G257" s="3" t="str">
        <f ca="1">IF($X257="","",CHOOSE($X257,IF(ISBLANK(INDEX(Kaleciler!G:G,$Y257)),"",INDEX(Kaleciler!G:G,$Y257)),IF(ISBLANK(INDEX(Stoperler!G:G,$Y257)),"",INDEX(Stoperler!G:G,$Y257)),IF(ISBLANK(INDEX('Sağ Bekler'!G:G,$Y257)),"",INDEX('Sağ Bekler'!G:G,$Y257)),IF(ISBLANK(INDEX('Sol Bekler'!G:G,$Y257)),"",INDEX('Sol Bekler'!G:G,$Y257)),IF(ISBLANK(INDEX('Orta Saha'!G:G,$Y257)),"",INDEX('Orta Saha'!G:G,$Y257)),IF(ISBLANK(INDEX(Kanatlar!G:G,$Y257)),"",INDEX(Kanatlar!G:G,$Y257)),IF(ISBLANK(INDEX(Forvetler!G:G,$Y257)),"",INDEX(Forvetler!G:G,$Y257))))</f>
        <v/>
      </c>
      <c r="H257" s="3" t="str">
        <f ca="1">IF($X257="","",CHOOSE($X257,IF(ISBLANK(INDEX(Kaleciler!H:H,$Y257)),"",INDEX(Kaleciler!H:H,$Y257)),IF(ISBLANK(INDEX(Stoperler!H:H,$Y257)),"",INDEX(Stoperler!H:H,$Y257)),IF(ISBLANK(INDEX('Sağ Bekler'!H:H,$Y257)),"",INDEX('Sağ Bekler'!H:H,$Y257)),IF(ISBLANK(INDEX('Sol Bekler'!H:H,$Y257)),"",INDEX('Sol Bekler'!H:H,$Y257)),IF(ISBLANK(INDEX('Orta Saha'!H:H,$Y257)),"",INDEX('Orta Saha'!H:H,$Y257)),IF(ISBLANK(INDEX(Kanatlar!H:H,$Y257)),"",INDEX(Kanatlar!H:H,$Y257)),IF(ISBLANK(INDEX(Forvetler!H:H,$Y257)),"",INDEX(Forvetler!H:H,$Y257))))</f>
        <v/>
      </c>
      <c r="I257" s="4" t="str">
        <f ca="1">IF($X257="","",CHOOSE($X257,IF(ISBLANK(INDEX(Kaleciler!I:I,$Y257)),"",INDEX(Kaleciler!I:I,$Y257)),IF(ISBLANK(INDEX(Stoperler!I:I,$Y257)),"",INDEX(Stoperler!I:I,$Y257)),IF(ISBLANK(INDEX('Sağ Bekler'!I:I,$Y257)),"",INDEX('Sağ Bekler'!I:I,$Y257)),IF(ISBLANK(INDEX('Sol Bekler'!I:I,$Y257)),"",INDEX('Sol Bekler'!I:I,$Y257)),IF(ISBLANK(INDEX('Orta Saha'!I:I,$Y257)),"",INDEX('Orta Saha'!I:I,$Y257)),IF(ISBLANK(INDEX(Kanatlar!I:I,$Y257)),"",INDEX(Kanatlar!I:I,$Y257)),IF(ISBLANK(INDEX(Forvetler!I:I,$Y257)),"",INDEX(Forvetler!I:I,$Y257))))</f>
        <v/>
      </c>
      <c r="J257" s="4" t="str">
        <f ca="1">IF($X257="","",CHOOSE($X257,IF(ISBLANK(INDEX(Kaleciler!J:J,$Y257)),"",INDEX(Kaleciler!J:J,$Y257)),IF(ISBLANK(INDEX(Stoperler!J:J,$Y257)),"",INDEX(Stoperler!J:J,$Y257)),IF(ISBLANK(INDEX('Sağ Bekler'!J:J,$Y257)),"",INDEX('Sağ Bekler'!J:J,$Y257)),IF(ISBLANK(INDEX('Sol Bekler'!J:J,$Y257)),"",INDEX('Sol Bekler'!J:J,$Y257)),IF(ISBLANK(INDEX('Orta Saha'!J:J,$Y257)),"",INDEX('Orta Saha'!J:J,$Y257)),IF(ISBLANK(INDEX(Kanatlar!J:J,$Y257)),"",INDEX(Kanatlar!J:J,$Y257)),IF(ISBLANK(INDEX(Forvetler!J:J,$Y257)),"",INDEX(Forvetler!J:J,$Y257))))</f>
        <v/>
      </c>
      <c r="K257" s="2" t="str">
        <f ca="1">IF($X257="","",CHOOSE($X257,IF(ISBLANK(INDEX(Kaleciler!K:K,$Y257)),"",INDEX(Kaleciler!K:K,$Y257)),IF(ISBLANK(INDEX(Stoperler!K:K,$Y257)),"",INDEX(Stoperler!K:K,$Y257)),IF(ISBLANK(INDEX('Sağ Bekler'!K:K,$Y257)),"",INDEX('Sağ Bekler'!K:K,$Y257)),IF(ISBLANK(INDEX('Sol Bekler'!K:K,$Y257)),"",INDEX('Sol Bekler'!K:K,$Y257)),IF(ISBLANK(INDEX('Orta Saha'!K:K,$Y257)),"",INDEX('Orta Saha'!K:K,$Y257)),IF(ISBLANK(INDEX(Kanatlar!K:K,$Y257)),"",INDEX(Kanatlar!K:K,$Y257)),IF(ISBLANK(INDEX(Forvetler!K:K,$Y257)),"",INDEX(Forvetler!K:K,$Y257))))</f>
        <v/>
      </c>
      <c r="L257" s="2" t="str">
        <f ca="1">IF($X257="","",CHOOSE($X257,IF(ISBLANK(INDEX(Kaleciler!L:L,$Y257)),"",INDEX(Kaleciler!L:L,$Y257)),IF(ISBLANK(INDEX(Stoperler!L:L,$Y257)),"",INDEX(Stoperler!L:L,$Y257)),IF(ISBLANK(INDEX('Sağ Bekler'!L:L,$Y257)),"",INDEX('Sağ Bekler'!L:L,$Y257)),IF(ISBLANK(INDEX('Sol Bekler'!L:L,$Y257)),"",INDEX('Sol Bekler'!L:L,$Y257)),IF(ISBLANK(INDEX('Orta Saha'!L:L,$Y257)),"",INDEX('Orta Saha'!L:L,$Y257)),IF(ISBLANK(INDEX(Kanatlar!L:L,$Y257)),"",INDEX(Kanatlar!L:L,$Y257)),IF(ISBLANK(INDEX(Forvetler!L:L,$Y257)),"",INDEX(Forvetler!L:L,$Y257))))</f>
        <v/>
      </c>
      <c r="M257" s="2" t="str">
        <f ca="1">IF($X257="","",CHOOSE($X257,IF(ISBLANK(INDEX(Kaleciler!M:M,$Y257)),"",INDEX(Kaleciler!M:M,$Y257)),IF(ISBLANK(INDEX(Stoperler!M:M,$Y257)),"",INDEX(Stoperler!M:M,$Y257)),IF(ISBLANK(INDEX('Sağ Bekler'!M:M,$Y257)),"",INDEX('Sağ Bekler'!M:M,$Y257)),IF(ISBLANK(INDEX('Sol Bekler'!M:M,$Y257)),"",INDEX('Sol Bekler'!M:M,$Y257)),IF(ISBLANK(INDEX('Orta Saha'!M:M,$Y257)),"",INDEX('Orta Saha'!M:M,$Y257)),IF(ISBLANK(INDEX(Kanatlar!M:M,$Y257)),"",INDEX(Kanatlar!M:M,$Y257)),IF(ISBLANK(INDEX(Forvetler!M:M,$Y257)),"",INDEX(Forvetler!M:M,$Y257))))</f>
        <v/>
      </c>
      <c r="N257" s="2" t="str">
        <f ca="1">IF($X257="","",CHOOSE($X257,IF(ISBLANK(INDEX(Kaleciler!N:N,$Y257)),"",INDEX(Kaleciler!N:N,$Y257)),IF(ISBLANK(INDEX(Stoperler!N:N,$Y257)),"",INDEX(Stoperler!N:N,$Y257)),IF(ISBLANK(INDEX('Sağ Bekler'!N:N,$Y257)),"",INDEX('Sağ Bekler'!N:N,$Y257)),IF(ISBLANK(INDEX('Sol Bekler'!N:N,$Y257)),"",INDEX('Sol Bekler'!N:N,$Y257)),IF(ISBLANK(INDEX('Orta Saha'!N:N,$Y257)),"",INDEX('Orta Saha'!N:N,$Y257)),IF(ISBLANK(INDEX(Kanatlar!N:N,$Y257)),"",INDEX(Kanatlar!N:N,$Y257)),IF(ISBLANK(INDEX(Forvetler!N:N,$Y257)),"",INDEX(Forvetler!N:N,$Y257))))</f>
        <v/>
      </c>
      <c r="O257" s="2" t="str">
        <f ca="1">IF($X257="","",CHOOSE($X257,IF(ISBLANK(INDEX(Kaleciler!O:O,$Y257)),"",INDEX(Kaleciler!O:O,$Y257)),IF(ISBLANK(INDEX(Stoperler!O:O,$Y257)),"",INDEX(Stoperler!O:O,$Y257)),IF(ISBLANK(INDEX('Sağ Bekler'!O:O,$Y257)),"",INDEX('Sağ Bekler'!O:O,$Y257)),IF(ISBLANK(INDEX('Sol Bekler'!O:O,$Y257)),"",INDEX('Sol Bekler'!O:O,$Y257)),IF(ISBLANK(INDEX('Orta Saha'!O:O,$Y257)),"",INDEX('Orta Saha'!O:O,$Y257)),IF(ISBLANK(INDEX(Kanatlar!O:O,$Y257)),"",INDEX(Kanatlar!O:O,$Y257)),IF(ISBLANK(INDEX(Forvetler!O:O,$Y257)),"",INDEX(Forvetler!O:O,$Y257))))</f>
        <v/>
      </c>
      <c r="P257" s="2" t="str">
        <f ca="1">IF($X257="","",CHOOSE($X257,IF(ISBLANK(INDEX(Kaleciler!P:P,$Y257)),"",INDEX(Kaleciler!P:P,$Y257)),IF(ISBLANK(INDEX(Stoperler!P:P,$Y257)),"",INDEX(Stoperler!P:P,$Y257)),IF(ISBLANK(INDEX('Sağ Bekler'!P:P,$Y257)),"",INDEX('Sağ Bekler'!P:P,$Y257)),IF(ISBLANK(INDEX('Sol Bekler'!P:P,$Y257)),"",INDEX('Sol Bekler'!P:P,$Y257)),IF(ISBLANK(INDEX('Orta Saha'!P:P,$Y257)),"",INDEX('Orta Saha'!P:P,$Y257)),IF(ISBLANK(INDEX(Kanatlar!P:P,$Y257)),"",INDEX(Kanatlar!P:P,$Y257)),IF(ISBLANK(INDEX(Forvetler!P:P,$Y257)),"",INDEX(Forvetler!P:P,$Y257))))</f>
        <v/>
      </c>
      <c r="Q257" s="3" t="str">
        <f ca="1">IF($X257="","",CHOOSE($X257,IF(ISBLANK(INDEX(Kaleciler!Q:Q,$Y257)),"",INDEX(Kaleciler!Q:Q,$Y257)),IF(ISBLANK(INDEX(Stoperler!Q:Q,$Y257)),"",INDEX(Stoperler!Q:Q,$Y257)),IF(ISBLANK(INDEX('Sağ Bekler'!Q:Q,$Y257)),"",INDEX('Sağ Bekler'!Q:Q,$Y257)),IF(ISBLANK(INDEX('Sol Bekler'!Q:Q,$Y257)),"",INDEX('Sol Bekler'!Q:Q,$Y257)),IF(ISBLANK(INDEX('Orta Saha'!Q:Q,$Y257)),"",INDEX('Orta Saha'!Q:Q,$Y257)),IF(ISBLANK(INDEX(Kanatlar!Q:Q,$Y257)),"",INDEX(Kanatlar!Q:Q,$Y257)),IF(ISBLANK(INDEX(Forvetler!Q:Q,$Y257)),"",INDEX(Forvetler!Q:Q,$Y257))))</f>
        <v/>
      </c>
      <c r="R257" s="4" t="str">
        <f ca="1">IF($X257="","",CHOOSE($X257,IF(ISBLANK(INDEX(Kaleciler!R:R,$Y257)),"",INDEX(Kaleciler!R:R,$Y257)),IF(ISBLANK(INDEX(Stoperler!R:R,$Y257)),"",INDEX(Stoperler!R:R,$Y257)),IF(ISBLANK(INDEX('Sağ Bekler'!R:R,$Y257)),"",INDEX('Sağ Bekler'!R:R,$Y257)),IF(ISBLANK(INDEX('Sol Bekler'!R:R,$Y257)),"",INDEX('Sol Bekler'!R:R,$Y257)),IF(ISBLANK(INDEX('Orta Saha'!R:R,$Y257)),"",INDEX('Orta Saha'!R:R,$Y257)),IF(ISBLANK(INDEX(Kanatlar!R:R,$Y257)),"",INDEX(Kanatlar!R:R,$Y257)),IF(ISBLANK(INDEX(Forvetler!R:R,$Y257)),"",INDEX(Forvetler!R:R,$Y257))))</f>
        <v/>
      </c>
      <c r="S257" s="2" t="str">
        <f ca="1">IF($X257="","",CHOOSE($X257,IF(ISBLANK(INDEX(Kaleciler!S:S,$Y257)),"",INDEX(Kaleciler!S:S,$Y257)),IF(ISBLANK(INDEX(Stoperler!S:S,$Y257)),"",INDEX(Stoperler!S:S,$Y257)),IF(ISBLANK(INDEX('Sağ Bekler'!S:S,$Y257)),"",INDEX('Sağ Bekler'!S:S,$Y257)),IF(ISBLANK(INDEX('Sol Bekler'!S:S,$Y257)),"",INDEX('Sol Bekler'!S:S,$Y257)),IF(ISBLANK(INDEX('Orta Saha'!S:S,$Y257)),"",INDEX('Orta Saha'!S:S,$Y257)),IF(ISBLANK(INDEX(Kanatlar!S:S,$Y257)),"",INDEX(Kanatlar!S:S,$Y257)),IF(ISBLANK(INDEX(Forvetler!S:S,$Y257)),"",INDEX(Forvetler!S:S,$Y257))))</f>
        <v/>
      </c>
      <c r="T257" s="3" t="str">
        <f ca="1">IF($X257="","",CHOOSE($X257,IF(ISBLANK(INDEX(Kaleciler!T:T,$Y257)),"",INDEX(Kaleciler!T:T,$Y257)),IF(ISBLANK(INDEX(Stoperler!T:T,$Y257)),"",INDEX(Stoperler!T:T,$Y257)),IF(ISBLANK(INDEX('Sağ Bekler'!T:T,$Y257)),"",INDEX('Sağ Bekler'!T:T,$Y257)),IF(ISBLANK(INDEX('Sol Bekler'!T:T,$Y257)),"",INDEX('Sol Bekler'!T:T,$Y257)),IF(ISBLANK(INDEX('Orta Saha'!T:T,$Y257)),"",INDEX('Orta Saha'!T:T,$Y257)),IF(ISBLANK(INDEX(Kanatlar!T:T,$Y257)),"",INDEX(Kanatlar!T:T,$Y257)),IF(ISBLANK(INDEX(Forvetler!T:T,$Y257)),"",INDEX(Forvetler!T:T,$Y257))))</f>
        <v/>
      </c>
      <c r="U257">
        <v>3</v>
      </c>
      <c r="V257">
        <v>57</v>
      </c>
      <c r="W257" t="str">
        <f ca="1">IF(AND('Sağ Bekler'!$B$57&lt;&gt;"",'Sağ Bekler'!$I$57&gt;0,'Sağ Bekler'!$I$57&lt;=TODAY()+365),COUNT($W$3:W256)+1,"")</f>
        <v/>
      </c>
      <c r="X257" t="str">
        <f ca="1">IFERROR(INDEX($U$4:$U$703,MATCH(ROWS($X$4:X257),$W$4:$W$703,0)),"")</f>
        <v/>
      </c>
      <c r="Y257" t="str">
        <f ca="1">IFERROR(INDEX($V$4:$V$703,MATCH(ROWS($Y$4:Y257),$W$4:$W$703,0)),"")</f>
        <v/>
      </c>
    </row>
    <row r="258" spans="1:25" x14ac:dyDescent="0.2">
      <c r="A258" s="2" t="str">
        <f ca="1">IF($X258="","",CHOOSE($X258,IF(ISBLANK(INDEX(Kaleciler!A:A,$Y258)),"",INDEX(Kaleciler!A:A,$Y258)),IF(ISBLANK(INDEX(Stoperler!A:A,$Y258)),"",INDEX(Stoperler!A:A,$Y258)),IF(ISBLANK(INDEX('Sağ Bekler'!A:A,$Y258)),"",INDEX('Sağ Bekler'!A:A,$Y258)),IF(ISBLANK(INDEX('Sol Bekler'!A:A,$Y258)),"",INDEX('Sol Bekler'!A:A,$Y258)),IF(ISBLANK(INDEX('Orta Saha'!A:A,$Y258)),"",INDEX('Orta Saha'!A:A,$Y258)),IF(ISBLANK(INDEX(Kanatlar!A:A,$Y258)),"",INDEX(Kanatlar!A:A,$Y258)),IF(ISBLANK(INDEX(Forvetler!A:A,$Y258)),"",INDEX(Forvetler!A:A,$Y258))))</f>
        <v/>
      </c>
      <c r="B258" s="3" t="str">
        <f ca="1">IF($X258="","",CHOOSE($X258,IF(ISBLANK(INDEX(Kaleciler!B:B,$Y258)),"",INDEX(Kaleciler!B:B,$Y258)),IF(ISBLANK(INDEX(Stoperler!B:B,$Y258)),"",INDEX(Stoperler!B:B,$Y258)),IF(ISBLANK(INDEX('Sağ Bekler'!B:B,$Y258)),"",INDEX('Sağ Bekler'!B:B,$Y258)),IF(ISBLANK(INDEX('Sol Bekler'!B:B,$Y258)),"",INDEX('Sol Bekler'!B:B,$Y258)),IF(ISBLANK(INDEX('Orta Saha'!B:B,$Y258)),"",INDEX('Orta Saha'!B:B,$Y258)),IF(ISBLANK(INDEX(Kanatlar!B:B,$Y258)),"",INDEX(Kanatlar!B:B,$Y258)),IF(ISBLANK(INDEX(Forvetler!B:B,$Y258)),"",INDEX(Forvetler!B:B,$Y258))))</f>
        <v/>
      </c>
      <c r="C258" s="4" t="str">
        <f ca="1">IF($X258="","",CHOOSE($X258,IF(ISBLANK(INDEX(Kaleciler!C:C,$Y258)),"",INDEX(Kaleciler!C:C,$Y258)),IF(ISBLANK(INDEX(Stoperler!C:C,$Y258)),"",INDEX(Stoperler!C:C,$Y258)),IF(ISBLANK(INDEX('Sağ Bekler'!C:C,$Y258)),"",INDEX('Sağ Bekler'!C:C,$Y258)),IF(ISBLANK(INDEX('Sol Bekler'!C:C,$Y258)),"",INDEX('Sol Bekler'!C:C,$Y258)),IF(ISBLANK(INDEX('Orta Saha'!C:C,$Y258)),"",INDEX('Orta Saha'!C:C,$Y258)),IF(ISBLANK(INDEX(Kanatlar!C:C,$Y258)),"",INDEX(Kanatlar!C:C,$Y258)),IF(ISBLANK(INDEX(Forvetler!C:C,$Y258)),"",INDEX(Forvetler!C:C,$Y258))))</f>
        <v/>
      </c>
      <c r="D258" s="2" t="str">
        <f ca="1">IF($X258="","",CHOOSE($X258,IF(ISBLANK(INDEX(Kaleciler!D:D,$Y258)),"",INDEX(Kaleciler!D:D,$Y258)),IF(ISBLANK(INDEX(Stoperler!D:D,$Y258)),"",INDEX(Stoperler!D:D,$Y258)),IF(ISBLANK(INDEX('Sağ Bekler'!D:D,$Y258)),"",INDEX('Sağ Bekler'!D:D,$Y258)),IF(ISBLANK(INDEX('Sol Bekler'!D:D,$Y258)),"",INDEX('Sol Bekler'!D:D,$Y258)),IF(ISBLANK(INDEX('Orta Saha'!D:D,$Y258)),"",INDEX('Orta Saha'!D:D,$Y258)),IF(ISBLANK(INDEX(Kanatlar!D:D,$Y258)),"",INDEX(Kanatlar!D:D,$Y258)),IF(ISBLANK(INDEX(Forvetler!D:D,$Y258)),"",INDEX(Forvetler!D:D,$Y258))))</f>
        <v/>
      </c>
      <c r="E258" s="3" t="str">
        <f ca="1">IF($X258="","",CHOOSE($X258,IF(ISBLANK(INDEX(Kaleciler!E:E,$Y258)),"",INDEX(Kaleciler!E:E,$Y258)),IF(ISBLANK(INDEX(Stoperler!E:E,$Y258)),"",INDEX(Stoperler!E:E,$Y258)),IF(ISBLANK(INDEX('Sağ Bekler'!E:E,$Y258)),"",INDEX('Sağ Bekler'!E:E,$Y258)),IF(ISBLANK(INDEX('Sol Bekler'!E:E,$Y258)),"",INDEX('Sol Bekler'!E:E,$Y258)),IF(ISBLANK(INDEX('Orta Saha'!E:E,$Y258)),"",INDEX('Orta Saha'!E:E,$Y258)),IF(ISBLANK(INDEX(Kanatlar!E:E,$Y258)),"",INDEX(Kanatlar!E:E,$Y258)),IF(ISBLANK(INDEX(Forvetler!E:E,$Y258)),"",INDEX(Forvetler!E:E,$Y258))))</f>
        <v/>
      </c>
      <c r="F258" s="3" t="str">
        <f ca="1">IF($X258="","",CHOOSE($X258,IF(ISBLANK(INDEX(Kaleciler!F:F,$Y258)),"",INDEX(Kaleciler!F:F,$Y258)),IF(ISBLANK(INDEX(Stoperler!F:F,$Y258)),"",INDEX(Stoperler!F:F,$Y258)),IF(ISBLANK(INDEX('Sağ Bekler'!F:F,$Y258)),"",INDEX('Sağ Bekler'!F:F,$Y258)),IF(ISBLANK(INDEX('Sol Bekler'!F:F,$Y258)),"",INDEX('Sol Bekler'!F:F,$Y258)),IF(ISBLANK(INDEX('Orta Saha'!F:F,$Y258)),"",INDEX('Orta Saha'!F:F,$Y258)),IF(ISBLANK(INDEX(Kanatlar!F:F,$Y258)),"",INDEX(Kanatlar!F:F,$Y258)),IF(ISBLANK(INDEX(Forvetler!F:F,$Y258)),"",INDEX(Forvetler!F:F,$Y258))))</f>
        <v/>
      </c>
      <c r="G258" s="3" t="str">
        <f ca="1">IF($X258="","",CHOOSE($X258,IF(ISBLANK(INDEX(Kaleciler!G:G,$Y258)),"",INDEX(Kaleciler!G:G,$Y258)),IF(ISBLANK(INDEX(Stoperler!G:G,$Y258)),"",INDEX(Stoperler!G:G,$Y258)),IF(ISBLANK(INDEX('Sağ Bekler'!G:G,$Y258)),"",INDEX('Sağ Bekler'!G:G,$Y258)),IF(ISBLANK(INDEX('Sol Bekler'!G:G,$Y258)),"",INDEX('Sol Bekler'!G:G,$Y258)),IF(ISBLANK(INDEX('Orta Saha'!G:G,$Y258)),"",INDEX('Orta Saha'!G:G,$Y258)),IF(ISBLANK(INDEX(Kanatlar!G:G,$Y258)),"",INDEX(Kanatlar!G:G,$Y258)),IF(ISBLANK(INDEX(Forvetler!G:G,$Y258)),"",INDEX(Forvetler!G:G,$Y258))))</f>
        <v/>
      </c>
      <c r="H258" s="3" t="str">
        <f ca="1">IF($X258="","",CHOOSE($X258,IF(ISBLANK(INDEX(Kaleciler!H:H,$Y258)),"",INDEX(Kaleciler!H:H,$Y258)),IF(ISBLANK(INDEX(Stoperler!H:H,$Y258)),"",INDEX(Stoperler!H:H,$Y258)),IF(ISBLANK(INDEX('Sağ Bekler'!H:H,$Y258)),"",INDEX('Sağ Bekler'!H:H,$Y258)),IF(ISBLANK(INDEX('Sol Bekler'!H:H,$Y258)),"",INDEX('Sol Bekler'!H:H,$Y258)),IF(ISBLANK(INDEX('Orta Saha'!H:H,$Y258)),"",INDEX('Orta Saha'!H:H,$Y258)),IF(ISBLANK(INDEX(Kanatlar!H:H,$Y258)),"",INDEX(Kanatlar!H:H,$Y258)),IF(ISBLANK(INDEX(Forvetler!H:H,$Y258)),"",INDEX(Forvetler!H:H,$Y258))))</f>
        <v/>
      </c>
      <c r="I258" s="4" t="str">
        <f ca="1">IF($X258="","",CHOOSE($X258,IF(ISBLANK(INDEX(Kaleciler!I:I,$Y258)),"",INDEX(Kaleciler!I:I,$Y258)),IF(ISBLANK(INDEX(Stoperler!I:I,$Y258)),"",INDEX(Stoperler!I:I,$Y258)),IF(ISBLANK(INDEX('Sağ Bekler'!I:I,$Y258)),"",INDEX('Sağ Bekler'!I:I,$Y258)),IF(ISBLANK(INDEX('Sol Bekler'!I:I,$Y258)),"",INDEX('Sol Bekler'!I:I,$Y258)),IF(ISBLANK(INDEX('Orta Saha'!I:I,$Y258)),"",INDEX('Orta Saha'!I:I,$Y258)),IF(ISBLANK(INDEX(Kanatlar!I:I,$Y258)),"",INDEX(Kanatlar!I:I,$Y258)),IF(ISBLANK(INDEX(Forvetler!I:I,$Y258)),"",INDEX(Forvetler!I:I,$Y258))))</f>
        <v/>
      </c>
      <c r="J258" s="4" t="str">
        <f ca="1">IF($X258="","",CHOOSE($X258,IF(ISBLANK(INDEX(Kaleciler!J:J,$Y258)),"",INDEX(Kaleciler!J:J,$Y258)),IF(ISBLANK(INDEX(Stoperler!J:J,$Y258)),"",INDEX(Stoperler!J:J,$Y258)),IF(ISBLANK(INDEX('Sağ Bekler'!J:J,$Y258)),"",INDEX('Sağ Bekler'!J:J,$Y258)),IF(ISBLANK(INDEX('Sol Bekler'!J:J,$Y258)),"",INDEX('Sol Bekler'!J:J,$Y258)),IF(ISBLANK(INDEX('Orta Saha'!J:J,$Y258)),"",INDEX('Orta Saha'!J:J,$Y258)),IF(ISBLANK(INDEX(Kanatlar!J:J,$Y258)),"",INDEX(Kanatlar!J:J,$Y258)),IF(ISBLANK(INDEX(Forvetler!J:J,$Y258)),"",INDEX(Forvetler!J:J,$Y258))))</f>
        <v/>
      </c>
      <c r="K258" s="2" t="str">
        <f ca="1">IF($X258="","",CHOOSE($X258,IF(ISBLANK(INDEX(Kaleciler!K:K,$Y258)),"",INDEX(Kaleciler!K:K,$Y258)),IF(ISBLANK(INDEX(Stoperler!K:K,$Y258)),"",INDEX(Stoperler!K:K,$Y258)),IF(ISBLANK(INDEX('Sağ Bekler'!K:K,$Y258)),"",INDEX('Sağ Bekler'!K:K,$Y258)),IF(ISBLANK(INDEX('Sol Bekler'!K:K,$Y258)),"",INDEX('Sol Bekler'!K:K,$Y258)),IF(ISBLANK(INDEX('Orta Saha'!K:K,$Y258)),"",INDEX('Orta Saha'!K:K,$Y258)),IF(ISBLANK(INDEX(Kanatlar!K:K,$Y258)),"",INDEX(Kanatlar!K:K,$Y258)),IF(ISBLANK(INDEX(Forvetler!K:K,$Y258)),"",INDEX(Forvetler!K:K,$Y258))))</f>
        <v/>
      </c>
      <c r="L258" s="2" t="str">
        <f ca="1">IF($X258="","",CHOOSE($X258,IF(ISBLANK(INDEX(Kaleciler!L:L,$Y258)),"",INDEX(Kaleciler!L:L,$Y258)),IF(ISBLANK(INDEX(Stoperler!L:L,$Y258)),"",INDEX(Stoperler!L:L,$Y258)),IF(ISBLANK(INDEX('Sağ Bekler'!L:L,$Y258)),"",INDEX('Sağ Bekler'!L:L,$Y258)),IF(ISBLANK(INDEX('Sol Bekler'!L:L,$Y258)),"",INDEX('Sol Bekler'!L:L,$Y258)),IF(ISBLANK(INDEX('Orta Saha'!L:L,$Y258)),"",INDEX('Orta Saha'!L:L,$Y258)),IF(ISBLANK(INDEX(Kanatlar!L:L,$Y258)),"",INDEX(Kanatlar!L:L,$Y258)),IF(ISBLANK(INDEX(Forvetler!L:L,$Y258)),"",INDEX(Forvetler!L:L,$Y258))))</f>
        <v/>
      </c>
      <c r="M258" s="2" t="str">
        <f ca="1">IF($X258="","",CHOOSE($X258,IF(ISBLANK(INDEX(Kaleciler!M:M,$Y258)),"",INDEX(Kaleciler!M:M,$Y258)),IF(ISBLANK(INDEX(Stoperler!M:M,$Y258)),"",INDEX(Stoperler!M:M,$Y258)),IF(ISBLANK(INDEX('Sağ Bekler'!M:M,$Y258)),"",INDEX('Sağ Bekler'!M:M,$Y258)),IF(ISBLANK(INDEX('Sol Bekler'!M:M,$Y258)),"",INDEX('Sol Bekler'!M:M,$Y258)),IF(ISBLANK(INDEX('Orta Saha'!M:M,$Y258)),"",INDEX('Orta Saha'!M:M,$Y258)),IF(ISBLANK(INDEX(Kanatlar!M:M,$Y258)),"",INDEX(Kanatlar!M:M,$Y258)),IF(ISBLANK(INDEX(Forvetler!M:M,$Y258)),"",INDEX(Forvetler!M:M,$Y258))))</f>
        <v/>
      </c>
      <c r="N258" s="2" t="str">
        <f ca="1">IF($X258="","",CHOOSE($X258,IF(ISBLANK(INDEX(Kaleciler!N:N,$Y258)),"",INDEX(Kaleciler!N:N,$Y258)),IF(ISBLANK(INDEX(Stoperler!N:N,$Y258)),"",INDEX(Stoperler!N:N,$Y258)),IF(ISBLANK(INDEX('Sağ Bekler'!N:N,$Y258)),"",INDEX('Sağ Bekler'!N:N,$Y258)),IF(ISBLANK(INDEX('Sol Bekler'!N:N,$Y258)),"",INDEX('Sol Bekler'!N:N,$Y258)),IF(ISBLANK(INDEX('Orta Saha'!N:N,$Y258)),"",INDEX('Orta Saha'!N:N,$Y258)),IF(ISBLANK(INDEX(Kanatlar!N:N,$Y258)),"",INDEX(Kanatlar!N:N,$Y258)),IF(ISBLANK(INDEX(Forvetler!N:N,$Y258)),"",INDEX(Forvetler!N:N,$Y258))))</f>
        <v/>
      </c>
      <c r="O258" s="2" t="str">
        <f ca="1">IF($X258="","",CHOOSE($X258,IF(ISBLANK(INDEX(Kaleciler!O:O,$Y258)),"",INDEX(Kaleciler!O:O,$Y258)),IF(ISBLANK(INDEX(Stoperler!O:O,$Y258)),"",INDEX(Stoperler!O:O,$Y258)),IF(ISBLANK(INDEX('Sağ Bekler'!O:O,$Y258)),"",INDEX('Sağ Bekler'!O:O,$Y258)),IF(ISBLANK(INDEX('Sol Bekler'!O:O,$Y258)),"",INDEX('Sol Bekler'!O:O,$Y258)),IF(ISBLANK(INDEX('Orta Saha'!O:O,$Y258)),"",INDEX('Orta Saha'!O:O,$Y258)),IF(ISBLANK(INDEX(Kanatlar!O:O,$Y258)),"",INDEX(Kanatlar!O:O,$Y258)),IF(ISBLANK(INDEX(Forvetler!O:O,$Y258)),"",INDEX(Forvetler!O:O,$Y258))))</f>
        <v/>
      </c>
      <c r="P258" s="2" t="str">
        <f ca="1">IF($X258="","",CHOOSE($X258,IF(ISBLANK(INDEX(Kaleciler!P:P,$Y258)),"",INDEX(Kaleciler!P:P,$Y258)),IF(ISBLANK(INDEX(Stoperler!P:P,$Y258)),"",INDEX(Stoperler!P:P,$Y258)),IF(ISBLANK(INDEX('Sağ Bekler'!P:P,$Y258)),"",INDEX('Sağ Bekler'!P:P,$Y258)),IF(ISBLANK(INDEX('Sol Bekler'!P:P,$Y258)),"",INDEX('Sol Bekler'!P:P,$Y258)),IF(ISBLANK(INDEX('Orta Saha'!P:P,$Y258)),"",INDEX('Orta Saha'!P:P,$Y258)),IF(ISBLANK(INDEX(Kanatlar!P:P,$Y258)),"",INDEX(Kanatlar!P:P,$Y258)),IF(ISBLANK(INDEX(Forvetler!P:P,$Y258)),"",INDEX(Forvetler!P:P,$Y258))))</f>
        <v/>
      </c>
      <c r="Q258" s="3" t="str">
        <f ca="1">IF($X258="","",CHOOSE($X258,IF(ISBLANK(INDEX(Kaleciler!Q:Q,$Y258)),"",INDEX(Kaleciler!Q:Q,$Y258)),IF(ISBLANK(INDEX(Stoperler!Q:Q,$Y258)),"",INDEX(Stoperler!Q:Q,$Y258)),IF(ISBLANK(INDEX('Sağ Bekler'!Q:Q,$Y258)),"",INDEX('Sağ Bekler'!Q:Q,$Y258)),IF(ISBLANK(INDEX('Sol Bekler'!Q:Q,$Y258)),"",INDEX('Sol Bekler'!Q:Q,$Y258)),IF(ISBLANK(INDEX('Orta Saha'!Q:Q,$Y258)),"",INDEX('Orta Saha'!Q:Q,$Y258)),IF(ISBLANK(INDEX(Kanatlar!Q:Q,$Y258)),"",INDEX(Kanatlar!Q:Q,$Y258)),IF(ISBLANK(INDEX(Forvetler!Q:Q,$Y258)),"",INDEX(Forvetler!Q:Q,$Y258))))</f>
        <v/>
      </c>
      <c r="R258" s="4" t="str">
        <f ca="1">IF($X258="","",CHOOSE($X258,IF(ISBLANK(INDEX(Kaleciler!R:R,$Y258)),"",INDEX(Kaleciler!R:R,$Y258)),IF(ISBLANK(INDEX(Stoperler!R:R,$Y258)),"",INDEX(Stoperler!R:R,$Y258)),IF(ISBLANK(INDEX('Sağ Bekler'!R:R,$Y258)),"",INDEX('Sağ Bekler'!R:R,$Y258)),IF(ISBLANK(INDEX('Sol Bekler'!R:R,$Y258)),"",INDEX('Sol Bekler'!R:R,$Y258)),IF(ISBLANK(INDEX('Orta Saha'!R:R,$Y258)),"",INDEX('Orta Saha'!R:R,$Y258)),IF(ISBLANK(INDEX(Kanatlar!R:R,$Y258)),"",INDEX(Kanatlar!R:R,$Y258)),IF(ISBLANK(INDEX(Forvetler!R:R,$Y258)),"",INDEX(Forvetler!R:R,$Y258))))</f>
        <v/>
      </c>
      <c r="S258" s="2" t="str">
        <f ca="1">IF($X258="","",CHOOSE($X258,IF(ISBLANK(INDEX(Kaleciler!S:S,$Y258)),"",INDEX(Kaleciler!S:S,$Y258)),IF(ISBLANK(INDEX(Stoperler!S:S,$Y258)),"",INDEX(Stoperler!S:S,$Y258)),IF(ISBLANK(INDEX('Sağ Bekler'!S:S,$Y258)),"",INDEX('Sağ Bekler'!S:S,$Y258)),IF(ISBLANK(INDEX('Sol Bekler'!S:S,$Y258)),"",INDEX('Sol Bekler'!S:S,$Y258)),IF(ISBLANK(INDEX('Orta Saha'!S:S,$Y258)),"",INDEX('Orta Saha'!S:S,$Y258)),IF(ISBLANK(INDEX(Kanatlar!S:S,$Y258)),"",INDEX(Kanatlar!S:S,$Y258)),IF(ISBLANK(INDEX(Forvetler!S:S,$Y258)),"",INDEX(Forvetler!S:S,$Y258))))</f>
        <v/>
      </c>
      <c r="T258" s="3" t="str">
        <f ca="1">IF($X258="","",CHOOSE($X258,IF(ISBLANK(INDEX(Kaleciler!T:T,$Y258)),"",INDEX(Kaleciler!T:T,$Y258)),IF(ISBLANK(INDEX(Stoperler!T:T,$Y258)),"",INDEX(Stoperler!T:T,$Y258)),IF(ISBLANK(INDEX('Sağ Bekler'!T:T,$Y258)),"",INDEX('Sağ Bekler'!T:T,$Y258)),IF(ISBLANK(INDEX('Sol Bekler'!T:T,$Y258)),"",INDEX('Sol Bekler'!T:T,$Y258)),IF(ISBLANK(INDEX('Orta Saha'!T:T,$Y258)),"",INDEX('Orta Saha'!T:T,$Y258)),IF(ISBLANK(INDEX(Kanatlar!T:T,$Y258)),"",INDEX(Kanatlar!T:T,$Y258)),IF(ISBLANK(INDEX(Forvetler!T:T,$Y258)),"",INDEX(Forvetler!T:T,$Y258))))</f>
        <v/>
      </c>
      <c r="U258">
        <v>3</v>
      </c>
      <c r="V258">
        <v>58</v>
      </c>
      <c r="W258" t="str">
        <f ca="1">IF(AND('Sağ Bekler'!$B$58&lt;&gt;"",'Sağ Bekler'!$I$58&gt;0,'Sağ Bekler'!$I$58&lt;=TODAY()+365),COUNT($W$3:W257)+1,"")</f>
        <v/>
      </c>
      <c r="X258" t="str">
        <f ca="1">IFERROR(INDEX($U$4:$U$703,MATCH(ROWS($X$4:X258),$W$4:$W$703,0)),"")</f>
        <v/>
      </c>
      <c r="Y258" t="str">
        <f ca="1">IFERROR(INDEX($V$4:$V$703,MATCH(ROWS($Y$4:Y258),$W$4:$W$703,0)),"")</f>
        <v/>
      </c>
    </row>
    <row r="259" spans="1:25" x14ac:dyDescent="0.2">
      <c r="A259" s="2" t="str">
        <f ca="1">IF($X259="","",CHOOSE($X259,IF(ISBLANK(INDEX(Kaleciler!A:A,$Y259)),"",INDEX(Kaleciler!A:A,$Y259)),IF(ISBLANK(INDEX(Stoperler!A:A,$Y259)),"",INDEX(Stoperler!A:A,$Y259)),IF(ISBLANK(INDEX('Sağ Bekler'!A:A,$Y259)),"",INDEX('Sağ Bekler'!A:A,$Y259)),IF(ISBLANK(INDEX('Sol Bekler'!A:A,$Y259)),"",INDEX('Sol Bekler'!A:A,$Y259)),IF(ISBLANK(INDEX('Orta Saha'!A:A,$Y259)),"",INDEX('Orta Saha'!A:A,$Y259)),IF(ISBLANK(INDEX(Kanatlar!A:A,$Y259)),"",INDEX(Kanatlar!A:A,$Y259)),IF(ISBLANK(INDEX(Forvetler!A:A,$Y259)),"",INDEX(Forvetler!A:A,$Y259))))</f>
        <v/>
      </c>
      <c r="B259" s="3" t="str">
        <f ca="1">IF($X259="","",CHOOSE($X259,IF(ISBLANK(INDEX(Kaleciler!B:B,$Y259)),"",INDEX(Kaleciler!B:B,$Y259)),IF(ISBLANK(INDEX(Stoperler!B:B,$Y259)),"",INDEX(Stoperler!B:B,$Y259)),IF(ISBLANK(INDEX('Sağ Bekler'!B:B,$Y259)),"",INDEX('Sağ Bekler'!B:B,$Y259)),IF(ISBLANK(INDEX('Sol Bekler'!B:B,$Y259)),"",INDEX('Sol Bekler'!B:B,$Y259)),IF(ISBLANK(INDEX('Orta Saha'!B:B,$Y259)),"",INDEX('Orta Saha'!B:B,$Y259)),IF(ISBLANK(INDEX(Kanatlar!B:B,$Y259)),"",INDEX(Kanatlar!B:B,$Y259)),IF(ISBLANK(INDEX(Forvetler!B:B,$Y259)),"",INDEX(Forvetler!B:B,$Y259))))</f>
        <v/>
      </c>
      <c r="C259" s="4" t="str">
        <f ca="1">IF($X259="","",CHOOSE($X259,IF(ISBLANK(INDEX(Kaleciler!C:C,$Y259)),"",INDEX(Kaleciler!C:C,$Y259)),IF(ISBLANK(INDEX(Stoperler!C:C,$Y259)),"",INDEX(Stoperler!C:C,$Y259)),IF(ISBLANK(INDEX('Sağ Bekler'!C:C,$Y259)),"",INDEX('Sağ Bekler'!C:C,$Y259)),IF(ISBLANK(INDEX('Sol Bekler'!C:C,$Y259)),"",INDEX('Sol Bekler'!C:C,$Y259)),IF(ISBLANK(INDEX('Orta Saha'!C:C,$Y259)),"",INDEX('Orta Saha'!C:C,$Y259)),IF(ISBLANK(INDEX(Kanatlar!C:C,$Y259)),"",INDEX(Kanatlar!C:C,$Y259)),IF(ISBLANK(INDEX(Forvetler!C:C,$Y259)),"",INDEX(Forvetler!C:C,$Y259))))</f>
        <v/>
      </c>
      <c r="D259" s="2" t="str">
        <f ca="1">IF($X259="","",CHOOSE($X259,IF(ISBLANK(INDEX(Kaleciler!D:D,$Y259)),"",INDEX(Kaleciler!D:D,$Y259)),IF(ISBLANK(INDEX(Stoperler!D:D,$Y259)),"",INDEX(Stoperler!D:D,$Y259)),IF(ISBLANK(INDEX('Sağ Bekler'!D:D,$Y259)),"",INDEX('Sağ Bekler'!D:D,$Y259)),IF(ISBLANK(INDEX('Sol Bekler'!D:D,$Y259)),"",INDEX('Sol Bekler'!D:D,$Y259)),IF(ISBLANK(INDEX('Orta Saha'!D:D,$Y259)),"",INDEX('Orta Saha'!D:D,$Y259)),IF(ISBLANK(INDEX(Kanatlar!D:D,$Y259)),"",INDEX(Kanatlar!D:D,$Y259)),IF(ISBLANK(INDEX(Forvetler!D:D,$Y259)),"",INDEX(Forvetler!D:D,$Y259))))</f>
        <v/>
      </c>
      <c r="E259" s="3" t="str">
        <f ca="1">IF($X259="","",CHOOSE($X259,IF(ISBLANK(INDEX(Kaleciler!E:E,$Y259)),"",INDEX(Kaleciler!E:E,$Y259)),IF(ISBLANK(INDEX(Stoperler!E:E,$Y259)),"",INDEX(Stoperler!E:E,$Y259)),IF(ISBLANK(INDEX('Sağ Bekler'!E:E,$Y259)),"",INDEX('Sağ Bekler'!E:E,$Y259)),IF(ISBLANK(INDEX('Sol Bekler'!E:E,$Y259)),"",INDEX('Sol Bekler'!E:E,$Y259)),IF(ISBLANK(INDEX('Orta Saha'!E:E,$Y259)),"",INDEX('Orta Saha'!E:E,$Y259)),IF(ISBLANK(INDEX(Kanatlar!E:E,$Y259)),"",INDEX(Kanatlar!E:E,$Y259)),IF(ISBLANK(INDEX(Forvetler!E:E,$Y259)),"",INDEX(Forvetler!E:E,$Y259))))</f>
        <v/>
      </c>
      <c r="F259" s="3" t="str">
        <f ca="1">IF($X259="","",CHOOSE($X259,IF(ISBLANK(INDEX(Kaleciler!F:F,$Y259)),"",INDEX(Kaleciler!F:F,$Y259)),IF(ISBLANK(INDEX(Stoperler!F:F,$Y259)),"",INDEX(Stoperler!F:F,$Y259)),IF(ISBLANK(INDEX('Sağ Bekler'!F:F,$Y259)),"",INDEX('Sağ Bekler'!F:F,$Y259)),IF(ISBLANK(INDEX('Sol Bekler'!F:F,$Y259)),"",INDEX('Sol Bekler'!F:F,$Y259)),IF(ISBLANK(INDEX('Orta Saha'!F:F,$Y259)),"",INDEX('Orta Saha'!F:F,$Y259)),IF(ISBLANK(INDEX(Kanatlar!F:F,$Y259)),"",INDEX(Kanatlar!F:F,$Y259)),IF(ISBLANK(INDEX(Forvetler!F:F,$Y259)),"",INDEX(Forvetler!F:F,$Y259))))</f>
        <v/>
      </c>
      <c r="G259" s="3" t="str">
        <f ca="1">IF($X259="","",CHOOSE($X259,IF(ISBLANK(INDEX(Kaleciler!G:G,$Y259)),"",INDEX(Kaleciler!G:G,$Y259)),IF(ISBLANK(INDEX(Stoperler!G:G,$Y259)),"",INDEX(Stoperler!G:G,$Y259)),IF(ISBLANK(INDEX('Sağ Bekler'!G:G,$Y259)),"",INDEX('Sağ Bekler'!G:G,$Y259)),IF(ISBLANK(INDEX('Sol Bekler'!G:G,$Y259)),"",INDEX('Sol Bekler'!G:G,$Y259)),IF(ISBLANK(INDEX('Orta Saha'!G:G,$Y259)),"",INDEX('Orta Saha'!G:G,$Y259)),IF(ISBLANK(INDEX(Kanatlar!G:G,$Y259)),"",INDEX(Kanatlar!G:G,$Y259)),IF(ISBLANK(INDEX(Forvetler!G:G,$Y259)),"",INDEX(Forvetler!G:G,$Y259))))</f>
        <v/>
      </c>
      <c r="H259" s="3" t="str">
        <f ca="1">IF($X259="","",CHOOSE($X259,IF(ISBLANK(INDEX(Kaleciler!H:H,$Y259)),"",INDEX(Kaleciler!H:H,$Y259)),IF(ISBLANK(INDEX(Stoperler!H:H,$Y259)),"",INDEX(Stoperler!H:H,$Y259)),IF(ISBLANK(INDEX('Sağ Bekler'!H:H,$Y259)),"",INDEX('Sağ Bekler'!H:H,$Y259)),IF(ISBLANK(INDEX('Sol Bekler'!H:H,$Y259)),"",INDEX('Sol Bekler'!H:H,$Y259)),IF(ISBLANK(INDEX('Orta Saha'!H:H,$Y259)),"",INDEX('Orta Saha'!H:H,$Y259)),IF(ISBLANK(INDEX(Kanatlar!H:H,$Y259)),"",INDEX(Kanatlar!H:H,$Y259)),IF(ISBLANK(INDEX(Forvetler!H:H,$Y259)),"",INDEX(Forvetler!H:H,$Y259))))</f>
        <v/>
      </c>
      <c r="I259" s="4" t="str">
        <f ca="1">IF($X259="","",CHOOSE($X259,IF(ISBLANK(INDEX(Kaleciler!I:I,$Y259)),"",INDEX(Kaleciler!I:I,$Y259)),IF(ISBLANK(INDEX(Stoperler!I:I,$Y259)),"",INDEX(Stoperler!I:I,$Y259)),IF(ISBLANK(INDEX('Sağ Bekler'!I:I,$Y259)),"",INDEX('Sağ Bekler'!I:I,$Y259)),IF(ISBLANK(INDEX('Sol Bekler'!I:I,$Y259)),"",INDEX('Sol Bekler'!I:I,$Y259)),IF(ISBLANK(INDEX('Orta Saha'!I:I,$Y259)),"",INDEX('Orta Saha'!I:I,$Y259)),IF(ISBLANK(INDEX(Kanatlar!I:I,$Y259)),"",INDEX(Kanatlar!I:I,$Y259)),IF(ISBLANK(INDEX(Forvetler!I:I,$Y259)),"",INDEX(Forvetler!I:I,$Y259))))</f>
        <v/>
      </c>
      <c r="J259" s="4" t="str">
        <f ca="1">IF($X259="","",CHOOSE($X259,IF(ISBLANK(INDEX(Kaleciler!J:J,$Y259)),"",INDEX(Kaleciler!J:J,$Y259)),IF(ISBLANK(INDEX(Stoperler!J:J,$Y259)),"",INDEX(Stoperler!J:J,$Y259)),IF(ISBLANK(INDEX('Sağ Bekler'!J:J,$Y259)),"",INDEX('Sağ Bekler'!J:J,$Y259)),IF(ISBLANK(INDEX('Sol Bekler'!J:J,$Y259)),"",INDEX('Sol Bekler'!J:J,$Y259)),IF(ISBLANK(INDEX('Orta Saha'!J:J,$Y259)),"",INDEX('Orta Saha'!J:J,$Y259)),IF(ISBLANK(INDEX(Kanatlar!J:J,$Y259)),"",INDEX(Kanatlar!J:J,$Y259)),IF(ISBLANK(INDEX(Forvetler!J:J,$Y259)),"",INDEX(Forvetler!J:J,$Y259))))</f>
        <v/>
      </c>
      <c r="K259" s="2" t="str">
        <f ca="1">IF($X259="","",CHOOSE($X259,IF(ISBLANK(INDEX(Kaleciler!K:K,$Y259)),"",INDEX(Kaleciler!K:K,$Y259)),IF(ISBLANK(INDEX(Stoperler!K:K,$Y259)),"",INDEX(Stoperler!K:K,$Y259)),IF(ISBLANK(INDEX('Sağ Bekler'!K:K,$Y259)),"",INDEX('Sağ Bekler'!K:K,$Y259)),IF(ISBLANK(INDEX('Sol Bekler'!K:K,$Y259)),"",INDEX('Sol Bekler'!K:K,$Y259)),IF(ISBLANK(INDEX('Orta Saha'!K:K,$Y259)),"",INDEX('Orta Saha'!K:K,$Y259)),IF(ISBLANK(INDEX(Kanatlar!K:K,$Y259)),"",INDEX(Kanatlar!K:K,$Y259)),IF(ISBLANK(INDEX(Forvetler!K:K,$Y259)),"",INDEX(Forvetler!K:K,$Y259))))</f>
        <v/>
      </c>
      <c r="L259" s="2" t="str">
        <f ca="1">IF($X259="","",CHOOSE($X259,IF(ISBLANK(INDEX(Kaleciler!L:L,$Y259)),"",INDEX(Kaleciler!L:L,$Y259)),IF(ISBLANK(INDEX(Stoperler!L:L,$Y259)),"",INDEX(Stoperler!L:L,$Y259)),IF(ISBLANK(INDEX('Sağ Bekler'!L:L,$Y259)),"",INDEX('Sağ Bekler'!L:L,$Y259)),IF(ISBLANK(INDEX('Sol Bekler'!L:L,$Y259)),"",INDEX('Sol Bekler'!L:L,$Y259)),IF(ISBLANK(INDEX('Orta Saha'!L:L,$Y259)),"",INDEX('Orta Saha'!L:L,$Y259)),IF(ISBLANK(INDEX(Kanatlar!L:L,$Y259)),"",INDEX(Kanatlar!L:L,$Y259)),IF(ISBLANK(INDEX(Forvetler!L:L,$Y259)),"",INDEX(Forvetler!L:L,$Y259))))</f>
        <v/>
      </c>
      <c r="M259" s="2" t="str">
        <f ca="1">IF($X259="","",CHOOSE($X259,IF(ISBLANK(INDEX(Kaleciler!M:M,$Y259)),"",INDEX(Kaleciler!M:M,$Y259)),IF(ISBLANK(INDEX(Stoperler!M:M,$Y259)),"",INDEX(Stoperler!M:M,$Y259)),IF(ISBLANK(INDEX('Sağ Bekler'!M:M,$Y259)),"",INDEX('Sağ Bekler'!M:M,$Y259)),IF(ISBLANK(INDEX('Sol Bekler'!M:M,$Y259)),"",INDEX('Sol Bekler'!M:M,$Y259)),IF(ISBLANK(INDEX('Orta Saha'!M:M,$Y259)),"",INDEX('Orta Saha'!M:M,$Y259)),IF(ISBLANK(INDEX(Kanatlar!M:M,$Y259)),"",INDEX(Kanatlar!M:M,$Y259)),IF(ISBLANK(INDEX(Forvetler!M:M,$Y259)),"",INDEX(Forvetler!M:M,$Y259))))</f>
        <v/>
      </c>
      <c r="N259" s="2" t="str">
        <f ca="1">IF($X259="","",CHOOSE($X259,IF(ISBLANK(INDEX(Kaleciler!N:N,$Y259)),"",INDEX(Kaleciler!N:N,$Y259)),IF(ISBLANK(INDEX(Stoperler!N:N,$Y259)),"",INDEX(Stoperler!N:N,$Y259)),IF(ISBLANK(INDEX('Sağ Bekler'!N:N,$Y259)),"",INDEX('Sağ Bekler'!N:N,$Y259)),IF(ISBLANK(INDEX('Sol Bekler'!N:N,$Y259)),"",INDEX('Sol Bekler'!N:N,$Y259)),IF(ISBLANK(INDEX('Orta Saha'!N:N,$Y259)),"",INDEX('Orta Saha'!N:N,$Y259)),IF(ISBLANK(INDEX(Kanatlar!N:N,$Y259)),"",INDEX(Kanatlar!N:N,$Y259)),IF(ISBLANK(INDEX(Forvetler!N:N,$Y259)),"",INDEX(Forvetler!N:N,$Y259))))</f>
        <v/>
      </c>
      <c r="O259" s="2" t="str">
        <f ca="1">IF($X259="","",CHOOSE($X259,IF(ISBLANK(INDEX(Kaleciler!O:O,$Y259)),"",INDEX(Kaleciler!O:O,$Y259)),IF(ISBLANK(INDEX(Stoperler!O:O,$Y259)),"",INDEX(Stoperler!O:O,$Y259)),IF(ISBLANK(INDEX('Sağ Bekler'!O:O,$Y259)),"",INDEX('Sağ Bekler'!O:O,$Y259)),IF(ISBLANK(INDEX('Sol Bekler'!O:O,$Y259)),"",INDEX('Sol Bekler'!O:O,$Y259)),IF(ISBLANK(INDEX('Orta Saha'!O:O,$Y259)),"",INDEX('Orta Saha'!O:O,$Y259)),IF(ISBLANK(INDEX(Kanatlar!O:O,$Y259)),"",INDEX(Kanatlar!O:O,$Y259)),IF(ISBLANK(INDEX(Forvetler!O:O,$Y259)),"",INDEX(Forvetler!O:O,$Y259))))</f>
        <v/>
      </c>
      <c r="P259" s="2" t="str">
        <f ca="1">IF($X259="","",CHOOSE($X259,IF(ISBLANK(INDEX(Kaleciler!P:P,$Y259)),"",INDEX(Kaleciler!P:P,$Y259)),IF(ISBLANK(INDEX(Stoperler!P:P,$Y259)),"",INDEX(Stoperler!P:P,$Y259)),IF(ISBLANK(INDEX('Sağ Bekler'!P:P,$Y259)),"",INDEX('Sağ Bekler'!P:P,$Y259)),IF(ISBLANK(INDEX('Sol Bekler'!P:P,$Y259)),"",INDEX('Sol Bekler'!P:P,$Y259)),IF(ISBLANK(INDEX('Orta Saha'!P:P,$Y259)),"",INDEX('Orta Saha'!P:P,$Y259)),IF(ISBLANK(INDEX(Kanatlar!P:P,$Y259)),"",INDEX(Kanatlar!P:P,$Y259)),IF(ISBLANK(INDEX(Forvetler!P:P,$Y259)),"",INDEX(Forvetler!P:P,$Y259))))</f>
        <v/>
      </c>
      <c r="Q259" s="3" t="str">
        <f ca="1">IF($X259="","",CHOOSE($X259,IF(ISBLANK(INDEX(Kaleciler!Q:Q,$Y259)),"",INDEX(Kaleciler!Q:Q,$Y259)),IF(ISBLANK(INDEX(Stoperler!Q:Q,$Y259)),"",INDEX(Stoperler!Q:Q,$Y259)),IF(ISBLANK(INDEX('Sağ Bekler'!Q:Q,$Y259)),"",INDEX('Sağ Bekler'!Q:Q,$Y259)),IF(ISBLANK(INDEX('Sol Bekler'!Q:Q,$Y259)),"",INDEX('Sol Bekler'!Q:Q,$Y259)),IF(ISBLANK(INDEX('Orta Saha'!Q:Q,$Y259)),"",INDEX('Orta Saha'!Q:Q,$Y259)),IF(ISBLANK(INDEX(Kanatlar!Q:Q,$Y259)),"",INDEX(Kanatlar!Q:Q,$Y259)),IF(ISBLANK(INDEX(Forvetler!Q:Q,$Y259)),"",INDEX(Forvetler!Q:Q,$Y259))))</f>
        <v/>
      </c>
      <c r="R259" s="4" t="str">
        <f ca="1">IF($X259="","",CHOOSE($X259,IF(ISBLANK(INDEX(Kaleciler!R:R,$Y259)),"",INDEX(Kaleciler!R:R,$Y259)),IF(ISBLANK(INDEX(Stoperler!R:R,$Y259)),"",INDEX(Stoperler!R:R,$Y259)),IF(ISBLANK(INDEX('Sağ Bekler'!R:R,$Y259)),"",INDEX('Sağ Bekler'!R:R,$Y259)),IF(ISBLANK(INDEX('Sol Bekler'!R:R,$Y259)),"",INDEX('Sol Bekler'!R:R,$Y259)),IF(ISBLANK(INDEX('Orta Saha'!R:R,$Y259)),"",INDEX('Orta Saha'!R:R,$Y259)),IF(ISBLANK(INDEX(Kanatlar!R:R,$Y259)),"",INDEX(Kanatlar!R:R,$Y259)),IF(ISBLANK(INDEX(Forvetler!R:R,$Y259)),"",INDEX(Forvetler!R:R,$Y259))))</f>
        <v/>
      </c>
      <c r="S259" s="2" t="str">
        <f ca="1">IF($X259="","",CHOOSE($X259,IF(ISBLANK(INDEX(Kaleciler!S:S,$Y259)),"",INDEX(Kaleciler!S:S,$Y259)),IF(ISBLANK(INDEX(Stoperler!S:S,$Y259)),"",INDEX(Stoperler!S:S,$Y259)),IF(ISBLANK(INDEX('Sağ Bekler'!S:S,$Y259)),"",INDEX('Sağ Bekler'!S:S,$Y259)),IF(ISBLANK(INDEX('Sol Bekler'!S:S,$Y259)),"",INDEX('Sol Bekler'!S:S,$Y259)),IF(ISBLANK(INDEX('Orta Saha'!S:S,$Y259)),"",INDEX('Orta Saha'!S:S,$Y259)),IF(ISBLANK(INDEX(Kanatlar!S:S,$Y259)),"",INDEX(Kanatlar!S:S,$Y259)),IF(ISBLANK(INDEX(Forvetler!S:S,$Y259)),"",INDEX(Forvetler!S:S,$Y259))))</f>
        <v/>
      </c>
      <c r="T259" s="3" t="str">
        <f ca="1">IF($X259="","",CHOOSE($X259,IF(ISBLANK(INDEX(Kaleciler!T:T,$Y259)),"",INDEX(Kaleciler!T:T,$Y259)),IF(ISBLANK(INDEX(Stoperler!T:T,$Y259)),"",INDEX(Stoperler!T:T,$Y259)),IF(ISBLANK(INDEX('Sağ Bekler'!T:T,$Y259)),"",INDEX('Sağ Bekler'!T:T,$Y259)),IF(ISBLANK(INDEX('Sol Bekler'!T:T,$Y259)),"",INDEX('Sol Bekler'!T:T,$Y259)),IF(ISBLANK(INDEX('Orta Saha'!T:T,$Y259)),"",INDEX('Orta Saha'!T:T,$Y259)),IF(ISBLANK(INDEX(Kanatlar!T:T,$Y259)),"",INDEX(Kanatlar!T:T,$Y259)),IF(ISBLANK(INDEX(Forvetler!T:T,$Y259)),"",INDEX(Forvetler!T:T,$Y259))))</f>
        <v/>
      </c>
      <c r="U259">
        <v>3</v>
      </c>
      <c r="V259">
        <v>59</v>
      </c>
      <c r="W259" t="str">
        <f ca="1">IF(AND('Sağ Bekler'!$B$59&lt;&gt;"",'Sağ Bekler'!$I$59&gt;0,'Sağ Bekler'!$I$59&lt;=TODAY()+365),COUNT($W$3:W258)+1,"")</f>
        <v/>
      </c>
      <c r="X259" t="str">
        <f ca="1">IFERROR(INDEX($U$4:$U$703,MATCH(ROWS($X$4:X259),$W$4:$W$703,0)),"")</f>
        <v/>
      </c>
      <c r="Y259" t="str">
        <f ca="1">IFERROR(INDEX($V$4:$V$703,MATCH(ROWS($Y$4:Y259),$W$4:$W$703,0)),"")</f>
        <v/>
      </c>
    </row>
    <row r="260" spans="1:25" x14ac:dyDescent="0.2">
      <c r="A260" s="2" t="str">
        <f ca="1">IF($X260="","",CHOOSE($X260,IF(ISBLANK(INDEX(Kaleciler!A:A,$Y260)),"",INDEX(Kaleciler!A:A,$Y260)),IF(ISBLANK(INDEX(Stoperler!A:A,$Y260)),"",INDEX(Stoperler!A:A,$Y260)),IF(ISBLANK(INDEX('Sağ Bekler'!A:A,$Y260)),"",INDEX('Sağ Bekler'!A:A,$Y260)),IF(ISBLANK(INDEX('Sol Bekler'!A:A,$Y260)),"",INDEX('Sol Bekler'!A:A,$Y260)),IF(ISBLANK(INDEX('Orta Saha'!A:A,$Y260)),"",INDEX('Orta Saha'!A:A,$Y260)),IF(ISBLANK(INDEX(Kanatlar!A:A,$Y260)),"",INDEX(Kanatlar!A:A,$Y260)),IF(ISBLANK(INDEX(Forvetler!A:A,$Y260)),"",INDEX(Forvetler!A:A,$Y260))))</f>
        <v/>
      </c>
      <c r="B260" s="3" t="str">
        <f ca="1">IF($X260="","",CHOOSE($X260,IF(ISBLANK(INDEX(Kaleciler!B:B,$Y260)),"",INDEX(Kaleciler!B:B,$Y260)),IF(ISBLANK(INDEX(Stoperler!B:B,$Y260)),"",INDEX(Stoperler!B:B,$Y260)),IF(ISBLANK(INDEX('Sağ Bekler'!B:B,$Y260)),"",INDEX('Sağ Bekler'!B:B,$Y260)),IF(ISBLANK(INDEX('Sol Bekler'!B:B,$Y260)),"",INDEX('Sol Bekler'!B:B,$Y260)),IF(ISBLANK(INDEX('Orta Saha'!B:B,$Y260)),"",INDEX('Orta Saha'!B:B,$Y260)),IF(ISBLANK(INDEX(Kanatlar!B:B,$Y260)),"",INDEX(Kanatlar!B:B,$Y260)),IF(ISBLANK(INDEX(Forvetler!B:B,$Y260)),"",INDEX(Forvetler!B:B,$Y260))))</f>
        <v/>
      </c>
      <c r="C260" s="4" t="str">
        <f ca="1">IF($X260="","",CHOOSE($X260,IF(ISBLANK(INDEX(Kaleciler!C:C,$Y260)),"",INDEX(Kaleciler!C:C,$Y260)),IF(ISBLANK(INDEX(Stoperler!C:C,$Y260)),"",INDEX(Stoperler!C:C,$Y260)),IF(ISBLANK(INDEX('Sağ Bekler'!C:C,$Y260)),"",INDEX('Sağ Bekler'!C:C,$Y260)),IF(ISBLANK(INDEX('Sol Bekler'!C:C,$Y260)),"",INDEX('Sol Bekler'!C:C,$Y260)),IF(ISBLANK(INDEX('Orta Saha'!C:C,$Y260)),"",INDEX('Orta Saha'!C:C,$Y260)),IF(ISBLANK(INDEX(Kanatlar!C:C,$Y260)),"",INDEX(Kanatlar!C:C,$Y260)),IF(ISBLANK(INDEX(Forvetler!C:C,$Y260)),"",INDEX(Forvetler!C:C,$Y260))))</f>
        <v/>
      </c>
      <c r="D260" s="2" t="str">
        <f ca="1">IF($X260="","",CHOOSE($X260,IF(ISBLANK(INDEX(Kaleciler!D:D,$Y260)),"",INDEX(Kaleciler!D:D,$Y260)),IF(ISBLANK(INDEX(Stoperler!D:D,$Y260)),"",INDEX(Stoperler!D:D,$Y260)),IF(ISBLANK(INDEX('Sağ Bekler'!D:D,$Y260)),"",INDEX('Sağ Bekler'!D:D,$Y260)),IF(ISBLANK(INDEX('Sol Bekler'!D:D,$Y260)),"",INDEX('Sol Bekler'!D:D,$Y260)),IF(ISBLANK(INDEX('Orta Saha'!D:D,$Y260)),"",INDEX('Orta Saha'!D:D,$Y260)),IF(ISBLANK(INDEX(Kanatlar!D:D,$Y260)),"",INDEX(Kanatlar!D:D,$Y260)),IF(ISBLANK(INDEX(Forvetler!D:D,$Y260)),"",INDEX(Forvetler!D:D,$Y260))))</f>
        <v/>
      </c>
      <c r="E260" s="3" t="str">
        <f ca="1">IF($X260="","",CHOOSE($X260,IF(ISBLANK(INDEX(Kaleciler!E:E,$Y260)),"",INDEX(Kaleciler!E:E,$Y260)),IF(ISBLANK(INDEX(Stoperler!E:E,$Y260)),"",INDEX(Stoperler!E:E,$Y260)),IF(ISBLANK(INDEX('Sağ Bekler'!E:E,$Y260)),"",INDEX('Sağ Bekler'!E:E,$Y260)),IF(ISBLANK(INDEX('Sol Bekler'!E:E,$Y260)),"",INDEX('Sol Bekler'!E:E,$Y260)),IF(ISBLANK(INDEX('Orta Saha'!E:E,$Y260)),"",INDEX('Orta Saha'!E:E,$Y260)),IF(ISBLANK(INDEX(Kanatlar!E:E,$Y260)),"",INDEX(Kanatlar!E:E,$Y260)),IF(ISBLANK(INDEX(Forvetler!E:E,$Y260)),"",INDEX(Forvetler!E:E,$Y260))))</f>
        <v/>
      </c>
      <c r="F260" s="3" t="str">
        <f ca="1">IF($X260="","",CHOOSE($X260,IF(ISBLANK(INDEX(Kaleciler!F:F,$Y260)),"",INDEX(Kaleciler!F:F,$Y260)),IF(ISBLANK(INDEX(Stoperler!F:F,$Y260)),"",INDEX(Stoperler!F:F,$Y260)),IF(ISBLANK(INDEX('Sağ Bekler'!F:F,$Y260)),"",INDEX('Sağ Bekler'!F:F,$Y260)),IF(ISBLANK(INDEX('Sol Bekler'!F:F,$Y260)),"",INDEX('Sol Bekler'!F:F,$Y260)),IF(ISBLANK(INDEX('Orta Saha'!F:F,$Y260)),"",INDEX('Orta Saha'!F:F,$Y260)),IF(ISBLANK(INDEX(Kanatlar!F:F,$Y260)),"",INDEX(Kanatlar!F:F,$Y260)),IF(ISBLANK(INDEX(Forvetler!F:F,$Y260)),"",INDEX(Forvetler!F:F,$Y260))))</f>
        <v/>
      </c>
      <c r="G260" s="3" t="str">
        <f ca="1">IF($X260="","",CHOOSE($X260,IF(ISBLANK(INDEX(Kaleciler!G:G,$Y260)),"",INDEX(Kaleciler!G:G,$Y260)),IF(ISBLANK(INDEX(Stoperler!G:G,$Y260)),"",INDEX(Stoperler!G:G,$Y260)),IF(ISBLANK(INDEX('Sağ Bekler'!G:G,$Y260)),"",INDEX('Sağ Bekler'!G:G,$Y260)),IF(ISBLANK(INDEX('Sol Bekler'!G:G,$Y260)),"",INDEX('Sol Bekler'!G:G,$Y260)),IF(ISBLANK(INDEX('Orta Saha'!G:G,$Y260)),"",INDEX('Orta Saha'!G:G,$Y260)),IF(ISBLANK(INDEX(Kanatlar!G:G,$Y260)),"",INDEX(Kanatlar!G:G,$Y260)),IF(ISBLANK(INDEX(Forvetler!G:G,$Y260)),"",INDEX(Forvetler!G:G,$Y260))))</f>
        <v/>
      </c>
      <c r="H260" s="3" t="str">
        <f ca="1">IF($X260="","",CHOOSE($X260,IF(ISBLANK(INDEX(Kaleciler!H:H,$Y260)),"",INDEX(Kaleciler!H:H,$Y260)),IF(ISBLANK(INDEX(Stoperler!H:H,$Y260)),"",INDEX(Stoperler!H:H,$Y260)),IF(ISBLANK(INDEX('Sağ Bekler'!H:H,$Y260)),"",INDEX('Sağ Bekler'!H:H,$Y260)),IF(ISBLANK(INDEX('Sol Bekler'!H:H,$Y260)),"",INDEX('Sol Bekler'!H:H,$Y260)),IF(ISBLANK(INDEX('Orta Saha'!H:H,$Y260)),"",INDEX('Orta Saha'!H:H,$Y260)),IF(ISBLANK(INDEX(Kanatlar!H:H,$Y260)),"",INDEX(Kanatlar!H:H,$Y260)),IF(ISBLANK(INDEX(Forvetler!H:H,$Y260)),"",INDEX(Forvetler!H:H,$Y260))))</f>
        <v/>
      </c>
      <c r="I260" s="4" t="str">
        <f ca="1">IF($X260="","",CHOOSE($X260,IF(ISBLANK(INDEX(Kaleciler!I:I,$Y260)),"",INDEX(Kaleciler!I:I,$Y260)),IF(ISBLANK(INDEX(Stoperler!I:I,$Y260)),"",INDEX(Stoperler!I:I,$Y260)),IF(ISBLANK(INDEX('Sağ Bekler'!I:I,$Y260)),"",INDEX('Sağ Bekler'!I:I,$Y260)),IF(ISBLANK(INDEX('Sol Bekler'!I:I,$Y260)),"",INDEX('Sol Bekler'!I:I,$Y260)),IF(ISBLANK(INDEX('Orta Saha'!I:I,$Y260)),"",INDEX('Orta Saha'!I:I,$Y260)),IF(ISBLANK(INDEX(Kanatlar!I:I,$Y260)),"",INDEX(Kanatlar!I:I,$Y260)),IF(ISBLANK(INDEX(Forvetler!I:I,$Y260)),"",INDEX(Forvetler!I:I,$Y260))))</f>
        <v/>
      </c>
      <c r="J260" s="4" t="str">
        <f ca="1">IF($X260="","",CHOOSE($X260,IF(ISBLANK(INDEX(Kaleciler!J:J,$Y260)),"",INDEX(Kaleciler!J:J,$Y260)),IF(ISBLANK(INDEX(Stoperler!J:J,$Y260)),"",INDEX(Stoperler!J:J,$Y260)),IF(ISBLANK(INDEX('Sağ Bekler'!J:J,$Y260)),"",INDEX('Sağ Bekler'!J:J,$Y260)),IF(ISBLANK(INDEX('Sol Bekler'!J:J,$Y260)),"",INDEX('Sol Bekler'!J:J,$Y260)),IF(ISBLANK(INDEX('Orta Saha'!J:J,$Y260)),"",INDEX('Orta Saha'!J:J,$Y260)),IF(ISBLANK(INDEX(Kanatlar!J:J,$Y260)),"",INDEX(Kanatlar!J:J,$Y260)),IF(ISBLANK(INDEX(Forvetler!J:J,$Y260)),"",INDEX(Forvetler!J:J,$Y260))))</f>
        <v/>
      </c>
      <c r="K260" s="2" t="str">
        <f ca="1">IF($X260="","",CHOOSE($X260,IF(ISBLANK(INDEX(Kaleciler!K:K,$Y260)),"",INDEX(Kaleciler!K:K,$Y260)),IF(ISBLANK(INDEX(Stoperler!K:K,$Y260)),"",INDEX(Stoperler!K:K,$Y260)),IF(ISBLANK(INDEX('Sağ Bekler'!K:K,$Y260)),"",INDEX('Sağ Bekler'!K:K,$Y260)),IF(ISBLANK(INDEX('Sol Bekler'!K:K,$Y260)),"",INDEX('Sol Bekler'!K:K,$Y260)),IF(ISBLANK(INDEX('Orta Saha'!K:K,$Y260)),"",INDEX('Orta Saha'!K:K,$Y260)),IF(ISBLANK(INDEX(Kanatlar!K:K,$Y260)),"",INDEX(Kanatlar!K:K,$Y260)),IF(ISBLANK(INDEX(Forvetler!K:K,$Y260)),"",INDEX(Forvetler!K:K,$Y260))))</f>
        <v/>
      </c>
      <c r="L260" s="2" t="str">
        <f ca="1">IF($X260="","",CHOOSE($X260,IF(ISBLANK(INDEX(Kaleciler!L:L,$Y260)),"",INDEX(Kaleciler!L:L,$Y260)),IF(ISBLANK(INDEX(Stoperler!L:L,$Y260)),"",INDEX(Stoperler!L:L,$Y260)),IF(ISBLANK(INDEX('Sağ Bekler'!L:L,$Y260)),"",INDEX('Sağ Bekler'!L:L,$Y260)),IF(ISBLANK(INDEX('Sol Bekler'!L:L,$Y260)),"",INDEX('Sol Bekler'!L:L,$Y260)),IF(ISBLANK(INDEX('Orta Saha'!L:L,$Y260)),"",INDEX('Orta Saha'!L:L,$Y260)),IF(ISBLANK(INDEX(Kanatlar!L:L,$Y260)),"",INDEX(Kanatlar!L:L,$Y260)),IF(ISBLANK(INDEX(Forvetler!L:L,$Y260)),"",INDEX(Forvetler!L:L,$Y260))))</f>
        <v/>
      </c>
      <c r="M260" s="2" t="str">
        <f ca="1">IF($X260="","",CHOOSE($X260,IF(ISBLANK(INDEX(Kaleciler!M:M,$Y260)),"",INDEX(Kaleciler!M:M,$Y260)),IF(ISBLANK(INDEX(Stoperler!M:M,$Y260)),"",INDEX(Stoperler!M:M,$Y260)),IF(ISBLANK(INDEX('Sağ Bekler'!M:M,$Y260)),"",INDEX('Sağ Bekler'!M:M,$Y260)),IF(ISBLANK(INDEX('Sol Bekler'!M:M,$Y260)),"",INDEX('Sol Bekler'!M:M,$Y260)),IF(ISBLANK(INDEX('Orta Saha'!M:M,$Y260)),"",INDEX('Orta Saha'!M:M,$Y260)),IF(ISBLANK(INDEX(Kanatlar!M:M,$Y260)),"",INDEX(Kanatlar!M:M,$Y260)),IF(ISBLANK(INDEX(Forvetler!M:M,$Y260)),"",INDEX(Forvetler!M:M,$Y260))))</f>
        <v/>
      </c>
      <c r="N260" s="2" t="str">
        <f ca="1">IF($X260="","",CHOOSE($X260,IF(ISBLANK(INDEX(Kaleciler!N:N,$Y260)),"",INDEX(Kaleciler!N:N,$Y260)),IF(ISBLANK(INDEX(Stoperler!N:N,$Y260)),"",INDEX(Stoperler!N:N,$Y260)),IF(ISBLANK(INDEX('Sağ Bekler'!N:N,$Y260)),"",INDEX('Sağ Bekler'!N:N,$Y260)),IF(ISBLANK(INDEX('Sol Bekler'!N:N,$Y260)),"",INDEX('Sol Bekler'!N:N,$Y260)),IF(ISBLANK(INDEX('Orta Saha'!N:N,$Y260)),"",INDEX('Orta Saha'!N:N,$Y260)),IF(ISBLANK(INDEX(Kanatlar!N:N,$Y260)),"",INDEX(Kanatlar!N:N,$Y260)),IF(ISBLANK(INDEX(Forvetler!N:N,$Y260)),"",INDEX(Forvetler!N:N,$Y260))))</f>
        <v/>
      </c>
      <c r="O260" s="2" t="str">
        <f ca="1">IF($X260="","",CHOOSE($X260,IF(ISBLANK(INDEX(Kaleciler!O:O,$Y260)),"",INDEX(Kaleciler!O:O,$Y260)),IF(ISBLANK(INDEX(Stoperler!O:O,$Y260)),"",INDEX(Stoperler!O:O,$Y260)),IF(ISBLANK(INDEX('Sağ Bekler'!O:O,$Y260)),"",INDEX('Sağ Bekler'!O:O,$Y260)),IF(ISBLANK(INDEX('Sol Bekler'!O:O,$Y260)),"",INDEX('Sol Bekler'!O:O,$Y260)),IF(ISBLANK(INDEX('Orta Saha'!O:O,$Y260)),"",INDEX('Orta Saha'!O:O,$Y260)),IF(ISBLANK(INDEX(Kanatlar!O:O,$Y260)),"",INDEX(Kanatlar!O:O,$Y260)),IF(ISBLANK(INDEX(Forvetler!O:O,$Y260)),"",INDEX(Forvetler!O:O,$Y260))))</f>
        <v/>
      </c>
      <c r="P260" s="2" t="str">
        <f ca="1">IF($X260="","",CHOOSE($X260,IF(ISBLANK(INDEX(Kaleciler!P:P,$Y260)),"",INDEX(Kaleciler!P:P,$Y260)),IF(ISBLANK(INDEX(Stoperler!P:P,$Y260)),"",INDEX(Stoperler!P:P,$Y260)),IF(ISBLANK(INDEX('Sağ Bekler'!P:P,$Y260)),"",INDEX('Sağ Bekler'!P:P,$Y260)),IF(ISBLANK(INDEX('Sol Bekler'!P:P,$Y260)),"",INDEX('Sol Bekler'!P:P,$Y260)),IF(ISBLANK(INDEX('Orta Saha'!P:P,$Y260)),"",INDEX('Orta Saha'!P:P,$Y260)),IF(ISBLANK(INDEX(Kanatlar!P:P,$Y260)),"",INDEX(Kanatlar!P:P,$Y260)),IF(ISBLANK(INDEX(Forvetler!P:P,$Y260)),"",INDEX(Forvetler!P:P,$Y260))))</f>
        <v/>
      </c>
      <c r="Q260" s="3" t="str">
        <f ca="1">IF($X260="","",CHOOSE($X260,IF(ISBLANK(INDEX(Kaleciler!Q:Q,$Y260)),"",INDEX(Kaleciler!Q:Q,$Y260)),IF(ISBLANK(INDEX(Stoperler!Q:Q,$Y260)),"",INDEX(Stoperler!Q:Q,$Y260)),IF(ISBLANK(INDEX('Sağ Bekler'!Q:Q,$Y260)),"",INDEX('Sağ Bekler'!Q:Q,$Y260)),IF(ISBLANK(INDEX('Sol Bekler'!Q:Q,$Y260)),"",INDEX('Sol Bekler'!Q:Q,$Y260)),IF(ISBLANK(INDEX('Orta Saha'!Q:Q,$Y260)),"",INDEX('Orta Saha'!Q:Q,$Y260)),IF(ISBLANK(INDEX(Kanatlar!Q:Q,$Y260)),"",INDEX(Kanatlar!Q:Q,$Y260)),IF(ISBLANK(INDEX(Forvetler!Q:Q,$Y260)),"",INDEX(Forvetler!Q:Q,$Y260))))</f>
        <v/>
      </c>
      <c r="R260" s="4" t="str">
        <f ca="1">IF($X260="","",CHOOSE($X260,IF(ISBLANK(INDEX(Kaleciler!R:R,$Y260)),"",INDEX(Kaleciler!R:R,$Y260)),IF(ISBLANK(INDEX(Stoperler!R:R,$Y260)),"",INDEX(Stoperler!R:R,$Y260)),IF(ISBLANK(INDEX('Sağ Bekler'!R:R,$Y260)),"",INDEX('Sağ Bekler'!R:R,$Y260)),IF(ISBLANK(INDEX('Sol Bekler'!R:R,$Y260)),"",INDEX('Sol Bekler'!R:R,$Y260)),IF(ISBLANK(INDEX('Orta Saha'!R:R,$Y260)),"",INDEX('Orta Saha'!R:R,$Y260)),IF(ISBLANK(INDEX(Kanatlar!R:R,$Y260)),"",INDEX(Kanatlar!R:R,$Y260)),IF(ISBLANK(INDEX(Forvetler!R:R,$Y260)),"",INDEX(Forvetler!R:R,$Y260))))</f>
        <v/>
      </c>
      <c r="S260" s="2" t="str">
        <f ca="1">IF($X260="","",CHOOSE($X260,IF(ISBLANK(INDEX(Kaleciler!S:S,$Y260)),"",INDEX(Kaleciler!S:S,$Y260)),IF(ISBLANK(INDEX(Stoperler!S:S,$Y260)),"",INDEX(Stoperler!S:S,$Y260)),IF(ISBLANK(INDEX('Sağ Bekler'!S:S,$Y260)),"",INDEX('Sağ Bekler'!S:S,$Y260)),IF(ISBLANK(INDEX('Sol Bekler'!S:S,$Y260)),"",INDEX('Sol Bekler'!S:S,$Y260)),IF(ISBLANK(INDEX('Orta Saha'!S:S,$Y260)),"",INDEX('Orta Saha'!S:S,$Y260)),IF(ISBLANK(INDEX(Kanatlar!S:S,$Y260)),"",INDEX(Kanatlar!S:S,$Y260)),IF(ISBLANK(INDEX(Forvetler!S:S,$Y260)),"",INDEX(Forvetler!S:S,$Y260))))</f>
        <v/>
      </c>
      <c r="T260" s="3" t="str">
        <f ca="1">IF($X260="","",CHOOSE($X260,IF(ISBLANK(INDEX(Kaleciler!T:T,$Y260)),"",INDEX(Kaleciler!T:T,$Y260)),IF(ISBLANK(INDEX(Stoperler!T:T,$Y260)),"",INDEX(Stoperler!T:T,$Y260)),IF(ISBLANK(INDEX('Sağ Bekler'!T:T,$Y260)),"",INDEX('Sağ Bekler'!T:T,$Y260)),IF(ISBLANK(INDEX('Sol Bekler'!T:T,$Y260)),"",INDEX('Sol Bekler'!T:T,$Y260)),IF(ISBLANK(INDEX('Orta Saha'!T:T,$Y260)),"",INDEX('Orta Saha'!T:T,$Y260)),IF(ISBLANK(INDEX(Kanatlar!T:T,$Y260)),"",INDEX(Kanatlar!T:T,$Y260)),IF(ISBLANK(INDEX(Forvetler!T:T,$Y260)),"",INDEX(Forvetler!T:T,$Y260))))</f>
        <v/>
      </c>
      <c r="U260">
        <v>3</v>
      </c>
      <c r="V260">
        <v>60</v>
      </c>
      <c r="W260" t="str">
        <f ca="1">IF(AND('Sağ Bekler'!$B$60&lt;&gt;"",'Sağ Bekler'!$I$60&gt;0,'Sağ Bekler'!$I$60&lt;=TODAY()+365),COUNT($W$3:W259)+1,"")</f>
        <v/>
      </c>
      <c r="X260" t="str">
        <f ca="1">IFERROR(INDEX($U$4:$U$703,MATCH(ROWS($X$4:X260),$W$4:$W$703,0)),"")</f>
        <v/>
      </c>
      <c r="Y260" t="str">
        <f ca="1">IFERROR(INDEX($V$4:$V$703,MATCH(ROWS($Y$4:Y260),$W$4:$W$703,0)),"")</f>
        <v/>
      </c>
    </row>
    <row r="261" spans="1:25" x14ac:dyDescent="0.2">
      <c r="A261" s="2" t="str">
        <f ca="1">IF($X261="","",CHOOSE($X261,IF(ISBLANK(INDEX(Kaleciler!A:A,$Y261)),"",INDEX(Kaleciler!A:A,$Y261)),IF(ISBLANK(INDEX(Stoperler!A:A,$Y261)),"",INDEX(Stoperler!A:A,$Y261)),IF(ISBLANK(INDEX('Sağ Bekler'!A:A,$Y261)),"",INDEX('Sağ Bekler'!A:A,$Y261)),IF(ISBLANK(INDEX('Sol Bekler'!A:A,$Y261)),"",INDEX('Sol Bekler'!A:A,$Y261)),IF(ISBLANK(INDEX('Orta Saha'!A:A,$Y261)),"",INDEX('Orta Saha'!A:A,$Y261)),IF(ISBLANK(INDEX(Kanatlar!A:A,$Y261)),"",INDEX(Kanatlar!A:A,$Y261)),IF(ISBLANK(INDEX(Forvetler!A:A,$Y261)),"",INDEX(Forvetler!A:A,$Y261))))</f>
        <v/>
      </c>
      <c r="B261" s="3" t="str">
        <f ca="1">IF($X261="","",CHOOSE($X261,IF(ISBLANK(INDEX(Kaleciler!B:B,$Y261)),"",INDEX(Kaleciler!B:B,$Y261)),IF(ISBLANK(INDEX(Stoperler!B:B,$Y261)),"",INDEX(Stoperler!B:B,$Y261)),IF(ISBLANK(INDEX('Sağ Bekler'!B:B,$Y261)),"",INDEX('Sağ Bekler'!B:B,$Y261)),IF(ISBLANK(INDEX('Sol Bekler'!B:B,$Y261)),"",INDEX('Sol Bekler'!B:B,$Y261)),IF(ISBLANK(INDEX('Orta Saha'!B:B,$Y261)),"",INDEX('Orta Saha'!B:B,$Y261)),IF(ISBLANK(INDEX(Kanatlar!B:B,$Y261)),"",INDEX(Kanatlar!B:B,$Y261)),IF(ISBLANK(INDEX(Forvetler!B:B,$Y261)),"",INDEX(Forvetler!B:B,$Y261))))</f>
        <v/>
      </c>
      <c r="C261" s="4" t="str">
        <f ca="1">IF($X261="","",CHOOSE($X261,IF(ISBLANK(INDEX(Kaleciler!C:C,$Y261)),"",INDEX(Kaleciler!C:C,$Y261)),IF(ISBLANK(INDEX(Stoperler!C:C,$Y261)),"",INDEX(Stoperler!C:C,$Y261)),IF(ISBLANK(INDEX('Sağ Bekler'!C:C,$Y261)),"",INDEX('Sağ Bekler'!C:C,$Y261)),IF(ISBLANK(INDEX('Sol Bekler'!C:C,$Y261)),"",INDEX('Sol Bekler'!C:C,$Y261)),IF(ISBLANK(INDEX('Orta Saha'!C:C,$Y261)),"",INDEX('Orta Saha'!C:C,$Y261)),IF(ISBLANK(INDEX(Kanatlar!C:C,$Y261)),"",INDEX(Kanatlar!C:C,$Y261)),IF(ISBLANK(INDEX(Forvetler!C:C,$Y261)),"",INDEX(Forvetler!C:C,$Y261))))</f>
        <v/>
      </c>
      <c r="D261" s="2" t="str">
        <f ca="1">IF($X261="","",CHOOSE($X261,IF(ISBLANK(INDEX(Kaleciler!D:D,$Y261)),"",INDEX(Kaleciler!D:D,$Y261)),IF(ISBLANK(INDEX(Stoperler!D:D,$Y261)),"",INDEX(Stoperler!D:D,$Y261)),IF(ISBLANK(INDEX('Sağ Bekler'!D:D,$Y261)),"",INDEX('Sağ Bekler'!D:D,$Y261)),IF(ISBLANK(INDEX('Sol Bekler'!D:D,$Y261)),"",INDEX('Sol Bekler'!D:D,$Y261)),IF(ISBLANK(INDEX('Orta Saha'!D:D,$Y261)),"",INDEX('Orta Saha'!D:D,$Y261)),IF(ISBLANK(INDEX(Kanatlar!D:D,$Y261)),"",INDEX(Kanatlar!D:D,$Y261)),IF(ISBLANK(INDEX(Forvetler!D:D,$Y261)),"",INDEX(Forvetler!D:D,$Y261))))</f>
        <v/>
      </c>
      <c r="E261" s="3" t="str">
        <f ca="1">IF($X261="","",CHOOSE($X261,IF(ISBLANK(INDEX(Kaleciler!E:E,$Y261)),"",INDEX(Kaleciler!E:E,$Y261)),IF(ISBLANK(INDEX(Stoperler!E:E,$Y261)),"",INDEX(Stoperler!E:E,$Y261)),IF(ISBLANK(INDEX('Sağ Bekler'!E:E,$Y261)),"",INDEX('Sağ Bekler'!E:E,$Y261)),IF(ISBLANK(INDEX('Sol Bekler'!E:E,$Y261)),"",INDEX('Sol Bekler'!E:E,$Y261)),IF(ISBLANK(INDEX('Orta Saha'!E:E,$Y261)),"",INDEX('Orta Saha'!E:E,$Y261)),IF(ISBLANK(INDEX(Kanatlar!E:E,$Y261)),"",INDEX(Kanatlar!E:E,$Y261)),IF(ISBLANK(INDEX(Forvetler!E:E,$Y261)),"",INDEX(Forvetler!E:E,$Y261))))</f>
        <v/>
      </c>
      <c r="F261" s="3" t="str">
        <f ca="1">IF($X261="","",CHOOSE($X261,IF(ISBLANK(INDEX(Kaleciler!F:F,$Y261)),"",INDEX(Kaleciler!F:F,$Y261)),IF(ISBLANK(INDEX(Stoperler!F:F,$Y261)),"",INDEX(Stoperler!F:F,$Y261)),IF(ISBLANK(INDEX('Sağ Bekler'!F:F,$Y261)),"",INDEX('Sağ Bekler'!F:F,$Y261)),IF(ISBLANK(INDEX('Sol Bekler'!F:F,$Y261)),"",INDEX('Sol Bekler'!F:F,$Y261)),IF(ISBLANK(INDEX('Orta Saha'!F:F,$Y261)),"",INDEX('Orta Saha'!F:F,$Y261)),IF(ISBLANK(INDEX(Kanatlar!F:F,$Y261)),"",INDEX(Kanatlar!F:F,$Y261)),IF(ISBLANK(INDEX(Forvetler!F:F,$Y261)),"",INDEX(Forvetler!F:F,$Y261))))</f>
        <v/>
      </c>
      <c r="G261" s="3" t="str">
        <f ca="1">IF($X261="","",CHOOSE($X261,IF(ISBLANK(INDEX(Kaleciler!G:G,$Y261)),"",INDEX(Kaleciler!G:G,$Y261)),IF(ISBLANK(INDEX(Stoperler!G:G,$Y261)),"",INDEX(Stoperler!G:G,$Y261)),IF(ISBLANK(INDEX('Sağ Bekler'!G:G,$Y261)),"",INDEX('Sağ Bekler'!G:G,$Y261)),IF(ISBLANK(INDEX('Sol Bekler'!G:G,$Y261)),"",INDEX('Sol Bekler'!G:G,$Y261)),IF(ISBLANK(INDEX('Orta Saha'!G:G,$Y261)),"",INDEX('Orta Saha'!G:G,$Y261)),IF(ISBLANK(INDEX(Kanatlar!G:G,$Y261)),"",INDEX(Kanatlar!G:G,$Y261)),IF(ISBLANK(INDEX(Forvetler!G:G,$Y261)),"",INDEX(Forvetler!G:G,$Y261))))</f>
        <v/>
      </c>
      <c r="H261" s="3" t="str">
        <f ca="1">IF($X261="","",CHOOSE($X261,IF(ISBLANK(INDEX(Kaleciler!H:H,$Y261)),"",INDEX(Kaleciler!H:H,$Y261)),IF(ISBLANK(INDEX(Stoperler!H:H,$Y261)),"",INDEX(Stoperler!H:H,$Y261)),IF(ISBLANK(INDEX('Sağ Bekler'!H:H,$Y261)),"",INDEX('Sağ Bekler'!H:H,$Y261)),IF(ISBLANK(INDEX('Sol Bekler'!H:H,$Y261)),"",INDEX('Sol Bekler'!H:H,$Y261)),IF(ISBLANK(INDEX('Orta Saha'!H:H,$Y261)),"",INDEX('Orta Saha'!H:H,$Y261)),IF(ISBLANK(INDEX(Kanatlar!H:H,$Y261)),"",INDEX(Kanatlar!H:H,$Y261)),IF(ISBLANK(INDEX(Forvetler!H:H,$Y261)),"",INDEX(Forvetler!H:H,$Y261))))</f>
        <v/>
      </c>
      <c r="I261" s="4" t="str">
        <f ca="1">IF($X261="","",CHOOSE($X261,IF(ISBLANK(INDEX(Kaleciler!I:I,$Y261)),"",INDEX(Kaleciler!I:I,$Y261)),IF(ISBLANK(INDEX(Stoperler!I:I,$Y261)),"",INDEX(Stoperler!I:I,$Y261)),IF(ISBLANK(INDEX('Sağ Bekler'!I:I,$Y261)),"",INDEX('Sağ Bekler'!I:I,$Y261)),IF(ISBLANK(INDEX('Sol Bekler'!I:I,$Y261)),"",INDEX('Sol Bekler'!I:I,$Y261)),IF(ISBLANK(INDEX('Orta Saha'!I:I,$Y261)),"",INDEX('Orta Saha'!I:I,$Y261)),IF(ISBLANK(INDEX(Kanatlar!I:I,$Y261)),"",INDEX(Kanatlar!I:I,$Y261)),IF(ISBLANK(INDEX(Forvetler!I:I,$Y261)),"",INDEX(Forvetler!I:I,$Y261))))</f>
        <v/>
      </c>
      <c r="J261" s="4" t="str">
        <f ca="1">IF($X261="","",CHOOSE($X261,IF(ISBLANK(INDEX(Kaleciler!J:J,$Y261)),"",INDEX(Kaleciler!J:J,$Y261)),IF(ISBLANK(INDEX(Stoperler!J:J,$Y261)),"",INDEX(Stoperler!J:J,$Y261)),IF(ISBLANK(INDEX('Sağ Bekler'!J:J,$Y261)),"",INDEX('Sağ Bekler'!J:J,$Y261)),IF(ISBLANK(INDEX('Sol Bekler'!J:J,$Y261)),"",INDEX('Sol Bekler'!J:J,$Y261)),IF(ISBLANK(INDEX('Orta Saha'!J:J,$Y261)),"",INDEX('Orta Saha'!J:J,$Y261)),IF(ISBLANK(INDEX(Kanatlar!J:J,$Y261)),"",INDEX(Kanatlar!J:J,$Y261)),IF(ISBLANK(INDEX(Forvetler!J:J,$Y261)),"",INDEX(Forvetler!J:J,$Y261))))</f>
        <v/>
      </c>
      <c r="K261" s="2" t="str">
        <f ca="1">IF($X261="","",CHOOSE($X261,IF(ISBLANK(INDEX(Kaleciler!K:K,$Y261)),"",INDEX(Kaleciler!K:K,$Y261)),IF(ISBLANK(INDEX(Stoperler!K:K,$Y261)),"",INDEX(Stoperler!K:K,$Y261)),IF(ISBLANK(INDEX('Sağ Bekler'!K:K,$Y261)),"",INDEX('Sağ Bekler'!K:K,$Y261)),IF(ISBLANK(INDEX('Sol Bekler'!K:K,$Y261)),"",INDEX('Sol Bekler'!K:K,$Y261)),IF(ISBLANK(INDEX('Orta Saha'!K:K,$Y261)),"",INDEX('Orta Saha'!K:K,$Y261)),IF(ISBLANK(INDEX(Kanatlar!K:K,$Y261)),"",INDEX(Kanatlar!K:K,$Y261)),IF(ISBLANK(INDEX(Forvetler!K:K,$Y261)),"",INDEX(Forvetler!K:K,$Y261))))</f>
        <v/>
      </c>
      <c r="L261" s="2" t="str">
        <f ca="1">IF($X261="","",CHOOSE($X261,IF(ISBLANK(INDEX(Kaleciler!L:L,$Y261)),"",INDEX(Kaleciler!L:L,$Y261)),IF(ISBLANK(INDEX(Stoperler!L:L,$Y261)),"",INDEX(Stoperler!L:L,$Y261)),IF(ISBLANK(INDEX('Sağ Bekler'!L:L,$Y261)),"",INDEX('Sağ Bekler'!L:L,$Y261)),IF(ISBLANK(INDEX('Sol Bekler'!L:L,$Y261)),"",INDEX('Sol Bekler'!L:L,$Y261)),IF(ISBLANK(INDEX('Orta Saha'!L:L,$Y261)),"",INDEX('Orta Saha'!L:L,$Y261)),IF(ISBLANK(INDEX(Kanatlar!L:L,$Y261)),"",INDEX(Kanatlar!L:L,$Y261)),IF(ISBLANK(INDEX(Forvetler!L:L,$Y261)),"",INDEX(Forvetler!L:L,$Y261))))</f>
        <v/>
      </c>
      <c r="M261" s="2" t="str">
        <f ca="1">IF($X261="","",CHOOSE($X261,IF(ISBLANK(INDEX(Kaleciler!M:M,$Y261)),"",INDEX(Kaleciler!M:M,$Y261)),IF(ISBLANK(INDEX(Stoperler!M:M,$Y261)),"",INDEX(Stoperler!M:M,$Y261)),IF(ISBLANK(INDEX('Sağ Bekler'!M:M,$Y261)),"",INDEX('Sağ Bekler'!M:M,$Y261)),IF(ISBLANK(INDEX('Sol Bekler'!M:M,$Y261)),"",INDEX('Sol Bekler'!M:M,$Y261)),IF(ISBLANK(INDEX('Orta Saha'!M:M,$Y261)),"",INDEX('Orta Saha'!M:M,$Y261)),IF(ISBLANK(INDEX(Kanatlar!M:M,$Y261)),"",INDEX(Kanatlar!M:M,$Y261)),IF(ISBLANK(INDEX(Forvetler!M:M,$Y261)),"",INDEX(Forvetler!M:M,$Y261))))</f>
        <v/>
      </c>
      <c r="N261" s="2" t="str">
        <f ca="1">IF($X261="","",CHOOSE($X261,IF(ISBLANK(INDEX(Kaleciler!N:N,$Y261)),"",INDEX(Kaleciler!N:N,$Y261)),IF(ISBLANK(INDEX(Stoperler!N:N,$Y261)),"",INDEX(Stoperler!N:N,$Y261)),IF(ISBLANK(INDEX('Sağ Bekler'!N:N,$Y261)),"",INDEX('Sağ Bekler'!N:N,$Y261)),IF(ISBLANK(INDEX('Sol Bekler'!N:N,$Y261)),"",INDEX('Sol Bekler'!N:N,$Y261)),IF(ISBLANK(INDEX('Orta Saha'!N:N,$Y261)),"",INDEX('Orta Saha'!N:N,$Y261)),IF(ISBLANK(INDEX(Kanatlar!N:N,$Y261)),"",INDEX(Kanatlar!N:N,$Y261)),IF(ISBLANK(INDEX(Forvetler!N:N,$Y261)),"",INDEX(Forvetler!N:N,$Y261))))</f>
        <v/>
      </c>
      <c r="O261" s="2" t="str">
        <f ca="1">IF($X261="","",CHOOSE($X261,IF(ISBLANK(INDEX(Kaleciler!O:O,$Y261)),"",INDEX(Kaleciler!O:O,$Y261)),IF(ISBLANK(INDEX(Stoperler!O:O,$Y261)),"",INDEX(Stoperler!O:O,$Y261)),IF(ISBLANK(INDEX('Sağ Bekler'!O:O,$Y261)),"",INDEX('Sağ Bekler'!O:O,$Y261)),IF(ISBLANK(INDEX('Sol Bekler'!O:O,$Y261)),"",INDEX('Sol Bekler'!O:O,$Y261)),IF(ISBLANK(INDEX('Orta Saha'!O:O,$Y261)),"",INDEX('Orta Saha'!O:O,$Y261)),IF(ISBLANK(INDEX(Kanatlar!O:O,$Y261)),"",INDEX(Kanatlar!O:O,$Y261)),IF(ISBLANK(INDEX(Forvetler!O:O,$Y261)),"",INDEX(Forvetler!O:O,$Y261))))</f>
        <v/>
      </c>
      <c r="P261" s="2" t="str">
        <f ca="1">IF($X261="","",CHOOSE($X261,IF(ISBLANK(INDEX(Kaleciler!P:P,$Y261)),"",INDEX(Kaleciler!P:P,$Y261)),IF(ISBLANK(INDEX(Stoperler!P:P,$Y261)),"",INDEX(Stoperler!P:P,$Y261)),IF(ISBLANK(INDEX('Sağ Bekler'!P:P,$Y261)),"",INDEX('Sağ Bekler'!P:P,$Y261)),IF(ISBLANK(INDEX('Sol Bekler'!P:P,$Y261)),"",INDEX('Sol Bekler'!P:P,$Y261)),IF(ISBLANK(INDEX('Orta Saha'!P:P,$Y261)),"",INDEX('Orta Saha'!P:P,$Y261)),IF(ISBLANK(INDEX(Kanatlar!P:P,$Y261)),"",INDEX(Kanatlar!P:P,$Y261)),IF(ISBLANK(INDEX(Forvetler!P:P,$Y261)),"",INDEX(Forvetler!P:P,$Y261))))</f>
        <v/>
      </c>
      <c r="Q261" s="3" t="str">
        <f ca="1">IF($X261="","",CHOOSE($X261,IF(ISBLANK(INDEX(Kaleciler!Q:Q,$Y261)),"",INDEX(Kaleciler!Q:Q,$Y261)),IF(ISBLANK(INDEX(Stoperler!Q:Q,$Y261)),"",INDEX(Stoperler!Q:Q,$Y261)),IF(ISBLANK(INDEX('Sağ Bekler'!Q:Q,$Y261)),"",INDEX('Sağ Bekler'!Q:Q,$Y261)),IF(ISBLANK(INDEX('Sol Bekler'!Q:Q,$Y261)),"",INDEX('Sol Bekler'!Q:Q,$Y261)),IF(ISBLANK(INDEX('Orta Saha'!Q:Q,$Y261)),"",INDEX('Orta Saha'!Q:Q,$Y261)),IF(ISBLANK(INDEX(Kanatlar!Q:Q,$Y261)),"",INDEX(Kanatlar!Q:Q,$Y261)),IF(ISBLANK(INDEX(Forvetler!Q:Q,$Y261)),"",INDEX(Forvetler!Q:Q,$Y261))))</f>
        <v/>
      </c>
      <c r="R261" s="4" t="str">
        <f ca="1">IF($X261="","",CHOOSE($X261,IF(ISBLANK(INDEX(Kaleciler!R:R,$Y261)),"",INDEX(Kaleciler!R:R,$Y261)),IF(ISBLANK(INDEX(Stoperler!R:R,$Y261)),"",INDEX(Stoperler!R:R,$Y261)),IF(ISBLANK(INDEX('Sağ Bekler'!R:R,$Y261)),"",INDEX('Sağ Bekler'!R:R,$Y261)),IF(ISBLANK(INDEX('Sol Bekler'!R:R,$Y261)),"",INDEX('Sol Bekler'!R:R,$Y261)),IF(ISBLANK(INDEX('Orta Saha'!R:R,$Y261)),"",INDEX('Orta Saha'!R:R,$Y261)),IF(ISBLANK(INDEX(Kanatlar!R:R,$Y261)),"",INDEX(Kanatlar!R:R,$Y261)),IF(ISBLANK(INDEX(Forvetler!R:R,$Y261)),"",INDEX(Forvetler!R:R,$Y261))))</f>
        <v/>
      </c>
      <c r="S261" s="2" t="str">
        <f ca="1">IF($X261="","",CHOOSE($X261,IF(ISBLANK(INDEX(Kaleciler!S:S,$Y261)),"",INDEX(Kaleciler!S:S,$Y261)),IF(ISBLANK(INDEX(Stoperler!S:S,$Y261)),"",INDEX(Stoperler!S:S,$Y261)),IF(ISBLANK(INDEX('Sağ Bekler'!S:S,$Y261)),"",INDEX('Sağ Bekler'!S:S,$Y261)),IF(ISBLANK(INDEX('Sol Bekler'!S:S,$Y261)),"",INDEX('Sol Bekler'!S:S,$Y261)),IF(ISBLANK(INDEX('Orta Saha'!S:S,$Y261)),"",INDEX('Orta Saha'!S:S,$Y261)),IF(ISBLANK(INDEX(Kanatlar!S:S,$Y261)),"",INDEX(Kanatlar!S:S,$Y261)),IF(ISBLANK(INDEX(Forvetler!S:S,$Y261)),"",INDEX(Forvetler!S:S,$Y261))))</f>
        <v/>
      </c>
      <c r="T261" s="3" t="str">
        <f ca="1">IF($X261="","",CHOOSE($X261,IF(ISBLANK(INDEX(Kaleciler!T:T,$Y261)),"",INDEX(Kaleciler!T:T,$Y261)),IF(ISBLANK(INDEX(Stoperler!T:T,$Y261)),"",INDEX(Stoperler!T:T,$Y261)),IF(ISBLANK(INDEX('Sağ Bekler'!T:T,$Y261)),"",INDEX('Sağ Bekler'!T:T,$Y261)),IF(ISBLANK(INDEX('Sol Bekler'!T:T,$Y261)),"",INDEX('Sol Bekler'!T:T,$Y261)),IF(ISBLANK(INDEX('Orta Saha'!T:T,$Y261)),"",INDEX('Orta Saha'!T:T,$Y261)),IF(ISBLANK(INDEX(Kanatlar!T:T,$Y261)),"",INDEX(Kanatlar!T:T,$Y261)),IF(ISBLANK(INDEX(Forvetler!T:T,$Y261)),"",INDEX(Forvetler!T:T,$Y261))))</f>
        <v/>
      </c>
      <c r="U261">
        <v>3</v>
      </c>
      <c r="V261">
        <v>61</v>
      </c>
      <c r="W261" t="str">
        <f ca="1">IF(AND('Sağ Bekler'!$B$61&lt;&gt;"",'Sağ Bekler'!$I$61&gt;0,'Sağ Bekler'!$I$61&lt;=TODAY()+365),COUNT($W$3:W260)+1,"")</f>
        <v/>
      </c>
      <c r="X261" t="str">
        <f ca="1">IFERROR(INDEX($U$4:$U$703,MATCH(ROWS($X$4:X261),$W$4:$W$703,0)),"")</f>
        <v/>
      </c>
      <c r="Y261" t="str">
        <f ca="1">IFERROR(INDEX($V$4:$V$703,MATCH(ROWS($Y$4:Y261),$W$4:$W$703,0)),"")</f>
        <v/>
      </c>
    </row>
    <row r="262" spans="1:25" x14ac:dyDescent="0.2">
      <c r="A262" s="2" t="str">
        <f ca="1">IF($X262="","",CHOOSE($X262,IF(ISBLANK(INDEX(Kaleciler!A:A,$Y262)),"",INDEX(Kaleciler!A:A,$Y262)),IF(ISBLANK(INDEX(Stoperler!A:A,$Y262)),"",INDEX(Stoperler!A:A,$Y262)),IF(ISBLANK(INDEX('Sağ Bekler'!A:A,$Y262)),"",INDEX('Sağ Bekler'!A:A,$Y262)),IF(ISBLANK(INDEX('Sol Bekler'!A:A,$Y262)),"",INDEX('Sol Bekler'!A:A,$Y262)),IF(ISBLANK(INDEX('Orta Saha'!A:A,$Y262)),"",INDEX('Orta Saha'!A:A,$Y262)),IF(ISBLANK(INDEX(Kanatlar!A:A,$Y262)),"",INDEX(Kanatlar!A:A,$Y262)),IF(ISBLANK(INDEX(Forvetler!A:A,$Y262)),"",INDEX(Forvetler!A:A,$Y262))))</f>
        <v/>
      </c>
      <c r="B262" s="3" t="str">
        <f ca="1">IF($X262="","",CHOOSE($X262,IF(ISBLANK(INDEX(Kaleciler!B:B,$Y262)),"",INDEX(Kaleciler!B:B,$Y262)),IF(ISBLANK(INDEX(Stoperler!B:B,$Y262)),"",INDEX(Stoperler!B:B,$Y262)),IF(ISBLANK(INDEX('Sağ Bekler'!B:B,$Y262)),"",INDEX('Sağ Bekler'!B:B,$Y262)),IF(ISBLANK(INDEX('Sol Bekler'!B:B,$Y262)),"",INDEX('Sol Bekler'!B:B,$Y262)),IF(ISBLANK(INDEX('Orta Saha'!B:B,$Y262)),"",INDEX('Orta Saha'!B:B,$Y262)),IF(ISBLANK(INDEX(Kanatlar!B:B,$Y262)),"",INDEX(Kanatlar!B:B,$Y262)),IF(ISBLANK(INDEX(Forvetler!B:B,$Y262)),"",INDEX(Forvetler!B:B,$Y262))))</f>
        <v/>
      </c>
      <c r="C262" s="4" t="str">
        <f ca="1">IF($X262="","",CHOOSE($X262,IF(ISBLANK(INDEX(Kaleciler!C:C,$Y262)),"",INDEX(Kaleciler!C:C,$Y262)),IF(ISBLANK(INDEX(Stoperler!C:C,$Y262)),"",INDEX(Stoperler!C:C,$Y262)),IF(ISBLANK(INDEX('Sağ Bekler'!C:C,$Y262)),"",INDEX('Sağ Bekler'!C:C,$Y262)),IF(ISBLANK(INDEX('Sol Bekler'!C:C,$Y262)),"",INDEX('Sol Bekler'!C:C,$Y262)),IF(ISBLANK(INDEX('Orta Saha'!C:C,$Y262)),"",INDEX('Orta Saha'!C:C,$Y262)),IF(ISBLANK(INDEX(Kanatlar!C:C,$Y262)),"",INDEX(Kanatlar!C:C,$Y262)),IF(ISBLANK(INDEX(Forvetler!C:C,$Y262)),"",INDEX(Forvetler!C:C,$Y262))))</f>
        <v/>
      </c>
      <c r="D262" s="2" t="str">
        <f ca="1">IF($X262="","",CHOOSE($X262,IF(ISBLANK(INDEX(Kaleciler!D:D,$Y262)),"",INDEX(Kaleciler!D:D,$Y262)),IF(ISBLANK(INDEX(Stoperler!D:D,$Y262)),"",INDEX(Stoperler!D:D,$Y262)),IF(ISBLANK(INDEX('Sağ Bekler'!D:D,$Y262)),"",INDEX('Sağ Bekler'!D:D,$Y262)),IF(ISBLANK(INDEX('Sol Bekler'!D:D,$Y262)),"",INDEX('Sol Bekler'!D:D,$Y262)),IF(ISBLANK(INDEX('Orta Saha'!D:D,$Y262)),"",INDEX('Orta Saha'!D:D,$Y262)),IF(ISBLANK(INDEX(Kanatlar!D:D,$Y262)),"",INDEX(Kanatlar!D:D,$Y262)),IF(ISBLANK(INDEX(Forvetler!D:D,$Y262)),"",INDEX(Forvetler!D:D,$Y262))))</f>
        <v/>
      </c>
      <c r="E262" s="3" t="str">
        <f ca="1">IF($X262="","",CHOOSE($X262,IF(ISBLANK(INDEX(Kaleciler!E:E,$Y262)),"",INDEX(Kaleciler!E:E,$Y262)),IF(ISBLANK(INDEX(Stoperler!E:E,$Y262)),"",INDEX(Stoperler!E:E,$Y262)),IF(ISBLANK(INDEX('Sağ Bekler'!E:E,$Y262)),"",INDEX('Sağ Bekler'!E:E,$Y262)),IF(ISBLANK(INDEX('Sol Bekler'!E:E,$Y262)),"",INDEX('Sol Bekler'!E:E,$Y262)),IF(ISBLANK(INDEX('Orta Saha'!E:E,$Y262)),"",INDEX('Orta Saha'!E:E,$Y262)),IF(ISBLANK(INDEX(Kanatlar!E:E,$Y262)),"",INDEX(Kanatlar!E:E,$Y262)),IF(ISBLANK(INDEX(Forvetler!E:E,$Y262)),"",INDEX(Forvetler!E:E,$Y262))))</f>
        <v/>
      </c>
      <c r="F262" s="3" t="str">
        <f ca="1">IF($X262="","",CHOOSE($X262,IF(ISBLANK(INDEX(Kaleciler!F:F,$Y262)),"",INDEX(Kaleciler!F:F,$Y262)),IF(ISBLANK(INDEX(Stoperler!F:F,$Y262)),"",INDEX(Stoperler!F:F,$Y262)),IF(ISBLANK(INDEX('Sağ Bekler'!F:F,$Y262)),"",INDEX('Sağ Bekler'!F:F,$Y262)),IF(ISBLANK(INDEX('Sol Bekler'!F:F,$Y262)),"",INDEX('Sol Bekler'!F:F,$Y262)),IF(ISBLANK(INDEX('Orta Saha'!F:F,$Y262)),"",INDEX('Orta Saha'!F:F,$Y262)),IF(ISBLANK(INDEX(Kanatlar!F:F,$Y262)),"",INDEX(Kanatlar!F:F,$Y262)),IF(ISBLANK(INDEX(Forvetler!F:F,$Y262)),"",INDEX(Forvetler!F:F,$Y262))))</f>
        <v/>
      </c>
      <c r="G262" s="3" t="str">
        <f ca="1">IF($X262="","",CHOOSE($X262,IF(ISBLANK(INDEX(Kaleciler!G:G,$Y262)),"",INDEX(Kaleciler!G:G,$Y262)),IF(ISBLANK(INDEX(Stoperler!G:G,$Y262)),"",INDEX(Stoperler!G:G,$Y262)),IF(ISBLANK(INDEX('Sağ Bekler'!G:G,$Y262)),"",INDEX('Sağ Bekler'!G:G,$Y262)),IF(ISBLANK(INDEX('Sol Bekler'!G:G,$Y262)),"",INDEX('Sol Bekler'!G:G,$Y262)),IF(ISBLANK(INDEX('Orta Saha'!G:G,$Y262)),"",INDEX('Orta Saha'!G:G,$Y262)),IF(ISBLANK(INDEX(Kanatlar!G:G,$Y262)),"",INDEX(Kanatlar!G:G,$Y262)),IF(ISBLANK(INDEX(Forvetler!G:G,$Y262)),"",INDEX(Forvetler!G:G,$Y262))))</f>
        <v/>
      </c>
      <c r="H262" s="3" t="str">
        <f ca="1">IF($X262="","",CHOOSE($X262,IF(ISBLANK(INDEX(Kaleciler!H:H,$Y262)),"",INDEX(Kaleciler!H:H,$Y262)),IF(ISBLANK(INDEX(Stoperler!H:H,$Y262)),"",INDEX(Stoperler!H:H,$Y262)),IF(ISBLANK(INDEX('Sağ Bekler'!H:H,$Y262)),"",INDEX('Sağ Bekler'!H:H,$Y262)),IF(ISBLANK(INDEX('Sol Bekler'!H:H,$Y262)),"",INDEX('Sol Bekler'!H:H,$Y262)),IF(ISBLANK(INDEX('Orta Saha'!H:H,$Y262)),"",INDEX('Orta Saha'!H:H,$Y262)),IF(ISBLANK(INDEX(Kanatlar!H:H,$Y262)),"",INDEX(Kanatlar!H:H,$Y262)),IF(ISBLANK(INDEX(Forvetler!H:H,$Y262)),"",INDEX(Forvetler!H:H,$Y262))))</f>
        <v/>
      </c>
      <c r="I262" s="4" t="str">
        <f ca="1">IF($X262="","",CHOOSE($X262,IF(ISBLANK(INDEX(Kaleciler!I:I,$Y262)),"",INDEX(Kaleciler!I:I,$Y262)),IF(ISBLANK(INDEX(Stoperler!I:I,$Y262)),"",INDEX(Stoperler!I:I,$Y262)),IF(ISBLANK(INDEX('Sağ Bekler'!I:I,$Y262)),"",INDEX('Sağ Bekler'!I:I,$Y262)),IF(ISBLANK(INDEX('Sol Bekler'!I:I,$Y262)),"",INDEX('Sol Bekler'!I:I,$Y262)),IF(ISBLANK(INDEX('Orta Saha'!I:I,$Y262)),"",INDEX('Orta Saha'!I:I,$Y262)),IF(ISBLANK(INDEX(Kanatlar!I:I,$Y262)),"",INDEX(Kanatlar!I:I,$Y262)),IF(ISBLANK(INDEX(Forvetler!I:I,$Y262)),"",INDEX(Forvetler!I:I,$Y262))))</f>
        <v/>
      </c>
      <c r="J262" s="4" t="str">
        <f ca="1">IF($X262="","",CHOOSE($X262,IF(ISBLANK(INDEX(Kaleciler!J:J,$Y262)),"",INDEX(Kaleciler!J:J,$Y262)),IF(ISBLANK(INDEX(Stoperler!J:J,$Y262)),"",INDEX(Stoperler!J:J,$Y262)),IF(ISBLANK(INDEX('Sağ Bekler'!J:J,$Y262)),"",INDEX('Sağ Bekler'!J:J,$Y262)),IF(ISBLANK(INDEX('Sol Bekler'!J:J,$Y262)),"",INDEX('Sol Bekler'!J:J,$Y262)),IF(ISBLANK(INDEX('Orta Saha'!J:J,$Y262)),"",INDEX('Orta Saha'!J:J,$Y262)),IF(ISBLANK(INDEX(Kanatlar!J:J,$Y262)),"",INDEX(Kanatlar!J:J,$Y262)),IF(ISBLANK(INDEX(Forvetler!J:J,$Y262)),"",INDEX(Forvetler!J:J,$Y262))))</f>
        <v/>
      </c>
      <c r="K262" s="2" t="str">
        <f ca="1">IF($X262="","",CHOOSE($X262,IF(ISBLANK(INDEX(Kaleciler!K:K,$Y262)),"",INDEX(Kaleciler!K:K,$Y262)),IF(ISBLANK(INDEX(Stoperler!K:K,$Y262)),"",INDEX(Stoperler!K:K,$Y262)),IF(ISBLANK(INDEX('Sağ Bekler'!K:K,$Y262)),"",INDEX('Sağ Bekler'!K:K,$Y262)),IF(ISBLANK(INDEX('Sol Bekler'!K:K,$Y262)),"",INDEX('Sol Bekler'!K:K,$Y262)),IF(ISBLANK(INDEX('Orta Saha'!K:K,$Y262)),"",INDEX('Orta Saha'!K:K,$Y262)),IF(ISBLANK(INDEX(Kanatlar!K:K,$Y262)),"",INDEX(Kanatlar!K:K,$Y262)),IF(ISBLANK(INDEX(Forvetler!K:K,$Y262)),"",INDEX(Forvetler!K:K,$Y262))))</f>
        <v/>
      </c>
      <c r="L262" s="2" t="str">
        <f ca="1">IF($X262="","",CHOOSE($X262,IF(ISBLANK(INDEX(Kaleciler!L:L,$Y262)),"",INDEX(Kaleciler!L:L,$Y262)),IF(ISBLANK(INDEX(Stoperler!L:L,$Y262)),"",INDEX(Stoperler!L:L,$Y262)),IF(ISBLANK(INDEX('Sağ Bekler'!L:L,$Y262)),"",INDEX('Sağ Bekler'!L:L,$Y262)),IF(ISBLANK(INDEX('Sol Bekler'!L:L,$Y262)),"",INDEX('Sol Bekler'!L:L,$Y262)),IF(ISBLANK(INDEX('Orta Saha'!L:L,$Y262)),"",INDEX('Orta Saha'!L:L,$Y262)),IF(ISBLANK(INDEX(Kanatlar!L:L,$Y262)),"",INDEX(Kanatlar!L:L,$Y262)),IF(ISBLANK(INDEX(Forvetler!L:L,$Y262)),"",INDEX(Forvetler!L:L,$Y262))))</f>
        <v/>
      </c>
      <c r="M262" s="2" t="str">
        <f ca="1">IF($X262="","",CHOOSE($X262,IF(ISBLANK(INDEX(Kaleciler!M:M,$Y262)),"",INDEX(Kaleciler!M:M,$Y262)),IF(ISBLANK(INDEX(Stoperler!M:M,$Y262)),"",INDEX(Stoperler!M:M,$Y262)),IF(ISBLANK(INDEX('Sağ Bekler'!M:M,$Y262)),"",INDEX('Sağ Bekler'!M:M,$Y262)),IF(ISBLANK(INDEX('Sol Bekler'!M:M,$Y262)),"",INDEX('Sol Bekler'!M:M,$Y262)),IF(ISBLANK(INDEX('Orta Saha'!M:M,$Y262)),"",INDEX('Orta Saha'!M:M,$Y262)),IF(ISBLANK(INDEX(Kanatlar!M:M,$Y262)),"",INDEX(Kanatlar!M:M,$Y262)),IF(ISBLANK(INDEX(Forvetler!M:M,$Y262)),"",INDEX(Forvetler!M:M,$Y262))))</f>
        <v/>
      </c>
      <c r="N262" s="2" t="str">
        <f ca="1">IF($X262="","",CHOOSE($X262,IF(ISBLANK(INDEX(Kaleciler!N:N,$Y262)),"",INDEX(Kaleciler!N:N,$Y262)),IF(ISBLANK(INDEX(Stoperler!N:N,$Y262)),"",INDEX(Stoperler!N:N,$Y262)),IF(ISBLANK(INDEX('Sağ Bekler'!N:N,$Y262)),"",INDEX('Sağ Bekler'!N:N,$Y262)),IF(ISBLANK(INDEX('Sol Bekler'!N:N,$Y262)),"",INDEX('Sol Bekler'!N:N,$Y262)),IF(ISBLANK(INDEX('Orta Saha'!N:N,$Y262)),"",INDEX('Orta Saha'!N:N,$Y262)),IF(ISBLANK(INDEX(Kanatlar!N:N,$Y262)),"",INDEX(Kanatlar!N:N,$Y262)),IF(ISBLANK(INDEX(Forvetler!N:N,$Y262)),"",INDEX(Forvetler!N:N,$Y262))))</f>
        <v/>
      </c>
      <c r="O262" s="2" t="str">
        <f ca="1">IF($X262="","",CHOOSE($X262,IF(ISBLANK(INDEX(Kaleciler!O:O,$Y262)),"",INDEX(Kaleciler!O:O,$Y262)),IF(ISBLANK(INDEX(Stoperler!O:O,$Y262)),"",INDEX(Stoperler!O:O,$Y262)),IF(ISBLANK(INDEX('Sağ Bekler'!O:O,$Y262)),"",INDEX('Sağ Bekler'!O:O,$Y262)),IF(ISBLANK(INDEX('Sol Bekler'!O:O,$Y262)),"",INDEX('Sol Bekler'!O:O,$Y262)),IF(ISBLANK(INDEX('Orta Saha'!O:O,$Y262)),"",INDEX('Orta Saha'!O:O,$Y262)),IF(ISBLANK(INDEX(Kanatlar!O:O,$Y262)),"",INDEX(Kanatlar!O:O,$Y262)),IF(ISBLANK(INDEX(Forvetler!O:O,$Y262)),"",INDEX(Forvetler!O:O,$Y262))))</f>
        <v/>
      </c>
      <c r="P262" s="2" t="str">
        <f ca="1">IF($X262="","",CHOOSE($X262,IF(ISBLANK(INDEX(Kaleciler!P:P,$Y262)),"",INDEX(Kaleciler!P:P,$Y262)),IF(ISBLANK(INDEX(Stoperler!P:P,$Y262)),"",INDEX(Stoperler!P:P,$Y262)),IF(ISBLANK(INDEX('Sağ Bekler'!P:P,$Y262)),"",INDEX('Sağ Bekler'!P:P,$Y262)),IF(ISBLANK(INDEX('Sol Bekler'!P:P,$Y262)),"",INDEX('Sol Bekler'!P:P,$Y262)),IF(ISBLANK(INDEX('Orta Saha'!P:P,$Y262)),"",INDEX('Orta Saha'!P:P,$Y262)),IF(ISBLANK(INDEX(Kanatlar!P:P,$Y262)),"",INDEX(Kanatlar!P:P,$Y262)),IF(ISBLANK(INDEX(Forvetler!P:P,$Y262)),"",INDEX(Forvetler!P:P,$Y262))))</f>
        <v/>
      </c>
      <c r="Q262" s="3" t="str">
        <f ca="1">IF($X262="","",CHOOSE($X262,IF(ISBLANK(INDEX(Kaleciler!Q:Q,$Y262)),"",INDEX(Kaleciler!Q:Q,$Y262)),IF(ISBLANK(INDEX(Stoperler!Q:Q,$Y262)),"",INDEX(Stoperler!Q:Q,$Y262)),IF(ISBLANK(INDEX('Sağ Bekler'!Q:Q,$Y262)),"",INDEX('Sağ Bekler'!Q:Q,$Y262)),IF(ISBLANK(INDEX('Sol Bekler'!Q:Q,$Y262)),"",INDEX('Sol Bekler'!Q:Q,$Y262)),IF(ISBLANK(INDEX('Orta Saha'!Q:Q,$Y262)),"",INDEX('Orta Saha'!Q:Q,$Y262)),IF(ISBLANK(INDEX(Kanatlar!Q:Q,$Y262)),"",INDEX(Kanatlar!Q:Q,$Y262)),IF(ISBLANK(INDEX(Forvetler!Q:Q,$Y262)),"",INDEX(Forvetler!Q:Q,$Y262))))</f>
        <v/>
      </c>
      <c r="R262" s="4" t="str">
        <f ca="1">IF($X262="","",CHOOSE($X262,IF(ISBLANK(INDEX(Kaleciler!R:R,$Y262)),"",INDEX(Kaleciler!R:R,$Y262)),IF(ISBLANK(INDEX(Stoperler!R:R,$Y262)),"",INDEX(Stoperler!R:R,$Y262)),IF(ISBLANK(INDEX('Sağ Bekler'!R:R,$Y262)),"",INDEX('Sağ Bekler'!R:R,$Y262)),IF(ISBLANK(INDEX('Sol Bekler'!R:R,$Y262)),"",INDEX('Sol Bekler'!R:R,$Y262)),IF(ISBLANK(INDEX('Orta Saha'!R:R,$Y262)),"",INDEX('Orta Saha'!R:R,$Y262)),IF(ISBLANK(INDEX(Kanatlar!R:R,$Y262)),"",INDEX(Kanatlar!R:R,$Y262)),IF(ISBLANK(INDEX(Forvetler!R:R,$Y262)),"",INDEX(Forvetler!R:R,$Y262))))</f>
        <v/>
      </c>
      <c r="S262" s="2" t="str">
        <f ca="1">IF($X262="","",CHOOSE($X262,IF(ISBLANK(INDEX(Kaleciler!S:S,$Y262)),"",INDEX(Kaleciler!S:S,$Y262)),IF(ISBLANK(INDEX(Stoperler!S:S,$Y262)),"",INDEX(Stoperler!S:S,$Y262)),IF(ISBLANK(INDEX('Sağ Bekler'!S:S,$Y262)),"",INDEX('Sağ Bekler'!S:S,$Y262)),IF(ISBLANK(INDEX('Sol Bekler'!S:S,$Y262)),"",INDEX('Sol Bekler'!S:S,$Y262)),IF(ISBLANK(INDEX('Orta Saha'!S:S,$Y262)),"",INDEX('Orta Saha'!S:S,$Y262)),IF(ISBLANK(INDEX(Kanatlar!S:S,$Y262)),"",INDEX(Kanatlar!S:S,$Y262)),IF(ISBLANK(INDEX(Forvetler!S:S,$Y262)),"",INDEX(Forvetler!S:S,$Y262))))</f>
        <v/>
      </c>
      <c r="T262" s="3" t="str">
        <f ca="1">IF($X262="","",CHOOSE($X262,IF(ISBLANK(INDEX(Kaleciler!T:T,$Y262)),"",INDEX(Kaleciler!T:T,$Y262)),IF(ISBLANK(INDEX(Stoperler!T:T,$Y262)),"",INDEX(Stoperler!T:T,$Y262)),IF(ISBLANK(INDEX('Sağ Bekler'!T:T,$Y262)),"",INDEX('Sağ Bekler'!T:T,$Y262)),IF(ISBLANK(INDEX('Sol Bekler'!T:T,$Y262)),"",INDEX('Sol Bekler'!T:T,$Y262)),IF(ISBLANK(INDEX('Orta Saha'!T:T,$Y262)),"",INDEX('Orta Saha'!T:T,$Y262)),IF(ISBLANK(INDEX(Kanatlar!T:T,$Y262)),"",INDEX(Kanatlar!T:T,$Y262)),IF(ISBLANK(INDEX(Forvetler!T:T,$Y262)),"",INDEX(Forvetler!T:T,$Y262))))</f>
        <v/>
      </c>
      <c r="U262">
        <v>3</v>
      </c>
      <c r="V262">
        <v>62</v>
      </c>
      <c r="W262" t="str">
        <f ca="1">IF(AND('Sağ Bekler'!$B$62&lt;&gt;"",'Sağ Bekler'!$I$62&gt;0,'Sağ Bekler'!$I$62&lt;=TODAY()+365),COUNT($W$3:W261)+1,"")</f>
        <v/>
      </c>
      <c r="X262" t="str">
        <f ca="1">IFERROR(INDEX($U$4:$U$703,MATCH(ROWS($X$4:X262),$W$4:$W$703,0)),"")</f>
        <v/>
      </c>
      <c r="Y262" t="str">
        <f ca="1">IFERROR(INDEX($V$4:$V$703,MATCH(ROWS($Y$4:Y262),$W$4:$W$703,0)),"")</f>
        <v/>
      </c>
    </row>
    <row r="263" spans="1:25" x14ac:dyDescent="0.2">
      <c r="A263" s="2" t="str">
        <f ca="1">IF($X263="","",CHOOSE($X263,IF(ISBLANK(INDEX(Kaleciler!A:A,$Y263)),"",INDEX(Kaleciler!A:A,$Y263)),IF(ISBLANK(INDEX(Stoperler!A:A,$Y263)),"",INDEX(Stoperler!A:A,$Y263)),IF(ISBLANK(INDEX('Sağ Bekler'!A:A,$Y263)),"",INDEX('Sağ Bekler'!A:A,$Y263)),IF(ISBLANK(INDEX('Sol Bekler'!A:A,$Y263)),"",INDEX('Sol Bekler'!A:A,$Y263)),IF(ISBLANK(INDEX('Orta Saha'!A:A,$Y263)),"",INDEX('Orta Saha'!A:A,$Y263)),IF(ISBLANK(INDEX(Kanatlar!A:A,$Y263)),"",INDEX(Kanatlar!A:A,$Y263)),IF(ISBLANK(INDEX(Forvetler!A:A,$Y263)),"",INDEX(Forvetler!A:A,$Y263))))</f>
        <v/>
      </c>
      <c r="B263" s="3" t="str">
        <f ca="1">IF($X263="","",CHOOSE($X263,IF(ISBLANK(INDEX(Kaleciler!B:B,$Y263)),"",INDEX(Kaleciler!B:B,$Y263)),IF(ISBLANK(INDEX(Stoperler!B:B,$Y263)),"",INDEX(Stoperler!B:B,$Y263)),IF(ISBLANK(INDEX('Sağ Bekler'!B:B,$Y263)),"",INDEX('Sağ Bekler'!B:B,$Y263)),IF(ISBLANK(INDEX('Sol Bekler'!B:B,$Y263)),"",INDEX('Sol Bekler'!B:B,$Y263)),IF(ISBLANK(INDEX('Orta Saha'!B:B,$Y263)),"",INDEX('Orta Saha'!B:B,$Y263)),IF(ISBLANK(INDEX(Kanatlar!B:B,$Y263)),"",INDEX(Kanatlar!B:B,$Y263)),IF(ISBLANK(INDEX(Forvetler!B:B,$Y263)),"",INDEX(Forvetler!B:B,$Y263))))</f>
        <v/>
      </c>
      <c r="C263" s="4" t="str">
        <f ca="1">IF($X263="","",CHOOSE($X263,IF(ISBLANK(INDEX(Kaleciler!C:C,$Y263)),"",INDEX(Kaleciler!C:C,$Y263)),IF(ISBLANK(INDEX(Stoperler!C:C,$Y263)),"",INDEX(Stoperler!C:C,$Y263)),IF(ISBLANK(INDEX('Sağ Bekler'!C:C,$Y263)),"",INDEX('Sağ Bekler'!C:C,$Y263)),IF(ISBLANK(INDEX('Sol Bekler'!C:C,$Y263)),"",INDEX('Sol Bekler'!C:C,$Y263)),IF(ISBLANK(INDEX('Orta Saha'!C:C,$Y263)),"",INDEX('Orta Saha'!C:C,$Y263)),IF(ISBLANK(INDEX(Kanatlar!C:C,$Y263)),"",INDEX(Kanatlar!C:C,$Y263)),IF(ISBLANK(INDEX(Forvetler!C:C,$Y263)),"",INDEX(Forvetler!C:C,$Y263))))</f>
        <v/>
      </c>
      <c r="D263" s="2" t="str">
        <f ca="1">IF($X263="","",CHOOSE($X263,IF(ISBLANK(INDEX(Kaleciler!D:D,$Y263)),"",INDEX(Kaleciler!D:D,$Y263)),IF(ISBLANK(INDEX(Stoperler!D:D,$Y263)),"",INDEX(Stoperler!D:D,$Y263)),IF(ISBLANK(INDEX('Sağ Bekler'!D:D,$Y263)),"",INDEX('Sağ Bekler'!D:D,$Y263)),IF(ISBLANK(INDEX('Sol Bekler'!D:D,$Y263)),"",INDEX('Sol Bekler'!D:D,$Y263)),IF(ISBLANK(INDEX('Orta Saha'!D:D,$Y263)),"",INDEX('Orta Saha'!D:D,$Y263)),IF(ISBLANK(INDEX(Kanatlar!D:D,$Y263)),"",INDEX(Kanatlar!D:D,$Y263)),IF(ISBLANK(INDEX(Forvetler!D:D,$Y263)),"",INDEX(Forvetler!D:D,$Y263))))</f>
        <v/>
      </c>
      <c r="E263" s="3" t="str">
        <f ca="1">IF($X263="","",CHOOSE($X263,IF(ISBLANK(INDEX(Kaleciler!E:E,$Y263)),"",INDEX(Kaleciler!E:E,$Y263)),IF(ISBLANK(INDEX(Stoperler!E:E,$Y263)),"",INDEX(Stoperler!E:E,$Y263)),IF(ISBLANK(INDEX('Sağ Bekler'!E:E,$Y263)),"",INDEX('Sağ Bekler'!E:E,$Y263)),IF(ISBLANK(INDEX('Sol Bekler'!E:E,$Y263)),"",INDEX('Sol Bekler'!E:E,$Y263)),IF(ISBLANK(INDEX('Orta Saha'!E:E,$Y263)),"",INDEX('Orta Saha'!E:E,$Y263)),IF(ISBLANK(INDEX(Kanatlar!E:E,$Y263)),"",INDEX(Kanatlar!E:E,$Y263)),IF(ISBLANK(INDEX(Forvetler!E:E,$Y263)),"",INDEX(Forvetler!E:E,$Y263))))</f>
        <v/>
      </c>
      <c r="F263" s="3" t="str">
        <f ca="1">IF($X263="","",CHOOSE($X263,IF(ISBLANK(INDEX(Kaleciler!F:F,$Y263)),"",INDEX(Kaleciler!F:F,$Y263)),IF(ISBLANK(INDEX(Stoperler!F:F,$Y263)),"",INDEX(Stoperler!F:F,$Y263)),IF(ISBLANK(INDEX('Sağ Bekler'!F:F,$Y263)),"",INDEX('Sağ Bekler'!F:F,$Y263)),IF(ISBLANK(INDEX('Sol Bekler'!F:F,$Y263)),"",INDEX('Sol Bekler'!F:F,$Y263)),IF(ISBLANK(INDEX('Orta Saha'!F:F,$Y263)),"",INDEX('Orta Saha'!F:F,$Y263)),IF(ISBLANK(INDEX(Kanatlar!F:F,$Y263)),"",INDEX(Kanatlar!F:F,$Y263)),IF(ISBLANK(INDEX(Forvetler!F:F,$Y263)),"",INDEX(Forvetler!F:F,$Y263))))</f>
        <v/>
      </c>
      <c r="G263" s="3" t="str">
        <f ca="1">IF($X263="","",CHOOSE($X263,IF(ISBLANK(INDEX(Kaleciler!G:G,$Y263)),"",INDEX(Kaleciler!G:G,$Y263)),IF(ISBLANK(INDEX(Stoperler!G:G,$Y263)),"",INDEX(Stoperler!G:G,$Y263)),IF(ISBLANK(INDEX('Sağ Bekler'!G:G,$Y263)),"",INDEX('Sağ Bekler'!G:G,$Y263)),IF(ISBLANK(INDEX('Sol Bekler'!G:G,$Y263)),"",INDEX('Sol Bekler'!G:G,$Y263)),IF(ISBLANK(INDEX('Orta Saha'!G:G,$Y263)),"",INDEX('Orta Saha'!G:G,$Y263)),IF(ISBLANK(INDEX(Kanatlar!G:G,$Y263)),"",INDEX(Kanatlar!G:G,$Y263)),IF(ISBLANK(INDEX(Forvetler!G:G,$Y263)),"",INDEX(Forvetler!G:G,$Y263))))</f>
        <v/>
      </c>
      <c r="H263" s="3" t="str">
        <f ca="1">IF($X263="","",CHOOSE($X263,IF(ISBLANK(INDEX(Kaleciler!H:H,$Y263)),"",INDEX(Kaleciler!H:H,$Y263)),IF(ISBLANK(INDEX(Stoperler!H:H,$Y263)),"",INDEX(Stoperler!H:H,$Y263)),IF(ISBLANK(INDEX('Sağ Bekler'!H:H,$Y263)),"",INDEX('Sağ Bekler'!H:H,$Y263)),IF(ISBLANK(INDEX('Sol Bekler'!H:H,$Y263)),"",INDEX('Sol Bekler'!H:H,$Y263)),IF(ISBLANK(INDEX('Orta Saha'!H:H,$Y263)),"",INDEX('Orta Saha'!H:H,$Y263)),IF(ISBLANK(INDEX(Kanatlar!H:H,$Y263)),"",INDEX(Kanatlar!H:H,$Y263)),IF(ISBLANK(INDEX(Forvetler!H:H,$Y263)),"",INDEX(Forvetler!H:H,$Y263))))</f>
        <v/>
      </c>
      <c r="I263" s="4" t="str">
        <f ca="1">IF($X263="","",CHOOSE($X263,IF(ISBLANK(INDEX(Kaleciler!I:I,$Y263)),"",INDEX(Kaleciler!I:I,$Y263)),IF(ISBLANK(INDEX(Stoperler!I:I,$Y263)),"",INDEX(Stoperler!I:I,$Y263)),IF(ISBLANK(INDEX('Sağ Bekler'!I:I,$Y263)),"",INDEX('Sağ Bekler'!I:I,$Y263)),IF(ISBLANK(INDEX('Sol Bekler'!I:I,$Y263)),"",INDEX('Sol Bekler'!I:I,$Y263)),IF(ISBLANK(INDEX('Orta Saha'!I:I,$Y263)),"",INDEX('Orta Saha'!I:I,$Y263)),IF(ISBLANK(INDEX(Kanatlar!I:I,$Y263)),"",INDEX(Kanatlar!I:I,$Y263)),IF(ISBLANK(INDEX(Forvetler!I:I,$Y263)),"",INDEX(Forvetler!I:I,$Y263))))</f>
        <v/>
      </c>
      <c r="J263" s="4" t="str">
        <f ca="1">IF($X263="","",CHOOSE($X263,IF(ISBLANK(INDEX(Kaleciler!J:J,$Y263)),"",INDEX(Kaleciler!J:J,$Y263)),IF(ISBLANK(INDEX(Stoperler!J:J,$Y263)),"",INDEX(Stoperler!J:J,$Y263)),IF(ISBLANK(INDEX('Sağ Bekler'!J:J,$Y263)),"",INDEX('Sağ Bekler'!J:J,$Y263)),IF(ISBLANK(INDEX('Sol Bekler'!J:J,$Y263)),"",INDEX('Sol Bekler'!J:J,$Y263)),IF(ISBLANK(INDEX('Orta Saha'!J:J,$Y263)),"",INDEX('Orta Saha'!J:J,$Y263)),IF(ISBLANK(INDEX(Kanatlar!J:J,$Y263)),"",INDEX(Kanatlar!J:J,$Y263)),IF(ISBLANK(INDEX(Forvetler!J:J,$Y263)),"",INDEX(Forvetler!J:J,$Y263))))</f>
        <v/>
      </c>
      <c r="K263" s="2" t="str">
        <f ca="1">IF($X263="","",CHOOSE($X263,IF(ISBLANK(INDEX(Kaleciler!K:K,$Y263)),"",INDEX(Kaleciler!K:K,$Y263)),IF(ISBLANK(INDEX(Stoperler!K:K,$Y263)),"",INDEX(Stoperler!K:K,$Y263)),IF(ISBLANK(INDEX('Sağ Bekler'!K:K,$Y263)),"",INDEX('Sağ Bekler'!K:K,$Y263)),IF(ISBLANK(INDEX('Sol Bekler'!K:K,$Y263)),"",INDEX('Sol Bekler'!K:K,$Y263)),IF(ISBLANK(INDEX('Orta Saha'!K:K,$Y263)),"",INDEX('Orta Saha'!K:K,$Y263)),IF(ISBLANK(INDEX(Kanatlar!K:K,$Y263)),"",INDEX(Kanatlar!K:K,$Y263)),IF(ISBLANK(INDEX(Forvetler!K:K,$Y263)),"",INDEX(Forvetler!K:K,$Y263))))</f>
        <v/>
      </c>
      <c r="L263" s="2" t="str">
        <f ca="1">IF($X263="","",CHOOSE($X263,IF(ISBLANK(INDEX(Kaleciler!L:L,$Y263)),"",INDEX(Kaleciler!L:L,$Y263)),IF(ISBLANK(INDEX(Stoperler!L:L,$Y263)),"",INDEX(Stoperler!L:L,$Y263)),IF(ISBLANK(INDEX('Sağ Bekler'!L:L,$Y263)),"",INDEX('Sağ Bekler'!L:L,$Y263)),IF(ISBLANK(INDEX('Sol Bekler'!L:L,$Y263)),"",INDEX('Sol Bekler'!L:L,$Y263)),IF(ISBLANK(INDEX('Orta Saha'!L:L,$Y263)),"",INDEX('Orta Saha'!L:L,$Y263)),IF(ISBLANK(INDEX(Kanatlar!L:L,$Y263)),"",INDEX(Kanatlar!L:L,$Y263)),IF(ISBLANK(INDEX(Forvetler!L:L,$Y263)),"",INDEX(Forvetler!L:L,$Y263))))</f>
        <v/>
      </c>
      <c r="M263" s="2" t="str">
        <f ca="1">IF($X263="","",CHOOSE($X263,IF(ISBLANK(INDEX(Kaleciler!M:M,$Y263)),"",INDEX(Kaleciler!M:M,$Y263)),IF(ISBLANK(INDEX(Stoperler!M:M,$Y263)),"",INDEX(Stoperler!M:M,$Y263)),IF(ISBLANK(INDEX('Sağ Bekler'!M:M,$Y263)),"",INDEX('Sağ Bekler'!M:M,$Y263)),IF(ISBLANK(INDEX('Sol Bekler'!M:M,$Y263)),"",INDEX('Sol Bekler'!M:M,$Y263)),IF(ISBLANK(INDEX('Orta Saha'!M:M,$Y263)),"",INDEX('Orta Saha'!M:M,$Y263)),IF(ISBLANK(INDEX(Kanatlar!M:M,$Y263)),"",INDEX(Kanatlar!M:M,$Y263)),IF(ISBLANK(INDEX(Forvetler!M:M,$Y263)),"",INDEX(Forvetler!M:M,$Y263))))</f>
        <v/>
      </c>
      <c r="N263" s="2" t="str">
        <f ca="1">IF($X263="","",CHOOSE($X263,IF(ISBLANK(INDEX(Kaleciler!N:N,$Y263)),"",INDEX(Kaleciler!N:N,$Y263)),IF(ISBLANK(INDEX(Stoperler!N:N,$Y263)),"",INDEX(Stoperler!N:N,$Y263)),IF(ISBLANK(INDEX('Sağ Bekler'!N:N,$Y263)),"",INDEX('Sağ Bekler'!N:N,$Y263)),IF(ISBLANK(INDEX('Sol Bekler'!N:N,$Y263)),"",INDEX('Sol Bekler'!N:N,$Y263)),IF(ISBLANK(INDEX('Orta Saha'!N:N,$Y263)),"",INDEX('Orta Saha'!N:N,$Y263)),IF(ISBLANK(INDEX(Kanatlar!N:N,$Y263)),"",INDEX(Kanatlar!N:N,$Y263)),IF(ISBLANK(INDEX(Forvetler!N:N,$Y263)),"",INDEX(Forvetler!N:N,$Y263))))</f>
        <v/>
      </c>
      <c r="O263" s="2" t="str">
        <f ca="1">IF($X263="","",CHOOSE($X263,IF(ISBLANK(INDEX(Kaleciler!O:O,$Y263)),"",INDEX(Kaleciler!O:O,$Y263)),IF(ISBLANK(INDEX(Stoperler!O:O,$Y263)),"",INDEX(Stoperler!O:O,$Y263)),IF(ISBLANK(INDEX('Sağ Bekler'!O:O,$Y263)),"",INDEX('Sağ Bekler'!O:O,$Y263)),IF(ISBLANK(INDEX('Sol Bekler'!O:O,$Y263)),"",INDEX('Sol Bekler'!O:O,$Y263)),IF(ISBLANK(INDEX('Orta Saha'!O:O,$Y263)),"",INDEX('Orta Saha'!O:O,$Y263)),IF(ISBLANK(INDEX(Kanatlar!O:O,$Y263)),"",INDEX(Kanatlar!O:O,$Y263)),IF(ISBLANK(INDEX(Forvetler!O:O,$Y263)),"",INDEX(Forvetler!O:O,$Y263))))</f>
        <v/>
      </c>
      <c r="P263" s="2" t="str">
        <f ca="1">IF($X263="","",CHOOSE($X263,IF(ISBLANK(INDEX(Kaleciler!P:P,$Y263)),"",INDEX(Kaleciler!P:P,$Y263)),IF(ISBLANK(INDEX(Stoperler!P:P,$Y263)),"",INDEX(Stoperler!P:P,$Y263)),IF(ISBLANK(INDEX('Sağ Bekler'!P:P,$Y263)),"",INDEX('Sağ Bekler'!P:P,$Y263)),IF(ISBLANK(INDEX('Sol Bekler'!P:P,$Y263)),"",INDEX('Sol Bekler'!P:P,$Y263)),IF(ISBLANK(INDEX('Orta Saha'!P:P,$Y263)),"",INDEX('Orta Saha'!P:P,$Y263)),IF(ISBLANK(INDEX(Kanatlar!P:P,$Y263)),"",INDEX(Kanatlar!P:P,$Y263)),IF(ISBLANK(INDEX(Forvetler!P:P,$Y263)),"",INDEX(Forvetler!P:P,$Y263))))</f>
        <v/>
      </c>
      <c r="Q263" s="3" t="str">
        <f ca="1">IF($X263="","",CHOOSE($X263,IF(ISBLANK(INDEX(Kaleciler!Q:Q,$Y263)),"",INDEX(Kaleciler!Q:Q,$Y263)),IF(ISBLANK(INDEX(Stoperler!Q:Q,$Y263)),"",INDEX(Stoperler!Q:Q,$Y263)),IF(ISBLANK(INDEX('Sağ Bekler'!Q:Q,$Y263)),"",INDEX('Sağ Bekler'!Q:Q,$Y263)),IF(ISBLANK(INDEX('Sol Bekler'!Q:Q,$Y263)),"",INDEX('Sol Bekler'!Q:Q,$Y263)),IF(ISBLANK(INDEX('Orta Saha'!Q:Q,$Y263)),"",INDEX('Orta Saha'!Q:Q,$Y263)),IF(ISBLANK(INDEX(Kanatlar!Q:Q,$Y263)),"",INDEX(Kanatlar!Q:Q,$Y263)),IF(ISBLANK(INDEX(Forvetler!Q:Q,$Y263)),"",INDEX(Forvetler!Q:Q,$Y263))))</f>
        <v/>
      </c>
      <c r="R263" s="4" t="str">
        <f ca="1">IF($X263="","",CHOOSE($X263,IF(ISBLANK(INDEX(Kaleciler!R:R,$Y263)),"",INDEX(Kaleciler!R:R,$Y263)),IF(ISBLANK(INDEX(Stoperler!R:R,$Y263)),"",INDEX(Stoperler!R:R,$Y263)),IF(ISBLANK(INDEX('Sağ Bekler'!R:R,$Y263)),"",INDEX('Sağ Bekler'!R:R,$Y263)),IF(ISBLANK(INDEX('Sol Bekler'!R:R,$Y263)),"",INDEX('Sol Bekler'!R:R,$Y263)),IF(ISBLANK(INDEX('Orta Saha'!R:R,$Y263)),"",INDEX('Orta Saha'!R:R,$Y263)),IF(ISBLANK(INDEX(Kanatlar!R:R,$Y263)),"",INDEX(Kanatlar!R:R,$Y263)),IF(ISBLANK(INDEX(Forvetler!R:R,$Y263)),"",INDEX(Forvetler!R:R,$Y263))))</f>
        <v/>
      </c>
      <c r="S263" s="2" t="str">
        <f ca="1">IF($X263="","",CHOOSE($X263,IF(ISBLANK(INDEX(Kaleciler!S:S,$Y263)),"",INDEX(Kaleciler!S:S,$Y263)),IF(ISBLANK(INDEX(Stoperler!S:S,$Y263)),"",INDEX(Stoperler!S:S,$Y263)),IF(ISBLANK(INDEX('Sağ Bekler'!S:S,$Y263)),"",INDEX('Sağ Bekler'!S:S,$Y263)),IF(ISBLANK(INDEX('Sol Bekler'!S:S,$Y263)),"",INDEX('Sol Bekler'!S:S,$Y263)),IF(ISBLANK(INDEX('Orta Saha'!S:S,$Y263)),"",INDEX('Orta Saha'!S:S,$Y263)),IF(ISBLANK(INDEX(Kanatlar!S:S,$Y263)),"",INDEX(Kanatlar!S:S,$Y263)),IF(ISBLANK(INDEX(Forvetler!S:S,$Y263)),"",INDEX(Forvetler!S:S,$Y263))))</f>
        <v/>
      </c>
      <c r="T263" s="3" t="str">
        <f ca="1">IF($X263="","",CHOOSE($X263,IF(ISBLANK(INDEX(Kaleciler!T:T,$Y263)),"",INDEX(Kaleciler!T:T,$Y263)),IF(ISBLANK(INDEX(Stoperler!T:T,$Y263)),"",INDEX(Stoperler!T:T,$Y263)),IF(ISBLANK(INDEX('Sağ Bekler'!T:T,$Y263)),"",INDEX('Sağ Bekler'!T:T,$Y263)),IF(ISBLANK(INDEX('Sol Bekler'!T:T,$Y263)),"",INDEX('Sol Bekler'!T:T,$Y263)),IF(ISBLANK(INDEX('Orta Saha'!T:T,$Y263)),"",INDEX('Orta Saha'!T:T,$Y263)),IF(ISBLANK(INDEX(Kanatlar!T:T,$Y263)),"",INDEX(Kanatlar!T:T,$Y263)),IF(ISBLANK(INDEX(Forvetler!T:T,$Y263)),"",INDEX(Forvetler!T:T,$Y263))))</f>
        <v/>
      </c>
      <c r="U263">
        <v>3</v>
      </c>
      <c r="V263">
        <v>63</v>
      </c>
      <c r="W263" t="str">
        <f ca="1">IF(AND('Sağ Bekler'!$B$63&lt;&gt;"",'Sağ Bekler'!$I$63&gt;0,'Sağ Bekler'!$I$63&lt;=TODAY()+365),COUNT($W$3:W262)+1,"")</f>
        <v/>
      </c>
      <c r="X263" t="str">
        <f ca="1">IFERROR(INDEX($U$4:$U$703,MATCH(ROWS($X$4:X263),$W$4:$W$703,0)),"")</f>
        <v/>
      </c>
      <c r="Y263" t="str">
        <f ca="1">IFERROR(INDEX($V$4:$V$703,MATCH(ROWS($Y$4:Y263),$W$4:$W$703,0)),"")</f>
        <v/>
      </c>
    </row>
    <row r="264" spans="1:25" x14ac:dyDescent="0.2">
      <c r="A264" s="2" t="str">
        <f ca="1">IF($X264="","",CHOOSE($X264,IF(ISBLANK(INDEX(Kaleciler!A:A,$Y264)),"",INDEX(Kaleciler!A:A,$Y264)),IF(ISBLANK(INDEX(Stoperler!A:A,$Y264)),"",INDEX(Stoperler!A:A,$Y264)),IF(ISBLANK(INDEX('Sağ Bekler'!A:A,$Y264)),"",INDEX('Sağ Bekler'!A:A,$Y264)),IF(ISBLANK(INDEX('Sol Bekler'!A:A,$Y264)),"",INDEX('Sol Bekler'!A:A,$Y264)),IF(ISBLANK(INDEX('Orta Saha'!A:A,$Y264)),"",INDEX('Orta Saha'!A:A,$Y264)),IF(ISBLANK(INDEX(Kanatlar!A:A,$Y264)),"",INDEX(Kanatlar!A:A,$Y264)),IF(ISBLANK(INDEX(Forvetler!A:A,$Y264)),"",INDEX(Forvetler!A:A,$Y264))))</f>
        <v/>
      </c>
      <c r="B264" s="3" t="str">
        <f ca="1">IF($X264="","",CHOOSE($X264,IF(ISBLANK(INDEX(Kaleciler!B:B,$Y264)),"",INDEX(Kaleciler!B:B,$Y264)),IF(ISBLANK(INDEX(Stoperler!B:B,$Y264)),"",INDEX(Stoperler!B:B,$Y264)),IF(ISBLANK(INDEX('Sağ Bekler'!B:B,$Y264)),"",INDEX('Sağ Bekler'!B:B,$Y264)),IF(ISBLANK(INDEX('Sol Bekler'!B:B,$Y264)),"",INDEX('Sol Bekler'!B:B,$Y264)),IF(ISBLANK(INDEX('Orta Saha'!B:B,$Y264)),"",INDEX('Orta Saha'!B:B,$Y264)),IF(ISBLANK(INDEX(Kanatlar!B:B,$Y264)),"",INDEX(Kanatlar!B:B,$Y264)),IF(ISBLANK(INDEX(Forvetler!B:B,$Y264)),"",INDEX(Forvetler!B:B,$Y264))))</f>
        <v/>
      </c>
      <c r="C264" s="4" t="str">
        <f ca="1">IF($X264="","",CHOOSE($X264,IF(ISBLANK(INDEX(Kaleciler!C:C,$Y264)),"",INDEX(Kaleciler!C:C,$Y264)),IF(ISBLANK(INDEX(Stoperler!C:C,$Y264)),"",INDEX(Stoperler!C:C,$Y264)),IF(ISBLANK(INDEX('Sağ Bekler'!C:C,$Y264)),"",INDEX('Sağ Bekler'!C:C,$Y264)),IF(ISBLANK(INDEX('Sol Bekler'!C:C,$Y264)),"",INDEX('Sol Bekler'!C:C,$Y264)),IF(ISBLANK(INDEX('Orta Saha'!C:C,$Y264)),"",INDEX('Orta Saha'!C:C,$Y264)),IF(ISBLANK(INDEX(Kanatlar!C:C,$Y264)),"",INDEX(Kanatlar!C:C,$Y264)),IF(ISBLANK(INDEX(Forvetler!C:C,$Y264)),"",INDEX(Forvetler!C:C,$Y264))))</f>
        <v/>
      </c>
      <c r="D264" s="2" t="str">
        <f ca="1">IF($X264="","",CHOOSE($X264,IF(ISBLANK(INDEX(Kaleciler!D:D,$Y264)),"",INDEX(Kaleciler!D:D,$Y264)),IF(ISBLANK(INDEX(Stoperler!D:D,$Y264)),"",INDEX(Stoperler!D:D,$Y264)),IF(ISBLANK(INDEX('Sağ Bekler'!D:D,$Y264)),"",INDEX('Sağ Bekler'!D:D,$Y264)),IF(ISBLANK(INDEX('Sol Bekler'!D:D,$Y264)),"",INDEX('Sol Bekler'!D:D,$Y264)),IF(ISBLANK(INDEX('Orta Saha'!D:D,$Y264)),"",INDEX('Orta Saha'!D:D,$Y264)),IF(ISBLANK(INDEX(Kanatlar!D:D,$Y264)),"",INDEX(Kanatlar!D:D,$Y264)),IF(ISBLANK(INDEX(Forvetler!D:D,$Y264)),"",INDEX(Forvetler!D:D,$Y264))))</f>
        <v/>
      </c>
      <c r="E264" s="3" t="str">
        <f ca="1">IF($X264="","",CHOOSE($X264,IF(ISBLANK(INDEX(Kaleciler!E:E,$Y264)),"",INDEX(Kaleciler!E:E,$Y264)),IF(ISBLANK(INDEX(Stoperler!E:E,$Y264)),"",INDEX(Stoperler!E:E,$Y264)),IF(ISBLANK(INDEX('Sağ Bekler'!E:E,$Y264)),"",INDEX('Sağ Bekler'!E:E,$Y264)),IF(ISBLANK(INDEX('Sol Bekler'!E:E,$Y264)),"",INDEX('Sol Bekler'!E:E,$Y264)),IF(ISBLANK(INDEX('Orta Saha'!E:E,$Y264)),"",INDEX('Orta Saha'!E:E,$Y264)),IF(ISBLANK(INDEX(Kanatlar!E:E,$Y264)),"",INDEX(Kanatlar!E:E,$Y264)),IF(ISBLANK(INDEX(Forvetler!E:E,$Y264)),"",INDEX(Forvetler!E:E,$Y264))))</f>
        <v/>
      </c>
      <c r="F264" s="3" t="str">
        <f ca="1">IF($X264="","",CHOOSE($X264,IF(ISBLANK(INDEX(Kaleciler!F:F,$Y264)),"",INDEX(Kaleciler!F:F,$Y264)),IF(ISBLANK(INDEX(Stoperler!F:F,$Y264)),"",INDEX(Stoperler!F:F,$Y264)),IF(ISBLANK(INDEX('Sağ Bekler'!F:F,$Y264)),"",INDEX('Sağ Bekler'!F:F,$Y264)),IF(ISBLANK(INDEX('Sol Bekler'!F:F,$Y264)),"",INDEX('Sol Bekler'!F:F,$Y264)),IF(ISBLANK(INDEX('Orta Saha'!F:F,$Y264)),"",INDEX('Orta Saha'!F:F,$Y264)),IF(ISBLANK(INDEX(Kanatlar!F:F,$Y264)),"",INDEX(Kanatlar!F:F,$Y264)),IF(ISBLANK(INDEX(Forvetler!F:F,$Y264)),"",INDEX(Forvetler!F:F,$Y264))))</f>
        <v/>
      </c>
      <c r="G264" s="3" t="str">
        <f ca="1">IF($X264="","",CHOOSE($X264,IF(ISBLANK(INDEX(Kaleciler!G:G,$Y264)),"",INDEX(Kaleciler!G:G,$Y264)),IF(ISBLANK(INDEX(Stoperler!G:G,$Y264)),"",INDEX(Stoperler!G:G,$Y264)),IF(ISBLANK(INDEX('Sağ Bekler'!G:G,$Y264)),"",INDEX('Sağ Bekler'!G:G,$Y264)),IF(ISBLANK(INDEX('Sol Bekler'!G:G,$Y264)),"",INDEX('Sol Bekler'!G:G,$Y264)),IF(ISBLANK(INDEX('Orta Saha'!G:G,$Y264)),"",INDEX('Orta Saha'!G:G,$Y264)),IF(ISBLANK(INDEX(Kanatlar!G:G,$Y264)),"",INDEX(Kanatlar!G:G,$Y264)),IF(ISBLANK(INDEX(Forvetler!G:G,$Y264)),"",INDEX(Forvetler!G:G,$Y264))))</f>
        <v/>
      </c>
      <c r="H264" s="3" t="str">
        <f ca="1">IF($X264="","",CHOOSE($X264,IF(ISBLANK(INDEX(Kaleciler!H:H,$Y264)),"",INDEX(Kaleciler!H:H,$Y264)),IF(ISBLANK(INDEX(Stoperler!H:H,$Y264)),"",INDEX(Stoperler!H:H,$Y264)),IF(ISBLANK(INDEX('Sağ Bekler'!H:H,$Y264)),"",INDEX('Sağ Bekler'!H:H,$Y264)),IF(ISBLANK(INDEX('Sol Bekler'!H:H,$Y264)),"",INDEX('Sol Bekler'!H:H,$Y264)),IF(ISBLANK(INDEX('Orta Saha'!H:H,$Y264)),"",INDEX('Orta Saha'!H:H,$Y264)),IF(ISBLANK(INDEX(Kanatlar!H:H,$Y264)),"",INDEX(Kanatlar!H:H,$Y264)),IF(ISBLANK(INDEX(Forvetler!H:H,$Y264)),"",INDEX(Forvetler!H:H,$Y264))))</f>
        <v/>
      </c>
      <c r="I264" s="4" t="str">
        <f ca="1">IF($X264="","",CHOOSE($X264,IF(ISBLANK(INDEX(Kaleciler!I:I,$Y264)),"",INDEX(Kaleciler!I:I,$Y264)),IF(ISBLANK(INDEX(Stoperler!I:I,$Y264)),"",INDEX(Stoperler!I:I,$Y264)),IF(ISBLANK(INDEX('Sağ Bekler'!I:I,$Y264)),"",INDEX('Sağ Bekler'!I:I,$Y264)),IF(ISBLANK(INDEX('Sol Bekler'!I:I,$Y264)),"",INDEX('Sol Bekler'!I:I,$Y264)),IF(ISBLANK(INDEX('Orta Saha'!I:I,$Y264)),"",INDEX('Orta Saha'!I:I,$Y264)),IF(ISBLANK(INDEX(Kanatlar!I:I,$Y264)),"",INDEX(Kanatlar!I:I,$Y264)),IF(ISBLANK(INDEX(Forvetler!I:I,$Y264)),"",INDEX(Forvetler!I:I,$Y264))))</f>
        <v/>
      </c>
      <c r="J264" s="4" t="str">
        <f ca="1">IF($X264="","",CHOOSE($X264,IF(ISBLANK(INDEX(Kaleciler!J:J,$Y264)),"",INDEX(Kaleciler!J:J,$Y264)),IF(ISBLANK(INDEX(Stoperler!J:J,$Y264)),"",INDEX(Stoperler!J:J,$Y264)),IF(ISBLANK(INDEX('Sağ Bekler'!J:J,$Y264)),"",INDEX('Sağ Bekler'!J:J,$Y264)),IF(ISBLANK(INDEX('Sol Bekler'!J:J,$Y264)),"",INDEX('Sol Bekler'!J:J,$Y264)),IF(ISBLANK(INDEX('Orta Saha'!J:J,$Y264)),"",INDEX('Orta Saha'!J:J,$Y264)),IF(ISBLANK(INDEX(Kanatlar!J:J,$Y264)),"",INDEX(Kanatlar!J:J,$Y264)),IF(ISBLANK(INDEX(Forvetler!J:J,$Y264)),"",INDEX(Forvetler!J:J,$Y264))))</f>
        <v/>
      </c>
      <c r="K264" s="2" t="str">
        <f ca="1">IF($X264="","",CHOOSE($X264,IF(ISBLANK(INDEX(Kaleciler!K:K,$Y264)),"",INDEX(Kaleciler!K:K,$Y264)),IF(ISBLANK(INDEX(Stoperler!K:K,$Y264)),"",INDEX(Stoperler!K:K,$Y264)),IF(ISBLANK(INDEX('Sağ Bekler'!K:K,$Y264)),"",INDEX('Sağ Bekler'!K:K,$Y264)),IF(ISBLANK(INDEX('Sol Bekler'!K:K,$Y264)),"",INDEX('Sol Bekler'!K:K,$Y264)),IF(ISBLANK(INDEX('Orta Saha'!K:K,$Y264)),"",INDEX('Orta Saha'!K:K,$Y264)),IF(ISBLANK(INDEX(Kanatlar!K:K,$Y264)),"",INDEX(Kanatlar!K:K,$Y264)),IF(ISBLANK(INDEX(Forvetler!K:K,$Y264)),"",INDEX(Forvetler!K:K,$Y264))))</f>
        <v/>
      </c>
      <c r="L264" s="2" t="str">
        <f ca="1">IF($X264="","",CHOOSE($X264,IF(ISBLANK(INDEX(Kaleciler!L:L,$Y264)),"",INDEX(Kaleciler!L:L,$Y264)),IF(ISBLANK(INDEX(Stoperler!L:L,$Y264)),"",INDEX(Stoperler!L:L,$Y264)),IF(ISBLANK(INDEX('Sağ Bekler'!L:L,$Y264)),"",INDEX('Sağ Bekler'!L:L,$Y264)),IF(ISBLANK(INDEX('Sol Bekler'!L:L,$Y264)),"",INDEX('Sol Bekler'!L:L,$Y264)),IF(ISBLANK(INDEX('Orta Saha'!L:L,$Y264)),"",INDEX('Orta Saha'!L:L,$Y264)),IF(ISBLANK(INDEX(Kanatlar!L:L,$Y264)),"",INDEX(Kanatlar!L:L,$Y264)),IF(ISBLANK(INDEX(Forvetler!L:L,$Y264)),"",INDEX(Forvetler!L:L,$Y264))))</f>
        <v/>
      </c>
      <c r="M264" s="2" t="str">
        <f ca="1">IF($X264="","",CHOOSE($X264,IF(ISBLANK(INDEX(Kaleciler!M:M,$Y264)),"",INDEX(Kaleciler!M:M,$Y264)),IF(ISBLANK(INDEX(Stoperler!M:M,$Y264)),"",INDEX(Stoperler!M:M,$Y264)),IF(ISBLANK(INDEX('Sağ Bekler'!M:M,$Y264)),"",INDEX('Sağ Bekler'!M:M,$Y264)),IF(ISBLANK(INDEX('Sol Bekler'!M:M,$Y264)),"",INDEX('Sol Bekler'!M:M,$Y264)),IF(ISBLANK(INDEX('Orta Saha'!M:M,$Y264)),"",INDEX('Orta Saha'!M:M,$Y264)),IF(ISBLANK(INDEX(Kanatlar!M:M,$Y264)),"",INDEX(Kanatlar!M:M,$Y264)),IF(ISBLANK(INDEX(Forvetler!M:M,$Y264)),"",INDEX(Forvetler!M:M,$Y264))))</f>
        <v/>
      </c>
      <c r="N264" s="2" t="str">
        <f ca="1">IF($X264="","",CHOOSE($X264,IF(ISBLANK(INDEX(Kaleciler!N:N,$Y264)),"",INDEX(Kaleciler!N:N,$Y264)),IF(ISBLANK(INDEX(Stoperler!N:N,$Y264)),"",INDEX(Stoperler!N:N,$Y264)),IF(ISBLANK(INDEX('Sağ Bekler'!N:N,$Y264)),"",INDEX('Sağ Bekler'!N:N,$Y264)),IF(ISBLANK(INDEX('Sol Bekler'!N:N,$Y264)),"",INDEX('Sol Bekler'!N:N,$Y264)),IF(ISBLANK(INDEX('Orta Saha'!N:N,$Y264)),"",INDEX('Orta Saha'!N:N,$Y264)),IF(ISBLANK(INDEX(Kanatlar!N:N,$Y264)),"",INDEX(Kanatlar!N:N,$Y264)),IF(ISBLANK(INDEX(Forvetler!N:N,$Y264)),"",INDEX(Forvetler!N:N,$Y264))))</f>
        <v/>
      </c>
      <c r="O264" s="2" t="str">
        <f ca="1">IF($X264="","",CHOOSE($X264,IF(ISBLANK(INDEX(Kaleciler!O:O,$Y264)),"",INDEX(Kaleciler!O:O,$Y264)),IF(ISBLANK(INDEX(Stoperler!O:O,$Y264)),"",INDEX(Stoperler!O:O,$Y264)),IF(ISBLANK(INDEX('Sağ Bekler'!O:O,$Y264)),"",INDEX('Sağ Bekler'!O:O,$Y264)),IF(ISBLANK(INDEX('Sol Bekler'!O:O,$Y264)),"",INDEX('Sol Bekler'!O:O,$Y264)),IF(ISBLANK(INDEX('Orta Saha'!O:O,$Y264)),"",INDEX('Orta Saha'!O:O,$Y264)),IF(ISBLANK(INDEX(Kanatlar!O:O,$Y264)),"",INDEX(Kanatlar!O:O,$Y264)),IF(ISBLANK(INDEX(Forvetler!O:O,$Y264)),"",INDEX(Forvetler!O:O,$Y264))))</f>
        <v/>
      </c>
      <c r="P264" s="2" t="str">
        <f ca="1">IF($X264="","",CHOOSE($X264,IF(ISBLANK(INDEX(Kaleciler!P:P,$Y264)),"",INDEX(Kaleciler!P:P,$Y264)),IF(ISBLANK(INDEX(Stoperler!P:P,$Y264)),"",INDEX(Stoperler!P:P,$Y264)),IF(ISBLANK(INDEX('Sağ Bekler'!P:P,$Y264)),"",INDEX('Sağ Bekler'!P:P,$Y264)),IF(ISBLANK(INDEX('Sol Bekler'!P:P,$Y264)),"",INDEX('Sol Bekler'!P:P,$Y264)),IF(ISBLANK(INDEX('Orta Saha'!P:P,$Y264)),"",INDEX('Orta Saha'!P:P,$Y264)),IF(ISBLANK(INDEX(Kanatlar!P:P,$Y264)),"",INDEX(Kanatlar!P:P,$Y264)),IF(ISBLANK(INDEX(Forvetler!P:P,$Y264)),"",INDEX(Forvetler!P:P,$Y264))))</f>
        <v/>
      </c>
      <c r="Q264" s="3" t="str">
        <f ca="1">IF($X264="","",CHOOSE($X264,IF(ISBLANK(INDEX(Kaleciler!Q:Q,$Y264)),"",INDEX(Kaleciler!Q:Q,$Y264)),IF(ISBLANK(INDEX(Stoperler!Q:Q,$Y264)),"",INDEX(Stoperler!Q:Q,$Y264)),IF(ISBLANK(INDEX('Sağ Bekler'!Q:Q,$Y264)),"",INDEX('Sağ Bekler'!Q:Q,$Y264)),IF(ISBLANK(INDEX('Sol Bekler'!Q:Q,$Y264)),"",INDEX('Sol Bekler'!Q:Q,$Y264)),IF(ISBLANK(INDEX('Orta Saha'!Q:Q,$Y264)),"",INDEX('Orta Saha'!Q:Q,$Y264)),IF(ISBLANK(INDEX(Kanatlar!Q:Q,$Y264)),"",INDEX(Kanatlar!Q:Q,$Y264)),IF(ISBLANK(INDEX(Forvetler!Q:Q,$Y264)),"",INDEX(Forvetler!Q:Q,$Y264))))</f>
        <v/>
      </c>
      <c r="R264" s="4" t="str">
        <f ca="1">IF($X264="","",CHOOSE($X264,IF(ISBLANK(INDEX(Kaleciler!R:R,$Y264)),"",INDEX(Kaleciler!R:R,$Y264)),IF(ISBLANK(INDEX(Stoperler!R:R,$Y264)),"",INDEX(Stoperler!R:R,$Y264)),IF(ISBLANK(INDEX('Sağ Bekler'!R:R,$Y264)),"",INDEX('Sağ Bekler'!R:R,$Y264)),IF(ISBLANK(INDEX('Sol Bekler'!R:R,$Y264)),"",INDEX('Sol Bekler'!R:R,$Y264)),IF(ISBLANK(INDEX('Orta Saha'!R:R,$Y264)),"",INDEX('Orta Saha'!R:R,$Y264)),IF(ISBLANK(INDEX(Kanatlar!R:R,$Y264)),"",INDEX(Kanatlar!R:R,$Y264)),IF(ISBLANK(INDEX(Forvetler!R:R,$Y264)),"",INDEX(Forvetler!R:R,$Y264))))</f>
        <v/>
      </c>
      <c r="S264" s="2" t="str">
        <f ca="1">IF($X264="","",CHOOSE($X264,IF(ISBLANK(INDEX(Kaleciler!S:S,$Y264)),"",INDEX(Kaleciler!S:S,$Y264)),IF(ISBLANK(INDEX(Stoperler!S:S,$Y264)),"",INDEX(Stoperler!S:S,$Y264)),IF(ISBLANK(INDEX('Sağ Bekler'!S:S,$Y264)),"",INDEX('Sağ Bekler'!S:S,$Y264)),IF(ISBLANK(INDEX('Sol Bekler'!S:S,$Y264)),"",INDEX('Sol Bekler'!S:S,$Y264)),IF(ISBLANK(INDEX('Orta Saha'!S:S,$Y264)),"",INDEX('Orta Saha'!S:S,$Y264)),IF(ISBLANK(INDEX(Kanatlar!S:S,$Y264)),"",INDEX(Kanatlar!S:S,$Y264)),IF(ISBLANK(INDEX(Forvetler!S:S,$Y264)),"",INDEX(Forvetler!S:S,$Y264))))</f>
        <v/>
      </c>
      <c r="T264" s="3" t="str">
        <f ca="1">IF($X264="","",CHOOSE($X264,IF(ISBLANK(INDEX(Kaleciler!T:T,$Y264)),"",INDEX(Kaleciler!T:T,$Y264)),IF(ISBLANK(INDEX(Stoperler!T:T,$Y264)),"",INDEX(Stoperler!T:T,$Y264)),IF(ISBLANK(INDEX('Sağ Bekler'!T:T,$Y264)),"",INDEX('Sağ Bekler'!T:T,$Y264)),IF(ISBLANK(INDEX('Sol Bekler'!T:T,$Y264)),"",INDEX('Sol Bekler'!T:T,$Y264)),IF(ISBLANK(INDEX('Orta Saha'!T:T,$Y264)),"",INDEX('Orta Saha'!T:T,$Y264)),IF(ISBLANK(INDEX(Kanatlar!T:T,$Y264)),"",INDEX(Kanatlar!T:T,$Y264)),IF(ISBLANK(INDEX(Forvetler!T:T,$Y264)),"",INDEX(Forvetler!T:T,$Y264))))</f>
        <v/>
      </c>
      <c r="U264">
        <v>3</v>
      </c>
      <c r="V264">
        <v>64</v>
      </c>
      <c r="W264" t="str">
        <f ca="1">IF(AND('Sağ Bekler'!$B$64&lt;&gt;"",'Sağ Bekler'!$I$64&gt;0,'Sağ Bekler'!$I$64&lt;=TODAY()+365),COUNT($W$3:W263)+1,"")</f>
        <v/>
      </c>
      <c r="X264" t="str">
        <f ca="1">IFERROR(INDEX($U$4:$U$703,MATCH(ROWS($X$4:X264),$W$4:$W$703,0)),"")</f>
        <v/>
      </c>
      <c r="Y264" t="str">
        <f ca="1">IFERROR(INDEX($V$4:$V$703,MATCH(ROWS($Y$4:Y264),$W$4:$W$703,0)),"")</f>
        <v/>
      </c>
    </row>
    <row r="265" spans="1:25" x14ac:dyDescent="0.2">
      <c r="A265" s="2" t="str">
        <f ca="1">IF($X265="","",CHOOSE($X265,IF(ISBLANK(INDEX(Kaleciler!A:A,$Y265)),"",INDEX(Kaleciler!A:A,$Y265)),IF(ISBLANK(INDEX(Stoperler!A:A,$Y265)),"",INDEX(Stoperler!A:A,$Y265)),IF(ISBLANK(INDEX('Sağ Bekler'!A:A,$Y265)),"",INDEX('Sağ Bekler'!A:A,$Y265)),IF(ISBLANK(INDEX('Sol Bekler'!A:A,$Y265)),"",INDEX('Sol Bekler'!A:A,$Y265)),IF(ISBLANK(INDEX('Orta Saha'!A:A,$Y265)),"",INDEX('Orta Saha'!A:A,$Y265)),IF(ISBLANK(INDEX(Kanatlar!A:A,$Y265)),"",INDEX(Kanatlar!A:A,$Y265)),IF(ISBLANK(INDEX(Forvetler!A:A,$Y265)),"",INDEX(Forvetler!A:A,$Y265))))</f>
        <v/>
      </c>
      <c r="B265" s="3" t="str">
        <f ca="1">IF($X265="","",CHOOSE($X265,IF(ISBLANK(INDEX(Kaleciler!B:B,$Y265)),"",INDEX(Kaleciler!B:B,$Y265)),IF(ISBLANK(INDEX(Stoperler!B:B,$Y265)),"",INDEX(Stoperler!B:B,$Y265)),IF(ISBLANK(INDEX('Sağ Bekler'!B:B,$Y265)),"",INDEX('Sağ Bekler'!B:B,$Y265)),IF(ISBLANK(INDEX('Sol Bekler'!B:B,$Y265)),"",INDEX('Sol Bekler'!B:B,$Y265)),IF(ISBLANK(INDEX('Orta Saha'!B:B,$Y265)),"",INDEX('Orta Saha'!B:B,$Y265)),IF(ISBLANK(INDEX(Kanatlar!B:B,$Y265)),"",INDEX(Kanatlar!B:B,$Y265)),IF(ISBLANK(INDEX(Forvetler!B:B,$Y265)),"",INDEX(Forvetler!B:B,$Y265))))</f>
        <v/>
      </c>
      <c r="C265" s="4" t="str">
        <f ca="1">IF($X265="","",CHOOSE($X265,IF(ISBLANK(INDEX(Kaleciler!C:C,$Y265)),"",INDEX(Kaleciler!C:C,$Y265)),IF(ISBLANK(INDEX(Stoperler!C:C,$Y265)),"",INDEX(Stoperler!C:C,$Y265)),IF(ISBLANK(INDEX('Sağ Bekler'!C:C,$Y265)),"",INDEX('Sağ Bekler'!C:C,$Y265)),IF(ISBLANK(INDEX('Sol Bekler'!C:C,$Y265)),"",INDEX('Sol Bekler'!C:C,$Y265)),IF(ISBLANK(INDEX('Orta Saha'!C:C,$Y265)),"",INDEX('Orta Saha'!C:C,$Y265)),IF(ISBLANK(INDEX(Kanatlar!C:C,$Y265)),"",INDEX(Kanatlar!C:C,$Y265)),IF(ISBLANK(INDEX(Forvetler!C:C,$Y265)),"",INDEX(Forvetler!C:C,$Y265))))</f>
        <v/>
      </c>
      <c r="D265" s="2" t="str">
        <f ca="1">IF($X265="","",CHOOSE($X265,IF(ISBLANK(INDEX(Kaleciler!D:D,$Y265)),"",INDEX(Kaleciler!D:D,$Y265)),IF(ISBLANK(INDEX(Stoperler!D:D,$Y265)),"",INDEX(Stoperler!D:D,$Y265)),IF(ISBLANK(INDEX('Sağ Bekler'!D:D,$Y265)),"",INDEX('Sağ Bekler'!D:D,$Y265)),IF(ISBLANK(INDEX('Sol Bekler'!D:D,$Y265)),"",INDEX('Sol Bekler'!D:D,$Y265)),IF(ISBLANK(INDEX('Orta Saha'!D:D,$Y265)),"",INDEX('Orta Saha'!D:D,$Y265)),IF(ISBLANK(INDEX(Kanatlar!D:D,$Y265)),"",INDEX(Kanatlar!D:D,$Y265)),IF(ISBLANK(INDEX(Forvetler!D:D,$Y265)),"",INDEX(Forvetler!D:D,$Y265))))</f>
        <v/>
      </c>
      <c r="E265" s="3" t="str">
        <f ca="1">IF($X265="","",CHOOSE($X265,IF(ISBLANK(INDEX(Kaleciler!E:E,$Y265)),"",INDEX(Kaleciler!E:E,$Y265)),IF(ISBLANK(INDEX(Stoperler!E:E,$Y265)),"",INDEX(Stoperler!E:E,$Y265)),IF(ISBLANK(INDEX('Sağ Bekler'!E:E,$Y265)),"",INDEX('Sağ Bekler'!E:E,$Y265)),IF(ISBLANK(INDEX('Sol Bekler'!E:E,$Y265)),"",INDEX('Sol Bekler'!E:E,$Y265)),IF(ISBLANK(INDEX('Orta Saha'!E:E,$Y265)),"",INDEX('Orta Saha'!E:E,$Y265)),IF(ISBLANK(INDEX(Kanatlar!E:E,$Y265)),"",INDEX(Kanatlar!E:E,$Y265)),IF(ISBLANK(INDEX(Forvetler!E:E,$Y265)),"",INDEX(Forvetler!E:E,$Y265))))</f>
        <v/>
      </c>
      <c r="F265" s="3" t="str">
        <f ca="1">IF($X265="","",CHOOSE($X265,IF(ISBLANK(INDEX(Kaleciler!F:F,$Y265)),"",INDEX(Kaleciler!F:F,$Y265)),IF(ISBLANK(INDEX(Stoperler!F:F,$Y265)),"",INDEX(Stoperler!F:F,$Y265)),IF(ISBLANK(INDEX('Sağ Bekler'!F:F,$Y265)),"",INDEX('Sağ Bekler'!F:F,$Y265)),IF(ISBLANK(INDEX('Sol Bekler'!F:F,$Y265)),"",INDEX('Sol Bekler'!F:F,$Y265)),IF(ISBLANK(INDEX('Orta Saha'!F:F,$Y265)),"",INDEX('Orta Saha'!F:F,$Y265)),IF(ISBLANK(INDEX(Kanatlar!F:F,$Y265)),"",INDEX(Kanatlar!F:F,$Y265)),IF(ISBLANK(INDEX(Forvetler!F:F,$Y265)),"",INDEX(Forvetler!F:F,$Y265))))</f>
        <v/>
      </c>
      <c r="G265" s="3" t="str">
        <f ca="1">IF($X265="","",CHOOSE($X265,IF(ISBLANK(INDEX(Kaleciler!G:G,$Y265)),"",INDEX(Kaleciler!G:G,$Y265)),IF(ISBLANK(INDEX(Stoperler!G:G,$Y265)),"",INDEX(Stoperler!G:G,$Y265)),IF(ISBLANK(INDEX('Sağ Bekler'!G:G,$Y265)),"",INDEX('Sağ Bekler'!G:G,$Y265)),IF(ISBLANK(INDEX('Sol Bekler'!G:G,$Y265)),"",INDEX('Sol Bekler'!G:G,$Y265)),IF(ISBLANK(INDEX('Orta Saha'!G:G,$Y265)),"",INDEX('Orta Saha'!G:G,$Y265)),IF(ISBLANK(INDEX(Kanatlar!G:G,$Y265)),"",INDEX(Kanatlar!G:G,$Y265)),IF(ISBLANK(INDEX(Forvetler!G:G,$Y265)),"",INDEX(Forvetler!G:G,$Y265))))</f>
        <v/>
      </c>
      <c r="H265" s="3" t="str">
        <f ca="1">IF($X265="","",CHOOSE($X265,IF(ISBLANK(INDEX(Kaleciler!H:H,$Y265)),"",INDEX(Kaleciler!H:H,$Y265)),IF(ISBLANK(INDEX(Stoperler!H:H,$Y265)),"",INDEX(Stoperler!H:H,$Y265)),IF(ISBLANK(INDEX('Sağ Bekler'!H:H,$Y265)),"",INDEX('Sağ Bekler'!H:H,$Y265)),IF(ISBLANK(INDEX('Sol Bekler'!H:H,$Y265)),"",INDEX('Sol Bekler'!H:H,$Y265)),IF(ISBLANK(INDEX('Orta Saha'!H:H,$Y265)),"",INDEX('Orta Saha'!H:H,$Y265)),IF(ISBLANK(INDEX(Kanatlar!H:H,$Y265)),"",INDEX(Kanatlar!H:H,$Y265)),IF(ISBLANK(INDEX(Forvetler!H:H,$Y265)),"",INDEX(Forvetler!H:H,$Y265))))</f>
        <v/>
      </c>
      <c r="I265" s="4" t="str">
        <f ca="1">IF($X265="","",CHOOSE($X265,IF(ISBLANK(INDEX(Kaleciler!I:I,$Y265)),"",INDEX(Kaleciler!I:I,$Y265)),IF(ISBLANK(INDEX(Stoperler!I:I,$Y265)),"",INDEX(Stoperler!I:I,$Y265)),IF(ISBLANK(INDEX('Sağ Bekler'!I:I,$Y265)),"",INDEX('Sağ Bekler'!I:I,$Y265)),IF(ISBLANK(INDEX('Sol Bekler'!I:I,$Y265)),"",INDEX('Sol Bekler'!I:I,$Y265)),IF(ISBLANK(INDEX('Orta Saha'!I:I,$Y265)),"",INDEX('Orta Saha'!I:I,$Y265)),IF(ISBLANK(INDEX(Kanatlar!I:I,$Y265)),"",INDEX(Kanatlar!I:I,$Y265)),IF(ISBLANK(INDEX(Forvetler!I:I,$Y265)),"",INDEX(Forvetler!I:I,$Y265))))</f>
        <v/>
      </c>
      <c r="J265" s="4" t="str">
        <f ca="1">IF($X265="","",CHOOSE($X265,IF(ISBLANK(INDEX(Kaleciler!J:J,$Y265)),"",INDEX(Kaleciler!J:J,$Y265)),IF(ISBLANK(INDEX(Stoperler!J:J,$Y265)),"",INDEX(Stoperler!J:J,$Y265)),IF(ISBLANK(INDEX('Sağ Bekler'!J:J,$Y265)),"",INDEX('Sağ Bekler'!J:J,$Y265)),IF(ISBLANK(INDEX('Sol Bekler'!J:J,$Y265)),"",INDEX('Sol Bekler'!J:J,$Y265)),IF(ISBLANK(INDEX('Orta Saha'!J:J,$Y265)),"",INDEX('Orta Saha'!J:J,$Y265)),IF(ISBLANK(INDEX(Kanatlar!J:J,$Y265)),"",INDEX(Kanatlar!J:J,$Y265)),IF(ISBLANK(INDEX(Forvetler!J:J,$Y265)),"",INDEX(Forvetler!J:J,$Y265))))</f>
        <v/>
      </c>
      <c r="K265" s="2" t="str">
        <f ca="1">IF($X265="","",CHOOSE($X265,IF(ISBLANK(INDEX(Kaleciler!K:K,$Y265)),"",INDEX(Kaleciler!K:K,$Y265)),IF(ISBLANK(INDEX(Stoperler!K:K,$Y265)),"",INDEX(Stoperler!K:K,$Y265)),IF(ISBLANK(INDEX('Sağ Bekler'!K:K,$Y265)),"",INDEX('Sağ Bekler'!K:K,$Y265)),IF(ISBLANK(INDEX('Sol Bekler'!K:K,$Y265)),"",INDEX('Sol Bekler'!K:K,$Y265)),IF(ISBLANK(INDEX('Orta Saha'!K:K,$Y265)),"",INDEX('Orta Saha'!K:K,$Y265)),IF(ISBLANK(INDEX(Kanatlar!K:K,$Y265)),"",INDEX(Kanatlar!K:K,$Y265)),IF(ISBLANK(INDEX(Forvetler!K:K,$Y265)),"",INDEX(Forvetler!K:K,$Y265))))</f>
        <v/>
      </c>
      <c r="L265" s="2" t="str">
        <f ca="1">IF($X265="","",CHOOSE($X265,IF(ISBLANK(INDEX(Kaleciler!L:L,$Y265)),"",INDEX(Kaleciler!L:L,$Y265)),IF(ISBLANK(INDEX(Stoperler!L:L,$Y265)),"",INDEX(Stoperler!L:L,$Y265)),IF(ISBLANK(INDEX('Sağ Bekler'!L:L,$Y265)),"",INDEX('Sağ Bekler'!L:L,$Y265)),IF(ISBLANK(INDEX('Sol Bekler'!L:L,$Y265)),"",INDEX('Sol Bekler'!L:L,$Y265)),IF(ISBLANK(INDEX('Orta Saha'!L:L,$Y265)),"",INDEX('Orta Saha'!L:L,$Y265)),IF(ISBLANK(INDEX(Kanatlar!L:L,$Y265)),"",INDEX(Kanatlar!L:L,$Y265)),IF(ISBLANK(INDEX(Forvetler!L:L,$Y265)),"",INDEX(Forvetler!L:L,$Y265))))</f>
        <v/>
      </c>
      <c r="M265" s="2" t="str">
        <f ca="1">IF($X265="","",CHOOSE($X265,IF(ISBLANK(INDEX(Kaleciler!M:M,$Y265)),"",INDEX(Kaleciler!M:M,$Y265)),IF(ISBLANK(INDEX(Stoperler!M:M,$Y265)),"",INDEX(Stoperler!M:M,$Y265)),IF(ISBLANK(INDEX('Sağ Bekler'!M:M,$Y265)),"",INDEX('Sağ Bekler'!M:M,$Y265)),IF(ISBLANK(INDEX('Sol Bekler'!M:M,$Y265)),"",INDEX('Sol Bekler'!M:M,$Y265)),IF(ISBLANK(INDEX('Orta Saha'!M:M,$Y265)),"",INDEX('Orta Saha'!M:M,$Y265)),IF(ISBLANK(INDEX(Kanatlar!M:M,$Y265)),"",INDEX(Kanatlar!M:M,$Y265)),IF(ISBLANK(INDEX(Forvetler!M:M,$Y265)),"",INDEX(Forvetler!M:M,$Y265))))</f>
        <v/>
      </c>
      <c r="N265" s="2" t="str">
        <f ca="1">IF($X265="","",CHOOSE($X265,IF(ISBLANK(INDEX(Kaleciler!N:N,$Y265)),"",INDEX(Kaleciler!N:N,$Y265)),IF(ISBLANK(INDEX(Stoperler!N:N,$Y265)),"",INDEX(Stoperler!N:N,$Y265)),IF(ISBLANK(INDEX('Sağ Bekler'!N:N,$Y265)),"",INDEX('Sağ Bekler'!N:N,$Y265)),IF(ISBLANK(INDEX('Sol Bekler'!N:N,$Y265)),"",INDEX('Sol Bekler'!N:N,$Y265)),IF(ISBLANK(INDEX('Orta Saha'!N:N,$Y265)),"",INDEX('Orta Saha'!N:N,$Y265)),IF(ISBLANK(INDEX(Kanatlar!N:N,$Y265)),"",INDEX(Kanatlar!N:N,$Y265)),IF(ISBLANK(INDEX(Forvetler!N:N,$Y265)),"",INDEX(Forvetler!N:N,$Y265))))</f>
        <v/>
      </c>
      <c r="O265" s="2" t="str">
        <f ca="1">IF($X265="","",CHOOSE($X265,IF(ISBLANK(INDEX(Kaleciler!O:O,$Y265)),"",INDEX(Kaleciler!O:O,$Y265)),IF(ISBLANK(INDEX(Stoperler!O:O,$Y265)),"",INDEX(Stoperler!O:O,$Y265)),IF(ISBLANK(INDEX('Sağ Bekler'!O:O,$Y265)),"",INDEX('Sağ Bekler'!O:O,$Y265)),IF(ISBLANK(INDEX('Sol Bekler'!O:O,$Y265)),"",INDEX('Sol Bekler'!O:O,$Y265)),IF(ISBLANK(INDEX('Orta Saha'!O:O,$Y265)),"",INDEX('Orta Saha'!O:O,$Y265)),IF(ISBLANK(INDEX(Kanatlar!O:O,$Y265)),"",INDEX(Kanatlar!O:O,$Y265)),IF(ISBLANK(INDEX(Forvetler!O:O,$Y265)),"",INDEX(Forvetler!O:O,$Y265))))</f>
        <v/>
      </c>
      <c r="P265" s="2" t="str">
        <f ca="1">IF($X265="","",CHOOSE($X265,IF(ISBLANK(INDEX(Kaleciler!P:P,$Y265)),"",INDEX(Kaleciler!P:P,$Y265)),IF(ISBLANK(INDEX(Stoperler!P:P,$Y265)),"",INDEX(Stoperler!P:P,$Y265)),IF(ISBLANK(INDEX('Sağ Bekler'!P:P,$Y265)),"",INDEX('Sağ Bekler'!P:P,$Y265)),IF(ISBLANK(INDEX('Sol Bekler'!P:P,$Y265)),"",INDEX('Sol Bekler'!P:P,$Y265)),IF(ISBLANK(INDEX('Orta Saha'!P:P,$Y265)),"",INDEX('Orta Saha'!P:P,$Y265)),IF(ISBLANK(INDEX(Kanatlar!P:P,$Y265)),"",INDEX(Kanatlar!P:P,$Y265)),IF(ISBLANK(INDEX(Forvetler!P:P,$Y265)),"",INDEX(Forvetler!P:P,$Y265))))</f>
        <v/>
      </c>
      <c r="Q265" s="3" t="str">
        <f ca="1">IF($X265="","",CHOOSE($X265,IF(ISBLANK(INDEX(Kaleciler!Q:Q,$Y265)),"",INDEX(Kaleciler!Q:Q,$Y265)),IF(ISBLANK(INDEX(Stoperler!Q:Q,$Y265)),"",INDEX(Stoperler!Q:Q,$Y265)),IF(ISBLANK(INDEX('Sağ Bekler'!Q:Q,$Y265)),"",INDEX('Sağ Bekler'!Q:Q,$Y265)),IF(ISBLANK(INDEX('Sol Bekler'!Q:Q,$Y265)),"",INDEX('Sol Bekler'!Q:Q,$Y265)),IF(ISBLANK(INDEX('Orta Saha'!Q:Q,$Y265)),"",INDEX('Orta Saha'!Q:Q,$Y265)),IF(ISBLANK(INDEX(Kanatlar!Q:Q,$Y265)),"",INDEX(Kanatlar!Q:Q,$Y265)),IF(ISBLANK(INDEX(Forvetler!Q:Q,$Y265)),"",INDEX(Forvetler!Q:Q,$Y265))))</f>
        <v/>
      </c>
      <c r="R265" s="4" t="str">
        <f ca="1">IF($X265="","",CHOOSE($X265,IF(ISBLANK(INDEX(Kaleciler!R:R,$Y265)),"",INDEX(Kaleciler!R:R,$Y265)),IF(ISBLANK(INDEX(Stoperler!R:R,$Y265)),"",INDEX(Stoperler!R:R,$Y265)),IF(ISBLANK(INDEX('Sağ Bekler'!R:R,$Y265)),"",INDEX('Sağ Bekler'!R:R,$Y265)),IF(ISBLANK(INDEX('Sol Bekler'!R:R,$Y265)),"",INDEX('Sol Bekler'!R:R,$Y265)),IF(ISBLANK(INDEX('Orta Saha'!R:R,$Y265)),"",INDEX('Orta Saha'!R:R,$Y265)),IF(ISBLANK(INDEX(Kanatlar!R:R,$Y265)),"",INDEX(Kanatlar!R:R,$Y265)),IF(ISBLANK(INDEX(Forvetler!R:R,$Y265)),"",INDEX(Forvetler!R:R,$Y265))))</f>
        <v/>
      </c>
      <c r="S265" s="2" t="str">
        <f ca="1">IF($X265="","",CHOOSE($X265,IF(ISBLANK(INDEX(Kaleciler!S:S,$Y265)),"",INDEX(Kaleciler!S:S,$Y265)),IF(ISBLANK(INDEX(Stoperler!S:S,$Y265)),"",INDEX(Stoperler!S:S,$Y265)),IF(ISBLANK(INDEX('Sağ Bekler'!S:S,$Y265)),"",INDEX('Sağ Bekler'!S:S,$Y265)),IF(ISBLANK(INDEX('Sol Bekler'!S:S,$Y265)),"",INDEX('Sol Bekler'!S:S,$Y265)),IF(ISBLANK(INDEX('Orta Saha'!S:S,$Y265)),"",INDEX('Orta Saha'!S:S,$Y265)),IF(ISBLANK(INDEX(Kanatlar!S:S,$Y265)),"",INDEX(Kanatlar!S:S,$Y265)),IF(ISBLANK(INDEX(Forvetler!S:S,$Y265)),"",INDEX(Forvetler!S:S,$Y265))))</f>
        <v/>
      </c>
      <c r="T265" s="3" t="str">
        <f ca="1">IF($X265="","",CHOOSE($X265,IF(ISBLANK(INDEX(Kaleciler!T:T,$Y265)),"",INDEX(Kaleciler!T:T,$Y265)),IF(ISBLANK(INDEX(Stoperler!T:T,$Y265)),"",INDEX(Stoperler!T:T,$Y265)),IF(ISBLANK(INDEX('Sağ Bekler'!T:T,$Y265)),"",INDEX('Sağ Bekler'!T:T,$Y265)),IF(ISBLANK(INDEX('Sol Bekler'!T:T,$Y265)),"",INDEX('Sol Bekler'!T:T,$Y265)),IF(ISBLANK(INDEX('Orta Saha'!T:T,$Y265)),"",INDEX('Orta Saha'!T:T,$Y265)),IF(ISBLANK(INDEX(Kanatlar!T:T,$Y265)),"",INDEX(Kanatlar!T:T,$Y265)),IF(ISBLANK(INDEX(Forvetler!T:T,$Y265)),"",INDEX(Forvetler!T:T,$Y265))))</f>
        <v/>
      </c>
      <c r="U265">
        <v>3</v>
      </c>
      <c r="V265">
        <v>65</v>
      </c>
      <c r="W265" t="str">
        <f ca="1">IF(AND('Sağ Bekler'!$B$65&lt;&gt;"",'Sağ Bekler'!$I$65&gt;0,'Sağ Bekler'!$I$65&lt;=TODAY()+365),COUNT($W$3:W264)+1,"")</f>
        <v/>
      </c>
      <c r="X265" t="str">
        <f ca="1">IFERROR(INDEX($U$4:$U$703,MATCH(ROWS($X$4:X265),$W$4:$W$703,0)),"")</f>
        <v/>
      </c>
      <c r="Y265" t="str">
        <f ca="1">IFERROR(INDEX($V$4:$V$703,MATCH(ROWS($Y$4:Y265),$W$4:$W$703,0)),"")</f>
        <v/>
      </c>
    </row>
    <row r="266" spans="1:25" x14ac:dyDescent="0.2">
      <c r="A266" s="2" t="str">
        <f ca="1">IF($X266="","",CHOOSE($X266,IF(ISBLANK(INDEX(Kaleciler!A:A,$Y266)),"",INDEX(Kaleciler!A:A,$Y266)),IF(ISBLANK(INDEX(Stoperler!A:A,$Y266)),"",INDEX(Stoperler!A:A,$Y266)),IF(ISBLANK(INDEX('Sağ Bekler'!A:A,$Y266)),"",INDEX('Sağ Bekler'!A:A,$Y266)),IF(ISBLANK(INDEX('Sol Bekler'!A:A,$Y266)),"",INDEX('Sol Bekler'!A:A,$Y266)),IF(ISBLANK(INDEX('Orta Saha'!A:A,$Y266)),"",INDEX('Orta Saha'!A:A,$Y266)),IF(ISBLANK(INDEX(Kanatlar!A:A,$Y266)),"",INDEX(Kanatlar!A:A,$Y266)),IF(ISBLANK(INDEX(Forvetler!A:A,$Y266)),"",INDEX(Forvetler!A:A,$Y266))))</f>
        <v/>
      </c>
      <c r="B266" s="3" t="str">
        <f ca="1">IF($X266="","",CHOOSE($X266,IF(ISBLANK(INDEX(Kaleciler!B:B,$Y266)),"",INDEX(Kaleciler!B:B,$Y266)),IF(ISBLANK(INDEX(Stoperler!B:B,$Y266)),"",INDEX(Stoperler!B:B,$Y266)),IF(ISBLANK(INDEX('Sağ Bekler'!B:B,$Y266)),"",INDEX('Sağ Bekler'!B:B,$Y266)),IF(ISBLANK(INDEX('Sol Bekler'!B:B,$Y266)),"",INDEX('Sol Bekler'!B:B,$Y266)),IF(ISBLANK(INDEX('Orta Saha'!B:B,$Y266)),"",INDEX('Orta Saha'!B:B,$Y266)),IF(ISBLANK(INDEX(Kanatlar!B:B,$Y266)),"",INDEX(Kanatlar!B:B,$Y266)),IF(ISBLANK(INDEX(Forvetler!B:B,$Y266)),"",INDEX(Forvetler!B:B,$Y266))))</f>
        <v/>
      </c>
      <c r="C266" s="4" t="str">
        <f ca="1">IF($X266="","",CHOOSE($X266,IF(ISBLANK(INDEX(Kaleciler!C:C,$Y266)),"",INDEX(Kaleciler!C:C,$Y266)),IF(ISBLANK(INDEX(Stoperler!C:C,$Y266)),"",INDEX(Stoperler!C:C,$Y266)),IF(ISBLANK(INDEX('Sağ Bekler'!C:C,$Y266)),"",INDEX('Sağ Bekler'!C:C,$Y266)),IF(ISBLANK(INDEX('Sol Bekler'!C:C,$Y266)),"",INDEX('Sol Bekler'!C:C,$Y266)),IF(ISBLANK(INDEX('Orta Saha'!C:C,$Y266)),"",INDEX('Orta Saha'!C:C,$Y266)),IF(ISBLANK(INDEX(Kanatlar!C:C,$Y266)),"",INDEX(Kanatlar!C:C,$Y266)),IF(ISBLANK(INDEX(Forvetler!C:C,$Y266)),"",INDEX(Forvetler!C:C,$Y266))))</f>
        <v/>
      </c>
      <c r="D266" s="2" t="str">
        <f ca="1">IF($X266="","",CHOOSE($X266,IF(ISBLANK(INDEX(Kaleciler!D:D,$Y266)),"",INDEX(Kaleciler!D:D,$Y266)),IF(ISBLANK(INDEX(Stoperler!D:D,$Y266)),"",INDEX(Stoperler!D:D,$Y266)),IF(ISBLANK(INDEX('Sağ Bekler'!D:D,$Y266)),"",INDEX('Sağ Bekler'!D:D,$Y266)),IF(ISBLANK(INDEX('Sol Bekler'!D:D,$Y266)),"",INDEX('Sol Bekler'!D:D,$Y266)),IF(ISBLANK(INDEX('Orta Saha'!D:D,$Y266)),"",INDEX('Orta Saha'!D:D,$Y266)),IF(ISBLANK(INDEX(Kanatlar!D:D,$Y266)),"",INDEX(Kanatlar!D:D,$Y266)),IF(ISBLANK(INDEX(Forvetler!D:D,$Y266)),"",INDEX(Forvetler!D:D,$Y266))))</f>
        <v/>
      </c>
      <c r="E266" s="3" t="str">
        <f ca="1">IF($X266="","",CHOOSE($X266,IF(ISBLANK(INDEX(Kaleciler!E:E,$Y266)),"",INDEX(Kaleciler!E:E,$Y266)),IF(ISBLANK(INDEX(Stoperler!E:E,$Y266)),"",INDEX(Stoperler!E:E,$Y266)),IF(ISBLANK(INDEX('Sağ Bekler'!E:E,$Y266)),"",INDEX('Sağ Bekler'!E:E,$Y266)),IF(ISBLANK(INDEX('Sol Bekler'!E:E,$Y266)),"",INDEX('Sol Bekler'!E:E,$Y266)),IF(ISBLANK(INDEX('Orta Saha'!E:E,$Y266)),"",INDEX('Orta Saha'!E:E,$Y266)),IF(ISBLANK(INDEX(Kanatlar!E:E,$Y266)),"",INDEX(Kanatlar!E:E,$Y266)),IF(ISBLANK(INDEX(Forvetler!E:E,$Y266)),"",INDEX(Forvetler!E:E,$Y266))))</f>
        <v/>
      </c>
      <c r="F266" s="3" t="str">
        <f ca="1">IF($X266="","",CHOOSE($X266,IF(ISBLANK(INDEX(Kaleciler!F:F,$Y266)),"",INDEX(Kaleciler!F:F,$Y266)),IF(ISBLANK(INDEX(Stoperler!F:F,$Y266)),"",INDEX(Stoperler!F:F,$Y266)),IF(ISBLANK(INDEX('Sağ Bekler'!F:F,$Y266)),"",INDEX('Sağ Bekler'!F:F,$Y266)),IF(ISBLANK(INDEX('Sol Bekler'!F:F,$Y266)),"",INDEX('Sol Bekler'!F:F,$Y266)),IF(ISBLANK(INDEX('Orta Saha'!F:F,$Y266)),"",INDEX('Orta Saha'!F:F,$Y266)),IF(ISBLANK(INDEX(Kanatlar!F:F,$Y266)),"",INDEX(Kanatlar!F:F,$Y266)),IF(ISBLANK(INDEX(Forvetler!F:F,$Y266)),"",INDEX(Forvetler!F:F,$Y266))))</f>
        <v/>
      </c>
      <c r="G266" s="3" t="str">
        <f ca="1">IF($X266="","",CHOOSE($X266,IF(ISBLANK(INDEX(Kaleciler!G:G,$Y266)),"",INDEX(Kaleciler!G:G,$Y266)),IF(ISBLANK(INDEX(Stoperler!G:G,$Y266)),"",INDEX(Stoperler!G:G,$Y266)),IF(ISBLANK(INDEX('Sağ Bekler'!G:G,$Y266)),"",INDEX('Sağ Bekler'!G:G,$Y266)),IF(ISBLANK(INDEX('Sol Bekler'!G:G,$Y266)),"",INDEX('Sol Bekler'!G:G,$Y266)),IF(ISBLANK(INDEX('Orta Saha'!G:G,$Y266)),"",INDEX('Orta Saha'!G:G,$Y266)),IF(ISBLANK(INDEX(Kanatlar!G:G,$Y266)),"",INDEX(Kanatlar!G:G,$Y266)),IF(ISBLANK(INDEX(Forvetler!G:G,$Y266)),"",INDEX(Forvetler!G:G,$Y266))))</f>
        <v/>
      </c>
      <c r="H266" s="3" t="str">
        <f ca="1">IF($X266="","",CHOOSE($X266,IF(ISBLANK(INDEX(Kaleciler!H:H,$Y266)),"",INDEX(Kaleciler!H:H,$Y266)),IF(ISBLANK(INDEX(Stoperler!H:H,$Y266)),"",INDEX(Stoperler!H:H,$Y266)),IF(ISBLANK(INDEX('Sağ Bekler'!H:H,$Y266)),"",INDEX('Sağ Bekler'!H:H,$Y266)),IF(ISBLANK(INDEX('Sol Bekler'!H:H,$Y266)),"",INDEX('Sol Bekler'!H:H,$Y266)),IF(ISBLANK(INDEX('Orta Saha'!H:H,$Y266)),"",INDEX('Orta Saha'!H:H,$Y266)),IF(ISBLANK(INDEX(Kanatlar!H:H,$Y266)),"",INDEX(Kanatlar!H:H,$Y266)),IF(ISBLANK(INDEX(Forvetler!H:H,$Y266)),"",INDEX(Forvetler!H:H,$Y266))))</f>
        <v/>
      </c>
      <c r="I266" s="4" t="str">
        <f ca="1">IF($X266="","",CHOOSE($X266,IF(ISBLANK(INDEX(Kaleciler!I:I,$Y266)),"",INDEX(Kaleciler!I:I,$Y266)),IF(ISBLANK(INDEX(Stoperler!I:I,$Y266)),"",INDEX(Stoperler!I:I,$Y266)),IF(ISBLANK(INDEX('Sağ Bekler'!I:I,$Y266)),"",INDEX('Sağ Bekler'!I:I,$Y266)),IF(ISBLANK(INDEX('Sol Bekler'!I:I,$Y266)),"",INDEX('Sol Bekler'!I:I,$Y266)),IF(ISBLANK(INDEX('Orta Saha'!I:I,$Y266)),"",INDEX('Orta Saha'!I:I,$Y266)),IF(ISBLANK(INDEX(Kanatlar!I:I,$Y266)),"",INDEX(Kanatlar!I:I,$Y266)),IF(ISBLANK(INDEX(Forvetler!I:I,$Y266)),"",INDEX(Forvetler!I:I,$Y266))))</f>
        <v/>
      </c>
      <c r="J266" s="4" t="str">
        <f ca="1">IF($X266="","",CHOOSE($X266,IF(ISBLANK(INDEX(Kaleciler!J:J,$Y266)),"",INDEX(Kaleciler!J:J,$Y266)),IF(ISBLANK(INDEX(Stoperler!J:J,$Y266)),"",INDEX(Stoperler!J:J,$Y266)),IF(ISBLANK(INDEX('Sağ Bekler'!J:J,$Y266)),"",INDEX('Sağ Bekler'!J:J,$Y266)),IF(ISBLANK(INDEX('Sol Bekler'!J:J,$Y266)),"",INDEX('Sol Bekler'!J:J,$Y266)),IF(ISBLANK(INDEX('Orta Saha'!J:J,$Y266)),"",INDEX('Orta Saha'!J:J,$Y266)),IF(ISBLANK(INDEX(Kanatlar!J:J,$Y266)),"",INDEX(Kanatlar!J:J,$Y266)),IF(ISBLANK(INDEX(Forvetler!J:J,$Y266)),"",INDEX(Forvetler!J:J,$Y266))))</f>
        <v/>
      </c>
      <c r="K266" s="2" t="str">
        <f ca="1">IF($X266="","",CHOOSE($X266,IF(ISBLANK(INDEX(Kaleciler!K:K,$Y266)),"",INDEX(Kaleciler!K:K,$Y266)),IF(ISBLANK(INDEX(Stoperler!K:K,$Y266)),"",INDEX(Stoperler!K:K,$Y266)),IF(ISBLANK(INDEX('Sağ Bekler'!K:K,$Y266)),"",INDEX('Sağ Bekler'!K:K,$Y266)),IF(ISBLANK(INDEX('Sol Bekler'!K:K,$Y266)),"",INDEX('Sol Bekler'!K:K,$Y266)),IF(ISBLANK(INDEX('Orta Saha'!K:K,$Y266)),"",INDEX('Orta Saha'!K:K,$Y266)),IF(ISBLANK(INDEX(Kanatlar!K:K,$Y266)),"",INDEX(Kanatlar!K:K,$Y266)),IF(ISBLANK(INDEX(Forvetler!K:K,$Y266)),"",INDEX(Forvetler!K:K,$Y266))))</f>
        <v/>
      </c>
      <c r="L266" s="2" t="str">
        <f ca="1">IF($X266="","",CHOOSE($X266,IF(ISBLANK(INDEX(Kaleciler!L:L,$Y266)),"",INDEX(Kaleciler!L:L,$Y266)),IF(ISBLANK(INDEX(Stoperler!L:L,$Y266)),"",INDEX(Stoperler!L:L,$Y266)),IF(ISBLANK(INDEX('Sağ Bekler'!L:L,$Y266)),"",INDEX('Sağ Bekler'!L:L,$Y266)),IF(ISBLANK(INDEX('Sol Bekler'!L:L,$Y266)),"",INDEX('Sol Bekler'!L:L,$Y266)),IF(ISBLANK(INDEX('Orta Saha'!L:L,$Y266)),"",INDEX('Orta Saha'!L:L,$Y266)),IF(ISBLANK(INDEX(Kanatlar!L:L,$Y266)),"",INDEX(Kanatlar!L:L,$Y266)),IF(ISBLANK(INDEX(Forvetler!L:L,$Y266)),"",INDEX(Forvetler!L:L,$Y266))))</f>
        <v/>
      </c>
      <c r="M266" s="2" t="str">
        <f ca="1">IF($X266="","",CHOOSE($X266,IF(ISBLANK(INDEX(Kaleciler!M:M,$Y266)),"",INDEX(Kaleciler!M:M,$Y266)),IF(ISBLANK(INDEX(Stoperler!M:M,$Y266)),"",INDEX(Stoperler!M:M,$Y266)),IF(ISBLANK(INDEX('Sağ Bekler'!M:M,$Y266)),"",INDEX('Sağ Bekler'!M:M,$Y266)),IF(ISBLANK(INDEX('Sol Bekler'!M:M,$Y266)),"",INDEX('Sol Bekler'!M:M,$Y266)),IF(ISBLANK(INDEX('Orta Saha'!M:M,$Y266)),"",INDEX('Orta Saha'!M:M,$Y266)),IF(ISBLANK(INDEX(Kanatlar!M:M,$Y266)),"",INDEX(Kanatlar!M:M,$Y266)),IF(ISBLANK(INDEX(Forvetler!M:M,$Y266)),"",INDEX(Forvetler!M:M,$Y266))))</f>
        <v/>
      </c>
      <c r="N266" s="2" t="str">
        <f ca="1">IF($X266="","",CHOOSE($X266,IF(ISBLANK(INDEX(Kaleciler!N:N,$Y266)),"",INDEX(Kaleciler!N:N,$Y266)),IF(ISBLANK(INDEX(Stoperler!N:N,$Y266)),"",INDEX(Stoperler!N:N,$Y266)),IF(ISBLANK(INDEX('Sağ Bekler'!N:N,$Y266)),"",INDEX('Sağ Bekler'!N:N,$Y266)),IF(ISBLANK(INDEX('Sol Bekler'!N:N,$Y266)),"",INDEX('Sol Bekler'!N:N,$Y266)),IF(ISBLANK(INDEX('Orta Saha'!N:N,$Y266)),"",INDEX('Orta Saha'!N:N,$Y266)),IF(ISBLANK(INDEX(Kanatlar!N:N,$Y266)),"",INDEX(Kanatlar!N:N,$Y266)),IF(ISBLANK(INDEX(Forvetler!N:N,$Y266)),"",INDEX(Forvetler!N:N,$Y266))))</f>
        <v/>
      </c>
      <c r="O266" s="2" t="str">
        <f ca="1">IF($X266="","",CHOOSE($X266,IF(ISBLANK(INDEX(Kaleciler!O:O,$Y266)),"",INDEX(Kaleciler!O:O,$Y266)),IF(ISBLANK(INDEX(Stoperler!O:O,$Y266)),"",INDEX(Stoperler!O:O,$Y266)),IF(ISBLANK(INDEX('Sağ Bekler'!O:O,$Y266)),"",INDEX('Sağ Bekler'!O:O,$Y266)),IF(ISBLANK(INDEX('Sol Bekler'!O:O,$Y266)),"",INDEX('Sol Bekler'!O:O,$Y266)),IF(ISBLANK(INDEX('Orta Saha'!O:O,$Y266)),"",INDEX('Orta Saha'!O:O,$Y266)),IF(ISBLANK(INDEX(Kanatlar!O:O,$Y266)),"",INDEX(Kanatlar!O:O,$Y266)),IF(ISBLANK(INDEX(Forvetler!O:O,$Y266)),"",INDEX(Forvetler!O:O,$Y266))))</f>
        <v/>
      </c>
      <c r="P266" s="2" t="str">
        <f ca="1">IF($X266="","",CHOOSE($X266,IF(ISBLANK(INDEX(Kaleciler!P:P,$Y266)),"",INDEX(Kaleciler!P:P,$Y266)),IF(ISBLANK(INDEX(Stoperler!P:P,$Y266)),"",INDEX(Stoperler!P:P,$Y266)),IF(ISBLANK(INDEX('Sağ Bekler'!P:P,$Y266)),"",INDEX('Sağ Bekler'!P:P,$Y266)),IF(ISBLANK(INDEX('Sol Bekler'!P:P,$Y266)),"",INDEX('Sol Bekler'!P:P,$Y266)),IF(ISBLANK(INDEX('Orta Saha'!P:P,$Y266)),"",INDEX('Orta Saha'!P:P,$Y266)),IF(ISBLANK(INDEX(Kanatlar!P:P,$Y266)),"",INDEX(Kanatlar!P:P,$Y266)),IF(ISBLANK(INDEX(Forvetler!P:P,$Y266)),"",INDEX(Forvetler!P:P,$Y266))))</f>
        <v/>
      </c>
      <c r="Q266" s="3" t="str">
        <f ca="1">IF($X266="","",CHOOSE($X266,IF(ISBLANK(INDEX(Kaleciler!Q:Q,$Y266)),"",INDEX(Kaleciler!Q:Q,$Y266)),IF(ISBLANK(INDEX(Stoperler!Q:Q,$Y266)),"",INDEX(Stoperler!Q:Q,$Y266)),IF(ISBLANK(INDEX('Sağ Bekler'!Q:Q,$Y266)),"",INDEX('Sağ Bekler'!Q:Q,$Y266)),IF(ISBLANK(INDEX('Sol Bekler'!Q:Q,$Y266)),"",INDEX('Sol Bekler'!Q:Q,$Y266)),IF(ISBLANK(INDEX('Orta Saha'!Q:Q,$Y266)),"",INDEX('Orta Saha'!Q:Q,$Y266)),IF(ISBLANK(INDEX(Kanatlar!Q:Q,$Y266)),"",INDEX(Kanatlar!Q:Q,$Y266)),IF(ISBLANK(INDEX(Forvetler!Q:Q,$Y266)),"",INDEX(Forvetler!Q:Q,$Y266))))</f>
        <v/>
      </c>
      <c r="R266" s="4" t="str">
        <f ca="1">IF($X266="","",CHOOSE($X266,IF(ISBLANK(INDEX(Kaleciler!R:R,$Y266)),"",INDEX(Kaleciler!R:R,$Y266)),IF(ISBLANK(INDEX(Stoperler!R:R,$Y266)),"",INDEX(Stoperler!R:R,$Y266)),IF(ISBLANK(INDEX('Sağ Bekler'!R:R,$Y266)),"",INDEX('Sağ Bekler'!R:R,$Y266)),IF(ISBLANK(INDEX('Sol Bekler'!R:R,$Y266)),"",INDEX('Sol Bekler'!R:R,$Y266)),IF(ISBLANK(INDEX('Orta Saha'!R:R,$Y266)),"",INDEX('Orta Saha'!R:R,$Y266)),IF(ISBLANK(INDEX(Kanatlar!R:R,$Y266)),"",INDEX(Kanatlar!R:R,$Y266)),IF(ISBLANK(INDEX(Forvetler!R:R,$Y266)),"",INDEX(Forvetler!R:R,$Y266))))</f>
        <v/>
      </c>
      <c r="S266" s="2" t="str">
        <f ca="1">IF($X266="","",CHOOSE($X266,IF(ISBLANK(INDEX(Kaleciler!S:S,$Y266)),"",INDEX(Kaleciler!S:S,$Y266)),IF(ISBLANK(INDEX(Stoperler!S:S,$Y266)),"",INDEX(Stoperler!S:S,$Y266)),IF(ISBLANK(INDEX('Sağ Bekler'!S:S,$Y266)),"",INDEX('Sağ Bekler'!S:S,$Y266)),IF(ISBLANK(INDEX('Sol Bekler'!S:S,$Y266)),"",INDEX('Sol Bekler'!S:S,$Y266)),IF(ISBLANK(INDEX('Orta Saha'!S:S,$Y266)),"",INDEX('Orta Saha'!S:S,$Y266)),IF(ISBLANK(INDEX(Kanatlar!S:S,$Y266)),"",INDEX(Kanatlar!S:S,$Y266)),IF(ISBLANK(INDEX(Forvetler!S:S,$Y266)),"",INDEX(Forvetler!S:S,$Y266))))</f>
        <v/>
      </c>
      <c r="T266" s="3" t="str">
        <f ca="1">IF($X266="","",CHOOSE($X266,IF(ISBLANK(INDEX(Kaleciler!T:T,$Y266)),"",INDEX(Kaleciler!T:T,$Y266)),IF(ISBLANK(INDEX(Stoperler!T:T,$Y266)),"",INDEX(Stoperler!T:T,$Y266)),IF(ISBLANK(INDEX('Sağ Bekler'!T:T,$Y266)),"",INDEX('Sağ Bekler'!T:T,$Y266)),IF(ISBLANK(INDEX('Sol Bekler'!T:T,$Y266)),"",INDEX('Sol Bekler'!T:T,$Y266)),IF(ISBLANK(INDEX('Orta Saha'!T:T,$Y266)),"",INDEX('Orta Saha'!T:T,$Y266)),IF(ISBLANK(INDEX(Kanatlar!T:T,$Y266)),"",INDEX(Kanatlar!T:T,$Y266)),IF(ISBLANK(INDEX(Forvetler!T:T,$Y266)),"",INDEX(Forvetler!T:T,$Y266))))</f>
        <v/>
      </c>
      <c r="U266">
        <v>3</v>
      </c>
      <c r="V266">
        <v>66</v>
      </c>
      <c r="W266" t="str">
        <f ca="1">IF(AND('Sağ Bekler'!$B$66&lt;&gt;"",'Sağ Bekler'!$I$66&gt;0,'Sağ Bekler'!$I$66&lt;=TODAY()+365),COUNT($W$3:W265)+1,"")</f>
        <v/>
      </c>
      <c r="X266" t="str">
        <f ca="1">IFERROR(INDEX($U$4:$U$703,MATCH(ROWS($X$4:X266),$W$4:$W$703,0)),"")</f>
        <v/>
      </c>
      <c r="Y266" t="str">
        <f ca="1">IFERROR(INDEX($V$4:$V$703,MATCH(ROWS($Y$4:Y266),$W$4:$W$703,0)),"")</f>
        <v/>
      </c>
    </row>
    <row r="267" spans="1:25" x14ac:dyDescent="0.2">
      <c r="A267" s="2" t="str">
        <f ca="1">IF($X267="","",CHOOSE($X267,IF(ISBLANK(INDEX(Kaleciler!A:A,$Y267)),"",INDEX(Kaleciler!A:A,$Y267)),IF(ISBLANK(INDEX(Stoperler!A:A,$Y267)),"",INDEX(Stoperler!A:A,$Y267)),IF(ISBLANK(INDEX('Sağ Bekler'!A:A,$Y267)),"",INDEX('Sağ Bekler'!A:A,$Y267)),IF(ISBLANK(INDEX('Sol Bekler'!A:A,$Y267)),"",INDEX('Sol Bekler'!A:A,$Y267)),IF(ISBLANK(INDEX('Orta Saha'!A:A,$Y267)),"",INDEX('Orta Saha'!A:A,$Y267)),IF(ISBLANK(INDEX(Kanatlar!A:A,$Y267)),"",INDEX(Kanatlar!A:A,$Y267)),IF(ISBLANK(INDEX(Forvetler!A:A,$Y267)),"",INDEX(Forvetler!A:A,$Y267))))</f>
        <v/>
      </c>
      <c r="B267" s="3" t="str">
        <f ca="1">IF($X267="","",CHOOSE($X267,IF(ISBLANK(INDEX(Kaleciler!B:B,$Y267)),"",INDEX(Kaleciler!B:B,$Y267)),IF(ISBLANK(INDEX(Stoperler!B:B,$Y267)),"",INDEX(Stoperler!B:B,$Y267)),IF(ISBLANK(INDEX('Sağ Bekler'!B:B,$Y267)),"",INDEX('Sağ Bekler'!B:B,$Y267)),IF(ISBLANK(INDEX('Sol Bekler'!B:B,$Y267)),"",INDEX('Sol Bekler'!B:B,$Y267)),IF(ISBLANK(INDEX('Orta Saha'!B:B,$Y267)),"",INDEX('Orta Saha'!B:B,$Y267)),IF(ISBLANK(INDEX(Kanatlar!B:B,$Y267)),"",INDEX(Kanatlar!B:B,$Y267)),IF(ISBLANK(INDEX(Forvetler!B:B,$Y267)),"",INDEX(Forvetler!B:B,$Y267))))</f>
        <v/>
      </c>
      <c r="C267" s="4" t="str">
        <f ca="1">IF($X267="","",CHOOSE($X267,IF(ISBLANK(INDEX(Kaleciler!C:C,$Y267)),"",INDEX(Kaleciler!C:C,$Y267)),IF(ISBLANK(INDEX(Stoperler!C:C,$Y267)),"",INDEX(Stoperler!C:C,$Y267)),IF(ISBLANK(INDEX('Sağ Bekler'!C:C,$Y267)),"",INDEX('Sağ Bekler'!C:C,$Y267)),IF(ISBLANK(INDEX('Sol Bekler'!C:C,$Y267)),"",INDEX('Sol Bekler'!C:C,$Y267)),IF(ISBLANK(INDEX('Orta Saha'!C:C,$Y267)),"",INDEX('Orta Saha'!C:C,$Y267)),IF(ISBLANK(INDEX(Kanatlar!C:C,$Y267)),"",INDEX(Kanatlar!C:C,$Y267)),IF(ISBLANK(INDEX(Forvetler!C:C,$Y267)),"",INDEX(Forvetler!C:C,$Y267))))</f>
        <v/>
      </c>
      <c r="D267" s="2" t="str">
        <f ca="1">IF($X267="","",CHOOSE($X267,IF(ISBLANK(INDEX(Kaleciler!D:D,$Y267)),"",INDEX(Kaleciler!D:D,$Y267)),IF(ISBLANK(INDEX(Stoperler!D:D,$Y267)),"",INDEX(Stoperler!D:D,$Y267)),IF(ISBLANK(INDEX('Sağ Bekler'!D:D,$Y267)),"",INDEX('Sağ Bekler'!D:D,$Y267)),IF(ISBLANK(INDEX('Sol Bekler'!D:D,$Y267)),"",INDEX('Sol Bekler'!D:D,$Y267)),IF(ISBLANK(INDEX('Orta Saha'!D:D,$Y267)),"",INDEX('Orta Saha'!D:D,$Y267)),IF(ISBLANK(INDEX(Kanatlar!D:D,$Y267)),"",INDEX(Kanatlar!D:D,$Y267)),IF(ISBLANK(INDEX(Forvetler!D:D,$Y267)),"",INDEX(Forvetler!D:D,$Y267))))</f>
        <v/>
      </c>
      <c r="E267" s="3" t="str">
        <f ca="1">IF($X267="","",CHOOSE($X267,IF(ISBLANK(INDEX(Kaleciler!E:E,$Y267)),"",INDEX(Kaleciler!E:E,$Y267)),IF(ISBLANK(INDEX(Stoperler!E:E,$Y267)),"",INDEX(Stoperler!E:E,$Y267)),IF(ISBLANK(INDEX('Sağ Bekler'!E:E,$Y267)),"",INDEX('Sağ Bekler'!E:E,$Y267)),IF(ISBLANK(INDEX('Sol Bekler'!E:E,$Y267)),"",INDEX('Sol Bekler'!E:E,$Y267)),IF(ISBLANK(INDEX('Orta Saha'!E:E,$Y267)),"",INDEX('Orta Saha'!E:E,$Y267)),IF(ISBLANK(INDEX(Kanatlar!E:E,$Y267)),"",INDEX(Kanatlar!E:E,$Y267)),IF(ISBLANK(INDEX(Forvetler!E:E,$Y267)),"",INDEX(Forvetler!E:E,$Y267))))</f>
        <v/>
      </c>
      <c r="F267" s="3" t="str">
        <f ca="1">IF($X267="","",CHOOSE($X267,IF(ISBLANK(INDEX(Kaleciler!F:F,$Y267)),"",INDEX(Kaleciler!F:F,$Y267)),IF(ISBLANK(INDEX(Stoperler!F:F,$Y267)),"",INDEX(Stoperler!F:F,$Y267)),IF(ISBLANK(INDEX('Sağ Bekler'!F:F,$Y267)),"",INDEX('Sağ Bekler'!F:F,$Y267)),IF(ISBLANK(INDEX('Sol Bekler'!F:F,$Y267)),"",INDEX('Sol Bekler'!F:F,$Y267)),IF(ISBLANK(INDEX('Orta Saha'!F:F,$Y267)),"",INDEX('Orta Saha'!F:F,$Y267)),IF(ISBLANK(INDEX(Kanatlar!F:F,$Y267)),"",INDEX(Kanatlar!F:F,$Y267)),IF(ISBLANK(INDEX(Forvetler!F:F,$Y267)),"",INDEX(Forvetler!F:F,$Y267))))</f>
        <v/>
      </c>
      <c r="G267" s="3" t="str">
        <f ca="1">IF($X267="","",CHOOSE($X267,IF(ISBLANK(INDEX(Kaleciler!G:G,$Y267)),"",INDEX(Kaleciler!G:G,$Y267)),IF(ISBLANK(INDEX(Stoperler!G:G,$Y267)),"",INDEX(Stoperler!G:G,$Y267)),IF(ISBLANK(INDEX('Sağ Bekler'!G:G,$Y267)),"",INDEX('Sağ Bekler'!G:G,$Y267)),IF(ISBLANK(INDEX('Sol Bekler'!G:G,$Y267)),"",INDEX('Sol Bekler'!G:G,$Y267)),IF(ISBLANK(INDEX('Orta Saha'!G:G,$Y267)),"",INDEX('Orta Saha'!G:G,$Y267)),IF(ISBLANK(INDEX(Kanatlar!G:G,$Y267)),"",INDEX(Kanatlar!G:G,$Y267)),IF(ISBLANK(INDEX(Forvetler!G:G,$Y267)),"",INDEX(Forvetler!G:G,$Y267))))</f>
        <v/>
      </c>
      <c r="H267" s="3" t="str">
        <f ca="1">IF($X267="","",CHOOSE($X267,IF(ISBLANK(INDEX(Kaleciler!H:H,$Y267)),"",INDEX(Kaleciler!H:H,$Y267)),IF(ISBLANK(INDEX(Stoperler!H:H,$Y267)),"",INDEX(Stoperler!H:H,$Y267)),IF(ISBLANK(INDEX('Sağ Bekler'!H:H,$Y267)),"",INDEX('Sağ Bekler'!H:H,$Y267)),IF(ISBLANK(INDEX('Sol Bekler'!H:H,$Y267)),"",INDEX('Sol Bekler'!H:H,$Y267)),IF(ISBLANK(INDEX('Orta Saha'!H:H,$Y267)),"",INDEX('Orta Saha'!H:H,$Y267)),IF(ISBLANK(INDEX(Kanatlar!H:H,$Y267)),"",INDEX(Kanatlar!H:H,$Y267)),IF(ISBLANK(INDEX(Forvetler!H:H,$Y267)),"",INDEX(Forvetler!H:H,$Y267))))</f>
        <v/>
      </c>
      <c r="I267" s="4" t="str">
        <f ca="1">IF($X267="","",CHOOSE($X267,IF(ISBLANK(INDEX(Kaleciler!I:I,$Y267)),"",INDEX(Kaleciler!I:I,$Y267)),IF(ISBLANK(INDEX(Stoperler!I:I,$Y267)),"",INDEX(Stoperler!I:I,$Y267)),IF(ISBLANK(INDEX('Sağ Bekler'!I:I,$Y267)),"",INDEX('Sağ Bekler'!I:I,$Y267)),IF(ISBLANK(INDEX('Sol Bekler'!I:I,$Y267)),"",INDEX('Sol Bekler'!I:I,$Y267)),IF(ISBLANK(INDEX('Orta Saha'!I:I,$Y267)),"",INDEX('Orta Saha'!I:I,$Y267)),IF(ISBLANK(INDEX(Kanatlar!I:I,$Y267)),"",INDEX(Kanatlar!I:I,$Y267)),IF(ISBLANK(INDEX(Forvetler!I:I,$Y267)),"",INDEX(Forvetler!I:I,$Y267))))</f>
        <v/>
      </c>
      <c r="J267" s="4" t="str">
        <f ca="1">IF($X267="","",CHOOSE($X267,IF(ISBLANK(INDEX(Kaleciler!J:J,$Y267)),"",INDEX(Kaleciler!J:J,$Y267)),IF(ISBLANK(INDEX(Stoperler!J:J,$Y267)),"",INDEX(Stoperler!J:J,$Y267)),IF(ISBLANK(INDEX('Sağ Bekler'!J:J,$Y267)),"",INDEX('Sağ Bekler'!J:J,$Y267)),IF(ISBLANK(INDEX('Sol Bekler'!J:J,$Y267)),"",INDEX('Sol Bekler'!J:J,$Y267)),IF(ISBLANK(INDEX('Orta Saha'!J:J,$Y267)),"",INDEX('Orta Saha'!J:J,$Y267)),IF(ISBLANK(INDEX(Kanatlar!J:J,$Y267)),"",INDEX(Kanatlar!J:J,$Y267)),IF(ISBLANK(INDEX(Forvetler!J:J,$Y267)),"",INDEX(Forvetler!J:J,$Y267))))</f>
        <v/>
      </c>
      <c r="K267" s="2" t="str">
        <f ca="1">IF($X267="","",CHOOSE($X267,IF(ISBLANK(INDEX(Kaleciler!K:K,$Y267)),"",INDEX(Kaleciler!K:K,$Y267)),IF(ISBLANK(INDEX(Stoperler!K:K,$Y267)),"",INDEX(Stoperler!K:K,$Y267)),IF(ISBLANK(INDEX('Sağ Bekler'!K:K,$Y267)),"",INDEX('Sağ Bekler'!K:K,$Y267)),IF(ISBLANK(INDEX('Sol Bekler'!K:K,$Y267)),"",INDEX('Sol Bekler'!K:K,$Y267)),IF(ISBLANK(INDEX('Orta Saha'!K:K,$Y267)),"",INDEX('Orta Saha'!K:K,$Y267)),IF(ISBLANK(INDEX(Kanatlar!K:K,$Y267)),"",INDEX(Kanatlar!K:K,$Y267)),IF(ISBLANK(INDEX(Forvetler!K:K,$Y267)),"",INDEX(Forvetler!K:K,$Y267))))</f>
        <v/>
      </c>
      <c r="L267" s="2" t="str">
        <f ca="1">IF($X267="","",CHOOSE($X267,IF(ISBLANK(INDEX(Kaleciler!L:L,$Y267)),"",INDEX(Kaleciler!L:L,$Y267)),IF(ISBLANK(INDEX(Stoperler!L:L,$Y267)),"",INDEX(Stoperler!L:L,$Y267)),IF(ISBLANK(INDEX('Sağ Bekler'!L:L,$Y267)),"",INDEX('Sağ Bekler'!L:L,$Y267)),IF(ISBLANK(INDEX('Sol Bekler'!L:L,$Y267)),"",INDEX('Sol Bekler'!L:L,$Y267)),IF(ISBLANK(INDEX('Orta Saha'!L:L,$Y267)),"",INDEX('Orta Saha'!L:L,$Y267)),IF(ISBLANK(INDEX(Kanatlar!L:L,$Y267)),"",INDEX(Kanatlar!L:L,$Y267)),IF(ISBLANK(INDEX(Forvetler!L:L,$Y267)),"",INDEX(Forvetler!L:L,$Y267))))</f>
        <v/>
      </c>
      <c r="M267" s="2" t="str">
        <f ca="1">IF($X267="","",CHOOSE($X267,IF(ISBLANK(INDEX(Kaleciler!M:M,$Y267)),"",INDEX(Kaleciler!M:M,$Y267)),IF(ISBLANK(INDEX(Stoperler!M:M,$Y267)),"",INDEX(Stoperler!M:M,$Y267)),IF(ISBLANK(INDEX('Sağ Bekler'!M:M,$Y267)),"",INDEX('Sağ Bekler'!M:M,$Y267)),IF(ISBLANK(INDEX('Sol Bekler'!M:M,$Y267)),"",INDEX('Sol Bekler'!M:M,$Y267)),IF(ISBLANK(INDEX('Orta Saha'!M:M,$Y267)),"",INDEX('Orta Saha'!M:M,$Y267)),IF(ISBLANK(INDEX(Kanatlar!M:M,$Y267)),"",INDEX(Kanatlar!M:M,$Y267)),IF(ISBLANK(INDEX(Forvetler!M:M,$Y267)),"",INDEX(Forvetler!M:M,$Y267))))</f>
        <v/>
      </c>
      <c r="N267" s="2" t="str">
        <f ca="1">IF($X267="","",CHOOSE($X267,IF(ISBLANK(INDEX(Kaleciler!N:N,$Y267)),"",INDEX(Kaleciler!N:N,$Y267)),IF(ISBLANK(INDEX(Stoperler!N:N,$Y267)),"",INDEX(Stoperler!N:N,$Y267)),IF(ISBLANK(INDEX('Sağ Bekler'!N:N,$Y267)),"",INDEX('Sağ Bekler'!N:N,$Y267)),IF(ISBLANK(INDEX('Sol Bekler'!N:N,$Y267)),"",INDEX('Sol Bekler'!N:N,$Y267)),IF(ISBLANK(INDEX('Orta Saha'!N:N,$Y267)),"",INDEX('Orta Saha'!N:N,$Y267)),IF(ISBLANK(INDEX(Kanatlar!N:N,$Y267)),"",INDEX(Kanatlar!N:N,$Y267)),IF(ISBLANK(INDEX(Forvetler!N:N,$Y267)),"",INDEX(Forvetler!N:N,$Y267))))</f>
        <v/>
      </c>
      <c r="O267" s="2" t="str">
        <f ca="1">IF($X267="","",CHOOSE($X267,IF(ISBLANK(INDEX(Kaleciler!O:O,$Y267)),"",INDEX(Kaleciler!O:O,$Y267)),IF(ISBLANK(INDEX(Stoperler!O:O,$Y267)),"",INDEX(Stoperler!O:O,$Y267)),IF(ISBLANK(INDEX('Sağ Bekler'!O:O,$Y267)),"",INDEX('Sağ Bekler'!O:O,$Y267)),IF(ISBLANK(INDEX('Sol Bekler'!O:O,$Y267)),"",INDEX('Sol Bekler'!O:O,$Y267)),IF(ISBLANK(INDEX('Orta Saha'!O:O,$Y267)),"",INDEX('Orta Saha'!O:O,$Y267)),IF(ISBLANK(INDEX(Kanatlar!O:O,$Y267)),"",INDEX(Kanatlar!O:O,$Y267)),IF(ISBLANK(INDEX(Forvetler!O:O,$Y267)),"",INDEX(Forvetler!O:O,$Y267))))</f>
        <v/>
      </c>
      <c r="P267" s="2" t="str">
        <f ca="1">IF($X267="","",CHOOSE($X267,IF(ISBLANK(INDEX(Kaleciler!P:P,$Y267)),"",INDEX(Kaleciler!P:P,$Y267)),IF(ISBLANK(INDEX(Stoperler!P:P,$Y267)),"",INDEX(Stoperler!P:P,$Y267)),IF(ISBLANK(INDEX('Sağ Bekler'!P:P,$Y267)),"",INDEX('Sağ Bekler'!P:P,$Y267)),IF(ISBLANK(INDEX('Sol Bekler'!P:P,$Y267)),"",INDEX('Sol Bekler'!P:P,$Y267)),IF(ISBLANK(INDEX('Orta Saha'!P:P,$Y267)),"",INDEX('Orta Saha'!P:P,$Y267)),IF(ISBLANK(INDEX(Kanatlar!P:P,$Y267)),"",INDEX(Kanatlar!P:P,$Y267)),IF(ISBLANK(INDEX(Forvetler!P:P,$Y267)),"",INDEX(Forvetler!P:P,$Y267))))</f>
        <v/>
      </c>
      <c r="Q267" s="3" t="str">
        <f ca="1">IF($X267="","",CHOOSE($X267,IF(ISBLANK(INDEX(Kaleciler!Q:Q,$Y267)),"",INDEX(Kaleciler!Q:Q,$Y267)),IF(ISBLANK(INDEX(Stoperler!Q:Q,$Y267)),"",INDEX(Stoperler!Q:Q,$Y267)),IF(ISBLANK(INDEX('Sağ Bekler'!Q:Q,$Y267)),"",INDEX('Sağ Bekler'!Q:Q,$Y267)),IF(ISBLANK(INDEX('Sol Bekler'!Q:Q,$Y267)),"",INDEX('Sol Bekler'!Q:Q,$Y267)),IF(ISBLANK(INDEX('Orta Saha'!Q:Q,$Y267)),"",INDEX('Orta Saha'!Q:Q,$Y267)),IF(ISBLANK(INDEX(Kanatlar!Q:Q,$Y267)),"",INDEX(Kanatlar!Q:Q,$Y267)),IF(ISBLANK(INDEX(Forvetler!Q:Q,$Y267)),"",INDEX(Forvetler!Q:Q,$Y267))))</f>
        <v/>
      </c>
      <c r="R267" s="4" t="str">
        <f ca="1">IF($X267="","",CHOOSE($X267,IF(ISBLANK(INDEX(Kaleciler!R:R,$Y267)),"",INDEX(Kaleciler!R:R,$Y267)),IF(ISBLANK(INDEX(Stoperler!R:R,$Y267)),"",INDEX(Stoperler!R:R,$Y267)),IF(ISBLANK(INDEX('Sağ Bekler'!R:R,$Y267)),"",INDEX('Sağ Bekler'!R:R,$Y267)),IF(ISBLANK(INDEX('Sol Bekler'!R:R,$Y267)),"",INDEX('Sol Bekler'!R:R,$Y267)),IF(ISBLANK(INDEX('Orta Saha'!R:R,$Y267)),"",INDEX('Orta Saha'!R:R,$Y267)),IF(ISBLANK(INDEX(Kanatlar!R:R,$Y267)),"",INDEX(Kanatlar!R:R,$Y267)),IF(ISBLANK(INDEX(Forvetler!R:R,$Y267)),"",INDEX(Forvetler!R:R,$Y267))))</f>
        <v/>
      </c>
      <c r="S267" s="2" t="str">
        <f ca="1">IF($X267="","",CHOOSE($X267,IF(ISBLANK(INDEX(Kaleciler!S:S,$Y267)),"",INDEX(Kaleciler!S:S,$Y267)),IF(ISBLANK(INDEX(Stoperler!S:S,$Y267)),"",INDEX(Stoperler!S:S,$Y267)),IF(ISBLANK(INDEX('Sağ Bekler'!S:S,$Y267)),"",INDEX('Sağ Bekler'!S:S,$Y267)),IF(ISBLANK(INDEX('Sol Bekler'!S:S,$Y267)),"",INDEX('Sol Bekler'!S:S,$Y267)),IF(ISBLANK(INDEX('Orta Saha'!S:S,$Y267)),"",INDEX('Orta Saha'!S:S,$Y267)),IF(ISBLANK(INDEX(Kanatlar!S:S,$Y267)),"",INDEX(Kanatlar!S:S,$Y267)),IF(ISBLANK(INDEX(Forvetler!S:S,$Y267)),"",INDEX(Forvetler!S:S,$Y267))))</f>
        <v/>
      </c>
      <c r="T267" s="3" t="str">
        <f ca="1">IF($X267="","",CHOOSE($X267,IF(ISBLANK(INDEX(Kaleciler!T:T,$Y267)),"",INDEX(Kaleciler!T:T,$Y267)),IF(ISBLANK(INDEX(Stoperler!T:T,$Y267)),"",INDEX(Stoperler!T:T,$Y267)),IF(ISBLANK(INDEX('Sağ Bekler'!T:T,$Y267)),"",INDEX('Sağ Bekler'!T:T,$Y267)),IF(ISBLANK(INDEX('Sol Bekler'!T:T,$Y267)),"",INDEX('Sol Bekler'!T:T,$Y267)),IF(ISBLANK(INDEX('Orta Saha'!T:T,$Y267)),"",INDEX('Orta Saha'!T:T,$Y267)),IF(ISBLANK(INDEX(Kanatlar!T:T,$Y267)),"",INDEX(Kanatlar!T:T,$Y267)),IF(ISBLANK(INDEX(Forvetler!T:T,$Y267)),"",INDEX(Forvetler!T:T,$Y267))))</f>
        <v/>
      </c>
      <c r="U267">
        <v>3</v>
      </c>
      <c r="V267">
        <v>67</v>
      </c>
      <c r="W267" t="str">
        <f ca="1">IF(AND('Sağ Bekler'!$B$67&lt;&gt;"",'Sağ Bekler'!$I$67&gt;0,'Sağ Bekler'!$I$67&lt;=TODAY()+365),COUNT($W$3:W266)+1,"")</f>
        <v/>
      </c>
      <c r="X267" t="str">
        <f ca="1">IFERROR(INDEX($U$4:$U$703,MATCH(ROWS($X$4:X267),$W$4:$W$703,0)),"")</f>
        <v/>
      </c>
      <c r="Y267" t="str">
        <f ca="1">IFERROR(INDEX($V$4:$V$703,MATCH(ROWS($Y$4:Y267),$W$4:$W$703,0)),"")</f>
        <v/>
      </c>
    </row>
    <row r="268" spans="1:25" x14ac:dyDescent="0.2">
      <c r="A268" s="2" t="str">
        <f ca="1">IF($X268="","",CHOOSE($X268,IF(ISBLANK(INDEX(Kaleciler!A:A,$Y268)),"",INDEX(Kaleciler!A:A,$Y268)),IF(ISBLANK(INDEX(Stoperler!A:A,$Y268)),"",INDEX(Stoperler!A:A,$Y268)),IF(ISBLANK(INDEX('Sağ Bekler'!A:A,$Y268)),"",INDEX('Sağ Bekler'!A:A,$Y268)),IF(ISBLANK(INDEX('Sol Bekler'!A:A,$Y268)),"",INDEX('Sol Bekler'!A:A,$Y268)),IF(ISBLANK(INDEX('Orta Saha'!A:A,$Y268)),"",INDEX('Orta Saha'!A:A,$Y268)),IF(ISBLANK(INDEX(Kanatlar!A:A,$Y268)),"",INDEX(Kanatlar!A:A,$Y268)),IF(ISBLANK(INDEX(Forvetler!A:A,$Y268)),"",INDEX(Forvetler!A:A,$Y268))))</f>
        <v/>
      </c>
      <c r="B268" s="3" t="str">
        <f ca="1">IF($X268="","",CHOOSE($X268,IF(ISBLANK(INDEX(Kaleciler!B:B,$Y268)),"",INDEX(Kaleciler!B:B,$Y268)),IF(ISBLANK(INDEX(Stoperler!B:B,$Y268)),"",INDEX(Stoperler!B:B,$Y268)),IF(ISBLANK(INDEX('Sağ Bekler'!B:B,$Y268)),"",INDEX('Sağ Bekler'!B:B,$Y268)),IF(ISBLANK(INDEX('Sol Bekler'!B:B,$Y268)),"",INDEX('Sol Bekler'!B:B,$Y268)),IF(ISBLANK(INDEX('Orta Saha'!B:B,$Y268)),"",INDEX('Orta Saha'!B:B,$Y268)),IF(ISBLANK(INDEX(Kanatlar!B:B,$Y268)),"",INDEX(Kanatlar!B:B,$Y268)),IF(ISBLANK(INDEX(Forvetler!B:B,$Y268)),"",INDEX(Forvetler!B:B,$Y268))))</f>
        <v/>
      </c>
      <c r="C268" s="4" t="str">
        <f ca="1">IF($X268="","",CHOOSE($X268,IF(ISBLANK(INDEX(Kaleciler!C:C,$Y268)),"",INDEX(Kaleciler!C:C,$Y268)),IF(ISBLANK(INDEX(Stoperler!C:C,$Y268)),"",INDEX(Stoperler!C:C,$Y268)),IF(ISBLANK(INDEX('Sağ Bekler'!C:C,$Y268)),"",INDEX('Sağ Bekler'!C:C,$Y268)),IF(ISBLANK(INDEX('Sol Bekler'!C:C,$Y268)),"",INDEX('Sol Bekler'!C:C,$Y268)),IF(ISBLANK(INDEX('Orta Saha'!C:C,$Y268)),"",INDEX('Orta Saha'!C:C,$Y268)),IF(ISBLANK(INDEX(Kanatlar!C:C,$Y268)),"",INDEX(Kanatlar!C:C,$Y268)),IF(ISBLANK(INDEX(Forvetler!C:C,$Y268)),"",INDEX(Forvetler!C:C,$Y268))))</f>
        <v/>
      </c>
      <c r="D268" s="2" t="str">
        <f ca="1">IF($X268="","",CHOOSE($X268,IF(ISBLANK(INDEX(Kaleciler!D:D,$Y268)),"",INDEX(Kaleciler!D:D,$Y268)),IF(ISBLANK(INDEX(Stoperler!D:D,$Y268)),"",INDEX(Stoperler!D:D,$Y268)),IF(ISBLANK(INDEX('Sağ Bekler'!D:D,$Y268)),"",INDEX('Sağ Bekler'!D:D,$Y268)),IF(ISBLANK(INDEX('Sol Bekler'!D:D,$Y268)),"",INDEX('Sol Bekler'!D:D,$Y268)),IF(ISBLANK(INDEX('Orta Saha'!D:D,$Y268)),"",INDEX('Orta Saha'!D:D,$Y268)),IF(ISBLANK(INDEX(Kanatlar!D:D,$Y268)),"",INDEX(Kanatlar!D:D,$Y268)),IF(ISBLANK(INDEX(Forvetler!D:D,$Y268)),"",INDEX(Forvetler!D:D,$Y268))))</f>
        <v/>
      </c>
      <c r="E268" s="3" t="str">
        <f ca="1">IF($X268="","",CHOOSE($X268,IF(ISBLANK(INDEX(Kaleciler!E:E,$Y268)),"",INDEX(Kaleciler!E:E,$Y268)),IF(ISBLANK(INDEX(Stoperler!E:E,$Y268)),"",INDEX(Stoperler!E:E,$Y268)),IF(ISBLANK(INDEX('Sağ Bekler'!E:E,$Y268)),"",INDEX('Sağ Bekler'!E:E,$Y268)),IF(ISBLANK(INDEX('Sol Bekler'!E:E,$Y268)),"",INDEX('Sol Bekler'!E:E,$Y268)),IF(ISBLANK(INDEX('Orta Saha'!E:E,$Y268)),"",INDEX('Orta Saha'!E:E,$Y268)),IF(ISBLANK(INDEX(Kanatlar!E:E,$Y268)),"",INDEX(Kanatlar!E:E,$Y268)),IF(ISBLANK(INDEX(Forvetler!E:E,$Y268)),"",INDEX(Forvetler!E:E,$Y268))))</f>
        <v/>
      </c>
      <c r="F268" s="3" t="str">
        <f ca="1">IF($X268="","",CHOOSE($X268,IF(ISBLANK(INDEX(Kaleciler!F:F,$Y268)),"",INDEX(Kaleciler!F:F,$Y268)),IF(ISBLANK(INDEX(Stoperler!F:F,$Y268)),"",INDEX(Stoperler!F:F,$Y268)),IF(ISBLANK(INDEX('Sağ Bekler'!F:F,$Y268)),"",INDEX('Sağ Bekler'!F:F,$Y268)),IF(ISBLANK(INDEX('Sol Bekler'!F:F,$Y268)),"",INDEX('Sol Bekler'!F:F,$Y268)),IF(ISBLANK(INDEX('Orta Saha'!F:F,$Y268)),"",INDEX('Orta Saha'!F:F,$Y268)),IF(ISBLANK(INDEX(Kanatlar!F:F,$Y268)),"",INDEX(Kanatlar!F:F,$Y268)),IF(ISBLANK(INDEX(Forvetler!F:F,$Y268)),"",INDEX(Forvetler!F:F,$Y268))))</f>
        <v/>
      </c>
      <c r="G268" s="3" t="str">
        <f ca="1">IF($X268="","",CHOOSE($X268,IF(ISBLANK(INDEX(Kaleciler!G:G,$Y268)),"",INDEX(Kaleciler!G:G,$Y268)),IF(ISBLANK(INDEX(Stoperler!G:G,$Y268)),"",INDEX(Stoperler!G:G,$Y268)),IF(ISBLANK(INDEX('Sağ Bekler'!G:G,$Y268)),"",INDEX('Sağ Bekler'!G:G,$Y268)),IF(ISBLANK(INDEX('Sol Bekler'!G:G,$Y268)),"",INDEX('Sol Bekler'!G:G,$Y268)),IF(ISBLANK(INDEX('Orta Saha'!G:G,$Y268)),"",INDEX('Orta Saha'!G:G,$Y268)),IF(ISBLANK(INDEX(Kanatlar!G:G,$Y268)),"",INDEX(Kanatlar!G:G,$Y268)),IF(ISBLANK(INDEX(Forvetler!G:G,$Y268)),"",INDEX(Forvetler!G:G,$Y268))))</f>
        <v/>
      </c>
      <c r="H268" s="3" t="str">
        <f ca="1">IF($X268="","",CHOOSE($X268,IF(ISBLANK(INDEX(Kaleciler!H:H,$Y268)),"",INDEX(Kaleciler!H:H,$Y268)),IF(ISBLANK(INDEX(Stoperler!H:H,$Y268)),"",INDEX(Stoperler!H:H,$Y268)),IF(ISBLANK(INDEX('Sağ Bekler'!H:H,$Y268)),"",INDEX('Sağ Bekler'!H:H,$Y268)),IF(ISBLANK(INDEX('Sol Bekler'!H:H,$Y268)),"",INDEX('Sol Bekler'!H:H,$Y268)),IF(ISBLANK(INDEX('Orta Saha'!H:H,$Y268)),"",INDEX('Orta Saha'!H:H,$Y268)),IF(ISBLANK(INDEX(Kanatlar!H:H,$Y268)),"",INDEX(Kanatlar!H:H,$Y268)),IF(ISBLANK(INDEX(Forvetler!H:H,$Y268)),"",INDEX(Forvetler!H:H,$Y268))))</f>
        <v/>
      </c>
      <c r="I268" s="4" t="str">
        <f ca="1">IF($X268="","",CHOOSE($X268,IF(ISBLANK(INDEX(Kaleciler!I:I,$Y268)),"",INDEX(Kaleciler!I:I,$Y268)),IF(ISBLANK(INDEX(Stoperler!I:I,$Y268)),"",INDEX(Stoperler!I:I,$Y268)),IF(ISBLANK(INDEX('Sağ Bekler'!I:I,$Y268)),"",INDEX('Sağ Bekler'!I:I,$Y268)),IF(ISBLANK(INDEX('Sol Bekler'!I:I,$Y268)),"",INDEX('Sol Bekler'!I:I,$Y268)),IF(ISBLANK(INDEX('Orta Saha'!I:I,$Y268)),"",INDEX('Orta Saha'!I:I,$Y268)),IF(ISBLANK(INDEX(Kanatlar!I:I,$Y268)),"",INDEX(Kanatlar!I:I,$Y268)),IF(ISBLANK(INDEX(Forvetler!I:I,$Y268)),"",INDEX(Forvetler!I:I,$Y268))))</f>
        <v/>
      </c>
      <c r="J268" s="4" t="str">
        <f ca="1">IF($X268="","",CHOOSE($X268,IF(ISBLANK(INDEX(Kaleciler!J:J,$Y268)),"",INDEX(Kaleciler!J:J,$Y268)),IF(ISBLANK(INDEX(Stoperler!J:J,$Y268)),"",INDEX(Stoperler!J:J,$Y268)),IF(ISBLANK(INDEX('Sağ Bekler'!J:J,$Y268)),"",INDEX('Sağ Bekler'!J:J,$Y268)),IF(ISBLANK(INDEX('Sol Bekler'!J:J,$Y268)),"",INDEX('Sol Bekler'!J:J,$Y268)),IF(ISBLANK(INDEX('Orta Saha'!J:J,$Y268)),"",INDEX('Orta Saha'!J:J,$Y268)),IF(ISBLANK(INDEX(Kanatlar!J:J,$Y268)),"",INDEX(Kanatlar!J:J,$Y268)),IF(ISBLANK(INDEX(Forvetler!J:J,$Y268)),"",INDEX(Forvetler!J:J,$Y268))))</f>
        <v/>
      </c>
      <c r="K268" s="2" t="str">
        <f ca="1">IF($X268="","",CHOOSE($X268,IF(ISBLANK(INDEX(Kaleciler!K:K,$Y268)),"",INDEX(Kaleciler!K:K,$Y268)),IF(ISBLANK(INDEX(Stoperler!K:K,$Y268)),"",INDEX(Stoperler!K:K,$Y268)),IF(ISBLANK(INDEX('Sağ Bekler'!K:K,$Y268)),"",INDEX('Sağ Bekler'!K:K,$Y268)),IF(ISBLANK(INDEX('Sol Bekler'!K:K,$Y268)),"",INDEX('Sol Bekler'!K:K,$Y268)),IF(ISBLANK(INDEX('Orta Saha'!K:K,$Y268)),"",INDEX('Orta Saha'!K:K,$Y268)),IF(ISBLANK(INDEX(Kanatlar!K:K,$Y268)),"",INDEX(Kanatlar!K:K,$Y268)),IF(ISBLANK(INDEX(Forvetler!K:K,$Y268)),"",INDEX(Forvetler!K:K,$Y268))))</f>
        <v/>
      </c>
      <c r="L268" s="2" t="str">
        <f ca="1">IF($X268="","",CHOOSE($X268,IF(ISBLANK(INDEX(Kaleciler!L:L,$Y268)),"",INDEX(Kaleciler!L:L,$Y268)),IF(ISBLANK(INDEX(Stoperler!L:L,$Y268)),"",INDEX(Stoperler!L:L,$Y268)),IF(ISBLANK(INDEX('Sağ Bekler'!L:L,$Y268)),"",INDEX('Sağ Bekler'!L:L,$Y268)),IF(ISBLANK(INDEX('Sol Bekler'!L:L,$Y268)),"",INDEX('Sol Bekler'!L:L,$Y268)),IF(ISBLANK(INDEX('Orta Saha'!L:L,$Y268)),"",INDEX('Orta Saha'!L:L,$Y268)),IF(ISBLANK(INDEX(Kanatlar!L:L,$Y268)),"",INDEX(Kanatlar!L:L,$Y268)),IF(ISBLANK(INDEX(Forvetler!L:L,$Y268)),"",INDEX(Forvetler!L:L,$Y268))))</f>
        <v/>
      </c>
      <c r="M268" s="2" t="str">
        <f ca="1">IF($X268="","",CHOOSE($X268,IF(ISBLANK(INDEX(Kaleciler!M:M,$Y268)),"",INDEX(Kaleciler!M:M,$Y268)),IF(ISBLANK(INDEX(Stoperler!M:M,$Y268)),"",INDEX(Stoperler!M:M,$Y268)),IF(ISBLANK(INDEX('Sağ Bekler'!M:M,$Y268)),"",INDEX('Sağ Bekler'!M:M,$Y268)),IF(ISBLANK(INDEX('Sol Bekler'!M:M,$Y268)),"",INDEX('Sol Bekler'!M:M,$Y268)),IF(ISBLANK(INDEX('Orta Saha'!M:M,$Y268)),"",INDEX('Orta Saha'!M:M,$Y268)),IF(ISBLANK(INDEX(Kanatlar!M:M,$Y268)),"",INDEX(Kanatlar!M:M,$Y268)),IF(ISBLANK(INDEX(Forvetler!M:M,$Y268)),"",INDEX(Forvetler!M:M,$Y268))))</f>
        <v/>
      </c>
      <c r="N268" s="2" t="str">
        <f ca="1">IF($X268="","",CHOOSE($X268,IF(ISBLANK(INDEX(Kaleciler!N:N,$Y268)),"",INDEX(Kaleciler!N:N,$Y268)),IF(ISBLANK(INDEX(Stoperler!N:N,$Y268)),"",INDEX(Stoperler!N:N,$Y268)),IF(ISBLANK(INDEX('Sağ Bekler'!N:N,$Y268)),"",INDEX('Sağ Bekler'!N:N,$Y268)),IF(ISBLANK(INDEX('Sol Bekler'!N:N,$Y268)),"",INDEX('Sol Bekler'!N:N,$Y268)),IF(ISBLANK(INDEX('Orta Saha'!N:N,$Y268)),"",INDEX('Orta Saha'!N:N,$Y268)),IF(ISBLANK(INDEX(Kanatlar!N:N,$Y268)),"",INDEX(Kanatlar!N:N,$Y268)),IF(ISBLANK(INDEX(Forvetler!N:N,$Y268)),"",INDEX(Forvetler!N:N,$Y268))))</f>
        <v/>
      </c>
      <c r="O268" s="2" t="str">
        <f ca="1">IF($X268="","",CHOOSE($X268,IF(ISBLANK(INDEX(Kaleciler!O:O,$Y268)),"",INDEX(Kaleciler!O:O,$Y268)),IF(ISBLANK(INDEX(Stoperler!O:O,$Y268)),"",INDEX(Stoperler!O:O,$Y268)),IF(ISBLANK(INDEX('Sağ Bekler'!O:O,$Y268)),"",INDEX('Sağ Bekler'!O:O,$Y268)),IF(ISBLANK(INDEX('Sol Bekler'!O:O,$Y268)),"",INDEX('Sol Bekler'!O:O,$Y268)),IF(ISBLANK(INDEX('Orta Saha'!O:O,$Y268)),"",INDEX('Orta Saha'!O:O,$Y268)),IF(ISBLANK(INDEX(Kanatlar!O:O,$Y268)),"",INDEX(Kanatlar!O:O,$Y268)),IF(ISBLANK(INDEX(Forvetler!O:O,$Y268)),"",INDEX(Forvetler!O:O,$Y268))))</f>
        <v/>
      </c>
      <c r="P268" s="2" t="str">
        <f ca="1">IF($X268="","",CHOOSE($X268,IF(ISBLANK(INDEX(Kaleciler!P:P,$Y268)),"",INDEX(Kaleciler!P:P,$Y268)),IF(ISBLANK(INDEX(Stoperler!P:P,$Y268)),"",INDEX(Stoperler!P:P,$Y268)),IF(ISBLANK(INDEX('Sağ Bekler'!P:P,$Y268)),"",INDEX('Sağ Bekler'!P:P,$Y268)),IF(ISBLANK(INDEX('Sol Bekler'!P:P,$Y268)),"",INDEX('Sol Bekler'!P:P,$Y268)),IF(ISBLANK(INDEX('Orta Saha'!P:P,$Y268)),"",INDEX('Orta Saha'!P:P,$Y268)),IF(ISBLANK(INDEX(Kanatlar!P:P,$Y268)),"",INDEX(Kanatlar!P:P,$Y268)),IF(ISBLANK(INDEX(Forvetler!P:P,$Y268)),"",INDEX(Forvetler!P:P,$Y268))))</f>
        <v/>
      </c>
      <c r="Q268" s="3" t="str">
        <f ca="1">IF($X268="","",CHOOSE($X268,IF(ISBLANK(INDEX(Kaleciler!Q:Q,$Y268)),"",INDEX(Kaleciler!Q:Q,$Y268)),IF(ISBLANK(INDEX(Stoperler!Q:Q,$Y268)),"",INDEX(Stoperler!Q:Q,$Y268)),IF(ISBLANK(INDEX('Sağ Bekler'!Q:Q,$Y268)),"",INDEX('Sağ Bekler'!Q:Q,$Y268)),IF(ISBLANK(INDEX('Sol Bekler'!Q:Q,$Y268)),"",INDEX('Sol Bekler'!Q:Q,$Y268)),IF(ISBLANK(INDEX('Orta Saha'!Q:Q,$Y268)),"",INDEX('Orta Saha'!Q:Q,$Y268)),IF(ISBLANK(INDEX(Kanatlar!Q:Q,$Y268)),"",INDEX(Kanatlar!Q:Q,$Y268)),IF(ISBLANK(INDEX(Forvetler!Q:Q,$Y268)),"",INDEX(Forvetler!Q:Q,$Y268))))</f>
        <v/>
      </c>
      <c r="R268" s="4" t="str">
        <f ca="1">IF($X268="","",CHOOSE($X268,IF(ISBLANK(INDEX(Kaleciler!R:R,$Y268)),"",INDEX(Kaleciler!R:R,$Y268)),IF(ISBLANK(INDEX(Stoperler!R:R,$Y268)),"",INDEX(Stoperler!R:R,$Y268)),IF(ISBLANK(INDEX('Sağ Bekler'!R:R,$Y268)),"",INDEX('Sağ Bekler'!R:R,$Y268)),IF(ISBLANK(INDEX('Sol Bekler'!R:R,$Y268)),"",INDEX('Sol Bekler'!R:R,$Y268)),IF(ISBLANK(INDEX('Orta Saha'!R:R,$Y268)),"",INDEX('Orta Saha'!R:R,$Y268)),IF(ISBLANK(INDEX(Kanatlar!R:R,$Y268)),"",INDEX(Kanatlar!R:R,$Y268)),IF(ISBLANK(INDEX(Forvetler!R:R,$Y268)),"",INDEX(Forvetler!R:R,$Y268))))</f>
        <v/>
      </c>
      <c r="S268" s="2" t="str">
        <f ca="1">IF($X268="","",CHOOSE($X268,IF(ISBLANK(INDEX(Kaleciler!S:S,$Y268)),"",INDEX(Kaleciler!S:S,$Y268)),IF(ISBLANK(INDEX(Stoperler!S:S,$Y268)),"",INDEX(Stoperler!S:S,$Y268)),IF(ISBLANK(INDEX('Sağ Bekler'!S:S,$Y268)),"",INDEX('Sağ Bekler'!S:S,$Y268)),IF(ISBLANK(INDEX('Sol Bekler'!S:S,$Y268)),"",INDEX('Sol Bekler'!S:S,$Y268)),IF(ISBLANK(INDEX('Orta Saha'!S:S,$Y268)),"",INDEX('Orta Saha'!S:S,$Y268)),IF(ISBLANK(INDEX(Kanatlar!S:S,$Y268)),"",INDEX(Kanatlar!S:S,$Y268)),IF(ISBLANK(INDEX(Forvetler!S:S,$Y268)),"",INDEX(Forvetler!S:S,$Y268))))</f>
        <v/>
      </c>
      <c r="T268" s="3" t="str">
        <f ca="1">IF($X268="","",CHOOSE($X268,IF(ISBLANK(INDEX(Kaleciler!T:T,$Y268)),"",INDEX(Kaleciler!T:T,$Y268)),IF(ISBLANK(INDEX(Stoperler!T:T,$Y268)),"",INDEX(Stoperler!T:T,$Y268)),IF(ISBLANK(INDEX('Sağ Bekler'!T:T,$Y268)),"",INDEX('Sağ Bekler'!T:T,$Y268)),IF(ISBLANK(INDEX('Sol Bekler'!T:T,$Y268)),"",INDEX('Sol Bekler'!T:T,$Y268)),IF(ISBLANK(INDEX('Orta Saha'!T:T,$Y268)),"",INDEX('Orta Saha'!T:T,$Y268)),IF(ISBLANK(INDEX(Kanatlar!T:T,$Y268)),"",INDEX(Kanatlar!T:T,$Y268)),IF(ISBLANK(INDEX(Forvetler!T:T,$Y268)),"",INDEX(Forvetler!T:T,$Y268))))</f>
        <v/>
      </c>
      <c r="U268">
        <v>3</v>
      </c>
      <c r="V268">
        <v>68</v>
      </c>
      <c r="W268" t="str">
        <f ca="1">IF(AND('Sağ Bekler'!$B$68&lt;&gt;"",'Sağ Bekler'!$I$68&gt;0,'Sağ Bekler'!$I$68&lt;=TODAY()+365),COUNT($W$3:W267)+1,"")</f>
        <v/>
      </c>
      <c r="X268" t="str">
        <f ca="1">IFERROR(INDEX($U$4:$U$703,MATCH(ROWS($X$4:X268),$W$4:$W$703,0)),"")</f>
        <v/>
      </c>
      <c r="Y268" t="str">
        <f ca="1">IFERROR(INDEX($V$4:$V$703,MATCH(ROWS($Y$4:Y268),$W$4:$W$703,0)),"")</f>
        <v/>
      </c>
    </row>
    <row r="269" spans="1:25" x14ac:dyDescent="0.2">
      <c r="A269" s="2" t="str">
        <f ca="1">IF($X269="","",CHOOSE($X269,IF(ISBLANK(INDEX(Kaleciler!A:A,$Y269)),"",INDEX(Kaleciler!A:A,$Y269)),IF(ISBLANK(INDEX(Stoperler!A:A,$Y269)),"",INDEX(Stoperler!A:A,$Y269)),IF(ISBLANK(INDEX('Sağ Bekler'!A:A,$Y269)),"",INDEX('Sağ Bekler'!A:A,$Y269)),IF(ISBLANK(INDEX('Sol Bekler'!A:A,$Y269)),"",INDEX('Sol Bekler'!A:A,$Y269)),IF(ISBLANK(INDEX('Orta Saha'!A:A,$Y269)),"",INDEX('Orta Saha'!A:A,$Y269)),IF(ISBLANK(INDEX(Kanatlar!A:A,$Y269)),"",INDEX(Kanatlar!A:A,$Y269)),IF(ISBLANK(INDEX(Forvetler!A:A,$Y269)),"",INDEX(Forvetler!A:A,$Y269))))</f>
        <v/>
      </c>
      <c r="B269" s="3" t="str">
        <f ca="1">IF($X269="","",CHOOSE($X269,IF(ISBLANK(INDEX(Kaleciler!B:B,$Y269)),"",INDEX(Kaleciler!B:B,$Y269)),IF(ISBLANK(INDEX(Stoperler!B:B,$Y269)),"",INDEX(Stoperler!B:B,$Y269)),IF(ISBLANK(INDEX('Sağ Bekler'!B:B,$Y269)),"",INDEX('Sağ Bekler'!B:B,$Y269)),IF(ISBLANK(INDEX('Sol Bekler'!B:B,$Y269)),"",INDEX('Sol Bekler'!B:B,$Y269)),IF(ISBLANK(INDEX('Orta Saha'!B:B,$Y269)),"",INDEX('Orta Saha'!B:B,$Y269)),IF(ISBLANK(INDEX(Kanatlar!B:B,$Y269)),"",INDEX(Kanatlar!B:B,$Y269)),IF(ISBLANK(INDEX(Forvetler!B:B,$Y269)),"",INDEX(Forvetler!B:B,$Y269))))</f>
        <v/>
      </c>
      <c r="C269" s="4" t="str">
        <f ca="1">IF($X269="","",CHOOSE($X269,IF(ISBLANK(INDEX(Kaleciler!C:C,$Y269)),"",INDEX(Kaleciler!C:C,$Y269)),IF(ISBLANK(INDEX(Stoperler!C:C,$Y269)),"",INDEX(Stoperler!C:C,$Y269)),IF(ISBLANK(INDEX('Sağ Bekler'!C:C,$Y269)),"",INDEX('Sağ Bekler'!C:C,$Y269)),IF(ISBLANK(INDEX('Sol Bekler'!C:C,$Y269)),"",INDEX('Sol Bekler'!C:C,$Y269)),IF(ISBLANK(INDEX('Orta Saha'!C:C,$Y269)),"",INDEX('Orta Saha'!C:C,$Y269)),IF(ISBLANK(INDEX(Kanatlar!C:C,$Y269)),"",INDEX(Kanatlar!C:C,$Y269)),IF(ISBLANK(INDEX(Forvetler!C:C,$Y269)),"",INDEX(Forvetler!C:C,$Y269))))</f>
        <v/>
      </c>
      <c r="D269" s="2" t="str">
        <f ca="1">IF($X269="","",CHOOSE($X269,IF(ISBLANK(INDEX(Kaleciler!D:D,$Y269)),"",INDEX(Kaleciler!D:D,$Y269)),IF(ISBLANK(INDEX(Stoperler!D:D,$Y269)),"",INDEX(Stoperler!D:D,$Y269)),IF(ISBLANK(INDEX('Sağ Bekler'!D:D,$Y269)),"",INDEX('Sağ Bekler'!D:D,$Y269)),IF(ISBLANK(INDEX('Sol Bekler'!D:D,$Y269)),"",INDEX('Sol Bekler'!D:D,$Y269)),IF(ISBLANK(INDEX('Orta Saha'!D:D,$Y269)),"",INDEX('Orta Saha'!D:D,$Y269)),IF(ISBLANK(INDEX(Kanatlar!D:D,$Y269)),"",INDEX(Kanatlar!D:D,$Y269)),IF(ISBLANK(INDEX(Forvetler!D:D,$Y269)),"",INDEX(Forvetler!D:D,$Y269))))</f>
        <v/>
      </c>
      <c r="E269" s="3" t="str">
        <f ca="1">IF($X269="","",CHOOSE($X269,IF(ISBLANK(INDEX(Kaleciler!E:E,$Y269)),"",INDEX(Kaleciler!E:E,$Y269)),IF(ISBLANK(INDEX(Stoperler!E:E,$Y269)),"",INDEX(Stoperler!E:E,$Y269)),IF(ISBLANK(INDEX('Sağ Bekler'!E:E,$Y269)),"",INDEX('Sağ Bekler'!E:E,$Y269)),IF(ISBLANK(INDEX('Sol Bekler'!E:E,$Y269)),"",INDEX('Sol Bekler'!E:E,$Y269)),IF(ISBLANK(INDEX('Orta Saha'!E:E,$Y269)),"",INDEX('Orta Saha'!E:E,$Y269)),IF(ISBLANK(INDEX(Kanatlar!E:E,$Y269)),"",INDEX(Kanatlar!E:E,$Y269)),IF(ISBLANK(INDEX(Forvetler!E:E,$Y269)),"",INDEX(Forvetler!E:E,$Y269))))</f>
        <v/>
      </c>
      <c r="F269" s="3" t="str">
        <f ca="1">IF($X269="","",CHOOSE($X269,IF(ISBLANK(INDEX(Kaleciler!F:F,$Y269)),"",INDEX(Kaleciler!F:F,$Y269)),IF(ISBLANK(INDEX(Stoperler!F:F,$Y269)),"",INDEX(Stoperler!F:F,$Y269)),IF(ISBLANK(INDEX('Sağ Bekler'!F:F,$Y269)),"",INDEX('Sağ Bekler'!F:F,$Y269)),IF(ISBLANK(INDEX('Sol Bekler'!F:F,$Y269)),"",INDEX('Sol Bekler'!F:F,$Y269)),IF(ISBLANK(INDEX('Orta Saha'!F:F,$Y269)),"",INDEX('Orta Saha'!F:F,$Y269)),IF(ISBLANK(INDEX(Kanatlar!F:F,$Y269)),"",INDEX(Kanatlar!F:F,$Y269)),IF(ISBLANK(INDEX(Forvetler!F:F,$Y269)),"",INDEX(Forvetler!F:F,$Y269))))</f>
        <v/>
      </c>
      <c r="G269" s="3" t="str">
        <f ca="1">IF($X269="","",CHOOSE($X269,IF(ISBLANK(INDEX(Kaleciler!G:G,$Y269)),"",INDEX(Kaleciler!G:G,$Y269)),IF(ISBLANK(INDEX(Stoperler!G:G,$Y269)),"",INDEX(Stoperler!G:G,$Y269)),IF(ISBLANK(INDEX('Sağ Bekler'!G:G,$Y269)),"",INDEX('Sağ Bekler'!G:G,$Y269)),IF(ISBLANK(INDEX('Sol Bekler'!G:G,$Y269)),"",INDEX('Sol Bekler'!G:G,$Y269)),IF(ISBLANK(INDEX('Orta Saha'!G:G,$Y269)),"",INDEX('Orta Saha'!G:G,$Y269)),IF(ISBLANK(INDEX(Kanatlar!G:G,$Y269)),"",INDEX(Kanatlar!G:G,$Y269)),IF(ISBLANK(INDEX(Forvetler!G:G,$Y269)),"",INDEX(Forvetler!G:G,$Y269))))</f>
        <v/>
      </c>
      <c r="H269" s="3" t="str">
        <f ca="1">IF($X269="","",CHOOSE($X269,IF(ISBLANK(INDEX(Kaleciler!H:H,$Y269)),"",INDEX(Kaleciler!H:H,$Y269)),IF(ISBLANK(INDEX(Stoperler!H:H,$Y269)),"",INDEX(Stoperler!H:H,$Y269)),IF(ISBLANK(INDEX('Sağ Bekler'!H:H,$Y269)),"",INDEX('Sağ Bekler'!H:H,$Y269)),IF(ISBLANK(INDEX('Sol Bekler'!H:H,$Y269)),"",INDEX('Sol Bekler'!H:H,$Y269)),IF(ISBLANK(INDEX('Orta Saha'!H:H,$Y269)),"",INDEX('Orta Saha'!H:H,$Y269)),IF(ISBLANK(INDEX(Kanatlar!H:H,$Y269)),"",INDEX(Kanatlar!H:H,$Y269)),IF(ISBLANK(INDEX(Forvetler!H:H,$Y269)),"",INDEX(Forvetler!H:H,$Y269))))</f>
        <v/>
      </c>
      <c r="I269" s="4" t="str">
        <f ca="1">IF($X269="","",CHOOSE($X269,IF(ISBLANK(INDEX(Kaleciler!I:I,$Y269)),"",INDEX(Kaleciler!I:I,$Y269)),IF(ISBLANK(INDEX(Stoperler!I:I,$Y269)),"",INDEX(Stoperler!I:I,$Y269)),IF(ISBLANK(INDEX('Sağ Bekler'!I:I,$Y269)),"",INDEX('Sağ Bekler'!I:I,$Y269)),IF(ISBLANK(INDEX('Sol Bekler'!I:I,$Y269)),"",INDEX('Sol Bekler'!I:I,$Y269)),IF(ISBLANK(INDEX('Orta Saha'!I:I,$Y269)),"",INDEX('Orta Saha'!I:I,$Y269)),IF(ISBLANK(INDEX(Kanatlar!I:I,$Y269)),"",INDEX(Kanatlar!I:I,$Y269)),IF(ISBLANK(INDEX(Forvetler!I:I,$Y269)),"",INDEX(Forvetler!I:I,$Y269))))</f>
        <v/>
      </c>
      <c r="J269" s="4" t="str">
        <f ca="1">IF($X269="","",CHOOSE($X269,IF(ISBLANK(INDEX(Kaleciler!J:J,$Y269)),"",INDEX(Kaleciler!J:J,$Y269)),IF(ISBLANK(INDEX(Stoperler!J:J,$Y269)),"",INDEX(Stoperler!J:J,$Y269)),IF(ISBLANK(INDEX('Sağ Bekler'!J:J,$Y269)),"",INDEX('Sağ Bekler'!J:J,$Y269)),IF(ISBLANK(INDEX('Sol Bekler'!J:J,$Y269)),"",INDEX('Sol Bekler'!J:J,$Y269)),IF(ISBLANK(INDEX('Orta Saha'!J:J,$Y269)),"",INDEX('Orta Saha'!J:J,$Y269)),IF(ISBLANK(INDEX(Kanatlar!J:J,$Y269)),"",INDEX(Kanatlar!J:J,$Y269)),IF(ISBLANK(INDEX(Forvetler!J:J,$Y269)),"",INDEX(Forvetler!J:J,$Y269))))</f>
        <v/>
      </c>
      <c r="K269" s="2" t="str">
        <f ca="1">IF($X269="","",CHOOSE($X269,IF(ISBLANK(INDEX(Kaleciler!K:K,$Y269)),"",INDEX(Kaleciler!K:K,$Y269)),IF(ISBLANK(INDEX(Stoperler!K:K,$Y269)),"",INDEX(Stoperler!K:K,$Y269)),IF(ISBLANK(INDEX('Sağ Bekler'!K:K,$Y269)),"",INDEX('Sağ Bekler'!K:K,$Y269)),IF(ISBLANK(INDEX('Sol Bekler'!K:K,$Y269)),"",INDEX('Sol Bekler'!K:K,$Y269)),IF(ISBLANK(INDEX('Orta Saha'!K:K,$Y269)),"",INDEX('Orta Saha'!K:K,$Y269)),IF(ISBLANK(INDEX(Kanatlar!K:K,$Y269)),"",INDEX(Kanatlar!K:K,$Y269)),IF(ISBLANK(INDEX(Forvetler!K:K,$Y269)),"",INDEX(Forvetler!K:K,$Y269))))</f>
        <v/>
      </c>
      <c r="L269" s="2" t="str">
        <f ca="1">IF($X269="","",CHOOSE($X269,IF(ISBLANK(INDEX(Kaleciler!L:L,$Y269)),"",INDEX(Kaleciler!L:L,$Y269)),IF(ISBLANK(INDEX(Stoperler!L:L,$Y269)),"",INDEX(Stoperler!L:L,$Y269)),IF(ISBLANK(INDEX('Sağ Bekler'!L:L,$Y269)),"",INDEX('Sağ Bekler'!L:L,$Y269)),IF(ISBLANK(INDEX('Sol Bekler'!L:L,$Y269)),"",INDEX('Sol Bekler'!L:L,$Y269)),IF(ISBLANK(INDEX('Orta Saha'!L:L,$Y269)),"",INDEX('Orta Saha'!L:L,$Y269)),IF(ISBLANK(INDEX(Kanatlar!L:L,$Y269)),"",INDEX(Kanatlar!L:L,$Y269)),IF(ISBLANK(INDEX(Forvetler!L:L,$Y269)),"",INDEX(Forvetler!L:L,$Y269))))</f>
        <v/>
      </c>
      <c r="M269" s="2" t="str">
        <f ca="1">IF($X269="","",CHOOSE($X269,IF(ISBLANK(INDEX(Kaleciler!M:M,$Y269)),"",INDEX(Kaleciler!M:M,$Y269)),IF(ISBLANK(INDEX(Stoperler!M:M,$Y269)),"",INDEX(Stoperler!M:M,$Y269)),IF(ISBLANK(INDEX('Sağ Bekler'!M:M,$Y269)),"",INDEX('Sağ Bekler'!M:M,$Y269)),IF(ISBLANK(INDEX('Sol Bekler'!M:M,$Y269)),"",INDEX('Sol Bekler'!M:M,$Y269)),IF(ISBLANK(INDEX('Orta Saha'!M:M,$Y269)),"",INDEX('Orta Saha'!M:M,$Y269)),IF(ISBLANK(INDEX(Kanatlar!M:M,$Y269)),"",INDEX(Kanatlar!M:M,$Y269)),IF(ISBLANK(INDEX(Forvetler!M:M,$Y269)),"",INDEX(Forvetler!M:M,$Y269))))</f>
        <v/>
      </c>
      <c r="N269" s="2" t="str">
        <f ca="1">IF($X269="","",CHOOSE($X269,IF(ISBLANK(INDEX(Kaleciler!N:N,$Y269)),"",INDEX(Kaleciler!N:N,$Y269)),IF(ISBLANK(INDEX(Stoperler!N:N,$Y269)),"",INDEX(Stoperler!N:N,$Y269)),IF(ISBLANK(INDEX('Sağ Bekler'!N:N,$Y269)),"",INDEX('Sağ Bekler'!N:N,$Y269)),IF(ISBLANK(INDEX('Sol Bekler'!N:N,$Y269)),"",INDEX('Sol Bekler'!N:N,$Y269)),IF(ISBLANK(INDEX('Orta Saha'!N:N,$Y269)),"",INDEX('Orta Saha'!N:N,$Y269)),IF(ISBLANK(INDEX(Kanatlar!N:N,$Y269)),"",INDEX(Kanatlar!N:N,$Y269)),IF(ISBLANK(INDEX(Forvetler!N:N,$Y269)),"",INDEX(Forvetler!N:N,$Y269))))</f>
        <v/>
      </c>
      <c r="O269" s="2" t="str">
        <f ca="1">IF($X269="","",CHOOSE($X269,IF(ISBLANK(INDEX(Kaleciler!O:O,$Y269)),"",INDEX(Kaleciler!O:O,$Y269)),IF(ISBLANK(INDEX(Stoperler!O:O,$Y269)),"",INDEX(Stoperler!O:O,$Y269)),IF(ISBLANK(INDEX('Sağ Bekler'!O:O,$Y269)),"",INDEX('Sağ Bekler'!O:O,$Y269)),IF(ISBLANK(INDEX('Sol Bekler'!O:O,$Y269)),"",INDEX('Sol Bekler'!O:O,$Y269)),IF(ISBLANK(INDEX('Orta Saha'!O:O,$Y269)),"",INDEX('Orta Saha'!O:O,$Y269)),IF(ISBLANK(INDEX(Kanatlar!O:O,$Y269)),"",INDEX(Kanatlar!O:O,$Y269)),IF(ISBLANK(INDEX(Forvetler!O:O,$Y269)),"",INDEX(Forvetler!O:O,$Y269))))</f>
        <v/>
      </c>
      <c r="P269" s="2" t="str">
        <f ca="1">IF($X269="","",CHOOSE($X269,IF(ISBLANK(INDEX(Kaleciler!P:P,$Y269)),"",INDEX(Kaleciler!P:P,$Y269)),IF(ISBLANK(INDEX(Stoperler!P:P,$Y269)),"",INDEX(Stoperler!P:P,$Y269)),IF(ISBLANK(INDEX('Sağ Bekler'!P:P,$Y269)),"",INDEX('Sağ Bekler'!P:P,$Y269)),IF(ISBLANK(INDEX('Sol Bekler'!P:P,$Y269)),"",INDEX('Sol Bekler'!P:P,$Y269)),IF(ISBLANK(INDEX('Orta Saha'!P:P,$Y269)),"",INDEX('Orta Saha'!P:P,$Y269)),IF(ISBLANK(INDEX(Kanatlar!P:P,$Y269)),"",INDEX(Kanatlar!P:P,$Y269)),IF(ISBLANK(INDEX(Forvetler!P:P,$Y269)),"",INDEX(Forvetler!P:P,$Y269))))</f>
        <v/>
      </c>
      <c r="Q269" s="3" t="str">
        <f ca="1">IF($X269="","",CHOOSE($X269,IF(ISBLANK(INDEX(Kaleciler!Q:Q,$Y269)),"",INDEX(Kaleciler!Q:Q,$Y269)),IF(ISBLANK(INDEX(Stoperler!Q:Q,$Y269)),"",INDEX(Stoperler!Q:Q,$Y269)),IF(ISBLANK(INDEX('Sağ Bekler'!Q:Q,$Y269)),"",INDEX('Sağ Bekler'!Q:Q,$Y269)),IF(ISBLANK(INDEX('Sol Bekler'!Q:Q,$Y269)),"",INDEX('Sol Bekler'!Q:Q,$Y269)),IF(ISBLANK(INDEX('Orta Saha'!Q:Q,$Y269)),"",INDEX('Orta Saha'!Q:Q,$Y269)),IF(ISBLANK(INDEX(Kanatlar!Q:Q,$Y269)),"",INDEX(Kanatlar!Q:Q,$Y269)),IF(ISBLANK(INDEX(Forvetler!Q:Q,$Y269)),"",INDEX(Forvetler!Q:Q,$Y269))))</f>
        <v/>
      </c>
      <c r="R269" s="4" t="str">
        <f ca="1">IF($X269="","",CHOOSE($X269,IF(ISBLANK(INDEX(Kaleciler!R:R,$Y269)),"",INDEX(Kaleciler!R:R,$Y269)),IF(ISBLANK(INDEX(Stoperler!R:R,$Y269)),"",INDEX(Stoperler!R:R,$Y269)),IF(ISBLANK(INDEX('Sağ Bekler'!R:R,$Y269)),"",INDEX('Sağ Bekler'!R:R,$Y269)),IF(ISBLANK(INDEX('Sol Bekler'!R:R,$Y269)),"",INDEX('Sol Bekler'!R:R,$Y269)),IF(ISBLANK(INDEX('Orta Saha'!R:R,$Y269)),"",INDEX('Orta Saha'!R:R,$Y269)),IF(ISBLANK(INDEX(Kanatlar!R:R,$Y269)),"",INDEX(Kanatlar!R:R,$Y269)),IF(ISBLANK(INDEX(Forvetler!R:R,$Y269)),"",INDEX(Forvetler!R:R,$Y269))))</f>
        <v/>
      </c>
      <c r="S269" s="2" t="str">
        <f ca="1">IF($X269="","",CHOOSE($X269,IF(ISBLANK(INDEX(Kaleciler!S:S,$Y269)),"",INDEX(Kaleciler!S:S,$Y269)),IF(ISBLANK(INDEX(Stoperler!S:S,$Y269)),"",INDEX(Stoperler!S:S,$Y269)),IF(ISBLANK(INDEX('Sağ Bekler'!S:S,$Y269)),"",INDEX('Sağ Bekler'!S:S,$Y269)),IF(ISBLANK(INDEX('Sol Bekler'!S:S,$Y269)),"",INDEX('Sol Bekler'!S:S,$Y269)),IF(ISBLANK(INDEX('Orta Saha'!S:S,$Y269)),"",INDEX('Orta Saha'!S:S,$Y269)),IF(ISBLANK(INDEX(Kanatlar!S:S,$Y269)),"",INDEX(Kanatlar!S:S,$Y269)),IF(ISBLANK(INDEX(Forvetler!S:S,$Y269)),"",INDEX(Forvetler!S:S,$Y269))))</f>
        <v/>
      </c>
      <c r="T269" s="3" t="str">
        <f ca="1">IF($X269="","",CHOOSE($X269,IF(ISBLANK(INDEX(Kaleciler!T:T,$Y269)),"",INDEX(Kaleciler!T:T,$Y269)),IF(ISBLANK(INDEX(Stoperler!T:T,$Y269)),"",INDEX(Stoperler!T:T,$Y269)),IF(ISBLANK(INDEX('Sağ Bekler'!T:T,$Y269)),"",INDEX('Sağ Bekler'!T:T,$Y269)),IF(ISBLANK(INDEX('Sol Bekler'!T:T,$Y269)),"",INDEX('Sol Bekler'!T:T,$Y269)),IF(ISBLANK(INDEX('Orta Saha'!T:T,$Y269)),"",INDEX('Orta Saha'!T:T,$Y269)),IF(ISBLANK(INDEX(Kanatlar!T:T,$Y269)),"",INDEX(Kanatlar!T:T,$Y269)),IF(ISBLANK(INDEX(Forvetler!T:T,$Y269)),"",INDEX(Forvetler!T:T,$Y269))))</f>
        <v/>
      </c>
      <c r="U269">
        <v>3</v>
      </c>
      <c r="V269">
        <v>69</v>
      </c>
      <c r="W269" t="str">
        <f ca="1">IF(AND('Sağ Bekler'!$B$69&lt;&gt;"",'Sağ Bekler'!$I$69&gt;0,'Sağ Bekler'!$I$69&lt;=TODAY()+365),COUNT($W$3:W268)+1,"")</f>
        <v/>
      </c>
      <c r="X269" t="str">
        <f ca="1">IFERROR(INDEX($U$4:$U$703,MATCH(ROWS($X$4:X269),$W$4:$W$703,0)),"")</f>
        <v/>
      </c>
      <c r="Y269" t="str">
        <f ca="1">IFERROR(INDEX($V$4:$V$703,MATCH(ROWS($Y$4:Y269),$W$4:$W$703,0)),"")</f>
        <v/>
      </c>
    </row>
    <row r="270" spans="1:25" x14ac:dyDescent="0.2">
      <c r="A270" s="2" t="str">
        <f ca="1">IF($X270="","",CHOOSE($X270,IF(ISBLANK(INDEX(Kaleciler!A:A,$Y270)),"",INDEX(Kaleciler!A:A,$Y270)),IF(ISBLANK(INDEX(Stoperler!A:A,$Y270)),"",INDEX(Stoperler!A:A,$Y270)),IF(ISBLANK(INDEX('Sağ Bekler'!A:A,$Y270)),"",INDEX('Sağ Bekler'!A:A,$Y270)),IF(ISBLANK(INDEX('Sol Bekler'!A:A,$Y270)),"",INDEX('Sol Bekler'!A:A,$Y270)),IF(ISBLANK(INDEX('Orta Saha'!A:A,$Y270)),"",INDEX('Orta Saha'!A:A,$Y270)),IF(ISBLANK(INDEX(Kanatlar!A:A,$Y270)),"",INDEX(Kanatlar!A:A,$Y270)),IF(ISBLANK(INDEX(Forvetler!A:A,$Y270)),"",INDEX(Forvetler!A:A,$Y270))))</f>
        <v/>
      </c>
      <c r="B270" s="3" t="str">
        <f ca="1">IF($X270="","",CHOOSE($X270,IF(ISBLANK(INDEX(Kaleciler!B:B,$Y270)),"",INDEX(Kaleciler!B:B,$Y270)),IF(ISBLANK(INDEX(Stoperler!B:B,$Y270)),"",INDEX(Stoperler!B:B,$Y270)),IF(ISBLANK(INDEX('Sağ Bekler'!B:B,$Y270)),"",INDEX('Sağ Bekler'!B:B,$Y270)),IF(ISBLANK(INDEX('Sol Bekler'!B:B,$Y270)),"",INDEX('Sol Bekler'!B:B,$Y270)),IF(ISBLANK(INDEX('Orta Saha'!B:B,$Y270)),"",INDEX('Orta Saha'!B:B,$Y270)),IF(ISBLANK(INDEX(Kanatlar!B:B,$Y270)),"",INDEX(Kanatlar!B:B,$Y270)),IF(ISBLANK(INDEX(Forvetler!B:B,$Y270)),"",INDEX(Forvetler!B:B,$Y270))))</f>
        <v/>
      </c>
      <c r="C270" s="4" t="str">
        <f ca="1">IF($X270="","",CHOOSE($X270,IF(ISBLANK(INDEX(Kaleciler!C:C,$Y270)),"",INDEX(Kaleciler!C:C,$Y270)),IF(ISBLANK(INDEX(Stoperler!C:C,$Y270)),"",INDEX(Stoperler!C:C,$Y270)),IF(ISBLANK(INDEX('Sağ Bekler'!C:C,$Y270)),"",INDEX('Sağ Bekler'!C:C,$Y270)),IF(ISBLANK(INDEX('Sol Bekler'!C:C,$Y270)),"",INDEX('Sol Bekler'!C:C,$Y270)),IF(ISBLANK(INDEX('Orta Saha'!C:C,$Y270)),"",INDEX('Orta Saha'!C:C,$Y270)),IF(ISBLANK(INDEX(Kanatlar!C:C,$Y270)),"",INDEX(Kanatlar!C:C,$Y270)),IF(ISBLANK(INDEX(Forvetler!C:C,$Y270)),"",INDEX(Forvetler!C:C,$Y270))))</f>
        <v/>
      </c>
      <c r="D270" s="2" t="str">
        <f ca="1">IF($X270="","",CHOOSE($X270,IF(ISBLANK(INDEX(Kaleciler!D:D,$Y270)),"",INDEX(Kaleciler!D:D,$Y270)),IF(ISBLANK(INDEX(Stoperler!D:D,$Y270)),"",INDEX(Stoperler!D:D,$Y270)),IF(ISBLANK(INDEX('Sağ Bekler'!D:D,$Y270)),"",INDEX('Sağ Bekler'!D:D,$Y270)),IF(ISBLANK(INDEX('Sol Bekler'!D:D,$Y270)),"",INDEX('Sol Bekler'!D:D,$Y270)),IF(ISBLANK(INDEX('Orta Saha'!D:D,$Y270)),"",INDEX('Orta Saha'!D:D,$Y270)),IF(ISBLANK(INDEX(Kanatlar!D:D,$Y270)),"",INDEX(Kanatlar!D:D,$Y270)),IF(ISBLANK(INDEX(Forvetler!D:D,$Y270)),"",INDEX(Forvetler!D:D,$Y270))))</f>
        <v/>
      </c>
      <c r="E270" s="3" t="str">
        <f ca="1">IF($X270="","",CHOOSE($X270,IF(ISBLANK(INDEX(Kaleciler!E:E,$Y270)),"",INDEX(Kaleciler!E:E,$Y270)),IF(ISBLANK(INDEX(Stoperler!E:E,$Y270)),"",INDEX(Stoperler!E:E,$Y270)),IF(ISBLANK(INDEX('Sağ Bekler'!E:E,$Y270)),"",INDEX('Sağ Bekler'!E:E,$Y270)),IF(ISBLANK(INDEX('Sol Bekler'!E:E,$Y270)),"",INDEX('Sol Bekler'!E:E,$Y270)),IF(ISBLANK(INDEX('Orta Saha'!E:E,$Y270)),"",INDEX('Orta Saha'!E:E,$Y270)),IF(ISBLANK(INDEX(Kanatlar!E:E,$Y270)),"",INDEX(Kanatlar!E:E,$Y270)),IF(ISBLANK(INDEX(Forvetler!E:E,$Y270)),"",INDEX(Forvetler!E:E,$Y270))))</f>
        <v/>
      </c>
      <c r="F270" s="3" t="str">
        <f ca="1">IF($X270="","",CHOOSE($X270,IF(ISBLANK(INDEX(Kaleciler!F:F,$Y270)),"",INDEX(Kaleciler!F:F,$Y270)),IF(ISBLANK(INDEX(Stoperler!F:F,$Y270)),"",INDEX(Stoperler!F:F,$Y270)),IF(ISBLANK(INDEX('Sağ Bekler'!F:F,$Y270)),"",INDEX('Sağ Bekler'!F:F,$Y270)),IF(ISBLANK(INDEX('Sol Bekler'!F:F,$Y270)),"",INDEX('Sol Bekler'!F:F,$Y270)),IF(ISBLANK(INDEX('Orta Saha'!F:F,$Y270)),"",INDEX('Orta Saha'!F:F,$Y270)),IF(ISBLANK(INDEX(Kanatlar!F:F,$Y270)),"",INDEX(Kanatlar!F:F,$Y270)),IF(ISBLANK(INDEX(Forvetler!F:F,$Y270)),"",INDEX(Forvetler!F:F,$Y270))))</f>
        <v/>
      </c>
      <c r="G270" s="3" t="str">
        <f ca="1">IF($X270="","",CHOOSE($X270,IF(ISBLANK(INDEX(Kaleciler!G:G,$Y270)),"",INDEX(Kaleciler!G:G,$Y270)),IF(ISBLANK(INDEX(Stoperler!G:G,$Y270)),"",INDEX(Stoperler!G:G,$Y270)),IF(ISBLANK(INDEX('Sağ Bekler'!G:G,$Y270)),"",INDEX('Sağ Bekler'!G:G,$Y270)),IF(ISBLANK(INDEX('Sol Bekler'!G:G,$Y270)),"",INDEX('Sol Bekler'!G:G,$Y270)),IF(ISBLANK(INDEX('Orta Saha'!G:G,$Y270)),"",INDEX('Orta Saha'!G:G,$Y270)),IF(ISBLANK(INDEX(Kanatlar!G:G,$Y270)),"",INDEX(Kanatlar!G:G,$Y270)),IF(ISBLANK(INDEX(Forvetler!G:G,$Y270)),"",INDEX(Forvetler!G:G,$Y270))))</f>
        <v/>
      </c>
      <c r="H270" s="3" t="str">
        <f ca="1">IF($X270="","",CHOOSE($X270,IF(ISBLANK(INDEX(Kaleciler!H:H,$Y270)),"",INDEX(Kaleciler!H:H,$Y270)),IF(ISBLANK(INDEX(Stoperler!H:H,$Y270)),"",INDEX(Stoperler!H:H,$Y270)),IF(ISBLANK(INDEX('Sağ Bekler'!H:H,$Y270)),"",INDEX('Sağ Bekler'!H:H,$Y270)),IF(ISBLANK(INDEX('Sol Bekler'!H:H,$Y270)),"",INDEX('Sol Bekler'!H:H,$Y270)),IF(ISBLANK(INDEX('Orta Saha'!H:H,$Y270)),"",INDEX('Orta Saha'!H:H,$Y270)),IF(ISBLANK(INDEX(Kanatlar!H:H,$Y270)),"",INDEX(Kanatlar!H:H,$Y270)),IF(ISBLANK(INDEX(Forvetler!H:H,$Y270)),"",INDEX(Forvetler!H:H,$Y270))))</f>
        <v/>
      </c>
      <c r="I270" s="4" t="str">
        <f ca="1">IF($X270="","",CHOOSE($X270,IF(ISBLANK(INDEX(Kaleciler!I:I,$Y270)),"",INDEX(Kaleciler!I:I,$Y270)),IF(ISBLANK(INDEX(Stoperler!I:I,$Y270)),"",INDEX(Stoperler!I:I,$Y270)),IF(ISBLANK(INDEX('Sağ Bekler'!I:I,$Y270)),"",INDEX('Sağ Bekler'!I:I,$Y270)),IF(ISBLANK(INDEX('Sol Bekler'!I:I,$Y270)),"",INDEX('Sol Bekler'!I:I,$Y270)),IF(ISBLANK(INDEX('Orta Saha'!I:I,$Y270)),"",INDEX('Orta Saha'!I:I,$Y270)),IF(ISBLANK(INDEX(Kanatlar!I:I,$Y270)),"",INDEX(Kanatlar!I:I,$Y270)),IF(ISBLANK(INDEX(Forvetler!I:I,$Y270)),"",INDEX(Forvetler!I:I,$Y270))))</f>
        <v/>
      </c>
      <c r="J270" s="4" t="str">
        <f ca="1">IF($X270="","",CHOOSE($X270,IF(ISBLANK(INDEX(Kaleciler!J:J,$Y270)),"",INDEX(Kaleciler!J:J,$Y270)),IF(ISBLANK(INDEX(Stoperler!J:J,$Y270)),"",INDEX(Stoperler!J:J,$Y270)),IF(ISBLANK(INDEX('Sağ Bekler'!J:J,$Y270)),"",INDEX('Sağ Bekler'!J:J,$Y270)),IF(ISBLANK(INDEX('Sol Bekler'!J:J,$Y270)),"",INDEX('Sol Bekler'!J:J,$Y270)),IF(ISBLANK(INDEX('Orta Saha'!J:J,$Y270)),"",INDEX('Orta Saha'!J:J,$Y270)),IF(ISBLANK(INDEX(Kanatlar!J:J,$Y270)),"",INDEX(Kanatlar!J:J,$Y270)),IF(ISBLANK(INDEX(Forvetler!J:J,$Y270)),"",INDEX(Forvetler!J:J,$Y270))))</f>
        <v/>
      </c>
      <c r="K270" s="2" t="str">
        <f ca="1">IF($X270="","",CHOOSE($X270,IF(ISBLANK(INDEX(Kaleciler!K:K,$Y270)),"",INDEX(Kaleciler!K:K,$Y270)),IF(ISBLANK(INDEX(Stoperler!K:K,$Y270)),"",INDEX(Stoperler!K:K,$Y270)),IF(ISBLANK(INDEX('Sağ Bekler'!K:K,$Y270)),"",INDEX('Sağ Bekler'!K:K,$Y270)),IF(ISBLANK(INDEX('Sol Bekler'!K:K,$Y270)),"",INDEX('Sol Bekler'!K:K,$Y270)),IF(ISBLANK(INDEX('Orta Saha'!K:K,$Y270)),"",INDEX('Orta Saha'!K:K,$Y270)),IF(ISBLANK(INDEX(Kanatlar!K:K,$Y270)),"",INDEX(Kanatlar!K:K,$Y270)),IF(ISBLANK(INDEX(Forvetler!K:K,$Y270)),"",INDEX(Forvetler!K:K,$Y270))))</f>
        <v/>
      </c>
      <c r="L270" s="2" t="str">
        <f ca="1">IF($X270="","",CHOOSE($X270,IF(ISBLANK(INDEX(Kaleciler!L:L,$Y270)),"",INDEX(Kaleciler!L:L,$Y270)),IF(ISBLANK(INDEX(Stoperler!L:L,$Y270)),"",INDEX(Stoperler!L:L,$Y270)),IF(ISBLANK(INDEX('Sağ Bekler'!L:L,$Y270)),"",INDEX('Sağ Bekler'!L:L,$Y270)),IF(ISBLANK(INDEX('Sol Bekler'!L:L,$Y270)),"",INDEX('Sol Bekler'!L:L,$Y270)),IF(ISBLANK(INDEX('Orta Saha'!L:L,$Y270)),"",INDEX('Orta Saha'!L:L,$Y270)),IF(ISBLANK(INDEX(Kanatlar!L:L,$Y270)),"",INDEX(Kanatlar!L:L,$Y270)),IF(ISBLANK(INDEX(Forvetler!L:L,$Y270)),"",INDEX(Forvetler!L:L,$Y270))))</f>
        <v/>
      </c>
      <c r="M270" s="2" t="str">
        <f ca="1">IF($X270="","",CHOOSE($X270,IF(ISBLANK(INDEX(Kaleciler!M:M,$Y270)),"",INDEX(Kaleciler!M:M,$Y270)),IF(ISBLANK(INDEX(Stoperler!M:M,$Y270)),"",INDEX(Stoperler!M:M,$Y270)),IF(ISBLANK(INDEX('Sağ Bekler'!M:M,$Y270)),"",INDEX('Sağ Bekler'!M:M,$Y270)),IF(ISBLANK(INDEX('Sol Bekler'!M:M,$Y270)),"",INDEX('Sol Bekler'!M:M,$Y270)),IF(ISBLANK(INDEX('Orta Saha'!M:M,$Y270)),"",INDEX('Orta Saha'!M:M,$Y270)),IF(ISBLANK(INDEX(Kanatlar!M:M,$Y270)),"",INDEX(Kanatlar!M:M,$Y270)),IF(ISBLANK(INDEX(Forvetler!M:M,$Y270)),"",INDEX(Forvetler!M:M,$Y270))))</f>
        <v/>
      </c>
      <c r="N270" s="2" t="str">
        <f ca="1">IF($X270="","",CHOOSE($X270,IF(ISBLANK(INDEX(Kaleciler!N:N,$Y270)),"",INDEX(Kaleciler!N:N,$Y270)),IF(ISBLANK(INDEX(Stoperler!N:N,$Y270)),"",INDEX(Stoperler!N:N,$Y270)),IF(ISBLANK(INDEX('Sağ Bekler'!N:N,$Y270)),"",INDEX('Sağ Bekler'!N:N,$Y270)),IF(ISBLANK(INDEX('Sol Bekler'!N:N,$Y270)),"",INDEX('Sol Bekler'!N:N,$Y270)),IF(ISBLANK(INDEX('Orta Saha'!N:N,$Y270)),"",INDEX('Orta Saha'!N:N,$Y270)),IF(ISBLANK(INDEX(Kanatlar!N:N,$Y270)),"",INDEX(Kanatlar!N:N,$Y270)),IF(ISBLANK(INDEX(Forvetler!N:N,$Y270)),"",INDEX(Forvetler!N:N,$Y270))))</f>
        <v/>
      </c>
      <c r="O270" s="2" t="str">
        <f ca="1">IF($X270="","",CHOOSE($X270,IF(ISBLANK(INDEX(Kaleciler!O:O,$Y270)),"",INDEX(Kaleciler!O:O,$Y270)),IF(ISBLANK(INDEX(Stoperler!O:O,$Y270)),"",INDEX(Stoperler!O:O,$Y270)),IF(ISBLANK(INDEX('Sağ Bekler'!O:O,$Y270)),"",INDEX('Sağ Bekler'!O:O,$Y270)),IF(ISBLANK(INDEX('Sol Bekler'!O:O,$Y270)),"",INDEX('Sol Bekler'!O:O,$Y270)),IF(ISBLANK(INDEX('Orta Saha'!O:O,$Y270)),"",INDEX('Orta Saha'!O:O,$Y270)),IF(ISBLANK(INDEX(Kanatlar!O:O,$Y270)),"",INDEX(Kanatlar!O:O,$Y270)),IF(ISBLANK(INDEX(Forvetler!O:O,$Y270)),"",INDEX(Forvetler!O:O,$Y270))))</f>
        <v/>
      </c>
      <c r="P270" s="2" t="str">
        <f ca="1">IF($X270="","",CHOOSE($X270,IF(ISBLANK(INDEX(Kaleciler!P:P,$Y270)),"",INDEX(Kaleciler!P:P,$Y270)),IF(ISBLANK(INDEX(Stoperler!P:P,$Y270)),"",INDEX(Stoperler!P:P,$Y270)),IF(ISBLANK(INDEX('Sağ Bekler'!P:P,$Y270)),"",INDEX('Sağ Bekler'!P:P,$Y270)),IF(ISBLANK(INDEX('Sol Bekler'!P:P,$Y270)),"",INDEX('Sol Bekler'!P:P,$Y270)),IF(ISBLANK(INDEX('Orta Saha'!P:P,$Y270)),"",INDEX('Orta Saha'!P:P,$Y270)),IF(ISBLANK(INDEX(Kanatlar!P:P,$Y270)),"",INDEX(Kanatlar!P:P,$Y270)),IF(ISBLANK(INDEX(Forvetler!P:P,$Y270)),"",INDEX(Forvetler!P:P,$Y270))))</f>
        <v/>
      </c>
      <c r="Q270" s="3" t="str">
        <f ca="1">IF($X270="","",CHOOSE($X270,IF(ISBLANK(INDEX(Kaleciler!Q:Q,$Y270)),"",INDEX(Kaleciler!Q:Q,$Y270)),IF(ISBLANK(INDEX(Stoperler!Q:Q,$Y270)),"",INDEX(Stoperler!Q:Q,$Y270)),IF(ISBLANK(INDEX('Sağ Bekler'!Q:Q,$Y270)),"",INDEX('Sağ Bekler'!Q:Q,$Y270)),IF(ISBLANK(INDEX('Sol Bekler'!Q:Q,$Y270)),"",INDEX('Sol Bekler'!Q:Q,$Y270)),IF(ISBLANK(INDEX('Orta Saha'!Q:Q,$Y270)),"",INDEX('Orta Saha'!Q:Q,$Y270)),IF(ISBLANK(INDEX(Kanatlar!Q:Q,$Y270)),"",INDEX(Kanatlar!Q:Q,$Y270)),IF(ISBLANK(INDEX(Forvetler!Q:Q,$Y270)),"",INDEX(Forvetler!Q:Q,$Y270))))</f>
        <v/>
      </c>
      <c r="R270" s="4" t="str">
        <f ca="1">IF($X270="","",CHOOSE($X270,IF(ISBLANK(INDEX(Kaleciler!R:R,$Y270)),"",INDEX(Kaleciler!R:R,$Y270)),IF(ISBLANK(INDEX(Stoperler!R:R,$Y270)),"",INDEX(Stoperler!R:R,$Y270)),IF(ISBLANK(INDEX('Sağ Bekler'!R:R,$Y270)),"",INDEX('Sağ Bekler'!R:R,$Y270)),IF(ISBLANK(INDEX('Sol Bekler'!R:R,$Y270)),"",INDEX('Sol Bekler'!R:R,$Y270)),IF(ISBLANK(INDEX('Orta Saha'!R:R,$Y270)),"",INDEX('Orta Saha'!R:R,$Y270)),IF(ISBLANK(INDEX(Kanatlar!R:R,$Y270)),"",INDEX(Kanatlar!R:R,$Y270)),IF(ISBLANK(INDEX(Forvetler!R:R,$Y270)),"",INDEX(Forvetler!R:R,$Y270))))</f>
        <v/>
      </c>
      <c r="S270" s="2" t="str">
        <f ca="1">IF($X270="","",CHOOSE($X270,IF(ISBLANK(INDEX(Kaleciler!S:S,$Y270)),"",INDEX(Kaleciler!S:S,$Y270)),IF(ISBLANK(INDEX(Stoperler!S:S,$Y270)),"",INDEX(Stoperler!S:S,$Y270)),IF(ISBLANK(INDEX('Sağ Bekler'!S:S,$Y270)),"",INDEX('Sağ Bekler'!S:S,$Y270)),IF(ISBLANK(INDEX('Sol Bekler'!S:S,$Y270)),"",INDEX('Sol Bekler'!S:S,$Y270)),IF(ISBLANK(INDEX('Orta Saha'!S:S,$Y270)),"",INDEX('Orta Saha'!S:S,$Y270)),IF(ISBLANK(INDEX(Kanatlar!S:S,$Y270)),"",INDEX(Kanatlar!S:S,$Y270)),IF(ISBLANK(INDEX(Forvetler!S:S,$Y270)),"",INDEX(Forvetler!S:S,$Y270))))</f>
        <v/>
      </c>
      <c r="T270" s="3" t="str">
        <f ca="1">IF($X270="","",CHOOSE($X270,IF(ISBLANK(INDEX(Kaleciler!T:T,$Y270)),"",INDEX(Kaleciler!T:T,$Y270)),IF(ISBLANK(INDEX(Stoperler!T:T,$Y270)),"",INDEX(Stoperler!T:T,$Y270)),IF(ISBLANK(INDEX('Sağ Bekler'!T:T,$Y270)),"",INDEX('Sağ Bekler'!T:T,$Y270)),IF(ISBLANK(INDEX('Sol Bekler'!T:T,$Y270)),"",INDEX('Sol Bekler'!T:T,$Y270)),IF(ISBLANK(INDEX('Orta Saha'!T:T,$Y270)),"",INDEX('Orta Saha'!T:T,$Y270)),IF(ISBLANK(INDEX(Kanatlar!T:T,$Y270)),"",INDEX(Kanatlar!T:T,$Y270)),IF(ISBLANK(INDEX(Forvetler!T:T,$Y270)),"",INDEX(Forvetler!T:T,$Y270))))</f>
        <v/>
      </c>
      <c r="U270">
        <v>3</v>
      </c>
      <c r="V270">
        <v>70</v>
      </c>
      <c r="W270" t="str">
        <f ca="1">IF(AND('Sağ Bekler'!$B$70&lt;&gt;"",'Sağ Bekler'!$I$70&gt;0,'Sağ Bekler'!$I$70&lt;=TODAY()+365),COUNT($W$3:W269)+1,"")</f>
        <v/>
      </c>
      <c r="X270" t="str">
        <f ca="1">IFERROR(INDEX($U$4:$U$703,MATCH(ROWS($X$4:X270),$W$4:$W$703,0)),"")</f>
        <v/>
      </c>
      <c r="Y270" t="str">
        <f ca="1">IFERROR(INDEX($V$4:$V$703,MATCH(ROWS($Y$4:Y270),$W$4:$W$703,0)),"")</f>
        <v/>
      </c>
    </row>
    <row r="271" spans="1:25" x14ac:dyDescent="0.2">
      <c r="A271" s="2" t="str">
        <f ca="1">IF($X271="","",CHOOSE($X271,IF(ISBLANK(INDEX(Kaleciler!A:A,$Y271)),"",INDEX(Kaleciler!A:A,$Y271)),IF(ISBLANK(INDEX(Stoperler!A:A,$Y271)),"",INDEX(Stoperler!A:A,$Y271)),IF(ISBLANK(INDEX('Sağ Bekler'!A:A,$Y271)),"",INDEX('Sağ Bekler'!A:A,$Y271)),IF(ISBLANK(INDEX('Sol Bekler'!A:A,$Y271)),"",INDEX('Sol Bekler'!A:A,$Y271)),IF(ISBLANK(INDEX('Orta Saha'!A:A,$Y271)),"",INDEX('Orta Saha'!A:A,$Y271)),IF(ISBLANK(INDEX(Kanatlar!A:A,$Y271)),"",INDEX(Kanatlar!A:A,$Y271)),IF(ISBLANK(INDEX(Forvetler!A:A,$Y271)),"",INDEX(Forvetler!A:A,$Y271))))</f>
        <v/>
      </c>
      <c r="B271" s="3" t="str">
        <f ca="1">IF($X271="","",CHOOSE($X271,IF(ISBLANK(INDEX(Kaleciler!B:B,$Y271)),"",INDEX(Kaleciler!B:B,$Y271)),IF(ISBLANK(INDEX(Stoperler!B:B,$Y271)),"",INDEX(Stoperler!B:B,$Y271)),IF(ISBLANK(INDEX('Sağ Bekler'!B:B,$Y271)),"",INDEX('Sağ Bekler'!B:B,$Y271)),IF(ISBLANK(INDEX('Sol Bekler'!B:B,$Y271)),"",INDEX('Sol Bekler'!B:B,$Y271)),IF(ISBLANK(INDEX('Orta Saha'!B:B,$Y271)),"",INDEX('Orta Saha'!B:B,$Y271)),IF(ISBLANK(INDEX(Kanatlar!B:B,$Y271)),"",INDEX(Kanatlar!B:B,$Y271)),IF(ISBLANK(INDEX(Forvetler!B:B,$Y271)),"",INDEX(Forvetler!B:B,$Y271))))</f>
        <v/>
      </c>
      <c r="C271" s="4" t="str">
        <f ca="1">IF($X271="","",CHOOSE($X271,IF(ISBLANK(INDEX(Kaleciler!C:C,$Y271)),"",INDEX(Kaleciler!C:C,$Y271)),IF(ISBLANK(INDEX(Stoperler!C:C,$Y271)),"",INDEX(Stoperler!C:C,$Y271)),IF(ISBLANK(INDEX('Sağ Bekler'!C:C,$Y271)),"",INDEX('Sağ Bekler'!C:C,$Y271)),IF(ISBLANK(INDEX('Sol Bekler'!C:C,$Y271)),"",INDEX('Sol Bekler'!C:C,$Y271)),IF(ISBLANK(INDEX('Orta Saha'!C:C,$Y271)),"",INDEX('Orta Saha'!C:C,$Y271)),IF(ISBLANK(INDEX(Kanatlar!C:C,$Y271)),"",INDEX(Kanatlar!C:C,$Y271)),IF(ISBLANK(INDEX(Forvetler!C:C,$Y271)),"",INDEX(Forvetler!C:C,$Y271))))</f>
        <v/>
      </c>
      <c r="D271" s="2" t="str">
        <f ca="1">IF($X271="","",CHOOSE($X271,IF(ISBLANK(INDEX(Kaleciler!D:D,$Y271)),"",INDEX(Kaleciler!D:D,$Y271)),IF(ISBLANK(INDEX(Stoperler!D:D,$Y271)),"",INDEX(Stoperler!D:D,$Y271)),IF(ISBLANK(INDEX('Sağ Bekler'!D:D,$Y271)),"",INDEX('Sağ Bekler'!D:D,$Y271)),IF(ISBLANK(INDEX('Sol Bekler'!D:D,$Y271)),"",INDEX('Sol Bekler'!D:D,$Y271)),IF(ISBLANK(INDEX('Orta Saha'!D:D,$Y271)),"",INDEX('Orta Saha'!D:D,$Y271)),IF(ISBLANK(INDEX(Kanatlar!D:D,$Y271)),"",INDEX(Kanatlar!D:D,$Y271)),IF(ISBLANK(INDEX(Forvetler!D:D,$Y271)),"",INDEX(Forvetler!D:D,$Y271))))</f>
        <v/>
      </c>
      <c r="E271" s="3" t="str">
        <f ca="1">IF($X271="","",CHOOSE($X271,IF(ISBLANK(INDEX(Kaleciler!E:E,$Y271)),"",INDEX(Kaleciler!E:E,$Y271)),IF(ISBLANK(INDEX(Stoperler!E:E,$Y271)),"",INDEX(Stoperler!E:E,$Y271)),IF(ISBLANK(INDEX('Sağ Bekler'!E:E,$Y271)),"",INDEX('Sağ Bekler'!E:E,$Y271)),IF(ISBLANK(INDEX('Sol Bekler'!E:E,$Y271)),"",INDEX('Sol Bekler'!E:E,$Y271)),IF(ISBLANK(INDEX('Orta Saha'!E:E,$Y271)),"",INDEX('Orta Saha'!E:E,$Y271)),IF(ISBLANK(INDEX(Kanatlar!E:E,$Y271)),"",INDEX(Kanatlar!E:E,$Y271)),IF(ISBLANK(INDEX(Forvetler!E:E,$Y271)),"",INDEX(Forvetler!E:E,$Y271))))</f>
        <v/>
      </c>
      <c r="F271" s="3" t="str">
        <f ca="1">IF($X271="","",CHOOSE($X271,IF(ISBLANK(INDEX(Kaleciler!F:F,$Y271)),"",INDEX(Kaleciler!F:F,$Y271)),IF(ISBLANK(INDEX(Stoperler!F:F,$Y271)),"",INDEX(Stoperler!F:F,$Y271)),IF(ISBLANK(INDEX('Sağ Bekler'!F:F,$Y271)),"",INDEX('Sağ Bekler'!F:F,$Y271)),IF(ISBLANK(INDEX('Sol Bekler'!F:F,$Y271)),"",INDEX('Sol Bekler'!F:F,$Y271)),IF(ISBLANK(INDEX('Orta Saha'!F:F,$Y271)),"",INDEX('Orta Saha'!F:F,$Y271)),IF(ISBLANK(INDEX(Kanatlar!F:F,$Y271)),"",INDEX(Kanatlar!F:F,$Y271)),IF(ISBLANK(INDEX(Forvetler!F:F,$Y271)),"",INDEX(Forvetler!F:F,$Y271))))</f>
        <v/>
      </c>
      <c r="G271" s="3" t="str">
        <f ca="1">IF($X271="","",CHOOSE($X271,IF(ISBLANK(INDEX(Kaleciler!G:G,$Y271)),"",INDEX(Kaleciler!G:G,$Y271)),IF(ISBLANK(INDEX(Stoperler!G:G,$Y271)),"",INDEX(Stoperler!G:G,$Y271)),IF(ISBLANK(INDEX('Sağ Bekler'!G:G,$Y271)),"",INDEX('Sağ Bekler'!G:G,$Y271)),IF(ISBLANK(INDEX('Sol Bekler'!G:G,$Y271)),"",INDEX('Sol Bekler'!G:G,$Y271)),IF(ISBLANK(INDEX('Orta Saha'!G:G,$Y271)),"",INDEX('Orta Saha'!G:G,$Y271)),IF(ISBLANK(INDEX(Kanatlar!G:G,$Y271)),"",INDEX(Kanatlar!G:G,$Y271)),IF(ISBLANK(INDEX(Forvetler!G:G,$Y271)),"",INDEX(Forvetler!G:G,$Y271))))</f>
        <v/>
      </c>
      <c r="H271" s="3" t="str">
        <f ca="1">IF($X271="","",CHOOSE($X271,IF(ISBLANK(INDEX(Kaleciler!H:H,$Y271)),"",INDEX(Kaleciler!H:H,$Y271)),IF(ISBLANK(INDEX(Stoperler!H:H,$Y271)),"",INDEX(Stoperler!H:H,$Y271)),IF(ISBLANK(INDEX('Sağ Bekler'!H:H,$Y271)),"",INDEX('Sağ Bekler'!H:H,$Y271)),IF(ISBLANK(INDEX('Sol Bekler'!H:H,$Y271)),"",INDEX('Sol Bekler'!H:H,$Y271)),IF(ISBLANK(INDEX('Orta Saha'!H:H,$Y271)),"",INDEX('Orta Saha'!H:H,$Y271)),IF(ISBLANK(INDEX(Kanatlar!H:H,$Y271)),"",INDEX(Kanatlar!H:H,$Y271)),IF(ISBLANK(INDEX(Forvetler!H:H,$Y271)),"",INDEX(Forvetler!H:H,$Y271))))</f>
        <v/>
      </c>
      <c r="I271" s="4" t="str">
        <f ca="1">IF($X271="","",CHOOSE($X271,IF(ISBLANK(INDEX(Kaleciler!I:I,$Y271)),"",INDEX(Kaleciler!I:I,$Y271)),IF(ISBLANK(INDEX(Stoperler!I:I,$Y271)),"",INDEX(Stoperler!I:I,$Y271)),IF(ISBLANK(INDEX('Sağ Bekler'!I:I,$Y271)),"",INDEX('Sağ Bekler'!I:I,$Y271)),IF(ISBLANK(INDEX('Sol Bekler'!I:I,$Y271)),"",INDEX('Sol Bekler'!I:I,$Y271)),IF(ISBLANK(INDEX('Orta Saha'!I:I,$Y271)),"",INDEX('Orta Saha'!I:I,$Y271)),IF(ISBLANK(INDEX(Kanatlar!I:I,$Y271)),"",INDEX(Kanatlar!I:I,$Y271)),IF(ISBLANK(INDEX(Forvetler!I:I,$Y271)),"",INDEX(Forvetler!I:I,$Y271))))</f>
        <v/>
      </c>
      <c r="J271" s="4" t="str">
        <f ca="1">IF($X271="","",CHOOSE($X271,IF(ISBLANK(INDEX(Kaleciler!J:J,$Y271)),"",INDEX(Kaleciler!J:J,$Y271)),IF(ISBLANK(INDEX(Stoperler!J:J,$Y271)),"",INDEX(Stoperler!J:J,$Y271)),IF(ISBLANK(INDEX('Sağ Bekler'!J:J,$Y271)),"",INDEX('Sağ Bekler'!J:J,$Y271)),IF(ISBLANK(INDEX('Sol Bekler'!J:J,$Y271)),"",INDEX('Sol Bekler'!J:J,$Y271)),IF(ISBLANK(INDEX('Orta Saha'!J:J,$Y271)),"",INDEX('Orta Saha'!J:J,$Y271)),IF(ISBLANK(INDEX(Kanatlar!J:J,$Y271)),"",INDEX(Kanatlar!J:J,$Y271)),IF(ISBLANK(INDEX(Forvetler!J:J,$Y271)),"",INDEX(Forvetler!J:J,$Y271))))</f>
        <v/>
      </c>
      <c r="K271" s="2" t="str">
        <f ca="1">IF($X271="","",CHOOSE($X271,IF(ISBLANK(INDEX(Kaleciler!K:K,$Y271)),"",INDEX(Kaleciler!K:K,$Y271)),IF(ISBLANK(INDEX(Stoperler!K:K,$Y271)),"",INDEX(Stoperler!K:K,$Y271)),IF(ISBLANK(INDEX('Sağ Bekler'!K:K,$Y271)),"",INDEX('Sağ Bekler'!K:K,$Y271)),IF(ISBLANK(INDEX('Sol Bekler'!K:K,$Y271)),"",INDEX('Sol Bekler'!K:K,$Y271)),IF(ISBLANK(INDEX('Orta Saha'!K:K,$Y271)),"",INDEX('Orta Saha'!K:K,$Y271)),IF(ISBLANK(INDEX(Kanatlar!K:K,$Y271)),"",INDEX(Kanatlar!K:K,$Y271)),IF(ISBLANK(INDEX(Forvetler!K:K,$Y271)),"",INDEX(Forvetler!K:K,$Y271))))</f>
        <v/>
      </c>
      <c r="L271" s="2" t="str">
        <f ca="1">IF($X271="","",CHOOSE($X271,IF(ISBLANK(INDEX(Kaleciler!L:L,$Y271)),"",INDEX(Kaleciler!L:L,$Y271)),IF(ISBLANK(INDEX(Stoperler!L:L,$Y271)),"",INDEX(Stoperler!L:L,$Y271)),IF(ISBLANK(INDEX('Sağ Bekler'!L:L,$Y271)),"",INDEX('Sağ Bekler'!L:L,$Y271)),IF(ISBLANK(INDEX('Sol Bekler'!L:L,$Y271)),"",INDEX('Sol Bekler'!L:L,$Y271)),IF(ISBLANK(INDEX('Orta Saha'!L:L,$Y271)),"",INDEX('Orta Saha'!L:L,$Y271)),IF(ISBLANK(INDEX(Kanatlar!L:L,$Y271)),"",INDEX(Kanatlar!L:L,$Y271)),IF(ISBLANK(INDEX(Forvetler!L:L,$Y271)),"",INDEX(Forvetler!L:L,$Y271))))</f>
        <v/>
      </c>
      <c r="M271" s="2" t="str">
        <f ca="1">IF($X271="","",CHOOSE($X271,IF(ISBLANK(INDEX(Kaleciler!M:M,$Y271)),"",INDEX(Kaleciler!M:M,$Y271)),IF(ISBLANK(INDEX(Stoperler!M:M,$Y271)),"",INDEX(Stoperler!M:M,$Y271)),IF(ISBLANK(INDEX('Sağ Bekler'!M:M,$Y271)),"",INDEX('Sağ Bekler'!M:M,$Y271)),IF(ISBLANK(INDEX('Sol Bekler'!M:M,$Y271)),"",INDEX('Sol Bekler'!M:M,$Y271)),IF(ISBLANK(INDEX('Orta Saha'!M:M,$Y271)),"",INDEX('Orta Saha'!M:M,$Y271)),IF(ISBLANK(INDEX(Kanatlar!M:M,$Y271)),"",INDEX(Kanatlar!M:M,$Y271)),IF(ISBLANK(INDEX(Forvetler!M:M,$Y271)),"",INDEX(Forvetler!M:M,$Y271))))</f>
        <v/>
      </c>
      <c r="N271" s="2" t="str">
        <f ca="1">IF($X271="","",CHOOSE($X271,IF(ISBLANK(INDEX(Kaleciler!N:N,$Y271)),"",INDEX(Kaleciler!N:N,$Y271)),IF(ISBLANK(INDEX(Stoperler!N:N,$Y271)),"",INDEX(Stoperler!N:N,$Y271)),IF(ISBLANK(INDEX('Sağ Bekler'!N:N,$Y271)),"",INDEX('Sağ Bekler'!N:N,$Y271)),IF(ISBLANK(INDEX('Sol Bekler'!N:N,$Y271)),"",INDEX('Sol Bekler'!N:N,$Y271)),IF(ISBLANK(INDEX('Orta Saha'!N:N,$Y271)),"",INDEX('Orta Saha'!N:N,$Y271)),IF(ISBLANK(INDEX(Kanatlar!N:N,$Y271)),"",INDEX(Kanatlar!N:N,$Y271)),IF(ISBLANK(INDEX(Forvetler!N:N,$Y271)),"",INDEX(Forvetler!N:N,$Y271))))</f>
        <v/>
      </c>
      <c r="O271" s="2" t="str">
        <f ca="1">IF($X271="","",CHOOSE($X271,IF(ISBLANK(INDEX(Kaleciler!O:O,$Y271)),"",INDEX(Kaleciler!O:O,$Y271)),IF(ISBLANK(INDEX(Stoperler!O:O,$Y271)),"",INDEX(Stoperler!O:O,$Y271)),IF(ISBLANK(INDEX('Sağ Bekler'!O:O,$Y271)),"",INDEX('Sağ Bekler'!O:O,$Y271)),IF(ISBLANK(INDEX('Sol Bekler'!O:O,$Y271)),"",INDEX('Sol Bekler'!O:O,$Y271)),IF(ISBLANK(INDEX('Orta Saha'!O:O,$Y271)),"",INDEX('Orta Saha'!O:O,$Y271)),IF(ISBLANK(INDEX(Kanatlar!O:O,$Y271)),"",INDEX(Kanatlar!O:O,$Y271)),IF(ISBLANK(INDEX(Forvetler!O:O,$Y271)),"",INDEX(Forvetler!O:O,$Y271))))</f>
        <v/>
      </c>
      <c r="P271" s="2" t="str">
        <f ca="1">IF($X271="","",CHOOSE($X271,IF(ISBLANK(INDEX(Kaleciler!P:P,$Y271)),"",INDEX(Kaleciler!P:P,$Y271)),IF(ISBLANK(INDEX(Stoperler!P:P,$Y271)),"",INDEX(Stoperler!P:P,$Y271)),IF(ISBLANK(INDEX('Sağ Bekler'!P:P,$Y271)),"",INDEX('Sağ Bekler'!P:P,$Y271)),IF(ISBLANK(INDEX('Sol Bekler'!P:P,$Y271)),"",INDEX('Sol Bekler'!P:P,$Y271)),IF(ISBLANK(INDEX('Orta Saha'!P:P,$Y271)),"",INDEX('Orta Saha'!P:P,$Y271)),IF(ISBLANK(INDEX(Kanatlar!P:P,$Y271)),"",INDEX(Kanatlar!P:P,$Y271)),IF(ISBLANK(INDEX(Forvetler!P:P,$Y271)),"",INDEX(Forvetler!P:P,$Y271))))</f>
        <v/>
      </c>
      <c r="Q271" s="3" t="str">
        <f ca="1">IF($X271="","",CHOOSE($X271,IF(ISBLANK(INDEX(Kaleciler!Q:Q,$Y271)),"",INDEX(Kaleciler!Q:Q,$Y271)),IF(ISBLANK(INDEX(Stoperler!Q:Q,$Y271)),"",INDEX(Stoperler!Q:Q,$Y271)),IF(ISBLANK(INDEX('Sağ Bekler'!Q:Q,$Y271)),"",INDEX('Sağ Bekler'!Q:Q,$Y271)),IF(ISBLANK(INDEX('Sol Bekler'!Q:Q,$Y271)),"",INDEX('Sol Bekler'!Q:Q,$Y271)),IF(ISBLANK(INDEX('Orta Saha'!Q:Q,$Y271)),"",INDEX('Orta Saha'!Q:Q,$Y271)),IF(ISBLANK(INDEX(Kanatlar!Q:Q,$Y271)),"",INDEX(Kanatlar!Q:Q,$Y271)),IF(ISBLANK(INDEX(Forvetler!Q:Q,$Y271)),"",INDEX(Forvetler!Q:Q,$Y271))))</f>
        <v/>
      </c>
      <c r="R271" s="4" t="str">
        <f ca="1">IF($X271="","",CHOOSE($X271,IF(ISBLANK(INDEX(Kaleciler!R:R,$Y271)),"",INDEX(Kaleciler!R:R,$Y271)),IF(ISBLANK(INDEX(Stoperler!R:R,$Y271)),"",INDEX(Stoperler!R:R,$Y271)),IF(ISBLANK(INDEX('Sağ Bekler'!R:R,$Y271)),"",INDEX('Sağ Bekler'!R:R,$Y271)),IF(ISBLANK(INDEX('Sol Bekler'!R:R,$Y271)),"",INDEX('Sol Bekler'!R:R,$Y271)),IF(ISBLANK(INDEX('Orta Saha'!R:R,$Y271)),"",INDEX('Orta Saha'!R:R,$Y271)),IF(ISBLANK(INDEX(Kanatlar!R:R,$Y271)),"",INDEX(Kanatlar!R:R,$Y271)),IF(ISBLANK(INDEX(Forvetler!R:R,$Y271)),"",INDEX(Forvetler!R:R,$Y271))))</f>
        <v/>
      </c>
      <c r="S271" s="2" t="str">
        <f ca="1">IF($X271="","",CHOOSE($X271,IF(ISBLANK(INDEX(Kaleciler!S:S,$Y271)),"",INDEX(Kaleciler!S:S,$Y271)),IF(ISBLANK(INDEX(Stoperler!S:S,$Y271)),"",INDEX(Stoperler!S:S,$Y271)),IF(ISBLANK(INDEX('Sağ Bekler'!S:S,$Y271)),"",INDEX('Sağ Bekler'!S:S,$Y271)),IF(ISBLANK(INDEX('Sol Bekler'!S:S,$Y271)),"",INDEX('Sol Bekler'!S:S,$Y271)),IF(ISBLANK(INDEX('Orta Saha'!S:S,$Y271)),"",INDEX('Orta Saha'!S:S,$Y271)),IF(ISBLANK(INDEX(Kanatlar!S:S,$Y271)),"",INDEX(Kanatlar!S:S,$Y271)),IF(ISBLANK(INDEX(Forvetler!S:S,$Y271)),"",INDEX(Forvetler!S:S,$Y271))))</f>
        <v/>
      </c>
      <c r="T271" s="3" t="str">
        <f ca="1">IF($X271="","",CHOOSE($X271,IF(ISBLANK(INDEX(Kaleciler!T:T,$Y271)),"",INDEX(Kaleciler!T:T,$Y271)),IF(ISBLANK(INDEX(Stoperler!T:T,$Y271)),"",INDEX(Stoperler!T:T,$Y271)),IF(ISBLANK(INDEX('Sağ Bekler'!T:T,$Y271)),"",INDEX('Sağ Bekler'!T:T,$Y271)),IF(ISBLANK(INDEX('Sol Bekler'!T:T,$Y271)),"",INDEX('Sol Bekler'!T:T,$Y271)),IF(ISBLANK(INDEX('Orta Saha'!T:T,$Y271)),"",INDEX('Orta Saha'!T:T,$Y271)),IF(ISBLANK(INDEX(Kanatlar!T:T,$Y271)),"",INDEX(Kanatlar!T:T,$Y271)),IF(ISBLANK(INDEX(Forvetler!T:T,$Y271)),"",INDEX(Forvetler!T:T,$Y271))))</f>
        <v/>
      </c>
      <c r="U271">
        <v>3</v>
      </c>
      <c r="V271">
        <v>71</v>
      </c>
      <c r="W271" t="str">
        <f ca="1">IF(AND('Sağ Bekler'!$B$71&lt;&gt;"",'Sağ Bekler'!$I$71&gt;0,'Sağ Bekler'!$I$71&lt;=TODAY()+365),COUNT($W$3:W270)+1,"")</f>
        <v/>
      </c>
      <c r="X271" t="str">
        <f ca="1">IFERROR(INDEX($U$4:$U$703,MATCH(ROWS($X$4:X271),$W$4:$W$703,0)),"")</f>
        <v/>
      </c>
      <c r="Y271" t="str">
        <f ca="1">IFERROR(INDEX($V$4:$V$703,MATCH(ROWS($Y$4:Y271),$W$4:$W$703,0)),"")</f>
        <v/>
      </c>
    </row>
    <row r="272" spans="1:25" x14ac:dyDescent="0.2">
      <c r="A272" s="2" t="str">
        <f ca="1">IF($X272="","",CHOOSE($X272,IF(ISBLANK(INDEX(Kaleciler!A:A,$Y272)),"",INDEX(Kaleciler!A:A,$Y272)),IF(ISBLANK(INDEX(Stoperler!A:A,$Y272)),"",INDEX(Stoperler!A:A,$Y272)),IF(ISBLANK(INDEX('Sağ Bekler'!A:A,$Y272)),"",INDEX('Sağ Bekler'!A:A,$Y272)),IF(ISBLANK(INDEX('Sol Bekler'!A:A,$Y272)),"",INDEX('Sol Bekler'!A:A,$Y272)),IF(ISBLANK(INDEX('Orta Saha'!A:A,$Y272)),"",INDEX('Orta Saha'!A:A,$Y272)),IF(ISBLANK(INDEX(Kanatlar!A:A,$Y272)),"",INDEX(Kanatlar!A:A,$Y272)),IF(ISBLANK(INDEX(Forvetler!A:A,$Y272)),"",INDEX(Forvetler!A:A,$Y272))))</f>
        <v/>
      </c>
      <c r="B272" s="3" t="str">
        <f ca="1">IF($X272="","",CHOOSE($X272,IF(ISBLANK(INDEX(Kaleciler!B:B,$Y272)),"",INDEX(Kaleciler!B:B,$Y272)),IF(ISBLANK(INDEX(Stoperler!B:B,$Y272)),"",INDEX(Stoperler!B:B,$Y272)),IF(ISBLANK(INDEX('Sağ Bekler'!B:B,$Y272)),"",INDEX('Sağ Bekler'!B:B,$Y272)),IF(ISBLANK(INDEX('Sol Bekler'!B:B,$Y272)),"",INDEX('Sol Bekler'!B:B,$Y272)),IF(ISBLANK(INDEX('Orta Saha'!B:B,$Y272)),"",INDEX('Orta Saha'!B:B,$Y272)),IF(ISBLANK(INDEX(Kanatlar!B:B,$Y272)),"",INDEX(Kanatlar!B:B,$Y272)),IF(ISBLANK(INDEX(Forvetler!B:B,$Y272)),"",INDEX(Forvetler!B:B,$Y272))))</f>
        <v/>
      </c>
      <c r="C272" s="4" t="str">
        <f ca="1">IF($X272="","",CHOOSE($X272,IF(ISBLANK(INDEX(Kaleciler!C:C,$Y272)),"",INDEX(Kaleciler!C:C,$Y272)),IF(ISBLANK(INDEX(Stoperler!C:C,$Y272)),"",INDEX(Stoperler!C:C,$Y272)),IF(ISBLANK(INDEX('Sağ Bekler'!C:C,$Y272)),"",INDEX('Sağ Bekler'!C:C,$Y272)),IF(ISBLANK(INDEX('Sol Bekler'!C:C,$Y272)),"",INDEX('Sol Bekler'!C:C,$Y272)),IF(ISBLANK(INDEX('Orta Saha'!C:C,$Y272)),"",INDEX('Orta Saha'!C:C,$Y272)),IF(ISBLANK(INDEX(Kanatlar!C:C,$Y272)),"",INDEX(Kanatlar!C:C,$Y272)),IF(ISBLANK(INDEX(Forvetler!C:C,$Y272)),"",INDEX(Forvetler!C:C,$Y272))))</f>
        <v/>
      </c>
      <c r="D272" s="2" t="str">
        <f ca="1">IF($X272="","",CHOOSE($X272,IF(ISBLANK(INDEX(Kaleciler!D:D,$Y272)),"",INDEX(Kaleciler!D:D,$Y272)),IF(ISBLANK(INDEX(Stoperler!D:D,$Y272)),"",INDEX(Stoperler!D:D,$Y272)),IF(ISBLANK(INDEX('Sağ Bekler'!D:D,$Y272)),"",INDEX('Sağ Bekler'!D:D,$Y272)),IF(ISBLANK(INDEX('Sol Bekler'!D:D,$Y272)),"",INDEX('Sol Bekler'!D:D,$Y272)),IF(ISBLANK(INDEX('Orta Saha'!D:D,$Y272)),"",INDEX('Orta Saha'!D:D,$Y272)),IF(ISBLANK(INDEX(Kanatlar!D:D,$Y272)),"",INDEX(Kanatlar!D:D,$Y272)),IF(ISBLANK(INDEX(Forvetler!D:D,$Y272)),"",INDEX(Forvetler!D:D,$Y272))))</f>
        <v/>
      </c>
      <c r="E272" s="3" t="str">
        <f ca="1">IF($X272="","",CHOOSE($X272,IF(ISBLANK(INDEX(Kaleciler!E:E,$Y272)),"",INDEX(Kaleciler!E:E,$Y272)),IF(ISBLANK(INDEX(Stoperler!E:E,$Y272)),"",INDEX(Stoperler!E:E,$Y272)),IF(ISBLANK(INDEX('Sağ Bekler'!E:E,$Y272)),"",INDEX('Sağ Bekler'!E:E,$Y272)),IF(ISBLANK(INDEX('Sol Bekler'!E:E,$Y272)),"",INDEX('Sol Bekler'!E:E,$Y272)),IF(ISBLANK(INDEX('Orta Saha'!E:E,$Y272)),"",INDEX('Orta Saha'!E:E,$Y272)),IF(ISBLANK(INDEX(Kanatlar!E:E,$Y272)),"",INDEX(Kanatlar!E:E,$Y272)),IF(ISBLANK(INDEX(Forvetler!E:E,$Y272)),"",INDEX(Forvetler!E:E,$Y272))))</f>
        <v/>
      </c>
      <c r="F272" s="3" t="str">
        <f ca="1">IF($X272="","",CHOOSE($X272,IF(ISBLANK(INDEX(Kaleciler!F:F,$Y272)),"",INDEX(Kaleciler!F:F,$Y272)),IF(ISBLANK(INDEX(Stoperler!F:F,$Y272)),"",INDEX(Stoperler!F:F,$Y272)),IF(ISBLANK(INDEX('Sağ Bekler'!F:F,$Y272)),"",INDEX('Sağ Bekler'!F:F,$Y272)),IF(ISBLANK(INDEX('Sol Bekler'!F:F,$Y272)),"",INDEX('Sol Bekler'!F:F,$Y272)),IF(ISBLANK(INDEX('Orta Saha'!F:F,$Y272)),"",INDEX('Orta Saha'!F:F,$Y272)),IF(ISBLANK(INDEX(Kanatlar!F:F,$Y272)),"",INDEX(Kanatlar!F:F,$Y272)),IF(ISBLANK(INDEX(Forvetler!F:F,$Y272)),"",INDEX(Forvetler!F:F,$Y272))))</f>
        <v/>
      </c>
      <c r="G272" s="3" t="str">
        <f ca="1">IF($X272="","",CHOOSE($X272,IF(ISBLANK(INDEX(Kaleciler!G:G,$Y272)),"",INDEX(Kaleciler!G:G,$Y272)),IF(ISBLANK(INDEX(Stoperler!G:G,$Y272)),"",INDEX(Stoperler!G:G,$Y272)),IF(ISBLANK(INDEX('Sağ Bekler'!G:G,$Y272)),"",INDEX('Sağ Bekler'!G:G,$Y272)),IF(ISBLANK(INDEX('Sol Bekler'!G:G,$Y272)),"",INDEX('Sol Bekler'!G:G,$Y272)),IF(ISBLANK(INDEX('Orta Saha'!G:G,$Y272)),"",INDEX('Orta Saha'!G:G,$Y272)),IF(ISBLANK(INDEX(Kanatlar!G:G,$Y272)),"",INDEX(Kanatlar!G:G,$Y272)),IF(ISBLANK(INDEX(Forvetler!G:G,$Y272)),"",INDEX(Forvetler!G:G,$Y272))))</f>
        <v/>
      </c>
      <c r="H272" s="3" t="str">
        <f ca="1">IF($X272="","",CHOOSE($X272,IF(ISBLANK(INDEX(Kaleciler!H:H,$Y272)),"",INDEX(Kaleciler!H:H,$Y272)),IF(ISBLANK(INDEX(Stoperler!H:H,$Y272)),"",INDEX(Stoperler!H:H,$Y272)),IF(ISBLANK(INDEX('Sağ Bekler'!H:H,$Y272)),"",INDEX('Sağ Bekler'!H:H,$Y272)),IF(ISBLANK(INDEX('Sol Bekler'!H:H,$Y272)),"",INDEX('Sol Bekler'!H:H,$Y272)),IF(ISBLANK(INDEX('Orta Saha'!H:H,$Y272)),"",INDEX('Orta Saha'!H:H,$Y272)),IF(ISBLANK(INDEX(Kanatlar!H:H,$Y272)),"",INDEX(Kanatlar!H:H,$Y272)),IF(ISBLANK(INDEX(Forvetler!H:H,$Y272)),"",INDEX(Forvetler!H:H,$Y272))))</f>
        <v/>
      </c>
      <c r="I272" s="4" t="str">
        <f ca="1">IF($X272="","",CHOOSE($X272,IF(ISBLANK(INDEX(Kaleciler!I:I,$Y272)),"",INDEX(Kaleciler!I:I,$Y272)),IF(ISBLANK(INDEX(Stoperler!I:I,$Y272)),"",INDEX(Stoperler!I:I,$Y272)),IF(ISBLANK(INDEX('Sağ Bekler'!I:I,$Y272)),"",INDEX('Sağ Bekler'!I:I,$Y272)),IF(ISBLANK(INDEX('Sol Bekler'!I:I,$Y272)),"",INDEX('Sol Bekler'!I:I,$Y272)),IF(ISBLANK(INDEX('Orta Saha'!I:I,$Y272)),"",INDEX('Orta Saha'!I:I,$Y272)),IF(ISBLANK(INDEX(Kanatlar!I:I,$Y272)),"",INDEX(Kanatlar!I:I,$Y272)),IF(ISBLANK(INDEX(Forvetler!I:I,$Y272)),"",INDEX(Forvetler!I:I,$Y272))))</f>
        <v/>
      </c>
      <c r="J272" s="4" t="str">
        <f ca="1">IF($X272="","",CHOOSE($X272,IF(ISBLANK(INDEX(Kaleciler!J:J,$Y272)),"",INDEX(Kaleciler!J:J,$Y272)),IF(ISBLANK(INDEX(Stoperler!J:J,$Y272)),"",INDEX(Stoperler!J:J,$Y272)),IF(ISBLANK(INDEX('Sağ Bekler'!J:J,$Y272)),"",INDEX('Sağ Bekler'!J:J,$Y272)),IF(ISBLANK(INDEX('Sol Bekler'!J:J,$Y272)),"",INDEX('Sol Bekler'!J:J,$Y272)),IF(ISBLANK(INDEX('Orta Saha'!J:J,$Y272)),"",INDEX('Orta Saha'!J:J,$Y272)),IF(ISBLANK(INDEX(Kanatlar!J:J,$Y272)),"",INDEX(Kanatlar!J:J,$Y272)),IF(ISBLANK(INDEX(Forvetler!J:J,$Y272)),"",INDEX(Forvetler!J:J,$Y272))))</f>
        <v/>
      </c>
      <c r="K272" s="2" t="str">
        <f ca="1">IF($X272="","",CHOOSE($X272,IF(ISBLANK(INDEX(Kaleciler!K:K,$Y272)),"",INDEX(Kaleciler!K:K,$Y272)),IF(ISBLANK(INDEX(Stoperler!K:K,$Y272)),"",INDEX(Stoperler!K:K,$Y272)),IF(ISBLANK(INDEX('Sağ Bekler'!K:K,$Y272)),"",INDEX('Sağ Bekler'!K:K,$Y272)),IF(ISBLANK(INDEX('Sol Bekler'!K:K,$Y272)),"",INDEX('Sol Bekler'!K:K,$Y272)),IF(ISBLANK(INDEX('Orta Saha'!K:K,$Y272)),"",INDEX('Orta Saha'!K:K,$Y272)),IF(ISBLANK(INDEX(Kanatlar!K:K,$Y272)),"",INDEX(Kanatlar!K:K,$Y272)),IF(ISBLANK(INDEX(Forvetler!K:K,$Y272)),"",INDEX(Forvetler!K:K,$Y272))))</f>
        <v/>
      </c>
      <c r="L272" s="2" t="str">
        <f ca="1">IF($X272="","",CHOOSE($X272,IF(ISBLANK(INDEX(Kaleciler!L:L,$Y272)),"",INDEX(Kaleciler!L:L,$Y272)),IF(ISBLANK(INDEX(Stoperler!L:L,$Y272)),"",INDEX(Stoperler!L:L,$Y272)),IF(ISBLANK(INDEX('Sağ Bekler'!L:L,$Y272)),"",INDEX('Sağ Bekler'!L:L,$Y272)),IF(ISBLANK(INDEX('Sol Bekler'!L:L,$Y272)),"",INDEX('Sol Bekler'!L:L,$Y272)),IF(ISBLANK(INDEX('Orta Saha'!L:L,$Y272)),"",INDEX('Orta Saha'!L:L,$Y272)),IF(ISBLANK(INDEX(Kanatlar!L:L,$Y272)),"",INDEX(Kanatlar!L:L,$Y272)),IF(ISBLANK(INDEX(Forvetler!L:L,$Y272)),"",INDEX(Forvetler!L:L,$Y272))))</f>
        <v/>
      </c>
      <c r="M272" s="2" t="str">
        <f ca="1">IF($X272="","",CHOOSE($X272,IF(ISBLANK(INDEX(Kaleciler!M:M,$Y272)),"",INDEX(Kaleciler!M:M,$Y272)),IF(ISBLANK(INDEX(Stoperler!M:M,$Y272)),"",INDEX(Stoperler!M:M,$Y272)),IF(ISBLANK(INDEX('Sağ Bekler'!M:M,$Y272)),"",INDEX('Sağ Bekler'!M:M,$Y272)),IF(ISBLANK(INDEX('Sol Bekler'!M:M,$Y272)),"",INDEX('Sol Bekler'!M:M,$Y272)),IF(ISBLANK(INDEX('Orta Saha'!M:M,$Y272)),"",INDEX('Orta Saha'!M:M,$Y272)),IF(ISBLANK(INDEX(Kanatlar!M:M,$Y272)),"",INDEX(Kanatlar!M:M,$Y272)),IF(ISBLANK(INDEX(Forvetler!M:M,$Y272)),"",INDEX(Forvetler!M:M,$Y272))))</f>
        <v/>
      </c>
      <c r="N272" s="2" t="str">
        <f ca="1">IF($X272="","",CHOOSE($X272,IF(ISBLANK(INDEX(Kaleciler!N:N,$Y272)),"",INDEX(Kaleciler!N:N,$Y272)),IF(ISBLANK(INDEX(Stoperler!N:N,$Y272)),"",INDEX(Stoperler!N:N,$Y272)),IF(ISBLANK(INDEX('Sağ Bekler'!N:N,$Y272)),"",INDEX('Sağ Bekler'!N:N,$Y272)),IF(ISBLANK(INDEX('Sol Bekler'!N:N,$Y272)),"",INDEX('Sol Bekler'!N:N,$Y272)),IF(ISBLANK(INDEX('Orta Saha'!N:N,$Y272)),"",INDEX('Orta Saha'!N:N,$Y272)),IF(ISBLANK(INDEX(Kanatlar!N:N,$Y272)),"",INDEX(Kanatlar!N:N,$Y272)),IF(ISBLANK(INDEX(Forvetler!N:N,$Y272)),"",INDEX(Forvetler!N:N,$Y272))))</f>
        <v/>
      </c>
      <c r="O272" s="2" t="str">
        <f ca="1">IF($X272="","",CHOOSE($X272,IF(ISBLANK(INDEX(Kaleciler!O:O,$Y272)),"",INDEX(Kaleciler!O:O,$Y272)),IF(ISBLANK(INDEX(Stoperler!O:O,$Y272)),"",INDEX(Stoperler!O:O,$Y272)),IF(ISBLANK(INDEX('Sağ Bekler'!O:O,$Y272)),"",INDEX('Sağ Bekler'!O:O,$Y272)),IF(ISBLANK(INDEX('Sol Bekler'!O:O,$Y272)),"",INDEX('Sol Bekler'!O:O,$Y272)),IF(ISBLANK(INDEX('Orta Saha'!O:O,$Y272)),"",INDEX('Orta Saha'!O:O,$Y272)),IF(ISBLANK(INDEX(Kanatlar!O:O,$Y272)),"",INDEX(Kanatlar!O:O,$Y272)),IF(ISBLANK(INDEX(Forvetler!O:O,$Y272)),"",INDEX(Forvetler!O:O,$Y272))))</f>
        <v/>
      </c>
      <c r="P272" s="2" t="str">
        <f ca="1">IF($X272="","",CHOOSE($X272,IF(ISBLANK(INDEX(Kaleciler!P:P,$Y272)),"",INDEX(Kaleciler!P:P,$Y272)),IF(ISBLANK(INDEX(Stoperler!P:P,$Y272)),"",INDEX(Stoperler!P:P,$Y272)),IF(ISBLANK(INDEX('Sağ Bekler'!P:P,$Y272)),"",INDEX('Sağ Bekler'!P:P,$Y272)),IF(ISBLANK(INDEX('Sol Bekler'!P:P,$Y272)),"",INDEX('Sol Bekler'!P:P,$Y272)),IF(ISBLANK(INDEX('Orta Saha'!P:P,$Y272)),"",INDEX('Orta Saha'!P:P,$Y272)),IF(ISBLANK(INDEX(Kanatlar!P:P,$Y272)),"",INDEX(Kanatlar!P:P,$Y272)),IF(ISBLANK(INDEX(Forvetler!P:P,$Y272)),"",INDEX(Forvetler!P:P,$Y272))))</f>
        <v/>
      </c>
      <c r="Q272" s="3" t="str">
        <f ca="1">IF($X272="","",CHOOSE($X272,IF(ISBLANK(INDEX(Kaleciler!Q:Q,$Y272)),"",INDEX(Kaleciler!Q:Q,$Y272)),IF(ISBLANK(INDEX(Stoperler!Q:Q,$Y272)),"",INDEX(Stoperler!Q:Q,$Y272)),IF(ISBLANK(INDEX('Sağ Bekler'!Q:Q,$Y272)),"",INDEX('Sağ Bekler'!Q:Q,$Y272)),IF(ISBLANK(INDEX('Sol Bekler'!Q:Q,$Y272)),"",INDEX('Sol Bekler'!Q:Q,$Y272)),IF(ISBLANK(INDEX('Orta Saha'!Q:Q,$Y272)),"",INDEX('Orta Saha'!Q:Q,$Y272)),IF(ISBLANK(INDEX(Kanatlar!Q:Q,$Y272)),"",INDEX(Kanatlar!Q:Q,$Y272)),IF(ISBLANK(INDEX(Forvetler!Q:Q,$Y272)),"",INDEX(Forvetler!Q:Q,$Y272))))</f>
        <v/>
      </c>
      <c r="R272" s="4" t="str">
        <f ca="1">IF($X272="","",CHOOSE($X272,IF(ISBLANK(INDEX(Kaleciler!R:R,$Y272)),"",INDEX(Kaleciler!R:R,$Y272)),IF(ISBLANK(INDEX(Stoperler!R:R,$Y272)),"",INDEX(Stoperler!R:R,$Y272)),IF(ISBLANK(INDEX('Sağ Bekler'!R:R,$Y272)),"",INDEX('Sağ Bekler'!R:R,$Y272)),IF(ISBLANK(INDEX('Sol Bekler'!R:R,$Y272)),"",INDEX('Sol Bekler'!R:R,$Y272)),IF(ISBLANK(INDEX('Orta Saha'!R:R,$Y272)),"",INDEX('Orta Saha'!R:R,$Y272)),IF(ISBLANK(INDEX(Kanatlar!R:R,$Y272)),"",INDEX(Kanatlar!R:R,$Y272)),IF(ISBLANK(INDEX(Forvetler!R:R,$Y272)),"",INDEX(Forvetler!R:R,$Y272))))</f>
        <v/>
      </c>
      <c r="S272" s="2" t="str">
        <f ca="1">IF($X272="","",CHOOSE($X272,IF(ISBLANK(INDEX(Kaleciler!S:S,$Y272)),"",INDEX(Kaleciler!S:S,$Y272)),IF(ISBLANK(INDEX(Stoperler!S:S,$Y272)),"",INDEX(Stoperler!S:S,$Y272)),IF(ISBLANK(INDEX('Sağ Bekler'!S:S,$Y272)),"",INDEX('Sağ Bekler'!S:S,$Y272)),IF(ISBLANK(INDEX('Sol Bekler'!S:S,$Y272)),"",INDEX('Sol Bekler'!S:S,$Y272)),IF(ISBLANK(INDEX('Orta Saha'!S:S,$Y272)),"",INDEX('Orta Saha'!S:S,$Y272)),IF(ISBLANK(INDEX(Kanatlar!S:S,$Y272)),"",INDEX(Kanatlar!S:S,$Y272)),IF(ISBLANK(INDEX(Forvetler!S:S,$Y272)),"",INDEX(Forvetler!S:S,$Y272))))</f>
        <v/>
      </c>
      <c r="T272" s="3" t="str">
        <f ca="1">IF($X272="","",CHOOSE($X272,IF(ISBLANK(INDEX(Kaleciler!T:T,$Y272)),"",INDEX(Kaleciler!T:T,$Y272)),IF(ISBLANK(INDEX(Stoperler!T:T,$Y272)),"",INDEX(Stoperler!T:T,$Y272)),IF(ISBLANK(INDEX('Sağ Bekler'!T:T,$Y272)),"",INDEX('Sağ Bekler'!T:T,$Y272)),IF(ISBLANK(INDEX('Sol Bekler'!T:T,$Y272)),"",INDEX('Sol Bekler'!T:T,$Y272)),IF(ISBLANK(INDEX('Orta Saha'!T:T,$Y272)),"",INDEX('Orta Saha'!T:T,$Y272)),IF(ISBLANK(INDEX(Kanatlar!T:T,$Y272)),"",INDEX(Kanatlar!T:T,$Y272)),IF(ISBLANK(INDEX(Forvetler!T:T,$Y272)),"",INDEX(Forvetler!T:T,$Y272))))</f>
        <v/>
      </c>
      <c r="U272">
        <v>3</v>
      </c>
      <c r="V272">
        <v>72</v>
      </c>
      <c r="W272" t="str">
        <f ca="1">IF(AND('Sağ Bekler'!$B$72&lt;&gt;"",'Sağ Bekler'!$I$72&gt;0,'Sağ Bekler'!$I$72&lt;=TODAY()+365),COUNT($W$3:W271)+1,"")</f>
        <v/>
      </c>
      <c r="X272" t="str">
        <f ca="1">IFERROR(INDEX($U$4:$U$703,MATCH(ROWS($X$4:X272),$W$4:$W$703,0)),"")</f>
        <v/>
      </c>
      <c r="Y272" t="str">
        <f ca="1">IFERROR(INDEX($V$4:$V$703,MATCH(ROWS($Y$4:Y272),$W$4:$W$703,0)),"")</f>
        <v/>
      </c>
    </row>
    <row r="273" spans="1:25" x14ac:dyDescent="0.2">
      <c r="A273" s="2" t="str">
        <f ca="1">IF($X273="","",CHOOSE($X273,IF(ISBLANK(INDEX(Kaleciler!A:A,$Y273)),"",INDEX(Kaleciler!A:A,$Y273)),IF(ISBLANK(INDEX(Stoperler!A:A,$Y273)),"",INDEX(Stoperler!A:A,$Y273)),IF(ISBLANK(INDEX('Sağ Bekler'!A:A,$Y273)),"",INDEX('Sağ Bekler'!A:A,$Y273)),IF(ISBLANK(INDEX('Sol Bekler'!A:A,$Y273)),"",INDEX('Sol Bekler'!A:A,$Y273)),IF(ISBLANK(INDEX('Orta Saha'!A:A,$Y273)),"",INDEX('Orta Saha'!A:A,$Y273)),IF(ISBLANK(INDEX(Kanatlar!A:A,$Y273)),"",INDEX(Kanatlar!A:A,$Y273)),IF(ISBLANK(INDEX(Forvetler!A:A,$Y273)),"",INDEX(Forvetler!A:A,$Y273))))</f>
        <v/>
      </c>
      <c r="B273" s="3" t="str">
        <f ca="1">IF($X273="","",CHOOSE($X273,IF(ISBLANK(INDEX(Kaleciler!B:B,$Y273)),"",INDEX(Kaleciler!B:B,$Y273)),IF(ISBLANK(INDEX(Stoperler!B:B,$Y273)),"",INDEX(Stoperler!B:B,$Y273)),IF(ISBLANK(INDEX('Sağ Bekler'!B:B,$Y273)),"",INDEX('Sağ Bekler'!B:B,$Y273)),IF(ISBLANK(INDEX('Sol Bekler'!B:B,$Y273)),"",INDEX('Sol Bekler'!B:B,$Y273)),IF(ISBLANK(INDEX('Orta Saha'!B:B,$Y273)),"",INDEX('Orta Saha'!B:B,$Y273)),IF(ISBLANK(INDEX(Kanatlar!B:B,$Y273)),"",INDEX(Kanatlar!B:B,$Y273)),IF(ISBLANK(INDEX(Forvetler!B:B,$Y273)),"",INDEX(Forvetler!B:B,$Y273))))</f>
        <v/>
      </c>
      <c r="C273" s="4" t="str">
        <f ca="1">IF($X273="","",CHOOSE($X273,IF(ISBLANK(INDEX(Kaleciler!C:C,$Y273)),"",INDEX(Kaleciler!C:C,$Y273)),IF(ISBLANK(INDEX(Stoperler!C:C,$Y273)),"",INDEX(Stoperler!C:C,$Y273)),IF(ISBLANK(INDEX('Sağ Bekler'!C:C,$Y273)),"",INDEX('Sağ Bekler'!C:C,$Y273)),IF(ISBLANK(INDEX('Sol Bekler'!C:C,$Y273)),"",INDEX('Sol Bekler'!C:C,$Y273)),IF(ISBLANK(INDEX('Orta Saha'!C:C,$Y273)),"",INDEX('Orta Saha'!C:C,$Y273)),IF(ISBLANK(INDEX(Kanatlar!C:C,$Y273)),"",INDEX(Kanatlar!C:C,$Y273)),IF(ISBLANK(INDEX(Forvetler!C:C,$Y273)),"",INDEX(Forvetler!C:C,$Y273))))</f>
        <v/>
      </c>
      <c r="D273" s="2" t="str">
        <f ca="1">IF($X273="","",CHOOSE($X273,IF(ISBLANK(INDEX(Kaleciler!D:D,$Y273)),"",INDEX(Kaleciler!D:D,$Y273)),IF(ISBLANK(INDEX(Stoperler!D:D,$Y273)),"",INDEX(Stoperler!D:D,$Y273)),IF(ISBLANK(INDEX('Sağ Bekler'!D:D,$Y273)),"",INDEX('Sağ Bekler'!D:D,$Y273)),IF(ISBLANK(INDEX('Sol Bekler'!D:D,$Y273)),"",INDEX('Sol Bekler'!D:D,$Y273)),IF(ISBLANK(INDEX('Orta Saha'!D:D,$Y273)),"",INDEX('Orta Saha'!D:D,$Y273)),IF(ISBLANK(INDEX(Kanatlar!D:D,$Y273)),"",INDEX(Kanatlar!D:D,$Y273)),IF(ISBLANK(INDEX(Forvetler!D:D,$Y273)),"",INDEX(Forvetler!D:D,$Y273))))</f>
        <v/>
      </c>
      <c r="E273" s="3" t="str">
        <f ca="1">IF($X273="","",CHOOSE($X273,IF(ISBLANK(INDEX(Kaleciler!E:E,$Y273)),"",INDEX(Kaleciler!E:E,$Y273)),IF(ISBLANK(INDEX(Stoperler!E:E,$Y273)),"",INDEX(Stoperler!E:E,$Y273)),IF(ISBLANK(INDEX('Sağ Bekler'!E:E,$Y273)),"",INDEX('Sağ Bekler'!E:E,$Y273)),IF(ISBLANK(INDEX('Sol Bekler'!E:E,$Y273)),"",INDEX('Sol Bekler'!E:E,$Y273)),IF(ISBLANK(INDEX('Orta Saha'!E:E,$Y273)),"",INDEX('Orta Saha'!E:E,$Y273)),IF(ISBLANK(INDEX(Kanatlar!E:E,$Y273)),"",INDEX(Kanatlar!E:E,$Y273)),IF(ISBLANK(INDEX(Forvetler!E:E,$Y273)),"",INDEX(Forvetler!E:E,$Y273))))</f>
        <v/>
      </c>
      <c r="F273" s="3" t="str">
        <f ca="1">IF($X273="","",CHOOSE($X273,IF(ISBLANK(INDEX(Kaleciler!F:F,$Y273)),"",INDEX(Kaleciler!F:F,$Y273)),IF(ISBLANK(INDEX(Stoperler!F:F,$Y273)),"",INDEX(Stoperler!F:F,$Y273)),IF(ISBLANK(INDEX('Sağ Bekler'!F:F,$Y273)),"",INDEX('Sağ Bekler'!F:F,$Y273)),IF(ISBLANK(INDEX('Sol Bekler'!F:F,$Y273)),"",INDEX('Sol Bekler'!F:F,$Y273)),IF(ISBLANK(INDEX('Orta Saha'!F:F,$Y273)),"",INDEX('Orta Saha'!F:F,$Y273)),IF(ISBLANK(INDEX(Kanatlar!F:F,$Y273)),"",INDEX(Kanatlar!F:F,$Y273)),IF(ISBLANK(INDEX(Forvetler!F:F,$Y273)),"",INDEX(Forvetler!F:F,$Y273))))</f>
        <v/>
      </c>
      <c r="G273" s="3" t="str">
        <f ca="1">IF($X273="","",CHOOSE($X273,IF(ISBLANK(INDEX(Kaleciler!G:G,$Y273)),"",INDEX(Kaleciler!G:G,$Y273)),IF(ISBLANK(INDEX(Stoperler!G:G,$Y273)),"",INDEX(Stoperler!G:G,$Y273)),IF(ISBLANK(INDEX('Sağ Bekler'!G:G,$Y273)),"",INDEX('Sağ Bekler'!G:G,$Y273)),IF(ISBLANK(INDEX('Sol Bekler'!G:G,$Y273)),"",INDEX('Sol Bekler'!G:G,$Y273)),IF(ISBLANK(INDEX('Orta Saha'!G:G,$Y273)),"",INDEX('Orta Saha'!G:G,$Y273)),IF(ISBLANK(INDEX(Kanatlar!G:G,$Y273)),"",INDEX(Kanatlar!G:G,$Y273)),IF(ISBLANK(INDEX(Forvetler!G:G,$Y273)),"",INDEX(Forvetler!G:G,$Y273))))</f>
        <v/>
      </c>
      <c r="H273" s="3" t="str">
        <f ca="1">IF($X273="","",CHOOSE($X273,IF(ISBLANK(INDEX(Kaleciler!H:H,$Y273)),"",INDEX(Kaleciler!H:H,$Y273)),IF(ISBLANK(INDEX(Stoperler!H:H,$Y273)),"",INDEX(Stoperler!H:H,$Y273)),IF(ISBLANK(INDEX('Sağ Bekler'!H:H,$Y273)),"",INDEX('Sağ Bekler'!H:H,$Y273)),IF(ISBLANK(INDEX('Sol Bekler'!H:H,$Y273)),"",INDEX('Sol Bekler'!H:H,$Y273)),IF(ISBLANK(INDEX('Orta Saha'!H:H,$Y273)),"",INDEX('Orta Saha'!H:H,$Y273)),IF(ISBLANK(INDEX(Kanatlar!H:H,$Y273)),"",INDEX(Kanatlar!H:H,$Y273)),IF(ISBLANK(INDEX(Forvetler!H:H,$Y273)),"",INDEX(Forvetler!H:H,$Y273))))</f>
        <v/>
      </c>
      <c r="I273" s="4" t="str">
        <f ca="1">IF($X273="","",CHOOSE($X273,IF(ISBLANK(INDEX(Kaleciler!I:I,$Y273)),"",INDEX(Kaleciler!I:I,$Y273)),IF(ISBLANK(INDEX(Stoperler!I:I,$Y273)),"",INDEX(Stoperler!I:I,$Y273)),IF(ISBLANK(INDEX('Sağ Bekler'!I:I,$Y273)),"",INDEX('Sağ Bekler'!I:I,$Y273)),IF(ISBLANK(INDEX('Sol Bekler'!I:I,$Y273)),"",INDEX('Sol Bekler'!I:I,$Y273)),IF(ISBLANK(INDEX('Orta Saha'!I:I,$Y273)),"",INDEX('Orta Saha'!I:I,$Y273)),IF(ISBLANK(INDEX(Kanatlar!I:I,$Y273)),"",INDEX(Kanatlar!I:I,$Y273)),IF(ISBLANK(INDEX(Forvetler!I:I,$Y273)),"",INDEX(Forvetler!I:I,$Y273))))</f>
        <v/>
      </c>
      <c r="J273" s="4" t="str">
        <f ca="1">IF($X273="","",CHOOSE($X273,IF(ISBLANK(INDEX(Kaleciler!J:J,$Y273)),"",INDEX(Kaleciler!J:J,$Y273)),IF(ISBLANK(INDEX(Stoperler!J:J,$Y273)),"",INDEX(Stoperler!J:J,$Y273)),IF(ISBLANK(INDEX('Sağ Bekler'!J:J,$Y273)),"",INDEX('Sağ Bekler'!J:J,$Y273)),IF(ISBLANK(INDEX('Sol Bekler'!J:J,$Y273)),"",INDEX('Sol Bekler'!J:J,$Y273)),IF(ISBLANK(INDEX('Orta Saha'!J:J,$Y273)),"",INDEX('Orta Saha'!J:J,$Y273)),IF(ISBLANK(INDEX(Kanatlar!J:J,$Y273)),"",INDEX(Kanatlar!J:J,$Y273)),IF(ISBLANK(INDEX(Forvetler!J:J,$Y273)),"",INDEX(Forvetler!J:J,$Y273))))</f>
        <v/>
      </c>
      <c r="K273" s="2" t="str">
        <f ca="1">IF($X273="","",CHOOSE($X273,IF(ISBLANK(INDEX(Kaleciler!K:K,$Y273)),"",INDEX(Kaleciler!K:K,$Y273)),IF(ISBLANK(INDEX(Stoperler!K:K,$Y273)),"",INDEX(Stoperler!K:K,$Y273)),IF(ISBLANK(INDEX('Sağ Bekler'!K:K,$Y273)),"",INDEX('Sağ Bekler'!K:K,$Y273)),IF(ISBLANK(INDEX('Sol Bekler'!K:K,$Y273)),"",INDEX('Sol Bekler'!K:K,$Y273)),IF(ISBLANK(INDEX('Orta Saha'!K:K,$Y273)),"",INDEX('Orta Saha'!K:K,$Y273)),IF(ISBLANK(INDEX(Kanatlar!K:K,$Y273)),"",INDEX(Kanatlar!K:K,$Y273)),IF(ISBLANK(INDEX(Forvetler!K:K,$Y273)),"",INDEX(Forvetler!K:K,$Y273))))</f>
        <v/>
      </c>
      <c r="L273" s="2" t="str">
        <f ca="1">IF($X273="","",CHOOSE($X273,IF(ISBLANK(INDEX(Kaleciler!L:L,$Y273)),"",INDEX(Kaleciler!L:L,$Y273)),IF(ISBLANK(INDEX(Stoperler!L:L,$Y273)),"",INDEX(Stoperler!L:L,$Y273)),IF(ISBLANK(INDEX('Sağ Bekler'!L:L,$Y273)),"",INDEX('Sağ Bekler'!L:L,$Y273)),IF(ISBLANK(INDEX('Sol Bekler'!L:L,$Y273)),"",INDEX('Sol Bekler'!L:L,$Y273)),IF(ISBLANK(INDEX('Orta Saha'!L:L,$Y273)),"",INDEX('Orta Saha'!L:L,$Y273)),IF(ISBLANK(INDEX(Kanatlar!L:L,$Y273)),"",INDEX(Kanatlar!L:L,$Y273)),IF(ISBLANK(INDEX(Forvetler!L:L,$Y273)),"",INDEX(Forvetler!L:L,$Y273))))</f>
        <v/>
      </c>
      <c r="M273" s="2" t="str">
        <f ca="1">IF($X273="","",CHOOSE($X273,IF(ISBLANK(INDEX(Kaleciler!M:M,$Y273)),"",INDEX(Kaleciler!M:M,$Y273)),IF(ISBLANK(INDEX(Stoperler!M:M,$Y273)),"",INDEX(Stoperler!M:M,$Y273)),IF(ISBLANK(INDEX('Sağ Bekler'!M:M,$Y273)),"",INDEX('Sağ Bekler'!M:M,$Y273)),IF(ISBLANK(INDEX('Sol Bekler'!M:M,$Y273)),"",INDEX('Sol Bekler'!M:M,$Y273)),IF(ISBLANK(INDEX('Orta Saha'!M:M,$Y273)),"",INDEX('Orta Saha'!M:M,$Y273)),IF(ISBLANK(INDEX(Kanatlar!M:M,$Y273)),"",INDEX(Kanatlar!M:M,$Y273)),IF(ISBLANK(INDEX(Forvetler!M:M,$Y273)),"",INDEX(Forvetler!M:M,$Y273))))</f>
        <v/>
      </c>
      <c r="N273" s="2" t="str">
        <f ca="1">IF($X273="","",CHOOSE($X273,IF(ISBLANK(INDEX(Kaleciler!N:N,$Y273)),"",INDEX(Kaleciler!N:N,$Y273)),IF(ISBLANK(INDEX(Stoperler!N:N,$Y273)),"",INDEX(Stoperler!N:N,$Y273)),IF(ISBLANK(INDEX('Sağ Bekler'!N:N,$Y273)),"",INDEX('Sağ Bekler'!N:N,$Y273)),IF(ISBLANK(INDEX('Sol Bekler'!N:N,$Y273)),"",INDEX('Sol Bekler'!N:N,$Y273)),IF(ISBLANK(INDEX('Orta Saha'!N:N,$Y273)),"",INDEX('Orta Saha'!N:N,$Y273)),IF(ISBLANK(INDEX(Kanatlar!N:N,$Y273)),"",INDEX(Kanatlar!N:N,$Y273)),IF(ISBLANK(INDEX(Forvetler!N:N,$Y273)),"",INDEX(Forvetler!N:N,$Y273))))</f>
        <v/>
      </c>
      <c r="O273" s="2" t="str">
        <f ca="1">IF($X273="","",CHOOSE($X273,IF(ISBLANK(INDEX(Kaleciler!O:O,$Y273)),"",INDEX(Kaleciler!O:O,$Y273)),IF(ISBLANK(INDEX(Stoperler!O:O,$Y273)),"",INDEX(Stoperler!O:O,$Y273)),IF(ISBLANK(INDEX('Sağ Bekler'!O:O,$Y273)),"",INDEX('Sağ Bekler'!O:O,$Y273)),IF(ISBLANK(INDEX('Sol Bekler'!O:O,$Y273)),"",INDEX('Sol Bekler'!O:O,$Y273)),IF(ISBLANK(INDEX('Orta Saha'!O:O,$Y273)),"",INDEX('Orta Saha'!O:O,$Y273)),IF(ISBLANK(INDEX(Kanatlar!O:O,$Y273)),"",INDEX(Kanatlar!O:O,$Y273)),IF(ISBLANK(INDEX(Forvetler!O:O,$Y273)),"",INDEX(Forvetler!O:O,$Y273))))</f>
        <v/>
      </c>
      <c r="P273" s="2" t="str">
        <f ca="1">IF($X273="","",CHOOSE($X273,IF(ISBLANK(INDEX(Kaleciler!P:P,$Y273)),"",INDEX(Kaleciler!P:P,$Y273)),IF(ISBLANK(INDEX(Stoperler!P:P,$Y273)),"",INDEX(Stoperler!P:P,$Y273)),IF(ISBLANK(INDEX('Sağ Bekler'!P:P,$Y273)),"",INDEX('Sağ Bekler'!P:P,$Y273)),IF(ISBLANK(INDEX('Sol Bekler'!P:P,$Y273)),"",INDEX('Sol Bekler'!P:P,$Y273)),IF(ISBLANK(INDEX('Orta Saha'!P:P,$Y273)),"",INDEX('Orta Saha'!P:P,$Y273)),IF(ISBLANK(INDEX(Kanatlar!P:P,$Y273)),"",INDEX(Kanatlar!P:P,$Y273)),IF(ISBLANK(INDEX(Forvetler!P:P,$Y273)),"",INDEX(Forvetler!P:P,$Y273))))</f>
        <v/>
      </c>
      <c r="Q273" s="3" t="str">
        <f ca="1">IF($X273="","",CHOOSE($X273,IF(ISBLANK(INDEX(Kaleciler!Q:Q,$Y273)),"",INDEX(Kaleciler!Q:Q,$Y273)),IF(ISBLANK(INDEX(Stoperler!Q:Q,$Y273)),"",INDEX(Stoperler!Q:Q,$Y273)),IF(ISBLANK(INDEX('Sağ Bekler'!Q:Q,$Y273)),"",INDEX('Sağ Bekler'!Q:Q,$Y273)),IF(ISBLANK(INDEX('Sol Bekler'!Q:Q,$Y273)),"",INDEX('Sol Bekler'!Q:Q,$Y273)),IF(ISBLANK(INDEX('Orta Saha'!Q:Q,$Y273)),"",INDEX('Orta Saha'!Q:Q,$Y273)),IF(ISBLANK(INDEX(Kanatlar!Q:Q,$Y273)),"",INDEX(Kanatlar!Q:Q,$Y273)),IF(ISBLANK(INDEX(Forvetler!Q:Q,$Y273)),"",INDEX(Forvetler!Q:Q,$Y273))))</f>
        <v/>
      </c>
      <c r="R273" s="4" t="str">
        <f ca="1">IF($X273="","",CHOOSE($X273,IF(ISBLANK(INDEX(Kaleciler!R:R,$Y273)),"",INDEX(Kaleciler!R:R,$Y273)),IF(ISBLANK(INDEX(Stoperler!R:R,$Y273)),"",INDEX(Stoperler!R:R,$Y273)),IF(ISBLANK(INDEX('Sağ Bekler'!R:R,$Y273)),"",INDEX('Sağ Bekler'!R:R,$Y273)),IF(ISBLANK(INDEX('Sol Bekler'!R:R,$Y273)),"",INDEX('Sol Bekler'!R:R,$Y273)),IF(ISBLANK(INDEX('Orta Saha'!R:R,$Y273)),"",INDEX('Orta Saha'!R:R,$Y273)),IF(ISBLANK(INDEX(Kanatlar!R:R,$Y273)),"",INDEX(Kanatlar!R:R,$Y273)),IF(ISBLANK(INDEX(Forvetler!R:R,$Y273)),"",INDEX(Forvetler!R:R,$Y273))))</f>
        <v/>
      </c>
      <c r="S273" s="2" t="str">
        <f ca="1">IF($X273="","",CHOOSE($X273,IF(ISBLANK(INDEX(Kaleciler!S:S,$Y273)),"",INDEX(Kaleciler!S:S,$Y273)),IF(ISBLANK(INDEX(Stoperler!S:S,$Y273)),"",INDEX(Stoperler!S:S,$Y273)),IF(ISBLANK(INDEX('Sağ Bekler'!S:S,$Y273)),"",INDEX('Sağ Bekler'!S:S,$Y273)),IF(ISBLANK(INDEX('Sol Bekler'!S:S,$Y273)),"",INDEX('Sol Bekler'!S:S,$Y273)),IF(ISBLANK(INDEX('Orta Saha'!S:S,$Y273)),"",INDEX('Orta Saha'!S:S,$Y273)),IF(ISBLANK(INDEX(Kanatlar!S:S,$Y273)),"",INDEX(Kanatlar!S:S,$Y273)),IF(ISBLANK(INDEX(Forvetler!S:S,$Y273)),"",INDEX(Forvetler!S:S,$Y273))))</f>
        <v/>
      </c>
      <c r="T273" s="3" t="str">
        <f ca="1">IF($X273="","",CHOOSE($X273,IF(ISBLANK(INDEX(Kaleciler!T:T,$Y273)),"",INDEX(Kaleciler!T:T,$Y273)),IF(ISBLANK(INDEX(Stoperler!T:T,$Y273)),"",INDEX(Stoperler!T:T,$Y273)),IF(ISBLANK(INDEX('Sağ Bekler'!T:T,$Y273)),"",INDEX('Sağ Bekler'!T:T,$Y273)),IF(ISBLANK(INDEX('Sol Bekler'!T:T,$Y273)),"",INDEX('Sol Bekler'!T:T,$Y273)),IF(ISBLANK(INDEX('Orta Saha'!T:T,$Y273)),"",INDEX('Orta Saha'!T:T,$Y273)),IF(ISBLANK(INDEX(Kanatlar!T:T,$Y273)),"",INDEX(Kanatlar!T:T,$Y273)),IF(ISBLANK(INDEX(Forvetler!T:T,$Y273)),"",INDEX(Forvetler!T:T,$Y273))))</f>
        <v/>
      </c>
      <c r="U273">
        <v>3</v>
      </c>
      <c r="V273">
        <v>73</v>
      </c>
      <c r="W273" t="str">
        <f ca="1">IF(AND('Sağ Bekler'!$B$73&lt;&gt;"",'Sağ Bekler'!$I$73&gt;0,'Sağ Bekler'!$I$73&lt;=TODAY()+365),COUNT($W$3:W272)+1,"")</f>
        <v/>
      </c>
      <c r="X273" t="str">
        <f ca="1">IFERROR(INDEX($U$4:$U$703,MATCH(ROWS($X$4:X273),$W$4:$W$703,0)),"")</f>
        <v/>
      </c>
      <c r="Y273" t="str">
        <f ca="1">IFERROR(INDEX($V$4:$V$703,MATCH(ROWS($Y$4:Y273),$W$4:$W$703,0)),"")</f>
        <v/>
      </c>
    </row>
    <row r="274" spans="1:25" x14ac:dyDescent="0.2">
      <c r="A274" s="2" t="str">
        <f ca="1">IF($X274="","",CHOOSE($X274,IF(ISBLANK(INDEX(Kaleciler!A:A,$Y274)),"",INDEX(Kaleciler!A:A,$Y274)),IF(ISBLANK(INDEX(Stoperler!A:A,$Y274)),"",INDEX(Stoperler!A:A,$Y274)),IF(ISBLANK(INDEX('Sağ Bekler'!A:A,$Y274)),"",INDEX('Sağ Bekler'!A:A,$Y274)),IF(ISBLANK(INDEX('Sol Bekler'!A:A,$Y274)),"",INDEX('Sol Bekler'!A:A,$Y274)),IF(ISBLANK(INDEX('Orta Saha'!A:A,$Y274)),"",INDEX('Orta Saha'!A:A,$Y274)),IF(ISBLANK(INDEX(Kanatlar!A:A,$Y274)),"",INDEX(Kanatlar!A:A,$Y274)),IF(ISBLANK(INDEX(Forvetler!A:A,$Y274)),"",INDEX(Forvetler!A:A,$Y274))))</f>
        <v/>
      </c>
      <c r="B274" s="3" t="str">
        <f ca="1">IF($X274="","",CHOOSE($X274,IF(ISBLANK(INDEX(Kaleciler!B:B,$Y274)),"",INDEX(Kaleciler!B:B,$Y274)),IF(ISBLANK(INDEX(Stoperler!B:B,$Y274)),"",INDEX(Stoperler!B:B,$Y274)),IF(ISBLANK(INDEX('Sağ Bekler'!B:B,$Y274)),"",INDEX('Sağ Bekler'!B:B,$Y274)),IF(ISBLANK(INDEX('Sol Bekler'!B:B,$Y274)),"",INDEX('Sol Bekler'!B:B,$Y274)),IF(ISBLANK(INDEX('Orta Saha'!B:B,$Y274)),"",INDEX('Orta Saha'!B:B,$Y274)),IF(ISBLANK(INDEX(Kanatlar!B:B,$Y274)),"",INDEX(Kanatlar!B:B,$Y274)),IF(ISBLANK(INDEX(Forvetler!B:B,$Y274)),"",INDEX(Forvetler!B:B,$Y274))))</f>
        <v/>
      </c>
      <c r="C274" s="4" t="str">
        <f ca="1">IF($X274="","",CHOOSE($X274,IF(ISBLANK(INDEX(Kaleciler!C:C,$Y274)),"",INDEX(Kaleciler!C:C,$Y274)),IF(ISBLANK(INDEX(Stoperler!C:C,$Y274)),"",INDEX(Stoperler!C:C,$Y274)),IF(ISBLANK(INDEX('Sağ Bekler'!C:C,$Y274)),"",INDEX('Sağ Bekler'!C:C,$Y274)),IF(ISBLANK(INDEX('Sol Bekler'!C:C,$Y274)),"",INDEX('Sol Bekler'!C:C,$Y274)),IF(ISBLANK(INDEX('Orta Saha'!C:C,$Y274)),"",INDEX('Orta Saha'!C:C,$Y274)),IF(ISBLANK(INDEX(Kanatlar!C:C,$Y274)),"",INDEX(Kanatlar!C:C,$Y274)),IF(ISBLANK(INDEX(Forvetler!C:C,$Y274)),"",INDEX(Forvetler!C:C,$Y274))))</f>
        <v/>
      </c>
      <c r="D274" s="2" t="str">
        <f ca="1">IF($X274="","",CHOOSE($X274,IF(ISBLANK(INDEX(Kaleciler!D:D,$Y274)),"",INDEX(Kaleciler!D:D,$Y274)),IF(ISBLANK(INDEX(Stoperler!D:D,$Y274)),"",INDEX(Stoperler!D:D,$Y274)),IF(ISBLANK(INDEX('Sağ Bekler'!D:D,$Y274)),"",INDEX('Sağ Bekler'!D:D,$Y274)),IF(ISBLANK(INDEX('Sol Bekler'!D:D,$Y274)),"",INDEX('Sol Bekler'!D:D,$Y274)),IF(ISBLANK(INDEX('Orta Saha'!D:D,$Y274)),"",INDEX('Orta Saha'!D:D,$Y274)),IF(ISBLANK(INDEX(Kanatlar!D:D,$Y274)),"",INDEX(Kanatlar!D:D,$Y274)),IF(ISBLANK(INDEX(Forvetler!D:D,$Y274)),"",INDEX(Forvetler!D:D,$Y274))))</f>
        <v/>
      </c>
      <c r="E274" s="3" t="str">
        <f ca="1">IF($X274="","",CHOOSE($X274,IF(ISBLANK(INDEX(Kaleciler!E:E,$Y274)),"",INDEX(Kaleciler!E:E,$Y274)),IF(ISBLANK(INDEX(Stoperler!E:E,$Y274)),"",INDEX(Stoperler!E:E,$Y274)),IF(ISBLANK(INDEX('Sağ Bekler'!E:E,$Y274)),"",INDEX('Sağ Bekler'!E:E,$Y274)),IF(ISBLANK(INDEX('Sol Bekler'!E:E,$Y274)),"",INDEX('Sol Bekler'!E:E,$Y274)),IF(ISBLANK(INDEX('Orta Saha'!E:E,$Y274)),"",INDEX('Orta Saha'!E:E,$Y274)),IF(ISBLANK(INDEX(Kanatlar!E:E,$Y274)),"",INDEX(Kanatlar!E:E,$Y274)),IF(ISBLANK(INDEX(Forvetler!E:E,$Y274)),"",INDEX(Forvetler!E:E,$Y274))))</f>
        <v/>
      </c>
      <c r="F274" s="3" t="str">
        <f ca="1">IF($X274="","",CHOOSE($X274,IF(ISBLANK(INDEX(Kaleciler!F:F,$Y274)),"",INDEX(Kaleciler!F:F,$Y274)),IF(ISBLANK(INDEX(Stoperler!F:F,$Y274)),"",INDEX(Stoperler!F:F,$Y274)),IF(ISBLANK(INDEX('Sağ Bekler'!F:F,$Y274)),"",INDEX('Sağ Bekler'!F:F,$Y274)),IF(ISBLANK(INDEX('Sol Bekler'!F:F,$Y274)),"",INDEX('Sol Bekler'!F:F,$Y274)),IF(ISBLANK(INDEX('Orta Saha'!F:F,$Y274)),"",INDEX('Orta Saha'!F:F,$Y274)),IF(ISBLANK(INDEX(Kanatlar!F:F,$Y274)),"",INDEX(Kanatlar!F:F,$Y274)),IF(ISBLANK(INDEX(Forvetler!F:F,$Y274)),"",INDEX(Forvetler!F:F,$Y274))))</f>
        <v/>
      </c>
      <c r="G274" s="3" t="str">
        <f ca="1">IF($X274="","",CHOOSE($X274,IF(ISBLANK(INDEX(Kaleciler!G:G,$Y274)),"",INDEX(Kaleciler!G:G,$Y274)),IF(ISBLANK(INDEX(Stoperler!G:G,$Y274)),"",INDEX(Stoperler!G:G,$Y274)),IF(ISBLANK(INDEX('Sağ Bekler'!G:G,$Y274)),"",INDEX('Sağ Bekler'!G:G,$Y274)),IF(ISBLANK(INDEX('Sol Bekler'!G:G,$Y274)),"",INDEX('Sol Bekler'!G:G,$Y274)),IF(ISBLANK(INDEX('Orta Saha'!G:G,$Y274)),"",INDEX('Orta Saha'!G:G,$Y274)),IF(ISBLANK(INDEX(Kanatlar!G:G,$Y274)),"",INDEX(Kanatlar!G:G,$Y274)),IF(ISBLANK(INDEX(Forvetler!G:G,$Y274)),"",INDEX(Forvetler!G:G,$Y274))))</f>
        <v/>
      </c>
      <c r="H274" s="3" t="str">
        <f ca="1">IF($X274="","",CHOOSE($X274,IF(ISBLANK(INDEX(Kaleciler!H:H,$Y274)),"",INDEX(Kaleciler!H:H,$Y274)),IF(ISBLANK(INDEX(Stoperler!H:H,$Y274)),"",INDEX(Stoperler!H:H,$Y274)),IF(ISBLANK(INDEX('Sağ Bekler'!H:H,$Y274)),"",INDEX('Sağ Bekler'!H:H,$Y274)),IF(ISBLANK(INDEX('Sol Bekler'!H:H,$Y274)),"",INDEX('Sol Bekler'!H:H,$Y274)),IF(ISBLANK(INDEX('Orta Saha'!H:H,$Y274)),"",INDEX('Orta Saha'!H:H,$Y274)),IF(ISBLANK(INDEX(Kanatlar!H:H,$Y274)),"",INDEX(Kanatlar!H:H,$Y274)),IF(ISBLANK(INDEX(Forvetler!H:H,$Y274)),"",INDEX(Forvetler!H:H,$Y274))))</f>
        <v/>
      </c>
      <c r="I274" s="4" t="str">
        <f ca="1">IF($X274="","",CHOOSE($X274,IF(ISBLANK(INDEX(Kaleciler!I:I,$Y274)),"",INDEX(Kaleciler!I:I,$Y274)),IF(ISBLANK(INDEX(Stoperler!I:I,$Y274)),"",INDEX(Stoperler!I:I,$Y274)),IF(ISBLANK(INDEX('Sağ Bekler'!I:I,$Y274)),"",INDEX('Sağ Bekler'!I:I,$Y274)),IF(ISBLANK(INDEX('Sol Bekler'!I:I,$Y274)),"",INDEX('Sol Bekler'!I:I,$Y274)),IF(ISBLANK(INDEX('Orta Saha'!I:I,$Y274)),"",INDEX('Orta Saha'!I:I,$Y274)),IF(ISBLANK(INDEX(Kanatlar!I:I,$Y274)),"",INDEX(Kanatlar!I:I,$Y274)),IF(ISBLANK(INDEX(Forvetler!I:I,$Y274)),"",INDEX(Forvetler!I:I,$Y274))))</f>
        <v/>
      </c>
      <c r="J274" s="4" t="str">
        <f ca="1">IF($X274="","",CHOOSE($X274,IF(ISBLANK(INDEX(Kaleciler!J:J,$Y274)),"",INDEX(Kaleciler!J:J,$Y274)),IF(ISBLANK(INDEX(Stoperler!J:J,$Y274)),"",INDEX(Stoperler!J:J,$Y274)),IF(ISBLANK(INDEX('Sağ Bekler'!J:J,$Y274)),"",INDEX('Sağ Bekler'!J:J,$Y274)),IF(ISBLANK(INDEX('Sol Bekler'!J:J,$Y274)),"",INDEX('Sol Bekler'!J:J,$Y274)),IF(ISBLANK(INDEX('Orta Saha'!J:J,$Y274)),"",INDEX('Orta Saha'!J:J,$Y274)),IF(ISBLANK(INDEX(Kanatlar!J:J,$Y274)),"",INDEX(Kanatlar!J:J,$Y274)),IF(ISBLANK(INDEX(Forvetler!J:J,$Y274)),"",INDEX(Forvetler!J:J,$Y274))))</f>
        <v/>
      </c>
      <c r="K274" s="2" t="str">
        <f ca="1">IF($X274="","",CHOOSE($X274,IF(ISBLANK(INDEX(Kaleciler!K:K,$Y274)),"",INDEX(Kaleciler!K:K,$Y274)),IF(ISBLANK(INDEX(Stoperler!K:K,$Y274)),"",INDEX(Stoperler!K:K,$Y274)),IF(ISBLANK(INDEX('Sağ Bekler'!K:K,$Y274)),"",INDEX('Sağ Bekler'!K:K,$Y274)),IF(ISBLANK(INDEX('Sol Bekler'!K:K,$Y274)),"",INDEX('Sol Bekler'!K:K,$Y274)),IF(ISBLANK(INDEX('Orta Saha'!K:K,$Y274)),"",INDEX('Orta Saha'!K:K,$Y274)),IF(ISBLANK(INDEX(Kanatlar!K:K,$Y274)),"",INDEX(Kanatlar!K:K,$Y274)),IF(ISBLANK(INDEX(Forvetler!K:K,$Y274)),"",INDEX(Forvetler!K:K,$Y274))))</f>
        <v/>
      </c>
      <c r="L274" s="2" t="str">
        <f ca="1">IF($X274="","",CHOOSE($X274,IF(ISBLANK(INDEX(Kaleciler!L:L,$Y274)),"",INDEX(Kaleciler!L:L,$Y274)),IF(ISBLANK(INDEX(Stoperler!L:L,$Y274)),"",INDEX(Stoperler!L:L,$Y274)),IF(ISBLANK(INDEX('Sağ Bekler'!L:L,$Y274)),"",INDEX('Sağ Bekler'!L:L,$Y274)),IF(ISBLANK(INDEX('Sol Bekler'!L:L,$Y274)),"",INDEX('Sol Bekler'!L:L,$Y274)),IF(ISBLANK(INDEX('Orta Saha'!L:L,$Y274)),"",INDEX('Orta Saha'!L:L,$Y274)),IF(ISBLANK(INDEX(Kanatlar!L:L,$Y274)),"",INDEX(Kanatlar!L:L,$Y274)),IF(ISBLANK(INDEX(Forvetler!L:L,$Y274)),"",INDEX(Forvetler!L:L,$Y274))))</f>
        <v/>
      </c>
      <c r="M274" s="2" t="str">
        <f ca="1">IF($X274="","",CHOOSE($X274,IF(ISBLANK(INDEX(Kaleciler!M:M,$Y274)),"",INDEX(Kaleciler!M:M,$Y274)),IF(ISBLANK(INDEX(Stoperler!M:M,$Y274)),"",INDEX(Stoperler!M:M,$Y274)),IF(ISBLANK(INDEX('Sağ Bekler'!M:M,$Y274)),"",INDEX('Sağ Bekler'!M:M,$Y274)),IF(ISBLANK(INDEX('Sol Bekler'!M:M,$Y274)),"",INDEX('Sol Bekler'!M:M,$Y274)),IF(ISBLANK(INDEX('Orta Saha'!M:M,$Y274)),"",INDEX('Orta Saha'!M:M,$Y274)),IF(ISBLANK(INDEX(Kanatlar!M:M,$Y274)),"",INDEX(Kanatlar!M:M,$Y274)),IF(ISBLANK(INDEX(Forvetler!M:M,$Y274)),"",INDEX(Forvetler!M:M,$Y274))))</f>
        <v/>
      </c>
      <c r="N274" s="2" t="str">
        <f ca="1">IF($X274="","",CHOOSE($X274,IF(ISBLANK(INDEX(Kaleciler!N:N,$Y274)),"",INDEX(Kaleciler!N:N,$Y274)),IF(ISBLANK(INDEX(Stoperler!N:N,$Y274)),"",INDEX(Stoperler!N:N,$Y274)),IF(ISBLANK(INDEX('Sağ Bekler'!N:N,$Y274)),"",INDEX('Sağ Bekler'!N:N,$Y274)),IF(ISBLANK(INDEX('Sol Bekler'!N:N,$Y274)),"",INDEX('Sol Bekler'!N:N,$Y274)),IF(ISBLANK(INDEX('Orta Saha'!N:N,$Y274)),"",INDEX('Orta Saha'!N:N,$Y274)),IF(ISBLANK(INDEX(Kanatlar!N:N,$Y274)),"",INDEX(Kanatlar!N:N,$Y274)),IF(ISBLANK(INDEX(Forvetler!N:N,$Y274)),"",INDEX(Forvetler!N:N,$Y274))))</f>
        <v/>
      </c>
      <c r="O274" s="2" t="str">
        <f ca="1">IF($X274="","",CHOOSE($X274,IF(ISBLANK(INDEX(Kaleciler!O:O,$Y274)),"",INDEX(Kaleciler!O:O,$Y274)),IF(ISBLANK(INDEX(Stoperler!O:O,$Y274)),"",INDEX(Stoperler!O:O,$Y274)),IF(ISBLANK(INDEX('Sağ Bekler'!O:O,$Y274)),"",INDEX('Sağ Bekler'!O:O,$Y274)),IF(ISBLANK(INDEX('Sol Bekler'!O:O,$Y274)),"",INDEX('Sol Bekler'!O:O,$Y274)),IF(ISBLANK(INDEX('Orta Saha'!O:O,$Y274)),"",INDEX('Orta Saha'!O:O,$Y274)),IF(ISBLANK(INDEX(Kanatlar!O:O,$Y274)),"",INDEX(Kanatlar!O:O,$Y274)),IF(ISBLANK(INDEX(Forvetler!O:O,$Y274)),"",INDEX(Forvetler!O:O,$Y274))))</f>
        <v/>
      </c>
      <c r="P274" s="2" t="str">
        <f ca="1">IF($X274="","",CHOOSE($X274,IF(ISBLANK(INDEX(Kaleciler!P:P,$Y274)),"",INDEX(Kaleciler!P:P,$Y274)),IF(ISBLANK(INDEX(Stoperler!P:P,$Y274)),"",INDEX(Stoperler!P:P,$Y274)),IF(ISBLANK(INDEX('Sağ Bekler'!P:P,$Y274)),"",INDEX('Sağ Bekler'!P:P,$Y274)),IF(ISBLANK(INDEX('Sol Bekler'!P:P,$Y274)),"",INDEX('Sol Bekler'!P:P,$Y274)),IF(ISBLANK(INDEX('Orta Saha'!P:P,$Y274)),"",INDEX('Orta Saha'!P:P,$Y274)),IF(ISBLANK(INDEX(Kanatlar!P:P,$Y274)),"",INDEX(Kanatlar!P:P,$Y274)),IF(ISBLANK(INDEX(Forvetler!P:P,$Y274)),"",INDEX(Forvetler!P:P,$Y274))))</f>
        <v/>
      </c>
      <c r="Q274" s="3" t="str">
        <f ca="1">IF($X274="","",CHOOSE($X274,IF(ISBLANK(INDEX(Kaleciler!Q:Q,$Y274)),"",INDEX(Kaleciler!Q:Q,$Y274)),IF(ISBLANK(INDEX(Stoperler!Q:Q,$Y274)),"",INDEX(Stoperler!Q:Q,$Y274)),IF(ISBLANK(INDEX('Sağ Bekler'!Q:Q,$Y274)),"",INDEX('Sağ Bekler'!Q:Q,$Y274)),IF(ISBLANK(INDEX('Sol Bekler'!Q:Q,$Y274)),"",INDEX('Sol Bekler'!Q:Q,$Y274)),IF(ISBLANK(INDEX('Orta Saha'!Q:Q,$Y274)),"",INDEX('Orta Saha'!Q:Q,$Y274)),IF(ISBLANK(INDEX(Kanatlar!Q:Q,$Y274)),"",INDEX(Kanatlar!Q:Q,$Y274)),IF(ISBLANK(INDEX(Forvetler!Q:Q,$Y274)),"",INDEX(Forvetler!Q:Q,$Y274))))</f>
        <v/>
      </c>
      <c r="R274" s="4" t="str">
        <f ca="1">IF($X274="","",CHOOSE($X274,IF(ISBLANK(INDEX(Kaleciler!R:R,$Y274)),"",INDEX(Kaleciler!R:R,$Y274)),IF(ISBLANK(INDEX(Stoperler!R:R,$Y274)),"",INDEX(Stoperler!R:R,$Y274)),IF(ISBLANK(INDEX('Sağ Bekler'!R:R,$Y274)),"",INDEX('Sağ Bekler'!R:R,$Y274)),IF(ISBLANK(INDEX('Sol Bekler'!R:R,$Y274)),"",INDEX('Sol Bekler'!R:R,$Y274)),IF(ISBLANK(INDEX('Orta Saha'!R:R,$Y274)),"",INDEX('Orta Saha'!R:R,$Y274)),IF(ISBLANK(INDEX(Kanatlar!R:R,$Y274)),"",INDEX(Kanatlar!R:R,$Y274)),IF(ISBLANK(INDEX(Forvetler!R:R,$Y274)),"",INDEX(Forvetler!R:R,$Y274))))</f>
        <v/>
      </c>
      <c r="S274" s="2" t="str">
        <f ca="1">IF($X274="","",CHOOSE($X274,IF(ISBLANK(INDEX(Kaleciler!S:S,$Y274)),"",INDEX(Kaleciler!S:S,$Y274)),IF(ISBLANK(INDEX(Stoperler!S:S,$Y274)),"",INDEX(Stoperler!S:S,$Y274)),IF(ISBLANK(INDEX('Sağ Bekler'!S:S,$Y274)),"",INDEX('Sağ Bekler'!S:S,$Y274)),IF(ISBLANK(INDEX('Sol Bekler'!S:S,$Y274)),"",INDEX('Sol Bekler'!S:S,$Y274)),IF(ISBLANK(INDEX('Orta Saha'!S:S,$Y274)),"",INDEX('Orta Saha'!S:S,$Y274)),IF(ISBLANK(INDEX(Kanatlar!S:S,$Y274)),"",INDEX(Kanatlar!S:S,$Y274)),IF(ISBLANK(INDEX(Forvetler!S:S,$Y274)),"",INDEX(Forvetler!S:S,$Y274))))</f>
        <v/>
      </c>
      <c r="T274" s="3" t="str">
        <f ca="1">IF($X274="","",CHOOSE($X274,IF(ISBLANK(INDEX(Kaleciler!T:T,$Y274)),"",INDEX(Kaleciler!T:T,$Y274)),IF(ISBLANK(INDEX(Stoperler!T:T,$Y274)),"",INDEX(Stoperler!T:T,$Y274)),IF(ISBLANK(INDEX('Sağ Bekler'!T:T,$Y274)),"",INDEX('Sağ Bekler'!T:T,$Y274)),IF(ISBLANK(INDEX('Sol Bekler'!T:T,$Y274)),"",INDEX('Sol Bekler'!T:T,$Y274)),IF(ISBLANK(INDEX('Orta Saha'!T:T,$Y274)),"",INDEX('Orta Saha'!T:T,$Y274)),IF(ISBLANK(INDEX(Kanatlar!T:T,$Y274)),"",INDEX(Kanatlar!T:T,$Y274)),IF(ISBLANK(INDEX(Forvetler!T:T,$Y274)),"",INDEX(Forvetler!T:T,$Y274))))</f>
        <v/>
      </c>
      <c r="U274">
        <v>3</v>
      </c>
      <c r="V274">
        <v>74</v>
      </c>
      <c r="W274" t="str">
        <f ca="1">IF(AND('Sağ Bekler'!$B$74&lt;&gt;"",'Sağ Bekler'!$I$74&gt;0,'Sağ Bekler'!$I$74&lt;=TODAY()+365),COUNT($W$3:W273)+1,"")</f>
        <v/>
      </c>
      <c r="X274" t="str">
        <f ca="1">IFERROR(INDEX($U$4:$U$703,MATCH(ROWS($X$4:X274),$W$4:$W$703,0)),"")</f>
        <v/>
      </c>
      <c r="Y274" t="str">
        <f ca="1">IFERROR(INDEX($V$4:$V$703,MATCH(ROWS($Y$4:Y274),$W$4:$W$703,0)),"")</f>
        <v/>
      </c>
    </row>
    <row r="275" spans="1:25" x14ac:dyDescent="0.2">
      <c r="A275" s="2" t="str">
        <f ca="1">IF($X275="","",CHOOSE($X275,IF(ISBLANK(INDEX(Kaleciler!A:A,$Y275)),"",INDEX(Kaleciler!A:A,$Y275)),IF(ISBLANK(INDEX(Stoperler!A:A,$Y275)),"",INDEX(Stoperler!A:A,$Y275)),IF(ISBLANK(INDEX('Sağ Bekler'!A:A,$Y275)),"",INDEX('Sağ Bekler'!A:A,$Y275)),IF(ISBLANK(INDEX('Sol Bekler'!A:A,$Y275)),"",INDEX('Sol Bekler'!A:A,$Y275)),IF(ISBLANK(INDEX('Orta Saha'!A:A,$Y275)),"",INDEX('Orta Saha'!A:A,$Y275)),IF(ISBLANK(INDEX(Kanatlar!A:A,$Y275)),"",INDEX(Kanatlar!A:A,$Y275)),IF(ISBLANK(INDEX(Forvetler!A:A,$Y275)),"",INDEX(Forvetler!A:A,$Y275))))</f>
        <v/>
      </c>
      <c r="B275" s="3" t="str">
        <f ca="1">IF($X275="","",CHOOSE($X275,IF(ISBLANK(INDEX(Kaleciler!B:B,$Y275)),"",INDEX(Kaleciler!B:B,$Y275)),IF(ISBLANK(INDEX(Stoperler!B:B,$Y275)),"",INDEX(Stoperler!B:B,$Y275)),IF(ISBLANK(INDEX('Sağ Bekler'!B:B,$Y275)),"",INDEX('Sağ Bekler'!B:B,$Y275)),IF(ISBLANK(INDEX('Sol Bekler'!B:B,$Y275)),"",INDEX('Sol Bekler'!B:B,$Y275)),IF(ISBLANK(INDEX('Orta Saha'!B:B,$Y275)),"",INDEX('Orta Saha'!B:B,$Y275)),IF(ISBLANK(INDEX(Kanatlar!B:B,$Y275)),"",INDEX(Kanatlar!B:B,$Y275)),IF(ISBLANK(INDEX(Forvetler!B:B,$Y275)),"",INDEX(Forvetler!B:B,$Y275))))</f>
        <v/>
      </c>
      <c r="C275" s="4" t="str">
        <f ca="1">IF($X275="","",CHOOSE($X275,IF(ISBLANK(INDEX(Kaleciler!C:C,$Y275)),"",INDEX(Kaleciler!C:C,$Y275)),IF(ISBLANK(INDEX(Stoperler!C:C,$Y275)),"",INDEX(Stoperler!C:C,$Y275)),IF(ISBLANK(INDEX('Sağ Bekler'!C:C,$Y275)),"",INDEX('Sağ Bekler'!C:C,$Y275)),IF(ISBLANK(INDEX('Sol Bekler'!C:C,$Y275)),"",INDEX('Sol Bekler'!C:C,$Y275)),IF(ISBLANK(INDEX('Orta Saha'!C:C,$Y275)),"",INDEX('Orta Saha'!C:C,$Y275)),IF(ISBLANK(INDEX(Kanatlar!C:C,$Y275)),"",INDEX(Kanatlar!C:C,$Y275)),IF(ISBLANK(INDEX(Forvetler!C:C,$Y275)),"",INDEX(Forvetler!C:C,$Y275))))</f>
        <v/>
      </c>
      <c r="D275" s="2" t="str">
        <f ca="1">IF($X275="","",CHOOSE($X275,IF(ISBLANK(INDEX(Kaleciler!D:D,$Y275)),"",INDEX(Kaleciler!D:D,$Y275)),IF(ISBLANK(INDEX(Stoperler!D:D,$Y275)),"",INDEX(Stoperler!D:D,$Y275)),IF(ISBLANK(INDEX('Sağ Bekler'!D:D,$Y275)),"",INDEX('Sağ Bekler'!D:D,$Y275)),IF(ISBLANK(INDEX('Sol Bekler'!D:D,$Y275)),"",INDEX('Sol Bekler'!D:D,$Y275)),IF(ISBLANK(INDEX('Orta Saha'!D:D,$Y275)),"",INDEX('Orta Saha'!D:D,$Y275)),IF(ISBLANK(INDEX(Kanatlar!D:D,$Y275)),"",INDEX(Kanatlar!D:D,$Y275)),IF(ISBLANK(INDEX(Forvetler!D:D,$Y275)),"",INDEX(Forvetler!D:D,$Y275))))</f>
        <v/>
      </c>
      <c r="E275" s="3" t="str">
        <f ca="1">IF($X275="","",CHOOSE($X275,IF(ISBLANK(INDEX(Kaleciler!E:E,$Y275)),"",INDEX(Kaleciler!E:E,$Y275)),IF(ISBLANK(INDEX(Stoperler!E:E,$Y275)),"",INDEX(Stoperler!E:E,$Y275)),IF(ISBLANK(INDEX('Sağ Bekler'!E:E,$Y275)),"",INDEX('Sağ Bekler'!E:E,$Y275)),IF(ISBLANK(INDEX('Sol Bekler'!E:E,$Y275)),"",INDEX('Sol Bekler'!E:E,$Y275)),IF(ISBLANK(INDEX('Orta Saha'!E:E,$Y275)),"",INDEX('Orta Saha'!E:E,$Y275)),IF(ISBLANK(INDEX(Kanatlar!E:E,$Y275)),"",INDEX(Kanatlar!E:E,$Y275)),IF(ISBLANK(INDEX(Forvetler!E:E,$Y275)),"",INDEX(Forvetler!E:E,$Y275))))</f>
        <v/>
      </c>
      <c r="F275" s="3" t="str">
        <f ca="1">IF($X275="","",CHOOSE($X275,IF(ISBLANK(INDEX(Kaleciler!F:F,$Y275)),"",INDEX(Kaleciler!F:F,$Y275)),IF(ISBLANK(INDEX(Stoperler!F:F,$Y275)),"",INDEX(Stoperler!F:F,$Y275)),IF(ISBLANK(INDEX('Sağ Bekler'!F:F,$Y275)),"",INDEX('Sağ Bekler'!F:F,$Y275)),IF(ISBLANK(INDEX('Sol Bekler'!F:F,$Y275)),"",INDEX('Sol Bekler'!F:F,$Y275)),IF(ISBLANK(INDEX('Orta Saha'!F:F,$Y275)),"",INDEX('Orta Saha'!F:F,$Y275)),IF(ISBLANK(INDEX(Kanatlar!F:F,$Y275)),"",INDEX(Kanatlar!F:F,$Y275)),IF(ISBLANK(INDEX(Forvetler!F:F,$Y275)),"",INDEX(Forvetler!F:F,$Y275))))</f>
        <v/>
      </c>
      <c r="G275" s="3" t="str">
        <f ca="1">IF($X275="","",CHOOSE($X275,IF(ISBLANK(INDEX(Kaleciler!G:G,$Y275)),"",INDEX(Kaleciler!G:G,$Y275)),IF(ISBLANK(INDEX(Stoperler!G:G,$Y275)),"",INDEX(Stoperler!G:G,$Y275)),IF(ISBLANK(INDEX('Sağ Bekler'!G:G,$Y275)),"",INDEX('Sağ Bekler'!G:G,$Y275)),IF(ISBLANK(INDEX('Sol Bekler'!G:G,$Y275)),"",INDEX('Sol Bekler'!G:G,$Y275)),IF(ISBLANK(INDEX('Orta Saha'!G:G,$Y275)),"",INDEX('Orta Saha'!G:G,$Y275)),IF(ISBLANK(INDEX(Kanatlar!G:G,$Y275)),"",INDEX(Kanatlar!G:G,$Y275)),IF(ISBLANK(INDEX(Forvetler!G:G,$Y275)),"",INDEX(Forvetler!G:G,$Y275))))</f>
        <v/>
      </c>
      <c r="H275" s="3" t="str">
        <f ca="1">IF($X275="","",CHOOSE($X275,IF(ISBLANK(INDEX(Kaleciler!H:H,$Y275)),"",INDEX(Kaleciler!H:H,$Y275)),IF(ISBLANK(INDEX(Stoperler!H:H,$Y275)),"",INDEX(Stoperler!H:H,$Y275)),IF(ISBLANK(INDEX('Sağ Bekler'!H:H,$Y275)),"",INDEX('Sağ Bekler'!H:H,$Y275)),IF(ISBLANK(INDEX('Sol Bekler'!H:H,$Y275)),"",INDEX('Sol Bekler'!H:H,$Y275)),IF(ISBLANK(INDEX('Orta Saha'!H:H,$Y275)),"",INDEX('Orta Saha'!H:H,$Y275)),IF(ISBLANK(INDEX(Kanatlar!H:H,$Y275)),"",INDEX(Kanatlar!H:H,$Y275)),IF(ISBLANK(INDEX(Forvetler!H:H,$Y275)),"",INDEX(Forvetler!H:H,$Y275))))</f>
        <v/>
      </c>
      <c r="I275" s="4" t="str">
        <f ca="1">IF($X275="","",CHOOSE($X275,IF(ISBLANK(INDEX(Kaleciler!I:I,$Y275)),"",INDEX(Kaleciler!I:I,$Y275)),IF(ISBLANK(INDEX(Stoperler!I:I,$Y275)),"",INDEX(Stoperler!I:I,$Y275)),IF(ISBLANK(INDEX('Sağ Bekler'!I:I,$Y275)),"",INDEX('Sağ Bekler'!I:I,$Y275)),IF(ISBLANK(INDEX('Sol Bekler'!I:I,$Y275)),"",INDEX('Sol Bekler'!I:I,$Y275)),IF(ISBLANK(INDEX('Orta Saha'!I:I,$Y275)),"",INDEX('Orta Saha'!I:I,$Y275)),IF(ISBLANK(INDEX(Kanatlar!I:I,$Y275)),"",INDEX(Kanatlar!I:I,$Y275)),IF(ISBLANK(INDEX(Forvetler!I:I,$Y275)),"",INDEX(Forvetler!I:I,$Y275))))</f>
        <v/>
      </c>
      <c r="J275" s="4" t="str">
        <f ca="1">IF($X275="","",CHOOSE($X275,IF(ISBLANK(INDEX(Kaleciler!J:J,$Y275)),"",INDEX(Kaleciler!J:J,$Y275)),IF(ISBLANK(INDEX(Stoperler!J:J,$Y275)),"",INDEX(Stoperler!J:J,$Y275)),IF(ISBLANK(INDEX('Sağ Bekler'!J:J,$Y275)),"",INDEX('Sağ Bekler'!J:J,$Y275)),IF(ISBLANK(INDEX('Sol Bekler'!J:J,$Y275)),"",INDEX('Sol Bekler'!J:J,$Y275)),IF(ISBLANK(INDEX('Orta Saha'!J:J,$Y275)),"",INDEX('Orta Saha'!J:J,$Y275)),IF(ISBLANK(INDEX(Kanatlar!J:J,$Y275)),"",INDEX(Kanatlar!J:J,$Y275)),IF(ISBLANK(INDEX(Forvetler!J:J,$Y275)),"",INDEX(Forvetler!J:J,$Y275))))</f>
        <v/>
      </c>
      <c r="K275" s="2" t="str">
        <f ca="1">IF($X275="","",CHOOSE($X275,IF(ISBLANK(INDEX(Kaleciler!K:K,$Y275)),"",INDEX(Kaleciler!K:K,$Y275)),IF(ISBLANK(INDEX(Stoperler!K:K,$Y275)),"",INDEX(Stoperler!K:K,$Y275)),IF(ISBLANK(INDEX('Sağ Bekler'!K:K,$Y275)),"",INDEX('Sağ Bekler'!K:K,$Y275)),IF(ISBLANK(INDEX('Sol Bekler'!K:K,$Y275)),"",INDEX('Sol Bekler'!K:K,$Y275)),IF(ISBLANK(INDEX('Orta Saha'!K:K,$Y275)),"",INDEX('Orta Saha'!K:K,$Y275)),IF(ISBLANK(INDEX(Kanatlar!K:K,$Y275)),"",INDEX(Kanatlar!K:K,$Y275)),IF(ISBLANK(INDEX(Forvetler!K:K,$Y275)),"",INDEX(Forvetler!K:K,$Y275))))</f>
        <v/>
      </c>
      <c r="L275" s="2" t="str">
        <f ca="1">IF($X275="","",CHOOSE($X275,IF(ISBLANK(INDEX(Kaleciler!L:L,$Y275)),"",INDEX(Kaleciler!L:L,$Y275)),IF(ISBLANK(INDEX(Stoperler!L:L,$Y275)),"",INDEX(Stoperler!L:L,$Y275)),IF(ISBLANK(INDEX('Sağ Bekler'!L:L,$Y275)),"",INDEX('Sağ Bekler'!L:L,$Y275)),IF(ISBLANK(INDEX('Sol Bekler'!L:L,$Y275)),"",INDEX('Sol Bekler'!L:L,$Y275)),IF(ISBLANK(INDEX('Orta Saha'!L:L,$Y275)),"",INDEX('Orta Saha'!L:L,$Y275)),IF(ISBLANK(INDEX(Kanatlar!L:L,$Y275)),"",INDEX(Kanatlar!L:L,$Y275)),IF(ISBLANK(INDEX(Forvetler!L:L,$Y275)),"",INDEX(Forvetler!L:L,$Y275))))</f>
        <v/>
      </c>
      <c r="M275" s="2" t="str">
        <f ca="1">IF($X275="","",CHOOSE($X275,IF(ISBLANK(INDEX(Kaleciler!M:M,$Y275)),"",INDEX(Kaleciler!M:M,$Y275)),IF(ISBLANK(INDEX(Stoperler!M:M,$Y275)),"",INDEX(Stoperler!M:M,$Y275)),IF(ISBLANK(INDEX('Sağ Bekler'!M:M,$Y275)),"",INDEX('Sağ Bekler'!M:M,$Y275)),IF(ISBLANK(INDEX('Sol Bekler'!M:M,$Y275)),"",INDEX('Sol Bekler'!M:M,$Y275)),IF(ISBLANK(INDEX('Orta Saha'!M:M,$Y275)),"",INDEX('Orta Saha'!M:M,$Y275)),IF(ISBLANK(INDEX(Kanatlar!M:M,$Y275)),"",INDEX(Kanatlar!M:M,$Y275)),IF(ISBLANK(INDEX(Forvetler!M:M,$Y275)),"",INDEX(Forvetler!M:M,$Y275))))</f>
        <v/>
      </c>
      <c r="N275" s="2" t="str">
        <f ca="1">IF($X275="","",CHOOSE($X275,IF(ISBLANK(INDEX(Kaleciler!N:N,$Y275)),"",INDEX(Kaleciler!N:N,$Y275)),IF(ISBLANK(INDEX(Stoperler!N:N,$Y275)),"",INDEX(Stoperler!N:N,$Y275)),IF(ISBLANK(INDEX('Sağ Bekler'!N:N,$Y275)),"",INDEX('Sağ Bekler'!N:N,$Y275)),IF(ISBLANK(INDEX('Sol Bekler'!N:N,$Y275)),"",INDEX('Sol Bekler'!N:N,$Y275)),IF(ISBLANK(INDEX('Orta Saha'!N:N,$Y275)),"",INDEX('Orta Saha'!N:N,$Y275)),IF(ISBLANK(INDEX(Kanatlar!N:N,$Y275)),"",INDEX(Kanatlar!N:N,$Y275)),IF(ISBLANK(INDEX(Forvetler!N:N,$Y275)),"",INDEX(Forvetler!N:N,$Y275))))</f>
        <v/>
      </c>
      <c r="O275" s="2" t="str">
        <f ca="1">IF($X275="","",CHOOSE($X275,IF(ISBLANK(INDEX(Kaleciler!O:O,$Y275)),"",INDEX(Kaleciler!O:O,$Y275)),IF(ISBLANK(INDEX(Stoperler!O:O,$Y275)),"",INDEX(Stoperler!O:O,$Y275)),IF(ISBLANK(INDEX('Sağ Bekler'!O:O,$Y275)),"",INDEX('Sağ Bekler'!O:O,$Y275)),IF(ISBLANK(INDEX('Sol Bekler'!O:O,$Y275)),"",INDEX('Sol Bekler'!O:O,$Y275)),IF(ISBLANK(INDEX('Orta Saha'!O:O,$Y275)),"",INDEX('Orta Saha'!O:O,$Y275)),IF(ISBLANK(INDEX(Kanatlar!O:O,$Y275)),"",INDEX(Kanatlar!O:O,$Y275)),IF(ISBLANK(INDEX(Forvetler!O:O,$Y275)),"",INDEX(Forvetler!O:O,$Y275))))</f>
        <v/>
      </c>
      <c r="P275" s="2" t="str">
        <f ca="1">IF($X275="","",CHOOSE($X275,IF(ISBLANK(INDEX(Kaleciler!P:P,$Y275)),"",INDEX(Kaleciler!P:P,$Y275)),IF(ISBLANK(INDEX(Stoperler!P:P,$Y275)),"",INDEX(Stoperler!P:P,$Y275)),IF(ISBLANK(INDEX('Sağ Bekler'!P:P,$Y275)),"",INDEX('Sağ Bekler'!P:P,$Y275)),IF(ISBLANK(INDEX('Sol Bekler'!P:P,$Y275)),"",INDEX('Sol Bekler'!P:P,$Y275)),IF(ISBLANK(INDEX('Orta Saha'!P:P,$Y275)),"",INDEX('Orta Saha'!P:P,$Y275)),IF(ISBLANK(INDEX(Kanatlar!P:P,$Y275)),"",INDEX(Kanatlar!P:P,$Y275)),IF(ISBLANK(INDEX(Forvetler!P:P,$Y275)),"",INDEX(Forvetler!P:P,$Y275))))</f>
        <v/>
      </c>
      <c r="Q275" s="3" t="str">
        <f ca="1">IF($X275="","",CHOOSE($X275,IF(ISBLANK(INDEX(Kaleciler!Q:Q,$Y275)),"",INDEX(Kaleciler!Q:Q,$Y275)),IF(ISBLANK(INDEX(Stoperler!Q:Q,$Y275)),"",INDEX(Stoperler!Q:Q,$Y275)),IF(ISBLANK(INDEX('Sağ Bekler'!Q:Q,$Y275)),"",INDEX('Sağ Bekler'!Q:Q,$Y275)),IF(ISBLANK(INDEX('Sol Bekler'!Q:Q,$Y275)),"",INDEX('Sol Bekler'!Q:Q,$Y275)),IF(ISBLANK(INDEX('Orta Saha'!Q:Q,$Y275)),"",INDEX('Orta Saha'!Q:Q,$Y275)),IF(ISBLANK(INDEX(Kanatlar!Q:Q,$Y275)),"",INDEX(Kanatlar!Q:Q,$Y275)),IF(ISBLANK(INDEX(Forvetler!Q:Q,$Y275)),"",INDEX(Forvetler!Q:Q,$Y275))))</f>
        <v/>
      </c>
      <c r="R275" s="4" t="str">
        <f ca="1">IF($X275="","",CHOOSE($X275,IF(ISBLANK(INDEX(Kaleciler!R:R,$Y275)),"",INDEX(Kaleciler!R:R,$Y275)),IF(ISBLANK(INDEX(Stoperler!R:R,$Y275)),"",INDEX(Stoperler!R:R,$Y275)),IF(ISBLANK(INDEX('Sağ Bekler'!R:R,$Y275)),"",INDEX('Sağ Bekler'!R:R,$Y275)),IF(ISBLANK(INDEX('Sol Bekler'!R:R,$Y275)),"",INDEX('Sol Bekler'!R:R,$Y275)),IF(ISBLANK(INDEX('Orta Saha'!R:R,$Y275)),"",INDEX('Orta Saha'!R:R,$Y275)),IF(ISBLANK(INDEX(Kanatlar!R:R,$Y275)),"",INDEX(Kanatlar!R:R,$Y275)),IF(ISBLANK(INDEX(Forvetler!R:R,$Y275)),"",INDEX(Forvetler!R:R,$Y275))))</f>
        <v/>
      </c>
      <c r="S275" s="2" t="str">
        <f ca="1">IF($X275="","",CHOOSE($X275,IF(ISBLANK(INDEX(Kaleciler!S:S,$Y275)),"",INDEX(Kaleciler!S:S,$Y275)),IF(ISBLANK(INDEX(Stoperler!S:S,$Y275)),"",INDEX(Stoperler!S:S,$Y275)),IF(ISBLANK(INDEX('Sağ Bekler'!S:S,$Y275)),"",INDEX('Sağ Bekler'!S:S,$Y275)),IF(ISBLANK(INDEX('Sol Bekler'!S:S,$Y275)),"",INDEX('Sol Bekler'!S:S,$Y275)),IF(ISBLANK(INDEX('Orta Saha'!S:S,$Y275)),"",INDEX('Orta Saha'!S:S,$Y275)),IF(ISBLANK(INDEX(Kanatlar!S:S,$Y275)),"",INDEX(Kanatlar!S:S,$Y275)),IF(ISBLANK(INDEX(Forvetler!S:S,$Y275)),"",INDEX(Forvetler!S:S,$Y275))))</f>
        <v/>
      </c>
      <c r="T275" s="3" t="str">
        <f ca="1">IF($X275="","",CHOOSE($X275,IF(ISBLANK(INDEX(Kaleciler!T:T,$Y275)),"",INDEX(Kaleciler!T:T,$Y275)),IF(ISBLANK(INDEX(Stoperler!T:T,$Y275)),"",INDEX(Stoperler!T:T,$Y275)),IF(ISBLANK(INDEX('Sağ Bekler'!T:T,$Y275)),"",INDEX('Sağ Bekler'!T:T,$Y275)),IF(ISBLANK(INDEX('Sol Bekler'!T:T,$Y275)),"",INDEX('Sol Bekler'!T:T,$Y275)),IF(ISBLANK(INDEX('Orta Saha'!T:T,$Y275)),"",INDEX('Orta Saha'!T:T,$Y275)),IF(ISBLANK(INDEX(Kanatlar!T:T,$Y275)),"",INDEX(Kanatlar!T:T,$Y275)),IF(ISBLANK(INDEX(Forvetler!T:T,$Y275)),"",INDEX(Forvetler!T:T,$Y275))))</f>
        <v/>
      </c>
      <c r="U275">
        <v>3</v>
      </c>
      <c r="V275">
        <v>75</v>
      </c>
      <c r="W275" t="str">
        <f ca="1">IF(AND('Sağ Bekler'!$B$75&lt;&gt;"",'Sağ Bekler'!$I$75&gt;0,'Sağ Bekler'!$I$75&lt;=TODAY()+365),COUNT($W$3:W274)+1,"")</f>
        <v/>
      </c>
      <c r="X275" t="str">
        <f ca="1">IFERROR(INDEX($U$4:$U$703,MATCH(ROWS($X$4:X275),$W$4:$W$703,0)),"")</f>
        <v/>
      </c>
      <c r="Y275" t="str">
        <f ca="1">IFERROR(INDEX($V$4:$V$703,MATCH(ROWS($Y$4:Y275),$W$4:$W$703,0)),"")</f>
        <v/>
      </c>
    </row>
    <row r="276" spans="1:25" x14ac:dyDescent="0.2">
      <c r="A276" s="2" t="str">
        <f ca="1">IF($X276="","",CHOOSE($X276,IF(ISBLANK(INDEX(Kaleciler!A:A,$Y276)),"",INDEX(Kaleciler!A:A,$Y276)),IF(ISBLANK(INDEX(Stoperler!A:A,$Y276)),"",INDEX(Stoperler!A:A,$Y276)),IF(ISBLANK(INDEX('Sağ Bekler'!A:A,$Y276)),"",INDEX('Sağ Bekler'!A:A,$Y276)),IF(ISBLANK(INDEX('Sol Bekler'!A:A,$Y276)),"",INDEX('Sol Bekler'!A:A,$Y276)),IF(ISBLANK(INDEX('Orta Saha'!A:A,$Y276)),"",INDEX('Orta Saha'!A:A,$Y276)),IF(ISBLANK(INDEX(Kanatlar!A:A,$Y276)),"",INDEX(Kanatlar!A:A,$Y276)),IF(ISBLANK(INDEX(Forvetler!A:A,$Y276)),"",INDEX(Forvetler!A:A,$Y276))))</f>
        <v/>
      </c>
      <c r="B276" s="3" t="str">
        <f ca="1">IF($X276="","",CHOOSE($X276,IF(ISBLANK(INDEX(Kaleciler!B:B,$Y276)),"",INDEX(Kaleciler!B:B,$Y276)),IF(ISBLANK(INDEX(Stoperler!B:B,$Y276)),"",INDEX(Stoperler!B:B,$Y276)),IF(ISBLANK(INDEX('Sağ Bekler'!B:B,$Y276)),"",INDEX('Sağ Bekler'!B:B,$Y276)),IF(ISBLANK(INDEX('Sol Bekler'!B:B,$Y276)),"",INDEX('Sol Bekler'!B:B,$Y276)),IF(ISBLANK(INDEX('Orta Saha'!B:B,$Y276)),"",INDEX('Orta Saha'!B:B,$Y276)),IF(ISBLANK(INDEX(Kanatlar!B:B,$Y276)),"",INDEX(Kanatlar!B:B,$Y276)),IF(ISBLANK(INDEX(Forvetler!B:B,$Y276)),"",INDEX(Forvetler!B:B,$Y276))))</f>
        <v/>
      </c>
      <c r="C276" s="4" t="str">
        <f ca="1">IF($X276="","",CHOOSE($X276,IF(ISBLANK(INDEX(Kaleciler!C:C,$Y276)),"",INDEX(Kaleciler!C:C,$Y276)),IF(ISBLANK(INDEX(Stoperler!C:C,$Y276)),"",INDEX(Stoperler!C:C,$Y276)),IF(ISBLANK(INDEX('Sağ Bekler'!C:C,$Y276)),"",INDEX('Sağ Bekler'!C:C,$Y276)),IF(ISBLANK(INDEX('Sol Bekler'!C:C,$Y276)),"",INDEX('Sol Bekler'!C:C,$Y276)),IF(ISBLANK(INDEX('Orta Saha'!C:C,$Y276)),"",INDEX('Orta Saha'!C:C,$Y276)),IF(ISBLANK(INDEX(Kanatlar!C:C,$Y276)),"",INDEX(Kanatlar!C:C,$Y276)),IF(ISBLANK(INDEX(Forvetler!C:C,$Y276)),"",INDEX(Forvetler!C:C,$Y276))))</f>
        <v/>
      </c>
      <c r="D276" s="2" t="str">
        <f ca="1">IF($X276="","",CHOOSE($X276,IF(ISBLANK(INDEX(Kaleciler!D:D,$Y276)),"",INDEX(Kaleciler!D:D,$Y276)),IF(ISBLANK(INDEX(Stoperler!D:D,$Y276)),"",INDEX(Stoperler!D:D,$Y276)),IF(ISBLANK(INDEX('Sağ Bekler'!D:D,$Y276)),"",INDEX('Sağ Bekler'!D:D,$Y276)),IF(ISBLANK(INDEX('Sol Bekler'!D:D,$Y276)),"",INDEX('Sol Bekler'!D:D,$Y276)),IF(ISBLANK(INDEX('Orta Saha'!D:D,$Y276)),"",INDEX('Orta Saha'!D:D,$Y276)),IF(ISBLANK(INDEX(Kanatlar!D:D,$Y276)),"",INDEX(Kanatlar!D:D,$Y276)),IF(ISBLANK(INDEX(Forvetler!D:D,$Y276)),"",INDEX(Forvetler!D:D,$Y276))))</f>
        <v/>
      </c>
      <c r="E276" s="3" t="str">
        <f ca="1">IF($X276="","",CHOOSE($X276,IF(ISBLANK(INDEX(Kaleciler!E:E,$Y276)),"",INDEX(Kaleciler!E:E,$Y276)),IF(ISBLANK(INDEX(Stoperler!E:E,$Y276)),"",INDEX(Stoperler!E:E,$Y276)),IF(ISBLANK(INDEX('Sağ Bekler'!E:E,$Y276)),"",INDEX('Sağ Bekler'!E:E,$Y276)),IF(ISBLANK(INDEX('Sol Bekler'!E:E,$Y276)),"",INDEX('Sol Bekler'!E:E,$Y276)),IF(ISBLANK(INDEX('Orta Saha'!E:E,$Y276)),"",INDEX('Orta Saha'!E:E,$Y276)),IF(ISBLANK(INDEX(Kanatlar!E:E,$Y276)),"",INDEX(Kanatlar!E:E,$Y276)),IF(ISBLANK(INDEX(Forvetler!E:E,$Y276)),"",INDEX(Forvetler!E:E,$Y276))))</f>
        <v/>
      </c>
      <c r="F276" s="3" t="str">
        <f ca="1">IF($X276="","",CHOOSE($X276,IF(ISBLANK(INDEX(Kaleciler!F:F,$Y276)),"",INDEX(Kaleciler!F:F,$Y276)),IF(ISBLANK(INDEX(Stoperler!F:F,$Y276)),"",INDEX(Stoperler!F:F,$Y276)),IF(ISBLANK(INDEX('Sağ Bekler'!F:F,$Y276)),"",INDEX('Sağ Bekler'!F:F,$Y276)),IF(ISBLANK(INDEX('Sol Bekler'!F:F,$Y276)),"",INDEX('Sol Bekler'!F:F,$Y276)),IF(ISBLANK(INDEX('Orta Saha'!F:F,$Y276)),"",INDEX('Orta Saha'!F:F,$Y276)),IF(ISBLANK(INDEX(Kanatlar!F:F,$Y276)),"",INDEX(Kanatlar!F:F,$Y276)),IF(ISBLANK(INDEX(Forvetler!F:F,$Y276)),"",INDEX(Forvetler!F:F,$Y276))))</f>
        <v/>
      </c>
      <c r="G276" s="3" t="str">
        <f ca="1">IF($X276="","",CHOOSE($X276,IF(ISBLANK(INDEX(Kaleciler!G:G,$Y276)),"",INDEX(Kaleciler!G:G,$Y276)),IF(ISBLANK(INDEX(Stoperler!G:G,$Y276)),"",INDEX(Stoperler!G:G,$Y276)),IF(ISBLANK(INDEX('Sağ Bekler'!G:G,$Y276)),"",INDEX('Sağ Bekler'!G:G,$Y276)),IF(ISBLANK(INDEX('Sol Bekler'!G:G,$Y276)),"",INDEX('Sol Bekler'!G:G,$Y276)),IF(ISBLANK(INDEX('Orta Saha'!G:G,$Y276)),"",INDEX('Orta Saha'!G:G,$Y276)),IF(ISBLANK(INDEX(Kanatlar!G:G,$Y276)),"",INDEX(Kanatlar!G:G,$Y276)),IF(ISBLANK(INDEX(Forvetler!G:G,$Y276)),"",INDEX(Forvetler!G:G,$Y276))))</f>
        <v/>
      </c>
      <c r="H276" s="3" t="str">
        <f ca="1">IF($X276="","",CHOOSE($X276,IF(ISBLANK(INDEX(Kaleciler!H:H,$Y276)),"",INDEX(Kaleciler!H:H,$Y276)),IF(ISBLANK(INDEX(Stoperler!H:H,$Y276)),"",INDEX(Stoperler!H:H,$Y276)),IF(ISBLANK(INDEX('Sağ Bekler'!H:H,$Y276)),"",INDEX('Sağ Bekler'!H:H,$Y276)),IF(ISBLANK(INDEX('Sol Bekler'!H:H,$Y276)),"",INDEX('Sol Bekler'!H:H,$Y276)),IF(ISBLANK(INDEX('Orta Saha'!H:H,$Y276)),"",INDEX('Orta Saha'!H:H,$Y276)),IF(ISBLANK(INDEX(Kanatlar!H:H,$Y276)),"",INDEX(Kanatlar!H:H,$Y276)),IF(ISBLANK(INDEX(Forvetler!H:H,$Y276)),"",INDEX(Forvetler!H:H,$Y276))))</f>
        <v/>
      </c>
      <c r="I276" s="4" t="str">
        <f ca="1">IF($X276="","",CHOOSE($X276,IF(ISBLANK(INDEX(Kaleciler!I:I,$Y276)),"",INDEX(Kaleciler!I:I,$Y276)),IF(ISBLANK(INDEX(Stoperler!I:I,$Y276)),"",INDEX(Stoperler!I:I,$Y276)),IF(ISBLANK(INDEX('Sağ Bekler'!I:I,$Y276)),"",INDEX('Sağ Bekler'!I:I,$Y276)),IF(ISBLANK(INDEX('Sol Bekler'!I:I,$Y276)),"",INDEX('Sol Bekler'!I:I,$Y276)),IF(ISBLANK(INDEX('Orta Saha'!I:I,$Y276)),"",INDEX('Orta Saha'!I:I,$Y276)),IF(ISBLANK(INDEX(Kanatlar!I:I,$Y276)),"",INDEX(Kanatlar!I:I,$Y276)),IF(ISBLANK(INDEX(Forvetler!I:I,$Y276)),"",INDEX(Forvetler!I:I,$Y276))))</f>
        <v/>
      </c>
      <c r="J276" s="4" t="str">
        <f ca="1">IF($X276="","",CHOOSE($X276,IF(ISBLANK(INDEX(Kaleciler!J:J,$Y276)),"",INDEX(Kaleciler!J:J,$Y276)),IF(ISBLANK(INDEX(Stoperler!J:J,$Y276)),"",INDEX(Stoperler!J:J,$Y276)),IF(ISBLANK(INDEX('Sağ Bekler'!J:J,$Y276)),"",INDEX('Sağ Bekler'!J:J,$Y276)),IF(ISBLANK(INDEX('Sol Bekler'!J:J,$Y276)),"",INDEX('Sol Bekler'!J:J,$Y276)),IF(ISBLANK(INDEX('Orta Saha'!J:J,$Y276)),"",INDEX('Orta Saha'!J:J,$Y276)),IF(ISBLANK(INDEX(Kanatlar!J:J,$Y276)),"",INDEX(Kanatlar!J:J,$Y276)),IF(ISBLANK(INDEX(Forvetler!J:J,$Y276)),"",INDEX(Forvetler!J:J,$Y276))))</f>
        <v/>
      </c>
      <c r="K276" s="2" t="str">
        <f ca="1">IF($X276="","",CHOOSE($X276,IF(ISBLANK(INDEX(Kaleciler!K:K,$Y276)),"",INDEX(Kaleciler!K:K,$Y276)),IF(ISBLANK(INDEX(Stoperler!K:K,$Y276)),"",INDEX(Stoperler!K:K,$Y276)),IF(ISBLANK(INDEX('Sağ Bekler'!K:K,$Y276)),"",INDEX('Sağ Bekler'!K:K,$Y276)),IF(ISBLANK(INDEX('Sol Bekler'!K:K,$Y276)),"",INDEX('Sol Bekler'!K:K,$Y276)),IF(ISBLANK(INDEX('Orta Saha'!K:K,$Y276)),"",INDEX('Orta Saha'!K:K,$Y276)),IF(ISBLANK(INDEX(Kanatlar!K:K,$Y276)),"",INDEX(Kanatlar!K:K,$Y276)),IF(ISBLANK(INDEX(Forvetler!K:K,$Y276)),"",INDEX(Forvetler!K:K,$Y276))))</f>
        <v/>
      </c>
      <c r="L276" s="2" t="str">
        <f ca="1">IF($X276="","",CHOOSE($X276,IF(ISBLANK(INDEX(Kaleciler!L:L,$Y276)),"",INDEX(Kaleciler!L:L,$Y276)),IF(ISBLANK(INDEX(Stoperler!L:L,$Y276)),"",INDEX(Stoperler!L:L,$Y276)),IF(ISBLANK(INDEX('Sağ Bekler'!L:L,$Y276)),"",INDEX('Sağ Bekler'!L:L,$Y276)),IF(ISBLANK(INDEX('Sol Bekler'!L:L,$Y276)),"",INDEX('Sol Bekler'!L:L,$Y276)),IF(ISBLANK(INDEX('Orta Saha'!L:L,$Y276)),"",INDEX('Orta Saha'!L:L,$Y276)),IF(ISBLANK(INDEX(Kanatlar!L:L,$Y276)),"",INDEX(Kanatlar!L:L,$Y276)),IF(ISBLANK(INDEX(Forvetler!L:L,$Y276)),"",INDEX(Forvetler!L:L,$Y276))))</f>
        <v/>
      </c>
      <c r="M276" s="2" t="str">
        <f ca="1">IF($X276="","",CHOOSE($X276,IF(ISBLANK(INDEX(Kaleciler!M:M,$Y276)),"",INDEX(Kaleciler!M:M,$Y276)),IF(ISBLANK(INDEX(Stoperler!M:M,$Y276)),"",INDEX(Stoperler!M:M,$Y276)),IF(ISBLANK(INDEX('Sağ Bekler'!M:M,$Y276)),"",INDEX('Sağ Bekler'!M:M,$Y276)),IF(ISBLANK(INDEX('Sol Bekler'!M:M,$Y276)),"",INDEX('Sol Bekler'!M:M,$Y276)),IF(ISBLANK(INDEX('Orta Saha'!M:M,$Y276)),"",INDEX('Orta Saha'!M:M,$Y276)),IF(ISBLANK(INDEX(Kanatlar!M:M,$Y276)),"",INDEX(Kanatlar!M:M,$Y276)),IF(ISBLANK(INDEX(Forvetler!M:M,$Y276)),"",INDEX(Forvetler!M:M,$Y276))))</f>
        <v/>
      </c>
      <c r="N276" s="2" t="str">
        <f ca="1">IF($X276="","",CHOOSE($X276,IF(ISBLANK(INDEX(Kaleciler!N:N,$Y276)),"",INDEX(Kaleciler!N:N,$Y276)),IF(ISBLANK(INDEX(Stoperler!N:N,$Y276)),"",INDEX(Stoperler!N:N,$Y276)),IF(ISBLANK(INDEX('Sağ Bekler'!N:N,$Y276)),"",INDEX('Sağ Bekler'!N:N,$Y276)),IF(ISBLANK(INDEX('Sol Bekler'!N:N,$Y276)),"",INDEX('Sol Bekler'!N:N,$Y276)),IF(ISBLANK(INDEX('Orta Saha'!N:N,$Y276)),"",INDEX('Orta Saha'!N:N,$Y276)),IF(ISBLANK(INDEX(Kanatlar!N:N,$Y276)),"",INDEX(Kanatlar!N:N,$Y276)),IF(ISBLANK(INDEX(Forvetler!N:N,$Y276)),"",INDEX(Forvetler!N:N,$Y276))))</f>
        <v/>
      </c>
      <c r="O276" s="2" t="str">
        <f ca="1">IF($X276="","",CHOOSE($X276,IF(ISBLANK(INDEX(Kaleciler!O:O,$Y276)),"",INDEX(Kaleciler!O:O,$Y276)),IF(ISBLANK(INDEX(Stoperler!O:O,$Y276)),"",INDEX(Stoperler!O:O,$Y276)),IF(ISBLANK(INDEX('Sağ Bekler'!O:O,$Y276)),"",INDEX('Sağ Bekler'!O:O,$Y276)),IF(ISBLANK(INDEX('Sol Bekler'!O:O,$Y276)),"",INDEX('Sol Bekler'!O:O,$Y276)),IF(ISBLANK(INDEX('Orta Saha'!O:O,$Y276)),"",INDEX('Orta Saha'!O:O,$Y276)),IF(ISBLANK(INDEX(Kanatlar!O:O,$Y276)),"",INDEX(Kanatlar!O:O,$Y276)),IF(ISBLANK(INDEX(Forvetler!O:O,$Y276)),"",INDEX(Forvetler!O:O,$Y276))))</f>
        <v/>
      </c>
      <c r="P276" s="2" t="str">
        <f ca="1">IF($X276="","",CHOOSE($X276,IF(ISBLANK(INDEX(Kaleciler!P:P,$Y276)),"",INDEX(Kaleciler!P:P,$Y276)),IF(ISBLANK(INDEX(Stoperler!P:P,$Y276)),"",INDEX(Stoperler!P:P,$Y276)),IF(ISBLANK(INDEX('Sağ Bekler'!P:P,$Y276)),"",INDEX('Sağ Bekler'!P:P,$Y276)),IF(ISBLANK(INDEX('Sol Bekler'!P:P,$Y276)),"",INDEX('Sol Bekler'!P:P,$Y276)),IF(ISBLANK(INDEX('Orta Saha'!P:P,$Y276)),"",INDEX('Orta Saha'!P:P,$Y276)),IF(ISBLANK(INDEX(Kanatlar!P:P,$Y276)),"",INDEX(Kanatlar!P:P,$Y276)),IF(ISBLANK(INDEX(Forvetler!P:P,$Y276)),"",INDEX(Forvetler!P:P,$Y276))))</f>
        <v/>
      </c>
      <c r="Q276" s="3" t="str">
        <f ca="1">IF($X276="","",CHOOSE($X276,IF(ISBLANK(INDEX(Kaleciler!Q:Q,$Y276)),"",INDEX(Kaleciler!Q:Q,$Y276)),IF(ISBLANK(INDEX(Stoperler!Q:Q,$Y276)),"",INDEX(Stoperler!Q:Q,$Y276)),IF(ISBLANK(INDEX('Sağ Bekler'!Q:Q,$Y276)),"",INDEX('Sağ Bekler'!Q:Q,$Y276)),IF(ISBLANK(INDEX('Sol Bekler'!Q:Q,$Y276)),"",INDEX('Sol Bekler'!Q:Q,$Y276)),IF(ISBLANK(INDEX('Orta Saha'!Q:Q,$Y276)),"",INDEX('Orta Saha'!Q:Q,$Y276)),IF(ISBLANK(INDEX(Kanatlar!Q:Q,$Y276)),"",INDEX(Kanatlar!Q:Q,$Y276)),IF(ISBLANK(INDEX(Forvetler!Q:Q,$Y276)),"",INDEX(Forvetler!Q:Q,$Y276))))</f>
        <v/>
      </c>
      <c r="R276" s="4" t="str">
        <f ca="1">IF($X276="","",CHOOSE($X276,IF(ISBLANK(INDEX(Kaleciler!R:R,$Y276)),"",INDEX(Kaleciler!R:R,$Y276)),IF(ISBLANK(INDEX(Stoperler!R:R,$Y276)),"",INDEX(Stoperler!R:R,$Y276)),IF(ISBLANK(INDEX('Sağ Bekler'!R:R,$Y276)),"",INDEX('Sağ Bekler'!R:R,$Y276)),IF(ISBLANK(INDEX('Sol Bekler'!R:R,$Y276)),"",INDEX('Sol Bekler'!R:R,$Y276)),IF(ISBLANK(INDEX('Orta Saha'!R:R,$Y276)),"",INDEX('Orta Saha'!R:R,$Y276)),IF(ISBLANK(INDEX(Kanatlar!R:R,$Y276)),"",INDEX(Kanatlar!R:R,$Y276)),IF(ISBLANK(INDEX(Forvetler!R:R,$Y276)),"",INDEX(Forvetler!R:R,$Y276))))</f>
        <v/>
      </c>
      <c r="S276" s="2" t="str">
        <f ca="1">IF($X276="","",CHOOSE($X276,IF(ISBLANK(INDEX(Kaleciler!S:S,$Y276)),"",INDEX(Kaleciler!S:S,$Y276)),IF(ISBLANK(INDEX(Stoperler!S:S,$Y276)),"",INDEX(Stoperler!S:S,$Y276)),IF(ISBLANK(INDEX('Sağ Bekler'!S:S,$Y276)),"",INDEX('Sağ Bekler'!S:S,$Y276)),IF(ISBLANK(INDEX('Sol Bekler'!S:S,$Y276)),"",INDEX('Sol Bekler'!S:S,$Y276)),IF(ISBLANK(INDEX('Orta Saha'!S:S,$Y276)),"",INDEX('Orta Saha'!S:S,$Y276)),IF(ISBLANK(INDEX(Kanatlar!S:S,$Y276)),"",INDEX(Kanatlar!S:S,$Y276)),IF(ISBLANK(INDEX(Forvetler!S:S,$Y276)),"",INDEX(Forvetler!S:S,$Y276))))</f>
        <v/>
      </c>
      <c r="T276" s="3" t="str">
        <f ca="1">IF($X276="","",CHOOSE($X276,IF(ISBLANK(INDEX(Kaleciler!T:T,$Y276)),"",INDEX(Kaleciler!T:T,$Y276)),IF(ISBLANK(INDEX(Stoperler!T:T,$Y276)),"",INDEX(Stoperler!T:T,$Y276)),IF(ISBLANK(INDEX('Sağ Bekler'!T:T,$Y276)),"",INDEX('Sağ Bekler'!T:T,$Y276)),IF(ISBLANK(INDEX('Sol Bekler'!T:T,$Y276)),"",INDEX('Sol Bekler'!T:T,$Y276)),IF(ISBLANK(INDEX('Orta Saha'!T:T,$Y276)),"",INDEX('Orta Saha'!T:T,$Y276)),IF(ISBLANK(INDEX(Kanatlar!T:T,$Y276)),"",INDEX(Kanatlar!T:T,$Y276)),IF(ISBLANK(INDEX(Forvetler!T:T,$Y276)),"",INDEX(Forvetler!T:T,$Y276))))</f>
        <v/>
      </c>
      <c r="U276">
        <v>3</v>
      </c>
      <c r="V276">
        <v>76</v>
      </c>
      <c r="W276" t="str">
        <f ca="1">IF(AND('Sağ Bekler'!$B$76&lt;&gt;"",'Sağ Bekler'!$I$76&gt;0,'Sağ Bekler'!$I$76&lt;=TODAY()+365),COUNT($W$3:W275)+1,"")</f>
        <v/>
      </c>
      <c r="X276" t="str">
        <f ca="1">IFERROR(INDEX($U$4:$U$703,MATCH(ROWS($X$4:X276),$W$4:$W$703,0)),"")</f>
        <v/>
      </c>
      <c r="Y276" t="str">
        <f ca="1">IFERROR(INDEX($V$4:$V$703,MATCH(ROWS($Y$4:Y276),$W$4:$W$703,0)),"")</f>
        <v/>
      </c>
    </row>
    <row r="277" spans="1:25" x14ac:dyDescent="0.2">
      <c r="A277" s="2" t="str">
        <f ca="1">IF($X277="","",CHOOSE($X277,IF(ISBLANK(INDEX(Kaleciler!A:A,$Y277)),"",INDEX(Kaleciler!A:A,$Y277)),IF(ISBLANK(INDEX(Stoperler!A:A,$Y277)),"",INDEX(Stoperler!A:A,$Y277)),IF(ISBLANK(INDEX('Sağ Bekler'!A:A,$Y277)),"",INDEX('Sağ Bekler'!A:A,$Y277)),IF(ISBLANK(INDEX('Sol Bekler'!A:A,$Y277)),"",INDEX('Sol Bekler'!A:A,$Y277)),IF(ISBLANK(INDEX('Orta Saha'!A:A,$Y277)),"",INDEX('Orta Saha'!A:A,$Y277)),IF(ISBLANK(INDEX(Kanatlar!A:A,$Y277)),"",INDEX(Kanatlar!A:A,$Y277)),IF(ISBLANK(INDEX(Forvetler!A:A,$Y277)),"",INDEX(Forvetler!A:A,$Y277))))</f>
        <v/>
      </c>
      <c r="B277" s="3" t="str">
        <f ca="1">IF($X277="","",CHOOSE($X277,IF(ISBLANK(INDEX(Kaleciler!B:B,$Y277)),"",INDEX(Kaleciler!B:B,$Y277)),IF(ISBLANK(INDEX(Stoperler!B:B,$Y277)),"",INDEX(Stoperler!B:B,$Y277)),IF(ISBLANK(INDEX('Sağ Bekler'!B:B,$Y277)),"",INDEX('Sağ Bekler'!B:B,$Y277)),IF(ISBLANK(INDEX('Sol Bekler'!B:B,$Y277)),"",INDEX('Sol Bekler'!B:B,$Y277)),IF(ISBLANK(INDEX('Orta Saha'!B:B,$Y277)),"",INDEX('Orta Saha'!B:B,$Y277)),IF(ISBLANK(INDEX(Kanatlar!B:B,$Y277)),"",INDEX(Kanatlar!B:B,$Y277)),IF(ISBLANK(INDEX(Forvetler!B:B,$Y277)),"",INDEX(Forvetler!B:B,$Y277))))</f>
        <v/>
      </c>
      <c r="C277" s="4" t="str">
        <f ca="1">IF($X277="","",CHOOSE($X277,IF(ISBLANK(INDEX(Kaleciler!C:C,$Y277)),"",INDEX(Kaleciler!C:C,$Y277)),IF(ISBLANK(INDEX(Stoperler!C:C,$Y277)),"",INDEX(Stoperler!C:C,$Y277)),IF(ISBLANK(INDEX('Sağ Bekler'!C:C,$Y277)),"",INDEX('Sağ Bekler'!C:C,$Y277)),IF(ISBLANK(INDEX('Sol Bekler'!C:C,$Y277)),"",INDEX('Sol Bekler'!C:C,$Y277)),IF(ISBLANK(INDEX('Orta Saha'!C:C,$Y277)),"",INDEX('Orta Saha'!C:C,$Y277)),IF(ISBLANK(INDEX(Kanatlar!C:C,$Y277)),"",INDEX(Kanatlar!C:C,$Y277)),IF(ISBLANK(INDEX(Forvetler!C:C,$Y277)),"",INDEX(Forvetler!C:C,$Y277))))</f>
        <v/>
      </c>
      <c r="D277" s="2" t="str">
        <f ca="1">IF($X277="","",CHOOSE($X277,IF(ISBLANK(INDEX(Kaleciler!D:D,$Y277)),"",INDEX(Kaleciler!D:D,$Y277)),IF(ISBLANK(INDEX(Stoperler!D:D,$Y277)),"",INDEX(Stoperler!D:D,$Y277)),IF(ISBLANK(INDEX('Sağ Bekler'!D:D,$Y277)),"",INDEX('Sağ Bekler'!D:D,$Y277)),IF(ISBLANK(INDEX('Sol Bekler'!D:D,$Y277)),"",INDEX('Sol Bekler'!D:D,$Y277)),IF(ISBLANK(INDEX('Orta Saha'!D:D,$Y277)),"",INDEX('Orta Saha'!D:D,$Y277)),IF(ISBLANK(INDEX(Kanatlar!D:D,$Y277)),"",INDEX(Kanatlar!D:D,$Y277)),IF(ISBLANK(INDEX(Forvetler!D:D,$Y277)),"",INDEX(Forvetler!D:D,$Y277))))</f>
        <v/>
      </c>
      <c r="E277" s="3" t="str">
        <f ca="1">IF($X277="","",CHOOSE($X277,IF(ISBLANK(INDEX(Kaleciler!E:E,$Y277)),"",INDEX(Kaleciler!E:E,$Y277)),IF(ISBLANK(INDEX(Stoperler!E:E,$Y277)),"",INDEX(Stoperler!E:E,$Y277)),IF(ISBLANK(INDEX('Sağ Bekler'!E:E,$Y277)),"",INDEX('Sağ Bekler'!E:E,$Y277)),IF(ISBLANK(INDEX('Sol Bekler'!E:E,$Y277)),"",INDEX('Sol Bekler'!E:E,$Y277)),IF(ISBLANK(INDEX('Orta Saha'!E:E,$Y277)),"",INDEX('Orta Saha'!E:E,$Y277)),IF(ISBLANK(INDEX(Kanatlar!E:E,$Y277)),"",INDEX(Kanatlar!E:E,$Y277)),IF(ISBLANK(INDEX(Forvetler!E:E,$Y277)),"",INDEX(Forvetler!E:E,$Y277))))</f>
        <v/>
      </c>
      <c r="F277" s="3" t="str">
        <f ca="1">IF($X277="","",CHOOSE($X277,IF(ISBLANK(INDEX(Kaleciler!F:F,$Y277)),"",INDEX(Kaleciler!F:F,$Y277)),IF(ISBLANK(INDEX(Stoperler!F:F,$Y277)),"",INDEX(Stoperler!F:F,$Y277)),IF(ISBLANK(INDEX('Sağ Bekler'!F:F,$Y277)),"",INDEX('Sağ Bekler'!F:F,$Y277)),IF(ISBLANK(INDEX('Sol Bekler'!F:F,$Y277)),"",INDEX('Sol Bekler'!F:F,$Y277)),IF(ISBLANK(INDEX('Orta Saha'!F:F,$Y277)),"",INDEX('Orta Saha'!F:F,$Y277)),IF(ISBLANK(INDEX(Kanatlar!F:F,$Y277)),"",INDEX(Kanatlar!F:F,$Y277)),IF(ISBLANK(INDEX(Forvetler!F:F,$Y277)),"",INDEX(Forvetler!F:F,$Y277))))</f>
        <v/>
      </c>
      <c r="G277" s="3" t="str">
        <f ca="1">IF($X277="","",CHOOSE($X277,IF(ISBLANK(INDEX(Kaleciler!G:G,$Y277)),"",INDEX(Kaleciler!G:G,$Y277)),IF(ISBLANK(INDEX(Stoperler!G:G,$Y277)),"",INDEX(Stoperler!G:G,$Y277)),IF(ISBLANK(INDEX('Sağ Bekler'!G:G,$Y277)),"",INDEX('Sağ Bekler'!G:G,$Y277)),IF(ISBLANK(INDEX('Sol Bekler'!G:G,$Y277)),"",INDEX('Sol Bekler'!G:G,$Y277)),IF(ISBLANK(INDEX('Orta Saha'!G:G,$Y277)),"",INDEX('Orta Saha'!G:G,$Y277)),IF(ISBLANK(INDEX(Kanatlar!G:G,$Y277)),"",INDEX(Kanatlar!G:G,$Y277)),IF(ISBLANK(INDEX(Forvetler!G:G,$Y277)),"",INDEX(Forvetler!G:G,$Y277))))</f>
        <v/>
      </c>
      <c r="H277" s="3" t="str">
        <f ca="1">IF($X277="","",CHOOSE($X277,IF(ISBLANK(INDEX(Kaleciler!H:H,$Y277)),"",INDEX(Kaleciler!H:H,$Y277)),IF(ISBLANK(INDEX(Stoperler!H:H,$Y277)),"",INDEX(Stoperler!H:H,$Y277)),IF(ISBLANK(INDEX('Sağ Bekler'!H:H,$Y277)),"",INDEX('Sağ Bekler'!H:H,$Y277)),IF(ISBLANK(INDEX('Sol Bekler'!H:H,$Y277)),"",INDEX('Sol Bekler'!H:H,$Y277)),IF(ISBLANK(INDEX('Orta Saha'!H:H,$Y277)),"",INDEX('Orta Saha'!H:H,$Y277)),IF(ISBLANK(INDEX(Kanatlar!H:H,$Y277)),"",INDEX(Kanatlar!H:H,$Y277)),IF(ISBLANK(INDEX(Forvetler!H:H,$Y277)),"",INDEX(Forvetler!H:H,$Y277))))</f>
        <v/>
      </c>
      <c r="I277" s="4" t="str">
        <f ca="1">IF($X277="","",CHOOSE($X277,IF(ISBLANK(INDEX(Kaleciler!I:I,$Y277)),"",INDEX(Kaleciler!I:I,$Y277)),IF(ISBLANK(INDEX(Stoperler!I:I,$Y277)),"",INDEX(Stoperler!I:I,$Y277)),IF(ISBLANK(INDEX('Sağ Bekler'!I:I,$Y277)),"",INDEX('Sağ Bekler'!I:I,$Y277)),IF(ISBLANK(INDEX('Sol Bekler'!I:I,$Y277)),"",INDEX('Sol Bekler'!I:I,$Y277)),IF(ISBLANK(INDEX('Orta Saha'!I:I,$Y277)),"",INDEX('Orta Saha'!I:I,$Y277)),IF(ISBLANK(INDEX(Kanatlar!I:I,$Y277)),"",INDEX(Kanatlar!I:I,$Y277)),IF(ISBLANK(INDEX(Forvetler!I:I,$Y277)),"",INDEX(Forvetler!I:I,$Y277))))</f>
        <v/>
      </c>
      <c r="J277" s="4" t="str">
        <f ca="1">IF($X277="","",CHOOSE($X277,IF(ISBLANK(INDEX(Kaleciler!J:J,$Y277)),"",INDEX(Kaleciler!J:J,$Y277)),IF(ISBLANK(INDEX(Stoperler!J:J,$Y277)),"",INDEX(Stoperler!J:J,$Y277)),IF(ISBLANK(INDEX('Sağ Bekler'!J:J,$Y277)),"",INDEX('Sağ Bekler'!J:J,$Y277)),IF(ISBLANK(INDEX('Sol Bekler'!J:J,$Y277)),"",INDEX('Sol Bekler'!J:J,$Y277)),IF(ISBLANK(INDEX('Orta Saha'!J:J,$Y277)),"",INDEX('Orta Saha'!J:J,$Y277)),IF(ISBLANK(INDEX(Kanatlar!J:J,$Y277)),"",INDEX(Kanatlar!J:J,$Y277)),IF(ISBLANK(INDEX(Forvetler!J:J,$Y277)),"",INDEX(Forvetler!J:J,$Y277))))</f>
        <v/>
      </c>
      <c r="K277" s="2" t="str">
        <f ca="1">IF($X277="","",CHOOSE($X277,IF(ISBLANK(INDEX(Kaleciler!K:K,$Y277)),"",INDEX(Kaleciler!K:K,$Y277)),IF(ISBLANK(INDEX(Stoperler!K:K,$Y277)),"",INDEX(Stoperler!K:K,$Y277)),IF(ISBLANK(INDEX('Sağ Bekler'!K:K,$Y277)),"",INDEX('Sağ Bekler'!K:K,$Y277)),IF(ISBLANK(INDEX('Sol Bekler'!K:K,$Y277)),"",INDEX('Sol Bekler'!K:K,$Y277)),IF(ISBLANK(INDEX('Orta Saha'!K:K,$Y277)),"",INDEX('Orta Saha'!K:K,$Y277)),IF(ISBLANK(INDEX(Kanatlar!K:K,$Y277)),"",INDEX(Kanatlar!K:K,$Y277)),IF(ISBLANK(INDEX(Forvetler!K:K,$Y277)),"",INDEX(Forvetler!K:K,$Y277))))</f>
        <v/>
      </c>
      <c r="L277" s="2" t="str">
        <f ca="1">IF($X277="","",CHOOSE($X277,IF(ISBLANK(INDEX(Kaleciler!L:L,$Y277)),"",INDEX(Kaleciler!L:L,$Y277)),IF(ISBLANK(INDEX(Stoperler!L:L,$Y277)),"",INDEX(Stoperler!L:L,$Y277)),IF(ISBLANK(INDEX('Sağ Bekler'!L:L,$Y277)),"",INDEX('Sağ Bekler'!L:L,$Y277)),IF(ISBLANK(INDEX('Sol Bekler'!L:L,$Y277)),"",INDEX('Sol Bekler'!L:L,$Y277)),IF(ISBLANK(INDEX('Orta Saha'!L:L,$Y277)),"",INDEX('Orta Saha'!L:L,$Y277)),IF(ISBLANK(INDEX(Kanatlar!L:L,$Y277)),"",INDEX(Kanatlar!L:L,$Y277)),IF(ISBLANK(INDEX(Forvetler!L:L,$Y277)),"",INDEX(Forvetler!L:L,$Y277))))</f>
        <v/>
      </c>
      <c r="M277" s="2" t="str">
        <f ca="1">IF($X277="","",CHOOSE($X277,IF(ISBLANK(INDEX(Kaleciler!M:M,$Y277)),"",INDEX(Kaleciler!M:M,$Y277)),IF(ISBLANK(INDEX(Stoperler!M:M,$Y277)),"",INDEX(Stoperler!M:M,$Y277)),IF(ISBLANK(INDEX('Sağ Bekler'!M:M,$Y277)),"",INDEX('Sağ Bekler'!M:M,$Y277)),IF(ISBLANK(INDEX('Sol Bekler'!M:M,$Y277)),"",INDEX('Sol Bekler'!M:M,$Y277)),IF(ISBLANK(INDEX('Orta Saha'!M:M,$Y277)),"",INDEX('Orta Saha'!M:M,$Y277)),IF(ISBLANK(INDEX(Kanatlar!M:M,$Y277)),"",INDEX(Kanatlar!M:M,$Y277)),IF(ISBLANK(INDEX(Forvetler!M:M,$Y277)),"",INDEX(Forvetler!M:M,$Y277))))</f>
        <v/>
      </c>
      <c r="N277" s="2" t="str">
        <f ca="1">IF($X277="","",CHOOSE($X277,IF(ISBLANK(INDEX(Kaleciler!N:N,$Y277)),"",INDEX(Kaleciler!N:N,$Y277)),IF(ISBLANK(INDEX(Stoperler!N:N,$Y277)),"",INDEX(Stoperler!N:N,$Y277)),IF(ISBLANK(INDEX('Sağ Bekler'!N:N,$Y277)),"",INDEX('Sağ Bekler'!N:N,$Y277)),IF(ISBLANK(INDEX('Sol Bekler'!N:N,$Y277)),"",INDEX('Sol Bekler'!N:N,$Y277)),IF(ISBLANK(INDEX('Orta Saha'!N:N,$Y277)),"",INDEX('Orta Saha'!N:N,$Y277)),IF(ISBLANK(INDEX(Kanatlar!N:N,$Y277)),"",INDEX(Kanatlar!N:N,$Y277)),IF(ISBLANK(INDEX(Forvetler!N:N,$Y277)),"",INDEX(Forvetler!N:N,$Y277))))</f>
        <v/>
      </c>
      <c r="O277" s="2" t="str">
        <f ca="1">IF($X277="","",CHOOSE($X277,IF(ISBLANK(INDEX(Kaleciler!O:O,$Y277)),"",INDEX(Kaleciler!O:O,$Y277)),IF(ISBLANK(INDEX(Stoperler!O:O,$Y277)),"",INDEX(Stoperler!O:O,$Y277)),IF(ISBLANK(INDEX('Sağ Bekler'!O:O,$Y277)),"",INDEX('Sağ Bekler'!O:O,$Y277)),IF(ISBLANK(INDEX('Sol Bekler'!O:O,$Y277)),"",INDEX('Sol Bekler'!O:O,$Y277)),IF(ISBLANK(INDEX('Orta Saha'!O:O,$Y277)),"",INDEX('Orta Saha'!O:O,$Y277)),IF(ISBLANK(INDEX(Kanatlar!O:O,$Y277)),"",INDEX(Kanatlar!O:O,$Y277)),IF(ISBLANK(INDEX(Forvetler!O:O,$Y277)),"",INDEX(Forvetler!O:O,$Y277))))</f>
        <v/>
      </c>
      <c r="P277" s="2" t="str">
        <f ca="1">IF($X277="","",CHOOSE($X277,IF(ISBLANK(INDEX(Kaleciler!P:P,$Y277)),"",INDEX(Kaleciler!P:P,$Y277)),IF(ISBLANK(INDEX(Stoperler!P:P,$Y277)),"",INDEX(Stoperler!P:P,$Y277)),IF(ISBLANK(INDEX('Sağ Bekler'!P:P,$Y277)),"",INDEX('Sağ Bekler'!P:P,$Y277)),IF(ISBLANK(INDEX('Sol Bekler'!P:P,$Y277)),"",INDEX('Sol Bekler'!P:P,$Y277)),IF(ISBLANK(INDEX('Orta Saha'!P:P,$Y277)),"",INDEX('Orta Saha'!P:P,$Y277)),IF(ISBLANK(INDEX(Kanatlar!P:P,$Y277)),"",INDEX(Kanatlar!P:P,$Y277)),IF(ISBLANK(INDEX(Forvetler!P:P,$Y277)),"",INDEX(Forvetler!P:P,$Y277))))</f>
        <v/>
      </c>
      <c r="Q277" s="3" t="str">
        <f ca="1">IF($X277="","",CHOOSE($X277,IF(ISBLANK(INDEX(Kaleciler!Q:Q,$Y277)),"",INDEX(Kaleciler!Q:Q,$Y277)),IF(ISBLANK(INDEX(Stoperler!Q:Q,$Y277)),"",INDEX(Stoperler!Q:Q,$Y277)),IF(ISBLANK(INDEX('Sağ Bekler'!Q:Q,$Y277)),"",INDEX('Sağ Bekler'!Q:Q,$Y277)),IF(ISBLANK(INDEX('Sol Bekler'!Q:Q,$Y277)),"",INDEX('Sol Bekler'!Q:Q,$Y277)),IF(ISBLANK(INDEX('Orta Saha'!Q:Q,$Y277)),"",INDEX('Orta Saha'!Q:Q,$Y277)),IF(ISBLANK(INDEX(Kanatlar!Q:Q,$Y277)),"",INDEX(Kanatlar!Q:Q,$Y277)),IF(ISBLANK(INDEX(Forvetler!Q:Q,$Y277)),"",INDEX(Forvetler!Q:Q,$Y277))))</f>
        <v/>
      </c>
      <c r="R277" s="4" t="str">
        <f ca="1">IF($X277="","",CHOOSE($X277,IF(ISBLANK(INDEX(Kaleciler!R:R,$Y277)),"",INDEX(Kaleciler!R:R,$Y277)),IF(ISBLANK(INDEX(Stoperler!R:R,$Y277)),"",INDEX(Stoperler!R:R,$Y277)),IF(ISBLANK(INDEX('Sağ Bekler'!R:R,$Y277)),"",INDEX('Sağ Bekler'!R:R,$Y277)),IF(ISBLANK(INDEX('Sol Bekler'!R:R,$Y277)),"",INDEX('Sol Bekler'!R:R,$Y277)),IF(ISBLANK(INDEX('Orta Saha'!R:R,$Y277)),"",INDEX('Orta Saha'!R:R,$Y277)),IF(ISBLANK(INDEX(Kanatlar!R:R,$Y277)),"",INDEX(Kanatlar!R:R,$Y277)),IF(ISBLANK(INDEX(Forvetler!R:R,$Y277)),"",INDEX(Forvetler!R:R,$Y277))))</f>
        <v/>
      </c>
      <c r="S277" s="2" t="str">
        <f ca="1">IF($X277="","",CHOOSE($X277,IF(ISBLANK(INDEX(Kaleciler!S:S,$Y277)),"",INDEX(Kaleciler!S:S,$Y277)),IF(ISBLANK(INDEX(Stoperler!S:S,$Y277)),"",INDEX(Stoperler!S:S,$Y277)),IF(ISBLANK(INDEX('Sağ Bekler'!S:S,$Y277)),"",INDEX('Sağ Bekler'!S:S,$Y277)),IF(ISBLANK(INDEX('Sol Bekler'!S:S,$Y277)),"",INDEX('Sol Bekler'!S:S,$Y277)),IF(ISBLANK(INDEX('Orta Saha'!S:S,$Y277)),"",INDEX('Orta Saha'!S:S,$Y277)),IF(ISBLANK(INDEX(Kanatlar!S:S,$Y277)),"",INDEX(Kanatlar!S:S,$Y277)),IF(ISBLANK(INDEX(Forvetler!S:S,$Y277)),"",INDEX(Forvetler!S:S,$Y277))))</f>
        <v/>
      </c>
      <c r="T277" s="3" t="str">
        <f ca="1">IF($X277="","",CHOOSE($X277,IF(ISBLANK(INDEX(Kaleciler!T:T,$Y277)),"",INDEX(Kaleciler!T:T,$Y277)),IF(ISBLANK(INDEX(Stoperler!T:T,$Y277)),"",INDEX(Stoperler!T:T,$Y277)),IF(ISBLANK(INDEX('Sağ Bekler'!T:T,$Y277)),"",INDEX('Sağ Bekler'!T:T,$Y277)),IF(ISBLANK(INDEX('Sol Bekler'!T:T,$Y277)),"",INDEX('Sol Bekler'!T:T,$Y277)),IF(ISBLANK(INDEX('Orta Saha'!T:T,$Y277)),"",INDEX('Orta Saha'!T:T,$Y277)),IF(ISBLANK(INDEX(Kanatlar!T:T,$Y277)),"",INDEX(Kanatlar!T:T,$Y277)),IF(ISBLANK(INDEX(Forvetler!T:T,$Y277)),"",INDEX(Forvetler!T:T,$Y277))))</f>
        <v/>
      </c>
      <c r="U277">
        <v>3</v>
      </c>
      <c r="V277">
        <v>77</v>
      </c>
      <c r="W277" t="str">
        <f ca="1">IF(AND('Sağ Bekler'!$B$77&lt;&gt;"",'Sağ Bekler'!$I$77&gt;0,'Sağ Bekler'!$I$77&lt;=TODAY()+365),COUNT($W$3:W276)+1,"")</f>
        <v/>
      </c>
      <c r="X277" t="str">
        <f ca="1">IFERROR(INDEX($U$4:$U$703,MATCH(ROWS($X$4:X277),$W$4:$W$703,0)),"")</f>
        <v/>
      </c>
      <c r="Y277" t="str">
        <f ca="1">IFERROR(INDEX($V$4:$V$703,MATCH(ROWS($Y$4:Y277),$W$4:$W$703,0)),"")</f>
        <v/>
      </c>
    </row>
    <row r="278" spans="1:25" x14ac:dyDescent="0.2">
      <c r="A278" s="2" t="str">
        <f ca="1">IF($X278="","",CHOOSE($X278,IF(ISBLANK(INDEX(Kaleciler!A:A,$Y278)),"",INDEX(Kaleciler!A:A,$Y278)),IF(ISBLANK(INDEX(Stoperler!A:A,$Y278)),"",INDEX(Stoperler!A:A,$Y278)),IF(ISBLANK(INDEX('Sağ Bekler'!A:A,$Y278)),"",INDEX('Sağ Bekler'!A:A,$Y278)),IF(ISBLANK(INDEX('Sol Bekler'!A:A,$Y278)),"",INDEX('Sol Bekler'!A:A,$Y278)),IF(ISBLANK(INDEX('Orta Saha'!A:A,$Y278)),"",INDEX('Orta Saha'!A:A,$Y278)),IF(ISBLANK(INDEX(Kanatlar!A:A,$Y278)),"",INDEX(Kanatlar!A:A,$Y278)),IF(ISBLANK(INDEX(Forvetler!A:A,$Y278)),"",INDEX(Forvetler!A:A,$Y278))))</f>
        <v/>
      </c>
      <c r="B278" s="3" t="str">
        <f ca="1">IF($X278="","",CHOOSE($X278,IF(ISBLANK(INDEX(Kaleciler!B:B,$Y278)),"",INDEX(Kaleciler!B:B,$Y278)),IF(ISBLANK(INDEX(Stoperler!B:B,$Y278)),"",INDEX(Stoperler!B:B,$Y278)),IF(ISBLANK(INDEX('Sağ Bekler'!B:B,$Y278)),"",INDEX('Sağ Bekler'!B:B,$Y278)),IF(ISBLANK(INDEX('Sol Bekler'!B:B,$Y278)),"",INDEX('Sol Bekler'!B:B,$Y278)),IF(ISBLANK(INDEX('Orta Saha'!B:B,$Y278)),"",INDEX('Orta Saha'!B:B,$Y278)),IF(ISBLANK(INDEX(Kanatlar!B:B,$Y278)),"",INDEX(Kanatlar!B:B,$Y278)),IF(ISBLANK(INDEX(Forvetler!B:B,$Y278)),"",INDEX(Forvetler!B:B,$Y278))))</f>
        <v/>
      </c>
      <c r="C278" s="4" t="str">
        <f ca="1">IF($X278="","",CHOOSE($X278,IF(ISBLANK(INDEX(Kaleciler!C:C,$Y278)),"",INDEX(Kaleciler!C:C,$Y278)),IF(ISBLANK(INDEX(Stoperler!C:C,$Y278)),"",INDEX(Stoperler!C:C,$Y278)),IF(ISBLANK(INDEX('Sağ Bekler'!C:C,$Y278)),"",INDEX('Sağ Bekler'!C:C,$Y278)),IF(ISBLANK(INDEX('Sol Bekler'!C:C,$Y278)),"",INDEX('Sol Bekler'!C:C,$Y278)),IF(ISBLANK(INDEX('Orta Saha'!C:C,$Y278)),"",INDEX('Orta Saha'!C:C,$Y278)),IF(ISBLANK(INDEX(Kanatlar!C:C,$Y278)),"",INDEX(Kanatlar!C:C,$Y278)),IF(ISBLANK(INDEX(Forvetler!C:C,$Y278)),"",INDEX(Forvetler!C:C,$Y278))))</f>
        <v/>
      </c>
      <c r="D278" s="2" t="str">
        <f ca="1">IF($X278="","",CHOOSE($X278,IF(ISBLANK(INDEX(Kaleciler!D:D,$Y278)),"",INDEX(Kaleciler!D:D,$Y278)),IF(ISBLANK(INDEX(Stoperler!D:D,$Y278)),"",INDEX(Stoperler!D:D,$Y278)),IF(ISBLANK(INDEX('Sağ Bekler'!D:D,$Y278)),"",INDEX('Sağ Bekler'!D:D,$Y278)),IF(ISBLANK(INDEX('Sol Bekler'!D:D,$Y278)),"",INDEX('Sol Bekler'!D:D,$Y278)),IF(ISBLANK(INDEX('Orta Saha'!D:D,$Y278)),"",INDEX('Orta Saha'!D:D,$Y278)),IF(ISBLANK(INDEX(Kanatlar!D:D,$Y278)),"",INDEX(Kanatlar!D:D,$Y278)),IF(ISBLANK(INDEX(Forvetler!D:D,$Y278)),"",INDEX(Forvetler!D:D,$Y278))))</f>
        <v/>
      </c>
      <c r="E278" s="3" t="str">
        <f ca="1">IF($X278="","",CHOOSE($X278,IF(ISBLANK(INDEX(Kaleciler!E:E,$Y278)),"",INDEX(Kaleciler!E:E,$Y278)),IF(ISBLANK(INDEX(Stoperler!E:E,$Y278)),"",INDEX(Stoperler!E:E,$Y278)),IF(ISBLANK(INDEX('Sağ Bekler'!E:E,$Y278)),"",INDEX('Sağ Bekler'!E:E,$Y278)),IF(ISBLANK(INDEX('Sol Bekler'!E:E,$Y278)),"",INDEX('Sol Bekler'!E:E,$Y278)),IF(ISBLANK(INDEX('Orta Saha'!E:E,$Y278)),"",INDEX('Orta Saha'!E:E,$Y278)),IF(ISBLANK(INDEX(Kanatlar!E:E,$Y278)),"",INDEX(Kanatlar!E:E,$Y278)),IF(ISBLANK(INDEX(Forvetler!E:E,$Y278)),"",INDEX(Forvetler!E:E,$Y278))))</f>
        <v/>
      </c>
      <c r="F278" s="3" t="str">
        <f ca="1">IF($X278="","",CHOOSE($X278,IF(ISBLANK(INDEX(Kaleciler!F:F,$Y278)),"",INDEX(Kaleciler!F:F,$Y278)),IF(ISBLANK(INDEX(Stoperler!F:F,$Y278)),"",INDEX(Stoperler!F:F,$Y278)),IF(ISBLANK(INDEX('Sağ Bekler'!F:F,$Y278)),"",INDEX('Sağ Bekler'!F:F,$Y278)),IF(ISBLANK(INDEX('Sol Bekler'!F:F,$Y278)),"",INDEX('Sol Bekler'!F:F,$Y278)),IF(ISBLANK(INDEX('Orta Saha'!F:F,$Y278)),"",INDEX('Orta Saha'!F:F,$Y278)),IF(ISBLANK(INDEX(Kanatlar!F:F,$Y278)),"",INDEX(Kanatlar!F:F,$Y278)),IF(ISBLANK(INDEX(Forvetler!F:F,$Y278)),"",INDEX(Forvetler!F:F,$Y278))))</f>
        <v/>
      </c>
      <c r="G278" s="3" t="str">
        <f ca="1">IF($X278="","",CHOOSE($X278,IF(ISBLANK(INDEX(Kaleciler!G:G,$Y278)),"",INDEX(Kaleciler!G:G,$Y278)),IF(ISBLANK(INDEX(Stoperler!G:G,$Y278)),"",INDEX(Stoperler!G:G,$Y278)),IF(ISBLANK(INDEX('Sağ Bekler'!G:G,$Y278)),"",INDEX('Sağ Bekler'!G:G,$Y278)),IF(ISBLANK(INDEX('Sol Bekler'!G:G,$Y278)),"",INDEX('Sol Bekler'!G:G,$Y278)),IF(ISBLANK(INDEX('Orta Saha'!G:G,$Y278)),"",INDEX('Orta Saha'!G:G,$Y278)),IF(ISBLANK(INDEX(Kanatlar!G:G,$Y278)),"",INDEX(Kanatlar!G:G,$Y278)),IF(ISBLANK(INDEX(Forvetler!G:G,$Y278)),"",INDEX(Forvetler!G:G,$Y278))))</f>
        <v/>
      </c>
      <c r="H278" s="3" t="str">
        <f ca="1">IF($X278="","",CHOOSE($X278,IF(ISBLANK(INDEX(Kaleciler!H:H,$Y278)),"",INDEX(Kaleciler!H:H,$Y278)),IF(ISBLANK(INDEX(Stoperler!H:H,$Y278)),"",INDEX(Stoperler!H:H,$Y278)),IF(ISBLANK(INDEX('Sağ Bekler'!H:H,$Y278)),"",INDEX('Sağ Bekler'!H:H,$Y278)),IF(ISBLANK(INDEX('Sol Bekler'!H:H,$Y278)),"",INDEX('Sol Bekler'!H:H,$Y278)),IF(ISBLANK(INDEX('Orta Saha'!H:H,$Y278)),"",INDEX('Orta Saha'!H:H,$Y278)),IF(ISBLANK(INDEX(Kanatlar!H:H,$Y278)),"",INDEX(Kanatlar!H:H,$Y278)),IF(ISBLANK(INDEX(Forvetler!H:H,$Y278)),"",INDEX(Forvetler!H:H,$Y278))))</f>
        <v/>
      </c>
      <c r="I278" s="4" t="str">
        <f ca="1">IF($X278="","",CHOOSE($X278,IF(ISBLANK(INDEX(Kaleciler!I:I,$Y278)),"",INDEX(Kaleciler!I:I,$Y278)),IF(ISBLANK(INDEX(Stoperler!I:I,$Y278)),"",INDEX(Stoperler!I:I,$Y278)),IF(ISBLANK(INDEX('Sağ Bekler'!I:I,$Y278)),"",INDEX('Sağ Bekler'!I:I,$Y278)),IF(ISBLANK(INDEX('Sol Bekler'!I:I,$Y278)),"",INDEX('Sol Bekler'!I:I,$Y278)),IF(ISBLANK(INDEX('Orta Saha'!I:I,$Y278)),"",INDEX('Orta Saha'!I:I,$Y278)),IF(ISBLANK(INDEX(Kanatlar!I:I,$Y278)),"",INDEX(Kanatlar!I:I,$Y278)),IF(ISBLANK(INDEX(Forvetler!I:I,$Y278)),"",INDEX(Forvetler!I:I,$Y278))))</f>
        <v/>
      </c>
      <c r="J278" s="4" t="str">
        <f ca="1">IF($X278="","",CHOOSE($X278,IF(ISBLANK(INDEX(Kaleciler!J:J,$Y278)),"",INDEX(Kaleciler!J:J,$Y278)),IF(ISBLANK(INDEX(Stoperler!J:J,$Y278)),"",INDEX(Stoperler!J:J,$Y278)),IF(ISBLANK(INDEX('Sağ Bekler'!J:J,$Y278)),"",INDEX('Sağ Bekler'!J:J,$Y278)),IF(ISBLANK(INDEX('Sol Bekler'!J:J,$Y278)),"",INDEX('Sol Bekler'!J:J,$Y278)),IF(ISBLANK(INDEX('Orta Saha'!J:J,$Y278)),"",INDEX('Orta Saha'!J:J,$Y278)),IF(ISBLANK(INDEX(Kanatlar!J:J,$Y278)),"",INDEX(Kanatlar!J:J,$Y278)),IF(ISBLANK(INDEX(Forvetler!J:J,$Y278)),"",INDEX(Forvetler!J:J,$Y278))))</f>
        <v/>
      </c>
      <c r="K278" s="2" t="str">
        <f ca="1">IF($X278="","",CHOOSE($X278,IF(ISBLANK(INDEX(Kaleciler!K:K,$Y278)),"",INDEX(Kaleciler!K:K,$Y278)),IF(ISBLANK(INDEX(Stoperler!K:K,$Y278)),"",INDEX(Stoperler!K:K,$Y278)),IF(ISBLANK(INDEX('Sağ Bekler'!K:K,$Y278)),"",INDEX('Sağ Bekler'!K:K,$Y278)),IF(ISBLANK(INDEX('Sol Bekler'!K:K,$Y278)),"",INDEX('Sol Bekler'!K:K,$Y278)),IF(ISBLANK(INDEX('Orta Saha'!K:K,$Y278)),"",INDEX('Orta Saha'!K:K,$Y278)),IF(ISBLANK(INDEX(Kanatlar!K:K,$Y278)),"",INDEX(Kanatlar!K:K,$Y278)),IF(ISBLANK(INDEX(Forvetler!K:K,$Y278)),"",INDEX(Forvetler!K:K,$Y278))))</f>
        <v/>
      </c>
      <c r="L278" s="2" t="str">
        <f ca="1">IF($X278="","",CHOOSE($X278,IF(ISBLANK(INDEX(Kaleciler!L:L,$Y278)),"",INDEX(Kaleciler!L:L,$Y278)),IF(ISBLANK(INDEX(Stoperler!L:L,$Y278)),"",INDEX(Stoperler!L:L,$Y278)),IF(ISBLANK(INDEX('Sağ Bekler'!L:L,$Y278)),"",INDEX('Sağ Bekler'!L:L,$Y278)),IF(ISBLANK(INDEX('Sol Bekler'!L:L,$Y278)),"",INDEX('Sol Bekler'!L:L,$Y278)),IF(ISBLANK(INDEX('Orta Saha'!L:L,$Y278)),"",INDEX('Orta Saha'!L:L,$Y278)),IF(ISBLANK(INDEX(Kanatlar!L:L,$Y278)),"",INDEX(Kanatlar!L:L,$Y278)),IF(ISBLANK(INDEX(Forvetler!L:L,$Y278)),"",INDEX(Forvetler!L:L,$Y278))))</f>
        <v/>
      </c>
      <c r="M278" s="2" t="str">
        <f ca="1">IF($X278="","",CHOOSE($X278,IF(ISBLANK(INDEX(Kaleciler!M:M,$Y278)),"",INDEX(Kaleciler!M:M,$Y278)),IF(ISBLANK(INDEX(Stoperler!M:M,$Y278)),"",INDEX(Stoperler!M:M,$Y278)),IF(ISBLANK(INDEX('Sağ Bekler'!M:M,$Y278)),"",INDEX('Sağ Bekler'!M:M,$Y278)),IF(ISBLANK(INDEX('Sol Bekler'!M:M,$Y278)),"",INDEX('Sol Bekler'!M:M,$Y278)),IF(ISBLANK(INDEX('Orta Saha'!M:M,$Y278)),"",INDEX('Orta Saha'!M:M,$Y278)),IF(ISBLANK(INDEX(Kanatlar!M:M,$Y278)),"",INDEX(Kanatlar!M:M,$Y278)),IF(ISBLANK(INDEX(Forvetler!M:M,$Y278)),"",INDEX(Forvetler!M:M,$Y278))))</f>
        <v/>
      </c>
      <c r="N278" s="2" t="str">
        <f ca="1">IF($X278="","",CHOOSE($X278,IF(ISBLANK(INDEX(Kaleciler!N:N,$Y278)),"",INDEX(Kaleciler!N:N,$Y278)),IF(ISBLANK(INDEX(Stoperler!N:N,$Y278)),"",INDEX(Stoperler!N:N,$Y278)),IF(ISBLANK(INDEX('Sağ Bekler'!N:N,$Y278)),"",INDEX('Sağ Bekler'!N:N,$Y278)),IF(ISBLANK(INDEX('Sol Bekler'!N:N,$Y278)),"",INDEX('Sol Bekler'!N:N,$Y278)),IF(ISBLANK(INDEX('Orta Saha'!N:N,$Y278)),"",INDEX('Orta Saha'!N:N,$Y278)),IF(ISBLANK(INDEX(Kanatlar!N:N,$Y278)),"",INDEX(Kanatlar!N:N,$Y278)),IF(ISBLANK(INDEX(Forvetler!N:N,$Y278)),"",INDEX(Forvetler!N:N,$Y278))))</f>
        <v/>
      </c>
      <c r="O278" s="2" t="str">
        <f ca="1">IF($X278="","",CHOOSE($X278,IF(ISBLANK(INDEX(Kaleciler!O:O,$Y278)),"",INDEX(Kaleciler!O:O,$Y278)),IF(ISBLANK(INDEX(Stoperler!O:O,$Y278)),"",INDEX(Stoperler!O:O,$Y278)),IF(ISBLANK(INDEX('Sağ Bekler'!O:O,$Y278)),"",INDEX('Sağ Bekler'!O:O,$Y278)),IF(ISBLANK(INDEX('Sol Bekler'!O:O,$Y278)),"",INDEX('Sol Bekler'!O:O,$Y278)),IF(ISBLANK(INDEX('Orta Saha'!O:O,$Y278)),"",INDEX('Orta Saha'!O:O,$Y278)),IF(ISBLANK(INDEX(Kanatlar!O:O,$Y278)),"",INDEX(Kanatlar!O:O,$Y278)),IF(ISBLANK(INDEX(Forvetler!O:O,$Y278)),"",INDEX(Forvetler!O:O,$Y278))))</f>
        <v/>
      </c>
      <c r="P278" s="2" t="str">
        <f ca="1">IF($X278="","",CHOOSE($X278,IF(ISBLANK(INDEX(Kaleciler!P:P,$Y278)),"",INDEX(Kaleciler!P:P,$Y278)),IF(ISBLANK(INDEX(Stoperler!P:P,$Y278)),"",INDEX(Stoperler!P:P,$Y278)),IF(ISBLANK(INDEX('Sağ Bekler'!P:P,$Y278)),"",INDEX('Sağ Bekler'!P:P,$Y278)),IF(ISBLANK(INDEX('Sol Bekler'!P:P,$Y278)),"",INDEX('Sol Bekler'!P:P,$Y278)),IF(ISBLANK(INDEX('Orta Saha'!P:P,$Y278)),"",INDEX('Orta Saha'!P:P,$Y278)),IF(ISBLANK(INDEX(Kanatlar!P:P,$Y278)),"",INDEX(Kanatlar!P:P,$Y278)),IF(ISBLANK(INDEX(Forvetler!P:P,$Y278)),"",INDEX(Forvetler!P:P,$Y278))))</f>
        <v/>
      </c>
      <c r="Q278" s="3" t="str">
        <f ca="1">IF($X278="","",CHOOSE($X278,IF(ISBLANK(INDEX(Kaleciler!Q:Q,$Y278)),"",INDEX(Kaleciler!Q:Q,$Y278)),IF(ISBLANK(INDEX(Stoperler!Q:Q,$Y278)),"",INDEX(Stoperler!Q:Q,$Y278)),IF(ISBLANK(INDEX('Sağ Bekler'!Q:Q,$Y278)),"",INDEX('Sağ Bekler'!Q:Q,$Y278)),IF(ISBLANK(INDEX('Sol Bekler'!Q:Q,$Y278)),"",INDEX('Sol Bekler'!Q:Q,$Y278)),IF(ISBLANK(INDEX('Orta Saha'!Q:Q,$Y278)),"",INDEX('Orta Saha'!Q:Q,$Y278)),IF(ISBLANK(INDEX(Kanatlar!Q:Q,$Y278)),"",INDEX(Kanatlar!Q:Q,$Y278)),IF(ISBLANK(INDEX(Forvetler!Q:Q,$Y278)),"",INDEX(Forvetler!Q:Q,$Y278))))</f>
        <v/>
      </c>
      <c r="R278" s="4" t="str">
        <f ca="1">IF($X278="","",CHOOSE($X278,IF(ISBLANK(INDEX(Kaleciler!R:R,$Y278)),"",INDEX(Kaleciler!R:R,$Y278)),IF(ISBLANK(INDEX(Stoperler!R:R,$Y278)),"",INDEX(Stoperler!R:R,$Y278)),IF(ISBLANK(INDEX('Sağ Bekler'!R:R,$Y278)),"",INDEX('Sağ Bekler'!R:R,$Y278)),IF(ISBLANK(INDEX('Sol Bekler'!R:R,$Y278)),"",INDEX('Sol Bekler'!R:R,$Y278)),IF(ISBLANK(INDEX('Orta Saha'!R:R,$Y278)),"",INDEX('Orta Saha'!R:R,$Y278)),IF(ISBLANK(INDEX(Kanatlar!R:R,$Y278)),"",INDEX(Kanatlar!R:R,$Y278)),IF(ISBLANK(INDEX(Forvetler!R:R,$Y278)),"",INDEX(Forvetler!R:R,$Y278))))</f>
        <v/>
      </c>
      <c r="S278" s="2" t="str">
        <f ca="1">IF($X278="","",CHOOSE($X278,IF(ISBLANK(INDEX(Kaleciler!S:S,$Y278)),"",INDEX(Kaleciler!S:S,$Y278)),IF(ISBLANK(INDEX(Stoperler!S:S,$Y278)),"",INDEX(Stoperler!S:S,$Y278)),IF(ISBLANK(INDEX('Sağ Bekler'!S:S,$Y278)),"",INDEX('Sağ Bekler'!S:S,$Y278)),IF(ISBLANK(INDEX('Sol Bekler'!S:S,$Y278)),"",INDEX('Sol Bekler'!S:S,$Y278)),IF(ISBLANK(INDEX('Orta Saha'!S:S,$Y278)),"",INDEX('Orta Saha'!S:S,$Y278)),IF(ISBLANK(INDEX(Kanatlar!S:S,$Y278)),"",INDEX(Kanatlar!S:S,$Y278)),IF(ISBLANK(INDEX(Forvetler!S:S,$Y278)),"",INDEX(Forvetler!S:S,$Y278))))</f>
        <v/>
      </c>
      <c r="T278" s="3" t="str">
        <f ca="1">IF($X278="","",CHOOSE($X278,IF(ISBLANK(INDEX(Kaleciler!T:T,$Y278)),"",INDEX(Kaleciler!T:T,$Y278)),IF(ISBLANK(INDEX(Stoperler!T:T,$Y278)),"",INDEX(Stoperler!T:T,$Y278)),IF(ISBLANK(INDEX('Sağ Bekler'!T:T,$Y278)),"",INDEX('Sağ Bekler'!T:T,$Y278)),IF(ISBLANK(INDEX('Sol Bekler'!T:T,$Y278)),"",INDEX('Sol Bekler'!T:T,$Y278)),IF(ISBLANK(INDEX('Orta Saha'!T:T,$Y278)),"",INDEX('Orta Saha'!T:T,$Y278)),IF(ISBLANK(INDEX(Kanatlar!T:T,$Y278)),"",INDEX(Kanatlar!T:T,$Y278)),IF(ISBLANK(INDEX(Forvetler!T:T,$Y278)),"",INDEX(Forvetler!T:T,$Y278))))</f>
        <v/>
      </c>
      <c r="U278">
        <v>3</v>
      </c>
      <c r="V278">
        <v>78</v>
      </c>
      <c r="W278" t="str">
        <f ca="1">IF(AND('Sağ Bekler'!$B$78&lt;&gt;"",'Sağ Bekler'!$I$78&gt;0,'Sağ Bekler'!$I$78&lt;=TODAY()+365),COUNT($W$3:W277)+1,"")</f>
        <v/>
      </c>
      <c r="X278" t="str">
        <f ca="1">IFERROR(INDEX($U$4:$U$703,MATCH(ROWS($X$4:X278),$W$4:$W$703,0)),"")</f>
        <v/>
      </c>
      <c r="Y278" t="str">
        <f ca="1">IFERROR(INDEX($V$4:$V$703,MATCH(ROWS($Y$4:Y278),$W$4:$W$703,0)),"")</f>
        <v/>
      </c>
    </row>
    <row r="279" spans="1:25" x14ac:dyDescent="0.2">
      <c r="A279" s="2" t="str">
        <f ca="1">IF($X279="","",CHOOSE($X279,IF(ISBLANK(INDEX(Kaleciler!A:A,$Y279)),"",INDEX(Kaleciler!A:A,$Y279)),IF(ISBLANK(INDEX(Stoperler!A:A,$Y279)),"",INDEX(Stoperler!A:A,$Y279)),IF(ISBLANK(INDEX('Sağ Bekler'!A:A,$Y279)),"",INDEX('Sağ Bekler'!A:A,$Y279)),IF(ISBLANK(INDEX('Sol Bekler'!A:A,$Y279)),"",INDEX('Sol Bekler'!A:A,$Y279)),IF(ISBLANK(INDEX('Orta Saha'!A:A,$Y279)),"",INDEX('Orta Saha'!A:A,$Y279)),IF(ISBLANK(INDEX(Kanatlar!A:A,$Y279)),"",INDEX(Kanatlar!A:A,$Y279)),IF(ISBLANK(INDEX(Forvetler!A:A,$Y279)),"",INDEX(Forvetler!A:A,$Y279))))</f>
        <v/>
      </c>
      <c r="B279" s="3" t="str">
        <f ca="1">IF($X279="","",CHOOSE($X279,IF(ISBLANK(INDEX(Kaleciler!B:B,$Y279)),"",INDEX(Kaleciler!B:B,$Y279)),IF(ISBLANK(INDEX(Stoperler!B:B,$Y279)),"",INDEX(Stoperler!B:B,$Y279)),IF(ISBLANK(INDEX('Sağ Bekler'!B:B,$Y279)),"",INDEX('Sağ Bekler'!B:B,$Y279)),IF(ISBLANK(INDEX('Sol Bekler'!B:B,$Y279)),"",INDEX('Sol Bekler'!B:B,$Y279)),IF(ISBLANK(INDEX('Orta Saha'!B:B,$Y279)),"",INDEX('Orta Saha'!B:B,$Y279)),IF(ISBLANK(INDEX(Kanatlar!B:B,$Y279)),"",INDEX(Kanatlar!B:B,$Y279)),IF(ISBLANK(INDEX(Forvetler!B:B,$Y279)),"",INDEX(Forvetler!B:B,$Y279))))</f>
        <v/>
      </c>
      <c r="C279" s="4" t="str">
        <f ca="1">IF($X279="","",CHOOSE($X279,IF(ISBLANK(INDEX(Kaleciler!C:C,$Y279)),"",INDEX(Kaleciler!C:C,$Y279)),IF(ISBLANK(INDEX(Stoperler!C:C,$Y279)),"",INDEX(Stoperler!C:C,$Y279)),IF(ISBLANK(INDEX('Sağ Bekler'!C:C,$Y279)),"",INDEX('Sağ Bekler'!C:C,$Y279)),IF(ISBLANK(INDEX('Sol Bekler'!C:C,$Y279)),"",INDEX('Sol Bekler'!C:C,$Y279)),IF(ISBLANK(INDEX('Orta Saha'!C:C,$Y279)),"",INDEX('Orta Saha'!C:C,$Y279)),IF(ISBLANK(INDEX(Kanatlar!C:C,$Y279)),"",INDEX(Kanatlar!C:C,$Y279)),IF(ISBLANK(INDEX(Forvetler!C:C,$Y279)),"",INDEX(Forvetler!C:C,$Y279))))</f>
        <v/>
      </c>
      <c r="D279" s="2" t="str">
        <f ca="1">IF($X279="","",CHOOSE($X279,IF(ISBLANK(INDEX(Kaleciler!D:D,$Y279)),"",INDEX(Kaleciler!D:D,$Y279)),IF(ISBLANK(INDEX(Stoperler!D:D,$Y279)),"",INDEX(Stoperler!D:D,$Y279)),IF(ISBLANK(INDEX('Sağ Bekler'!D:D,$Y279)),"",INDEX('Sağ Bekler'!D:D,$Y279)),IF(ISBLANK(INDEX('Sol Bekler'!D:D,$Y279)),"",INDEX('Sol Bekler'!D:D,$Y279)),IF(ISBLANK(INDEX('Orta Saha'!D:D,$Y279)),"",INDEX('Orta Saha'!D:D,$Y279)),IF(ISBLANK(INDEX(Kanatlar!D:D,$Y279)),"",INDEX(Kanatlar!D:D,$Y279)),IF(ISBLANK(INDEX(Forvetler!D:D,$Y279)),"",INDEX(Forvetler!D:D,$Y279))))</f>
        <v/>
      </c>
      <c r="E279" s="3" t="str">
        <f ca="1">IF($X279="","",CHOOSE($X279,IF(ISBLANK(INDEX(Kaleciler!E:E,$Y279)),"",INDEX(Kaleciler!E:E,$Y279)),IF(ISBLANK(INDEX(Stoperler!E:E,$Y279)),"",INDEX(Stoperler!E:E,$Y279)),IF(ISBLANK(INDEX('Sağ Bekler'!E:E,$Y279)),"",INDEX('Sağ Bekler'!E:E,$Y279)),IF(ISBLANK(INDEX('Sol Bekler'!E:E,$Y279)),"",INDEX('Sol Bekler'!E:E,$Y279)),IF(ISBLANK(INDEX('Orta Saha'!E:E,$Y279)),"",INDEX('Orta Saha'!E:E,$Y279)),IF(ISBLANK(INDEX(Kanatlar!E:E,$Y279)),"",INDEX(Kanatlar!E:E,$Y279)),IF(ISBLANK(INDEX(Forvetler!E:E,$Y279)),"",INDEX(Forvetler!E:E,$Y279))))</f>
        <v/>
      </c>
      <c r="F279" s="3" t="str">
        <f ca="1">IF($X279="","",CHOOSE($X279,IF(ISBLANK(INDEX(Kaleciler!F:F,$Y279)),"",INDEX(Kaleciler!F:F,$Y279)),IF(ISBLANK(INDEX(Stoperler!F:F,$Y279)),"",INDEX(Stoperler!F:F,$Y279)),IF(ISBLANK(INDEX('Sağ Bekler'!F:F,$Y279)),"",INDEX('Sağ Bekler'!F:F,$Y279)),IF(ISBLANK(INDEX('Sol Bekler'!F:F,$Y279)),"",INDEX('Sol Bekler'!F:F,$Y279)),IF(ISBLANK(INDEX('Orta Saha'!F:F,$Y279)),"",INDEX('Orta Saha'!F:F,$Y279)),IF(ISBLANK(INDEX(Kanatlar!F:F,$Y279)),"",INDEX(Kanatlar!F:F,$Y279)),IF(ISBLANK(INDEX(Forvetler!F:F,$Y279)),"",INDEX(Forvetler!F:F,$Y279))))</f>
        <v/>
      </c>
      <c r="G279" s="3" t="str">
        <f ca="1">IF($X279="","",CHOOSE($X279,IF(ISBLANK(INDEX(Kaleciler!G:G,$Y279)),"",INDEX(Kaleciler!G:G,$Y279)),IF(ISBLANK(INDEX(Stoperler!G:G,$Y279)),"",INDEX(Stoperler!G:G,$Y279)),IF(ISBLANK(INDEX('Sağ Bekler'!G:G,$Y279)),"",INDEX('Sağ Bekler'!G:G,$Y279)),IF(ISBLANK(INDEX('Sol Bekler'!G:G,$Y279)),"",INDEX('Sol Bekler'!G:G,$Y279)),IF(ISBLANK(INDEX('Orta Saha'!G:G,$Y279)),"",INDEX('Orta Saha'!G:G,$Y279)),IF(ISBLANK(INDEX(Kanatlar!G:G,$Y279)),"",INDEX(Kanatlar!G:G,$Y279)),IF(ISBLANK(INDEX(Forvetler!G:G,$Y279)),"",INDEX(Forvetler!G:G,$Y279))))</f>
        <v/>
      </c>
      <c r="H279" s="3" t="str">
        <f ca="1">IF($X279="","",CHOOSE($X279,IF(ISBLANK(INDEX(Kaleciler!H:H,$Y279)),"",INDEX(Kaleciler!H:H,$Y279)),IF(ISBLANK(INDEX(Stoperler!H:H,$Y279)),"",INDEX(Stoperler!H:H,$Y279)),IF(ISBLANK(INDEX('Sağ Bekler'!H:H,$Y279)),"",INDEX('Sağ Bekler'!H:H,$Y279)),IF(ISBLANK(INDEX('Sol Bekler'!H:H,$Y279)),"",INDEX('Sol Bekler'!H:H,$Y279)),IF(ISBLANK(INDEX('Orta Saha'!H:H,$Y279)),"",INDEX('Orta Saha'!H:H,$Y279)),IF(ISBLANK(INDEX(Kanatlar!H:H,$Y279)),"",INDEX(Kanatlar!H:H,$Y279)),IF(ISBLANK(INDEX(Forvetler!H:H,$Y279)),"",INDEX(Forvetler!H:H,$Y279))))</f>
        <v/>
      </c>
      <c r="I279" s="4" t="str">
        <f ca="1">IF($X279="","",CHOOSE($X279,IF(ISBLANK(INDEX(Kaleciler!I:I,$Y279)),"",INDEX(Kaleciler!I:I,$Y279)),IF(ISBLANK(INDEX(Stoperler!I:I,$Y279)),"",INDEX(Stoperler!I:I,$Y279)),IF(ISBLANK(INDEX('Sağ Bekler'!I:I,$Y279)),"",INDEX('Sağ Bekler'!I:I,$Y279)),IF(ISBLANK(INDEX('Sol Bekler'!I:I,$Y279)),"",INDEX('Sol Bekler'!I:I,$Y279)),IF(ISBLANK(INDEX('Orta Saha'!I:I,$Y279)),"",INDEX('Orta Saha'!I:I,$Y279)),IF(ISBLANK(INDEX(Kanatlar!I:I,$Y279)),"",INDEX(Kanatlar!I:I,$Y279)),IF(ISBLANK(INDEX(Forvetler!I:I,$Y279)),"",INDEX(Forvetler!I:I,$Y279))))</f>
        <v/>
      </c>
      <c r="J279" s="4" t="str">
        <f ca="1">IF($X279="","",CHOOSE($X279,IF(ISBLANK(INDEX(Kaleciler!J:J,$Y279)),"",INDEX(Kaleciler!J:J,$Y279)),IF(ISBLANK(INDEX(Stoperler!J:J,$Y279)),"",INDEX(Stoperler!J:J,$Y279)),IF(ISBLANK(INDEX('Sağ Bekler'!J:J,$Y279)),"",INDEX('Sağ Bekler'!J:J,$Y279)),IF(ISBLANK(INDEX('Sol Bekler'!J:J,$Y279)),"",INDEX('Sol Bekler'!J:J,$Y279)),IF(ISBLANK(INDEX('Orta Saha'!J:J,$Y279)),"",INDEX('Orta Saha'!J:J,$Y279)),IF(ISBLANK(INDEX(Kanatlar!J:J,$Y279)),"",INDEX(Kanatlar!J:J,$Y279)),IF(ISBLANK(INDEX(Forvetler!J:J,$Y279)),"",INDEX(Forvetler!J:J,$Y279))))</f>
        <v/>
      </c>
      <c r="K279" s="2" t="str">
        <f ca="1">IF($X279="","",CHOOSE($X279,IF(ISBLANK(INDEX(Kaleciler!K:K,$Y279)),"",INDEX(Kaleciler!K:K,$Y279)),IF(ISBLANK(INDEX(Stoperler!K:K,$Y279)),"",INDEX(Stoperler!K:K,$Y279)),IF(ISBLANK(INDEX('Sağ Bekler'!K:K,$Y279)),"",INDEX('Sağ Bekler'!K:K,$Y279)),IF(ISBLANK(INDEX('Sol Bekler'!K:K,$Y279)),"",INDEX('Sol Bekler'!K:K,$Y279)),IF(ISBLANK(INDEX('Orta Saha'!K:K,$Y279)),"",INDEX('Orta Saha'!K:K,$Y279)),IF(ISBLANK(INDEX(Kanatlar!K:K,$Y279)),"",INDEX(Kanatlar!K:K,$Y279)),IF(ISBLANK(INDEX(Forvetler!K:K,$Y279)),"",INDEX(Forvetler!K:K,$Y279))))</f>
        <v/>
      </c>
      <c r="L279" s="2" t="str">
        <f ca="1">IF($X279="","",CHOOSE($X279,IF(ISBLANK(INDEX(Kaleciler!L:L,$Y279)),"",INDEX(Kaleciler!L:L,$Y279)),IF(ISBLANK(INDEX(Stoperler!L:L,$Y279)),"",INDEX(Stoperler!L:L,$Y279)),IF(ISBLANK(INDEX('Sağ Bekler'!L:L,$Y279)),"",INDEX('Sağ Bekler'!L:L,$Y279)),IF(ISBLANK(INDEX('Sol Bekler'!L:L,$Y279)),"",INDEX('Sol Bekler'!L:L,$Y279)),IF(ISBLANK(INDEX('Orta Saha'!L:L,$Y279)),"",INDEX('Orta Saha'!L:L,$Y279)),IF(ISBLANK(INDEX(Kanatlar!L:L,$Y279)),"",INDEX(Kanatlar!L:L,$Y279)),IF(ISBLANK(INDEX(Forvetler!L:L,$Y279)),"",INDEX(Forvetler!L:L,$Y279))))</f>
        <v/>
      </c>
      <c r="M279" s="2" t="str">
        <f ca="1">IF($X279="","",CHOOSE($X279,IF(ISBLANK(INDEX(Kaleciler!M:M,$Y279)),"",INDEX(Kaleciler!M:M,$Y279)),IF(ISBLANK(INDEX(Stoperler!M:M,$Y279)),"",INDEX(Stoperler!M:M,$Y279)),IF(ISBLANK(INDEX('Sağ Bekler'!M:M,$Y279)),"",INDEX('Sağ Bekler'!M:M,$Y279)),IF(ISBLANK(INDEX('Sol Bekler'!M:M,$Y279)),"",INDEX('Sol Bekler'!M:M,$Y279)),IF(ISBLANK(INDEX('Orta Saha'!M:M,$Y279)),"",INDEX('Orta Saha'!M:M,$Y279)),IF(ISBLANK(INDEX(Kanatlar!M:M,$Y279)),"",INDEX(Kanatlar!M:M,$Y279)),IF(ISBLANK(INDEX(Forvetler!M:M,$Y279)),"",INDEX(Forvetler!M:M,$Y279))))</f>
        <v/>
      </c>
      <c r="N279" s="2" t="str">
        <f ca="1">IF($X279="","",CHOOSE($X279,IF(ISBLANK(INDEX(Kaleciler!N:N,$Y279)),"",INDEX(Kaleciler!N:N,$Y279)),IF(ISBLANK(INDEX(Stoperler!N:N,$Y279)),"",INDEX(Stoperler!N:N,$Y279)),IF(ISBLANK(INDEX('Sağ Bekler'!N:N,$Y279)),"",INDEX('Sağ Bekler'!N:N,$Y279)),IF(ISBLANK(INDEX('Sol Bekler'!N:N,$Y279)),"",INDEX('Sol Bekler'!N:N,$Y279)),IF(ISBLANK(INDEX('Orta Saha'!N:N,$Y279)),"",INDEX('Orta Saha'!N:N,$Y279)),IF(ISBLANK(INDEX(Kanatlar!N:N,$Y279)),"",INDEX(Kanatlar!N:N,$Y279)),IF(ISBLANK(INDEX(Forvetler!N:N,$Y279)),"",INDEX(Forvetler!N:N,$Y279))))</f>
        <v/>
      </c>
      <c r="O279" s="2" t="str">
        <f ca="1">IF($X279="","",CHOOSE($X279,IF(ISBLANK(INDEX(Kaleciler!O:O,$Y279)),"",INDEX(Kaleciler!O:O,$Y279)),IF(ISBLANK(INDEX(Stoperler!O:O,$Y279)),"",INDEX(Stoperler!O:O,$Y279)),IF(ISBLANK(INDEX('Sağ Bekler'!O:O,$Y279)),"",INDEX('Sağ Bekler'!O:O,$Y279)),IF(ISBLANK(INDEX('Sol Bekler'!O:O,$Y279)),"",INDEX('Sol Bekler'!O:O,$Y279)),IF(ISBLANK(INDEX('Orta Saha'!O:O,$Y279)),"",INDEX('Orta Saha'!O:O,$Y279)),IF(ISBLANK(INDEX(Kanatlar!O:O,$Y279)),"",INDEX(Kanatlar!O:O,$Y279)),IF(ISBLANK(INDEX(Forvetler!O:O,$Y279)),"",INDEX(Forvetler!O:O,$Y279))))</f>
        <v/>
      </c>
      <c r="P279" s="2" t="str">
        <f ca="1">IF($X279="","",CHOOSE($X279,IF(ISBLANK(INDEX(Kaleciler!P:P,$Y279)),"",INDEX(Kaleciler!P:P,$Y279)),IF(ISBLANK(INDEX(Stoperler!P:P,$Y279)),"",INDEX(Stoperler!P:P,$Y279)),IF(ISBLANK(INDEX('Sağ Bekler'!P:P,$Y279)),"",INDEX('Sağ Bekler'!P:P,$Y279)),IF(ISBLANK(INDEX('Sol Bekler'!P:P,$Y279)),"",INDEX('Sol Bekler'!P:P,$Y279)),IF(ISBLANK(INDEX('Orta Saha'!P:P,$Y279)),"",INDEX('Orta Saha'!P:P,$Y279)),IF(ISBLANK(INDEX(Kanatlar!P:P,$Y279)),"",INDEX(Kanatlar!P:P,$Y279)),IF(ISBLANK(INDEX(Forvetler!P:P,$Y279)),"",INDEX(Forvetler!P:P,$Y279))))</f>
        <v/>
      </c>
      <c r="Q279" s="3" t="str">
        <f ca="1">IF($X279="","",CHOOSE($X279,IF(ISBLANK(INDEX(Kaleciler!Q:Q,$Y279)),"",INDEX(Kaleciler!Q:Q,$Y279)),IF(ISBLANK(INDEX(Stoperler!Q:Q,$Y279)),"",INDEX(Stoperler!Q:Q,$Y279)),IF(ISBLANK(INDEX('Sağ Bekler'!Q:Q,$Y279)),"",INDEX('Sağ Bekler'!Q:Q,$Y279)),IF(ISBLANK(INDEX('Sol Bekler'!Q:Q,$Y279)),"",INDEX('Sol Bekler'!Q:Q,$Y279)),IF(ISBLANK(INDEX('Orta Saha'!Q:Q,$Y279)),"",INDEX('Orta Saha'!Q:Q,$Y279)),IF(ISBLANK(INDEX(Kanatlar!Q:Q,$Y279)),"",INDEX(Kanatlar!Q:Q,$Y279)),IF(ISBLANK(INDEX(Forvetler!Q:Q,$Y279)),"",INDEX(Forvetler!Q:Q,$Y279))))</f>
        <v/>
      </c>
      <c r="R279" s="4" t="str">
        <f ca="1">IF($X279="","",CHOOSE($X279,IF(ISBLANK(INDEX(Kaleciler!R:R,$Y279)),"",INDEX(Kaleciler!R:R,$Y279)),IF(ISBLANK(INDEX(Stoperler!R:R,$Y279)),"",INDEX(Stoperler!R:R,$Y279)),IF(ISBLANK(INDEX('Sağ Bekler'!R:R,$Y279)),"",INDEX('Sağ Bekler'!R:R,$Y279)),IF(ISBLANK(INDEX('Sol Bekler'!R:R,$Y279)),"",INDEX('Sol Bekler'!R:R,$Y279)),IF(ISBLANK(INDEX('Orta Saha'!R:R,$Y279)),"",INDEX('Orta Saha'!R:R,$Y279)),IF(ISBLANK(INDEX(Kanatlar!R:R,$Y279)),"",INDEX(Kanatlar!R:R,$Y279)),IF(ISBLANK(INDEX(Forvetler!R:R,$Y279)),"",INDEX(Forvetler!R:R,$Y279))))</f>
        <v/>
      </c>
      <c r="S279" s="2" t="str">
        <f ca="1">IF($X279="","",CHOOSE($X279,IF(ISBLANK(INDEX(Kaleciler!S:S,$Y279)),"",INDEX(Kaleciler!S:S,$Y279)),IF(ISBLANK(INDEX(Stoperler!S:S,$Y279)),"",INDEX(Stoperler!S:S,$Y279)),IF(ISBLANK(INDEX('Sağ Bekler'!S:S,$Y279)),"",INDEX('Sağ Bekler'!S:S,$Y279)),IF(ISBLANK(INDEX('Sol Bekler'!S:S,$Y279)),"",INDEX('Sol Bekler'!S:S,$Y279)),IF(ISBLANK(INDEX('Orta Saha'!S:S,$Y279)),"",INDEX('Orta Saha'!S:S,$Y279)),IF(ISBLANK(INDEX(Kanatlar!S:S,$Y279)),"",INDEX(Kanatlar!S:S,$Y279)),IF(ISBLANK(INDEX(Forvetler!S:S,$Y279)),"",INDEX(Forvetler!S:S,$Y279))))</f>
        <v/>
      </c>
      <c r="T279" s="3" t="str">
        <f ca="1">IF($X279="","",CHOOSE($X279,IF(ISBLANK(INDEX(Kaleciler!T:T,$Y279)),"",INDEX(Kaleciler!T:T,$Y279)),IF(ISBLANK(INDEX(Stoperler!T:T,$Y279)),"",INDEX(Stoperler!T:T,$Y279)),IF(ISBLANK(INDEX('Sağ Bekler'!T:T,$Y279)),"",INDEX('Sağ Bekler'!T:T,$Y279)),IF(ISBLANK(INDEX('Sol Bekler'!T:T,$Y279)),"",INDEX('Sol Bekler'!T:T,$Y279)),IF(ISBLANK(INDEX('Orta Saha'!T:T,$Y279)),"",INDEX('Orta Saha'!T:T,$Y279)),IF(ISBLANK(INDEX(Kanatlar!T:T,$Y279)),"",INDEX(Kanatlar!T:T,$Y279)),IF(ISBLANK(INDEX(Forvetler!T:T,$Y279)),"",INDEX(Forvetler!T:T,$Y279))))</f>
        <v/>
      </c>
      <c r="U279">
        <v>3</v>
      </c>
      <c r="V279">
        <v>79</v>
      </c>
      <c r="W279" t="str">
        <f ca="1">IF(AND('Sağ Bekler'!$B$79&lt;&gt;"",'Sağ Bekler'!$I$79&gt;0,'Sağ Bekler'!$I$79&lt;=TODAY()+365),COUNT($W$3:W278)+1,"")</f>
        <v/>
      </c>
      <c r="X279" t="str">
        <f ca="1">IFERROR(INDEX($U$4:$U$703,MATCH(ROWS($X$4:X279),$W$4:$W$703,0)),"")</f>
        <v/>
      </c>
      <c r="Y279" t="str">
        <f ca="1">IFERROR(INDEX($V$4:$V$703,MATCH(ROWS($Y$4:Y279),$W$4:$W$703,0)),"")</f>
        <v/>
      </c>
    </row>
    <row r="280" spans="1:25" x14ac:dyDescent="0.2">
      <c r="A280" s="2" t="str">
        <f ca="1">IF($X280="","",CHOOSE($X280,IF(ISBLANK(INDEX(Kaleciler!A:A,$Y280)),"",INDEX(Kaleciler!A:A,$Y280)),IF(ISBLANK(INDEX(Stoperler!A:A,$Y280)),"",INDEX(Stoperler!A:A,$Y280)),IF(ISBLANK(INDEX('Sağ Bekler'!A:A,$Y280)),"",INDEX('Sağ Bekler'!A:A,$Y280)),IF(ISBLANK(INDEX('Sol Bekler'!A:A,$Y280)),"",INDEX('Sol Bekler'!A:A,$Y280)),IF(ISBLANK(INDEX('Orta Saha'!A:A,$Y280)),"",INDEX('Orta Saha'!A:A,$Y280)),IF(ISBLANK(INDEX(Kanatlar!A:A,$Y280)),"",INDEX(Kanatlar!A:A,$Y280)),IF(ISBLANK(INDEX(Forvetler!A:A,$Y280)),"",INDEX(Forvetler!A:A,$Y280))))</f>
        <v/>
      </c>
      <c r="B280" s="3" t="str">
        <f ca="1">IF($X280="","",CHOOSE($X280,IF(ISBLANK(INDEX(Kaleciler!B:B,$Y280)),"",INDEX(Kaleciler!B:B,$Y280)),IF(ISBLANK(INDEX(Stoperler!B:B,$Y280)),"",INDEX(Stoperler!B:B,$Y280)),IF(ISBLANK(INDEX('Sağ Bekler'!B:B,$Y280)),"",INDEX('Sağ Bekler'!B:B,$Y280)),IF(ISBLANK(INDEX('Sol Bekler'!B:B,$Y280)),"",INDEX('Sol Bekler'!B:B,$Y280)),IF(ISBLANK(INDEX('Orta Saha'!B:B,$Y280)),"",INDEX('Orta Saha'!B:B,$Y280)),IF(ISBLANK(INDEX(Kanatlar!B:B,$Y280)),"",INDEX(Kanatlar!B:B,$Y280)),IF(ISBLANK(INDEX(Forvetler!B:B,$Y280)),"",INDEX(Forvetler!B:B,$Y280))))</f>
        <v/>
      </c>
      <c r="C280" s="4" t="str">
        <f ca="1">IF($X280="","",CHOOSE($X280,IF(ISBLANK(INDEX(Kaleciler!C:C,$Y280)),"",INDEX(Kaleciler!C:C,$Y280)),IF(ISBLANK(INDEX(Stoperler!C:C,$Y280)),"",INDEX(Stoperler!C:C,$Y280)),IF(ISBLANK(INDEX('Sağ Bekler'!C:C,$Y280)),"",INDEX('Sağ Bekler'!C:C,$Y280)),IF(ISBLANK(INDEX('Sol Bekler'!C:C,$Y280)),"",INDEX('Sol Bekler'!C:C,$Y280)),IF(ISBLANK(INDEX('Orta Saha'!C:C,$Y280)),"",INDEX('Orta Saha'!C:C,$Y280)),IF(ISBLANK(INDEX(Kanatlar!C:C,$Y280)),"",INDEX(Kanatlar!C:C,$Y280)),IF(ISBLANK(INDEX(Forvetler!C:C,$Y280)),"",INDEX(Forvetler!C:C,$Y280))))</f>
        <v/>
      </c>
      <c r="D280" s="2" t="str">
        <f ca="1">IF($X280="","",CHOOSE($X280,IF(ISBLANK(INDEX(Kaleciler!D:D,$Y280)),"",INDEX(Kaleciler!D:D,$Y280)),IF(ISBLANK(INDEX(Stoperler!D:D,$Y280)),"",INDEX(Stoperler!D:D,$Y280)),IF(ISBLANK(INDEX('Sağ Bekler'!D:D,$Y280)),"",INDEX('Sağ Bekler'!D:D,$Y280)),IF(ISBLANK(INDEX('Sol Bekler'!D:D,$Y280)),"",INDEX('Sol Bekler'!D:D,$Y280)),IF(ISBLANK(INDEX('Orta Saha'!D:D,$Y280)),"",INDEX('Orta Saha'!D:D,$Y280)),IF(ISBLANK(INDEX(Kanatlar!D:D,$Y280)),"",INDEX(Kanatlar!D:D,$Y280)),IF(ISBLANK(INDEX(Forvetler!D:D,$Y280)),"",INDEX(Forvetler!D:D,$Y280))))</f>
        <v/>
      </c>
      <c r="E280" s="3" t="str">
        <f ca="1">IF($X280="","",CHOOSE($X280,IF(ISBLANK(INDEX(Kaleciler!E:E,$Y280)),"",INDEX(Kaleciler!E:E,$Y280)),IF(ISBLANK(INDEX(Stoperler!E:E,$Y280)),"",INDEX(Stoperler!E:E,$Y280)),IF(ISBLANK(INDEX('Sağ Bekler'!E:E,$Y280)),"",INDEX('Sağ Bekler'!E:E,$Y280)),IF(ISBLANK(INDEX('Sol Bekler'!E:E,$Y280)),"",INDEX('Sol Bekler'!E:E,$Y280)),IF(ISBLANK(INDEX('Orta Saha'!E:E,$Y280)),"",INDEX('Orta Saha'!E:E,$Y280)),IF(ISBLANK(INDEX(Kanatlar!E:E,$Y280)),"",INDEX(Kanatlar!E:E,$Y280)),IF(ISBLANK(INDEX(Forvetler!E:E,$Y280)),"",INDEX(Forvetler!E:E,$Y280))))</f>
        <v/>
      </c>
      <c r="F280" s="3" t="str">
        <f ca="1">IF($X280="","",CHOOSE($X280,IF(ISBLANK(INDEX(Kaleciler!F:F,$Y280)),"",INDEX(Kaleciler!F:F,$Y280)),IF(ISBLANK(INDEX(Stoperler!F:F,$Y280)),"",INDEX(Stoperler!F:F,$Y280)),IF(ISBLANK(INDEX('Sağ Bekler'!F:F,$Y280)),"",INDEX('Sağ Bekler'!F:F,$Y280)),IF(ISBLANK(INDEX('Sol Bekler'!F:F,$Y280)),"",INDEX('Sol Bekler'!F:F,$Y280)),IF(ISBLANK(INDEX('Orta Saha'!F:F,$Y280)),"",INDEX('Orta Saha'!F:F,$Y280)),IF(ISBLANK(INDEX(Kanatlar!F:F,$Y280)),"",INDEX(Kanatlar!F:F,$Y280)),IF(ISBLANK(INDEX(Forvetler!F:F,$Y280)),"",INDEX(Forvetler!F:F,$Y280))))</f>
        <v/>
      </c>
      <c r="G280" s="3" t="str">
        <f ca="1">IF($X280="","",CHOOSE($X280,IF(ISBLANK(INDEX(Kaleciler!G:G,$Y280)),"",INDEX(Kaleciler!G:G,$Y280)),IF(ISBLANK(INDEX(Stoperler!G:G,$Y280)),"",INDEX(Stoperler!G:G,$Y280)),IF(ISBLANK(INDEX('Sağ Bekler'!G:G,$Y280)),"",INDEX('Sağ Bekler'!G:G,$Y280)),IF(ISBLANK(INDEX('Sol Bekler'!G:G,$Y280)),"",INDEX('Sol Bekler'!G:G,$Y280)),IF(ISBLANK(INDEX('Orta Saha'!G:G,$Y280)),"",INDEX('Orta Saha'!G:G,$Y280)),IF(ISBLANK(INDEX(Kanatlar!G:G,$Y280)),"",INDEX(Kanatlar!G:G,$Y280)),IF(ISBLANK(INDEX(Forvetler!G:G,$Y280)),"",INDEX(Forvetler!G:G,$Y280))))</f>
        <v/>
      </c>
      <c r="H280" s="3" t="str">
        <f ca="1">IF($X280="","",CHOOSE($X280,IF(ISBLANK(INDEX(Kaleciler!H:H,$Y280)),"",INDEX(Kaleciler!H:H,$Y280)),IF(ISBLANK(INDEX(Stoperler!H:H,$Y280)),"",INDEX(Stoperler!H:H,$Y280)),IF(ISBLANK(INDEX('Sağ Bekler'!H:H,$Y280)),"",INDEX('Sağ Bekler'!H:H,$Y280)),IF(ISBLANK(INDEX('Sol Bekler'!H:H,$Y280)),"",INDEX('Sol Bekler'!H:H,$Y280)),IF(ISBLANK(INDEX('Orta Saha'!H:H,$Y280)),"",INDEX('Orta Saha'!H:H,$Y280)),IF(ISBLANK(INDEX(Kanatlar!H:H,$Y280)),"",INDEX(Kanatlar!H:H,$Y280)),IF(ISBLANK(INDEX(Forvetler!H:H,$Y280)),"",INDEX(Forvetler!H:H,$Y280))))</f>
        <v/>
      </c>
      <c r="I280" s="4" t="str">
        <f ca="1">IF($X280="","",CHOOSE($X280,IF(ISBLANK(INDEX(Kaleciler!I:I,$Y280)),"",INDEX(Kaleciler!I:I,$Y280)),IF(ISBLANK(INDEX(Stoperler!I:I,$Y280)),"",INDEX(Stoperler!I:I,$Y280)),IF(ISBLANK(INDEX('Sağ Bekler'!I:I,$Y280)),"",INDEX('Sağ Bekler'!I:I,$Y280)),IF(ISBLANK(INDEX('Sol Bekler'!I:I,$Y280)),"",INDEX('Sol Bekler'!I:I,$Y280)),IF(ISBLANK(INDEX('Orta Saha'!I:I,$Y280)),"",INDEX('Orta Saha'!I:I,$Y280)),IF(ISBLANK(INDEX(Kanatlar!I:I,$Y280)),"",INDEX(Kanatlar!I:I,$Y280)),IF(ISBLANK(INDEX(Forvetler!I:I,$Y280)),"",INDEX(Forvetler!I:I,$Y280))))</f>
        <v/>
      </c>
      <c r="J280" s="4" t="str">
        <f ca="1">IF($X280="","",CHOOSE($X280,IF(ISBLANK(INDEX(Kaleciler!J:J,$Y280)),"",INDEX(Kaleciler!J:J,$Y280)),IF(ISBLANK(INDEX(Stoperler!J:J,$Y280)),"",INDEX(Stoperler!J:J,$Y280)),IF(ISBLANK(INDEX('Sağ Bekler'!J:J,$Y280)),"",INDEX('Sağ Bekler'!J:J,$Y280)),IF(ISBLANK(INDEX('Sol Bekler'!J:J,$Y280)),"",INDEX('Sol Bekler'!J:J,$Y280)),IF(ISBLANK(INDEX('Orta Saha'!J:J,$Y280)),"",INDEX('Orta Saha'!J:J,$Y280)),IF(ISBLANK(INDEX(Kanatlar!J:J,$Y280)),"",INDEX(Kanatlar!J:J,$Y280)),IF(ISBLANK(INDEX(Forvetler!J:J,$Y280)),"",INDEX(Forvetler!J:J,$Y280))))</f>
        <v/>
      </c>
      <c r="K280" s="2" t="str">
        <f ca="1">IF($X280="","",CHOOSE($X280,IF(ISBLANK(INDEX(Kaleciler!K:K,$Y280)),"",INDEX(Kaleciler!K:K,$Y280)),IF(ISBLANK(INDEX(Stoperler!K:K,$Y280)),"",INDEX(Stoperler!K:K,$Y280)),IF(ISBLANK(INDEX('Sağ Bekler'!K:K,$Y280)),"",INDEX('Sağ Bekler'!K:K,$Y280)),IF(ISBLANK(INDEX('Sol Bekler'!K:K,$Y280)),"",INDEX('Sol Bekler'!K:K,$Y280)),IF(ISBLANK(INDEX('Orta Saha'!K:K,$Y280)),"",INDEX('Orta Saha'!K:K,$Y280)),IF(ISBLANK(INDEX(Kanatlar!K:K,$Y280)),"",INDEX(Kanatlar!K:K,$Y280)),IF(ISBLANK(INDEX(Forvetler!K:K,$Y280)),"",INDEX(Forvetler!K:K,$Y280))))</f>
        <v/>
      </c>
      <c r="L280" s="2" t="str">
        <f ca="1">IF($X280="","",CHOOSE($X280,IF(ISBLANK(INDEX(Kaleciler!L:L,$Y280)),"",INDEX(Kaleciler!L:L,$Y280)),IF(ISBLANK(INDEX(Stoperler!L:L,$Y280)),"",INDEX(Stoperler!L:L,$Y280)),IF(ISBLANK(INDEX('Sağ Bekler'!L:L,$Y280)),"",INDEX('Sağ Bekler'!L:L,$Y280)),IF(ISBLANK(INDEX('Sol Bekler'!L:L,$Y280)),"",INDEX('Sol Bekler'!L:L,$Y280)),IF(ISBLANK(INDEX('Orta Saha'!L:L,$Y280)),"",INDEX('Orta Saha'!L:L,$Y280)),IF(ISBLANK(INDEX(Kanatlar!L:L,$Y280)),"",INDEX(Kanatlar!L:L,$Y280)),IF(ISBLANK(INDEX(Forvetler!L:L,$Y280)),"",INDEX(Forvetler!L:L,$Y280))))</f>
        <v/>
      </c>
      <c r="M280" s="2" t="str">
        <f ca="1">IF($X280="","",CHOOSE($X280,IF(ISBLANK(INDEX(Kaleciler!M:M,$Y280)),"",INDEX(Kaleciler!M:M,$Y280)),IF(ISBLANK(INDEX(Stoperler!M:M,$Y280)),"",INDEX(Stoperler!M:M,$Y280)),IF(ISBLANK(INDEX('Sağ Bekler'!M:M,$Y280)),"",INDEX('Sağ Bekler'!M:M,$Y280)),IF(ISBLANK(INDEX('Sol Bekler'!M:M,$Y280)),"",INDEX('Sol Bekler'!M:M,$Y280)),IF(ISBLANK(INDEX('Orta Saha'!M:M,$Y280)),"",INDEX('Orta Saha'!M:M,$Y280)),IF(ISBLANK(INDEX(Kanatlar!M:M,$Y280)),"",INDEX(Kanatlar!M:M,$Y280)),IF(ISBLANK(INDEX(Forvetler!M:M,$Y280)),"",INDEX(Forvetler!M:M,$Y280))))</f>
        <v/>
      </c>
      <c r="N280" s="2" t="str">
        <f ca="1">IF($X280="","",CHOOSE($X280,IF(ISBLANK(INDEX(Kaleciler!N:N,$Y280)),"",INDEX(Kaleciler!N:N,$Y280)),IF(ISBLANK(INDEX(Stoperler!N:N,$Y280)),"",INDEX(Stoperler!N:N,$Y280)),IF(ISBLANK(INDEX('Sağ Bekler'!N:N,$Y280)),"",INDEX('Sağ Bekler'!N:N,$Y280)),IF(ISBLANK(INDEX('Sol Bekler'!N:N,$Y280)),"",INDEX('Sol Bekler'!N:N,$Y280)),IF(ISBLANK(INDEX('Orta Saha'!N:N,$Y280)),"",INDEX('Orta Saha'!N:N,$Y280)),IF(ISBLANK(INDEX(Kanatlar!N:N,$Y280)),"",INDEX(Kanatlar!N:N,$Y280)),IF(ISBLANK(INDEX(Forvetler!N:N,$Y280)),"",INDEX(Forvetler!N:N,$Y280))))</f>
        <v/>
      </c>
      <c r="O280" s="2" t="str">
        <f ca="1">IF($X280="","",CHOOSE($X280,IF(ISBLANK(INDEX(Kaleciler!O:O,$Y280)),"",INDEX(Kaleciler!O:O,$Y280)),IF(ISBLANK(INDEX(Stoperler!O:O,$Y280)),"",INDEX(Stoperler!O:O,$Y280)),IF(ISBLANK(INDEX('Sağ Bekler'!O:O,$Y280)),"",INDEX('Sağ Bekler'!O:O,$Y280)),IF(ISBLANK(INDEX('Sol Bekler'!O:O,$Y280)),"",INDEX('Sol Bekler'!O:O,$Y280)),IF(ISBLANK(INDEX('Orta Saha'!O:O,$Y280)),"",INDEX('Orta Saha'!O:O,$Y280)),IF(ISBLANK(INDEX(Kanatlar!O:O,$Y280)),"",INDEX(Kanatlar!O:O,$Y280)),IF(ISBLANK(INDEX(Forvetler!O:O,$Y280)),"",INDEX(Forvetler!O:O,$Y280))))</f>
        <v/>
      </c>
      <c r="P280" s="2" t="str">
        <f ca="1">IF($X280="","",CHOOSE($X280,IF(ISBLANK(INDEX(Kaleciler!P:P,$Y280)),"",INDEX(Kaleciler!P:P,$Y280)),IF(ISBLANK(INDEX(Stoperler!P:P,$Y280)),"",INDEX(Stoperler!P:P,$Y280)),IF(ISBLANK(INDEX('Sağ Bekler'!P:P,$Y280)),"",INDEX('Sağ Bekler'!P:P,$Y280)),IF(ISBLANK(INDEX('Sol Bekler'!P:P,$Y280)),"",INDEX('Sol Bekler'!P:P,$Y280)),IF(ISBLANK(INDEX('Orta Saha'!P:P,$Y280)),"",INDEX('Orta Saha'!P:P,$Y280)),IF(ISBLANK(INDEX(Kanatlar!P:P,$Y280)),"",INDEX(Kanatlar!P:P,$Y280)),IF(ISBLANK(INDEX(Forvetler!P:P,$Y280)),"",INDEX(Forvetler!P:P,$Y280))))</f>
        <v/>
      </c>
      <c r="Q280" s="3" t="str">
        <f ca="1">IF($X280="","",CHOOSE($X280,IF(ISBLANK(INDEX(Kaleciler!Q:Q,$Y280)),"",INDEX(Kaleciler!Q:Q,$Y280)),IF(ISBLANK(INDEX(Stoperler!Q:Q,$Y280)),"",INDEX(Stoperler!Q:Q,$Y280)),IF(ISBLANK(INDEX('Sağ Bekler'!Q:Q,$Y280)),"",INDEX('Sağ Bekler'!Q:Q,$Y280)),IF(ISBLANK(INDEX('Sol Bekler'!Q:Q,$Y280)),"",INDEX('Sol Bekler'!Q:Q,$Y280)),IF(ISBLANK(INDEX('Orta Saha'!Q:Q,$Y280)),"",INDEX('Orta Saha'!Q:Q,$Y280)),IF(ISBLANK(INDEX(Kanatlar!Q:Q,$Y280)),"",INDEX(Kanatlar!Q:Q,$Y280)),IF(ISBLANK(INDEX(Forvetler!Q:Q,$Y280)),"",INDEX(Forvetler!Q:Q,$Y280))))</f>
        <v/>
      </c>
      <c r="R280" s="4" t="str">
        <f ca="1">IF($X280="","",CHOOSE($X280,IF(ISBLANK(INDEX(Kaleciler!R:R,$Y280)),"",INDEX(Kaleciler!R:R,$Y280)),IF(ISBLANK(INDEX(Stoperler!R:R,$Y280)),"",INDEX(Stoperler!R:R,$Y280)),IF(ISBLANK(INDEX('Sağ Bekler'!R:R,$Y280)),"",INDEX('Sağ Bekler'!R:R,$Y280)),IF(ISBLANK(INDEX('Sol Bekler'!R:R,$Y280)),"",INDEX('Sol Bekler'!R:R,$Y280)),IF(ISBLANK(INDEX('Orta Saha'!R:R,$Y280)),"",INDEX('Orta Saha'!R:R,$Y280)),IF(ISBLANK(INDEX(Kanatlar!R:R,$Y280)),"",INDEX(Kanatlar!R:R,$Y280)),IF(ISBLANK(INDEX(Forvetler!R:R,$Y280)),"",INDEX(Forvetler!R:R,$Y280))))</f>
        <v/>
      </c>
      <c r="S280" s="2" t="str">
        <f ca="1">IF($X280="","",CHOOSE($X280,IF(ISBLANK(INDEX(Kaleciler!S:S,$Y280)),"",INDEX(Kaleciler!S:S,$Y280)),IF(ISBLANK(INDEX(Stoperler!S:S,$Y280)),"",INDEX(Stoperler!S:S,$Y280)),IF(ISBLANK(INDEX('Sağ Bekler'!S:S,$Y280)),"",INDEX('Sağ Bekler'!S:S,$Y280)),IF(ISBLANK(INDEX('Sol Bekler'!S:S,$Y280)),"",INDEX('Sol Bekler'!S:S,$Y280)),IF(ISBLANK(INDEX('Orta Saha'!S:S,$Y280)),"",INDEX('Orta Saha'!S:S,$Y280)),IF(ISBLANK(INDEX(Kanatlar!S:S,$Y280)),"",INDEX(Kanatlar!S:S,$Y280)),IF(ISBLANK(INDEX(Forvetler!S:S,$Y280)),"",INDEX(Forvetler!S:S,$Y280))))</f>
        <v/>
      </c>
      <c r="T280" s="3" t="str">
        <f ca="1">IF($X280="","",CHOOSE($X280,IF(ISBLANK(INDEX(Kaleciler!T:T,$Y280)),"",INDEX(Kaleciler!T:T,$Y280)),IF(ISBLANK(INDEX(Stoperler!T:T,$Y280)),"",INDEX(Stoperler!T:T,$Y280)),IF(ISBLANK(INDEX('Sağ Bekler'!T:T,$Y280)),"",INDEX('Sağ Bekler'!T:T,$Y280)),IF(ISBLANK(INDEX('Sol Bekler'!T:T,$Y280)),"",INDEX('Sol Bekler'!T:T,$Y280)),IF(ISBLANK(INDEX('Orta Saha'!T:T,$Y280)),"",INDEX('Orta Saha'!T:T,$Y280)),IF(ISBLANK(INDEX(Kanatlar!T:T,$Y280)),"",INDEX(Kanatlar!T:T,$Y280)),IF(ISBLANK(INDEX(Forvetler!T:T,$Y280)),"",INDEX(Forvetler!T:T,$Y280))))</f>
        <v/>
      </c>
      <c r="U280">
        <v>3</v>
      </c>
      <c r="V280">
        <v>80</v>
      </c>
      <c r="W280" t="str">
        <f ca="1">IF(AND('Sağ Bekler'!$B$80&lt;&gt;"",'Sağ Bekler'!$I$80&gt;0,'Sağ Bekler'!$I$80&lt;=TODAY()+365),COUNT($W$3:W279)+1,"")</f>
        <v/>
      </c>
      <c r="X280" t="str">
        <f ca="1">IFERROR(INDEX($U$4:$U$703,MATCH(ROWS($X$4:X280),$W$4:$W$703,0)),"")</f>
        <v/>
      </c>
      <c r="Y280" t="str">
        <f ca="1">IFERROR(INDEX($V$4:$V$703,MATCH(ROWS($Y$4:Y280),$W$4:$W$703,0)),"")</f>
        <v/>
      </c>
    </row>
    <row r="281" spans="1:25" x14ac:dyDescent="0.2">
      <c r="A281" s="2" t="str">
        <f ca="1">IF($X281="","",CHOOSE($X281,IF(ISBLANK(INDEX(Kaleciler!A:A,$Y281)),"",INDEX(Kaleciler!A:A,$Y281)),IF(ISBLANK(INDEX(Stoperler!A:A,$Y281)),"",INDEX(Stoperler!A:A,$Y281)),IF(ISBLANK(INDEX('Sağ Bekler'!A:A,$Y281)),"",INDEX('Sağ Bekler'!A:A,$Y281)),IF(ISBLANK(INDEX('Sol Bekler'!A:A,$Y281)),"",INDEX('Sol Bekler'!A:A,$Y281)),IF(ISBLANK(INDEX('Orta Saha'!A:A,$Y281)),"",INDEX('Orta Saha'!A:A,$Y281)),IF(ISBLANK(INDEX(Kanatlar!A:A,$Y281)),"",INDEX(Kanatlar!A:A,$Y281)),IF(ISBLANK(INDEX(Forvetler!A:A,$Y281)),"",INDEX(Forvetler!A:A,$Y281))))</f>
        <v/>
      </c>
      <c r="B281" s="3" t="str">
        <f ca="1">IF($X281="","",CHOOSE($X281,IF(ISBLANK(INDEX(Kaleciler!B:B,$Y281)),"",INDEX(Kaleciler!B:B,$Y281)),IF(ISBLANK(INDEX(Stoperler!B:B,$Y281)),"",INDEX(Stoperler!B:B,$Y281)),IF(ISBLANK(INDEX('Sağ Bekler'!B:B,$Y281)),"",INDEX('Sağ Bekler'!B:B,$Y281)),IF(ISBLANK(INDEX('Sol Bekler'!B:B,$Y281)),"",INDEX('Sol Bekler'!B:B,$Y281)),IF(ISBLANK(INDEX('Orta Saha'!B:B,$Y281)),"",INDEX('Orta Saha'!B:B,$Y281)),IF(ISBLANK(INDEX(Kanatlar!B:B,$Y281)),"",INDEX(Kanatlar!B:B,$Y281)),IF(ISBLANK(INDEX(Forvetler!B:B,$Y281)),"",INDEX(Forvetler!B:B,$Y281))))</f>
        <v/>
      </c>
      <c r="C281" s="4" t="str">
        <f ca="1">IF($X281="","",CHOOSE($X281,IF(ISBLANK(INDEX(Kaleciler!C:C,$Y281)),"",INDEX(Kaleciler!C:C,$Y281)),IF(ISBLANK(INDEX(Stoperler!C:C,$Y281)),"",INDEX(Stoperler!C:C,$Y281)),IF(ISBLANK(INDEX('Sağ Bekler'!C:C,$Y281)),"",INDEX('Sağ Bekler'!C:C,$Y281)),IF(ISBLANK(INDEX('Sol Bekler'!C:C,$Y281)),"",INDEX('Sol Bekler'!C:C,$Y281)),IF(ISBLANK(INDEX('Orta Saha'!C:C,$Y281)),"",INDEX('Orta Saha'!C:C,$Y281)),IF(ISBLANK(INDEX(Kanatlar!C:C,$Y281)),"",INDEX(Kanatlar!C:C,$Y281)),IF(ISBLANK(INDEX(Forvetler!C:C,$Y281)),"",INDEX(Forvetler!C:C,$Y281))))</f>
        <v/>
      </c>
      <c r="D281" s="2" t="str">
        <f ca="1">IF($X281="","",CHOOSE($X281,IF(ISBLANK(INDEX(Kaleciler!D:D,$Y281)),"",INDEX(Kaleciler!D:D,$Y281)),IF(ISBLANK(INDEX(Stoperler!D:D,$Y281)),"",INDEX(Stoperler!D:D,$Y281)),IF(ISBLANK(INDEX('Sağ Bekler'!D:D,$Y281)),"",INDEX('Sağ Bekler'!D:D,$Y281)),IF(ISBLANK(INDEX('Sol Bekler'!D:D,$Y281)),"",INDEX('Sol Bekler'!D:D,$Y281)),IF(ISBLANK(INDEX('Orta Saha'!D:D,$Y281)),"",INDEX('Orta Saha'!D:D,$Y281)),IF(ISBLANK(INDEX(Kanatlar!D:D,$Y281)),"",INDEX(Kanatlar!D:D,$Y281)),IF(ISBLANK(INDEX(Forvetler!D:D,$Y281)),"",INDEX(Forvetler!D:D,$Y281))))</f>
        <v/>
      </c>
      <c r="E281" s="3" t="str">
        <f ca="1">IF($X281="","",CHOOSE($X281,IF(ISBLANK(INDEX(Kaleciler!E:E,$Y281)),"",INDEX(Kaleciler!E:E,$Y281)),IF(ISBLANK(INDEX(Stoperler!E:E,$Y281)),"",INDEX(Stoperler!E:E,$Y281)),IF(ISBLANK(INDEX('Sağ Bekler'!E:E,$Y281)),"",INDEX('Sağ Bekler'!E:E,$Y281)),IF(ISBLANK(INDEX('Sol Bekler'!E:E,$Y281)),"",INDEX('Sol Bekler'!E:E,$Y281)),IF(ISBLANK(INDEX('Orta Saha'!E:E,$Y281)),"",INDEX('Orta Saha'!E:E,$Y281)),IF(ISBLANK(INDEX(Kanatlar!E:E,$Y281)),"",INDEX(Kanatlar!E:E,$Y281)),IF(ISBLANK(INDEX(Forvetler!E:E,$Y281)),"",INDEX(Forvetler!E:E,$Y281))))</f>
        <v/>
      </c>
      <c r="F281" s="3" t="str">
        <f ca="1">IF($X281="","",CHOOSE($X281,IF(ISBLANK(INDEX(Kaleciler!F:F,$Y281)),"",INDEX(Kaleciler!F:F,$Y281)),IF(ISBLANK(INDEX(Stoperler!F:F,$Y281)),"",INDEX(Stoperler!F:F,$Y281)),IF(ISBLANK(INDEX('Sağ Bekler'!F:F,$Y281)),"",INDEX('Sağ Bekler'!F:F,$Y281)),IF(ISBLANK(INDEX('Sol Bekler'!F:F,$Y281)),"",INDEX('Sol Bekler'!F:F,$Y281)),IF(ISBLANK(INDEX('Orta Saha'!F:F,$Y281)),"",INDEX('Orta Saha'!F:F,$Y281)),IF(ISBLANK(INDEX(Kanatlar!F:F,$Y281)),"",INDEX(Kanatlar!F:F,$Y281)),IF(ISBLANK(INDEX(Forvetler!F:F,$Y281)),"",INDEX(Forvetler!F:F,$Y281))))</f>
        <v/>
      </c>
      <c r="G281" s="3" t="str">
        <f ca="1">IF($X281="","",CHOOSE($X281,IF(ISBLANK(INDEX(Kaleciler!G:G,$Y281)),"",INDEX(Kaleciler!G:G,$Y281)),IF(ISBLANK(INDEX(Stoperler!G:G,$Y281)),"",INDEX(Stoperler!G:G,$Y281)),IF(ISBLANK(INDEX('Sağ Bekler'!G:G,$Y281)),"",INDEX('Sağ Bekler'!G:G,$Y281)),IF(ISBLANK(INDEX('Sol Bekler'!G:G,$Y281)),"",INDEX('Sol Bekler'!G:G,$Y281)),IF(ISBLANK(INDEX('Orta Saha'!G:G,$Y281)),"",INDEX('Orta Saha'!G:G,$Y281)),IF(ISBLANK(INDEX(Kanatlar!G:G,$Y281)),"",INDEX(Kanatlar!G:G,$Y281)),IF(ISBLANK(INDEX(Forvetler!G:G,$Y281)),"",INDEX(Forvetler!G:G,$Y281))))</f>
        <v/>
      </c>
      <c r="H281" s="3" t="str">
        <f ca="1">IF($X281="","",CHOOSE($X281,IF(ISBLANK(INDEX(Kaleciler!H:H,$Y281)),"",INDEX(Kaleciler!H:H,$Y281)),IF(ISBLANK(INDEX(Stoperler!H:H,$Y281)),"",INDEX(Stoperler!H:H,$Y281)),IF(ISBLANK(INDEX('Sağ Bekler'!H:H,$Y281)),"",INDEX('Sağ Bekler'!H:H,$Y281)),IF(ISBLANK(INDEX('Sol Bekler'!H:H,$Y281)),"",INDEX('Sol Bekler'!H:H,$Y281)),IF(ISBLANK(INDEX('Orta Saha'!H:H,$Y281)),"",INDEX('Orta Saha'!H:H,$Y281)),IF(ISBLANK(INDEX(Kanatlar!H:H,$Y281)),"",INDEX(Kanatlar!H:H,$Y281)),IF(ISBLANK(INDEX(Forvetler!H:H,$Y281)),"",INDEX(Forvetler!H:H,$Y281))))</f>
        <v/>
      </c>
      <c r="I281" s="4" t="str">
        <f ca="1">IF($X281="","",CHOOSE($X281,IF(ISBLANK(INDEX(Kaleciler!I:I,$Y281)),"",INDEX(Kaleciler!I:I,$Y281)),IF(ISBLANK(INDEX(Stoperler!I:I,$Y281)),"",INDEX(Stoperler!I:I,$Y281)),IF(ISBLANK(INDEX('Sağ Bekler'!I:I,$Y281)),"",INDEX('Sağ Bekler'!I:I,$Y281)),IF(ISBLANK(INDEX('Sol Bekler'!I:I,$Y281)),"",INDEX('Sol Bekler'!I:I,$Y281)),IF(ISBLANK(INDEX('Orta Saha'!I:I,$Y281)),"",INDEX('Orta Saha'!I:I,$Y281)),IF(ISBLANK(INDEX(Kanatlar!I:I,$Y281)),"",INDEX(Kanatlar!I:I,$Y281)),IF(ISBLANK(INDEX(Forvetler!I:I,$Y281)),"",INDEX(Forvetler!I:I,$Y281))))</f>
        <v/>
      </c>
      <c r="J281" s="4" t="str">
        <f ca="1">IF($X281="","",CHOOSE($X281,IF(ISBLANK(INDEX(Kaleciler!J:J,$Y281)),"",INDEX(Kaleciler!J:J,$Y281)),IF(ISBLANK(INDEX(Stoperler!J:J,$Y281)),"",INDEX(Stoperler!J:J,$Y281)),IF(ISBLANK(INDEX('Sağ Bekler'!J:J,$Y281)),"",INDEX('Sağ Bekler'!J:J,$Y281)),IF(ISBLANK(INDEX('Sol Bekler'!J:J,$Y281)),"",INDEX('Sol Bekler'!J:J,$Y281)),IF(ISBLANK(INDEX('Orta Saha'!J:J,$Y281)),"",INDEX('Orta Saha'!J:J,$Y281)),IF(ISBLANK(INDEX(Kanatlar!J:J,$Y281)),"",INDEX(Kanatlar!J:J,$Y281)),IF(ISBLANK(INDEX(Forvetler!J:J,$Y281)),"",INDEX(Forvetler!J:J,$Y281))))</f>
        <v/>
      </c>
      <c r="K281" s="2" t="str">
        <f ca="1">IF($X281="","",CHOOSE($X281,IF(ISBLANK(INDEX(Kaleciler!K:K,$Y281)),"",INDEX(Kaleciler!K:K,$Y281)),IF(ISBLANK(INDEX(Stoperler!K:K,$Y281)),"",INDEX(Stoperler!K:K,$Y281)),IF(ISBLANK(INDEX('Sağ Bekler'!K:K,$Y281)),"",INDEX('Sağ Bekler'!K:K,$Y281)),IF(ISBLANK(INDEX('Sol Bekler'!K:K,$Y281)),"",INDEX('Sol Bekler'!K:K,$Y281)),IF(ISBLANK(INDEX('Orta Saha'!K:K,$Y281)),"",INDEX('Orta Saha'!K:K,$Y281)),IF(ISBLANK(INDEX(Kanatlar!K:K,$Y281)),"",INDEX(Kanatlar!K:K,$Y281)),IF(ISBLANK(INDEX(Forvetler!K:K,$Y281)),"",INDEX(Forvetler!K:K,$Y281))))</f>
        <v/>
      </c>
      <c r="L281" s="2" t="str">
        <f ca="1">IF($X281="","",CHOOSE($X281,IF(ISBLANK(INDEX(Kaleciler!L:L,$Y281)),"",INDEX(Kaleciler!L:L,$Y281)),IF(ISBLANK(INDEX(Stoperler!L:L,$Y281)),"",INDEX(Stoperler!L:L,$Y281)),IF(ISBLANK(INDEX('Sağ Bekler'!L:L,$Y281)),"",INDEX('Sağ Bekler'!L:L,$Y281)),IF(ISBLANK(INDEX('Sol Bekler'!L:L,$Y281)),"",INDEX('Sol Bekler'!L:L,$Y281)),IF(ISBLANK(INDEX('Orta Saha'!L:L,$Y281)),"",INDEX('Orta Saha'!L:L,$Y281)),IF(ISBLANK(INDEX(Kanatlar!L:L,$Y281)),"",INDEX(Kanatlar!L:L,$Y281)),IF(ISBLANK(INDEX(Forvetler!L:L,$Y281)),"",INDEX(Forvetler!L:L,$Y281))))</f>
        <v/>
      </c>
      <c r="M281" s="2" t="str">
        <f ca="1">IF($X281="","",CHOOSE($X281,IF(ISBLANK(INDEX(Kaleciler!M:M,$Y281)),"",INDEX(Kaleciler!M:M,$Y281)),IF(ISBLANK(INDEX(Stoperler!M:M,$Y281)),"",INDEX(Stoperler!M:M,$Y281)),IF(ISBLANK(INDEX('Sağ Bekler'!M:M,$Y281)),"",INDEX('Sağ Bekler'!M:M,$Y281)),IF(ISBLANK(INDEX('Sol Bekler'!M:M,$Y281)),"",INDEX('Sol Bekler'!M:M,$Y281)),IF(ISBLANK(INDEX('Orta Saha'!M:M,$Y281)),"",INDEX('Orta Saha'!M:M,$Y281)),IF(ISBLANK(INDEX(Kanatlar!M:M,$Y281)),"",INDEX(Kanatlar!M:M,$Y281)),IF(ISBLANK(INDEX(Forvetler!M:M,$Y281)),"",INDEX(Forvetler!M:M,$Y281))))</f>
        <v/>
      </c>
      <c r="N281" s="2" t="str">
        <f ca="1">IF($X281="","",CHOOSE($X281,IF(ISBLANK(INDEX(Kaleciler!N:N,$Y281)),"",INDEX(Kaleciler!N:N,$Y281)),IF(ISBLANK(INDEX(Stoperler!N:N,$Y281)),"",INDEX(Stoperler!N:N,$Y281)),IF(ISBLANK(INDEX('Sağ Bekler'!N:N,$Y281)),"",INDEX('Sağ Bekler'!N:N,$Y281)),IF(ISBLANK(INDEX('Sol Bekler'!N:N,$Y281)),"",INDEX('Sol Bekler'!N:N,$Y281)),IF(ISBLANK(INDEX('Orta Saha'!N:N,$Y281)),"",INDEX('Orta Saha'!N:N,$Y281)),IF(ISBLANK(INDEX(Kanatlar!N:N,$Y281)),"",INDEX(Kanatlar!N:N,$Y281)),IF(ISBLANK(INDEX(Forvetler!N:N,$Y281)),"",INDEX(Forvetler!N:N,$Y281))))</f>
        <v/>
      </c>
      <c r="O281" s="2" t="str">
        <f ca="1">IF($X281="","",CHOOSE($X281,IF(ISBLANK(INDEX(Kaleciler!O:O,$Y281)),"",INDEX(Kaleciler!O:O,$Y281)),IF(ISBLANK(INDEX(Stoperler!O:O,$Y281)),"",INDEX(Stoperler!O:O,$Y281)),IF(ISBLANK(INDEX('Sağ Bekler'!O:O,$Y281)),"",INDEX('Sağ Bekler'!O:O,$Y281)),IF(ISBLANK(INDEX('Sol Bekler'!O:O,$Y281)),"",INDEX('Sol Bekler'!O:O,$Y281)),IF(ISBLANK(INDEX('Orta Saha'!O:O,$Y281)),"",INDEX('Orta Saha'!O:O,$Y281)),IF(ISBLANK(INDEX(Kanatlar!O:O,$Y281)),"",INDEX(Kanatlar!O:O,$Y281)),IF(ISBLANK(INDEX(Forvetler!O:O,$Y281)),"",INDEX(Forvetler!O:O,$Y281))))</f>
        <v/>
      </c>
      <c r="P281" s="2" t="str">
        <f ca="1">IF($X281="","",CHOOSE($X281,IF(ISBLANK(INDEX(Kaleciler!P:P,$Y281)),"",INDEX(Kaleciler!P:P,$Y281)),IF(ISBLANK(INDEX(Stoperler!P:P,$Y281)),"",INDEX(Stoperler!P:P,$Y281)),IF(ISBLANK(INDEX('Sağ Bekler'!P:P,$Y281)),"",INDEX('Sağ Bekler'!P:P,$Y281)),IF(ISBLANK(INDEX('Sol Bekler'!P:P,$Y281)),"",INDEX('Sol Bekler'!P:P,$Y281)),IF(ISBLANK(INDEX('Orta Saha'!P:P,$Y281)),"",INDEX('Orta Saha'!P:P,$Y281)),IF(ISBLANK(INDEX(Kanatlar!P:P,$Y281)),"",INDEX(Kanatlar!P:P,$Y281)),IF(ISBLANK(INDEX(Forvetler!P:P,$Y281)),"",INDEX(Forvetler!P:P,$Y281))))</f>
        <v/>
      </c>
      <c r="Q281" s="3" t="str">
        <f ca="1">IF($X281="","",CHOOSE($X281,IF(ISBLANK(INDEX(Kaleciler!Q:Q,$Y281)),"",INDEX(Kaleciler!Q:Q,$Y281)),IF(ISBLANK(INDEX(Stoperler!Q:Q,$Y281)),"",INDEX(Stoperler!Q:Q,$Y281)),IF(ISBLANK(INDEX('Sağ Bekler'!Q:Q,$Y281)),"",INDEX('Sağ Bekler'!Q:Q,$Y281)),IF(ISBLANK(INDEX('Sol Bekler'!Q:Q,$Y281)),"",INDEX('Sol Bekler'!Q:Q,$Y281)),IF(ISBLANK(INDEX('Orta Saha'!Q:Q,$Y281)),"",INDEX('Orta Saha'!Q:Q,$Y281)),IF(ISBLANK(INDEX(Kanatlar!Q:Q,$Y281)),"",INDEX(Kanatlar!Q:Q,$Y281)),IF(ISBLANK(INDEX(Forvetler!Q:Q,$Y281)),"",INDEX(Forvetler!Q:Q,$Y281))))</f>
        <v/>
      </c>
      <c r="R281" s="4" t="str">
        <f ca="1">IF($X281="","",CHOOSE($X281,IF(ISBLANK(INDEX(Kaleciler!R:R,$Y281)),"",INDEX(Kaleciler!R:R,$Y281)),IF(ISBLANK(INDEX(Stoperler!R:R,$Y281)),"",INDEX(Stoperler!R:R,$Y281)),IF(ISBLANK(INDEX('Sağ Bekler'!R:R,$Y281)),"",INDEX('Sağ Bekler'!R:R,$Y281)),IF(ISBLANK(INDEX('Sol Bekler'!R:R,$Y281)),"",INDEX('Sol Bekler'!R:R,$Y281)),IF(ISBLANK(INDEX('Orta Saha'!R:R,$Y281)),"",INDEX('Orta Saha'!R:R,$Y281)),IF(ISBLANK(INDEX(Kanatlar!R:R,$Y281)),"",INDEX(Kanatlar!R:R,$Y281)),IF(ISBLANK(INDEX(Forvetler!R:R,$Y281)),"",INDEX(Forvetler!R:R,$Y281))))</f>
        <v/>
      </c>
      <c r="S281" s="2" t="str">
        <f ca="1">IF($X281="","",CHOOSE($X281,IF(ISBLANK(INDEX(Kaleciler!S:S,$Y281)),"",INDEX(Kaleciler!S:S,$Y281)),IF(ISBLANK(INDEX(Stoperler!S:S,$Y281)),"",INDEX(Stoperler!S:S,$Y281)),IF(ISBLANK(INDEX('Sağ Bekler'!S:S,$Y281)),"",INDEX('Sağ Bekler'!S:S,$Y281)),IF(ISBLANK(INDEX('Sol Bekler'!S:S,$Y281)),"",INDEX('Sol Bekler'!S:S,$Y281)),IF(ISBLANK(INDEX('Orta Saha'!S:S,$Y281)),"",INDEX('Orta Saha'!S:S,$Y281)),IF(ISBLANK(INDEX(Kanatlar!S:S,$Y281)),"",INDEX(Kanatlar!S:S,$Y281)),IF(ISBLANK(INDEX(Forvetler!S:S,$Y281)),"",INDEX(Forvetler!S:S,$Y281))))</f>
        <v/>
      </c>
      <c r="T281" s="3" t="str">
        <f ca="1">IF($X281="","",CHOOSE($X281,IF(ISBLANK(INDEX(Kaleciler!T:T,$Y281)),"",INDEX(Kaleciler!T:T,$Y281)),IF(ISBLANK(INDEX(Stoperler!T:T,$Y281)),"",INDEX(Stoperler!T:T,$Y281)),IF(ISBLANK(INDEX('Sağ Bekler'!T:T,$Y281)),"",INDEX('Sağ Bekler'!T:T,$Y281)),IF(ISBLANK(INDEX('Sol Bekler'!T:T,$Y281)),"",INDEX('Sol Bekler'!T:T,$Y281)),IF(ISBLANK(INDEX('Orta Saha'!T:T,$Y281)),"",INDEX('Orta Saha'!T:T,$Y281)),IF(ISBLANK(INDEX(Kanatlar!T:T,$Y281)),"",INDEX(Kanatlar!T:T,$Y281)),IF(ISBLANK(INDEX(Forvetler!T:T,$Y281)),"",INDEX(Forvetler!T:T,$Y281))))</f>
        <v/>
      </c>
      <c r="U281">
        <v>3</v>
      </c>
      <c r="V281">
        <v>81</v>
      </c>
      <c r="W281" t="str">
        <f ca="1">IF(AND('Sağ Bekler'!$B$81&lt;&gt;"",'Sağ Bekler'!$I$81&gt;0,'Sağ Bekler'!$I$81&lt;=TODAY()+365),COUNT($W$3:W280)+1,"")</f>
        <v/>
      </c>
      <c r="X281" t="str">
        <f ca="1">IFERROR(INDEX($U$4:$U$703,MATCH(ROWS($X$4:X281),$W$4:$W$703,0)),"")</f>
        <v/>
      </c>
      <c r="Y281" t="str">
        <f ca="1">IFERROR(INDEX($V$4:$V$703,MATCH(ROWS($Y$4:Y281),$W$4:$W$703,0)),"")</f>
        <v/>
      </c>
    </row>
    <row r="282" spans="1:25" x14ac:dyDescent="0.2">
      <c r="A282" s="2" t="str">
        <f ca="1">IF($X282="","",CHOOSE($X282,IF(ISBLANK(INDEX(Kaleciler!A:A,$Y282)),"",INDEX(Kaleciler!A:A,$Y282)),IF(ISBLANK(INDEX(Stoperler!A:A,$Y282)),"",INDEX(Stoperler!A:A,$Y282)),IF(ISBLANK(INDEX('Sağ Bekler'!A:A,$Y282)),"",INDEX('Sağ Bekler'!A:A,$Y282)),IF(ISBLANK(INDEX('Sol Bekler'!A:A,$Y282)),"",INDEX('Sol Bekler'!A:A,$Y282)),IF(ISBLANK(INDEX('Orta Saha'!A:A,$Y282)),"",INDEX('Orta Saha'!A:A,$Y282)),IF(ISBLANK(INDEX(Kanatlar!A:A,$Y282)),"",INDEX(Kanatlar!A:A,$Y282)),IF(ISBLANK(INDEX(Forvetler!A:A,$Y282)),"",INDEX(Forvetler!A:A,$Y282))))</f>
        <v/>
      </c>
      <c r="B282" s="3" t="str">
        <f ca="1">IF($X282="","",CHOOSE($X282,IF(ISBLANK(INDEX(Kaleciler!B:B,$Y282)),"",INDEX(Kaleciler!B:B,$Y282)),IF(ISBLANK(INDEX(Stoperler!B:B,$Y282)),"",INDEX(Stoperler!B:B,$Y282)),IF(ISBLANK(INDEX('Sağ Bekler'!B:B,$Y282)),"",INDEX('Sağ Bekler'!B:B,$Y282)),IF(ISBLANK(INDEX('Sol Bekler'!B:B,$Y282)),"",INDEX('Sol Bekler'!B:B,$Y282)),IF(ISBLANK(INDEX('Orta Saha'!B:B,$Y282)),"",INDEX('Orta Saha'!B:B,$Y282)),IF(ISBLANK(INDEX(Kanatlar!B:B,$Y282)),"",INDEX(Kanatlar!B:B,$Y282)),IF(ISBLANK(INDEX(Forvetler!B:B,$Y282)),"",INDEX(Forvetler!B:B,$Y282))))</f>
        <v/>
      </c>
      <c r="C282" s="4" t="str">
        <f ca="1">IF($X282="","",CHOOSE($X282,IF(ISBLANK(INDEX(Kaleciler!C:C,$Y282)),"",INDEX(Kaleciler!C:C,$Y282)),IF(ISBLANK(INDEX(Stoperler!C:C,$Y282)),"",INDEX(Stoperler!C:C,$Y282)),IF(ISBLANK(INDEX('Sağ Bekler'!C:C,$Y282)),"",INDEX('Sağ Bekler'!C:C,$Y282)),IF(ISBLANK(INDEX('Sol Bekler'!C:C,$Y282)),"",INDEX('Sol Bekler'!C:C,$Y282)),IF(ISBLANK(INDEX('Orta Saha'!C:C,$Y282)),"",INDEX('Orta Saha'!C:C,$Y282)),IF(ISBLANK(INDEX(Kanatlar!C:C,$Y282)),"",INDEX(Kanatlar!C:C,$Y282)),IF(ISBLANK(INDEX(Forvetler!C:C,$Y282)),"",INDEX(Forvetler!C:C,$Y282))))</f>
        <v/>
      </c>
      <c r="D282" s="2" t="str">
        <f ca="1">IF($X282="","",CHOOSE($X282,IF(ISBLANK(INDEX(Kaleciler!D:D,$Y282)),"",INDEX(Kaleciler!D:D,$Y282)),IF(ISBLANK(INDEX(Stoperler!D:D,$Y282)),"",INDEX(Stoperler!D:D,$Y282)),IF(ISBLANK(INDEX('Sağ Bekler'!D:D,$Y282)),"",INDEX('Sağ Bekler'!D:D,$Y282)),IF(ISBLANK(INDEX('Sol Bekler'!D:D,$Y282)),"",INDEX('Sol Bekler'!D:D,$Y282)),IF(ISBLANK(INDEX('Orta Saha'!D:D,$Y282)),"",INDEX('Orta Saha'!D:D,$Y282)),IF(ISBLANK(INDEX(Kanatlar!D:D,$Y282)),"",INDEX(Kanatlar!D:D,$Y282)),IF(ISBLANK(INDEX(Forvetler!D:D,$Y282)),"",INDEX(Forvetler!D:D,$Y282))))</f>
        <v/>
      </c>
      <c r="E282" s="3" t="str">
        <f ca="1">IF($X282="","",CHOOSE($X282,IF(ISBLANK(INDEX(Kaleciler!E:E,$Y282)),"",INDEX(Kaleciler!E:E,$Y282)),IF(ISBLANK(INDEX(Stoperler!E:E,$Y282)),"",INDEX(Stoperler!E:E,$Y282)),IF(ISBLANK(INDEX('Sağ Bekler'!E:E,$Y282)),"",INDEX('Sağ Bekler'!E:E,$Y282)),IF(ISBLANK(INDEX('Sol Bekler'!E:E,$Y282)),"",INDEX('Sol Bekler'!E:E,$Y282)),IF(ISBLANK(INDEX('Orta Saha'!E:E,$Y282)),"",INDEX('Orta Saha'!E:E,$Y282)),IF(ISBLANK(INDEX(Kanatlar!E:E,$Y282)),"",INDEX(Kanatlar!E:E,$Y282)),IF(ISBLANK(INDEX(Forvetler!E:E,$Y282)),"",INDEX(Forvetler!E:E,$Y282))))</f>
        <v/>
      </c>
      <c r="F282" s="3" t="str">
        <f ca="1">IF($X282="","",CHOOSE($X282,IF(ISBLANK(INDEX(Kaleciler!F:F,$Y282)),"",INDEX(Kaleciler!F:F,$Y282)),IF(ISBLANK(INDEX(Stoperler!F:F,$Y282)),"",INDEX(Stoperler!F:F,$Y282)),IF(ISBLANK(INDEX('Sağ Bekler'!F:F,$Y282)),"",INDEX('Sağ Bekler'!F:F,$Y282)),IF(ISBLANK(INDEX('Sol Bekler'!F:F,$Y282)),"",INDEX('Sol Bekler'!F:F,$Y282)),IF(ISBLANK(INDEX('Orta Saha'!F:F,$Y282)),"",INDEX('Orta Saha'!F:F,$Y282)),IF(ISBLANK(INDEX(Kanatlar!F:F,$Y282)),"",INDEX(Kanatlar!F:F,$Y282)),IF(ISBLANK(INDEX(Forvetler!F:F,$Y282)),"",INDEX(Forvetler!F:F,$Y282))))</f>
        <v/>
      </c>
      <c r="G282" s="3" t="str">
        <f ca="1">IF($X282="","",CHOOSE($X282,IF(ISBLANK(INDEX(Kaleciler!G:G,$Y282)),"",INDEX(Kaleciler!G:G,$Y282)),IF(ISBLANK(INDEX(Stoperler!G:G,$Y282)),"",INDEX(Stoperler!G:G,$Y282)),IF(ISBLANK(INDEX('Sağ Bekler'!G:G,$Y282)),"",INDEX('Sağ Bekler'!G:G,$Y282)),IF(ISBLANK(INDEX('Sol Bekler'!G:G,$Y282)),"",INDEX('Sol Bekler'!G:G,$Y282)),IF(ISBLANK(INDEX('Orta Saha'!G:G,$Y282)),"",INDEX('Orta Saha'!G:G,$Y282)),IF(ISBLANK(INDEX(Kanatlar!G:G,$Y282)),"",INDEX(Kanatlar!G:G,$Y282)),IF(ISBLANK(INDEX(Forvetler!G:G,$Y282)),"",INDEX(Forvetler!G:G,$Y282))))</f>
        <v/>
      </c>
      <c r="H282" s="3" t="str">
        <f ca="1">IF($X282="","",CHOOSE($X282,IF(ISBLANK(INDEX(Kaleciler!H:H,$Y282)),"",INDEX(Kaleciler!H:H,$Y282)),IF(ISBLANK(INDEX(Stoperler!H:H,$Y282)),"",INDEX(Stoperler!H:H,$Y282)),IF(ISBLANK(INDEX('Sağ Bekler'!H:H,$Y282)),"",INDEX('Sağ Bekler'!H:H,$Y282)),IF(ISBLANK(INDEX('Sol Bekler'!H:H,$Y282)),"",INDEX('Sol Bekler'!H:H,$Y282)),IF(ISBLANK(INDEX('Orta Saha'!H:H,$Y282)),"",INDEX('Orta Saha'!H:H,$Y282)),IF(ISBLANK(INDEX(Kanatlar!H:H,$Y282)),"",INDEX(Kanatlar!H:H,$Y282)),IF(ISBLANK(INDEX(Forvetler!H:H,$Y282)),"",INDEX(Forvetler!H:H,$Y282))))</f>
        <v/>
      </c>
      <c r="I282" s="4" t="str">
        <f ca="1">IF($X282="","",CHOOSE($X282,IF(ISBLANK(INDEX(Kaleciler!I:I,$Y282)),"",INDEX(Kaleciler!I:I,$Y282)),IF(ISBLANK(INDEX(Stoperler!I:I,$Y282)),"",INDEX(Stoperler!I:I,$Y282)),IF(ISBLANK(INDEX('Sağ Bekler'!I:I,$Y282)),"",INDEX('Sağ Bekler'!I:I,$Y282)),IF(ISBLANK(INDEX('Sol Bekler'!I:I,$Y282)),"",INDEX('Sol Bekler'!I:I,$Y282)),IF(ISBLANK(INDEX('Orta Saha'!I:I,$Y282)),"",INDEX('Orta Saha'!I:I,$Y282)),IF(ISBLANK(INDEX(Kanatlar!I:I,$Y282)),"",INDEX(Kanatlar!I:I,$Y282)),IF(ISBLANK(INDEX(Forvetler!I:I,$Y282)),"",INDEX(Forvetler!I:I,$Y282))))</f>
        <v/>
      </c>
      <c r="J282" s="4" t="str">
        <f ca="1">IF($X282="","",CHOOSE($X282,IF(ISBLANK(INDEX(Kaleciler!J:J,$Y282)),"",INDEX(Kaleciler!J:J,$Y282)),IF(ISBLANK(INDEX(Stoperler!J:J,$Y282)),"",INDEX(Stoperler!J:J,$Y282)),IF(ISBLANK(INDEX('Sağ Bekler'!J:J,$Y282)),"",INDEX('Sağ Bekler'!J:J,$Y282)),IF(ISBLANK(INDEX('Sol Bekler'!J:J,$Y282)),"",INDEX('Sol Bekler'!J:J,$Y282)),IF(ISBLANK(INDEX('Orta Saha'!J:J,$Y282)),"",INDEX('Orta Saha'!J:J,$Y282)),IF(ISBLANK(INDEX(Kanatlar!J:J,$Y282)),"",INDEX(Kanatlar!J:J,$Y282)),IF(ISBLANK(INDEX(Forvetler!J:J,$Y282)),"",INDEX(Forvetler!J:J,$Y282))))</f>
        <v/>
      </c>
      <c r="K282" s="2" t="str">
        <f ca="1">IF($X282="","",CHOOSE($X282,IF(ISBLANK(INDEX(Kaleciler!K:K,$Y282)),"",INDEX(Kaleciler!K:K,$Y282)),IF(ISBLANK(INDEX(Stoperler!K:K,$Y282)),"",INDEX(Stoperler!K:K,$Y282)),IF(ISBLANK(INDEX('Sağ Bekler'!K:K,$Y282)),"",INDEX('Sağ Bekler'!K:K,$Y282)),IF(ISBLANK(INDEX('Sol Bekler'!K:K,$Y282)),"",INDEX('Sol Bekler'!K:K,$Y282)),IF(ISBLANK(INDEX('Orta Saha'!K:K,$Y282)),"",INDEX('Orta Saha'!K:K,$Y282)),IF(ISBLANK(INDEX(Kanatlar!K:K,$Y282)),"",INDEX(Kanatlar!K:K,$Y282)),IF(ISBLANK(INDEX(Forvetler!K:K,$Y282)),"",INDEX(Forvetler!K:K,$Y282))))</f>
        <v/>
      </c>
      <c r="L282" s="2" t="str">
        <f ca="1">IF($X282="","",CHOOSE($X282,IF(ISBLANK(INDEX(Kaleciler!L:L,$Y282)),"",INDEX(Kaleciler!L:L,$Y282)),IF(ISBLANK(INDEX(Stoperler!L:L,$Y282)),"",INDEX(Stoperler!L:L,$Y282)),IF(ISBLANK(INDEX('Sağ Bekler'!L:L,$Y282)),"",INDEX('Sağ Bekler'!L:L,$Y282)),IF(ISBLANK(INDEX('Sol Bekler'!L:L,$Y282)),"",INDEX('Sol Bekler'!L:L,$Y282)),IF(ISBLANK(INDEX('Orta Saha'!L:L,$Y282)),"",INDEX('Orta Saha'!L:L,$Y282)),IF(ISBLANK(INDEX(Kanatlar!L:L,$Y282)),"",INDEX(Kanatlar!L:L,$Y282)),IF(ISBLANK(INDEX(Forvetler!L:L,$Y282)),"",INDEX(Forvetler!L:L,$Y282))))</f>
        <v/>
      </c>
      <c r="M282" s="2" t="str">
        <f ca="1">IF($X282="","",CHOOSE($X282,IF(ISBLANK(INDEX(Kaleciler!M:M,$Y282)),"",INDEX(Kaleciler!M:M,$Y282)),IF(ISBLANK(INDEX(Stoperler!M:M,$Y282)),"",INDEX(Stoperler!M:M,$Y282)),IF(ISBLANK(INDEX('Sağ Bekler'!M:M,$Y282)),"",INDEX('Sağ Bekler'!M:M,$Y282)),IF(ISBLANK(INDEX('Sol Bekler'!M:M,$Y282)),"",INDEX('Sol Bekler'!M:M,$Y282)),IF(ISBLANK(INDEX('Orta Saha'!M:M,$Y282)),"",INDEX('Orta Saha'!M:M,$Y282)),IF(ISBLANK(INDEX(Kanatlar!M:M,$Y282)),"",INDEX(Kanatlar!M:M,$Y282)),IF(ISBLANK(INDEX(Forvetler!M:M,$Y282)),"",INDEX(Forvetler!M:M,$Y282))))</f>
        <v/>
      </c>
      <c r="N282" s="2" t="str">
        <f ca="1">IF($X282="","",CHOOSE($X282,IF(ISBLANK(INDEX(Kaleciler!N:N,$Y282)),"",INDEX(Kaleciler!N:N,$Y282)),IF(ISBLANK(INDEX(Stoperler!N:N,$Y282)),"",INDEX(Stoperler!N:N,$Y282)),IF(ISBLANK(INDEX('Sağ Bekler'!N:N,$Y282)),"",INDEX('Sağ Bekler'!N:N,$Y282)),IF(ISBLANK(INDEX('Sol Bekler'!N:N,$Y282)),"",INDEX('Sol Bekler'!N:N,$Y282)),IF(ISBLANK(INDEX('Orta Saha'!N:N,$Y282)),"",INDEX('Orta Saha'!N:N,$Y282)),IF(ISBLANK(INDEX(Kanatlar!N:N,$Y282)),"",INDEX(Kanatlar!N:N,$Y282)),IF(ISBLANK(INDEX(Forvetler!N:N,$Y282)),"",INDEX(Forvetler!N:N,$Y282))))</f>
        <v/>
      </c>
      <c r="O282" s="2" t="str">
        <f ca="1">IF($X282="","",CHOOSE($X282,IF(ISBLANK(INDEX(Kaleciler!O:O,$Y282)),"",INDEX(Kaleciler!O:O,$Y282)),IF(ISBLANK(INDEX(Stoperler!O:O,$Y282)),"",INDEX(Stoperler!O:O,$Y282)),IF(ISBLANK(INDEX('Sağ Bekler'!O:O,$Y282)),"",INDEX('Sağ Bekler'!O:O,$Y282)),IF(ISBLANK(INDEX('Sol Bekler'!O:O,$Y282)),"",INDEX('Sol Bekler'!O:O,$Y282)),IF(ISBLANK(INDEX('Orta Saha'!O:O,$Y282)),"",INDEX('Orta Saha'!O:O,$Y282)),IF(ISBLANK(INDEX(Kanatlar!O:O,$Y282)),"",INDEX(Kanatlar!O:O,$Y282)),IF(ISBLANK(INDEX(Forvetler!O:O,$Y282)),"",INDEX(Forvetler!O:O,$Y282))))</f>
        <v/>
      </c>
      <c r="P282" s="2" t="str">
        <f ca="1">IF($X282="","",CHOOSE($X282,IF(ISBLANK(INDEX(Kaleciler!P:P,$Y282)),"",INDEX(Kaleciler!P:P,$Y282)),IF(ISBLANK(INDEX(Stoperler!P:P,$Y282)),"",INDEX(Stoperler!P:P,$Y282)),IF(ISBLANK(INDEX('Sağ Bekler'!P:P,$Y282)),"",INDEX('Sağ Bekler'!P:P,$Y282)),IF(ISBLANK(INDEX('Sol Bekler'!P:P,$Y282)),"",INDEX('Sol Bekler'!P:P,$Y282)),IF(ISBLANK(INDEX('Orta Saha'!P:P,$Y282)),"",INDEX('Orta Saha'!P:P,$Y282)),IF(ISBLANK(INDEX(Kanatlar!P:P,$Y282)),"",INDEX(Kanatlar!P:P,$Y282)),IF(ISBLANK(INDEX(Forvetler!P:P,$Y282)),"",INDEX(Forvetler!P:P,$Y282))))</f>
        <v/>
      </c>
      <c r="Q282" s="3" t="str">
        <f ca="1">IF($X282="","",CHOOSE($X282,IF(ISBLANK(INDEX(Kaleciler!Q:Q,$Y282)),"",INDEX(Kaleciler!Q:Q,$Y282)),IF(ISBLANK(INDEX(Stoperler!Q:Q,$Y282)),"",INDEX(Stoperler!Q:Q,$Y282)),IF(ISBLANK(INDEX('Sağ Bekler'!Q:Q,$Y282)),"",INDEX('Sağ Bekler'!Q:Q,$Y282)),IF(ISBLANK(INDEX('Sol Bekler'!Q:Q,$Y282)),"",INDEX('Sol Bekler'!Q:Q,$Y282)),IF(ISBLANK(INDEX('Orta Saha'!Q:Q,$Y282)),"",INDEX('Orta Saha'!Q:Q,$Y282)),IF(ISBLANK(INDEX(Kanatlar!Q:Q,$Y282)),"",INDEX(Kanatlar!Q:Q,$Y282)),IF(ISBLANK(INDEX(Forvetler!Q:Q,$Y282)),"",INDEX(Forvetler!Q:Q,$Y282))))</f>
        <v/>
      </c>
      <c r="R282" s="4" t="str">
        <f ca="1">IF($X282="","",CHOOSE($X282,IF(ISBLANK(INDEX(Kaleciler!R:R,$Y282)),"",INDEX(Kaleciler!R:R,$Y282)),IF(ISBLANK(INDEX(Stoperler!R:R,$Y282)),"",INDEX(Stoperler!R:R,$Y282)),IF(ISBLANK(INDEX('Sağ Bekler'!R:R,$Y282)),"",INDEX('Sağ Bekler'!R:R,$Y282)),IF(ISBLANK(INDEX('Sol Bekler'!R:R,$Y282)),"",INDEX('Sol Bekler'!R:R,$Y282)),IF(ISBLANK(INDEX('Orta Saha'!R:R,$Y282)),"",INDEX('Orta Saha'!R:R,$Y282)),IF(ISBLANK(INDEX(Kanatlar!R:R,$Y282)),"",INDEX(Kanatlar!R:R,$Y282)),IF(ISBLANK(INDEX(Forvetler!R:R,$Y282)),"",INDEX(Forvetler!R:R,$Y282))))</f>
        <v/>
      </c>
      <c r="S282" s="2" t="str">
        <f ca="1">IF($X282="","",CHOOSE($X282,IF(ISBLANK(INDEX(Kaleciler!S:S,$Y282)),"",INDEX(Kaleciler!S:S,$Y282)),IF(ISBLANK(INDEX(Stoperler!S:S,$Y282)),"",INDEX(Stoperler!S:S,$Y282)),IF(ISBLANK(INDEX('Sağ Bekler'!S:S,$Y282)),"",INDEX('Sağ Bekler'!S:S,$Y282)),IF(ISBLANK(INDEX('Sol Bekler'!S:S,$Y282)),"",INDEX('Sol Bekler'!S:S,$Y282)),IF(ISBLANK(INDEX('Orta Saha'!S:S,$Y282)),"",INDEX('Orta Saha'!S:S,$Y282)),IF(ISBLANK(INDEX(Kanatlar!S:S,$Y282)),"",INDEX(Kanatlar!S:S,$Y282)),IF(ISBLANK(INDEX(Forvetler!S:S,$Y282)),"",INDEX(Forvetler!S:S,$Y282))))</f>
        <v/>
      </c>
      <c r="T282" s="3" t="str">
        <f ca="1">IF($X282="","",CHOOSE($X282,IF(ISBLANK(INDEX(Kaleciler!T:T,$Y282)),"",INDEX(Kaleciler!T:T,$Y282)),IF(ISBLANK(INDEX(Stoperler!T:T,$Y282)),"",INDEX(Stoperler!T:T,$Y282)),IF(ISBLANK(INDEX('Sağ Bekler'!T:T,$Y282)),"",INDEX('Sağ Bekler'!T:T,$Y282)),IF(ISBLANK(INDEX('Sol Bekler'!T:T,$Y282)),"",INDEX('Sol Bekler'!T:T,$Y282)),IF(ISBLANK(INDEX('Orta Saha'!T:T,$Y282)),"",INDEX('Orta Saha'!T:T,$Y282)),IF(ISBLANK(INDEX(Kanatlar!T:T,$Y282)),"",INDEX(Kanatlar!T:T,$Y282)),IF(ISBLANK(INDEX(Forvetler!T:T,$Y282)),"",INDEX(Forvetler!T:T,$Y282))))</f>
        <v/>
      </c>
      <c r="U282">
        <v>3</v>
      </c>
      <c r="V282">
        <v>82</v>
      </c>
      <c r="W282" t="str">
        <f ca="1">IF(AND('Sağ Bekler'!$B$82&lt;&gt;"",'Sağ Bekler'!$I$82&gt;0,'Sağ Bekler'!$I$82&lt;=TODAY()+365),COUNT($W$3:W281)+1,"")</f>
        <v/>
      </c>
      <c r="X282" t="str">
        <f ca="1">IFERROR(INDEX($U$4:$U$703,MATCH(ROWS($X$4:X282),$W$4:$W$703,0)),"")</f>
        <v/>
      </c>
      <c r="Y282" t="str">
        <f ca="1">IFERROR(INDEX($V$4:$V$703,MATCH(ROWS($Y$4:Y282),$W$4:$W$703,0)),"")</f>
        <v/>
      </c>
    </row>
    <row r="283" spans="1:25" x14ac:dyDescent="0.2">
      <c r="A283" s="2" t="str">
        <f ca="1">IF($X283="","",CHOOSE($X283,IF(ISBLANK(INDEX(Kaleciler!A:A,$Y283)),"",INDEX(Kaleciler!A:A,$Y283)),IF(ISBLANK(INDEX(Stoperler!A:A,$Y283)),"",INDEX(Stoperler!A:A,$Y283)),IF(ISBLANK(INDEX('Sağ Bekler'!A:A,$Y283)),"",INDEX('Sağ Bekler'!A:A,$Y283)),IF(ISBLANK(INDEX('Sol Bekler'!A:A,$Y283)),"",INDEX('Sol Bekler'!A:A,$Y283)),IF(ISBLANK(INDEX('Orta Saha'!A:A,$Y283)),"",INDEX('Orta Saha'!A:A,$Y283)),IF(ISBLANK(INDEX(Kanatlar!A:A,$Y283)),"",INDEX(Kanatlar!A:A,$Y283)),IF(ISBLANK(INDEX(Forvetler!A:A,$Y283)),"",INDEX(Forvetler!A:A,$Y283))))</f>
        <v/>
      </c>
      <c r="B283" s="3" t="str">
        <f ca="1">IF($X283="","",CHOOSE($X283,IF(ISBLANK(INDEX(Kaleciler!B:B,$Y283)),"",INDEX(Kaleciler!B:B,$Y283)),IF(ISBLANK(INDEX(Stoperler!B:B,$Y283)),"",INDEX(Stoperler!B:B,$Y283)),IF(ISBLANK(INDEX('Sağ Bekler'!B:B,$Y283)),"",INDEX('Sağ Bekler'!B:B,$Y283)),IF(ISBLANK(INDEX('Sol Bekler'!B:B,$Y283)),"",INDEX('Sol Bekler'!B:B,$Y283)),IF(ISBLANK(INDEX('Orta Saha'!B:B,$Y283)),"",INDEX('Orta Saha'!B:B,$Y283)),IF(ISBLANK(INDEX(Kanatlar!B:B,$Y283)),"",INDEX(Kanatlar!B:B,$Y283)),IF(ISBLANK(INDEX(Forvetler!B:B,$Y283)),"",INDEX(Forvetler!B:B,$Y283))))</f>
        <v/>
      </c>
      <c r="C283" s="4" t="str">
        <f ca="1">IF($X283="","",CHOOSE($X283,IF(ISBLANK(INDEX(Kaleciler!C:C,$Y283)),"",INDEX(Kaleciler!C:C,$Y283)),IF(ISBLANK(INDEX(Stoperler!C:C,$Y283)),"",INDEX(Stoperler!C:C,$Y283)),IF(ISBLANK(INDEX('Sağ Bekler'!C:C,$Y283)),"",INDEX('Sağ Bekler'!C:C,$Y283)),IF(ISBLANK(INDEX('Sol Bekler'!C:C,$Y283)),"",INDEX('Sol Bekler'!C:C,$Y283)),IF(ISBLANK(INDEX('Orta Saha'!C:C,$Y283)),"",INDEX('Orta Saha'!C:C,$Y283)),IF(ISBLANK(INDEX(Kanatlar!C:C,$Y283)),"",INDEX(Kanatlar!C:C,$Y283)),IF(ISBLANK(INDEX(Forvetler!C:C,$Y283)),"",INDEX(Forvetler!C:C,$Y283))))</f>
        <v/>
      </c>
      <c r="D283" s="2" t="str">
        <f ca="1">IF($X283="","",CHOOSE($X283,IF(ISBLANK(INDEX(Kaleciler!D:D,$Y283)),"",INDEX(Kaleciler!D:D,$Y283)),IF(ISBLANK(INDEX(Stoperler!D:D,$Y283)),"",INDEX(Stoperler!D:D,$Y283)),IF(ISBLANK(INDEX('Sağ Bekler'!D:D,$Y283)),"",INDEX('Sağ Bekler'!D:D,$Y283)),IF(ISBLANK(INDEX('Sol Bekler'!D:D,$Y283)),"",INDEX('Sol Bekler'!D:D,$Y283)),IF(ISBLANK(INDEX('Orta Saha'!D:D,$Y283)),"",INDEX('Orta Saha'!D:D,$Y283)),IF(ISBLANK(INDEX(Kanatlar!D:D,$Y283)),"",INDEX(Kanatlar!D:D,$Y283)),IF(ISBLANK(INDEX(Forvetler!D:D,$Y283)),"",INDEX(Forvetler!D:D,$Y283))))</f>
        <v/>
      </c>
      <c r="E283" s="3" t="str">
        <f ca="1">IF($X283="","",CHOOSE($X283,IF(ISBLANK(INDEX(Kaleciler!E:E,$Y283)),"",INDEX(Kaleciler!E:E,$Y283)),IF(ISBLANK(INDEX(Stoperler!E:E,$Y283)),"",INDEX(Stoperler!E:E,$Y283)),IF(ISBLANK(INDEX('Sağ Bekler'!E:E,$Y283)),"",INDEX('Sağ Bekler'!E:E,$Y283)),IF(ISBLANK(INDEX('Sol Bekler'!E:E,$Y283)),"",INDEX('Sol Bekler'!E:E,$Y283)),IF(ISBLANK(INDEX('Orta Saha'!E:E,$Y283)),"",INDEX('Orta Saha'!E:E,$Y283)),IF(ISBLANK(INDEX(Kanatlar!E:E,$Y283)),"",INDEX(Kanatlar!E:E,$Y283)),IF(ISBLANK(INDEX(Forvetler!E:E,$Y283)),"",INDEX(Forvetler!E:E,$Y283))))</f>
        <v/>
      </c>
      <c r="F283" s="3" t="str">
        <f ca="1">IF($X283="","",CHOOSE($X283,IF(ISBLANK(INDEX(Kaleciler!F:F,$Y283)),"",INDEX(Kaleciler!F:F,$Y283)),IF(ISBLANK(INDEX(Stoperler!F:F,$Y283)),"",INDEX(Stoperler!F:F,$Y283)),IF(ISBLANK(INDEX('Sağ Bekler'!F:F,$Y283)),"",INDEX('Sağ Bekler'!F:F,$Y283)),IF(ISBLANK(INDEX('Sol Bekler'!F:F,$Y283)),"",INDEX('Sol Bekler'!F:F,$Y283)),IF(ISBLANK(INDEX('Orta Saha'!F:F,$Y283)),"",INDEX('Orta Saha'!F:F,$Y283)),IF(ISBLANK(INDEX(Kanatlar!F:F,$Y283)),"",INDEX(Kanatlar!F:F,$Y283)),IF(ISBLANK(INDEX(Forvetler!F:F,$Y283)),"",INDEX(Forvetler!F:F,$Y283))))</f>
        <v/>
      </c>
      <c r="G283" s="3" t="str">
        <f ca="1">IF($X283="","",CHOOSE($X283,IF(ISBLANK(INDEX(Kaleciler!G:G,$Y283)),"",INDEX(Kaleciler!G:G,$Y283)),IF(ISBLANK(INDEX(Stoperler!G:G,$Y283)),"",INDEX(Stoperler!G:G,$Y283)),IF(ISBLANK(INDEX('Sağ Bekler'!G:G,$Y283)),"",INDEX('Sağ Bekler'!G:G,$Y283)),IF(ISBLANK(INDEX('Sol Bekler'!G:G,$Y283)),"",INDEX('Sol Bekler'!G:G,$Y283)),IF(ISBLANK(INDEX('Orta Saha'!G:G,$Y283)),"",INDEX('Orta Saha'!G:G,$Y283)),IF(ISBLANK(INDEX(Kanatlar!G:G,$Y283)),"",INDEX(Kanatlar!G:G,$Y283)),IF(ISBLANK(INDEX(Forvetler!G:G,$Y283)),"",INDEX(Forvetler!G:G,$Y283))))</f>
        <v/>
      </c>
      <c r="H283" s="3" t="str">
        <f ca="1">IF($X283="","",CHOOSE($X283,IF(ISBLANK(INDEX(Kaleciler!H:H,$Y283)),"",INDEX(Kaleciler!H:H,$Y283)),IF(ISBLANK(INDEX(Stoperler!H:H,$Y283)),"",INDEX(Stoperler!H:H,$Y283)),IF(ISBLANK(INDEX('Sağ Bekler'!H:H,$Y283)),"",INDEX('Sağ Bekler'!H:H,$Y283)),IF(ISBLANK(INDEX('Sol Bekler'!H:H,$Y283)),"",INDEX('Sol Bekler'!H:H,$Y283)),IF(ISBLANK(INDEX('Orta Saha'!H:H,$Y283)),"",INDEX('Orta Saha'!H:H,$Y283)),IF(ISBLANK(INDEX(Kanatlar!H:H,$Y283)),"",INDEX(Kanatlar!H:H,$Y283)),IF(ISBLANK(INDEX(Forvetler!H:H,$Y283)),"",INDEX(Forvetler!H:H,$Y283))))</f>
        <v/>
      </c>
      <c r="I283" s="4" t="str">
        <f ca="1">IF($X283="","",CHOOSE($X283,IF(ISBLANK(INDEX(Kaleciler!I:I,$Y283)),"",INDEX(Kaleciler!I:I,$Y283)),IF(ISBLANK(INDEX(Stoperler!I:I,$Y283)),"",INDEX(Stoperler!I:I,$Y283)),IF(ISBLANK(INDEX('Sağ Bekler'!I:I,$Y283)),"",INDEX('Sağ Bekler'!I:I,$Y283)),IF(ISBLANK(INDEX('Sol Bekler'!I:I,$Y283)),"",INDEX('Sol Bekler'!I:I,$Y283)),IF(ISBLANK(INDEX('Orta Saha'!I:I,$Y283)),"",INDEX('Orta Saha'!I:I,$Y283)),IF(ISBLANK(INDEX(Kanatlar!I:I,$Y283)),"",INDEX(Kanatlar!I:I,$Y283)),IF(ISBLANK(INDEX(Forvetler!I:I,$Y283)),"",INDEX(Forvetler!I:I,$Y283))))</f>
        <v/>
      </c>
      <c r="J283" s="4" t="str">
        <f ca="1">IF($X283="","",CHOOSE($X283,IF(ISBLANK(INDEX(Kaleciler!J:J,$Y283)),"",INDEX(Kaleciler!J:J,$Y283)),IF(ISBLANK(INDEX(Stoperler!J:J,$Y283)),"",INDEX(Stoperler!J:J,$Y283)),IF(ISBLANK(INDEX('Sağ Bekler'!J:J,$Y283)),"",INDEX('Sağ Bekler'!J:J,$Y283)),IF(ISBLANK(INDEX('Sol Bekler'!J:J,$Y283)),"",INDEX('Sol Bekler'!J:J,$Y283)),IF(ISBLANK(INDEX('Orta Saha'!J:J,$Y283)),"",INDEX('Orta Saha'!J:J,$Y283)),IF(ISBLANK(INDEX(Kanatlar!J:J,$Y283)),"",INDEX(Kanatlar!J:J,$Y283)),IF(ISBLANK(INDEX(Forvetler!J:J,$Y283)),"",INDEX(Forvetler!J:J,$Y283))))</f>
        <v/>
      </c>
      <c r="K283" s="2" t="str">
        <f ca="1">IF($X283="","",CHOOSE($X283,IF(ISBLANK(INDEX(Kaleciler!K:K,$Y283)),"",INDEX(Kaleciler!K:K,$Y283)),IF(ISBLANK(INDEX(Stoperler!K:K,$Y283)),"",INDEX(Stoperler!K:K,$Y283)),IF(ISBLANK(INDEX('Sağ Bekler'!K:K,$Y283)),"",INDEX('Sağ Bekler'!K:K,$Y283)),IF(ISBLANK(INDEX('Sol Bekler'!K:K,$Y283)),"",INDEX('Sol Bekler'!K:K,$Y283)),IF(ISBLANK(INDEX('Orta Saha'!K:K,$Y283)),"",INDEX('Orta Saha'!K:K,$Y283)),IF(ISBLANK(INDEX(Kanatlar!K:K,$Y283)),"",INDEX(Kanatlar!K:K,$Y283)),IF(ISBLANK(INDEX(Forvetler!K:K,$Y283)),"",INDEX(Forvetler!K:K,$Y283))))</f>
        <v/>
      </c>
      <c r="L283" s="2" t="str">
        <f ca="1">IF($X283="","",CHOOSE($X283,IF(ISBLANK(INDEX(Kaleciler!L:L,$Y283)),"",INDEX(Kaleciler!L:L,$Y283)),IF(ISBLANK(INDEX(Stoperler!L:L,$Y283)),"",INDEX(Stoperler!L:L,$Y283)),IF(ISBLANK(INDEX('Sağ Bekler'!L:L,$Y283)),"",INDEX('Sağ Bekler'!L:L,$Y283)),IF(ISBLANK(INDEX('Sol Bekler'!L:L,$Y283)),"",INDEX('Sol Bekler'!L:L,$Y283)),IF(ISBLANK(INDEX('Orta Saha'!L:L,$Y283)),"",INDEX('Orta Saha'!L:L,$Y283)),IF(ISBLANK(INDEX(Kanatlar!L:L,$Y283)),"",INDEX(Kanatlar!L:L,$Y283)),IF(ISBLANK(INDEX(Forvetler!L:L,$Y283)),"",INDEX(Forvetler!L:L,$Y283))))</f>
        <v/>
      </c>
      <c r="M283" s="2" t="str">
        <f ca="1">IF($X283="","",CHOOSE($X283,IF(ISBLANK(INDEX(Kaleciler!M:M,$Y283)),"",INDEX(Kaleciler!M:M,$Y283)),IF(ISBLANK(INDEX(Stoperler!M:M,$Y283)),"",INDEX(Stoperler!M:M,$Y283)),IF(ISBLANK(INDEX('Sağ Bekler'!M:M,$Y283)),"",INDEX('Sağ Bekler'!M:M,$Y283)),IF(ISBLANK(INDEX('Sol Bekler'!M:M,$Y283)),"",INDEX('Sol Bekler'!M:M,$Y283)),IF(ISBLANK(INDEX('Orta Saha'!M:M,$Y283)),"",INDEX('Orta Saha'!M:M,$Y283)),IF(ISBLANK(INDEX(Kanatlar!M:M,$Y283)),"",INDEX(Kanatlar!M:M,$Y283)),IF(ISBLANK(INDEX(Forvetler!M:M,$Y283)),"",INDEX(Forvetler!M:M,$Y283))))</f>
        <v/>
      </c>
      <c r="N283" s="2" t="str">
        <f ca="1">IF($X283="","",CHOOSE($X283,IF(ISBLANK(INDEX(Kaleciler!N:N,$Y283)),"",INDEX(Kaleciler!N:N,$Y283)),IF(ISBLANK(INDEX(Stoperler!N:N,$Y283)),"",INDEX(Stoperler!N:N,$Y283)),IF(ISBLANK(INDEX('Sağ Bekler'!N:N,$Y283)),"",INDEX('Sağ Bekler'!N:N,$Y283)),IF(ISBLANK(INDEX('Sol Bekler'!N:N,$Y283)),"",INDEX('Sol Bekler'!N:N,$Y283)),IF(ISBLANK(INDEX('Orta Saha'!N:N,$Y283)),"",INDEX('Orta Saha'!N:N,$Y283)),IF(ISBLANK(INDEX(Kanatlar!N:N,$Y283)),"",INDEX(Kanatlar!N:N,$Y283)),IF(ISBLANK(INDEX(Forvetler!N:N,$Y283)),"",INDEX(Forvetler!N:N,$Y283))))</f>
        <v/>
      </c>
      <c r="O283" s="2" t="str">
        <f ca="1">IF($X283="","",CHOOSE($X283,IF(ISBLANK(INDEX(Kaleciler!O:O,$Y283)),"",INDEX(Kaleciler!O:O,$Y283)),IF(ISBLANK(INDEX(Stoperler!O:O,$Y283)),"",INDEX(Stoperler!O:O,$Y283)),IF(ISBLANK(INDEX('Sağ Bekler'!O:O,$Y283)),"",INDEX('Sağ Bekler'!O:O,$Y283)),IF(ISBLANK(INDEX('Sol Bekler'!O:O,$Y283)),"",INDEX('Sol Bekler'!O:O,$Y283)),IF(ISBLANK(INDEX('Orta Saha'!O:O,$Y283)),"",INDEX('Orta Saha'!O:O,$Y283)),IF(ISBLANK(INDEX(Kanatlar!O:O,$Y283)),"",INDEX(Kanatlar!O:O,$Y283)),IF(ISBLANK(INDEX(Forvetler!O:O,$Y283)),"",INDEX(Forvetler!O:O,$Y283))))</f>
        <v/>
      </c>
      <c r="P283" s="2" t="str">
        <f ca="1">IF($X283="","",CHOOSE($X283,IF(ISBLANK(INDEX(Kaleciler!P:P,$Y283)),"",INDEX(Kaleciler!P:P,$Y283)),IF(ISBLANK(INDEX(Stoperler!P:P,$Y283)),"",INDEX(Stoperler!P:P,$Y283)),IF(ISBLANK(INDEX('Sağ Bekler'!P:P,$Y283)),"",INDEX('Sağ Bekler'!P:P,$Y283)),IF(ISBLANK(INDEX('Sol Bekler'!P:P,$Y283)),"",INDEX('Sol Bekler'!P:P,$Y283)),IF(ISBLANK(INDEX('Orta Saha'!P:P,$Y283)),"",INDEX('Orta Saha'!P:P,$Y283)),IF(ISBLANK(INDEX(Kanatlar!P:P,$Y283)),"",INDEX(Kanatlar!P:P,$Y283)),IF(ISBLANK(INDEX(Forvetler!P:P,$Y283)),"",INDEX(Forvetler!P:P,$Y283))))</f>
        <v/>
      </c>
      <c r="Q283" s="3" t="str">
        <f ca="1">IF($X283="","",CHOOSE($X283,IF(ISBLANK(INDEX(Kaleciler!Q:Q,$Y283)),"",INDEX(Kaleciler!Q:Q,$Y283)),IF(ISBLANK(INDEX(Stoperler!Q:Q,$Y283)),"",INDEX(Stoperler!Q:Q,$Y283)),IF(ISBLANK(INDEX('Sağ Bekler'!Q:Q,$Y283)),"",INDEX('Sağ Bekler'!Q:Q,$Y283)),IF(ISBLANK(INDEX('Sol Bekler'!Q:Q,$Y283)),"",INDEX('Sol Bekler'!Q:Q,$Y283)),IF(ISBLANK(INDEX('Orta Saha'!Q:Q,$Y283)),"",INDEX('Orta Saha'!Q:Q,$Y283)),IF(ISBLANK(INDEX(Kanatlar!Q:Q,$Y283)),"",INDEX(Kanatlar!Q:Q,$Y283)),IF(ISBLANK(INDEX(Forvetler!Q:Q,$Y283)),"",INDEX(Forvetler!Q:Q,$Y283))))</f>
        <v/>
      </c>
      <c r="R283" s="4" t="str">
        <f ca="1">IF($X283="","",CHOOSE($X283,IF(ISBLANK(INDEX(Kaleciler!R:R,$Y283)),"",INDEX(Kaleciler!R:R,$Y283)),IF(ISBLANK(INDEX(Stoperler!R:R,$Y283)),"",INDEX(Stoperler!R:R,$Y283)),IF(ISBLANK(INDEX('Sağ Bekler'!R:R,$Y283)),"",INDEX('Sağ Bekler'!R:R,$Y283)),IF(ISBLANK(INDEX('Sol Bekler'!R:R,$Y283)),"",INDEX('Sol Bekler'!R:R,$Y283)),IF(ISBLANK(INDEX('Orta Saha'!R:R,$Y283)),"",INDEX('Orta Saha'!R:R,$Y283)),IF(ISBLANK(INDEX(Kanatlar!R:R,$Y283)),"",INDEX(Kanatlar!R:R,$Y283)),IF(ISBLANK(INDEX(Forvetler!R:R,$Y283)),"",INDEX(Forvetler!R:R,$Y283))))</f>
        <v/>
      </c>
      <c r="S283" s="2" t="str">
        <f ca="1">IF($X283="","",CHOOSE($X283,IF(ISBLANK(INDEX(Kaleciler!S:S,$Y283)),"",INDEX(Kaleciler!S:S,$Y283)),IF(ISBLANK(INDEX(Stoperler!S:S,$Y283)),"",INDEX(Stoperler!S:S,$Y283)),IF(ISBLANK(INDEX('Sağ Bekler'!S:S,$Y283)),"",INDEX('Sağ Bekler'!S:S,$Y283)),IF(ISBLANK(INDEX('Sol Bekler'!S:S,$Y283)),"",INDEX('Sol Bekler'!S:S,$Y283)),IF(ISBLANK(INDEX('Orta Saha'!S:S,$Y283)),"",INDEX('Orta Saha'!S:S,$Y283)),IF(ISBLANK(INDEX(Kanatlar!S:S,$Y283)),"",INDEX(Kanatlar!S:S,$Y283)),IF(ISBLANK(INDEX(Forvetler!S:S,$Y283)),"",INDEX(Forvetler!S:S,$Y283))))</f>
        <v/>
      </c>
      <c r="T283" s="3" t="str">
        <f ca="1">IF($X283="","",CHOOSE($X283,IF(ISBLANK(INDEX(Kaleciler!T:T,$Y283)),"",INDEX(Kaleciler!T:T,$Y283)),IF(ISBLANK(INDEX(Stoperler!T:T,$Y283)),"",INDEX(Stoperler!T:T,$Y283)),IF(ISBLANK(INDEX('Sağ Bekler'!T:T,$Y283)),"",INDEX('Sağ Bekler'!T:T,$Y283)),IF(ISBLANK(INDEX('Sol Bekler'!T:T,$Y283)),"",INDEX('Sol Bekler'!T:T,$Y283)),IF(ISBLANK(INDEX('Orta Saha'!T:T,$Y283)),"",INDEX('Orta Saha'!T:T,$Y283)),IF(ISBLANK(INDEX(Kanatlar!T:T,$Y283)),"",INDEX(Kanatlar!T:T,$Y283)),IF(ISBLANK(INDEX(Forvetler!T:T,$Y283)),"",INDEX(Forvetler!T:T,$Y283))))</f>
        <v/>
      </c>
      <c r="U283">
        <v>3</v>
      </c>
      <c r="V283">
        <v>83</v>
      </c>
      <c r="W283" t="str">
        <f ca="1">IF(AND('Sağ Bekler'!$B$83&lt;&gt;"",'Sağ Bekler'!$I$83&gt;0,'Sağ Bekler'!$I$83&lt;=TODAY()+365),COUNT($W$3:W282)+1,"")</f>
        <v/>
      </c>
      <c r="X283" t="str">
        <f ca="1">IFERROR(INDEX($U$4:$U$703,MATCH(ROWS($X$4:X283),$W$4:$W$703,0)),"")</f>
        <v/>
      </c>
      <c r="Y283" t="str">
        <f ca="1">IFERROR(INDEX($V$4:$V$703,MATCH(ROWS($Y$4:Y283),$W$4:$W$703,0)),"")</f>
        <v/>
      </c>
    </row>
    <row r="284" spans="1:25" x14ac:dyDescent="0.2">
      <c r="A284" s="2" t="str">
        <f ca="1">IF($X284="","",CHOOSE($X284,IF(ISBLANK(INDEX(Kaleciler!A:A,$Y284)),"",INDEX(Kaleciler!A:A,$Y284)),IF(ISBLANK(INDEX(Stoperler!A:A,$Y284)),"",INDEX(Stoperler!A:A,$Y284)),IF(ISBLANK(INDEX('Sağ Bekler'!A:A,$Y284)),"",INDEX('Sağ Bekler'!A:A,$Y284)),IF(ISBLANK(INDEX('Sol Bekler'!A:A,$Y284)),"",INDEX('Sol Bekler'!A:A,$Y284)),IF(ISBLANK(INDEX('Orta Saha'!A:A,$Y284)),"",INDEX('Orta Saha'!A:A,$Y284)),IF(ISBLANK(INDEX(Kanatlar!A:A,$Y284)),"",INDEX(Kanatlar!A:A,$Y284)),IF(ISBLANK(INDEX(Forvetler!A:A,$Y284)),"",INDEX(Forvetler!A:A,$Y284))))</f>
        <v/>
      </c>
      <c r="B284" s="3" t="str">
        <f ca="1">IF($X284="","",CHOOSE($X284,IF(ISBLANK(INDEX(Kaleciler!B:B,$Y284)),"",INDEX(Kaleciler!B:B,$Y284)),IF(ISBLANK(INDEX(Stoperler!B:B,$Y284)),"",INDEX(Stoperler!B:B,$Y284)),IF(ISBLANK(INDEX('Sağ Bekler'!B:B,$Y284)),"",INDEX('Sağ Bekler'!B:B,$Y284)),IF(ISBLANK(INDEX('Sol Bekler'!B:B,$Y284)),"",INDEX('Sol Bekler'!B:B,$Y284)),IF(ISBLANK(INDEX('Orta Saha'!B:B,$Y284)),"",INDEX('Orta Saha'!B:B,$Y284)),IF(ISBLANK(INDEX(Kanatlar!B:B,$Y284)),"",INDEX(Kanatlar!B:B,$Y284)),IF(ISBLANK(INDEX(Forvetler!B:B,$Y284)),"",INDEX(Forvetler!B:B,$Y284))))</f>
        <v/>
      </c>
      <c r="C284" s="4" t="str">
        <f ca="1">IF($X284="","",CHOOSE($X284,IF(ISBLANK(INDEX(Kaleciler!C:C,$Y284)),"",INDEX(Kaleciler!C:C,$Y284)),IF(ISBLANK(INDEX(Stoperler!C:C,$Y284)),"",INDEX(Stoperler!C:C,$Y284)),IF(ISBLANK(INDEX('Sağ Bekler'!C:C,$Y284)),"",INDEX('Sağ Bekler'!C:C,$Y284)),IF(ISBLANK(INDEX('Sol Bekler'!C:C,$Y284)),"",INDEX('Sol Bekler'!C:C,$Y284)),IF(ISBLANK(INDEX('Orta Saha'!C:C,$Y284)),"",INDEX('Orta Saha'!C:C,$Y284)),IF(ISBLANK(INDEX(Kanatlar!C:C,$Y284)),"",INDEX(Kanatlar!C:C,$Y284)),IF(ISBLANK(INDEX(Forvetler!C:C,$Y284)),"",INDEX(Forvetler!C:C,$Y284))))</f>
        <v/>
      </c>
      <c r="D284" s="2" t="str">
        <f ca="1">IF($X284="","",CHOOSE($X284,IF(ISBLANK(INDEX(Kaleciler!D:D,$Y284)),"",INDEX(Kaleciler!D:D,$Y284)),IF(ISBLANK(INDEX(Stoperler!D:D,$Y284)),"",INDEX(Stoperler!D:D,$Y284)),IF(ISBLANK(INDEX('Sağ Bekler'!D:D,$Y284)),"",INDEX('Sağ Bekler'!D:D,$Y284)),IF(ISBLANK(INDEX('Sol Bekler'!D:D,$Y284)),"",INDEX('Sol Bekler'!D:D,$Y284)),IF(ISBLANK(INDEX('Orta Saha'!D:D,$Y284)),"",INDEX('Orta Saha'!D:D,$Y284)),IF(ISBLANK(INDEX(Kanatlar!D:D,$Y284)),"",INDEX(Kanatlar!D:D,$Y284)),IF(ISBLANK(INDEX(Forvetler!D:D,$Y284)),"",INDEX(Forvetler!D:D,$Y284))))</f>
        <v/>
      </c>
      <c r="E284" s="3" t="str">
        <f ca="1">IF($X284="","",CHOOSE($X284,IF(ISBLANK(INDEX(Kaleciler!E:E,$Y284)),"",INDEX(Kaleciler!E:E,$Y284)),IF(ISBLANK(INDEX(Stoperler!E:E,$Y284)),"",INDEX(Stoperler!E:E,$Y284)),IF(ISBLANK(INDEX('Sağ Bekler'!E:E,$Y284)),"",INDEX('Sağ Bekler'!E:E,$Y284)),IF(ISBLANK(INDEX('Sol Bekler'!E:E,$Y284)),"",INDEX('Sol Bekler'!E:E,$Y284)),IF(ISBLANK(INDEX('Orta Saha'!E:E,$Y284)),"",INDEX('Orta Saha'!E:E,$Y284)),IF(ISBLANK(INDEX(Kanatlar!E:E,$Y284)),"",INDEX(Kanatlar!E:E,$Y284)),IF(ISBLANK(INDEX(Forvetler!E:E,$Y284)),"",INDEX(Forvetler!E:E,$Y284))))</f>
        <v/>
      </c>
      <c r="F284" s="3" t="str">
        <f ca="1">IF($X284="","",CHOOSE($X284,IF(ISBLANK(INDEX(Kaleciler!F:F,$Y284)),"",INDEX(Kaleciler!F:F,$Y284)),IF(ISBLANK(INDEX(Stoperler!F:F,$Y284)),"",INDEX(Stoperler!F:F,$Y284)),IF(ISBLANK(INDEX('Sağ Bekler'!F:F,$Y284)),"",INDEX('Sağ Bekler'!F:F,$Y284)),IF(ISBLANK(INDEX('Sol Bekler'!F:F,$Y284)),"",INDEX('Sol Bekler'!F:F,$Y284)),IF(ISBLANK(INDEX('Orta Saha'!F:F,$Y284)),"",INDEX('Orta Saha'!F:F,$Y284)),IF(ISBLANK(INDEX(Kanatlar!F:F,$Y284)),"",INDEX(Kanatlar!F:F,$Y284)),IF(ISBLANK(INDEX(Forvetler!F:F,$Y284)),"",INDEX(Forvetler!F:F,$Y284))))</f>
        <v/>
      </c>
      <c r="G284" s="3" t="str">
        <f ca="1">IF($X284="","",CHOOSE($X284,IF(ISBLANK(INDEX(Kaleciler!G:G,$Y284)),"",INDEX(Kaleciler!G:G,$Y284)),IF(ISBLANK(INDEX(Stoperler!G:G,$Y284)),"",INDEX(Stoperler!G:G,$Y284)),IF(ISBLANK(INDEX('Sağ Bekler'!G:G,$Y284)),"",INDEX('Sağ Bekler'!G:G,$Y284)),IF(ISBLANK(INDEX('Sol Bekler'!G:G,$Y284)),"",INDEX('Sol Bekler'!G:G,$Y284)),IF(ISBLANK(INDEX('Orta Saha'!G:G,$Y284)),"",INDEX('Orta Saha'!G:G,$Y284)),IF(ISBLANK(INDEX(Kanatlar!G:G,$Y284)),"",INDEX(Kanatlar!G:G,$Y284)),IF(ISBLANK(INDEX(Forvetler!G:G,$Y284)),"",INDEX(Forvetler!G:G,$Y284))))</f>
        <v/>
      </c>
      <c r="H284" s="3" t="str">
        <f ca="1">IF($X284="","",CHOOSE($X284,IF(ISBLANK(INDEX(Kaleciler!H:H,$Y284)),"",INDEX(Kaleciler!H:H,$Y284)),IF(ISBLANK(INDEX(Stoperler!H:H,$Y284)),"",INDEX(Stoperler!H:H,$Y284)),IF(ISBLANK(INDEX('Sağ Bekler'!H:H,$Y284)),"",INDEX('Sağ Bekler'!H:H,$Y284)),IF(ISBLANK(INDEX('Sol Bekler'!H:H,$Y284)),"",INDEX('Sol Bekler'!H:H,$Y284)),IF(ISBLANK(INDEX('Orta Saha'!H:H,$Y284)),"",INDEX('Orta Saha'!H:H,$Y284)),IF(ISBLANK(INDEX(Kanatlar!H:H,$Y284)),"",INDEX(Kanatlar!H:H,$Y284)),IF(ISBLANK(INDEX(Forvetler!H:H,$Y284)),"",INDEX(Forvetler!H:H,$Y284))))</f>
        <v/>
      </c>
      <c r="I284" s="4" t="str">
        <f ca="1">IF($X284="","",CHOOSE($X284,IF(ISBLANK(INDEX(Kaleciler!I:I,$Y284)),"",INDEX(Kaleciler!I:I,$Y284)),IF(ISBLANK(INDEX(Stoperler!I:I,$Y284)),"",INDEX(Stoperler!I:I,$Y284)),IF(ISBLANK(INDEX('Sağ Bekler'!I:I,$Y284)),"",INDEX('Sağ Bekler'!I:I,$Y284)),IF(ISBLANK(INDEX('Sol Bekler'!I:I,$Y284)),"",INDEX('Sol Bekler'!I:I,$Y284)),IF(ISBLANK(INDEX('Orta Saha'!I:I,$Y284)),"",INDEX('Orta Saha'!I:I,$Y284)),IF(ISBLANK(INDEX(Kanatlar!I:I,$Y284)),"",INDEX(Kanatlar!I:I,$Y284)),IF(ISBLANK(INDEX(Forvetler!I:I,$Y284)),"",INDEX(Forvetler!I:I,$Y284))))</f>
        <v/>
      </c>
      <c r="J284" s="4" t="str">
        <f ca="1">IF($X284="","",CHOOSE($X284,IF(ISBLANK(INDEX(Kaleciler!J:J,$Y284)),"",INDEX(Kaleciler!J:J,$Y284)),IF(ISBLANK(INDEX(Stoperler!J:J,$Y284)),"",INDEX(Stoperler!J:J,$Y284)),IF(ISBLANK(INDEX('Sağ Bekler'!J:J,$Y284)),"",INDEX('Sağ Bekler'!J:J,$Y284)),IF(ISBLANK(INDEX('Sol Bekler'!J:J,$Y284)),"",INDEX('Sol Bekler'!J:J,$Y284)),IF(ISBLANK(INDEX('Orta Saha'!J:J,$Y284)),"",INDEX('Orta Saha'!J:J,$Y284)),IF(ISBLANK(INDEX(Kanatlar!J:J,$Y284)),"",INDEX(Kanatlar!J:J,$Y284)),IF(ISBLANK(INDEX(Forvetler!J:J,$Y284)),"",INDEX(Forvetler!J:J,$Y284))))</f>
        <v/>
      </c>
      <c r="K284" s="2" t="str">
        <f ca="1">IF($X284="","",CHOOSE($X284,IF(ISBLANK(INDEX(Kaleciler!K:K,$Y284)),"",INDEX(Kaleciler!K:K,$Y284)),IF(ISBLANK(INDEX(Stoperler!K:K,$Y284)),"",INDEX(Stoperler!K:K,$Y284)),IF(ISBLANK(INDEX('Sağ Bekler'!K:K,$Y284)),"",INDEX('Sağ Bekler'!K:K,$Y284)),IF(ISBLANK(INDEX('Sol Bekler'!K:K,$Y284)),"",INDEX('Sol Bekler'!K:K,$Y284)),IF(ISBLANK(INDEX('Orta Saha'!K:K,$Y284)),"",INDEX('Orta Saha'!K:K,$Y284)),IF(ISBLANK(INDEX(Kanatlar!K:K,$Y284)),"",INDEX(Kanatlar!K:K,$Y284)),IF(ISBLANK(INDEX(Forvetler!K:K,$Y284)),"",INDEX(Forvetler!K:K,$Y284))))</f>
        <v/>
      </c>
      <c r="L284" s="2" t="str">
        <f ca="1">IF($X284="","",CHOOSE($X284,IF(ISBLANK(INDEX(Kaleciler!L:L,$Y284)),"",INDEX(Kaleciler!L:L,$Y284)),IF(ISBLANK(INDEX(Stoperler!L:L,$Y284)),"",INDEX(Stoperler!L:L,$Y284)),IF(ISBLANK(INDEX('Sağ Bekler'!L:L,$Y284)),"",INDEX('Sağ Bekler'!L:L,$Y284)),IF(ISBLANK(INDEX('Sol Bekler'!L:L,$Y284)),"",INDEX('Sol Bekler'!L:L,$Y284)),IF(ISBLANK(INDEX('Orta Saha'!L:L,$Y284)),"",INDEX('Orta Saha'!L:L,$Y284)),IF(ISBLANK(INDEX(Kanatlar!L:L,$Y284)),"",INDEX(Kanatlar!L:L,$Y284)),IF(ISBLANK(INDEX(Forvetler!L:L,$Y284)),"",INDEX(Forvetler!L:L,$Y284))))</f>
        <v/>
      </c>
      <c r="M284" s="2" t="str">
        <f ca="1">IF($X284="","",CHOOSE($X284,IF(ISBLANK(INDEX(Kaleciler!M:M,$Y284)),"",INDEX(Kaleciler!M:M,$Y284)),IF(ISBLANK(INDEX(Stoperler!M:M,$Y284)),"",INDEX(Stoperler!M:M,$Y284)),IF(ISBLANK(INDEX('Sağ Bekler'!M:M,$Y284)),"",INDEX('Sağ Bekler'!M:M,$Y284)),IF(ISBLANK(INDEX('Sol Bekler'!M:M,$Y284)),"",INDEX('Sol Bekler'!M:M,$Y284)),IF(ISBLANK(INDEX('Orta Saha'!M:M,$Y284)),"",INDEX('Orta Saha'!M:M,$Y284)),IF(ISBLANK(INDEX(Kanatlar!M:M,$Y284)),"",INDEX(Kanatlar!M:M,$Y284)),IF(ISBLANK(INDEX(Forvetler!M:M,$Y284)),"",INDEX(Forvetler!M:M,$Y284))))</f>
        <v/>
      </c>
      <c r="N284" s="2" t="str">
        <f ca="1">IF($X284="","",CHOOSE($X284,IF(ISBLANK(INDEX(Kaleciler!N:N,$Y284)),"",INDEX(Kaleciler!N:N,$Y284)),IF(ISBLANK(INDEX(Stoperler!N:N,$Y284)),"",INDEX(Stoperler!N:N,$Y284)),IF(ISBLANK(INDEX('Sağ Bekler'!N:N,$Y284)),"",INDEX('Sağ Bekler'!N:N,$Y284)),IF(ISBLANK(INDEX('Sol Bekler'!N:N,$Y284)),"",INDEX('Sol Bekler'!N:N,$Y284)),IF(ISBLANK(INDEX('Orta Saha'!N:N,$Y284)),"",INDEX('Orta Saha'!N:N,$Y284)),IF(ISBLANK(INDEX(Kanatlar!N:N,$Y284)),"",INDEX(Kanatlar!N:N,$Y284)),IF(ISBLANK(INDEX(Forvetler!N:N,$Y284)),"",INDEX(Forvetler!N:N,$Y284))))</f>
        <v/>
      </c>
      <c r="O284" s="2" t="str">
        <f ca="1">IF($X284="","",CHOOSE($X284,IF(ISBLANK(INDEX(Kaleciler!O:O,$Y284)),"",INDEX(Kaleciler!O:O,$Y284)),IF(ISBLANK(INDEX(Stoperler!O:O,$Y284)),"",INDEX(Stoperler!O:O,$Y284)),IF(ISBLANK(INDEX('Sağ Bekler'!O:O,$Y284)),"",INDEX('Sağ Bekler'!O:O,$Y284)),IF(ISBLANK(INDEX('Sol Bekler'!O:O,$Y284)),"",INDEX('Sol Bekler'!O:O,$Y284)),IF(ISBLANK(INDEX('Orta Saha'!O:O,$Y284)),"",INDEX('Orta Saha'!O:O,$Y284)),IF(ISBLANK(INDEX(Kanatlar!O:O,$Y284)),"",INDEX(Kanatlar!O:O,$Y284)),IF(ISBLANK(INDEX(Forvetler!O:O,$Y284)),"",INDEX(Forvetler!O:O,$Y284))))</f>
        <v/>
      </c>
      <c r="P284" s="2" t="str">
        <f ca="1">IF($X284="","",CHOOSE($X284,IF(ISBLANK(INDEX(Kaleciler!P:P,$Y284)),"",INDEX(Kaleciler!P:P,$Y284)),IF(ISBLANK(INDEX(Stoperler!P:P,$Y284)),"",INDEX(Stoperler!P:P,$Y284)),IF(ISBLANK(INDEX('Sağ Bekler'!P:P,$Y284)),"",INDEX('Sağ Bekler'!P:P,$Y284)),IF(ISBLANK(INDEX('Sol Bekler'!P:P,$Y284)),"",INDEX('Sol Bekler'!P:P,$Y284)),IF(ISBLANK(INDEX('Orta Saha'!P:P,$Y284)),"",INDEX('Orta Saha'!P:P,$Y284)),IF(ISBLANK(INDEX(Kanatlar!P:P,$Y284)),"",INDEX(Kanatlar!P:P,$Y284)),IF(ISBLANK(INDEX(Forvetler!P:P,$Y284)),"",INDEX(Forvetler!P:P,$Y284))))</f>
        <v/>
      </c>
      <c r="Q284" s="3" t="str">
        <f ca="1">IF($X284="","",CHOOSE($X284,IF(ISBLANK(INDEX(Kaleciler!Q:Q,$Y284)),"",INDEX(Kaleciler!Q:Q,$Y284)),IF(ISBLANK(INDEX(Stoperler!Q:Q,$Y284)),"",INDEX(Stoperler!Q:Q,$Y284)),IF(ISBLANK(INDEX('Sağ Bekler'!Q:Q,$Y284)),"",INDEX('Sağ Bekler'!Q:Q,$Y284)),IF(ISBLANK(INDEX('Sol Bekler'!Q:Q,$Y284)),"",INDEX('Sol Bekler'!Q:Q,$Y284)),IF(ISBLANK(INDEX('Orta Saha'!Q:Q,$Y284)),"",INDEX('Orta Saha'!Q:Q,$Y284)),IF(ISBLANK(INDEX(Kanatlar!Q:Q,$Y284)),"",INDEX(Kanatlar!Q:Q,$Y284)),IF(ISBLANK(INDEX(Forvetler!Q:Q,$Y284)),"",INDEX(Forvetler!Q:Q,$Y284))))</f>
        <v/>
      </c>
      <c r="R284" s="4" t="str">
        <f ca="1">IF($X284="","",CHOOSE($X284,IF(ISBLANK(INDEX(Kaleciler!R:R,$Y284)),"",INDEX(Kaleciler!R:R,$Y284)),IF(ISBLANK(INDEX(Stoperler!R:R,$Y284)),"",INDEX(Stoperler!R:R,$Y284)),IF(ISBLANK(INDEX('Sağ Bekler'!R:R,$Y284)),"",INDEX('Sağ Bekler'!R:R,$Y284)),IF(ISBLANK(INDEX('Sol Bekler'!R:R,$Y284)),"",INDEX('Sol Bekler'!R:R,$Y284)),IF(ISBLANK(INDEX('Orta Saha'!R:R,$Y284)),"",INDEX('Orta Saha'!R:R,$Y284)),IF(ISBLANK(INDEX(Kanatlar!R:R,$Y284)),"",INDEX(Kanatlar!R:R,$Y284)),IF(ISBLANK(INDEX(Forvetler!R:R,$Y284)),"",INDEX(Forvetler!R:R,$Y284))))</f>
        <v/>
      </c>
      <c r="S284" s="2" t="str">
        <f ca="1">IF($X284="","",CHOOSE($X284,IF(ISBLANK(INDEX(Kaleciler!S:S,$Y284)),"",INDEX(Kaleciler!S:S,$Y284)),IF(ISBLANK(INDEX(Stoperler!S:S,$Y284)),"",INDEX(Stoperler!S:S,$Y284)),IF(ISBLANK(INDEX('Sağ Bekler'!S:S,$Y284)),"",INDEX('Sağ Bekler'!S:S,$Y284)),IF(ISBLANK(INDEX('Sol Bekler'!S:S,$Y284)),"",INDEX('Sol Bekler'!S:S,$Y284)),IF(ISBLANK(INDEX('Orta Saha'!S:S,$Y284)),"",INDEX('Orta Saha'!S:S,$Y284)),IF(ISBLANK(INDEX(Kanatlar!S:S,$Y284)),"",INDEX(Kanatlar!S:S,$Y284)),IF(ISBLANK(INDEX(Forvetler!S:S,$Y284)),"",INDEX(Forvetler!S:S,$Y284))))</f>
        <v/>
      </c>
      <c r="T284" s="3" t="str">
        <f ca="1">IF($X284="","",CHOOSE($X284,IF(ISBLANK(INDEX(Kaleciler!T:T,$Y284)),"",INDEX(Kaleciler!T:T,$Y284)),IF(ISBLANK(INDEX(Stoperler!T:T,$Y284)),"",INDEX(Stoperler!T:T,$Y284)),IF(ISBLANK(INDEX('Sağ Bekler'!T:T,$Y284)),"",INDEX('Sağ Bekler'!T:T,$Y284)),IF(ISBLANK(INDEX('Sol Bekler'!T:T,$Y284)),"",INDEX('Sol Bekler'!T:T,$Y284)),IF(ISBLANK(INDEX('Orta Saha'!T:T,$Y284)),"",INDEX('Orta Saha'!T:T,$Y284)),IF(ISBLANK(INDEX(Kanatlar!T:T,$Y284)),"",INDEX(Kanatlar!T:T,$Y284)),IF(ISBLANK(INDEX(Forvetler!T:T,$Y284)),"",INDEX(Forvetler!T:T,$Y284))))</f>
        <v/>
      </c>
      <c r="U284">
        <v>3</v>
      </c>
      <c r="V284">
        <v>84</v>
      </c>
      <c r="W284" t="str">
        <f ca="1">IF(AND('Sağ Bekler'!$B$84&lt;&gt;"",'Sağ Bekler'!$I$84&gt;0,'Sağ Bekler'!$I$84&lt;=TODAY()+365),COUNT($W$3:W283)+1,"")</f>
        <v/>
      </c>
      <c r="X284" t="str">
        <f ca="1">IFERROR(INDEX($U$4:$U$703,MATCH(ROWS($X$4:X284),$W$4:$W$703,0)),"")</f>
        <v/>
      </c>
      <c r="Y284" t="str">
        <f ca="1">IFERROR(INDEX($V$4:$V$703,MATCH(ROWS($Y$4:Y284),$W$4:$W$703,0)),"")</f>
        <v/>
      </c>
    </row>
    <row r="285" spans="1:25" x14ac:dyDescent="0.2">
      <c r="A285" s="2" t="str">
        <f ca="1">IF($X285="","",CHOOSE($X285,IF(ISBLANK(INDEX(Kaleciler!A:A,$Y285)),"",INDEX(Kaleciler!A:A,$Y285)),IF(ISBLANK(INDEX(Stoperler!A:A,$Y285)),"",INDEX(Stoperler!A:A,$Y285)),IF(ISBLANK(INDEX('Sağ Bekler'!A:A,$Y285)),"",INDEX('Sağ Bekler'!A:A,$Y285)),IF(ISBLANK(INDEX('Sol Bekler'!A:A,$Y285)),"",INDEX('Sol Bekler'!A:A,$Y285)),IF(ISBLANK(INDEX('Orta Saha'!A:A,$Y285)),"",INDEX('Orta Saha'!A:A,$Y285)),IF(ISBLANK(INDEX(Kanatlar!A:A,$Y285)),"",INDEX(Kanatlar!A:A,$Y285)),IF(ISBLANK(INDEX(Forvetler!A:A,$Y285)),"",INDEX(Forvetler!A:A,$Y285))))</f>
        <v/>
      </c>
      <c r="B285" s="3" t="str">
        <f ca="1">IF($X285="","",CHOOSE($X285,IF(ISBLANK(INDEX(Kaleciler!B:B,$Y285)),"",INDEX(Kaleciler!B:B,$Y285)),IF(ISBLANK(INDEX(Stoperler!B:B,$Y285)),"",INDEX(Stoperler!B:B,$Y285)),IF(ISBLANK(INDEX('Sağ Bekler'!B:B,$Y285)),"",INDEX('Sağ Bekler'!B:B,$Y285)),IF(ISBLANK(INDEX('Sol Bekler'!B:B,$Y285)),"",INDEX('Sol Bekler'!B:B,$Y285)),IF(ISBLANK(INDEX('Orta Saha'!B:B,$Y285)),"",INDEX('Orta Saha'!B:B,$Y285)),IF(ISBLANK(INDEX(Kanatlar!B:B,$Y285)),"",INDEX(Kanatlar!B:B,$Y285)),IF(ISBLANK(INDEX(Forvetler!B:B,$Y285)),"",INDEX(Forvetler!B:B,$Y285))))</f>
        <v/>
      </c>
      <c r="C285" s="4" t="str">
        <f ca="1">IF($X285="","",CHOOSE($X285,IF(ISBLANK(INDEX(Kaleciler!C:C,$Y285)),"",INDEX(Kaleciler!C:C,$Y285)),IF(ISBLANK(INDEX(Stoperler!C:C,$Y285)),"",INDEX(Stoperler!C:C,$Y285)),IF(ISBLANK(INDEX('Sağ Bekler'!C:C,$Y285)),"",INDEX('Sağ Bekler'!C:C,$Y285)),IF(ISBLANK(INDEX('Sol Bekler'!C:C,$Y285)),"",INDEX('Sol Bekler'!C:C,$Y285)),IF(ISBLANK(INDEX('Orta Saha'!C:C,$Y285)),"",INDEX('Orta Saha'!C:C,$Y285)),IF(ISBLANK(INDEX(Kanatlar!C:C,$Y285)),"",INDEX(Kanatlar!C:C,$Y285)),IF(ISBLANK(INDEX(Forvetler!C:C,$Y285)),"",INDEX(Forvetler!C:C,$Y285))))</f>
        <v/>
      </c>
      <c r="D285" s="2" t="str">
        <f ca="1">IF($X285="","",CHOOSE($X285,IF(ISBLANK(INDEX(Kaleciler!D:D,$Y285)),"",INDEX(Kaleciler!D:D,$Y285)),IF(ISBLANK(INDEX(Stoperler!D:D,$Y285)),"",INDEX(Stoperler!D:D,$Y285)),IF(ISBLANK(INDEX('Sağ Bekler'!D:D,$Y285)),"",INDEX('Sağ Bekler'!D:D,$Y285)),IF(ISBLANK(INDEX('Sol Bekler'!D:D,$Y285)),"",INDEX('Sol Bekler'!D:D,$Y285)),IF(ISBLANK(INDEX('Orta Saha'!D:D,$Y285)),"",INDEX('Orta Saha'!D:D,$Y285)),IF(ISBLANK(INDEX(Kanatlar!D:D,$Y285)),"",INDEX(Kanatlar!D:D,$Y285)),IF(ISBLANK(INDEX(Forvetler!D:D,$Y285)),"",INDEX(Forvetler!D:D,$Y285))))</f>
        <v/>
      </c>
      <c r="E285" s="3" t="str">
        <f ca="1">IF($X285="","",CHOOSE($X285,IF(ISBLANK(INDEX(Kaleciler!E:E,$Y285)),"",INDEX(Kaleciler!E:E,$Y285)),IF(ISBLANK(INDEX(Stoperler!E:E,$Y285)),"",INDEX(Stoperler!E:E,$Y285)),IF(ISBLANK(INDEX('Sağ Bekler'!E:E,$Y285)),"",INDEX('Sağ Bekler'!E:E,$Y285)),IF(ISBLANK(INDEX('Sol Bekler'!E:E,$Y285)),"",INDEX('Sol Bekler'!E:E,$Y285)),IF(ISBLANK(INDEX('Orta Saha'!E:E,$Y285)),"",INDEX('Orta Saha'!E:E,$Y285)),IF(ISBLANK(INDEX(Kanatlar!E:E,$Y285)),"",INDEX(Kanatlar!E:E,$Y285)),IF(ISBLANK(INDEX(Forvetler!E:E,$Y285)),"",INDEX(Forvetler!E:E,$Y285))))</f>
        <v/>
      </c>
      <c r="F285" s="3" t="str">
        <f ca="1">IF($X285="","",CHOOSE($X285,IF(ISBLANK(INDEX(Kaleciler!F:F,$Y285)),"",INDEX(Kaleciler!F:F,$Y285)),IF(ISBLANK(INDEX(Stoperler!F:F,$Y285)),"",INDEX(Stoperler!F:F,$Y285)),IF(ISBLANK(INDEX('Sağ Bekler'!F:F,$Y285)),"",INDEX('Sağ Bekler'!F:F,$Y285)),IF(ISBLANK(INDEX('Sol Bekler'!F:F,$Y285)),"",INDEX('Sol Bekler'!F:F,$Y285)),IF(ISBLANK(INDEX('Orta Saha'!F:F,$Y285)),"",INDEX('Orta Saha'!F:F,$Y285)),IF(ISBLANK(INDEX(Kanatlar!F:F,$Y285)),"",INDEX(Kanatlar!F:F,$Y285)),IF(ISBLANK(INDEX(Forvetler!F:F,$Y285)),"",INDEX(Forvetler!F:F,$Y285))))</f>
        <v/>
      </c>
      <c r="G285" s="3" t="str">
        <f ca="1">IF($X285="","",CHOOSE($X285,IF(ISBLANK(INDEX(Kaleciler!G:G,$Y285)),"",INDEX(Kaleciler!G:G,$Y285)),IF(ISBLANK(INDEX(Stoperler!G:G,$Y285)),"",INDEX(Stoperler!G:G,$Y285)),IF(ISBLANK(INDEX('Sağ Bekler'!G:G,$Y285)),"",INDEX('Sağ Bekler'!G:G,$Y285)),IF(ISBLANK(INDEX('Sol Bekler'!G:G,$Y285)),"",INDEX('Sol Bekler'!G:G,$Y285)),IF(ISBLANK(INDEX('Orta Saha'!G:G,$Y285)),"",INDEX('Orta Saha'!G:G,$Y285)),IF(ISBLANK(INDEX(Kanatlar!G:G,$Y285)),"",INDEX(Kanatlar!G:G,$Y285)),IF(ISBLANK(INDEX(Forvetler!G:G,$Y285)),"",INDEX(Forvetler!G:G,$Y285))))</f>
        <v/>
      </c>
      <c r="H285" s="3" t="str">
        <f ca="1">IF($X285="","",CHOOSE($X285,IF(ISBLANK(INDEX(Kaleciler!H:H,$Y285)),"",INDEX(Kaleciler!H:H,$Y285)),IF(ISBLANK(INDEX(Stoperler!H:H,$Y285)),"",INDEX(Stoperler!H:H,$Y285)),IF(ISBLANK(INDEX('Sağ Bekler'!H:H,$Y285)),"",INDEX('Sağ Bekler'!H:H,$Y285)),IF(ISBLANK(INDEX('Sol Bekler'!H:H,$Y285)),"",INDEX('Sol Bekler'!H:H,$Y285)),IF(ISBLANK(INDEX('Orta Saha'!H:H,$Y285)),"",INDEX('Orta Saha'!H:H,$Y285)),IF(ISBLANK(INDEX(Kanatlar!H:H,$Y285)),"",INDEX(Kanatlar!H:H,$Y285)),IF(ISBLANK(INDEX(Forvetler!H:H,$Y285)),"",INDEX(Forvetler!H:H,$Y285))))</f>
        <v/>
      </c>
      <c r="I285" s="4" t="str">
        <f ca="1">IF($X285="","",CHOOSE($X285,IF(ISBLANK(INDEX(Kaleciler!I:I,$Y285)),"",INDEX(Kaleciler!I:I,$Y285)),IF(ISBLANK(INDEX(Stoperler!I:I,$Y285)),"",INDEX(Stoperler!I:I,$Y285)),IF(ISBLANK(INDEX('Sağ Bekler'!I:I,$Y285)),"",INDEX('Sağ Bekler'!I:I,$Y285)),IF(ISBLANK(INDEX('Sol Bekler'!I:I,$Y285)),"",INDEX('Sol Bekler'!I:I,$Y285)),IF(ISBLANK(INDEX('Orta Saha'!I:I,$Y285)),"",INDEX('Orta Saha'!I:I,$Y285)),IF(ISBLANK(INDEX(Kanatlar!I:I,$Y285)),"",INDEX(Kanatlar!I:I,$Y285)),IF(ISBLANK(INDEX(Forvetler!I:I,$Y285)),"",INDEX(Forvetler!I:I,$Y285))))</f>
        <v/>
      </c>
      <c r="J285" s="4" t="str">
        <f ca="1">IF($X285="","",CHOOSE($X285,IF(ISBLANK(INDEX(Kaleciler!J:J,$Y285)),"",INDEX(Kaleciler!J:J,$Y285)),IF(ISBLANK(INDEX(Stoperler!J:J,$Y285)),"",INDEX(Stoperler!J:J,$Y285)),IF(ISBLANK(INDEX('Sağ Bekler'!J:J,$Y285)),"",INDEX('Sağ Bekler'!J:J,$Y285)),IF(ISBLANK(INDEX('Sol Bekler'!J:J,$Y285)),"",INDEX('Sol Bekler'!J:J,$Y285)),IF(ISBLANK(INDEX('Orta Saha'!J:J,$Y285)),"",INDEX('Orta Saha'!J:J,$Y285)),IF(ISBLANK(INDEX(Kanatlar!J:J,$Y285)),"",INDEX(Kanatlar!J:J,$Y285)),IF(ISBLANK(INDEX(Forvetler!J:J,$Y285)),"",INDEX(Forvetler!J:J,$Y285))))</f>
        <v/>
      </c>
      <c r="K285" s="2" t="str">
        <f ca="1">IF($X285="","",CHOOSE($X285,IF(ISBLANK(INDEX(Kaleciler!K:K,$Y285)),"",INDEX(Kaleciler!K:K,$Y285)),IF(ISBLANK(INDEX(Stoperler!K:K,$Y285)),"",INDEX(Stoperler!K:K,$Y285)),IF(ISBLANK(INDEX('Sağ Bekler'!K:K,$Y285)),"",INDEX('Sağ Bekler'!K:K,$Y285)),IF(ISBLANK(INDEX('Sol Bekler'!K:K,$Y285)),"",INDEX('Sol Bekler'!K:K,$Y285)),IF(ISBLANK(INDEX('Orta Saha'!K:K,$Y285)),"",INDEX('Orta Saha'!K:K,$Y285)),IF(ISBLANK(INDEX(Kanatlar!K:K,$Y285)),"",INDEX(Kanatlar!K:K,$Y285)),IF(ISBLANK(INDEX(Forvetler!K:K,$Y285)),"",INDEX(Forvetler!K:K,$Y285))))</f>
        <v/>
      </c>
      <c r="L285" s="2" t="str">
        <f ca="1">IF($X285="","",CHOOSE($X285,IF(ISBLANK(INDEX(Kaleciler!L:L,$Y285)),"",INDEX(Kaleciler!L:L,$Y285)),IF(ISBLANK(INDEX(Stoperler!L:L,$Y285)),"",INDEX(Stoperler!L:L,$Y285)),IF(ISBLANK(INDEX('Sağ Bekler'!L:L,$Y285)),"",INDEX('Sağ Bekler'!L:L,$Y285)),IF(ISBLANK(INDEX('Sol Bekler'!L:L,$Y285)),"",INDEX('Sol Bekler'!L:L,$Y285)),IF(ISBLANK(INDEX('Orta Saha'!L:L,$Y285)),"",INDEX('Orta Saha'!L:L,$Y285)),IF(ISBLANK(INDEX(Kanatlar!L:L,$Y285)),"",INDEX(Kanatlar!L:L,$Y285)),IF(ISBLANK(INDEX(Forvetler!L:L,$Y285)),"",INDEX(Forvetler!L:L,$Y285))))</f>
        <v/>
      </c>
      <c r="M285" s="2" t="str">
        <f ca="1">IF($X285="","",CHOOSE($X285,IF(ISBLANK(INDEX(Kaleciler!M:M,$Y285)),"",INDEX(Kaleciler!M:M,$Y285)),IF(ISBLANK(INDEX(Stoperler!M:M,$Y285)),"",INDEX(Stoperler!M:M,$Y285)),IF(ISBLANK(INDEX('Sağ Bekler'!M:M,$Y285)),"",INDEX('Sağ Bekler'!M:M,$Y285)),IF(ISBLANK(INDEX('Sol Bekler'!M:M,$Y285)),"",INDEX('Sol Bekler'!M:M,$Y285)),IF(ISBLANK(INDEX('Orta Saha'!M:M,$Y285)),"",INDEX('Orta Saha'!M:M,$Y285)),IF(ISBLANK(INDEX(Kanatlar!M:M,$Y285)),"",INDEX(Kanatlar!M:M,$Y285)),IF(ISBLANK(INDEX(Forvetler!M:M,$Y285)),"",INDEX(Forvetler!M:M,$Y285))))</f>
        <v/>
      </c>
      <c r="N285" s="2" t="str">
        <f ca="1">IF($X285="","",CHOOSE($X285,IF(ISBLANK(INDEX(Kaleciler!N:N,$Y285)),"",INDEX(Kaleciler!N:N,$Y285)),IF(ISBLANK(INDEX(Stoperler!N:N,$Y285)),"",INDEX(Stoperler!N:N,$Y285)),IF(ISBLANK(INDEX('Sağ Bekler'!N:N,$Y285)),"",INDEX('Sağ Bekler'!N:N,$Y285)),IF(ISBLANK(INDEX('Sol Bekler'!N:N,$Y285)),"",INDEX('Sol Bekler'!N:N,$Y285)),IF(ISBLANK(INDEX('Orta Saha'!N:N,$Y285)),"",INDEX('Orta Saha'!N:N,$Y285)),IF(ISBLANK(INDEX(Kanatlar!N:N,$Y285)),"",INDEX(Kanatlar!N:N,$Y285)),IF(ISBLANK(INDEX(Forvetler!N:N,$Y285)),"",INDEX(Forvetler!N:N,$Y285))))</f>
        <v/>
      </c>
      <c r="O285" s="2" t="str">
        <f ca="1">IF($X285="","",CHOOSE($X285,IF(ISBLANK(INDEX(Kaleciler!O:O,$Y285)),"",INDEX(Kaleciler!O:O,$Y285)),IF(ISBLANK(INDEX(Stoperler!O:O,$Y285)),"",INDEX(Stoperler!O:O,$Y285)),IF(ISBLANK(INDEX('Sağ Bekler'!O:O,$Y285)),"",INDEX('Sağ Bekler'!O:O,$Y285)),IF(ISBLANK(INDEX('Sol Bekler'!O:O,$Y285)),"",INDEX('Sol Bekler'!O:O,$Y285)),IF(ISBLANK(INDEX('Orta Saha'!O:O,$Y285)),"",INDEX('Orta Saha'!O:O,$Y285)),IF(ISBLANK(INDEX(Kanatlar!O:O,$Y285)),"",INDEX(Kanatlar!O:O,$Y285)),IF(ISBLANK(INDEX(Forvetler!O:O,$Y285)),"",INDEX(Forvetler!O:O,$Y285))))</f>
        <v/>
      </c>
      <c r="P285" s="2" t="str">
        <f ca="1">IF($X285="","",CHOOSE($X285,IF(ISBLANK(INDEX(Kaleciler!P:P,$Y285)),"",INDEX(Kaleciler!P:P,$Y285)),IF(ISBLANK(INDEX(Stoperler!P:P,$Y285)),"",INDEX(Stoperler!P:P,$Y285)),IF(ISBLANK(INDEX('Sağ Bekler'!P:P,$Y285)),"",INDEX('Sağ Bekler'!P:P,$Y285)),IF(ISBLANK(INDEX('Sol Bekler'!P:P,$Y285)),"",INDEX('Sol Bekler'!P:P,$Y285)),IF(ISBLANK(INDEX('Orta Saha'!P:P,$Y285)),"",INDEX('Orta Saha'!P:P,$Y285)),IF(ISBLANK(INDEX(Kanatlar!P:P,$Y285)),"",INDEX(Kanatlar!P:P,$Y285)),IF(ISBLANK(INDEX(Forvetler!P:P,$Y285)),"",INDEX(Forvetler!P:P,$Y285))))</f>
        <v/>
      </c>
      <c r="Q285" s="3" t="str">
        <f ca="1">IF($X285="","",CHOOSE($X285,IF(ISBLANK(INDEX(Kaleciler!Q:Q,$Y285)),"",INDEX(Kaleciler!Q:Q,$Y285)),IF(ISBLANK(INDEX(Stoperler!Q:Q,$Y285)),"",INDEX(Stoperler!Q:Q,$Y285)),IF(ISBLANK(INDEX('Sağ Bekler'!Q:Q,$Y285)),"",INDEX('Sağ Bekler'!Q:Q,$Y285)),IF(ISBLANK(INDEX('Sol Bekler'!Q:Q,$Y285)),"",INDEX('Sol Bekler'!Q:Q,$Y285)),IF(ISBLANK(INDEX('Orta Saha'!Q:Q,$Y285)),"",INDEX('Orta Saha'!Q:Q,$Y285)),IF(ISBLANK(INDEX(Kanatlar!Q:Q,$Y285)),"",INDEX(Kanatlar!Q:Q,$Y285)),IF(ISBLANK(INDEX(Forvetler!Q:Q,$Y285)),"",INDEX(Forvetler!Q:Q,$Y285))))</f>
        <v/>
      </c>
      <c r="R285" s="4" t="str">
        <f ca="1">IF($X285="","",CHOOSE($X285,IF(ISBLANK(INDEX(Kaleciler!R:R,$Y285)),"",INDEX(Kaleciler!R:R,$Y285)),IF(ISBLANK(INDEX(Stoperler!R:R,$Y285)),"",INDEX(Stoperler!R:R,$Y285)),IF(ISBLANK(INDEX('Sağ Bekler'!R:R,$Y285)),"",INDEX('Sağ Bekler'!R:R,$Y285)),IF(ISBLANK(INDEX('Sol Bekler'!R:R,$Y285)),"",INDEX('Sol Bekler'!R:R,$Y285)),IF(ISBLANK(INDEX('Orta Saha'!R:R,$Y285)),"",INDEX('Orta Saha'!R:R,$Y285)),IF(ISBLANK(INDEX(Kanatlar!R:R,$Y285)),"",INDEX(Kanatlar!R:R,$Y285)),IF(ISBLANK(INDEX(Forvetler!R:R,$Y285)),"",INDEX(Forvetler!R:R,$Y285))))</f>
        <v/>
      </c>
      <c r="S285" s="2" t="str">
        <f ca="1">IF($X285="","",CHOOSE($X285,IF(ISBLANK(INDEX(Kaleciler!S:S,$Y285)),"",INDEX(Kaleciler!S:S,$Y285)),IF(ISBLANK(INDEX(Stoperler!S:S,$Y285)),"",INDEX(Stoperler!S:S,$Y285)),IF(ISBLANK(INDEX('Sağ Bekler'!S:S,$Y285)),"",INDEX('Sağ Bekler'!S:S,$Y285)),IF(ISBLANK(INDEX('Sol Bekler'!S:S,$Y285)),"",INDEX('Sol Bekler'!S:S,$Y285)),IF(ISBLANK(INDEX('Orta Saha'!S:S,$Y285)),"",INDEX('Orta Saha'!S:S,$Y285)),IF(ISBLANK(INDEX(Kanatlar!S:S,$Y285)),"",INDEX(Kanatlar!S:S,$Y285)),IF(ISBLANK(INDEX(Forvetler!S:S,$Y285)),"",INDEX(Forvetler!S:S,$Y285))))</f>
        <v/>
      </c>
      <c r="T285" s="3" t="str">
        <f ca="1">IF($X285="","",CHOOSE($X285,IF(ISBLANK(INDEX(Kaleciler!T:T,$Y285)),"",INDEX(Kaleciler!T:T,$Y285)),IF(ISBLANK(INDEX(Stoperler!T:T,$Y285)),"",INDEX(Stoperler!T:T,$Y285)),IF(ISBLANK(INDEX('Sağ Bekler'!T:T,$Y285)),"",INDEX('Sağ Bekler'!T:T,$Y285)),IF(ISBLANK(INDEX('Sol Bekler'!T:T,$Y285)),"",INDEX('Sol Bekler'!T:T,$Y285)),IF(ISBLANK(INDEX('Orta Saha'!T:T,$Y285)),"",INDEX('Orta Saha'!T:T,$Y285)),IF(ISBLANK(INDEX(Kanatlar!T:T,$Y285)),"",INDEX(Kanatlar!T:T,$Y285)),IF(ISBLANK(INDEX(Forvetler!T:T,$Y285)),"",INDEX(Forvetler!T:T,$Y285))))</f>
        <v/>
      </c>
      <c r="U285">
        <v>3</v>
      </c>
      <c r="V285">
        <v>85</v>
      </c>
      <c r="W285" t="str">
        <f ca="1">IF(AND('Sağ Bekler'!$B$85&lt;&gt;"",'Sağ Bekler'!$I$85&gt;0,'Sağ Bekler'!$I$85&lt;=TODAY()+365),COUNT($W$3:W284)+1,"")</f>
        <v/>
      </c>
      <c r="X285" t="str">
        <f ca="1">IFERROR(INDEX($U$4:$U$703,MATCH(ROWS($X$4:X285),$W$4:$W$703,0)),"")</f>
        <v/>
      </c>
      <c r="Y285" t="str">
        <f ca="1">IFERROR(INDEX($V$4:$V$703,MATCH(ROWS($Y$4:Y285),$W$4:$W$703,0)),"")</f>
        <v/>
      </c>
    </row>
    <row r="286" spans="1:25" x14ac:dyDescent="0.2">
      <c r="A286" s="2" t="str">
        <f ca="1">IF($X286="","",CHOOSE($X286,IF(ISBLANK(INDEX(Kaleciler!A:A,$Y286)),"",INDEX(Kaleciler!A:A,$Y286)),IF(ISBLANK(INDEX(Stoperler!A:A,$Y286)),"",INDEX(Stoperler!A:A,$Y286)),IF(ISBLANK(INDEX('Sağ Bekler'!A:A,$Y286)),"",INDEX('Sağ Bekler'!A:A,$Y286)),IF(ISBLANK(INDEX('Sol Bekler'!A:A,$Y286)),"",INDEX('Sol Bekler'!A:A,$Y286)),IF(ISBLANK(INDEX('Orta Saha'!A:A,$Y286)),"",INDEX('Orta Saha'!A:A,$Y286)),IF(ISBLANK(INDEX(Kanatlar!A:A,$Y286)),"",INDEX(Kanatlar!A:A,$Y286)),IF(ISBLANK(INDEX(Forvetler!A:A,$Y286)),"",INDEX(Forvetler!A:A,$Y286))))</f>
        <v/>
      </c>
      <c r="B286" s="3" t="str">
        <f ca="1">IF($X286="","",CHOOSE($X286,IF(ISBLANK(INDEX(Kaleciler!B:B,$Y286)),"",INDEX(Kaleciler!B:B,$Y286)),IF(ISBLANK(INDEX(Stoperler!B:B,$Y286)),"",INDEX(Stoperler!B:B,$Y286)),IF(ISBLANK(INDEX('Sağ Bekler'!B:B,$Y286)),"",INDEX('Sağ Bekler'!B:B,$Y286)),IF(ISBLANK(INDEX('Sol Bekler'!B:B,$Y286)),"",INDEX('Sol Bekler'!B:B,$Y286)),IF(ISBLANK(INDEX('Orta Saha'!B:B,$Y286)),"",INDEX('Orta Saha'!B:B,$Y286)),IF(ISBLANK(INDEX(Kanatlar!B:B,$Y286)),"",INDEX(Kanatlar!B:B,$Y286)),IF(ISBLANK(INDEX(Forvetler!B:B,$Y286)),"",INDEX(Forvetler!B:B,$Y286))))</f>
        <v/>
      </c>
      <c r="C286" s="4" t="str">
        <f ca="1">IF($X286="","",CHOOSE($X286,IF(ISBLANK(INDEX(Kaleciler!C:C,$Y286)),"",INDEX(Kaleciler!C:C,$Y286)),IF(ISBLANK(INDEX(Stoperler!C:C,$Y286)),"",INDEX(Stoperler!C:C,$Y286)),IF(ISBLANK(INDEX('Sağ Bekler'!C:C,$Y286)),"",INDEX('Sağ Bekler'!C:C,$Y286)),IF(ISBLANK(INDEX('Sol Bekler'!C:C,$Y286)),"",INDEX('Sol Bekler'!C:C,$Y286)),IF(ISBLANK(INDEX('Orta Saha'!C:C,$Y286)),"",INDEX('Orta Saha'!C:C,$Y286)),IF(ISBLANK(INDEX(Kanatlar!C:C,$Y286)),"",INDEX(Kanatlar!C:C,$Y286)),IF(ISBLANK(INDEX(Forvetler!C:C,$Y286)),"",INDEX(Forvetler!C:C,$Y286))))</f>
        <v/>
      </c>
      <c r="D286" s="2" t="str">
        <f ca="1">IF($X286="","",CHOOSE($X286,IF(ISBLANK(INDEX(Kaleciler!D:D,$Y286)),"",INDEX(Kaleciler!D:D,$Y286)),IF(ISBLANK(INDEX(Stoperler!D:D,$Y286)),"",INDEX(Stoperler!D:D,$Y286)),IF(ISBLANK(INDEX('Sağ Bekler'!D:D,$Y286)),"",INDEX('Sağ Bekler'!D:D,$Y286)),IF(ISBLANK(INDEX('Sol Bekler'!D:D,$Y286)),"",INDEX('Sol Bekler'!D:D,$Y286)),IF(ISBLANK(INDEX('Orta Saha'!D:D,$Y286)),"",INDEX('Orta Saha'!D:D,$Y286)),IF(ISBLANK(INDEX(Kanatlar!D:D,$Y286)),"",INDEX(Kanatlar!D:D,$Y286)),IF(ISBLANK(INDEX(Forvetler!D:D,$Y286)),"",INDEX(Forvetler!D:D,$Y286))))</f>
        <v/>
      </c>
      <c r="E286" s="3" t="str">
        <f ca="1">IF($X286="","",CHOOSE($X286,IF(ISBLANK(INDEX(Kaleciler!E:E,$Y286)),"",INDEX(Kaleciler!E:E,$Y286)),IF(ISBLANK(INDEX(Stoperler!E:E,$Y286)),"",INDEX(Stoperler!E:E,$Y286)),IF(ISBLANK(INDEX('Sağ Bekler'!E:E,$Y286)),"",INDEX('Sağ Bekler'!E:E,$Y286)),IF(ISBLANK(INDEX('Sol Bekler'!E:E,$Y286)),"",INDEX('Sol Bekler'!E:E,$Y286)),IF(ISBLANK(INDEX('Orta Saha'!E:E,$Y286)),"",INDEX('Orta Saha'!E:E,$Y286)),IF(ISBLANK(INDEX(Kanatlar!E:E,$Y286)),"",INDEX(Kanatlar!E:E,$Y286)),IF(ISBLANK(INDEX(Forvetler!E:E,$Y286)),"",INDEX(Forvetler!E:E,$Y286))))</f>
        <v/>
      </c>
      <c r="F286" s="3" t="str">
        <f ca="1">IF($X286="","",CHOOSE($X286,IF(ISBLANK(INDEX(Kaleciler!F:F,$Y286)),"",INDEX(Kaleciler!F:F,$Y286)),IF(ISBLANK(INDEX(Stoperler!F:F,$Y286)),"",INDEX(Stoperler!F:F,$Y286)),IF(ISBLANK(INDEX('Sağ Bekler'!F:F,$Y286)),"",INDEX('Sağ Bekler'!F:F,$Y286)),IF(ISBLANK(INDEX('Sol Bekler'!F:F,$Y286)),"",INDEX('Sol Bekler'!F:F,$Y286)),IF(ISBLANK(INDEX('Orta Saha'!F:F,$Y286)),"",INDEX('Orta Saha'!F:F,$Y286)),IF(ISBLANK(INDEX(Kanatlar!F:F,$Y286)),"",INDEX(Kanatlar!F:F,$Y286)),IF(ISBLANK(INDEX(Forvetler!F:F,$Y286)),"",INDEX(Forvetler!F:F,$Y286))))</f>
        <v/>
      </c>
      <c r="G286" s="3" t="str">
        <f ca="1">IF($X286="","",CHOOSE($X286,IF(ISBLANK(INDEX(Kaleciler!G:G,$Y286)),"",INDEX(Kaleciler!G:G,$Y286)),IF(ISBLANK(INDEX(Stoperler!G:G,$Y286)),"",INDEX(Stoperler!G:G,$Y286)),IF(ISBLANK(INDEX('Sağ Bekler'!G:G,$Y286)),"",INDEX('Sağ Bekler'!G:G,$Y286)),IF(ISBLANK(INDEX('Sol Bekler'!G:G,$Y286)),"",INDEX('Sol Bekler'!G:G,$Y286)),IF(ISBLANK(INDEX('Orta Saha'!G:G,$Y286)),"",INDEX('Orta Saha'!G:G,$Y286)),IF(ISBLANK(INDEX(Kanatlar!G:G,$Y286)),"",INDEX(Kanatlar!G:G,$Y286)),IF(ISBLANK(INDEX(Forvetler!G:G,$Y286)),"",INDEX(Forvetler!G:G,$Y286))))</f>
        <v/>
      </c>
      <c r="H286" s="3" t="str">
        <f ca="1">IF($X286="","",CHOOSE($X286,IF(ISBLANK(INDEX(Kaleciler!H:H,$Y286)),"",INDEX(Kaleciler!H:H,$Y286)),IF(ISBLANK(INDEX(Stoperler!H:H,$Y286)),"",INDEX(Stoperler!H:H,$Y286)),IF(ISBLANK(INDEX('Sağ Bekler'!H:H,$Y286)),"",INDEX('Sağ Bekler'!H:H,$Y286)),IF(ISBLANK(INDEX('Sol Bekler'!H:H,$Y286)),"",INDEX('Sol Bekler'!H:H,$Y286)),IF(ISBLANK(INDEX('Orta Saha'!H:H,$Y286)),"",INDEX('Orta Saha'!H:H,$Y286)),IF(ISBLANK(INDEX(Kanatlar!H:H,$Y286)),"",INDEX(Kanatlar!H:H,$Y286)),IF(ISBLANK(INDEX(Forvetler!H:H,$Y286)),"",INDEX(Forvetler!H:H,$Y286))))</f>
        <v/>
      </c>
      <c r="I286" s="4" t="str">
        <f ca="1">IF($X286="","",CHOOSE($X286,IF(ISBLANK(INDEX(Kaleciler!I:I,$Y286)),"",INDEX(Kaleciler!I:I,$Y286)),IF(ISBLANK(INDEX(Stoperler!I:I,$Y286)),"",INDEX(Stoperler!I:I,$Y286)),IF(ISBLANK(INDEX('Sağ Bekler'!I:I,$Y286)),"",INDEX('Sağ Bekler'!I:I,$Y286)),IF(ISBLANK(INDEX('Sol Bekler'!I:I,$Y286)),"",INDEX('Sol Bekler'!I:I,$Y286)),IF(ISBLANK(INDEX('Orta Saha'!I:I,$Y286)),"",INDEX('Orta Saha'!I:I,$Y286)),IF(ISBLANK(INDEX(Kanatlar!I:I,$Y286)),"",INDEX(Kanatlar!I:I,$Y286)),IF(ISBLANK(INDEX(Forvetler!I:I,$Y286)),"",INDEX(Forvetler!I:I,$Y286))))</f>
        <v/>
      </c>
      <c r="J286" s="4" t="str">
        <f ca="1">IF($X286="","",CHOOSE($X286,IF(ISBLANK(INDEX(Kaleciler!J:J,$Y286)),"",INDEX(Kaleciler!J:J,$Y286)),IF(ISBLANK(INDEX(Stoperler!J:J,$Y286)),"",INDEX(Stoperler!J:J,$Y286)),IF(ISBLANK(INDEX('Sağ Bekler'!J:J,$Y286)),"",INDEX('Sağ Bekler'!J:J,$Y286)),IF(ISBLANK(INDEX('Sol Bekler'!J:J,$Y286)),"",INDEX('Sol Bekler'!J:J,$Y286)),IF(ISBLANK(INDEX('Orta Saha'!J:J,$Y286)),"",INDEX('Orta Saha'!J:J,$Y286)),IF(ISBLANK(INDEX(Kanatlar!J:J,$Y286)),"",INDEX(Kanatlar!J:J,$Y286)),IF(ISBLANK(INDEX(Forvetler!J:J,$Y286)),"",INDEX(Forvetler!J:J,$Y286))))</f>
        <v/>
      </c>
      <c r="K286" s="2" t="str">
        <f ca="1">IF($X286="","",CHOOSE($X286,IF(ISBLANK(INDEX(Kaleciler!K:K,$Y286)),"",INDEX(Kaleciler!K:K,$Y286)),IF(ISBLANK(INDEX(Stoperler!K:K,$Y286)),"",INDEX(Stoperler!K:K,$Y286)),IF(ISBLANK(INDEX('Sağ Bekler'!K:K,$Y286)),"",INDEX('Sağ Bekler'!K:K,$Y286)),IF(ISBLANK(INDEX('Sol Bekler'!K:K,$Y286)),"",INDEX('Sol Bekler'!K:K,$Y286)),IF(ISBLANK(INDEX('Orta Saha'!K:K,$Y286)),"",INDEX('Orta Saha'!K:K,$Y286)),IF(ISBLANK(INDEX(Kanatlar!K:K,$Y286)),"",INDEX(Kanatlar!K:K,$Y286)),IF(ISBLANK(INDEX(Forvetler!K:K,$Y286)),"",INDEX(Forvetler!K:K,$Y286))))</f>
        <v/>
      </c>
      <c r="L286" s="2" t="str">
        <f ca="1">IF($X286="","",CHOOSE($X286,IF(ISBLANK(INDEX(Kaleciler!L:L,$Y286)),"",INDEX(Kaleciler!L:L,$Y286)),IF(ISBLANK(INDEX(Stoperler!L:L,$Y286)),"",INDEX(Stoperler!L:L,$Y286)),IF(ISBLANK(INDEX('Sağ Bekler'!L:L,$Y286)),"",INDEX('Sağ Bekler'!L:L,$Y286)),IF(ISBLANK(INDEX('Sol Bekler'!L:L,$Y286)),"",INDEX('Sol Bekler'!L:L,$Y286)),IF(ISBLANK(INDEX('Orta Saha'!L:L,$Y286)),"",INDEX('Orta Saha'!L:L,$Y286)),IF(ISBLANK(INDEX(Kanatlar!L:L,$Y286)),"",INDEX(Kanatlar!L:L,$Y286)),IF(ISBLANK(INDEX(Forvetler!L:L,$Y286)),"",INDEX(Forvetler!L:L,$Y286))))</f>
        <v/>
      </c>
      <c r="M286" s="2" t="str">
        <f ca="1">IF($X286="","",CHOOSE($X286,IF(ISBLANK(INDEX(Kaleciler!M:M,$Y286)),"",INDEX(Kaleciler!M:M,$Y286)),IF(ISBLANK(INDEX(Stoperler!M:M,$Y286)),"",INDEX(Stoperler!M:M,$Y286)),IF(ISBLANK(INDEX('Sağ Bekler'!M:M,$Y286)),"",INDEX('Sağ Bekler'!M:M,$Y286)),IF(ISBLANK(INDEX('Sol Bekler'!M:M,$Y286)),"",INDEX('Sol Bekler'!M:M,$Y286)),IF(ISBLANK(INDEX('Orta Saha'!M:M,$Y286)),"",INDEX('Orta Saha'!M:M,$Y286)),IF(ISBLANK(INDEX(Kanatlar!M:M,$Y286)),"",INDEX(Kanatlar!M:M,$Y286)),IF(ISBLANK(INDEX(Forvetler!M:M,$Y286)),"",INDEX(Forvetler!M:M,$Y286))))</f>
        <v/>
      </c>
      <c r="N286" s="2" t="str">
        <f ca="1">IF($X286="","",CHOOSE($X286,IF(ISBLANK(INDEX(Kaleciler!N:N,$Y286)),"",INDEX(Kaleciler!N:N,$Y286)),IF(ISBLANK(INDEX(Stoperler!N:N,$Y286)),"",INDEX(Stoperler!N:N,$Y286)),IF(ISBLANK(INDEX('Sağ Bekler'!N:N,$Y286)),"",INDEX('Sağ Bekler'!N:N,$Y286)),IF(ISBLANK(INDEX('Sol Bekler'!N:N,$Y286)),"",INDEX('Sol Bekler'!N:N,$Y286)),IF(ISBLANK(INDEX('Orta Saha'!N:N,$Y286)),"",INDEX('Orta Saha'!N:N,$Y286)),IF(ISBLANK(INDEX(Kanatlar!N:N,$Y286)),"",INDEX(Kanatlar!N:N,$Y286)),IF(ISBLANK(INDEX(Forvetler!N:N,$Y286)),"",INDEX(Forvetler!N:N,$Y286))))</f>
        <v/>
      </c>
      <c r="O286" s="2" t="str">
        <f ca="1">IF($X286="","",CHOOSE($X286,IF(ISBLANK(INDEX(Kaleciler!O:O,$Y286)),"",INDEX(Kaleciler!O:O,$Y286)),IF(ISBLANK(INDEX(Stoperler!O:O,$Y286)),"",INDEX(Stoperler!O:O,$Y286)),IF(ISBLANK(INDEX('Sağ Bekler'!O:O,$Y286)),"",INDEX('Sağ Bekler'!O:O,$Y286)),IF(ISBLANK(INDEX('Sol Bekler'!O:O,$Y286)),"",INDEX('Sol Bekler'!O:O,$Y286)),IF(ISBLANK(INDEX('Orta Saha'!O:O,$Y286)),"",INDEX('Orta Saha'!O:O,$Y286)),IF(ISBLANK(INDEX(Kanatlar!O:O,$Y286)),"",INDEX(Kanatlar!O:O,$Y286)),IF(ISBLANK(INDEX(Forvetler!O:O,$Y286)),"",INDEX(Forvetler!O:O,$Y286))))</f>
        <v/>
      </c>
      <c r="P286" s="2" t="str">
        <f ca="1">IF($X286="","",CHOOSE($X286,IF(ISBLANK(INDEX(Kaleciler!P:P,$Y286)),"",INDEX(Kaleciler!P:P,$Y286)),IF(ISBLANK(INDEX(Stoperler!P:P,$Y286)),"",INDEX(Stoperler!P:P,$Y286)),IF(ISBLANK(INDEX('Sağ Bekler'!P:P,$Y286)),"",INDEX('Sağ Bekler'!P:P,$Y286)),IF(ISBLANK(INDEX('Sol Bekler'!P:P,$Y286)),"",INDEX('Sol Bekler'!P:P,$Y286)),IF(ISBLANK(INDEX('Orta Saha'!P:P,$Y286)),"",INDEX('Orta Saha'!P:P,$Y286)),IF(ISBLANK(INDEX(Kanatlar!P:P,$Y286)),"",INDEX(Kanatlar!P:P,$Y286)),IF(ISBLANK(INDEX(Forvetler!P:P,$Y286)),"",INDEX(Forvetler!P:P,$Y286))))</f>
        <v/>
      </c>
      <c r="Q286" s="3" t="str">
        <f ca="1">IF($X286="","",CHOOSE($X286,IF(ISBLANK(INDEX(Kaleciler!Q:Q,$Y286)),"",INDEX(Kaleciler!Q:Q,$Y286)),IF(ISBLANK(INDEX(Stoperler!Q:Q,$Y286)),"",INDEX(Stoperler!Q:Q,$Y286)),IF(ISBLANK(INDEX('Sağ Bekler'!Q:Q,$Y286)),"",INDEX('Sağ Bekler'!Q:Q,$Y286)),IF(ISBLANK(INDEX('Sol Bekler'!Q:Q,$Y286)),"",INDEX('Sol Bekler'!Q:Q,$Y286)),IF(ISBLANK(INDEX('Orta Saha'!Q:Q,$Y286)),"",INDEX('Orta Saha'!Q:Q,$Y286)),IF(ISBLANK(INDEX(Kanatlar!Q:Q,$Y286)),"",INDEX(Kanatlar!Q:Q,$Y286)),IF(ISBLANK(INDEX(Forvetler!Q:Q,$Y286)),"",INDEX(Forvetler!Q:Q,$Y286))))</f>
        <v/>
      </c>
      <c r="R286" s="4" t="str">
        <f ca="1">IF($X286="","",CHOOSE($X286,IF(ISBLANK(INDEX(Kaleciler!R:R,$Y286)),"",INDEX(Kaleciler!R:R,$Y286)),IF(ISBLANK(INDEX(Stoperler!R:R,$Y286)),"",INDEX(Stoperler!R:R,$Y286)),IF(ISBLANK(INDEX('Sağ Bekler'!R:R,$Y286)),"",INDEX('Sağ Bekler'!R:R,$Y286)),IF(ISBLANK(INDEX('Sol Bekler'!R:R,$Y286)),"",INDEX('Sol Bekler'!R:R,$Y286)),IF(ISBLANK(INDEX('Orta Saha'!R:R,$Y286)),"",INDEX('Orta Saha'!R:R,$Y286)),IF(ISBLANK(INDEX(Kanatlar!R:R,$Y286)),"",INDEX(Kanatlar!R:R,$Y286)),IF(ISBLANK(INDEX(Forvetler!R:R,$Y286)),"",INDEX(Forvetler!R:R,$Y286))))</f>
        <v/>
      </c>
      <c r="S286" s="2" t="str">
        <f ca="1">IF($X286="","",CHOOSE($X286,IF(ISBLANK(INDEX(Kaleciler!S:S,$Y286)),"",INDEX(Kaleciler!S:S,$Y286)),IF(ISBLANK(INDEX(Stoperler!S:S,$Y286)),"",INDEX(Stoperler!S:S,$Y286)),IF(ISBLANK(INDEX('Sağ Bekler'!S:S,$Y286)),"",INDEX('Sağ Bekler'!S:S,$Y286)),IF(ISBLANK(INDEX('Sol Bekler'!S:S,$Y286)),"",INDEX('Sol Bekler'!S:S,$Y286)),IF(ISBLANK(INDEX('Orta Saha'!S:S,$Y286)),"",INDEX('Orta Saha'!S:S,$Y286)),IF(ISBLANK(INDEX(Kanatlar!S:S,$Y286)),"",INDEX(Kanatlar!S:S,$Y286)),IF(ISBLANK(INDEX(Forvetler!S:S,$Y286)),"",INDEX(Forvetler!S:S,$Y286))))</f>
        <v/>
      </c>
      <c r="T286" s="3" t="str">
        <f ca="1">IF($X286="","",CHOOSE($X286,IF(ISBLANK(INDEX(Kaleciler!T:T,$Y286)),"",INDEX(Kaleciler!T:T,$Y286)),IF(ISBLANK(INDEX(Stoperler!T:T,$Y286)),"",INDEX(Stoperler!T:T,$Y286)),IF(ISBLANK(INDEX('Sağ Bekler'!T:T,$Y286)),"",INDEX('Sağ Bekler'!T:T,$Y286)),IF(ISBLANK(INDEX('Sol Bekler'!T:T,$Y286)),"",INDEX('Sol Bekler'!T:T,$Y286)),IF(ISBLANK(INDEX('Orta Saha'!T:T,$Y286)),"",INDEX('Orta Saha'!T:T,$Y286)),IF(ISBLANK(INDEX(Kanatlar!T:T,$Y286)),"",INDEX(Kanatlar!T:T,$Y286)),IF(ISBLANK(INDEX(Forvetler!T:T,$Y286)),"",INDEX(Forvetler!T:T,$Y286))))</f>
        <v/>
      </c>
      <c r="U286">
        <v>3</v>
      </c>
      <c r="V286">
        <v>86</v>
      </c>
      <c r="W286" t="str">
        <f ca="1">IF(AND('Sağ Bekler'!$B$86&lt;&gt;"",'Sağ Bekler'!$I$86&gt;0,'Sağ Bekler'!$I$86&lt;=TODAY()+365),COUNT($W$3:W285)+1,"")</f>
        <v/>
      </c>
      <c r="X286" t="str">
        <f ca="1">IFERROR(INDEX($U$4:$U$703,MATCH(ROWS($X$4:X286),$W$4:$W$703,0)),"")</f>
        <v/>
      </c>
      <c r="Y286" t="str">
        <f ca="1">IFERROR(INDEX($V$4:$V$703,MATCH(ROWS($Y$4:Y286),$W$4:$W$703,0)),"")</f>
        <v/>
      </c>
    </row>
    <row r="287" spans="1:25" x14ac:dyDescent="0.2">
      <c r="A287" s="2" t="str">
        <f ca="1">IF($X287="","",CHOOSE($X287,IF(ISBLANK(INDEX(Kaleciler!A:A,$Y287)),"",INDEX(Kaleciler!A:A,$Y287)),IF(ISBLANK(INDEX(Stoperler!A:A,$Y287)),"",INDEX(Stoperler!A:A,$Y287)),IF(ISBLANK(INDEX('Sağ Bekler'!A:A,$Y287)),"",INDEX('Sağ Bekler'!A:A,$Y287)),IF(ISBLANK(INDEX('Sol Bekler'!A:A,$Y287)),"",INDEX('Sol Bekler'!A:A,$Y287)),IF(ISBLANK(INDEX('Orta Saha'!A:A,$Y287)),"",INDEX('Orta Saha'!A:A,$Y287)),IF(ISBLANK(INDEX(Kanatlar!A:A,$Y287)),"",INDEX(Kanatlar!A:A,$Y287)),IF(ISBLANK(INDEX(Forvetler!A:A,$Y287)),"",INDEX(Forvetler!A:A,$Y287))))</f>
        <v/>
      </c>
      <c r="B287" s="3" t="str">
        <f ca="1">IF($X287="","",CHOOSE($X287,IF(ISBLANK(INDEX(Kaleciler!B:B,$Y287)),"",INDEX(Kaleciler!B:B,$Y287)),IF(ISBLANK(INDEX(Stoperler!B:B,$Y287)),"",INDEX(Stoperler!B:B,$Y287)),IF(ISBLANK(INDEX('Sağ Bekler'!B:B,$Y287)),"",INDEX('Sağ Bekler'!B:B,$Y287)),IF(ISBLANK(INDEX('Sol Bekler'!B:B,$Y287)),"",INDEX('Sol Bekler'!B:B,$Y287)),IF(ISBLANK(INDEX('Orta Saha'!B:B,$Y287)),"",INDEX('Orta Saha'!B:B,$Y287)),IF(ISBLANK(INDEX(Kanatlar!B:B,$Y287)),"",INDEX(Kanatlar!B:B,$Y287)),IF(ISBLANK(INDEX(Forvetler!B:B,$Y287)),"",INDEX(Forvetler!B:B,$Y287))))</f>
        <v/>
      </c>
      <c r="C287" s="4" t="str">
        <f ca="1">IF($X287="","",CHOOSE($X287,IF(ISBLANK(INDEX(Kaleciler!C:C,$Y287)),"",INDEX(Kaleciler!C:C,$Y287)),IF(ISBLANK(INDEX(Stoperler!C:C,$Y287)),"",INDEX(Stoperler!C:C,$Y287)),IF(ISBLANK(INDEX('Sağ Bekler'!C:C,$Y287)),"",INDEX('Sağ Bekler'!C:C,$Y287)),IF(ISBLANK(INDEX('Sol Bekler'!C:C,$Y287)),"",INDEX('Sol Bekler'!C:C,$Y287)),IF(ISBLANK(INDEX('Orta Saha'!C:C,$Y287)),"",INDEX('Orta Saha'!C:C,$Y287)),IF(ISBLANK(INDEX(Kanatlar!C:C,$Y287)),"",INDEX(Kanatlar!C:C,$Y287)),IF(ISBLANK(INDEX(Forvetler!C:C,$Y287)),"",INDEX(Forvetler!C:C,$Y287))))</f>
        <v/>
      </c>
      <c r="D287" s="2" t="str">
        <f ca="1">IF($X287="","",CHOOSE($X287,IF(ISBLANK(INDEX(Kaleciler!D:D,$Y287)),"",INDEX(Kaleciler!D:D,$Y287)),IF(ISBLANK(INDEX(Stoperler!D:D,$Y287)),"",INDEX(Stoperler!D:D,$Y287)),IF(ISBLANK(INDEX('Sağ Bekler'!D:D,$Y287)),"",INDEX('Sağ Bekler'!D:D,$Y287)),IF(ISBLANK(INDEX('Sol Bekler'!D:D,$Y287)),"",INDEX('Sol Bekler'!D:D,$Y287)),IF(ISBLANK(INDEX('Orta Saha'!D:D,$Y287)),"",INDEX('Orta Saha'!D:D,$Y287)),IF(ISBLANK(INDEX(Kanatlar!D:D,$Y287)),"",INDEX(Kanatlar!D:D,$Y287)),IF(ISBLANK(INDEX(Forvetler!D:D,$Y287)),"",INDEX(Forvetler!D:D,$Y287))))</f>
        <v/>
      </c>
      <c r="E287" s="3" t="str">
        <f ca="1">IF($X287="","",CHOOSE($X287,IF(ISBLANK(INDEX(Kaleciler!E:E,$Y287)),"",INDEX(Kaleciler!E:E,$Y287)),IF(ISBLANK(INDEX(Stoperler!E:E,$Y287)),"",INDEX(Stoperler!E:E,$Y287)),IF(ISBLANK(INDEX('Sağ Bekler'!E:E,$Y287)),"",INDEX('Sağ Bekler'!E:E,$Y287)),IF(ISBLANK(INDEX('Sol Bekler'!E:E,$Y287)),"",INDEX('Sol Bekler'!E:E,$Y287)),IF(ISBLANK(INDEX('Orta Saha'!E:E,$Y287)),"",INDEX('Orta Saha'!E:E,$Y287)),IF(ISBLANK(INDEX(Kanatlar!E:E,$Y287)),"",INDEX(Kanatlar!E:E,$Y287)),IF(ISBLANK(INDEX(Forvetler!E:E,$Y287)),"",INDEX(Forvetler!E:E,$Y287))))</f>
        <v/>
      </c>
      <c r="F287" s="3" t="str">
        <f ca="1">IF($X287="","",CHOOSE($X287,IF(ISBLANK(INDEX(Kaleciler!F:F,$Y287)),"",INDEX(Kaleciler!F:F,$Y287)),IF(ISBLANK(INDEX(Stoperler!F:F,$Y287)),"",INDEX(Stoperler!F:F,$Y287)),IF(ISBLANK(INDEX('Sağ Bekler'!F:F,$Y287)),"",INDEX('Sağ Bekler'!F:F,$Y287)),IF(ISBLANK(INDEX('Sol Bekler'!F:F,$Y287)),"",INDEX('Sol Bekler'!F:F,$Y287)),IF(ISBLANK(INDEX('Orta Saha'!F:F,$Y287)),"",INDEX('Orta Saha'!F:F,$Y287)),IF(ISBLANK(INDEX(Kanatlar!F:F,$Y287)),"",INDEX(Kanatlar!F:F,$Y287)),IF(ISBLANK(INDEX(Forvetler!F:F,$Y287)),"",INDEX(Forvetler!F:F,$Y287))))</f>
        <v/>
      </c>
      <c r="G287" s="3" t="str">
        <f ca="1">IF($X287="","",CHOOSE($X287,IF(ISBLANK(INDEX(Kaleciler!G:G,$Y287)),"",INDEX(Kaleciler!G:G,$Y287)),IF(ISBLANK(INDEX(Stoperler!G:G,$Y287)),"",INDEX(Stoperler!G:G,$Y287)),IF(ISBLANK(INDEX('Sağ Bekler'!G:G,$Y287)),"",INDEX('Sağ Bekler'!G:G,$Y287)),IF(ISBLANK(INDEX('Sol Bekler'!G:G,$Y287)),"",INDEX('Sol Bekler'!G:G,$Y287)),IF(ISBLANK(INDEX('Orta Saha'!G:G,$Y287)),"",INDEX('Orta Saha'!G:G,$Y287)),IF(ISBLANK(INDEX(Kanatlar!G:G,$Y287)),"",INDEX(Kanatlar!G:G,$Y287)),IF(ISBLANK(INDEX(Forvetler!G:G,$Y287)),"",INDEX(Forvetler!G:G,$Y287))))</f>
        <v/>
      </c>
      <c r="H287" s="3" t="str">
        <f ca="1">IF($X287="","",CHOOSE($X287,IF(ISBLANK(INDEX(Kaleciler!H:H,$Y287)),"",INDEX(Kaleciler!H:H,$Y287)),IF(ISBLANK(INDEX(Stoperler!H:H,$Y287)),"",INDEX(Stoperler!H:H,$Y287)),IF(ISBLANK(INDEX('Sağ Bekler'!H:H,$Y287)),"",INDEX('Sağ Bekler'!H:H,$Y287)),IF(ISBLANK(INDEX('Sol Bekler'!H:H,$Y287)),"",INDEX('Sol Bekler'!H:H,$Y287)),IF(ISBLANK(INDEX('Orta Saha'!H:H,$Y287)),"",INDEX('Orta Saha'!H:H,$Y287)),IF(ISBLANK(INDEX(Kanatlar!H:H,$Y287)),"",INDEX(Kanatlar!H:H,$Y287)),IF(ISBLANK(INDEX(Forvetler!H:H,$Y287)),"",INDEX(Forvetler!H:H,$Y287))))</f>
        <v/>
      </c>
      <c r="I287" s="4" t="str">
        <f ca="1">IF($X287="","",CHOOSE($X287,IF(ISBLANK(INDEX(Kaleciler!I:I,$Y287)),"",INDEX(Kaleciler!I:I,$Y287)),IF(ISBLANK(INDEX(Stoperler!I:I,$Y287)),"",INDEX(Stoperler!I:I,$Y287)),IF(ISBLANK(INDEX('Sağ Bekler'!I:I,$Y287)),"",INDEX('Sağ Bekler'!I:I,$Y287)),IF(ISBLANK(INDEX('Sol Bekler'!I:I,$Y287)),"",INDEX('Sol Bekler'!I:I,$Y287)),IF(ISBLANK(INDEX('Orta Saha'!I:I,$Y287)),"",INDEX('Orta Saha'!I:I,$Y287)),IF(ISBLANK(INDEX(Kanatlar!I:I,$Y287)),"",INDEX(Kanatlar!I:I,$Y287)),IF(ISBLANK(INDEX(Forvetler!I:I,$Y287)),"",INDEX(Forvetler!I:I,$Y287))))</f>
        <v/>
      </c>
      <c r="J287" s="4" t="str">
        <f ca="1">IF($X287="","",CHOOSE($X287,IF(ISBLANK(INDEX(Kaleciler!J:J,$Y287)),"",INDEX(Kaleciler!J:J,$Y287)),IF(ISBLANK(INDEX(Stoperler!J:J,$Y287)),"",INDEX(Stoperler!J:J,$Y287)),IF(ISBLANK(INDEX('Sağ Bekler'!J:J,$Y287)),"",INDEX('Sağ Bekler'!J:J,$Y287)),IF(ISBLANK(INDEX('Sol Bekler'!J:J,$Y287)),"",INDEX('Sol Bekler'!J:J,$Y287)),IF(ISBLANK(INDEX('Orta Saha'!J:J,$Y287)),"",INDEX('Orta Saha'!J:J,$Y287)),IF(ISBLANK(INDEX(Kanatlar!J:J,$Y287)),"",INDEX(Kanatlar!J:J,$Y287)),IF(ISBLANK(INDEX(Forvetler!J:J,$Y287)),"",INDEX(Forvetler!J:J,$Y287))))</f>
        <v/>
      </c>
      <c r="K287" s="2" t="str">
        <f ca="1">IF($X287="","",CHOOSE($X287,IF(ISBLANK(INDEX(Kaleciler!K:K,$Y287)),"",INDEX(Kaleciler!K:K,$Y287)),IF(ISBLANK(INDEX(Stoperler!K:K,$Y287)),"",INDEX(Stoperler!K:K,$Y287)),IF(ISBLANK(INDEX('Sağ Bekler'!K:K,$Y287)),"",INDEX('Sağ Bekler'!K:K,$Y287)),IF(ISBLANK(INDEX('Sol Bekler'!K:K,$Y287)),"",INDEX('Sol Bekler'!K:K,$Y287)),IF(ISBLANK(INDEX('Orta Saha'!K:K,$Y287)),"",INDEX('Orta Saha'!K:K,$Y287)),IF(ISBLANK(INDEX(Kanatlar!K:K,$Y287)),"",INDEX(Kanatlar!K:K,$Y287)),IF(ISBLANK(INDEX(Forvetler!K:K,$Y287)),"",INDEX(Forvetler!K:K,$Y287))))</f>
        <v/>
      </c>
      <c r="L287" s="2" t="str">
        <f ca="1">IF($X287="","",CHOOSE($X287,IF(ISBLANK(INDEX(Kaleciler!L:L,$Y287)),"",INDEX(Kaleciler!L:L,$Y287)),IF(ISBLANK(INDEX(Stoperler!L:L,$Y287)),"",INDEX(Stoperler!L:L,$Y287)),IF(ISBLANK(INDEX('Sağ Bekler'!L:L,$Y287)),"",INDEX('Sağ Bekler'!L:L,$Y287)),IF(ISBLANK(INDEX('Sol Bekler'!L:L,$Y287)),"",INDEX('Sol Bekler'!L:L,$Y287)),IF(ISBLANK(INDEX('Orta Saha'!L:L,$Y287)),"",INDEX('Orta Saha'!L:L,$Y287)),IF(ISBLANK(INDEX(Kanatlar!L:L,$Y287)),"",INDEX(Kanatlar!L:L,$Y287)),IF(ISBLANK(INDEX(Forvetler!L:L,$Y287)),"",INDEX(Forvetler!L:L,$Y287))))</f>
        <v/>
      </c>
      <c r="M287" s="2" t="str">
        <f ca="1">IF($X287="","",CHOOSE($X287,IF(ISBLANK(INDEX(Kaleciler!M:M,$Y287)),"",INDEX(Kaleciler!M:M,$Y287)),IF(ISBLANK(INDEX(Stoperler!M:M,$Y287)),"",INDEX(Stoperler!M:M,$Y287)),IF(ISBLANK(INDEX('Sağ Bekler'!M:M,$Y287)),"",INDEX('Sağ Bekler'!M:M,$Y287)),IF(ISBLANK(INDEX('Sol Bekler'!M:M,$Y287)),"",INDEX('Sol Bekler'!M:M,$Y287)),IF(ISBLANK(INDEX('Orta Saha'!M:M,$Y287)),"",INDEX('Orta Saha'!M:M,$Y287)),IF(ISBLANK(INDEX(Kanatlar!M:M,$Y287)),"",INDEX(Kanatlar!M:M,$Y287)),IF(ISBLANK(INDEX(Forvetler!M:M,$Y287)),"",INDEX(Forvetler!M:M,$Y287))))</f>
        <v/>
      </c>
      <c r="N287" s="2" t="str">
        <f ca="1">IF($X287="","",CHOOSE($X287,IF(ISBLANK(INDEX(Kaleciler!N:N,$Y287)),"",INDEX(Kaleciler!N:N,$Y287)),IF(ISBLANK(INDEX(Stoperler!N:N,$Y287)),"",INDEX(Stoperler!N:N,$Y287)),IF(ISBLANK(INDEX('Sağ Bekler'!N:N,$Y287)),"",INDEX('Sağ Bekler'!N:N,$Y287)),IF(ISBLANK(INDEX('Sol Bekler'!N:N,$Y287)),"",INDEX('Sol Bekler'!N:N,$Y287)),IF(ISBLANK(INDEX('Orta Saha'!N:N,$Y287)),"",INDEX('Orta Saha'!N:N,$Y287)),IF(ISBLANK(INDEX(Kanatlar!N:N,$Y287)),"",INDEX(Kanatlar!N:N,$Y287)),IF(ISBLANK(INDEX(Forvetler!N:N,$Y287)),"",INDEX(Forvetler!N:N,$Y287))))</f>
        <v/>
      </c>
      <c r="O287" s="2" t="str">
        <f ca="1">IF($X287="","",CHOOSE($X287,IF(ISBLANK(INDEX(Kaleciler!O:O,$Y287)),"",INDEX(Kaleciler!O:O,$Y287)),IF(ISBLANK(INDEX(Stoperler!O:O,$Y287)),"",INDEX(Stoperler!O:O,$Y287)),IF(ISBLANK(INDEX('Sağ Bekler'!O:O,$Y287)),"",INDEX('Sağ Bekler'!O:O,$Y287)),IF(ISBLANK(INDEX('Sol Bekler'!O:O,$Y287)),"",INDEX('Sol Bekler'!O:O,$Y287)),IF(ISBLANK(INDEX('Orta Saha'!O:O,$Y287)),"",INDEX('Orta Saha'!O:O,$Y287)),IF(ISBLANK(INDEX(Kanatlar!O:O,$Y287)),"",INDEX(Kanatlar!O:O,$Y287)),IF(ISBLANK(INDEX(Forvetler!O:O,$Y287)),"",INDEX(Forvetler!O:O,$Y287))))</f>
        <v/>
      </c>
      <c r="P287" s="2" t="str">
        <f ca="1">IF($X287="","",CHOOSE($X287,IF(ISBLANK(INDEX(Kaleciler!P:P,$Y287)),"",INDEX(Kaleciler!P:P,$Y287)),IF(ISBLANK(INDEX(Stoperler!P:P,$Y287)),"",INDEX(Stoperler!P:P,$Y287)),IF(ISBLANK(INDEX('Sağ Bekler'!P:P,$Y287)),"",INDEX('Sağ Bekler'!P:P,$Y287)),IF(ISBLANK(INDEX('Sol Bekler'!P:P,$Y287)),"",INDEX('Sol Bekler'!P:P,$Y287)),IF(ISBLANK(INDEX('Orta Saha'!P:P,$Y287)),"",INDEX('Orta Saha'!P:P,$Y287)),IF(ISBLANK(INDEX(Kanatlar!P:P,$Y287)),"",INDEX(Kanatlar!P:P,$Y287)),IF(ISBLANK(INDEX(Forvetler!P:P,$Y287)),"",INDEX(Forvetler!P:P,$Y287))))</f>
        <v/>
      </c>
      <c r="Q287" s="3" t="str">
        <f ca="1">IF($X287="","",CHOOSE($X287,IF(ISBLANK(INDEX(Kaleciler!Q:Q,$Y287)),"",INDEX(Kaleciler!Q:Q,$Y287)),IF(ISBLANK(INDEX(Stoperler!Q:Q,$Y287)),"",INDEX(Stoperler!Q:Q,$Y287)),IF(ISBLANK(INDEX('Sağ Bekler'!Q:Q,$Y287)),"",INDEX('Sağ Bekler'!Q:Q,$Y287)),IF(ISBLANK(INDEX('Sol Bekler'!Q:Q,$Y287)),"",INDEX('Sol Bekler'!Q:Q,$Y287)),IF(ISBLANK(INDEX('Orta Saha'!Q:Q,$Y287)),"",INDEX('Orta Saha'!Q:Q,$Y287)),IF(ISBLANK(INDEX(Kanatlar!Q:Q,$Y287)),"",INDEX(Kanatlar!Q:Q,$Y287)),IF(ISBLANK(INDEX(Forvetler!Q:Q,$Y287)),"",INDEX(Forvetler!Q:Q,$Y287))))</f>
        <v/>
      </c>
      <c r="R287" s="4" t="str">
        <f ca="1">IF($X287="","",CHOOSE($X287,IF(ISBLANK(INDEX(Kaleciler!R:R,$Y287)),"",INDEX(Kaleciler!R:R,$Y287)),IF(ISBLANK(INDEX(Stoperler!R:R,$Y287)),"",INDEX(Stoperler!R:R,$Y287)),IF(ISBLANK(INDEX('Sağ Bekler'!R:R,$Y287)),"",INDEX('Sağ Bekler'!R:R,$Y287)),IF(ISBLANK(INDEX('Sol Bekler'!R:R,$Y287)),"",INDEX('Sol Bekler'!R:R,$Y287)),IF(ISBLANK(INDEX('Orta Saha'!R:R,$Y287)),"",INDEX('Orta Saha'!R:R,$Y287)),IF(ISBLANK(INDEX(Kanatlar!R:R,$Y287)),"",INDEX(Kanatlar!R:R,$Y287)),IF(ISBLANK(INDEX(Forvetler!R:R,$Y287)),"",INDEX(Forvetler!R:R,$Y287))))</f>
        <v/>
      </c>
      <c r="S287" s="2" t="str">
        <f ca="1">IF($X287="","",CHOOSE($X287,IF(ISBLANK(INDEX(Kaleciler!S:S,$Y287)),"",INDEX(Kaleciler!S:S,$Y287)),IF(ISBLANK(INDEX(Stoperler!S:S,$Y287)),"",INDEX(Stoperler!S:S,$Y287)),IF(ISBLANK(INDEX('Sağ Bekler'!S:S,$Y287)),"",INDEX('Sağ Bekler'!S:S,$Y287)),IF(ISBLANK(INDEX('Sol Bekler'!S:S,$Y287)),"",INDEX('Sol Bekler'!S:S,$Y287)),IF(ISBLANK(INDEX('Orta Saha'!S:S,$Y287)),"",INDEX('Orta Saha'!S:S,$Y287)),IF(ISBLANK(INDEX(Kanatlar!S:S,$Y287)),"",INDEX(Kanatlar!S:S,$Y287)),IF(ISBLANK(INDEX(Forvetler!S:S,$Y287)),"",INDEX(Forvetler!S:S,$Y287))))</f>
        <v/>
      </c>
      <c r="T287" s="3" t="str">
        <f ca="1">IF($X287="","",CHOOSE($X287,IF(ISBLANK(INDEX(Kaleciler!T:T,$Y287)),"",INDEX(Kaleciler!T:T,$Y287)),IF(ISBLANK(INDEX(Stoperler!T:T,$Y287)),"",INDEX(Stoperler!T:T,$Y287)),IF(ISBLANK(INDEX('Sağ Bekler'!T:T,$Y287)),"",INDEX('Sağ Bekler'!T:T,$Y287)),IF(ISBLANK(INDEX('Sol Bekler'!T:T,$Y287)),"",INDEX('Sol Bekler'!T:T,$Y287)),IF(ISBLANK(INDEX('Orta Saha'!T:T,$Y287)),"",INDEX('Orta Saha'!T:T,$Y287)),IF(ISBLANK(INDEX(Kanatlar!T:T,$Y287)),"",INDEX(Kanatlar!T:T,$Y287)),IF(ISBLANK(INDEX(Forvetler!T:T,$Y287)),"",INDEX(Forvetler!T:T,$Y287))))</f>
        <v/>
      </c>
      <c r="U287">
        <v>3</v>
      </c>
      <c r="V287">
        <v>87</v>
      </c>
      <c r="W287" t="str">
        <f ca="1">IF(AND('Sağ Bekler'!$B$87&lt;&gt;"",'Sağ Bekler'!$I$87&gt;0,'Sağ Bekler'!$I$87&lt;=TODAY()+365),COUNT($W$3:W286)+1,"")</f>
        <v/>
      </c>
      <c r="X287" t="str">
        <f ca="1">IFERROR(INDEX($U$4:$U$703,MATCH(ROWS($X$4:X287),$W$4:$W$703,0)),"")</f>
        <v/>
      </c>
      <c r="Y287" t="str">
        <f ca="1">IFERROR(INDEX($V$4:$V$703,MATCH(ROWS($Y$4:Y287),$W$4:$W$703,0)),"")</f>
        <v/>
      </c>
    </row>
    <row r="288" spans="1:25" x14ac:dyDescent="0.2">
      <c r="A288" s="2" t="str">
        <f ca="1">IF($X288="","",CHOOSE($X288,IF(ISBLANK(INDEX(Kaleciler!A:A,$Y288)),"",INDEX(Kaleciler!A:A,$Y288)),IF(ISBLANK(INDEX(Stoperler!A:A,$Y288)),"",INDEX(Stoperler!A:A,$Y288)),IF(ISBLANK(INDEX('Sağ Bekler'!A:A,$Y288)),"",INDEX('Sağ Bekler'!A:A,$Y288)),IF(ISBLANK(INDEX('Sol Bekler'!A:A,$Y288)),"",INDEX('Sol Bekler'!A:A,$Y288)),IF(ISBLANK(INDEX('Orta Saha'!A:A,$Y288)),"",INDEX('Orta Saha'!A:A,$Y288)),IF(ISBLANK(INDEX(Kanatlar!A:A,$Y288)),"",INDEX(Kanatlar!A:A,$Y288)),IF(ISBLANK(INDEX(Forvetler!A:A,$Y288)),"",INDEX(Forvetler!A:A,$Y288))))</f>
        <v/>
      </c>
      <c r="B288" s="3" t="str">
        <f ca="1">IF($X288="","",CHOOSE($X288,IF(ISBLANK(INDEX(Kaleciler!B:B,$Y288)),"",INDEX(Kaleciler!B:B,$Y288)),IF(ISBLANK(INDEX(Stoperler!B:B,$Y288)),"",INDEX(Stoperler!B:B,$Y288)),IF(ISBLANK(INDEX('Sağ Bekler'!B:B,$Y288)),"",INDEX('Sağ Bekler'!B:B,$Y288)),IF(ISBLANK(INDEX('Sol Bekler'!B:B,$Y288)),"",INDEX('Sol Bekler'!B:B,$Y288)),IF(ISBLANK(INDEX('Orta Saha'!B:B,$Y288)),"",INDEX('Orta Saha'!B:B,$Y288)),IF(ISBLANK(INDEX(Kanatlar!B:B,$Y288)),"",INDEX(Kanatlar!B:B,$Y288)),IF(ISBLANK(INDEX(Forvetler!B:B,$Y288)),"",INDEX(Forvetler!B:B,$Y288))))</f>
        <v/>
      </c>
      <c r="C288" s="4" t="str">
        <f ca="1">IF($X288="","",CHOOSE($X288,IF(ISBLANK(INDEX(Kaleciler!C:C,$Y288)),"",INDEX(Kaleciler!C:C,$Y288)),IF(ISBLANK(INDEX(Stoperler!C:C,$Y288)),"",INDEX(Stoperler!C:C,$Y288)),IF(ISBLANK(INDEX('Sağ Bekler'!C:C,$Y288)),"",INDEX('Sağ Bekler'!C:C,$Y288)),IF(ISBLANK(INDEX('Sol Bekler'!C:C,$Y288)),"",INDEX('Sol Bekler'!C:C,$Y288)),IF(ISBLANK(INDEX('Orta Saha'!C:C,$Y288)),"",INDEX('Orta Saha'!C:C,$Y288)),IF(ISBLANK(INDEX(Kanatlar!C:C,$Y288)),"",INDEX(Kanatlar!C:C,$Y288)),IF(ISBLANK(INDEX(Forvetler!C:C,$Y288)),"",INDEX(Forvetler!C:C,$Y288))))</f>
        <v/>
      </c>
      <c r="D288" s="2" t="str">
        <f ca="1">IF($X288="","",CHOOSE($X288,IF(ISBLANK(INDEX(Kaleciler!D:D,$Y288)),"",INDEX(Kaleciler!D:D,$Y288)),IF(ISBLANK(INDEX(Stoperler!D:D,$Y288)),"",INDEX(Stoperler!D:D,$Y288)),IF(ISBLANK(INDEX('Sağ Bekler'!D:D,$Y288)),"",INDEX('Sağ Bekler'!D:D,$Y288)),IF(ISBLANK(INDEX('Sol Bekler'!D:D,$Y288)),"",INDEX('Sol Bekler'!D:D,$Y288)),IF(ISBLANK(INDEX('Orta Saha'!D:D,$Y288)),"",INDEX('Orta Saha'!D:D,$Y288)),IF(ISBLANK(INDEX(Kanatlar!D:D,$Y288)),"",INDEX(Kanatlar!D:D,$Y288)),IF(ISBLANK(INDEX(Forvetler!D:D,$Y288)),"",INDEX(Forvetler!D:D,$Y288))))</f>
        <v/>
      </c>
      <c r="E288" s="3" t="str">
        <f ca="1">IF($X288="","",CHOOSE($X288,IF(ISBLANK(INDEX(Kaleciler!E:E,$Y288)),"",INDEX(Kaleciler!E:E,$Y288)),IF(ISBLANK(INDEX(Stoperler!E:E,$Y288)),"",INDEX(Stoperler!E:E,$Y288)),IF(ISBLANK(INDEX('Sağ Bekler'!E:E,$Y288)),"",INDEX('Sağ Bekler'!E:E,$Y288)),IF(ISBLANK(INDEX('Sol Bekler'!E:E,$Y288)),"",INDEX('Sol Bekler'!E:E,$Y288)),IF(ISBLANK(INDEX('Orta Saha'!E:E,$Y288)),"",INDEX('Orta Saha'!E:E,$Y288)),IF(ISBLANK(INDEX(Kanatlar!E:E,$Y288)),"",INDEX(Kanatlar!E:E,$Y288)),IF(ISBLANK(INDEX(Forvetler!E:E,$Y288)),"",INDEX(Forvetler!E:E,$Y288))))</f>
        <v/>
      </c>
      <c r="F288" s="3" t="str">
        <f ca="1">IF($X288="","",CHOOSE($X288,IF(ISBLANK(INDEX(Kaleciler!F:F,$Y288)),"",INDEX(Kaleciler!F:F,$Y288)),IF(ISBLANK(INDEX(Stoperler!F:F,$Y288)),"",INDEX(Stoperler!F:F,$Y288)),IF(ISBLANK(INDEX('Sağ Bekler'!F:F,$Y288)),"",INDEX('Sağ Bekler'!F:F,$Y288)),IF(ISBLANK(INDEX('Sol Bekler'!F:F,$Y288)),"",INDEX('Sol Bekler'!F:F,$Y288)),IF(ISBLANK(INDEX('Orta Saha'!F:F,$Y288)),"",INDEX('Orta Saha'!F:F,$Y288)),IF(ISBLANK(INDEX(Kanatlar!F:F,$Y288)),"",INDEX(Kanatlar!F:F,$Y288)),IF(ISBLANK(INDEX(Forvetler!F:F,$Y288)),"",INDEX(Forvetler!F:F,$Y288))))</f>
        <v/>
      </c>
      <c r="G288" s="3" t="str">
        <f ca="1">IF($X288="","",CHOOSE($X288,IF(ISBLANK(INDEX(Kaleciler!G:G,$Y288)),"",INDEX(Kaleciler!G:G,$Y288)),IF(ISBLANK(INDEX(Stoperler!G:G,$Y288)),"",INDEX(Stoperler!G:G,$Y288)),IF(ISBLANK(INDEX('Sağ Bekler'!G:G,$Y288)),"",INDEX('Sağ Bekler'!G:G,$Y288)),IF(ISBLANK(INDEX('Sol Bekler'!G:G,$Y288)),"",INDEX('Sol Bekler'!G:G,$Y288)),IF(ISBLANK(INDEX('Orta Saha'!G:G,$Y288)),"",INDEX('Orta Saha'!G:G,$Y288)),IF(ISBLANK(INDEX(Kanatlar!G:G,$Y288)),"",INDEX(Kanatlar!G:G,$Y288)),IF(ISBLANK(INDEX(Forvetler!G:G,$Y288)),"",INDEX(Forvetler!G:G,$Y288))))</f>
        <v/>
      </c>
      <c r="H288" s="3" t="str">
        <f ca="1">IF($X288="","",CHOOSE($X288,IF(ISBLANK(INDEX(Kaleciler!H:H,$Y288)),"",INDEX(Kaleciler!H:H,$Y288)),IF(ISBLANK(INDEX(Stoperler!H:H,$Y288)),"",INDEX(Stoperler!H:H,$Y288)),IF(ISBLANK(INDEX('Sağ Bekler'!H:H,$Y288)),"",INDEX('Sağ Bekler'!H:H,$Y288)),IF(ISBLANK(INDEX('Sol Bekler'!H:H,$Y288)),"",INDEX('Sol Bekler'!H:H,$Y288)),IF(ISBLANK(INDEX('Orta Saha'!H:H,$Y288)),"",INDEX('Orta Saha'!H:H,$Y288)),IF(ISBLANK(INDEX(Kanatlar!H:H,$Y288)),"",INDEX(Kanatlar!H:H,$Y288)),IF(ISBLANK(INDEX(Forvetler!H:H,$Y288)),"",INDEX(Forvetler!H:H,$Y288))))</f>
        <v/>
      </c>
      <c r="I288" s="4" t="str">
        <f ca="1">IF($X288="","",CHOOSE($X288,IF(ISBLANK(INDEX(Kaleciler!I:I,$Y288)),"",INDEX(Kaleciler!I:I,$Y288)),IF(ISBLANK(INDEX(Stoperler!I:I,$Y288)),"",INDEX(Stoperler!I:I,$Y288)),IF(ISBLANK(INDEX('Sağ Bekler'!I:I,$Y288)),"",INDEX('Sağ Bekler'!I:I,$Y288)),IF(ISBLANK(INDEX('Sol Bekler'!I:I,$Y288)),"",INDEX('Sol Bekler'!I:I,$Y288)),IF(ISBLANK(INDEX('Orta Saha'!I:I,$Y288)),"",INDEX('Orta Saha'!I:I,$Y288)),IF(ISBLANK(INDEX(Kanatlar!I:I,$Y288)),"",INDEX(Kanatlar!I:I,$Y288)),IF(ISBLANK(INDEX(Forvetler!I:I,$Y288)),"",INDEX(Forvetler!I:I,$Y288))))</f>
        <v/>
      </c>
      <c r="J288" s="4" t="str">
        <f ca="1">IF($X288="","",CHOOSE($X288,IF(ISBLANK(INDEX(Kaleciler!J:J,$Y288)),"",INDEX(Kaleciler!J:J,$Y288)),IF(ISBLANK(INDEX(Stoperler!J:J,$Y288)),"",INDEX(Stoperler!J:J,$Y288)),IF(ISBLANK(INDEX('Sağ Bekler'!J:J,$Y288)),"",INDEX('Sağ Bekler'!J:J,$Y288)),IF(ISBLANK(INDEX('Sol Bekler'!J:J,$Y288)),"",INDEX('Sol Bekler'!J:J,$Y288)),IF(ISBLANK(INDEX('Orta Saha'!J:J,$Y288)),"",INDEX('Orta Saha'!J:J,$Y288)),IF(ISBLANK(INDEX(Kanatlar!J:J,$Y288)),"",INDEX(Kanatlar!J:J,$Y288)),IF(ISBLANK(INDEX(Forvetler!J:J,$Y288)),"",INDEX(Forvetler!J:J,$Y288))))</f>
        <v/>
      </c>
      <c r="K288" s="2" t="str">
        <f ca="1">IF($X288="","",CHOOSE($X288,IF(ISBLANK(INDEX(Kaleciler!K:K,$Y288)),"",INDEX(Kaleciler!K:K,$Y288)),IF(ISBLANK(INDEX(Stoperler!K:K,$Y288)),"",INDEX(Stoperler!K:K,$Y288)),IF(ISBLANK(INDEX('Sağ Bekler'!K:K,$Y288)),"",INDEX('Sağ Bekler'!K:K,$Y288)),IF(ISBLANK(INDEX('Sol Bekler'!K:K,$Y288)),"",INDEX('Sol Bekler'!K:K,$Y288)),IF(ISBLANK(INDEX('Orta Saha'!K:K,$Y288)),"",INDEX('Orta Saha'!K:K,$Y288)),IF(ISBLANK(INDEX(Kanatlar!K:K,$Y288)),"",INDEX(Kanatlar!K:K,$Y288)),IF(ISBLANK(INDEX(Forvetler!K:K,$Y288)),"",INDEX(Forvetler!K:K,$Y288))))</f>
        <v/>
      </c>
      <c r="L288" s="2" t="str">
        <f ca="1">IF($X288="","",CHOOSE($X288,IF(ISBLANK(INDEX(Kaleciler!L:L,$Y288)),"",INDEX(Kaleciler!L:L,$Y288)),IF(ISBLANK(INDEX(Stoperler!L:L,$Y288)),"",INDEX(Stoperler!L:L,$Y288)),IF(ISBLANK(INDEX('Sağ Bekler'!L:L,$Y288)),"",INDEX('Sağ Bekler'!L:L,$Y288)),IF(ISBLANK(INDEX('Sol Bekler'!L:L,$Y288)),"",INDEX('Sol Bekler'!L:L,$Y288)),IF(ISBLANK(INDEX('Orta Saha'!L:L,$Y288)),"",INDEX('Orta Saha'!L:L,$Y288)),IF(ISBLANK(INDEX(Kanatlar!L:L,$Y288)),"",INDEX(Kanatlar!L:L,$Y288)),IF(ISBLANK(INDEX(Forvetler!L:L,$Y288)),"",INDEX(Forvetler!L:L,$Y288))))</f>
        <v/>
      </c>
      <c r="M288" s="2" t="str">
        <f ca="1">IF($X288="","",CHOOSE($X288,IF(ISBLANK(INDEX(Kaleciler!M:M,$Y288)),"",INDEX(Kaleciler!M:M,$Y288)),IF(ISBLANK(INDEX(Stoperler!M:M,$Y288)),"",INDEX(Stoperler!M:M,$Y288)),IF(ISBLANK(INDEX('Sağ Bekler'!M:M,$Y288)),"",INDEX('Sağ Bekler'!M:M,$Y288)),IF(ISBLANK(INDEX('Sol Bekler'!M:M,$Y288)),"",INDEX('Sol Bekler'!M:M,$Y288)),IF(ISBLANK(INDEX('Orta Saha'!M:M,$Y288)),"",INDEX('Orta Saha'!M:M,$Y288)),IF(ISBLANK(INDEX(Kanatlar!M:M,$Y288)),"",INDEX(Kanatlar!M:M,$Y288)),IF(ISBLANK(INDEX(Forvetler!M:M,$Y288)),"",INDEX(Forvetler!M:M,$Y288))))</f>
        <v/>
      </c>
      <c r="N288" s="2" t="str">
        <f ca="1">IF($X288="","",CHOOSE($X288,IF(ISBLANK(INDEX(Kaleciler!N:N,$Y288)),"",INDEX(Kaleciler!N:N,$Y288)),IF(ISBLANK(INDEX(Stoperler!N:N,$Y288)),"",INDEX(Stoperler!N:N,$Y288)),IF(ISBLANK(INDEX('Sağ Bekler'!N:N,$Y288)),"",INDEX('Sağ Bekler'!N:N,$Y288)),IF(ISBLANK(INDEX('Sol Bekler'!N:N,$Y288)),"",INDEX('Sol Bekler'!N:N,$Y288)),IF(ISBLANK(INDEX('Orta Saha'!N:N,$Y288)),"",INDEX('Orta Saha'!N:N,$Y288)),IF(ISBLANK(INDEX(Kanatlar!N:N,$Y288)),"",INDEX(Kanatlar!N:N,$Y288)),IF(ISBLANK(INDEX(Forvetler!N:N,$Y288)),"",INDEX(Forvetler!N:N,$Y288))))</f>
        <v/>
      </c>
      <c r="O288" s="2" t="str">
        <f ca="1">IF($X288="","",CHOOSE($X288,IF(ISBLANK(INDEX(Kaleciler!O:O,$Y288)),"",INDEX(Kaleciler!O:O,$Y288)),IF(ISBLANK(INDEX(Stoperler!O:O,$Y288)),"",INDEX(Stoperler!O:O,$Y288)),IF(ISBLANK(INDEX('Sağ Bekler'!O:O,$Y288)),"",INDEX('Sağ Bekler'!O:O,$Y288)),IF(ISBLANK(INDEX('Sol Bekler'!O:O,$Y288)),"",INDEX('Sol Bekler'!O:O,$Y288)),IF(ISBLANK(INDEX('Orta Saha'!O:O,$Y288)),"",INDEX('Orta Saha'!O:O,$Y288)),IF(ISBLANK(INDEX(Kanatlar!O:O,$Y288)),"",INDEX(Kanatlar!O:O,$Y288)),IF(ISBLANK(INDEX(Forvetler!O:O,$Y288)),"",INDEX(Forvetler!O:O,$Y288))))</f>
        <v/>
      </c>
      <c r="P288" s="2" t="str">
        <f ca="1">IF($X288="","",CHOOSE($X288,IF(ISBLANK(INDEX(Kaleciler!P:P,$Y288)),"",INDEX(Kaleciler!P:P,$Y288)),IF(ISBLANK(INDEX(Stoperler!P:P,$Y288)),"",INDEX(Stoperler!P:P,$Y288)),IF(ISBLANK(INDEX('Sağ Bekler'!P:P,$Y288)),"",INDEX('Sağ Bekler'!P:P,$Y288)),IF(ISBLANK(INDEX('Sol Bekler'!P:P,$Y288)),"",INDEX('Sol Bekler'!P:P,$Y288)),IF(ISBLANK(INDEX('Orta Saha'!P:P,$Y288)),"",INDEX('Orta Saha'!P:P,$Y288)),IF(ISBLANK(INDEX(Kanatlar!P:P,$Y288)),"",INDEX(Kanatlar!P:P,$Y288)),IF(ISBLANK(INDEX(Forvetler!P:P,$Y288)),"",INDEX(Forvetler!P:P,$Y288))))</f>
        <v/>
      </c>
      <c r="Q288" s="3" t="str">
        <f ca="1">IF($X288="","",CHOOSE($X288,IF(ISBLANK(INDEX(Kaleciler!Q:Q,$Y288)),"",INDEX(Kaleciler!Q:Q,$Y288)),IF(ISBLANK(INDEX(Stoperler!Q:Q,$Y288)),"",INDEX(Stoperler!Q:Q,$Y288)),IF(ISBLANK(INDEX('Sağ Bekler'!Q:Q,$Y288)),"",INDEX('Sağ Bekler'!Q:Q,$Y288)),IF(ISBLANK(INDEX('Sol Bekler'!Q:Q,$Y288)),"",INDEX('Sol Bekler'!Q:Q,$Y288)),IF(ISBLANK(INDEX('Orta Saha'!Q:Q,$Y288)),"",INDEX('Orta Saha'!Q:Q,$Y288)),IF(ISBLANK(INDEX(Kanatlar!Q:Q,$Y288)),"",INDEX(Kanatlar!Q:Q,$Y288)),IF(ISBLANK(INDEX(Forvetler!Q:Q,$Y288)),"",INDEX(Forvetler!Q:Q,$Y288))))</f>
        <v/>
      </c>
      <c r="R288" s="4" t="str">
        <f ca="1">IF($X288="","",CHOOSE($X288,IF(ISBLANK(INDEX(Kaleciler!R:R,$Y288)),"",INDEX(Kaleciler!R:R,$Y288)),IF(ISBLANK(INDEX(Stoperler!R:R,$Y288)),"",INDEX(Stoperler!R:R,$Y288)),IF(ISBLANK(INDEX('Sağ Bekler'!R:R,$Y288)),"",INDEX('Sağ Bekler'!R:R,$Y288)),IF(ISBLANK(INDEX('Sol Bekler'!R:R,$Y288)),"",INDEX('Sol Bekler'!R:R,$Y288)),IF(ISBLANK(INDEX('Orta Saha'!R:R,$Y288)),"",INDEX('Orta Saha'!R:R,$Y288)),IF(ISBLANK(INDEX(Kanatlar!R:R,$Y288)),"",INDEX(Kanatlar!R:R,$Y288)),IF(ISBLANK(INDEX(Forvetler!R:R,$Y288)),"",INDEX(Forvetler!R:R,$Y288))))</f>
        <v/>
      </c>
      <c r="S288" s="2" t="str">
        <f ca="1">IF($X288="","",CHOOSE($X288,IF(ISBLANK(INDEX(Kaleciler!S:S,$Y288)),"",INDEX(Kaleciler!S:S,$Y288)),IF(ISBLANK(INDEX(Stoperler!S:S,$Y288)),"",INDEX(Stoperler!S:S,$Y288)),IF(ISBLANK(INDEX('Sağ Bekler'!S:S,$Y288)),"",INDEX('Sağ Bekler'!S:S,$Y288)),IF(ISBLANK(INDEX('Sol Bekler'!S:S,$Y288)),"",INDEX('Sol Bekler'!S:S,$Y288)),IF(ISBLANK(INDEX('Orta Saha'!S:S,$Y288)),"",INDEX('Orta Saha'!S:S,$Y288)),IF(ISBLANK(INDEX(Kanatlar!S:S,$Y288)),"",INDEX(Kanatlar!S:S,$Y288)),IF(ISBLANK(INDEX(Forvetler!S:S,$Y288)),"",INDEX(Forvetler!S:S,$Y288))))</f>
        <v/>
      </c>
      <c r="T288" s="3" t="str">
        <f ca="1">IF($X288="","",CHOOSE($X288,IF(ISBLANK(INDEX(Kaleciler!T:T,$Y288)),"",INDEX(Kaleciler!T:T,$Y288)),IF(ISBLANK(INDEX(Stoperler!T:T,$Y288)),"",INDEX(Stoperler!T:T,$Y288)),IF(ISBLANK(INDEX('Sağ Bekler'!T:T,$Y288)),"",INDEX('Sağ Bekler'!T:T,$Y288)),IF(ISBLANK(INDEX('Sol Bekler'!T:T,$Y288)),"",INDEX('Sol Bekler'!T:T,$Y288)),IF(ISBLANK(INDEX('Orta Saha'!T:T,$Y288)),"",INDEX('Orta Saha'!T:T,$Y288)),IF(ISBLANK(INDEX(Kanatlar!T:T,$Y288)),"",INDEX(Kanatlar!T:T,$Y288)),IF(ISBLANK(INDEX(Forvetler!T:T,$Y288)),"",INDEX(Forvetler!T:T,$Y288))))</f>
        <v/>
      </c>
      <c r="U288">
        <v>3</v>
      </c>
      <c r="V288">
        <v>88</v>
      </c>
      <c r="W288" t="str">
        <f ca="1">IF(AND('Sağ Bekler'!$B$88&lt;&gt;"",'Sağ Bekler'!$I$88&gt;0,'Sağ Bekler'!$I$88&lt;=TODAY()+365),COUNT($W$3:W287)+1,"")</f>
        <v/>
      </c>
      <c r="X288" t="str">
        <f ca="1">IFERROR(INDEX($U$4:$U$703,MATCH(ROWS($X$4:X288),$W$4:$W$703,0)),"")</f>
        <v/>
      </c>
      <c r="Y288" t="str">
        <f ca="1">IFERROR(INDEX($V$4:$V$703,MATCH(ROWS($Y$4:Y288),$W$4:$W$703,0)),"")</f>
        <v/>
      </c>
    </row>
    <row r="289" spans="1:25" x14ac:dyDescent="0.2">
      <c r="A289" s="2" t="str">
        <f ca="1">IF($X289="","",CHOOSE($X289,IF(ISBLANK(INDEX(Kaleciler!A:A,$Y289)),"",INDEX(Kaleciler!A:A,$Y289)),IF(ISBLANK(INDEX(Stoperler!A:A,$Y289)),"",INDEX(Stoperler!A:A,$Y289)),IF(ISBLANK(INDEX('Sağ Bekler'!A:A,$Y289)),"",INDEX('Sağ Bekler'!A:A,$Y289)),IF(ISBLANK(INDEX('Sol Bekler'!A:A,$Y289)),"",INDEX('Sol Bekler'!A:A,$Y289)),IF(ISBLANK(INDEX('Orta Saha'!A:A,$Y289)),"",INDEX('Orta Saha'!A:A,$Y289)),IF(ISBLANK(INDEX(Kanatlar!A:A,$Y289)),"",INDEX(Kanatlar!A:A,$Y289)),IF(ISBLANK(INDEX(Forvetler!A:A,$Y289)),"",INDEX(Forvetler!A:A,$Y289))))</f>
        <v/>
      </c>
      <c r="B289" s="3" t="str">
        <f ca="1">IF($X289="","",CHOOSE($X289,IF(ISBLANK(INDEX(Kaleciler!B:B,$Y289)),"",INDEX(Kaleciler!B:B,$Y289)),IF(ISBLANK(INDEX(Stoperler!B:B,$Y289)),"",INDEX(Stoperler!B:B,$Y289)),IF(ISBLANK(INDEX('Sağ Bekler'!B:B,$Y289)),"",INDEX('Sağ Bekler'!B:B,$Y289)),IF(ISBLANK(INDEX('Sol Bekler'!B:B,$Y289)),"",INDEX('Sol Bekler'!B:B,$Y289)),IF(ISBLANK(INDEX('Orta Saha'!B:B,$Y289)),"",INDEX('Orta Saha'!B:B,$Y289)),IF(ISBLANK(INDEX(Kanatlar!B:B,$Y289)),"",INDEX(Kanatlar!B:B,$Y289)),IF(ISBLANK(INDEX(Forvetler!B:B,$Y289)),"",INDEX(Forvetler!B:B,$Y289))))</f>
        <v/>
      </c>
      <c r="C289" s="4" t="str">
        <f ca="1">IF($X289="","",CHOOSE($X289,IF(ISBLANK(INDEX(Kaleciler!C:C,$Y289)),"",INDEX(Kaleciler!C:C,$Y289)),IF(ISBLANK(INDEX(Stoperler!C:C,$Y289)),"",INDEX(Stoperler!C:C,$Y289)),IF(ISBLANK(INDEX('Sağ Bekler'!C:C,$Y289)),"",INDEX('Sağ Bekler'!C:C,$Y289)),IF(ISBLANK(INDEX('Sol Bekler'!C:C,$Y289)),"",INDEX('Sol Bekler'!C:C,$Y289)),IF(ISBLANK(INDEX('Orta Saha'!C:C,$Y289)),"",INDEX('Orta Saha'!C:C,$Y289)),IF(ISBLANK(INDEX(Kanatlar!C:C,$Y289)),"",INDEX(Kanatlar!C:C,$Y289)),IF(ISBLANK(INDEX(Forvetler!C:C,$Y289)),"",INDEX(Forvetler!C:C,$Y289))))</f>
        <v/>
      </c>
      <c r="D289" s="2" t="str">
        <f ca="1">IF($X289="","",CHOOSE($X289,IF(ISBLANK(INDEX(Kaleciler!D:D,$Y289)),"",INDEX(Kaleciler!D:D,$Y289)),IF(ISBLANK(INDEX(Stoperler!D:D,$Y289)),"",INDEX(Stoperler!D:D,$Y289)),IF(ISBLANK(INDEX('Sağ Bekler'!D:D,$Y289)),"",INDEX('Sağ Bekler'!D:D,$Y289)),IF(ISBLANK(INDEX('Sol Bekler'!D:D,$Y289)),"",INDEX('Sol Bekler'!D:D,$Y289)),IF(ISBLANK(INDEX('Orta Saha'!D:D,$Y289)),"",INDEX('Orta Saha'!D:D,$Y289)),IF(ISBLANK(INDEX(Kanatlar!D:D,$Y289)),"",INDEX(Kanatlar!D:D,$Y289)),IF(ISBLANK(INDEX(Forvetler!D:D,$Y289)),"",INDEX(Forvetler!D:D,$Y289))))</f>
        <v/>
      </c>
      <c r="E289" s="3" t="str">
        <f ca="1">IF($X289="","",CHOOSE($X289,IF(ISBLANK(INDEX(Kaleciler!E:E,$Y289)),"",INDEX(Kaleciler!E:E,$Y289)),IF(ISBLANK(INDEX(Stoperler!E:E,$Y289)),"",INDEX(Stoperler!E:E,$Y289)),IF(ISBLANK(INDEX('Sağ Bekler'!E:E,$Y289)),"",INDEX('Sağ Bekler'!E:E,$Y289)),IF(ISBLANK(INDEX('Sol Bekler'!E:E,$Y289)),"",INDEX('Sol Bekler'!E:E,$Y289)),IF(ISBLANK(INDEX('Orta Saha'!E:E,$Y289)),"",INDEX('Orta Saha'!E:E,$Y289)),IF(ISBLANK(INDEX(Kanatlar!E:E,$Y289)),"",INDEX(Kanatlar!E:E,$Y289)),IF(ISBLANK(INDEX(Forvetler!E:E,$Y289)),"",INDEX(Forvetler!E:E,$Y289))))</f>
        <v/>
      </c>
      <c r="F289" s="3" t="str">
        <f ca="1">IF($X289="","",CHOOSE($X289,IF(ISBLANK(INDEX(Kaleciler!F:F,$Y289)),"",INDEX(Kaleciler!F:F,$Y289)),IF(ISBLANK(INDEX(Stoperler!F:F,$Y289)),"",INDEX(Stoperler!F:F,$Y289)),IF(ISBLANK(INDEX('Sağ Bekler'!F:F,$Y289)),"",INDEX('Sağ Bekler'!F:F,$Y289)),IF(ISBLANK(INDEX('Sol Bekler'!F:F,$Y289)),"",INDEX('Sol Bekler'!F:F,$Y289)),IF(ISBLANK(INDEX('Orta Saha'!F:F,$Y289)),"",INDEX('Orta Saha'!F:F,$Y289)),IF(ISBLANK(INDEX(Kanatlar!F:F,$Y289)),"",INDEX(Kanatlar!F:F,$Y289)),IF(ISBLANK(INDEX(Forvetler!F:F,$Y289)),"",INDEX(Forvetler!F:F,$Y289))))</f>
        <v/>
      </c>
      <c r="G289" s="3" t="str">
        <f ca="1">IF($X289="","",CHOOSE($X289,IF(ISBLANK(INDEX(Kaleciler!G:G,$Y289)),"",INDEX(Kaleciler!G:G,$Y289)),IF(ISBLANK(INDEX(Stoperler!G:G,$Y289)),"",INDEX(Stoperler!G:G,$Y289)),IF(ISBLANK(INDEX('Sağ Bekler'!G:G,$Y289)),"",INDEX('Sağ Bekler'!G:G,$Y289)),IF(ISBLANK(INDEX('Sol Bekler'!G:G,$Y289)),"",INDEX('Sol Bekler'!G:G,$Y289)),IF(ISBLANK(INDEX('Orta Saha'!G:G,$Y289)),"",INDEX('Orta Saha'!G:G,$Y289)),IF(ISBLANK(INDEX(Kanatlar!G:G,$Y289)),"",INDEX(Kanatlar!G:G,$Y289)),IF(ISBLANK(INDEX(Forvetler!G:G,$Y289)),"",INDEX(Forvetler!G:G,$Y289))))</f>
        <v/>
      </c>
      <c r="H289" s="3" t="str">
        <f ca="1">IF($X289="","",CHOOSE($X289,IF(ISBLANK(INDEX(Kaleciler!H:H,$Y289)),"",INDEX(Kaleciler!H:H,$Y289)),IF(ISBLANK(INDEX(Stoperler!H:H,$Y289)),"",INDEX(Stoperler!H:H,$Y289)),IF(ISBLANK(INDEX('Sağ Bekler'!H:H,$Y289)),"",INDEX('Sağ Bekler'!H:H,$Y289)),IF(ISBLANK(INDEX('Sol Bekler'!H:H,$Y289)),"",INDEX('Sol Bekler'!H:H,$Y289)),IF(ISBLANK(INDEX('Orta Saha'!H:H,$Y289)),"",INDEX('Orta Saha'!H:H,$Y289)),IF(ISBLANK(INDEX(Kanatlar!H:H,$Y289)),"",INDEX(Kanatlar!H:H,$Y289)),IF(ISBLANK(INDEX(Forvetler!H:H,$Y289)),"",INDEX(Forvetler!H:H,$Y289))))</f>
        <v/>
      </c>
      <c r="I289" s="4" t="str">
        <f ca="1">IF($X289="","",CHOOSE($X289,IF(ISBLANK(INDEX(Kaleciler!I:I,$Y289)),"",INDEX(Kaleciler!I:I,$Y289)),IF(ISBLANK(INDEX(Stoperler!I:I,$Y289)),"",INDEX(Stoperler!I:I,$Y289)),IF(ISBLANK(INDEX('Sağ Bekler'!I:I,$Y289)),"",INDEX('Sağ Bekler'!I:I,$Y289)),IF(ISBLANK(INDEX('Sol Bekler'!I:I,$Y289)),"",INDEX('Sol Bekler'!I:I,$Y289)),IF(ISBLANK(INDEX('Orta Saha'!I:I,$Y289)),"",INDEX('Orta Saha'!I:I,$Y289)),IF(ISBLANK(INDEX(Kanatlar!I:I,$Y289)),"",INDEX(Kanatlar!I:I,$Y289)),IF(ISBLANK(INDEX(Forvetler!I:I,$Y289)),"",INDEX(Forvetler!I:I,$Y289))))</f>
        <v/>
      </c>
      <c r="J289" s="4" t="str">
        <f ca="1">IF($X289="","",CHOOSE($X289,IF(ISBLANK(INDEX(Kaleciler!J:J,$Y289)),"",INDEX(Kaleciler!J:J,$Y289)),IF(ISBLANK(INDEX(Stoperler!J:J,$Y289)),"",INDEX(Stoperler!J:J,$Y289)),IF(ISBLANK(INDEX('Sağ Bekler'!J:J,$Y289)),"",INDEX('Sağ Bekler'!J:J,$Y289)),IF(ISBLANK(INDEX('Sol Bekler'!J:J,$Y289)),"",INDEX('Sol Bekler'!J:J,$Y289)),IF(ISBLANK(INDEX('Orta Saha'!J:J,$Y289)),"",INDEX('Orta Saha'!J:J,$Y289)),IF(ISBLANK(INDEX(Kanatlar!J:J,$Y289)),"",INDEX(Kanatlar!J:J,$Y289)),IF(ISBLANK(INDEX(Forvetler!J:J,$Y289)),"",INDEX(Forvetler!J:J,$Y289))))</f>
        <v/>
      </c>
      <c r="K289" s="2" t="str">
        <f ca="1">IF($X289="","",CHOOSE($X289,IF(ISBLANK(INDEX(Kaleciler!K:K,$Y289)),"",INDEX(Kaleciler!K:K,$Y289)),IF(ISBLANK(INDEX(Stoperler!K:K,$Y289)),"",INDEX(Stoperler!K:K,$Y289)),IF(ISBLANK(INDEX('Sağ Bekler'!K:K,$Y289)),"",INDEX('Sağ Bekler'!K:K,$Y289)),IF(ISBLANK(INDEX('Sol Bekler'!K:K,$Y289)),"",INDEX('Sol Bekler'!K:K,$Y289)),IF(ISBLANK(INDEX('Orta Saha'!K:K,$Y289)),"",INDEX('Orta Saha'!K:K,$Y289)),IF(ISBLANK(INDEX(Kanatlar!K:K,$Y289)),"",INDEX(Kanatlar!K:K,$Y289)),IF(ISBLANK(INDEX(Forvetler!K:K,$Y289)),"",INDEX(Forvetler!K:K,$Y289))))</f>
        <v/>
      </c>
      <c r="L289" s="2" t="str">
        <f ca="1">IF($X289="","",CHOOSE($X289,IF(ISBLANK(INDEX(Kaleciler!L:L,$Y289)),"",INDEX(Kaleciler!L:L,$Y289)),IF(ISBLANK(INDEX(Stoperler!L:L,$Y289)),"",INDEX(Stoperler!L:L,$Y289)),IF(ISBLANK(INDEX('Sağ Bekler'!L:L,$Y289)),"",INDEX('Sağ Bekler'!L:L,$Y289)),IF(ISBLANK(INDEX('Sol Bekler'!L:L,$Y289)),"",INDEX('Sol Bekler'!L:L,$Y289)),IF(ISBLANK(INDEX('Orta Saha'!L:L,$Y289)),"",INDEX('Orta Saha'!L:L,$Y289)),IF(ISBLANK(INDEX(Kanatlar!L:L,$Y289)),"",INDEX(Kanatlar!L:L,$Y289)),IF(ISBLANK(INDEX(Forvetler!L:L,$Y289)),"",INDEX(Forvetler!L:L,$Y289))))</f>
        <v/>
      </c>
      <c r="M289" s="2" t="str">
        <f ca="1">IF($X289="","",CHOOSE($X289,IF(ISBLANK(INDEX(Kaleciler!M:M,$Y289)),"",INDEX(Kaleciler!M:M,$Y289)),IF(ISBLANK(INDEX(Stoperler!M:M,$Y289)),"",INDEX(Stoperler!M:M,$Y289)),IF(ISBLANK(INDEX('Sağ Bekler'!M:M,$Y289)),"",INDEX('Sağ Bekler'!M:M,$Y289)),IF(ISBLANK(INDEX('Sol Bekler'!M:M,$Y289)),"",INDEX('Sol Bekler'!M:M,$Y289)),IF(ISBLANK(INDEX('Orta Saha'!M:M,$Y289)),"",INDEX('Orta Saha'!M:M,$Y289)),IF(ISBLANK(INDEX(Kanatlar!M:M,$Y289)),"",INDEX(Kanatlar!M:M,$Y289)),IF(ISBLANK(INDEX(Forvetler!M:M,$Y289)),"",INDEX(Forvetler!M:M,$Y289))))</f>
        <v/>
      </c>
      <c r="N289" s="2" t="str">
        <f ca="1">IF($X289="","",CHOOSE($X289,IF(ISBLANK(INDEX(Kaleciler!N:N,$Y289)),"",INDEX(Kaleciler!N:N,$Y289)),IF(ISBLANK(INDEX(Stoperler!N:N,$Y289)),"",INDEX(Stoperler!N:N,$Y289)),IF(ISBLANK(INDEX('Sağ Bekler'!N:N,$Y289)),"",INDEX('Sağ Bekler'!N:N,$Y289)),IF(ISBLANK(INDEX('Sol Bekler'!N:N,$Y289)),"",INDEX('Sol Bekler'!N:N,$Y289)),IF(ISBLANK(INDEX('Orta Saha'!N:N,$Y289)),"",INDEX('Orta Saha'!N:N,$Y289)),IF(ISBLANK(INDEX(Kanatlar!N:N,$Y289)),"",INDEX(Kanatlar!N:N,$Y289)),IF(ISBLANK(INDEX(Forvetler!N:N,$Y289)),"",INDEX(Forvetler!N:N,$Y289))))</f>
        <v/>
      </c>
      <c r="O289" s="2" t="str">
        <f ca="1">IF($X289="","",CHOOSE($X289,IF(ISBLANK(INDEX(Kaleciler!O:O,$Y289)),"",INDEX(Kaleciler!O:O,$Y289)),IF(ISBLANK(INDEX(Stoperler!O:O,$Y289)),"",INDEX(Stoperler!O:O,$Y289)),IF(ISBLANK(INDEX('Sağ Bekler'!O:O,$Y289)),"",INDEX('Sağ Bekler'!O:O,$Y289)),IF(ISBLANK(INDEX('Sol Bekler'!O:O,$Y289)),"",INDEX('Sol Bekler'!O:O,$Y289)),IF(ISBLANK(INDEX('Orta Saha'!O:O,$Y289)),"",INDEX('Orta Saha'!O:O,$Y289)),IF(ISBLANK(INDEX(Kanatlar!O:O,$Y289)),"",INDEX(Kanatlar!O:O,$Y289)),IF(ISBLANK(INDEX(Forvetler!O:O,$Y289)),"",INDEX(Forvetler!O:O,$Y289))))</f>
        <v/>
      </c>
      <c r="P289" s="2" t="str">
        <f ca="1">IF($X289="","",CHOOSE($X289,IF(ISBLANK(INDEX(Kaleciler!P:P,$Y289)),"",INDEX(Kaleciler!P:P,$Y289)),IF(ISBLANK(INDEX(Stoperler!P:P,$Y289)),"",INDEX(Stoperler!P:P,$Y289)),IF(ISBLANK(INDEX('Sağ Bekler'!P:P,$Y289)),"",INDEX('Sağ Bekler'!P:P,$Y289)),IF(ISBLANK(INDEX('Sol Bekler'!P:P,$Y289)),"",INDEX('Sol Bekler'!P:P,$Y289)),IF(ISBLANK(INDEX('Orta Saha'!P:P,$Y289)),"",INDEX('Orta Saha'!P:P,$Y289)),IF(ISBLANK(INDEX(Kanatlar!P:P,$Y289)),"",INDEX(Kanatlar!P:P,$Y289)),IF(ISBLANK(INDEX(Forvetler!P:P,$Y289)),"",INDEX(Forvetler!P:P,$Y289))))</f>
        <v/>
      </c>
      <c r="Q289" s="3" t="str">
        <f ca="1">IF($X289="","",CHOOSE($X289,IF(ISBLANK(INDEX(Kaleciler!Q:Q,$Y289)),"",INDEX(Kaleciler!Q:Q,$Y289)),IF(ISBLANK(INDEX(Stoperler!Q:Q,$Y289)),"",INDEX(Stoperler!Q:Q,$Y289)),IF(ISBLANK(INDEX('Sağ Bekler'!Q:Q,$Y289)),"",INDEX('Sağ Bekler'!Q:Q,$Y289)),IF(ISBLANK(INDEX('Sol Bekler'!Q:Q,$Y289)),"",INDEX('Sol Bekler'!Q:Q,$Y289)),IF(ISBLANK(INDEX('Orta Saha'!Q:Q,$Y289)),"",INDEX('Orta Saha'!Q:Q,$Y289)),IF(ISBLANK(INDEX(Kanatlar!Q:Q,$Y289)),"",INDEX(Kanatlar!Q:Q,$Y289)),IF(ISBLANK(INDEX(Forvetler!Q:Q,$Y289)),"",INDEX(Forvetler!Q:Q,$Y289))))</f>
        <v/>
      </c>
      <c r="R289" s="4" t="str">
        <f ca="1">IF($X289="","",CHOOSE($X289,IF(ISBLANK(INDEX(Kaleciler!R:R,$Y289)),"",INDEX(Kaleciler!R:R,$Y289)),IF(ISBLANK(INDEX(Stoperler!R:R,$Y289)),"",INDEX(Stoperler!R:R,$Y289)),IF(ISBLANK(INDEX('Sağ Bekler'!R:R,$Y289)),"",INDEX('Sağ Bekler'!R:R,$Y289)),IF(ISBLANK(INDEX('Sol Bekler'!R:R,$Y289)),"",INDEX('Sol Bekler'!R:R,$Y289)),IF(ISBLANK(INDEX('Orta Saha'!R:R,$Y289)),"",INDEX('Orta Saha'!R:R,$Y289)),IF(ISBLANK(INDEX(Kanatlar!R:R,$Y289)),"",INDEX(Kanatlar!R:R,$Y289)),IF(ISBLANK(INDEX(Forvetler!R:R,$Y289)),"",INDEX(Forvetler!R:R,$Y289))))</f>
        <v/>
      </c>
      <c r="S289" s="2" t="str">
        <f ca="1">IF($X289="","",CHOOSE($X289,IF(ISBLANK(INDEX(Kaleciler!S:S,$Y289)),"",INDEX(Kaleciler!S:S,$Y289)),IF(ISBLANK(INDEX(Stoperler!S:S,$Y289)),"",INDEX(Stoperler!S:S,$Y289)),IF(ISBLANK(INDEX('Sağ Bekler'!S:S,$Y289)),"",INDEX('Sağ Bekler'!S:S,$Y289)),IF(ISBLANK(INDEX('Sol Bekler'!S:S,$Y289)),"",INDEX('Sol Bekler'!S:S,$Y289)),IF(ISBLANK(INDEX('Orta Saha'!S:S,$Y289)),"",INDEX('Orta Saha'!S:S,$Y289)),IF(ISBLANK(INDEX(Kanatlar!S:S,$Y289)),"",INDEX(Kanatlar!S:S,$Y289)),IF(ISBLANK(INDEX(Forvetler!S:S,$Y289)),"",INDEX(Forvetler!S:S,$Y289))))</f>
        <v/>
      </c>
      <c r="T289" s="3" t="str">
        <f ca="1">IF($X289="","",CHOOSE($X289,IF(ISBLANK(INDEX(Kaleciler!T:T,$Y289)),"",INDEX(Kaleciler!T:T,$Y289)),IF(ISBLANK(INDEX(Stoperler!T:T,$Y289)),"",INDEX(Stoperler!T:T,$Y289)),IF(ISBLANK(INDEX('Sağ Bekler'!T:T,$Y289)),"",INDEX('Sağ Bekler'!T:T,$Y289)),IF(ISBLANK(INDEX('Sol Bekler'!T:T,$Y289)),"",INDEX('Sol Bekler'!T:T,$Y289)),IF(ISBLANK(INDEX('Orta Saha'!T:T,$Y289)),"",INDEX('Orta Saha'!T:T,$Y289)),IF(ISBLANK(INDEX(Kanatlar!T:T,$Y289)),"",INDEX(Kanatlar!T:T,$Y289)),IF(ISBLANK(INDEX(Forvetler!T:T,$Y289)),"",INDEX(Forvetler!T:T,$Y289))))</f>
        <v/>
      </c>
      <c r="U289">
        <v>3</v>
      </c>
      <c r="V289">
        <v>89</v>
      </c>
      <c r="W289" t="str">
        <f ca="1">IF(AND('Sağ Bekler'!$B$89&lt;&gt;"",'Sağ Bekler'!$I$89&gt;0,'Sağ Bekler'!$I$89&lt;=TODAY()+365),COUNT($W$3:W288)+1,"")</f>
        <v/>
      </c>
      <c r="X289" t="str">
        <f ca="1">IFERROR(INDEX($U$4:$U$703,MATCH(ROWS($X$4:X289),$W$4:$W$703,0)),"")</f>
        <v/>
      </c>
      <c r="Y289" t="str">
        <f ca="1">IFERROR(INDEX($V$4:$V$703,MATCH(ROWS($Y$4:Y289),$W$4:$W$703,0)),"")</f>
        <v/>
      </c>
    </row>
    <row r="290" spans="1:25" x14ac:dyDescent="0.2">
      <c r="A290" s="2" t="str">
        <f ca="1">IF($X290="","",CHOOSE($X290,IF(ISBLANK(INDEX(Kaleciler!A:A,$Y290)),"",INDEX(Kaleciler!A:A,$Y290)),IF(ISBLANK(INDEX(Stoperler!A:A,$Y290)),"",INDEX(Stoperler!A:A,$Y290)),IF(ISBLANK(INDEX('Sağ Bekler'!A:A,$Y290)),"",INDEX('Sağ Bekler'!A:A,$Y290)),IF(ISBLANK(INDEX('Sol Bekler'!A:A,$Y290)),"",INDEX('Sol Bekler'!A:A,$Y290)),IF(ISBLANK(INDEX('Orta Saha'!A:A,$Y290)),"",INDEX('Orta Saha'!A:A,$Y290)),IF(ISBLANK(INDEX(Kanatlar!A:A,$Y290)),"",INDEX(Kanatlar!A:A,$Y290)),IF(ISBLANK(INDEX(Forvetler!A:A,$Y290)),"",INDEX(Forvetler!A:A,$Y290))))</f>
        <v/>
      </c>
      <c r="B290" s="3" t="str">
        <f ca="1">IF($X290="","",CHOOSE($X290,IF(ISBLANK(INDEX(Kaleciler!B:B,$Y290)),"",INDEX(Kaleciler!B:B,$Y290)),IF(ISBLANK(INDEX(Stoperler!B:B,$Y290)),"",INDEX(Stoperler!B:B,$Y290)),IF(ISBLANK(INDEX('Sağ Bekler'!B:B,$Y290)),"",INDEX('Sağ Bekler'!B:B,$Y290)),IF(ISBLANK(INDEX('Sol Bekler'!B:B,$Y290)),"",INDEX('Sol Bekler'!B:B,$Y290)),IF(ISBLANK(INDEX('Orta Saha'!B:B,$Y290)),"",INDEX('Orta Saha'!B:B,$Y290)),IF(ISBLANK(INDEX(Kanatlar!B:B,$Y290)),"",INDEX(Kanatlar!B:B,$Y290)),IF(ISBLANK(INDEX(Forvetler!B:B,$Y290)),"",INDEX(Forvetler!B:B,$Y290))))</f>
        <v/>
      </c>
      <c r="C290" s="4" t="str">
        <f ca="1">IF($X290="","",CHOOSE($X290,IF(ISBLANK(INDEX(Kaleciler!C:C,$Y290)),"",INDEX(Kaleciler!C:C,$Y290)),IF(ISBLANK(INDEX(Stoperler!C:C,$Y290)),"",INDEX(Stoperler!C:C,$Y290)),IF(ISBLANK(INDEX('Sağ Bekler'!C:C,$Y290)),"",INDEX('Sağ Bekler'!C:C,$Y290)),IF(ISBLANK(INDEX('Sol Bekler'!C:C,$Y290)),"",INDEX('Sol Bekler'!C:C,$Y290)),IF(ISBLANK(INDEX('Orta Saha'!C:C,$Y290)),"",INDEX('Orta Saha'!C:C,$Y290)),IF(ISBLANK(INDEX(Kanatlar!C:C,$Y290)),"",INDEX(Kanatlar!C:C,$Y290)),IF(ISBLANK(INDEX(Forvetler!C:C,$Y290)),"",INDEX(Forvetler!C:C,$Y290))))</f>
        <v/>
      </c>
      <c r="D290" s="2" t="str">
        <f ca="1">IF($X290="","",CHOOSE($X290,IF(ISBLANK(INDEX(Kaleciler!D:D,$Y290)),"",INDEX(Kaleciler!D:D,$Y290)),IF(ISBLANK(INDEX(Stoperler!D:D,$Y290)),"",INDEX(Stoperler!D:D,$Y290)),IF(ISBLANK(INDEX('Sağ Bekler'!D:D,$Y290)),"",INDEX('Sağ Bekler'!D:D,$Y290)),IF(ISBLANK(INDEX('Sol Bekler'!D:D,$Y290)),"",INDEX('Sol Bekler'!D:D,$Y290)),IF(ISBLANK(INDEX('Orta Saha'!D:D,$Y290)),"",INDEX('Orta Saha'!D:D,$Y290)),IF(ISBLANK(INDEX(Kanatlar!D:D,$Y290)),"",INDEX(Kanatlar!D:D,$Y290)),IF(ISBLANK(INDEX(Forvetler!D:D,$Y290)),"",INDEX(Forvetler!D:D,$Y290))))</f>
        <v/>
      </c>
      <c r="E290" s="3" t="str">
        <f ca="1">IF($X290="","",CHOOSE($X290,IF(ISBLANK(INDEX(Kaleciler!E:E,$Y290)),"",INDEX(Kaleciler!E:E,$Y290)),IF(ISBLANK(INDEX(Stoperler!E:E,$Y290)),"",INDEX(Stoperler!E:E,$Y290)),IF(ISBLANK(INDEX('Sağ Bekler'!E:E,$Y290)),"",INDEX('Sağ Bekler'!E:E,$Y290)),IF(ISBLANK(INDEX('Sol Bekler'!E:E,$Y290)),"",INDEX('Sol Bekler'!E:E,$Y290)),IF(ISBLANK(INDEX('Orta Saha'!E:E,$Y290)),"",INDEX('Orta Saha'!E:E,$Y290)),IF(ISBLANK(INDEX(Kanatlar!E:E,$Y290)),"",INDEX(Kanatlar!E:E,$Y290)),IF(ISBLANK(INDEX(Forvetler!E:E,$Y290)),"",INDEX(Forvetler!E:E,$Y290))))</f>
        <v/>
      </c>
      <c r="F290" s="3" t="str">
        <f ca="1">IF($X290="","",CHOOSE($X290,IF(ISBLANK(INDEX(Kaleciler!F:F,$Y290)),"",INDEX(Kaleciler!F:F,$Y290)),IF(ISBLANK(INDEX(Stoperler!F:F,$Y290)),"",INDEX(Stoperler!F:F,$Y290)),IF(ISBLANK(INDEX('Sağ Bekler'!F:F,$Y290)),"",INDEX('Sağ Bekler'!F:F,$Y290)),IF(ISBLANK(INDEX('Sol Bekler'!F:F,$Y290)),"",INDEX('Sol Bekler'!F:F,$Y290)),IF(ISBLANK(INDEX('Orta Saha'!F:F,$Y290)),"",INDEX('Orta Saha'!F:F,$Y290)),IF(ISBLANK(INDEX(Kanatlar!F:F,$Y290)),"",INDEX(Kanatlar!F:F,$Y290)),IF(ISBLANK(INDEX(Forvetler!F:F,$Y290)),"",INDEX(Forvetler!F:F,$Y290))))</f>
        <v/>
      </c>
      <c r="G290" s="3" t="str">
        <f ca="1">IF($X290="","",CHOOSE($X290,IF(ISBLANK(INDEX(Kaleciler!G:G,$Y290)),"",INDEX(Kaleciler!G:G,$Y290)),IF(ISBLANK(INDEX(Stoperler!G:G,$Y290)),"",INDEX(Stoperler!G:G,$Y290)),IF(ISBLANK(INDEX('Sağ Bekler'!G:G,$Y290)),"",INDEX('Sağ Bekler'!G:G,$Y290)),IF(ISBLANK(INDEX('Sol Bekler'!G:G,$Y290)),"",INDEX('Sol Bekler'!G:G,$Y290)),IF(ISBLANK(INDEX('Orta Saha'!G:G,$Y290)),"",INDEX('Orta Saha'!G:G,$Y290)),IF(ISBLANK(INDEX(Kanatlar!G:G,$Y290)),"",INDEX(Kanatlar!G:G,$Y290)),IF(ISBLANK(INDEX(Forvetler!G:G,$Y290)),"",INDEX(Forvetler!G:G,$Y290))))</f>
        <v/>
      </c>
      <c r="H290" s="3" t="str">
        <f ca="1">IF($X290="","",CHOOSE($X290,IF(ISBLANK(INDEX(Kaleciler!H:H,$Y290)),"",INDEX(Kaleciler!H:H,$Y290)),IF(ISBLANK(INDEX(Stoperler!H:H,$Y290)),"",INDEX(Stoperler!H:H,$Y290)),IF(ISBLANK(INDEX('Sağ Bekler'!H:H,$Y290)),"",INDEX('Sağ Bekler'!H:H,$Y290)),IF(ISBLANK(INDEX('Sol Bekler'!H:H,$Y290)),"",INDEX('Sol Bekler'!H:H,$Y290)),IF(ISBLANK(INDEX('Orta Saha'!H:H,$Y290)),"",INDEX('Orta Saha'!H:H,$Y290)),IF(ISBLANK(INDEX(Kanatlar!H:H,$Y290)),"",INDEX(Kanatlar!H:H,$Y290)),IF(ISBLANK(INDEX(Forvetler!H:H,$Y290)),"",INDEX(Forvetler!H:H,$Y290))))</f>
        <v/>
      </c>
      <c r="I290" s="4" t="str">
        <f ca="1">IF($X290="","",CHOOSE($X290,IF(ISBLANK(INDEX(Kaleciler!I:I,$Y290)),"",INDEX(Kaleciler!I:I,$Y290)),IF(ISBLANK(INDEX(Stoperler!I:I,$Y290)),"",INDEX(Stoperler!I:I,$Y290)),IF(ISBLANK(INDEX('Sağ Bekler'!I:I,$Y290)),"",INDEX('Sağ Bekler'!I:I,$Y290)),IF(ISBLANK(INDEX('Sol Bekler'!I:I,$Y290)),"",INDEX('Sol Bekler'!I:I,$Y290)),IF(ISBLANK(INDEX('Orta Saha'!I:I,$Y290)),"",INDEX('Orta Saha'!I:I,$Y290)),IF(ISBLANK(INDEX(Kanatlar!I:I,$Y290)),"",INDEX(Kanatlar!I:I,$Y290)),IF(ISBLANK(INDEX(Forvetler!I:I,$Y290)),"",INDEX(Forvetler!I:I,$Y290))))</f>
        <v/>
      </c>
      <c r="J290" s="4" t="str">
        <f ca="1">IF($X290="","",CHOOSE($X290,IF(ISBLANK(INDEX(Kaleciler!J:J,$Y290)),"",INDEX(Kaleciler!J:J,$Y290)),IF(ISBLANK(INDEX(Stoperler!J:J,$Y290)),"",INDEX(Stoperler!J:J,$Y290)),IF(ISBLANK(INDEX('Sağ Bekler'!J:J,$Y290)),"",INDEX('Sağ Bekler'!J:J,$Y290)),IF(ISBLANK(INDEX('Sol Bekler'!J:J,$Y290)),"",INDEX('Sol Bekler'!J:J,$Y290)),IF(ISBLANK(INDEX('Orta Saha'!J:J,$Y290)),"",INDEX('Orta Saha'!J:J,$Y290)),IF(ISBLANK(INDEX(Kanatlar!J:J,$Y290)),"",INDEX(Kanatlar!J:J,$Y290)),IF(ISBLANK(INDEX(Forvetler!J:J,$Y290)),"",INDEX(Forvetler!J:J,$Y290))))</f>
        <v/>
      </c>
      <c r="K290" s="2" t="str">
        <f ca="1">IF($X290="","",CHOOSE($X290,IF(ISBLANK(INDEX(Kaleciler!K:K,$Y290)),"",INDEX(Kaleciler!K:K,$Y290)),IF(ISBLANK(INDEX(Stoperler!K:K,$Y290)),"",INDEX(Stoperler!K:K,$Y290)),IF(ISBLANK(INDEX('Sağ Bekler'!K:K,$Y290)),"",INDEX('Sağ Bekler'!K:K,$Y290)),IF(ISBLANK(INDEX('Sol Bekler'!K:K,$Y290)),"",INDEX('Sol Bekler'!K:K,$Y290)),IF(ISBLANK(INDEX('Orta Saha'!K:K,$Y290)),"",INDEX('Orta Saha'!K:K,$Y290)),IF(ISBLANK(INDEX(Kanatlar!K:K,$Y290)),"",INDEX(Kanatlar!K:K,$Y290)),IF(ISBLANK(INDEX(Forvetler!K:K,$Y290)),"",INDEX(Forvetler!K:K,$Y290))))</f>
        <v/>
      </c>
      <c r="L290" s="2" t="str">
        <f ca="1">IF($X290="","",CHOOSE($X290,IF(ISBLANK(INDEX(Kaleciler!L:L,$Y290)),"",INDEX(Kaleciler!L:L,$Y290)),IF(ISBLANK(INDEX(Stoperler!L:L,$Y290)),"",INDEX(Stoperler!L:L,$Y290)),IF(ISBLANK(INDEX('Sağ Bekler'!L:L,$Y290)),"",INDEX('Sağ Bekler'!L:L,$Y290)),IF(ISBLANK(INDEX('Sol Bekler'!L:L,$Y290)),"",INDEX('Sol Bekler'!L:L,$Y290)),IF(ISBLANK(INDEX('Orta Saha'!L:L,$Y290)),"",INDEX('Orta Saha'!L:L,$Y290)),IF(ISBLANK(INDEX(Kanatlar!L:L,$Y290)),"",INDEX(Kanatlar!L:L,$Y290)),IF(ISBLANK(INDEX(Forvetler!L:L,$Y290)),"",INDEX(Forvetler!L:L,$Y290))))</f>
        <v/>
      </c>
      <c r="M290" s="2" t="str">
        <f ca="1">IF($X290="","",CHOOSE($X290,IF(ISBLANK(INDEX(Kaleciler!M:M,$Y290)),"",INDEX(Kaleciler!M:M,$Y290)),IF(ISBLANK(INDEX(Stoperler!M:M,$Y290)),"",INDEX(Stoperler!M:M,$Y290)),IF(ISBLANK(INDEX('Sağ Bekler'!M:M,$Y290)),"",INDEX('Sağ Bekler'!M:M,$Y290)),IF(ISBLANK(INDEX('Sol Bekler'!M:M,$Y290)),"",INDEX('Sol Bekler'!M:M,$Y290)),IF(ISBLANK(INDEX('Orta Saha'!M:M,$Y290)),"",INDEX('Orta Saha'!M:M,$Y290)),IF(ISBLANK(INDEX(Kanatlar!M:M,$Y290)),"",INDEX(Kanatlar!M:M,$Y290)),IF(ISBLANK(INDEX(Forvetler!M:M,$Y290)),"",INDEX(Forvetler!M:M,$Y290))))</f>
        <v/>
      </c>
      <c r="N290" s="2" t="str">
        <f ca="1">IF($X290="","",CHOOSE($X290,IF(ISBLANK(INDEX(Kaleciler!N:N,$Y290)),"",INDEX(Kaleciler!N:N,$Y290)),IF(ISBLANK(INDEX(Stoperler!N:N,$Y290)),"",INDEX(Stoperler!N:N,$Y290)),IF(ISBLANK(INDEX('Sağ Bekler'!N:N,$Y290)),"",INDEX('Sağ Bekler'!N:N,$Y290)),IF(ISBLANK(INDEX('Sol Bekler'!N:N,$Y290)),"",INDEX('Sol Bekler'!N:N,$Y290)),IF(ISBLANK(INDEX('Orta Saha'!N:N,$Y290)),"",INDEX('Orta Saha'!N:N,$Y290)),IF(ISBLANK(INDEX(Kanatlar!N:N,$Y290)),"",INDEX(Kanatlar!N:N,$Y290)),IF(ISBLANK(INDEX(Forvetler!N:N,$Y290)),"",INDEX(Forvetler!N:N,$Y290))))</f>
        <v/>
      </c>
      <c r="O290" s="2" t="str">
        <f ca="1">IF($X290="","",CHOOSE($X290,IF(ISBLANK(INDEX(Kaleciler!O:O,$Y290)),"",INDEX(Kaleciler!O:O,$Y290)),IF(ISBLANK(INDEX(Stoperler!O:O,$Y290)),"",INDEX(Stoperler!O:O,$Y290)),IF(ISBLANK(INDEX('Sağ Bekler'!O:O,$Y290)),"",INDEX('Sağ Bekler'!O:O,$Y290)),IF(ISBLANK(INDEX('Sol Bekler'!O:O,$Y290)),"",INDEX('Sol Bekler'!O:O,$Y290)),IF(ISBLANK(INDEX('Orta Saha'!O:O,$Y290)),"",INDEX('Orta Saha'!O:O,$Y290)),IF(ISBLANK(INDEX(Kanatlar!O:O,$Y290)),"",INDEX(Kanatlar!O:O,$Y290)),IF(ISBLANK(INDEX(Forvetler!O:O,$Y290)),"",INDEX(Forvetler!O:O,$Y290))))</f>
        <v/>
      </c>
      <c r="P290" s="2" t="str">
        <f ca="1">IF($X290="","",CHOOSE($X290,IF(ISBLANK(INDEX(Kaleciler!P:P,$Y290)),"",INDEX(Kaleciler!P:P,$Y290)),IF(ISBLANK(INDEX(Stoperler!P:P,$Y290)),"",INDEX(Stoperler!P:P,$Y290)),IF(ISBLANK(INDEX('Sağ Bekler'!P:P,$Y290)),"",INDEX('Sağ Bekler'!P:P,$Y290)),IF(ISBLANK(INDEX('Sol Bekler'!P:P,$Y290)),"",INDEX('Sol Bekler'!P:P,$Y290)),IF(ISBLANK(INDEX('Orta Saha'!P:P,$Y290)),"",INDEX('Orta Saha'!P:P,$Y290)),IF(ISBLANK(INDEX(Kanatlar!P:P,$Y290)),"",INDEX(Kanatlar!P:P,$Y290)),IF(ISBLANK(INDEX(Forvetler!P:P,$Y290)),"",INDEX(Forvetler!P:P,$Y290))))</f>
        <v/>
      </c>
      <c r="Q290" s="3" t="str">
        <f ca="1">IF($X290="","",CHOOSE($X290,IF(ISBLANK(INDEX(Kaleciler!Q:Q,$Y290)),"",INDEX(Kaleciler!Q:Q,$Y290)),IF(ISBLANK(INDEX(Stoperler!Q:Q,$Y290)),"",INDEX(Stoperler!Q:Q,$Y290)),IF(ISBLANK(INDEX('Sağ Bekler'!Q:Q,$Y290)),"",INDEX('Sağ Bekler'!Q:Q,$Y290)),IF(ISBLANK(INDEX('Sol Bekler'!Q:Q,$Y290)),"",INDEX('Sol Bekler'!Q:Q,$Y290)),IF(ISBLANK(INDEX('Orta Saha'!Q:Q,$Y290)),"",INDEX('Orta Saha'!Q:Q,$Y290)),IF(ISBLANK(INDEX(Kanatlar!Q:Q,$Y290)),"",INDEX(Kanatlar!Q:Q,$Y290)),IF(ISBLANK(INDEX(Forvetler!Q:Q,$Y290)),"",INDEX(Forvetler!Q:Q,$Y290))))</f>
        <v/>
      </c>
      <c r="R290" s="4" t="str">
        <f ca="1">IF($X290="","",CHOOSE($X290,IF(ISBLANK(INDEX(Kaleciler!R:R,$Y290)),"",INDEX(Kaleciler!R:R,$Y290)),IF(ISBLANK(INDEX(Stoperler!R:R,$Y290)),"",INDEX(Stoperler!R:R,$Y290)),IF(ISBLANK(INDEX('Sağ Bekler'!R:R,$Y290)),"",INDEX('Sağ Bekler'!R:R,$Y290)),IF(ISBLANK(INDEX('Sol Bekler'!R:R,$Y290)),"",INDEX('Sol Bekler'!R:R,$Y290)),IF(ISBLANK(INDEX('Orta Saha'!R:R,$Y290)),"",INDEX('Orta Saha'!R:R,$Y290)),IF(ISBLANK(INDEX(Kanatlar!R:R,$Y290)),"",INDEX(Kanatlar!R:R,$Y290)),IF(ISBLANK(INDEX(Forvetler!R:R,$Y290)),"",INDEX(Forvetler!R:R,$Y290))))</f>
        <v/>
      </c>
      <c r="S290" s="2" t="str">
        <f ca="1">IF($X290="","",CHOOSE($X290,IF(ISBLANK(INDEX(Kaleciler!S:S,$Y290)),"",INDEX(Kaleciler!S:S,$Y290)),IF(ISBLANK(INDEX(Stoperler!S:S,$Y290)),"",INDEX(Stoperler!S:S,$Y290)),IF(ISBLANK(INDEX('Sağ Bekler'!S:S,$Y290)),"",INDEX('Sağ Bekler'!S:S,$Y290)),IF(ISBLANK(INDEX('Sol Bekler'!S:S,$Y290)),"",INDEX('Sol Bekler'!S:S,$Y290)),IF(ISBLANK(INDEX('Orta Saha'!S:S,$Y290)),"",INDEX('Orta Saha'!S:S,$Y290)),IF(ISBLANK(INDEX(Kanatlar!S:S,$Y290)),"",INDEX(Kanatlar!S:S,$Y290)),IF(ISBLANK(INDEX(Forvetler!S:S,$Y290)),"",INDEX(Forvetler!S:S,$Y290))))</f>
        <v/>
      </c>
      <c r="T290" s="3" t="str">
        <f ca="1">IF($X290="","",CHOOSE($X290,IF(ISBLANK(INDEX(Kaleciler!T:T,$Y290)),"",INDEX(Kaleciler!T:T,$Y290)),IF(ISBLANK(INDEX(Stoperler!T:T,$Y290)),"",INDEX(Stoperler!T:T,$Y290)),IF(ISBLANK(INDEX('Sağ Bekler'!T:T,$Y290)),"",INDEX('Sağ Bekler'!T:T,$Y290)),IF(ISBLANK(INDEX('Sol Bekler'!T:T,$Y290)),"",INDEX('Sol Bekler'!T:T,$Y290)),IF(ISBLANK(INDEX('Orta Saha'!T:T,$Y290)),"",INDEX('Orta Saha'!T:T,$Y290)),IF(ISBLANK(INDEX(Kanatlar!T:T,$Y290)),"",INDEX(Kanatlar!T:T,$Y290)),IF(ISBLANK(INDEX(Forvetler!T:T,$Y290)),"",INDEX(Forvetler!T:T,$Y290))))</f>
        <v/>
      </c>
      <c r="U290">
        <v>3</v>
      </c>
      <c r="V290">
        <v>90</v>
      </c>
      <c r="W290" t="str">
        <f ca="1">IF(AND('Sağ Bekler'!$B$90&lt;&gt;"",'Sağ Bekler'!$I$90&gt;0,'Sağ Bekler'!$I$90&lt;=TODAY()+365),COUNT($W$3:W289)+1,"")</f>
        <v/>
      </c>
      <c r="X290" t="str">
        <f ca="1">IFERROR(INDEX($U$4:$U$703,MATCH(ROWS($X$4:X290),$W$4:$W$703,0)),"")</f>
        <v/>
      </c>
      <c r="Y290" t="str">
        <f ca="1">IFERROR(INDEX($V$4:$V$703,MATCH(ROWS($Y$4:Y290),$W$4:$W$703,0)),"")</f>
        <v/>
      </c>
    </row>
    <row r="291" spans="1:25" x14ac:dyDescent="0.2">
      <c r="A291" s="2" t="str">
        <f ca="1">IF($X291="","",CHOOSE($X291,IF(ISBLANK(INDEX(Kaleciler!A:A,$Y291)),"",INDEX(Kaleciler!A:A,$Y291)),IF(ISBLANK(INDEX(Stoperler!A:A,$Y291)),"",INDEX(Stoperler!A:A,$Y291)),IF(ISBLANK(INDEX('Sağ Bekler'!A:A,$Y291)),"",INDEX('Sağ Bekler'!A:A,$Y291)),IF(ISBLANK(INDEX('Sol Bekler'!A:A,$Y291)),"",INDEX('Sol Bekler'!A:A,$Y291)),IF(ISBLANK(INDEX('Orta Saha'!A:A,$Y291)),"",INDEX('Orta Saha'!A:A,$Y291)),IF(ISBLANK(INDEX(Kanatlar!A:A,$Y291)),"",INDEX(Kanatlar!A:A,$Y291)),IF(ISBLANK(INDEX(Forvetler!A:A,$Y291)),"",INDEX(Forvetler!A:A,$Y291))))</f>
        <v/>
      </c>
      <c r="B291" s="3" t="str">
        <f ca="1">IF($X291="","",CHOOSE($X291,IF(ISBLANK(INDEX(Kaleciler!B:B,$Y291)),"",INDEX(Kaleciler!B:B,$Y291)),IF(ISBLANK(INDEX(Stoperler!B:B,$Y291)),"",INDEX(Stoperler!B:B,$Y291)),IF(ISBLANK(INDEX('Sağ Bekler'!B:B,$Y291)),"",INDEX('Sağ Bekler'!B:B,$Y291)),IF(ISBLANK(INDEX('Sol Bekler'!B:B,$Y291)),"",INDEX('Sol Bekler'!B:B,$Y291)),IF(ISBLANK(INDEX('Orta Saha'!B:B,$Y291)),"",INDEX('Orta Saha'!B:B,$Y291)),IF(ISBLANK(INDEX(Kanatlar!B:B,$Y291)),"",INDEX(Kanatlar!B:B,$Y291)),IF(ISBLANK(INDEX(Forvetler!B:B,$Y291)),"",INDEX(Forvetler!B:B,$Y291))))</f>
        <v/>
      </c>
      <c r="C291" s="4" t="str">
        <f ca="1">IF($X291="","",CHOOSE($X291,IF(ISBLANK(INDEX(Kaleciler!C:C,$Y291)),"",INDEX(Kaleciler!C:C,$Y291)),IF(ISBLANK(INDEX(Stoperler!C:C,$Y291)),"",INDEX(Stoperler!C:C,$Y291)),IF(ISBLANK(INDEX('Sağ Bekler'!C:C,$Y291)),"",INDEX('Sağ Bekler'!C:C,$Y291)),IF(ISBLANK(INDEX('Sol Bekler'!C:C,$Y291)),"",INDEX('Sol Bekler'!C:C,$Y291)),IF(ISBLANK(INDEX('Orta Saha'!C:C,$Y291)),"",INDEX('Orta Saha'!C:C,$Y291)),IF(ISBLANK(INDEX(Kanatlar!C:C,$Y291)),"",INDEX(Kanatlar!C:C,$Y291)),IF(ISBLANK(INDEX(Forvetler!C:C,$Y291)),"",INDEX(Forvetler!C:C,$Y291))))</f>
        <v/>
      </c>
      <c r="D291" s="2" t="str">
        <f ca="1">IF($X291="","",CHOOSE($X291,IF(ISBLANK(INDEX(Kaleciler!D:D,$Y291)),"",INDEX(Kaleciler!D:D,$Y291)),IF(ISBLANK(INDEX(Stoperler!D:D,$Y291)),"",INDEX(Stoperler!D:D,$Y291)),IF(ISBLANK(INDEX('Sağ Bekler'!D:D,$Y291)),"",INDEX('Sağ Bekler'!D:D,$Y291)),IF(ISBLANK(INDEX('Sol Bekler'!D:D,$Y291)),"",INDEX('Sol Bekler'!D:D,$Y291)),IF(ISBLANK(INDEX('Orta Saha'!D:D,$Y291)),"",INDEX('Orta Saha'!D:D,$Y291)),IF(ISBLANK(INDEX(Kanatlar!D:D,$Y291)),"",INDEX(Kanatlar!D:D,$Y291)),IF(ISBLANK(INDEX(Forvetler!D:D,$Y291)),"",INDEX(Forvetler!D:D,$Y291))))</f>
        <v/>
      </c>
      <c r="E291" s="3" t="str">
        <f ca="1">IF($X291="","",CHOOSE($X291,IF(ISBLANK(INDEX(Kaleciler!E:E,$Y291)),"",INDEX(Kaleciler!E:E,$Y291)),IF(ISBLANK(INDEX(Stoperler!E:E,$Y291)),"",INDEX(Stoperler!E:E,$Y291)),IF(ISBLANK(INDEX('Sağ Bekler'!E:E,$Y291)),"",INDEX('Sağ Bekler'!E:E,$Y291)),IF(ISBLANK(INDEX('Sol Bekler'!E:E,$Y291)),"",INDEX('Sol Bekler'!E:E,$Y291)),IF(ISBLANK(INDEX('Orta Saha'!E:E,$Y291)),"",INDEX('Orta Saha'!E:E,$Y291)),IF(ISBLANK(INDEX(Kanatlar!E:E,$Y291)),"",INDEX(Kanatlar!E:E,$Y291)),IF(ISBLANK(INDEX(Forvetler!E:E,$Y291)),"",INDEX(Forvetler!E:E,$Y291))))</f>
        <v/>
      </c>
      <c r="F291" s="3" t="str">
        <f ca="1">IF($X291="","",CHOOSE($X291,IF(ISBLANK(INDEX(Kaleciler!F:F,$Y291)),"",INDEX(Kaleciler!F:F,$Y291)),IF(ISBLANK(INDEX(Stoperler!F:F,$Y291)),"",INDEX(Stoperler!F:F,$Y291)),IF(ISBLANK(INDEX('Sağ Bekler'!F:F,$Y291)),"",INDEX('Sağ Bekler'!F:F,$Y291)),IF(ISBLANK(INDEX('Sol Bekler'!F:F,$Y291)),"",INDEX('Sol Bekler'!F:F,$Y291)),IF(ISBLANK(INDEX('Orta Saha'!F:F,$Y291)),"",INDEX('Orta Saha'!F:F,$Y291)),IF(ISBLANK(INDEX(Kanatlar!F:F,$Y291)),"",INDEX(Kanatlar!F:F,$Y291)),IF(ISBLANK(INDEX(Forvetler!F:F,$Y291)),"",INDEX(Forvetler!F:F,$Y291))))</f>
        <v/>
      </c>
      <c r="G291" s="3" t="str">
        <f ca="1">IF($X291="","",CHOOSE($X291,IF(ISBLANK(INDEX(Kaleciler!G:G,$Y291)),"",INDEX(Kaleciler!G:G,$Y291)),IF(ISBLANK(INDEX(Stoperler!G:G,$Y291)),"",INDEX(Stoperler!G:G,$Y291)),IF(ISBLANK(INDEX('Sağ Bekler'!G:G,$Y291)),"",INDEX('Sağ Bekler'!G:G,$Y291)),IF(ISBLANK(INDEX('Sol Bekler'!G:G,$Y291)),"",INDEX('Sol Bekler'!G:G,$Y291)),IF(ISBLANK(INDEX('Orta Saha'!G:G,$Y291)),"",INDEX('Orta Saha'!G:G,$Y291)),IF(ISBLANK(INDEX(Kanatlar!G:G,$Y291)),"",INDEX(Kanatlar!G:G,$Y291)),IF(ISBLANK(INDEX(Forvetler!G:G,$Y291)),"",INDEX(Forvetler!G:G,$Y291))))</f>
        <v/>
      </c>
      <c r="H291" s="3" t="str">
        <f ca="1">IF($X291="","",CHOOSE($X291,IF(ISBLANK(INDEX(Kaleciler!H:H,$Y291)),"",INDEX(Kaleciler!H:H,$Y291)),IF(ISBLANK(INDEX(Stoperler!H:H,$Y291)),"",INDEX(Stoperler!H:H,$Y291)),IF(ISBLANK(INDEX('Sağ Bekler'!H:H,$Y291)),"",INDEX('Sağ Bekler'!H:H,$Y291)),IF(ISBLANK(INDEX('Sol Bekler'!H:H,$Y291)),"",INDEX('Sol Bekler'!H:H,$Y291)),IF(ISBLANK(INDEX('Orta Saha'!H:H,$Y291)),"",INDEX('Orta Saha'!H:H,$Y291)),IF(ISBLANK(INDEX(Kanatlar!H:H,$Y291)),"",INDEX(Kanatlar!H:H,$Y291)),IF(ISBLANK(INDEX(Forvetler!H:H,$Y291)),"",INDEX(Forvetler!H:H,$Y291))))</f>
        <v/>
      </c>
      <c r="I291" s="4" t="str">
        <f ca="1">IF($X291="","",CHOOSE($X291,IF(ISBLANK(INDEX(Kaleciler!I:I,$Y291)),"",INDEX(Kaleciler!I:I,$Y291)),IF(ISBLANK(INDEX(Stoperler!I:I,$Y291)),"",INDEX(Stoperler!I:I,$Y291)),IF(ISBLANK(INDEX('Sağ Bekler'!I:I,$Y291)),"",INDEX('Sağ Bekler'!I:I,$Y291)),IF(ISBLANK(INDEX('Sol Bekler'!I:I,$Y291)),"",INDEX('Sol Bekler'!I:I,$Y291)),IF(ISBLANK(INDEX('Orta Saha'!I:I,$Y291)),"",INDEX('Orta Saha'!I:I,$Y291)),IF(ISBLANK(INDEX(Kanatlar!I:I,$Y291)),"",INDEX(Kanatlar!I:I,$Y291)),IF(ISBLANK(INDEX(Forvetler!I:I,$Y291)),"",INDEX(Forvetler!I:I,$Y291))))</f>
        <v/>
      </c>
      <c r="J291" s="4" t="str">
        <f ca="1">IF($X291="","",CHOOSE($X291,IF(ISBLANK(INDEX(Kaleciler!J:J,$Y291)),"",INDEX(Kaleciler!J:J,$Y291)),IF(ISBLANK(INDEX(Stoperler!J:J,$Y291)),"",INDEX(Stoperler!J:J,$Y291)),IF(ISBLANK(INDEX('Sağ Bekler'!J:J,$Y291)),"",INDEX('Sağ Bekler'!J:J,$Y291)),IF(ISBLANK(INDEX('Sol Bekler'!J:J,$Y291)),"",INDEX('Sol Bekler'!J:J,$Y291)),IF(ISBLANK(INDEX('Orta Saha'!J:J,$Y291)),"",INDEX('Orta Saha'!J:J,$Y291)),IF(ISBLANK(INDEX(Kanatlar!J:J,$Y291)),"",INDEX(Kanatlar!J:J,$Y291)),IF(ISBLANK(INDEX(Forvetler!J:J,$Y291)),"",INDEX(Forvetler!J:J,$Y291))))</f>
        <v/>
      </c>
      <c r="K291" s="2" t="str">
        <f ca="1">IF($X291="","",CHOOSE($X291,IF(ISBLANK(INDEX(Kaleciler!K:K,$Y291)),"",INDEX(Kaleciler!K:K,$Y291)),IF(ISBLANK(INDEX(Stoperler!K:K,$Y291)),"",INDEX(Stoperler!K:K,$Y291)),IF(ISBLANK(INDEX('Sağ Bekler'!K:K,$Y291)),"",INDEX('Sağ Bekler'!K:K,$Y291)),IF(ISBLANK(INDEX('Sol Bekler'!K:K,$Y291)),"",INDEX('Sol Bekler'!K:K,$Y291)),IF(ISBLANK(INDEX('Orta Saha'!K:K,$Y291)),"",INDEX('Orta Saha'!K:K,$Y291)),IF(ISBLANK(INDEX(Kanatlar!K:K,$Y291)),"",INDEX(Kanatlar!K:K,$Y291)),IF(ISBLANK(INDEX(Forvetler!K:K,$Y291)),"",INDEX(Forvetler!K:K,$Y291))))</f>
        <v/>
      </c>
      <c r="L291" s="2" t="str">
        <f ca="1">IF($X291="","",CHOOSE($X291,IF(ISBLANK(INDEX(Kaleciler!L:L,$Y291)),"",INDEX(Kaleciler!L:L,$Y291)),IF(ISBLANK(INDEX(Stoperler!L:L,$Y291)),"",INDEX(Stoperler!L:L,$Y291)),IF(ISBLANK(INDEX('Sağ Bekler'!L:L,$Y291)),"",INDEX('Sağ Bekler'!L:L,$Y291)),IF(ISBLANK(INDEX('Sol Bekler'!L:L,$Y291)),"",INDEX('Sol Bekler'!L:L,$Y291)),IF(ISBLANK(INDEX('Orta Saha'!L:L,$Y291)),"",INDEX('Orta Saha'!L:L,$Y291)),IF(ISBLANK(INDEX(Kanatlar!L:L,$Y291)),"",INDEX(Kanatlar!L:L,$Y291)),IF(ISBLANK(INDEX(Forvetler!L:L,$Y291)),"",INDEX(Forvetler!L:L,$Y291))))</f>
        <v/>
      </c>
      <c r="M291" s="2" t="str">
        <f ca="1">IF($X291="","",CHOOSE($X291,IF(ISBLANK(INDEX(Kaleciler!M:M,$Y291)),"",INDEX(Kaleciler!M:M,$Y291)),IF(ISBLANK(INDEX(Stoperler!M:M,$Y291)),"",INDEX(Stoperler!M:M,$Y291)),IF(ISBLANK(INDEX('Sağ Bekler'!M:M,$Y291)),"",INDEX('Sağ Bekler'!M:M,$Y291)),IF(ISBLANK(INDEX('Sol Bekler'!M:M,$Y291)),"",INDEX('Sol Bekler'!M:M,$Y291)),IF(ISBLANK(INDEX('Orta Saha'!M:M,$Y291)),"",INDEX('Orta Saha'!M:M,$Y291)),IF(ISBLANK(INDEX(Kanatlar!M:M,$Y291)),"",INDEX(Kanatlar!M:M,$Y291)),IF(ISBLANK(INDEX(Forvetler!M:M,$Y291)),"",INDEX(Forvetler!M:M,$Y291))))</f>
        <v/>
      </c>
      <c r="N291" s="2" t="str">
        <f ca="1">IF($X291="","",CHOOSE($X291,IF(ISBLANK(INDEX(Kaleciler!N:N,$Y291)),"",INDEX(Kaleciler!N:N,$Y291)),IF(ISBLANK(INDEX(Stoperler!N:N,$Y291)),"",INDEX(Stoperler!N:N,$Y291)),IF(ISBLANK(INDEX('Sağ Bekler'!N:N,$Y291)),"",INDEX('Sağ Bekler'!N:N,$Y291)),IF(ISBLANK(INDEX('Sol Bekler'!N:N,$Y291)),"",INDEX('Sol Bekler'!N:N,$Y291)),IF(ISBLANK(INDEX('Orta Saha'!N:N,$Y291)),"",INDEX('Orta Saha'!N:N,$Y291)),IF(ISBLANK(INDEX(Kanatlar!N:N,$Y291)),"",INDEX(Kanatlar!N:N,$Y291)),IF(ISBLANK(INDEX(Forvetler!N:N,$Y291)),"",INDEX(Forvetler!N:N,$Y291))))</f>
        <v/>
      </c>
      <c r="O291" s="2" t="str">
        <f ca="1">IF($X291="","",CHOOSE($X291,IF(ISBLANK(INDEX(Kaleciler!O:O,$Y291)),"",INDEX(Kaleciler!O:O,$Y291)),IF(ISBLANK(INDEX(Stoperler!O:O,$Y291)),"",INDEX(Stoperler!O:O,$Y291)),IF(ISBLANK(INDEX('Sağ Bekler'!O:O,$Y291)),"",INDEX('Sağ Bekler'!O:O,$Y291)),IF(ISBLANK(INDEX('Sol Bekler'!O:O,$Y291)),"",INDEX('Sol Bekler'!O:O,$Y291)),IF(ISBLANK(INDEX('Orta Saha'!O:O,$Y291)),"",INDEX('Orta Saha'!O:O,$Y291)),IF(ISBLANK(INDEX(Kanatlar!O:O,$Y291)),"",INDEX(Kanatlar!O:O,$Y291)),IF(ISBLANK(INDEX(Forvetler!O:O,$Y291)),"",INDEX(Forvetler!O:O,$Y291))))</f>
        <v/>
      </c>
      <c r="P291" s="2" t="str">
        <f ca="1">IF($X291="","",CHOOSE($X291,IF(ISBLANK(INDEX(Kaleciler!P:P,$Y291)),"",INDEX(Kaleciler!P:P,$Y291)),IF(ISBLANK(INDEX(Stoperler!P:P,$Y291)),"",INDEX(Stoperler!P:P,$Y291)),IF(ISBLANK(INDEX('Sağ Bekler'!P:P,$Y291)),"",INDEX('Sağ Bekler'!P:P,$Y291)),IF(ISBLANK(INDEX('Sol Bekler'!P:P,$Y291)),"",INDEX('Sol Bekler'!P:P,$Y291)),IF(ISBLANK(INDEX('Orta Saha'!P:P,$Y291)),"",INDEX('Orta Saha'!P:P,$Y291)),IF(ISBLANK(INDEX(Kanatlar!P:P,$Y291)),"",INDEX(Kanatlar!P:P,$Y291)),IF(ISBLANK(INDEX(Forvetler!P:P,$Y291)),"",INDEX(Forvetler!P:P,$Y291))))</f>
        <v/>
      </c>
      <c r="Q291" s="3" t="str">
        <f ca="1">IF($X291="","",CHOOSE($X291,IF(ISBLANK(INDEX(Kaleciler!Q:Q,$Y291)),"",INDEX(Kaleciler!Q:Q,$Y291)),IF(ISBLANK(INDEX(Stoperler!Q:Q,$Y291)),"",INDEX(Stoperler!Q:Q,$Y291)),IF(ISBLANK(INDEX('Sağ Bekler'!Q:Q,$Y291)),"",INDEX('Sağ Bekler'!Q:Q,$Y291)),IF(ISBLANK(INDEX('Sol Bekler'!Q:Q,$Y291)),"",INDEX('Sol Bekler'!Q:Q,$Y291)),IF(ISBLANK(INDEX('Orta Saha'!Q:Q,$Y291)),"",INDEX('Orta Saha'!Q:Q,$Y291)),IF(ISBLANK(INDEX(Kanatlar!Q:Q,$Y291)),"",INDEX(Kanatlar!Q:Q,$Y291)),IF(ISBLANK(INDEX(Forvetler!Q:Q,$Y291)),"",INDEX(Forvetler!Q:Q,$Y291))))</f>
        <v/>
      </c>
      <c r="R291" s="4" t="str">
        <f ca="1">IF($X291="","",CHOOSE($X291,IF(ISBLANK(INDEX(Kaleciler!R:R,$Y291)),"",INDEX(Kaleciler!R:R,$Y291)),IF(ISBLANK(INDEX(Stoperler!R:R,$Y291)),"",INDEX(Stoperler!R:R,$Y291)),IF(ISBLANK(INDEX('Sağ Bekler'!R:R,$Y291)),"",INDEX('Sağ Bekler'!R:R,$Y291)),IF(ISBLANK(INDEX('Sol Bekler'!R:R,$Y291)),"",INDEX('Sol Bekler'!R:R,$Y291)),IF(ISBLANK(INDEX('Orta Saha'!R:R,$Y291)),"",INDEX('Orta Saha'!R:R,$Y291)),IF(ISBLANK(INDEX(Kanatlar!R:R,$Y291)),"",INDEX(Kanatlar!R:R,$Y291)),IF(ISBLANK(INDEX(Forvetler!R:R,$Y291)),"",INDEX(Forvetler!R:R,$Y291))))</f>
        <v/>
      </c>
      <c r="S291" s="2" t="str">
        <f ca="1">IF($X291="","",CHOOSE($X291,IF(ISBLANK(INDEX(Kaleciler!S:S,$Y291)),"",INDEX(Kaleciler!S:S,$Y291)),IF(ISBLANK(INDEX(Stoperler!S:S,$Y291)),"",INDEX(Stoperler!S:S,$Y291)),IF(ISBLANK(INDEX('Sağ Bekler'!S:S,$Y291)),"",INDEX('Sağ Bekler'!S:S,$Y291)),IF(ISBLANK(INDEX('Sol Bekler'!S:S,$Y291)),"",INDEX('Sol Bekler'!S:S,$Y291)),IF(ISBLANK(INDEX('Orta Saha'!S:S,$Y291)),"",INDEX('Orta Saha'!S:S,$Y291)),IF(ISBLANK(INDEX(Kanatlar!S:S,$Y291)),"",INDEX(Kanatlar!S:S,$Y291)),IF(ISBLANK(INDEX(Forvetler!S:S,$Y291)),"",INDEX(Forvetler!S:S,$Y291))))</f>
        <v/>
      </c>
      <c r="T291" s="3" t="str">
        <f ca="1">IF($X291="","",CHOOSE($X291,IF(ISBLANK(INDEX(Kaleciler!T:T,$Y291)),"",INDEX(Kaleciler!T:T,$Y291)),IF(ISBLANK(INDEX(Stoperler!T:T,$Y291)),"",INDEX(Stoperler!T:T,$Y291)),IF(ISBLANK(INDEX('Sağ Bekler'!T:T,$Y291)),"",INDEX('Sağ Bekler'!T:T,$Y291)),IF(ISBLANK(INDEX('Sol Bekler'!T:T,$Y291)),"",INDEX('Sol Bekler'!T:T,$Y291)),IF(ISBLANK(INDEX('Orta Saha'!T:T,$Y291)),"",INDEX('Orta Saha'!T:T,$Y291)),IF(ISBLANK(INDEX(Kanatlar!T:T,$Y291)),"",INDEX(Kanatlar!T:T,$Y291)),IF(ISBLANK(INDEX(Forvetler!T:T,$Y291)),"",INDEX(Forvetler!T:T,$Y291))))</f>
        <v/>
      </c>
      <c r="U291">
        <v>3</v>
      </c>
      <c r="V291">
        <v>91</v>
      </c>
      <c r="W291" t="str">
        <f ca="1">IF(AND('Sağ Bekler'!$B$91&lt;&gt;"",'Sağ Bekler'!$I$91&gt;0,'Sağ Bekler'!$I$91&lt;=TODAY()+365),COUNT($W$3:W290)+1,"")</f>
        <v/>
      </c>
      <c r="X291" t="str">
        <f ca="1">IFERROR(INDEX($U$4:$U$703,MATCH(ROWS($X$4:X291),$W$4:$W$703,0)),"")</f>
        <v/>
      </c>
      <c r="Y291" t="str">
        <f ca="1">IFERROR(INDEX($V$4:$V$703,MATCH(ROWS($Y$4:Y291),$W$4:$W$703,0)),"")</f>
        <v/>
      </c>
    </row>
    <row r="292" spans="1:25" x14ac:dyDescent="0.2">
      <c r="A292" s="2" t="str">
        <f ca="1">IF($X292="","",CHOOSE($X292,IF(ISBLANK(INDEX(Kaleciler!A:A,$Y292)),"",INDEX(Kaleciler!A:A,$Y292)),IF(ISBLANK(INDEX(Stoperler!A:A,$Y292)),"",INDEX(Stoperler!A:A,$Y292)),IF(ISBLANK(INDEX('Sağ Bekler'!A:A,$Y292)),"",INDEX('Sağ Bekler'!A:A,$Y292)),IF(ISBLANK(INDEX('Sol Bekler'!A:A,$Y292)),"",INDEX('Sol Bekler'!A:A,$Y292)),IF(ISBLANK(INDEX('Orta Saha'!A:A,$Y292)),"",INDEX('Orta Saha'!A:A,$Y292)),IF(ISBLANK(INDEX(Kanatlar!A:A,$Y292)),"",INDEX(Kanatlar!A:A,$Y292)),IF(ISBLANK(INDEX(Forvetler!A:A,$Y292)),"",INDEX(Forvetler!A:A,$Y292))))</f>
        <v/>
      </c>
      <c r="B292" s="3" t="str">
        <f ca="1">IF($X292="","",CHOOSE($X292,IF(ISBLANK(INDEX(Kaleciler!B:B,$Y292)),"",INDEX(Kaleciler!B:B,$Y292)),IF(ISBLANK(INDEX(Stoperler!B:B,$Y292)),"",INDEX(Stoperler!B:B,$Y292)),IF(ISBLANK(INDEX('Sağ Bekler'!B:B,$Y292)),"",INDEX('Sağ Bekler'!B:B,$Y292)),IF(ISBLANK(INDEX('Sol Bekler'!B:B,$Y292)),"",INDEX('Sol Bekler'!B:B,$Y292)),IF(ISBLANK(INDEX('Orta Saha'!B:B,$Y292)),"",INDEX('Orta Saha'!B:B,$Y292)),IF(ISBLANK(INDEX(Kanatlar!B:B,$Y292)),"",INDEX(Kanatlar!B:B,$Y292)),IF(ISBLANK(INDEX(Forvetler!B:B,$Y292)),"",INDEX(Forvetler!B:B,$Y292))))</f>
        <v/>
      </c>
      <c r="C292" s="4" t="str">
        <f ca="1">IF($X292="","",CHOOSE($X292,IF(ISBLANK(INDEX(Kaleciler!C:C,$Y292)),"",INDEX(Kaleciler!C:C,$Y292)),IF(ISBLANK(INDEX(Stoperler!C:C,$Y292)),"",INDEX(Stoperler!C:C,$Y292)),IF(ISBLANK(INDEX('Sağ Bekler'!C:C,$Y292)),"",INDEX('Sağ Bekler'!C:C,$Y292)),IF(ISBLANK(INDEX('Sol Bekler'!C:C,$Y292)),"",INDEX('Sol Bekler'!C:C,$Y292)),IF(ISBLANK(INDEX('Orta Saha'!C:C,$Y292)),"",INDEX('Orta Saha'!C:C,$Y292)),IF(ISBLANK(INDEX(Kanatlar!C:C,$Y292)),"",INDEX(Kanatlar!C:C,$Y292)),IF(ISBLANK(INDEX(Forvetler!C:C,$Y292)),"",INDEX(Forvetler!C:C,$Y292))))</f>
        <v/>
      </c>
      <c r="D292" s="2" t="str">
        <f ca="1">IF($X292="","",CHOOSE($X292,IF(ISBLANK(INDEX(Kaleciler!D:D,$Y292)),"",INDEX(Kaleciler!D:D,$Y292)),IF(ISBLANK(INDEX(Stoperler!D:D,$Y292)),"",INDEX(Stoperler!D:D,$Y292)),IF(ISBLANK(INDEX('Sağ Bekler'!D:D,$Y292)),"",INDEX('Sağ Bekler'!D:D,$Y292)),IF(ISBLANK(INDEX('Sol Bekler'!D:D,$Y292)),"",INDEX('Sol Bekler'!D:D,$Y292)),IF(ISBLANK(INDEX('Orta Saha'!D:D,$Y292)),"",INDEX('Orta Saha'!D:D,$Y292)),IF(ISBLANK(INDEX(Kanatlar!D:D,$Y292)),"",INDEX(Kanatlar!D:D,$Y292)),IF(ISBLANK(INDEX(Forvetler!D:D,$Y292)),"",INDEX(Forvetler!D:D,$Y292))))</f>
        <v/>
      </c>
      <c r="E292" s="3" t="str">
        <f ca="1">IF($X292="","",CHOOSE($X292,IF(ISBLANK(INDEX(Kaleciler!E:E,$Y292)),"",INDEX(Kaleciler!E:E,$Y292)),IF(ISBLANK(INDEX(Stoperler!E:E,$Y292)),"",INDEX(Stoperler!E:E,$Y292)),IF(ISBLANK(INDEX('Sağ Bekler'!E:E,$Y292)),"",INDEX('Sağ Bekler'!E:E,$Y292)),IF(ISBLANK(INDEX('Sol Bekler'!E:E,$Y292)),"",INDEX('Sol Bekler'!E:E,$Y292)),IF(ISBLANK(INDEX('Orta Saha'!E:E,$Y292)),"",INDEX('Orta Saha'!E:E,$Y292)),IF(ISBLANK(INDEX(Kanatlar!E:E,$Y292)),"",INDEX(Kanatlar!E:E,$Y292)),IF(ISBLANK(INDEX(Forvetler!E:E,$Y292)),"",INDEX(Forvetler!E:E,$Y292))))</f>
        <v/>
      </c>
      <c r="F292" s="3" t="str">
        <f ca="1">IF($X292="","",CHOOSE($X292,IF(ISBLANK(INDEX(Kaleciler!F:F,$Y292)),"",INDEX(Kaleciler!F:F,$Y292)),IF(ISBLANK(INDEX(Stoperler!F:F,$Y292)),"",INDEX(Stoperler!F:F,$Y292)),IF(ISBLANK(INDEX('Sağ Bekler'!F:F,$Y292)),"",INDEX('Sağ Bekler'!F:F,$Y292)),IF(ISBLANK(INDEX('Sol Bekler'!F:F,$Y292)),"",INDEX('Sol Bekler'!F:F,$Y292)),IF(ISBLANK(INDEX('Orta Saha'!F:F,$Y292)),"",INDEX('Orta Saha'!F:F,$Y292)),IF(ISBLANK(INDEX(Kanatlar!F:F,$Y292)),"",INDEX(Kanatlar!F:F,$Y292)),IF(ISBLANK(INDEX(Forvetler!F:F,$Y292)),"",INDEX(Forvetler!F:F,$Y292))))</f>
        <v/>
      </c>
      <c r="G292" s="3" t="str">
        <f ca="1">IF($X292="","",CHOOSE($X292,IF(ISBLANK(INDEX(Kaleciler!G:G,$Y292)),"",INDEX(Kaleciler!G:G,$Y292)),IF(ISBLANK(INDEX(Stoperler!G:G,$Y292)),"",INDEX(Stoperler!G:G,$Y292)),IF(ISBLANK(INDEX('Sağ Bekler'!G:G,$Y292)),"",INDEX('Sağ Bekler'!G:G,$Y292)),IF(ISBLANK(INDEX('Sol Bekler'!G:G,$Y292)),"",INDEX('Sol Bekler'!G:G,$Y292)),IF(ISBLANK(INDEX('Orta Saha'!G:G,$Y292)),"",INDEX('Orta Saha'!G:G,$Y292)),IF(ISBLANK(INDEX(Kanatlar!G:G,$Y292)),"",INDEX(Kanatlar!G:G,$Y292)),IF(ISBLANK(INDEX(Forvetler!G:G,$Y292)),"",INDEX(Forvetler!G:G,$Y292))))</f>
        <v/>
      </c>
      <c r="H292" s="3" t="str">
        <f ca="1">IF($X292="","",CHOOSE($X292,IF(ISBLANK(INDEX(Kaleciler!H:H,$Y292)),"",INDEX(Kaleciler!H:H,$Y292)),IF(ISBLANK(INDEX(Stoperler!H:H,$Y292)),"",INDEX(Stoperler!H:H,$Y292)),IF(ISBLANK(INDEX('Sağ Bekler'!H:H,$Y292)),"",INDEX('Sağ Bekler'!H:H,$Y292)),IF(ISBLANK(INDEX('Sol Bekler'!H:H,$Y292)),"",INDEX('Sol Bekler'!H:H,$Y292)),IF(ISBLANK(INDEX('Orta Saha'!H:H,$Y292)),"",INDEX('Orta Saha'!H:H,$Y292)),IF(ISBLANK(INDEX(Kanatlar!H:H,$Y292)),"",INDEX(Kanatlar!H:H,$Y292)),IF(ISBLANK(INDEX(Forvetler!H:H,$Y292)),"",INDEX(Forvetler!H:H,$Y292))))</f>
        <v/>
      </c>
      <c r="I292" s="4" t="str">
        <f ca="1">IF($X292="","",CHOOSE($X292,IF(ISBLANK(INDEX(Kaleciler!I:I,$Y292)),"",INDEX(Kaleciler!I:I,$Y292)),IF(ISBLANK(INDEX(Stoperler!I:I,$Y292)),"",INDEX(Stoperler!I:I,$Y292)),IF(ISBLANK(INDEX('Sağ Bekler'!I:I,$Y292)),"",INDEX('Sağ Bekler'!I:I,$Y292)),IF(ISBLANK(INDEX('Sol Bekler'!I:I,$Y292)),"",INDEX('Sol Bekler'!I:I,$Y292)),IF(ISBLANK(INDEX('Orta Saha'!I:I,$Y292)),"",INDEX('Orta Saha'!I:I,$Y292)),IF(ISBLANK(INDEX(Kanatlar!I:I,$Y292)),"",INDEX(Kanatlar!I:I,$Y292)),IF(ISBLANK(INDEX(Forvetler!I:I,$Y292)),"",INDEX(Forvetler!I:I,$Y292))))</f>
        <v/>
      </c>
      <c r="J292" s="4" t="str">
        <f ca="1">IF($X292="","",CHOOSE($X292,IF(ISBLANK(INDEX(Kaleciler!J:J,$Y292)),"",INDEX(Kaleciler!J:J,$Y292)),IF(ISBLANK(INDEX(Stoperler!J:J,$Y292)),"",INDEX(Stoperler!J:J,$Y292)),IF(ISBLANK(INDEX('Sağ Bekler'!J:J,$Y292)),"",INDEX('Sağ Bekler'!J:J,$Y292)),IF(ISBLANK(INDEX('Sol Bekler'!J:J,$Y292)),"",INDEX('Sol Bekler'!J:J,$Y292)),IF(ISBLANK(INDEX('Orta Saha'!J:J,$Y292)),"",INDEX('Orta Saha'!J:J,$Y292)),IF(ISBLANK(INDEX(Kanatlar!J:J,$Y292)),"",INDEX(Kanatlar!J:J,$Y292)),IF(ISBLANK(INDEX(Forvetler!J:J,$Y292)),"",INDEX(Forvetler!J:J,$Y292))))</f>
        <v/>
      </c>
      <c r="K292" s="2" t="str">
        <f ca="1">IF($X292="","",CHOOSE($X292,IF(ISBLANK(INDEX(Kaleciler!K:K,$Y292)),"",INDEX(Kaleciler!K:K,$Y292)),IF(ISBLANK(INDEX(Stoperler!K:K,$Y292)),"",INDEX(Stoperler!K:K,$Y292)),IF(ISBLANK(INDEX('Sağ Bekler'!K:K,$Y292)),"",INDEX('Sağ Bekler'!K:K,$Y292)),IF(ISBLANK(INDEX('Sol Bekler'!K:K,$Y292)),"",INDEX('Sol Bekler'!K:K,$Y292)),IF(ISBLANK(INDEX('Orta Saha'!K:K,$Y292)),"",INDEX('Orta Saha'!K:K,$Y292)),IF(ISBLANK(INDEX(Kanatlar!K:K,$Y292)),"",INDEX(Kanatlar!K:K,$Y292)),IF(ISBLANK(INDEX(Forvetler!K:K,$Y292)),"",INDEX(Forvetler!K:K,$Y292))))</f>
        <v/>
      </c>
      <c r="L292" s="2" t="str">
        <f ca="1">IF($X292="","",CHOOSE($X292,IF(ISBLANK(INDEX(Kaleciler!L:L,$Y292)),"",INDEX(Kaleciler!L:L,$Y292)),IF(ISBLANK(INDEX(Stoperler!L:L,$Y292)),"",INDEX(Stoperler!L:L,$Y292)),IF(ISBLANK(INDEX('Sağ Bekler'!L:L,$Y292)),"",INDEX('Sağ Bekler'!L:L,$Y292)),IF(ISBLANK(INDEX('Sol Bekler'!L:L,$Y292)),"",INDEX('Sol Bekler'!L:L,$Y292)),IF(ISBLANK(INDEX('Orta Saha'!L:L,$Y292)),"",INDEX('Orta Saha'!L:L,$Y292)),IF(ISBLANK(INDEX(Kanatlar!L:L,$Y292)),"",INDEX(Kanatlar!L:L,$Y292)),IF(ISBLANK(INDEX(Forvetler!L:L,$Y292)),"",INDEX(Forvetler!L:L,$Y292))))</f>
        <v/>
      </c>
      <c r="M292" s="2" t="str">
        <f ca="1">IF($X292="","",CHOOSE($X292,IF(ISBLANK(INDEX(Kaleciler!M:M,$Y292)),"",INDEX(Kaleciler!M:M,$Y292)),IF(ISBLANK(INDEX(Stoperler!M:M,$Y292)),"",INDEX(Stoperler!M:M,$Y292)),IF(ISBLANK(INDEX('Sağ Bekler'!M:M,$Y292)),"",INDEX('Sağ Bekler'!M:M,$Y292)),IF(ISBLANK(INDEX('Sol Bekler'!M:M,$Y292)),"",INDEX('Sol Bekler'!M:M,$Y292)),IF(ISBLANK(INDEX('Orta Saha'!M:M,$Y292)),"",INDEX('Orta Saha'!M:M,$Y292)),IF(ISBLANK(INDEX(Kanatlar!M:M,$Y292)),"",INDEX(Kanatlar!M:M,$Y292)),IF(ISBLANK(INDEX(Forvetler!M:M,$Y292)),"",INDEX(Forvetler!M:M,$Y292))))</f>
        <v/>
      </c>
      <c r="N292" s="2" t="str">
        <f ca="1">IF($X292="","",CHOOSE($X292,IF(ISBLANK(INDEX(Kaleciler!N:N,$Y292)),"",INDEX(Kaleciler!N:N,$Y292)),IF(ISBLANK(INDEX(Stoperler!N:N,$Y292)),"",INDEX(Stoperler!N:N,$Y292)),IF(ISBLANK(INDEX('Sağ Bekler'!N:N,$Y292)),"",INDEX('Sağ Bekler'!N:N,$Y292)),IF(ISBLANK(INDEX('Sol Bekler'!N:N,$Y292)),"",INDEX('Sol Bekler'!N:N,$Y292)),IF(ISBLANK(INDEX('Orta Saha'!N:N,$Y292)),"",INDEX('Orta Saha'!N:N,$Y292)),IF(ISBLANK(INDEX(Kanatlar!N:N,$Y292)),"",INDEX(Kanatlar!N:N,$Y292)),IF(ISBLANK(INDEX(Forvetler!N:N,$Y292)),"",INDEX(Forvetler!N:N,$Y292))))</f>
        <v/>
      </c>
      <c r="O292" s="2" t="str">
        <f ca="1">IF($X292="","",CHOOSE($X292,IF(ISBLANK(INDEX(Kaleciler!O:O,$Y292)),"",INDEX(Kaleciler!O:O,$Y292)),IF(ISBLANK(INDEX(Stoperler!O:O,$Y292)),"",INDEX(Stoperler!O:O,$Y292)),IF(ISBLANK(INDEX('Sağ Bekler'!O:O,$Y292)),"",INDEX('Sağ Bekler'!O:O,$Y292)),IF(ISBLANK(INDEX('Sol Bekler'!O:O,$Y292)),"",INDEX('Sol Bekler'!O:O,$Y292)),IF(ISBLANK(INDEX('Orta Saha'!O:O,$Y292)),"",INDEX('Orta Saha'!O:O,$Y292)),IF(ISBLANK(INDEX(Kanatlar!O:O,$Y292)),"",INDEX(Kanatlar!O:O,$Y292)),IF(ISBLANK(INDEX(Forvetler!O:O,$Y292)),"",INDEX(Forvetler!O:O,$Y292))))</f>
        <v/>
      </c>
      <c r="P292" s="2" t="str">
        <f ca="1">IF($X292="","",CHOOSE($X292,IF(ISBLANK(INDEX(Kaleciler!P:P,$Y292)),"",INDEX(Kaleciler!P:P,$Y292)),IF(ISBLANK(INDEX(Stoperler!P:P,$Y292)),"",INDEX(Stoperler!P:P,$Y292)),IF(ISBLANK(INDEX('Sağ Bekler'!P:P,$Y292)),"",INDEX('Sağ Bekler'!P:P,$Y292)),IF(ISBLANK(INDEX('Sol Bekler'!P:P,$Y292)),"",INDEX('Sol Bekler'!P:P,$Y292)),IF(ISBLANK(INDEX('Orta Saha'!P:P,$Y292)),"",INDEX('Orta Saha'!P:P,$Y292)),IF(ISBLANK(INDEX(Kanatlar!P:P,$Y292)),"",INDEX(Kanatlar!P:P,$Y292)),IF(ISBLANK(INDEX(Forvetler!P:P,$Y292)),"",INDEX(Forvetler!P:P,$Y292))))</f>
        <v/>
      </c>
      <c r="Q292" s="3" t="str">
        <f ca="1">IF($X292="","",CHOOSE($X292,IF(ISBLANK(INDEX(Kaleciler!Q:Q,$Y292)),"",INDEX(Kaleciler!Q:Q,$Y292)),IF(ISBLANK(INDEX(Stoperler!Q:Q,$Y292)),"",INDEX(Stoperler!Q:Q,$Y292)),IF(ISBLANK(INDEX('Sağ Bekler'!Q:Q,$Y292)),"",INDEX('Sağ Bekler'!Q:Q,$Y292)),IF(ISBLANK(INDEX('Sol Bekler'!Q:Q,$Y292)),"",INDEX('Sol Bekler'!Q:Q,$Y292)),IF(ISBLANK(INDEX('Orta Saha'!Q:Q,$Y292)),"",INDEX('Orta Saha'!Q:Q,$Y292)),IF(ISBLANK(INDEX(Kanatlar!Q:Q,$Y292)),"",INDEX(Kanatlar!Q:Q,$Y292)),IF(ISBLANK(INDEX(Forvetler!Q:Q,$Y292)),"",INDEX(Forvetler!Q:Q,$Y292))))</f>
        <v/>
      </c>
      <c r="R292" s="4" t="str">
        <f ca="1">IF($X292="","",CHOOSE($X292,IF(ISBLANK(INDEX(Kaleciler!R:R,$Y292)),"",INDEX(Kaleciler!R:R,$Y292)),IF(ISBLANK(INDEX(Stoperler!R:R,$Y292)),"",INDEX(Stoperler!R:R,$Y292)),IF(ISBLANK(INDEX('Sağ Bekler'!R:R,$Y292)),"",INDEX('Sağ Bekler'!R:R,$Y292)),IF(ISBLANK(INDEX('Sol Bekler'!R:R,$Y292)),"",INDEX('Sol Bekler'!R:R,$Y292)),IF(ISBLANK(INDEX('Orta Saha'!R:R,$Y292)),"",INDEX('Orta Saha'!R:R,$Y292)),IF(ISBLANK(INDEX(Kanatlar!R:R,$Y292)),"",INDEX(Kanatlar!R:R,$Y292)),IF(ISBLANK(INDEX(Forvetler!R:R,$Y292)),"",INDEX(Forvetler!R:R,$Y292))))</f>
        <v/>
      </c>
      <c r="S292" s="2" t="str">
        <f ca="1">IF($X292="","",CHOOSE($X292,IF(ISBLANK(INDEX(Kaleciler!S:S,$Y292)),"",INDEX(Kaleciler!S:S,$Y292)),IF(ISBLANK(INDEX(Stoperler!S:S,$Y292)),"",INDEX(Stoperler!S:S,$Y292)),IF(ISBLANK(INDEX('Sağ Bekler'!S:S,$Y292)),"",INDEX('Sağ Bekler'!S:S,$Y292)),IF(ISBLANK(INDEX('Sol Bekler'!S:S,$Y292)),"",INDEX('Sol Bekler'!S:S,$Y292)),IF(ISBLANK(INDEX('Orta Saha'!S:S,$Y292)),"",INDEX('Orta Saha'!S:S,$Y292)),IF(ISBLANK(INDEX(Kanatlar!S:S,$Y292)),"",INDEX(Kanatlar!S:S,$Y292)),IF(ISBLANK(INDEX(Forvetler!S:S,$Y292)),"",INDEX(Forvetler!S:S,$Y292))))</f>
        <v/>
      </c>
      <c r="T292" s="3" t="str">
        <f ca="1">IF($X292="","",CHOOSE($X292,IF(ISBLANK(INDEX(Kaleciler!T:T,$Y292)),"",INDEX(Kaleciler!T:T,$Y292)),IF(ISBLANK(INDEX(Stoperler!T:T,$Y292)),"",INDEX(Stoperler!T:T,$Y292)),IF(ISBLANK(INDEX('Sağ Bekler'!T:T,$Y292)),"",INDEX('Sağ Bekler'!T:T,$Y292)),IF(ISBLANK(INDEX('Sol Bekler'!T:T,$Y292)),"",INDEX('Sol Bekler'!T:T,$Y292)),IF(ISBLANK(INDEX('Orta Saha'!T:T,$Y292)),"",INDEX('Orta Saha'!T:T,$Y292)),IF(ISBLANK(INDEX(Kanatlar!T:T,$Y292)),"",INDEX(Kanatlar!T:T,$Y292)),IF(ISBLANK(INDEX(Forvetler!T:T,$Y292)),"",INDEX(Forvetler!T:T,$Y292))))</f>
        <v/>
      </c>
      <c r="U292">
        <v>3</v>
      </c>
      <c r="V292">
        <v>92</v>
      </c>
      <c r="W292" t="str">
        <f ca="1">IF(AND('Sağ Bekler'!$B$92&lt;&gt;"",'Sağ Bekler'!$I$92&gt;0,'Sağ Bekler'!$I$92&lt;=TODAY()+365),COUNT($W$3:W291)+1,"")</f>
        <v/>
      </c>
      <c r="X292" t="str">
        <f ca="1">IFERROR(INDEX($U$4:$U$703,MATCH(ROWS($X$4:X292),$W$4:$W$703,0)),"")</f>
        <v/>
      </c>
      <c r="Y292" t="str">
        <f ca="1">IFERROR(INDEX($V$4:$V$703,MATCH(ROWS($Y$4:Y292),$W$4:$W$703,0)),"")</f>
        <v/>
      </c>
    </row>
    <row r="293" spans="1:25" x14ac:dyDescent="0.2">
      <c r="A293" s="2" t="str">
        <f ca="1">IF($X293="","",CHOOSE($X293,IF(ISBLANK(INDEX(Kaleciler!A:A,$Y293)),"",INDEX(Kaleciler!A:A,$Y293)),IF(ISBLANK(INDEX(Stoperler!A:A,$Y293)),"",INDEX(Stoperler!A:A,$Y293)),IF(ISBLANK(INDEX('Sağ Bekler'!A:A,$Y293)),"",INDEX('Sağ Bekler'!A:A,$Y293)),IF(ISBLANK(INDEX('Sol Bekler'!A:A,$Y293)),"",INDEX('Sol Bekler'!A:A,$Y293)),IF(ISBLANK(INDEX('Orta Saha'!A:A,$Y293)),"",INDEX('Orta Saha'!A:A,$Y293)),IF(ISBLANK(INDEX(Kanatlar!A:A,$Y293)),"",INDEX(Kanatlar!A:A,$Y293)),IF(ISBLANK(INDEX(Forvetler!A:A,$Y293)),"",INDEX(Forvetler!A:A,$Y293))))</f>
        <v/>
      </c>
      <c r="B293" s="3" t="str">
        <f ca="1">IF($X293="","",CHOOSE($X293,IF(ISBLANK(INDEX(Kaleciler!B:B,$Y293)),"",INDEX(Kaleciler!B:B,$Y293)),IF(ISBLANK(INDEX(Stoperler!B:B,$Y293)),"",INDEX(Stoperler!B:B,$Y293)),IF(ISBLANK(INDEX('Sağ Bekler'!B:B,$Y293)),"",INDEX('Sağ Bekler'!B:B,$Y293)),IF(ISBLANK(INDEX('Sol Bekler'!B:B,$Y293)),"",INDEX('Sol Bekler'!B:B,$Y293)),IF(ISBLANK(INDEX('Orta Saha'!B:B,$Y293)),"",INDEX('Orta Saha'!B:B,$Y293)),IF(ISBLANK(INDEX(Kanatlar!B:B,$Y293)),"",INDEX(Kanatlar!B:B,$Y293)),IF(ISBLANK(INDEX(Forvetler!B:B,$Y293)),"",INDEX(Forvetler!B:B,$Y293))))</f>
        <v/>
      </c>
      <c r="C293" s="4" t="str">
        <f ca="1">IF($X293="","",CHOOSE($X293,IF(ISBLANK(INDEX(Kaleciler!C:C,$Y293)),"",INDEX(Kaleciler!C:C,$Y293)),IF(ISBLANK(INDEX(Stoperler!C:C,$Y293)),"",INDEX(Stoperler!C:C,$Y293)),IF(ISBLANK(INDEX('Sağ Bekler'!C:C,$Y293)),"",INDEX('Sağ Bekler'!C:C,$Y293)),IF(ISBLANK(INDEX('Sol Bekler'!C:C,$Y293)),"",INDEX('Sol Bekler'!C:C,$Y293)),IF(ISBLANK(INDEX('Orta Saha'!C:C,$Y293)),"",INDEX('Orta Saha'!C:C,$Y293)),IF(ISBLANK(INDEX(Kanatlar!C:C,$Y293)),"",INDEX(Kanatlar!C:C,$Y293)),IF(ISBLANK(INDEX(Forvetler!C:C,$Y293)),"",INDEX(Forvetler!C:C,$Y293))))</f>
        <v/>
      </c>
      <c r="D293" s="2" t="str">
        <f ca="1">IF($X293="","",CHOOSE($X293,IF(ISBLANK(INDEX(Kaleciler!D:D,$Y293)),"",INDEX(Kaleciler!D:D,$Y293)),IF(ISBLANK(INDEX(Stoperler!D:D,$Y293)),"",INDEX(Stoperler!D:D,$Y293)),IF(ISBLANK(INDEX('Sağ Bekler'!D:D,$Y293)),"",INDEX('Sağ Bekler'!D:D,$Y293)),IF(ISBLANK(INDEX('Sol Bekler'!D:D,$Y293)),"",INDEX('Sol Bekler'!D:D,$Y293)),IF(ISBLANK(INDEX('Orta Saha'!D:D,$Y293)),"",INDEX('Orta Saha'!D:D,$Y293)),IF(ISBLANK(INDEX(Kanatlar!D:D,$Y293)),"",INDEX(Kanatlar!D:D,$Y293)),IF(ISBLANK(INDEX(Forvetler!D:D,$Y293)),"",INDEX(Forvetler!D:D,$Y293))))</f>
        <v/>
      </c>
      <c r="E293" s="3" t="str">
        <f ca="1">IF($X293="","",CHOOSE($X293,IF(ISBLANK(INDEX(Kaleciler!E:E,$Y293)),"",INDEX(Kaleciler!E:E,$Y293)),IF(ISBLANK(INDEX(Stoperler!E:E,$Y293)),"",INDEX(Stoperler!E:E,$Y293)),IF(ISBLANK(INDEX('Sağ Bekler'!E:E,$Y293)),"",INDEX('Sağ Bekler'!E:E,$Y293)),IF(ISBLANK(INDEX('Sol Bekler'!E:E,$Y293)),"",INDEX('Sol Bekler'!E:E,$Y293)),IF(ISBLANK(INDEX('Orta Saha'!E:E,$Y293)),"",INDEX('Orta Saha'!E:E,$Y293)),IF(ISBLANK(INDEX(Kanatlar!E:E,$Y293)),"",INDEX(Kanatlar!E:E,$Y293)),IF(ISBLANK(INDEX(Forvetler!E:E,$Y293)),"",INDEX(Forvetler!E:E,$Y293))))</f>
        <v/>
      </c>
      <c r="F293" s="3" t="str">
        <f ca="1">IF($X293="","",CHOOSE($X293,IF(ISBLANK(INDEX(Kaleciler!F:F,$Y293)),"",INDEX(Kaleciler!F:F,$Y293)),IF(ISBLANK(INDEX(Stoperler!F:F,$Y293)),"",INDEX(Stoperler!F:F,$Y293)),IF(ISBLANK(INDEX('Sağ Bekler'!F:F,$Y293)),"",INDEX('Sağ Bekler'!F:F,$Y293)),IF(ISBLANK(INDEX('Sol Bekler'!F:F,$Y293)),"",INDEX('Sol Bekler'!F:F,$Y293)),IF(ISBLANK(INDEX('Orta Saha'!F:F,$Y293)),"",INDEX('Orta Saha'!F:F,$Y293)),IF(ISBLANK(INDEX(Kanatlar!F:F,$Y293)),"",INDEX(Kanatlar!F:F,$Y293)),IF(ISBLANK(INDEX(Forvetler!F:F,$Y293)),"",INDEX(Forvetler!F:F,$Y293))))</f>
        <v/>
      </c>
      <c r="G293" s="3" t="str">
        <f ca="1">IF($X293="","",CHOOSE($X293,IF(ISBLANK(INDEX(Kaleciler!G:G,$Y293)),"",INDEX(Kaleciler!G:G,$Y293)),IF(ISBLANK(INDEX(Stoperler!G:G,$Y293)),"",INDEX(Stoperler!G:G,$Y293)),IF(ISBLANK(INDEX('Sağ Bekler'!G:G,$Y293)),"",INDEX('Sağ Bekler'!G:G,$Y293)),IF(ISBLANK(INDEX('Sol Bekler'!G:G,$Y293)),"",INDEX('Sol Bekler'!G:G,$Y293)),IF(ISBLANK(INDEX('Orta Saha'!G:G,$Y293)),"",INDEX('Orta Saha'!G:G,$Y293)),IF(ISBLANK(INDEX(Kanatlar!G:G,$Y293)),"",INDEX(Kanatlar!G:G,$Y293)),IF(ISBLANK(INDEX(Forvetler!G:G,$Y293)),"",INDEX(Forvetler!G:G,$Y293))))</f>
        <v/>
      </c>
      <c r="H293" s="3" t="str">
        <f ca="1">IF($X293="","",CHOOSE($X293,IF(ISBLANK(INDEX(Kaleciler!H:H,$Y293)),"",INDEX(Kaleciler!H:H,$Y293)),IF(ISBLANK(INDEX(Stoperler!H:H,$Y293)),"",INDEX(Stoperler!H:H,$Y293)),IF(ISBLANK(INDEX('Sağ Bekler'!H:H,$Y293)),"",INDEX('Sağ Bekler'!H:H,$Y293)),IF(ISBLANK(INDEX('Sol Bekler'!H:H,$Y293)),"",INDEX('Sol Bekler'!H:H,$Y293)),IF(ISBLANK(INDEX('Orta Saha'!H:H,$Y293)),"",INDEX('Orta Saha'!H:H,$Y293)),IF(ISBLANK(INDEX(Kanatlar!H:H,$Y293)),"",INDEX(Kanatlar!H:H,$Y293)),IF(ISBLANK(INDEX(Forvetler!H:H,$Y293)),"",INDEX(Forvetler!H:H,$Y293))))</f>
        <v/>
      </c>
      <c r="I293" s="4" t="str">
        <f ca="1">IF($X293="","",CHOOSE($X293,IF(ISBLANK(INDEX(Kaleciler!I:I,$Y293)),"",INDEX(Kaleciler!I:I,$Y293)),IF(ISBLANK(INDEX(Stoperler!I:I,$Y293)),"",INDEX(Stoperler!I:I,$Y293)),IF(ISBLANK(INDEX('Sağ Bekler'!I:I,$Y293)),"",INDEX('Sağ Bekler'!I:I,$Y293)),IF(ISBLANK(INDEX('Sol Bekler'!I:I,$Y293)),"",INDEX('Sol Bekler'!I:I,$Y293)),IF(ISBLANK(INDEX('Orta Saha'!I:I,$Y293)),"",INDEX('Orta Saha'!I:I,$Y293)),IF(ISBLANK(INDEX(Kanatlar!I:I,$Y293)),"",INDEX(Kanatlar!I:I,$Y293)),IF(ISBLANK(INDEX(Forvetler!I:I,$Y293)),"",INDEX(Forvetler!I:I,$Y293))))</f>
        <v/>
      </c>
      <c r="J293" s="4" t="str">
        <f ca="1">IF($X293="","",CHOOSE($X293,IF(ISBLANK(INDEX(Kaleciler!J:J,$Y293)),"",INDEX(Kaleciler!J:J,$Y293)),IF(ISBLANK(INDEX(Stoperler!J:J,$Y293)),"",INDEX(Stoperler!J:J,$Y293)),IF(ISBLANK(INDEX('Sağ Bekler'!J:J,$Y293)),"",INDEX('Sağ Bekler'!J:J,$Y293)),IF(ISBLANK(INDEX('Sol Bekler'!J:J,$Y293)),"",INDEX('Sol Bekler'!J:J,$Y293)),IF(ISBLANK(INDEX('Orta Saha'!J:J,$Y293)),"",INDEX('Orta Saha'!J:J,$Y293)),IF(ISBLANK(INDEX(Kanatlar!J:J,$Y293)),"",INDEX(Kanatlar!J:J,$Y293)),IF(ISBLANK(INDEX(Forvetler!J:J,$Y293)),"",INDEX(Forvetler!J:J,$Y293))))</f>
        <v/>
      </c>
      <c r="K293" s="2" t="str">
        <f ca="1">IF($X293="","",CHOOSE($X293,IF(ISBLANK(INDEX(Kaleciler!K:K,$Y293)),"",INDEX(Kaleciler!K:K,$Y293)),IF(ISBLANK(INDEX(Stoperler!K:K,$Y293)),"",INDEX(Stoperler!K:K,$Y293)),IF(ISBLANK(INDEX('Sağ Bekler'!K:K,$Y293)),"",INDEX('Sağ Bekler'!K:K,$Y293)),IF(ISBLANK(INDEX('Sol Bekler'!K:K,$Y293)),"",INDEX('Sol Bekler'!K:K,$Y293)),IF(ISBLANK(INDEX('Orta Saha'!K:K,$Y293)),"",INDEX('Orta Saha'!K:K,$Y293)),IF(ISBLANK(INDEX(Kanatlar!K:K,$Y293)),"",INDEX(Kanatlar!K:K,$Y293)),IF(ISBLANK(INDEX(Forvetler!K:K,$Y293)),"",INDEX(Forvetler!K:K,$Y293))))</f>
        <v/>
      </c>
      <c r="L293" s="2" t="str">
        <f ca="1">IF($X293="","",CHOOSE($X293,IF(ISBLANK(INDEX(Kaleciler!L:L,$Y293)),"",INDEX(Kaleciler!L:L,$Y293)),IF(ISBLANK(INDEX(Stoperler!L:L,$Y293)),"",INDEX(Stoperler!L:L,$Y293)),IF(ISBLANK(INDEX('Sağ Bekler'!L:L,$Y293)),"",INDEX('Sağ Bekler'!L:L,$Y293)),IF(ISBLANK(INDEX('Sol Bekler'!L:L,$Y293)),"",INDEX('Sol Bekler'!L:L,$Y293)),IF(ISBLANK(INDEX('Orta Saha'!L:L,$Y293)),"",INDEX('Orta Saha'!L:L,$Y293)),IF(ISBLANK(INDEX(Kanatlar!L:L,$Y293)),"",INDEX(Kanatlar!L:L,$Y293)),IF(ISBLANK(INDEX(Forvetler!L:L,$Y293)),"",INDEX(Forvetler!L:L,$Y293))))</f>
        <v/>
      </c>
      <c r="M293" s="2" t="str">
        <f ca="1">IF($X293="","",CHOOSE($X293,IF(ISBLANK(INDEX(Kaleciler!M:M,$Y293)),"",INDEX(Kaleciler!M:M,$Y293)),IF(ISBLANK(INDEX(Stoperler!M:M,$Y293)),"",INDEX(Stoperler!M:M,$Y293)),IF(ISBLANK(INDEX('Sağ Bekler'!M:M,$Y293)),"",INDEX('Sağ Bekler'!M:M,$Y293)),IF(ISBLANK(INDEX('Sol Bekler'!M:M,$Y293)),"",INDEX('Sol Bekler'!M:M,$Y293)),IF(ISBLANK(INDEX('Orta Saha'!M:M,$Y293)),"",INDEX('Orta Saha'!M:M,$Y293)),IF(ISBLANK(INDEX(Kanatlar!M:M,$Y293)),"",INDEX(Kanatlar!M:M,$Y293)),IF(ISBLANK(INDEX(Forvetler!M:M,$Y293)),"",INDEX(Forvetler!M:M,$Y293))))</f>
        <v/>
      </c>
      <c r="N293" s="2" t="str">
        <f ca="1">IF($X293="","",CHOOSE($X293,IF(ISBLANK(INDEX(Kaleciler!N:N,$Y293)),"",INDEX(Kaleciler!N:N,$Y293)),IF(ISBLANK(INDEX(Stoperler!N:N,$Y293)),"",INDEX(Stoperler!N:N,$Y293)),IF(ISBLANK(INDEX('Sağ Bekler'!N:N,$Y293)),"",INDEX('Sağ Bekler'!N:N,$Y293)),IF(ISBLANK(INDEX('Sol Bekler'!N:N,$Y293)),"",INDEX('Sol Bekler'!N:N,$Y293)),IF(ISBLANK(INDEX('Orta Saha'!N:N,$Y293)),"",INDEX('Orta Saha'!N:N,$Y293)),IF(ISBLANK(INDEX(Kanatlar!N:N,$Y293)),"",INDEX(Kanatlar!N:N,$Y293)),IF(ISBLANK(INDEX(Forvetler!N:N,$Y293)),"",INDEX(Forvetler!N:N,$Y293))))</f>
        <v/>
      </c>
      <c r="O293" s="2" t="str">
        <f ca="1">IF($X293="","",CHOOSE($X293,IF(ISBLANK(INDEX(Kaleciler!O:O,$Y293)),"",INDEX(Kaleciler!O:O,$Y293)),IF(ISBLANK(INDEX(Stoperler!O:O,$Y293)),"",INDEX(Stoperler!O:O,$Y293)),IF(ISBLANK(INDEX('Sağ Bekler'!O:O,$Y293)),"",INDEX('Sağ Bekler'!O:O,$Y293)),IF(ISBLANK(INDEX('Sol Bekler'!O:O,$Y293)),"",INDEX('Sol Bekler'!O:O,$Y293)),IF(ISBLANK(INDEX('Orta Saha'!O:O,$Y293)),"",INDEX('Orta Saha'!O:O,$Y293)),IF(ISBLANK(INDEX(Kanatlar!O:O,$Y293)),"",INDEX(Kanatlar!O:O,$Y293)),IF(ISBLANK(INDEX(Forvetler!O:O,$Y293)),"",INDEX(Forvetler!O:O,$Y293))))</f>
        <v/>
      </c>
      <c r="P293" s="2" t="str">
        <f ca="1">IF($X293="","",CHOOSE($X293,IF(ISBLANK(INDEX(Kaleciler!P:P,$Y293)),"",INDEX(Kaleciler!P:P,$Y293)),IF(ISBLANK(INDEX(Stoperler!P:P,$Y293)),"",INDEX(Stoperler!P:P,$Y293)),IF(ISBLANK(INDEX('Sağ Bekler'!P:P,$Y293)),"",INDEX('Sağ Bekler'!P:P,$Y293)),IF(ISBLANK(INDEX('Sol Bekler'!P:P,$Y293)),"",INDEX('Sol Bekler'!P:P,$Y293)),IF(ISBLANK(INDEX('Orta Saha'!P:P,$Y293)),"",INDEX('Orta Saha'!P:P,$Y293)),IF(ISBLANK(INDEX(Kanatlar!P:P,$Y293)),"",INDEX(Kanatlar!P:P,$Y293)),IF(ISBLANK(INDEX(Forvetler!P:P,$Y293)),"",INDEX(Forvetler!P:P,$Y293))))</f>
        <v/>
      </c>
      <c r="Q293" s="3" t="str">
        <f ca="1">IF($X293="","",CHOOSE($X293,IF(ISBLANK(INDEX(Kaleciler!Q:Q,$Y293)),"",INDEX(Kaleciler!Q:Q,$Y293)),IF(ISBLANK(INDEX(Stoperler!Q:Q,$Y293)),"",INDEX(Stoperler!Q:Q,$Y293)),IF(ISBLANK(INDEX('Sağ Bekler'!Q:Q,$Y293)),"",INDEX('Sağ Bekler'!Q:Q,$Y293)),IF(ISBLANK(INDEX('Sol Bekler'!Q:Q,$Y293)),"",INDEX('Sol Bekler'!Q:Q,$Y293)),IF(ISBLANK(INDEX('Orta Saha'!Q:Q,$Y293)),"",INDEX('Orta Saha'!Q:Q,$Y293)),IF(ISBLANK(INDEX(Kanatlar!Q:Q,$Y293)),"",INDEX(Kanatlar!Q:Q,$Y293)),IF(ISBLANK(INDEX(Forvetler!Q:Q,$Y293)),"",INDEX(Forvetler!Q:Q,$Y293))))</f>
        <v/>
      </c>
      <c r="R293" s="4" t="str">
        <f ca="1">IF($X293="","",CHOOSE($X293,IF(ISBLANK(INDEX(Kaleciler!R:R,$Y293)),"",INDEX(Kaleciler!R:R,$Y293)),IF(ISBLANK(INDEX(Stoperler!R:R,$Y293)),"",INDEX(Stoperler!R:R,$Y293)),IF(ISBLANK(INDEX('Sağ Bekler'!R:R,$Y293)),"",INDEX('Sağ Bekler'!R:R,$Y293)),IF(ISBLANK(INDEX('Sol Bekler'!R:R,$Y293)),"",INDEX('Sol Bekler'!R:R,$Y293)),IF(ISBLANK(INDEX('Orta Saha'!R:R,$Y293)),"",INDEX('Orta Saha'!R:R,$Y293)),IF(ISBLANK(INDEX(Kanatlar!R:R,$Y293)),"",INDEX(Kanatlar!R:R,$Y293)),IF(ISBLANK(INDEX(Forvetler!R:R,$Y293)),"",INDEX(Forvetler!R:R,$Y293))))</f>
        <v/>
      </c>
      <c r="S293" s="2" t="str">
        <f ca="1">IF($X293="","",CHOOSE($X293,IF(ISBLANK(INDEX(Kaleciler!S:S,$Y293)),"",INDEX(Kaleciler!S:S,$Y293)),IF(ISBLANK(INDEX(Stoperler!S:S,$Y293)),"",INDEX(Stoperler!S:S,$Y293)),IF(ISBLANK(INDEX('Sağ Bekler'!S:S,$Y293)),"",INDEX('Sağ Bekler'!S:S,$Y293)),IF(ISBLANK(INDEX('Sol Bekler'!S:S,$Y293)),"",INDEX('Sol Bekler'!S:S,$Y293)),IF(ISBLANK(INDEX('Orta Saha'!S:S,$Y293)),"",INDEX('Orta Saha'!S:S,$Y293)),IF(ISBLANK(INDEX(Kanatlar!S:S,$Y293)),"",INDEX(Kanatlar!S:S,$Y293)),IF(ISBLANK(INDEX(Forvetler!S:S,$Y293)),"",INDEX(Forvetler!S:S,$Y293))))</f>
        <v/>
      </c>
      <c r="T293" s="3" t="str">
        <f ca="1">IF($X293="","",CHOOSE($X293,IF(ISBLANK(INDEX(Kaleciler!T:T,$Y293)),"",INDEX(Kaleciler!T:T,$Y293)),IF(ISBLANK(INDEX(Stoperler!T:T,$Y293)),"",INDEX(Stoperler!T:T,$Y293)),IF(ISBLANK(INDEX('Sağ Bekler'!T:T,$Y293)),"",INDEX('Sağ Bekler'!T:T,$Y293)),IF(ISBLANK(INDEX('Sol Bekler'!T:T,$Y293)),"",INDEX('Sol Bekler'!T:T,$Y293)),IF(ISBLANK(INDEX('Orta Saha'!T:T,$Y293)),"",INDEX('Orta Saha'!T:T,$Y293)),IF(ISBLANK(INDEX(Kanatlar!T:T,$Y293)),"",INDEX(Kanatlar!T:T,$Y293)),IF(ISBLANK(INDEX(Forvetler!T:T,$Y293)),"",INDEX(Forvetler!T:T,$Y293))))</f>
        <v/>
      </c>
      <c r="U293">
        <v>3</v>
      </c>
      <c r="V293">
        <v>93</v>
      </c>
      <c r="W293" t="str">
        <f ca="1">IF(AND('Sağ Bekler'!$B$93&lt;&gt;"",'Sağ Bekler'!$I$93&gt;0,'Sağ Bekler'!$I$93&lt;=TODAY()+365),COUNT($W$3:W292)+1,"")</f>
        <v/>
      </c>
      <c r="X293" t="str">
        <f ca="1">IFERROR(INDEX($U$4:$U$703,MATCH(ROWS($X$4:X293),$W$4:$W$703,0)),"")</f>
        <v/>
      </c>
      <c r="Y293" t="str">
        <f ca="1">IFERROR(INDEX($V$4:$V$703,MATCH(ROWS($Y$4:Y293),$W$4:$W$703,0)),"")</f>
        <v/>
      </c>
    </row>
    <row r="294" spans="1:25" x14ac:dyDescent="0.2">
      <c r="A294" s="2" t="str">
        <f ca="1">IF($X294="","",CHOOSE($X294,IF(ISBLANK(INDEX(Kaleciler!A:A,$Y294)),"",INDEX(Kaleciler!A:A,$Y294)),IF(ISBLANK(INDEX(Stoperler!A:A,$Y294)),"",INDEX(Stoperler!A:A,$Y294)),IF(ISBLANK(INDEX('Sağ Bekler'!A:A,$Y294)),"",INDEX('Sağ Bekler'!A:A,$Y294)),IF(ISBLANK(INDEX('Sol Bekler'!A:A,$Y294)),"",INDEX('Sol Bekler'!A:A,$Y294)),IF(ISBLANK(INDEX('Orta Saha'!A:A,$Y294)),"",INDEX('Orta Saha'!A:A,$Y294)),IF(ISBLANK(INDEX(Kanatlar!A:A,$Y294)),"",INDEX(Kanatlar!A:A,$Y294)),IF(ISBLANK(INDEX(Forvetler!A:A,$Y294)),"",INDEX(Forvetler!A:A,$Y294))))</f>
        <v/>
      </c>
      <c r="B294" s="3" t="str">
        <f ca="1">IF($X294="","",CHOOSE($X294,IF(ISBLANK(INDEX(Kaleciler!B:B,$Y294)),"",INDEX(Kaleciler!B:B,$Y294)),IF(ISBLANK(INDEX(Stoperler!B:B,$Y294)),"",INDEX(Stoperler!B:B,$Y294)),IF(ISBLANK(INDEX('Sağ Bekler'!B:B,$Y294)),"",INDEX('Sağ Bekler'!B:B,$Y294)),IF(ISBLANK(INDEX('Sol Bekler'!B:B,$Y294)),"",INDEX('Sol Bekler'!B:B,$Y294)),IF(ISBLANK(INDEX('Orta Saha'!B:B,$Y294)),"",INDEX('Orta Saha'!B:B,$Y294)),IF(ISBLANK(INDEX(Kanatlar!B:B,$Y294)),"",INDEX(Kanatlar!B:B,$Y294)),IF(ISBLANK(INDEX(Forvetler!B:B,$Y294)),"",INDEX(Forvetler!B:B,$Y294))))</f>
        <v/>
      </c>
      <c r="C294" s="4" t="str">
        <f ca="1">IF($X294="","",CHOOSE($X294,IF(ISBLANK(INDEX(Kaleciler!C:C,$Y294)),"",INDEX(Kaleciler!C:C,$Y294)),IF(ISBLANK(INDEX(Stoperler!C:C,$Y294)),"",INDEX(Stoperler!C:C,$Y294)),IF(ISBLANK(INDEX('Sağ Bekler'!C:C,$Y294)),"",INDEX('Sağ Bekler'!C:C,$Y294)),IF(ISBLANK(INDEX('Sol Bekler'!C:C,$Y294)),"",INDEX('Sol Bekler'!C:C,$Y294)),IF(ISBLANK(INDEX('Orta Saha'!C:C,$Y294)),"",INDEX('Orta Saha'!C:C,$Y294)),IF(ISBLANK(INDEX(Kanatlar!C:C,$Y294)),"",INDEX(Kanatlar!C:C,$Y294)),IF(ISBLANK(INDEX(Forvetler!C:C,$Y294)),"",INDEX(Forvetler!C:C,$Y294))))</f>
        <v/>
      </c>
      <c r="D294" s="2" t="str">
        <f ca="1">IF($X294="","",CHOOSE($X294,IF(ISBLANK(INDEX(Kaleciler!D:D,$Y294)),"",INDEX(Kaleciler!D:D,$Y294)),IF(ISBLANK(INDEX(Stoperler!D:D,$Y294)),"",INDEX(Stoperler!D:D,$Y294)),IF(ISBLANK(INDEX('Sağ Bekler'!D:D,$Y294)),"",INDEX('Sağ Bekler'!D:D,$Y294)),IF(ISBLANK(INDEX('Sol Bekler'!D:D,$Y294)),"",INDEX('Sol Bekler'!D:D,$Y294)),IF(ISBLANK(INDEX('Orta Saha'!D:D,$Y294)),"",INDEX('Orta Saha'!D:D,$Y294)),IF(ISBLANK(INDEX(Kanatlar!D:D,$Y294)),"",INDEX(Kanatlar!D:D,$Y294)),IF(ISBLANK(INDEX(Forvetler!D:D,$Y294)),"",INDEX(Forvetler!D:D,$Y294))))</f>
        <v/>
      </c>
      <c r="E294" s="3" t="str">
        <f ca="1">IF($X294="","",CHOOSE($X294,IF(ISBLANK(INDEX(Kaleciler!E:E,$Y294)),"",INDEX(Kaleciler!E:E,$Y294)),IF(ISBLANK(INDEX(Stoperler!E:E,$Y294)),"",INDEX(Stoperler!E:E,$Y294)),IF(ISBLANK(INDEX('Sağ Bekler'!E:E,$Y294)),"",INDEX('Sağ Bekler'!E:E,$Y294)),IF(ISBLANK(INDEX('Sol Bekler'!E:E,$Y294)),"",INDEX('Sol Bekler'!E:E,$Y294)),IF(ISBLANK(INDEX('Orta Saha'!E:E,$Y294)),"",INDEX('Orta Saha'!E:E,$Y294)),IF(ISBLANK(INDEX(Kanatlar!E:E,$Y294)),"",INDEX(Kanatlar!E:E,$Y294)),IF(ISBLANK(INDEX(Forvetler!E:E,$Y294)),"",INDEX(Forvetler!E:E,$Y294))))</f>
        <v/>
      </c>
      <c r="F294" s="3" t="str">
        <f ca="1">IF($X294="","",CHOOSE($X294,IF(ISBLANK(INDEX(Kaleciler!F:F,$Y294)),"",INDEX(Kaleciler!F:F,$Y294)),IF(ISBLANK(INDEX(Stoperler!F:F,$Y294)),"",INDEX(Stoperler!F:F,$Y294)),IF(ISBLANK(INDEX('Sağ Bekler'!F:F,$Y294)),"",INDEX('Sağ Bekler'!F:F,$Y294)),IF(ISBLANK(INDEX('Sol Bekler'!F:F,$Y294)),"",INDEX('Sol Bekler'!F:F,$Y294)),IF(ISBLANK(INDEX('Orta Saha'!F:F,$Y294)),"",INDEX('Orta Saha'!F:F,$Y294)),IF(ISBLANK(INDEX(Kanatlar!F:F,$Y294)),"",INDEX(Kanatlar!F:F,$Y294)),IF(ISBLANK(INDEX(Forvetler!F:F,$Y294)),"",INDEX(Forvetler!F:F,$Y294))))</f>
        <v/>
      </c>
      <c r="G294" s="3" t="str">
        <f ca="1">IF($X294="","",CHOOSE($X294,IF(ISBLANK(INDEX(Kaleciler!G:G,$Y294)),"",INDEX(Kaleciler!G:G,$Y294)),IF(ISBLANK(INDEX(Stoperler!G:G,$Y294)),"",INDEX(Stoperler!G:G,$Y294)),IF(ISBLANK(INDEX('Sağ Bekler'!G:G,$Y294)),"",INDEX('Sağ Bekler'!G:G,$Y294)),IF(ISBLANK(INDEX('Sol Bekler'!G:G,$Y294)),"",INDEX('Sol Bekler'!G:G,$Y294)),IF(ISBLANK(INDEX('Orta Saha'!G:G,$Y294)),"",INDEX('Orta Saha'!G:G,$Y294)),IF(ISBLANK(INDEX(Kanatlar!G:G,$Y294)),"",INDEX(Kanatlar!G:G,$Y294)),IF(ISBLANK(INDEX(Forvetler!G:G,$Y294)),"",INDEX(Forvetler!G:G,$Y294))))</f>
        <v/>
      </c>
      <c r="H294" s="3" t="str">
        <f ca="1">IF($X294="","",CHOOSE($X294,IF(ISBLANK(INDEX(Kaleciler!H:H,$Y294)),"",INDEX(Kaleciler!H:H,$Y294)),IF(ISBLANK(INDEX(Stoperler!H:H,$Y294)),"",INDEX(Stoperler!H:H,$Y294)),IF(ISBLANK(INDEX('Sağ Bekler'!H:H,$Y294)),"",INDEX('Sağ Bekler'!H:H,$Y294)),IF(ISBLANK(INDEX('Sol Bekler'!H:H,$Y294)),"",INDEX('Sol Bekler'!H:H,$Y294)),IF(ISBLANK(INDEX('Orta Saha'!H:H,$Y294)),"",INDEX('Orta Saha'!H:H,$Y294)),IF(ISBLANK(INDEX(Kanatlar!H:H,$Y294)),"",INDEX(Kanatlar!H:H,$Y294)),IF(ISBLANK(INDEX(Forvetler!H:H,$Y294)),"",INDEX(Forvetler!H:H,$Y294))))</f>
        <v/>
      </c>
      <c r="I294" s="4" t="str">
        <f ca="1">IF($X294="","",CHOOSE($X294,IF(ISBLANK(INDEX(Kaleciler!I:I,$Y294)),"",INDEX(Kaleciler!I:I,$Y294)),IF(ISBLANK(INDEX(Stoperler!I:I,$Y294)),"",INDEX(Stoperler!I:I,$Y294)),IF(ISBLANK(INDEX('Sağ Bekler'!I:I,$Y294)),"",INDEX('Sağ Bekler'!I:I,$Y294)),IF(ISBLANK(INDEX('Sol Bekler'!I:I,$Y294)),"",INDEX('Sol Bekler'!I:I,$Y294)),IF(ISBLANK(INDEX('Orta Saha'!I:I,$Y294)),"",INDEX('Orta Saha'!I:I,$Y294)),IF(ISBLANK(INDEX(Kanatlar!I:I,$Y294)),"",INDEX(Kanatlar!I:I,$Y294)),IF(ISBLANK(INDEX(Forvetler!I:I,$Y294)),"",INDEX(Forvetler!I:I,$Y294))))</f>
        <v/>
      </c>
      <c r="J294" s="4" t="str">
        <f ca="1">IF($X294="","",CHOOSE($X294,IF(ISBLANK(INDEX(Kaleciler!J:J,$Y294)),"",INDEX(Kaleciler!J:J,$Y294)),IF(ISBLANK(INDEX(Stoperler!J:J,$Y294)),"",INDEX(Stoperler!J:J,$Y294)),IF(ISBLANK(INDEX('Sağ Bekler'!J:J,$Y294)),"",INDEX('Sağ Bekler'!J:J,$Y294)),IF(ISBLANK(INDEX('Sol Bekler'!J:J,$Y294)),"",INDEX('Sol Bekler'!J:J,$Y294)),IF(ISBLANK(INDEX('Orta Saha'!J:J,$Y294)),"",INDEX('Orta Saha'!J:J,$Y294)),IF(ISBLANK(INDEX(Kanatlar!J:J,$Y294)),"",INDEX(Kanatlar!J:J,$Y294)),IF(ISBLANK(INDEX(Forvetler!J:J,$Y294)),"",INDEX(Forvetler!J:J,$Y294))))</f>
        <v/>
      </c>
      <c r="K294" s="2" t="str">
        <f ca="1">IF($X294="","",CHOOSE($X294,IF(ISBLANK(INDEX(Kaleciler!K:K,$Y294)),"",INDEX(Kaleciler!K:K,$Y294)),IF(ISBLANK(INDEX(Stoperler!K:K,$Y294)),"",INDEX(Stoperler!K:K,$Y294)),IF(ISBLANK(INDEX('Sağ Bekler'!K:K,$Y294)),"",INDEX('Sağ Bekler'!K:K,$Y294)),IF(ISBLANK(INDEX('Sol Bekler'!K:K,$Y294)),"",INDEX('Sol Bekler'!K:K,$Y294)),IF(ISBLANK(INDEX('Orta Saha'!K:K,$Y294)),"",INDEX('Orta Saha'!K:K,$Y294)),IF(ISBLANK(INDEX(Kanatlar!K:K,$Y294)),"",INDEX(Kanatlar!K:K,$Y294)),IF(ISBLANK(INDEX(Forvetler!K:K,$Y294)),"",INDEX(Forvetler!K:K,$Y294))))</f>
        <v/>
      </c>
      <c r="L294" s="2" t="str">
        <f ca="1">IF($X294="","",CHOOSE($X294,IF(ISBLANK(INDEX(Kaleciler!L:L,$Y294)),"",INDEX(Kaleciler!L:L,$Y294)),IF(ISBLANK(INDEX(Stoperler!L:L,$Y294)),"",INDEX(Stoperler!L:L,$Y294)),IF(ISBLANK(INDEX('Sağ Bekler'!L:L,$Y294)),"",INDEX('Sağ Bekler'!L:L,$Y294)),IF(ISBLANK(INDEX('Sol Bekler'!L:L,$Y294)),"",INDEX('Sol Bekler'!L:L,$Y294)),IF(ISBLANK(INDEX('Orta Saha'!L:L,$Y294)),"",INDEX('Orta Saha'!L:L,$Y294)),IF(ISBLANK(INDEX(Kanatlar!L:L,$Y294)),"",INDEX(Kanatlar!L:L,$Y294)),IF(ISBLANK(INDEX(Forvetler!L:L,$Y294)),"",INDEX(Forvetler!L:L,$Y294))))</f>
        <v/>
      </c>
      <c r="M294" s="2" t="str">
        <f ca="1">IF($X294="","",CHOOSE($X294,IF(ISBLANK(INDEX(Kaleciler!M:M,$Y294)),"",INDEX(Kaleciler!M:M,$Y294)),IF(ISBLANK(INDEX(Stoperler!M:M,$Y294)),"",INDEX(Stoperler!M:M,$Y294)),IF(ISBLANK(INDEX('Sağ Bekler'!M:M,$Y294)),"",INDEX('Sağ Bekler'!M:M,$Y294)),IF(ISBLANK(INDEX('Sol Bekler'!M:M,$Y294)),"",INDEX('Sol Bekler'!M:M,$Y294)),IF(ISBLANK(INDEX('Orta Saha'!M:M,$Y294)),"",INDEX('Orta Saha'!M:M,$Y294)),IF(ISBLANK(INDEX(Kanatlar!M:M,$Y294)),"",INDEX(Kanatlar!M:M,$Y294)),IF(ISBLANK(INDEX(Forvetler!M:M,$Y294)),"",INDEX(Forvetler!M:M,$Y294))))</f>
        <v/>
      </c>
      <c r="N294" s="2" t="str">
        <f ca="1">IF($X294="","",CHOOSE($X294,IF(ISBLANK(INDEX(Kaleciler!N:N,$Y294)),"",INDEX(Kaleciler!N:N,$Y294)),IF(ISBLANK(INDEX(Stoperler!N:N,$Y294)),"",INDEX(Stoperler!N:N,$Y294)),IF(ISBLANK(INDEX('Sağ Bekler'!N:N,$Y294)),"",INDEX('Sağ Bekler'!N:N,$Y294)),IF(ISBLANK(INDEX('Sol Bekler'!N:N,$Y294)),"",INDEX('Sol Bekler'!N:N,$Y294)),IF(ISBLANK(INDEX('Orta Saha'!N:N,$Y294)),"",INDEX('Orta Saha'!N:N,$Y294)),IF(ISBLANK(INDEX(Kanatlar!N:N,$Y294)),"",INDEX(Kanatlar!N:N,$Y294)),IF(ISBLANK(INDEX(Forvetler!N:N,$Y294)),"",INDEX(Forvetler!N:N,$Y294))))</f>
        <v/>
      </c>
      <c r="O294" s="2" t="str">
        <f ca="1">IF($X294="","",CHOOSE($X294,IF(ISBLANK(INDEX(Kaleciler!O:O,$Y294)),"",INDEX(Kaleciler!O:O,$Y294)),IF(ISBLANK(INDEX(Stoperler!O:O,$Y294)),"",INDEX(Stoperler!O:O,$Y294)),IF(ISBLANK(INDEX('Sağ Bekler'!O:O,$Y294)),"",INDEX('Sağ Bekler'!O:O,$Y294)),IF(ISBLANK(INDEX('Sol Bekler'!O:O,$Y294)),"",INDEX('Sol Bekler'!O:O,$Y294)),IF(ISBLANK(INDEX('Orta Saha'!O:O,$Y294)),"",INDEX('Orta Saha'!O:O,$Y294)),IF(ISBLANK(INDEX(Kanatlar!O:O,$Y294)),"",INDEX(Kanatlar!O:O,$Y294)),IF(ISBLANK(INDEX(Forvetler!O:O,$Y294)),"",INDEX(Forvetler!O:O,$Y294))))</f>
        <v/>
      </c>
      <c r="P294" s="2" t="str">
        <f ca="1">IF($X294="","",CHOOSE($X294,IF(ISBLANK(INDEX(Kaleciler!P:P,$Y294)),"",INDEX(Kaleciler!P:P,$Y294)),IF(ISBLANK(INDEX(Stoperler!P:P,$Y294)),"",INDEX(Stoperler!P:P,$Y294)),IF(ISBLANK(INDEX('Sağ Bekler'!P:P,$Y294)),"",INDEX('Sağ Bekler'!P:P,$Y294)),IF(ISBLANK(INDEX('Sol Bekler'!P:P,$Y294)),"",INDEX('Sol Bekler'!P:P,$Y294)),IF(ISBLANK(INDEX('Orta Saha'!P:P,$Y294)),"",INDEX('Orta Saha'!P:P,$Y294)),IF(ISBLANK(INDEX(Kanatlar!P:P,$Y294)),"",INDEX(Kanatlar!P:P,$Y294)),IF(ISBLANK(INDEX(Forvetler!P:P,$Y294)),"",INDEX(Forvetler!P:P,$Y294))))</f>
        <v/>
      </c>
      <c r="Q294" s="3" t="str">
        <f ca="1">IF($X294="","",CHOOSE($X294,IF(ISBLANK(INDEX(Kaleciler!Q:Q,$Y294)),"",INDEX(Kaleciler!Q:Q,$Y294)),IF(ISBLANK(INDEX(Stoperler!Q:Q,$Y294)),"",INDEX(Stoperler!Q:Q,$Y294)),IF(ISBLANK(INDEX('Sağ Bekler'!Q:Q,$Y294)),"",INDEX('Sağ Bekler'!Q:Q,$Y294)),IF(ISBLANK(INDEX('Sol Bekler'!Q:Q,$Y294)),"",INDEX('Sol Bekler'!Q:Q,$Y294)),IF(ISBLANK(INDEX('Orta Saha'!Q:Q,$Y294)),"",INDEX('Orta Saha'!Q:Q,$Y294)),IF(ISBLANK(INDEX(Kanatlar!Q:Q,$Y294)),"",INDEX(Kanatlar!Q:Q,$Y294)),IF(ISBLANK(INDEX(Forvetler!Q:Q,$Y294)),"",INDEX(Forvetler!Q:Q,$Y294))))</f>
        <v/>
      </c>
      <c r="R294" s="4" t="str">
        <f ca="1">IF($X294="","",CHOOSE($X294,IF(ISBLANK(INDEX(Kaleciler!R:R,$Y294)),"",INDEX(Kaleciler!R:R,$Y294)),IF(ISBLANK(INDEX(Stoperler!R:R,$Y294)),"",INDEX(Stoperler!R:R,$Y294)),IF(ISBLANK(INDEX('Sağ Bekler'!R:R,$Y294)),"",INDEX('Sağ Bekler'!R:R,$Y294)),IF(ISBLANK(INDEX('Sol Bekler'!R:R,$Y294)),"",INDEX('Sol Bekler'!R:R,$Y294)),IF(ISBLANK(INDEX('Orta Saha'!R:R,$Y294)),"",INDEX('Orta Saha'!R:R,$Y294)),IF(ISBLANK(INDEX(Kanatlar!R:R,$Y294)),"",INDEX(Kanatlar!R:R,$Y294)),IF(ISBLANK(INDEX(Forvetler!R:R,$Y294)),"",INDEX(Forvetler!R:R,$Y294))))</f>
        <v/>
      </c>
      <c r="S294" s="2" t="str">
        <f ca="1">IF($X294="","",CHOOSE($X294,IF(ISBLANK(INDEX(Kaleciler!S:S,$Y294)),"",INDEX(Kaleciler!S:S,$Y294)),IF(ISBLANK(INDEX(Stoperler!S:S,$Y294)),"",INDEX(Stoperler!S:S,$Y294)),IF(ISBLANK(INDEX('Sağ Bekler'!S:S,$Y294)),"",INDEX('Sağ Bekler'!S:S,$Y294)),IF(ISBLANK(INDEX('Sol Bekler'!S:S,$Y294)),"",INDEX('Sol Bekler'!S:S,$Y294)),IF(ISBLANK(INDEX('Orta Saha'!S:S,$Y294)),"",INDEX('Orta Saha'!S:S,$Y294)),IF(ISBLANK(INDEX(Kanatlar!S:S,$Y294)),"",INDEX(Kanatlar!S:S,$Y294)),IF(ISBLANK(INDEX(Forvetler!S:S,$Y294)),"",INDEX(Forvetler!S:S,$Y294))))</f>
        <v/>
      </c>
      <c r="T294" s="3" t="str">
        <f ca="1">IF($X294="","",CHOOSE($X294,IF(ISBLANK(INDEX(Kaleciler!T:T,$Y294)),"",INDEX(Kaleciler!T:T,$Y294)),IF(ISBLANK(INDEX(Stoperler!T:T,$Y294)),"",INDEX(Stoperler!T:T,$Y294)),IF(ISBLANK(INDEX('Sağ Bekler'!T:T,$Y294)),"",INDEX('Sağ Bekler'!T:T,$Y294)),IF(ISBLANK(INDEX('Sol Bekler'!T:T,$Y294)),"",INDEX('Sol Bekler'!T:T,$Y294)),IF(ISBLANK(INDEX('Orta Saha'!T:T,$Y294)),"",INDEX('Orta Saha'!T:T,$Y294)),IF(ISBLANK(INDEX(Kanatlar!T:T,$Y294)),"",INDEX(Kanatlar!T:T,$Y294)),IF(ISBLANK(INDEX(Forvetler!T:T,$Y294)),"",INDEX(Forvetler!T:T,$Y294))))</f>
        <v/>
      </c>
      <c r="U294">
        <v>3</v>
      </c>
      <c r="V294">
        <v>94</v>
      </c>
      <c r="W294" t="str">
        <f ca="1">IF(AND('Sağ Bekler'!$B$94&lt;&gt;"",'Sağ Bekler'!$I$94&gt;0,'Sağ Bekler'!$I$94&lt;=TODAY()+365),COUNT($W$3:W293)+1,"")</f>
        <v/>
      </c>
      <c r="X294" t="str">
        <f ca="1">IFERROR(INDEX($U$4:$U$703,MATCH(ROWS($X$4:X294),$W$4:$W$703,0)),"")</f>
        <v/>
      </c>
      <c r="Y294" t="str">
        <f ca="1">IFERROR(INDEX($V$4:$V$703,MATCH(ROWS($Y$4:Y294),$W$4:$W$703,0)),"")</f>
        <v/>
      </c>
    </row>
    <row r="295" spans="1:25" x14ac:dyDescent="0.2">
      <c r="A295" s="2" t="str">
        <f ca="1">IF($X295="","",CHOOSE($X295,IF(ISBLANK(INDEX(Kaleciler!A:A,$Y295)),"",INDEX(Kaleciler!A:A,$Y295)),IF(ISBLANK(INDEX(Stoperler!A:A,$Y295)),"",INDEX(Stoperler!A:A,$Y295)),IF(ISBLANK(INDEX('Sağ Bekler'!A:A,$Y295)),"",INDEX('Sağ Bekler'!A:A,$Y295)),IF(ISBLANK(INDEX('Sol Bekler'!A:A,$Y295)),"",INDEX('Sol Bekler'!A:A,$Y295)),IF(ISBLANK(INDEX('Orta Saha'!A:A,$Y295)),"",INDEX('Orta Saha'!A:A,$Y295)),IF(ISBLANK(INDEX(Kanatlar!A:A,$Y295)),"",INDEX(Kanatlar!A:A,$Y295)),IF(ISBLANK(INDEX(Forvetler!A:A,$Y295)),"",INDEX(Forvetler!A:A,$Y295))))</f>
        <v/>
      </c>
      <c r="B295" s="3" t="str">
        <f ca="1">IF($X295="","",CHOOSE($X295,IF(ISBLANK(INDEX(Kaleciler!B:B,$Y295)),"",INDEX(Kaleciler!B:B,$Y295)),IF(ISBLANK(INDEX(Stoperler!B:B,$Y295)),"",INDEX(Stoperler!B:B,$Y295)),IF(ISBLANK(INDEX('Sağ Bekler'!B:B,$Y295)),"",INDEX('Sağ Bekler'!B:B,$Y295)),IF(ISBLANK(INDEX('Sol Bekler'!B:B,$Y295)),"",INDEX('Sol Bekler'!B:B,$Y295)),IF(ISBLANK(INDEX('Orta Saha'!B:B,$Y295)),"",INDEX('Orta Saha'!B:B,$Y295)),IF(ISBLANK(INDEX(Kanatlar!B:B,$Y295)),"",INDEX(Kanatlar!B:B,$Y295)),IF(ISBLANK(INDEX(Forvetler!B:B,$Y295)),"",INDEX(Forvetler!B:B,$Y295))))</f>
        <v/>
      </c>
      <c r="C295" s="4" t="str">
        <f ca="1">IF($X295="","",CHOOSE($X295,IF(ISBLANK(INDEX(Kaleciler!C:C,$Y295)),"",INDEX(Kaleciler!C:C,$Y295)),IF(ISBLANK(INDEX(Stoperler!C:C,$Y295)),"",INDEX(Stoperler!C:C,$Y295)),IF(ISBLANK(INDEX('Sağ Bekler'!C:C,$Y295)),"",INDEX('Sağ Bekler'!C:C,$Y295)),IF(ISBLANK(INDEX('Sol Bekler'!C:C,$Y295)),"",INDEX('Sol Bekler'!C:C,$Y295)),IF(ISBLANK(INDEX('Orta Saha'!C:C,$Y295)),"",INDEX('Orta Saha'!C:C,$Y295)),IF(ISBLANK(INDEX(Kanatlar!C:C,$Y295)),"",INDEX(Kanatlar!C:C,$Y295)),IF(ISBLANK(INDEX(Forvetler!C:C,$Y295)),"",INDEX(Forvetler!C:C,$Y295))))</f>
        <v/>
      </c>
      <c r="D295" s="2" t="str">
        <f ca="1">IF($X295="","",CHOOSE($X295,IF(ISBLANK(INDEX(Kaleciler!D:D,$Y295)),"",INDEX(Kaleciler!D:D,$Y295)),IF(ISBLANK(INDEX(Stoperler!D:D,$Y295)),"",INDEX(Stoperler!D:D,$Y295)),IF(ISBLANK(INDEX('Sağ Bekler'!D:D,$Y295)),"",INDEX('Sağ Bekler'!D:D,$Y295)),IF(ISBLANK(INDEX('Sol Bekler'!D:D,$Y295)),"",INDEX('Sol Bekler'!D:D,$Y295)),IF(ISBLANK(INDEX('Orta Saha'!D:D,$Y295)),"",INDEX('Orta Saha'!D:D,$Y295)),IF(ISBLANK(INDEX(Kanatlar!D:D,$Y295)),"",INDEX(Kanatlar!D:D,$Y295)),IF(ISBLANK(INDEX(Forvetler!D:D,$Y295)),"",INDEX(Forvetler!D:D,$Y295))))</f>
        <v/>
      </c>
      <c r="E295" s="3" t="str">
        <f ca="1">IF($X295="","",CHOOSE($X295,IF(ISBLANK(INDEX(Kaleciler!E:E,$Y295)),"",INDEX(Kaleciler!E:E,$Y295)),IF(ISBLANK(INDEX(Stoperler!E:E,$Y295)),"",INDEX(Stoperler!E:E,$Y295)),IF(ISBLANK(INDEX('Sağ Bekler'!E:E,$Y295)),"",INDEX('Sağ Bekler'!E:E,$Y295)),IF(ISBLANK(INDEX('Sol Bekler'!E:E,$Y295)),"",INDEX('Sol Bekler'!E:E,$Y295)),IF(ISBLANK(INDEX('Orta Saha'!E:E,$Y295)),"",INDEX('Orta Saha'!E:E,$Y295)),IF(ISBLANK(INDEX(Kanatlar!E:E,$Y295)),"",INDEX(Kanatlar!E:E,$Y295)),IF(ISBLANK(INDEX(Forvetler!E:E,$Y295)),"",INDEX(Forvetler!E:E,$Y295))))</f>
        <v/>
      </c>
      <c r="F295" s="3" t="str">
        <f ca="1">IF($X295="","",CHOOSE($X295,IF(ISBLANK(INDEX(Kaleciler!F:F,$Y295)),"",INDEX(Kaleciler!F:F,$Y295)),IF(ISBLANK(INDEX(Stoperler!F:F,$Y295)),"",INDEX(Stoperler!F:F,$Y295)),IF(ISBLANK(INDEX('Sağ Bekler'!F:F,$Y295)),"",INDEX('Sağ Bekler'!F:F,$Y295)),IF(ISBLANK(INDEX('Sol Bekler'!F:F,$Y295)),"",INDEX('Sol Bekler'!F:F,$Y295)),IF(ISBLANK(INDEX('Orta Saha'!F:F,$Y295)),"",INDEX('Orta Saha'!F:F,$Y295)),IF(ISBLANK(INDEX(Kanatlar!F:F,$Y295)),"",INDEX(Kanatlar!F:F,$Y295)),IF(ISBLANK(INDEX(Forvetler!F:F,$Y295)),"",INDEX(Forvetler!F:F,$Y295))))</f>
        <v/>
      </c>
      <c r="G295" s="3" t="str">
        <f ca="1">IF($X295="","",CHOOSE($X295,IF(ISBLANK(INDEX(Kaleciler!G:G,$Y295)),"",INDEX(Kaleciler!G:G,$Y295)),IF(ISBLANK(INDEX(Stoperler!G:G,$Y295)),"",INDEX(Stoperler!G:G,$Y295)),IF(ISBLANK(INDEX('Sağ Bekler'!G:G,$Y295)),"",INDEX('Sağ Bekler'!G:G,$Y295)),IF(ISBLANK(INDEX('Sol Bekler'!G:G,$Y295)),"",INDEX('Sol Bekler'!G:G,$Y295)),IF(ISBLANK(INDEX('Orta Saha'!G:G,$Y295)),"",INDEX('Orta Saha'!G:G,$Y295)),IF(ISBLANK(INDEX(Kanatlar!G:G,$Y295)),"",INDEX(Kanatlar!G:G,$Y295)),IF(ISBLANK(INDEX(Forvetler!G:G,$Y295)),"",INDEX(Forvetler!G:G,$Y295))))</f>
        <v/>
      </c>
      <c r="H295" s="3" t="str">
        <f ca="1">IF($X295="","",CHOOSE($X295,IF(ISBLANK(INDEX(Kaleciler!H:H,$Y295)),"",INDEX(Kaleciler!H:H,$Y295)),IF(ISBLANK(INDEX(Stoperler!H:H,$Y295)),"",INDEX(Stoperler!H:H,$Y295)),IF(ISBLANK(INDEX('Sağ Bekler'!H:H,$Y295)),"",INDEX('Sağ Bekler'!H:H,$Y295)),IF(ISBLANK(INDEX('Sol Bekler'!H:H,$Y295)),"",INDEX('Sol Bekler'!H:H,$Y295)),IF(ISBLANK(INDEX('Orta Saha'!H:H,$Y295)),"",INDEX('Orta Saha'!H:H,$Y295)),IF(ISBLANK(INDEX(Kanatlar!H:H,$Y295)),"",INDEX(Kanatlar!H:H,$Y295)),IF(ISBLANK(INDEX(Forvetler!H:H,$Y295)),"",INDEX(Forvetler!H:H,$Y295))))</f>
        <v/>
      </c>
      <c r="I295" s="4" t="str">
        <f ca="1">IF($X295="","",CHOOSE($X295,IF(ISBLANK(INDEX(Kaleciler!I:I,$Y295)),"",INDEX(Kaleciler!I:I,$Y295)),IF(ISBLANK(INDEX(Stoperler!I:I,$Y295)),"",INDEX(Stoperler!I:I,$Y295)),IF(ISBLANK(INDEX('Sağ Bekler'!I:I,$Y295)),"",INDEX('Sağ Bekler'!I:I,$Y295)),IF(ISBLANK(INDEX('Sol Bekler'!I:I,$Y295)),"",INDEX('Sol Bekler'!I:I,$Y295)),IF(ISBLANK(INDEX('Orta Saha'!I:I,$Y295)),"",INDEX('Orta Saha'!I:I,$Y295)),IF(ISBLANK(INDEX(Kanatlar!I:I,$Y295)),"",INDEX(Kanatlar!I:I,$Y295)),IF(ISBLANK(INDEX(Forvetler!I:I,$Y295)),"",INDEX(Forvetler!I:I,$Y295))))</f>
        <v/>
      </c>
      <c r="J295" s="4" t="str">
        <f ca="1">IF($X295="","",CHOOSE($X295,IF(ISBLANK(INDEX(Kaleciler!J:J,$Y295)),"",INDEX(Kaleciler!J:J,$Y295)),IF(ISBLANK(INDEX(Stoperler!J:J,$Y295)),"",INDEX(Stoperler!J:J,$Y295)),IF(ISBLANK(INDEX('Sağ Bekler'!J:J,$Y295)),"",INDEX('Sağ Bekler'!J:J,$Y295)),IF(ISBLANK(INDEX('Sol Bekler'!J:J,$Y295)),"",INDEX('Sol Bekler'!J:J,$Y295)),IF(ISBLANK(INDEX('Orta Saha'!J:J,$Y295)),"",INDEX('Orta Saha'!J:J,$Y295)),IF(ISBLANK(INDEX(Kanatlar!J:J,$Y295)),"",INDEX(Kanatlar!J:J,$Y295)),IF(ISBLANK(INDEX(Forvetler!J:J,$Y295)),"",INDEX(Forvetler!J:J,$Y295))))</f>
        <v/>
      </c>
      <c r="K295" s="2" t="str">
        <f ca="1">IF($X295="","",CHOOSE($X295,IF(ISBLANK(INDEX(Kaleciler!K:K,$Y295)),"",INDEX(Kaleciler!K:K,$Y295)),IF(ISBLANK(INDEX(Stoperler!K:K,$Y295)),"",INDEX(Stoperler!K:K,$Y295)),IF(ISBLANK(INDEX('Sağ Bekler'!K:K,$Y295)),"",INDEX('Sağ Bekler'!K:K,$Y295)),IF(ISBLANK(INDEX('Sol Bekler'!K:K,$Y295)),"",INDEX('Sol Bekler'!K:K,$Y295)),IF(ISBLANK(INDEX('Orta Saha'!K:K,$Y295)),"",INDEX('Orta Saha'!K:K,$Y295)),IF(ISBLANK(INDEX(Kanatlar!K:K,$Y295)),"",INDEX(Kanatlar!K:K,$Y295)),IF(ISBLANK(INDEX(Forvetler!K:K,$Y295)),"",INDEX(Forvetler!K:K,$Y295))))</f>
        <v/>
      </c>
      <c r="L295" s="2" t="str">
        <f ca="1">IF($X295="","",CHOOSE($X295,IF(ISBLANK(INDEX(Kaleciler!L:L,$Y295)),"",INDEX(Kaleciler!L:L,$Y295)),IF(ISBLANK(INDEX(Stoperler!L:L,$Y295)),"",INDEX(Stoperler!L:L,$Y295)),IF(ISBLANK(INDEX('Sağ Bekler'!L:L,$Y295)),"",INDEX('Sağ Bekler'!L:L,$Y295)),IF(ISBLANK(INDEX('Sol Bekler'!L:L,$Y295)),"",INDEX('Sol Bekler'!L:L,$Y295)),IF(ISBLANK(INDEX('Orta Saha'!L:L,$Y295)),"",INDEX('Orta Saha'!L:L,$Y295)),IF(ISBLANK(INDEX(Kanatlar!L:L,$Y295)),"",INDEX(Kanatlar!L:L,$Y295)),IF(ISBLANK(INDEX(Forvetler!L:L,$Y295)),"",INDEX(Forvetler!L:L,$Y295))))</f>
        <v/>
      </c>
      <c r="M295" s="2" t="str">
        <f ca="1">IF($X295="","",CHOOSE($X295,IF(ISBLANK(INDEX(Kaleciler!M:M,$Y295)),"",INDEX(Kaleciler!M:M,$Y295)),IF(ISBLANK(INDEX(Stoperler!M:M,$Y295)),"",INDEX(Stoperler!M:M,$Y295)),IF(ISBLANK(INDEX('Sağ Bekler'!M:M,$Y295)),"",INDEX('Sağ Bekler'!M:M,$Y295)),IF(ISBLANK(INDEX('Sol Bekler'!M:M,$Y295)),"",INDEX('Sol Bekler'!M:M,$Y295)),IF(ISBLANK(INDEX('Orta Saha'!M:M,$Y295)),"",INDEX('Orta Saha'!M:M,$Y295)),IF(ISBLANK(INDEX(Kanatlar!M:M,$Y295)),"",INDEX(Kanatlar!M:M,$Y295)),IF(ISBLANK(INDEX(Forvetler!M:M,$Y295)),"",INDEX(Forvetler!M:M,$Y295))))</f>
        <v/>
      </c>
      <c r="N295" s="2" t="str">
        <f ca="1">IF($X295="","",CHOOSE($X295,IF(ISBLANK(INDEX(Kaleciler!N:N,$Y295)),"",INDEX(Kaleciler!N:N,$Y295)),IF(ISBLANK(INDEX(Stoperler!N:N,$Y295)),"",INDEX(Stoperler!N:N,$Y295)),IF(ISBLANK(INDEX('Sağ Bekler'!N:N,$Y295)),"",INDEX('Sağ Bekler'!N:N,$Y295)),IF(ISBLANK(INDEX('Sol Bekler'!N:N,$Y295)),"",INDEX('Sol Bekler'!N:N,$Y295)),IF(ISBLANK(INDEX('Orta Saha'!N:N,$Y295)),"",INDEX('Orta Saha'!N:N,$Y295)),IF(ISBLANK(INDEX(Kanatlar!N:N,$Y295)),"",INDEX(Kanatlar!N:N,$Y295)),IF(ISBLANK(INDEX(Forvetler!N:N,$Y295)),"",INDEX(Forvetler!N:N,$Y295))))</f>
        <v/>
      </c>
      <c r="O295" s="2" t="str">
        <f ca="1">IF($X295="","",CHOOSE($X295,IF(ISBLANK(INDEX(Kaleciler!O:O,$Y295)),"",INDEX(Kaleciler!O:O,$Y295)),IF(ISBLANK(INDEX(Stoperler!O:O,$Y295)),"",INDEX(Stoperler!O:O,$Y295)),IF(ISBLANK(INDEX('Sağ Bekler'!O:O,$Y295)),"",INDEX('Sağ Bekler'!O:O,$Y295)),IF(ISBLANK(INDEX('Sol Bekler'!O:O,$Y295)),"",INDEX('Sol Bekler'!O:O,$Y295)),IF(ISBLANK(INDEX('Orta Saha'!O:O,$Y295)),"",INDEX('Orta Saha'!O:O,$Y295)),IF(ISBLANK(INDEX(Kanatlar!O:O,$Y295)),"",INDEX(Kanatlar!O:O,$Y295)),IF(ISBLANK(INDEX(Forvetler!O:O,$Y295)),"",INDEX(Forvetler!O:O,$Y295))))</f>
        <v/>
      </c>
      <c r="P295" s="2" t="str">
        <f ca="1">IF($X295="","",CHOOSE($X295,IF(ISBLANK(INDEX(Kaleciler!P:P,$Y295)),"",INDEX(Kaleciler!P:P,$Y295)),IF(ISBLANK(INDEX(Stoperler!P:P,$Y295)),"",INDEX(Stoperler!P:P,$Y295)),IF(ISBLANK(INDEX('Sağ Bekler'!P:P,$Y295)),"",INDEX('Sağ Bekler'!P:P,$Y295)),IF(ISBLANK(INDEX('Sol Bekler'!P:P,$Y295)),"",INDEX('Sol Bekler'!P:P,$Y295)),IF(ISBLANK(INDEX('Orta Saha'!P:P,$Y295)),"",INDEX('Orta Saha'!P:P,$Y295)),IF(ISBLANK(INDEX(Kanatlar!P:P,$Y295)),"",INDEX(Kanatlar!P:P,$Y295)),IF(ISBLANK(INDEX(Forvetler!P:P,$Y295)),"",INDEX(Forvetler!P:P,$Y295))))</f>
        <v/>
      </c>
      <c r="Q295" s="3" t="str">
        <f ca="1">IF($X295="","",CHOOSE($X295,IF(ISBLANK(INDEX(Kaleciler!Q:Q,$Y295)),"",INDEX(Kaleciler!Q:Q,$Y295)),IF(ISBLANK(INDEX(Stoperler!Q:Q,$Y295)),"",INDEX(Stoperler!Q:Q,$Y295)),IF(ISBLANK(INDEX('Sağ Bekler'!Q:Q,$Y295)),"",INDEX('Sağ Bekler'!Q:Q,$Y295)),IF(ISBLANK(INDEX('Sol Bekler'!Q:Q,$Y295)),"",INDEX('Sol Bekler'!Q:Q,$Y295)),IF(ISBLANK(INDEX('Orta Saha'!Q:Q,$Y295)),"",INDEX('Orta Saha'!Q:Q,$Y295)),IF(ISBLANK(INDEX(Kanatlar!Q:Q,$Y295)),"",INDEX(Kanatlar!Q:Q,$Y295)),IF(ISBLANK(INDEX(Forvetler!Q:Q,$Y295)),"",INDEX(Forvetler!Q:Q,$Y295))))</f>
        <v/>
      </c>
      <c r="R295" s="4" t="str">
        <f ca="1">IF($X295="","",CHOOSE($X295,IF(ISBLANK(INDEX(Kaleciler!R:R,$Y295)),"",INDEX(Kaleciler!R:R,$Y295)),IF(ISBLANK(INDEX(Stoperler!R:R,$Y295)),"",INDEX(Stoperler!R:R,$Y295)),IF(ISBLANK(INDEX('Sağ Bekler'!R:R,$Y295)),"",INDEX('Sağ Bekler'!R:R,$Y295)),IF(ISBLANK(INDEX('Sol Bekler'!R:R,$Y295)),"",INDEX('Sol Bekler'!R:R,$Y295)),IF(ISBLANK(INDEX('Orta Saha'!R:R,$Y295)),"",INDEX('Orta Saha'!R:R,$Y295)),IF(ISBLANK(INDEX(Kanatlar!R:R,$Y295)),"",INDEX(Kanatlar!R:R,$Y295)),IF(ISBLANK(INDEX(Forvetler!R:R,$Y295)),"",INDEX(Forvetler!R:R,$Y295))))</f>
        <v/>
      </c>
      <c r="S295" s="2" t="str">
        <f ca="1">IF($X295="","",CHOOSE($X295,IF(ISBLANK(INDEX(Kaleciler!S:S,$Y295)),"",INDEX(Kaleciler!S:S,$Y295)),IF(ISBLANK(INDEX(Stoperler!S:S,$Y295)),"",INDEX(Stoperler!S:S,$Y295)),IF(ISBLANK(INDEX('Sağ Bekler'!S:S,$Y295)),"",INDEX('Sağ Bekler'!S:S,$Y295)),IF(ISBLANK(INDEX('Sol Bekler'!S:S,$Y295)),"",INDEX('Sol Bekler'!S:S,$Y295)),IF(ISBLANK(INDEX('Orta Saha'!S:S,$Y295)),"",INDEX('Orta Saha'!S:S,$Y295)),IF(ISBLANK(INDEX(Kanatlar!S:S,$Y295)),"",INDEX(Kanatlar!S:S,$Y295)),IF(ISBLANK(INDEX(Forvetler!S:S,$Y295)),"",INDEX(Forvetler!S:S,$Y295))))</f>
        <v/>
      </c>
      <c r="T295" s="3" t="str">
        <f ca="1">IF($X295="","",CHOOSE($X295,IF(ISBLANK(INDEX(Kaleciler!T:T,$Y295)),"",INDEX(Kaleciler!T:T,$Y295)),IF(ISBLANK(INDEX(Stoperler!T:T,$Y295)),"",INDEX(Stoperler!T:T,$Y295)),IF(ISBLANK(INDEX('Sağ Bekler'!T:T,$Y295)),"",INDEX('Sağ Bekler'!T:T,$Y295)),IF(ISBLANK(INDEX('Sol Bekler'!T:T,$Y295)),"",INDEX('Sol Bekler'!T:T,$Y295)),IF(ISBLANK(INDEX('Orta Saha'!T:T,$Y295)),"",INDEX('Orta Saha'!T:T,$Y295)),IF(ISBLANK(INDEX(Kanatlar!T:T,$Y295)),"",INDEX(Kanatlar!T:T,$Y295)),IF(ISBLANK(INDEX(Forvetler!T:T,$Y295)),"",INDEX(Forvetler!T:T,$Y295))))</f>
        <v/>
      </c>
      <c r="U295">
        <v>3</v>
      </c>
      <c r="V295">
        <v>95</v>
      </c>
      <c r="W295" t="str">
        <f ca="1">IF(AND('Sağ Bekler'!$B$95&lt;&gt;"",'Sağ Bekler'!$I$95&gt;0,'Sağ Bekler'!$I$95&lt;=TODAY()+365),COUNT($W$3:W294)+1,"")</f>
        <v/>
      </c>
      <c r="X295" t="str">
        <f ca="1">IFERROR(INDEX($U$4:$U$703,MATCH(ROWS($X$4:X295),$W$4:$W$703,0)),"")</f>
        <v/>
      </c>
      <c r="Y295" t="str">
        <f ca="1">IFERROR(INDEX($V$4:$V$703,MATCH(ROWS($Y$4:Y295),$W$4:$W$703,0)),"")</f>
        <v/>
      </c>
    </row>
    <row r="296" spans="1:25" x14ac:dyDescent="0.2">
      <c r="A296" s="2" t="str">
        <f ca="1">IF($X296="","",CHOOSE($X296,IF(ISBLANK(INDEX(Kaleciler!A:A,$Y296)),"",INDEX(Kaleciler!A:A,$Y296)),IF(ISBLANK(INDEX(Stoperler!A:A,$Y296)),"",INDEX(Stoperler!A:A,$Y296)),IF(ISBLANK(INDEX('Sağ Bekler'!A:A,$Y296)),"",INDEX('Sağ Bekler'!A:A,$Y296)),IF(ISBLANK(INDEX('Sol Bekler'!A:A,$Y296)),"",INDEX('Sol Bekler'!A:A,$Y296)),IF(ISBLANK(INDEX('Orta Saha'!A:A,$Y296)),"",INDEX('Orta Saha'!A:A,$Y296)),IF(ISBLANK(INDEX(Kanatlar!A:A,$Y296)),"",INDEX(Kanatlar!A:A,$Y296)),IF(ISBLANK(INDEX(Forvetler!A:A,$Y296)),"",INDEX(Forvetler!A:A,$Y296))))</f>
        <v/>
      </c>
      <c r="B296" s="3" t="str">
        <f ca="1">IF($X296="","",CHOOSE($X296,IF(ISBLANK(INDEX(Kaleciler!B:B,$Y296)),"",INDEX(Kaleciler!B:B,$Y296)),IF(ISBLANK(INDEX(Stoperler!B:B,$Y296)),"",INDEX(Stoperler!B:B,$Y296)),IF(ISBLANK(INDEX('Sağ Bekler'!B:B,$Y296)),"",INDEX('Sağ Bekler'!B:B,$Y296)),IF(ISBLANK(INDEX('Sol Bekler'!B:B,$Y296)),"",INDEX('Sol Bekler'!B:B,$Y296)),IF(ISBLANK(INDEX('Orta Saha'!B:B,$Y296)),"",INDEX('Orta Saha'!B:B,$Y296)),IF(ISBLANK(INDEX(Kanatlar!B:B,$Y296)),"",INDEX(Kanatlar!B:B,$Y296)),IF(ISBLANK(INDEX(Forvetler!B:B,$Y296)),"",INDEX(Forvetler!B:B,$Y296))))</f>
        <v/>
      </c>
      <c r="C296" s="4" t="str">
        <f ca="1">IF($X296="","",CHOOSE($X296,IF(ISBLANK(INDEX(Kaleciler!C:C,$Y296)),"",INDEX(Kaleciler!C:C,$Y296)),IF(ISBLANK(INDEX(Stoperler!C:C,$Y296)),"",INDEX(Stoperler!C:C,$Y296)),IF(ISBLANK(INDEX('Sağ Bekler'!C:C,$Y296)),"",INDEX('Sağ Bekler'!C:C,$Y296)),IF(ISBLANK(INDEX('Sol Bekler'!C:C,$Y296)),"",INDEX('Sol Bekler'!C:C,$Y296)),IF(ISBLANK(INDEX('Orta Saha'!C:C,$Y296)),"",INDEX('Orta Saha'!C:C,$Y296)),IF(ISBLANK(INDEX(Kanatlar!C:C,$Y296)),"",INDEX(Kanatlar!C:C,$Y296)),IF(ISBLANK(INDEX(Forvetler!C:C,$Y296)),"",INDEX(Forvetler!C:C,$Y296))))</f>
        <v/>
      </c>
      <c r="D296" s="2" t="str">
        <f ca="1">IF($X296="","",CHOOSE($X296,IF(ISBLANK(INDEX(Kaleciler!D:D,$Y296)),"",INDEX(Kaleciler!D:D,$Y296)),IF(ISBLANK(INDEX(Stoperler!D:D,$Y296)),"",INDEX(Stoperler!D:D,$Y296)),IF(ISBLANK(INDEX('Sağ Bekler'!D:D,$Y296)),"",INDEX('Sağ Bekler'!D:D,$Y296)),IF(ISBLANK(INDEX('Sol Bekler'!D:D,$Y296)),"",INDEX('Sol Bekler'!D:D,$Y296)),IF(ISBLANK(INDEX('Orta Saha'!D:D,$Y296)),"",INDEX('Orta Saha'!D:D,$Y296)),IF(ISBLANK(INDEX(Kanatlar!D:D,$Y296)),"",INDEX(Kanatlar!D:D,$Y296)),IF(ISBLANK(INDEX(Forvetler!D:D,$Y296)),"",INDEX(Forvetler!D:D,$Y296))))</f>
        <v/>
      </c>
      <c r="E296" s="3" t="str">
        <f ca="1">IF($X296="","",CHOOSE($X296,IF(ISBLANK(INDEX(Kaleciler!E:E,$Y296)),"",INDEX(Kaleciler!E:E,$Y296)),IF(ISBLANK(INDEX(Stoperler!E:E,$Y296)),"",INDEX(Stoperler!E:E,$Y296)),IF(ISBLANK(INDEX('Sağ Bekler'!E:E,$Y296)),"",INDEX('Sağ Bekler'!E:E,$Y296)),IF(ISBLANK(INDEX('Sol Bekler'!E:E,$Y296)),"",INDEX('Sol Bekler'!E:E,$Y296)),IF(ISBLANK(INDEX('Orta Saha'!E:E,$Y296)),"",INDEX('Orta Saha'!E:E,$Y296)),IF(ISBLANK(INDEX(Kanatlar!E:E,$Y296)),"",INDEX(Kanatlar!E:E,$Y296)),IF(ISBLANK(INDEX(Forvetler!E:E,$Y296)),"",INDEX(Forvetler!E:E,$Y296))))</f>
        <v/>
      </c>
      <c r="F296" s="3" t="str">
        <f ca="1">IF($X296="","",CHOOSE($X296,IF(ISBLANK(INDEX(Kaleciler!F:F,$Y296)),"",INDEX(Kaleciler!F:F,$Y296)),IF(ISBLANK(INDEX(Stoperler!F:F,$Y296)),"",INDEX(Stoperler!F:F,$Y296)),IF(ISBLANK(INDEX('Sağ Bekler'!F:F,$Y296)),"",INDEX('Sağ Bekler'!F:F,$Y296)),IF(ISBLANK(INDEX('Sol Bekler'!F:F,$Y296)),"",INDEX('Sol Bekler'!F:F,$Y296)),IF(ISBLANK(INDEX('Orta Saha'!F:F,$Y296)),"",INDEX('Orta Saha'!F:F,$Y296)),IF(ISBLANK(INDEX(Kanatlar!F:F,$Y296)),"",INDEX(Kanatlar!F:F,$Y296)),IF(ISBLANK(INDEX(Forvetler!F:F,$Y296)),"",INDEX(Forvetler!F:F,$Y296))))</f>
        <v/>
      </c>
      <c r="G296" s="3" t="str">
        <f ca="1">IF($X296="","",CHOOSE($X296,IF(ISBLANK(INDEX(Kaleciler!G:G,$Y296)),"",INDEX(Kaleciler!G:G,$Y296)),IF(ISBLANK(INDEX(Stoperler!G:G,$Y296)),"",INDEX(Stoperler!G:G,$Y296)),IF(ISBLANK(INDEX('Sağ Bekler'!G:G,$Y296)),"",INDEX('Sağ Bekler'!G:G,$Y296)),IF(ISBLANK(INDEX('Sol Bekler'!G:G,$Y296)),"",INDEX('Sol Bekler'!G:G,$Y296)),IF(ISBLANK(INDEX('Orta Saha'!G:G,$Y296)),"",INDEX('Orta Saha'!G:G,$Y296)),IF(ISBLANK(INDEX(Kanatlar!G:G,$Y296)),"",INDEX(Kanatlar!G:G,$Y296)),IF(ISBLANK(INDEX(Forvetler!G:G,$Y296)),"",INDEX(Forvetler!G:G,$Y296))))</f>
        <v/>
      </c>
      <c r="H296" s="3" t="str">
        <f ca="1">IF($X296="","",CHOOSE($X296,IF(ISBLANK(INDEX(Kaleciler!H:H,$Y296)),"",INDEX(Kaleciler!H:H,$Y296)),IF(ISBLANK(INDEX(Stoperler!H:H,$Y296)),"",INDEX(Stoperler!H:H,$Y296)),IF(ISBLANK(INDEX('Sağ Bekler'!H:H,$Y296)),"",INDEX('Sağ Bekler'!H:H,$Y296)),IF(ISBLANK(INDEX('Sol Bekler'!H:H,$Y296)),"",INDEX('Sol Bekler'!H:H,$Y296)),IF(ISBLANK(INDEX('Orta Saha'!H:H,$Y296)),"",INDEX('Orta Saha'!H:H,$Y296)),IF(ISBLANK(INDEX(Kanatlar!H:H,$Y296)),"",INDEX(Kanatlar!H:H,$Y296)),IF(ISBLANK(INDEX(Forvetler!H:H,$Y296)),"",INDEX(Forvetler!H:H,$Y296))))</f>
        <v/>
      </c>
      <c r="I296" s="4" t="str">
        <f ca="1">IF($X296="","",CHOOSE($X296,IF(ISBLANK(INDEX(Kaleciler!I:I,$Y296)),"",INDEX(Kaleciler!I:I,$Y296)),IF(ISBLANK(INDEX(Stoperler!I:I,$Y296)),"",INDEX(Stoperler!I:I,$Y296)),IF(ISBLANK(INDEX('Sağ Bekler'!I:I,$Y296)),"",INDEX('Sağ Bekler'!I:I,$Y296)),IF(ISBLANK(INDEX('Sol Bekler'!I:I,$Y296)),"",INDEX('Sol Bekler'!I:I,$Y296)),IF(ISBLANK(INDEX('Orta Saha'!I:I,$Y296)),"",INDEX('Orta Saha'!I:I,$Y296)),IF(ISBLANK(INDEX(Kanatlar!I:I,$Y296)),"",INDEX(Kanatlar!I:I,$Y296)),IF(ISBLANK(INDEX(Forvetler!I:I,$Y296)),"",INDEX(Forvetler!I:I,$Y296))))</f>
        <v/>
      </c>
      <c r="J296" s="4" t="str">
        <f ca="1">IF($X296="","",CHOOSE($X296,IF(ISBLANK(INDEX(Kaleciler!J:J,$Y296)),"",INDEX(Kaleciler!J:J,$Y296)),IF(ISBLANK(INDEX(Stoperler!J:J,$Y296)),"",INDEX(Stoperler!J:J,$Y296)),IF(ISBLANK(INDEX('Sağ Bekler'!J:J,$Y296)),"",INDEX('Sağ Bekler'!J:J,$Y296)),IF(ISBLANK(INDEX('Sol Bekler'!J:J,$Y296)),"",INDEX('Sol Bekler'!J:J,$Y296)),IF(ISBLANK(INDEX('Orta Saha'!J:J,$Y296)),"",INDEX('Orta Saha'!J:J,$Y296)),IF(ISBLANK(INDEX(Kanatlar!J:J,$Y296)),"",INDEX(Kanatlar!J:J,$Y296)),IF(ISBLANK(INDEX(Forvetler!J:J,$Y296)),"",INDEX(Forvetler!J:J,$Y296))))</f>
        <v/>
      </c>
      <c r="K296" s="2" t="str">
        <f ca="1">IF($X296="","",CHOOSE($X296,IF(ISBLANK(INDEX(Kaleciler!K:K,$Y296)),"",INDEX(Kaleciler!K:K,$Y296)),IF(ISBLANK(INDEX(Stoperler!K:K,$Y296)),"",INDEX(Stoperler!K:K,$Y296)),IF(ISBLANK(INDEX('Sağ Bekler'!K:K,$Y296)),"",INDEX('Sağ Bekler'!K:K,$Y296)),IF(ISBLANK(INDEX('Sol Bekler'!K:K,$Y296)),"",INDEX('Sol Bekler'!K:K,$Y296)),IF(ISBLANK(INDEX('Orta Saha'!K:K,$Y296)),"",INDEX('Orta Saha'!K:K,$Y296)),IF(ISBLANK(INDEX(Kanatlar!K:K,$Y296)),"",INDEX(Kanatlar!K:K,$Y296)),IF(ISBLANK(INDEX(Forvetler!K:K,$Y296)),"",INDEX(Forvetler!K:K,$Y296))))</f>
        <v/>
      </c>
      <c r="L296" s="2" t="str">
        <f ca="1">IF($X296="","",CHOOSE($X296,IF(ISBLANK(INDEX(Kaleciler!L:L,$Y296)),"",INDEX(Kaleciler!L:L,$Y296)),IF(ISBLANK(INDEX(Stoperler!L:L,$Y296)),"",INDEX(Stoperler!L:L,$Y296)),IF(ISBLANK(INDEX('Sağ Bekler'!L:L,$Y296)),"",INDEX('Sağ Bekler'!L:L,$Y296)),IF(ISBLANK(INDEX('Sol Bekler'!L:L,$Y296)),"",INDEX('Sol Bekler'!L:L,$Y296)),IF(ISBLANK(INDEX('Orta Saha'!L:L,$Y296)),"",INDEX('Orta Saha'!L:L,$Y296)),IF(ISBLANK(INDEX(Kanatlar!L:L,$Y296)),"",INDEX(Kanatlar!L:L,$Y296)),IF(ISBLANK(INDEX(Forvetler!L:L,$Y296)),"",INDEX(Forvetler!L:L,$Y296))))</f>
        <v/>
      </c>
      <c r="M296" s="2" t="str">
        <f ca="1">IF($X296="","",CHOOSE($X296,IF(ISBLANK(INDEX(Kaleciler!M:M,$Y296)),"",INDEX(Kaleciler!M:M,$Y296)),IF(ISBLANK(INDEX(Stoperler!M:M,$Y296)),"",INDEX(Stoperler!M:M,$Y296)),IF(ISBLANK(INDEX('Sağ Bekler'!M:M,$Y296)),"",INDEX('Sağ Bekler'!M:M,$Y296)),IF(ISBLANK(INDEX('Sol Bekler'!M:M,$Y296)),"",INDEX('Sol Bekler'!M:M,$Y296)),IF(ISBLANK(INDEX('Orta Saha'!M:M,$Y296)),"",INDEX('Orta Saha'!M:M,$Y296)),IF(ISBLANK(INDEX(Kanatlar!M:M,$Y296)),"",INDEX(Kanatlar!M:M,$Y296)),IF(ISBLANK(INDEX(Forvetler!M:M,$Y296)),"",INDEX(Forvetler!M:M,$Y296))))</f>
        <v/>
      </c>
      <c r="N296" s="2" t="str">
        <f ca="1">IF($X296="","",CHOOSE($X296,IF(ISBLANK(INDEX(Kaleciler!N:N,$Y296)),"",INDEX(Kaleciler!N:N,$Y296)),IF(ISBLANK(INDEX(Stoperler!N:N,$Y296)),"",INDEX(Stoperler!N:N,$Y296)),IF(ISBLANK(INDEX('Sağ Bekler'!N:N,$Y296)),"",INDEX('Sağ Bekler'!N:N,$Y296)),IF(ISBLANK(INDEX('Sol Bekler'!N:N,$Y296)),"",INDEX('Sol Bekler'!N:N,$Y296)),IF(ISBLANK(INDEX('Orta Saha'!N:N,$Y296)),"",INDEX('Orta Saha'!N:N,$Y296)),IF(ISBLANK(INDEX(Kanatlar!N:N,$Y296)),"",INDEX(Kanatlar!N:N,$Y296)),IF(ISBLANK(INDEX(Forvetler!N:N,$Y296)),"",INDEX(Forvetler!N:N,$Y296))))</f>
        <v/>
      </c>
      <c r="O296" s="2" t="str">
        <f ca="1">IF($X296="","",CHOOSE($X296,IF(ISBLANK(INDEX(Kaleciler!O:O,$Y296)),"",INDEX(Kaleciler!O:O,$Y296)),IF(ISBLANK(INDEX(Stoperler!O:O,$Y296)),"",INDEX(Stoperler!O:O,$Y296)),IF(ISBLANK(INDEX('Sağ Bekler'!O:O,$Y296)),"",INDEX('Sağ Bekler'!O:O,$Y296)),IF(ISBLANK(INDEX('Sol Bekler'!O:O,$Y296)),"",INDEX('Sol Bekler'!O:O,$Y296)),IF(ISBLANK(INDEX('Orta Saha'!O:O,$Y296)),"",INDEX('Orta Saha'!O:O,$Y296)),IF(ISBLANK(INDEX(Kanatlar!O:O,$Y296)),"",INDEX(Kanatlar!O:O,$Y296)),IF(ISBLANK(INDEX(Forvetler!O:O,$Y296)),"",INDEX(Forvetler!O:O,$Y296))))</f>
        <v/>
      </c>
      <c r="P296" s="2" t="str">
        <f ca="1">IF($X296="","",CHOOSE($X296,IF(ISBLANK(INDEX(Kaleciler!P:P,$Y296)),"",INDEX(Kaleciler!P:P,$Y296)),IF(ISBLANK(INDEX(Stoperler!P:P,$Y296)),"",INDEX(Stoperler!P:P,$Y296)),IF(ISBLANK(INDEX('Sağ Bekler'!P:P,$Y296)),"",INDEX('Sağ Bekler'!P:P,$Y296)),IF(ISBLANK(INDEX('Sol Bekler'!P:P,$Y296)),"",INDEX('Sol Bekler'!P:P,$Y296)),IF(ISBLANK(INDEX('Orta Saha'!P:P,$Y296)),"",INDEX('Orta Saha'!P:P,$Y296)),IF(ISBLANK(INDEX(Kanatlar!P:P,$Y296)),"",INDEX(Kanatlar!P:P,$Y296)),IF(ISBLANK(INDEX(Forvetler!P:P,$Y296)),"",INDEX(Forvetler!P:P,$Y296))))</f>
        <v/>
      </c>
      <c r="Q296" s="3" t="str">
        <f ca="1">IF($X296="","",CHOOSE($X296,IF(ISBLANK(INDEX(Kaleciler!Q:Q,$Y296)),"",INDEX(Kaleciler!Q:Q,$Y296)),IF(ISBLANK(INDEX(Stoperler!Q:Q,$Y296)),"",INDEX(Stoperler!Q:Q,$Y296)),IF(ISBLANK(INDEX('Sağ Bekler'!Q:Q,$Y296)),"",INDEX('Sağ Bekler'!Q:Q,$Y296)),IF(ISBLANK(INDEX('Sol Bekler'!Q:Q,$Y296)),"",INDEX('Sol Bekler'!Q:Q,$Y296)),IF(ISBLANK(INDEX('Orta Saha'!Q:Q,$Y296)),"",INDEX('Orta Saha'!Q:Q,$Y296)),IF(ISBLANK(INDEX(Kanatlar!Q:Q,$Y296)),"",INDEX(Kanatlar!Q:Q,$Y296)),IF(ISBLANK(INDEX(Forvetler!Q:Q,$Y296)),"",INDEX(Forvetler!Q:Q,$Y296))))</f>
        <v/>
      </c>
      <c r="R296" s="4" t="str">
        <f ca="1">IF($X296="","",CHOOSE($X296,IF(ISBLANK(INDEX(Kaleciler!R:R,$Y296)),"",INDEX(Kaleciler!R:R,$Y296)),IF(ISBLANK(INDEX(Stoperler!R:R,$Y296)),"",INDEX(Stoperler!R:R,$Y296)),IF(ISBLANK(INDEX('Sağ Bekler'!R:R,$Y296)),"",INDEX('Sağ Bekler'!R:R,$Y296)),IF(ISBLANK(INDEX('Sol Bekler'!R:R,$Y296)),"",INDEX('Sol Bekler'!R:R,$Y296)),IF(ISBLANK(INDEX('Orta Saha'!R:R,$Y296)),"",INDEX('Orta Saha'!R:R,$Y296)),IF(ISBLANK(INDEX(Kanatlar!R:R,$Y296)),"",INDEX(Kanatlar!R:R,$Y296)),IF(ISBLANK(INDEX(Forvetler!R:R,$Y296)),"",INDEX(Forvetler!R:R,$Y296))))</f>
        <v/>
      </c>
      <c r="S296" s="2" t="str">
        <f ca="1">IF($X296="","",CHOOSE($X296,IF(ISBLANK(INDEX(Kaleciler!S:S,$Y296)),"",INDEX(Kaleciler!S:S,$Y296)),IF(ISBLANK(INDEX(Stoperler!S:S,$Y296)),"",INDEX(Stoperler!S:S,$Y296)),IF(ISBLANK(INDEX('Sağ Bekler'!S:S,$Y296)),"",INDEX('Sağ Bekler'!S:S,$Y296)),IF(ISBLANK(INDEX('Sol Bekler'!S:S,$Y296)),"",INDEX('Sol Bekler'!S:S,$Y296)),IF(ISBLANK(INDEX('Orta Saha'!S:S,$Y296)),"",INDEX('Orta Saha'!S:S,$Y296)),IF(ISBLANK(INDEX(Kanatlar!S:S,$Y296)),"",INDEX(Kanatlar!S:S,$Y296)),IF(ISBLANK(INDEX(Forvetler!S:S,$Y296)),"",INDEX(Forvetler!S:S,$Y296))))</f>
        <v/>
      </c>
      <c r="T296" s="3" t="str">
        <f ca="1">IF($X296="","",CHOOSE($X296,IF(ISBLANK(INDEX(Kaleciler!T:T,$Y296)),"",INDEX(Kaleciler!T:T,$Y296)),IF(ISBLANK(INDEX(Stoperler!T:T,$Y296)),"",INDEX(Stoperler!T:T,$Y296)),IF(ISBLANK(INDEX('Sağ Bekler'!T:T,$Y296)),"",INDEX('Sağ Bekler'!T:T,$Y296)),IF(ISBLANK(INDEX('Sol Bekler'!T:T,$Y296)),"",INDEX('Sol Bekler'!T:T,$Y296)),IF(ISBLANK(INDEX('Orta Saha'!T:T,$Y296)),"",INDEX('Orta Saha'!T:T,$Y296)),IF(ISBLANK(INDEX(Kanatlar!T:T,$Y296)),"",INDEX(Kanatlar!T:T,$Y296)),IF(ISBLANK(INDEX(Forvetler!T:T,$Y296)),"",INDEX(Forvetler!T:T,$Y296))))</f>
        <v/>
      </c>
      <c r="U296">
        <v>3</v>
      </c>
      <c r="V296">
        <v>96</v>
      </c>
      <c r="W296" t="str">
        <f ca="1">IF(AND('Sağ Bekler'!$B$96&lt;&gt;"",'Sağ Bekler'!$I$96&gt;0,'Sağ Bekler'!$I$96&lt;=TODAY()+365),COUNT($W$3:W295)+1,"")</f>
        <v/>
      </c>
      <c r="X296" t="str">
        <f ca="1">IFERROR(INDEX($U$4:$U$703,MATCH(ROWS($X$4:X296),$W$4:$W$703,0)),"")</f>
        <v/>
      </c>
      <c r="Y296" t="str">
        <f ca="1">IFERROR(INDEX($V$4:$V$703,MATCH(ROWS($Y$4:Y296),$W$4:$W$703,0)),"")</f>
        <v/>
      </c>
    </row>
    <row r="297" spans="1:25" x14ac:dyDescent="0.2">
      <c r="A297" s="2" t="str">
        <f ca="1">IF($X297="","",CHOOSE($X297,IF(ISBLANK(INDEX(Kaleciler!A:A,$Y297)),"",INDEX(Kaleciler!A:A,$Y297)),IF(ISBLANK(INDEX(Stoperler!A:A,$Y297)),"",INDEX(Stoperler!A:A,$Y297)),IF(ISBLANK(INDEX('Sağ Bekler'!A:A,$Y297)),"",INDEX('Sağ Bekler'!A:A,$Y297)),IF(ISBLANK(INDEX('Sol Bekler'!A:A,$Y297)),"",INDEX('Sol Bekler'!A:A,$Y297)),IF(ISBLANK(INDEX('Orta Saha'!A:A,$Y297)),"",INDEX('Orta Saha'!A:A,$Y297)),IF(ISBLANK(INDEX(Kanatlar!A:A,$Y297)),"",INDEX(Kanatlar!A:A,$Y297)),IF(ISBLANK(INDEX(Forvetler!A:A,$Y297)),"",INDEX(Forvetler!A:A,$Y297))))</f>
        <v/>
      </c>
      <c r="B297" s="3" t="str">
        <f ca="1">IF($X297="","",CHOOSE($X297,IF(ISBLANK(INDEX(Kaleciler!B:B,$Y297)),"",INDEX(Kaleciler!B:B,$Y297)),IF(ISBLANK(INDEX(Stoperler!B:B,$Y297)),"",INDEX(Stoperler!B:B,$Y297)),IF(ISBLANK(INDEX('Sağ Bekler'!B:B,$Y297)),"",INDEX('Sağ Bekler'!B:B,$Y297)),IF(ISBLANK(INDEX('Sol Bekler'!B:B,$Y297)),"",INDEX('Sol Bekler'!B:B,$Y297)),IF(ISBLANK(INDEX('Orta Saha'!B:B,$Y297)),"",INDEX('Orta Saha'!B:B,$Y297)),IF(ISBLANK(INDEX(Kanatlar!B:B,$Y297)),"",INDEX(Kanatlar!B:B,$Y297)),IF(ISBLANK(INDEX(Forvetler!B:B,$Y297)),"",INDEX(Forvetler!B:B,$Y297))))</f>
        <v/>
      </c>
      <c r="C297" s="4" t="str">
        <f ca="1">IF($X297="","",CHOOSE($X297,IF(ISBLANK(INDEX(Kaleciler!C:C,$Y297)),"",INDEX(Kaleciler!C:C,$Y297)),IF(ISBLANK(INDEX(Stoperler!C:C,$Y297)),"",INDEX(Stoperler!C:C,$Y297)),IF(ISBLANK(INDEX('Sağ Bekler'!C:C,$Y297)),"",INDEX('Sağ Bekler'!C:C,$Y297)),IF(ISBLANK(INDEX('Sol Bekler'!C:C,$Y297)),"",INDEX('Sol Bekler'!C:C,$Y297)),IF(ISBLANK(INDEX('Orta Saha'!C:C,$Y297)),"",INDEX('Orta Saha'!C:C,$Y297)),IF(ISBLANK(INDEX(Kanatlar!C:C,$Y297)),"",INDEX(Kanatlar!C:C,$Y297)),IF(ISBLANK(INDEX(Forvetler!C:C,$Y297)),"",INDEX(Forvetler!C:C,$Y297))))</f>
        <v/>
      </c>
      <c r="D297" s="2" t="str">
        <f ca="1">IF($X297="","",CHOOSE($X297,IF(ISBLANK(INDEX(Kaleciler!D:D,$Y297)),"",INDEX(Kaleciler!D:D,$Y297)),IF(ISBLANK(INDEX(Stoperler!D:D,$Y297)),"",INDEX(Stoperler!D:D,$Y297)),IF(ISBLANK(INDEX('Sağ Bekler'!D:D,$Y297)),"",INDEX('Sağ Bekler'!D:D,$Y297)),IF(ISBLANK(INDEX('Sol Bekler'!D:D,$Y297)),"",INDEX('Sol Bekler'!D:D,$Y297)),IF(ISBLANK(INDEX('Orta Saha'!D:D,$Y297)),"",INDEX('Orta Saha'!D:D,$Y297)),IF(ISBLANK(INDEX(Kanatlar!D:D,$Y297)),"",INDEX(Kanatlar!D:D,$Y297)),IF(ISBLANK(INDEX(Forvetler!D:D,$Y297)),"",INDEX(Forvetler!D:D,$Y297))))</f>
        <v/>
      </c>
      <c r="E297" s="3" t="str">
        <f ca="1">IF($X297="","",CHOOSE($X297,IF(ISBLANK(INDEX(Kaleciler!E:E,$Y297)),"",INDEX(Kaleciler!E:E,$Y297)),IF(ISBLANK(INDEX(Stoperler!E:E,$Y297)),"",INDEX(Stoperler!E:E,$Y297)),IF(ISBLANK(INDEX('Sağ Bekler'!E:E,$Y297)),"",INDEX('Sağ Bekler'!E:E,$Y297)),IF(ISBLANK(INDEX('Sol Bekler'!E:E,$Y297)),"",INDEX('Sol Bekler'!E:E,$Y297)),IF(ISBLANK(INDEX('Orta Saha'!E:E,$Y297)),"",INDEX('Orta Saha'!E:E,$Y297)),IF(ISBLANK(INDEX(Kanatlar!E:E,$Y297)),"",INDEX(Kanatlar!E:E,$Y297)),IF(ISBLANK(INDEX(Forvetler!E:E,$Y297)),"",INDEX(Forvetler!E:E,$Y297))))</f>
        <v/>
      </c>
      <c r="F297" s="3" t="str">
        <f ca="1">IF($X297="","",CHOOSE($X297,IF(ISBLANK(INDEX(Kaleciler!F:F,$Y297)),"",INDEX(Kaleciler!F:F,$Y297)),IF(ISBLANK(INDEX(Stoperler!F:F,$Y297)),"",INDEX(Stoperler!F:F,$Y297)),IF(ISBLANK(INDEX('Sağ Bekler'!F:F,$Y297)),"",INDEX('Sağ Bekler'!F:F,$Y297)),IF(ISBLANK(INDEX('Sol Bekler'!F:F,$Y297)),"",INDEX('Sol Bekler'!F:F,$Y297)),IF(ISBLANK(INDEX('Orta Saha'!F:F,$Y297)),"",INDEX('Orta Saha'!F:F,$Y297)),IF(ISBLANK(INDEX(Kanatlar!F:F,$Y297)),"",INDEX(Kanatlar!F:F,$Y297)),IF(ISBLANK(INDEX(Forvetler!F:F,$Y297)),"",INDEX(Forvetler!F:F,$Y297))))</f>
        <v/>
      </c>
      <c r="G297" s="3" t="str">
        <f ca="1">IF($X297="","",CHOOSE($X297,IF(ISBLANK(INDEX(Kaleciler!G:G,$Y297)),"",INDEX(Kaleciler!G:G,$Y297)),IF(ISBLANK(INDEX(Stoperler!G:G,$Y297)),"",INDEX(Stoperler!G:G,$Y297)),IF(ISBLANK(INDEX('Sağ Bekler'!G:G,$Y297)),"",INDEX('Sağ Bekler'!G:G,$Y297)),IF(ISBLANK(INDEX('Sol Bekler'!G:G,$Y297)),"",INDEX('Sol Bekler'!G:G,$Y297)),IF(ISBLANK(INDEX('Orta Saha'!G:G,$Y297)),"",INDEX('Orta Saha'!G:G,$Y297)),IF(ISBLANK(INDEX(Kanatlar!G:G,$Y297)),"",INDEX(Kanatlar!G:G,$Y297)),IF(ISBLANK(INDEX(Forvetler!G:G,$Y297)),"",INDEX(Forvetler!G:G,$Y297))))</f>
        <v/>
      </c>
      <c r="H297" s="3" t="str">
        <f ca="1">IF($X297="","",CHOOSE($X297,IF(ISBLANK(INDEX(Kaleciler!H:H,$Y297)),"",INDEX(Kaleciler!H:H,$Y297)),IF(ISBLANK(INDEX(Stoperler!H:H,$Y297)),"",INDEX(Stoperler!H:H,$Y297)),IF(ISBLANK(INDEX('Sağ Bekler'!H:H,$Y297)),"",INDEX('Sağ Bekler'!H:H,$Y297)),IF(ISBLANK(INDEX('Sol Bekler'!H:H,$Y297)),"",INDEX('Sol Bekler'!H:H,$Y297)),IF(ISBLANK(INDEX('Orta Saha'!H:H,$Y297)),"",INDEX('Orta Saha'!H:H,$Y297)),IF(ISBLANK(INDEX(Kanatlar!H:H,$Y297)),"",INDEX(Kanatlar!H:H,$Y297)),IF(ISBLANK(INDEX(Forvetler!H:H,$Y297)),"",INDEX(Forvetler!H:H,$Y297))))</f>
        <v/>
      </c>
      <c r="I297" s="4" t="str">
        <f ca="1">IF($X297="","",CHOOSE($X297,IF(ISBLANK(INDEX(Kaleciler!I:I,$Y297)),"",INDEX(Kaleciler!I:I,$Y297)),IF(ISBLANK(INDEX(Stoperler!I:I,$Y297)),"",INDEX(Stoperler!I:I,$Y297)),IF(ISBLANK(INDEX('Sağ Bekler'!I:I,$Y297)),"",INDEX('Sağ Bekler'!I:I,$Y297)),IF(ISBLANK(INDEX('Sol Bekler'!I:I,$Y297)),"",INDEX('Sol Bekler'!I:I,$Y297)),IF(ISBLANK(INDEX('Orta Saha'!I:I,$Y297)),"",INDEX('Orta Saha'!I:I,$Y297)),IF(ISBLANK(INDEX(Kanatlar!I:I,$Y297)),"",INDEX(Kanatlar!I:I,$Y297)),IF(ISBLANK(INDEX(Forvetler!I:I,$Y297)),"",INDEX(Forvetler!I:I,$Y297))))</f>
        <v/>
      </c>
      <c r="J297" s="4" t="str">
        <f ca="1">IF($X297="","",CHOOSE($X297,IF(ISBLANK(INDEX(Kaleciler!J:J,$Y297)),"",INDEX(Kaleciler!J:J,$Y297)),IF(ISBLANK(INDEX(Stoperler!J:J,$Y297)),"",INDEX(Stoperler!J:J,$Y297)),IF(ISBLANK(INDEX('Sağ Bekler'!J:J,$Y297)),"",INDEX('Sağ Bekler'!J:J,$Y297)),IF(ISBLANK(INDEX('Sol Bekler'!J:J,$Y297)),"",INDEX('Sol Bekler'!J:J,$Y297)),IF(ISBLANK(INDEX('Orta Saha'!J:J,$Y297)),"",INDEX('Orta Saha'!J:J,$Y297)),IF(ISBLANK(INDEX(Kanatlar!J:J,$Y297)),"",INDEX(Kanatlar!J:J,$Y297)),IF(ISBLANK(INDEX(Forvetler!J:J,$Y297)),"",INDEX(Forvetler!J:J,$Y297))))</f>
        <v/>
      </c>
      <c r="K297" s="2" t="str">
        <f ca="1">IF($X297="","",CHOOSE($X297,IF(ISBLANK(INDEX(Kaleciler!K:K,$Y297)),"",INDEX(Kaleciler!K:K,$Y297)),IF(ISBLANK(INDEX(Stoperler!K:K,$Y297)),"",INDEX(Stoperler!K:K,$Y297)),IF(ISBLANK(INDEX('Sağ Bekler'!K:K,$Y297)),"",INDEX('Sağ Bekler'!K:K,$Y297)),IF(ISBLANK(INDEX('Sol Bekler'!K:K,$Y297)),"",INDEX('Sol Bekler'!K:K,$Y297)),IF(ISBLANK(INDEX('Orta Saha'!K:K,$Y297)),"",INDEX('Orta Saha'!K:K,$Y297)),IF(ISBLANK(INDEX(Kanatlar!K:K,$Y297)),"",INDEX(Kanatlar!K:K,$Y297)),IF(ISBLANK(INDEX(Forvetler!K:K,$Y297)),"",INDEX(Forvetler!K:K,$Y297))))</f>
        <v/>
      </c>
      <c r="L297" s="2" t="str">
        <f ca="1">IF($X297="","",CHOOSE($X297,IF(ISBLANK(INDEX(Kaleciler!L:L,$Y297)),"",INDEX(Kaleciler!L:L,$Y297)),IF(ISBLANK(INDEX(Stoperler!L:L,$Y297)),"",INDEX(Stoperler!L:L,$Y297)),IF(ISBLANK(INDEX('Sağ Bekler'!L:L,$Y297)),"",INDEX('Sağ Bekler'!L:L,$Y297)),IF(ISBLANK(INDEX('Sol Bekler'!L:L,$Y297)),"",INDEX('Sol Bekler'!L:L,$Y297)),IF(ISBLANK(INDEX('Orta Saha'!L:L,$Y297)),"",INDEX('Orta Saha'!L:L,$Y297)),IF(ISBLANK(INDEX(Kanatlar!L:L,$Y297)),"",INDEX(Kanatlar!L:L,$Y297)),IF(ISBLANK(INDEX(Forvetler!L:L,$Y297)),"",INDEX(Forvetler!L:L,$Y297))))</f>
        <v/>
      </c>
      <c r="M297" s="2" t="str">
        <f ca="1">IF($X297="","",CHOOSE($X297,IF(ISBLANK(INDEX(Kaleciler!M:M,$Y297)),"",INDEX(Kaleciler!M:M,$Y297)),IF(ISBLANK(INDEX(Stoperler!M:M,$Y297)),"",INDEX(Stoperler!M:M,$Y297)),IF(ISBLANK(INDEX('Sağ Bekler'!M:M,$Y297)),"",INDEX('Sağ Bekler'!M:M,$Y297)),IF(ISBLANK(INDEX('Sol Bekler'!M:M,$Y297)),"",INDEX('Sol Bekler'!M:M,$Y297)),IF(ISBLANK(INDEX('Orta Saha'!M:M,$Y297)),"",INDEX('Orta Saha'!M:M,$Y297)),IF(ISBLANK(INDEX(Kanatlar!M:M,$Y297)),"",INDEX(Kanatlar!M:M,$Y297)),IF(ISBLANK(INDEX(Forvetler!M:M,$Y297)),"",INDEX(Forvetler!M:M,$Y297))))</f>
        <v/>
      </c>
      <c r="N297" s="2" t="str">
        <f ca="1">IF($X297="","",CHOOSE($X297,IF(ISBLANK(INDEX(Kaleciler!N:N,$Y297)),"",INDEX(Kaleciler!N:N,$Y297)),IF(ISBLANK(INDEX(Stoperler!N:N,$Y297)),"",INDEX(Stoperler!N:N,$Y297)),IF(ISBLANK(INDEX('Sağ Bekler'!N:N,$Y297)),"",INDEX('Sağ Bekler'!N:N,$Y297)),IF(ISBLANK(INDEX('Sol Bekler'!N:N,$Y297)),"",INDEX('Sol Bekler'!N:N,$Y297)),IF(ISBLANK(INDEX('Orta Saha'!N:N,$Y297)),"",INDEX('Orta Saha'!N:N,$Y297)),IF(ISBLANK(INDEX(Kanatlar!N:N,$Y297)),"",INDEX(Kanatlar!N:N,$Y297)),IF(ISBLANK(INDEX(Forvetler!N:N,$Y297)),"",INDEX(Forvetler!N:N,$Y297))))</f>
        <v/>
      </c>
      <c r="O297" s="2" t="str">
        <f ca="1">IF($X297="","",CHOOSE($X297,IF(ISBLANK(INDEX(Kaleciler!O:O,$Y297)),"",INDEX(Kaleciler!O:O,$Y297)),IF(ISBLANK(INDEX(Stoperler!O:O,$Y297)),"",INDEX(Stoperler!O:O,$Y297)),IF(ISBLANK(INDEX('Sağ Bekler'!O:O,$Y297)),"",INDEX('Sağ Bekler'!O:O,$Y297)),IF(ISBLANK(INDEX('Sol Bekler'!O:O,$Y297)),"",INDEX('Sol Bekler'!O:O,$Y297)),IF(ISBLANK(INDEX('Orta Saha'!O:O,$Y297)),"",INDEX('Orta Saha'!O:O,$Y297)),IF(ISBLANK(INDEX(Kanatlar!O:O,$Y297)),"",INDEX(Kanatlar!O:O,$Y297)),IF(ISBLANK(INDEX(Forvetler!O:O,$Y297)),"",INDEX(Forvetler!O:O,$Y297))))</f>
        <v/>
      </c>
      <c r="P297" s="2" t="str">
        <f ca="1">IF($X297="","",CHOOSE($X297,IF(ISBLANK(INDEX(Kaleciler!P:P,$Y297)),"",INDEX(Kaleciler!P:P,$Y297)),IF(ISBLANK(INDEX(Stoperler!P:P,$Y297)),"",INDEX(Stoperler!P:P,$Y297)),IF(ISBLANK(INDEX('Sağ Bekler'!P:P,$Y297)),"",INDEX('Sağ Bekler'!P:P,$Y297)),IF(ISBLANK(INDEX('Sol Bekler'!P:P,$Y297)),"",INDEX('Sol Bekler'!P:P,$Y297)),IF(ISBLANK(INDEX('Orta Saha'!P:P,$Y297)),"",INDEX('Orta Saha'!P:P,$Y297)),IF(ISBLANK(INDEX(Kanatlar!P:P,$Y297)),"",INDEX(Kanatlar!P:P,$Y297)),IF(ISBLANK(INDEX(Forvetler!P:P,$Y297)),"",INDEX(Forvetler!P:P,$Y297))))</f>
        <v/>
      </c>
      <c r="Q297" s="3" t="str">
        <f ca="1">IF($X297="","",CHOOSE($X297,IF(ISBLANK(INDEX(Kaleciler!Q:Q,$Y297)),"",INDEX(Kaleciler!Q:Q,$Y297)),IF(ISBLANK(INDEX(Stoperler!Q:Q,$Y297)),"",INDEX(Stoperler!Q:Q,$Y297)),IF(ISBLANK(INDEX('Sağ Bekler'!Q:Q,$Y297)),"",INDEX('Sağ Bekler'!Q:Q,$Y297)),IF(ISBLANK(INDEX('Sol Bekler'!Q:Q,$Y297)),"",INDEX('Sol Bekler'!Q:Q,$Y297)),IF(ISBLANK(INDEX('Orta Saha'!Q:Q,$Y297)),"",INDEX('Orta Saha'!Q:Q,$Y297)),IF(ISBLANK(INDEX(Kanatlar!Q:Q,$Y297)),"",INDEX(Kanatlar!Q:Q,$Y297)),IF(ISBLANK(INDEX(Forvetler!Q:Q,$Y297)),"",INDEX(Forvetler!Q:Q,$Y297))))</f>
        <v/>
      </c>
      <c r="R297" s="4" t="str">
        <f ca="1">IF($X297="","",CHOOSE($X297,IF(ISBLANK(INDEX(Kaleciler!R:R,$Y297)),"",INDEX(Kaleciler!R:R,$Y297)),IF(ISBLANK(INDEX(Stoperler!R:R,$Y297)),"",INDEX(Stoperler!R:R,$Y297)),IF(ISBLANK(INDEX('Sağ Bekler'!R:R,$Y297)),"",INDEX('Sağ Bekler'!R:R,$Y297)),IF(ISBLANK(INDEX('Sol Bekler'!R:R,$Y297)),"",INDEX('Sol Bekler'!R:R,$Y297)),IF(ISBLANK(INDEX('Orta Saha'!R:R,$Y297)),"",INDEX('Orta Saha'!R:R,$Y297)),IF(ISBLANK(INDEX(Kanatlar!R:R,$Y297)),"",INDEX(Kanatlar!R:R,$Y297)),IF(ISBLANK(INDEX(Forvetler!R:R,$Y297)),"",INDEX(Forvetler!R:R,$Y297))))</f>
        <v/>
      </c>
      <c r="S297" s="2" t="str">
        <f ca="1">IF($X297="","",CHOOSE($X297,IF(ISBLANK(INDEX(Kaleciler!S:S,$Y297)),"",INDEX(Kaleciler!S:S,$Y297)),IF(ISBLANK(INDEX(Stoperler!S:S,$Y297)),"",INDEX(Stoperler!S:S,$Y297)),IF(ISBLANK(INDEX('Sağ Bekler'!S:S,$Y297)),"",INDEX('Sağ Bekler'!S:S,$Y297)),IF(ISBLANK(INDEX('Sol Bekler'!S:S,$Y297)),"",INDEX('Sol Bekler'!S:S,$Y297)),IF(ISBLANK(INDEX('Orta Saha'!S:S,$Y297)),"",INDEX('Orta Saha'!S:S,$Y297)),IF(ISBLANK(INDEX(Kanatlar!S:S,$Y297)),"",INDEX(Kanatlar!S:S,$Y297)),IF(ISBLANK(INDEX(Forvetler!S:S,$Y297)),"",INDEX(Forvetler!S:S,$Y297))))</f>
        <v/>
      </c>
      <c r="T297" s="3" t="str">
        <f ca="1">IF($X297="","",CHOOSE($X297,IF(ISBLANK(INDEX(Kaleciler!T:T,$Y297)),"",INDEX(Kaleciler!T:T,$Y297)),IF(ISBLANK(INDEX(Stoperler!T:T,$Y297)),"",INDEX(Stoperler!T:T,$Y297)),IF(ISBLANK(INDEX('Sağ Bekler'!T:T,$Y297)),"",INDEX('Sağ Bekler'!T:T,$Y297)),IF(ISBLANK(INDEX('Sol Bekler'!T:T,$Y297)),"",INDEX('Sol Bekler'!T:T,$Y297)),IF(ISBLANK(INDEX('Orta Saha'!T:T,$Y297)),"",INDEX('Orta Saha'!T:T,$Y297)),IF(ISBLANK(INDEX(Kanatlar!T:T,$Y297)),"",INDEX(Kanatlar!T:T,$Y297)),IF(ISBLANK(INDEX(Forvetler!T:T,$Y297)),"",INDEX(Forvetler!T:T,$Y297))))</f>
        <v/>
      </c>
      <c r="U297">
        <v>3</v>
      </c>
      <c r="V297">
        <v>97</v>
      </c>
      <c r="W297" t="str">
        <f ca="1">IF(AND('Sağ Bekler'!$B$97&lt;&gt;"",'Sağ Bekler'!$I$97&gt;0,'Sağ Bekler'!$I$97&lt;=TODAY()+365),COUNT($W$3:W296)+1,"")</f>
        <v/>
      </c>
      <c r="X297" t="str">
        <f ca="1">IFERROR(INDEX($U$4:$U$703,MATCH(ROWS($X$4:X297),$W$4:$W$703,0)),"")</f>
        <v/>
      </c>
      <c r="Y297" t="str">
        <f ca="1">IFERROR(INDEX($V$4:$V$703,MATCH(ROWS($Y$4:Y297),$W$4:$W$703,0)),"")</f>
        <v/>
      </c>
    </row>
    <row r="298" spans="1:25" x14ac:dyDescent="0.2">
      <c r="A298" s="2" t="str">
        <f ca="1">IF($X298="","",CHOOSE($X298,IF(ISBLANK(INDEX(Kaleciler!A:A,$Y298)),"",INDEX(Kaleciler!A:A,$Y298)),IF(ISBLANK(INDEX(Stoperler!A:A,$Y298)),"",INDEX(Stoperler!A:A,$Y298)),IF(ISBLANK(INDEX('Sağ Bekler'!A:A,$Y298)),"",INDEX('Sağ Bekler'!A:A,$Y298)),IF(ISBLANK(INDEX('Sol Bekler'!A:A,$Y298)),"",INDEX('Sol Bekler'!A:A,$Y298)),IF(ISBLANK(INDEX('Orta Saha'!A:A,$Y298)),"",INDEX('Orta Saha'!A:A,$Y298)),IF(ISBLANK(INDEX(Kanatlar!A:A,$Y298)),"",INDEX(Kanatlar!A:A,$Y298)),IF(ISBLANK(INDEX(Forvetler!A:A,$Y298)),"",INDEX(Forvetler!A:A,$Y298))))</f>
        <v/>
      </c>
      <c r="B298" s="3" t="str">
        <f ca="1">IF($X298="","",CHOOSE($X298,IF(ISBLANK(INDEX(Kaleciler!B:B,$Y298)),"",INDEX(Kaleciler!B:B,$Y298)),IF(ISBLANK(INDEX(Stoperler!B:B,$Y298)),"",INDEX(Stoperler!B:B,$Y298)),IF(ISBLANK(INDEX('Sağ Bekler'!B:B,$Y298)),"",INDEX('Sağ Bekler'!B:B,$Y298)),IF(ISBLANK(INDEX('Sol Bekler'!B:B,$Y298)),"",INDEX('Sol Bekler'!B:B,$Y298)),IF(ISBLANK(INDEX('Orta Saha'!B:B,$Y298)),"",INDEX('Orta Saha'!B:B,$Y298)),IF(ISBLANK(INDEX(Kanatlar!B:B,$Y298)),"",INDEX(Kanatlar!B:B,$Y298)),IF(ISBLANK(INDEX(Forvetler!B:B,$Y298)),"",INDEX(Forvetler!B:B,$Y298))))</f>
        <v/>
      </c>
      <c r="C298" s="4" t="str">
        <f ca="1">IF($X298="","",CHOOSE($X298,IF(ISBLANK(INDEX(Kaleciler!C:C,$Y298)),"",INDEX(Kaleciler!C:C,$Y298)),IF(ISBLANK(INDEX(Stoperler!C:C,$Y298)),"",INDEX(Stoperler!C:C,$Y298)),IF(ISBLANK(INDEX('Sağ Bekler'!C:C,$Y298)),"",INDEX('Sağ Bekler'!C:C,$Y298)),IF(ISBLANK(INDEX('Sol Bekler'!C:C,$Y298)),"",INDEX('Sol Bekler'!C:C,$Y298)),IF(ISBLANK(INDEX('Orta Saha'!C:C,$Y298)),"",INDEX('Orta Saha'!C:C,$Y298)),IF(ISBLANK(INDEX(Kanatlar!C:C,$Y298)),"",INDEX(Kanatlar!C:C,$Y298)),IF(ISBLANK(INDEX(Forvetler!C:C,$Y298)),"",INDEX(Forvetler!C:C,$Y298))))</f>
        <v/>
      </c>
      <c r="D298" s="2" t="str">
        <f ca="1">IF($X298="","",CHOOSE($X298,IF(ISBLANK(INDEX(Kaleciler!D:D,$Y298)),"",INDEX(Kaleciler!D:D,$Y298)),IF(ISBLANK(INDEX(Stoperler!D:D,$Y298)),"",INDEX(Stoperler!D:D,$Y298)),IF(ISBLANK(INDEX('Sağ Bekler'!D:D,$Y298)),"",INDEX('Sağ Bekler'!D:D,$Y298)),IF(ISBLANK(INDEX('Sol Bekler'!D:D,$Y298)),"",INDEX('Sol Bekler'!D:D,$Y298)),IF(ISBLANK(INDEX('Orta Saha'!D:D,$Y298)),"",INDEX('Orta Saha'!D:D,$Y298)),IF(ISBLANK(INDEX(Kanatlar!D:D,$Y298)),"",INDEX(Kanatlar!D:D,$Y298)),IF(ISBLANK(INDEX(Forvetler!D:D,$Y298)),"",INDEX(Forvetler!D:D,$Y298))))</f>
        <v/>
      </c>
      <c r="E298" s="3" t="str">
        <f ca="1">IF($X298="","",CHOOSE($X298,IF(ISBLANK(INDEX(Kaleciler!E:E,$Y298)),"",INDEX(Kaleciler!E:E,$Y298)),IF(ISBLANK(INDEX(Stoperler!E:E,$Y298)),"",INDEX(Stoperler!E:E,$Y298)),IF(ISBLANK(INDEX('Sağ Bekler'!E:E,$Y298)),"",INDEX('Sağ Bekler'!E:E,$Y298)),IF(ISBLANK(INDEX('Sol Bekler'!E:E,$Y298)),"",INDEX('Sol Bekler'!E:E,$Y298)),IF(ISBLANK(INDEX('Orta Saha'!E:E,$Y298)),"",INDEX('Orta Saha'!E:E,$Y298)),IF(ISBLANK(INDEX(Kanatlar!E:E,$Y298)),"",INDEX(Kanatlar!E:E,$Y298)),IF(ISBLANK(INDEX(Forvetler!E:E,$Y298)),"",INDEX(Forvetler!E:E,$Y298))))</f>
        <v/>
      </c>
      <c r="F298" s="3" t="str">
        <f ca="1">IF($X298="","",CHOOSE($X298,IF(ISBLANK(INDEX(Kaleciler!F:F,$Y298)),"",INDEX(Kaleciler!F:F,$Y298)),IF(ISBLANK(INDEX(Stoperler!F:F,$Y298)),"",INDEX(Stoperler!F:F,$Y298)),IF(ISBLANK(INDEX('Sağ Bekler'!F:F,$Y298)),"",INDEX('Sağ Bekler'!F:F,$Y298)),IF(ISBLANK(INDEX('Sol Bekler'!F:F,$Y298)),"",INDEX('Sol Bekler'!F:F,$Y298)),IF(ISBLANK(INDEX('Orta Saha'!F:F,$Y298)),"",INDEX('Orta Saha'!F:F,$Y298)),IF(ISBLANK(INDEX(Kanatlar!F:F,$Y298)),"",INDEX(Kanatlar!F:F,$Y298)),IF(ISBLANK(INDEX(Forvetler!F:F,$Y298)),"",INDEX(Forvetler!F:F,$Y298))))</f>
        <v/>
      </c>
      <c r="G298" s="3" t="str">
        <f ca="1">IF($X298="","",CHOOSE($X298,IF(ISBLANK(INDEX(Kaleciler!G:G,$Y298)),"",INDEX(Kaleciler!G:G,$Y298)),IF(ISBLANK(INDEX(Stoperler!G:G,$Y298)),"",INDEX(Stoperler!G:G,$Y298)),IF(ISBLANK(INDEX('Sağ Bekler'!G:G,$Y298)),"",INDEX('Sağ Bekler'!G:G,$Y298)),IF(ISBLANK(INDEX('Sol Bekler'!G:G,$Y298)),"",INDEX('Sol Bekler'!G:G,$Y298)),IF(ISBLANK(INDEX('Orta Saha'!G:G,$Y298)),"",INDEX('Orta Saha'!G:G,$Y298)),IF(ISBLANK(INDEX(Kanatlar!G:G,$Y298)),"",INDEX(Kanatlar!G:G,$Y298)),IF(ISBLANK(INDEX(Forvetler!G:G,$Y298)),"",INDEX(Forvetler!G:G,$Y298))))</f>
        <v/>
      </c>
      <c r="H298" s="3" t="str">
        <f ca="1">IF($X298="","",CHOOSE($X298,IF(ISBLANK(INDEX(Kaleciler!H:H,$Y298)),"",INDEX(Kaleciler!H:H,$Y298)),IF(ISBLANK(INDEX(Stoperler!H:H,$Y298)),"",INDEX(Stoperler!H:H,$Y298)),IF(ISBLANK(INDEX('Sağ Bekler'!H:H,$Y298)),"",INDEX('Sağ Bekler'!H:H,$Y298)),IF(ISBLANK(INDEX('Sol Bekler'!H:H,$Y298)),"",INDEX('Sol Bekler'!H:H,$Y298)),IF(ISBLANK(INDEX('Orta Saha'!H:H,$Y298)),"",INDEX('Orta Saha'!H:H,$Y298)),IF(ISBLANK(INDEX(Kanatlar!H:H,$Y298)),"",INDEX(Kanatlar!H:H,$Y298)),IF(ISBLANK(INDEX(Forvetler!H:H,$Y298)),"",INDEX(Forvetler!H:H,$Y298))))</f>
        <v/>
      </c>
      <c r="I298" s="4" t="str">
        <f ca="1">IF($X298="","",CHOOSE($X298,IF(ISBLANK(INDEX(Kaleciler!I:I,$Y298)),"",INDEX(Kaleciler!I:I,$Y298)),IF(ISBLANK(INDEX(Stoperler!I:I,$Y298)),"",INDEX(Stoperler!I:I,$Y298)),IF(ISBLANK(INDEX('Sağ Bekler'!I:I,$Y298)),"",INDEX('Sağ Bekler'!I:I,$Y298)),IF(ISBLANK(INDEX('Sol Bekler'!I:I,$Y298)),"",INDEX('Sol Bekler'!I:I,$Y298)),IF(ISBLANK(INDEX('Orta Saha'!I:I,$Y298)),"",INDEX('Orta Saha'!I:I,$Y298)),IF(ISBLANK(INDEX(Kanatlar!I:I,$Y298)),"",INDEX(Kanatlar!I:I,$Y298)),IF(ISBLANK(INDEX(Forvetler!I:I,$Y298)),"",INDEX(Forvetler!I:I,$Y298))))</f>
        <v/>
      </c>
      <c r="J298" s="4" t="str">
        <f ca="1">IF($X298="","",CHOOSE($X298,IF(ISBLANK(INDEX(Kaleciler!J:J,$Y298)),"",INDEX(Kaleciler!J:J,$Y298)),IF(ISBLANK(INDEX(Stoperler!J:J,$Y298)),"",INDEX(Stoperler!J:J,$Y298)),IF(ISBLANK(INDEX('Sağ Bekler'!J:J,$Y298)),"",INDEX('Sağ Bekler'!J:J,$Y298)),IF(ISBLANK(INDEX('Sol Bekler'!J:J,$Y298)),"",INDEX('Sol Bekler'!J:J,$Y298)),IF(ISBLANK(INDEX('Orta Saha'!J:J,$Y298)),"",INDEX('Orta Saha'!J:J,$Y298)),IF(ISBLANK(INDEX(Kanatlar!J:J,$Y298)),"",INDEX(Kanatlar!J:J,$Y298)),IF(ISBLANK(INDEX(Forvetler!J:J,$Y298)),"",INDEX(Forvetler!J:J,$Y298))))</f>
        <v/>
      </c>
      <c r="K298" s="2" t="str">
        <f ca="1">IF($X298="","",CHOOSE($X298,IF(ISBLANK(INDEX(Kaleciler!K:K,$Y298)),"",INDEX(Kaleciler!K:K,$Y298)),IF(ISBLANK(INDEX(Stoperler!K:K,$Y298)),"",INDEX(Stoperler!K:K,$Y298)),IF(ISBLANK(INDEX('Sağ Bekler'!K:K,$Y298)),"",INDEX('Sağ Bekler'!K:K,$Y298)),IF(ISBLANK(INDEX('Sol Bekler'!K:K,$Y298)),"",INDEX('Sol Bekler'!K:K,$Y298)),IF(ISBLANK(INDEX('Orta Saha'!K:K,$Y298)),"",INDEX('Orta Saha'!K:K,$Y298)),IF(ISBLANK(INDEX(Kanatlar!K:K,$Y298)),"",INDEX(Kanatlar!K:K,$Y298)),IF(ISBLANK(INDEX(Forvetler!K:K,$Y298)),"",INDEX(Forvetler!K:K,$Y298))))</f>
        <v/>
      </c>
      <c r="L298" s="2" t="str">
        <f ca="1">IF($X298="","",CHOOSE($X298,IF(ISBLANK(INDEX(Kaleciler!L:L,$Y298)),"",INDEX(Kaleciler!L:L,$Y298)),IF(ISBLANK(INDEX(Stoperler!L:L,$Y298)),"",INDEX(Stoperler!L:L,$Y298)),IF(ISBLANK(INDEX('Sağ Bekler'!L:L,$Y298)),"",INDEX('Sağ Bekler'!L:L,$Y298)),IF(ISBLANK(INDEX('Sol Bekler'!L:L,$Y298)),"",INDEX('Sol Bekler'!L:L,$Y298)),IF(ISBLANK(INDEX('Orta Saha'!L:L,$Y298)),"",INDEX('Orta Saha'!L:L,$Y298)),IF(ISBLANK(INDEX(Kanatlar!L:L,$Y298)),"",INDEX(Kanatlar!L:L,$Y298)),IF(ISBLANK(INDEX(Forvetler!L:L,$Y298)),"",INDEX(Forvetler!L:L,$Y298))))</f>
        <v/>
      </c>
      <c r="M298" s="2" t="str">
        <f ca="1">IF($X298="","",CHOOSE($X298,IF(ISBLANK(INDEX(Kaleciler!M:M,$Y298)),"",INDEX(Kaleciler!M:M,$Y298)),IF(ISBLANK(INDEX(Stoperler!M:M,$Y298)),"",INDEX(Stoperler!M:M,$Y298)),IF(ISBLANK(INDEX('Sağ Bekler'!M:M,$Y298)),"",INDEX('Sağ Bekler'!M:M,$Y298)),IF(ISBLANK(INDEX('Sol Bekler'!M:M,$Y298)),"",INDEX('Sol Bekler'!M:M,$Y298)),IF(ISBLANK(INDEX('Orta Saha'!M:M,$Y298)),"",INDEX('Orta Saha'!M:M,$Y298)),IF(ISBLANK(INDEX(Kanatlar!M:M,$Y298)),"",INDEX(Kanatlar!M:M,$Y298)),IF(ISBLANK(INDEX(Forvetler!M:M,$Y298)),"",INDEX(Forvetler!M:M,$Y298))))</f>
        <v/>
      </c>
      <c r="N298" s="2" t="str">
        <f ca="1">IF($X298="","",CHOOSE($X298,IF(ISBLANK(INDEX(Kaleciler!N:N,$Y298)),"",INDEX(Kaleciler!N:N,$Y298)),IF(ISBLANK(INDEX(Stoperler!N:N,$Y298)),"",INDEX(Stoperler!N:N,$Y298)),IF(ISBLANK(INDEX('Sağ Bekler'!N:N,$Y298)),"",INDEX('Sağ Bekler'!N:N,$Y298)),IF(ISBLANK(INDEX('Sol Bekler'!N:N,$Y298)),"",INDEX('Sol Bekler'!N:N,$Y298)),IF(ISBLANK(INDEX('Orta Saha'!N:N,$Y298)),"",INDEX('Orta Saha'!N:N,$Y298)),IF(ISBLANK(INDEX(Kanatlar!N:N,$Y298)),"",INDEX(Kanatlar!N:N,$Y298)),IF(ISBLANK(INDEX(Forvetler!N:N,$Y298)),"",INDEX(Forvetler!N:N,$Y298))))</f>
        <v/>
      </c>
      <c r="O298" s="2" t="str">
        <f ca="1">IF($X298="","",CHOOSE($X298,IF(ISBLANK(INDEX(Kaleciler!O:O,$Y298)),"",INDEX(Kaleciler!O:O,$Y298)),IF(ISBLANK(INDEX(Stoperler!O:O,$Y298)),"",INDEX(Stoperler!O:O,$Y298)),IF(ISBLANK(INDEX('Sağ Bekler'!O:O,$Y298)),"",INDEX('Sağ Bekler'!O:O,$Y298)),IF(ISBLANK(INDEX('Sol Bekler'!O:O,$Y298)),"",INDEX('Sol Bekler'!O:O,$Y298)),IF(ISBLANK(INDEX('Orta Saha'!O:O,$Y298)),"",INDEX('Orta Saha'!O:O,$Y298)),IF(ISBLANK(INDEX(Kanatlar!O:O,$Y298)),"",INDEX(Kanatlar!O:O,$Y298)),IF(ISBLANK(INDEX(Forvetler!O:O,$Y298)),"",INDEX(Forvetler!O:O,$Y298))))</f>
        <v/>
      </c>
      <c r="P298" s="2" t="str">
        <f ca="1">IF($X298="","",CHOOSE($X298,IF(ISBLANK(INDEX(Kaleciler!P:P,$Y298)),"",INDEX(Kaleciler!P:P,$Y298)),IF(ISBLANK(INDEX(Stoperler!P:P,$Y298)),"",INDEX(Stoperler!P:P,$Y298)),IF(ISBLANK(INDEX('Sağ Bekler'!P:P,$Y298)),"",INDEX('Sağ Bekler'!P:P,$Y298)),IF(ISBLANK(INDEX('Sol Bekler'!P:P,$Y298)),"",INDEX('Sol Bekler'!P:P,$Y298)),IF(ISBLANK(INDEX('Orta Saha'!P:P,$Y298)),"",INDEX('Orta Saha'!P:P,$Y298)),IF(ISBLANK(INDEX(Kanatlar!P:P,$Y298)),"",INDEX(Kanatlar!P:P,$Y298)),IF(ISBLANK(INDEX(Forvetler!P:P,$Y298)),"",INDEX(Forvetler!P:P,$Y298))))</f>
        <v/>
      </c>
      <c r="Q298" s="3" t="str">
        <f ca="1">IF($X298="","",CHOOSE($X298,IF(ISBLANK(INDEX(Kaleciler!Q:Q,$Y298)),"",INDEX(Kaleciler!Q:Q,$Y298)),IF(ISBLANK(INDEX(Stoperler!Q:Q,$Y298)),"",INDEX(Stoperler!Q:Q,$Y298)),IF(ISBLANK(INDEX('Sağ Bekler'!Q:Q,$Y298)),"",INDEX('Sağ Bekler'!Q:Q,$Y298)),IF(ISBLANK(INDEX('Sol Bekler'!Q:Q,$Y298)),"",INDEX('Sol Bekler'!Q:Q,$Y298)),IF(ISBLANK(INDEX('Orta Saha'!Q:Q,$Y298)),"",INDEX('Orta Saha'!Q:Q,$Y298)),IF(ISBLANK(INDEX(Kanatlar!Q:Q,$Y298)),"",INDEX(Kanatlar!Q:Q,$Y298)),IF(ISBLANK(INDEX(Forvetler!Q:Q,$Y298)),"",INDEX(Forvetler!Q:Q,$Y298))))</f>
        <v/>
      </c>
      <c r="R298" s="4" t="str">
        <f ca="1">IF($X298="","",CHOOSE($X298,IF(ISBLANK(INDEX(Kaleciler!R:R,$Y298)),"",INDEX(Kaleciler!R:R,$Y298)),IF(ISBLANK(INDEX(Stoperler!R:R,$Y298)),"",INDEX(Stoperler!R:R,$Y298)),IF(ISBLANK(INDEX('Sağ Bekler'!R:R,$Y298)),"",INDEX('Sağ Bekler'!R:R,$Y298)),IF(ISBLANK(INDEX('Sol Bekler'!R:R,$Y298)),"",INDEX('Sol Bekler'!R:R,$Y298)),IF(ISBLANK(INDEX('Orta Saha'!R:R,$Y298)),"",INDEX('Orta Saha'!R:R,$Y298)),IF(ISBLANK(INDEX(Kanatlar!R:R,$Y298)),"",INDEX(Kanatlar!R:R,$Y298)),IF(ISBLANK(INDEX(Forvetler!R:R,$Y298)),"",INDEX(Forvetler!R:R,$Y298))))</f>
        <v/>
      </c>
      <c r="S298" s="2" t="str">
        <f ca="1">IF($X298="","",CHOOSE($X298,IF(ISBLANK(INDEX(Kaleciler!S:S,$Y298)),"",INDEX(Kaleciler!S:S,$Y298)),IF(ISBLANK(INDEX(Stoperler!S:S,$Y298)),"",INDEX(Stoperler!S:S,$Y298)),IF(ISBLANK(INDEX('Sağ Bekler'!S:S,$Y298)),"",INDEX('Sağ Bekler'!S:S,$Y298)),IF(ISBLANK(INDEX('Sol Bekler'!S:S,$Y298)),"",INDEX('Sol Bekler'!S:S,$Y298)),IF(ISBLANK(INDEX('Orta Saha'!S:S,$Y298)),"",INDEX('Orta Saha'!S:S,$Y298)),IF(ISBLANK(INDEX(Kanatlar!S:S,$Y298)),"",INDEX(Kanatlar!S:S,$Y298)),IF(ISBLANK(INDEX(Forvetler!S:S,$Y298)),"",INDEX(Forvetler!S:S,$Y298))))</f>
        <v/>
      </c>
      <c r="T298" s="3" t="str">
        <f ca="1">IF($X298="","",CHOOSE($X298,IF(ISBLANK(INDEX(Kaleciler!T:T,$Y298)),"",INDEX(Kaleciler!T:T,$Y298)),IF(ISBLANK(INDEX(Stoperler!T:T,$Y298)),"",INDEX(Stoperler!T:T,$Y298)),IF(ISBLANK(INDEX('Sağ Bekler'!T:T,$Y298)),"",INDEX('Sağ Bekler'!T:T,$Y298)),IF(ISBLANK(INDEX('Sol Bekler'!T:T,$Y298)),"",INDEX('Sol Bekler'!T:T,$Y298)),IF(ISBLANK(INDEX('Orta Saha'!T:T,$Y298)),"",INDEX('Orta Saha'!T:T,$Y298)),IF(ISBLANK(INDEX(Kanatlar!T:T,$Y298)),"",INDEX(Kanatlar!T:T,$Y298)),IF(ISBLANK(INDEX(Forvetler!T:T,$Y298)),"",INDEX(Forvetler!T:T,$Y298))))</f>
        <v/>
      </c>
      <c r="U298">
        <v>3</v>
      </c>
      <c r="V298">
        <v>98</v>
      </c>
      <c r="W298" t="str">
        <f ca="1">IF(AND('Sağ Bekler'!$B$98&lt;&gt;"",'Sağ Bekler'!$I$98&gt;0,'Sağ Bekler'!$I$98&lt;=TODAY()+365),COUNT($W$3:W297)+1,"")</f>
        <v/>
      </c>
      <c r="X298" t="str">
        <f ca="1">IFERROR(INDEX($U$4:$U$703,MATCH(ROWS($X$4:X298),$W$4:$W$703,0)),"")</f>
        <v/>
      </c>
      <c r="Y298" t="str">
        <f ca="1">IFERROR(INDEX($V$4:$V$703,MATCH(ROWS($Y$4:Y298),$W$4:$W$703,0)),"")</f>
        <v/>
      </c>
    </row>
    <row r="299" spans="1:25" x14ac:dyDescent="0.2">
      <c r="A299" s="2" t="str">
        <f ca="1">IF($X299="","",CHOOSE($X299,IF(ISBLANK(INDEX(Kaleciler!A:A,$Y299)),"",INDEX(Kaleciler!A:A,$Y299)),IF(ISBLANK(INDEX(Stoperler!A:A,$Y299)),"",INDEX(Stoperler!A:A,$Y299)),IF(ISBLANK(INDEX('Sağ Bekler'!A:A,$Y299)),"",INDEX('Sağ Bekler'!A:A,$Y299)),IF(ISBLANK(INDEX('Sol Bekler'!A:A,$Y299)),"",INDEX('Sol Bekler'!A:A,$Y299)),IF(ISBLANK(INDEX('Orta Saha'!A:A,$Y299)),"",INDEX('Orta Saha'!A:A,$Y299)),IF(ISBLANK(INDEX(Kanatlar!A:A,$Y299)),"",INDEX(Kanatlar!A:A,$Y299)),IF(ISBLANK(INDEX(Forvetler!A:A,$Y299)),"",INDEX(Forvetler!A:A,$Y299))))</f>
        <v/>
      </c>
      <c r="B299" s="3" t="str">
        <f ca="1">IF($X299="","",CHOOSE($X299,IF(ISBLANK(INDEX(Kaleciler!B:B,$Y299)),"",INDEX(Kaleciler!B:B,$Y299)),IF(ISBLANK(INDEX(Stoperler!B:B,$Y299)),"",INDEX(Stoperler!B:B,$Y299)),IF(ISBLANK(INDEX('Sağ Bekler'!B:B,$Y299)),"",INDEX('Sağ Bekler'!B:B,$Y299)),IF(ISBLANK(INDEX('Sol Bekler'!B:B,$Y299)),"",INDEX('Sol Bekler'!B:B,$Y299)),IF(ISBLANK(INDEX('Orta Saha'!B:B,$Y299)),"",INDEX('Orta Saha'!B:B,$Y299)),IF(ISBLANK(INDEX(Kanatlar!B:B,$Y299)),"",INDEX(Kanatlar!B:B,$Y299)),IF(ISBLANK(INDEX(Forvetler!B:B,$Y299)),"",INDEX(Forvetler!B:B,$Y299))))</f>
        <v/>
      </c>
      <c r="C299" s="4" t="str">
        <f ca="1">IF($X299="","",CHOOSE($X299,IF(ISBLANK(INDEX(Kaleciler!C:C,$Y299)),"",INDEX(Kaleciler!C:C,$Y299)),IF(ISBLANK(INDEX(Stoperler!C:C,$Y299)),"",INDEX(Stoperler!C:C,$Y299)),IF(ISBLANK(INDEX('Sağ Bekler'!C:C,$Y299)),"",INDEX('Sağ Bekler'!C:C,$Y299)),IF(ISBLANK(INDEX('Sol Bekler'!C:C,$Y299)),"",INDEX('Sol Bekler'!C:C,$Y299)),IF(ISBLANK(INDEX('Orta Saha'!C:C,$Y299)),"",INDEX('Orta Saha'!C:C,$Y299)),IF(ISBLANK(INDEX(Kanatlar!C:C,$Y299)),"",INDEX(Kanatlar!C:C,$Y299)),IF(ISBLANK(INDEX(Forvetler!C:C,$Y299)),"",INDEX(Forvetler!C:C,$Y299))))</f>
        <v/>
      </c>
      <c r="D299" s="2" t="str">
        <f ca="1">IF($X299="","",CHOOSE($X299,IF(ISBLANK(INDEX(Kaleciler!D:D,$Y299)),"",INDEX(Kaleciler!D:D,$Y299)),IF(ISBLANK(INDEX(Stoperler!D:D,$Y299)),"",INDEX(Stoperler!D:D,$Y299)),IF(ISBLANK(INDEX('Sağ Bekler'!D:D,$Y299)),"",INDEX('Sağ Bekler'!D:D,$Y299)),IF(ISBLANK(INDEX('Sol Bekler'!D:D,$Y299)),"",INDEX('Sol Bekler'!D:D,$Y299)),IF(ISBLANK(INDEX('Orta Saha'!D:D,$Y299)),"",INDEX('Orta Saha'!D:D,$Y299)),IF(ISBLANK(INDEX(Kanatlar!D:D,$Y299)),"",INDEX(Kanatlar!D:D,$Y299)),IF(ISBLANK(INDEX(Forvetler!D:D,$Y299)),"",INDEX(Forvetler!D:D,$Y299))))</f>
        <v/>
      </c>
      <c r="E299" s="3" t="str">
        <f ca="1">IF($X299="","",CHOOSE($X299,IF(ISBLANK(INDEX(Kaleciler!E:E,$Y299)),"",INDEX(Kaleciler!E:E,$Y299)),IF(ISBLANK(INDEX(Stoperler!E:E,$Y299)),"",INDEX(Stoperler!E:E,$Y299)),IF(ISBLANK(INDEX('Sağ Bekler'!E:E,$Y299)),"",INDEX('Sağ Bekler'!E:E,$Y299)),IF(ISBLANK(INDEX('Sol Bekler'!E:E,$Y299)),"",INDEX('Sol Bekler'!E:E,$Y299)),IF(ISBLANK(INDEX('Orta Saha'!E:E,$Y299)),"",INDEX('Orta Saha'!E:E,$Y299)),IF(ISBLANK(INDEX(Kanatlar!E:E,$Y299)),"",INDEX(Kanatlar!E:E,$Y299)),IF(ISBLANK(INDEX(Forvetler!E:E,$Y299)),"",INDEX(Forvetler!E:E,$Y299))))</f>
        <v/>
      </c>
      <c r="F299" s="3" t="str">
        <f ca="1">IF($X299="","",CHOOSE($X299,IF(ISBLANK(INDEX(Kaleciler!F:F,$Y299)),"",INDEX(Kaleciler!F:F,$Y299)),IF(ISBLANK(INDEX(Stoperler!F:F,$Y299)),"",INDEX(Stoperler!F:F,$Y299)),IF(ISBLANK(INDEX('Sağ Bekler'!F:F,$Y299)),"",INDEX('Sağ Bekler'!F:F,$Y299)),IF(ISBLANK(INDEX('Sol Bekler'!F:F,$Y299)),"",INDEX('Sol Bekler'!F:F,$Y299)),IF(ISBLANK(INDEX('Orta Saha'!F:F,$Y299)),"",INDEX('Orta Saha'!F:F,$Y299)),IF(ISBLANK(INDEX(Kanatlar!F:F,$Y299)),"",INDEX(Kanatlar!F:F,$Y299)),IF(ISBLANK(INDEX(Forvetler!F:F,$Y299)),"",INDEX(Forvetler!F:F,$Y299))))</f>
        <v/>
      </c>
      <c r="G299" s="3" t="str">
        <f ca="1">IF($X299="","",CHOOSE($X299,IF(ISBLANK(INDEX(Kaleciler!G:G,$Y299)),"",INDEX(Kaleciler!G:G,$Y299)),IF(ISBLANK(INDEX(Stoperler!G:G,$Y299)),"",INDEX(Stoperler!G:G,$Y299)),IF(ISBLANK(INDEX('Sağ Bekler'!G:G,$Y299)),"",INDEX('Sağ Bekler'!G:G,$Y299)),IF(ISBLANK(INDEX('Sol Bekler'!G:G,$Y299)),"",INDEX('Sol Bekler'!G:G,$Y299)),IF(ISBLANK(INDEX('Orta Saha'!G:G,$Y299)),"",INDEX('Orta Saha'!G:G,$Y299)),IF(ISBLANK(INDEX(Kanatlar!G:G,$Y299)),"",INDEX(Kanatlar!G:G,$Y299)),IF(ISBLANK(INDEX(Forvetler!G:G,$Y299)),"",INDEX(Forvetler!G:G,$Y299))))</f>
        <v/>
      </c>
      <c r="H299" s="3" t="str">
        <f ca="1">IF($X299="","",CHOOSE($X299,IF(ISBLANK(INDEX(Kaleciler!H:H,$Y299)),"",INDEX(Kaleciler!H:H,$Y299)),IF(ISBLANK(INDEX(Stoperler!H:H,$Y299)),"",INDEX(Stoperler!H:H,$Y299)),IF(ISBLANK(INDEX('Sağ Bekler'!H:H,$Y299)),"",INDEX('Sağ Bekler'!H:H,$Y299)),IF(ISBLANK(INDEX('Sol Bekler'!H:H,$Y299)),"",INDEX('Sol Bekler'!H:H,$Y299)),IF(ISBLANK(INDEX('Orta Saha'!H:H,$Y299)),"",INDEX('Orta Saha'!H:H,$Y299)),IF(ISBLANK(INDEX(Kanatlar!H:H,$Y299)),"",INDEX(Kanatlar!H:H,$Y299)),IF(ISBLANK(INDEX(Forvetler!H:H,$Y299)),"",INDEX(Forvetler!H:H,$Y299))))</f>
        <v/>
      </c>
      <c r="I299" s="4" t="str">
        <f ca="1">IF($X299="","",CHOOSE($X299,IF(ISBLANK(INDEX(Kaleciler!I:I,$Y299)),"",INDEX(Kaleciler!I:I,$Y299)),IF(ISBLANK(INDEX(Stoperler!I:I,$Y299)),"",INDEX(Stoperler!I:I,$Y299)),IF(ISBLANK(INDEX('Sağ Bekler'!I:I,$Y299)),"",INDEX('Sağ Bekler'!I:I,$Y299)),IF(ISBLANK(INDEX('Sol Bekler'!I:I,$Y299)),"",INDEX('Sol Bekler'!I:I,$Y299)),IF(ISBLANK(INDEX('Orta Saha'!I:I,$Y299)),"",INDEX('Orta Saha'!I:I,$Y299)),IF(ISBLANK(INDEX(Kanatlar!I:I,$Y299)),"",INDEX(Kanatlar!I:I,$Y299)),IF(ISBLANK(INDEX(Forvetler!I:I,$Y299)),"",INDEX(Forvetler!I:I,$Y299))))</f>
        <v/>
      </c>
      <c r="J299" s="4" t="str">
        <f ca="1">IF($X299="","",CHOOSE($X299,IF(ISBLANK(INDEX(Kaleciler!J:J,$Y299)),"",INDEX(Kaleciler!J:J,$Y299)),IF(ISBLANK(INDEX(Stoperler!J:J,$Y299)),"",INDEX(Stoperler!J:J,$Y299)),IF(ISBLANK(INDEX('Sağ Bekler'!J:J,$Y299)),"",INDEX('Sağ Bekler'!J:J,$Y299)),IF(ISBLANK(INDEX('Sol Bekler'!J:J,$Y299)),"",INDEX('Sol Bekler'!J:J,$Y299)),IF(ISBLANK(INDEX('Orta Saha'!J:J,$Y299)),"",INDEX('Orta Saha'!J:J,$Y299)),IF(ISBLANK(INDEX(Kanatlar!J:J,$Y299)),"",INDEX(Kanatlar!J:J,$Y299)),IF(ISBLANK(INDEX(Forvetler!J:J,$Y299)),"",INDEX(Forvetler!J:J,$Y299))))</f>
        <v/>
      </c>
      <c r="K299" s="2" t="str">
        <f ca="1">IF($X299="","",CHOOSE($X299,IF(ISBLANK(INDEX(Kaleciler!K:K,$Y299)),"",INDEX(Kaleciler!K:K,$Y299)),IF(ISBLANK(INDEX(Stoperler!K:K,$Y299)),"",INDEX(Stoperler!K:K,$Y299)),IF(ISBLANK(INDEX('Sağ Bekler'!K:K,$Y299)),"",INDEX('Sağ Bekler'!K:K,$Y299)),IF(ISBLANK(INDEX('Sol Bekler'!K:K,$Y299)),"",INDEX('Sol Bekler'!K:K,$Y299)),IF(ISBLANK(INDEX('Orta Saha'!K:K,$Y299)),"",INDEX('Orta Saha'!K:K,$Y299)),IF(ISBLANK(INDEX(Kanatlar!K:K,$Y299)),"",INDEX(Kanatlar!K:K,$Y299)),IF(ISBLANK(INDEX(Forvetler!K:K,$Y299)),"",INDEX(Forvetler!K:K,$Y299))))</f>
        <v/>
      </c>
      <c r="L299" s="2" t="str">
        <f ca="1">IF($X299="","",CHOOSE($X299,IF(ISBLANK(INDEX(Kaleciler!L:L,$Y299)),"",INDEX(Kaleciler!L:L,$Y299)),IF(ISBLANK(INDEX(Stoperler!L:L,$Y299)),"",INDEX(Stoperler!L:L,$Y299)),IF(ISBLANK(INDEX('Sağ Bekler'!L:L,$Y299)),"",INDEX('Sağ Bekler'!L:L,$Y299)),IF(ISBLANK(INDEX('Sol Bekler'!L:L,$Y299)),"",INDEX('Sol Bekler'!L:L,$Y299)),IF(ISBLANK(INDEX('Orta Saha'!L:L,$Y299)),"",INDEX('Orta Saha'!L:L,$Y299)),IF(ISBLANK(INDEX(Kanatlar!L:L,$Y299)),"",INDEX(Kanatlar!L:L,$Y299)),IF(ISBLANK(INDEX(Forvetler!L:L,$Y299)),"",INDEX(Forvetler!L:L,$Y299))))</f>
        <v/>
      </c>
      <c r="M299" s="2" t="str">
        <f ca="1">IF($X299="","",CHOOSE($X299,IF(ISBLANK(INDEX(Kaleciler!M:M,$Y299)),"",INDEX(Kaleciler!M:M,$Y299)),IF(ISBLANK(INDEX(Stoperler!M:M,$Y299)),"",INDEX(Stoperler!M:M,$Y299)),IF(ISBLANK(INDEX('Sağ Bekler'!M:M,$Y299)),"",INDEX('Sağ Bekler'!M:M,$Y299)),IF(ISBLANK(INDEX('Sol Bekler'!M:M,$Y299)),"",INDEX('Sol Bekler'!M:M,$Y299)),IF(ISBLANK(INDEX('Orta Saha'!M:M,$Y299)),"",INDEX('Orta Saha'!M:M,$Y299)),IF(ISBLANK(INDEX(Kanatlar!M:M,$Y299)),"",INDEX(Kanatlar!M:M,$Y299)),IF(ISBLANK(INDEX(Forvetler!M:M,$Y299)),"",INDEX(Forvetler!M:M,$Y299))))</f>
        <v/>
      </c>
      <c r="N299" s="2" t="str">
        <f ca="1">IF($X299="","",CHOOSE($X299,IF(ISBLANK(INDEX(Kaleciler!N:N,$Y299)),"",INDEX(Kaleciler!N:N,$Y299)),IF(ISBLANK(INDEX(Stoperler!N:N,$Y299)),"",INDEX(Stoperler!N:N,$Y299)),IF(ISBLANK(INDEX('Sağ Bekler'!N:N,$Y299)),"",INDEX('Sağ Bekler'!N:N,$Y299)),IF(ISBLANK(INDEX('Sol Bekler'!N:N,$Y299)),"",INDEX('Sol Bekler'!N:N,$Y299)),IF(ISBLANK(INDEX('Orta Saha'!N:N,$Y299)),"",INDEX('Orta Saha'!N:N,$Y299)),IF(ISBLANK(INDEX(Kanatlar!N:N,$Y299)),"",INDEX(Kanatlar!N:N,$Y299)),IF(ISBLANK(INDEX(Forvetler!N:N,$Y299)),"",INDEX(Forvetler!N:N,$Y299))))</f>
        <v/>
      </c>
      <c r="O299" s="2" t="str">
        <f ca="1">IF($X299="","",CHOOSE($X299,IF(ISBLANK(INDEX(Kaleciler!O:O,$Y299)),"",INDEX(Kaleciler!O:O,$Y299)),IF(ISBLANK(INDEX(Stoperler!O:O,$Y299)),"",INDEX(Stoperler!O:O,$Y299)),IF(ISBLANK(INDEX('Sağ Bekler'!O:O,$Y299)),"",INDEX('Sağ Bekler'!O:O,$Y299)),IF(ISBLANK(INDEX('Sol Bekler'!O:O,$Y299)),"",INDEX('Sol Bekler'!O:O,$Y299)),IF(ISBLANK(INDEX('Orta Saha'!O:O,$Y299)),"",INDEX('Orta Saha'!O:O,$Y299)),IF(ISBLANK(INDEX(Kanatlar!O:O,$Y299)),"",INDEX(Kanatlar!O:O,$Y299)),IF(ISBLANK(INDEX(Forvetler!O:O,$Y299)),"",INDEX(Forvetler!O:O,$Y299))))</f>
        <v/>
      </c>
      <c r="P299" s="2" t="str">
        <f ca="1">IF($X299="","",CHOOSE($X299,IF(ISBLANK(INDEX(Kaleciler!P:P,$Y299)),"",INDEX(Kaleciler!P:P,$Y299)),IF(ISBLANK(INDEX(Stoperler!P:P,$Y299)),"",INDEX(Stoperler!P:P,$Y299)),IF(ISBLANK(INDEX('Sağ Bekler'!P:P,$Y299)),"",INDEX('Sağ Bekler'!P:P,$Y299)),IF(ISBLANK(INDEX('Sol Bekler'!P:P,$Y299)),"",INDEX('Sol Bekler'!P:P,$Y299)),IF(ISBLANK(INDEX('Orta Saha'!P:P,$Y299)),"",INDEX('Orta Saha'!P:P,$Y299)),IF(ISBLANK(INDEX(Kanatlar!P:P,$Y299)),"",INDEX(Kanatlar!P:P,$Y299)),IF(ISBLANK(INDEX(Forvetler!P:P,$Y299)),"",INDEX(Forvetler!P:P,$Y299))))</f>
        <v/>
      </c>
      <c r="Q299" s="3" t="str">
        <f ca="1">IF($X299="","",CHOOSE($X299,IF(ISBLANK(INDEX(Kaleciler!Q:Q,$Y299)),"",INDEX(Kaleciler!Q:Q,$Y299)),IF(ISBLANK(INDEX(Stoperler!Q:Q,$Y299)),"",INDEX(Stoperler!Q:Q,$Y299)),IF(ISBLANK(INDEX('Sağ Bekler'!Q:Q,$Y299)),"",INDEX('Sağ Bekler'!Q:Q,$Y299)),IF(ISBLANK(INDEX('Sol Bekler'!Q:Q,$Y299)),"",INDEX('Sol Bekler'!Q:Q,$Y299)),IF(ISBLANK(INDEX('Orta Saha'!Q:Q,$Y299)),"",INDEX('Orta Saha'!Q:Q,$Y299)),IF(ISBLANK(INDEX(Kanatlar!Q:Q,$Y299)),"",INDEX(Kanatlar!Q:Q,$Y299)),IF(ISBLANK(INDEX(Forvetler!Q:Q,$Y299)),"",INDEX(Forvetler!Q:Q,$Y299))))</f>
        <v/>
      </c>
      <c r="R299" s="4" t="str">
        <f ca="1">IF($X299="","",CHOOSE($X299,IF(ISBLANK(INDEX(Kaleciler!R:R,$Y299)),"",INDEX(Kaleciler!R:R,$Y299)),IF(ISBLANK(INDEX(Stoperler!R:R,$Y299)),"",INDEX(Stoperler!R:R,$Y299)),IF(ISBLANK(INDEX('Sağ Bekler'!R:R,$Y299)),"",INDEX('Sağ Bekler'!R:R,$Y299)),IF(ISBLANK(INDEX('Sol Bekler'!R:R,$Y299)),"",INDEX('Sol Bekler'!R:R,$Y299)),IF(ISBLANK(INDEX('Orta Saha'!R:R,$Y299)),"",INDEX('Orta Saha'!R:R,$Y299)),IF(ISBLANK(INDEX(Kanatlar!R:R,$Y299)),"",INDEX(Kanatlar!R:R,$Y299)),IF(ISBLANK(INDEX(Forvetler!R:R,$Y299)),"",INDEX(Forvetler!R:R,$Y299))))</f>
        <v/>
      </c>
      <c r="S299" s="2" t="str">
        <f ca="1">IF($X299="","",CHOOSE($X299,IF(ISBLANK(INDEX(Kaleciler!S:S,$Y299)),"",INDEX(Kaleciler!S:S,$Y299)),IF(ISBLANK(INDEX(Stoperler!S:S,$Y299)),"",INDEX(Stoperler!S:S,$Y299)),IF(ISBLANK(INDEX('Sağ Bekler'!S:S,$Y299)),"",INDEX('Sağ Bekler'!S:S,$Y299)),IF(ISBLANK(INDEX('Sol Bekler'!S:S,$Y299)),"",INDEX('Sol Bekler'!S:S,$Y299)),IF(ISBLANK(INDEX('Orta Saha'!S:S,$Y299)),"",INDEX('Orta Saha'!S:S,$Y299)),IF(ISBLANK(INDEX(Kanatlar!S:S,$Y299)),"",INDEX(Kanatlar!S:S,$Y299)),IF(ISBLANK(INDEX(Forvetler!S:S,$Y299)),"",INDEX(Forvetler!S:S,$Y299))))</f>
        <v/>
      </c>
      <c r="T299" s="3" t="str">
        <f ca="1">IF($X299="","",CHOOSE($X299,IF(ISBLANK(INDEX(Kaleciler!T:T,$Y299)),"",INDEX(Kaleciler!T:T,$Y299)),IF(ISBLANK(INDEX(Stoperler!T:T,$Y299)),"",INDEX(Stoperler!T:T,$Y299)),IF(ISBLANK(INDEX('Sağ Bekler'!T:T,$Y299)),"",INDEX('Sağ Bekler'!T:T,$Y299)),IF(ISBLANK(INDEX('Sol Bekler'!T:T,$Y299)),"",INDEX('Sol Bekler'!T:T,$Y299)),IF(ISBLANK(INDEX('Orta Saha'!T:T,$Y299)),"",INDEX('Orta Saha'!T:T,$Y299)),IF(ISBLANK(INDEX(Kanatlar!T:T,$Y299)),"",INDEX(Kanatlar!T:T,$Y299)),IF(ISBLANK(INDEX(Forvetler!T:T,$Y299)),"",INDEX(Forvetler!T:T,$Y299))))</f>
        <v/>
      </c>
      <c r="U299">
        <v>3</v>
      </c>
      <c r="V299">
        <v>99</v>
      </c>
      <c r="W299" t="str">
        <f ca="1">IF(AND('Sağ Bekler'!$B$99&lt;&gt;"",'Sağ Bekler'!$I$99&gt;0,'Sağ Bekler'!$I$99&lt;=TODAY()+365),COUNT($W$3:W298)+1,"")</f>
        <v/>
      </c>
      <c r="X299" t="str">
        <f ca="1">IFERROR(INDEX($U$4:$U$703,MATCH(ROWS($X$4:X299),$W$4:$W$703,0)),"")</f>
        <v/>
      </c>
      <c r="Y299" t="str">
        <f ca="1">IFERROR(INDEX($V$4:$V$703,MATCH(ROWS($Y$4:Y299),$W$4:$W$703,0)),"")</f>
        <v/>
      </c>
    </row>
    <row r="300" spans="1:25" x14ac:dyDescent="0.2">
      <c r="A300" s="2" t="str">
        <f ca="1">IF($X300="","",CHOOSE($X300,IF(ISBLANK(INDEX(Kaleciler!A:A,$Y300)),"",INDEX(Kaleciler!A:A,$Y300)),IF(ISBLANK(INDEX(Stoperler!A:A,$Y300)),"",INDEX(Stoperler!A:A,$Y300)),IF(ISBLANK(INDEX('Sağ Bekler'!A:A,$Y300)),"",INDEX('Sağ Bekler'!A:A,$Y300)),IF(ISBLANK(INDEX('Sol Bekler'!A:A,$Y300)),"",INDEX('Sol Bekler'!A:A,$Y300)),IF(ISBLANK(INDEX('Orta Saha'!A:A,$Y300)),"",INDEX('Orta Saha'!A:A,$Y300)),IF(ISBLANK(INDEX(Kanatlar!A:A,$Y300)),"",INDEX(Kanatlar!A:A,$Y300)),IF(ISBLANK(INDEX(Forvetler!A:A,$Y300)),"",INDEX(Forvetler!A:A,$Y300))))</f>
        <v/>
      </c>
      <c r="B300" s="3" t="str">
        <f ca="1">IF($X300="","",CHOOSE($X300,IF(ISBLANK(INDEX(Kaleciler!B:B,$Y300)),"",INDEX(Kaleciler!B:B,$Y300)),IF(ISBLANK(INDEX(Stoperler!B:B,$Y300)),"",INDEX(Stoperler!B:B,$Y300)),IF(ISBLANK(INDEX('Sağ Bekler'!B:B,$Y300)),"",INDEX('Sağ Bekler'!B:B,$Y300)),IF(ISBLANK(INDEX('Sol Bekler'!B:B,$Y300)),"",INDEX('Sol Bekler'!B:B,$Y300)),IF(ISBLANK(INDEX('Orta Saha'!B:B,$Y300)),"",INDEX('Orta Saha'!B:B,$Y300)),IF(ISBLANK(INDEX(Kanatlar!B:B,$Y300)),"",INDEX(Kanatlar!B:B,$Y300)),IF(ISBLANK(INDEX(Forvetler!B:B,$Y300)),"",INDEX(Forvetler!B:B,$Y300))))</f>
        <v/>
      </c>
      <c r="C300" s="4" t="str">
        <f ca="1">IF($X300="","",CHOOSE($X300,IF(ISBLANK(INDEX(Kaleciler!C:C,$Y300)),"",INDEX(Kaleciler!C:C,$Y300)),IF(ISBLANK(INDEX(Stoperler!C:C,$Y300)),"",INDEX(Stoperler!C:C,$Y300)),IF(ISBLANK(INDEX('Sağ Bekler'!C:C,$Y300)),"",INDEX('Sağ Bekler'!C:C,$Y300)),IF(ISBLANK(INDEX('Sol Bekler'!C:C,$Y300)),"",INDEX('Sol Bekler'!C:C,$Y300)),IF(ISBLANK(INDEX('Orta Saha'!C:C,$Y300)),"",INDEX('Orta Saha'!C:C,$Y300)),IF(ISBLANK(INDEX(Kanatlar!C:C,$Y300)),"",INDEX(Kanatlar!C:C,$Y300)),IF(ISBLANK(INDEX(Forvetler!C:C,$Y300)),"",INDEX(Forvetler!C:C,$Y300))))</f>
        <v/>
      </c>
      <c r="D300" s="2" t="str">
        <f ca="1">IF($X300="","",CHOOSE($X300,IF(ISBLANK(INDEX(Kaleciler!D:D,$Y300)),"",INDEX(Kaleciler!D:D,$Y300)),IF(ISBLANK(INDEX(Stoperler!D:D,$Y300)),"",INDEX(Stoperler!D:D,$Y300)),IF(ISBLANK(INDEX('Sağ Bekler'!D:D,$Y300)),"",INDEX('Sağ Bekler'!D:D,$Y300)),IF(ISBLANK(INDEX('Sol Bekler'!D:D,$Y300)),"",INDEX('Sol Bekler'!D:D,$Y300)),IF(ISBLANK(INDEX('Orta Saha'!D:D,$Y300)),"",INDEX('Orta Saha'!D:D,$Y300)),IF(ISBLANK(INDEX(Kanatlar!D:D,$Y300)),"",INDEX(Kanatlar!D:D,$Y300)),IF(ISBLANK(INDEX(Forvetler!D:D,$Y300)),"",INDEX(Forvetler!D:D,$Y300))))</f>
        <v/>
      </c>
      <c r="E300" s="3" t="str">
        <f ca="1">IF($X300="","",CHOOSE($X300,IF(ISBLANK(INDEX(Kaleciler!E:E,$Y300)),"",INDEX(Kaleciler!E:E,$Y300)),IF(ISBLANK(INDEX(Stoperler!E:E,$Y300)),"",INDEX(Stoperler!E:E,$Y300)),IF(ISBLANK(INDEX('Sağ Bekler'!E:E,$Y300)),"",INDEX('Sağ Bekler'!E:E,$Y300)),IF(ISBLANK(INDEX('Sol Bekler'!E:E,$Y300)),"",INDEX('Sol Bekler'!E:E,$Y300)),IF(ISBLANK(INDEX('Orta Saha'!E:E,$Y300)),"",INDEX('Orta Saha'!E:E,$Y300)),IF(ISBLANK(INDEX(Kanatlar!E:E,$Y300)),"",INDEX(Kanatlar!E:E,$Y300)),IF(ISBLANK(INDEX(Forvetler!E:E,$Y300)),"",INDEX(Forvetler!E:E,$Y300))))</f>
        <v/>
      </c>
      <c r="F300" s="3" t="str">
        <f ca="1">IF($X300="","",CHOOSE($X300,IF(ISBLANK(INDEX(Kaleciler!F:F,$Y300)),"",INDEX(Kaleciler!F:F,$Y300)),IF(ISBLANK(INDEX(Stoperler!F:F,$Y300)),"",INDEX(Stoperler!F:F,$Y300)),IF(ISBLANK(INDEX('Sağ Bekler'!F:F,$Y300)),"",INDEX('Sağ Bekler'!F:F,$Y300)),IF(ISBLANK(INDEX('Sol Bekler'!F:F,$Y300)),"",INDEX('Sol Bekler'!F:F,$Y300)),IF(ISBLANK(INDEX('Orta Saha'!F:F,$Y300)),"",INDEX('Orta Saha'!F:F,$Y300)),IF(ISBLANK(INDEX(Kanatlar!F:F,$Y300)),"",INDEX(Kanatlar!F:F,$Y300)),IF(ISBLANK(INDEX(Forvetler!F:F,$Y300)),"",INDEX(Forvetler!F:F,$Y300))))</f>
        <v/>
      </c>
      <c r="G300" s="3" t="str">
        <f ca="1">IF($X300="","",CHOOSE($X300,IF(ISBLANK(INDEX(Kaleciler!G:G,$Y300)),"",INDEX(Kaleciler!G:G,$Y300)),IF(ISBLANK(INDEX(Stoperler!G:G,$Y300)),"",INDEX(Stoperler!G:G,$Y300)),IF(ISBLANK(INDEX('Sağ Bekler'!G:G,$Y300)),"",INDEX('Sağ Bekler'!G:G,$Y300)),IF(ISBLANK(INDEX('Sol Bekler'!G:G,$Y300)),"",INDEX('Sol Bekler'!G:G,$Y300)),IF(ISBLANK(INDEX('Orta Saha'!G:G,$Y300)),"",INDEX('Orta Saha'!G:G,$Y300)),IF(ISBLANK(INDEX(Kanatlar!G:G,$Y300)),"",INDEX(Kanatlar!G:G,$Y300)),IF(ISBLANK(INDEX(Forvetler!G:G,$Y300)),"",INDEX(Forvetler!G:G,$Y300))))</f>
        <v/>
      </c>
      <c r="H300" s="3" t="str">
        <f ca="1">IF($X300="","",CHOOSE($X300,IF(ISBLANK(INDEX(Kaleciler!H:H,$Y300)),"",INDEX(Kaleciler!H:H,$Y300)),IF(ISBLANK(INDEX(Stoperler!H:H,$Y300)),"",INDEX(Stoperler!H:H,$Y300)),IF(ISBLANK(INDEX('Sağ Bekler'!H:H,$Y300)),"",INDEX('Sağ Bekler'!H:H,$Y300)),IF(ISBLANK(INDEX('Sol Bekler'!H:H,$Y300)),"",INDEX('Sol Bekler'!H:H,$Y300)),IF(ISBLANK(INDEX('Orta Saha'!H:H,$Y300)),"",INDEX('Orta Saha'!H:H,$Y300)),IF(ISBLANK(INDEX(Kanatlar!H:H,$Y300)),"",INDEX(Kanatlar!H:H,$Y300)),IF(ISBLANK(INDEX(Forvetler!H:H,$Y300)),"",INDEX(Forvetler!H:H,$Y300))))</f>
        <v/>
      </c>
      <c r="I300" s="4" t="str">
        <f ca="1">IF($X300="","",CHOOSE($X300,IF(ISBLANK(INDEX(Kaleciler!I:I,$Y300)),"",INDEX(Kaleciler!I:I,$Y300)),IF(ISBLANK(INDEX(Stoperler!I:I,$Y300)),"",INDEX(Stoperler!I:I,$Y300)),IF(ISBLANK(INDEX('Sağ Bekler'!I:I,$Y300)),"",INDEX('Sağ Bekler'!I:I,$Y300)),IF(ISBLANK(INDEX('Sol Bekler'!I:I,$Y300)),"",INDEX('Sol Bekler'!I:I,$Y300)),IF(ISBLANK(INDEX('Orta Saha'!I:I,$Y300)),"",INDEX('Orta Saha'!I:I,$Y300)),IF(ISBLANK(INDEX(Kanatlar!I:I,$Y300)),"",INDEX(Kanatlar!I:I,$Y300)),IF(ISBLANK(INDEX(Forvetler!I:I,$Y300)),"",INDEX(Forvetler!I:I,$Y300))))</f>
        <v/>
      </c>
      <c r="J300" s="4" t="str">
        <f ca="1">IF($X300="","",CHOOSE($X300,IF(ISBLANK(INDEX(Kaleciler!J:J,$Y300)),"",INDEX(Kaleciler!J:J,$Y300)),IF(ISBLANK(INDEX(Stoperler!J:J,$Y300)),"",INDEX(Stoperler!J:J,$Y300)),IF(ISBLANK(INDEX('Sağ Bekler'!J:J,$Y300)),"",INDEX('Sağ Bekler'!J:J,$Y300)),IF(ISBLANK(INDEX('Sol Bekler'!J:J,$Y300)),"",INDEX('Sol Bekler'!J:J,$Y300)),IF(ISBLANK(INDEX('Orta Saha'!J:J,$Y300)),"",INDEX('Orta Saha'!J:J,$Y300)),IF(ISBLANK(INDEX(Kanatlar!J:J,$Y300)),"",INDEX(Kanatlar!J:J,$Y300)),IF(ISBLANK(INDEX(Forvetler!J:J,$Y300)),"",INDEX(Forvetler!J:J,$Y300))))</f>
        <v/>
      </c>
      <c r="K300" s="2" t="str">
        <f ca="1">IF($X300="","",CHOOSE($X300,IF(ISBLANK(INDEX(Kaleciler!K:K,$Y300)),"",INDEX(Kaleciler!K:K,$Y300)),IF(ISBLANK(INDEX(Stoperler!K:K,$Y300)),"",INDEX(Stoperler!K:K,$Y300)),IF(ISBLANK(INDEX('Sağ Bekler'!K:K,$Y300)),"",INDEX('Sağ Bekler'!K:K,$Y300)),IF(ISBLANK(INDEX('Sol Bekler'!K:K,$Y300)),"",INDEX('Sol Bekler'!K:K,$Y300)),IF(ISBLANK(INDEX('Orta Saha'!K:K,$Y300)),"",INDEX('Orta Saha'!K:K,$Y300)),IF(ISBLANK(INDEX(Kanatlar!K:K,$Y300)),"",INDEX(Kanatlar!K:K,$Y300)),IF(ISBLANK(INDEX(Forvetler!K:K,$Y300)),"",INDEX(Forvetler!K:K,$Y300))))</f>
        <v/>
      </c>
      <c r="L300" s="2" t="str">
        <f ca="1">IF($X300="","",CHOOSE($X300,IF(ISBLANK(INDEX(Kaleciler!L:L,$Y300)),"",INDEX(Kaleciler!L:L,$Y300)),IF(ISBLANK(INDEX(Stoperler!L:L,$Y300)),"",INDEX(Stoperler!L:L,$Y300)),IF(ISBLANK(INDEX('Sağ Bekler'!L:L,$Y300)),"",INDEX('Sağ Bekler'!L:L,$Y300)),IF(ISBLANK(INDEX('Sol Bekler'!L:L,$Y300)),"",INDEX('Sol Bekler'!L:L,$Y300)),IF(ISBLANK(INDEX('Orta Saha'!L:L,$Y300)),"",INDEX('Orta Saha'!L:L,$Y300)),IF(ISBLANK(INDEX(Kanatlar!L:L,$Y300)),"",INDEX(Kanatlar!L:L,$Y300)),IF(ISBLANK(INDEX(Forvetler!L:L,$Y300)),"",INDEX(Forvetler!L:L,$Y300))))</f>
        <v/>
      </c>
      <c r="M300" s="2" t="str">
        <f ca="1">IF($X300="","",CHOOSE($X300,IF(ISBLANK(INDEX(Kaleciler!M:M,$Y300)),"",INDEX(Kaleciler!M:M,$Y300)),IF(ISBLANK(INDEX(Stoperler!M:M,$Y300)),"",INDEX(Stoperler!M:M,$Y300)),IF(ISBLANK(INDEX('Sağ Bekler'!M:M,$Y300)),"",INDEX('Sağ Bekler'!M:M,$Y300)),IF(ISBLANK(INDEX('Sol Bekler'!M:M,$Y300)),"",INDEX('Sol Bekler'!M:M,$Y300)),IF(ISBLANK(INDEX('Orta Saha'!M:M,$Y300)),"",INDEX('Orta Saha'!M:M,$Y300)),IF(ISBLANK(INDEX(Kanatlar!M:M,$Y300)),"",INDEX(Kanatlar!M:M,$Y300)),IF(ISBLANK(INDEX(Forvetler!M:M,$Y300)),"",INDEX(Forvetler!M:M,$Y300))))</f>
        <v/>
      </c>
      <c r="N300" s="2" t="str">
        <f ca="1">IF($X300="","",CHOOSE($X300,IF(ISBLANK(INDEX(Kaleciler!N:N,$Y300)),"",INDEX(Kaleciler!N:N,$Y300)),IF(ISBLANK(INDEX(Stoperler!N:N,$Y300)),"",INDEX(Stoperler!N:N,$Y300)),IF(ISBLANK(INDEX('Sağ Bekler'!N:N,$Y300)),"",INDEX('Sağ Bekler'!N:N,$Y300)),IF(ISBLANK(INDEX('Sol Bekler'!N:N,$Y300)),"",INDEX('Sol Bekler'!N:N,$Y300)),IF(ISBLANK(INDEX('Orta Saha'!N:N,$Y300)),"",INDEX('Orta Saha'!N:N,$Y300)),IF(ISBLANK(INDEX(Kanatlar!N:N,$Y300)),"",INDEX(Kanatlar!N:N,$Y300)),IF(ISBLANK(INDEX(Forvetler!N:N,$Y300)),"",INDEX(Forvetler!N:N,$Y300))))</f>
        <v/>
      </c>
      <c r="O300" s="2" t="str">
        <f ca="1">IF($X300="","",CHOOSE($X300,IF(ISBLANK(INDEX(Kaleciler!O:O,$Y300)),"",INDEX(Kaleciler!O:O,$Y300)),IF(ISBLANK(INDEX(Stoperler!O:O,$Y300)),"",INDEX(Stoperler!O:O,$Y300)),IF(ISBLANK(INDEX('Sağ Bekler'!O:O,$Y300)),"",INDEX('Sağ Bekler'!O:O,$Y300)),IF(ISBLANK(INDEX('Sol Bekler'!O:O,$Y300)),"",INDEX('Sol Bekler'!O:O,$Y300)),IF(ISBLANK(INDEX('Orta Saha'!O:O,$Y300)),"",INDEX('Orta Saha'!O:O,$Y300)),IF(ISBLANK(INDEX(Kanatlar!O:O,$Y300)),"",INDEX(Kanatlar!O:O,$Y300)),IF(ISBLANK(INDEX(Forvetler!O:O,$Y300)),"",INDEX(Forvetler!O:O,$Y300))))</f>
        <v/>
      </c>
      <c r="P300" s="2" t="str">
        <f ca="1">IF($X300="","",CHOOSE($X300,IF(ISBLANK(INDEX(Kaleciler!P:P,$Y300)),"",INDEX(Kaleciler!P:P,$Y300)),IF(ISBLANK(INDEX(Stoperler!P:P,$Y300)),"",INDEX(Stoperler!P:P,$Y300)),IF(ISBLANK(INDEX('Sağ Bekler'!P:P,$Y300)),"",INDEX('Sağ Bekler'!P:P,$Y300)),IF(ISBLANK(INDEX('Sol Bekler'!P:P,$Y300)),"",INDEX('Sol Bekler'!P:P,$Y300)),IF(ISBLANK(INDEX('Orta Saha'!P:P,$Y300)),"",INDEX('Orta Saha'!P:P,$Y300)),IF(ISBLANK(INDEX(Kanatlar!P:P,$Y300)),"",INDEX(Kanatlar!P:P,$Y300)),IF(ISBLANK(INDEX(Forvetler!P:P,$Y300)),"",INDEX(Forvetler!P:P,$Y300))))</f>
        <v/>
      </c>
      <c r="Q300" s="3" t="str">
        <f ca="1">IF($X300="","",CHOOSE($X300,IF(ISBLANK(INDEX(Kaleciler!Q:Q,$Y300)),"",INDEX(Kaleciler!Q:Q,$Y300)),IF(ISBLANK(INDEX(Stoperler!Q:Q,$Y300)),"",INDEX(Stoperler!Q:Q,$Y300)),IF(ISBLANK(INDEX('Sağ Bekler'!Q:Q,$Y300)),"",INDEX('Sağ Bekler'!Q:Q,$Y300)),IF(ISBLANK(INDEX('Sol Bekler'!Q:Q,$Y300)),"",INDEX('Sol Bekler'!Q:Q,$Y300)),IF(ISBLANK(INDEX('Orta Saha'!Q:Q,$Y300)),"",INDEX('Orta Saha'!Q:Q,$Y300)),IF(ISBLANK(INDEX(Kanatlar!Q:Q,$Y300)),"",INDEX(Kanatlar!Q:Q,$Y300)),IF(ISBLANK(INDEX(Forvetler!Q:Q,$Y300)),"",INDEX(Forvetler!Q:Q,$Y300))))</f>
        <v/>
      </c>
      <c r="R300" s="4" t="str">
        <f ca="1">IF($X300="","",CHOOSE($X300,IF(ISBLANK(INDEX(Kaleciler!R:R,$Y300)),"",INDEX(Kaleciler!R:R,$Y300)),IF(ISBLANK(INDEX(Stoperler!R:R,$Y300)),"",INDEX(Stoperler!R:R,$Y300)),IF(ISBLANK(INDEX('Sağ Bekler'!R:R,$Y300)),"",INDEX('Sağ Bekler'!R:R,$Y300)),IF(ISBLANK(INDEX('Sol Bekler'!R:R,$Y300)),"",INDEX('Sol Bekler'!R:R,$Y300)),IF(ISBLANK(INDEX('Orta Saha'!R:R,$Y300)),"",INDEX('Orta Saha'!R:R,$Y300)),IF(ISBLANK(INDEX(Kanatlar!R:R,$Y300)),"",INDEX(Kanatlar!R:R,$Y300)),IF(ISBLANK(INDEX(Forvetler!R:R,$Y300)),"",INDEX(Forvetler!R:R,$Y300))))</f>
        <v/>
      </c>
      <c r="S300" s="2" t="str">
        <f ca="1">IF($X300="","",CHOOSE($X300,IF(ISBLANK(INDEX(Kaleciler!S:S,$Y300)),"",INDEX(Kaleciler!S:S,$Y300)),IF(ISBLANK(INDEX(Stoperler!S:S,$Y300)),"",INDEX(Stoperler!S:S,$Y300)),IF(ISBLANK(INDEX('Sağ Bekler'!S:S,$Y300)),"",INDEX('Sağ Bekler'!S:S,$Y300)),IF(ISBLANK(INDEX('Sol Bekler'!S:S,$Y300)),"",INDEX('Sol Bekler'!S:S,$Y300)),IF(ISBLANK(INDEX('Orta Saha'!S:S,$Y300)),"",INDEX('Orta Saha'!S:S,$Y300)),IF(ISBLANK(INDEX(Kanatlar!S:S,$Y300)),"",INDEX(Kanatlar!S:S,$Y300)),IF(ISBLANK(INDEX(Forvetler!S:S,$Y300)),"",INDEX(Forvetler!S:S,$Y300))))</f>
        <v/>
      </c>
      <c r="T300" s="3" t="str">
        <f ca="1">IF($X300="","",CHOOSE($X300,IF(ISBLANK(INDEX(Kaleciler!T:T,$Y300)),"",INDEX(Kaleciler!T:T,$Y300)),IF(ISBLANK(INDEX(Stoperler!T:T,$Y300)),"",INDEX(Stoperler!T:T,$Y300)),IF(ISBLANK(INDEX('Sağ Bekler'!T:T,$Y300)),"",INDEX('Sağ Bekler'!T:T,$Y300)),IF(ISBLANK(INDEX('Sol Bekler'!T:T,$Y300)),"",INDEX('Sol Bekler'!T:T,$Y300)),IF(ISBLANK(INDEX('Orta Saha'!T:T,$Y300)),"",INDEX('Orta Saha'!T:T,$Y300)),IF(ISBLANK(INDEX(Kanatlar!T:T,$Y300)),"",INDEX(Kanatlar!T:T,$Y300)),IF(ISBLANK(INDEX(Forvetler!T:T,$Y300)),"",INDEX(Forvetler!T:T,$Y300))))</f>
        <v/>
      </c>
      <c r="U300">
        <v>3</v>
      </c>
      <c r="V300">
        <v>100</v>
      </c>
      <c r="W300" t="str">
        <f ca="1">IF(AND('Sağ Bekler'!$B$100&lt;&gt;"",'Sağ Bekler'!$I$100&gt;0,'Sağ Bekler'!$I$100&lt;=TODAY()+365),COUNT($W$3:W299)+1,"")</f>
        <v/>
      </c>
      <c r="X300" t="str">
        <f ca="1">IFERROR(INDEX($U$4:$U$703,MATCH(ROWS($X$4:X300),$W$4:$W$703,0)),"")</f>
        <v/>
      </c>
      <c r="Y300" t="str">
        <f ca="1">IFERROR(INDEX($V$4:$V$703,MATCH(ROWS($Y$4:Y300),$W$4:$W$703,0)),"")</f>
        <v/>
      </c>
    </row>
    <row r="301" spans="1:25" x14ac:dyDescent="0.2">
      <c r="A301" s="2" t="str">
        <f ca="1">IF($X301="","",CHOOSE($X301,IF(ISBLANK(INDEX(Kaleciler!A:A,$Y301)),"",INDEX(Kaleciler!A:A,$Y301)),IF(ISBLANK(INDEX(Stoperler!A:A,$Y301)),"",INDEX(Stoperler!A:A,$Y301)),IF(ISBLANK(INDEX('Sağ Bekler'!A:A,$Y301)),"",INDEX('Sağ Bekler'!A:A,$Y301)),IF(ISBLANK(INDEX('Sol Bekler'!A:A,$Y301)),"",INDEX('Sol Bekler'!A:A,$Y301)),IF(ISBLANK(INDEX('Orta Saha'!A:A,$Y301)),"",INDEX('Orta Saha'!A:A,$Y301)),IF(ISBLANK(INDEX(Kanatlar!A:A,$Y301)),"",INDEX(Kanatlar!A:A,$Y301)),IF(ISBLANK(INDEX(Forvetler!A:A,$Y301)),"",INDEX(Forvetler!A:A,$Y301))))</f>
        <v/>
      </c>
      <c r="B301" s="3" t="str">
        <f ca="1">IF($X301="","",CHOOSE($X301,IF(ISBLANK(INDEX(Kaleciler!B:B,$Y301)),"",INDEX(Kaleciler!B:B,$Y301)),IF(ISBLANK(INDEX(Stoperler!B:B,$Y301)),"",INDEX(Stoperler!B:B,$Y301)),IF(ISBLANK(INDEX('Sağ Bekler'!B:B,$Y301)),"",INDEX('Sağ Bekler'!B:B,$Y301)),IF(ISBLANK(INDEX('Sol Bekler'!B:B,$Y301)),"",INDEX('Sol Bekler'!B:B,$Y301)),IF(ISBLANK(INDEX('Orta Saha'!B:B,$Y301)),"",INDEX('Orta Saha'!B:B,$Y301)),IF(ISBLANK(INDEX(Kanatlar!B:B,$Y301)),"",INDEX(Kanatlar!B:B,$Y301)),IF(ISBLANK(INDEX(Forvetler!B:B,$Y301)),"",INDEX(Forvetler!B:B,$Y301))))</f>
        <v/>
      </c>
      <c r="C301" s="4" t="str">
        <f ca="1">IF($X301="","",CHOOSE($X301,IF(ISBLANK(INDEX(Kaleciler!C:C,$Y301)),"",INDEX(Kaleciler!C:C,$Y301)),IF(ISBLANK(INDEX(Stoperler!C:C,$Y301)),"",INDEX(Stoperler!C:C,$Y301)),IF(ISBLANK(INDEX('Sağ Bekler'!C:C,$Y301)),"",INDEX('Sağ Bekler'!C:C,$Y301)),IF(ISBLANK(INDEX('Sol Bekler'!C:C,$Y301)),"",INDEX('Sol Bekler'!C:C,$Y301)),IF(ISBLANK(INDEX('Orta Saha'!C:C,$Y301)),"",INDEX('Orta Saha'!C:C,$Y301)),IF(ISBLANK(INDEX(Kanatlar!C:C,$Y301)),"",INDEX(Kanatlar!C:C,$Y301)),IF(ISBLANK(INDEX(Forvetler!C:C,$Y301)),"",INDEX(Forvetler!C:C,$Y301))))</f>
        <v/>
      </c>
      <c r="D301" s="2" t="str">
        <f ca="1">IF($X301="","",CHOOSE($X301,IF(ISBLANK(INDEX(Kaleciler!D:D,$Y301)),"",INDEX(Kaleciler!D:D,$Y301)),IF(ISBLANK(INDEX(Stoperler!D:D,$Y301)),"",INDEX(Stoperler!D:D,$Y301)),IF(ISBLANK(INDEX('Sağ Bekler'!D:D,$Y301)),"",INDEX('Sağ Bekler'!D:D,$Y301)),IF(ISBLANK(INDEX('Sol Bekler'!D:D,$Y301)),"",INDEX('Sol Bekler'!D:D,$Y301)),IF(ISBLANK(INDEX('Orta Saha'!D:D,$Y301)),"",INDEX('Orta Saha'!D:D,$Y301)),IF(ISBLANK(INDEX(Kanatlar!D:D,$Y301)),"",INDEX(Kanatlar!D:D,$Y301)),IF(ISBLANK(INDEX(Forvetler!D:D,$Y301)),"",INDEX(Forvetler!D:D,$Y301))))</f>
        <v/>
      </c>
      <c r="E301" s="3" t="str">
        <f ca="1">IF($X301="","",CHOOSE($X301,IF(ISBLANK(INDEX(Kaleciler!E:E,$Y301)),"",INDEX(Kaleciler!E:E,$Y301)),IF(ISBLANK(INDEX(Stoperler!E:E,$Y301)),"",INDEX(Stoperler!E:E,$Y301)),IF(ISBLANK(INDEX('Sağ Bekler'!E:E,$Y301)),"",INDEX('Sağ Bekler'!E:E,$Y301)),IF(ISBLANK(INDEX('Sol Bekler'!E:E,$Y301)),"",INDEX('Sol Bekler'!E:E,$Y301)),IF(ISBLANK(INDEX('Orta Saha'!E:E,$Y301)),"",INDEX('Orta Saha'!E:E,$Y301)),IF(ISBLANK(INDEX(Kanatlar!E:E,$Y301)),"",INDEX(Kanatlar!E:E,$Y301)),IF(ISBLANK(INDEX(Forvetler!E:E,$Y301)),"",INDEX(Forvetler!E:E,$Y301))))</f>
        <v/>
      </c>
      <c r="F301" s="3" t="str">
        <f ca="1">IF($X301="","",CHOOSE($X301,IF(ISBLANK(INDEX(Kaleciler!F:F,$Y301)),"",INDEX(Kaleciler!F:F,$Y301)),IF(ISBLANK(INDEX(Stoperler!F:F,$Y301)),"",INDEX(Stoperler!F:F,$Y301)),IF(ISBLANK(INDEX('Sağ Bekler'!F:F,$Y301)),"",INDEX('Sağ Bekler'!F:F,$Y301)),IF(ISBLANK(INDEX('Sol Bekler'!F:F,$Y301)),"",INDEX('Sol Bekler'!F:F,$Y301)),IF(ISBLANK(INDEX('Orta Saha'!F:F,$Y301)),"",INDEX('Orta Saha'!F:F,$Y301)),IF(ISBLANK(INDEX(Kanatlar!F:F,$Y301)),"",INDEX(Kanatlar!F:F,$Y301)),IF(ISBLANK(INDEX(Forvetler!F:F,$Y301)),"",INDEX(Forvetler!F:F,$Y301))))</f>
        <v/>
      </c>
      <c r="G301" s="3" t="str">
        <f ca="1">IF($X301="","",CHOOSE($X301,IF(ISBLANK(INDEX(Kaleciler!G:G,$Y301)),"",INDEX(Kaleciler!G:G,$Y301)),IF(ISBLANK(INDEX(Stoperler!G:G,$Y301)),"",INDEX(Stoperler!G:G,$Y301)),IF(ISBLANK(INDEX('Sağ Bekler'!G:G,$Y301)),"",INDEX('Sağ Bekler'!G:G,$Y301)),IF(ISBLANK(INDEX('Sol Bekler'!G:G,$Y301)),"",INDEX('Sol Bekler'!G:G,$Y301)),IF(ISBLANK(INDEX('Orta Saha'!G:G,$Y301)),"",INDEX('Orta Saha'!G:G,$Y301)),IF(ISBLANK(INDEX(Kanatlar!G:G,$Y301)),"",INDEX(Kanatlar!G:G,$Y301)),IF(ISBLANK(INDEX(Forvetler!G:G,$Y301)),"",INDEX(Forvetler!G:G,$Y301))))</f>
        <v/>
      </c>
      <c r="H301" s="3" t="str">
        <f ca="1">IF($X301="","",CHOOSE($X301,IF(ISBLANK(INDEX(Kaleciler!H:H,$Y301)),"",INDEX(Kaleciler!H:H,$Y301)),IF(ISBLANK(INDEX(Stoperler!H:H,$Y301)),"",INDEX(Stoperler!H:H,$Y301)),IF(ISBLANK(INDEX('Sağ Bekler'!H:H,$Y301)),"",INDEX('Sağ Bekler'!H:H,$Y301)),IF(ISBLANK(INDEX('Sol Bekler'!H:H,$Y301)),"",INDEX('Sol Bekler'!H:H,$Y301)),IF(ISBLANK(INDEX('Orta Saha'!H:H,$Y301)),"",INDEX('Orta Saha'!H:H,$Y301)),IF(ISBLANK(INDEX(Kanatlar!H:H,$Y301)),"",INDEX(Kanatlar!H:H,$Y301)),IF(ISBLANK(INDEX(Forvetler!H:H,$Y301)),"",INDEX(Forvetler!H:H,$Y301))))</f>
        <v/>
      </c>
      <c r="I301" s="4" t="str">
        <f ca="1">IF($X301="","",CHOOSE($X301,IF(ISBLANK(INDEX(Kaleciler!I:I,$Y301)),"",INDEX(Kaleciler!I:I,$Y301)),IF(ISBLANK(INDEX(Stoperler!I:I,$Y301)),"",INDEX(Stoperler!I:I,$Y301)),IF(ISBLANK(INDEX('Sağ Bekler'!I:I,$Y301)),"",INDEX('Sağ Bekler'!I:I,$Y301)),IF(ISBLANK(INDEX('Sol Bekler'!I:I,$Y301)),"",INDEX('Sol Bekler'!I:I,$Y301)),IF(ISBLANK(INDEX('Orta Saha'!I:I,$Y301)),"",INDEX('Orta Saha'!I:I,$Y301)),IF(ISBLANK(INDEX(Kanatlar!I:I,$Y301)),"",INDEX(Kanatlar!I:I,$Y301)),IF(ISBLANK(INDEX(Forvetler!I:I,$Y301)),"",INDEX(Forvetler!I:I,$Y301))))</f>
        <v/>
      </c>
      <c r="J301" s="4" t="str">
        <f ca="1">IF($X301="","",CHOOSE($X301,IF(ISBLANK(INDEX(Kaleciler!J:J,$Y301)),"",INDEX(Kaleciler!J:J,$Y301)),IF(ISBLANK(INDEX(Stoperler!J:J,$Y301)),"",INDEX(Stoperler!J:J,$Y301)),IF(ISBLANK(INDEX('Sağ Bekler'!J:J,$Y301)),"",INDEX('Sağ Bekler'!J:J,$Y301)),IF(ISBLANK(INDEX('Sol Bekler'!J:J,$Y301)),"",INDEX('Sol Bekler'!J:J,$Y301)),IF(ISBLANK(INDEX('Orta Saha'!J:J,$Y301)),"",INDEX('Orta Saha'!J:J,$Y301)),IF(ISBLANK(INDEX(Kanatlar!J:J,$Y301)),"",INDEX(Kanatlar!J:J,$Y301)),IF(ISBLANK(INDEX(Forvetler!J:J,$Y301)),"",INDEX(Forvetler!J:J,$Y301))))</f>
        <v/>
      </c>
      <c r="K301" s="2" t="str">
        <f ca="1">IF($X301="","",CHOOSE($X301,IF(ISBLANK(INDEX(Kaleciler!K:K,$Y301)),"",INDEX(Kaleciler!K:K,$Y301)),IF(ISBLANK(INDEX(Stoperler!K:K,$Y301)),"",INDEX(Stoperler!K:K,$Y301)),IF(ISBLANK(INDEX('Sağ Bekler'!K:K,$Y301)),"",INDEX('Sağ Bekler'!K:K,$Y301)),IF(ISBLANK(INDEX('Sol Bekler'!K:K,$Y301)),"",INDEX('Sol Bekler'!K:K,$Y301)),IF(ISBLANK(INDEX('Orta Saha'!K:K,$Y301)),"",INDEX('Orta Saha'!K:K,$Y301)),IF(ISBLANK(INDEX(Kanatlar!K:K,$Y301)),"",INDEX(Kanatlar!K:K,$Y301)),IF(ISBLANK(INDEX(Forvetler!K:K,$Y301)),"",INDEX(Forvetler!K:K,$Y301))))</f>
        <v/>
      </c>
      <c r="L301" s="2" t="str">
        <f ca="1">IF($X301="","",CHOOSE($X301,IF(ISBLANK(INDEX(Kaleciler!L:L,$Y301)),"",INDEX(Kaleciler!L:L,$Y301)),IF(ISBLANK(INDEX(Stoperler!L:L,$Y301)),"",INDEX(Stoperler!L:L,$Y301)),IF(ISBLANK(INDEX('Sağ Bekler'!L:L,$Y301)),"",INDEX('Sağ Bekler'!L:L,$Y301)),IF(ISBLANK(INDEX('Sol Bekler'!L:L,$Y301)),"",INDEX('Sol Bekler'!L:L,$Y301)),IF(ISBLANK(INDEX('Orta Saha'!L:L,$Y301)),"",INDEX('Orta Saha'!L:L,$Y301)),IF(ISBLANK(INDEX(Kanatlar!L:L,$Y301)),"",INDEX(Kanatlar!L:L,$Y301)),IF(ISBLANK(INDEX(Forvetler!L:L,$Y301)),"",INDEX(Forvetler!L:L,$Y301))))</f>
        <v/>
      </c>
      <c r="M301" s="2" t="str">
        <f ca="1">IF($X301="","",CHOOSE($X301,IF(ISBLANK(INDEX(Kaleciler!M:M,$Y301)),"",INDEX(Kaleciler!M:M,$Y301)),IF(ISBLANK(INDEX(Stoperler!M:M,$Y301)),"",INDEX(Stoperler!M:M,$Y301)),IF(ISBLANK(INDEX('Sağ Bekler'!M:M,$Y301)),"",INDEX('Sağ Bekler'!M:M,$Y301)),IF(ISBLANK(INDEX('Sol Bekler'!M:M,$Y301)),"",INDEX('Sol Bekler'!M:M,$Y301)),IF(ISBLANK(INDEX('Orta Saha'!M:M,$Y301)),"",INDEX('Orta Saha'!M:M,$Y301)),IF(ISBLANK(INDEX(Kanatlar!M:M,$Y301)),"",INDEX(Kanatlar!M:M,$Y301)),IF(ISBLANK(INDEX(Forvetler!M:M,$Y301)),"",INDEX(Forvetler!M:M,$Y301))))</f>
        <v/>
      </c>
      <c r="N301" s="2" t="str">
        <f ca="1">IF($X301="","",CHOOSE($X301,IF(ISBLANK(INDEX(Kaleciler!N:N,$Y301)),"",INDEX(Kaleciler!N:N,$Y301)),IF(ISBLANK(INDEX(Stoperler!N:N,$Y301)),"",INDEX(Stoperler!N:N,$Y301)),IF(ISBLANK(INDEX('Sağ Bekler'!N:N,$Y301)),"",INDEX('Sağ Bekler'!N:N,$Y301)),IF(ISBLANK(INDEX('Sol Bekler'!N:N,$Y301)),"",INDEX('Sol Bekler'!N:N,$Y301)),IF(ISBLANK(INDEX('Orta Saha'!N:N,$Y301)),"",INDEX('Orta Saha'!N:N,$Y301)),IF(ISBLANK(INDEX(Kanatlar!N:N,$Y301)),"",INDEX(Kanatlar!N:N,$Y301)),IF(ISBLANK(INDEX(Forvetler!N:N,$Y301)),"",INDEX(Forvetler!N:N,$Y301))))</f>
        <v/>
      </c>
      <c r="O301" s="2" t="str">
        <f ca="1">IF($X301="","",CHOOSE($X301,IF(ISBLANK(INDEX(Kaleciler!O:O,$Y301)),"",INDEX(Kaleciler!O:O,$Y301)),IF(ISBLANK(INDEX(Stoperler!O:O,$Y301)),"",INDEX(Stoperler!O:O,$Y301)),IF(ISBLANK(INDEX('Sağ Bekler'!O:O,$Y301)),"",INDEX('Sağ Bekler'!O:O,$Y301)),IF(ISBLANK(INDEX('Sol Bekler'!O:O,$Y301)),"",INDEX('Sol Bekler'!O:O,$Y301)),IF(ISBLANK(INDEX('Orta Saha'!O:O,$Y301)),"",INDEX('Orta Saha'!O:O,$Y301)),IF(ISBLANK(INDEX(Kanatlar!O:O,$Y301)),"",INDEX(Kanatlar!O:O,$Y301)),IF(ISBLANK(INDEX(Forvetler!O:O,$Y301)),"",INDEX(Forvetler!O:O,$Y301))))</f>
        <v/>
      </c>
      <c r="P301" s="2" t="str">
        <f ca="1">IF($X301="","",CHOOSE($X301,IF(ISBLANK(INDEX(Kaleciler!P:P,$Y301)),"",INDEX(Kaleciler!P:P,$Y301)),IF(ISBLANK(INDEX(Stoperler!P:P,$Y301)),"",INDEX(Stoperler!P:P,$Y301)),IF(ISBLANK(INDEX('Sağ Bekler'!P:P,$Y301)),"",INDEX('Sağ Bekler'!P:P,$Y301)),IF(ISBLANK(INDEX('Sol Bekler'!P:P,$Y301)),"",INDEX('Sol Bekler'!P:P,$Y301)),IF(ISBLANK(INDEX('Orta Saha'!P:P,$Y301)),"",INDEX('Orta Saha'!P:P,$Y301)),IF(ISBLANK(INDEX(Kanatlar!P:P,$Y301)),"",INDEX(Kanatlar!P:P,$Y301)),IF(ISBLANK(INDEX(Forvetler!P:P,$Y301)),"",INDEX(Forvetler!P:P,$Y301))))</f>
        <v/>
      </c>
      <c r="Q301" s="3" t="str">
        <f ca="1">IF($X301="","",CHOOSE($X301,IF(ISBLANK(INDEX(Kaleciler!Q:Q,$Y301)),"",INDEX(Kaleciler!Q:Q,$Y301)),IF(ISBLANK(INDEX(Stoperler!Q:Q,$Y301)),"",INDEX(Stoperler!Q:Q,$Y301)),IF(ISBLANK(INDEX('Sağ Bekler'!Q:Q,$Y301)),"",INDEX('Sağ Bekler'!Q:Q,$Y301)),IF(ISBLANK(INDEX('Sol Bekler'!Q:Q,$Y301)),"",INDEX('Sol Bekler'!Q:Q,$Y301)),IF(ISBLANK(INDEX('Orta Saha'!Q:Q,$Y301)),"",INDEX('Orta Saha'!Q:Q,$Y301)),IF(ISBLANK(INDEX(Kanatlar!Q:Q,$Y301)),"",INDEX(Kanatlar!Q:Q,$Y301)),IF(ISBLANK(INDEX(Forvetler!Q:Q,$Y301)),"",INDEX(Forvetler!Q:Q,$Y301))))</f>
        <v/>
      </c>
      <c r="R301" s="4" t="str">
        <f ca="1">IF($X301="","",CHOOSE($X301,IF(ISBLANK(INDEX(Kaleciler!R:R,$Y301)),"",INDEX(Kaleciler!R:R,$Y301)),IF(ISBLANK(INDEX(Stoperler!R:R,$Y301)),"",INDEX(Stoperler!R:R,$Y301)),IF(ISBLANK(INDEX('Sağ Bekler'!R:R,$Y301)),"",INDEX('Sağ Bekler'!R:R,$Y301)),IF(ISBLANK(INDEX('Sol Bekler'!R:R,$Y301)),"",INDEX('Sol Bekler'!R:R,$Y301)),IF(ISBLANK(INDEX('Orta Saha'!R:R,$Y301)),"",INDEX('Orta Saha'!R:R,$Y301)),IF(ISBLANK(INDEX(Kanatlar!R:R,$Y301)),"",INDEX(Kanatlar!R:R,$Y301)),IF(ISBLANK(INDEX(Forvetler!R:R,$Y301)),"",INDEX(Forvetler!R:R,$Y301))))</f>
        <v/>
      </c>
      <c r="S301" s="2" t="str">
        <f ca="1">IF($X301="","",CHOOSE($X301,IF(ISBLANK(INDEX(Kaleciler!S:S,$Y301)),"",INDEX(Kaleciler!S:S,$Y301)),IF(ISBLANK(INDEX(Stoperler!S:S,$Y301)),"",INDEX(Stoperler!S:S,$Y301)),IF(ISBLANK(INDEX('Sağ Bekler'!S:S,$Y301)),"",INDEX('Sağ Bekler'!S:S,$Y301)),IF(ISBLANK(INDEX('Sol Bekler'!S:S,$Y301)),"",INDEX('Sol Bekler'!S:S,$Y301)),IF(ISBLANK(INDEX('Orta Saha'!S:S,$Y301)),"",INDEX('Orta Saha'!S:S,$Y301)),IF(ISBLANK(INDEX(Kanatlar!S:S,$Y301)),"",INDEX(Kanatlar!S:S,$Y301)),IF(ISBLANK(INDEX(Forvetler!S:S,$Y301)),"",INDEX(Forvetler!S:S,$Y301))))</f>
        <v/>
      </c>
      <c r="T301" s="3" t="str">
        <f ca="1">IF($X301="","",CHOOSE($X301,IF(ISBLANK(INDEX(Kaleciler!T:T,$Y301)),"",INDEX(Kaleciler!T:T,$Y301)),IF(ISBLANK(INDEX(Stoperler!T:T,$Y301)),"",INDEX(Stoperler!T:T,$Y301)),IF(ISBLANK(INDEX('Sağ Bekler'!T:T,$Y301)),"",INDEX('Sağ Bekler'!T:T,$Y301)),IF(ISBLANK(INDEX('Sol Bekler'!T:T,$Y301)),"",INDEX('Sol Bekler'!T:T,$Y301)),IF(ISBLANK(INDEX('Orta Saha'!T:T,$Y301)),"",INDEX('Orta Saha'!T:T,$Y301)),IF(ISBLANK(INDEX(Kanatlar!T:T,$Y301)),"",INDEX(Kanatlar!T:T,$Y301)),IF(ISBLANK(INDEX(Forvetler!T:T,$Y301)),"",INDEX(Forvetler!T:T,$Y301))))</f>
        <v/>
      </c>
      <c r="U301">
        <v>3</v>
      </c>
      <c r="V301">
        <v>101</v>
      </c>
      <c r="W301" t="str">
        <f ca="1">IF(AND('Sağ Bekler'!$B$101&lt;&gt;"",'Sağ Bekler'!$I$101&gt;0,'Sağ Bekler'!$I$101&lt;=TODAY()+365),COUNT($W$3:W300)+1,"")</f>
        <v/>
      </c>
      <c r="X301" t="str">
        <f ca="1">IFERROR(INDEX($U$4:$U$703,MATCH(ROWS($X$4:X301),$W$4:$W$703,0)),"")</f>
        <v/>
      </c>
      <c r="Y301" t="str">
        <f ca="1">IFERROR(INDEX($V$4:$V$703,MATCH(ROWS($Y$4:Y301),$W$4:$W$703,0)),"")</f>
        <v/>
      </c>
    </row>
    <row r="302" spans="1:25" x14ac:dyDescent="0.2">
      <c r="A302" s="2" t="str">
        <f ca="1">IF($X302="","",CHOOSE($X302,IF(ISBLANK(INDEX(Kaleciler!A:A,$Y302)),"",INDEX(Kaleciler!A:A,$Y302)),IF(ISBLANK(INDEX(Stoperler!A:A,$Y302)),"",INDEX(Stoperler!A:A,$Y302)),IF(ISBLANK(INDEX('Sağ Bekler'!A:A,$Y302)),"",INDEX('Sağ Bekler'!A:A,$Y302)),IF(ISBLANK(INDEX('Sol Bekler'!A:A,$Y302)),"",INDEX('Sol Bekler'!A:A,$Y302)),IF(ISBLANK(INDEX('Orta Saha'!A:A,$Y302)),"",INDEX('Orta Saha'!A:A,$Y302)),IF(ISBLANK(INDEX(Kanatlar!A:A,$Y302)),"",INDEX(Kanatlar!A:A,$Y302)),IF(ISBLANK(INDEX(Forvetler!A:A,$Y302)),"",INDEX(Forvetler!A:A,$Y302))))</f>
        <v/>
      </c>
      <c r="B302" s="3" t="str">
        <f ca="1">IF($X302="","",CHOOSE($X302,IF(ISBLANK(INDEX(Kaleciler!B:B,$Y302)),"",INDEX(Kaleciler!B:B,$Y302)),IF(ISBLANK(INDEX(Stoperler!B:B,$Y302)),"",INDEX(Stoperler!B:B,$Y302)),IF(ISBLANK(INDEX('Sağ Bekler'!B:B,$Y302)),"",INDEX('Sağ Bekler'!B:B,$Y302)),IF(ISBLANK(INDEX('Sol Bekler'!B:B,$Y302)),"",INDEX('Sol Bekler'!B:B,$Y302)),IF(ISBLANK(INDEX('Orta Saha'!B:B,$Y302)),"",INDEX('Orta Saha'!B:B,$Y302)),IF(ISBLANK(INDEX(Kanatlar!B:B,$Y302)),"",INDEX(Kanatlar!B:B,$Y302)),IF(ISBLANK(INDEX(Forvetler!B:B,$Y302)),"",INDEX(Forvetler!B:B,$Y302))))</f>
        <v/>
      </c>
      <c r="C302" s="4" t="str">
        <f ca="1">IF($X302="","",CHOOSE($X302,IF(ISBLANK(INDEX(Kaleciler!C:C,$Y302)),"",INDEX(Kaleciler!C:C,$Y302)),IF(ISBLANK(INDEX(Stoperler!C:C,$Y302)),"",INDEX(Stoperler!C:C,$Y302)),IF(ISBLANK(INDEX('Sağ Bekler'!C:C,$Y302)),"",INDEX('Sağ Bekler'!C:C,$Y302)),IF(ISBLANK(INDEX('Sol Bekler'!C:C,$Y302)),"",INDEX('Sol Bekler'!C:C,$Y302)),IF(ISBLANK(INDEX('Orta Saha'!C:C,$Y302)),"",INDEX('Orta Saha'!C:C,$Y302)),IF(ISBLANK(INDEX(Kanatlar!C:C,$Y302)),"",INDEX(Kanatlar!C:C,$Y302)),IF(ISBLANK(INDEX(Forvetler!C:C,$Y302)),"",INDEX(Forvetler!C:C,$Y302))))</f>
        <v/>
      </c>
      <c r="D302" s="2" t="str">
        <f ca="1">IF($X302="","",CHOOSE($X302,IF(ISBLANK(INDEX(Kaleciler!D:D,$Y302)),"",INDEX(Kaleciler!D:D,$Y302)),IF(ISBLANK(INDEX(Stoperler!D:D,$Y302)),"",INDEX(Stoperler!D:D,$Y302)),IF(ISBLANK(INDEX('Sağ Bekler'!D:D,$Y302)),"",INDEX('Sağ Bekler'!D:D,$Y302)),IF(ISBLANK(INDEX('Sol Bekler'!D:D,$Y302)),"",INDEX('Sol Bekler'!D:D,$Y302)),IF(ISBLANK(INDEX('Orta Saha'!D:D,$Y302)),"",INDEX('Orta Saha'!D:D,$Y302)),IF(ISBLANK(INDEX(Kanatlar!D:D,$Y302)),"",INDEX(Kanatlar!D:D,$Y302)),IF(ISBLANK(INDEX(Forvetler!D:D,$Y302)),"",INDEX(Forvetler!D:D,$Y302))))</f>
        <v/>
      </c>
      <c r="E302" s="3" t="str">
        <f ca="1">IF($X302="","",CHOOSE($X302,IF(ISBLANK(INDEX(Kaleciler!E:E,$Y302)),"",INDEX(Kaleciler!E:E,$Y302)),IF(ISBLANK(INDEX(Stoperler!E:E,$Y302)),"",INDEX(Stoperler!E:E,$Y302)),IF(ISBLANK(INDEX('Sağ Bekler'!E:E,$Y302)),"",INDEX('Sağ Bekler'!E:E,$Y302)),IF(ISBLANK(INDEX('Sol Bekler'!E:E,$Y302)),"",INDEX('Sol Bekler'!E:E,$Y302)),IF(ISBLANK(INDEX('Orta Saha'!E:E,$Y302)),"",INDEX('Orta Saha'!E:E,$Y302)),IF(ISBLANK(INDEX(Kanatlar!E:E,$Y302)),"",INDEX(Kanatlar!E:E,$Y302)),IF(ISBLANK(INDEX(Forvetler!E:E,$Y302)),"",INDEX(Forvetler!E:E,$Y302))))</f>
        <v/>
      </c>
      <c r="F302" s="3" t="str">
        <f ca="1">IF($X302="","",CHOOSE($X302,IF(ISBLANK(INDEX(Kaleciler!F:F,$Y302)),"",INDEX(Kaleciler!F:F,$Y302)),IF(ISBLANK(INDEX(Stoperler!F:F,$Y302)),"",INDEX(Stoperler!F:F,$Y302)),IF(ISBLANK(INDEX('Sağ Bekler'!F:F,$Y302)),"",INDEX('Sağ Bekler'!F:F,$Y302)),IF(ISBLANK(INDEX('Sol Bekler'!F:F,$Y302)),"",INDEX('Sol Bekler'!F:F,$Y302)),IF(ISBLANK(INDEX('Orta Saha'!F:F,$Y302)),"",INDEX('Orta Saha'!F:F,$Y302)),IF(ISBLANK(INDEX(Kanatlar!F:F,$Y302)),"",INDEX(Kanatlar!F:F,$Y302)),IF(ISBLANK(INDEX(Forvetler!F:F,$Y302)),"",INDEX(Forvetler!F:F,$Y302))))</f>
        <v/>
      </c>
      <c r="G302" s="3" t="str">
        <f ca="1">IF($X302="","",CHOOSE($X302,IF(ISBLANK(INDEX(Kaleciler!G:G,$Y302)),"",INDEX(Kaleciler!G:G,$Y302)),IF(ISBLANK(INDEX(Stoperler!G:G,$Y302)),"",INDEX(Stoperler!G:G,$Y302)),IF(ISBLANK(INDEX('Sağ Bekler'!G:G,$Y302)),"",INDEX('Sağ Bekler'!G:G,$Y302)),IF(ISBLANK(INDEX('Sol Bekler'!G:G,$Y302)),"",INDEX('Sol Bekler'!G:G,$Y302)),IF(ISBLANK(INDEX('Orta Saha'!G:G,$Y302)),"",INDEX('Orta Saha'!G:G,$Y302)),IF(ISBLANK(INDEX(Kanatlar!G:G,$Y302)),"",INDEX(Kanatlar!G:G,$Y302)),IF(ISBLANK(INDEX(Forvetler!G:G,$Y302)),"",INDEX(Forvetler!G:G,$Y302))))</f>
        <v/>
      </c>
      <c r="H302" s="3" t="str">
        <f ca="1">IF($X302="","",CHOOSE($X302,IF(ISBLANK(INDEX(Kaleciler!H:H,$Y302)),"",INDEX(Kaleciler!H:H,$Y302)),IF(ISBLANK(INDEX(Stoperler!H:H,$Y302)),"",INDEX(Stoperler!H:H,$Y302)),IF(ISBLANK(INDEX('Sağ Bekler'!H:H,$Y302)),"",INDEX('Sağ Bekler'!H:H,$Y302)),IF(ISBLANK(INDEX('Sol Bekler'!H:H,$Y302)),"",INDEX('Sol Bekler'!H:H,$Y302)),IF(ISBLANK(INDEX('Orta Saha'!H:H,$Y302)),"",INDEX('Orta Saha'!H:H,$Y302)),IF(ISBLANK(INDEX(Kanatlar!H:H,$Y302)),"",INDEX(Kanatlar!H:H,$Y302)),IF(ISBLANK(INDEX(Forvetler!H:H,$Y302)),"",INDEX(Forvetler!H:H,$Y302))))</f>
        <v/>
      </c>
      <c r="I302" s="4" t="str">
        <f ca="1">IF($X302="","",CHOOSE($X302,IF(ISBLANK(INDEX(Kaleciler!I:I,$Y302)),"",INDEX(Kaleciler!I:I,$Y302)),IF(ISBLANK(INDEX(Stoperler!I:I,$Y302)),"",INDEX(Stoperler!I:I,$Y302)),IF(ISBLANK(INDEX('Sağ Bekler'!I:I,$Y302)),"",INDEX('Sağ Bekler'!I:I,$Y302)),IF(ISBLANK(INDEX('Sol Bekler'!I:I,$Y302)),"",INDEX('Sol Bekler'!I:I,$Y302)),IF(ISBLANK(INDEX('Orta Saha'!I:I,$Y302)),"",INDEX('Orta Saha'!I:I,$Y302)),IF(ISBLANK(INDEX(Kanatlar!I:I,$Y302)),"",INDEX(Kanatlar!I:I,$Y302)),IF(ISBLANK(INDEX(Forvetler!I:I,$Y302)),"",INDEX(Forvetler!I:I,$Y302))))</f>
        <v/>
      </c>
      <c r="J302" s="4" t="str">
        <f ca="1">IF($X302="","",CHOOSE($X302,IF(ISBLANK(INDEX(Kaleciler!J:J,$Y302)),"",INDEX(Kaleciler!J:J,$Y302)),IF(ISBLANK(INDEX(Stoperler!J:J,$Y302)),"",INDEX(Stoperler!J:J,$Y302)),IF(ISBLANK(INDEX('Sağ Bekler'!J:J,$Y302)),"",INDEX('Sağ Bekler'!J:J,$Y302)),IF(ISBLANK(INDEX('Sol Bekler'!J:J,$Y302)),"",INDEX('Sol Bekler'!J:J,$Y302)),IF(ISBLANK(INDEX('Orta Saha'!J:J,$Y302)),"",INDEX('Orta Saha'!J:J,$Y302)),IF(ISBLANK(INDEX(Kanatlar!J:J,$Y302)),"",INDEX(Kanatlar!J:J,$Y302)),IF(ISBLANK(INDEX(Forvetler!J:J,$Y302)),"",INDEX(Forvetler!J:J,$Y302))))</f>
        <v/>
      </c>
      <c r="K302" s="2" t="str">
        <f ca="1">IF($X302="","",CHOOSE($X302,IF(ISBLANK(INDEX(Kaleciler!K:K,$Y302)),"",INDEX(Kaleciler!K:K,$Y302)),IF(ISBLANK(INDEX(Stoperler!K:K,$Y302)),"",INDEX(Stoperler!K:K,$Y302)),IF(ISBLANK(INDEX('Sağ Bekler'!K:K,$Y302)),"",INDEX('Sağ Bekler'!K:K,$Y302)),IF(ISBLANK(INDEX('Sol Bekler'!K:K,$Y302)),"",INDEX('Sol Bekler'!K:K,$Y302)),IF(ISBLANK(INDEX('Orta Saha'!K:K,$Y302)),"",INDEX('Orta Saha'!K:K,$Y302)),IF(ISBLANK(INDEX(Kanatlar!K:K,$Y302)),"",INDEX(Kanatlar!K:K,$Y302)),IF(ISBLANK(INDEX(Forvetler!K:K,$Y302)),"",INDEX(Forvetler!K:K,$Y302))))</f>
        <v/>
      </c>
      <c r="L302" s="2" t="str">
        <f ca="1">IF($X302="","",CHOOSE($X302,IF(ISBLANK(INDEX(Kaleciler!L:L,$Y302)),"",INDEX(Kaleciler!L:L,$Y302)),IF(ISBLANK(INDEX(Stoperler!L:L,$Y302)),"",INDEX(Stoperler!L:L,$Y302)),IF(ISBLANK(INDEX('Sağ Bekler'!L:L,$Y302)),"",INDEX('Sağ Bekler'!L:L,$Y302)),IF(ISBLANK(INDEX('Sol Bekler'!L:L,$Y302)),"",INDEX('Sol Bekler'!L:L,$Y302)),IF(ISBLANK(INDEX('Orta Saha'!L:L,$Y302)),"",INDEX('Orta Saha'!L:L,$Y302)),IF(ISBLANK(INDEX(Kanatlar!L:L,$Y302)),"",INDEX(Kanatlar!L:L,$Y302)),IF(ISBLANK(INDEX(Forvetler!L:L,$Y302)),"",INDEX(Forvetler!L:L,$Y302))))</f>
        <v/>
      </c>
      <c r="M302" s="2" t="str">
        <f ca="1">IF($X302="","",CHOOSE($X302,IF(ISBLANK(INDEX(Kaleciler!M:M,$Y302)),"",INDEX(Kaleciler!M:M,$Y302)),IF(ISBLANK(INDEX(Stoperler!M:M,$Y302)),"",INDEX(Stoperler!M:M,$Y302)),IF(ISBLANK(INDEX('Sağ Bekler'!M:M,$Y302)),"",INDEX('Sağ Bekler'!M:M,$Y302)),IF(ISBLANK(INDEX('Sol Bekler'!M:M,$Y302)),"",INDEX('Sol Bekler'!M:M,$Y302)),IF(ISBLANK(INDEX('Orta Saha'!M:M,$Y302)),"",INDEX('Orta Saha'!M:M,$Y302)),IF(ISBLANK(INDEX(Kanatlar!M:M,$Y302)),"",INDEX(Kanatlar!M:M,$Y302)),IF(ISBLANK(INDEX(Forvetler!M:M,$Y302)),"",INDEX(Forvetler!M:M,$Y302))))</f>
        <v/>
      </c>
      <c r="N302" s="2" t="str">
        <f ca="1">IF($X302="","",CHOOSE($X302,IF(ISBLANK(INDEX(Kaleciler!N:N,$Y302)),"",INDEX(Kaleciler!N:N,$Y302)),IF(ISBLANK(INDEX(Stoperler!N:N,$Y302)),"",INDEX(Stoperler!N:N,$Y302)),IF(ISBLANK(INDEX('Sağ Bekler'!N:N,$Y302)),"",INDEX('Sağ Bekler'!N:N,$Y302)),IF(ISBLANK(INDEX('Sol Bekler'!N:N,$Y302)),"",INDEX('Sol Bekler'!N:N,$Y302)),IF(ISBLANK(INDEX('Orta Saha'!N:N,$Y302)),"",INDEX('Orta Saha'!N:N,$Y302)),IF(ISBLANK(INDEX(Kanatlar!N:N,$Y302)),"",INDEX(Kanatlar!N:N,$Y302)),IF(ISBLANK(INDEX(Forvetler!N:N,$Y302)),"",INDEX(Forvetler!N:N,$Y302))))</f>
        <v/>
      </c>
      <c r="O302" s="2" t="str">
        <f ca="1">IF($X302="","",CHOOSE($X302,IF(ISBLANK(INDEX(Kaleciler!O:O,$Y302)),"",INDEX(Kaleciler!O:O,$Y302)),IF(ISBLANK(INDEX(Stoperler!O:O,$Y302)),"",INDEX(Stoperler!O:O,$Y302)),IF(ISBLANK(INDEX('Sağ Bekler'!O:O,$Y302)),"",INDEX('Sağ Bekler'!O:O,$Y302)),IF(ISBLANK(INDEX('Sol Bekler'!O:O,$Y302)),"",INDEX('Sol Bekler'!O:O,$Y302)),IF(ISBLANK(INDEX('Orta Saha'!O:O,$Y302)),"",INDEX('Orta Saha'!O:O,$Y302)),IF(ISBLANK(INDEX(Kanatlar!O:O,$Y302)),"",INDEX(Kanatlar!O:O,$Y302)),IF(ISBLANK(INDEX(Forvetler!O:O,$Y302)),"",INDEX(Forvetler!O:O,$Y302))))</f>
        <v/>
      </c>
      <c r="P302" s="2" t="str">
        <f ca="1">IF($X302="","",CHOOSE($X302,IF(ISBLANK(INDEX(Kaleciler!P:P,$Y302)),"",INDEX(Kaleciler!P:P,$Y302)),IF(ISBLANK(INDEX(Stoperler!P:P,$Y302)),"",INDEX(Stoperler!P:P,$Y302)),IF(ISBLANK(INDEX('Sağ Bekler'!P:P,$Y302)),"",INDEX('Sağ Bekler'!P:P,$Y302)),IF(ISBLANK(INDEX('Sol Bekler'!P:P,$Y302)),"",INDEX('Sol Bekler'!P:P,$Y302)),IF(ISBLANK(INDEX('Orta Saha'!P:P,$Y302)),"",INDEX('Orta Saha'!P:P,$Y302)),IF(ISBLANK(INDEX(Kanatlar!P:P,$Y302)),"",INDEX(Kanatlar!P:P,$Y302)),IF(ISBLANK(INDEX(Forvetler!P:P,$Y302)),"",INDEX(Forvetler!P:P,$Y302))))</f>
        <v/>
      </c>
      <c r="Q302" s="3" t="str">
        <f ca="1">IF($X302="","",CHOOSE($X302,IF(ISBLANK(INDEX(Kaleciler!Q:Q,$Y302)),"",INDEX(Kaleciler!Q:Q,$Y302)),IF(ISBLANK(INDEX(Stoperler!Q:Q,$Y302)),"",INDEX(Stoperler!Q:Q,$Y302)),IF(ISBLANK(INDEX('Sağ Bekler'!Q:Q,$Y302)),"",INDEX('Sağ Bekler'!Q:Q,$Y302)),IF(ISBLANK(INDEX('Sol Bekler'!Q:Q,$Y302)),"",INDEX('Sol Bekler'!Q:Q,$Y302)),IF(ISBLANK(INDEX('Orta Saha'!Q:Q,$Y302)),"",INDEX('Orta Saha'!Q:Q,$Y302)),IF(ISBLANK(INDEX(Kanatlar!Q:Q,$Y302)),"",INDEX(Kanatlar!Q:Q,$Y302)),IF(ISBLANK(INDEX(Forvetler!Q:Q,$Y302)),"",INDEX(Forvetler!Q:Q,$Y302))))</f>
        <v/>
      </c>
      <c r="R302" s="4" t="str">
        <f ca="1">IF($X302="","",CHOOSE($X302,IF(ISBLANK(INDEX(Kaleciler!R:R,$Y302)),"",INDEX(Kaleciler!R:R,$Y302)),IF(ISBLANK(INDEX(Stoperler!R:R,$Y302)),"",INDEX(Stoperler!R:R,$Y302)),IF(ISBLANK(INDEX('Sağ Bekler'!R:R,$Y302)),"",INDEX('Sağ Bekler'!R:R,$Y302)),IF(ISBLANK(INDEX('Sol Bekler'!R:R,$Y302)),"",INDEX('Sol Bekler'!R:R,$Y302)),IF(ISBLANK(INDEX('Orta Saha'!R:R,$Y302)),"",INDEX('Orta Saha'!R:R,$Y302)),IF(ISBLANK(INDEX(Kanatlar!R:R,$Y302)),"",INDEX(Kanatlar!R:R,$Y302)),IF(ISBLANK(INDEX(Forvetler!R:R,$Y302)),"",INDEX(Forvetler!R:R,$Y302))))</f>
        <v/>
      </c>
      <c r="S302" s="2" t="str">
        <f ca="1">IF($X302="","",CHOOSE($X302,IF(ISBLANK(INDEX(Kaleciler!S:S,$Y302)),"",INDEX(Kaleciler!S:S,$Y302)),IF(ISBLANK(INDEX(Stoperler!S:S,$Y302)),"",INDEX(Stoperler!S:S,$Y302)),IF(ISBLANK(INDEX('Sağ Bekler'!S:S,$Y302)),"",INDEX('Sağ Bekler'!S:S,$Y302)),IF(ISBLANK(INDEX('Sol Bekler'!S:S,$Y302)),"",INDEX('Sol Bekler'!S:S,$Y302)),IF(ISBLANK(INDEX('Orta Saha'!S:S,$Y302)),"",INDEX('Orta Saha'!S:S,$Y302)),IF(ISBLANK(INDEX(Kanatlar!S:S,$Y302)),"",INDEX(Kanatlar!S:S,$Y302)),IF(ISBLANK(INDEX(Forvetler!S:S,$Y302)),"",INDEX(Forvetler!S:S,$Y302))))</f>
        <v/>
      </c>
      <c r="T302" s="3" t="str">
        <f ca="1">IF($X302="","",CHOOSE($X302,IF(ISBLANK(INDEX(Kaleciler!T:T,$Y302)),"",INDEX(Kaleciler!T:T,$Y302)),IF(ISBLANK(INDEX(Stoperler!T:T,$Y302)),"",INDEX(Stoperler!T:T,$Y302)),IF(ISBLANK(INDEX('Sağ Bekler'!T:T,$Y302)),"",INDEX('Sağ Bekler'!T:T,$Y302)),IF(ISBLANK(INDEX('Sol Bekler'!T:T,$Y302)),"",INDEX('Sol Bekler'!T:T,$Y302)),IF(ISBLANK(INDEX('Orta Saha'!T:T,$Y302)),"",INDEX('Orta Saha'!T:T,$Y302)),IF(ISBLANK(INDEX(Kanatlar!T:T,$Y302)),"",INDEX(Kanatlar!T:T,$Y302)),IF(ISBLANK(INDEX(Forvetler!T:T,$Y302)),"",INDEX(Forvetler!T:T,$Y302))))</f>
        <v/>
      </c>
      <c r="U302">
        <v>3</v>
      </c>
      <c r="V302">
        <v>102</v>
      </c>
      <c r="W302" t="str">
        <f ca="1">IF(AND('Sağ Bekler'!$B$102&lt;&gt;"",'Sağ Bekler'!$I$102&gt;0,'Sağ Bekler'!$I$102&lt;=TODAY()+365),COUNT($W$3:W301)+1,"")</f>
        <v/>
      </c>
      <c r="X302" t="str">
        <f ca="1">IFERROR(INDEX($U$4:$U$703,MATCH(ROWS($X$4:X302),$W$4:$W$703,0)),"")</f>
        <v/>
      </c>
      <c r="Y302" t="str">
        <f ca="1">IFERROR(INDEX($V$4:$V$703,MATCH(ROWS($Y$4:Y302),$W$4:$W$703,0)),"")</f>
        <v/>
      </c>
    </row>
    <row r="303" spans="1:25" x14ac:dyDescent="0.2">
      <c r="A303" s="2" t="str">
        <f ca="1">IF($X303="","",CHOOSE($X303,IF(ISBLANK(INDEX(Kaleciler!A:A,$Y303)),"",INDEX(Kaleciler!A:A,$Y303)),IF(ISBLANK(INDEX(Stoperler!A:A,$Y303)),"",INDEX(Stoperler!A:A,$Y303)),IF(ISBLANK(INDEX('Sağ Bekler'!A:A,$Y303)),"",INDEX('Sağ Bekler'!A:A,$Y303)),IF(ISBLANK(INDEX('Sol Bekler'!A:A,$Y303)),"",INDEX('Sol Bekler'!A:A,$Y303)),IF(ISBLANK(INDEX('Orta Saha'!A:A,$Y303)),"",INDEX('Orta Saha'!A:A,$Y303)),IF(ISBLANK(INDEX(Kanatlar!A:A,$Y303)),"",INDEX(Kanatlar!A:A,$Y303)),IF(ISBLANK(INDEX(Forvetler!A:A,$Y303)),"",INDEX(Forvetler!A:A,$Y303))))</f>
        <v/>
      </c>
      <c r="B303" s="3" t="str">
        <f ca="1">IF($X303="","",CHOOSE($X303,IF(ISBLANK(INDEX(Kaleciler!B:B,$Y303)),"",INDEX(Kaleciler!B:B,$Y303)),IF(ISBLANK(INDEX(Stoperler!B:B,$Y303)),"",INDEX(Stoperler!B:B,$Y303)),IF(ISBLANK(INDEX('Sağ Bekler'!B:B,$Y303)),"",INDEX('Sağ Bekler'!B:B,$Y303)),IF(ISBLANK(INDEX('Sol Bekler'!B:B,$Y303)),"",INDEX('Sol Bekler'!B:B,$Y303)),IF(ISBLANK(INDEX('Orta Saha'!B:B,$Y303)),"",INDEX('Orta Saha'!B:B,$Y303)),IF(ISBLANK(INDEX(Kanatlar!B:B,$Y303)),"",INDEX(Kanatlar!B:B,$Y303)),IF(ISBLANK(INDEX(Forvetler!B:B,$Y303)),"",INDEX(Forvetler!B:B,$Y303))))</f>
        <v/>
      </c>
      <c r="C303" s="4" t="str">
        <f ca="1">IF($X303="","",CHOOSE($X303,IF(ISBLANK(INDEX(Kaleciler!C:C,$Y303)),"",INDEX(Kaleciler!C:C,$Y303)),IF(ISBLANK(INDEX(Stoperler!C:C,$Y303)),"",INDEX(Stoperler!C:C,$Y303)),IF(ISBLANK(INDEX('Sağ Bekler'!C:C,$Y303)),"",INDEX('Sağ Bekler'!C:C,$Y303)),IF(ISBLANK(INDEX('Sol Bekler'!C:C,$Y303)),"",INDEX('Sol Bekler'!C:C,$Y303)),IF(ISBLANK(INDEX('Orta Saha'!C:C,$Y303)),"",INDEX('Orta Saha'!C:C,$Y303)),IF(ISBLANK(INDEX(Kanatlar!C:C,$Y303)),"",INDEX(Kanatlar!C:C,$Y303)),IF(ISBLANK(INDEX(Forvetler!C:C,$Y303)),"",INDEX(Forvetler!C:C,$Y303))))</f>
        <v/>
      </c>
      <c r="D303" s="2" t="str">
        <f ca="1">IF($X303="","",CHOOSE($X303,IF(ISBLANK(INDEX(Kaleciler!D:D,$Y303)),"",INDEX(Kaleciler!D:D,$Y303)),IF(ISBLANK(INDEX(Stoperler!D:D,$Y303)),"",INDEX(Stoperler!D:D,$Y303)),IF(ISBLANK(INDEX('Sağ Bekler'!D:D,$Y303)),"",INDEX('Sağ Bekler'!D:D,$Y303)),IF(ISBLANK(INDEX('Sol Bekler'!D:D,$Y303)),"",INDEX('Sol Bekler'!D:D,$Y303)),IF(ISBLANK(INDEX('Orta Saha'!D:D,$Y303)),"",INDEX('Orta Saha'!D:D,$Y303)),IF(ISBLANK(INDEX(Kanatlar!D:D,$Y303)),"",INDEX(Kanatlar!D:D,$Y303)),IF(ISBLANK(INDEX(Forvetler!D:D,$Y303)),"",INDEX(Forvetler!D:D,$Y303))))</f>
        <v/>
      </c>
      <c r="E303" s="3" t="str">
        <f ca="1">IF($X303="","",CHOOSE($X303,IF(ISBLANK(INDEX(Kaleciler!E:E,$Y303)),"",INDEX(Kaleciler!E:E,$Y303)),IF(ISBLANK(INDEX(Stoperler!E:E,$Y303)),"",INDEX(Stoperler!E:E,$Y303)),IF(ISBLANK(INDEX('Sağ Bekler'!E:E,$Y303)),"",INDEX('Sağ Bekler'!E:E,$Y303)),IF(ISBLANK(INDEX('Sol Bekler'!E:E,$Y303)),"",INDEX('Sol Bekler'!E:E,$Y303)),IF(ISBLANK(INDEX('Orta Saha'!E:E,$Y303)),"",INDEX('Orta Saha'!E:E,$Y303)),IF(ISBLANK(INDEX(Kanatlar!E:E,$Y303)),"",INDEX(Kanatlar!E:E,$Y303)),IF(ISBLANK(INDEX(Forvetler!E:E,$Y303)),"",INDEX(Forvetler!E:E,$Y303))))</f>
        <v/>
      </c>
      <c r="F303" s="3" t="str">
        <f ca="1">IF($X303="","",CHOOSE($X303,IF(ISBLANK(INDEX(Kaleciler!F:F,$Y303)),"",INDEX(Kaleciler!F:F,$Y303)),IF(ISBLANK(INDEX(Stoperler!F:F,$Y303)),"",INDEX(Stoperler!F:F,$Y303)),IF(ISBLANK(INDEX('Sağ Bekler'!F:F,$Y303)),"",INDEX('Sağ Bekler'!F:F,$Y303)),IF(ISBLANK(INDEX('Sol Bekler'!F:F,$Y303)),"",INDEX('Sol Bekler'!F:F,$Y303)),IF(ISBLANK(INDEX('Orta Saha'!F:F,$Y303)),"",INDEX('Orta Saha'!F:F,$Y303)),IF(ISBLANK(INDEX(Kanatlar!F:F,$Y303)),"",INDEX(Kanatlar!F:F,$Y303)),IF(ISBLANK(INDEX(Forvetler!F:F,$Y303)),"",INDEX(Forvetler!F:F,$Y303))))</f>
        <v/>
      </c>
      <c r="G303" s="3" t="str">
        <f ca="1">IF($X303="","",CHOOSE($X303,IF(ISBLANK(INDEX(Kaleciler!G:G,$Y303)),"",INDEX(Kaleciler!G:G,$Y303)),IF(ISBLANK(INDEX(Stoperler!G:G,$Y303)),"",INDEX(Stoperler!G:G,$Y303)),IF(ISBLANK(INDEX('Sağ Bekler'!G:G,$Y303)),"",INDEX('Sağ Bekler'!G:G,$Y303)),IF(ISBLANK(INDEX('Sol Bekler'!G:G,$Y303)),"",INDEX('Sol Bekler'!G:G,$Y303)),IF(ISBLANK(INDEX('Orta Saha'!G:G,$Y303)),"",INDEX('Orta Saha'!G:G,$Y303)),IF(ISBLANK(INDEX(Kanatlar!G:G,$Y303)),"",INDEX(Kanatlar!G:G,$Y303)),IF(ISBLANK(INDEX(Forvetler!G:G,$Y303)),"",INDEX(Forvetler!G:G,$Y303))))</f>
        <v/>
      </c>
      <c r="H303" s="3" t="str">
        <f ca="1">IF($X303="","",CHOOSE($X303,IF(ISBLANK(INDEX(Kaleciler!H:H,$Y303)),"",INDEX(Kaleciler!H:H,$Y303)),IF(ISBLANK(INDEX(Stoperler!H:H,$Y303)),"",INDEX(Stoperler!H:H,$Y303)),IF(ISBLANK(INDEX('Sağ Bekler'!H:H,$Y303)),"",INDEX('Sağ Bekler'!H:H,$Y303)),IF(ISBLANK(INDEX('Sol Bekler'!H:H,$Y303)),"",INDEX('Sol Bekler'!H:H,$Y303)),IF(ISBLANK(INDEX('Orta Saha'!H:H,$Y303)),"",INDEX('Orta Saha'!H:H,$Y303)),IF(ISBLANK(INDEX(Kanatlar!H:H,$Y303)),"",INDEX(Kanatlar!H:H,$Y303)),IF(ISBLANK(INDEX(Forvetler!H:H,$Y303)),"",INDEX(Forvetler!H:H,$Y303))))</f>
        <v/>
      </c>
      <c r="I303" s="4" t="str">
        <f ca="1">IF($X303="","",CHOOSE($X303,IF(ISBLANK(INDEX(Kaleciler!I:I,$Y303)),"",INDEX(Kaleciler!I:I,$Y303)),IF(ISBLANK(INDEX(Stoperler!I:I,$Y303)),"",INDEX(Stoperler!I:I,$Y303)),IF(ISBLANK(INDEX('Sağ Bekler'!I:I,$Y303)),"",INDEX('Sağ Bekler'!I:I,$Y303)),IF(ISBLANK(INDEX('Sol Bekler'!I:I,$Y303)),"",INDEX('Sol Bekler'!I:I,$Y303)),IF(ISBLANK(INDEX('Orta Saha'!I:I,$Y303)),"",INDEX('Orta Saha'!I:I,$Y303)),IF(ISBLANK(INDEX(Kanatlar!I:I,$Y303)),"",INDEX(Kanatlar!I:I,$Y303)),IF(ISBLANK(INDEX(Forvetler!I:I,$Y303)),"",INDEX(Forvetler!I:I,$Y303))))</f>
        <v/>
      </c>
      <c r="J303" s="4" t="str">
        <f ca="1">IF($X303="","",CHOOSE($X303,IF(ISBLANK(INDEX(Kaleciler!J:J,$Y303)),"",INDEX(Kaleciler!J:J,$Y303)),IF(ISBLANK(INDEX(Stoperler!J:J,$Y303)),"",INDEX(Stoperler!J:J,$Y303)),IF(ISBLANK(INDEX('Sağ Bekler'!J:J,$Y303)),"",INDEX('Sağ Bekler'!J:J,$Y303)),IF(ISBLANK(INDEX('Sol Bekler'!J:J,$Y303)),"",INDEX('Sol Bekler'!J:J,$Y303)),IF(ISBLANK(INDEX('Orta Saha'!J:J,$Y303)),"",INDEX('Orta Saha'!J:J,$Y303)),IF(ISBLANK(INDEX(Kanatlar!J:J,$Y303)),"",INDEX(Kanatlar!J:J,$Y303)),IF(ISBLANK(INDEX(Forvetler!J:J,$Y303)),"",INDEX(Forvetler!J:J,$Y303))))</f>
        <v/>
      </c>
      <c r="K303" s="2" t="str">
        <f ca="1">IF($X303="","",CHOOSE($X303,IF(ISBLANK(INDEX(Kaleciler!K:K,$Y303)),"",INDEX(Kaleciler!K:K,$Y303)),IF(ISBLANK(INDEX(Stoperler!K:K,$Y303)),"",INDEX(Stoperler!K:K,$Y303)),IF(ISBLANK(INDEX('Sağ Bekler'!K:K,$Y303)),"",INDEX('Sağ Bekler'!K:K,$Y303)),IF(ISBLANK(INDEX('Sol Bekler'!K:K,$Y303)),"",INDEX('Sol Bekler'!K:K,$Y303)),IF(ISBLANK(INDEX('Orta Saha'!K:K,$Y303)),"",INDEX('Orta Saha'!K:K,$Y303)),IF(ISBLANK(INDEX(Kanatlar!K:K,$Y303)),"",INDEX(Kanatlar!K:K,$Y303)),IF(ISBLANK(INDEX(Forvetler!K:K,$Y303)),"",INDEX(Forvetler!K:K,$Y303))))</f>
        <v/>
      </c>
      <c r="L303" s="2" t="str">
        <f ca="1">IF($X303="","",CHOOSE($X303,IF(ISBLANK(INDEX(Kaleciler!L:L,$Y303)),"",INDEX(Kaleciler!L:L,$Y303)),IF(ISBLANK(INDEX(Stoperler!L:L,$Y303)),"",INDEX(Stoperler!L:L,$Y303)),IF(ISBLANK(INDEX('Sağ Bekler'!L:L,$Y303)),"",INDEX('Sağ Bekler'!L:L,$Y303)),IF(ISBLANK(INDEX('Sol Bekler'!L:L,$Y303)),"",INDEX('Sol Bekler'!L:L,$Y303)),IF(ISBLANK(INDEX('Orta Saha'!L:L,$Y303)),"",INDEX('Orta Saha'!L:L,$Y303)),IF(ISBLANK(INDEX(Kanatlar!L:L,$Y303)),"",INDEX(Kanatlar!L:L,$Y303)),IF(ISBLANK(INDEX(Forvetler!L:L,$Y303)),"",INDEX(Forvetler!L:L,$Y303))))</f>
        <v/>
      </c>
      <c r="M303" s="2" t="str">
        <f ca="1">IF($X303="","",CHOOSE($X303,IF(ISBLANK(INDEX(Kaleciler!M:M,$Y303)),"",INDEX(Kaleciler!M:M,$Y303)),IF(ISBLANK(INDEX(Stoperler!M:M,$Y303)),"",INDEX(Stoperler!M:M,$Y303)),IF(ISBLANK(INDEX('Sağ Bekler'!M:M,$Y303)),"",INDEX('Sağ Bekler'!M:M,$Y303)),IF(ISBLANK(INDEX('Sol Bekler'!M:M,$Y303)),"",INDEX('Sol Bekler'!M:M,$Y303)),IF(ISBLANK(INDEX('Orta Saha'!M:M,$Y303)),"",INDEX('Orta Saha'!M:M,$Y303)),IF(ISBLANK(INDEX(Kanatlar!M:M,$Y303)),"",INDEX(Kanatlar!M:M,$Y303)),IF(ISBLANK(INDEX(Forvetler!M:M,$Y303)),"",INDEX(Forvetler!M:M,$Y303))))</f>
        <v/>
      </c>
      <c r="N303" s="2" t="str">
        <f ca="1">IF($X303="","",CHOOSE($X303,IF(ISBLANK(INDEX(Kaleciler!N:N,$Y303)),"",INDEX(Kaleciler!N:N,$Y303)),IF(ISBLANK(INDEX(Stoperler!N:N,$Y303)),"",INDEX(Stoperler!N:N,$Y303)),IF(ISBLANK(INDEX('Sağ Bekler'!N:N,$Y303)),"",INDEX('Sağ Bekler'!N:N,$Y303)),IF(ISBLANK(INDEX('Sol Bekler'!N:N,$Y303)),"",INDEX('Sol Bekler'!N:N,$Y303)),IF(ISBLANK(INDEX('Orta Saha'!N:N,$Y303)),"",INDEX('Orta Saha'!N:N,$Y303)),IF(ISBLANK(INDEX(Kanatlar!N:N,$Y303)),"",INDEX(Kanatlar!N:N,$Y303)),IF(ISBLANK(INDEX(Forvetler!N:N,$Y303)),"",INDEX(Forvetler!N:N,$Y303))))</f>
        <v/>
      </c>
      <c r="O303" s="2" t="str">
        <f ca="1">IF($X303="","",CHOOSE($X303,IF(ISBLANK(INDEX(Kaleciler!O:O,$Y303)),"",INDEX(Kaleciler!O:O,$Y303)),IF(ISBLANK(INDEX(Stoperler!O:O,$Y303)),"",INDEX(Stoperler!O:O,$Y303)),IF(ISBLANK(INDEX('Sağ Bekler'!O:O,$Y303)),"",INDEX('Sağ Bekler'!O:O,$Y303)),IF(ISBLANK(INDEX('Sol Bekler'!O:O,$Y303)),"",INDEX('Sol Bekler'!O:O,$Y303)),IF(ISBLANK(INDEX('Orta Saha'!O:O,$Y303)),"",INDEX('Orta Saha'!O:O,$Y303)),IF(ISBLANK(INDEX(Kanatlar!O:O,$Y303)),"",INDEX(Kanatlar!O:O,$Y303)),IF(ISBLANK(INDEX(Forvetler!O:O,$Y303)),"",INDEX(Forvetler!O:O,$Y303))))</f>
        <v/>
      </c>
      <c r="P303" s="2" t="str">
        <f ca="1">IF($X303="","",CHOOSE($X303,IF(ISBLANK(INDEX(Kaleciler!P:P,$Y303)),"",INDEX(Kaleciler!P:P,$Y303)),IF(ISBLANK(INDEX(Stoperler!P:P,$Y303)),"",INDEX(Stoperler!P:P,$Y303)),IF(ISBLANK(INDEX('Sağ Bekler'!P:P,$Y303)),"",INDEX('Sağ Bekler'!P:P,$Y303)),IF(ISBLANK(INDEX('Sol Bekler'!P:P,$Y303)),"",INDEX('Sol Bekler'!P:P,$Y303)),IF(ISBLANK(INDEX('Orta Saha'!P:P,$Y303)),"",INDEX('Orta Saha'!P:P,$Y303)),IF(ISBLANK(INDEX(Kanatlar!P:P,$Y303)),"",INDEX(Kanatlar!P:P,$Y303)),IF(ISBLANK(INDEX(Forvetler!P:P,$Y303)),"",INDEX(Forvetler!P:P,$Y303))))</f>
        <v/>
      </c>
      <c r="Q303" s="3" t="str">
        <f ca="1">IF($X303="","",CHOOSE($X303,IF(ISBLANK(INDEX(Kaleciler!Q:Q,$Y303)),"",INDEX(Kaleciler!Q:Q,$Y303)),IF(ISBLANK(INDEX(Stoperler!Q:Q,$Y303)),"",INDEX(Stoperler!Q:Q,$Y303)),IF(ISBLANK(INDEX('Sağ Bekler'!Q:Q,$Y303)),"",INDEX('Sağ Bekler'!Q:Q,$Y303)),IF(ISBLANK(INDEX('Sol Bekler'!Q:Q,$Y303)),"",INDEX('Sol Bekler'!Q:Q,$Y303)),IF(ISBLANK(INDEX('Orta Saha'!Q:Q,$Y303)),"",INDEX('Orta Saha'!Q:Q,$Y303)),IF(ISBLANK(INDEX(Kanatlar!Q:Q,$Y303)),"",INDEX(Kanatlar!Q:Q,$Y303)),IF(ISBLANK(INDEX(Forvetler!Q:Q,$Y303)),"",INDEX(Forvetler!Q:Q,$Y303))))</f>
        <v/>
      </c>
      <c r="R303" s="4" t="str">
        <f ca="1">IF($X303="","",CHOOSE($X303,IF(ISBLANK(INDEX(Kaleciler!R:R,$Y303)),"",INDEX(Kaleciler!R:R,$Y303)),IF(ISBLANK(INDEX(Stoperler!R:R,$Y303)),"",INDEX(Stoperler!R:R,$Y303)),IF(ISBLANK(INDEX('Sağ Bekler'!R:R,$Y303)),"",INDEX('Sağ Bekler'!R:R,$Y303)),IF(ISBLANK(INDEX('Sol Bekler'!R:R,$Y303)),"",INDEX('Sol Bekler'!R:R,$Y303)),IF(ISBLANK(INDEX('Orta Saha'!R:R,$Y303)),"",INDEX('Orta Saha'!R:R,$Y303)),IF(ISBLANK(INDEX(Kanatlar!R:R,$Y303)),"",INDEX(Kanatlar!R:R,$Y303)),IF(ISBLANK(INDEX(Forvetler!R:R,$Y303)),"",INDEX(Forvetler!R:R,$Y303))))</f>
        <v/>
      </c>
      <c r="S303" s="2" t="str">
        <f ca="1">IF($X303="","",CHOOSE($X303,IF(ISBLANK(INDEX(Kaleciler!S:S,$Y303)),"",INDEX(Kaleciler!S:S,$Y303)),IF(ISBLANK(INDEX(Stoperler!S:S,$Y303)),"",INDEX(Stoperler!S:S,$Y303)),IF(ISBLANK(INDEX('Sağ Bekler'!S:S,$Y303)),"",INDEX('Sağ Bekler'!S:S,$Y303)),IF(ISBLANK(INDEX('Sol Bekler'!S:S,$Y303)),"",INDEX('Sol Bekler'!S:S,$Y303)),IF(ISBLANK(INDEX('Orta Saha'!S:S,$Y303)),"",INDEX('Orta Saha'!S:S,$Y303)),IF(ISBLANK(INDEX(Kanatlar!S:S,$Y303)),"",INDEX(Kanatlar!S:S,$Y303)),IF(ISBLANK(INDEX(Forvetler!S:S,$Y303)),"",INDEX(Forvetler!S:S,$Y303))))</f>
        <v/>
      </c>
      <c r="T303" s="3" t="str">
        <f ca="1">IF($X303="","",CHOOSE($X303,IF(ISBLANK(INDEX(Kaleciler!T:T,$Y303)),"",INDEX(Kaleciler!T:T,$Y303)),IF(ISBLANK(INDEX(Stoperler!T:T,$Y303)),"",INDEX(Stoperler!T:T,$Y303)),IF(ISBLANK(INDEX('Sağ Bekler'!T:T,$Y303)),"",INDEX('Sağ Bekler'!T:T,$Y303)),IF(ISBLANK(INDEX('Sol Bekler'!T:T,$Y303)),"",INDEX('Sol Bekler'!T:T,$Y303)),IF(ISBLANK(INDEX('Orta Saha'!T:T,$Y303)),"",INDEX('Orta Saha'!T:T,$Y303)),IF(ISBLANK(INDEX(Kanatlar!T:T,$Y303)),"",INDEX(Kanatlar!T:T,$Y303)),IF(ISBLANK(INDEX(Forvetler!T:T,$Y303)),"",INDEX(Forvetler!T:T,$Y303))))</f>
        <v/>
      </c>
      <c r="U303">
        <v>3</v>
      </c>
      <c r="V303">
        <v>103</v>
      </c>
      <c r="W303" t="str">
        <f ca="1">IF(AND('Sağ Bekler'!$B$103&lt;&gt;"",'Sağ Bekler'!$I$103&gt;0,'Sağ Bekler'!$I$103&lt;=TODAY()+365),COUNT($W$3:W302)+1,"")</f>
        <v/>
      </c>
      <c r="X303" t="str">
        <f ca="1">IFERROR(INDEX($U$4:$U$703,MATCH(ROWS($X$4:X303),$W$4:$W$703,0)),"")</f>
        <v/>
      </c>
      <c r="Y303" t="str">
        <f ca="1">IFERROR(INDEX($V$4:$V$703,MATCH(ROWS($Y$4:Y303),$W$4:$W$703,0)),"")</f>
        <v/>
      </c>
    </row>
    <row r="304" spans="1:25" x14ac:dyDescent="0.2">
      <c r="A304" s="2" t="str">
        <f ca="1">IF($X304="","",CHOOSE($X304,IF(ISBLANK(INDEX(Kaleciler!A:A,$Y304)),"",INDEX(Kaleciler!A:A,$Y304)),IF(ISBLANK(INDEX(Stoperler!A:A,$Y304)),"",INDEX(Stoperler!A:A,$Y304)),IF(ISBLANK(INDEX('Sağ Bekler'!A:A,$Y304)),"",INDEX('Sağ Bekler'!A:A,$Y304)),IF(ISBLANK(INDEX('Sol Bekler'!A:A,$Y304)),"",INDEX('Sol Bekler'!A:A,$Y304)),IF(ISBLANK(INDEX('Orta Saha'!A:A,$Y304)),"",INDEX('Orta Saha'!A:A,$Y304)),IF(ISBLANK(INDEX(Kanatlar!A:A,$Y304)),"",INDEX(Kanatlar!A:A,$Y304)),IF(ISBLANK(INDEX(Forvetler!A:A,$Y304)),"",INDEX(Forvetler!A:A,$Y304))))</f>
        <v/>
      </c>
      <c r="B304" s="3" t="str">
        <f ca="1">IF($X304="","",CHOOSE($X304,IF(ISBLANK(INDEX(Kaleciler!B:B,$Y304)),"",INDEX(Kaleciler!B:B,$Y304)),IF(ISBLANK(INDEX(Stoperler!B:B,$Y304)),"",INDEX(Stoperler!B:B,$Y304)),IF(ISBLANK(INDEX('Sağ Bekler'!B:B,$Y304)),"",INDEX('Sağ Bekler'!B:B,$Y304)),IF(ISBLANK(INDEX('Sol Bekler'!B:B,$Y304)),"",INDEX('Sol Bekler'!B:B,$Y304)),IF(ISBLANK(INDEX('Orta Saha'!B:B,$Y304)),"",INDEX('Orta Saha'!B:B,$Y304)),IF(ISBLANK(INDEX(Kanatlar!B:B,$Y304)),"",INDEX(Kanatlar!B:B,$Y304)),IF(ISBLANK(INDEX(Forvetler!B:B,$Y304)),"",INDEX(Forvetler!B:B,$Y304))))</f>
        <v/>
      </c>
      <c r="C304" s="4" t="str">
        <f ca="1">IF($X304="","",CHOOSE($X304,IF(ISBLANK(INDEX(Kaleciler!C:C,$Y304)),"",INDEX(Kaleciler!C:C,$Y304)),IF(ISBLANK(INDEX(Stoperler!C:C,$Y304)),"",INDEX(Stoperler!C:C,$Y304)),IF(ISBLANK(INDEX('Sağ Bekler'!C:C,$Y304)),"",INDEX('Sağ Bekler'!C:C,$Y304)),IF(ISBLANK(INDEX('Sol Bekler'!C:C,$Y304)),"",INDEX('Sol Bekler'!C:C,$Y304)),IF(ISBLANK(INDEX('Orta Saha'!C:C,$Y304)),"",INDEX('Orta Saha'!C:C,$Y304)),IF(ISBLANK(INDEX(Kanatlar!C:C,$Y304)),"",INDEX(Kanatlar!C:C,$Y304)),IF(ISBLANK(INDEX(Forvetler!C:C,$Y304)),"",INDEX(Forvetler!C:C,$Y304))))</f>
        <v/>
      </c>
      <c r="D304" s="2" t="str">
        <f ca="1">IF($X304="","",CHOOSE($X304,IF(ISBLANK(INDEX(Kaleciler!D:D,$Y304)),"",INDEX(Kaleciler!D:D,$Y304)),IF(ISBLANK(INDEX(Stoperler!D:D,$Y304)),"",INDEX(Stoperler!D:D,$Y304)),IF(ISBLANK(INDEX('Sağ Bekler'!D:D,$Y304)),"",INDEX('Sağ Bekler'!D:D,$Y304)),IF(ISBLANK(INDEX('Sol Bekler'!D:D,$Y304)),"",INDEX('Sol Bekler'!D:D,$Y304)),IF(ISBLANK(INDEX('Orta Saha'!D:D,$Y304)),"",INDEX('Orta Saha'!D:D,$Y304)),IF(ISBLANK(INDEX(Kanatlar!D:D,$Y304)),"",INDEX(Kanatlar!D:D,$Y304)),IF(ISBLANK(INDEX(Forvetler!D:D,$Y304)),"",INDEX(Forvetler!D:D,$Y304))))</f>
        <v/>
      </c>
      <c r="E304" s="3" t="str">
        <f ca="1">IF($X304="","",CHOOSE($X304,IF(ISBLANK(INDEX(Kaleciler!E:E,$Y304)),"",INDEX(Kaleciler!E:E,$Y304)),IF(ISBLANK(INDEX(Stoperler!E:E,$Y304)),"",INDEX(Stoperler!E:E,$Y304)),IF(ISBLANK(INDEX('Sağ Bekler'!E:E,$Y304)),"",INDEX('Sağ Bekler'!E:E,$Y304)),IF(ISBLANK(INDEX('Sol Bekler'!E:E,$Y304)),"",INDEX('Sol Bekler'!E:E,$Y304)),IF(ISBLANK(INDEX('Orta Saha'!E:E,$Y304)),"",INDEX('Orta Saha'!E:E,$Y304)),IF(ISBLANK(INDEX(Kanatlar!E:E,$Y304)),"",INDEX(Kanatlar!E:E,$Y304)),IF(ISBLANK(INDEX(Forvetler!E:E,$Y304)),"",INDEX(Forvetler!E:E,$Y304))))</f>
        <v/>
      </c>
      <c r="F304" s="3" t="str">
        <f ca="1">IF($X304="","",CHOOSE($X304,IF(ISBLANK(INDEX(Kaleciler!F:F,$Y304)),"",INDEX(Kaleciler!F:F,$Y304)),IF(ISBLANK(INDEX(Stoperler!F:F,$Y304)),"",INDEX(Stoperler!F:F,$Y304)),IF(ISBLANK(INDEX('Sağ Bekler'!F:F,$Y304)),"",INDEX('Sağ Bekler'!F:F,$Y304)),IF(ISBLANK(INDEX('Sol Bekler'!F:F,$Y304)),"",INDEX('Sol Bekler'!F:F,$Y304)),IF(ISBLANK(INDEX('Orta Saha'!F:F,$Y304)),"",INDEX('Orta Saha'!F:F,$Y304)),IF(ISBLANK(INDEX(Kanatlar!F:F,$Y304)),"",INDEX(Kanatlar!F:F,$Y304)),IF(ISBLANK(INDEX(Forvetler!F:F,$Y304)),"",INDEX(Forvetler!F:F,$Y304))))</f>
        <v/>
      </c>
      <c r="G304" s="3" t="str">
        <f ca="1">IF($X304="","",CHOOSE($X304,IF(ISBLANK(INDEX(Kaleciler!G:G,$Y304)),"",INDEX(Kaleciler!G:G,$Y304)),IF(ISBLANK(INDEX(Stoperler!G:G,$Y304)),"",INDEX(Stoperler!G:G,$Y304)),IF(ISBLANK(INDEX('Sağ Bekler'!G:G,$Y304)),"",INDEX('Sağ Bekler'!G:G,$Y304)),IF(ISBLANK(INDEX('Sol Bekler'!G:G,$Y304)),"",INDEX('Sol Bekler'!G:G,$Y304)),IF(ISBLANK(INDEX('Orta Saha'!G:G,$Y304)),"",INDEX('Orta Saha'!G:G,$Y304)),IF(ISBLANK(INDEX(Kanatlar!G:G,$Y304)),"",INDEX(Kanatlar!G:G,$Y304)),IF(ISBLANK(INDEX(Forvetler!G:G,$Y304)),"",INDEX(Forvetler!G:G,$Y304))))</f>
        <v/>
      </c>
      <c r="H304" s="3" t="str">
        <f ca="1">IF($X304="","",CHOOSE($X304,IF(ISBLANK(INDEX(Kaleciler!H:H,$Y304)),"",INDEX(Kaleciler!H:H,$Y304)),IF(ISBLANK(INDEX(Stoperler!H:H,$Y304)),"",INDEX(Stoperler!H:H,$Y304)),IF(ISBLANK(INDEX('Sağ Bekler'!H:H,$Y304)),"",INDEX('Sağ Bekler'!H:H,$Y304)),IF(ISBLANK(INDEX('Sol Bekler'!H:H,$Y304)),"",INDEX('Sol Bekler'!H:H,$Y304)),IF(ISBLANK(INDEX('Orta Saha'!H:H,$Y304)),"",INDEX('Orta Saha'!H:H,$Y304)),IF(ISBLANK(INDEX(Kanatlar!H:H,$Y304)),"",INDEX(Kanatlar!H:H,$Y304)),IF(ISBLANK(INDEX(Forvetler!H:H,$Y304)),"",INDEX(Forvetler!H:H,$Y304))))</f>
        <v/>
      </c>
      <c r="I304" s="4" t="str">
        <f ca="1">IF($X304="","",CHOOSE($X304,IF(ISBLANK(INDEX(Kaleciler!I:I,$Y304)),"",INDEX(Kaleciler!I:I,$Y304)),IF(ISBLANK(INDEX(Stoperler!I:I,$Y304)),"",INDEX(Stoperler!I:I,$Y304)),IF(ISBLANK(INDEX('Sağ Bekler'!I:I,$Y304)),"",INDEX('Sağ Bekler'!I:I,$Y304)),IF(ISBLANK(INDEX('Sol Bekler'!I:I,$Y304)),"",INDEX('Sol Bekler'!I:I,$Y304)),IF(ISBLANK(INDEX('Orta Saha'!I:I,$Y304)),"",INDEX('Orta Saha'!I:I,$Y304)),IF(ISBLANK(INDEX(Kanatlar!I:I,$Y304)),"",INDEX(Kanatlar!I:I,$Y304)),IF(ISBLANK(INDEX(Forvetler!I:I,$Y304)),"",INDEX(Forvetler!I:I,$Y304))))</f>
        <v/>
      </c>
      <c r="J304" s="4" t="str">
        <f ca="1">IF($X304="","",CHOOSE($X304,IF(ISBLANK(INDEX(Kaleciler!J:J,$Y304)),"",INDEX(Kaleciler!J:J,$Y304)),IF(ISBLANK(INDEX(Stoperler!J:J,$Y304)),"",INDEX(Stoperler!J:J,$Y304)),IF(ISBLANK(INDEX('Sağ Bekler'!J:J,$Y304)),"",INDEX('Sağ Bekler'!J:J,$Y304)),IF(ISBLANK(INDEX('Sol Bekler'!J:J,$Y304)),"",INDEX('Sol Bekler'!J:J,$Y304)),IF(ISBLANK(INDEX('Orta Saha'!J:J,$Y304)),"",INDEX('Orta Saha'!J:J,$Y304)),IF(ISBLANK(INDEX(Kanatlar!J:J,$Y304)),"",INDEX(Kanatlar!J:J,$Y304)),IF(ISBLANK(INDEX(Forvetler!J:J,$Y304)),"",INDEX(Forvetler!J:J,$Y304))))</f>
        <v/>
      </c>
      <c r="K304" s="2" t="str">
        <f ca="1">IF($X304="","",CHOOSE($X304,IF(ISBLANK(INDEX(Kaleciler!K:K,$Y304)),"",INDEX(Kaleciler!K:K,$Y304)),IF(ISBLANK(INDEX(Stoperler!K:K,$Y304)),"",INDEX(Stoperler!K:K,$Y304)),IF(ISBLANK(INDEX('Sağ Bekler'!K:K,$Y304)),"",INDEX('Sağ Bekler'!K:K,$Y304)),IF(ISBLANK(INDEX('Sol Bekler'!K:K,$Y304)),"",INDEX('Sol Bekler'!K:K,$Y304)),IF(ISBLANK(INDEX('Orta Saha'!K:K,$Y304)),"",INDEX('Orta Saha'!K:K,$Y304)),IF(ISBLANK(INDEX(Kanatlar!K:K,$Y304)),"",INDEX(Kanatlar!K:K,$Y304)),IF(ISBLANK(INDEX(Forvetler!K:K,$Y304)),"",INDEX(Forvetler!K:K,$Y304))))</f>
        <v/>
      </c>
      <c r="L304" s="2" t="str">
        <f ca="1">IF($X304="","",CHOOSE($X304,IF(ISBLANK(INDEX(Kaleciler!L:L,$Y304)),"",INDEX(Kaleciler!L:L,$Y304)),IF(ISBLANK(INDEX(Stoperler!L:L,$Y304)),"",INDEX(Stoperler!L:L,$Y304)),IF(ISBLANK(INDEX('Sağ Bekler'!L:L,$Y304)),"",INDEX('Sağ Bekler'!L:L,$Y304)),IF(ISBLANK(INDEX('Sol Bekler'!L:L,$Y304)),"",INDEX('Sol Bekler'!L:L,$Y304)),IF(ISBLANK(INDEX('Orta Saha'!L:L,$Y304)),"",INDEX('Orta Saha'!L:L,$Y304)),IF(ISBLANK(INDEX(Kanatlar!L:L,$Y304)),"",INDEX(Kanatlar!L:L,$Y304)),IF(ISBLANK(INDEX(Forvetler!L:L,$Y304)),"",INDEX(Forvetler!L:L,$Y304))))</f>
        <v/>
      </c>
      <c r="M304" s="2" t="str">
        <f ca="1">IF($X304="","",CHOOSE($X304,IF(ISBLANK(INDEX(Kaleciler!M:M,$Y304)),"",INDEX(Kaleciler!M:M,$Y304)),IF(ISBLANK(INDEX(Stoperler!M:M,$Y304)),"",INDEX(Stoperler!M:M,$Y304)),IF(ISBLANK(INDEX('Sağ Bekler'!M:M,$Y304)),"",INDEX('Sağ Bekler'!M:M,$Y304)),IF(ISBLANK(INDEX('Sol Bekler'!M:M,$Y304)),"",INDEX('Sol Bekler'!M:M,$Y304)),IF(ISBLANK(INDEX('Orta Saha'!M:M,$Y304)),"",INDEX('Orta Saha'!M:M,$Y304)),IF(ISBLANK(INDEX(Kanatlar!M:M,$Y304)),"",INDEX(Kanatlar!M:M,$Y304)),IF(ISBLANK(INDEX(Forvetler!M:M,$Y304)),"",INDEX(Forvetler!M:M,$Y304))))</f>
        <v/>
      </c>
      <c r="N304" s="2" t="str">
        <f ca="1">IF($X304="","",CHOOSE($X304,IF(ISBLANK(INDEX(Kaleciler!N:N,$Y304)),"",INDEX(Kaleciler!N:N,$Y304)),IF(ISBLANK(INDEX(Stoperler!N:N,$Y304)),"",INDEX(Stoperler!N:N,$Y304)),IF(ISBLANK(INDEX('Sağ Bekler'!N:N,$Y304)),"",INDEX('Sağ Bekler'!N:N,$Y304)),IF(ISBLANK(INDEX('Sol Bekler'!N:N,$Y304)),"",INDEX('Sol Bekler'!N:N,$Y304)),IF(ISBLANK(INDEX('Orta Saha'!N:N,$Y304)),"",INDEX('Orta Saha'!N:N,$Y304)),IF(ISBLANK(INDEX(Kanatlar!N:N,$Y304)),"",INDEX(Kanatlar!N:N,$Y304)),IF(ISBLANK(INDEX(Forvetler!N:N,$Y304)),"",INDEX(Forvetler!N:N,$Y304))))</f>
        <v/>
      </c>
      <c r="O304" s="2" t="str">
        <f ca="1">IF($X304="","",CHOOSE($X304,IF(ISBLANK(INDEX(Kaleciler!O:O,$Y304)),"",INDEX(Kaleciler!O:O,$Y304)),IF(ISBLANK(INDEX(Stoperler!O:O,$Y304)),"",INDEX(Stoperler!O:O,$Y304)),IF(ISBLANK(INDEX('Sağ Bekler'!O:O,$Y304)),"",INDEX('Sağ Bekler'!O:O,$Y304)),IF(ISBLANK(INDEX('Sol Bekler'!O:O,$Y304)),"",INDEX('Sol Bekler'!O:O,$Y304)),IF(ISBLANK(INDEX('Orta Saha'!O:O,$Y304)),"",INDEX('Orta Saha'!O:O,$Y304)),IF(ISBLANK(INDEX(Kanatlar!O:O,$Y304)),"",INDEX(Kanatlar!O:O,$Y304)),IF(ISBLANK(INDEX(Forvetler!O:O,$Y304)),"",INDEX(Forvetler!O:O,$Y304))))</f>
        <v/>
      </c>
      <c r="P304" s="2" t="str">
        <f ca="1">IF($X304="","",CHOOSE($X304,IF(ISBLANK(INDEX(Kaleciler!P:P,$Y304)),"",INDEX(Kaleciler!P:P,$Y304)),IF(ISBLANK(INDEX(Stoperler!P:P,$Y304)),"",INDEX(Stoperler!P:P,$Y304)),IF(ISBLANK(INDEX('Sağ Bekler'!P:P,$Y304)),"",INDEX('Sağ Bekler'!P:P,$Y304)),IF(ISBLANK(INDEX('Sol Bekler'!P:P,$Y304)),"",INDEX('Sol Bekler'!P:P,$Y304)),IF(ISBLANK(INDEX('Orta Saha'!P:P,$Y304)),"",INDEX('Orta Saha'!P:P,$Y304)),IF(ISBLANK(INDEX(Kanatlar!P:P,$Y304)),"",INDEX(Kanatlar!P:P,$Y304)),IF(ISBLANK(INDEX(Forvetler!P:P,$Y304)),"",INDEX(Forvetler!P:P,$Y304))))</f>
        <v/>
      </c>
      <c r="Q304" s="3" t="str">
        <f ca="1">IF($X304="","",CHOOSE($X304,IF(ISBLANK(INDEX(Kaleciler!Q:Q,$Y304)),"",INDEX(Kaleciler!Q:Q,$Y304)),IF(ISBLANK(INDEX(Stoperler!Q:Q,$Y304)),"",INDEX(Stoperler!Q:Q,$Y304)),IF(ISBLANK(INDEX('Sağ Bekler'!Q:Q,$Y304)),"",INDEX('Sağ Bekler'!Q:Q,$Y304)),IF(ISBLANK(INDEX('Sol Bekler'!Q:Q,$Y304)),"",INDEX('Sol Bekler'!Q:Q,$Y304)),IF(ISBLANK(INDEX('Orta Saha'!Q:Q,$Y304)),"",INDEX('Orta Saha'!Q:Q,$Y304)),IF(ISBLANK(INDEX(Kanatlar!Q:Q,$Y304)),"",INDEX(Kanatlar!Q:Q,$Y304)),IF(ISBLANK(INDEX(Forvetler!Q:Q,$Y304)),"",INDEX(Forvetler!Q:Q,$Y304))))</f>
        <v/>
      </c>
      <c r="R304" s="4" t="str">
        <f ca="1">IF($X304="","",CHOOSE($X304,IF(ISBLANK(INDEX(Kaleciler!R:R,$Y304)),"",INDEX(Kaleciler!R:R,$Y304)),IF(ISBLANK(INDEX(Stoperler!R:R,$Y304)),"",INDEX(Stoperler!R:R,$Y304)),IF(ISBLANK(INDEX('Sağ Bekler'!R:R,$Y304)),"",INDEX('Sağ Bekler'!R:R,$Y304)),IF(ISBLANK(INDEX('Sol Bekler'!R:R,$Y304)),"",INDEX('Sol Bekler'!R:R,$Y304)),IF(ISBLANK(INDEX('Orta Saha'!R:R,$Y304)),"",INDEX('Orta Saha'!R:R,$Y304)),IF(ISBLANK(INDEX(Kanatlar!R:R,$Y304)),"",INDEX(Kanatlar!R:R,$Y304)),IF(ISBLANK(INDEX(Forvetler!R:R,$Y304)),"",INDEX(Forvetler!R:R,$Y304))))</f>
        <v/>
      </c>
      <c r="S304" s="2" t="str">
        <f ca="1">IF($X304="","",CHOOSE($X304,IF(ISBLANK(INDEX(Kaleciler!S:S,$Y304)),"",INDEX(Kaleciler!S:S,$Y304)),IF(ISBLANK(INDEX(Stoperler!S:S,$Y304)),"",INDEX(Stoperler!S:S,$Y304)),IF(ISBLANK(INDEX('Sağ Bekler'!S:S,$Y304)),"",INDEX('Sağ Bekler'!S:S,$Y304)),IF(ISBLANK(INDEX('Sol Bekler'!S:S,$Y304)),"",INDEX('Sol Bekler'!S:S,$Y304)),IF(ISBLANK(INDEX('Orta Saha'!S:S,$Y304)),"",INDEX('Orta Saha'!S:S,$Y304)),IF(ISBLANK(INDEX(Kanatlar!S:S,$Y304)),"",INDEX(Kanatlar!S:S,$Y304)),IF(ISBLANK(INDEX(Forvetler!S:S,$Y304)),"",INDEX(Forvetler!S:S,$Y304))))</f>
        <v/>
      </c>
      <c r="T304" s="3" t="str">
        <f ca="1">IF($X304="","",CHOOSE($X304,IF(ISBLANK(INDEX(Kaleciler!T:T,$Y304)),"",INDEX(Kaleciler!T:T,$Y304)),IF(ISBLANK(INDEX(Stoperler!T:T,$Y304)),"",INDEX(Stoperler!T:T,$Y304)),IF(ISBLANK(INDEX('Sağ Bekler'!T:T,$Y304)),"",INDEX('Sağ Bekler'!T:T,$Y304)),IF(ISBLANK(INDEX('Sol Bekler'!T:T,$Y304)),"",INDEX('Sol Bekler'!T:T,$Y304)),IF(ISBLANK(INDEX('Orta Saha'!T:T,$Y304)),"",INDEX('Orta Saha'!T:T,$Y304)),IF(ISBLANK(INDEX(Kanatlar!T:T,$Y304)),"",INDEX(Kanatlar!T:T,$Y304)),IF(ISBLANK(INDEX(Forvetler!T:T,$Y304)),"",INDEX(Forvetler!T:T,$Y304))))</f>
        <v/>
      </c>
      <c r="U304">
        <v>4</v>
      </c>
      <c r="V304">
        <v>4</v>
      </c>
      <c r="W304" t="str">
        <f ca="1">IF(AND('Sol Bekler'!$B$4&lt;&gt;"",'Sol Bekler'!$I$4&gt;0,'Sol Bekler'!$I$4&lt;=TODAY()+365),COUNT($W$3:W303)+1,"")</f>
        <v/>
      </c>
      <c r="X304" t="str">
        <f ca="1">IFERROR(INDEX($U$4:$U$703,MATCH(ROWS($X$4:X304),$W$4:$W$703,0)),"")</f>
        <v/>
      </c>
      <c r="Y304" t="str">
        <f ca="1">IFERROR(INDEX($V$4:$V$703,MATCH(ROWS($Y$4:Y304),$W$4:$W$703,0)),"")</f>
        <v/>
      </c>
    </row>
    <row r="305" spans="1:25" x14ac:dyDescent="0.2">
      <c r="A305" s="2" t="str">
        <f ca="1">IF($X305="","",CHOOSE($X305,IF(ISBLANK(INDEX(Kaleciler!A:A,$Y305)),"",INDEX(Kaleciler!A:A,$Y305)),IF(ISBLANK(INDEX(Stoperler!A:A,$Y305)),"",INDEX(Stoperler!A:A,$Y305)),IF(ISBLANK(INDEX('Sağ Bekler'!A:A,$Y305)),"",INDEX('Sağ Bekler'!A:A,$Y305)),IF(ISBLANK(INDEX('Sol Bekler'!A:A,$Y305)),"",INDEX('Sol Bekler'!A:A,$Y305)),IF(ISBLANK(INDEX('Orta Saha'!A:A,$Y305)),"",INDEX('Orta Saha'!A:A,$Y305)),IF(ISBLANK(INDEX(Kanatlar!A:A,$Y305)),"",INDEX(Kanatlar!A:A,$Y305)),IF(ISBLANK(INDEX(Forvetler!A:A,$Y305)),"",INDEX(Forvetler!A:A,$Y305))))</f>
        <v/>
      </c>
      <c r="B305" s="3" t="str">
        <f ca="1">IF($X305="","",CHOOSE($X305,IF(ISBLANK(INDEX(Kaleciler!B:B,$Y305)),"",INDEX(Kaleciler!B:B,$Y305)),IF(ISBLANK(INDEX(Stoperler!B:B,$Y305)),"",INDEX(Stoperler!B:B,$Y305)),IF(ISBLANK(INDEX('Sağ Bekler'!B:B,$Y305)),"",INDEX('Sağ Bekler'!B:B,$Y305)),IF(ISBLANK(INDEX('Sol Bekler'!B:B,$Y305)),"",INDEX('Sol Bekler'!B:B,$Y305)),IF(ISBLANK(INDEX('Orta Saha'!B:B,$Y305)),"",INDEX('Orta Saha'!B:B,$Y305)),IF(ISBLANK(INDEX(Kanatlar!B:B,$Y305)),"",INDEX(Kanatlar!B:B,$Y305)),IF(ISBLANK(INDEX(Forvetler!B:B,$Y305)),"",INDEX(Forvetler!B:B,$Y305))))</f>
        <v/>
      </c>
      <c r="C305" s="4" t="str">
        <f ca="1">IF($X305="","",CHOOSE($X305,IF(ISBLANK(INDEX(Kaleciler!C:C,$Y305)),"",INDEX(Kaleciler!C:C,$Y305)),IF(ISBLANK(INDEX(Stoperler!C:C,$Y305)),"",INDEX(Stoperler!C:C,$Y305)),IF(ISBLANK(INDEX('Sağ Bekler'!C:C,$Y305)),"",INDEX('Sağ Bekler'!C:C,$Y305)),IF(ISBLANK(INDEX('Sol Bekler'!C:C,$Y305)),"",INDEX('Sol Bekler'!C:C,$Y305)),IF(ISBLANK(INDEX('Orta Saha'!C:C,$Y305)),"",INDEX('Orta Saha'!C:C,$Y305)),IF(ISBLANK(INDEX(Kanatlar!C:C,$Y305)),"",INDEX(Kanatlar!C:C,$Y305)),IF(ISBLANK(INDEX(Forvetler!C:C,$Y305)),"",INDEX(Forvetler!C:C,$Y305))))</f>
        <v/>
      </c>
      <c r="D305" s="2" t="str">
        <f ca="1">IF($X305="","",CHOOSE($X305,IF(ISBLANK(INDEX(Kaleciler!D:D,$Y305)),"",INDEX(Kaleciler!D:D,$Y305)),IF(ISBLANK(INDEX(Stoperler!D:D,$Y305)),"",INDEX(Stoperler!D:D,$Y305)),IF(ISBLANK(INDEX('Sağ Bekler'!D:D,$Y305)),"",INDEX('Sağ Bekler'!D:D,$Y305)),IF(ISBLANK(INDEX('Sol Bekler'!D:D,$Y305)),"",INDEX('Sol Bekler'!D:D,$Y305)),IF(ISBLANK(INDEX('Orta Saha'!D:D,$Y305)),"",INDEX('Orta Saha'!D:D,$Y305)),IF(ISBLANK(INDEX(Kanatlar!D:D,$Y305)),"",INDEX(Kanatlar!D:D,$Y305)),IF(ISBLANK(INDEX(Forvetler!D:D,$Y305)),"",INDEX(Forvetler!D:D,$Y305))))</f>
        <v/>
      </c>
      <c r="E305" s="3" t="str">
        <f ca="1">IF($X305="","",CHOOSE($X305,IF(ISBLANK(INDEX(Kaleciler!E:E,$Y305)),"",INDEX(Kaleciler!E:E,$Y305)),IF(ISBLANK(INDEX(Stoperler!E:E,$Y305)),"",INDEX(Stoperler!E:E,$Y305)),IF(ISBLANK(INDEX('Sağ Bekler'!E:E,$Y305)),"",INDEX('Sağ Bekler'!E:E,$Y305)),IF(ISBLANK(INDEX('Sol Bekler'!E:E,$Y305)),"",INDEX('Sol Bekler'!E:E,$Y305)),IF(ISBLANK(INDEX('Orta Saha'!E:E,$Y305)),"",INDEX('Orta Saha'!E:E,$Y305)),IF(ISBLANK(INDEX(Kanatlar!E:E,$Y305)),"",INDEX(Kanatlar!E:E,$Y305)),IF(ISBLANK(INDEX(Forvetler!E:E,$Y305)),"",INDEX(Forvetler!E:E,$Y305))))</f>
        <v/>
      </c>
      <c r="F305" s="3" t="str">
        <f ca="1">IF($X305="","",CHOOSE($X305,IF(ISBLANK(INDEX(Kaleciler!F:F,$Y305)),"",INDEX(Kaleciler!F:F,$Y305)),IF(ISBLANK(INDEX(Stoperler!F:F,$Y305)),"",INDEX(Stoperler!F:F,$Y305)),IF(ISBLANK(INDEX('Sağ Bekler'!F:F,$Y305)),"",INDEX('Sağ Bekler'!F:F,$Y305)),IF(ISBLANK(INDEX('Sol Bekler'!F:F,$Y305)),"",INDEX('Sol Bekler'!F:F,$Y305)),IF(ISBLANK(INDEX('Orta Saha'!F:F,$Y305)),"",INDEX('Orta Saha'!F:F,$Y305)),IF(ISBLANK(INDEX(Kanatlar!F:F,$Y305)),"",INDEX(Kanatlar!F:F,$Y305)),IF(ISBLANK(INDEX(Forvetler!F:F,$Y305)),"",INDEX(Forvetler!F:F,$Y305))))</f>
        <v/>
      </c>
      <c r="G305" s="3" t="str">
        <f ca="1">IF($X305="","",CHOOSE($X305,IF(ISBLANK(INDEX(Kaleciler!G:G,$Y305)),"",INDEX(Kaleciler!G:G,$Y305)),IF(ISBLANK(INDEX(Stoperler!G:G,$Y305)),"",INDEX(Stoperler!G:G,$Y305)),IF(ISBLANK(INDEX('Sağ Bekler'!G:G,$Y305)),"",INDEX('Sağ Bekler'!G:G,$Y305)),IF(ISBLANK(INDEX('Sol Bekler'!G:G,$Y305)),"",INDEX('Sol Bekler'!G:G,$Y305)),IF(ISBLANK(INDEX('Orta Saha'!G:G,$Y305)),"",INDEX('Orta Saha'!G:G,$Y305)),IF(ISBLANK(INDEX(Kanatlar!G:G,$Y305)),"",INDEX(Kanatlar!G:G,$Y305)),IF(ISBLANK(INDEX(Forvetler!G:G,$Y305)),"",INDEX(Forvetler!G:G,$Y305))))</f>
        <v/>
      </c>
      <c r="H305" s="3" t="str">
        <f ca="1">IF($X305="","",CHOOSE($X305,IF(ISBLANK(INDEX(Kaleciler!H:H,$Y305)),"",INDEX(Kaleciler!H:H,$Y305)),IF(ISBLANK(INDEX(Stoperler!H:H,$Y305)),"",INDEX(Stoperler!H:H,$Y305)),IF(ISBLANK(INDEX('Sağ Bekler'!H:H,$Y305)),"",INDEX('Sağ Bekler'!H:H,$Y305)),IF(ISBLANK(INDEX('Sol Bekler'!H:H,$Y305)),"",INDEX('Sol Bekler'!H:H,$Y305)),IF(ISBLANK(INDEX('Orta Saha'!H:H,$Y305)),"",INDEX('Orta Saha'!H:H,$Y305)),IF(ISBLANK(INDEX(Kanatlar!H:H,$Y305)),"",INDEX(Kanatlar!H:H,$Y305)),IF(ISBLANK(INDEX(Forvetler!H:H,$Y305)),"",INDEX(Forvetler!H:H,$Y305))))</f>
        <v/>
      </c>
      <c r="I305" s="4" t="str">
        <f ca="1">IF($X305="","",CHOOSE($X305,IF(ISBLANK(INDEX(Kaleciler!I:I,$Y305)),"",INDEX(Kaleciler!I:I,$Y305)),IF(ISBLANK(INDEX(Stoperler!I:I,$Y305)),"",INDEX(Stoperler!I:I,$Y305)),IF(ISBLANK(INDEX('Sağ Bekler'!I:I,$Y305)),"",INDEX('Sağ Bekler'!I:I,$Y305)),IF(ISBLANK(INDEX('Sol Bekler'!I:I,$Y305)),"",INDEX('Sol Bekler'!I:I,$Y305)),IF(ISBLANK(INDEX('Orta Saha'!I:I,$Y305)),"",INDEX('Orta Saha'!I:I,$Y305)),IF(ISBLANK(INDEX(Kanatlar!I:I,$Y305)),"",INDEX(Kanatlar!I:I,$Y305)),IF(ISBLANK(INDEX(Forvetler!I:I,$Y305)),"",INDEX(Forvetler!I:I,$Y305))))</f>
        <v/>
      </c>
      <c r="J305" s="4" t="str">
        <f ca="1">IF($X305="","",CHOOSE($X305,IF(ISBLANK(INDEX(Kaleciler!J:J,$Y305)),"",INDEX(Kaleciler!J:J,$Y305)),IF(ISBLANK(INDEX(Stoperler!J:J,$Y305)),"",INDEX(Stoperler!J:J,$Y305)),IF(ISBLANK(INDEX('Sağ Bekler'!J:J,$Y305)),"",INDEX('Sağ Bekler'!J:J,$Y305)),IF(ISBLANK(INDEX('Sol Bekler'!J:J,$Y305)),"",INDEX('Sol Bekler'!J:J,$Y305)),IF(ISBLANK(INDEX('Orta Saha'!J:J,$Y305)),"",INDEX('Orta Saha'!J:J,$Y305)),IF(ISBLANK(INDEX(Kanatlar!J:J,$Y305)),"",INDEX(Kanatlar!J:J,$Y305)),IF(ISBLANK(INDEX(Forvetler!J:J,$Y305)),"",INDEX(Forvetler!J:J,$Y305))))</f>
        <v/>
      </c>
      <c r="K305" s="2" t="str">
        <f ca="1">IF($X305="","",CHOOSE($X305,IF(ISBLANK(INDEX(Kaleciler!K:K,$Y305)),"",INDEX(Kaleciler!K:K,$Y305)),IF(ISBLANK(INDEX(Stoperler!K:K,$Y305)),"",INDEX(Stoperler!K:K,$Y305)),IF(ISBLANK(INDEX('Sağ Bekler'!K:K,$Y305)),"",INDEX('Sağ Bekler'!K:K,$Y305)),IF(ISBLANK(INDEX('Sol Bekler'!K:K,$Y305)),"",INDEX('Sol Bekler'!K:K,$Y305)),IF(ISBLANK(INDEX('Orta Saha'!K:K,$Y305)),"",INDEX('Orta Saha'!K:K,$Y305)),IF(ISBLANK(INDEX(Kanatlar!K:K,$Y305)),"",INDEX(Kanatlar!K:K,$Y305)),IF(ISBLANK(INDEX(Forvetler!K:K,$Y305)),"",INDEX(Forvetler!K:K,$Y305))))</f>
        <v/>
      </c>
      <c r="L305" s="2" t="str">
        <f ca="1">IF($X305="","",CHOOSE($X305,IF(ISBLANK(INDEX(Kaleciler!L:L,$Y305)),"",INDEX(Kaleciler!L:L,$Y305)),IF(ISBLANK(INDEX(Stoperler!L:L,$Y305)),"",INDEX(Stoperler!L:L,$Y305)),IF(ISBLANK(INDEX('Sağ Bekler'!L:L,$Y305)),"",INDEX('Sağ Bekler'!L:L,$Y305)),IF(ISBLANK(INDEX('Sol Bekler'!L:L,$Y305)),"",INDEX('Sol Bekler'!L:L,$Y305)),IF(ISBLANK(INDEX('Orta Saha'!L:L,$Y305)),"",INDEX('Orta Saha'!L:L,$Y305)),IF(ISBLANK(INDEX(Kanatlar!L:L,$Y305)),"",INDEX(Kanatlar!L:L,$Y305)),IF(ISBLANK(INDEX(Forvetler!L:L,$Y305)),"",INDEX(Forvetler!L:L,$Y305))))</f>
        <v/>
      </c>
      <c r="M305" s="2" t="str">
        <f ca="1">IF($X305="","",CHOOSE($X305,IF(ISBLANK(INDEX(Kaleciler!M:M,$Y305)),"",INDEX(Kaleciler!M:M,$Y305)),IF(ISBLANK(INDEX(Stoperler!M:M,$Y305)),"",INDEX(Stoperler!M:M,$Y305)),IF(ISBLANK(INDEX('Sağ Bekler'!M:M,$Y305)),"",INDEX('Sağ Bekler'!M:M,$Y305)),IF(ISBLANK(INDEX('Sol Bekler'!M:M,$Y305)),"",INDEX('Sol Bekler'!M:M,$Y305)),IF(ISBLANK(INDEX('Orta Saha'!M:M,$Y305)),"",INDEX('Orta Saha'!M:M,$Y305)),IF(ISBLANK(INDEX(Kanatlar!M:M,$Y305)),"",INDEX(Kanatlar!M:M,$Y305)),IF(ISBLANK(INDEX(Forvetler!M:M,$Y305)),"",INDEX(Forvetler!M:M,$Y305))))</f>
        <v/>
      </c>
      <c r="N305" s="2" t="str">
        <f ca="1">IF($X305="","",CHOOSE($X305,IF(ISBLANK(INDEX(Kaleciler!N:N,$Y305)),"",INDEX(Kaleciler!N:N,$Y305)),IF(ISBLANK(INDEX(Stoperler!N:N,$Y305)),"",INDEX(Stoperler!N:N,$Y305)),IF(ISBLANK(INDEX('Sağ Bekler'!N:N,$Y305)),"",INDEX('Sağ Bekler'!N:N,$Y305)),IF(ISBLANK(INDEX('Sol Bekler'!N:N,$Y305)),"",INDEX('Sol Bekler'!N:N,$Y305)),IF(ISBLANK(INDEX('Orta Saha'!N:N,$Y305)),"",INDEX('Orta Saha'!N:N,$Y305)),IF(ISBLANK(INDEX(Kanatlar!N:N,$Y305)),"",INDEX(Kanatlar!N:N,$Y305)),IF(ISBLANK(INDEX(Forvetler!N:N,$Y305)),"",INDEX(Forvetler!N:N,$Y305))))</f>
        <v/>
      </c>
      <c r="O305" s="2" t="str">
        <f ca="1">IF($X305="","",CHOOSE($X305,IF(ISBLANK(INDEX(Kaleciler!O:O,$Y305)),"",INDEX(Kaleciler!O:O,$Y305)),IF(ISBLANK(INDEX(Stoperler!O:O,$Y305)),"",INDEX(Stoperler!O:O,$Y305)),IF(ISBLANK(INDEX('Sağ Bekler'!O:O,$Y305)),"",INDEX('Sağ Bekler'!O:O,$Y305)),IF(ISBLANK(INDEX('Sol Bekler'!O:O,$Y305)),"",INDEX('Sol Bekler'!O:O,$Y305)),IF(ISBLANK(INDEX('Orta Saha'!O:O,$Y305)),"",INDEX('Orta Saha'!O:O,$Y305)),IF(ISBLANK(INDEX(Kanatlar!O:O,$Y305)),"",INDEX(Kanatlar!O:O,$Y305)),IF(ISBLANK(INDEX(Forvetler!O:O,$Y305)),"",INDEX(Forvetler!O:O,$Y305))))</f>
        <v/>
      </c>
      <c r="P305" s="2" t="str">
        <f ca="1">IF($X305="","",CHOOSE($X305,IF(ISBLANK(INDEX(Kaleciler!P:P,$Y305)),"",INDEX(Kaleciler!P:P,$Y305)),IF(ISBLANK(INDEX(Stoperler!P:P,$Y305)),"",INDEX(Stoperler!P:P,$Y305)),IF(ISBLANK(INDEX('Sağ Bekler'!P:P,$Y305)),"",INDEX('Sağ Bekler'!P:P,$Y305)),IF(ISBLANK(INDEX('Sol Bekler'!P:P,$Y305)),"",INDEX('Sol Bekler'!P:P,$Y305)),IF(ISBLANK(INDEX('Orta Saha'!P:P,$Y305)),"",INDEX('Orta Saha'!P:P,$Y305)),IF(ISBLANK(INDEX(Kanatlar!P:P,$Y305)),"",INDEX(Kanatlar!P:P,$Y305)),IF(ISBLANK(INDEX(Forvetler!P:P,$Y305)),"",INDEX(Forvetler!P:P,$Y305))))</f>
        <v/>
      </c>
      <c r="Q305" s="3" t="str">
        <f ca="1">IF($X305="","",CHOOSE($X305,IF(ISBLANK(INDEX(Kaleciler!Q:Q,$Y305)),"",INDEX(Kaleciler!Q:Q,$Y305)),IF(ISBLANK(INDEX(Stoperler!Q:Q,$Y305)),"",INDEX(Stoperler!Q:Q,$Y305)),IF(ISBLANK(INDEX('Sağ Bekler'!Q:Q,$Y305)),"",INDEX('Sağ Bekler'!Q:Q,$Y305)),IF(ISBLANK(INDEX('Sol Bekler'!Q:Q,$Y305)),"",INDEX('Sol Bekler'!Q:Q,$Y305)),IF(ISBLANK(INDEX('Orta Saha'!Q:Q,$Y305)),"",INDEX('Orta Saha'!Q:Q,$Y305)),IF(ISBLANK(INDEX(Kanatlar!Q:Q,$Y305)),"",INDEX(Kanatlar!Q:Q,$Y305)),IF(ISBLANK(INDEX(Forvetler!Q:Q,$Y305)),"",INDEX(Forvetler!Q:Q,$Y305))))</f>
        <v/>
      </c>
      <c r="R305" s="4" t="str">
        <f ca="1">IF($X305="","",CHOOSE($X305,IF(ISBLANK(INDEX(Kaleciler!R:R,$Y305)),"",INDEX(Kaleciler!R:R,$Y305)),IF(ISBLANK(INDEX(Stoperler!R:R,$Y305)),"",INDEX(Stoperler!R:R,$Y305)),IF(ISBLANK(INDEX('Sağ Bekler'!R:R,$Y305)),"",INDEX('Sağ Bekler'!R:R,$Y305)),IF(ISBLANK(INDEX('Sol Bekler'!R:R,$Y305)),"",INDEX('Sol Bekler'!R:R,$Y305)),IF(ISBLANK(INDEX('Orta Saha'!R:R,$Y305)),"",INDEX('Orta Saha'!R:R,$Y305)),IF(ISBLANK(INDEX(Kanatlar!R:R,$Y305)),"",INDEX(Kanatlar!R:R,$Y305)),IF(ISBLANK(INDEX(Forvetler!R:R,$Y305)),"",INDEX(Forvetler!R:R,$Y305))))</f>
        <v/>
      </c>
      <c r="S305" s="2" t="str">
        <f ca="1">IF($X305="","",CHOOSE($X305,IF(ISBLANK(INDEX(Kaleciler!S:S,$Y305)),"",INDEX(Kaleciler!S:S,$Y305)),IF(ISBLANK(INDEX(Stoperler!S:S,$Y305)),"",INDEX(Stoperler!S:S,$Y305)),IF(ISBLANK(INDEX('Sağ Bekler'!S:S,$Y305)),"",INDEX('Sağ Bekler'!S:S,$Y305)),IF(ISBLANK(INDEX('Sol Bekler'!S:S,$Y305)),"",INDEX('Sol Bekler'!S:S,$Y305)),IF(ISBLANK(INDEX('Orta Saha'!S:S,$Y305)),"",INDEX('Orta Saha'!S:S,$Y305)),IF(ISBLANK(INDEX(Kanatlar!S:S,$Y305)),"",INDEX(Kanatlar!S:S,$Y305)),IF(ISBLANK(INDEX(Forvetler!S:S,$Y305)),"",INDEX(Forvetler!S:S,$Y305))))</f>
        <v/>
      </c>
      <c r="T305" s="3" t="str">
        <f ca="1">IF($X305="","",CHOOSE($X305,IF(ISBLANK(INDEX(Kaleciler!T:T,$Y305)),"",INDEX(Kaleciler!T:T,$Y305)),IF(ISBLANK(INDEX(Stoperler!T:T,$Y305)),"",INDEX(Stoperler!T:T,$Y305)),IF(ISBLANK(INDEX('Sağ Bekler'!T:T,$Y305)),"",INDEX('Sağ Bekler'!T:T,$Y305)),IF(ISBLANK(INDEX('Sol Bekler'!T:T,$Y305)),"",INDEX('Sol Bekler'!T:T,$Y305)),IF(ISBLANK(INDEX('Orta Saha'!T:T,$Y305)),"",INDEX('Orta Saha'!T:T,$Y305)),IF(ISBLANK(INDEX(Kanatlar!T:T,$Y305)),"",INDEX(Kanatlar!T:T,$Y305)),IF(ISBLANK(INDEX(Forvetler!T:T,$Y305)),"",INDEX(Forvetler!T:T,$Y305))))</f>
        <v/>
      </c>
      <c r="U305">
        <v>4</v>
      </c>
      <c r="V305">
        <v>5</v>
      </c>
      <c r="W305" t="str">
        <f ca="1">IF(AND('Sol Bekler'!$B$5&lt;&gt;"",'Sol Bekler'!$I$5&gt;0,'Sol Bekler'!$I$5&lt;=TODAY()+365),COUNT($W$3:W304)+1,"")</f>
        <v/>
      </c>
      <c r="X305" t="str">
        <f ca="1">IFERROR(INDEX($U$4:$U$703,MATCH(ROWS($X$4:X305),$W$4:$W$703,0)),"")</f>
        <v/>
      </c>
      <c r="Y305" t="str">
        <f ca="1">IFERROR(INDEX($V$4:$V$703,MATCH(ROWS($Y$4:Y305),$W$4:$W$703,0)),"")</f>
        <v/>
      </c>
    </row>
    <row r="306" spans="1:25" x14ac:dyDescent="0.2">
      <c r="A306" s="2" t="str">
        <f ca="1">IF($X306="","",CHOOSE($X306,IF(ISBLANK(INDEX(Kaleciler!A:A,$Y306)),"",INDEX(Kaleciler!A:A,$Y306)),IF(ISBLANK(INDEX(Stoperler!A:A,$Y306)),"",INDEX(Stoperler!A:A,$Y306)),IF(ISBLANK(INDEX('Sağ Bekler'!A:A,$Y306)),"",INDEX('Sağ Bekler'!A:A,$Y306)),IF(ISBLANK(INDEX('Sol Bekler'!A:A,$Y306)),"",INDEX('Sol Bekler'!A:A,$Y306)),IF(ISBLANK(INDEX('Orta Saha'!A:A,$Y306)),"",INDEX('Orta Saha'!A:A,$Y306)),IF(ISBLANK(INDEX(Kanatlar!A:A,$Y306)),"",INDEX(Kanatlar!A:A,$Y306)),IF(ISBLANK(INDEX(Forvetler!A:A,$Y306)),"",INDEX(Forvetler!A:A,$Y306))))</f>
        <v/>
      </c>
      <c r="B306" s="3" t="str">
        <f ca="1">IF($X306="","",CHOOSE($X306,IF(ISBLANK(INDEX(Kaleciler!B:B,$Y306)),"",INDEX(Kaleciler!B:B,$Y306)),IF(ISBLANK(INDEX(Stoperler!B:B,$Y306)),"",INDEX(Stoperler!B:B,$Y306)),IF(ISBLANK(INDEX('Sağ Bekler'!B:B,$Y306)),"",INDEX('Sağ Bekler'!B:B,$Y306)),IF(ISBLANK(INDEX('Sol Bekler'!B:B,$Y306)),"",INDEX('Sol Bekler'!B:B,$Y306)),IF(ISBLANK(INDEX('Orta Saha'!B:B,$Y306)),"",INDEX('Orta Saha'!B:B,$Y306)),IF(ISBLANK(INDEX(Kanatlar!B:B,$Y306)),"",INDEX(Kanatlar!B:B,$Y306)),IF(ISBLANK(INDEX(Forvetler!B:B,$Y306)),"",INDEX(Forvetler!B:B,$Y306))))</f>
        <v/>
      </c>
      <c r="C306" s="4" t="str">
        <f ca="1">IF($X306="","",CHOOSE($X306,IF(ISBLANK(INDEX(Kaleciler!C:C,$Y306)),"",INDEX(Kaleciler!C:C,$Y306)),IF(ISBLANK(INDEX(Stoperler!C:C,$Y306)),"",INDEX(Stoperler!C:C,$Y306)),IF(ISBLANK(INDEX('Sağ Bekler'!C:C,$Y306)),"",INDEX('Sağ Bekler'!C:C,$Y306)),IF(ISBLANK(INDEX('Sol Bekler'!C:C,$Y306)),"",INDEX('Sol Bekler'!C:C,$Y306)),IF(ISBLANK(INDEX('Orta Saha'!C:C,$Y306)),"",INDEX('Orta Saha'!C:C,$Y306)),IF(ISBLANK(INDEX(Kanatlar!C:C,$Y306)),"",INDEX(Kanatlar!C:C,$Y306)),IF(ISBLANK(INDEX(Forvetler!C:C,$Y306)),"",INDEX(Forvetler!C:C,$Y306))))</f>
        <v/>
      </c>
      <c r="D306" s="2" t="str">
        <f ca="1">IF($X306="","",CHOOSE($X306,IF(ISBLANK(INDEX(Kaleciler!D:D,$Y306)),"",INDEX(Kaleciler!D:D,$Y306)),IF(ISBLANK(INDEX(Stoperler!D:D,$Y306)),"",INDEX(Stoperler!D:D,$Y306)),IF(ISBLANK(INDEX('Sağ Bekler'!D:D,$Y306)),"",INDEX('Sağ Bekler'!D:D,$Y306)),IF(ISBLANK(INDEX('Sol Bekler'!D:D,$Y306)),"",INDEX('Sol Bekler'!D:D,$Y306)),IF(ISBLANK(INDEX('Orta Saha'!D:D,$Y306)),"",INDEX('Orta Saha'!D:D,$Y306)),IF(ISBLANK(INDEX(Kanatlar!D:D,$Y306)),"",INDEX(Kanatlar!D:D,$Y306)),IF(ISBLANK(INDEX(Forvetler!D:D,$Y306)),"",INDEX(Forvetler!D:D,$Y306))))</f>
        <v/>
      </c>
      <c r="E306" s="3" t="str">
        <f ca="1">IF($X306="","",CHOOSE($X306,IF(ISBLANK(INDEX(Kaleciler!E:E,$Y306)),"",INDEX(Kaleciler!E:E,$Y306)),IF(ISBLANK(INDEX(Stoperler!E:E,$Y306)),"",INDEX(Stoperler!E:E,$Y306)),IF(ISBLANK(INDEX('Sağ Bekler'!E:E,$Y306)),"",INDEX('Sağ Bekler'!E:E,$Y306)),IF(ISBLANK(INDEX('Sol Bekler'!E:E,$Y306)),"",INDEX('Sol Bekler'!E:E,$Y306)),IF(ISBLANK(INDEX('Orta Saha'!E:E,$Y306)),"",INDEX('Orta Saha'!E:E,$Y306)),IF(ISBLANK(INDEX(Kanatlar!E:E,$Y306)),"",INDEX(Kanatlar!E:E,$Y306)),IF(ISBLANK(INDEX(Forvetler!E:E,$Y306)),"",INDEX(Forvetler!E:E,$Y306))))</f>
        <v/>
      </c>
      <c r="F306" s="3" t="str">
        <f ca="1">IF($X306="","",CHOOSE($X306,IF(ISBLANK(INDEX(Kaleciler!F:F,$Y306)),"",INDEX(Kaleciler!F:F,$Y306)),IF(ISBLANK(INDEX(Stoperler!F:F,$Y306)),"",INDEX(Stoperler!F:F,$Y306)),IF(ISBLANK(INDEX('Sağ Bekler'!F:F,$Y306)),"",INDEX('Sağ Bekler'!F:F,$Y306)),IF(ISBLANK(INDEX('Sol Bekler'!F:F,$Y306)),"",INDEX('Sol Bekler'!F:F,$Y306)),IF(ISBLANK(INDEX('Orta Saha'!F:F,$Y306)),"",INDEX('Orta Saha'!F:F,$Y306)),IF(ISBLANK(INDEX(Kanatlar!F:F,$Y306)),"",INDEX(Kanatlar!F:F,$Y306)),IF(ISBLANK(INDEX(Forvetler!F:F,$Y306)),"",INDEX(Forvetler!F:F,$Y306))))</f>
        <v/>
      </c>
      <c r="G306" s="3" t="str">
        <f ca="1">IF($X306="","",CHOOSE($X306,IF(ISBLANK(INDEX(Kaleciler!G:G,$Y306)),"",INDEX(Kaleciler!G:G,$Y306)),IF(ISBLANK(INDEX(Stoperler!G:G,$Y306)),"",INDEX(Stoperler!G:G,$Y306)),IF(ISBLANK(INDEX('Sağ Bekler'!G:G,$Y306)),"",INDEX('Sağ Bekler'!G:G,$Y306)),IF(ISBLANK(INDEX('Sol Bekler'!G:G,$Y306)),"",INDEX('Sol Bekler'!G:G,$Y306)),IF(ISBLANK(INDEX('Orta Saha'!G:G,$Y306)),"",INDEX('Orta Saha'!G:G,$Y306)),IF(ISBLANK(INDEX(Kanatlar!G:G,$Y306)),"",INDEX(Kanatlar!G:G,$Y306)),IF(ISBLANK(INDEX(Forvetler!G:G,$Y306)),"",INDEX(Forvetler!G:G,$Y306))))</f>
        <v/>
      </c>
      <c r="H306" s="3" t="str">
        <f ca="1">IF($X306="","",CHOOSE($X306,IF(ISBLANK(INDEX(Kaleciler!H:H,$Y306)),"",INDEX(Kaleciler!H:H,$Y306)),IF(ISBLANK(INDEX(Stoperler!H:H,$Y306)),"",INDEX(Stoperler!H:H,$Y306)),IF(ISBLANK(INDEX('Sağ Bekler'!H:H,$Y306)),"",INDEX('Sağ Bekler'!H:H,$Y306)),IF(ISBLANK(INDEX('Sol Bekler'!H:H,$Y306)),"",INDEX('Sol Bekler'!H:H,$Y306)),IF(ISBLANK(INDEX('Orta Saha'!H:H,$Y306)),"",INDEX('Orta Saha'!H:H,$Y306)),IF(ISBLANK(INDEX(Kanatlar!H:H,$Y306)),"",INDEX(Kanatlar!H:H,$Y306)),IF(ISBLANK(INDEX(Forvetler!H:H,$Y306)),"",INDEX(Forvetler!H:H,$Y306))))</f>
        <v/>
      </c>
      <c r="I306" s="4" t="str">
        <f ca="1">IF($X306="","",CHOOSE($X306,IF(ISBLANK(INDEX(Kaleciler!I:I,$Y306)),"",INDEX(Kaleciler!I:I,$Y306)),IF(ISBLANK(INDEX(Stoperler!I:I,$Y306)),"",INDEX(Stoperler!I:I,$Y306)),IF(ISBLANK(INDEX('Sağ Bekler'!I:I,$Y306)),"",INDEX('Sağ Bekler'!I:I,$Y306)),IF(ISBLANK(INDEX('Sol Bekler'!I:I,$Y306)),"",INDEX('Sol Bekler'!I:I,$Y306)),IF(ISBLANK(INDEX('Orta Saha'!I:I,$Y306)),"",INDEX('Orta Saha'!I:I,$Y306)),IF(ISBLANK(INDEX(Kanatlar!I:I,$Y306)),"",INDEX(Kanatlar!I:I,$Y306)),IF(ISBLANK(INDEX(Forvetler!I:I,$Y306)),"",INDEX(Forvetler!I:I,$Y306))))</f>
        <v/>
      </c>
      <c r="J306" s="4" t="str">
        <f ca="1">IF($X306="","",CHOOSE($X306,IF(ISBLANK(INDEX(Kaleciler!J:J,$Y306)),"",INDEX(Kaleciler!J:J,$Y306)),IF(ISBLANK(INDEX(Stoperler!J:J,$Y306)),"",INDEX(Stoperler!J:J,$Y306)),IF(ISBLANK(INDEX('Sağ Bekler'!J:J,$Y306)),"",INDEX('Sağ Bekler'!J:J,$Y306)),IF(ISBLANK(INDEX('Sol Bekler'!J:J,$Y306)),"",INDEX('Sol Bekler'!J:J,$Y306)),IF(ISBLANK(INDEX('Orta Saha'!J:J,$Y306)),"",INDEX('Orta Saha'!J:J,$Y306)),IF(ISBLANK(INDEX(Kanatlar!J:J,$Y306)),"",INDEX(Kanatlar!J:J,$Y306)),IF(ISBLANK(INDEX(Forvetler!J:J,$Y306)),"",INDEX(Forvetler!J:J,$Y306))))</f>
        <v/>
      </c>
      <c r="K306" s="2" t="str">
        <f ca="1">IF($X306="","",CHOOSE($X306,IF(ISBLANK(INDEX(Kaleciler!K:K,$Y306)),"",INDEX(Kaleciler!K:K,$Y306)),IF(ISBLANK(INDEX(Stoperler!K:K,$Y306)),"",INDEX(Stoperler!K:K,$Y306)),IF(ISBLANK(INDEX('Sağ Bekler'!K:K,$Y306)),"",INDEX('Sağ Bekler'!K:K,$Y306)),IF(ISBLANK(INDEX('Sol Bekler'!K:K,$Y306)),"",INDEX('Sol Bekler'!K:K,$Y306)),IF(ISBLANK(INDEX('Orta Saha'!K:K,$Y306)),"",INDEX('Orta Saha'!K:K,$Y306)),IF(ISBLANK(INDEX(Kanatlar!K:K,$Y306)),"",INDEX(Kanatlar!K:K,$Y306)),IF(ISBLANK(INDEX(Forvetler!K:K,$Y306)),"",INDEX(Forvetler!K:K,$Y306))))</f>
        <v/>
      </c>
      <c r="L306" s="2" t="str">
        <f ca="1">IF($X306="","",CHOOSE($X306,IF(ISBLANK(INDEX(Kaleciler!L:L,$Y306)),"",INDEX(Kaleciler!L:L,$Y306)),IF(ISBLANK(INDEX(Stoperler!L:L,$Y306)),"",INDEX(Stoperler!L:L,$Y306)),IF(ISBLANK(INDEX('Sağ Bekler'!L:L,$Y306)),"",INDEX('Sağ Bekler'!L:L,$Y306)),IF(ISBLANK(INDEX('Sol Bekler'!L:L,$Y306)),"",INDEX('Sol Bekler'!L:L,$Y306)),IF(ISBLANK(INDEX('Orta Saha'!L:L,$Y306)),"",INDEX('Orta Saha'!L:L,$Y306)),IF(ISBLANK(INDEX(Kanatlar!L:L,$Y306)),"",INDEX(Kanatlar!L:L,$Y306)),IF(ISBLANK(INDEX(Forvetler!L:L,$Y306)),"",INDEX(Forvetler!L:L,$Y306))))</f>
        <v/>
      </c>
      <c r="M306" s="2" t="str">
        <f ca="1">IF($X306="","",CHOOSE($X306,IF(ISBLANK(INDEX(Kaleciler!M:M,$Y306)),"",INDEX(Kaleciler!M:M,$Y306)),IF(ISBLANK(INDEX(Stoperler!M:M,$Y306)),"",INDEX(Stoperler!M:M,$Y306)),IF(ISBLANK(INDEX('Sağ Bekler'!M:M,$Y306)),"",INDEX('Sağ Bekler'!M:M,$Y306)),IF(ISBLANK(INDEX('Sol Bekler'!M:M,$Y306)),"",INDEX('Sol Bekler'!M:M,$Y306)),IF(ISBLANK(INDEX('Orta Saha'!M:M,$Y306)),"",INDEX('Orta Saha'!M:M,$Y306)),IF(ISBLANK(INDEX(Kanatlar!M:M,$Y306)),"",INDEX(Kanatlar!M:M,$Y306)),IF(ISBLANK(INDEX(Forvetler!M:M,$Y306)),"",INDEX(Forvetler!M:M,$Y306))))</f>
        <v/>
      </c>
      <c r="N306" s="2" t="str">
        <f ca="1">IF($X306="","",CHOOSE($X306,IF(ISBLANK(INDEX(Kaleciler!N:N,$Y306)),"",INDEX(Kaleciler!N:N,$Y306)),IF(ISBLANK(INDEX(Stoperler!N:N,$Y306)),"",INDEX(Stoperler!N:N,$Y306)),IF(ISBLANK(INDEX('Sağ Bekler'!N:N,$Y306)),"",INDEX('Sağ Bekler'!N:N,$Y306)),IF(ISBLANK(INDEX('Sol Bekler'!N:N,$Y306)),"",INDEX('Sol Bekler'!N:N,$Y306)),IF(ISBLANK(INDEX('Orta Saha'!N:N,$Y306)),"",INDEX('Orta Saha'!N:N,$Y306)),IF(ISBLANK(INDEX(Kanatlar!N:N,$Y306)),"",INDEX(Kanatlar!N:N,$Y306)),IF(ISBLANK(INDEX(Forvetler!N:N,$Y306)),"",INDEX(Forvetler!N:N,$Y306))))</f>
        <v/>
      </c>
      <c r="O306" s="2" t="str">
        <f ca="1">IF($X306="","",CHOOSE($X306,IF(ISBLANK(INDEX(Kaleciler!O:O,$Y306)),"",INDEX(Kaleciler!O:O,$Y306)),IF(ISBLANK(INDEX(Stoperler!O:O,$Y306)),"",INDEX(Stoperler!O:O,$Y306)),IF(ISBLANK(INDEX('Sağ Bekler'!O:O,$Y306)),"",INDEX('Sağ Bekler'!O:O,$Y306)),IF(ISBLANK(INDEX('Sol Bekler'!O:O,$Y306)),"",INDEX('Sol Bekler'!O:O,$Y306)),IF(ISBLANK(INDEX('Orta Saha'!O:O,$Y306)),"",INDEX('Orta Saha'!O:O,$Y306)),IF(ISBLANK(INDEX(Kanatlar!O:O,$Y306)),"",INDEX(Kanatlar!O:O,$Y306)),IF(ISBLANK(INDEX(Forvetler!O:O,$Y306)),"",INDEX(Forvetler!O:O,$Y306))))</f>
        <v/>
      </c>
      <c r="P306" s="2" t="str">
        <f ca="1">IF($X306="","",CHOOSE($X306,IF(ISBLANK(INDEX(Kaleciler!P:P,$Y306)),"",INDEX(Kaleciler!P:P,$Y306)),IF(ISBLANK(INDEX(Stoperler!P:P,$Y306)),"",INDEX(Stoperler!P:P,$Y306)),IF(ISBLANK(INDEX('Sağ Bekler'!P:P,$Y306)),"",INDEX('Sağ Bekler'!P:P,$Y306)),IF(ISBLANK(INDEX('Sol Bekler'!P:P,$Y306)),"",INDEX('Sol Bekler'!P:P,$Y306)),IF(ISBLANK(INDEX('Orta Saha'!P:P,$Y306)),"",INDEX('Orta Saha'!P:P,$Y306)),IF(ISBLANK(INDEX(Kanatlar!P:P,$Y306)),"",INDEX(Kanatlar!P:P,$Y306)),IF(ISBLANK(INDEX(Forvetler!P:P,$Y306)),"",INDEX(Forvetler!P:P,$Y306))))</f>
        <v/>
      </c>
      <c r="Q306" s="3" t="str">
        <f ca="1">IF($X306="","",CHOOSE($X306,IF(ISBLANK(INDEX(Kaleciler!Q:Q,$Y306)),"",INDEX(Kaleciler!Q:Q,$Y306)),IF(ISBLANK(INDEX(Stoperler!Q:Q,$Y306)),"",INDEX(Stoperler!Q:Q,$Y306)),IF(ISBLANK(INDEX('Sağ Bekler'!Q:Q,$Y306)),"",INDEX('Sağ Bekler'!Q:Q,$Y306)),IF(ISBLANK(INDEX('Sol Bekler'!Q:Q,$Y306)),"",INDEX('Sol Bekler'!Q:Q,$Y306)),IF(ISBLANK(INDEX('Orta Saha'!Q:Q,$Y306)),"",INDEX('Orta Saha'!Q:Q,$Y306)),IF(ISBLANK(INDEX(Kanatlar!Q:Q,$Y306)),"",INDEX(Kanatlar!Q:Q,$Y306)),IF(ISBLANK(INDEX(Forvetler!Q:Q,$Y306)),"",INDEX(Forvetler!Q:Q,$Y306))))</f>
        <v/>
      </c>
      <c r="R306" s="4" t="str">
        <f ca="1">IF($X306="","",CHOOSE($X306,IF(ISBLANK(INDEX(Kaleciler!R:R,$Y306)),"",INDEX(Kaleciler!R:R,$Y306)),IF(ISBLANK(INDEX(Stoperler!R:R,$Y306)),"",INDEX(Stoperler!R:R,$Y306)),IF(ISBLANK(INDEX('Sağ Bekler'!R:R,$Y306)),"",INDEX('Sağ Bekler'!R:R,$Y306)),IF(ISBLANK(INDEX('Sol Bekler'!R:R,$Y306)),"",INDEX('Sol Bekler'!R:R,$Y306)),IF(ISBLANK(INDEX('Orta Saha'!R:R,$Y306)),"",INDEX('Orta Saha'!R:R,$Y306)),IF(ISBLANK(INDEX(Kanatlar!R:R,$Y306)),"",INDEX(Kanatlar!R:R,$Y306)),IF(ISBLANK(INDEX(Forvetler!R:R,$Y306)),"",INDEX(Forvetler!R:R,$Y306))))</f>
        <v/>
      </c>
      <c r="S306" s="2" t="str">
        <f ca="1">IF($X306="","",CHOOSE($X306,IF(ISBLANK(INDEX(Kaleciler!S:S,$Y306)),"",INDEX(Kaleciler!S:S,$Y306)),IF(ISBLANK(INDEX(Stoperler!S:S,$Y306)),"",INDEX(Stoperler!S:S,$Y306)),IF(ISBLANK(INDEX('Sağ Bekler'!S:S,$Y306)),"",INDEX('Sağ Bekler'!S:S,$Y306)),IF(ISBLANK(INDEX('Sol Bekler'!S:S,$Y306)),"",INDEX('Sol Bekler'!S:S,$Y306)),IF(ISBLANK(INDEX('Orta Saha'!S:S,$Y306)),"",INDEX('Orta Saha'!S:S,$Y306)),IF(ISBLANK(INDEX(Kanatlar!S:S,$Y306)),"",INDEX(Kanatlar!S:S,$Y306)),IF(ISBLANK(INDEX(Forvetler!S:S,$Y306)),"",INDEX(Forvetler!S:S,$Y306))))</f>
        <v/>
      </c>
      <c r="T306" s="3" t="str">
        <f ca="1">IF($X306="","",CHOOSE($X306,IF(ISBLANK(INDEX(Kaleciler!T:T,$Y306)),"",INDEX(Kaleciler!T:T,$Y306)),IF(ISBLANK(INDEX(Stoperler!T:T,$Y306)),"",INDEX(Stoperler!T:T,$Y306)),IF(ISBLANK(INDEX('Sağ Bekler'!T:T,$Y306)),"",INDEX('Sağ Bekler'!T:T,$Y306)),IF(ISBLANK(INDEX('Sol Bekler'!T:T,$Y306)),"",INDEX('Sol Bekler'!T:T,$Y306)),IF(ISBLANK(INDEX('Orta Saha'!T:T,$Y306)),"",INDEX('Orta Saha'!T:T,$Y306)),IF(ISBLANK(INDEX(Kanatlar!T:T,$Y306)),"",INDEX(Kanatlar!T:T,$Y306)),IF(ISBLANK(INDEX(Forvetler!T:T,$Y306)),"",INDEX(Forvetler!T:T,$Y306))))</f>
        <v/>
      </c>
      <c r="U306">
        <v>4</v>
      </c>
      <c r="V306">
        <v>6</v>
      </c>
      <c r="W306">
        <f ca="1">IF(AND('Sol Bekler'!$B$6&lt;&gt;"",'Sol Bekler'!$I$6&gt;0,'Sol Bekler'!$I$6&lt;=TODAY()+365),COUNT($W$3:W305)+1,"")</f>
        <v>1</v>
      </c>
      <c r="X306" t="str">
        <f ca="1">IFERROR(INDEX($U$4:$U$703,MATCH(ROWS($X$4:X306),$W$4:$W$703,0)),"")</f>
        <v/>
      </c>
      <c r="Y306" t="str">
        <f ca="1">IFERROR(INDEX($V$4:$V$703,MATCH(ROWS($Y$4:Y306),$W$4:$W$703,0)),"")</f>
        <v/>
      </c>
    </row>
    <row r="307" spans="1:25" x14ac:dyDescent="0.2">
      <c r="A307" s="2" t="str">
        <f ca="1">IF($X307="","",CHOOSE($X307,IF(ISBLANK(INDEX(Kaleciler!A:A,$Y307)),"",INDEX(Kaleciler!A:A,$Y307)),IF(ISBLANK(INDEX(Stoperler!A:A,$Y307)),"",INDEX(Stoperler!A:A,$Y307)),IF(ISBLANK(INDEX('Sağ Bekler'!A:A,$Y307)),"",INDEX('Sağ Bekler'!A:A,$Y307)),IF(ISBLANK(INDEX('Sol Bekler'!A:A,$Y307)),"",INDEX('Sol Bekler'!A:A,$Y307)),IF(ISBLANK(INDEX('Orta Saha'!A:A,$Y307)),"",INDEX('Orta Saha'!A:A,$Y307)),IF(ISBLANK(INDEX(Kanatlar!A:A,$Y307)),"",INDEX(Kanatlar!A:A,$Y307)),IF(ISBLANK(INDEX(Forvetler!A:A,$Y307)),"",INDEX(Forvetler!A:A,$Y307))))</f>
        <v/>
      </c>
      <c r="B307" s="3" t="str">
        <f ca="1">IF($X307="","",CHOOSE($X307,IF(ISBLANK(INDEX(Kaleciler!B:B,$Y307)),"",INDEX(Kaleciler!B:B,$Y307)),IF(ISBLANK(INDEX(Stoperler!B:B,$Y307)),"",INDEX(Stoperler!B:B,$Y307)),IF(ISBLANK(INDEX('Sağ Bekler'!B:B,$Y307)),"",INDEX('Sağ Bekler'!B:B,$Y307)),IF(ISBLANK(INDEX('Sol Bekler'!B:B,$Y307)),"",INDEX('Sol Bekler'!B:B,$Y307)),IF(ISBLANK(INDEX('Orta Saha'!B:B,$Y307)),"",INDEX('Orta Saha'!B:B,$Y307)),IF(ISBLANK(INDEX(Kanatlar!B:B,$Y307)),"",INDEX(Kanatlar!B:B,$Y307)),IF(ISBLANK(INDEX(Forvetler!B:B,$Y307)),"",INDEX(Forvetler!B:B,$Y307))))</f>
        <v/>
      </c>
      <c r="C307" s="4" t="str">
        <f ca="1">IF($X307="","",CHOOSE($X307,IF(ISBLANK(INDEX(Kaleciler!C:C,$Y307)),"",INDEX(Kaleciler!C:C,$Y307)),IF(ISBLANK(INDEX(Stoperler!C:C,$Y307)),"",INDEX(Stoperler!C:C,$Y307)),IF(ISBLANK(INDEX('Sağ Bekler'!C:C,$Y307)),"",INDEX('Sağ Bekler'!C:C,$Y307)),IF(ISBLANK(INDEX('Sol Bekler'!C:C,$Y307)),"",INDEX('Sol Bekler'!C:C,$Y307)),IF(ISBLANK(INDEX('Orta Saha'!C:C,$Y307)),"",INDEX('Orta Saha'!C:C,$Y307)),IF(ISBLANK(INDEX(Kanatlar!C:C,$Y307)),"",INDEX(Kanatlar!C:C,$Y307)),IF(ISBLANK(INDEX(Forvetler!C:C,$Y307)),"",INDEX(Forvetler!C:C,$Y307))))</f>
        <v/>
      </c>
      <c r="D307" s="2" t="str">
        <f ca="1">IF($X307="","",CHOOSE($X307,IF(ISBLANK(INDEX(Kaleciler!D:D,$Y307)),"",INDEX(Kaleciler!D:D,$Y307)),IF(ISBLANK(INDEX(Stoperler!D:D,$Y307)),"",INDEX(Stoperler!D:D,$Y307)),IF(ISBLANK(INDEX('Sağ Bekler'!D:D,$Y307)),"",INDEX('Sağ Bekler'!D:D,$Y307)),IF(ISBLANK(INDEX('Sol Bekler'!D:D,$Y307)),"",INDEX('Sol Bekler'!D:D,$Y307)),IF(ISBLANK(INDEX('Orta Saha'!D:D,$Y307)),"",INDEX('Orta Saha'!D:D,$Y307)),IF(ISBLANK(INDEX(Kanatlar!D:D,$Y307)),"",INDEX(Kanatlar!D:D,$Y307)),IF(ISBLANK(INDEX(Forvetler!D:D,$Y307)),"",INDEX(Forvetler!D:D,$Y307))))</f>
        <v/>
      </c>
      <c r="E307" s="3" t="str">
        <f ca="1">IF($X307="","",CHOOSE($X307,IF(ISBLANK(INDEX(Kaleciler!E:E,$Y307)),"",INDEX(Kaleciler!E:E,$Y307)),IF(ISBLANK(INDEX(Stoperler!E:E,$Y307)),"",INDEX(Stoperler!E:E,$Y307)),IF(ISBLANK(INDEX('Sağ Bekler'!E:E,$Y307)),"",INDEX('Sağ Bekler'!E:E,$Y307)),IF(ISBLANK(INDEX('Sol Bekler'!E:E,$Y307)),"",INDEX('Sol Bekler'!E:E,$Y307)),IF(ISBLANK(INDEX('Orta Saha'!E:E,$Y307)),"",INDEX('Orta Saha'!E:E,$Y307)),IF(ISBLANK(INDEX(Kanatlar!E:E,$Y307)),"",INDEX(Kanatlar!E:E,$Y307)),IF(ISBLANK(INDEX(Forvetler!E:E,$Y307)),"",INDEX(Forvetler!E:E,$Y307))))</f>
        <v/>
      </c>
      <c r="F307" s="3" t="str">
        <f ca="1">IF($X307="","",CHOOSE($X307,IF(ISBLANK(INDEX(Kaleciler!F:F,$Y307)),"",INDEX(Kaleciler!F:F,$Y307)),IF(ISBLANK(INDEX(Stoperler!F:F,$Y307)),"",INDEX(Stoperler!F:F,$Y307)),IF(ISBLANK(INDEX('Sağ Bekler'!F:F,$Y307)),"",INDEX('Sağ Bekler'!F:F,$Y307)),IF(ISBLANK(INDEX('Sol Bekler'!F:F,$Y307)),"",INDEX('Sol Bekler'!F:F,$Y307)),IF(ISBLANK(INDEX('Orta Saha'!F:F,$Y307)),"",INDEX('Orta Saha'!F:F,$Y307)),IF(ISBLANK(INDEX(Kanatlar!F:F,$Y307)),"",INDEX(Kanatlar!F:F,$Y307)),IF(ISBLANK(INDEX(Forvetler!F:F,$Y307)),"",INDEX(Forvetler!F:F,$Y307))))</f>
        <v/>
      </c>
      <c r="G307" s="3" t="str">
        <f ca="1">IF($X307="","",CHOOSE($X307,IF(ISBLANK(INDEX(Kaleciler!G:G,$Y307)),"",INDEX(Kaleciler!G:G,$Y307)),IF(ISBLANK(INDEX(Stoperler!G:G,$Y307)),"",INDEX(Stoperler!G:G,$Y307)),IF(ISBLANK(INDEX('Sağ Bekler'!G:G,$Y307)),"",INDEX('Sağ Bekler'!G:G,$Y307)),IF(ISBLANK(INDEX('Sol Bekler'!G:G,$Y307)),"",INDEX('Sol Bekler'!G:G,$Y307)),IF(ISBLANK(INDEX('Orta Saha'!G:G,$Y307)),"",INDEX('Orta Saha'!G:G,$Y307)),IF(ISBLANK(INDEX(Kanatlar!G:G,$Y307)),"",INDEX(Kanatlar!G:G,$Y307)),IF(ISBLANK(INDEX(Forvetler!G:G,$Y307)),"",INDEX(Forvetler!G:G,$Y307))))</f>
        <v/>
      </c>
      <c r="H307" s="3" t="str">
        <f ca="1">IF($X307="","",CHOOSE($X307,IF(ISBLANK(INDEX(Kaleciler!H:H,$Y307)),"",INDEX(Kaleciler!H:H,$Y307)),IF(ISBLANK(INDEX(Stoperler!H:H,$Y307)),"",INDEX(Stoperler!H:H,$Y307)),IF(ISBLANK(INDEX('Sağ Bekler'!H:H,$Y307)),"",INDEX('Sağ Bekler'!H:H,$Y307)),IF(ISBLANK(INDEX('Sol Bekler'!H:H,$Y307)),"",INDEX('Sol Bekler'!H:H,$Y307)),IF(ISBLANK(INDEX('Orta Saha'!H:H,$Y307)),"",INDEX('Orta Saha'!H:H,$Y307)),IF(ISBLANK(INDEX(Kanatlar!H:H,$Y307)),"",INDEX(Kanatlar!H:H,$Y307)),IF(ISBLANK(INDEX(Forvetler!H:H,$Y307)),"",INDEX(Forvetler!H:H,$Y307))))</f>
        <v/>
      </c>
      <c r="I307" s="4" t="str">
        <f ca="1">IF($X307="","",CHOOSE($X307,IF(ISBLANK(INDEX(Kaleciler!I:I,$Y307)),"",INDEX(Kaleciler!I:I,$Y307)),IF(ISBLANK(INDEX(Stoperler!I:I,$Y307)),"",INDEX(Stoperler!I:I,$Y307)),IF(ISBLANK(INDEX('Sağ Bekler'!I:I,$Y307)),"",INDEX('Sağ Bekler'!I:I,$Y307)),IF(ISBLANK(INDEX('Sol Bekler'!I:I,$Y307)),"",INDEX('Sol Bekler'!I:I,$Y307)),IF(ISBLANK(INDEX('Orta Saha'!I:I,$Y307)),"",INDEX('Orta Saha'!I:I,$Y307)),IF(ISBLANK(INDEX(Kanatlar!I:I,$Y307)),"",INDEX(Kanatlar!I:I,$Y307)),IF(ISBLANK(INDEX(Forvetler!I:I,$Y307)),"",INDEX(Forvetler!I:I,$Y307))))</f>
        <v/>
      </c>
      <c r="J307" s="4" t="str">
        <f ca="1">IF($X307="","",CHOOSE($X307,IF(ISBLANK(INDEX(Kaleciler!J:J,$Y307)),"",INDEX(Kaleciler!J:J,$Y307)),IF(ISBLANK(INDEX(Stoperler!J:J,$Y307)),"",INDEX(Stoperler!J:J,$Y307)),IF(ISBLANK(INDEX('Sağ Bekler'!J:J,$Y307)),"",INDEX('Sağ Bekler'!J:J,$Y307)),IF(ISBLANK(INDEX('Sol Bekler'!J:J,$Y307)),"",INDEX('Sol Bekler'!J:J,$Y307)),IF(ISBLANK(INDEX('Orta Saha'!J:J,$Y307)),"",INDEX('Orta Saha'!J:J,$Y307)),IF(ISBLANK(INDEX(Kanatlar!J:J,$Y307)),"",INDEX(Kanatlar!J:J,$Y307)),IF(ISBLANK(INDEX(Forvetler!J:J,$Y307)),"",INDEX(Forvetler!J:J,$Y307))))</f>
        <v/>
      </c>
      <c r="K307" s="2" t="str">
        <f ca="1">IF($X307="","",CHOOSE($X307,IF(ISBLANK(INDEX(Kaleciler!K:K,$Y307)),"",INDEX(Kaleciler!K:K,$Y307)),IF(ISBLANK(INDEX(Stoperler!K:K,$Y307)),"",INDEX(Stoperler!K:K,$Y307)),IF(ISBLANK(INDEX('Sağ Bekler'!K:K,$Y307)),"",INDEX('Sağ Bekler'!K:K,$Y307)),IF(ISBLANK(INDEX('Sol Bekler'!K:K,$Y307)),"",INDEX('Sol Bekler'!K:K,$Y307)),IF(ISBLANK(INDEX('Orta Saha'!K:K,$Y307)),"",INDEX('Orta Saha'!K:K,$Y307)),IF(ISBLANK(INDEX(Kanatlar!K:K,$Y307)),"",INDEX(Kanatlar!K:K,$Y307)),IF(ISBLANK(INDEX(Forvetler!K:K,$Y307)),"",INDEX(Forvetler!K:K,$Y307))))</f>
        <v/>
      </c>
      <c r="L307" s="2" t="str">
        <f ca="1">IF($X307="","",CHOOSE($X307,IF(ISBLANK(INDEX(Kaleciler!L:L,$Y307)),"",INDEX(Kaleciler!L:L,$Y307)),IF(ISBLANK(INDEX(Stoperler!L:L,$Y307)),"",INDEX(Stoperler!L:L,$Y307)),IF(ISBLANK(INDEX('Sağ Bekler'!L:L,$Y307)),"",INDEX('Sağ Bekler'!L:L,$Y307)),IF(ISBLANK(INDEX('Sol Bekler'!L:L,$Y307)),"",INDEX('Sol Bekler'!L:L,$Y307)),IF(ISBLANK(INDEX('Orta Saha'!L:L,$Y307)),"",INDEX('Orta Saha'!L:L,$Y307)),IF(ISBLANK(INDEX(Kanatlar!L:L,$Y307)),"",INDEX(Kanatlar!L:L,$Y307)),IF(ISBLANK(INDEX(Forvetler!L:L,$Y307)),"",INDEX(Forvetler!L:L,$Y307))))</f>
        <v/>
      </c>
      <c r="M307" s="2" t="str">
        <f ca="1">IF($X307="","",CHOOSE($X307,IF(ISBLANK(INDEX(Kaleciler!M:M,$Y307)),"",INDEX(Kaleciler!M:M,$Y307)),IF(ISBLANK(INDEX(Stoperler!M:M,$Y307)),"",INDEX(Stoperler!M:M,$Y307)),IF(ISBLANK(INDEX('Sağ Bekler'!M:M,$Y307)),"",INDEX('Sağ Bekler'!M:M,$Y307)),IF(ISBLANK(INDEX('Sol Bekler'!M:M,$Y307)),"",INDEX('Sol Bekler'!M:M,$Y307)),IF(ISBLANK(INDEX('Orta Saha'!M:M,$Y307)),"",INDEX('Orta Saha'!M:M,$Y307)),IF(ISBLANK(INDEX(Kanatlar!M:M,$Y307)),"",INDEX(Kanatlar!M:M,$Y307)),IF(ISBLANK(INDEX(Forvetler!M:M,$Y307)),"",INDEX(Forvetler!M:M,$Y307))))</f>
        <v/>
      </c>
      <c r="N307" s="2" t="str">
        <f ca="1">IF($X307="","",CHOOSE($X307,IF(ISBLANK(INDEX(Kaleciler!N:N,$Y307)),"",INDEX(Kaleciler!N:N,$Y307)),IF(ISBLANK(INDEX(Stoperler!N:N,$Y307)),"",INDEX(Stoperler!N:N,$Y307)),IF(ISBLANK(INDEX('Sağ Bekler'!N:N,$Y307)),"",INDEX('Sağ Bekler'!N:N,$Y307)),IF(ISBLANK(INDEX('Sol Bekler'!N:N,$Y307)),"",INDEX('Sol Bekler'!N:N,$Y307)),IF(ISBLANK(INDEX('Orta Saha'!N:N,$Y307)),"",INDEX('Orta Saha'!N:N,$Y307)),IF(ISBLANK(INDEX(Kanatlar!N:N,$Y307)),"",INDEX(Kanatlar!N:N,$Y307)),IF(ISBLANK(INDEX(Forvetler!N:N,$Y307)),"",INDEX(Forvetler!N:N,$Y307))))</f>
        <v/>
      </c>
      <c r="O307" s="2" t="str">
        <f ca="1">IF($X307="","",CHOOSE($X307,IF(ISBLANK(INDEX(Kaleciler!O:O,$Y307)),"",INDEX(Kaleciler!O:O,$Y307)),IF(ISBLANK(INDEX(Stoperler!O:O,$Y307)),"",INDEX(Stoperler!O:O,$Y307)),IF(ISBLANK(INDEX('Sağ Bekler'!O:O,$Y307)),"",INDEX('Sağ Bekler'!O:O,$Y307)),IF(ISBLANK(INDEX('Sol Bekler'!O:O,$Y307)),"",INDEX('Sol Bekler'!O:O,$Y307)),IF(ISBLANK(INDEX('Orta Saha'!O:O,$Y307)),"",INDEX('Orta Saha'!O:O,$Y307)),IF(ISBLANK(INDEX(Kanatlar!O:O,$Y307)),"",INDEX(Kanatlar!O:O,$Y307)),IF(ISBLANK(INDEX(Forvetler!O:O,$Y307)),"",INDEX(Forvetler!O:O,$Y307))))</f>
        <v/>
      </c>
      <c r="P307" s="2" t="str">
        <f ca="1">IF($X307="","",CHOOSE($X307,IF(ISBLANK(INDEX(Kaleciler!P:P,$Y307)),"",INDEX(Kaleciler!P:P,$Y307)),IF(ISBLANK(INDEX(Stoperler!P:P,$Y307)),"",INDEX(Stoperler!P:P,$Y307)),IF(ISBLANK(INDEX('Sağ Bekler'!P:P,$Y307)),"",INDEX('Sağ Bekler'!P:P,$Y307)),IF(ISBLANK(INDEX('Sol Bekler'!P:P,$Y307)),"",INDEX('Sol Bekler'!P:P,$Y307)),IF(ISBLANK(INDEX('Orta Saha'!P:P,$Y307)),"",INDEX('Orta Saha'!P:P,$Y307)),IF(ISBLANK(INDEX(Kanatlar!P:P,$Y307)),"",INDEX(Kanatlar!P:P,$Y307)),IF(ISBLANK(INDEX(Forvetler!P:P,$Y307)),"",INDEX(Forvetler!P:P,$Y307))))</f>
        <v/>
      </c>
      <c r="Q307" s="3" t="str">
        <f ca="1">IF($X307="","",CHOOSE($X307,IF(ISBLANK(INDEX(Kaleciler!Q:Q,$Y307)),"",INDEX(Kaleciler!Q:Q,$Y307)),IF(ISBLANK(INDEX(Stoperler!Q:Q,$Y307)),"",INDEX(Stoperler!Q:Q,$Y307)),IF(ISBLANK(INDEX('Sağ Bekler'!Q:Q,$Y307)),"",INDEX('Sağ Bekler'!Q:Q,$Y307)),IF(ISBLANK(INDEX('Sol Bekler'!Q:Q,$Y307)),"",INDEX('Sol Bekler'!Q:Q,$Y307)),IF(ISBLANK(INDEX('Orta Saha'!Q:Q,$Y307)),"",INDEX('Orta Saha'!Q:Q,$Y307)),IF(ISBLANK(INDEX(Kanatlar!Q:Q,$Y307)),"",INDEX(Kanatlar!Q:Q,$Y307)),IF(ISBLANK(INDEX(Forvetler!Q:Q,$Y307)),"",INDEX(Forvetler!Q:Q,$Y307))))</f>
        <v/>
      </c>
      <c r="R307" s="4" t="str">
        <f ca="1">IF($X307="","",CHOOSE($X307,IF(ISBLANK(INDEX(Kaleciler!R:R,$Y307)),"",INDEX(Kaleciler!R:R,$Y307)),IF(ISBLANK(INDEX(Stoperler!R:R,$Y307)),"",INDEX(Stoperler!R:R,$Y307)),IF(ISBLANK(INDEX('Sağ Bekler'!R:R,$Y307)),"",INDEX('Sağ Bekler'!R:R,$Y307)),IF(ISBLANK(INDEX('Sol Bekler'!R:R,$Y307)),"",INDEX('Sol Bekler'!R:R,$Y307)),IF(ISBLANK(INDEX('Orta Saha'!R:R,$Y307)),"",INDEX('Orta Saha'!R:R,$Y307)),IF(ISBLANK(INDEX(Kanatlar!R:R,$Y307)),"",INDEX(Kanatlar!R:R,$Y307)),IF(ISBLANK(INDEX(Forvetler!R:R,$Y307)),"",INDEX(Forvetler!R:R,$Y307))))</f>
        <v/>
      </c>
      <c r="S307" s="2" t="str">
        <f ca="1">IF($X307="","",CHOOSE($X307,IF(ISBLANK(INDEX(Kaleciler!S:S,$Y307)),"",INDEX(Kaleciler!S:S,$Y307)),IF(ISBLANK(INDEX(Stoperler!S:S,$Y307)),"",INDEX(Stoperler!S:S,$Y307)),IF(ISBLANK(INDEX('Sağ Bekler'!S:S,$Y307)),"",INDEX('Sağ Bekler'!S:S,$Y307)),IF(ISBLANK(INDEX('Sol Bekler'!S:S,$Y307)),"",INDEX('Sol Bekler'!S:S,$Y307)),IF(ISBLANK(INDEX('Orta Saha'!S:S,$Y307)),"",INDEX('Orta Saha'!S:S,$Y307)),IF(ISBLANK(INDEX(Kanatlar!S:S,$Y307)),"",INDEX(Kanatlar!S:S,$Y307)),IF(ISBLANK(INDEX(Forvetler!S:S,$Y307)),"",INDEX(Forvetler!S:S,$Y307))))</f>
        <v/>
      </c>
      <c r="T307" s="3" t="str">
        <f ca="1">IF($X307="","",CHOOSE($X307,IF(ISBLANK(INDEX(Kaleciler!T:T,$Y307)),"",INDEX(Kaleciler!T:T,$Y307)),IF(ISBLANK(INDEX(Stoperler!T:T,$Y307)),"",INDEX(Stoperler!T:T,$Y307)),IF(ISBLANK(INDEX('Sağ Bekler'!T:T,$Y307)),"",INDEX('Sağ Bekler'!T:T,$Y307)),IF(ISBLANK(INDEX('Sol Bekler'!T:T,$Y307)),"",INDEX('Sol Bekler'!T:T,$Y307)),IF(ISBLANK(INDEX('Orta Saha'!T:T,$Y307)),"",INDEX('Orta Saha'!T:T,$Y307)),IF(ISBLANK(INDEX(Kanatlar!T:T,$Y307)),"",INDEX(Kanatlar!T:T,$Y307)),IF(ISBLANK(INDEX(Forvetler!T:T,$Y307)),"",INDEX(Forvetler!T:T,$Y307))))</f>
        <v/>
      </c>
      <c r="U307">
        <v>4</v>
      </c>
      <c r="V307">
        <v>7</v>
      </c>
      <c r="W307" t="str">
        <f ca="1">IF(AND('Sol Bekler'!$B$7&lt;&gt;"",'Sol Bekler'!$I$7&gt;0,'Sol Bekler'!$I$7&lt;=TODAY()+365),COUNT($W$3:W306)+1,"")</f>
        <v/>
      </c>
      <c r="X307" t="str">
        <f ca="1">IFERROR(INDEX($U$4:$U$703,MATCH(ROWS($X$4:X307),$W$4:$W$703,0)),"")</f>
        <v/>
      </c>
      <c r="Y307" t="str">
        <f ca="1">IFERROR(INDEX($V$4:$V$703,MATCH(ROWS($Y$4:Y307),$W$4:$W$703,0)),"")</f>
        <v/>
      </c>
    </row>
    <row r="308" spans="1:25" x14ac:dyDescent="0.2">
      <c r="A308" s="2" t="str">
        <f ca="1">IF($X308="","",CHOOSE($X308,IF(ISBLANK(INDEX(Kaleciler!A:A,$Y308)),"",INDEX(Kaleciler!A:A,$Y308)),IF(ISBLANK(INDEX(Stoperler!A:A,$Y308)),"",INDEX(Stoperler!A:A,$Y308)),IF(ISBLANK(INDEX('Sağ Bekler'!A:A,$Y308)),"",INDEX('Sağ Bekler'!A:A,$Y308)),IF(ISBLANK(INDEX('Sol Bekler'!A:A,$Y308)),"",INDEX('Sol Bekler'!A:A,$Y308)),IF(ISBLANK(INDEX('Orta Saha'!A:A,$Y308)),"",INDEX('Orta Saha'!A:A,$Y308)),IF(ISBLANK(INDEX(Kanatlar!A:A,$Y308)),"",INDEX(Kanatlar!A:A,$Y308)),IF(ISBLANK(INDEX(Forvetler!A:A,$Y308)),"",INDEX(Forvetler!A:A,$Y308))))</f>
        <v/>
      </c>
      <c r="B308" s="3" t="str">
        <f ca="1">IF($X308="","",CHOOSE($X308,IF(ISBLANK(INDEX(Kaleciler!B:B,$Y308)),"",INDEX(Kaleciler!B:B,$Y308)),IF(ISBLANK(INDEX(Stoperler!B:B,$Y308)),"",INDEX(Stoperler!B:B,$Y308)),IF(ISBLANK(INDEX('Sağ Bekler'!B:B,$Y308)),"",INDEX('Sağ Bekler'!B:B,$Y308)),IF(ISBLANK(INDEX('Sol Bekler'!B:B,$Y308)),"",INDEX('Sol Bekler'!B:B,$Y308)),IF(ISBLANK(INDEX('Orta Saha'!B:B,$Y308)),"",INDEX('Orta Saha'!B:B,$Y308)),IF(ISBLANK(INDEX(Kanatlar!B:B,$Y308)),"",INDEX(Kanatlar!B:B,$Y308)),IF(ISBLANK(INDEX(Forvetler!B:B,$Y308)),"",INDEX(Forvetler!B:B,$Y308))))</f>
        <v/>
      </c>
      <c r="C308" s="4" t="str">
        <f ca="1">IF($X308="","",CHOOSE($X308,IF(ISBLANK(INDEX(Kaleciler!C:C,$Y308)),"",INDEX(Kaleciler!C:C,$Y308)),IF(ISBLANK(INDEX(Stoperler!C:C,$Y308)),"",INDEX(Stoperler!C:C,$Y308)),IF(ISBLANK(INDEX('Sağ Bekler'!C:C,$Y308)),"",INDEX('Sağ Bekler'!C:C,$Y308)),IF(ISBLANK(INDEX('Sol Bekler'!C:C,$Y308)),"",INDEX('Sol Bekler'!C:C,$Y308)),IF(ISBLANK(INDEX('Orta Saha'!C:C,$Y308)),"",INDEX('Orta Saha'!C:C,$Y308)),IF(ISBLANK(INDEX(Kanatlar!C:C,$Y308)),"",INDEX(Kanatlar!C:C,$Y308)),IF(ISBLANK(INDEX(Forvetler!C:C,$Y308)),"",INDEX(Forvetler!C:C,$Y308))))</f>
        <v/>
      </c>
      <c r="D308" s="2" t="str">
        <f ca="1">IF($X308="","",CHOOSE($X308,IF(ISBLANK(INDEX(Kaleciler!D:D,$Y308)),"",INDEX(Kaleciler!D:D,$Y308)),IF(ISBLANK(INDEX(Stoperler!D:D,$Y308)),"",INDEX(Stoperler!D:D,$Y308)),IF(ISBLANK(INDEX('Sağ Bekler'!D:D,$Y308)),"",INDEX('Sağ Bekler'!D:D,$Y308)),IF(ISBLANK(INDEX('Sol Bekler'!D:D,$Y308)),"",INDEX('Sol Bekler'!D:D,$Y308)),IF(ISBLANK(INDEX('Orta Saha'!D:D,$Y308)),"",INDEX('Orta Saha'!D:D,$Y308)),IF(ISBLANK(INDEX(Kanatlar!D:D,$Y308)),"",INDEX(Kanatlar!D:D,$Y308)),IF(ISBLANK(INDEX(Forvetler!D:D,$Y308)),"",INDEX(Forvetler!D:D,$Y308))))</f>
        <v/>
      </c>
      <c r="E308" s="3" t="str">
        <f ca="1">IF($X308="","",CHOOSE($X308,IF(ISBLANK(INDEX(Kaleciler!E:E,$Y308)),"",INDEX(Kaleciler!E:E,$Y308)),IF(ISBLANK(INDEX(Stoperler!E:E,$Y308)),"",INDEX(Stoperler!E:E,$Y308)),IF(ISBLANK(INDEX('Sağ Bekler'!E:E,$Y308)),"",INDEX('Sağ Bekler'!E:E,$Y308)),IF(ISBLANK(INDEX('Sol Bekler'!E:E,$Y308)),"",INDEX('Sol Bekler'!E:E,$Y308)),IF(ISBLANK(INDEX('Orta Saha'!E:E,$Y308)),"",INDEX('Orta Saha'!E:E,$Y308)),IF(ISBLANK(INDEX(Kanatlar!E:E,$Y308)),"",INDEX(Kanatlar!E:E,$Y308)),IF(ISBLANK(INDEX(Forvetler!E:E,$Y308)),"",INDEX(Forvetler!E:E,$Y308))))</f>
        <v/>
      </c>
      <c r="F308" s="3" t="str">
        <f ca="1">IF($X308="","",CHOOSE($X308,IF(ISBLANK(INDEX(Kaleciler!F:F,$Y308)),"",INDEX(Kaleciler!F:F,$Y308)),IF(ISBLANK(INDEX(Stoperler!F:F,$Y308)),"",INDEX(Stoperler!F:F,$Y308)),IF(ISBLANK(INDEX('Sağ Bekler'!F:F,$Y308)),"",INDEX('Sağ Bekler'!F:F,$Y308)),IF(ISBLANK(INDEX('Sol Bekler'!F:F,$Y308)),"",INDEX('Sol Bekler'!F:F,$Y308)),IF(ISBLANK(INDEX('Orta Saha'!F:F,$Y308)),"",INDEX('Orta Saha'!F:F,$Y308)),IF(ISBLANK(INDEX(Kanatlar!F:F,$Y308)),"",INDEX(Kanatlar!F:F,$Y308)),IF(ISBLANK(INDEX(Forvetler!F:F,$Y308)),"",INDEX(Forvetler!F:F,$Y308))))</f>
        <v/>
      </c>
      <c r="G308" s="3" t="str">
        <f ca="1">IF($X308="","",CHOOSE($X308,IF(ISBLANK(INDEX(Kaleciler!G:G,$Y308)),"",INDEX(Kaleciler!G:G,$Y308)),IF(ISBLANK(INDEX(Stoperler!G:G,$Y308)),"",INDEX(Stoperler!G:G,$Y308)),IF(ISBLANK(INDEX('Sağ Bekler'!G:G,$Y308)),"",INDEX('Sağ Bekler'!G:G,$Y308)),IF(ISBLANK(INDEX('Sol Bekler'!G:G,$Y308)),"",INDEX('Sol Bekler'!G:G,$Y308)),IF(ISBLANK(INDEX('Orta Saha'!G:G,$Y308)),"",INDEX('Orta Saha'!G:G,$Y308)),IF(ISBLANK(INDEX(Kanatlar!G:G,$Y308)),"",INDEX(Kanatlar!G:G,$Y308)),IF(ISBLANK(INDEX(Forvetler!G:G,$Y308)),"",INDEX(Forvetler!G:G,$Y308))))</f>
        <v/>
      </c>
      <c r="H308" s="3" t="str">
        <f ca="1">IF($X308="","",CHOOSE($X308,IF(ISBLANK(INDEX(Kaleciler!H:H,$Y308)),"",INDEX(Kaleciler!H:H,$Y308)),IF(ISBLANK(INDEX(Stoperler!H:H,$Y308)),"",INDEX(Stoperler!H:H,$Y308)),IF(ISBLANK(INDEX('Sağ Bekler'!H:H,$Y308)),"",INDEX('Sağ Bekler'!H:H,$Y308)),IF(ISBLANK(INDEX('Sol Bekler'!H:H,$Y308)),"",INDEX('Sol Bekler'!H:H,$Y308)),IF(ISBLANK(INDEX('Orta Saha'!H:H,$Y308)),"",INDEX('Orta Saha'!H:H,$Y308)),IF(ISBLANK(INDEX(Kanatlar!H:H,$Y308)),"",INDEX(Kanatlar!H:H,$Y308)),IF(ISBLANK(INDEX(Forvetler!H:H,$Y308)),"",INDEX(Forvetler!H:H,$Y308))))</f>
        <v/>
      </c>
      <c r="I308" s="4" t="str">
        <f ca="1">IF($X308="","",CHOOSE($X308,IF(ISBLANK(INDEX(Kaleciler!I:I,$Y308)),"",INDEX(Kaleciler!I:I,$Y308)),IF(ISBLANK(INDEX(Stoperler!I:I,$Y308)),"",INDEX(Stoperler!I:I,$Y308)),IF(ISBLANK(INDEX('Sağ Bekler'!I:I,$Y308)),"",INDEX('Sağ Bekler'!I:I,$Y308)),IF(ISBLANK(INDEX('Sol Bekler'!I:I,$Y308)),"",INDEX('Sol Bekler'!I:I,$Y308)),IF(ISBLANK(INDEX('Orta Saha'!I:I,$Y308)),"",INDEX('Orta Saha'!I:I,$Y308)),IF(ISBLANK(INDEX(Kanatlar!I:I,$Y308)),"",INDEX(Kanatlar!I:I,$Y308)),IF(ISBLANK(INDEX(Forvetler!I:I,$Y308)),"",INDEX(Forvetler!I:I,$Y308))))</f>
        <v/>
      </c>
      <c r="J308" s="4" t="str">
        <f ca="1">IF($X308="","",CHOOSE($X308,IF(ISBLANK(INDEX(Kaleciler!J:J,$Y308)),"",INDEX(Kaleciler!J:J,$Y308)),IF(ISBLANK(INDEX(Stoperler!J:J,$Y308)),"",INDEX(Stoperler!J:J,$Y308)),IF(ISBLANK(INDEX('Sağ Bekler'!J:J,$Y308)),"",INDEX('Sağ Bekler'!J:J,$Y308)),IF(ISBLANK(INDEX('Sol Bekler'!J:J,$Y308)),"",INDEX('Sol Bekler'!J:J,$Y308)),IF(ISBLANK(INDEX('Orta Saha'!J:J,$Y308)),"",INDEX('Orta Saha'!J:J,$Y308)),IF(ISBLANK(INDEX(Kanatlar!J:J,$Y308)),"",INDEX(Kanatlar!J:J,$Y308)),IF(ISBLANK(INDEX(Forvetler!J:J,$Y308)),"",INDEX(Forvetler!J:J,$Y308))))</f>
        <v/>
      </c>
      <c r="K308" s="2" t="str">
        <f ca="1">IF($X308="","",CHOOSE($X308,IF(ISBLANK(INDEX(Kaleciler!K:K,$Y308)),"",INDEX(Kaleciler!K:K,$Y308)),IF(ISBLANK(INDEX(Stoperler!K:K,$Y308)),"",INDEX(Stoperler!K:K,$Y308)),IF(ISBLANK(INDEX('Sağ Bekler'!K:K,$Y308)),"",INDEX('Sağ Bekler'!K:K,$Y308)),IF(ISBLANK(INDEX('Sol Bekler'!K:K,$Y308)),"",INDEX('Sol Bekler'!K:K,$Y308)),IF(ISBLANK(INDEX('Orta Saha'!K:K,$Y308)),"",INDEX('Orta Saha'!K:K,$Y308)),IF(ISBLANK(INDEX(Kanatlar!K:K,$Y308)),"",INDEX(Kanatlar!K:K,$Y308)),IF(ISBLANK(INDEX(Forvetler!K:K,$Y308)),"",INDEX(Forvetler!K:K,$Y308))))</f>
        <v/>
      </c>
      <c r="L308" s="2" t="str">
        <f ca="1">IF($X308="","",CHOOSE($X308,IF(ISBLANK(INDEX(Kaleciler!L:L,$Y308)),"",INDEX(Kaleciler!L:L,$Y308)),IF(ISBLANK(INDEX(Stoperler!L:L,$Y308)),"",INDEX(Stoperler!L:L,$Y308)),IF(ISBLANK(INDEX('Sağ Bekler'!L:L,$Y308)),"",INDEX('Sağ Bekler'!L:L,$Y308)),IF(ISBLANK(INDEX('Sol Bekler'!L:L,$Y308)),"",INDEX('Sol Bekler'!L:L,$Y308)),IF(ISBLANK(INDEX('Orta Saha'!L:L,$Y308)),"",INDEX('Orta Saha'!L:L,$Y308)),IF(ISBLANK(INDEX(Kanatlar!L:L,$Y308)),"",INDEX(Kanatlar!L:L,$Y308)),IF(ISBLANK(INDEX(Forvetler!L:L,$Y308)),"",INDEX(Forvetler!L:L,$Y308))))</f>
        <v/>
      </c>
      <c r="M308" s="2" t="str">
        <f ca="1">IF($X308="","",CHOOSE($X308,IF(ISBLANK(INDEX(Kaleciler!M:M,$Y308)),"",INDEX(Kaleciler!M:M,$Y308)),IF(ISBLANK(INDEX(Stoperler!M:M,$Y308)),"",INDEX(Stoperler!M:M,$Y308)),IF(ISBLANK(INDEX('Sağ Bekler'!M:M,$Y308)),"",INDEX('Sağ Bekler'!M:M,$Y308)),IF(ISBLANK(INDEX('Sol Bekler'!M:M,$Y308)),"",INDEX('Sol Bekler'!M:M,$Y308)),IF(ISBLANK(INDEX('Orta Saha'!M:M,$Y308)),"",INDEX('Orta Saha'!M:M,$Y308)),IF(ISBLANK(INDEX(Kanatlar!M:M,$Y308)),"",INDEX(Kanatlar!M:M,$Y308)),IF(ISBLANK(INDEX(Forvetler!M:M,$Y308)),"",INDEX(Forvetler!M:M,$Y308))))</f>
        <v/>
      </c>
      <c r="N308" s="2" t="str">
        <f ca="1">IF($X308="","",CHOOSE($X308,IF(ISBLANK(INDEX(Kaleciler!N:N,$Y308)),"",INDEX(Kaleciler!N:N,$Y308)),IF(ISBLANK(INDEX(Stoperler!N:N,$Y308)),"",INDEX(Stoperler!N:N,$Y308)),IF(ISBLANK(INDEX('Sağ Bekler'!N:N,$Y308)),"",INDEX('Sağ Bekler'!N:N,$Y308)),IF(ISBLANK(INDEX('Sol Bekler'!N:N,$Y308)),"",INDEX('Sol Bekler'!N:N,$Y308)),IF(ISBLANK(INDEX('Orta Saha'!N:N,$Y308)),"",INDEX('Orta Saha'!N:N,$Y308)),IF(ISBLANK(INDEX(Kanatlar!N:N,$Y308)),"",INDEX(Kanatlar!N:N,$Y308)),IF(ISBLANK(INDEX(Forvetler!N:N,$Y308)),"",INDEX(Forvetler!N:N,$Y308))))</f>
        <v/>
      </c>
      <c r="O308" s="2" t="str">
        <f ca="1">IF($X308="","",CHOOSE($X308,IF(ISBLANK(INDEX(Kaleciler!O:O,$Y308)),"",INDEX(Kaleciler!O:O,$Y308)),IF(ISBLANK(INDEX(Stoperler!O:O,$Y308)),"",INDEX(Stoperler!O:O,$Y308)),IF(ISBLANK(INDEX('Sağ Bekler'!O:O,$Y308)),"",INDEX('Sağ Bekler'!O:O,$Y308)),IF(ISBLANK(INDEX('Sol Bekler'!O:O,$Y308)),"",INDEX('Sol Bekler'!O:O,$Y308)),IF(ISBLANK(INDEX('Orta Saha'!O:O,$Y308)),"",INDEX('Orta Saha'!O:O,$Y308)),IF(ISBLANK(INDEX(Kanatlar!O:O,$Y308)),"",INDEX(Kanatlar!O:O,$Y308)),IF(ISBLANK(INDEX(Forvetler!O:O,$Y308)),"",INDEX(Forvetler!O:O,$Y308))))</f>
        <v/>
      </c>
      <c r="P308" s="2" t="str">
        <f ca="1">IF($X308="","",CHOOSE($X308,IF(ISBLANK(INDEX(Kaleciler!P:P,$Y308)),"",INDEX(Kaleciler!P:P,$Y308)),IF(ISBLANK(INDEX(Stoperler!P:P,$Y308)),"",INDEX(Stoperler!P:P,$Y308)),IF(ISBLANK(INDEX('Sağ Bekler'!P:P,$Y308)),"",INDEX('Sağ Bekler'!P:P,$Y308)),IF(ISBLANK(INDEX('Sol Bekler'!P:P,$Y308)),"",INDEX('Sol Bekler'!P:P,$Y308)),IF(ISBLANK(INDEX('Orta Saha'!P:P,$Y308)),"",INDEX('Orta Saha'!P:P,$Y308)),IF(ISBLANK(INDEX(Kanatlar!P:P,$Y308)),"",INDEX(Kanatlar!P:P,$Y308)),IF(ISBLANK(INDEX(Forvetler!P:P,$Y308)),"",INDEX(Forvetler!P:P,$Y308))))</f>
        <v/>
      </c>
      <c r="Q308" s="3" t="str">
        <f ca="1">IF($X308="","",CHOOSE($X308,IF(ISBLANK(INDEX(Kaleciler!Q:Q,$Y308)),"",INDEX(Kaleciler!Q:Q,$Y308)),IF(ISBLANK(INDEX(Stoperler!Q:Q,$Y308)),"",INDEX(Stoperler!Q:Q,$Y308)),IF(ISBLANK(INDEX('Sağ Bekler'!Q:Q,$Y308)),"",INDEX('Sağ Bekler'!Q:Q,$Y308)),IF(ISBLANK(INDEX('Sol Bekler'!Q:Q,$Y308)),"",INDEX('Sol Bekler'!Q:Q,$Y308)),IF(ISBLANK(INDEX('Orta Saha'!Q:Q,$Y308)),"",INDEX('Orta Saha'!Q:Q,$Y308)),IF(ISBLANK(INDEX(Kanatlar!Q:Q,$Y308)),"",INDEX(Kanatlar!Q:Q,$Y308)),IF(ISBLANK(INDEX(Forvetler!Q:Q,$Y308)),"",INDEX(Forvetler!Q:Q,$Y308))))</f>
        <v/>
      </c>
      <c r="R308" s="4" t="str">
        <f ca="1">IF($X308="","",CHOOSE($X308,IF(ISBLANK(INDEX(Kaleciler!R:R,$Y308)),"",INDEX(Kaleciler!R:R,$Y308)),IF(ISBLANK(INDEX(Stoperler!R:R,$Y308)),"",INDEX(Stoperler!R:R,$Y308)),IF(ISBLANK(INDEX('Sağ Bekler'!R:R,$Y308)),"",INDEX('Sağ Bekler'!R:R,$Y308)),IF(ISBLANK(INDEX('Sol Bekler'!R:R,$Y308)),"",INDEX('Sol Bekler'!R:R,$Y308)),IF(ISBLANK(INDEX('Orta Saha'!R:R,$Y308)),"",INDEX('Orta Saha'!R:R,$Y308)),IF(ISBLANK(INDEX(Kanatlar!R:R,$Y308)),"",INDEX(Kanatlar!R:R,$Y308)),IF(ISBLANK(INDEX(Forvetler!R:R,$Y308)),"",INDEX(Forvetler!R:R,$Y308))))</f>
        <v/>
      </c>
      <c r="S308" s="2" t="str">
        <f ca="1">IF($X308="","",CHOOSE($X308,IF(ISBLANK(INDEX(Kaleciler!S:S,$Y308)),"",INDEX(Kaleciler!S:S,$Y308)),IF(ISBLANK(INDEX(Stoperler!S:S,$Y308)),"",INDEX(Stoperler!S:S,$Y308)),IF(ISBLANK(INDEX('Sağ Bekler'!S:S,$Y308)),"",INDEX('Sağ Bekler'!S:S,$Y308)),IF(ISBLANK(INDEX('Sol Bekler'!S:S,$Y308)),"",INDEX('Sol Bekler'!S:S,$Y308)),IF(ISBLANK(INDEX('Orta Saha'!S:S,$Y308)),"",INDEX('Orta Saha'!S:S,$Y308)),IF(ISBLANK(INDEX(Kanatlar!S:S,$Y308)),"",INDEX(Kanatlar!S:S,$Y308)),IF(ISBLANK(INDEX(Forvetler!S:S,$Y308)),"",INDEX(Forvetler!S:S,$Y308))))</f>
        <v/>
      </c>
      <c r="T308" s="3" t="str">
        <f ca="1">IF($X308="","",CHOOSE($X308,IF(ISBLANK(INDEX(Kaleciler!T:T,$Y308)),"",INDEX(Kaleciler!T:T,$Y308)),IF(ISBLANK(INDEX(Stoperler!T:T,$Y308)),"",INDEX(Stoperler!T:T,$Y308)),IF(ISBLANK(INDEX('Sağ Bekler'!T:T,$Y308)),"",INDEX('Sağ Bekler'!T:T,$Y308)),IF(ISBLANK(INDEX('Sol Bekler'!T:T,$Y308)),"",INDEX('Sol Bekler'!T:T,$Y308)),IF(ISBLANK(INDEX('Orta Saha'!T:T,$Y308)),"",INDEX('Orta Saha'!T:T,$Y308)),IF(ISBLANK(INDEX(Kanatlar!T:T,$Y308)),"",INDEX(Kanatlar!T:T,$Y308)),IF(ISBLANK(INDEX(Forvetler!T:T,$Y308)),"",INDEX(Forvetler!T:T,$Y308))))</f>
        <v/>
      </c>
      <c r="U308">
        <v>4</v>
      </c>
      <c r="V308">
        <v>8</v>
      </c>
      <c r="W308" t="str">
        <f ca="1">IF(AND('Sol Bekler'!$B$8&lt;&gt;"",'Sol Bekler'!$I$8&gt;0,'Sol Bekler'!$I$8&lt;=TODAY()+365),COUNT($W$3:W307)+1,"")</f>
        <v/>
      </c>
      <c r="X308" t="str">
        <f ca="1">IFERROR(INDEX($U$4:$U$703,MATCH(ROWS($X$4:X308),$W$4:$W$703,0)),"")</f>
        <v/>
      </c>
      <c r="Y308" t="str">
        <f ca="1">IFERROR(INDEX($V$4:$V$703,MATCH(ROWS($Y$4:Y308),$W$4:$W$703,0)),"")</f>
        <v/>
      </c>
    </row>
    <row r="309" spans="1:25" x14ac:dyDescent="0.2">
      <c r="A309" s="2" t="str">
        <f ca="1">IF($X309="","",CHOOSE($X309,IF(ISBLANK(INDEX(Kaleciler!A:A,$Y309)),"",INDEX(Kaleciler!A:A,$Y309)),IF(ISBLANK(INDEX(Stoperler!A:A,$Y309)),"",INDEX(Stoperler!A:A,$Y309)),IF(ISBLANK(INDEX('Sağ Bekler'!A:A,$Y309)),"",INDEX('Sağ Bekler'!A:A,$Y309)),IF(ISBLANK(INDEX('Sol Bekler'!A:A,$Y309)),"",INDEX('Sol Bekler'!A:A,$Y309)),IF(ISBLANK(INDEX('Orta Saha'!A:A,$Y309)),"",INDEX('Orta Saha'!A:A,$Y309)),IF(ISBLANK(INDEX(Kanatlar!A:A,$Y309)),"",INDEX(Kanatlar!A:A,$Y309)),IF(ISBLANK(INDEX(Forvetler!A:A,$Y309)),"",INDEX(Forvetler!A:A,$Y309))))</f>
        <v/>
      </c>
      <c r="B309" s="3" t="str">
        <f ca="1">IF($X309="","",CHOOSE($X309,IF(ISBLANK(INDEX(Kaleciler!B:B,$Y309)),"",INDEX(Kaleciler!B:B,$Y309)),IF(ISBLANK(INDEX(Stoperler!B:B,$Y309)),"",INDEX(Stoperler!B:B,$Y309)),IF(ISBLANK(INDEX('Sağ Bekler'!B:B,$Y309)),"",INDEX('Sağ Bekler'!B:B,$Y309)),IF(ISBLANK(INDEX('Sol Bekler'!B:B,$Y309)),"",INDEX('Sol Bekler'!B:B,$Y309)),IF(ISBLANK(INDEX('Orta Saha'!B:B,$Y309)),"",INDEX('Orta Saha'!B:B,$Y309)),IF(ISBLANK(INDEX(Kanatlar!B:B,$Y309)),"",INDEX(Kanatlar!B:B,$Y309)),IF(ISBLANK(INDEX(Forvetler!B:B,$Y309)),"",INDEX(Forvetler!B:B,$Y309))))</f>
        <v/>
      </c>
      <c r="C309" s="4" t="str">
        <f ca="1">IF($X309="","",CHOOSE($X309,IF(ISBLANK(INDEX(Kaleciler!C:C,$Y309)),"",INDEX(Kaleciler!C:C,$Y309)),IF(ISBLANK(INDEX(Stoperler!C:C,$Y309)),"",INDEX(Stoperler!C:C,$Y309)),IF(ISBLANK(INDEX('Sağ Bekler'!C:C,$Y309)),"",INDEX('Sağ Bekler'!C:C,$Y309)),IF(ISBLANK(INDEX('Sol Bekler'!C:C,$Y309)),"",INDEX('Sol Bekler'!C:C,$Y309)),IF(ISBLANK(INDEX('Orta Saha'!C:C,$Y309)),"",INDEX('Orta Saha'!C:C,$Y309)),IF(ISBLANK(INDEX(Kanatlar!C:C,$Y309)),"",INDEX(Kanatlar!C:C,$Y309)),IF(ISBLANK(INDEX(Forvetler!C:C,$Y309)),"",INDEX(Forvetler!C:C,$Y309))))</f>
        <v/>
      </c>
      <c r="D309" s="2" t="str">
        <f ca="1">IF($X309="","",CHOOSE($X309,IF(ISBLANK(INDEX(Kaleciler!D:D,$Y309)),"",INDEX(Kaleciler!D:D,$Y309)),IF(ISBLANK(INDEX(Stoperler!D:D,$Y309)),"",INDEX(Stoperler!D:D,$Y309)),IF(ISBLANK(INDEX('Sağ Bekler'!D:D,$Y309)),"",INDEX('Sağ Bekler'!D:D,$Y309)),IF(ISBLANK(INDEX('Sol Bekler'!D:D,$Y309)),"",INDEX('Sol Bekler'!D:D,$Y309)),IF(ISBLANK(INDEX('Orta Saha'!D:D,$Y309)),"",INDEX('Orta Saha'!D:D,$Y309)),IF(ISBLANK(INDEX(Kanatlar!D:D,$Y309)),"",INDEX(Kanatlar!D:D,$Y309)),IF(ISBLANK(INDEX(Forvetler!D:D,$Y309)),"",INDEX(Forvetler!D:D,$Y309))))</f>
        <v/>
      </c>
      <c r="E309" s="3" t="str">
        <f ca="1">IF($X309="","",CHOOSE($X309,IF(ISBLANK(INDEX(Kaleciler!E:E,$Y309)),"",INDEX(Kaleciler!E:E,$Y309)),IF(ISBLANK(INDEX(Stoperler!E:E,$Y309)),"",INDEX(Stoperler!E:E,$Y309)),IF(ISBLANK(INDEX('Sağ Bekler'!E:E,$Y309)),"",INDEX('Sağ Bekler'!E:E,$Y309)),IF(ISBLANK(INDEX('Sol Bekler'!E:E,$Y309)),"",INDEX('Sol Bekler'!E:E,$Y309)),IF(ISBLANK(INDEX('Orta Saha'!E:E,$Y309)),"",INDEX('Orta Saha'!E:E,$Y309)),IF(ISBLANK(INDEX(Kanatlar!E:E,$Y309)),"",INDEX(Kanatlar!E:E,$Y309)),IF(ISBLANK(INDEX(Forvetler!E:E,$Y309)),"",INDEX(Forvetler!E:E,$Y309))))</f>
        <v/>
      </c>
      <c r="F309" s="3" t="str">
        <f ca="1">IF($X309="","",CHOOSE($X309,IF(ISBLANK(INDEX(Kaleciler!F:F,$Y309)),"",INDEX(Kaleciler!F:F,$Y309)),IF(ISBLANK(INDEX(Stoperler!F:F,$Y309)),"",INDEX(Stoperler!F:F,$Y309)),IF(ISBLANK(INDEX('Sağ Bekler'!F:F,$Y309)),"",INDEX('Sağ Bekler'!F:F,$Y309)),IF(ISBLANK(INDEX('Sol Bekler'!F:F,$Y309)),"",INDEX('Sol Bekler'!F:F,$Y309)),IF(ISBLANK(INDEX('Orta Saha'!F:F,$Y309)),"",INDEX('Orta Saha'!F:F,$Y309)),IF(ISBLANK(INDEX(Kanatlar!F:F,$Y309)),"",INDEX(Kanatlar!F:F,$Y309)),IF(ISBLANK(INDEX(Forvetler!F:F,$Y309)),"",INDEX(Forvetler!F:F,$Y309))))</f>
        <v/>
      </c>
      <c r="G309" s="3" t="str">
        <f ca="1">IF($X309="","",CHOOSE($X309,IF(ISBLANK(INDEX(Kaleciler!G:G,$Y309)),"",INDEX(Kaleciler!G:G,$Y309)),IF(ISBLANK(INDEX(Stoperler!G:G,$Y309)),"",INDEX(Stoperler!G:G,$Y309)),IF(ISBLANK(INDEX('Sağ Bekler'!G:G,$Y309)),"",INDEX('Sağ Bekler'!G:G,$Y309)),IF(ISBLANK(INDEX('Sol Bekler'!G:G,$Y309)),"",INDEX('Sol Bekler'!G:G,$Y309)),IF(ISBLANK(INDEX('Orta Saha'!G:G,$Y309)),"",INDEX('Orta Saha'!G:G,$Y309)),IF(ISBLANK(INDEX(Kanatlar!G:G,$Y309)),"",INDEX(Kanatlar!G:G,$Y309)),IF(ISBLANK(INDEX(Forvetler!G:G,$Y309)),"",INDEX(Forvetler!G:G,$Y309))))</f>
        <v/>
      </c>
      <c r="H309" s="3" t="str">
        <f ca="1">IF($X309="","",CHOOSE($X309,IF(ISBLANK(INDEX(Kaleciler!H:H,$Y309)),"",INDEX(Kaleciler!H:H,$Y309)),IF(ISBLANK(INDEX(Stoperler!H:H,$Y309)),"",INDEX(Stoperler!H:H,$Y309)),IF(ISBLANK(INDEX('Sağ Bekler'!H:H,$Y309)),"",INDEX('Sağ Bekler'!H:H,$Y309)),IF(ISBLANK(INDEX('Sol Bekler'!H:H,$Y309)),"",INDEX('Sol Bekler'!H:H,$Y309)),IF(ISBLANK(INDEX('Orta Saha'!H:H,$Y309)),"",INDEX('Orta Saha'!H:H,$Y309)),IF(ISBLANK(INDEX(Kanatlar!H:H,$Y309)),"",INDEX(Kanatlar!H:H,$Y309)),IF(ISBLANK(INDEX(Forvetler!H:H,$Y309)),"",INDEX(Forvetler!H:H,$Y309))))</f>
        <v/>
      </c>
      <c r="I309" s="4" t="str">
        <f ca="1">IF($X309="","",CHOOSE($X309,IF(ISBLANK(INDEX(Kaleciler!I:I,$Y309)),"",INDEX(Kaleciler!I:I,$Y309)),IF(ISBLANK(INDEX(Stoperler!I:I,$Y309)),"",INDEX(Stoperler!I:I,$Y309)),IF(ISBLANK(INDEX('Sağ Bekler'!I:I,$Y309)),"",INDEX('Sağ Bekler'!I:I,$Y309)),IF(ISBLANK(INDEX('Sol Bekler'!I:I,$Y309)),"",INDEX('Sol Bekler'!I:I,$Y309)),IF(ISBLANK(INDEX('Orta Saha'!I:I,$Y309)),"",INDEX('Orta Saha'!I:I,$Y309)),IF(ISBLANK(INDEX(Kanatlar!I:I,$Y309)),"",INDEX(Kanatlar!I:I,$Y309)),IF(ISBLANK(INDEX(Forvetler!I:I,$Y309)),"",INDEX(Forvetler!I:I,$Y309))))</f>
        <v/>
      </c>
      <c r="J309" s="4" t="str">
        <f ca="1">IF($X309="","",CHOOSE($X309,IF(ISBLANK(INDEX(Kaleciler!J:J,$Y309)),"",INDEX(Kaleciler!J:J,$Y309)),IF(ISBLANK(INDEX(Stoperler!J:J,$Y309)),"",INDEX(Stoperler!J:J,$Y309)),IF(ISBLANK(INDEX('Sağ Bekler'!J:J,$Y309)),"",INDEX('Sağ Bekler'!J:J,$Y309)),IF(ISBLANK(INDEX('Sol Bekler'!J:J,$Y309)),"",INDEX('Sol Bekler'!J:J,$Y309)),IF(ISBLANK(INDEX('Orta Saha'!J:J,$Y309)),"",INDEX('Orta Saha'!J:J,$Y309)),IF(ISBLANK(INDEX(Kanatlar!J:J,$Y309)),"",INDEX(Kanatlar!J:J,$Y309)),IF(ISBLANK(INDEX(Forvetler!J:J,$Y309)),"",INDEX(Forvetler!J:J,$Y309))))</f>
        <v/>
      </c>
      <c r="K309" s="2" t="str">
        <f ca="1">IF($X309="","",CHOOSE($X309,IF(ISBLANK(INDEX(Kaleciler!K:K,$Y309)),"",INDEX(Kaleciler!K:K,$Y309)),IF(ISBLANK(INDEX(Stoperler!K:K,$Y309)),"",INDEX(Stoperler!K:K,$Y309)),IF(ISBLANK(INDEX('Sağ Bekler'!K:K,$Y309)),"",INDEX('Sağ Bekler'!K:K,$Y309)),IF(ISBLANK(INDEX('Sol Bekler'!K:K,$Y309)),"",INDEX('Sol Bekler'!K:K,$Y309)),IF(ISBLANK(INDEX('Orta Saha'!K:K,$Y309)),"",INDEX('Orta Saha'!K:K,$Y309)),IF(ISBLANK(INDEX(Kanatlar!K:K,$Y309)),"",INDEX(Kanatlar!K:K,$Y309)),IF(ISBLANK(INDEX(Forvetler!K:K,$Y309)),"",INDEX(Forvetler!K:K,$Y309))))</f>
        <v/>
      </c>
      <c r="L309" s="2" t="str">
        <f ca="1">IF($X309="","",CHOOSE($X309,IF(ISBLANK(INDEX(Kaleciler!L:L,$Y309)),"",INDEX(Kaleciler!L:L,$Y309)),IF(ISBLANK(INDEX(Stoperler!L:L,$Y309)),"",INDEX(Stoperler!L:L,$Y309)),IF(ISBLANK(INDEX('Sağ Bekler'!L:L,$Y309)),"",INDEX('Sağ Bekler'!L:L,$Y309)),IF(ISBLANK(INDEX('Sol Bekler'!L:L,$Y309)),"",INDEX('Sol Bekler'!L:L,$Y309)),IF(ISBLANK(INDEX('Orta Saha'!L:L,$Y309)),"",INDEX('Orta Saha'!L:L,$Y309)),IF(ISBLANK(INDEX(Kanatlar!L:L,$Y309)),"",INDEX(Kanatlar!L:L,$Y309)),IF(ISBLANK(INDEX(Forvetler!L:L,$Y309)),"",INDEX(Forvetler!L:L,$Y309))))</f>
        <v/>
      </c>
      <c r="M309" s="2" t="str">
        <f ca="1">IF($X309="","",CHOOSE($X309,IF(ISBLANK(INDEX(Kaleciler!M:M,$Y309)),"",INDEX(Kaleciler!M:M,$Y309)),IF(ISBLANK(INDEX(Stoperler!M:M,$Y309)),"",INDEX(Stoperler!M:M,$Y309)),IF(ISBLANK(INDEX('Sağ Bekler'!M:M,$Y309)),"",INDEX('Sağ Bekler'!M:M,$Y309)),IF(ISBLANK(INDEX('Sol Bekler'!M:M,$Y309)),"",INDEX('Sol Bekler'!M:M,$Y309)),IF(ISBLANK(INDEX('Orta Saha'!M:M,$Y309)),"",INDEX('Orta Saha'!M:M,$Y309)),IF(ISBLANK(INDEX(Kanatlar!M:M,$Y309)),"",INDEX(Kanatlar!M:M,$Y309)),IF(ISBLANK(INDEX(Forvetler!M:M,$Y309)),"",INDEX(Forvetler!M:M,$Y309))))</f>
        <v/>
      </c>
      <c r="N309" s="2" t="str">
        <f ca="1">IF($X309="","",CHOOSE($X309,IF(ISBLANK(INDEX(Kaleciler!N:N,$Y309)),"",INDEX(Kaleciler!N:N,$Y309)),IF(ISBLANK(INDEX(Stoperler!N:N,$Y309)),"",INDEX(Stoperler!N:N,$Y309)),IF(ISBLANK(INDEX('Sağ Bekler'!N:N,$Y309)),"",INDEX('Sağ Bekler'!N:N,$Y309)),IF(ISBLANK(INDEX('Sol Bekler'!N:N,$Y309)),"",INDEX('Sol Bekler'!N:N,$Y309)),IF(ISBLANK(INDEX('Orta Saha'!N:N,$Y309)),"",INDEX('Orta Saha'!N:N,$Y309)),IF(ISBLANK(INDEX(Kanatlar!N:N,$Y309)),"",INDEX(Kanatlar!N:N,$Y309)),IF(ISBLANK(INDEX(Forvetler!N:N,$Y309)),"",INDEX(Forvetler!N:N,$Y309))))</f>
        <v/>
      </c>
      <c r="O309" s="2" t="str">
        <f ca="1">IF($X309="","",CHOOSE($X309,IF(ISBLANK(INDEX(Kaleciler!O:O,$Y309)),"",INDEX(Kaleciler!O:O,$Y309)),IF(ISBLANK(INDEX(Stoperler!O:O,$Y309)),"",INDEX(Stoperler!O:O,$Y309)),IF(ISBLANK(INDEX('Sağ Bekler'!O:O,$Y309)),"",INDEX('Sağ Bekler'!O:O,$Y309)),IF(ISBLANK(INDEX('Sol Bekler'!O:O,$Y309)),"",INDEX('Sol Bekler'!O:O,$Y309)),IF(ISBLANK(INDEX('Orta Saha'!O:O,$Y309)),"",INDEX('Orta Saha'!O:O,$Y309)),IF(ISBLANK(INDEX(Kanatlar!O:O,$Y309)),"",INDEX(Kanatlar!O:O,$Y309)),IF(ISBLANK(INDEX(Forvetler!O:O,$Y309)),"",INDEX(Forvetler!O:O,$Y309))))</f>
        <v/>
      </c>
      <c r="P309" s="2" t="str">
        <f ca="1">IF($X309="","",CHOOSE($X309,IF(ISBLANK(INDEX(Kaleciler!P:P,$Y309)),"",INDEX(Kaleciler!P:P,$Y309)),IF(ISBLANK(INDEX(Stoperler!P:P,$Y309)),"",INDEX(Stoperler!P:P,$Y309)),IF(ISBLANK(INDEX('Sağ Bekler'!P:P,$Y309)),"",INDEX('Sağ Bekler'!P:P,$Y309)),IF(ISBLANK(INDEX('Sol Bekler'!P:P,$Y309)),"",INDEX('Sol Bekler'!P:P,$Y309)),IF(ISBLANK(INDEX('Orta Saha'!P:P,$Y309)),"",INDEX('Orta Saha'!P:P,$Y309)),IF(ISBLANK(INDEX(Kanatlar!P:P,$Y309)),"",INDEX(Kanatlar!P:P,$Y309)),IF(ISBLANK(INDEX(Forvetler!P:P,$Y309)),"",INDEX(Forvetler!P:P,$Y309))))</f>
        <v/>
      </c>
      <c r="Q309" s="3" t="str">
        <f ca="1">IF($X309="","",CHOOSE($X309,IF(ISBLANK(INDEX(Kaleciler!Q:Q,$Y309)),"",INDEX(Kaleciler!Q:Q,$Y309)),IF(ISBLANK(INDEX(Stoperler!Q:Q,$Y309)),"",INDEX(Stoperler!Q:Q,$Y309)),IF(ISBLANK(INDEX('Sağ Bekler'!Q:Q,$Y309)),"",INDEX('Sağ Bekler'!Q:Q,$Y309)),IF(ISBLANK(INDEX('Sol Bekler'!Q:Q,$Y309)),"",INDEX('Sol Bekler'!Q:Q,$Y309)),IF(ISBLANK(INDEX('Orta Saha'!Q:Q,$Y309)),"",INDEX('Orta Saha'!Q:Q,$Y309)),IF(ISBLANK(INDEX(Kanatlar!Q:Q,$Y309)),"",INDEX(Kanatlar!Q:Q,$Y309)),IF(ISBLANK(INDEX(Forvetler!Q:Q,$Y309)),"",INDEX(Forvetler!Q:Q,$Y309))))</f>
        <v/>
      </c>
      <c r="R309" s="4" t="str">
        <f ca="1">IF($X309="","",CHOOSE($X309,IF(ISBLANK(INDEX(Kaleciler!R:R,$Y309)),"",INDEX(Kaleciler!R:R,$Y309)),IF(ISBLANK(INDEX(Stoperler!R:R,$Y309)),"",INDEX(Stoperler!R:R,$Y309)),IF(ISBLANK(INDEX('Sağ Bekler'!R:R,$Y309)),"",INDEX('Sağ Bekler'!R:R,$Y309)),IF(ISBLANK(INDEX('Sol Bekler'!R:R,$Y309)),"",INDEX('Sol Bekler'!R:R,$Y309)),IF(ISBLANK(INDEX('Orta Saha'!R:R,$Y309)),"",INDEX('Orta Saha'!R:R,$Y309)),IF(ISBLANK(INDEX(Kanatlar!R:R,$Y309)),"",INDEX(Kanatlar!R:R,$Y309)),IF(ISBLANK(INDEX(Forvetler!R:R,$Y309)),"",INDEX(Forvetler!R:R,$Y309))))</f>
        <v/>
      </c>
      <c r="S309" s="2" t="str">
        <f ca="1">IF($X309="","",CHOOSE($X309,IF(ISBLANK(INDEX(Kaleciler!S:S,$Y309)),"",INDEX(Kaleciler!S:S,$Y309)),IF(ISBLANK(INDEX(Stoperler!S:S,$Y309)),"",INDEX(Stoperler!S:S,$Y309)),IF(ISBLANK(INDEX('Sağ Bekler'!S:S,$Y309)),"",INDEX('Sağ Bekler'!S:S,$Y309)),IF(ISBLANK(INDEX('Sol Bekler'!S:S,$Y309)),"",INDEX('Sol Bekler'!S:S,$Y309)),IF(ISBLANK(INDEX('Orta Saha'!S:S,$Y309)),"",INDEX('Orta Saha'!S:S,$Y309)),IF(ISBLANK(INDEX(Kanatlar!S:S,$Y309)),"",INDEX(Kanatlar!S:S,$Y309)),IF(ISBLANK(INDEX(Forvetler!S:S,$Y309)),"",INDEX(Forvetler!S:S,$Y309))))</f>
        <v/>
      </c>
      <c r="T309" s="3" t="str">
        <f ca="1">IF($X309="","",CHOOSE($X309,IF(ISBLANK(INDEX(Kaleciler!T:T,$Y309)),"",INDEX(Kaleciler!T:T,$Y309)),IF(ISBLANK(INDEX(Stoperler!T:T,$Y309)),"",INDEX(Stoperler!T:T,$Y309)),IF(ISBLANK(INDEX('Sağ Bekler'!T:T,$Y309)),"",INDEX('Sağ Bekler'!T:T,$Y309)),IF(ISBLANK(INDEX('Sol Bekler'!T:T,$Y309)),"",INDEX('Sol Bekler'!T:T,$Y309)),IF(ISBLANK(INDEX('Orta Saha'!T:T,$Y309)),"",INDEX('Orta Saha'!T:T,$Y309)),IF(ISBLANK(INDEX(Kanatlar!T:T,$Y309)),"",INDEX(Kanatlar!T:T,$Y309)),IF(ISBLANK(INDEX(Forvetler!T:T,$Y309)),"",INDEX(Forvetler!T:T,$Y309))))</f>
        <v/>
      </c>
      <c r="U309">
        <v>4</v>
      </c>
      <c r="V309">
        <v>9</v>
      </c>
      <c r="W309" t="str">
        <f ca="1">IF(AND('Sol Bekler'!$B$9&lt;&gt;"",'Sol Bekler'!$I$9&gt;0,'Sol Bekler'!$I$9&lt;=TODAY()+365),COUNT($W$3:W308)+1,"")</f>
        <v/>
      </c>
      <c r="X309" t="str">
        <f ca="1">IFERROR(INDEX($U$4:$U$703,MATCH(ROWS($X$4:X309),$W$4:$W$703,0)),"")</f>
        <v/>
      </c>
      <c r="Y309" t="str">
        <f ca="1">IFERROR(INDEX($V$4:$V$703,MATCH(ROWS($Y$4:Y309),$W$4:$W$703,0)),"")</f>
        <v/>
      </c>
    </row>
    <row r="310" spans="1:25" x14ac:dyDescent="0.2">
      <c r="A310" s="2" t="str">
        <f ca="1">IF($X310="","",CHOOSE($X310,IF(ISBLANK(INDEX(Kaleciler!A:A,$Y310)),"",INDEX(Kaleciler!A:A,$Y310)),IF(ISBLANK(INDEX(Stoperler!A:A,$Y310)),"",INDEX(Stoperler!A:A,$Y310)),IF(ISBLANK(INDEX('Sağ Bekler'!A:A,$Y310)),"",INDEX('Sağ Bekler'!A:A,$Y310)),IF(ISBLANK(INDEX('Sol Bekler'!A:A,$Y310)),"",INDEX('Sol Bekler'!A:A,$Y310)),IF(ISBLANK(INDEX('Orta Saha'!A:A,$Y310)),"",INDEX('Orta Saha'!A:A,$Y310)),IF(ISBLANK(INDEX(Kanatlar!A:A,$Y310)),"",INDEX(Kanatlar!A:A,$Y310)),IF(ISBLANK(INDEX(Forvetler!A:A,$Y310)),"",INDEX(Forvetler!A:A,$Y310))))</f>
        <v/>
      </c>
      <c r="B310" s="3" t="str">
        <f ca="1">IF($X310="","",CHOOSE($X310,IF(ISBLANK(INDEX(Kaleciler!B:B,$Y310)),"",INDEX(Kaleciler!B:B,$Y310)),IF(ISBLANK(INDEX(Stoperler!B:B,$Y310)),"",INDEX(Stoperler!B:B,$Y310)),IF(ISBLANK(INDEX('Sağ Bekler'!B:B,$Y310)),"",INDEX('Sağ Bekler'!B:B,$Y310)),IF(ISBLANK(INDEX('Sol Bekler'!B:B,$Y310)),"",INDEX('Sol Bekler'!B:B,$Y310)),IF(ISBLANK(INDEX('Orta Saha'!B:B,$Y310)),"",INDEX('Orta Saha'!B:B,$Y310)),IF(ISBLANK(INDEX(Kanatlar!B:B,$Y310)),"",INDEX(Kanatlar!B:B,$Y310)),IF(ISBLANK(INDEX(Forvetler!B:B,$Y310)),"",INDEX(Forvetler!B:B,$Y310))))</f>
        <v/>
      </c>
      <c r="C310" s="4" t="str">
        <f ca="1">IF($X310="","",CHOOSE($X310,IF(ISBLANK(INDEX(Kaleciler!C:C,$Y310)),"",INDEX(Kaleciler!C:C,$Y310)),IF(ISBLANK(INDEX(Stoperler!C:C,$Y310)),"",INDEX(Stoperler!C:C,$Y310)),IF(ISBLANK(INDEX('Sağ Bekler'!C:C,$Y310)),"",INDEX('Sağ Bekler'!C:C,$Y310)),IF(ISBLANK(INDEX('Sol Bekler'!C:C,$Y310)),"",INDEX('Sol Bekler'!C:C,$Y310)),IF(ISBLANK(INDEX('Orta Saha'!C:C,$Y310)),"",INDEX('Orta Saha'!C:C,$Y310)),IF(ISBLANK(INDEX(Kanatlar!C:C,$Y310)),"",INDEX(Kanatlar!C:C,$Y310)),IF(ISBLANK(INDEX(Forvetler!C:C,$Y310)),"",INDEX(Forvetler!C:C,$Y310))))</f>
        <v/>
      </c>
      <c r="D310" s="2" t="str">
        <f ca="1">IF($X310="","",CHOOSE($X310,IF(ISBLANK(INDEX(Kaleciler!D:D,$Y310)),"",INDEX(Kaleciler!D:D,$Y310)),IF(ISBLANK(INDEX(Stoperler!D:D,$Y310)),"",INDEX(Stoperler!D:D,$Y310)),IF(ISBLANK(INDEX('Sağ Bekler'!D:D,$Y310)),"",INDEX('Sağ Bekler'!D:D,$Y310)),IF(ISBLANK(INDEX('Sol Bekler'!D:D,$Y310)),"",INDEX('Sol Bekler'!D:D,$Y310)),IF(ISBLANK(INDEX('Orta Saha'!D:D,$Y310)),"",INDEX('Orta Saha'!D:D,$Y310)),IF(ISBLANK(INDEX(Kanatlar!D:D,$Y310)),"",INDEX(Kanatlar!D:D,$Y310)),IF(ISBLANK(INDEX(Forvetler!D:D,$Y310)),"",INDEX(Forvetler!D:D,$Y310))))</f>
        <v/>
      </c>
      <c r="E310" s="3" t="str">
        <f ca="1">IF($X310="","",CHOOSE($X310,IF(ISBLANK(INDEX(Kaleciler!E:E,$Y310)),"",INDEX(Kaleciler!E:E,$Y310)),IF(ISBLANK(INDEX(Stoperler!E:E,$Y310)),"",INDEX(Stoperler!E:E,$Y310)),IF(ISBLANK(INDEX('Sağ Bekler'!E:E,$Y310)),"",INDEX('Sağ Bekler'!E:E,$Y310)),IF(ISBLANK(INDEX('Sol Bekler'!E:E,$Y310)),"",INDEX('Sol Bekler'!E:E,$Y310)),IF(ISBLANK(INDEX('Orta Saha'!E:E,$Y310)),"",INDEX('Orta Saha'!E:E,$Y310)),IF(ISBLANK(INDEX(Kanatlar!E:E,$Y310)),"",INDEX(Kanatlar!E:E,$Y310)),IF(ISBLANK(INDEX(Forvetler!E:E,$Y310)),"",INDEX(Forvetler!E:E,$Y310))))</f>
        <v/>
      </c>
      <c r="F310" s="3" t="str">
        <f ca="1">IF($X310="","",CHOOSE($X310,IF(ISBLANK(INDEX(Kaleciler!F:F,$Y310)),"",INDEX(Kaleciler!F:F,$Y310)),IF(ISBLANK(INDEX(Stoperler!F:F,$Y310)),"",INDEX(Stoperler!F:F,$Y310)),IF(ISBLANK(INDEX('Sağ Bekler'!F:F,$Y310)),"",INDEX('Sağ Bekler'!F:F,$Y310)),IF(ISBLANK(INDEX('Sol Bekler'!F:F,$Y310)),"",INDEX('Sol Bekler'!F:F,$Y310)),IF(ISBLANK(INDEX('Orta Saha'!F:F,$Y310)),"",INDEX('Orta Saha'!F:F,$Y310)),IF(ISBLANK(INDEX(Kanatlar!F:F,$Y310)),"",INDEX(Kanatlar!F:F,$Y310)),IF(ISBLANK(INDEX(Forvetler!F:F,$Y310)),"",INDEX(Forvetler!F:F,$Y310))))</f>
        <v/>
      </c>
      <c r="G310" s="3" t="str">
        <f ca="1">IF($X310="","",CHOOSE($X310,IF(ISBLANK(INDEX(Kaleciler!G:G,$Y310)),"",INDEX(Kaleciler!G:G,$Y310)),IF(ISBLANK(INDEX(Stoperler!G:G,$Y310)),"",INDEX(Stoperler!G:G,$Y310)),IF(ISBLANK(INDEX('Sağ Bekler'!G:G,$Y310)),"",INDEX('Sağ Bekler'!G:G,$Y310)),IF(ISBLANK(INDEX('Sol Bekler'!G:G,$Y310)),"",INDEX('Sol Bekler'!G:G,$Y310)),IF(ISBLANK(INDEX('Orta Saha'!G:G,$Y310)),"",INDEX('Orta Saha'!G:G,$Y310)),IF(ISBLANK(INDEX(Kanatlar!G:G,$Y310)),"",INDEX(Kanatlar!G:G,$Y310)),IF(ISBLANK(INDEX(Forvetler!G:G,$Y310)),"",INDEX(Forvetler!G:G,$Y310))))</f>
        <v/>
      </c>
      <c r="H310" s="3" t="str">
        <f ca="1">IF($X310="","",CHOOSE($X310,IF(ISBLANK(INDEX(Kaleciler!H:H,$Y310)),"",INDEX(Kaleciler!H:H,$Y310)),IF(ISBLANK(INDEX(Stoperler!H:H,$Y310)),"",INDEX(Stoperler!H:H,$Y310)),IF(ISBLANK(INDEX('Sağ Bekler'!H:H,$Y310)),"",INDEX('Sağ Bekler'!H:H,$Y310)),IF(ISBLANK(INDEX('Sol Bekler'!H:H,$Y310)),"",INDEX('Sol Bekler'!H:H,$Y310)),IF(ISBLANK(INDEX('Orta Saha'!H:H,$Y310)),"",INDEX('Orta Saha'!H:H,$Y310)),IF(ISBLANK(INDEX(Kanatlar!H:H,$Y310)),"",INDEX(Kanatlar!H:H,$Y310)),IF(ISBLANK(INDEX(Forvetler!H:H,$Y310)),"",INDEX(Forvetler!H:H,$Y310))))</f>
        <v/>
      </c>
      <c r="I310" s="4" t="str">
        <f ca="1">IF($X310="","",CHOOSE($X310,IF(ISBLANK(INDEX(Kaleciler!I:I,$Y310)),"",INDEX(Kaleciler!I:I,$Y310)),IF(ISBLANK(INDEX(Stoperler!I:I,$Y310)),"",INDEX(Stoperler!I:I,$Y310)),IF(ISBLANK(INDEX('Sağ Bekler'!I:I,$Y310)),"",INDEX('Sağ Bekler'!I:I,$Y310)),IF(ISBLANK(INDEX('Sol Bekler'!I:I,$Y310)),"",INDEX('Sol Bekler'!I:I,$Y310)),IF(ISBLANK(INDEX('Orta Saha'!I:I,$Y310)),"",INDEX('Orta Saha'!I:I,$Y310)),IF(ISBLANK(INDEX(Kanatlar!I:I,$Y310)),"",INDEX(Kanatlar!I:I,$Y310)),IF(ISBLANK(INDEX(Forvetler!I:I,$Y310)),"",INDEX(Forvetler!I:I,$Y310))))</f>
        <v/>
      </c>
      <c r="J310" s="4" t="str">
        <f ca="1">IF($X310="","",CHOOSE($X310,IF(ISBLANK(INDEX(Kaleciler!J:J,$Y310)),"",INDEX(Kaleciler!J:J,$Y310)),IF(ISBLANK(INDEX(Stoperler!J:J,$Y310)),"",INDEX(Stoperler!J:J,$Y310)),IF(ISBLANK(INDEX('Sağ Bekler'!J:J,$Y310)),"",INDEX('Sağ Bekler'!J:J,$Y310)),IF(ISBLANK(INDEX('Sol Bekler'!J:J,$Y310)),"",INDEX('Sol Bekler'!J:J,$Y310)),IF(ISBLANK(INDEX('Orta Saha'!J:J,$Y310)),"",INDEX('Orta Saha'!J:J,$Y310)),IF(ISBLANK(INDEX(Kanatlar!J:J,$Y310)),"",INDEX(Kanatlar!J:J,$Y310)),IF(ISBLANK(INDEX(Forvetler!J:J,$Y310)),"",INDEX(Forvetler!J:J,$Y310))))</f>
        <v/>
      </c>
      <c r="K310" s="2" t="str">
        <f ca="1">IF($X310="","",CHOOSE($X310,IF(ISBLANK(INDEX(Kaleciler!K:K,$Y310)),"",INDEX(Kaleciler!K:K,$Y310)),IF(ISBLANK(INDEX(Stoperler!K:K,$Y310)),"",INDEX(Stoperler!K:K,$Y310)),IF(ISBLANK(INDEX('Sağ Bekler'!K:K,$Y310)),"",INDEX('Sağ Bekler'!K:K,$Y310)),IF(ISBLANK(INDEX('Sol Bekler'!K:K,$Y310)),"",INDEX('Sol Bekler'!K:K,$Y310)),IF(ISBLANK(INDEX('Orta Saha'!K:K,$Y310)),"",INDEX('Orta Saha'!K:K,$Y310)),IF(ISBLANK(INDEX(Kanatlar!K:K,$Y310)),"",INDEX(Kanatlar!K:K,$Y310)),IF(ISBLANK(INDEX(Forvetler!K:K,$Y310)),"",INDEX(Forvetler!K:K,$Y310))))</f>
        <v/>
      </c>
      <c r="L310" s="2" t="str">
        <f ca="1">IF($X310="","",CHOOSE($X310,IF(ISBLANK(INDEX(Kaleciler!L:L,$Y310)),"",INDEX(Kaleciler!L:L,$Y310)),IF(ISBLANK(INDEX(Stoperler!L:L,$Y310)),"",INDEX(Stoperler!L:L,$Y310)),IF(ISBLANK(INDEX('Sağ Bekler'!L:L,$Y310)),"",INDEX('Sağ Bekler'!L:L,$Y310)),IF(ISBLANK(INDEX('Sol Bekler'!L:L,$Y310)),"",INDEX('Sol Bekler'!L:L,$Y310)),IF(ISBLANK(INDEX('Orta Saha'!L:L,$Y310)),"",INDEX('Orta Saha'!L:L,$Y310)),IF(ISBLANK(INDEX(Kanatlar!L:L,$Y310)),"",INDEX(Kanatlar!L:L,$Y310)),IF(ISBLANK(INDEX(Forvetler!L:L,$Y310)),"",INDEX(Forvetler!L:L,$Y310))))</f>
        <v/>
      </c>
      <c r="M310" s="2" t="str">
        <f ca="1">IF($X310="","",CHOOSE($X310,IF(ISBLANK(INDEX(Kaleciler!M:M,$Y310)),"",INDEX(Kaleciler!M:M,$Y310)),IF(ISBLANK(INDEX(Stoperler!M:M,$Y310)),"",INDEX(Stoperler!M:M,$Y310)),IF(ISBLANK(INDEX('Sağ Bekler'!M:M,$Y310)),"",INDEX('Sağ Bekler'!M:M,$Y310)),IF(ISBLANK(INDEX('Sol Bekler'!M:M,$Y310)),"",INDEX('Sol Bekler'!M:M,$Y310)),IF(ISBLANK(INDEX('Orta Saha'!M:M,$Y310)),"",INDEX('Orta Saha'!M:M,$Y310)),IF(ISBLANK(INDEX(Kanatlar!M:M,$Y310)),"",INDEX(Kanatlar!M:M,$Y310)),IF(ISBLANK(INDEX(Forvetler!M:M,$Y310)),"",INDEX(Forvetler!M:M,$Y310))))</f>
        <v/>
      </c>
      <c r="N310" s="2" t="str">
        <f ca="1">IF($X310="","",CHOOSE($X310,IF(ISBLANK(INDEX(Kaleciler!N:N,$Y310)),"",INDEX(Kaleciler!N:N,$Y310)),IF(ISBLANK(INDEX(Stoperler!N:N,$Y310)),"",INDEX(Stoperler!N:N,$Y310)),IF(ISBLANK(INDEX('Sağ Bekler'!N:N,$Y310)),"",INDEX('Sağ Bekler'!N:N,$Y310)),IF(ISBLANK(INDEX('Sol Bekler'!N:N,$Y310)),"",INDEX('Sol Bekler'!N:N,$Y310)),IF(ISBLANK(INDEX('Orta Saha'!N:N,$Y310)),"",INDEX('Orta Saha'!N:N,$Y310)),IF(ISBLANK(INDEX(Kanatlar!N:N,$Y310)),"",INDEX(Kanatlar!N:N,$Y310)),IF(ISBLANK(INDEX(Forvetler!N:N,$Y310)),"",INDEX(Forvetler!N:N,$Y310))))</f>
        <v/>
      </c>
      <c r="O310" s="2" t="str">
        <f ca="1">IF($X310="","",CHOOSE($X310,IF(ISBLANK(INDEX(Kaleciler!O:O,$Y310)),"",INDEX(Kaleciler!O:O,$Y310)),IF(ISBLANK(INDEX(Stoperler!O:O,$Y310)),"",INDEX(Stoperler!O:O,$Y310)),IF(ISBLANK(INDEX('Sağ Bekler'!O:O,$Y310)),"",INDEX('Sağ Bekler'!O:O,$Y310)),IF(ISBLANK(INDEX('Sol Bekler'!O:O,$Y310)),"",INDEX('Sol Bekler'!O:O,$Y310)),IF(ISBLANK(INDEX('Orta Saha'!O:O,$Y310)),"",INDEX('Orta Saha'!O:O,$Y310)),IF(ISBLANK(INDEX(Kanatlar!O:O,$Y310)),"",INDEX(Kanatlar!O:O,$Y310)),IF(ISBLANK(INDEX(Forvetler!O:O,$Y310)),"",INDEX(Forvetler!O:O,$Y310))))</f>
        <v/>
      </c>
      <c r="P310" s="2" t="str">
        <f ca="1">IF($X310="","",CHOOSE($X310,IF(ISBLANK(INDEX(Kaleciler!P:P,$Y310)),"",INDEX(Kaleciler!P:P,$Y310)),IF(ISBLANK(INDEX(Stoperler!P:P,$Y310)),"",INDEX(Stoperler!P:P,$Y310)),IF(ISBLANK(INDEX('Sağ Bekler'!P:P,$Y310)),"",INDEX('Sağ Bekler'!P:P,$Y310)),IF(ISBLANK(INDEX('Sol Bekler'!P:P,$Y310)),"",INDEX('Sol Bekler'!P:P,$Y310)),IF(ISBLANK(INDEX('Orta Saha'!P:P,$Y310)),"",INDEX('Orta Saha'!P:P,$Y310)),IF(ISBLANK(INDEX(Kanatlar!P:P,$Y310)),"",INDEX(Kanatlar!P:P,$Y310)),IF(ISBLANK(INDEX(Forvetler!P:P,$Y310)),"",INDEX(Forvetler!P:P,$Y310))))</f>
        <v/>
      </c>
      <c r="Q310" s="3" t="str">
        <f ca="1">IF($X310="","",CHOOSE($X310,IF(ISBLANK(INDEX(Kaleciler!Q:Q,$Y310)),"",INDEX(Kaleciler!Q:Q,$Y310)),IF(ISBLANK(INDEX(Stoperler!Q:Q,$Y310)),"",INDEX(Stoperler!Q:Q,$Y310)),IF(ISBLANK(INDEX('Sağ Bekler'!Q:Q,$Y310)),"",INDEX('Sağ Bekler'!Q:Q,$Y310)),IF(ISBLANK(INDEX('Sol Bekler'!Q:Q,$Y310)),"",INDEX('Sol Bekler'!Q:Q,$Y310)),IF(ISBLANK(INDEX('Orta Saha'!Q:Q,$Y310)),"",INDEX('Orta Saha'!Q:Q,$Y310)),IF(ISBLANK(INDEX(Kanatlar!Q:Q,$Y310)),"",INDEX(Kanatlar!Q:Q,$Y310)),IF(ISBLANK(INDEX(Forvetler!Q:Q,$Y310)),"",INDEX(Forvetler!Q:Q,$Y310))))</f>
        <v/>
      </c>
      <c r="R310" s="4" t="str">
        <f ca="1">IF($X310="","",CHOOSE($X310,IF(ISBLANK(INDEX(Kaleciler!R:R,$Y310)),"",INDEX(Kaleciler!R:R,$Y310)),IF(ISBLANK(INDEX(Stoperler!R:R,$Y310)),"",INDEX(Stoperler!R:R,$Y310)),IF(ISBLANK(INDEX('Sağ Bekler'!R:R,$Y310)),"",INDEX('Sağ Bekler'!R:R,$Y310)),IF(ISBLANK(INDEX('Sol Bekler'!R:R,$Y310)),"",INDEX('Sol Bekler'!R:R,$Y310)),IF(ISBLANK(INDEX('Orta Saha'!R:R,$Y310)),"",INDEX('Orta Saha'!R:R,$Y310)),IF(ISBLANK(INDEX(Kanatlar!R:R,$Y310)),"",INDEX(Kanatlar!R:R,$Y310)),IF(ISBLANK(INDEX(Forvetler!R:R,$Y310)),"",INDEX(Forvetler!R:R,$Y310))))</f>
        <v/>
      </c>
      <c r="S310" s="2" t="str">
        <f ca="1">IF($X310="","",CHOOSE($X310,IF(ISBLANK(INDEX(Kaleciler!S:S,$Y310)),"",INDEX(Kaleciler!S:S,$Y310)),IF(ISBLANK(INDEX(Stoperler!S:S,$Y310)),"",INDEX(Stoperler!S:S,$Y310)),IF(ISBLANK(INDEX('Sağ Bekler'!S:S,$Y310)),"",INDEX('Sağ Bekler'!S:S,$Y310)),IF(ISBLANK(INDEX('Sol Bekler'!S:S,$Y310)),"",INDEX('Sol Bekler'!S:S,$Y310)),IF(ISBLANK(INDEX('Orta Saha'!S:S,$Y310)),"",INDEX('Orta Saha'!S:S,$Y310)),IF(ISBLANK(INDEX(Kanatlar!S:S,$Y310)),"",INDEX(Kanatlar!S:S,$Y310)),IF(ISBLANK(INDEX(Forvetler!S:S,$Y310)),"",INDEX(Forvetler!S:S,$Y310))))</f>
        <v/>
      </c>
      <c r="T310" s="3" t="str">
        <f ca="1">IF($X310="","",CHOOSE($X310,IF(ISBLANK(INDEX(Kaleciler!T:T,$Y310)),"",INDEX(Kaleciler!T:T,$Y310)),IF(ISBLANK(INDEX(Stoperler!T:T,$Y310)),"",INDEX(Stoperler!T:T,$Y310)),IF(ISBLANK(INDEX('Sağ Bekler'!T:T,$Y310)),"",INDEX('Sağ Bekler'!T:T,$Y310)),IF(ISBLANK(INDEX('Sol Bekler'!T:T,$Y310)),"",INDEX('Sol Bekler'!T:T,$Y310)),IF(ISBLANK(INDEX('Orta Saha'!T:T,$Y310)),"",INDEX('Orta Saha'!T:T,$Y310)),IF(ISBLANK(INDEX(Kanatlar!T:T,$Y310)),"",INDEX(Kanatlar!T:T,$Y310)),IF(ISBLANK(INDEX(Forvetler!T:T,$Y310)),"",INDEX(Forvetler!T:T,$Y310))))</f>
        <v/>
      </c>
      <c r="U310">
        <v>4</v>
      </c>
      <c r="V310">
        <v>10</v>
      </c>
      <c r="W310" t="str">
        <f ca="1">IF(AND('Sol Bekler'!$B$10&lt;&gt;"",'Sol Bekler'!$I$10&gt;0,'Sol Bekler'!$I$10&lt;=TODAY()+365),COUNT($W$3:W309)+1,"")</f>
        <v/>
      </c>
      <c r="X310" t="str">
        <f ca="1">IFERROR(INDEX($U$4:$U$703,MATCH(ROWS($X$4:X310),$W$4:$W$703,0)),"")</f>
        <v/>
      </c>
      <c r="Y310" t="str">
        <f ca="1">IFERROR(INDEX($V$4:$V$703,MATCH(ROWS($Y$4:Y310),$W$4:$W$703,0)),"")</f>
        <v/>
      </c>
    </row>
    <row r="311" spans="1:25" x14ac:dyDescent="0.2">
      <c r="A311" s="2" t="str">
        <f ca="1">IF($X311="","",CHOOSE($X311,IF(ISBLANK(INDEX(Kaleciler!A:A,$Y311)),"",INDEX(Kaleciler!A:A,$Y311)),IF(ISBLANK(INDEX(Stoperler!A:A,$Y311)),"",INDEX(Stoperler!A:A,$Y311)),IF(ISBLANK(INDEX('Sağ Bekler'!A:A,$Y311)),"",INDEX('Sağ Bekler'!A:A,$Y311)),IF(ISBLANK(INDEX('Sol Bekler'!A:A,$Y311)),"",INDEX('Sol Bekler'!A:A,$Y311)),IF(ISBLANK(INDEX('Orta Saha'!A:A,$Y311)),"",INDEX('Orta Saha'!A:A,$Y311)),IF(ISBLANK(INDEX(Kanatlar!A:A,$Y311)),"",INDEX(Kanatlar!A:A,$Y311)),IF(ISBLANK(INDEX(Forvetler!A:A,$Y311)),"",INDEX(Forvetler!A:A,$Y311))))</f>
        <v/>
      </c>
      <c r="B311" s="3" t="str">
        <f ca="1">IF($X311="","",CHOOSE($X311,IF(ISBLANK(INDEX(Kaleciler!B:B,$Y311)),"",INDEX(Kaleciler!B:B,$Y311)),IF(ISBLANK(INDEX(Stoperler!B:B,$Y311)),"",INDEX(Stoperler!B:B,$Y311)),IF(ISBLANK(INDEX('Sağ Bekler'!B:B,$Y311)),"",INDEX('Sağ Bekler'!B:B,$Y311)),IF(ISBLANK(INDEX('Sol Bekler'!B:B,$Y311)),"",INDEX('Sol Bekler'!B:B,$Y311)),IF(ISBLANK(INDEX('Orta Saha'!B:B,$Y311)),"",INDEX('Orta Saha'!B:B,$Y311)),IF(ISBLANK(INDEX(Kanatlar!B:B,$Y311)),"",INDEX(Kanatlar!B:B,$Y311)),IF(ISBLANK(INDEX(Forvetler!B:B,$Y311)),"",INDEX(Forvetler!B:B,$Y311))))</f>
        <v/>
      </c>
      <c r="C311" s="4" t="str">
        <f ca="1">IF($X311="","",CHOOSE($X311,IF(ISBLANK(INDEX(Kaleciler!C:C,$Y311)),"",INDEX(Kaleciler!C:C,$Y311)),IF(ISBLANK(INDEX(Stoperler!C:C,$Y311)),"",INDEX(Stoperler!C:C,$Y311)),IF(ISBLANK(INDEX('Sağ Bekler'!C:C,$Y311)),"",INDEX('Sağ Bekler'!C:C,$Y311)),IF(ISBLANK(INDEX('Sol Bekler'!C:C,$Y311)),"",INDEX('Sol Bekler'!C:C,$Y311)),IF(ISBLANK(INDEX('Orta Saha'!C:C,$Y311)),"",INDEX('Orta Saha'!C:C,$Y311)),IF(ISBLANK(INDEX(Kanatlar!C:C,$Y311)),"",INDEX(Kanatlar!C:C,$Y311)),IF(ISBLANK(INDEX(Forvetler!C:C,$Y311)),"",INDEX(Forvetler!C:C,$Y311))))</f>
        <v/>
      </c>
      <c r="D311" s="2" t="str">
        <f ca="1">IF($X311="","",CHOOSE($X311,IF(ISBLANK(INDEX(Kaleciler!D:D,$Y311)),"",INDEX(Kaleciler!D:D,$Y311)),IF(ISBLANK(INDEX(Stoperler!D:D,$Y311)),"",INDEX(Stoperler!D:D,$Y311)),IF(ISBLANK(INDEX('Sağ Bekler'!D:D,$Y311)),"",INDEX('Sağ Bekler'!D:D,$Y311)),IF(ISBLANK(INDEX('Sol Bekler'!D:D,$Y311)),"",INDEX('Sol Bekler'!D:D,$Y311)),IF(ISBLANK(INDEX('Orta Saha'!D:D,$Y311)),"",INDEX('Orta Saha'!D:D,$Y311)),IF(ISBLANK(INDEX(Kanatlar!D:D,$Y311)),"",INDEX(Kanatlar!D:D,$Y311)),IF(ISBLANK(INDEX(Forvetler!D:D,$Y311)),"",INDEX(Forvetler!D:D,$Y311))))</f>
        <v/>
      </c>
      <c r="E311" s="3" t="str">
        <f ca="1">IF($X311="","",CHOOSE($X311,IF(ISBLANK(INDEX(Kaleciler!E:E,$Y311)),"",INDEX(Kaleciler!E:E,$Y311)),IF(ISBLANK(INDEX(Stoperler!E:E,$Y311)),"",INDEX(Stoperler!E:E,$Y311)),IF(ISBLANK(INDEX('Sağ Bekler'!E:E,$Y311)),"",INDEX('Sağ Bekler'!E:E,$Y311)),IF(ISBLANK(INDEX('Sol Bekler'!E:E,$Y311)),"",INDEX('Sol Bekler'!E:E,$Y311)),IF(ISBLANK(INDEX('Orta Saha'!E:E,$Y311)),"",INDEX('Orta Saha'!E:E,$Y311)),IF(ISBLANK(INDEX(Kanatlar!E:E,$Y311)),"",INDEX(Kanatlar!E:E,$Y311)),IF(ISBLANK(INDEX(Forvetler!E:E,$Y311)),"",INDEX(Forvetler!E:E,$Y311))))</f>
        <v/>
      </c>
      <c r="F311" s="3" t="str">
        <f ca="1">IF($X311="","",CHOOSE($X311,IF(ISBLANK(INDEX(Kaleciler!F:F,$Y311)),"",INDEX(Kaleciler!F:F,$Y311)),IF(ISBLANK(INDEX(Stoperler!F:F,$Y311)),"",INDEX(Stoperler!F:F,$Y311)),IF(ISBLANK(INDEX('Sağ Bekler'!F:F,$Y311)),"",INDEX('Sağ Bekler'!F:F,$Y311)),IF(ISBLANK(INDEX('Sol Bekler'!F:F,$Y311)),"",INDEX('Sol Bekler'!F:F,$Y311)),IF(ISBLANK(INDEX('Orta Saha'!F:F,$Y311)),"",INDEX('Orta Saha'!F:F,$Y311)),IF(ISBLANK(INDEX(Kanatlar!F:F,$Y311)),"",INDEX(Kanatlar!F:F,$Y311)),IF(ISBLANK(INDEX(Forvetler!F:F,$Y311)),"",INDEX(Forvetler!F:F,$Y311))))</f>
        <v/>
      </c>
      <c r="G311" s="3" t="str">
        <f ca="1">IF($X311="","",CHOOSE($X311,IF(ISBLANK(INDEX(Kaleciler!G:G,$Y311)),"",INDEX(Kaleciler!G:G,$Y311)),IF(ISBLANK(INDEX(Stoperler!G:G,$Y311)),"",INDEX(Stoperler!G:G,$Y311)),IF(ISBLANK(INDEX('Sağ Bekler'!G:G,$Y311)),"",INDEX('Sağ Bekler'!G:G,$Y311)),IF(ISBLANK(INDEX('Sol Bekler'!G:G,$Y311)),"",INDEX('Sol Bekler'!G:G,$Y311)),IF(ISBLANK(INDEX('Orta Saha'!G:G,$Y311)),"",INDEX('Orta Saha'!G:G,$Y311)),IF(ISBLANK(INDEX(Kanatlar!G:G,$Y311)),"",INDEX(Kanatlar!G:G,$Y311)),IF(ISBLANK(INDEX(Forvetler!G:G,$Y311)),"",INDEX(Forvetler!G:G,$Y311))))</f>
        <v/>
      </c>
      <c r="H311" s="3" t="str">
        <f ca="1">IF($X311="","",CHOOSE($X311,IF(ISBLANK(INDEX(Kaleciler!H:H,$Y311)),"",INDEX(Kaleciler!H:H,$Y311)),IF(ISBLANK(INDEX(Stoperler!H:H,$Y311)),"",INDEX(Stoperler!H:H,$Y311)),IF(ISBLANK(INDEX('Sağ Bekler'!H:H,$Y311)),"",INDEX('Sağ Bekler'!H:H,$Y311)),IF(ISBLANK(INDEX('Sol Bekler'!H:H,$Y311)),"",INDEX('Sol Bekler'!H:H,$Y311)),IF(ISBLANK(INDEX('Orta Saha'!H:H,$Y311)),"",INDEX('Orta Saha'!H:H,$Y311)),IF(ISBLANK(INDEX(Kanatlar!H:H,$Y311)),"",INDEX(Kanatlar!H:H,$Y311)),IF(ISBLANK(INDEX(Forvetler!H:H,$Y311)),"",INDEX(Forvetler!H:H,$Y311))))</f>
        <v/>
      </c>
      <c r="I311" s="4" t="str">
        <f ca="1">IF($X311="","",CHOOSE($X311,IF(ISBLANK(INDEX(Kaleciler!I:I,$Y311)),"",INDEX(Kaleciler!I:I,$Y311)),IF(ISBLANK(INDEX(Stoperler!I:I,$Y311)),"",INDEX(Stoperler!I:I,$Y311)),IF(ISBLANK(INDEX('Sağ Bekler'!I:I,$Y311)),"",INDEX('Sağ Bekler'!I:I,$Y311)),IF(ISBLANK(INDEX('Sol Bekler'!I:I,$Y311)),"",INDEX('Sol Bekler'!I:I,$Y311)),IF(ISBLANK(INDEX('Orta Saha'!I:I,$Y311)),"",INDEX('Orta Saha'!I:I,$Y311)),IF(ISBLANK(INDEX(Kanatlar!I:I,$Y311)),"",INDEX(Kanatlar!I:I,$Y311)),IF(ISBLANK(INDEX(Forvetler!I:I,$Y311)),"",INDEX(Forvetler!I:I,$Y311))))</f>
        <v/>
      </c>
      <c r="J311" s="4" t="str">
        <f ca="1">IF($X311="","",CHOOSE($X311,IF(ISBLANK(INDEX(Kaleciler!J:J,$Y311)),"",INDEX(Kaleciler!J:J,$Y311)),IF(ISBLANK(INDEX(Stoperler!J:J,$Y311)),"",INDEX(Stoperler!J:J,$Y311)),IF(ISBLANK(INDEX('Sağ Bekler'!J:J,$Y311)),"",INDEX('Sağ Bekler'!J:J,$Y311)),IF(ISBLANK(INDEX('Sol Bekler'!J:J,$Y311)),"",INDEX('Sol Bekler'!J:J,$Y311)),IF(ISBLANK(INDEX('Orta Saha'!J:J,$Y311)),"",INDEX('Orta Saha'!J:J,$Y311)),IF(ISBLANK(INDEX(Kanatlar!J:J,$Y311)),"",INDEX(Kanatlar!J:J,$Y311)),IF(ISBLANK(INDEX(Forvetler!J:J,$Y311)),"",INDEX(Forvetler!J:J,$Y311))))</f>
        <v/>
      </c>
      <c r="K311" s="2" t="str">
        <f ca="1">IF($X311="","",CHOOSE($X311,IF(ISBLANK(INDEX(Kaleciler!K:K,$Y311)),"",INDEX(Kaleciler!K:K,$Y311)),IF(ISBLANK(INDEX(Stoperler!K:K,$Y311)),"",INDEX(Stoperler!K:K,$Y311)),IF(ISBLANK(INDEX('Sağ Bekler'!K:K,$Y311)),"",INDEX('Sağ Bekler'!K:K,$Y311)),IF(ISBLANK(INDEX('Sol Bekler'!K:K,$Y311)),"",INDEX('Sol Bekler'!K:K,$Y311)),IF(ISBLANK(INDEX('Orta Saha'!K:K,$Y311)),"",INDEX('Orta Saha'!K:K,$Y311)),IF(ISBLANK(INDEX(Kanatlar!K:K,$Y311)),"",INDEX(Kanatlar!K:K,$Y311)),IF(ISBLANK(INDEX(Forvetler!K:K,$Y311)),"",INDEX(Forvetler!K:K,$Y311))))</f>
        <v/>
      </c>
      <c r="L311" s="2" t="str">
        <f ca="1">IF($X311="","",CHOOSE($X311,IF(ISBLANK(INDEX(Kaleciler!L:L,$Y311)),"",INDEX(Kaleciler!L:L,$Y311)),IF(ISBLANK(INDEX(Stoperler!L:L,$Y311)),"",INDEX(Stoperler!L:L,$Y311)),IF(ISBLANK(INDEX('Sağ Bekler'!L:L,$Y311)),"",INDEX('Sağ Bekler'!L:L,$Y311)),IF(ISBLANK(INDEX('Sol Bekler'!L:L,$Y311)),"",INDEX('Sol Bekler'!L:L,$Y311)),IF(ISBLANK(INDEX('Orta Saha'!L:L,$Y311)),"",INDEX('Orta Saha'!L:L,$Y311)),IF(ISBLANK(INDEX(Kanatlar!L:L,$Y311)),"",INDEX(Kanatlar!L:L,$Y311)),IF(ISBLANK(INDEX(Forvetler!L:L,$Y311)),"",INDEX(Forvetler!L:L,$Y311))))</f>
        <v/>
      </c>
      <c r="M311" s="2" t="str">
        <f ca="1">IF($X311="","",CHOOSE($X311,IF(ISBLANK(INDEX(Kaleciler!M:M,$Y311)),"",INDEX(Kaleciler!M:M,$Y311)),IF(ISBLANK(INDEX(Stoperler!M:M,$Y311)),"",INDEX(Stoperler!M:M,$Y311)),IF(ISBLANK(INDEX('Sağ Bekler'!M:M,$Y311)),"",INDEX('Sağ Bekler'!M:M,$Y311)),IF(ISBLANK(INDEX('Sol Bekler'!M:M,$Y311)),"",INDEX('Sol Bekler'!M:M,$Y311)),IF(ISBLANK(INDEX('Orta Saha'!M:M,$Y311)),"",INDEX('Orta Saha'!M:M,$Y311)),IF(ISBLANK(INDEX(Kanatlar!M:M,$Y311)),"",INDEX(Kanatlar!M:M,$Y311)),IF(ISBLANK(INDEX(Forvetler!M:M,$Y311)),"",INDEX(Forvetler!M:M,$Y311))))</f>
        <v/>
      </c>
      <c r="N311" s="2" t="str">
        <f ca="1">IF($X311="","",CHOOSE($X311,IF(ISBLANK(INDEX(Kaleciler!N:N,$Y311)),"",INDEX(Kaleciler!N:N,$Y311)),IF(ISBLANK(INDEX(Stoperler!N:N,$Y311)),"",INDEX(Stoperler!N:N,$Y311)),IF(ISBLANK(INDEX('Sağ Bekler'!N:N,$Y311)),"",INDEX('Sağ Bekler'!N:N,$Y311)),IF(ISBLANK(INDEX('Sol Bekler'!N:N,$Y311)),"",INDEX('Sol Bekler'!N:N,$Y311)),IF(ISBLANK(INDEX('Orta Saha'!N:N,$Y311)),"",INDEX('Orta Saha'!N:N,$Y311)),IF(ISBLANK(INDEX(Kanatlar!N:N,$Y311)),"",INDEX(Kanatlar!N:N,$Y311)),IF(ISBLANK(INDEX(Forvetler!N:N,$Y311)),"",INDEX(Forvetler!N:N,$Y311))))</f>
        <v/>
      </c>
      <c r="O311" s="2" t="str">
        <f ca="1">IF($X311="","",CHOOSE($X311,IF(ISBLANK(INDEX(Kaleciler!O:O,$Y311)),"",INDEX(Kaleciler!O:O,$Y311)),IF(ISBLANK(INDEX(Stoperler!O:O,$Y311)),"",INDEX(Stoperler!O:O,$Y311)),IF(ISBLANK(INDEX('Sağ Bekler'!O:O,$Y311)),"",INDEX('Sağ Bekler'!O:O,$Y311)),IF(ISBLANK(INDEX('Sol Bekler'!O:O,$Y311)),"",INDEX('Sol Bekler'!O:O,$Y311)),IF(ISBLANK(INDEX('Orta Saha'!O:O,$Y311)),"",INDEX('Orta Saha'!O:O,$Y311)),IF(ISBLANK(INDEX(Kanatlar!O:O,$Y311)),"",INDEX(Kanatlar!O:O,$Y311)),IF(ISBLANK(INDEX(Forvetler!O:O,$Y311)),"",INDEX(Forvetler!O:O,$Y311))))</f>
        <v/>
      </c>
      <c r="P311" s="2" t="str">
        <f ca="1">IF($X311="","",CHOOSE($X311,IF(ISBLANK(INDEX(Kaleciler!P:P,$Y311)),"",INDEX(Kaleciler!P:P,$Y311)),IF(ISBLANK(INDEX(Stoperler!P:P,$Y311)),"",INDEX(Stoperler!P:P,$Y311)),IF(ISBLANK(INDEX('Sağ Bekler'!P:P,$Y311)),"",INDEX('Sağ Bekler'!P:P,$Y311)),IF(ISBLANK(INDEX('Sol Bekler'!P:P,$Y311)),"",INDEX('Sol Bekler'!P:P,$Y311)),IF(ISBLANK(INDEX('Orta Saha'!P:P,$Y311)),"",INDEX('Orta Saha'!P:P,$Y311)),IF(ISBLANK(INDEX(Kanatlar!P:P,$Y311)),"",INDEX(Kanatlar!P:P,$Y311)),IF(ISBLANK(INDEX(Forvetler!P:P,$Y311)),"",INDEX(Forvetler!P:P,$Y311))))</f>
        <v/>
      </c>
      <c r="Q311" s="3" t="str">
        <f ca="1">IF($X311="","",CHOOSE($X311,IF(ISBLANK(INDEX(Kaleciler!Q:Q,$Y311)),"",INDEX(Kaleciler!Q:Q,$Y311)),IF(ISBLANK(INDEX(Stoperler!Q:Q,$Y311)),"",INDEX(Stoperler!Q:Q,$Y311)),IF(ISBLANK(INDEX('Sağ Bekler'!Q:Q,$Y311)),"",INDEX('Sağ Bekler'!Q:Q,$Y311)),IF(ISBLANK(INDEX('Sol Bekler'!Q:Q,$Y311)),"",INDEX('Sol Bekler'!Q:Q,$Y311)),IF(ISBLANK(INDEX('Orta Saha'!Q:Q,$Y311)),"",INDEX('Orta Saha'!Q:Q,$Y311)),IF(ISBLANK(INDEX(Kanatlar!Q:Q,$Y311)),"",INDEX(Kanatlar!Q:Q,$Y311)),IF(ISBLANK(INDEX(Forvetler!Q:Q,$Y311)),"",INDEX(Forvetler!Q:Q,$Y311))))</f>
        <v/>
      </c>
      <c r="R311" s="4" t="str">
        <f ca="1">IF($X311="","",CHOOSE($X311,IF(ISBLANK(INDEX(Kaleciler!R:R,$Y311)),"",INDEX(Kaleciler!R:R,$Y311)),IF(ISBLANK(INDEX(Stoperler!R:R,$Y311)),"",INDEX(Stoperler!R:R,$Y311)),IF(ISBLANK(INDEX('Sağ Bekler'!R:R,$Y311)),"",INDEX('Sağ Bekler'!R:R,$Y311)),IF(ISBLANK(INDEX('Sol Bekler'!R:R,$Y311)),"",INDEX('Sol Bekler'!R:R,$Y311)),IF(ISBLANK(INDEX('Orta Saha'!R:R,$Y311)),"",INDEX('Orta Saha'!R:R,$Y311)),IF(ISBLANK(INDEX(Kanatlar!R:R,$Y311)),"",INDEX(Kanatlar!R:R,$Y311)),IF(ISBLANK(INDEX(Forvetler!R:R,$Y311)),"",INDEX(Forvetler!R:R,$Y311))))</f>
        <v/>
      </c>
      <c r="S311" s="2" t="str">
        <f ca="1">IF($X311="","",CHOOSE($X311,IF(ISBLANK(INDEX(Kaleciler!S:S,$Y311)),"",INDEX(Kaleciler!S:S,$Y311)),IF(ISBLANK(INDEX(Stoperler!S:S,$Y311)),"",INDEX(Stoperler!S:S,$Y311)),IF(ISBLANK(INDEX('Sağ Bekler'!S:S,$Y311)),"",INDEX('Sağ Bekler'!S:S,$Y311)),IF(ISBLANK(INDEX('Sol Bekler'!S:S,$Y311)),"",INDEX('Sol Bekler'!S:S,$Y311)),IF(ISBLANK(INDEX('Orta Saha'!S:S,$Y311)),"",INDEX('Orta Saha'!S:S,$Y311)),IF(ISBLANK(INDEX(Kanatlar!S:S,$Y311)),"",INDEX(Kanatlar!S:S,$Y311)),IF(ISBLANK(INDEX(Forvetler!S:S,$Y311)),"",INDEX(Forvetler!S:S,$Y311))))</f>
        <v/>
      </c>
      <c r="T311" s="3" t="str">
        <f ca="1">IF($X311="","",CHOOSE($X311,IF(ISBLANK(INDEX(Kaleciler!T:T,$Y311)),"",INDEX(Kaleciler!T:T,$Y311)),IF(ISBLANK(INDEX(Stoperler!T:T,$Y311)),"",INDEX(Stoperler!T:T,$Y311)),IF(ISBLANK(INDEX('Sağ Bekler'!T:T,$Y311)),"",INDEX('Sağ Bekler'!T:T,$Y311)),IF(ISBLANK(INDEX('Sol Bekler'!T:T,$Y311)),"",INDEX('Sol Bekler'!T:T,$Y311)),IF(ISBLANK(INDEX('Orta Saha'!T:T,$Y311)),"",INDEX('Orta Saha'!T:T,$Y311)),IF(ISBLANK(INDEX(Kanatlar!T:T,$Y311)),"",INDEX(Kanatlar!T:T,$Y311)),IF(ISBLANK(INDEX(Forvetler!T:T,$Y311)),"",INDEX(Forvetler!T:T,$Y311))))</f>
        <v/>
      </c>
      <c r="U311">
        <v>4</v>
      </c>
      <c r="V311">
        <v>11</v>
      </c>
      <c r="W311" t="str">
        <f ca="1">IF(AND('Sol Bekler'!$B$11&lt;&gt;"",'Sol Bekler'!$I$11&gt;0,'Sol Bekler'!$I$11&lt;=TODAY()+365),COUNT($W$3:W310)+1,"")</f>
        <v/>
      </c>
      <c r="X311" t="str">
        <f ca="1">IFERROR(INDEX($U$4:$U$703,MATCH(ROWS($X$4:X311),$W$4:$W$703,0)),"")</f>
        <v/>
      </c>
      <c r="Y311" t="str">
        <f ca="1">IFERROR(INDEX($V$4:$V$703,MATCH(ROWS($Y$4:Y311),$W$4:$W$703,0)),"")</f>
        <v/>
      </c>
    </row>
    <row r="312" spans="1:25" x14ac:dyDescent="0.2">
      <c r="A312" s="2" t="str">
        <f ca="1">IF($X312="","",CHOOSE($X312,IF(ISBLANK(INDEX(Kaleciler!A:A,$Y312)),"",INDEX(Kaleciler!A:A,$Y312)),IF(ISBLANK(INDEX(Stoperler!A:A,$Y312)),"",INDEX(Stoperler!A:A,$Y312)),IF(ISBLANK(INDEX('Sağ Bekler'!A:A,$Y312)),"",INDEX('Sağ Bekler'!A:A,$Y312)),IF(ISBLANK(INDEX('Sol Bekler'!A:A,$Y312)),"",INDEX('Sol Bekler'!A:A,$Y312)),IF(ISBLANK(INDEX('Orta Saha'!A:A,$Y312)),"",INDEX('Orta Saha'!A:A,$Y312)),IF(ISBLANK(INDEX(Kanatlar!A:A,$Y312)),"",INDEX(Kanatlar!A:A,$Y312)),IF(ISBLANK(INDEX(Forvetler!A:A,$Y312)),"",INDEX(Forvetler!A:A,$Y312))))</f>
        <v/>
      </c>
      <c r="B312" s="3" t="str">
        <f ca="1">IF($X312="","",CHOOSE($X312,IF(ISBLANK(INDEX(Kaleciler!B:B,$Y312)),"",INDEX(Kaleciler!B:B,$Y312)),IF(ISBLANK(INDEX(Stoperler!B:B,$Y312)),"",INDEX(Stoperler!B:B,$Y312)),IF(ISBLANK(INDEX('Sağ Bekler'!B:B,$Y312)),"",INDEX('Sağ Bekler'!B:B,$Y312)),IF(ISBLANK(INDEX('Sol Bekler'!B:B,$Y312)),"",INDEX('Sol Bekler'!B:B,$Y312)),IF(ISBLANK(INDEX('Orta Saha'!B:B,$Y312)),"",INDEX('Orta Saha'!B:B,$Y312)),IF(ISBLANK(INDEX(Kanatlar!B:B,$Y312)),"",INDEX(Kanatlar!B:B,$Y312)),IF(ISBLANK(INDEX(Forvetler!B:B,$Y312)),"",INDEX(Forvetler!B:B,$Y312))))</f>
        <v/>
      </c>
      <c r="C312" s="4" t="str">
        <f ca="1">IF($X312="","",CHOOSE($X312,IF(ISBLANK(INDEX(Kaleciler!C:C,$Y312)),"",INDEX(Kaleciler!C:C,$Y312)),IF(ISBLANK(INDEX(Stoperler!C:C,$Y312)),"",INDEX(Stoperler!C:C,$Y312)),IF(ISBLANK(INDEX('Sağ Bekler'!C:C,$Y312)),"",INDEX('Sağ Bekler'!C:C,$Y312)),IF(ISBLANK(INDEX('Sol Bekler'!C:C,$Y312)),"",INDEX('Sol Bekler'!C:C,$Y312)),IF(ISBLANK(INDEX('Orta Saha'!C:C,$Y312)),"",INDEX('Orta Saha'!C:C,$Y312)),IF(ISBLANK(INDEX(Kanatlar!C:C,$Y312)),"",INDEX(Kanatlar!C:C,$Y312)),IF(ISBLANK(INDEX(Forvetler!C:C,$Y312)),"",INDEX(Forvetler!C:C,$Y312))))</f>
        <v/>
      </c>
      <c r="D312" s="2" t="str">
        <f ca="1">IF($X312="","",CHOOSE($X312,IF(ISBLANK(INDEX(Kaleciler!D:D,$Y312)),"",INDEX(Kaleciler!D:D,$Y312)),IF(ISBLANK(INDEX(Stoperler!D:D,$Y312)),"",INDEX(Stoperler!D:D,$Y312)),IF(ISBLANK(INDEX('Sağ Bekler'!D:D,$Y312)),"",INDEX('Sağ Bekler'!D:D,$Y312)),IF(ISBLANK(INDEX('Sol Bekler'!D:D,$Y312)),"",INDEX('Sol Bekler'!D:D,$Y312)),IF(ISBLANK(INDEX('Orta Saha'!D:D,$Y312)),"",INDEX('Orta Saha'!D:D,$Y312)),IF(ISBLANK(INDEX(Kanatlar!D:D,$Y312)),"",INDEX(Kanatlar!D:D,$Y312)),IF(ISBLANK(INDEX(Forvetler!D:D,$Y312)),"",INDEX(Forvetler!D:D,$Y312))))</f>
        <v/>
      </c>
      <c r="E312" s="3" t="str">
        <f ca="1">IF($X312="","",CHOOSE($X312,IF(ISBLANK(INDEX(Kaleciler!E:E,$Y312)),"",INDEX(Kaleciler!E:E,$Y312)),IF(ISBLANK(INDEX(Stoperler!E:E,$Y312)),"",INDEX(Stoperler!E:E,$Y312)),IF(ISBLANK(INDEX('Sağ Bekler'!E:E,$Y312)),"",INDEX('Sağ Bekler'!E:E,$Y312)),IF(ISBLANK(INDEX('Sol Bekler'!E:E,$Y312)),"",INDEX('Sol Bekler'!E:E,$Y312)),IF(ISBLANK(INDEX('Orta Saha'!E:E,$Y312)),"",INDEX('Orta Saha'!E:E,$Y312)),IF(ISBLANK(INDEX(Kanatlar!E:E,$Y312)),"",INDEX(Kanatlar!E:E,$Y312)),IF(ISBLANK(INDEX(Forvetler!E:E,$Y312)),"",INDEX(Forvetler!E:E,$Y312))))</f>
        <v/>
      </c>
      <c r="F312" s="3" t="str">
        <f ca="1">IF($X312="","",CHOOSE($X312,IF(ISBLANK(INDEX(Kaleciler!F:F,$Y312)),"",INDEX(Kaleciler!F:F,$Y312)),IF(ISBLANK(INDEX(Stoperler!F:F,$Y312)),"",INDEX(Stoperler!F:F,$Y312)),IF(ISBLANK(INDEX('Sağ Bekler'!F:F,$Y312)),"",INDEX('Sağ Bekler'!F:F,$Y312)),IF(ISBLANK(INDEX('Sol Bekler'!F:F,$Y312)),"",INDEX('Sol Bekler'!F:F,$Y312)),IF(ISBLANK(INDEX('Orta Saha'!F:F,$Y312)),"",INDEX('Orta Saha'!F:F,$Y312)),IF(ISBLANK(INDEX(Kanatlar!F:F,$Y312)),"",INDEX(Kanatlar!F:F,$Y312)),IF(ISBLANK(INDEX(Forvetler!F:F,$Y312)),"",INDEX(Forvetler!F:F,$Y312))))</f>
        <v/>
      </c>
      <c r="G312" s="3" t="str">
        <f ca="1">IF($X312="","",CHOOSE($X312,IF(ISBLANK(INDEX(Kaleciler!G:G,$Y312)),"",INDEX(Kaleciler!G:G,$Y312)),IF(ISBLANK(INDEX(Stoperler!G:G,$Y312)),"",INDEX(Stoperler!G:G,$Y312)),IF(ISBLANK(INDEX('Sağ Bekler'!G:G,$Y312)),"",INDEX('Sağ Bekler'!G:G,$Y312)),IF(ISBLANK(INDEX('Sol Bekler'!G:G,$Y312)),"",INDEX('Sol Bekler'!G:G,$Y312)),IF(ISBLANK(INDEX('Orta Saha'!G:G,$Y312)),"",INDEX('Orta Saha'!G:G,$Y312)),IF(ISBLANK(INDEX(Kanatlar!G:G,$Y312)),"",INDEX(Kanatlar!G:G,$Y312)),IF(ISBLANK(INDEX(Forvetler!G:G,$Y312)),"",INDEX(Forvetler!G:G,$Y312))))</f>
        <v/>
      </c>
      <c r="H312" s="3" t="str">
        <f ca="1">IF($X312="","",CHOOSE($X312,IF(ISBLANK(INDEX(Kaleciler!H:H,$Y312)),"",INDEX(Kaleciler!H:H,$Y312)),IF(ISBLANK(INDEX(Stoperler!H:H,$Y312)),"",INDEX(Stoperler!H:H,$Y312)),IF(ISBLANK(INDEX('Sağ Bekler'!H:H,$Y312)),"",INDEX('Sağ Bekler'!H:H,$Y312)),IF(ISBLANK(INDEX('Sol Bekler'!H:H,$Y312)),"",INDEX('Sol Bekler'!H:H,$Y312)),IF(ISBLANK(INDEX('Orta Saha'!H:H,$Y312)),"",INDEX('Orta Saha'!H:H,$Y312)),IF(ISBLANK(INDEX(Kanatlar!H:H,$Y312)),"",INDEX(Kanatlar!H:H,$Y312)),IF(ISBLANK(INDEX(Forvetler!H:H,$Y312)),"",INDEX(Forvetler!H:H,$Y312))))</f>
        <v/>
      </c>
      <c r="I312" s="4" t="str">
        <f ca="1">IF($X312="","",CHOOSE($X312,IF(ISBLANK(INDEX(Kaleciler!I:I,$Y312)),"",INDEX(Kaleciler!I:I,$Y312)),IF(ISBLANK(INDEX(Stoperler!I:I,$Y312)),"",INDEX(Stoperler!I:I,$Y312)),IF(ISBLANK(INDEX('Sağ Bekler'!I:I,$Y312)),"",INDEX('Sağ Bekler'!I:I,$Y312)),IF(ISBLANK(INDEX('Sol Bekler'!I:I,$Y312)),"",INDEX('Sol Bekler'!I:I,$Y312)),IF(ISBLANK(INDEX('Orta Saha'!I:I,$Y312)),"",INDEX('Orta Saha'!I:I,$Y312)),IF(ISBLANK(INDEX(Kanatlar!I:I,$Y312)),"",INDEX(Kanatlar!I:I,$Y312)),IF(ISBLANK(INDEX(Forvetler!I:I,$Y312)),"",INDEX(Forvetler!I:I,$Y312))))</f>
        <v/>
      </c>
      <c r="J312" s="4" t="str">
        <f ca="1">IF($X312="","",CHOOSE($X312,IF(ISBLANK(INDEX(Kaleciler!J:J,$Y312)),"",INDEX(Kaleciler!J:J,$Y312)),IF(ISBLANK(INDEX(Stoperler!J:J,$Y312)),"",INDEX(Stoperler!J:J,$Y312)),IF(ISBLANK(INDEX('Sağ Bekler'!J:J,$Y312)),"",INDEX('Sağ Bekler'!J:J,$Y312)),IF(ISBLANK(INDEX('Sol Bekler'!J:J,$Y312)),"",INDEX('Sol Bekler'!J:J,$Y312)),IF(ISBLANK(INDEX('Orta Saha'!J:J,$Y312)),"",INDEX('Orta Saha'!J:J,$Y312)),IF(ISBLANK(INDEX(Kanatlar!J:J,$Y312)),"",INDEX(Kanatlar!J:J,$Y312)),IF(ISBLANK(INDEX(Forvetler!J:J,$Y312)),"",INDEX(Forvetler!J:J,$Y312))))</f>
        <v/>
      </c>
      <c r="K312" s="2" t="str">
        <f ca="1">IF($X312="","",CHOOSE($X312,IF(ISBLANK(INDEX(Kaleciler!K:K,$Y312)),"",INDEX(Kaleciler!K:K,$Y312)),IF(ISBLANK(INDEX(Stoperler!K:K,$Y312)),"",INDEX(Stoperler!K:K,$Y312)),IF(ISBLANK(INDEX('Sağ Bekler'!K:K,$Y312)),"",INDEX('Sağ Bekler'!K:K,$Y312)),IF(ISBLANK(INDEX('Sol Bekler'!K:K,$Y312)),"",INDEX('Sol Bekler'!K:K,$Y312)),IF(ISBLANK(INDEX('Orta Saha'!K:K,$Y312)),"",INDEX('Orta Saha'!K:K,$Y312)),IF(ISBLANK(INDEX(Kanatlar!K:K,$Y312)),"",INDEX(Kanatlar!K:K,$Y312)),IF(ISBLANK(INDEX(Forvetler!K:K,$Y312)),"",INDEX(Forvetler!K:K,$Y312))))</f>
        <v/>
      </c>
      <c r="L312" s="2" t="str">
        <f ca="1">IF($X312="","",CHOOSE($X312,IF(ISBLANK(INDEX(Kaleciler!L:L,$Y312)),"",INDEX(Kaleciler!L:L,$Y312)),IF(ISBLANK(INDEX(Stoperler!L:L,$Y312)),"",INDEX(Stoperler!L:L,$Y312)),IF(ISBLANK(INDEX('Sağ Bekler'!L:L,$Y312)),"",INDEX('Sağ Bekler'!L:L,$Y312)),IF(ISBLANK(INDEX('Sol Bekler'!L:L,$Y312)),"",INDEX('Sol Bekler'!L:L,$Y312)),IF(ISBLANK(INDEX('Orta Saha'!L:L,$Y312)),"",INDEX('Orta Saha'!L:L,$Y312)),IF(ISBLANK(INDEX(Kanatlar!L:L,$Y312)),"",INDEX(Kanatlar!L:L,$Y312)),IF(ISBLANK(INDEX(Forvetler!L:L,$Y312)),"",INDEX(Forvetler!L:L,$Y312))))</f>
        <v/>
      </c>
      <c r="M312" s="2" t="str">
        <f ca="1">IF($X312="","",CHOOSE($X312,IF(ISBLANK(INDEX(Kaleciler!M:M,$Y312)),"",INDEX(Kaleciler!M:M,$Y312)),IF(ISBLANK(INDEX(Stoperler!M:M,$Y312)),"",INDEX(Stoperler!M:M,$Y312)),IF(ISBLANK(INDEX('Sağ Bekler'!M:M,$Y312)),"",INDEX('Sağ Bekler'!M:M,$Y312)),IF(ISBLANK(INDEX('Sol Bekler'!M:M,$Y312)),"",INDEX('Sol Bekler'!M:M,$Y312)),IF(ISBLANK(INDEX('Orta Saha'!M:M,$Y312)),"",INDEX('Orta Saha'!M:M,$Y312)),IF(ISBLANK(INDEX(Kanatlar!M:M,$Y312)),"",INDEX(Kanatlar!M:M,$Y312)),IF(ISBLANK(INDEX(Forvetler!M:M,$Y312)),"",INDEX(Forvetler!M:M,$Y312))))</f>
        <v/>
      </c>
      <c r="N312" s="2" t="str">
        <f ca="1">IF($X312="","",CHOOSE($X312,IF(ISBLANK(INDEX(Kaleciler!N:N,$Y312)),"",INDEX(Kaleciler!N:N,$Y312)),IF(ISBLANK(INDEX(Stoperler!N:N,$Y312)),"",INDEX(Stoperler!N:N,$Y312)),IF(ISBLANK(INDEX('Sağ Bekler'!N:N,$Y312)),"",INDEX('Sağ Bekler'!N:N,$Y312)),IF(ISBLANK(INDEX('Sol Bekler'!N:N,$Y312)),"",INDEX('Sol Bekler'!N:N,$Y312)),IF(ISBLANK(INDEX('Orta Saha'!N:N,$Y312)),"",INDEX('Orta Saha'!N:N,$Y312)),IF(ISBLANK(INDEX(Kanatlar!N:N,$Y312)),"",INDEX(Kanatlar!N:N,$Y312)),IF(ISBLANK(INDEX(Forvetler!N:N,$Y312)),"",INDEX(Forvetler!N:N,$Y312))))</f>
        <v/>
      </c>
      <c r="O312" s="2" t="str">
        <f ca="1">IF($X312="","",CHOOSE($X312,IF(ISBLANK(INDEX(Kaleciler!O:O,$Y312)),"",INDEX(Kaleciler!O:O,$Y312)),IF(ISBLANK(INDEX(Stoperler!O:O,$Y312)),"",INDEX(Stoperler!O:O,$Y312)),IF(ISBLANK(INDEX('Sağ Bekler'!O:O,$Y312)),"",INDEX('Sağ Bekler'!O:O,$Y312)),IF(ISBLANK(INDEX('Sol Bekler'!O:O,$Y312)),"",INDEX('Sol Bekler'!O:O,$Y312)),IF(ISBLANK(INDEX('Orta Saha'!O:O,$Y312)),"",INDEX('Orta Saha'!O:O,$Y312)),IF(ISBLANK(INDEX(Kanatlar!O:O,$Y312)),"",INDEX(Kanatlar!O:O,$Y312)),IF(ISBLANK(INDEX(Forvetler!O:O,$Y312)),"",INDEX(Forvetler!O:O,$Y312))))</f>
        <v/>
      </c>
      <c r="P312" s="2" t="str">
        <f ca="1">IF($X312="","",CHOOSE($X312,IF(ISBLANK(INDEX(Kaleciler!P:P,$Y312)),"",INDEX(Kaleciler!P:P,$Y312)),IF(ISBLANK(INDEX(Stoperler!P:P,$Y312)),"",INDEX(Stoperler!P:P,$Y312)),IF(ISBLANK(INDEX('Sağ Bekler'!P:P,$Y312)),"",INDEX('Sağ Bekler'!P:P,$Y312)),IF(ISBLANK(INDEX('Sol Bekler'!P:P,$Y312)),"",INDEX('Sol Bekler'!P:P,$Y312)),IF(ISBLANK(INDEX('Orta Saha'!P:P,$Y312)),"",INDEX('Orta Saha'!P:P,$Y312)),IF(ISBLANK(INDEX(Kanatlar!P:P,$Y312)),"",INDEX(Kanatlar!P:P,$Y312)),IF(ISBLANK(INDEX(Forvetler!P:P,$Y312)),"",INDEX(Forvetler!P:P,$Y312))))</f>
        <v/>
      </c>
      <c r="Q312" s="3" t="str">
        <f ca="1">IF($X312="","",CHOOSE($X312,IF(ISBLANK(INDEX(Kaleciler!Q:Q,$Y312)),"",INDEX(Kaleciler!Q:Q,$Y312)),IF(ISBLANK(INDEX(Stoperler!Q:Q,$Y312)),"",INDEX(Stoperler!Q:Q,$Y312)),IF(ISBLANK(INDEX('Sağ Bekler'!Q:Q,$Y312)),"",INDEX('Sağ Bekler'!Q:Q,$Y312)),IF(ISBLANK(INDEX('Sol Bekler'!Q:Q,$Y312)),"",INDEX('Sol Bekler'!Q:Q,$Y312)),IF(ISBLANK(INDEX('Orta Saha'!Q:Q,$Y312)),"",INDEX('Orta Saha'!Q:Q,$Y312)),IF(ISBLANK(INDEX(Kanatlar!Q:Q,$Y312)),"",INDEX(Kanatlar!Q:Q,$Y312)),IF(ISBLANK(INDEX(Forvetler!Q:Q,$Y312)),"",INDEX(Forvetler!Q:Q,$Y312))))</f>
        <v/>
      </c>
      <c r="R312" s="4" t="str">
        <f ca="1">IF($X312="","",CHOOSE($X312,IF(ISBLANK(INDEX(Kaleciler!R:R,$Y312)),"",INDEX(Kaleciler!R:R,$Y312)),IF(ISBLANK(INDEX(Stoperler!R:R,$Y312)),"",INDEX(Stoperler!R:R,$Y312)),IF(ISBLANK(INDEX('Sağ Bekler'!R:R,$Y312)),"",INDEX('Sağ Bekler'!R:R,$Y312)),IF(ISBLANK(INDEX('Sol Bekler'!R:R,$Y312)),"",INDEX('Sol Bekler'!R:R,$Y312)),IF(ISBLANK(INDEX('Orta Saha'!R:R,$Y312)),"",INDEX('Orta Saha'!R:R,$Y312)),IF(ISBLANK(INDEX(Kanatlar!R:R,$Y312)),"",INDEX(Kanatlar!R:R,$Y312)),IF(ISBLANK(INDEX(Forvetler!R:R,$Y312)),"",INDEX(Forvetler!R:R,$Y312))))</f>
        <v/>
      </c>
      <c r="S312" s="2" t="str">
        <f ca="1">IF($X312="","",CHOOSE($X312,IF(ISBLANK(INDEX(Kaleciler!S:S,$Y312)),"",INDEX(Kaleciler!S:S,$Y312)),IF(ISBLANK(INDEX(Stoperler!S:S,$Y312)),"",INDEX(Stoperler!S:S,$Y312)),IF(ISBLANK(INDEX('Sağ Bekler'!S:S,$Y312)),"",INDEX('Sağ Bekler'!S:S,$Y312)),IF(ISBLANK(INDEX('Sol Bekler'!S:S,$Y312)),"",INDEX('Sol Bekler'!S:S,$Y312)),IF(ISBLANK(INDEX('Orta Saha'!S:S,$Y312)),"",INDEX('Orta Saha'!S:S,$Y312)),IF(ISBLANK(INDEX(Kanatlar!S:S,$Y312)),"",INDEX(Kanatlar!S:S,$Y312)),IF(ISBLANK(INDEX(Forvetler!S:S,$Y312)),"",INDEX(Forvetler!S:S,$Y312))))</f>
        <v/>
      </c>
      <c r="T312" s="3" t="str">
        <f ca="1">IF($X312="","",CHOOSE($X312,IF(ISBLANK(INDEX(Kaleciler!T:T,$Y312)),"",INDEX(Kaleciler!T:T,$Y312)),IF(ISBLANK(INDEX(Stoperler!T:T,$Y312)),"",INDEX(Stoperler!T:T,$Y312)),IF(ISBLANK(INDEX('Sağ Bekler'!T:T,$Y312)),"",INDEX('Sağ Bekler'!T:T,$Y312)),IF(ISBLANK(INDEX('Sol Bekler'!T:T,$Y312)),"",INDEX('Sol Bekler'!T:T,$Y312)),IF(ISBLANK(INDEX('Orta Saha'!T:T,$Y312)),"",INDEX('Orta Saha'!T:T,$Y312)),IF(ISBLANK(INDEX(Kanatlar!T:T,$Y312)),"",INDEX(Kanatlar!T:T,$Y312)),IF(ISBLANK(INDEX(Forvetler!T:T,$Y312)),"",INDEX(Forvetler!T:T,$Y312))))</f>
        <v/>
      </c>
      <c r="U312">
        <v>4</v>
      </c>
      <c r="V312">
        <v>12</v>
      </c>
      <c r="W312" t="str">
        <f ca="1">IF(AND('Sol Bekler'!$B$12&lt;&gt;"",'Sol Bekler'!$I$12&gt;0,'Sol Bekler'!$I$12&lt;=TODAY()+365),COUNT($W$3:W311)+1,"")</f>
        <v/>
      </c>
      <c r="X312" t="str">
        <f ca="1">IFERROR(INDEX($U$4:$U$703,MATCH(ROWS($X$4:X312),$W$4:$W$703,0)),"")</f>
        <v/>
      </c>
      <c r="Y312" t="str">
        <f ca="1">IFERROR(INDEX($V$4:$V$703,MATCH(ROWS($Y$4:Y312),$W$4:$W$703,0)),"")</f>
        <v/>
      </c>
    </row>
    <row r="313" spans="1:25" x14ac:dyDescent="0.2">
      <c r="A313" s="2" t="str">
        <f ca="1">IF($X313="","",CHOOSE($X313,IF(ISBLANK(INDEX(Kaleciler!A:A,$Y313)),"",INDEX(Kaleciler!A:A,$Y313)),IF(ISBLANK(INDEX(Stoperler!A:A,$Y313)),"",INDEX(Stoperler!A:A,$Y313)),IF(ISBLANK(INDEX('Sağ Bekler'!A:A,$Y313)),"",INDEX('Sağ Bekler'!A:A,$Y313)),IF(ISBLANK(INDEX('Sol Bekler'!A:A,$Y313)),"",INDEX('Sol Bekler'!A:A,$Y313)),IF(ISBLANK(INDEX('Orta Saha'!A:A,$Y313)),"",INDEX('Orta Saha'!A:A,$Y313)),IF(ISBLANK(INDEX(Kanatlar!A:A,$Y313)),"",INDEX(Kanatlar!A:A,$Y313)),IF(ISBLANK(INDEX(Forvetler!A:A,$Y313)),"",INDEX(Forvetler!A:A,$Y313))))</f>
        <v/>
      </c>
      <c r="B313" s="3" t="str">
        <f ca="1">IF($X313="","",CHOOSE($X313,IF(ISBLANK(INDEX(Kaleciler!B:B,$Y313)),"",INDEX(Kaleciler!B:B,$Y313)),IF(ISBLANK(INDEX(Stoperler!B:B,$Y313)),"",INDEX(Stoperler!B:B,$Y313)),IF(ISBLANK(INDEX('Sağ Bekler'!B:B,$Y313)),"",INDEX('Sağ Bekler'!B:B,$Y313)),IF(ISBLANK(INDEX('Sol Bekler'!B:B,$Y313)),"",INDEX('Sol Bekler'!B:B,$Y313)),IF(ISBLANK(INDEX('Orta Saha'!B:B,$Y313)),"",INDEX('Orta Saha'!B:B,$Y313)),IF(ISBLANK(INDEX(Kanatlar!B:B,$Y313)),"",INDEX(Kanatlar!B:B,$Y313)),IF(ISBLANK(INDEX(Forvetler!B:B,$Y313)),"",INDEX(Forvetler!B:B,$Y313))))</f>
        <v/>
      </c>
      <c r="C313" s="4" t="str">
        <f ca="1">IF($X313="","",CHOOSE($X313,IF(ISBLANK(INDEX(Kaleciler!C:C,$Y313)),"",INDEX(Kaleciler!C:C,$Y313)),IF(ISBLANK(INDEX(Stoperler!C:C,$Y313)),"",INDEX(Stoperler!C:C,$Y313)),IF(ISBLANK(INDEX('Sağ Bekler'!C:C,$Y313)),"",INDEX('Sağ Bekler'!C:C,$Y313)),IF(ISBLANK(INDEX('Sol Bekler'!C:C,$Y313)),"",INDEX('Sol Bekler'!C:C,$Y313)),IF(ISBLANK(INDEX('Orta Saha'!C:C,$Y313)),"",INDEX('Orta Saha'!C:C,$Y313)),IF(ISBLANK(INDEX(Kanatlar!C:C,$Y313)),"",INDEX(Kanatlar!C:C,$Y313)),IF(ISBLANK(INDEX(Forvetler!C:C,$Y313)),"",INDEX(Forvetler!C:C,$Y313))))</f>
        <v/>
      </c>
      <c r="D313" s="2" t="str">
        <f ca="1">IF($X313="","",CHOOSE($X313,IF(ISBLANK(INDEX(Kaleciler!D:D,$Y313)),"",INDEX(Kaleciler!D:D,$Y313)),IF(ISBLANK(INDEX(Stoperler!D:D,$Y313)),"",INDEX(Stoperler!D:D,$Y313)),IF(ISBLANK(INDEX('Sağ Bekler'!D:D,$Y313)),"",INDEX('Sağ Bekler'!D:D,$Y313)),IF(ISBLANK(INDEX('Sol Bekler'!D:D,$Y313)),"",INDEX('Sol Bekler'!D:D,$Y313)),IF(ISBLANK(INDEX('Orta Saha'!D:D,$Y313)),"",INDEX('Orta Saha'!D:D,$Y313)),IF(ISBLANK(INDEX(Kanatlar!D:D,$Y313)),"",INDEX(Kanatlar!D:D,$Y313)),IF(ISBLANK(INDEX(Forvetler!D:D,$Y313)),"",INDEX(Forvetler!D:D,$Y313))))</f>
        <v/>
      </c>
      <c r="E313" s="3" t="str">
        <f ca="1">IF($X313="","",CHOOSE($X313,IF(ISBLANK(INDEX(Kaleciler!E:E,$Y313)),"",INDEX(Kaleciler!E:E,$Y313)),IF(ISBLANK(INDEX(Stoperler!E:E,$Y313)),"",INDEX(Stoperler!E:E,$Y313)),IF(ISBLANK(INDEX('Sağ Bekler'!E:E,$Y313)),"",INDEX('Sağ Bekler'!E:E,$Y313)),IF(ISBLANK(INDEX('Sol Bekler'!E:E,$Y313)),"",INDEX('Sol Bekler'!E:E,$Y313)),IF(ISBLANK(INDEX('Orta Saha'!E:E,$Y313)),"",INDEX('Orta Saha'!E:E,$Y313)),IF(ISBLANK(INDEX(Kanatlar!E:E,$Y313)),"",INDEX(Kanatlar!E:E,$Y313)),IF(ISBLANK(INDEX(Forvetler!E:E,$Y313)),"",INDEX(Forvetler!E:E,$Y313))))</f>
        <v/>
      </c>
      <c r="F313" s="3" t="str">
        <f ca="1">IF($X313="","",CHOOSE($X313,IF(ISBLANK(INDEX(Kaleciler!F:F,$Y313)),"",INDEX(Kaleciler!F:F,$Y313)),IF(ISBLANK(INDEX(Stoperler!F:F,$Y313)),"",INDEX(Stoperler!F:F,$Y313)),IF(ISBLANK(INDEX('Sağ Bekler'!F:F,$Y313)),"",INDEX('Sağ Bekler'!F:F,$Y313)),IF(ISBLANK(INDEX('Sol Bekler'!F:F,$Y313)),"",INDEX('Sol Bekler'!F:F,$Y313)),IF(ISBLANK(INDEX('Orta Saha'!F:F,$Y313)),"",INDEX('Orta Saha'!F:F,$Y313)),IF(ISBLANK(INDEX(Kanatlar!F:F,$Y313)),"",INDEX(Kanatlar!F:F,$Y313)),IF(ISBLANK(INDEX(Forvetler!F:F,$Y313)),"",INDEX(Forvetler!F:F,$Y313))))</f>
        <v/>
      </c>
      <c r="G313" s="3" t="str">
        <f ca="1">IF($X313="","",CHOOSE($X313,IF(ISBLANK(INDEX(Kaleciler!G:G,$Y313)),"",INDEX(Kaleciler!G:G,$Y313)),IF(ISBLANK(INDEX(Stoperler!G:G,$Y313)),"",INDEX(Stoperler!G:G,$Y313)),IF(ISBLANK(INDEX('Sağ Bekler'!G:G,$Y313)),"",INDEX('Sağ Bekler'!G:G,$Y313)),IF(ISBLANK(INDEX('Sol Bekler'!G:G,$Y313)),"",INDEX('Sol Bekler'!G:G,$Y313)),IF(ISBLANK(INDEX('Orta Saha'!G:G,$Y313)),"",INDEX('Orta Saha'!G:G,$Y313)),IF(ISBLANK(INDEX(Kanatlar!G:G,$Y313)),"",INDEX(Kanatlar!G:G,$Y313)),IF(ISBLANK(INDEX(Forvetler!G:G,$Y313)),"",INDEX(Forvetler!G:G,$Y313))))</f>
        <v/>
      </c>
      <c r="H313" s="3" t="str">
        <f ca="1">IF($X313="","",CHOOSE($X313,IF(ISBLANK(INDEX(Kaleciler!H:H,$Y313)),"",INDEX(Kaleciler!H:H,$Y313)),IF(ISBLANK(INDEX(Stoperler!H:H,$Y313)),"",INDEX(Stoperler!H:H,$Y313)),IF(ISBLANK(INDEX('Sağ Bekler'!H:H,$Y313)),"",INDEX('Sağ Bekler'!H:H,$Y313)),IF(ISBLANK(INDEX('Sol Bekler'!H:H,$Y313)),"",INDEX('Sol Bekler'!H:H,$Y313)),IF(ISBLANK(INDEX('Orta Saha'!H:H,$Y313)),"",INDEX('Orta Saha'!H:H,$Y313)),IF(ISBLANK(INDEX(Kanatlar!H:H,$Y313)),"",INDEX(Kanatlar!H:H,$Y313)),IF(ISBLANK(INDEX(Forvetler!H:H,$Y313)),"",INDEX(Forvetler!H:H,$Y313))))</f>
        <v/>
      </c>
      <c r="I313" s="4" t="str">
        <f ca="1">IF($X313="","",CHOOSE($X313,IF(ISBLANK(INDEX(Kaleciler!I:I,$Y313)),"",INDEX(Kaleciler!I:I,$Y313)),IF(ISBLANK(INDEX(Stoperler!I:I,$Y313)),"",INDEX(Stoperler!I:I,$Y313)),IF(ISBLANK(INDEX('Sağ Bekler'!I:I,$Y313)),"",INDEX('Sağ Bekler'!I:I,$Y313)),IF(ISBLANK(INDEX('Sol Bekler'!I:I,$Y313)),"",INDEX('Sol Bekler'!I:I,$Y313)),IF(ISBLANK(INDEX('Orta Saha'!I:I,$Y313)),"",INDEX('Orta Saha'!I:I,$Y313)),IF(ISBLANK(INDEX(Kanatlar!I:I,$Y313)),"",INDEX(Kanatlar!I:I,$Y313)),IF(ISBLANK(INDEX(Forvetler!I:I,$Y313)),"",INDEX(Forvetler!I:I,$Y313))))</f>
        <v/>
      </c>
      <c r="J313" s="4" t="str">
        <f ca="1">IF($X313="","",CHOOSE($X313,IF(ISBLANK(INDEX(Kaleciler!J:J,$Y313)),"",INDEX(Kaleciler!J:J,$Y313)),IF(ISBLANK(INDEX(Stoperler!J:J,$Y313)),"",INDEX(Stoperler!J:J,$Y313)),IF(ISBLANK(INDEX('Sağ Bekler'!J:J,$Y313)),"",INDEX('Sağ Bekler'!J:J,$Y313)),IF(ISBLANK(INDEX('Sol Bekler'!J:J,$Y313)),"",INDEX('Sol Bekler'!J:J,$Y313)),IF(ISBLANK(INDEX('Orta Saha'!J:J,$Y313)),"",INDEX('Orta Saha'!J:J,$Y313)),IF(ISBLANK(INDEX(Kanatlar!J:J,$Y313)),"",INDEX(Kanatlar!J:J,$Y313)),IF(ISBLANK(INDEX(Forvetler!J:J,$Y313)),"",INDEX(Forvetler!J:J,$Y313))))</f>
        <v/>
      </c>
      <c r="K313" s="2" t="str">
        <f ca="1">IF($X313="","",CHOOSE($X313,IF(ISBLANK(INDEX(Kaleciler!K:K,$Y313)),"",INDEX(Kaleciler!K:K,$Y313)),IF(ISBLANK(INDEX(Stoperler!K:K,$Y313)),"",INDEX(Stoperler!K:K,$Y313)),IF(ISBLANK(INDEX('Sağ Bekler'!K:K,$Y313)),"",INDEX('Sağ Bekler'!K:K,$Y313)),IF(ISBLANK(INDEX('Sol Bekler'!K:K,$Y313)),"",INDEX('Sol Bekler'!K:K,$Y313)),IF(ISBLANK(INDEX('Orta Saha'!K:K,$Y313)),"",INDEX('Orta Saha'!K:K,$Y313)),IF(ISBLANK(INDEX(Kanatlar!K:K,$Y313)),"",INDEX(Kanatlar!K:K,$Y313)),IF(ISBLANK(INDEX(Forvetler!K:K,$Y313)),"",INDEX(Forvetler!K:K,$Y313))))</f>
        <v/>
      </c>
      <c r="L313" s="2" t="str">
        <f ca="1">IF($X313="","",CHOOSE($X313,IF(ISBLANK(INDEX(Kaleciler!L:L,$Y313)),"",INDEX(Kaleciler!L:L,$Y313)),IF(ISBLANK(INDEX(Stoperler!L:L,$Y313)),"",INDEX(Stoperler!L:L,$Y313)),IF(ISBLANK(INDEX('Sağ Bekler'!L:L,$Y313)),"",INDEX('Sağ Bekler'!L:L,$Y313)),IF(ISBLANK(INDEX('Sol Bekler'!L:L,$Y313)),"",INDEX('Sol Bekler'!L:L,$Y313)),IF(ISBLANK(INDEX('Orta Saha'!L:L,$Y313)),"",INDEX('Orta Saha'!L:L,$Y313)),IF(ISBLANK(INDEX(Kanatlar!L:L,$Y313)),"",INDEX(Kanatlar!L:L,$Y313)),IF(ISBLANK(INDEX(Forvetler!L:L,$Y313)),"",INDEX(Forvetler!L:L,$Y313))))</f>
        <v/>
      </c>
      <c r="M313" s="2" t="str">
        <f ca="1">IF($X313="","",CHOOSE($X313,IF(ISBLANK(INDEX(Kaleciler!M:M,$Y313)),"",INDEX(Kaleciler!M:M,$Y313)),IF(ISBLANK(INDEX(Stoperler!M:M,$Y313)),"",INDEX(Stoperler!M:M,$Y313)),IF(ISBLANK(INDEX('Sağ Bekler'!M:M,$Y313)),"",INDEX('Sağ Bekler'!M:M,$Y313)),IF(ISBLANK(INDEX('Sol Bekler'!M:M,$Y313)),"",INDEX('Sol Bekler'!M:M,$Y313)),IF(ISBLANK(INDEX('Orta Saha'!M:M,$Y313)),"",INDEX('Orta Saha'!M:M,$Y313)),IF(ISBLANK(INDEX(Kanatlar!M:M,$Y313)),"",INDEX(Kanatlar!M:M,$Y313)),IF(ISBLANK(INDEX(Forvetler!M:M,$Y313)),"",INDEX(Forvetler!M:M,$Y313))))</f>
        <v/>
      </c>
      <c r="N313" s="2" t="str">
        <f ca="1">IF($X313="","",CHOOSE($X313,IF(ISBLANK(INDEX(Kaleciler!N:N,$Y313)),"",INDEX(Kaleciler!N:N,$Y313)),IF(ISBLANK(INDEX(Stoperler!N:N,$Y313)),"",INDEX(Stoperler!N:N,$Y313)),IF(ISBLANK(INDEX('Sağ Bekler'!N:N,$Y313)),"",INDEX('Sağ Bekler'!N:N,$Y313)),IF(ISBLANK(INDEX('Sol Bekler'!N:N,$Y313)),"",INDEX('Sol Bekler'!N:N,$Y313)),IF(ISBLANK(INDEX('Orta Saha'!N:N,$Y313)),"",INDEX('Orta Saha'!N:N,$Y313)),IF(ISBLANK(INDEX(Kanatlar!N:N,$Y313)),"",INDEX(Kanatlar!N:N,$Y313)),IF(ISBLANK(INDEX(Forvetler!N:N,$Y313)),"",INDEX(Forvetler!N:N,$Y313))))</f>
        <v/>
      </c>
      <c r="O313" s="2" t="str">
        <f ca="1">IF($X313="","",CHOOSE($X313,IF(ISBLANK(INDEX(Kaleciler!O:O,$Y313)),"",INDEX(Kaleciler!O:O,$Y313)),IF(ISBLANK(INDEX(Stoperler!O:O,$Y313)),"",INDEX(Stoperler!O:O,$Y313)),IF(ISBLANK(INDEX('Sağ Bekler'!O:O,$Y313)),"",INDEX('Sağ Bekler'!O:O,$Y313)),IF(ISBLANK(INDEX('Sol Bekler'!O:O,$Y313)),"",INDEX('Sol Bekler'!O:O,$Y313)),IF(ISBLANK(INDEX('Orta Saha'!O:O,$Y313)),"",INDEX('Orta Saha'!O:O,$Y313)),IF(ISBLANK(INDEX(Kanatlar!O:O,$Y313)),"",INDEX(Kanatlar!O:O,$Y313)),IF(ISBLANK(INDEX(Forvetler!O:O,$Y313)),"",INDEX(Forvetler!O:O,$Y313))))</f>
        <v/>
      </c>
      <c r="P313" s="2" t="str">
        <f ca="1">IF($X313="","",CHOOSE($X313,IF(ISBLANK(INDEX(Kaleciler!P:P,$Y313)),"",INDEX(Kaleciler!P:P,$Y313)),IF(ISBLANK(INDEX(Stoperler!P:P,$Y313)),"",INDEX(Stoperler!P:P,$Y313)),IF(ISBLANK(INDEX('Sağ Bekler'!P:P,$Y313)),"",INDEX('Sağ Bekler'!P:P,$Y313)),IF(ISBLANK(INDEX('Sol Bekler'!P:P,$Y313)),"",INDEX('Sol Bekler'!P:P,$Y313)),IF(ISBLANK(INDEX('Orta Saha'!P:P,$Y313)),"",INDEX('Orta Saha'!P:P,$Y313)),IF(ISBLANK(INDEX(Kanatlar!P:P,$Y313)),"",INDEX(Kanatlar!P:P,$Y313)),IF(ISBLANK(INDEX(Forvetler!P:P,$Y313)),"",INDEX(Forvetler!P:P,$Y313))))</f>
        <v/>
      </c>
      <c r="Q313" s="3" t="str">
        <f ca="1">IF($X313="","",CHOOSE($X313,IF(ISBLANK(INDEX(Kaleciler!Q:Q,$Y313)),"",INDEX(Kaleciler!Q:Q,$Y313)),IF(ISBLANK(INDEX(Stoperler!Q:Q,$Y313)),"",INDEX(Stoperler!Q:Q,$Y313)),IF(ISBLANK(INDEX('Sağ Bekler'!Q:Q,$Y313)),"",INDEX('Sağ Bekler'!Q:Q,$Y313)),IF(ISBLANK(INDEX('Sol Bekler'!Q:Q,$Y313)),"",INDEX('Sol Bekler'!Q:Q,$Y313)),IF(ISBLANK(INDEX('Orta Saha'!Q:Q,$Y313)),"",INDEX('Orta Saha'!Q:Q,$Y313)),IF(ISBLANK(INDEX(Kanatlar!Q:Q,$Y313)),"",INDEX(Kanatlar!Q:Q,$Y313)),IF(ISBLANK(INDEX(Forvetler!Q:Q,$Y313)),"",INDEX(Forvetler!Q:Q,$Y313))))</f>
        <v/>
      </c>
      <c r="R313" s="4" t="str">
        <f ca="1">IF($X313="","",CHOOSE($X313,IF(ISBLANK(INDEX(Kaleciler!R:R,$Y313)),"",INDEX(Kaleciler!R:R,$Y313)),IF(ISBLANK(INDEX(Stoperler!R:R,$Y313)),"",INDEX(Stoperler!R:R,$Y313)),IF(ISBLANK(INDEX('Sağ Bekler'!R:R,$Y313)),"",INDEX('Sağ Bekler'!R:R,$Y313)),IF(ISBLANK(INDEX('Sol Bekler'!R:R,$Y313)),"",INDEX('Sol Bekler'!R:R,$Y313)),IF(ISBLANK(INDEX('Orta Saha'!R:R,$Y313)),"",INDEX('Orta Saha'!R:R,$Y313)),IF(ISBLANK(INDEX(Kanatlar!R:R,$Y313)),"",INDEX(Kanatlar!R:R,$Y313)),IF(ISBLANK(INDEX(Forvetler!R:R,$Y313)),"",INDEX(Forvetler!R:R,$Y313))))</f>
        <v/>
      </c>
      <c r="S313" s="2" t="str">
        <f ca="1">IF($X313="","",CHOOSE($X313,IF(ISBLANK(INDEX(Kaleciler!S:S,$Y313)),"",INDEX(Kaleciler!S:S,$Y313)),IF(ISBLANK(INDEX(Stoperler!S:S,$Y313)),"",INDEX(Stoperler!S:S,$Y313)),IF(ISBLANK(INDEX('Sağ Bekler'!S:S,$Y313)),"",INDEX('Sağ Bekler'!S:S,$Y313)),IF(ISBLANK(INDEX('Sol Bekler'!S:S,$Y313)),"",INDEX('Sol Bekler'!S:S,$Y313)),IF(ISBLANK(INDEX('Orta Saha'!S:S,$Y313)),"",INDEX('Orta Saha'!S:S,$Y313)),IF(ISBLANK(INDEX(Kanatlar!S:S,$Y313)),"",INDEX(Kanatlar!S:S,$Y313)),IF(ISBLANK(INDEX(Forvetler!S:S,$Y313)),"",INDEX(Forvetler!S:S,$Y313))))</f>
        <v/>
      </c>
      <c r="T313" s="3" t="str">
        <f ca="1">IF($X313="","",CHOOSE($X313,IF(ISBLANK(INDEX(Kaleciler!T:T,$Y313)),"",INDEX(Kaleciler!T:T,$Y313)),IF(ISBLANK(INDEX(Stoperler!T:T,$Y313)),"",INDEX(Stoperler!T:T,$Y313)),IF(ISBLANK(INDEX('Sağ Bekler'!T:T,$Y313)),"",INDEX('Sağ Bekler'!T:T,$Y313)),IF(ISBLANK(INDEX('Sol Bekler'!T:T,$Y313)),"",INDEX('Sol Bekler'!T:T,$Y313)),IF(ISBLANK(INDEX('Orta Saha'!T:T,$Y313)),"",INDEX('Orta Saha'!T:T,$Y313)),IF(ISBLANK(INDEX(Kanatlar!T:T,$Y313)),"",INDEX(Kanatlar!T:T,$Y313)),IF(ISBLANK(INDEX(Forvetler!T:T,$Y313)),"",INDEX(Forvetler!T:T,$Y313))))</f>
        <v/>
      </c>
      <c r="U313">
        <v>4</v>
      </c>
      <c r="V313">
        <v>13</v>
      </c>
      <c r="W313" t="str">
        <f ca="1">IF(AND('Sol Bekler'!$B$13&lt;&gt;"",'Sol Bekler'!$I$13&gt;0,'Sol Bekler'!$I$13&lt;=TODAY()+365),COUNT($W$3:W312)+1,"")</f>
        <v/>
      </c>
      <c r="X313" t="str">
        <f ca="1">IFERROR(INDEX($U$4:$U$703,MATCH(ROWS($X$4:X313),$W$4:$W$703,0)),"")</f>
        <v/>
      </c>
      <c r="Y313" t="str">
        <f ca="1">IFERROR(INDEX($V$4:$V$703,MATCH(ROWS($Y$4:Y313),$W$4:$W$703,0)),"")</f>
        <v/>
      </c>
    </row>
    <row r="314" spans="1:25" x14ac:dyDescent="0.2">
      <c r="A314" s="2" t="str">
        <f ca="1">IF($X314="","",CHOOSE($X314,IF(ISBLANK(INDEX(Kaleciler!A:A,$Y314)),"",INDEX(Kaleciler!A:A,$Y314)),IF(ISBLANK(INDEX(Stoperler!A:A,$Y314)),"",INDEX(Stoperler!A:A,$Y314)),IF(ISBLANK(INDEX('Sağ Bekler'!A:A,$Y314)),"",INDEX('Sağ Bekler'!A:A,$Y314)),IF(ISBLANK(INDEX('Sol Bekler'!A:A,$Y314)),"",INDEX('Sol Bekler'!A:A,$Y314)),IF(ISBLANK(INDEX('Orta Saha'!A:A,$Y314)),"",INDEX('Orta Saha'!A:A,$Y314)),IF(ISBLANK(INDEX(Kanatlar!A:A,$Y314)),"",INDEX(Kanatlar!A:A,$Y314)),IF(ISBLANK(INDEX(Forvetler!A:A,$Y314)),"",INDEX(Forvetler!A:A,$Y314))))</f>
        <v/>
      </c>
      <c r="B314" s="3" t="str">
        <f ca="1">IF($X314="","",CHOOSE($X314,IF(ISBLANK(INDEX(Kaleciler!B:B,$Y314)),"",INDEX(Kaleciler!B:B,$Y314)),IF(ISBLANK(INDEX(Stoperler!B:B,$Y314)),"",INDEX(Stoperler!B:B,$Y314)),IF(ISBLANK(INDEX('Sağ Bekler'!B:B,$Y314)),"",INDEX('Sağ Bekler'!B:B,$Y314)),IF(ISBLANK(INDEX('Sol Bekler'!B:B,$Y314)),"",INDEX('Sol Bekler'!B:B,$Y314)),IF(ISBLANK(INDEX('Orta Saha'!B:B,$Y314)),"",INDEX('Orta Saha'!B:B,$Y314)),IF(ISBLANK(INDEX(Kanatlar!B:B,$Y314)),"",INDEX(Kanatlar!B:B,$Y314)),IF(ISBLANK(INDEX(Forvetler!B:B,$Y314)),"",INDEX(Forvetler!B:B,$Y314))))</f>
        <v/>
      </c>
      <c r="C314" s="4" t="str">
        <f ca="1">IF($X314="","",CHOOSE($X314,IF(ISBLANK(INDEX(Kaleciler!C:C,$Y314)),"",INDEX(Kaleciler!C:C,$Y314)),IF(ISBLANK(INDEX(Stoperler!C:C,$Y314)),"",INDEX(Stoperler!C:C,$Y314)),IF(ISBLANK(INDEX('Sağ Bekler'!C:C,$Y314)),"",INDEX('Sağ Bekler'!C:C,$Y314)),IF(ISBLANK(INDEX('Sol Bekler'!C:C,$Y314)),"",INDEX('Sol Bekler'!C:C,$Y314)),IF(ISBLANK(INDEX('Orta Saha'!C:C,$Y314)),"",INDEX('Orta Saha'!C:C,$Y314)),IF(ISBLANK(INDEX(Kanatlar!C:C,$Y314)),"",INDEX(Kanatlar!C:C,$Y314)),IF(ISBLANK(INDEX(Forvetler!C:C,$Y314)),"",INDEX(Forvetler!C:C,$Y314))))</f>
        <v/>
      </c>
      <c r="D314" s="2" t="str">
        <f ca="1">IF($X314="","",CHOOSE($X314,IF(ISBLANK(INDEX(Kaleciler!D:D,$Y314)),"",INDEX(Kaleciler!D:D,$Y314)),IF(ISBLANK(INDEX(Stoperler!D:D,$Y314)),"",INDEX(Stoperler!D:D,$Y314)),IF(ISBLANK(INDEX('Sağ Bekler'!D:D,$Y314)),"",INDEX('Sağ Bekler'!D:D,$Y314)),IF(ISBLANK(INDEX('Sol Bekler'!D:D,$Y314)),"",INDEX('Sol Bekler'!D:D,$Y314)),IF(ISBLANK(INDEX('Orta Saha'!D:D,$Y314)),"",INDEX('Orta Saha'!D:D,$Y314)),IF(ISBLANK(INDEX(Kanatlar!D:D,$Y314)),"",INDEX(Kanatlar!D:D,$Y314)),IF(ISBLANK(INDEX(Forvetler!D:D,$Y314)),"",INDEX(Forvetler!D:D,$Y314))))</f>
        <v/>
      </c>
      <c r="E314" s="3" t="str">
        <f ca="1">IF($X314="","",CHOOSE($X314,IF(ISBLANK(INDEX(Kaleciler!E:E,$Y314)),"",INDEX(Kaleciler!E:E,$Y314)),IF(ISBLANK(INDEX(Stoperler!E:E,$Y314)),"",INDEX(Stoperler!E:E,$Y314)),IF(ISBLANK(INDEX('Sağ Bekler'!E:E,$Y314)),"",INDEX('Sağ Bekler'!E:E,$Y314)),IF(ISBLANK(INDEX('Sol Bekler'!E:E,$Y314)),"",INDEX('Sol Bekler'!E:E,$Y314)),IF(ISBLANK(INDEX('Orta Saha'!E:E,$Y314)),"",INDEX('Orta Saha'!E:E,$Y314)),IF(ISBLANK(INDEX(Kanatlar!E:E,$Y314)),"",INDEX(Kanatlar!E:E,$Y314)),IF(ISBLANK(INDEX(Forvetler!E:E,$Y314)),"",INDEX(Forvetler!E:E,$Y314))))</f>
        <v/>
      </c>
      <c r="F314" s="3" t="str">
        <f ca="1">IF($X314="","",CHOOSE($X314,IF(ISBLANK(INDEX(Kaleciler!F:F,$Y314)),"",INDEX(Kaleciler!F:F,$Y314)),IF(ISBLANK(INDEX(Stoperler!F:F,$Y314)),"",INDEX(Stoperler!F:F,$Y314)),IF(ISBLANK(INDEX('Sağ Bekler'!F:F,$Y314)),"",INDEX('Sağ Bekler'!F:F,$Y314)),IF(ISBLANK(INDEX('Sol Bekler'!F:F,$Y314)),"",INDEX('Sol Bekler'!F:F,$Y314)),IF(ISBLANK(INDEX('Orta Saha'!F:F,$Y314)),"",INDEX('Orta Saha'!F:F,$Y314)),IF(ISBLANK(INDEX(Kanatlar!F:F,$Y314)),"",INDEX(Kanatlar!F:F,$Y314)),IF(ISBLANK(INDEX(Forvetler!F:F,$Y314)),"",INDEX(Forvetler!F:F,$Y314))))</f>
        <v/>
      </c>
      <c r="G314" s="3" t="str">
        <f ca="1">IF($X314="","",CHOOSE($X314,IF(ISBLANK(INDEX(Kaleciler!G:G,$Y314)),"",INDEX(Kaleciler!G:G,$Y314)),IF(ISBLANK(INDEX(Stoperler!G:G,$Y314)),"",INDEX(Stoperler!G:G,$Y314)),IF(ISBLANK(INDEX('Sağ Bekler'!G:G,$Y314)),"",INDEX('Sağ Bekler'!G:G,$Y314)),IF(ISBLANK(INDEX('Sol Bekler'!G:G,$Y314)),"",INDEX('Sol Bekler'!G:G,$Y314)),IF(ISBLANK(INDEX('Orta Saha'!G:G,$Y314)),"",INDEX('Orta Saha'!G:G,$Y314)),IF(ISBLANK(INDEX(Kanatlar!G:G,$Y314)),"",INDEX(Kanatlar!G:G,$Y314)),IF(ISBLANK(INDEX(Forvetler!G:G,$Y314)),"",INDEX(Forvetler!G:G,$Y314))))</f>
        <v/>
      </c>
      <c r="H314" s="3" t="str">
        <f ca="1">IF($X314="","",CHOOSE($X314,IF(ISBLANK(INDEX(Kaleciler!H:H,$Y314)),"",INDEX(Kaleciler!H:H,$Y314)),IF(ISBLANK(INDEX(Stoperler!H:H,$Y314)),"",INDEX(Stoperler!H:H,$Y314)),IF(ISBLANK(INDEX('Sağ Bekler'!H:H,$Y314)),"",INDEX('Sağ Bekler'!H:H,$Y314)),IF(ISBLANK(INDEX('Sol Bekler'!H:H,$Y314)),"",INDEX('Sol Bekler'!H:H,$Y314)),IF(ISBLANK(INDEX('Orta Saha'!H:H,$Y314)),"",INDEX('Orta Saha'!H:H,$Y314)),IF(ISBLANK(INDEX(Kanatlar!H:H,$Y314)),"",INDEX(Kanatlar!H:H,$Y314)),IF(ISBLANK(INDEX(Forvetler!H:H,$Y314)),"",INDEX(Forvetler!H:H,$Y314))))</f>
        <v/>
      </c>
      <c r="I314" s="4" t="str">
        <f ca="1">IF($X314="","",CHOOSE($X314,IF(ISBLANK(INDEX(Kaleciler!I:I,$Y314)),"",INDEX(Kaleciler!I:I,$Y314)),IF(ISBLANK(INDEX(Stoperler!I:I,$Y314)),"",INDEX(Stoperler!I:I,$Y314)),IF(ISBLANK(INDEX('Sağ Bekler'!I:I,$Y314)),"",INDEX('Sağ Bekler'!I:I,$Y314)),IF(ISBLANK(INDEX('Sol Bekler'!I:I,$Y314)),"",INDEX('Sol Bekler'!I:I,$Y314)),IF(ISBLANK(INDEX('Orta Saha'!I:I,$Y314)),"",INDEX('Orta Saha'!I:I,$Y314)),IF(ISBLANK(INDEX(Kanatlar!I:I,$Y314)),"",INDEX(Kanatlar!I:I,$Y314)),IF(ISBLANK(INDEX(Forvetler!I:I,$Y314)),"",INDEX(Forvetler!I:I,$Y314))))</f>
        <v/>
      </c>
      <c r="J314" s="4" t="str">
        <f ca="1">IF($X314="","",CHOOSE($X314,IF(ISBLANK(INDEX(Kaleciler!J:J,$Y314)),"",INDEX(Kaleciler!J:J,$Y314)),IF(ISBLANK(INDEX(Stoperler!J:J,$Y314)),"",INDEX(Stoperler!J:J,$Y314)),IF(ISBLANK(INDEX('Sağ Bekler'!J:J,$Y314)),"",INDEX('Sağ Bekler'!J:J,$Y314)),IF(ISBLANK(INDEX('Sol Bekler'!J:J,$Y314)),"",INDEX('Sol Bekler'!J:J,$Y314)),IF(ISBLANK(INDEX('Orta Saha'!J:J,$Y314)),"",INDEX('Orta Saha'!J:J,$Y314)),IF(ISBLANK(INDEX(Kanatlar!J:J,$Y314)),"",INDEX(Kanatlar!J:J,$Y314)),IF(ISBLANK(INDEX(Forvetler!J:J,$Y314)),"",INDEX(Forvetler!J:J,$Y314))))</f>
        <v/>
      </c>
      <c r="K314" s="2" t="str">
        <f ca="1">IF($X314="","",CHOOSE($X314,IF(ISBLANK(INDEX(Kaleciler!K:K,$Y314)),"",INDEX(Kaleciler!K:K,$Y314)),IF(ISBLANK(INDEX(Stoperler!K:K,$Y314)),"",INDEX(Stoperler!K:K,$Y314)),IF(ISBLANK(INDEX('Sağ Bekler'!K:K,$Y314)),"",INDEX('Sağ Bekler'!K:K,$Y314)),IF(ISBLANK(INDEX('Sol Bekler'!K:K,$Y314)),"",INDEX('Sol Bekler'!K:K,$Y314)),IF(ISBLANK(INDEX('Orta Saha'!K:K,$Y314)),"",INDEX('Orta Saha'!K:K,$Y314)),IF(ISBLANK(INDEX(Kanatlar!K:K,$Y314)),"",INDEX(Kanatlar!K:K,$Y314)),IF(ISBLANK(INDEX(Forvetler!K:K,$Y314)),"",INDEX(Forvetler!K:K,$Y314))))</f>
        <v/>
      </c>
      <c r="L314" s="2" t="str">
        <f ca="1">IF($X314="","",CHOOSE($X314,IF(ISBLANK(INDEX(Kaleciler!L:L,$Y314)),"",INDEX(Kaleciler!L:L,$Y314)),IF(ISBLANK(INDEX(Stoperler!L:L,$Y314)),"",INDEX(Stoperler!L:L,$Y314)),IF(ISBLANK(INDEX('Sağ Bekler'!L:L,$Y314)),"",INDEX('Sağ Bekler'!L:L,$Y314)),IF(ISBLANK(INDEX('Sol Bekler'!L:L,$Y314)),"",INDEX('Sol Bekler'!L:L,$Y314)),IF(ISBLANK(INDEX('Orta Saha'!L:L,$Y314)),"",INDEX('Orta Saha'!L:L,$Y314)),IF(ISBLANK(INDEX(Kanatlar!L:L,$Y314)),"",INDEX(Kanatlar!L:L,$Y314)),IF(ISBLANK(INDEX(Forvetler!L:L,$Y314)),"",INDEX(Forvetler!L:L,$Y314))))</f>
        <v/>
      </c>
      <c r="M314" s="2" t="str">
        <f ca="1">IF($X314="","",CHOOSE($X314,IF(ISBLANK(INDEX(Kaleciler!M:M,$Y314)),"",INDEX(Kaleciler!M:M,$Y314)),IF(ISBLANK(INDEX(Stoperler!M:M,$Y314)),"",INDEX(Stoperler!M:M,$Y314)),IF(ISBLANK(INDEX('Sağ Bekler'!M:M,$Y314)),"",INDEX('Sağ Bekler'!M:M,$Y314)),IF(ISBLANK(INDEX('Sol Bekler'!M:M,$Y314)),"",INDEX('Sol Bekler'!M:M,$Y314)),IF(ISBLANK(INDEX('Orta Saha'!M:M,$Y314)),"",INDEX('Orta Saha'!M:M,$Y314)),IF(ISBLANK(INDEX(Kanatlar!M:M,$Y314)),"",INDEX(Kanatlar!M:M,$Y314)),IF(ISBLANK(INDEX(Forvetler!M:M,$Y314)),"",INDEX(Forvetler!M:M,$Y314))))</f>
        <v/>
      </c>
      <c r="N314" s="2" t="str">
        <f ca="1">IF($X314="","",CHOOSE($X314,IF(ISBLANK(INDEX(Kaleciler!N:N,$Y314)),"",INDEX(Kaleciler!N:N,$Y314)),IF(ISBLANK(INDEX(Stoperler!N:N,$Y314)),"",INDEX(Stoperler!N:N,$Y314)),IF(ISBLANK(INDEX('Sağ Bekler'!N:N,$Y314)),"",INDEX('Sağ Bekler'!N:N,$Y314)),IF(ISBLANK(INDEX('Sol Bekler'!N:N,$Y314)),"",INDEX('Sol Bekler'!N:N,$Y314)),IF(ISBLANK(INDEX('Orta Saha'!N:N,$Y314)),"",INDEX('Orta Saha'!N:N,$Y314)),IF(ISBLANK(INDEX(Kanatlar!N:N,$Y314)),"",INDEX(Kanatlar!N:N,$Y314)),IF(ISBLANK(INDEX(Forvetler!N:N,$Y314)),"",INDEX(Forvetler!N:N,$Y314))))</f>
        <v/>
      </c>
      <c r="O314" s="2" t="str">
        <f ca="1">IF($X314="","",CHOOSE($X314,IF(ISBLANK(INDEX(Kaleciler!O:O,$Y314)),"",INDEX(Kaleciler!O:O,$Y314)),IF(ISBLANK(INDEX(Stoperler!O:O,$Y314)),"",INDEX(Stoperler!O:O,$Y314)),IF(ISBLANK(INDEX('Sağ Bekler'!O:O,$Y314)),"",INDEX('Sağ Bekler'!O:O,$Y314)),IF(ISBLANK(INDEX('Sol Bekler'!O:O,$Y314)),"",INDEX('Sol Bekler'!O:O,$Y314)),IF(ISBLANK(INDEX('Orta Saha'!O:O,$Y314)),"",INDEX('Orta Saha'!O:O,$Y314)),IF(ISBLANK(INDEX(Kanatlar!O:O,$Y314)),"",INDEX(Kanatlar!O:O,$Y314)),IF(ISBLANK(INDEX(Forvetler!O:O,$Y314)),"",INDEX(Forvetler!O:O,$Y314))))</f>
        <v/>
      </c>
      <c r="P314" s="2" t="str">
        <f ca="1">IF($X314="","",CHOOSE($X314,IF(ISBLANK(INDEX(Kaleciler!P:P,$Y314)),"",INDEX(Kaleciler!P:P,$Y314)),IF(ISBLANK(INDEX(Stoperler!P:P,$Y314)),"",INDEX(Stoperler!P:P,$Y314)),IF(ISBLANK(INDEX('Sağ Bekler'!P:P,$Y314)),"",INDEX('Sağ Bekler'!P:P,$Y314)),IF(ISBLANK(INDEX('Sol Bekler'!P:P,$Y314)),"",INDEX('Sol Bekler'!P:P,$Y314)),IF(ISBLANK(INDEX('Orta Saha'!P:P,$Y314)),"",INDEX('Orta Saha'!P:P,$Y314)),IF(ISBLANK(INDEX(Kanatlar!P:P,$Y314)),"",INDEX(Kanatlar!P:P,$Y314)),IF(ISBLANK(INDEX(Forvetler!P:P,$Y314)),"",INDEX(Forvetler!P:P,$Y314))))</f>
        <v/>
      </c>
      <c r="Q314" s="3" t="str">
        <f ca="1">IF($X314="","",CHOOSE($X314,IF(ISBLANK(INDEX(Kaleciler!Q:Q,$Y314)),"",INDEX(Kaleciler!Q:Q,$Y314)),IF(ISBLANK(INDEX(Stoperler!Q:Q,$Y314)),"",INDEX(Stoperler!Q:Q,$Y314)),IF(ISBLANK(INDEX('Sağ Bekler'!Q:Q,$Y314)),"",INDEX('Sağ Bekler'!Q:Q,$Y314)),IF(ISBLANK(INDEX('Sol Bekler'!Q:Q,$Y314)),"",INDEX('Sol Bekler'!Q:Q,$Y314)),IF(ISBLANK(INDEX('Orta Saha'!Q:Q,$Y314)),"",INDEX('Orta Saha'!Q:Q,$Y314)),IF(ISBLANK(INDEX(Kanatlar!Q:Q,$Y314)),"",INDEX(Kanatlar!Q:Q,$Y314)),IF(ISBLANK(INDEX(Forvetler!Q:Q,$Y314)),"",INDEX(Forvetler!Q:Q,$Y314))))</f>
        <v/>
      </c>
      <c r="R314" s="4" t="str">
        <f ca="1">IF($X314="","",CHOOSE($X314,IF(ISBLANK(INDEX(Kaleciler!R:R,$Y314)),"",INDEX(Kaleciler!R:R,$Y314)),IF(ISBLANK(INDEX(Stoperler!R:R,$Y314)),"",INDEX(Stoperler!R:R,$Y314)),IF(ISBLANK(INDEX('Sağ Bekler'!R:R,$Y314)),"",INDEX('Sağ Bekler'!R:R,$Y314)),IF(ISBLANK(INDEX('Sol Bekler'!R:R,$Y314)),"",INDEX('Sol Bekler'!R:R,$Y314)),IF(ISBLANK(INDEX('Orta Saha'!R:R,$Y314)),"",INDEX('Orta Saha'!R:R,$Y314)),IF(ISBLANK(INDEX(Kanatlar!R:R,$Y314)),"",INDEX(Kanatlar!R:R,$Y314)),IF(ISBLANK(INDEX(Forvetler!R:R,$Y314)),"",INDEX(Forvetler!R:R,$Y314))))</f>
        <v/>
      </c>
      <c r="S314" s="2" t="str">
        <f ca="1">IF($X314="","",CHOOSE($X314,IF(ISBLANK(INDEX(Kaleciler!S:S,$Y314)),"",INDEX(Kaleciler!S:S,$Y314)),IF(ISBLANK(INDEX(Stoperler!S:S,$Y314)),"",INDEX(Stoperler!S:S,$Y314)),IF(ISBLANK(INDEX('Sağ Bekler'!S:S,$Y314)),"",INDEX('Sağ Bekler'!S:S,$Y314)),IF(ISBLANK(INDEX('Sol Bekler'!S:S,$Y314)),"",INDEX('Sol Bekler'!S:S,$Y314)),IF(ISBLANK(INDEX('Orta Saha'!S:S,$Y314)),"",INDEX('Orta Saha'!S:S,$Y314)),IF(ISBLANK(INDEX(Kanatlar!S:S,$Y314)),"",INDEX(Kanatlar!S:S,$Y314)),IF(ISBLANK(INDEX(Forvetler!S:S,$Y314)),"",INDEX(Forvetler!S:S,$Y314))))</f>
        <v/>
      </c>
      <c r="T314" s="3" t="str">
        <f ca="1">IF($X314="","",CHOOSE($X314,IF(ISBLANK(INDEX(Kaleciler!T:T,$Y314)),"",INDEX(Kaleciler!T:T,$Y314)),IF(ISBLANK(INDEX(Stoperler!T:T,$Y314)),"",INDEX(Stoperler!T:T,$Y314)),IF(ISBLANK(INDEX('Sağ Bekler'!T:T,$Y314)),"",INDEX('Sağ Bekler'!T:T,$Y314)),IF(ISBLANK(INDEX('Sol Bekler'!T:T,$Y314)),"",INDEX('Sol Bekler'!T:T,$Y314)),IF(ISBLANK(INDEX('Orta Saha'!T:T,$Y314)),"",INDEX('Orta Saha'!T:T,$Y314)),IF(ISBLANK(INDEX(Kanatlar!T:T,$Y314)),"",INDEX(Kanatlar!T:T,$Y314)),IF(ISBLANK(INDEX(Forvetler!T:T,$Y314)),"",INDEX(Forvetler!T:T,$Y314))))</f>
        <v/>
      </c>
      <c r="U314">
        <v>4</v>
      </c>
      <c r="V314">
        <v>14</v>
      </c>
      <c r="W314" t="str">
        <f ca="1">IF(AND('Sol Bekler'!$B$14&lt;&gt;"",'Sol Bekler'!$I$14&gt;0,'Sol Bekler'!$I$14&lt;=TODAY()+365),COUNT($W$3:W313)+1,"")</f>
        <v/>
      </c>
      <c r="X314" t="str">
        <f ca="1">IFERROR(INDEX($U$4:$U$703,MATCH(ROWS($X$4:X314),$W$4:$W$703,0)),"")</f>
        <v/>
      </c>
      <c r="Y314" t="str">
        <f ca="1">IFERROR(INDEX($V$4:$V$703,MATCH(ROWS($Y$4:Y314),$W$4:$W$703,0)),"")</f>
        <v/>
      </c>
    </row>
    <row r="315" spans="1:25" x14ac:dyDescent="0.2">
      <c r="A315" s="2" t="str">
        <f ca="1">IF($X315="","",CHOOSE($X315,IF(ISBLANK(INDEX(Kaleciler!A:A,$Y315)),"",INDEX(Kaleciler!A:A,$Y315)),IF(ISBLANK(INDEX(Stoperler!A:A,$Y315)),"",INDEX(Stoperler!A:A,$Y315)),IF(ISBLANK(INDEX('Sağ Bekler'!A:A,$Y315)),"",INDEX('Sağ Bekler'!A:A,$Y315)),IF(ISBLANK(INDEX('Sol Bekler'!A:A,$Y315)),"",INDEX('Sol Bekler'!A:A,$Y315)),IF(ISBLANK(INDEX('Orta Saha'!A:A,$Y315)),"",INDEX('Orta Saha'!A:A,$Y315)),IF(ISBLANK(INDEX(Kanatlar!A:A,$Y315)),"",INDEX(Kanatlar!A:A,$Y315)),IF(ISBLANK(INDEX(Forvetler!A:A,$Y315)),"",INDEX(Forvetler!A:A,$Y315))))</f>
        <v/>
      </c>
      <c r="B315" s="3" t="str">
        <f ca="1">IF($X315="","",CHOOSE($X315,IF(ISBLANK(INDEX(Kaleciler!B:B,$Y315)),"",INDEX(Kaleciler!B:B,$Y315)),IF(ISBLANK(INDEX(Stoperler!B:B,$Y315)),"",INDEX(Stoperler!B:B,$Y315)),IF(ISBLANK(INDEX('Sağ Bekler'!B:B,$Y315)),"",INDEX('Sağ Bekler'!B:B,$Y315)),IF(ISBLANK(INDEX('Sol Bekler'!B:B,$Y315)),"",INDEX('Sol Bekler'!B:B,$Y315)),IF(ISBLANK(INDEX('Orta Saha'!B:B,$Y315)),"",INDEX('Orta Saha'!B:B,$Y315)),IF(ISBLANK(INDEX(Kanatlar!B:B,$Y315)),"",INDEX(Kanatlar!B:B,$Y315)),IF(ISBLANK(INDEX(Forvetler!B:B,$Y315)),"",INDEX(Forvetler!B:B,$Y315))))</f>
        <v/>
      </c>
      <c r="C315" s="4" t="str">
        <f ca="1">IF($X315="","",CHOOSE($X315,IF(ISBLANK(INDEX(Kaleciler!C:C,$Y315)),"",INDEX(Kaleciler!C:C,$Y315)),IF(ISBLANK(INDEX(Stoperler!C:C,$Y315)),"",INDEX(Stoperler!C:C,$Y315)),IF(ISBLANK(INDEX('Sağ Bekler'!C:C,$Y315)),"",INDEX('Sağ Bekler'!C:C,$Y315)),IF(ISBLANK(INDEX('Sol Bekler'!C:C,$Y315)),"",INDEX('Sol Bekler'!C:C,$Y315)),IF(ISBLANK(INDEX('Orta Saha'!C:C,$Y315)),"",INDEX('Orta Saha'!C:C,$Y315)),IF(ISBLANK(INDEX(Kanatlar!C:C,$Y315)),"",INDEX(Kanatlar!C:C,$Y315)),IF(ISBLANK(INDEX(Forvetler!C:C,$Y315)),"",INDEX(Forvetler!C:C,$Y315))))</f>
        <v/>
      </c>
      <c r="D315" s="2" t="str">
        <f ca="1">IF($X315="","",CHOOSE($X315,IF(ISBLANK(INDEX(Kaleciler!D:D,$Y315)),"",INDEX(Kaleciler!D:D,$Y315)),IF(ISBLANK(INDEX(Stoperler!D:D,$Y315)),"",INDEX(Stoperler!D:D,$Y315)),IF(ISBLANK(INDEX('Sağ Bekler'!D:D,$Y315)),"",INDEX('Sağ Bekler'!D:D,$Y315)),IF(ISBLANK(INDEX('Sol Bekler'!D:D,$Y315)),"",INDEX('Sol Bekler'!D:D,$Y315)),IF(ISBLANK(INDEX('Orta Saha'!D:D,$Y315)),"",INDEX('Orta Saha'!D:D,$Y315)),IF(ISBLANK(INDEX(Kanatlar!D:D,$Y315)),"",INDEX(Kanatlar!D:D,$Y315)),IF(ISBLANK(INDEX(Forvetler!D:D,$Y315)),"",INDEX(Forvetler!D:D,$Y315))))</f>
        <v/>
      </c>
      <c r="E315" s="3" t="str">
        <f ca="1">IF($X315="","",CHOOSE($X315,IF(ISBLANK(INDEX(Kaleciler!E:E,$Y315)),"",INDEX(Kaleciler!E:E,$Y315)),IF(ISBLANK(INDEX(Stoperler!E:E,$Y315)),"",INDEX(Stoperler!E:E,$Y315)),IF(ISBLANK(INDEX('Sağ Bekler'!E:E,$Y315)),"",INDEX('Sağ Bekler'!E:E,$Y315)),IF(ISBLANK(INDEX('Sol Bekler'!E:E,$Y315)),"",INDEX('Sol Bekler'!E:E,$Y315)),IF(ISBLANK(INDEX('Orta Saha'!E:E,$Y315)),"",INDEX('Orta Saha'!E:E,$Y315)),IF(ISBLANK(INDEX(Kanatlar!E:E,$Y315)),"",INDEX(Kanatlar!E:E,$Y315)),IF(ISBLANK(INDEX(Forvetler!E:E,$Y315)),"",INDEX(Forvetler!E:E,$Y315))))</f>
        <v/>
      </c>
      <c r="F315" s="3" t="str">
        <f ca="1">IF($X315="","",CHOOSE($X315,IF(ISBLANK(INDEX(Kaleciler!F:F,$Y315)),"",INDEX(Kaleciler!F:F,$Y315)),IF(ISBLANK(INDEX(Stoperler!F:F,$Y315)),"",INDEX(Stoperler!F:F,$Y315)),IF(ISBLANK(INDEX('Sağ Bekler'!F:F,$Y315)),"",INDEX('Sağ Bekler'!F:F,$Y315)),IF(ISBLANK(INDEX('Sol Bekler'!F:F,$Y315)),"",INDEX('Sol Bekler'!F:F,$Y315)),IF(ISBLANK(INDEX('Orta Saha'!F:F,$Y315)),"",INDEX('Orta Saha'!F:F,$Y315)),IF(ISBLANK(INDEX(Kanatlar!F:F,$Y315)),"",INDEX(Kanatlar!F:F,$Y315)),IF(ISBLANK(INDEX(Forvetler!F:F,$Y315)),"",INDEX(Forvetler!F:F,$Y315))))</f>
        <v/>
      </c>
      <c r="G315" s="3" t="str">
        <f ca="1">IF($X315="","",CHOOSE($X315,IF(ISBLANK(INDEX(Kaleciler!G:G,$Y315)),"",INDEX(Kaleciler!G:G,$Y315)),IF(ISBLANK(INDEX(Stoperler!G:G,$Y315)),"",INDEX(Stoperler!G:G,$Y315)),IF(ISBLANK(INDEX('Sağ Bekler'!G:G,$Y315)),"",INDEX('Sağ Bekler'!G:G,$Y315)),IF(ISBLANK(INDEX('Sol Bekler'!G:G,$Y315)),"",INDEX('Sol Bekler'!G:G,$Y315)),IF(ISBLANK(INDEX('Orta Saha'!G:G,$Y315)),"",INDEX('Orta Saha'!G:G,$Y315)),IF(ISBLANK(INDEX(Kanatlar!G:G,$Y315)),"",INDEX(Kanatlar!G:G,$Y315)),IF(ISBLANK(INDEX(Forvetler!G:G,$Y315)),"",INDEX(Forvetler!G:G,$Y315))))</f>
        <v/>
      </c>
      <c r="H315" s="3" t="str">
        <f ca="1">IF($X315="","",CHOOSE($X315,IF(ISBLANK(INDEX(Kaleciler!H:H,$Y315)),"",INDEX(Kaleciler!H:H,$Y315)),IF(ISBLANK(INDEX(Stoperler!H:H,$Y315)),"",INDEX(Stoperler!H:H,$Y315)),IF(ISBLANK(INDEX('Sağ Bekler'!H:H,$Y315)),"",INDEX('Sağ Bekler'!H:H,$Y315)),IF(ISBLANK(INDEX('Sol Bekler'!H:H,$Y315)),"",INDEX('Sol Bekler'!H:H,$Y315)),IF(ISBLANK(INDEX('Orta Saha'!H:H,$Y315)),"",INDEX('Orta Saha'!H:H,$Y315)),IF(ISBLANK(INDEX(Kanatlar!H:H,$Y315)),"",INDEX(Kanatlar!H:H,$Y315)),IF(ISBLANK(INDEX(Forvetler!H:H,$Y315)),"",INDEX(Forvetler!H:H,$Y315))))</f>
        <v/>
      </c>
      <c r="I315" s="4" t="str">
        <f ca="1">IF($X315="","",CHOOSE($X315,IF(ISBLANK(INDEX(Kaleciler!I:I,$Y315)),"",INDEX(Kaleciler!I:I,$Y315)),IF(ISBLANK(INDEX(Stoperler!I:I,$Y315)),"",INDEX(Stoperler!I:I,$Y315)),IF(ISBLANK(INDEX('Sağ Bekler'!I:I,$Y315)),"",INDEX('Sağ Bekler'!I:I,$Y315)),IF(ISBLANK(INDEX('Sol Bekler'!I:I,$Y315)),"",INDEX('Sol Bekler'!I:I,$Y315)),IF(ISBLANK(INDEX('Orta Saha'!I:I,$Y315)),"",INDEX('Orta Saha'!I:I,$Y315)),IF(ISBLANK(INDEX(Kanatlar!I:I,$Y315)),"",INDEX(Kanatlar!I:I,$Y315)),IF(ISBLANK(INDEX(Forvetler!I:I,$Y315)),"",INDEX(Forvetler!I:I,$Y315))))</f>
        <v/>
      </c>
      <c r="J315" s="4" t="str">
        <f ca="1">IF($X315="","",CHOOSE($X315,IF(ISBLANK(INDEX(Kaleciler!J:J,$Y315)),"",INDEX(Kaleciler!J:J,$Y315)),IF(ISBLANK(INDEX(Stoperler!J:J,$Y315)),"",INDEX(Stoperler!J:J,$Y315)),IF(ISBLANK(INDEX('Sağ Bekler'!J:J,$Y315)),"",INDEX('Sağ Bekler'!J:J,$Y315)),IF(ISBLANK(INDEX('Sol Bekler'!J:J,$Y315)),"",INDEX('Sol Bekler'!J:J,$Y315)),IF(ISBLANK(INDEX('Orta Saha'!J:J,$Y315)),"",INDEX('Orta Saha'!J:J,$Y315)),IF(ISBLANK(INDEX(Kanatlar!J:J,$Y315)),"",INDEX(Kanatlar!J:J,$Y315)),IF(ISBLANK(INDEX(Forvetler!J:J,$Y315)),"",INDEX(Forvetler!J:J,$Y315))))</f>
        <v/>
      </c>
      <c r="K315" s="2" t="str">
        <f ca="1">IF($X315="","",CHOOSE($X315,IF(ISBLANK(INDEX(Kaleciler!K:K,$Y315)),"",INDEX(Kaleciler!K:K,$Y315)),IF(ISBLANK(INDEX(Stoperler!K:K,$Y315)),"",INDEX(Stoperler!K:K,$Y315)),IF(ISBLANK(INDEX('Sağ Bekler'!K:K,$Y315)),"",INDEX('Sağ Bekler'!K:K,$Y315)),IF(ISBLANK(INDEX('Sol Bekler'!K:K,$Y315)),"",INDEX('Sol Bekler'!K:K,$Y315)),IF(ISBLANK(INDEX('Orta Saha'!K:K,$Y315)),"",INDEX('Orta Saha'!K:K,$Y315)),IF(ISBLANK(INDEX(Kanatlar!K:K,$Y315)),"",INDEX(Kanatlar!K:K,$Y315)),IF(ISBLANK(INDEX(Forvetler!K:K,$Y315)),"",INDEX(Forvetler!K:K,$Y315))))</f>
        <v/>
      </c>
      <c r="L315" s="2" t="str">
        <f ca="1">IF($X315="","",CHOOSE($X315,IF(ISBLANK(INDEX(Kaleciler!L:L,$Y315)),"",INDEX(Kaleciler!L:L,$Y315)),IF(ISBLANK(INDEX(Stoperler!L:L,$Y315)),"",INDEX(Stoperler!L:L,$Y315)),IF(ISBLANK(INDEX('Sağ Bekler'!L:L,$Y315)),"",INDEX('Sağ Bekler'!L:L,$Y315)),IF(ISBLANK(INDEX('Sol Bekler'!L:L,$Y315)),"",INDEX('Sol Bekler'!L:L,$Y315)),IF(ISBLANK(INDEX('Orta Saha'!L:L,$Y315)),"",INDEX('Orta Saha'!L:L,$Y315)),IF(ISBLANK(INDEX(Kanatlar!L:L,$Y315)),"",INDEX(Kanatlar!L:L,$Y315)),IF(ISBLANK(INDEX(Forvetler!L:L,$Y315)),"",INDEX(Forvetler!L:L,$Y315))))</f>
        <v/>
      </c>
      <c r="M315" s="2" t="str">
        <f ca="1">IF($X315="","",CHOOSE($X315,IF(ISBLANK(INDEX(Kaleciler!M:M,$Y315)),"",INDEX(Kaleciler!M:M,$Y315)),IF(ISBLANK(INDEX(Stoperler!M:M,$Y315)),"",INDEX(Stoperler!M:M,$Y315)),IF(ISBLANK(INDEX('Sağ Bekler'!M:M,$Y315)),"",INDEX('Sağ Bekler'!M:M,$Y315)),IF(ISBLANK(INDEX('Sol Bekler'!M:M,$Y315)),"",INDEX('Sol Bekler'!M:M,$Y315)),IF(ISBLANK(INDEX('Orta Saha'!M:M,$Y315)),"",INDEX('Orta Saha'!M:M,$Y315)),IF(ISBLANK(INDEX(Kanatlar!M:M,$Y315)),"",INDEX(Kanatlar!M:M,$Y315)),IF(ISBLANK(INDEX(Forvetler!M:M,$Y315)),"",INDEX(Forvetler!M:M,$Y315))))</f>
        <v/>
      </c>
      <c r="N315" s="2" t="str">
        <f ca="1">IF($X315="","",CHOOSE($X315,IF(ISBLANK(INDEX(Kaleciler!N:N,$Y315)),"",INDEX(Kaleciler!N:N,$Y315)),IF(ISBLANK(INDEX(Stoperler!N:N,$Y315)),"",INDEX(Stoperler!N:N,$Y315)),IF(ISBLANK(INDEX('Sağ Bekler'!N:N,$Y315)),"",INDEX('Sağ Bekler'!N:N,$Y315)),IF(ISBLANK(INDEX('Sol Bekler'!N:N,$Y315)),"",INDEX('Sol Bekler'!N:N,$Y315)),IF(ISBLANK(INDEX('Orta Saha'!N:N,$Y315)),"",INDEX('Orta Saha'!N:N,$Y315)),IF(ISBLANK(INDEX(Kanatlar!N:N,$Y315)),"",INDEX(Kanatlar!N:N,$Y315)),IF(ISBLANK(INDEX(Forvetler!N:N,$Y315)),"",INDEX(Forvetler!N:N,$Y315))))</f>
        <v/>
      </c>
      <c r="O315" s="2" t="str">
        <f ca="1">IF($X315="","",CHOOSE($X315,IF(ISBLANK(INDEX(Kaleciler!O:O,$Y315)),"",INDEX(Kaleciler!O:O,$Y315)),IF(ISBLANK(INDEX(Stoperler!O:O,$Y315)),"",INDEX(Stoperler!O:O,$Y315)),IF(ISBLANK(INDEX('Sağ Bekler'!O:O,$Y315)),"",INDEX('Sağ Bekler'!O:O,$Y315)),IF(ISBLANK(INDEX('Sol Bekler'!O:O,$Y315)),"",INDEX('Sol Bekler'!O:O,$Y315)),IF(ISBLANK(INDEX('Orta Saha'!O:O,$Y315)),"",INDEX('Orta Saha'!O:O,$Y315)),IF(ISBLANK(INDEX(Kanatlar!O:O,$Y315)),"",INDEX(Kanatlar!O:O,$Y315)),IF(ISBLANK(INDEX(Forvetler!O:O,$Y315)),"",INDEX(Forvetler!O:O,$Y315))))</f>
        <v/>
      </c>
      <c r="P315" s="2" t="str">
        <f ca="1">IF($X315="","",CHOOSE($X315,IF(ISBLANK(INDEX(Kaleciler!P:P,$Y315)),"",INDEX(Kaleciler!P:P,$Y315)),IF(ISBLANK(INDEX(Stoperler!P:P,$Y315)),"",INDEX(Stoperler!P:P,$Y315)),IF(ISBLANK(INDEX('Sağ Bekler'!P:P,$Y315)),"",INDEX('Sağ Bekler'!P:P,$Y315)),IF(ISBLANK(INDEX('Sol Bekler'!P:P,$Y315)),"",INDEX('Sol Bekler'!P:P,$Y315)),IF(ISBLANK(INDEX('Orta Saha'!P:P,$Y315)),"",INDEX('Orta Saha'!P:P,$Y315)),IF(ISBLANK(INDEX(Kanatlar!P:P,$Y315)),"",INDEX(Kanatlar!P:P,$Y315)),IF(ISBLANK(INDEX(Forvetler!P:P,$Y315)),"",INDEX(Forvetler!P:P,$Y315))))</f>
        <v/>
      </c>
      <c r="Q315" s="3" t="str">
        <f ca="1">IF($X315="","",CHOOSE($X315,IF(ISBLANK(INDEX(Kaleciler!Q:Q,$Y315)),"",INDEX(Kaleciler!Q:Q,$Y315)),IF(ISBLANK(INDEX(Stoperler!Q:Q,$Y315)),"",INDEX(Stoperler!Q:Q,$Y315)),IF(ISBLANK(INDEX('Sağ Bekler'!Q:Q,$Y315)),"",INDEX('Sağ Bekler'!Q:Q,$Y315)),IF(ISBLANK(INDEX('Sol Bekler'!Q:Q,$Y315)),"",INDEX('Sol Bekler'!Q:Q,$Y315)),IF(ISBLANK(INDEX('Orta Saha'!Q:Q,$Y315)),"",INDEX('Orta Saha'!Q:Q,$Y315)),IF(ISBLANK(INDEX(Kanatlar!Q:Q,$Y315)),"",INDEX(Kanatlar!Q:Q,$Y315)),IF(ISBLANK(INDEX(Forvetler!Q:Q,$Y315)),"",INDEX(Forvetler!Q:Q,$Y315))))</f>
        <v/>
      </c>
      <c r="R315" s="4" t="str">
        <f ca="1">IF($X315="","",CHOOSE($X315,IF(ISBLANK(INDEX(Kaleciler!R:R,$Y315)),"",INDEX(Kaleciler!R:R,$Y315)),IF(ISBLANK(INDEX(Stoperler!R:R,$Y315)),"",INDEX(Stoperler!R:R,$Y315)),IF(ISBLANK(INDEX('Sağ Bekler'!R:R,$Y315)),"",INDEX('Sağ Bekler'!R:R,$Y315)),IF(ISBLANK(INDEX('Sol Bekler'!R:R,$Y315)),"",INDEX('Sol Bekler'!R:R,$Y315)),IF(ISBLANK(INDEX('Orta Saha'!R:R,$Y315)),"",INDEX('Orta Saha'!R:R,$Y315)),IF(ISBLANK(INDEX(Kanatlar!R:R,$Y315)),"",INDEX(Kanatlar!R:R,$Y315)),IF(ISBLANK(INDEX(Forvetler!R:R,$Y315)),"",INDEX(Forvetler!R:R,$Y315))))</f>
        <v/>
      </c>
      <c r="S315" s="2" t="str">
        <f ca="1">IF($X315="","",CHOOSE($X315,IF(ISBLANK(INDEX(Kaleciler!S:S,$Y315)),"",INDEX(Kaleciler!S:S,$Y315)),IF(ISBLANK(INDEX(Stoperler!S:S,$Y315)),"",INDEX(Stoperler!S:S,$Y315)),IF(ISBLANK(INDEX('Sağ Bekler'!S:S,$Y315)),"",INDEX('Sağ Bekler'!S:S,$Y315)),IF(ISBLANK(INDEX('Sol Bekler'!S:S,$Y315)),"",INDEX('Sol Bekler'!S:S,$Y315)),IF(ISBLANK(INDEX('Orta Saha'!S:S,$Y315)),"",INDEX('Orta Saha'!S:S,$Y315)),IF(ISBLANK(INDEX(Kanatlar!S:S,$Y315)),"",INDEX(Kanatlar!S:S,$Y315)),IF(ISBLANK(INDEX(Forvetler!S:S,$Y315)),"",INDEX(Forvetler!S:S,$Y315))))</f>
        <v/>
      </c>
      <c r="T315" s="3" t="str">
        <f ca="1">IF($X315="","",CHOOSE($X315,IF(ISBLANK(INDEX(Kaleciler!T:T,$Y315)),"",INDEX(Kaleciler!T:T,$Y315)),IF(ISBLANK(INDEX(Stoperler!T:T,$Y315)),"",INDEX(Stoperler!T:T,$Y315)),IF(ISBLANK(INDEX('Sağ Bekler'!T:T,$Y315)),"",INDEX('Sağ Bekler'!T:T,$Y315)),IF(ISBLANK(INDEX('Sol Bekler'!T:T,$Y315)),"",INDEX('Sol Bekler'!T:T,$Y315)),IF(ISBLANK(INDEX('Orta Saha'!T:T,$Y315)),"",INDEX('Orta Saha'!T:T,$Y315)),IF(ISBLANK(INDEX(Kanatlar!T:T,$Y315)),"",INDEX(Kanatlar!T:T,$Y315)),IF(ISBLANK(INDEX(Forvetler!T:T,$Y315)),"",INDEX(Forvetler!T:T,$Y315))))</f>
        <v/>
      </c>
      <c r="U315">
        <v>4</v>
      </c>
      <c r="V315">
        <v>15</v>
      </c>
      <c r="W315" t="str">
        <f ca="1">IF(AND('Sol Bekler'!$B$15&lt;&gt;"",'Sol Bekler'!$I$15&gt;0,'Sol Bekler'!$I$15&lt;=TODAY()+365),COUNT($W$3:W314)+1,"")</f>
        <v/>
      </c>
      <c r="X315" t="str">
        <f ca="1">IFERROR(INDEX($U$4:$U$703,MATCH(ROWS($X$4:X315),$W$4:$W$703,0)),"")</f>
        <v/>
      </c>
      <c r="Y315" t="str">
        <f ca="1">IFERROR(INDEX($V$4:$V$703,MATCH(ROWS($Y$4:Y315),$W$4:$W$703,0)),"")</f>
        <v/>
      </c>
    </row>
    <row r="316" spans="1:25" x14ac:dyDescent="0.2">
      <c r="A316" s="2" t="str">
        <f ca="1">IF($X316="","",CHOOSE($X316,IF(ISBLANK(INDEX(Kaleciler!A:A,$Y316)),"",INDEX(Kaleciler!A:A,$Y316)),IF(ISBLANK(INDEX(Stoperler!A:A,$Y316)),"",INDEX(Stoperler!A:A,$Y316)),IF(ISBLANK(INDEX('Sağ Bekler'!A:A,$Y316)),"",INDEX('Sağ Bekler'!A:A,$Y316)),IF(ISBLANK(INDEX('Sol Bekler'!A:A,$Y316)),"",INDEX('Sol Bekler'!A:A,$Y316)),IF(ISBLANK(INDEX('Orta Saha'!A:A,$Y316)),"",INDEX('Orta Saha'!A:A,$Y316)),IF(ISBLANK(INDEX(Kanatlar!A:A,$Y316)),"",INDEX(Kanatlar!A:A,$Y316)),IF(ISBLANK(INDEX(Forvetler!A:A,$Y316)),"",INDEX(Forvetler!A:A,$Y316))))</f>
        <v/>
      </c>
      <c r="B316" s="3" t="str">
        <f ca="1">IF($X316="","",CHOOSE($X316,IF(ISBLANK(INDEX(Kaleciler!B:B,$Y316)),"",INDEX(Kaleciler!B:B,$Y316)),IF(ISBLANK(INDEX(Stoperler!B:B,$Y316)),"",INDEX(Stoperler!B:B,$Y316)),IF(ISBLANK(INDEX('Sağ Bekler'!B:B,$Y316)),"",INDEX('Sağ Bekler'!B:B,$Y316)),IF(ISBLANK(INDEX('Sol Bekler'!B:B,$Y316)),"",INDEX('Sol Bekler'!B:B,$Y316)),IF(ISBLANK(INDEX('Orta Saha'!B:B,$Y316)),"",INDEX('Orta Saha'!B:B,$Y316)),IF(ISBLANK(INDEX(Kanatlar!B:B,$Y316)),"",INDEX(Kanatlar!B:B,$Y316)),IF(ISBLANK(INDEX(Forvetler!B:B,$Y316)),"",INDEX(Forvetler!B:B,$Y316))))</f>
        <v/>
      </c>
      <c r="C316" s="4" t="str">
        <f ca="1">IF($X316="","",CHOOSE($X316,IF(ISBLANK(INDEX(Kaleciler!C:C,$Y316)),"",INDEX(Kaleciler!C:C,$Y316)),IF(ISBLANK(INDEX(Stoperler!C:C,$Y316)),"",INDEX(Stoperler!C:C,$Y316)),IF(ISBLANK(INDEX('Sağ Bekler'!C:C,$Y316)),"",INDEX('Sağ Bekler'!C:C,$Y316)),IF(ISBLANK(INDEX('Sol Bekler'!C:C,$Y316)),"",INDEX('Sol Bekler'!C:C,$Y316)),IF(ISBLANK(INDEX('Orta Saha'!C:C,$Y316)),"",INDEX('Orta Saha'!C:C,$Y316)),IF(ISBLANK(INDEX(Kanatlar!C:C,$Y316)),"",INDEX(Kanatlar!C:C,$Y316)),IF(ISBLANK(INDEX(Forvetler!C:C,$Y316)),"",INDEX(Forvetler!C:C,$Y316))))</f>
        <v/>
      </c>
      <c r="D316" s="2" t="str">
        <f ca="1">IF($X316="","",CHOOSE($X316,IF(ISBLANK(INDEX(Kaleciler!D:D,$Y316)),"",INDEX(Kaleciler!D:D,$Y316)),IF(ISBLANK(INDEX(Stoperler!D:D,$Y316)),"",INDEX(Stoperler!D:D,$Y316)),IF(ISBLANK(INDEX('Sağ Bekler'!D:D,$Y316)),"",INDEX('Sağ Bekler'!D:D,$Y316)),IF(ISBLANK(INDEX('Sol Bekler'!D:D,$Y316)),"",INDEX('Sol Bekler'!D:D,$Y316)),IF(ISBLANK(INDEX('Orta Saha'!D:D,$Y316)),"",INDEX('Orta Saha'!D:D,$Y316)),IF(ISBLANK(INDEX(Kanatlar!D:D,$Y316)),"",INDEX(Kanatlar!D:D,$Y316)),IF(ISBLANK(INDEX(Forvetler!D:D,$Y316)),"",INDEX(Forvetler!D:D,$Y316))))</f>
        <v/>
      </c>
      <c r="E316" s="3" t="str">
        <f ca="1">IF($X316="","",CHOOSE($X316,IF(ISBLANK(INDEX(Kaleciler!E:E,$Y316)),"",INDEX(Kaleciler!E:E,$Y316)),IF(ISBLANK(INDEX(Stoperler!E:E,$Y316)),"",INDEX(Stoperler!E:E,$Y316)),IF(ISBLANK(INDEX('Sağ Bekler'!E:E,$Y316)),"",INDEX('Sağ Bekler'!E:E,$Y316)),IF(ISBLANK(INDEX('Sol Bekler'!E:E,$Y316)),"",INDEX('Sol Bekler'!E:E,$Y316)),IF(ISBLANK(INDEX('Orta Saha'!E:E,$Y316)),"",INDEX('Orta Saha'!E:E,$Y316)),IF(ISBLANK(INDEX(Kanatlar!E:E,$Y316)),"",INDEX(Kanatlar!E:E,$Y316)),IF(ISBLANK(INDEX(Forvetler!E:E,$Y316)),"",INDEX(Forvetler!E:E,$Y316))))</f>
        <v/>
      </c>
      <c r="F316" s="3" t="str">
        <f ca="1">IF($X316="","",CHOOSE($X316,IF(ISBLANK(INDEX(Kaleciler!F:F,$Y316)),"",INDEX(Kaleciler!F:F,$Y316)),IF(ISBLANK(INDEX(Stoperler!F:F,$Y316)),"",INDEX(Stoperler!F:F,$Y316)),IF(ISBLANK(INDEX('Sağ Bekler'!F:F,$Y316)),"",INDEX('Sağ Bekler'!F:F,$Y316)),IF(ISBLANK(INDEX('Sol Bekler'!F:F,$Y316)),"",INDEX('Sol Bekler'!F:F,$Y316)),IF(ISBLANK(INDEX('Orta Saha'!F:F,$Y316)),"",INDEX('Orta Saha'!F:F,$Y316)),IF(ISBLANK(INDEX(Kanatlar!F:F,$Y316)),"",INDEX(Kanatlar!F:F,$Y316)),IF(ISBLANK(INDEX(Forvetler!F:F,$Y316)),"",INDEX(Forvetler!F:F,$Y316))))</f>
        <v/>
      </c>
      <c r="G316" s="3" t="str">
        <f ca="1">IF($X316="","",CHOOSE($X316,IF(ISBLANK(INDEX(Kaleciler!G:G,$Y316)),"",INDEX(Kaleciler!G:G,$Y316)),IF(ISBLANK(INDEX(Stoperler!G:G,$Y316)),"",INDEX(Stoperler!G:G,$Y316)),IF(ISBLANK(INDEX('Sağ Bekler'!G:G,$Y316)),"",INDEX('Sağ Bekler'!G:G,$Y316)),IF(ISBLANK(INDEX('Sol Bekler'!G:G,$Y316)),"",INDEX('Sol Bekler'!G:G,$Y316)),IF(ISBLANK(INDEX('Orta Saha'!G:G,$Y316)),"",INDEX('Orta Saha'!G:G,$Y316)),IF(ISBLANK(INDEX(Kanatlar!G:G,$Y316)),"",INDEX(Kanatlar!G:G,$Y316)),IF(ISBLANK(INDEX(Forvetler!G:G,$Y316)),"",INDEX(Forvetler!G:G,$Y316))))</f>
        <v/>
      </c>
      <c r="H316" s="3" t="str">
        <f ca="1">IF($X316="","",CHOOSE($X316,IF(ISBLANK(INDEX(Kaleciler!H:H,$Y316)),"",INDEX(Kaleciler!H:H,$Y316)),IF(ISBLANK(INDEX(Stoperler!H:H,$Y316)),"",INDEX(Stoperler!H:H,$Y316)),IF(ISBLANK(INDEX('Sağ Bekler'!H:H,$Y316)),"",INDEX('Sağ Bekler'!H:H,$Y316)),IF(ISBLANK(INDEX('Sol Bekler'!H:H,$Y316)),"",INDEX('Sol Bekler'!H:H,$Y316)),IF(ISBLANK(INDEX('Orta Saha'!H:H,$Y316)),"",INDEX('Orta Saha'!H:H,$Y316)),IF(ISBLANK(INDEX(Kanatlar!H:H,$Y316)),"",INDEX(Kanatlar!H:H,$Y316)),IF(ISBLANK(INDEX(Forvetler!H:H,$Y316)),"",INDEX(Forvetler!H:H,$Y316))))</f>
        <v/>
      </c>
      <c r="I316" s="4" t="str">
        <f ca="1">IF($X316="","",CHOOSE($X316,IF(ISBLANK(INDEX(Kaleciler!I:I,$Y316)),"",INDEX(Kaleciler!I:I,$Y316)),IF(ISBLANK(INDEX(Stoperler!I:I,$Y316)),"",INDEX(Stoperler!I:I,$Y316)),IF(ISBLANK(INDEX('Sağ Bekler'!I:I,$Y316)),"",INDEX('Sağ Bekler'!I:I,$Y316)),IF(ISBLANK(INDEX('Sol Bekler'!I:I,$Y316)),"",INDEX('Sol Bekler'!I:I,$Y316)),IF(ISBLANK(INDEX('Orta Saha'!I:I,$Y316)),"",INDEX('Orta Saha'!I:I,$Y316)),IF(ISBLANK(INDEX(Kanatlar!I:I,$Y316)),"",INDEX(Kanatlar!I:I,$Y316)),IF(ISBLANK(INDEX(Forvetler!I:I,$Y316)),"",INDEX(Forvetler!I:I,$Y316))))</f>
        <v/>
      </c>
      <c r="J316" s="4" t="str">
        <f ca="1">IF($X316="","",CHOOSE($X316,IF(ISBLANK(INDEX(Kaleciler!J:J,$Y316)),"",INDEX(Kaleciler!J:J,$Y316)),IF(ISBLANK(INDEX(Stoperler!J:J,$Y316)),"",INDEX(Stoperler!J:J,$Y316)),IF(ISBLANK(INDEX('Sağ Bekler'!J:J,$Y316)),"",INDEX('Sağ Bekler'!J:J,$Y316)),IF(ISBLANK(INDEX('Sol Bekler'!J:J,$Y316)),"",INDEX('Sol Bekler'!J:J,$Y316)),IF(ISBLANK(INDEX('Orta Saha'!J:J,$Y316)),"",INDEX('Orta Saha'!J:J,$Y316)),IF(ISBLANK(INDEX(Kanatlar!J:J,$Y316)),"",INDEX(Kanatlar!J:J,$Y316)),IF(ISBLANK(INDEX(Forvetler!J:J,$Y316)),"",INDEX(Forvetler!J:J,$Y316))))</f>
        <v/>
      </c>
      <c r="K316" s="2" t="str">
        <f ca="1">IF($X316="","",CHOOSE($X316,IF(ISBLANK(INDEX(Kaleciler!K:K,$Y316)),"",INDEX(Kaleciler!K:K,$Y316)),IF(ISBLANK(INDEX(Stoperler!K:K,$Y316)),"",INDEX(Stoperler!K:K,$Y316)),IF(ISBLANK(INDEX('Sağ Bekler'!K:K,$Y316)),"",INDEX('Sağ Bekler'!K:K,$Y316)),IF(ISBLANK(INDEX('Sol Bekler'!K:K,$Y316)),"",INDEX('Sol Bekler'!K:K,$Y316)),IF(ISBLANK(INDEX('Orta Saha'!K:K,$Y316)),"",INDEX('Orta Saha'!K:K,$Y316)),IF(ISBLANK(INDEX(Kanatlar!K:K,$Y316)),"",INDEX(Kanatlar!K:K,$Y316)),IF(ISBLANK(INDEX(Forvetler!K:K,$Y316)),"",INDEX(Forvetler!K:K,$Y316))))</f>
        <v/>
      </c>
      <c r="L316" s="2" t="str">
        <f ca="1">IF($X316="","",CHOOSE($X316,IF(ISBLANK(INDEX(Kaleciler!L:L,$Y316)),"",INDEX(Kaleciler!L:L,$Y316)),IF(ISBLANK(INDEX(Stoperler!L:L,$Y316)),"",INDEX(Stoperler!L:L,$Y316)),IF(ISBLANK(INDEX('Sağ Bekler'!L:L,$Y316)),"",INDEX('Sağ Bekler'!L:L,$Y316)),IF(ISBLANK(INDEX('Sol Bekler'!L:L,$Y316)),"",INDEX('Sol Bekler'!L:L,$Y316)),IF(ISBLANK(INDEX('Orta Saha'!L:L,$Y316)),"",INDEX('Orta Saha'!L:L,$Y316)),IF(ISBLANK(INDEX(Kanatlar!L:L,$Y316)),"",INDEX(Kanatlar!L:L,$Y316)),IF(ISBLANK(INDEX(Forvetler!L:L,$Y316)),"",INDEX(Forvetler!L:L,$Y316))))</f>
        <v/>
      </c>
      <c r="M316" s="2" t="str">
        <f ca="1">IF($X316="","",CHOOSE($X316,IF(ISBLANK(INDEX(Kaleciler!M:M,$Y316)),"",INDEX(Kaleciler!M:M,$Y316)),IF(ISBLANK(INDEX(Stoperler!M:M,$Y316)),"",INDEX(Stoperler!M:M,$Y316)),IF(ISBLANK(INDEX('Sağ Bekler'!M:M,$Y316)),"",INDEX('Sağ Bekler'!M:M,$Y316)),IF(ISBLANK(INDEX('Sol Bekler'!M:M,$Y316)),"",INDEX('Sol Bekler'!M:M,$Y316)),IF(ISBLANK(INDEX('Orta Saha'!M:M,$Y316)),"",INDEX('Orta Saha'!M:M,$Y316)),IF(ISBLANK(INDEX(Kanatlar!M:M,$Y316)),"",INDEX(Kanatlar!M:M,$Y316)),IF(ISBLANK(INDEX(Forvetler!M:M,$Y316)),"",INDEX(Forvetler!M:M,$Y316))))</f>
        <v/>
      </c>
      <c r="N316" s="2" t="str">
        <f ca="1">IF($X316="","",CHOOSE($X316,IF(ISBLANK(INDEX(Kaleciler!N:N,$Y316)),"",INDEX(Kaleciler!N:N,$Y316)),IF(ISBLANK(INDEX(Stoperler!N:N,$Y316)),"",INDEX(Stoperler!N:N,$Y316)),IF(ISBLANK(INDEX('Sağ Bekler'!N:N,$Y316)),"",INDEX('Sağ Bekler'!N:N,$Y316)),IF(ISBLANK(INDEX('Sol Bekler'!N:N,$Y316)),"",INDEX('Sol Bekler'!N:N,$Y316)),IF(ISBLANK(INDEX('Orta Saha'!N:N,$Y316)),"",INDEX('Orta Saha'!N:N,$Y316)),IF(ISBLANK(INDEX(Kanatlar!N:N,$Y316)),"",INDEX(Kanatlar!N:N,$Y316)),IF(ISBLANK(INDEX(Forvetler!N:N,$Y316)),"",INDEX(Forvetler!N:N,$Y316))))</f>
        <v/>
      </c>
      <c r="O316" s="2" t="str">
        <f ca="1">IF($X316="","",CHOOSE($X316,IF(ISBLANK(INDEX(Kaleciler!O:O,$Y316)),"",INDEX(Kaleciler!O:O,$Y316)),IF(ISBLANK(INDEX(Stoperler!O:O,$Y316)),"",INDEX(Stoperler!O:O,$Y316)),IF(ISBLANK(INDEX('Sağ Bekler'!O:O,$Y316)),"",INDEX('Sağ Bekler'!O:O,$Y316)),IF(ISBLANK(INDEX('Sol Bekler'!O:O,$Y316)),"",INDEX('Sol Bekler'!O:O,$Y316)),IF(ISBLANK(INDEX('Orta Saha'!O:O,$Y316)),"",INDEX('Orta Saha'!O:O,$Y316)),IF(ISBLANK(INDEX(Kanatlar!O:O,$Y316)),"",INDEX(Kanatlar!O:O,$Y316)),IF(ISBLANK(INDEX(Forvetler!O:O,$Y316)),"",INDEX(Forvetler!O:O,$Y316))))</f>
        <v/>
      </c>
      <c r="P316" s="2" t="str">
        <f ca="1">IF($X316="","",CHOOSE($X316,IF(ISBLANK(INDEX(Kaleciler!P:P,$Y316)),"",INDEX(Kaleciler!P:P,$Y316)),IF(ISBLANK(INDEX(Stoperler!P:P,$Y316)),"",INDEX(Stoperler!P:P,$Y316)),IF(ISBLANK(INDEX('Sağ Bekler'!P:P,$Y316)),"",INDEX('Sağ Bekler'!P:P,$Y316)),IF(ISBLANK(INDEX('Sol Bekler'!P:P,$Y316)),"",INDEX('Sol Bekler'!P:P,$Y316)),IF(ISBLANK(INDEX('Orta Saha'!P:P,$Y316)),"",INDEX('Orta Saha'!P:P,$Y316)),IF(ISBLANK(INDEX(Kanatlar!P:P,$Y316)),"",INDEX(Kanatlar!P:P,$Y316)),IF(ISBLANK(INDEX(Forvetler!P:P,$Y316)),"",INDEX(Forvetler!P:P,$Y316))))</f>
        <v/>
      </c>
      <c r="Q316" s="3" t="str">
        <f ca="1">IF($X316="","",CHOOSE($X316,IF(ISBLANK(INDEX(Kaleciler!Q:Q,$Y316)),"",INDEX(Kaleciler!Q:Q,$Y316)),IF(ISBLANK(INDEX(Stoperler!Q:Q,$Y316)),"",INDEX(Stoperler!Q:Q,$Y316)),IF(ISBLANK(INDEX('Sağ Bekler'!Q:Q,$Y316)),"",INDEX('Sağ Bekler'!Q:Q,$Y316)),IF(ISBLANK(INDEX('Sol Bekler'!Q:Q,$Y316)),"",INDEX('Sol Bekler'!Q:Q,$Y316)),IF(ISBLANK(INDEX('Orta Saha'!Q:Q,$Y316)),"",INDEX('Orta Saha'!Q:Q,$Y316)),IF(ISBLANK(INDEX(Kanatlar!Q:Q,$Y316)),"",INDEX(Kanatlar!Q:Q,$Y316)),IF(ISBLANK(INDEX(Forvetler!Q:Q,$Y316)),"",INDEX(Forvetler!Q:Q,$Y316))))</f>
        <v/>
      </c>
      <c r="R316" s="4" t="str">
        <f ca="1">IF($X316="","",CHOOSE($X316,IF(ISBLANK(INDEX(Kaleciler!R:R,$Y316)),"",INDEX(Kaleciler!R:R,$Y316)),IF(ISBLANK(INDEX(Stoperler!R:R,$Y316)),"",INDEX(Stoperler!R:R,$Y316)),IF(ISBLANK(INDEX('Sağ Bekler'!R:R,$Y316)),"",INDEX('Sağ Bekler'!R:R,$Y316)),IF(ISBLANK(INDEX('Sol Bekler'!R:R,$Y316)),"",INDEX('Sol Bekler'!R:R,$Y316)),IF(ISBLANK(INDEX('Orta Saha'!R:R,$Y316)),"",INDEX('Orta Saha'!R:R,$Y316)),IF(ISBLANK(INDEX(Kanatlar!R:R,$Y316)),"",INDEX(Kanatlar!R:R,$Y316)),IF(ISBLANK(INDEX(Forvetler!R:R,$Y316)),"",INDEX(Forvetler!R:R,$Y316))))</f>
        <v/>
      </c>
      <c r="S316" s="2" t="str">
        <f ca="1">IF($X316="","",CHOOSE($X316,IF(ISBLANK(INDEX(Kaleciler!S:S,$Y316)),"",INDEX(Kaleciler!S:S,$Y316)),IF(ISBLANK(INDEX(Stoperler!S:S,$Y316)),"",INDEX(Stoperler!S:S,$Y316)),IF(ISBLANK(INDEX('Sağ Bekler'!S:S,$Y316)),"",INDEX('Sağ Bekler'!S:S,$Y316)),IF(ISBLANK(INDEX('Sol Bekler'!S:S,$Y316)),"",INDEX('Sol Bekler'!S:S,$Y316)),IF(ISBLANK(INDEX('Orta Saha'!S:S,$Y316)),"",INDEX('Orta Saha'!S:S,$Y316)),IF(ISBLANK(INDEX(Kanatlar!S:S,$Y316)),"",INDEX(Kanatlar!S:S,$Y316)),IF(ISBLANK(INDEX(Forvetler!S:S,$Y316)),"",INDEX(Forvetler!S:S,$Y316))))</f>
        <v/>
      </c>
      <c r="T316" s="3" t="str">
        <f ca="1">IF($X316="","",CHOOSE($X316,IF(ISBLANK(INDEX(Kaleciler!T:T,$Y316)),"",INDEX(Kaleciler!T:T,$Y316)),IF(ISBLANK(INDEX(Stoperler!T:T,$Y316)),"",INDEX(Stoperler!T:T,$Y316)),IF(ISBLANK(INDEX('Sağ Bekler'!T:T,$Y316)),"",INDEX('Sağ Bekler'!T:T,$Y316)),IF(ISBLANK(INDEX('Sol Bekler'!T:T,$Y316)),"",INDEX('Sol Bekler'!T:T,$Y316)),IF(ISBLANK(INDEX('Orta Saha'!T:T,$Y316)),"",INDEX('Orta Saha'!T:T,$Y316)),IF(ISBLANK(INDEX(Kanatlar!T:T,$Y316)),"",INDEX(Kanatlar!T:T,$Y316)),IF(ISBLANK(INDEX(Forvetler!T:T,$Y316)),"",INDEX(Forvetler!T:T,$Y316))))</f>
        <v/>
      </c>
      <c r="U316">
        <v>4</v>
      </c>
      <c r="V316">
        <v>16</v>
      </c>
      <c r="W316" t="str">
        <f ca="1">IF(AND('Sol Bekler'!$B$16&lt;&gt;"",'Sol Bekler'!$I$16&gt;0,'Sol Bekler'!$I$16&lt;=TODAY()+365),COUNT($W$3:W315)+1,"")</f>
        <v/>
      </c>
      <c r="X316" t="str">
        <f ca="1">IFERROR(INDEX($U$4:$U$703,MATCH(ROWS($X$4:X316),$W$4:$W$703,0)),"")</f>
        <v/>
      </c>
      <c r="Y316" t="str">
        <f ca="1">IFERROR(INDEX($V$4:$V$703,MATCH(ROWS($Y$4:Y316),$W$4:$W$703,0)),"")</f>
        <v/>
      </c>
    </row>
    <row r="317" spans="1:25" x14ac:dyDescent="0.2">
      <c r="A317" s="2" t="str">
        <f ca="1">IF($X317="","",CHOOSE($X317,IF(ISBLANK(INDEX(Kaleciler!A:A,$Y317)),"",INDEX(Kaleciler!A:A,$Y317)),IF(ISBLANK(INDEX(Stoperler!A:A,$Y317)),"",INDEX(Stoperler!A:A,$Y317)),IF(ISBLANK(INDEX('Sağ Bekler'!A:A,$Y317)),"",INDEX('Sağ Bekler'!A:A,$Y317)),IF(ISBLANK(INDEX('Sol Bekler'!A:A,$Y317)),"",INDEX('Sol Bekler'!A:A,$Y317)),IF(ISBLANK(INDEX('Orta Saha'!A:A,$Y317)),"",INDEX('Orta Saha'!A:A,$Y317)),IF(ISBLANK(INDEX(Kanatlar!A:A,$Y317)),"",INDEX(Kanatlar!A:A,$Y317)),IF(ISBLANK(INDEX(Forvetler!A:A,$Y317)),"",INDEX(Forvetler!A:A,$Y317))))</f>
        <v/>
      </c>
      <c r="B317" s="3" t="str">
        <f ca="1">IF($X317="","",CHOOSE($X317,IF(ISBLANK(INDEX(Kaleciler!B:B,$Y317)),"",INDEX(Kaleciler!B:B,$Y317)),IF(ISBLANK(INDEX(Stoperler!B:B,$Y317)),"",INDEX(Stoperler!B:B,$Y317)),IF(ISBLANK(INDEX('Sağ Bekler'!B:B,$Y317)),"",INDEX('Sağ Bekler'!B:B,$Y317)),IF(ISBLANK(INDEX('Sol Bekler'!B:B,$Y317)),"",INDEX('Sol Bekler'!B:B,$Y317)),IF(ISBLANK(INDEX('Orta Saha'!B:B,$Y317)),"",INDEX('Orta Saha'!B:B,$Y317)),IF(ISBLANK(INDEX(Kanatlar!B:B,$Y317)),"",INDEX(Kanatlar!B:B,$Y317)),IF(ISBLANK(INDEX(Forvetler!B:B,$Y317)),"",INDEX(Forvetler!B:B,$Y317))))</f>
        <v/>
      </c>
      <c r="C317" s="4" t="str">
        <f ca="1">IF($X317="","",CHOOSE($X317,IF(ISBLANK(INDEX(Kaleciler!C:C,$Y317)),"",INDEX(Kaleciler!C:C,$Y317)),IF(ISBLANK(INDEX(Stoperler!C:C,$Y317)),"",INDEX(Stoperler!C:C,$Y317)),IF(ISBLANK(INDEX('Sağ Bekler'!C:C,$Y317)),"",INDEX('Sağ Bekler'!C:C,$Y317)),IF(ISBLANK(INDEX('Sol Bekler'!C:C,$Y317)),"",INDEX('Sol Bekler'!C:C,$Y317)),IF(ISBLANK(INDEX('Orta Saha'!C:C,$Y317)),"",INDEX('Orta Saha'!C:C,$Y317)),IF(ISBLANK(INDEX(Kanatlar!C:C,$Y317)),"",INDEX(Kanatlar!C:C,$Y317)),IF(ISBLANK(INDEX(Forvetler!C:C,$Y317)),"",INDEX(Forvetler!C:C,$Y317))))</f>
        <v/>
      </c>
      <c r="D317" s="2" t="str">
        <f ca="1">IF($X317="","",CHOOSE($X317,IF(ISBLANK(INDEX(Kaleciler!D:D,$Y317)),"",INDEX(Kaleciler!D:D,$Y317)),IF(ISBLANK(INDEX(Stoperler!D:D,$Y317)),"",INDEX(Stoperler!D:D,$Y317)),IF(ISBLANK(INDEX('Sağ Bekler'!D:D,$Y317)),"",INDEX('Sağ Bekler'!D:D,$Y317)),IF(ISBLANK(INDEX('Sol Bekler'!D:D,$Y317)),"",INDEX('Sol Bekler'!D:D,$Y317)),IF(ISBLANK(INDEX('Orta Saha'!D:D,$Y317)),"",INDEX('Orta Saha'!D:D,$Y317)),IF(ISBLANK(INDEX(Kanatlar!D:D,$Y317)),"",INDEX(Kanatlar!D:D,$Y317)),IF(ISBLANK(INDEX(Forvetler!D:D,$Y317)),"",INDEX(Forvetler!D:D,$Y317))))</f>
        <v/>
      </c>
      <c r="E317" s="3" t="str">
        <f ca="1">IF($X317="","",CHOOSE($X317,IF(ISBLANK(INDEX(Kaleciler!E:E,$Y317)),"",INDEX(Kaleciler!E:E,$Y317)),IF(ISBLANK(INDEX(Stoperler!E:E,$Y317)),"",INDEX(Stoperler!E:E,$Y317)),IF(ISBLANK(INDEX('Sağ Bekler'!E:E,$Y317)),"",INDEX('Sağ Bekler'!E:E,$Y317)),IF(ISBLANK(INDEX('Sol Bekler'!E:E,$Y317)),"",INDEX('Sol Bekler'!E:E,$Y317)),IF(ISBLANK(INDEX('Orta Saha'!E:E,$Y317)),"",INDEX('Orta Saha'!E:E,$Y317)),IF(ISBLANK(INDEX(Kanatlar!E:E,$Y317)),"",INDEX(Kanatlar!E:E,$Y317)),IF(ISBLANK(INDEX(Forvetler!E:E,$Y317)),"",INDEX(Forvetler!E:E,$Y317))))</f>
        <v/>
      </c>
      <c r="F317" s="3" t="str">
        <f ca="1">IF($X317="","",CHOOSE($X317,IF(ISBLANK(INDEX(Kaleciler!F:F,$Y317)),"",INDEX(Kaleciler!F:F,$Y317)),IF(ISBLANK(INDEX(Stoperler!F:F,$Y317)),"",INDEX(Stoperler!F:F,$Y317)),IF(ISBLANK(INDEX('Sağ Bekler'!F:F,$Y317)),"",INDEX('Sağ Bekler'!F:F,$Y317)),IF(ISBLANK(INDEX('Sol Bekler'!F:F,$Y317)),"",INDEX('Sol Bekler'!F:F,$Y317)),IF(ISBLANK(INDEX('Orta Saha'!F:F,$Y317)),"",INDEX('Orta Saha'!F:F,$Y317)),IF(ISBLANK(INDEX(Kanatlar!F:F,$Y317)),"",INDEX(Kanatlar!F:F,$Y317)),IF(ISBLANK(INDEX(Forvetler!F:F,$Y317)),"",INDEX(Forvetler!F:F,$Y317))))</f>
        <v/>
      </c>
      <c r="G317" s="3" t="str">
        <f ca="1">IF($X317="","",CHOOSE($X317,IF(ISBLANK(INDEX(Kaleciler!G:G,$Y317)),"",INDEX(Kaleciler!G:G,$Y317)),IF(ISBLANK(INDEX(Stoperler!G:G,$Y317)),"",INDEX(Stoperler!G:G,$Y317)),IF(ISBLANK(INDEX('Sağ Bekler'!G:G,$Y317)),"",INDEX('Sağ Bekler'!G:G,$Y317)),IF(ISBLANK(INDEX('Sol Bekler'!G:G,$Y317)),"",INDEX('Sol Bekler'!G:G,$Y317)),IF(ISBLANK(INDEX('Orta Saha'!G:G,$Y317)),"",INDEX('Orta Saha'!G:G,$Y317)),IF(ISBLANK(INDEX(Kanatlar!G:G,$Y317)),"",INDEX(Kanatlar!G:G,$Y317)),IF(ISBLANK(INDEX(Forvetler!G:G,$Y317)),"",INDEX(Forvetler!G:G,$Y317))))</f>
        <v/>
      </c>
      <c r="H317" s="3" t="str">
        <f ca="1">IF($X317="","",CHOOSE($X317,IF(ISBLANK(INDEX(Kaleciler!H:H,$Y317)),"",INDEX(Kaleciler!H:H,$Y317)),IF(ISBLANK(INDEX(Stoperler!H:H,$Y317)),"",INDEX(Stoperler!H:H,$Y317)),IF(ISBLANK(INDEX('Sağ Bekler'!H:H,$Y317)),"",INDEX('Sağ Bekler'!H:H,$Y317)),IF(ISBLANK(INDEX('Sol Bekler'!H:H,$Y317)),"",INDEX('Sol Bekler'!H:H,$Y317)),IF(ISBLANK(INDEX('Orta Saha'!H:H,$Y317)),"",INDEX('Orta Saha'!H:H,$Y317)),IF(ISBLANK(INDEX(Kanatlar!H:H,$Y317)),"",INDEX(Kanatlar!H:H,$Y317)),IF(ISBLANK(INDEX(Forvetler!H:H,$Y317)),"",INDEX(Forvetler!H:H,$Y317))))</f>
        <v/>
      </c>
      <c r="I317" s="4" t="str">
        <f ca="1">IF($X317="","",CHOOSE($X317,IF(ISBLANK(INDEX(Kaleciler!I:I,$Y317)),"",INDEX(Kaleciler!I:I,$Y317)),IF(ISBLANK(INDEX(Stoperler!I:I,$Y317)),"",INDEX(Stoperler!I:I,$Y317)),IF(ISBLANK(INDEX('Sağ Bekler'!I:I,$Y317)),"",INDEX('Sağ Bekler'!I:I,$Y317)),IF(ISBLANK(INDEX('Sol Bekler'!I:I,$Y317)),"",INDEX('Sol Bekler'!I:I,$Y317)),IF(ISBLANK(INDEX('Orta Saha'!I:I,$Y317)),"",INDEX('Orta Saha'!I:I,$Y317)),IF(ISBLANK(INDEX(Kanatlar!I:I,$Y317)),"",INDEX(Kanatlar!I:I,$Y317)),IF(ISBLANK(INDEX(Forvetler!I:I,$Y317)),"",INDEX(Forvetler!I:I,$Y317))))</f>
        <v/>
      </c>
      <c r="J317" s="4" t="str">
        <f ca="1">IF($X317="","",CHOOSE($X317,IF(ISBLANK(INDEX(Kaleciler!J:J,$Y317)),"",INDEX(Kaleciler!J:J,$Y317)),IF(ISBLANK(INDEX(Stoperler!J:J,$Y317)),"",INDEX(Stoperler!J:J,$Y317)),IF(ISBLANK(INDEX('Sağ Bekler'!J:J,$Y317)),"",INDEX('Sağ Bekler'!J:J,$Y317)),IF(ISBLANK(INDEX('Sol Bekler'!J:J,$Y317)),"",INDEX('Sol Bekler'!J:J,$Y317)),IF(ISBLANK(INDEX('Orta Saha'!J:J,$Y317)),"",INDEX('Orta Saha'!J:J,$Y317)),IF(ISBLANK(INDEX(Kanatlar!J:J,$Y317)),"",INDEX(Kanatlar!J:J,$Y317)),IF(ISBLANK(INDEX(Forvetler!J:J,$Y317)),"",INDEX(Forvetler!J:J,$Y317))))</f>
        <v/>
      </c>
      <c r="K317" s="2" t="str">
        <f ca="1">IF($X317="","",CHOOSE($X317,IF(ISBLANK(INDEX(Kaleciler!K:K,$Y317)),"",INDEX(Kaleciler!K:K,$Y317)),IF(ISBLANK(INDEX(Stoperler!K:K,$Y317)),"",INDEX(Stoperler!K:K,$Y317)),IF(ISBLANK(INDEX('Sağ Bekler'!K:K,$Y317)),"",INDEX('Sağ Bekler'!K:K,$Y317)),IF(ISBLANK(INDEX('Sol Bekler'!K:K,$Y317)),"",INDEX('Sol Bekler'!K:K,$Y317)),IF(ISBLANK(INDEX('Orta Saha'!K:K,$Y317)),"",INDEX('Orta Saha'!K:K,$Y317)),IF(ISBLANK(INDEX(Kanatlar!K:K,$Y317)),"",INDEX(Kanatlar!K:K,$Y317)),IF(ISBLANK(INDEX(Forvetler!K:K,$Y317)),"",INDEX(Forvetler!K:K,$Y317))))</f>
        <v/>
      </c>
      <c r="L317" s="2" t="str">
        <f ca="1">IF($X317="","",CHOOSE($X317,IF(ISBLANK(INDEX(Kaleciler!L:L,$Y317)),"",INDEX(Kaleciler!L:L,$Y317)),IF(ISBLANK(INDEX(Stoperler!L:L,$Y317)),"",INDEX(Stoperler!L:L,$Y317)),IF(ISBLANK(INDEX('Sağ Bekler'!L:L,$Y317)),"",INDEX('Sağ Bekler'!L:L,$Y317)),IF(ISBLANK(INDEX('Sol Bekler'!L:L,$Y317)),"",INDEX('Sol Bekler'!L:L,$Y317)),IF(ISBLANK(INDEX('Orta Saha'!L:L,$Y317)),"",INDEX('Orta Saha'!L:L,$Y317)),IF(ISBLANK(INDEX(Kanatlar!L:L,$Y317)),"",INDEX(Kanatlar!L:L,$Y317)),IF(ISBLANK(INDEX(Forvetler!L:L,$Y317)),"",INDEX(Forvetler!L:L,$Y317))))</f>
        <v/>
      </c>
      <c r="M317" s="2" t="str">
        <f ca="1">IF($X317="","",CHOOSE($X317,IF(ISBLANK(INDEX(Kaleciler!M:M,$Y317)),"",INDEX(Kaleciler!M:M,$Y317)),IF(ISBLANK(INDEX(Stoperler!M:M,$Y317)),"",INDEX(Stoperler!M:M,$Y317)),IF(ISBLANK(INDEX('Sağ Bekler'!M:M,$Y317)),"",INDEX('Sağ Bekler'!M:M,$Y317)),IF(ISBLANK(INDEX('Sol Bekler'!M:M,$Y317)),"",INDEX('Sol Bekler'!M:M,$Y317)),IF(ISBLANK(INDEX('Orta Saha'!M:M,$Y317)),"",INDEX('Orta Saha'!M:M,$Y317)),IF(ISBLANK(INDEX(Kanatlar!M:M,$Y317)),"",INDEX(Kanatlar!M:M,$Y317)),IF(ISBLANK(INDEX(Forvetler!M:M,$Y317)),"",INDEX(Forvetler!M:M,$Y317))))</f>
        <v/>
      </c>
      <c r="N317" s="2" t="str">
        <f ca="1">IF($X317="","",CHOOSE($X317,IF(ISBLANK(INDEX(Kaleciler!N:N,$Y317)),"",INDEX(Kaleciler!N:N,$Y317)),IF(ISBLANK(INDEX(Stoperler!N:N,$Y317)),"",INDEX(Stoperler!N:N,$Y317)),IF(ISBLANK(INDEX('Sağ Bekler'!N:N,$Y317)),"",INDEX('Sağ Bekler'!N:N,$Y317)),IF(ISBLANK(INDEX('Sol Bekler'!N:N,$Y317)),"",INDEX('Sol Bekler'!N:N,$Y317)),IF(ISBLANK(INDEX('Orta Saha'!N:N,$Y317)),"",INDEX('Orta Saha'!N:N,$Y317)),IF(ISBLANK(INDEX(Kanatlar!N:N,$Y317)),"",INDEX(Kanatlar!N:N,$Y317)),IF(ISBLANK(INDEX(Forvetler!N:N,$Y317)),"",INDEX(Forvetler!N:N,$Y317))))</f>
        <v/>
      </c>
      <c r="O317" s="2" t="str">
        <f ca="1">IF($X317="","",CHOOSE($X317,IF(ISBLANK(INDEX(Kaleciler!O:O,$Y317)),"",INDEX(Kaleciler!O:O,$Y317)),IF(ISBLANK(INDEX(Stoperler!O:O,$Y317)),"",INDEX(Stoperler!O:O,$Y317)),IF(ISBLANK(INDEX('Sağ Bekler'!O:O,$Y317)),"",INDEX('Sağ Bekler'!O:O,$Y317)),IF(ISBLANK(INDEX('Sol Bekler'!O:O,$Y317)),"",INDEX('Sol Bekler'!O:O,$Y317)),IF(ISBLANK(INDEX('Orta Saha'!O:O,$Y317)),"",INDEX('Orta Saha'!O:O,$Y317)),IF(ISBLANK(INDEX(Kanatlar!O:O,$Y317)),"",INDEX(Kanatlar!O:O,$Y317)),IF(ISBLANK(INDEX(Forvetler!O:O,$Y317)),"",INDEX(Forvetler!O:O,$Y317))))</f>
        <v/>
      </c>
      <c r="P317" s="2" t="str">
        <f ca="1">IF($X317="","",CHOOSE($X317,IF(ISBLANK(INDEX(Kaleciler!P:P,$Y317)),"",INDEX(Kaleciler!P:P,$Y317)),IF(ISBLANK(INDEX(Stoperler!P:P,$Y317)),"",INDEX(Stoperler!P:P,$Y317)),IF(ISBLANK(INDEX('Sağ Bekler'!P:P,$Y317)),"",INDEX('Sağ Bekler'!P:P,$Y317)),IF(ISBLANK(INDEX('Sol Bekler'!P:P,$Y317)),"",INDEX('Sol Bekler'!P:P,$Y317)),IF(ISBLANK(INDEX('Orta Saha'!P:P,$Y317)),"",INDEX('Orta Saha'!P:P,$Y317)),IF(ISBLANK(INDEX(Kanatlar!P:P,$Y317)),"",INDEX(Kanatlar!P:P,$Y317)),IF(ISBLANK(INDEX(Forvetler!P:P,$Y317)),"",INDEX(Forvetler!P:P,$Y317))))</f>
        <v/>
      </c>
      <c r="Q317" s="3" t="str">
        <f ca="1">IF($X317="","",CHOOSE($X317,IF(ISBLANK(INDEX(Kaleciler!Q:Q,$Y317)),"",INDEX(Kaleciler!Q:Q,$Y317)),IF(ISBLANK(INDEX(Stoperler!Q:Q,$Y317)),"",INDEX(Stoperler!Q:Q,$Y317)),IF(ISBLANK(INDEX('Sağ Bekler'!Q:Q,$Y317)),"",INDEX('Sağ Bekler'!Q:Q,$Y317)),IF(ISBLANK(INDEX('Sol Bekler'!Q:Q,$Y317)),"",INDEX('Sol Bekler'!Q:Q,$Y317)),IF(ISBLANK(INDEX('Orta Saha'!Q:Q,$Y317)),"",INDEX('Orta Saha'!Q:Q,$Y317)),IF(ISBLANK(INDEX(Kanatlar!Q:Q,$Y317)),"",INDEX(Kanatlar!Q:Q,$Y317)),IF(ISBLANK(INDEX(Forvetler!Q:Q,$Y317)),"",INDEX(Forvetler!Q:Q,$Y317))))</f>
        <v/>
      </c>
      <c r="R317" s="4" t="str">
        <f ca="1">IF($X317="","",CHOOSE($X317,IF(ISBLANK(INDEX(Kaleciler!R:R,$Y317)),"",INDEX(Kaleciler!R:R,$Y317)),IF(ISBLANK(INDEX(Stoperler!R:R,$Y317)),"",INDEX(Stoperler!R:R,$Y317)),IF(ISBLANK(INDEX('Sağ Bekler'!R:R,$Y317)),"",INDEX('Sağ Bekler'!R:R,$Y317)),IF(ISBLANK(INDEX('Sol Bekler'!R:R,$Y317)),"",INDEX('Sol Bekler'!R:R,$Y317)),IF(ISBLANK(INDEX('Orta Saha'!R:R,$Y317)),"",INDEX('Orta Saha'!R:R,$Y317)),IF(ISBLANK(INDEX(Kanatlar!R:R,$Y317)),"",INDEX(Kanatlar!R:R,$Y317)),IF(ISBLANK(INDEX(Forvetler!R:R,$Y317)),"",INDEX(Forvetler!R:R,$Y317))))</f>
        <v/>
      </c>
      <c r="S317" s="2" t="str">
        <f ca="1">IF($X317="","",CHOOSE($X317,IF(ISBLANK(INDEX(Kaleciler!S:S,$Y317)),"",INDEX(Kaleciler!S:S,$Y317)),IF(ISBLANK(INDEX(Stoperler!S:S,$Y317)),"",INDEX(Stoperler!S:S,$Y317)),IF(ISBLANK(INDEX('Sağ Bekler'!S:S,$Y317)),"",INDEX('Sağ Bekler'!S:S,$Y317)),IF(ISBLANK(INDEX('Sol Bekler'!S:S,$Y317)),"",INDEX('Sol Bekler'!S:S,$Y317)),IF(ISBLANK(INDEX('Orta Saha'!S:S,$Y317)),"",INDEX('Orta Saha'!S:S,$Y317)),IF(ISBLANK(INDEX(Kanatlar!S:S,$Y317)),"",INDEX(Kanatlar!S:S,$Y317)),IF(ISBLANK(INDEX(Forvetler!S:S,$Y317)),"",INDEX(Forvetler!S:S,$Y317))))</f>
        <v/>
      </c>
      <c r="T317" s="3" t="str">
        <f ca="1">IF($X317="","",CHOOSE($X317,IF(ISBLANK(INDEX(Kaleciler!T:T,$Y317)),"",INDEX(Kaleciler!T:T,$Y317)),IF(ISBLANK(INDEX(Stoperler!T:T,$Y317)),"",INDEX(Stoperler!T:T,$Y317)),IF(ISBLANK(INDEX('Sağ Bekler'!T:T,$Y317)),"",INDEX('Sağ Bekler'!T:T,$Y317)),IF(ISBLANK(INDEX('Sol Bekler'!T:T,$Y317)),"",INDEX('Sol Bekler'!T:T,$Y317)),IF(ISBLANK(INDEX('Orta Saha'!T:T,$Y317)),"",INDEX('Orta Saha'!T:T,$Y317)),IF(ISBLANK(INDEX(Kanatlar!T:T,$Y317)),"",INDEX(Kanatlar!T:T,$Y317)),IF(ISBLANK(INDEX(Forvetler!T:T,$Y317)),"",INDEX(Forvetler!T:T,$Y317))))</f>
        <v/>
      </c>
      <c r="U317">
        <v>4</v>
      </c>
      <c r="V317">
        <v>17</v>
      </c>
      <c r="W317" t="str">
        <f ca="1">IF(AND('Sol Bekler'!$B$17&lt;&gt;"",'Sol Bekler'!$I$17&gt;0,'Sol Bekler'!$I$17&lt;=TODAY()+365),COUNT($W$3:W316)+1,"")</f>
        <v/>
      </c>
      <c r="X317" t="str">
        <f ca="1">IFERROR(INDEX($U$4:$U$703,MATCH(ROWS($X$4:X317),$W$4:$W$703,0)),"")</f>
        <v/>
      </c>
      <c r="Y317" t="str">
        <f ca="1">IFERROR(INDEX($V$4:$V$703,MATCH(ROWS($Y$4:Y317),$W$4:$W$703,0)),"")</f>
        <v/>
      </c>
    </row>
    <row r="318" spans="1:25" x14ac:dyDescent="0.2">
      <c r="A318" s="2" t="str">
        <f ca="1">IF($X318="","",CHOOSE($X318,IF(ISBLANK(INDEX(Kaleciler!A:A,$Y318)),"",INDEX(Kaleciler!A:A,$Y318)),IF(ISBLANK(INDEX(Stoperler!A:A,$Y318)),"",INDEX(Stoperler!A:A,$Y318)),IF(ISBLANK(INDEX('Sağ Bekler'!A:A,$Y318)),"",INDEX('Sağ Bekler'!A:A,$Y318)),IF(ISBLANK(INDEX('Sol Bekler'!A:A,$Y318)),"",INDEX('Sol Bekler'!A:A,$Y318)),IF(ISBLANK(INDEX('Orta Saha'!A:A,$Y318)),"",INDEX('Orta Saha'!A:A,$Y318)),IF(ISBLANK(INDEX(Kanatlar!A:A,$Y318)),"",INDEX(Kanatlar!A:A,$Y318)),IF(ISBLANK(INDEX(Forvetler!A:A,$Y318)),"",INDEX(Forvetler!A:A,$Y318))))</f>
        <v/>
      </c>
      <c r="B318" s="3" t="str">
        <f ca="1">IF($X318="","",CHOOSE($X318,IF(ISBLANK(INDEX(Kaleciler!B:B,$Y318)),"",INDEX(Kaleciler!B:B,$Y318)),IF(ISBLANK(INDEX(Stoperler!B:B,$Y318)),"",INDEX(Stoperler!B:B,$Y318)),IF(ISBLANK(INDEX('Sağ Bekler'!B:B,$Y318)),"",INDEX('Sağ Bekler'!B:B,$Y318)),IF(ISBLANK(INDEX('Sol Bekler'!B:B,$Y318)),"",INDEX('Sol Bekler'!B:B,$Y318)),IF(ISBLANK(INDEX('Orta Saha'!B:B,$Y318)),"",INDEX('Orta Saha'!B:B,$Y318)),IF(ISBLANK(INDEX(Kanatlar!B:B,$Y318)),"",INDEX(Kanatlar!B:B,$Y318)),IF(ISBLANK(INDEX(Forvetler!B:B,$Y318)),"",INDEX(Forvetler!B:B,$Y318))))</f>
        <v/>
      </c>
      <c r="C318" s="4" t="str">
        <f ca="1">IF($X318="","",CHOOSE($X318,IF(ISBLANK(INDEX(Kaleciler!C:C,$Y318)),"",INDEX(Kaleciler!C:C,$Y318)),IF(ISBLANK(INDEX(Stoperler!C:C,$Y318)),"",INDEX(Stoperler!C:C,$Y318)),IF(ISBLANK(INDEX('Sağ Bekler'!C:C,$Y318)),"",INDEX('Sağ Bekler'!C:C,$Y318)),IF(ISBLANK(INDEX('Sol Bekler'!C:C,$Y318)),"",INDEX('Sol Bekler'!C:C,$Y318)),IF(ISBLANK(INDEX('Orta Saha'!C:C,$Y318)),"",INDEX('Orta Saha'!C:C,$Y318)),IF(ISBLANK(INDEX(Kanatlar!C:C,$Y318)),"",INDEX(Kanatlar!C:C,$Y318)),IF(ISBLANK(INDEX(Forvetler!C:C,$Y318)),"",INDEX(Forvetler!C:C,$Y318))))</f>
        <v/>
      </c>
      <c r="D318" s="2" t="str">
        <f ca="1">IF($X318="","",CHOOSE($X318,IF(ISBLANK(INDEX(Kaleciler!D:D,$Y318)),"",INDEX(Kaleciler!D:D,$Y318)),IF(ISBLANK(INDEX(Stoperler!D:D,$Y318)),"",INDEX(Stoperler!D:D,$Y318)),IF(ISBLANK(INDEX('Sağ Bekler'!D:D,$Y318)),"",INDEX('Sağ Bekler'!D:D,$Y318)),IF(ISBLANK(INDEX('Sol Bekler'!D:D,$Y318)),"",INDEX('Sol Bekler'!D:D,$Y318)),IF(ISBLANK(INDEX('Orta Saha'!D:D,$Y318)),"",INDEX('Orta Saha'!D:D,$Y318)),IF(ISBLANK(INDEX(Kanatlar!D:D,$Y318)),"",INDEX(Kanatlar!D:D,$Y318)),IF(ISBLANK(INDEX(Forvetler!D:D,$Y318)),"",INDEX(Forvetler!D:D,$Y318))))</f>
        <v/>
      </c>
      <c r="E318" s="3" t="str">
        <f ca="1">IF($X318="","",CHOOSE($X318,IF(ISBLANK(INDEX(Kaleciler!E:E,$Y318)),"",INDEX(Kaleciler!E:E,$Y318)),IF(ISBLANK(INDEX(Stoperler!E:E,$Y318)),"",INDEX(Stoperler!E:E,$Y318)),IF(ISBLANK(INDEX('Sağ Bekler'!E:E,$Y318)),"",INDEX('Sağ Bekler'!E:E,$Y318)),IF(ISBLANK(INDEX('Sol Bekler'!E:E,$Y318)),"",INDEX('Sol Bekler'!E:E,$Y318)),IF(ISBLANK(INDEX('Orta Saha'!E:E,$Y318)),"",INDEX('Orta Saha'!E:E,$Y318)),IF(ISBLANK(INDEX(Kanatlar!E:E,$Y318)),"",INDEX(Kanatlar!E:E,$Y318)),IF(ISBLANK(INDEX(Forvetler!E:E,$Y318)),"",INDEX(Forvetler!E:E,$Y318))))</f>
        <v/>
      </c>
      <c r="F318" s="3" t="str">
        <f ca="1">IF($X318="","",CHOOSE($X318,IF(ISBLANK(INDEX(Kaleciler!F:F,$Y318)),"",INDEX(Kaleciler!F:F,$Y318)),IF(ISBLANK(INDEX(Stoperler!F:F,$Y318)),"",INDEX(Stoperler!F:F,$Y318)),IF(ISBLANK(INDEX('Sağ Bekler'!F:F,$Y318)),"",INDEX('Sağ Bekler'!F:F,$Y318)),IF(ISBLANK(INDEX('Sol Bekler'!F:F,$Y318)),"",INDEX('Sol Bekler'!F:F,$Y318)),IF(ISBLANK(INDEX('Orta Saha'!F:F,$Y318)),"",INDEX('Orta Saha'!F:F,$Y318)),IF(ISBLANK(INDEX(Kanatlar!F:F,$Y318)),"",INDEX(Kanatlar!F:F,$Y318)),IF(ISBLANK(INDEX(Forvetler!F:F,$Y318)),"",INDEX(Forvetler!F:F,$Y318))))</f>
        <v/>
      </c>
      <c r="G318" s="3" t="str">
        <f ca="1">IF($X318="","",CHOOSE($X318,IF(ISBLANK(INDEX(Kaleciler!G:G,$Y318)),"",INDEX(Kaleciler!G:G,$Y318)),IF(ISBLANK(INDEX(Stoperler!G:G,$Y318)),"",INDEX(Stoperler!G:G,$Y318)),IF(ISBLANK(INDEX('Sağ Bekler'!G:G,$Y318)),"",INDEX('Sağ Bekler'!G:G,$Y318)),IF(ISBLANK(INDEX('Sol Bekler'!G:G,$Y318)),"",INDEX('Sol Bekler'!G:G,$Y318)),IF(ISBLANK(INDEX('Orta Saha'!G:G,$Y318)),"",INDEX('Orta Saha'!G:G,$Y318)),IF(ISBLANK(INDEX(Kanatlar!G:G,$Y318)),"",INDEX(Kanatlar!G:G,$Y318)),IF(ISBLANK(INDEX(Forvetler!G:G,$Y318)),"",INDEX(Forvetler!G:G,$Y318))))</f>
        <v/>
      </c>
      <c r="H318" s="3" t="str">
        <f ca="1">IF($X318="","",CHOOSE($X318,IF(ISBLANK(INDEX(Kaleciler!H:H,$Y318)),"",INDEX(Kaleciler!H:H,$Y318)),IF(ISBLANK(INDEX(Stoperler!H:H,$Y318)),"",INDEX(Stoperler!H:H,$Y318)),IF(ISBLANK(INDEX('Sağ Bekler'!H:H,$Y318)),"",INDEX('Sağ Bekler'!H:H,$Y318)),IF(ISBLANK(INDEX('Sol Bekler'!H:H,$Y318)),"",INDEX('Sol Bekler'!H:H,$Y318)),IF(ISBLANK(INDEX('Orta Saha'!H:H,$Y318)),"",INDEX('Orta Saha'!H:H,$Y318)),IF(ISBLANK(INDEX(Kanatlar!H:H,$Y318)),"",INDEX(Kanatlar!H:H,$Y318)),IF(ISBLANK(INDEX(Forvetler!H:H,$Y318)),"",INDEX(Forvetler!H:H,$Y318))))</f>
        <v/>
      </c>
      <c r="I318" s="4" t="str">
        <f ca="1">IF($X318="","",CHOOSE($X318,IF(ISBLANK(INDEX(Kaleciler!I:I,$Y318)),"",INDEX(Kaleciler!I:I,$Y318)),IF(ISBLANK(INDEX(Stoperler!I:I,$Y318)),"",INDEX(Stoperler!I:I,$Y318)),IF(ISBLANK(INDEX('Sağ Bekler'!I:I,$Y318)),"",INDEX('Sağ Bekler'!I:I,$Y318)),IF(ISBLANK(INDEX('Sol Bekler'!I:I,$Y318)),"",INDEX('Sol Bekler'!I:I,$Y318)),IF(ISBLANK(INDEX('Orta Saha'!I:I,$Y318)),"",INDEX('Orta Saha'!I:I,$Y318)),IF(ISBLANK(INDEX(Kanatlar!I:I,$Y318)),"",INDEX(Kanatlar!I:I,$Y318)),IF(ISBLANK(INDEX(Forvetler!I:I,$Y318)),"",INDEX(Forvetler!I:I,$Y318))))</f>
        <v/>
      </c>
      <c r="J318" s="4" t="str">
        <f ca="1">IF($X318="","",CHOOSE($X318,IF(ISBLANK(INDEX(Kaleciler!J:J,$Y318)),"",INDEX(Kaleciler!J:J,$Y318)),IF(ISBLANK(INDEX(Stoperler!J:J,$Y318)),"",INDEX(Stoperler!J:J,$Y318)),IF(ISBLANK(INDEX('Sağ Bekler'!J:J,$Y318)),"",INDEX('Sağ Bekler'!J:J,$Y318)),IF(ISBLANK(INDEX('Sol Bekler'!J:J,$Y318)),"",INDEX('Sol Bekler'!J:J,$Y318)),IF(ISBLANK(INDEX('Orta Saha'!J:J,$Y318)),"",INDEX('Orta Saha'!J:J,$Y318)),IF(ISBLANK(INDEX(Kanatlar!J:J,$Y318)),"",INDEX(Kanatlar!J:J,$Y318)),IF(ISBLANK(INDEX(Forvetler!J:J,$Y318)),"",INDEX(Forvetler!J:J,$Y318))))</f>
        <v/>
      </c>
      <c r="K318" s="2" t="str">
        <f ca="1">IF($X318="","",CHOOSE($X318,IF(ISBLANK(INDEX(Kaleciler!K:K,$Y318)),"",INDEX(Kaleciler!K:K,$Y318)),IF(ISBLANK(INDEX(Stoperler!K:K,$Y318)),"",INDEX(Stoperler!K:K,$Y318)),IF(ISBLANK(INDEX('Sağ Bekler'!K:K,$Y318)),"",INDEX('Sağ Bekler'!K:K,$Y318)),IF(ISBLANK(INDEX('Sol Bekler'!K:K,$Y318)),"",INDEX('Sol Bekler'!K:K,$Y318)),IF(ISBLANK(INDEX('Orta Saha'!K:K,$Y318)),"",INDEX('Orta Saha'!K:K,$Y318)),IF(ISBLANK(INDEX(Kanatlar!K:K,$Y318)),"",INDEX(Kanatlar!K:K,$Y318)),IF(ISBLANK(INDEX(Forvetler!K:K,$Y318)),"",INDEX(Forvetler!K:K,$Y318))))</f>
        <v/>
      </c>
      <c r="L318" s="2" t="str">
        <f ca="1">IF($X318="","",CHOOSE($X318,IF(ISBLANK(INDEX(Kaleciler!L:L,$Y318)),"",INDEX(Kaleciler!L:L,$Y318)),IF(ISBLANK(INDEX(Stoperler!L:L,$Y318)),"",INDEX(Stoperler!L:L,$Y318)),IF(ISBLANK(INDEX('Sağ Bekler'!L:L,$Y318)),"",INDEX('Sağ Bekler'!L:L,$Y318)),IF(ISBLANK(INDEX('Sol Bekler'!L:L,$Y318)),"",INDEX('Sol Bekler'!L:L,$Y318)),IF(ISBLANK(INDEX('Orta Saha'!L:L,$Y318)),"",INDEX('Orta Saha'!L:L,$Y318)),IF(ISBLANK(INDEX(Kanatlar!L:L,$Y318)),"",INDEX(Kanatlar!L:L,$Y318)),IF(ISBLANK(INDEX(Forvetler!L:L,$Y318)),"",INDEX(Forvetler!L:L,$Y318))))</f>
        <v/>
      </c>
      <c r="M318" s="2" t="str">
        <f ca="1">IF($X318="","",CHOOSE($X318,IF(ISBLANK(INDEX(Kaleciler!M:M,$Y318)),"",INDEX(Kaleciler!M:M,$Y318)),IF(ISBLANK(INDEX(Stoperler!M:M,$Y318)),"",INDEX(Stoperler!M:M,$Y318)),IF(ISBLANK(INDEX('Sağ Bekler'!M:M,$Y318)),"",INDEX('Sağ Bekler'!M:M,$Y318)),IF(ISBLANK(INDEX('Sol Bekler'!M:M,$Y318)),"",INDEX('Sol Bekler'!M:M,$Y318)),IF(ISBLANK(INDEX('Orta Saha'!M:M,$Y318)),"",INDEX('Orta Saha'!M:M,$Y318)),IF(ISBLANK(INDEX(Kanatlar!M:M,$Y318)),"",INDEX(Kanatlar!M:M,$Y318)),IF(ISBLANK(INDEX(Forvetler!M:M,$Y318)),"",INDEX(Forvetler!M:M,$Y318))))</f>
        <v/>
      </c>
      <c r="N318" s="2" t="str">
        <f ca="1">IF($X318="","",CHOOSE($X318,IF(ISBLANK(INDEX(Kaleciler!N:N,$Y318)),"",INDEX(Kaleciler!N:N,$Y318)),IF(ISBLANK(INDEX(Stoperler!N:N,$Y318)),"",INDEX(Stoperler!N:N,$Y318)),IF(ISBLANK(INDEX('Sağ Bekler'!N:N,$Y318)),"",INDEX('Sağ Bekler'!N:N,$Y318)),IF(ISBLANK(INDEX('Sol Bekler'!N:N,$Y318)),"",INDEX('Sol Bekler'!N:N,$Y318)),IF(ISBLANK(INDEX('Orta Saha'!N:N,$Y318)),"",INDEX('Orta Saha'!N:N,$Y318)),IF(ISBLANK(INDEX(Kanatlar!N:N,$Y318)),"",INDEX(Kanatlar!N:N,$Y318)),IF(ISBLANK(INDEX(Forvetler!N:N,$Y318)),"",INDEX(Forvetler!N:N,$Y318))))</f>
        <v/>
      </c>
      <c r="O318" s="2" t="str">
        <f ca="1">IF($X318="","",CHOOSE($X318,IF(ISBLANK(INDEX(Kaleciler!O:O,$Y318)),"",INDEX(Kaleciler!O:O,$Y318)),IF(ISBLANK(INDEX(Stoperler!O:O,$Y318)),"",INDEX(Stoperler!O:O,$Y318)),IF(ISBLANK(INDEX('Sağ Bekler'!O:O,$Y318)),"",INDEX('Sağ Bekler'!O:O,$Y318)),IF(ISBLANK(INDEX('Sol Bekler'!O:O,$Y318)),"",INDEX('Sol Bekler'!O:O,$Y318)),IF(ISBLANK(INDEX('Orta Saha'!O:O,$Y318)),"",INDEX('Orta Saha'!O:O,$Y318)),IF(ISBLANK(INDEX(Kanatlar!O:O,$Y318)),"",INDEX(Kanatlar!O:O,$Y318)),IF(ISBLANK(INDEX(Forvetler!O:O,$Y318)),"",INDEX(Forvetler!O:O,$Y318))))</f>
        <v/>
      </c>
      <c r="P318" s="2" t="str">
        <f ca="1">IF($X318="","",CHOOSE($X318,IF(ISBLANK(INDEX(Kaleciler!P:P,$Y318)),"",INDEX(Kaleciler!P:P,$Y318)),IF(ISBLANK(INDEX(Stoperler!P:P,$Y318)),"",INDEX(Stoperler!P:P,$Y318)),IF(ISBLANK(INDEX('Sağ Bekler'!P:P,$Y318)),"",INDEX('Sağ Bekler'!P:P,$Y318)),IF(ISBLANK(INDEX('Sol Bekler'!P:P,$Y318)),"",INDEX('Sol Bekler'!P:P,$Y318)),IF(ISBLANK(INDEX('Orta Saha'!P:P,$Y318)),"",INDEX('Orta Saha'!P:P,$Y318)),IF(ISBLANK(INDEX(Kanatlar!P:P,$Y318)),"",INDEX(Kanatlar!P:P,$Y318)),IF(ISBLANK(INDEX(Forvetler!P:P,$Y318)),"",INDEX(Forvetler!P:P,$Y318))))</f>
        <v/>
      </c>
      <c r="Q318" s="3" t="str">
        <f ca="1">IF($X318="","",CHOOSE($X318,IF(ISBLANK(INDEX(Kaleciler!Q:Q,$Y318)),"",INDEX(Kaleciler!Q:Q,$Y318)),IF(ISBLANK(INDEX(Stoperler!Q:Q,$Y318)),"",INDEX(Stoperler!Q:Q,$Y318)),IF(ISBLANK(INDEX('Sağ Bekler'!Q:Q,$Y318)),"",INDEX('Sağ Bekler'!Q:Q,$Y318)),IF(ISBLANK(INDEX('Sol Bekler'!Q:Q,$Y318)),"",INDEX('Sol Bekler'!Q:Q,$Y318)),IF(ISBLANK(INDEX('Orta Saha'!Q:Q,$Y318)),"",INDEX('Orta Saha'!Q:Q,$Y318)),IF(ISBLANK(INDEX(Kanatlar!Q:Q,$Y318)),"",INDEX(Kanatlar!Q:Q,$Y318)),IF(ISBLANK(INDEX(Forvetler!Q:Q,$Y318)),"",INDEX(Forvetler!Q:Q,$Y318))))</f>
        <v/>
      </c>
      <c r="R318" s="4" t="str">
        <f ca="1">IF($X318="","",CHOOSE($X318,IF(ISBLANK(INDEX(Kaleciler!R:R,$Y318)),"",INDEX(Kaleciler!R:R,$Y318)),IF(ISBLANK(INDEX(Stoperler!R:R,$Y318)),"",INDEX(Stoperler!R:R,$Y318)),IF(ISBLANK(INDEX('Sağ Bekler'!R:R,$Y318)),"",INDEX('Sağ Bekler'!R:R,$Y318)),IF(ISBLANK(INDEX('Sol Bekler'!R:R,$Y318)),"",INDEX('Sol Bekler'!R:R,$Y318)),IF(ISBLANK(INDEX('Orta Saha'!R:R,$Y318)),"",INDEX('Orta Saha'!R:R,$Y318)),IF(ISBLANK(INDEX(Kanatlar!R:R,$Y318)),"",INDEX(Kanatlar!R:R,$Y318)),IF(ISBLANK(INDEX(Forvetler!R:R,$Y318)),"",INDEX(Forvetler!R:R,$Y318))))</f>
        <v/>
      </c>
      <c r="S318" s="2" t="str">
        <f ca="1">IF($X318="","",CHOOSE($X318,IF(ISBLANK(INDEX(Kaleciler!S:S,$Y318)),"",INDEX(Kaleciler!S:S,$Y318)),IF(ISBLANK(INDEX(Stoperler!S:S,$Y318)),"",INDEX(Stoperler!S:S,$Y318)),IF(ISBLANK(INDEX('Sağ Bekler'!S:S,$Y318)),"",INDEX('Sağ Bekler'!S:S,$Y318)),IF(ISBLANK(INDEX('Sol Bekler'!S:S,$Y318)),"",INDEX('Sol Bekler'!S:S,$Y318)),IF(ISBLANK(INDEX('Orta Saha'!S:S,$Y318)),"",INDEX('Orta Saha'!S:S,$Y318)),IF(ISBLANK(INDEX(Kanatlar!S:S,$Y318)),"",INDEX(Kanatlar!S:S,$Y318)),IF(ISBLANK(INDEX(Forvetler!S:S,$Y318)),"",INDEX(Forvetler!S:S,$Y318))))</f>
        <v/>
      </c>
      <c r="T318" s="3" t="str">
        <f ca="1">IF($X318="","",CHOOSE($X318,IF(ISBLANK(INDEX(Kaleciler!T:T,$Y318)),"",INDEX(Kaleciler!T:T,$Y318)),IF(ISBLANK(INDEX(Stoperler!T:T,$Y318)),"",INDEX(Stoperler!T:T,$Y318)),IF(ISBLANK(INDEX('Sağ Bekler'!T:T,$Y318)),"",INDEX('Sağ Bekler'!T:T,$Y318)),IF(ISBLANK(INDEX('Sol Bekler'!T:T,$Y318)),"",INDEX('Sol Bekler'!T:T,$Y318)),IF(ISBLANK(INDEX('Orta Saha'!T:T,$Y318)),"",INDEX('Orta Saha'!T:T,$Y318)),IF(ISBLANK(INDEX(Kanatlar!T:T,$Y318)),"",INDEX(Kanatlar!T:T,$Y318)),IF(ISBLANK(INDEX(Forvetler!T:T,$Y318)),"",INDEX(Forvetler!T:T,$Y318))))</f>
        <v/>
      </c>
      <c r="U318">
        <v>4</v>
      </c>
      <c r="V318">
        <v>18</v>
      </c>
      <c r="W318" t="str">
        <f ca="1">IF(AND('Sol Bekler'!$B$18&lt;&gt;"",'Sol Bekler'!$I$18&gt;0,'Sol Bekler'!$I$18&lt;=TODAY()+365),COUNT($W$3:W317)+1,"")</f>
        <v/>
      </c>
      <c r="X318" t="str">
        <f ca="1">IFERROR(INDEX($U$4:$U$703,MATCH(ROWS($X$4:X318),$W$4:$W$703,0)),"")</f>
        <v/>
      </c>
      <c r="Y318" t="str">
        <f ca="1">IFERROR(INDEX($V$4:$V$703,MATCH(ROWS($Y$4:Y318),$W$4:$W$703,0)),"")</f>
        <v/>
      </c>
    </row>
    <row r="319" spans="1:25" x14ac:dyDescent="0.2">
      <c r="A319" s="2" t="str">
        <f ca="1">IF($X319="","",CHOOSE($X319,IF(ISBLANK(INDEX(Kaleciler!A:A,$Y319)),"",INDEX(Kaleciler!A:A,$Y319)),IF(ISBLANK(INDEX(Stoperler!A:A,$Y319)),"",INDEX(Stoperler!A:A,$Y319)),IF(ISBLANK(INDEX('Sağ Bekler'!A:A,$Y319)),"",INDEX('Sağ Bekler'!A:A,$Y319)),IF(ISBLANK(INDEX('Sol Bekler'!A:A,$Y319)),"",INDEX('Sol Bekler'!A:A,$Y319)),IF(ISBLANK(INDEX('Orta Saha'!A:A,$Y319)),"",INDEX('Orta Saha'!A:A,$Y319)),IF(ISBLANK(INDEX(Kanatlar!A:A,$Y319)),"",INDEX(Kanatlar!A:A,$Y319)),IF(ISBLANK(INDEX(Forvetler!A:A,$Y319)),"",INDEX(Forvetler!A:A,$Y319))))</f>
        <v/>
      </c>
      <c r="B319" s="3" t="str">
        <f ca="1">IF($X319="","",CHOOSE($X319,IF(ISBLANK(INDEX(Kaleciler!B:B,$Y319)),"",INDEX(Kaleciler!B:B,$Y319)),IF(ISBLANK(INDEX(Stoperler!B:B,$Y319)),"",INDEX(Stoperler!B:B,$Y319)),IF(ISBLANK(INDEX('Sağ Bekler'!B:B,$Y319)),"",INDEX('Sağ Bekler'!B:B,$Y319)),IF(ISBLANK(INDEX('Sol Bekler'!B:B,$Y319)),"",INDEX('Sol Bekler'!B:B,$Y319)),IF(ISBLANK(INDEX('Orta Saha'!B:B,$Y319)),"",INDEX('Orta Saha'!B:B,$Y319)),IF(ISBLANK(INDEX(Kanatlar!B:B,$Y319)),"",INDEX(Kanatlar!B:B,$Y319)),IF(ISBLANK(INDEX(Forvetler!B:B,$Y319)),"",INDEX(Forvetler!B:B,$Y319))))</f>
        <v/>
      </c>
      <c r="C319" s="4" t="str">
        <f ca="1">IF($X319="","",CHOOSE($X319,IF(ISBLANK(INDEX(Kaleciler!C:C,$Y319)),"",INDEX(Kaleciler!C:C,$Y319)),IF(ISBLANK(INDEX(Stoperler!C:C,$Y319)),"",INDEX(Stoperler!C:C,$Y319)),IF(ISBLANK(INDEX('Sağ Bekler'!C:C,$Y319)),"",INDEX('Sağ Bekler'!C:C,$Y319)),IF(ISBLANK(INDEX('Sol Bekler'!C:C,$Y319)),"",INDEX('Sol Bekler'!C:C,$Y319)),IF(ISBLANK(INDEX('Orta Saha'!C:C,$Y319)),"",INDEX('Orta Saha'!C:C,$Y319)),IF(ISBLANK(INDEX(Kanatlar!C:C,$Y319)),"",INDEX(Kanatlar!C:C,$Y319)),IF(ISBLANK(INDEX(Forvetler!C:C,$Y319)),"",INDEX(Forvetler!C:C,$Y319))))</f>
        <v/>
      </c>
      <c r="D319" s="2" t="str">
        <f ca="1">IF($X319="","",CHOOSE($X319,IF(ISBLANK(INDEX(Kaleciler!D:D,$Y319)),"",INDEX(Kaleciler!D:D,$Y319)),IF(ISBLANK(INDEX(Stoperler!D:D,$Y319)),"",INDEX(Stoperler!D:D,$Y319)),IF(ISBLANK(INDEX('Sağ Bekler'!D:D,$Y319)),"",INDEX('Sağ Bekler'!D:D,$Y319)),IF(ISBLANK(INDEX('Sol Bekler'!D:D,$Y319)),"",INDEX('Sol Bekler'!D:D,$Y319)),IF(ISBLANK(INDEX('Orta Saha'!D:D,$Y319)),"",INDEX('Orta Saha'!D:D,$Y319)),IF(ISBLANK(INDEX(Kanatlar!D:D,$Y319)),"",INDEX(Kanatlar!D:D,$Y319)),IF(ISBLANK(INDEX(Forvetler!D:D,$Y319)),"",INDEX(Forvetler!D:D,$Y319))))</f>
        <v/>
      </c>
      <c r="E319" s="3" t="str">
        <f ca="1">IF($X319="","",CHOOSE($X319,IF(ISBLANK(INDEX(Kaleciler!E:E,$Y319)),"",INDEX(Kaleciler!E:E,$Y319)),IF(ISBLANK(INDEX(Stoperler!E:E,$Y319)),"",INDEX(Stoperler!E:E,$Y319)),IF(ISBLANK(INDEX('Sağ Bekler'!E:E,$Y319)),"",INDEX('Sağ Bekler'!E:E,$Y319)),IF(ISBLANK(INDEX('Sol Bekler'!E:E,$Y319)),"",INDEX('Sol Bekler'!E:E,$Y319)),IF(ISBLANK(INDEX('Orta Saha'!E:E,$Y319)),"",INDEX('Orta Saha'!E:E,$Y319)),IF(ISBLANK(INDEX(Kanatlar!E:E,$Y319)),"",INDEX(Kanatlar!E:E,$Y319)),IF(ISBLANK(INDEX(Forvetler!E:E,$Y319)),"",INDEX(Forvetler!E:E,$Y319))))</f>
        <v/>
      </c>
      <c r="F319" s="3" t="str">
        <f ca="1">IF($X319="","",CHOOSE($X319,IF(ISBLANK(INDEX(Kaleciler!F:F,$Y319)),"",INDEX(Kaleciler!F:F,$Y319)),IF(ISBLANK(INDEX(Stoperler!F:F,$Y319)),"",INDEX(Stoperler!F:F,$Y319)),IF(ISBLANK(INDEX('Sağ Bekler'!F:F,$Y319)),"",INDEX('Sağ Bekler'!F:F,$Y319)),IF(ISBLANK(INDEX('Sol Bekler'!F:F,$Y319)),"",INDEX('Sol Bekler'!F:F,$Y319)),IF(ISBLANK(INDEX('Orta Saha'!F:F,$Y319)),"",INDEX('Orta Saha'!F:F,$Y319)),IF(ISBLANK(INDEX(Kanatlar!F:F,$Y319)),"",INDEX(Kanatlar!F:F,$Y319)),IF(ISBLANK(INDEX(Forvetler!F:F,$Y319)),"",INDEX(Forvetler!F:F,$Y319))))</f>
        <v/>
      </c>
      <c r="G319" s="3" t="str">
        <f ca="1">IF($X319="","",CHOOSE($X319,IF(ISBLANK(INDEX(Kaleciler!G:G,$Y319)),"",INDEX(Kaleciler!G:G,$Y319)),IF(ISBLANK(INDEX(Stoperler!G:G,$Y319)),"",INDEX(Stoperler!G:G,$Y319)),IF(ISBLANK(INDEX('Sağ Bekler'!G:G,$Y319)),"",INDEX('Sağ Bekler'!G:G,$Y319)),IF(ISBLANK(INDEX('Sol Bekler'!G:G,$Y319)),"",INDEX('Sol Bekler'!G:G,$Y319)),IF(ISBLANK(INDEX('Orta Saha'!G:G,$Y319)),"",INDEX('Orta Saha'!G:G,$Y319)),IF(ISBLANK(INDEX(Kanatlar!G:G,$Y319)),"",INDEX(Kanatlar!G:G,$Y319)),IF(ISBLANK(INDEX(Forvetler!G:G,$Y319)),"",INDEX(Forvetler!G:G,$Y319))))</f>
        <v/>
      </c>
      <c r="H319" s="3" t="str">
        <f ca="1">IF($X319="","",CHOOSE($X319,IF(ISBLANK(INDEX(Kaleciler!H:H,$Y319)),"",INDEX(Kaleciler!H:H,$Y319)),IF(ISBLANK(INDEX(Stoperler!H:H,$Y319)),"",INDEX(Stoperler!H:H,$Y319)),IF(ISBLANK(INDEX('Sağ Bekler'!H:H,$Y319)),"",INDEX('Sağ Bekler'!H:H,$Y319)),IF(ISBLANK(INDEX('Sol Bekler'!H:H,$Y319)),"",INDEX('Sol Bekler'!H:H,$Y319)),IF(ISBLANK(INDEX('Orta Saha'!H:H,$Y319)),"",INDEX('Orta Saha'!H:H,$Y319)),IF(ISBLANK(INDEX(Kanatlar!H:H,$Y319)),"",INDEX(Kanatlar!H:H,$Y319)),IF(ISBLANK(INDEX(Forvetler!H:H,$Y319)),"",INDEX(Forvetler!H:H,$Y319))))</f>
        <v/>
      </c>
      <c r="I319" s="4" t="str">
        <f ca="1">IF($X319="","",CHOOSE($X319,IF(ISBLANK(INDEX(Kaleciler!I:I,$Y319)),"",INDEX(Kaleciler!I:I,$Y319)),IF(ISBLANK(INDEX(Stoperler!I:I,$Y319)),"",INDEX(Stoperler!I:I,$Y319)),IF(ISBLANK(INDEX('Sağ Bekler'!I:I,$Y319)),"",INDEX('Sağ Bekler'!I:I,$Y319)),IF(ISBLANK(INDEX('Sol Bekler'!I:I,$Y319)),"",INDEX('Sol Bekler'!I:I,$Y319)),IF(ISBLANK(INDEX('Orta Saha'!I:I,$Y319)),"",INDEX('Orta Saha'!I:I,$Y319)),IF(ISBLANK(INDEX(Kanatlar!I:I,$Y319)),"",INDEX(Kanatlar!I:I,$Y319)),IF(ISBLANK(INDEX(Forvetler!I:I,$Y319)),"",INDEX(Forvetler!I:I,$Y319))))</f>
        <v/>
      </c>
      <c r="J319" s="4" t="str">
        <f ca="1">IF($X319="","",CHOOSE($X319,IF(ISBLANK(INDEX(Kaleciler!J:J,$Y319)),"",INDEX(Kaleciler!J:J,$Y319)),IF(ISBLANK(INDEX(Stoperler!J:J,$Y319)),"",INDEX(Stoperler!J:J,$Y319)),IF(ISBLANK(INDEX('Sağ Bekler'!J:J,$Y319)),"",INDEX('Sağ Bekler'!J:J,$Y319)),IF(ISBLANK(INDEX('Sol Bekler'!J:J,$Y319)),"",INDEX('Sol Bekler'!J:J,$Y319)),IF(ISBLANK(INDEX('Orta Saha'!J:J,$Y319)),"",INDEX('Orta Saha'!J:J,$Y319)),IF(ISBLANK(INDEX(Kanatlar!J:J,$Y319)),"",INDEX(Kanatlar!J:J,$Y319)),IF(ISBLANK(INDEX(Forvetler!J:J,$Y319)),"",INDEX(Forvetler!J:J,$Y319))))</f>
        <v/>
      </c>
      <c r="K319" s="2" t="str">
        <f ca="1">IF($X319="","",CHOOSE($X319,IF(ISBLANK(INDEX(Kaleciler!K:K,$Y319)),"",INDEX(Kaleciler!K:K,$Y319)),IF(ISBLANK(INDEX(Stoperler!K:K,$Y319)),"",INDEX(Stoperler!K:K,$Y319)),IF(ISBLANK(INDEX('Sağ Bekler'!K:K,$Y319)),"",INDEX('Sağ Bekler'!K:K,$Y319)),IF(ISBLANK(INDEX('Sol Bekler'!K:K,$Y319)),"",INDEX('Sol Bekler'!K:K,$Y319)),IF(ISBLANK(INDEX('Orta Saha'!K:K,$Y319)),"",INDEX('Orta Saha'!K:K,$Y319)),IF(ISBLANK(INDEX(Kanatlar!K:K,$Y319)),"",INDEX(Kanatlar!K:K,$Y319)),IF(ISBLANK(INDEX(Forvetler!K:K,$Y319)),"",INDEX(Forvetler!K:K,$Y319))))</f>
        <v/>
      </c>
      <c r="L319" s="2" t="str">
        <f ca="1">IF($X319="","",CHOOSE($X319,IF(ISBLANK(INDEX(Kaleciler!L:L,$Y319)),"",INDEX(Kaleciler!L:L,$Y319)),IF(ISBLANK(INDEX(Stoperler!L:L,$Y319)),"",INDEX(Stoperler!L:L,$Y319)),IF(ISBLANK(INDEX('Sağ Bekler'!L:L,$Y319)),"",INDEX('Sağ Bekler'!L:L,$Y319)),IF(ISBLANK(INDEX('Sol Bekler'!L:L,$Y319)),"",INDEX('Sol Bekler'!L:L,$Y319)),IF(ISBLANK(INDEX('Orta Saha'!L:L,$Y319)),"",INDEX('Orta Saha'!L:L,$Y319)),IF(ISBLANK(INDEX(Kanatlar!L:L,$Y319)),"",INDEX(Kanatlar!L:L,$Y319)),IF(ISBLANK(INDEX(Forvetler!L:L,$Y319)),"",INDEX(Forvetler!L:L,$Y319))))</f>
        <v/>
      </c>
      <c r="M319" s="2" t="str">
        <f ca="1">IF($X319="","",CHOOSE($X319,IF(ISBLANK(INDEX(Kaleciler!M:M,$Y319)),"",INDEX(Kaleciler!M:M,$Y319)),IF(ISBLANK(INDEX(Stoperler!M:M,$Y319)),"",INDEX(Stoperler!M:M,$Y319)),IF(ISBLANK(INDEX('Sağ Bekler'!M:M,$Y319)),"",INDEX('Sağ Bekler'!M:M,$Y319)),IF(ISBLANK(INDEX('Sol Bekler'!M:M,$Y319)),"",INDEX('Sol Bekler'!M:M,$Y319)),IF(ISBLANK(INDEX('Orta Saha'!M:M,$Y319)),"",INDEX('Orta Saha'!M:M,$Y319)),IF(ISBLANK(INDEX(Kanatlar!M:M,$Y319)),"",INDEX(Kanatlar!M:M,$Y319)),IF(ISBLANK(INDEX(Forvetler!M:M,$Y319)),"",INDEX(Forvetler!M:M,$Y319))))</f>
        <v/>
      </c>
      <c r="N319" s="2" t="str">
        <f ca="1">IF($X319="","",CHOOSE($X319,IF(ISBLANK(INDEX(Kaleciler!N:N,$Y319)),"",INDEX(Kaleciler!N:N,$Y319)),IF(ISBLANK(INDEX(Stoperler!N:N,$Y319)),"",INDEX(Stoperler!N:N,$Y319)),IF(ISBLANK(INDEX('Sağ Bekler'!N:N,$Y319)),"",INDEX('Sağ Bekler'!N:N,$Y319)),IF(ISBLANK(INDEX('Sol Bekler'!N:N,$Y319)),"",INDEX('Sol Bekler'!N:N,$Y319)),IF(ISBLANK(INDEX('Orta Saha'!N:N,$Y319)),"",INDEX('Orta Saha'!N:N,$Y319)),IF(ISBLANK(INDEX(Kanatlar!N:N,$Y319)),"",INDEX(Kanatlar!N:N,$Y319)),IF(ISBLANK(INDEX(Forvetler!N:N,$Y319)),"",INDEX(Forvetler!N:N,$Y319))))</f>
        <v/>
      </c>
      <c r="O319" s="2" t="str">
        <f ca="1">IF($X319="","",CHOOSE($X319,IF(ISBLANK(INDEX(Kaleciler!O:O,$Y319)),"",INDEX(Kaleciler!O:O,$Y319)),IF(ISBLANK(INDEX(Stoperler!O:O,$Y319)),"",INDEX(Stoperler!O:O,$Y319)),IF(ISBLANK(INDEX('Sağ Bekler'!O:O,$Y319)),"",INDEX('Sağ Bekler'!O:O,$Y319)),IF(ISBLANK(INDEX('Sol Bekler'!O:O,$Y319)),"",INDEX('Sol Bekler'!O:O,$Y319)),IF(ISBLANK(INDEX('Orta Saha'!O:O,$Y319)),"",INDEX('Orta Saha'!O:O,$Y319)),IF(ISBLANK(INDEX(Kanatlar!O:O,$Y319)),"",INDEX(Kanatlar!O:O,$Y319)),IF(ISBLANK(INDEX(Forvetler!O:O,$Y319)),"",INDEX(Forvetler!O:O,$Y319))))</f>
        <v/>
      </c>
      <c r="P319" s="2" t="str">
        <f ca="1">IF($X319="","",CHOOSE($X319,IF(ISBLANK(INDEX(Kaleciler!P:P,$Y319)),"",INDEX(Kaleciler!P:P,$Y319)),IF(ISBLANK(INDEX(Stoperler!P:P,$Y319)),"",INDEX(Stoperler!P:P,$Y319)),IF(ISBLANK(INDEX('Sağ Bekler'!P:P,$Y319)),"",INDEX('Sağ Bekler'!P:P,$Y319)),IF(ISBLANK(INDEX('Sol Bekler'!P:P,$Y319)),"",INDEX('Sol Bekler'!P:P,$Y319)),IF(ISBLANK(INDEX('Orta Saha'!P:P,$Y319)),"",INDEX('Orta Saha'!P:P,$Y319)),IF(ISBLANK(INDEX(Kanatlar!P:P,$Y319)),"",INDEX(Kanatlar!P:P,$Y319)),IF(ISBLANK(INDEX(Forvetler!P:P,$Y319)),"",INDEX(Forvetler!P:P,$Y319))))</f>
        <v/>
      </c>
      <c r="Q319" s="3" t="str">
        <f ca="1">IF($X319="","",CHOOSE($X319,IF(ISBLANK(INDEX(Kaleciler!Q:Q,$Y319)),"",INDEX(Kaleciler!Q:Q,$Y319)),IF(ISBLANK(INDEX(Stoperler!Q:Q,$Y319)),"",INDEX(Stoperler!Q:Q,$Y319)),IF(ISBLANK(INDEX('Sağ Bekler'!Q:Q,$Y319)),"",INDEX('Sağ Bekler'!Q:Q,$Y319)),IF(ISBLANK(INDEX('Sol Bekler'!Q:Q,$Y319)),"",INDEX('Sol Bekler'!Q:Q,$Y319)),IF(ISBLANK(INDEX('Orta Saha'!Q:Q,$Y319)),"",INDEX('Orta Saha'!Q:Q,$Y319)),IF(ISBLANK(INDEX(Kanatlar!Q:Q,$Y319)),"",INDEX(Kanatlar!Q:Q,$Y319)),IF(ISBLANK(INDEX(Forvetler!Q:Q,$Y319)),"",INDEX(Forvetler!Q:Q,$Y319))))</f>
        <v/>
      </c>
      <c r="R319" s="4" t="str">
        <f ca="1">IF($X319="","",CHOOSE($X319,IF(ISBLANK(INDEX(Kaleciler!R:R,$Y319)),"",INDEX(Kaleciler!R:R,$Y319)),IF(ISBLANK(INDEX(Stoperler!R:R,$Y319)),"",INDEX(Stoperler!R:R,$Y319)),IF(ISBLANK(INDEX('Sağ Bekler'!R:R,$Y319)),"",INDEX('Sağ Bekler'!R:R,$Y319)),IF(ISBLANK(INDEX('Sol Bekler'!R:R,$Y319)),"",INDEX('Sol Bekler'!R:R,$Y319)),IF(ISBLANK(INDEX('Orta Saha'!R:R,$Y319)),"",INDEX('Orta Saha'!R:R,$Y319)),IF(ISBLANK(INDEX(Kanatlar!R:R,$Y319)),"",INDEX(Kanatlar!R:R,$Y319)),IF(ISBLANK(INDEX(Forvetler!R:R,$Y319)),"",INDEX(Forvetler!R:R,$Y319))))</f>
        <v/>
      </c>
      <c r="S319" s="2" t="str">
        <f ca="1">IF($X319="","",CHOOSE($X319,IF(ISBLANK(INDEX(Kaleciler!S:S,$Y319)),"",INDEX(Kaleciler!S:S,$Y319)),IF(ISBLANK(INDEX(Stoperler!S:S,$Y319)),"",INDEX(Stoperler!S:S,$Y319)),IF(ISBLANK(INDEX('Sağ Bekler'!S:S,$Y319)),"",INDEX('Sağ Bekler'!S:S,$Y319)),IF(ISBLANK(INDEX('Sol Bekler'!S:S,$Y319)),"",INDEX('Sol Bekler'!S:S,$Y319)),IF(ISBLANK(INDEX('Orta Saha'!S:S,$Y319)),"",INDEX('Orta Saha'!S:S,$Y319)),IF(ISBLANK(INDEX(Kanatlar!S:S,$Y319)),"",INDEX(Kanatlar!S:S,$Y319)),IF(ISBLANK(INDEX(Forvetler!S:S,$Y319)),"",INDEX(Forvetler!S:S,$Y319))))</f>
        <v/>
      </c>
      <c r="T319" s="3" t="str">
        <f ca="1">IF($X319="","",CHOOSE($X319,IF(ISBLANK(INDEX(Kaleciler!T:T,$Y319)),"",INDEX(Kaleciler!T:T,$Y319)),IF(ISBLANK(INDEX(Stoperler!T:T,$Y319)),"",INDEX(Stoperler!T:T,$Y319)),IF(ISBLANK(INDEX('Sağ Bekler'!T:T,$Y319)),"",INDEX('Sağ Bekler'!T:T,$Y319)),IF(ISBLANK(INDEX('Sol Bekler'!T:T,$Y319)),"",INDEX('Sol Bekler'!T:T,$Y319)),IF(ISBLANK(INDEX('Orta Saha'!T:T,$Y319)),"",INDEX('Orta Saha'!T:T,$Y319)),IF(ISBLANK(INDEX(Kanatlar!T:T,$Y319)),"",INDEX(Kanatlar!T:T,$Y319)),IF(ISBLANK(INDEX(Forvetler!T:T,$Y319)),"",INDEX(Forvetler!T:T,$Y319))))</f>
        <v/>
      </c>
      <c r="U319">
        <v>4</v>
      </c>
      <c r="V319">
        <v>19</v>
      </c>
      <c r="W319" t="str">
        <f ca="1">IF(AND('Sol Bekler'!$B$19&lt;&gt;"",'Sol Bekler'!$I$19&gt;0,'Sol Bekler'!$I$19&lt;=TODAY()+365),COUNT($W$3:W318)+1,"")</f>
        <v/>
      </c>
      <c r="X319" t="str">
        <f ca="1">IFERROR(INDEX($U$4:$U$703,MATCH(ROWS($X$4:X319),$W$4:$W$703,0)),"")</f>
        <v/>
      </c>
      <c r="Y319" t="str">
        <f ca="1">IFERROR(INDEX($V$4:$V$703,MATCH(ROWS($Y$4:Y319),$W$4:$W$703,0)),"")</f>
        <v/>
      </c>
    </row>
    <row r="320" spans="1:25" x14ac:dyDescent="0.2">
      <c r="A320" s="2" t="str">
        <f ca="1">IF($X320="","",CHOOSE($X320,IF(ISBLANK(INDEX(Kaleciler!A:A,$Y320)),"",INDEX(Kaleciler!A:A,$Y320)),IF(ISBLANK(INDEX(Stoperler!A:A,$Y320)),"",INDEX(Stoperler!A:A,$Y320)),IF(ISBLANK(INDEX('Sağ Bekler'!A:A,$Y320)),"",INDEX('Sağ Bekler'!A:A,$Y320)),IF(ISBLANK(INDEX('Sol Bekler'!A:A,$Y320)),"",INDEX('Sol Bekler'!A:A,$Y320)),IF(ISBLANK(INDEX('Orta Saha'!A:A,$Y320)),"",INDEX('Orta Saha'!A:A,$Y320)),IF(ISBLANK(INDEX(Kanatlar!A:A,$Y320)),"",INDEX(Kanatlar!A:A,$Y320)),IF(ISBLANK(INDEX(Forvetler!A:A,$Y320)),"",INDEX(Forvetler!A:A,$Y320))))</f>
        <v/>
      </c>
      <c r="B320" s="3" t="str">
        <f ca="1">IF($X320="","",CHOOSE($X320,IF(ISBLANK(INDEX(Kaleciler!B:B,$Y320)),"",INDEX(Kaleciler!B:B,$Y320)),IF(ISBLANK(INDEX(Stoperler!B:B,$Y320)),"",INDEX(Stoperler!B:B,$Y320)),IF(ISBLANK(INDEX('Sağ Bekler'!B:B,$Y320)),"",INDEX('Sağ Bekler'!B:B,$Y320)),IF(ISBLANK(INDEX('Sol Bekler'!B:B,$Y320)),"",INDEX('Sol Bekler'!B:B,$Y320)),IF(ISBLANK(INDEX('Orta Saha'!B:B,$Y320)),"",INDEX('Orta Saha'!B:B,$Y320)),IF(ISBLANK(INDEX(Kanatlar!B:B,$Y320)),"",INDEX(Kanatlar!B:B,$Y320)),IF(ISBLANK(INDEX(Forvetler!B:B,$Y320)),"",INDEX(Forvetler!B:B,$Y320))))</f>
        <v/>
      </c>
      <c r="C320" s="4" t="str">
        <f ca="1">IF($X320="","",CHOOSE($X320,IF(ISBLANK(INDEX(Kaleciler!C:C,$Y320)),"",INDEX(Kaleciler!C:C,$Y320)),IF(ISBLANK(INDEX(Stoperler!C:C,$Y320)),"",INDEX(Stoperler!C:C,$Y320)),IF(ISBLANK(INDEX('Sağ Bekler'!C:C,$Y320)),"",INDEX('Sağ Bekler'!C:C,$Y320)),IF(ISBLANK(INDEX('Sol Bekler'!C:C,$Y320)),"",INDEX('Sol Bekler'!C:C,$Y320)),IF(ISBLANK(INDEX('Orta Saha'!C:C,$Y320)),"",INDEX('Orta Saha'!C:C,$Y320)),IF(ISBLANK(INDEX(Kanatlar!C:C,$Y320)),"",INDEX(Kanatlar!C:C,$Y320)),IF(ISBLANK(INDEX(Forvetler!C:C,$Y320)),"",INDEX(Forvetler!C:C,$Y320))))</f>
        <v/>
      </c>
      <c r="D320" s="2" t="str">
        <f ca="1">IF($X320="","",CHOOSE($X320,IF(ISBLANK(INDEX(Kaleciler!D:D,$Y320)),"",INDEX(Kaleciler!D:D,$Y320)),IF(ISBLANK(INDEX(Stoperler!D:D,$Y320)),"",INDEX(Stoperler!D:D,$Y320)),IF(ISBLANK(INDEX('Sağ Bekler'!D:D,$Y320)),"",INDEX('Sağ Bekler'!D:D,$Y320)),IF(ISBLANK(INDEX('Sol Bekler'!D:D,$Y320)),"",INDEX('Sol Bekler'!D:D,$Y320)),IF(ISBLANK(INDEX('Orta Saha'!D:D,$Y320)),"",INDEX('Orta Saha'!D:D,$Y320)),IF(ISBLANK(INDEX(Kanatlar!D:D,$Y320)),"",INDEX(Kanatlar!D:D,$Y320)),IF(ISBLANK(INDEX(Forvetler!D:D,$Y320)),"",INDEX(Forvetler!D:D,$Y320))))</f>
        <v/>
      </c>
      <c r="E320" s="3" t="str">
        <f ca="1">IF($X320="","",CHOOSE($X320,IF(ISBLANK(INDEX(Kaleciler!E:E,$Y320)),"",INDEX(Kaleciler!E:E,$Y320)),IF(ISBLANK(INDEX(Stoperler!E:E,$Y320)),"",INDEX(Stoperler!E:E,$Y320)),IF(ISBLANK(INDEX('Sağ Bekler'!E:E,$Y320)),"",INDEX('Sağ Bekler'!E:E,$Y320)),IF(ISBLANK(INDEX('Sol Bekler'!E:E,$Y320)),"",INDEX('Sol Bekler'!E:E,$Y320)),IF(ISBLANK(INDEX('Orta Saha'!E:E,$Y320)),"",INDEX('Orta Saha'!E:E,$Y320)),IF(ISBLANK(INDEX(Kanatlar!E:E,$Y320)),"",INDEX(Kanatlar!E:E,$Y320)),IF(ISBLANK(INDEX(Forvetler!E:E,$Y320)),"",INDEX(Forvetler!E:E,$Y320))))</f>
        <v/>
      </c>
      <c r="F320" s="3" t="str">
        <f ca="1">IF($X320="","",CHOOSE($X320,IF(ISBLANK(INDEX(Kaleciler!F:F,$Y320)),"",INDEX(Kaleciler!F:F,$Y320)),IF(ISBLANK(INDEX(Stoperler!F:F,$Y320)),"",INDEX(Stoperler!F:F,$Y320)),IF(ISBLANK(INDEX('Sağ Bekler'!F:F,$Y320)),"",INDEX('Sağ Bekler'!F:F,$Y320)),IF(ISBLANK(INDEX('Sol Bekler'!F:F,$Y320)),"",INDEX('Sol Bekler'!F:F,$Y320)),IF(ISBLANK(INDEX('Orta Saha'!F:F,$Y320)),"",INDEX('Orta Saha'!F:F,$Y320)),IF(ISBLANK(INDEX(Kanatlar!F:F,$Y320)),"",INDEX(Kanatlar!F:F,$Y320)),IF(ISBLANK(INDEX(Forvetler!F:F,$Y320)),"",INDEX(Forvetler!F:F,$Y320))))</f>
        <v/>
      </c>
      <c r="G320" s="3" t="str">
        <f ca="1">IF($X320="","",CHOOSE($X320,IF(ISBLANK(INDEX(Kaleciler!G:G,$Y320)),"",INDEX(Kaleciler!G:G,$Y320)),IF(ISBLANK(INDEX(Stoperler!G:G,$Y320)),"",INDEX(Stoperler!G:G,$Y320)),IF(ISBLANK(INDEX('Sağ Bekler'!G:G,$Y320)),"",INDEX('Sağ Bekler'!G:G,$Y320)),IF(ISBLANK(INDEX('Sol Bekler'!G:G,$Y320)),"",INDEX('Sol Bekler'!G:G,$Y320)),IF(ISBLANK(INDEX('Orta Saha'!G:G,$Y320)),"",INDEX('Orta Saha'!G:G,$Y320)),IF(ISBLANK(INDEX(Kanatlar!G:G,$Y320)),"",INDEX(Kanatlar!G:G,$Y320)),IF(ISBLANK(INDEX(Forvetler!G:G,$Y320)),"",INDEX(Forvetler!G:G,$Y320))))</f>
        <v/>
      </c>
      <c r="H320" s="3" t="str">
        <f ca="1">IF($X320="","",CHOOSE($X320,IF(ISBLANK(INDEX(Kaleciler!H:H,$Y320)),"",INDEX(Kaleciler!H:H,$Y320)),IF(ISBLANK(INDEX(Stoperler!H:H,$Y320)),"",INDEX(Stoperler!H:H,$Y320)),IF(ISBLANK(INDEX('Sağ Bekler'!H:H,$Y320)),"",INDEX('Sağ Bekler'!H:H,$Y320)),IF(ISBLANK(INDEX('Sol Bekler'!H:H,$Y320)),"",INDEX('Sol Bekler'!H:H,$Y320)),IF(ISBLANK(INDEX('Orta Saha'!H:H,$Y320)),"",INDEX('Orta Saha'!H:H,$Y320)),IF(ISBLANK(INDEX(Kanatlar!H:H,$Y320)),"",INDEX(Kanatlar!H:H,$Y320)),IF(ISBLANK(INDEX(Forvetler!H:H,$Y320)),"",INDEX(Forvetler!H:H,$Y320))))</f>
        <v/>
      </c>
      <c r="I320" s="4" t="str">
        <f ca="1">IF($X320="","",CHOOSE($X320,IF(ISBLANK(INDEX(Kaleciler!I:I,$Y320)),"",INDEX(Kaleciler!I:I,$Y320)),IF(ISBLANK(INDEX(Stoperler!I:I,$Y320)),"",INDEX(Stoperler!I:I,$Y320)),IF(ISBLANK(INDEX('Sağ Bekler'!I:I,$Y320)),"",INDEX('Sağ Bekler'!I:I,$Y320)),IF(ISBLANK(INDEX('Sol Bekler'!I:I,$Y320)),"",INDEX('Sol Bekler'!I:I,$Y320)),IF(ISBLANK(INDEX('Orta Saha'!I:I,$Y320)),"",INDEX('Orta Saha'!I:I,$Y320)),IF(ISBLANK(INDEX(Kanatlar!I:I,$Y320)),"",INDEX(Kanatlar!I:I,$Y320)),IF(ISBLANK(INDEX(Forvetler!I:I,$Y320)),"",INDEX(Forvetler!I:I,$Y320))))</f>
        <v/>
      </c>
      <c r="J320" s="4" t="str">
        <f ca="1">IF($X320="","",CHOOSE($X320,IF(ISBLANK(INDEX(Kaleciler!J:J,$Y320)),"",INDEX(Kaleciler!J:J,$Y320)),IF(ISBLANK(INDEX(Stoperler!J:J,$Y320)),"",INDEX(Stoperler!J:J,$Y320)),IF(ISBLANK(INDEX('Sağ Bekler'!J:J,$Y320)),"",INDEX('Sağ Bekler'!J:J,$Y320)),IF(ISBLANK(INDEX('Sol Bekler'!J:J,$Y320)),"",INDEX('Sol Bekler'!J:J,$Y320)),IF(ISBLANK(INDEX('Orta Saha'!J:J,$Y320)),"",INDEX('Orta Saha'!J:J,$Y320)),IF(ISBLANK(INDEX(Kanatlar!J:J,$Y320)),"",INDEX(Kanatlar!J:J,$Y320)),IF(ISBLANK(INDEX(Forvetler!J:J,$Y320)),"",INDEX(Forvetler!J:J,$Y320))))</f>
        <v/>
      </c>
      <c r="K320" s="2" t="str">
        <f ca="1">IF($X320="","",CHOOSE($X320,IF(ISBLANK(INDEX(Kaleciler!K:K,$Y320)),"",INDEX(Kaleciler!K:K,$Y320)),IF(ISBLANK(INDEX(Stoperler!K:K,$Y320)),"",INDEX(Stoperler!K:K,$Y320)),IF(ISBLANK(INDEX('Sağ Bekler'!K:K,$Y320)),"",INDEX('Sağ Bekler'!K:K,$Y320)),IF(ISBLANK(INDEX('Sol Bekler'!K:K,$Y320)),"",INDEX('Sol Bekler'!K:K,$Y320)),IF(ISBLANK(INDEX('Orta Saha'!K:K,$Y320)),"",INDEX('Orta Saha'!K:K,$Y320)),IF(ISBLANK(INDEX(Kanatlar!K:K,$Y320)),"",INDEX(Kanatlar!K:K,$Y320)),IF(ISBLANK(INDEX(Forvetler!K:K,$Y320)),"",INDEX(Forvetler!K:K,$Y320))))</f>
        <v/>
      </c>
      <c r="L320" s="2" t="str">
        <f ca="1">IF($X320="","",CHOOSE($X320,IF(ISBLANK(INDEX(Kaleciler!L:L,$Y320)),"",INDEX(Kaleciler!L:L,$Y320)),IF(ISBLANK(INDEX(Stoperler!L:L,$Y320)),"",INDEX(Stoperler!L:L,$Y320)),IF(ISBLANK(INDEX('Sağ Bekler'!L:L,$Y320)),"",INDEX('Sağ Bekler'!L:L,$Y320)),IF(ISBLANK(INDEX('Sol Bekler'!L:L,$Y320)),"",INDEX('Sol Bekler'!L:L,$Y320)),IF(ISBLANK(INDEX('Orta Saha'!L:L,$Y320)),"",INDEX('Orta Saha'!L:L,$Y320)),IF(ISBLANK(INDEX(Kanatlar!L:L,$Y320)),"",INDEX(Kanatlar!L:L,$Y320)),IF(ISBLANK(INDEX(Forvetler!L:L,$Y320)),"",INDEX(Forvetler!L:L,$Y320))))</f>
        <v/>
      </c>
      <c r="M320" s="2" t="str">
        <f ca="1">IF($X320="","",CHOOSE($X320,IF(ISBLANK(INDEX(Kaleciler!M:M,$Y320)),"",INDEX(Kaleciler!M:M,$Y320)),IF(ISBLANK(INDEX(Stoperler!M:M,$Y320)),"",INDEX(Stoperler!M:M,$Y320)),IF(ISBLANK(INDEX('Sağ Bekler'!M:M,$Y320)),"",INDEX('Sağ Bekler'!M:M,$Y320)),IF(ISBLANK(INDEX('Sol Bekler'!M:M,$Y320)),"",INDEX('Sol Bekler'!M:M,$Y320)),IF(ISBLANK(INDEX('Orta Saha'!M:M,$Y320)),"",INDEX('Orta Saha'!M:M,$Y320)),IF(ISBLANK(INDEX(Kanatlar!M:M,$Y320)),"",INDEX(Kanatlar!M:M,$Y320)),IF(ISBLANK(INDEX(Forvetler!M:M,$Y320)),"",INDEX(Forvetler!M:M,$Y320))))</f>
        <v/>
      </c>
      <c r="N320" s="2" t="str">
        <f ca="1">IF($X320="","",CHOOSE($X320,IF(ISBLANK(INDEX(Kaleciler!N:N,$Y320)),"",INDEX(Kaleciler!N:N,$Y320)),IF(ISBLANK(INDEX(Stoperler!N:N,$Y320)),"",INDEX(Stoperler!N:N,$Y320)),IF(ISBLANK(INDEX('Sağ Bekler'!N:N,$Y320)),"",INDEX('Sağ Bekler'!N:N,$Y320)),IF(ISBLANK(INDEX('Sol Bekler'!N:N,$Y320)),"",INDEX('Sol Bekler'!N:N,$Y320)),IF(ISBLANK(INDEX('Orta Saha'!N:N,$Y320)),"",INDEX('Orta Saha'!N:N,$Y320)),IF(ISBLANK(INDEX(Kanatlar!N:N,$Y320)),"",INDEX(Kanatlar!N:N,$Y320)),IF(ISBLANK(INDEX(Forvetler!N:N,$Y320)),"",INDEX(Forvetler!N:N,$Y320))))</f>
        <v/>
      </c>
      <c r="O320" s="2" t="str">
        <f ca="1">IF($X320="","",CHOOSE($X320,IF(ISBLANK(INDEX(Kaleciler!O:O,$Y320)),"",INDEX(Kaleciler!O:O,$Y320)),IF(ISBLANK(INDEX(Stoperler!O:O,$Y320)),"",INDEX(Stoperler!O:O,$Y320)),IF(ISBLANK(INDEX('Sağ Bekler'!O:O,$Y320)),"",INDEX('Sağ Bekler'!O:O,$Y320)),IF(ISBLANK(INDEX('Sol Bekler'!O:O,$Y320)),"",INDEX('Sol Bekler'!O:O,$Y320)),IF(ISBLANK(INDEX('Orta Saha'!O:O,$Y320)),"",INDEX('Orta Saha'!O:O,$Y320)),IF(ISBLANK(INDEX(Kanatlar!O:O,$Y320)),"",INDEX(Kanatlar!O:O,$Y320)),IF(ISBLANK(INDEX(Forvetler!O:O,$Y320)),"",INDEX(Forvetler!O:O,$Y320))))</f>
        <v/>
      </c>
      <c r="P320" s="2" t="str">
        <f ca="1">IF($X320="","",CHOOSE($X320,IF(ISBLANK(INDEX(Kaleciler!P:P,$Y320)),"",INDEX(Kaleciler!P:P,$Y320)),IF(ISBLANK(INDEX(Stoperler!P:P,$Y320)),"",INDEX(Stoperler!P:P,$Y320)),IF(ISBLANK(INDEX('Sağ Bekler'!P:P,$Y320)),"",INDEX('Sağ Bekler'!P:P,$Y320)),IF(ISBLANK(INDEX('Sol Bekler'!P:P,$Y320)),"",INDEX('Sol Bekler'!P:P,$Y320)),IF(ISBLANK(INDEX('Orta Saha'!P:P,$Y320)),"",INDEX('Orta Saha'!P:P,$Y320)),IF(ISBLANK(INDEX(Kanatlar!P:P,$Y320)),"",INDEX(Kanatlar!P:P,$Y320)),IF(ISBLANK(INDEX(Forvetler!P:P,$Y320)),"",INDEX(Forvetler!P:P,$Y320))))</f>
        <v/>
      </c>
      <c r="Q320" s="3" t="str">
        <f ca="1">IF($X320="","",CHOOSE($X320,IF(ISBLANK(INDEX(Kaleciler!Q:Q,$Y320)),"",INDEX(Kaleciler!Q:Q,$Y320)),IF(ISBLANK(INDEX(Stoperler!Q:Q,$Y320)),"",INDEX(Stoperler!Q:Q,$Y320)),IF(ISBLANK(INDEX('Sağ Bekler'!Q:Q,$Y320)),"",INDEX('Sağ Bekler'!Q:Q,$Y320)),IF(ISBLANK(INDEX('Sol Bekler'!Q:Q,$Y320)),"",INDEX('Sol Bekler'!Q:Q,$Y320)),IF(ISBLANK(INDEX('Orta Saha'!Q:Q,$Y320)),"",INDEX('Orta Saha'!Q:Q,$Y320)),IF(ISBLANK(INDEX(Kanatlar!Q:Q,$Y320)),"",INDEX(Kanatlar!Q:Q,$Y320)),IF(ISBLANK(INDEX(Forvetler!Q:Q,$Y320)),"",INDEX(Forvetler!Q:Q,$Y320))))</f>
        <v/>
      </c>
      <c r="R320" s="4" t="str">
        <f ca="1">IF($X320="","",CHOOSE($X320,IF(ISBLANK(INDEX(Kaleciler!R:R,$Y320)),"",INDEX(Kaleciler!R:R,$Y320)),IF(ISBLANK(INDEX(Stoperler!R:R,$Y320)),"",INDEX(Stoperler!R:R,$Y320)),IF(ISBLANK(INDEX('Sağ Bekler'!R:R,$Y320)),"",INDEX('Sağ Bekler'!R:R,$Y320)),IF(ISBLANK(INDEX('Sol Bekler'!R:R,$Y320)),"",INDEX('Sol Bekler'!R:R,$Y320)),IF(ISBLANK(INDEX('Orta Saha'!R:R,$Y320)),"",INDEX('Orta Saha'!R:R,$Y320)),IF(ISBLANK(INDEX(Kanatlar!R:R,$Y320)),"",INDEX(Kanatlar!R:R,$Y320)),IF(ISBLANK(INDEX(Forvetler!R:R,$Y320)),"",INDEX(Forvetler!R:R,$Y320))))</f>
        <v/>
      </c>
      <c r="S320" s="2" t="str">
        <f ca="1">IF($X320="","",CHOOSE($X320,IF(ISBLANK(INDEX(Kaleciler!S:S,$Y320)),"",INDEX(Kaleciler!S:S,$Y320)),IF(ISBLANK(INDEX(Stoperler!S:S,$Y320)),"",INDEX(Stoperler!S:S,$Y320)),IF(ISBLANK(INDEX('Sağ Bekler'!S:S,$Y320)),"",INDEX('Sağ Bekler'!S:S,$Y320)),IF(ISBLANK(INDEX('Sol Bekler'!S:S,$Y320)),"",INDEX('Sol Bekler'!S:S,$Y320)),IF(ISBLANK(INDEX('Orta Saha'!S:S,$Y320)),"",INDEX('Orta Saha'!S:S,$Y320)),IF(ISBLANK(INDEX(Kanatlar!S:S,$Y320)),"",INDEX(Kanatlar!S:S,$Y320)),IF(ISBLANK(INDEX(Forvetler!S:S,$Y320)),"",INDEX(Forvetler!S:S,$Y320))))</f>
        <v/>
      </c>
      <c r="T320" s="3" t="str">
        <f ca="1">IF($X320="","",CHOOSE($X320,IF(ISBLANK(INDEX(Kaleciler!T:T,$Y320)),"",INDEX(Kaleciler!T:T,$Y320)),IF(ISBLANK(INDEX(Stoperler!T:T,$Y320)),"",INDEX(Stoperler!T:T,$Y320)),IF(ISBLANK(INDEX('Sağ Bekler'!T:T,$Y320)),"",INDEX('Sağ Bekler'!T:T,$Y320)),IF(ISBLANK(INDEX('Sol Bekler'!T:T,$Y320)),"",INDEX('Sol Bekler'!T:T,$Y320)),IF(ISBLANK(INDEX('Orta Saha'!T:T,$Y320)),"",INDEX('Orta Saha'!T:T,$Y320)),IF(ISBLANK(INDEX(Kanatlar!T:T,$Y320)),"",INDEX(Kanatlar!T:T,$Y320)),IF(ISBLANK(INDEX(Forvetler!T:T,$Y320)),"",INDEX(Forvetler!T:T,$Y320))))</f>
        <v/>
      </c>
      <c r="U320">
        <v>4</v>
      </c>
      <c r="V320">
        <v>20</v>
      </c>
      <c r="W320" t="str">
        <f ca="1">IF(AND('Sol Bekler'!$B$20&lt;&gt;"",'Sol Bekler'!$I$20&gt;0,'Sol Bekler'!$I$20&lt;=TODAY()+365),COUNT($W$3:W319)+1,"")</f>
        <v/>
      </c>
      <c r="X320" t="str">
        <f ca="1">IFERROR(INDEX($U$4:$U$703,MATCH(ROWS($X$4:X320),$W$4:$W$703,0)),"")</f>
        <v/>
      </c>
      <c r="Y320" t="str">
        <f ca="1">IFERROR(INDEX($V$4:$V$703,MATCH(ROWS($Y$4:Y320),$W$4:$W$703,0)),"")</f>
        <v/>
      </c>
    </row>
    <row r="321" spans="1:25" x14ac:dyDescent="0.2">
      <c r="A321" s="2" t="str">
        <f ca="1">IF($X321="","",CHOOSE($X321,IF(ISBLANK(INDEX(Kaleciler!A:A,$Y321)),"",INDEX(Kaleciler!A:A,$Y321)),IF(ISBLANK(INDEX(Stoperler!A:A,$Y321)),"",INDEX(Stoperler!A:A,$Y321)),IF(ISBLANK(INDEX('Sağ Bekler'!A:A,$Y321)),"",INDEX('Sağ Bekler'!A:A,$Y321)),IF(ISBLANK(INDEX('Sol Bekler'!A:A,$Y321)),"",INDEX('Sol Bekler'!A:A,$Y321)),IF(ISBLANK(INDEX('Orta Saha'!A:A,$Y321)),"",INDEX('Orta Saha'!A:A,$Y321)),IF(ISBLANK(INDEX(Kanatlar!A:A,$Y321)),"",INDEX(Kanatlar!A:A,$Y321)),IF(ISBLANK(INDEX(Forvetler!A:A,$Y321)),"",INDEX(Forvetler!A:A,$Y321))))</f>
        <v/>
      </c>
      <c r="B321" s="3" t="str">
        <f ca="1">IF($X321="","",CHOOSE($X321,IF(ISBLANK(INDEX(Kaleciler!B:B,$Y321)),"",INDEX(Kaleciler!B:B,$Y321)),IF(ISBLANK(INDEX(Stoperler!B:B,$Y321)),"",INDEX(Stoperler!B:B,$Y321)),IF(ISBLANK(INDEX('Sağ Bekler'!B:B,$Y321)),"",INDEX('Sağ Bekler'!B:B,$Y321)),IF(ISBLANK(INDEX('Sol Bekler'!B:B,$Y321)),"",INDEX('Sol Bekler'!B:B,$Y321)),IF(ISBLANK(INDEX('Orta Saha'!B:B,$Y321)),"",INDEX('Orta Saha'!B:B,$Y321)),IF(ISBLANK(INDEX(Kanatlar!B:B,$Y321)),"",INDEX(Kanatlar!B:B,$Y321)),IF(ISBLANK(INDEX(Forvetler!B:B,$Y321)),"",INDEX(Forvetler!B:B,$Y321))))</f>
        <v/>
      </c>
      <c r="C321" s="4" t="str">
        <f ca="1">IF($X321="","",CHOOSE($X321,IF(ISBLANK(INDEX(Kaleciler!C:C,$Y321)),"",INDEX(Kaleciler!C:C,$Y321)),IF(ISBLANK(INDEX(Stoperler!C:C,$Y321)),"",INDEX(Stoperler!C:C,$Y321)),IF(ISBLANK(INDEX('Sağ Bekler'!C:C,$Y321)),"",INDEX('Sağ Bekler'!C:C,$Y321)),IF(ISBLANK(INDEX('Sol Bekler'!C:C,$Y321)),"",INDEX('Sol Bekler'!C:C,$Y321)),IF(ISBLANK(INDEX('Orta Saha'!C:C,$Y321)),"",INDEX('Orta Saha'!C:C,$Y321)),IF(ISBLANK(INDEX(Kanatlar!C:C,$Y321)),"",INDEX(Kanatlar!C:C,$Y321)),IF(ISBLANK(INDEX(Forvetler!C:C,$Y321)),"",INDEX(Forvetler!C:C,$Y321))))</f>
        <v/>
      </c>
      <c r="D321" s="2" t="str">
        <f ca="1">IF($X321="","",CHOOSE($X321,IF(ISBLANK(INDEX(Kaleciler!D:D,$Y321)),"",INDEX(Kaleciler!D:D,$Y321)),IF(ISBLANK(INDEX(Stoperler!D:D,$Y321)),"",INDEX(Stoperler!D:D,$Y321)),IF(ISBLANK(INDEX('Sağ Bekler'!D:D,$Y321)),"",INDEX('Sağ Bekler'!D:D,$Y321)),IF(ISBLANK(INDEX('Sol Bekler'!D:D,$Y321)),"",INDEX('Sol Bekler'!D:D,$Y321)),IF(ISBLANK(INDEX('Orta Saha'!D:D,$Y321)),"",INDEX('Orta Saha'!D:D,$Y321)),IF(ISBLANK(INDEX(Kanatlar!D:D,$Y321)),"",INDEX(Kanatlar!D:D,$Y321)),IF(ISBLANK(INDEX(Forvetler!D:D,$Y321)),"",INDEX(Forvetler!D:D,$Y321))))</f>
        <v/>
      </c>
      <c r="E321" s="3" t="str">
        <f ca="1">IF($X321="","",CHOOSE($X321,IF(ISBLANK(INDEX(Kaleciler!E:E,$Y321)),"",INDEX(Kaleciler!E:E,$Y321)),IF(ISBLANK(INDEX(Stoperler!E:E,$Y321)),"",INDEX(Stoperler!E:E,$Y321)),IF(ISBLANK(INDEX('Sağ Bekler'!E:E,$Y321)),"",INDEX('Sağ Bekler'!E:E,$Y321)),IF(ISBLANK(INDEX('Sol Bekler'!E:E,$Y321)),"",INDEX('Sol Bekler'!E:E,$Y321)),IF(ISBLANK(INDEX('Orta Saha'!E:E,$Y321)),"",INDEX('Orta Saha'!E:E,$Y321)),IF(ISBLANK(INDEX(Kanatlar!E:E,$Y321)),"",INDEX(Kanatlar!E:E,$Y321)),IF(ISBLANK(INDEX(Forvetler!E:E,$Y321)),"",INDEX(Forvetler!E:E,$Y321))))</f>
        <v/>
      </c>
      <c r="F321" s="3" t="str">
        <f ca="1">IF($X321="","",CHOOSE($X321,IF(ISBLANK(INDEX(Kaleciler!F:F,$Y321)),"",INDEX(Kaleciler!F:F,$Y321)),IF(ISBLANK(INDEX(Stoperler!F:F,$Y321)),"",INDEX(Stoperler!F:F,$Y321)),IF(ISBLANK(INDEX('Sağ Bekler'!F:F,$Y321)),"",INDEX('Sağ Bekler'!F:F,$Y321)),IF(ISBLANK(INDEX('Sol Bekler'!F:F,$Y321)),"",INDEX('Sol Bekler'!F:F,$Y321)),IF(ISBLANK(INDEX('Orta Saha'!F:F,$Y321)),"",INDEX('Orta Saha'!F:F,$Y321)),IF(ISBLANK(INDEX(Kanatlar!F:F,$Y321)),"",INDEX(Kanatlar!F:F,$Y321)),IF(ISBLANK(INDEX(Forvetler!F:F,$Y321)),"",INDEX(Forvetler!F:F,$Y321))))</f>
        <v/>
      </c>
      <c r="G321" s="3" t="str">
        <f ca="1">IF($X321="","",CHOOSE($X321,IF(ISBLANK(INDEX(Kaleciler!G:G,$Y321)),"",INDEX(Kaleciler!G:G,$Y321)),IF(ISBLANK(INDEX(Stoperler!G:G,$Y321)),"",INDEX(Stoperler!G:G,$Y321)),IF(ISBLANK(INDEX('Sağ Bekler'!G:G,$Y321)),"",INDEX('Sağ Bekler'!G:G,$Y321)),IF(ISBLANK(INDEX('Sol Bekler'!G:G,$Y321)),"",INDEX('Sol Bekler'!G:G,$Y321)),IF(ISBLANK(INDEX('Orta Saha'!G:G,$Y321)),"",INDEX('Orta Saha'!G:G,$Y321)),IF(ISBLANK(INDEX(Kanatlar!G:G,$Y321)),"",INDEX(Kanatlar!G:G,$Y321)),IF(ISBLANK(INDEX(Forvetler!G:G,$Y321)),"",INDEX(Forvetler!G:G,$Y321))))</f>
        <v/>
      </c>
      <c r="H321" s="3" t="str">
        <f ca="1">IF($X321="","",CHOOSE($X321,IF(ISBLANK(INDEX(Kaleciler!H:H,$Y321)),"",INDEX(Kaleciler!H:H,$Y321)),IF(ISBLANK(INDEX(Stoperler!H:H,$Y321)),"",INDEX(Stoperler!H:H,$Y321)),IF(ISBLANK(INDEX('Sağ Bekler'!H:H,$Y321)),"",INDEX('Sağ Bekler'!H:H,$Y321)),IF(ISBLANK(INDEX('Sol Bekler'!H:H,$Y321)),"",INDEX('Sol Bekler'!H:H,$Y321)),IF(ISBLANK(INDEX('Orta Saha'!H:H,$Y321)),"",INDEX('Orta Saha'!H:H,$Y321)),IF(ISBLANK(INDEX(Kanatlar!H:H,$Y321)),"",INDEX(Kanatlar!H:H,$Y321)),IF(ISBLANK(INDEX(Forvetler!H:H,$Y321)),"",INDEX(Forvetler!H:H,$Y321))))</f>
        <v/>
      </c>
      <c r="I321" s="4" t="str">
        <f ca="1">IF($X321="","",CHOOSE($X321,IF(ISBLANK(INDEX(Kaleciler!I:I,$Y321)),"",INDEX(Kaleciler!I:I,$Y321)),IF(ISBLANK(INDEX(Stoperler!I:I,$Y321)),"",INDEX(Stoperler!I:I,$Y321)),IF(ISBLANK(INDEX('Sağ Bekler'!I:I,$Y321)),"",INDEX('Sağ Bekler'!I:I,$Y321)),IF(ISBLANK(INDEX('Sol Bekler'!I:I,$Y321)),"",INDEX('Sol Bekler'!I:I,$Y321)),IF(ISBLANK(INDEX('Orta Saha'!I:I,$Y321)),"",INDEX('Orta Saha'!I:I,$Y321)),IF(ISBLANK(INDEX(Kanatlar!I:I,$Y321)),"",INDEX(Kanatlar!I:I,$Y321)),IF(ISBLANK(INDEX(Forvetler!I:I,$Y321)),"",INDEX(Forvetler!I:I,$Y321))))</f>
        <v/>
      </c>
      <c r="J321" s="4" t="str">
        <f ca="1">IF($X321="","",CHOOSE($X321,IF(ISBLANK(INDEX(Kaleciler!J:J,$Y321)),"",INDEX(Kaleciler!J:J,$Y321)),IF(ISBLANK(INDEX(Stoperler!J:J,$Y321)),"",INDEX(Stoperler!J:J,$Y321)),IF(ISBLANK(INDEX('Sağ Bekler'!J:J,$Y321)),"",INDEX('Sağ Bekler'!J:J,$Y321)),IF(ISBLANK(INDEX('Sol Bekler'!J:J,$Y321)),"",INDEX('Sol Bekler'!J:J,$Y321)),IF(ISBLANK(INDEX('Orta Saha'!J:J,$Y321)),"",INDEX('Orta Saha'!J:J,$Y321)),IF(ISBLANK(INDEX(Kanatlar!J:J,$Y321)),"",INDEX(Kanatlar!J:J,$Y321)),IF(ISBLANK(INDEX(Forvetler!J:J,$Y321)),"",INDEX(Forvetler!J:J,$Y321))))</f>
        <v/>
      </c>
      <c r="K321" s="2" t="str">
        <f ca="1">IF($X321="","",CHOOSE($X321,IF(ISBLANK(INDEX(Kaleciler!K:K,$Y321)),"",INDEX(Kaleciler!K:K,$Y321)),IF(ISBLANK(INDEX(Stoperler!K:K,$Y321)),"",INDEX(Stoperler!K:K,$Y321)),IF(ISBLANK(INDEX('Sağ Bekler'!K:K,$Y321)),"",INDEX('Sağ Bekler'!K:K,$Y321)),IF(ISBLANK(INDEX('Sol Bekler'!K:K,$Y321)),"",INDEX('Sol Bekler'!K:K,$Y321)),IF(ISBLANK(INDEX('Orta Saha'!K:K,$Y321)),"",INDEX('Orta Saha'!K:K,$Y321)),IF(ISBLANK(INDEX(Kanatlar!K:K,$Y321)),"",INDEX(Kanatlar!K:K,$Y321)),IF(ISBLANK(INDEX(Forvetler!K:K,$Y321)),"",INDEX(Forvetler!K:K,$Y321))))</f>
        <v/>
      </c>
      <c r="L321" s="2" t="str">
        <f ca="1">IF($X321="","",CHOOSE($X321,IF(ISBLANK(INDEX(Kaleciler!L:L,$Y321)),"",INDEX(Kaleciler!L:L,$Y321)),IF(ISBLANK(INDEX(Stoperler!L:L,$Y321)),"",INDEX(Stoperler!L:L,$Y321)),IF(ISBLANK(INDEX('Sağ Bekler'!L:L,$Y321)),"",INDEX('Sağ Bekler'!L:L,$Y321)),IF(ISBLANK(INDEX('Sol Bekler'!L:L,$Y321)),"",INDEX('Sol Bekler'!L:L,$Y321)),IF(ISBLANK(INDEX('Orta Saha'!L:L,$Y321)),"",INDEX('Orta Saha'!L:L,$Y321)),IF(ISBLANK(INDEX(Kanatlar!L:L,$Y321)),"",INDEX(Kanatlar!L:L,$Y321)),IF(ISBLANK(INDEX(Forvetler!L:L,$Y321)),"",INDEX(Forvetler!L:L,$Y321))))</f>
        <v/>
      </c>
      <c r="M321" s="2" t="str">
        <f ca="1">IF($X321="","",CHOOSE($X321,IF(ISBLANK(INDEX(Kaleciler!M:M,$Y321)),"",INDEX(Kaleciler!M:M,$Y321)),IF(ISBLANK(INDEX(Stoperler!M:M,$Y321)),"",INDEX(Stoperler!M:M,$Y321)),IF(ISBLANK(INDEX('Sağ Bekler'!M:M,$Y321)),"",INDEX('Sağ Bekler'!M:M,$Y321)),IF(ISBLANK(INDEX('Sol Bekler'!M:M,$Y321)),"",INDEX('Sol Bekler'!M:M,$Y321)),IF(ISBLANK(INDEX('Orta Saha'!M:M,$Y321)),"",INDEX('Orta Saha'!M:M,$Y321)),IF(ISBLANK(INDEX(Kanatlar!M:M,$Y321)),"",INDEX(Kanatlar!M:M,$Y321)),IF(ISBLANK(INDEX(Forvetler!M:M,$Y321)),"",INDEX(Forvetler!M:M,$Y321))))</f>
        <v/>
      </c>
      <c r="N321" s="2" t="str">
        <f ca="1">IF($X321="","",CHOOSE($X321,IF(ISBLANK(INDEX(Kaleciler!N:N,$Y321)),"",INDEX(Kaleciler!N:N,$Y321)),IF(ISBLANK(INDEX(Stoperler!N:N,$Y321)),"",INDEX(Stoperler!N:N,$Y321)),IF(ISBLANK(INDEX('Sağ Bekler'!N:N,$Y321)),"",INDEX('Sağ Bekler'!N:N,$Y321)),IF(ISBLANK(INDEX('Sol Bekler'!N:N,$Y321)),"",INDEX('Sol Bekler'!N:N,$Y321)),IF(ISBLANK(INDEX('Orta Saha'!N:N,$Y321)),"",INDEX('Orta Saha'!N:N,$Y321)),IF(ISBLANK(INDEX(Kanatlar!N:N,$Y321)),"",INDEX(Kanatlar!N:N,$Y321)),IF(ISBLANK(INDEX(Forvetler!N:N,$Y321)),"",INDEX(Forvetler!N:N,$Y321))))</f>
        <v/>
      </c>
      <c r="O321" s="2" t="str">
        <f ca="1">IF($X321="","",CHOOSE($X321,IF(ISBLANK(INDEX(Kaleciler!O:O,$Y321)),"",INDEX(Kaleciler!O:O,$Y321)),IF(ISBLANK(INDEX(Stoperler!O:O,$Y321)),"",INDEX(Stoperler!O:O,$Y321)),IF(ISBLANK(INDEX('Sağ Bekler'!O:O,$Y321)),"",INDEX('Sağ Bekler'!O:O,$Y321)),IF(ISBLANK(INDEX('Sol Bekler'!O:O,$Y321)),"",INDEX('Sol Bekler'!O:O,$Y321)),IF(ISBLANK(INDEX('Orta Saha'!O:O,$Y321)),"",INDEX('Orta Saha'!O:O,$Y321)),IF(ISBLANK(INDEX(Kanatlar!O:O,$Y321)),"",INDEX(Kanatlar!O:O,$Y321)),IF(ISBLANK(INDEX(Forvetler!O:O,$Y321)),"",INDEX(Forvetler!O:O,$Y321))))</f>
        <v/>
      </c>
      <c r="P321" s="2" t="str">
        <f ca="1">IF($X321="","",CHOOSE($X321,IF(ISBLANK(INDEX(Kaleciler!P:P,$Y321)),"",INDEX(Kaleciler!P:P,$Y321)),IF(ISBLANK(INDEX(Stoperler!P:P,$Y321)),"",INDEX(Stoperler!P:P,$Y321)),IF(ISBLANK(INDEX('Sağ Bekler'!P:P,$Y321)),"",INDEX('Sağ Bekler'!P:P,$Y321)),IF(ISBLANK(INDEX('Sol Bekler'!P:P,$Y321)),"",INDEX('Sol Bekler'!P:P,$Y321)),IF(ISBLANK(INDEX('Orta Saha'!P:P,$Y321)),"",INDEX('Orta Saha'!P:P,$Y321)),IF(ISBLANK(INDEX(Kanatlar!P:P,$Y321)),"",INDEX(Kanatlar!P:P,$Y321)),IF(ISBLANK(INDEX(Forvetler!P:P,$Y321)),"",INDEX(Forvetler!P:P,$Y321))))</f>
        <v/>
      </c>
      <c r="Q321" s="3" t="str">
        <f ca="1">IF($X321="","",CHOOSE($X321,IF(ISBLANK(INDEX(Kaleciler!Q:Q,$Y321)),"",INDEX(Kaleciler!Q:Q,$Y321)),IF(ISBLANK(INDEX(Stoperler!Q:Q,$Y321)),"",INDEX(Stoperler!Q:Q,$Y321)),IF(ISBLANK(INDEX('Sağ Bekler'!Q:Q,$Y321)),"",INDEX('Sağ Bekler'!Q:Q,$Y321)),IF(ISBLANK(INDEX('Sol Bekler'!Q:Q,$Y321)),"",INDEX('Sol Bekler'!Q:Q,$Y321)),IF(ISBLANK(INDEX('Orta Saha'!Q:Q,$Y321)),"",INDEX('Orta Saha'!Q:Q,$Y321)),IF(ISBLANK(INDEX(Kanatlar!Q:Q,$Y321)),"",INDEX(Kanatlar!Q:Q,$Y321)),IF(ISBLANK(INDEX(Forvetler!Q:Q,$Y321)),"",INDEX(Forvetler!Q:Q,$Y321))))</f>
        <v/>
      </c>
      <c r="R321" s="4" t="str">
        <f ca="1">IF($X321="","",CHOOSE($X321,IF(ISBLANK(INDEX(Kaleciler!R:R,$Y321)),"",INDEX(Kaleciler!R:R,$Y321)),IF(ISBLANK(INDEX(Stoperler!R:R,$Y321)),"",INDEX(Stoperler!R:R,$Y321)),IF(ISBLANK(INDEX('Sağ Bekler'!R:R,$Y321)),"",INDEX('Sağ Bekler'!R:R,$Y321)),IF(ISBLANK(INDEX('Sol Bekler'!R:R,$Y321)),"",INDEX('Sol Bekler'!R:R,$Y321)),IF(ISBLANK(INDEX('Orta Saha'!R:R,$Y321)),"",INDEX('Orta Saha'!R:R,$Y321)),IF(ISBLANK(INDEX(Kanatlar!R:R,$Y321)),"",INDEX(Kanatlar!R:R,$Y321)),IF(ISBLANK(INDEX(Forvetler!R:R,$Y321)),"",INDEX(Forvetler!R:R,$Y321))))</f>
        <v/>
      </c>
      <c r="S321" s="2" t="str">
        <f ca="1">IF($X321="","",CHOOSE($X321,IF(ISBLANK(INDEX(Kaleciler!S:S,$Y321)),"",INDEX(Kaleciler!S:S,$Y321)),IF(ISBLANK(INDEX(Stoperler!S:S,$Y321)),"",INDEX(Stoperler!S:S,$Y321)),IF(ISBLANK(INDEX('Sağ Bekler'!S:S,$Y321)),"",INDEX('Sağ Bekler'!S:S,$Y321)),IF(ISBLANK(INDEX('Sol Bekler'!S:S,$Y321)),"",INDEX('Sol Bekler'!S:S,$Y321)),IF(ISBLANK(INDEX('Orta Saha'!S:S,$Y321)),"",INDEX('Orta Saha'!S:S,$Y321)),IF(ISBLANK(INDEX(Kanatlar!S:S,$Y321)),"",INDEX(Kanatlar!S:S,$Y321)),IF(ISBLANK(INDEX(Forvetler!S:S,$Y321)),"",INDEX(Forvetler!S:S,$Y321))))</f>
        <v/>
      </c>
      <c r="T321" s="3" t="str">
        <f ca="1">IF($X321="","",CHOOSE($X321,IF(ISBLANK(INDEX(Kaleciler!T:T,$Y321)),"",INDEX(Kaleciler!T:T,$Y321)),IF(ISBLANK(INDEX(Stoperler!T:T,$Y321)),"",INDEX(Stoperler!T:T,$Y321)),IF(ISBLANK(INDEX('Sağ Bekler'!T:T,$Y321)),"",INDEX('Sağ Bekler'!T:T,$Y321)),IF(ISBLANK(INDEX('Sol Bekler'!T:T,$Y321)),"",INDEX('Sol Bekler'!T:T,$Y321)),IF(ISBLANK(INDEX('Orta Saha'!T:T,$Y321)),"",INDEX('Orta Saha'!T:T,$Y321)),IF(ISBLANK(INDEX(Kanatlar!T:T,$Y321)),"",INDEX(Kanatlar!T:T,$Y321)),IF(ISBLANK(INDEX(Forvetler!T:T,$Y321)),"",INDEX(Forvetler!T:T,$Y321))))</f>
        <v/>
      </c>
      <c r="U321">
        <v>4</v>
      </c>
      <c r="V321">
        <v>21</v>
      </c>
      <c r="W321" t="str">
        <f ca="1">IF(AND('Sol Bekler'!$B$21&lt;&gt;"",'Sol Bekler'!$I$21&gt;0,'Sol Bekler'!$I$21&lt;=TODAY()+365),COUNT($W$3:W320)+1,"")</f>
        <v/>
      </c>
      <c r="X321" t="str">
        <f ca="1">IFERROR(INDEX($U$4:$U$703,MATCH(ROWS($X$4:X321),$W$4:$W$703,0)),"")</f>
        <v/>
      </c>
      <c r="Y321" t="str">
        <f ca="1">IFERROR(INDEX($V$4:$V$703,MATCH(ROWS($Y$4:Y321),$W$4:$W$703,0)),"")</f>
        <v/>
      </c>
    </row>
    <row r="322" spans="1:25" x14ac:dyDescent="0.2">
      <c r="A322" s="2" t="str">
        <f ca="1">IF($X322="","",CHOOSE($X322,IF(ISBLANK(INDEX(Kaleciler!A:A,$Y322)),"",INDEX(Kaleciler!A:A,$Y322)),IF(ISBLANK(INDEX(Stoperler!A:A,$Y322)),"",INDEX(Stoperler!A:A,$Y322)),IF(ISBLANK(INDEX('Sağ Bekler'!A:A,$Y322)),"",INDEX('Sağ Bekler'!A:A,$Y322)),IF(ISBLANK(INDEX('Sol Bekler'!A:A,$Y322)),"",INDEX('Sol Bekler'!A:A,$Y322)),IF(ISBLANK(INDEX('Orta Saha'!A:A,$Y322)),"",INDEX('Orta Saha'!A:A,$Y322)),IF(ISBLANK(INDEX(Kanatlar!A:A,$Y322)),"",INDEX(Kanatlar!A:A,$Y322)),IF(ISBLANK(INDEX(Forvetler!A:A,$Y322)),"",INDEX(Forvetler!A:A,$Y322))))</f>
        <v/>
      </c>
      <c r="B322" s="3" t="str">
        <f ca="1">IF($X322="","",CHOOSE($X322,IF(ISBLANK(INDEX(Kaleciler!B:B,$Y322)),"",INDEX(Kaleciler!B:B,$Y322)),IF(ISBLANK(INDEX(Stoperler!B:B,$Y322)),"",INDEX(Stoperler!B:B,$Y322)),IF(ISBLANK(INDEX('Sağ Bekler'!B:B,$Y322)),"",INDEX('Sağ Bekler'!B:B,$Y322)),IF(ISBLANK(INDEX('Sol Bekler'!B:B,$Y322)),"",INDEX('Sol Bekler'!B:B,$Y322)),IF(ISBLANK(INDEX('Orta Saha'!B:B,$Y322)),"",INDEX('Orta Saha'!B:B,$Y322)),IF(ISBLANK(INDEX(Kanatlar!B:B,$Y322)),"",INDEX(Kanatlar!B:B,$Y322)),IF(ISBLANK(INDEX(Forvetler!B:B,$Y322)),"",INDEX(Forvetler!B:B,$Y322))))</f>
        <v/>
      </c>
      <c r="C322" s="4" t="str">
        <f ca="1">IF($X322="","",CHOOSE($X322,IF(ISBLANK(INDEX(Kaleciler!C:C,$Y322)),"",INDEX(Kaleciler!C:C,$Y322)),IF(ISBLANK(INDEX(Stoperler!C:C,$Y322)),"",INDEX(Stoperler!C:C,$Y322)),IF(ISBLANK(INDEX('Sağ Bekler'!C:C,$Y322)),"",INDEX('Sağ Bekler'!C:C,$Y322)),IF(ISBLANK(INDEX('Sol Bekler'!C:C,$Y322)),"",INDEX('Sol Bekler'!C:C,$Y322)),IF(ISBLANK(INDEX('Orta Saha'!C:C,$Y322)),"",INDEX('Orta Saha'!C:C,$Y322)),IF(ISBLANK(INDEX(Kanatlar!C:C,$Y322)),"",INDEX(Kanatlar!C:C,$Y322)),IF(ISBLANK(INDEX(Forvetler!C:C,$Y322)),"",INDEX(Forvetler!C:C,$Y322))))</f>
        <v/>
      </c>
      <c r="D322" s="2" t="str">
        <f ca="1">IF($X322="","",CHOOSE($X322,IF(ISBLANK(INDEX(Kaleciler!D:D,$Y322)),"",INDEX(Kaleciler!D:D,$Y322)),IF(ISBLANK(INDEX(Stoperler!D:D,$Y322)),"",INDEX(Stoperler!D:D,$Y322)),IF(ISBLANK(INDEX('Sağ Bekler'!D:D,$Y322)),"",INDEX('Sağ Bekler'!D:D,$Y322)),IF(ISBLANK(INDEX('Sol Bekler'!D:D,$Y322)),"",INDEX('Sol Bekler'!D:D,$Y322)),IF(ISBLANK(INDEX('Orta Saha'!D:D,$Y322)),"",INDEX('Orta Saha'!D:D,$Y322)),IF(ISBLANK(INDEX(Kanatlar!D:D,$Y322)),"",INDEX(Kanatlar!D:D,$Y322)),IF(ISBLANK(INDEX(Forvetler!D:D,$Y322)),"",INDEX(Forvetler!D:D,$Y322))))</f>
        <v/>
      </c>
      <c r="E322" s="3" t="str">
        <f ca="1">IF($X322="","",CHOOSE($X322,IF(ISBLANK(INDEX(Kaleciler!E:E,$Y322)),"",INDEX(Kaleciler!E:E,$Y322)),IF(ISBLANK(INDEX(Stoperler!E:E,$Y322)),"",INDEX(Stoperler!E:E,$Y322)),IF(ISBLANK(INDEX('Sağ Bekler'!E:E,$Y322)),"",INDEX('Sağ Bekler'!E:E,$Y322)),IF(ISBLANK(INDEX('Sol Bekler'!E:E,$Y322)),"",INDEX('Sol Bekler'!E:E,$Y322)),IF(ISBLANK(INDEX('Orta Saha'!E:E,$Y322)),"",INDEX('Orta Saha'!E:E,$Y322)),IF(ISBLANK(INDEX(Kanatlar!E:E,$Y322)),"",INDEX(Kanatlar!E:E,$Y322)),IF(ISBLANK(INDEX(Forvetler!E:E,$Y322)),"",INDEX(Forvetler!E:E,$Y322))))</f>
        <v/>
      </c>
      <c r="F322" s="3" t="str">
        <f ca="1">IF($X322="","",CHOOSE($X322,IF(ISBLANK(INDEX(Kaleciler!F:F,$Y322)),"",INDEX(Kaleciler!F:F,$Y322)),IF(ISBLANK(INDEX(Stoperler!F:F,$Y322)),"",INDEX(Stoperler!F:F,$Y322)),IF(ISBLANK(INDEX('Sağ Bekler'!F:F,$Y322)),"",INDEX('Sağ Bekler'!F:F,$Y322)),IF(ISBLANK(INDEX('Sol Bekler'!F:F,$Y322)),"",INDEX('Sol Bekler'!F:F,$Y322)),IF(ISBLANK(INDEX('Orta Saha'!F:F,$Y322)),"",INDEX('Orta Saha'!F:F,$Y322)),IF(ISBLANK(INDEX(Kanatlar!F:F,$Y322)),"",INDEX(Kanatlar!F:F,$Y322)),IF(ISBLANK(INDEX(Forvetler!F:F,$Y322)),"",INDEX(Forvetler!F:F,$Y322))))</f>
        <v/>
      </c>
      <c r="G322" s="3" t="str">
        <f ca="1">IF($X322="","",CHOOSE($X322,IF(ISBLANK(INDEX(Kaleciler!G:G,$Y322)),"",INDEX(Kaleciler!G:G,$Y322)),IF(ISBLANK(INDEX(Stoperler!G:G,$Y322)),"",INDEX(Stoperler!G:G,$Y322)),IF(ISBLANK(INDEX('Sağ Bekler'!G:G,$Y322)),"",INDEX('Sağ Bekler'!G:G,$Y322)),IF(ISBLANK(INDEX('Sol Bekler'!G:G,$Y322)),"",INDEX('Sol Bekler'!G:G,$Y322)),IF(ISBLANK(INDEX('Orta Saha'!G:G,$Y322)),"",INDEX('Orta Saha'!G:G,$Y322)),IF(ISBLANK(INDEX(Kanatlar!G:G,$Y322)),"",INDEX(Kanatlar!G:G,$Y322)),IF(ISBLANK(INDEX(Forvetler!G:G,$Y322)),"",INDEX(Forvetler!G:G,$Y322))))</f>
        <v/>
      </c>
      <c r="H322" s="3" t="str">
        <f ca="1">IF($X322="","",CHOOSE($X322,IF(ISBLANK(INDEX(Kaleciler!H:H,$Y322)),"",INDEX(Kaleciler!H:H,$Y322)),IF(ISBLANK(INDEX(Stoperler!H:H,$Y322)),"",INDEX(Stoperler!H:H,$Y322)),IF(ISBLANK(INDEX('Sağ Bekler'!H:H,$Y322)),"",INDEX('Sağ Bekler'!H:H,$Y322)),IF(ISBLANK(INDEX('Sol Bekler'!H:H,$Y322)),"",INDEX('Sol Bekler'!H:H,$Y322)),IF(ISBLANK(INDEX('Orta Saha'!H:H,$Y322)),"",INDEX('Orta Saha'!H:H,$Y322)),IF(ISBLANK(INDEX(Kanatlar!H:H,$Y322)),"",INDEX(Kanatlar!H:H,$Y322)),IF(ISBLANK(INDEX(Forvetler!H:H,$Y322)),"",INDEX(Forvetler!H:H,$Y322))))</f>
        <v/>
      </c>
      <c r="I322" s="4" t="str">
        <f ca="1">IF($X322="","",CHOOSE($X322,IF(ISBLANK(INDEX(Kaleciler!I:I,$Y322)),"",INDEX(Kaleciler!I:I,$Y322)),IF(ISBLANK(INDEX(Stoperler!I:I,$Y322)),"",INDEX(Stoperler!I:I,$Y322)),IF(ISBLANK(INDEX('Sağ Bekler'!I:I,$Y322)),"",INDEX('Sağ Bekler'!I:I,$Y322)),IF(ISBLANK(INDEX('Sol Bekler'!I:I,$Y322)),"",INDEX('Sol Bekler'!I:I,$Y322)),IF(ISBLANK(INDEX('Orta Saha'!I:I,$Y322)),"",INDEX('Orta Saha'!I:I,$Y322)),IF(ISBLANK(INDEX(Kanatlar!I:I,$Y322)),"",INDEX(Kanatlar!I:I,$Y322)),IF(ISBLANK(INDEX(Forvetler!I:I,$Y322)),"",INDEX(Forvetler!I:I,$Y322))))</f>
        <v/>
      </c>
      <c r="J322" s="4" t="str">
        <f ca="1">IF($X322="","",CHOOSE($X322,IF(ISBLANK(INDEX(Kaleciler!J:J,$Y322)),"",INDEX(Kaleciler!J:J,$Y322)),IF(ISBLANK(INDEX(Stoperler!J:J,$Y322)),"",INDEX(Stoperler!J:J,$Y322)),IF(ISBLANK(INDEX('Sağ Bekler'!J:J,$Y322)),"",INDEX('Sağ Bekler'!J:J,$Y322)),IF(ISBLANK(INDEX('Sol Bekler'!J:J,$Y322)),"",INDEX('Sol Bekler'!J:J,$Y322)),IF(ISBLANK(INDEX('Orta Saha'!J:J,$Y322)),"",INDEX('Orta Saha'!J:J,$Y322)),IF(ISBLANK(INDEX(Kanatlar!J:J,$Y322)),"",INDEX(Kanatlar!J:J,$Y322)),IF(ISBLANK(INDEX(Forvetler!J:J,$Y322)),"",INDEX(Forvetler!J:J,$Y322))))</f>
        <v/>
      </c>
      <c r="K322" s="2" t="str">
        <f ca="1">IF($X322="","",CHOOSE($X322,IF(ISBLANK(INDEX(Kaleciler!K:K,$Y322)),"",INDEX(Kaleciler!K:K,$Y322)),IF(ISBLANK(INDEX(Stoperler!K:K,$Y322)),"",INDEX(Stoperler!K:K,$Y322)),IF(ISBLANK(INDEX('Sağ Bekler'!K:K,$Y322)),"",INDEX('Sağ Bekler'!K:K,$Y322)),IF(ISBLANK(INDEX('Sol Bekler'!K:K,$Y322)),"",INDEX('Sol Bekler'!K:K,$Y322)),IF(ISBLANK(INDEX('Orta Saha'!K:K,$Y322)),"",INDEX('Orta Saha'!K:K,$Y322)),IF(ISBLANK(INDEX(Kanatlar!K:K,$Y322)),"",INDEX(Kanatlar!K:K,$Y322)),IF(ISBLANK(INDEX(Forvetler!K:K,$Y322)),"",INDEX(Forvetler!K:K,$Y322))))</f>
        <v/>
      </c>
      <c r="L322" s="2" t="str">
        <f ca="1">IF($X322="","",CHOOSE($X322,IF(ISBLANK(INDEX(Kaleciler!L:L,$Y322)),"",INDEX(Kaleciler!L:L,$Y322)),IF(ISBLANK(INDEX(Stoperler!L:L,$Y322)),"",INDEX(Stoperler!L:L,$Y322)),IF(ISBLANK(INDEX('Sağ Bekler'!L:L,$Y322)),"",INDEX('Sağ Bekler'!L:L,$Y322)),IF(ISBLANK(INDEX('Sol Bekler'!L:L,$Y322)),"",INDEX('Sol Bekler'!L:L,$Y322)),IF(ISBLANK(INDEX('Orta Saha'!L:L,$Y322)),"",INDEX('Orta Saha'!L:L,$Y322)),IF(ISBLANK(INDEX(Kanatlar!L:L,$Y322)),"",INDEX(Kanatlar!L:L,$Y322)),IF(ISBLANK(INDEX(Forvetler!L:L,$Y322)),"",INDEX(Forvetler!L:L,$Y322))))</f>
        <v/>
      </c>
      <c r="M322" s="2" t="str">
        <f ca="1">IF($X322="","",CHOOSE($X322,IF(ISBLANK(INDEX(Kaleciler!M:M,$Y322)),"",INDEX(Kaleciler!M:M,$Y322)),IF(ISBLANK(INDEX(Stoperler!M:M,$Y322)),"",INDEX(Stoperler!M:M,$Y322)),IF(ISBLANK(INDEX('Sağ Bekler'!M:M,$Y322)),"",INDEX('Sağ Bekler'!M:M,$Y322)),IF(ISBLANK(INDEX('Sol Bekler'!M:M,$Y322)),"",INDEX('Sol Bekler'!M:M,$Y322)),IF(ISBLANK(INDEX('Orta Saha'!M:M,$Y322)),"",INDEX('Orta Saha'!M:M,$Y322)),IF(ISBLANK(INDEX(Kanatlar!M:M,$Y322)),"",INDEX(Kanatlar!M:M,$Y322)),IF(ISBLANK(INDEX(Forvetler!M:M,$Y322)),"",INDEX(Forvetler!M:M,$Y322))))</f>
        <v/>
      </c>
      <c r="N322" s="2" t="str">
        <f ca="1">IF($X322="","",CHOOSE($X322,IF(ISBLANK(INDEX(Kaleciler!N:N,$Y322)),"",INDEX(Kaleciler!N:N,$Y322)),IF(ISBLANK(INDEX(Stoperler!N:N,$Y322)),"",INDEX(Stoperler!N:N,$Y322)),IF(ISBLANK(INDEX('Sağ Bekler'!N:N,$Y322)),"",INDEX('Sağ Bekler'!N:N,$Y322)),IF(ISBLANK(INDEX('Sol Bekler'!N:N,$Y322)),"",INDEX('Sol Bekler'!N:N,$Y322)),IF(ISBLANK(INDEX('Orta Saha'!N:N,$Y322)),"",INDEX('Orta Saha'!N:N,$Y322)),IF(ISBLANK(INDEX(Kanatlar!N:N,$Y322)),"",INDEX(Kanatlar!N:N,$Y322)),IF(ISBLANK(INDEX(Forvetler!N:N,$Y322)),"",INDEX(Forvetler!N:N,$Y322))))</f>
        <v/>
      </c>
      <c r="O322" s="2" t="str">
        <f ca="1">IF($X322="","",CHOOSE($X322,IF(ISBLANK(INDEX(Kaleciler!O:O,$Y322)),"",INDEX(Kaleciler!O:O,$Y322)),IF(ISBLANK(INDEX(Stoperler!O:O,$Y322)),"",INDEX(Stoperler!O:O,$Y322)),IF(ISBLANK(INDEX('Sağ Bekler'!O:O,$Y322)),"",INDEX('Sağ Bekler'!O:O,$Y322)),IF(ISBLANK(INDEX('Sol Bekler'!O:O,$Y322)),"",INDEX('Sol Bekler'!O:O,$Y322)),IF(ISBLANK(INDEX('Orta Saha'!O:O,$Y322)),"",INDEX('Orta Saha'!O:O,$Y322)),IF(ISBLANK(INDEX(Kanatlar!O:O,$Y322)),"",INDEX(Kanatlar!O:O,$Y322)),IF(ISBLANK(INDEX(Forvetler!O:O,$Y322)),"",INDEX(Forvetler!O:O,$Y322))))</f>
        <v/>
      </c>
      <c r="P322" s="2" t="str">
        <f ca="1">IF($X322="","",CHOOSE($X322,IF(ISBLANK(INDEX(Kaleciler!P:P,$Y322)),"",INDEX(Kaleciler!P:P,$Y322)),IF(ISBLANK(INDEX(Stoperler!P:P,$Y322)),"",INDEX(Stoperler!P:P,$Y322)),IF(ISBLANK(INDEX('Sağ Bekler'!P:P,$Y322)),"",INDEX('Sağ Bekler'!P:P,$Y322)),IF(ISBLANK(INDEX('Sol Bekler'!P:P,$Y322)),"",INDEX('Sol Bekler'!P:P,$Y322)),IF(ISBLANK(INDEX('Orta Saha'!P:P,$Y322)),"",INDEX('Orta Saha'!P:P,$Y322)),IF(ISBLANK(INDEX(Kanatlar!P:P,$Y322)),"",INDEX(Kanatlar!P:P,$Y322)),IF(ISBLANK(INDEX(Forvetler!P:P,$Y322)),"",INDEX(Forvetler!P:P,$Y322))))</f>
        <v/>
      </c>
      <c r="Q322" s="3" t="str">
        <f ca="1">IF($X322="","",CHOOSE($X322,IF(ISBLANK(INDEX(Kaleciler!Q:Q,$Y322)),"",INDEX(Kaleciler!Q:Q,$Y322)),IF(ISBLANK(INDEX(Stoperler!Q:Q,$Y322)),"",INDEX(Stoperler!Q:Q,$Y322)),IF(ISBLANK(INDEX('Sağ Bekler'!Q:Q,$Y322)),"",INDEX('Sağ Bekler'!Q:Q,$Y322)),IF(ISBLANK(INDEX('Sol Bekler'!Q:Q,$Y322)),"",INDEX('Sol Bekler'!Q:Q,$Y322)),IF(ISBLANK(INDEX('Orta Saha'!Q:Q,$Y322)),"",INDEX('Orta Saha'!Q:Q,$Y322)),IF(ISBLANK(INDEX(Kanatlar!Q:Q,$Y322)),"",INDEX(Kanatlar!Q:Q,$Y322)),IF(ISBLANK(INDEX(Forvetler!Q:Q,$Y322)),"",INDEX(Forvetler!Q:Q,$Y322))))</f>
        <v/>
      </c>
      <c r="R322" s="4" t="str">
        <f ca="1">IF($X322="","",CHOOSE($X322,IF(ISBLANK(INDEX(Kaleciler!R:R,$Y322)),"",INDEX(Kaleciler!R:R,$Y322)),IF(ISBLANK(INDEX(Stoperler!R:R,$Y322)),"",INDEX(Stoperler!R:R,$Y322)),IF(ISBLANK(INDEX('Sağ Bekler'!R:R,$Y322)),"",INDEX('Sağ Bekler'!R:R,$Y322)),IF(ISBLANK(INDEX('Sol Bekler'!R:R,$Y322)),"",INDEX('Sol Bekler'!R:R,$Y322)),IF(ISBLANK(INDEX('Orta Saha'!R:R,$Y322)),"",INDEX('Orta Saha'!R:R,$Y322)),IF(ISBLANK(INDEX(Kanatlar!R:R,$Y322)),"",INDEX(Kanatlar!R:R,$Y322)),IF(ISBLANK(INDEX(Forvetler!R:R,$Y322)),"",INDEX(Forvetler!R:R,$Y322))))</f>
        <v/>
      </c>
      <c r="S322" s="2" t="str">
        <f ca="1">IF($X322="","",CHOOSE($X322,IF(ISBLANK(INDEX(Kaleciler!S:S,$Y322)),"",INDEX(Kaleciler!S:S,$Y322)),IF(ISBLANK(INDEX(Stoperler!S:S,$Y322)),"",INDEX(Stoperler!S:S,$Y322)),IF(ISBLANK(INDEX('Sağ Bekler'!S:S,$Y322)),"",INDEX('Sağ Bekler'!S:S,$Y322)),IF(ISBLANK(INDEX('Sol Bekler'!S:S,$Y322)),"",INDEX('Sol Bekler'!S:S,$Y322)),IF(ISBLANK(INDEX('Orta Saha'!S:S,$Y322)),"",INDEX('Orta Saha'!S:S,$Y322)),IF(ISBLANK(INDEX(Kanatlar!S:S,$Y322)),"",INDEX(Kanatlar!S:S,$Y322)),IF(ISBLANK(INDEX(Forvetler!S:S,$Y322)),"",INDEX(Forvetler!S:S,$Y322))))</f>
        <v/>
      </c>
      <c r="T322" s="3" t="str">
        <f ca="1">IF($X322="","",CHOOSE($X322,IF(ISBLANK(INDEX(Kaleciler!T:T,$Y322)),"",INDEX(Kaleciler!T:T,$Y322)),IF(ISBLANK(INDEX(Stoperler!T:T,$Y322)),"",INDEX(Stoperler!T:T,$Y322)),IF(ISBLANK(INDEX('Sağ Bekler'!T:T,$Y322)),"",INDEX('Sağ Bekler'!T:T,$Y322)),IF(ISBLANK(INDEX('Sol Bekler'!T:T,$Y322)),"",INDEX('Sol Bekler'!T:T,$Y322)),IF(ISBLANK(INDEX('Orta Saha'!T:T,$Y322)),"",INDEX('Orta Saha'!T:T,$Y322)),IF(ISBLANK(INDEX(Kanatlar!T:T,$Y322)),"",INDEX(Kanatlar!T:T,$Y322)),IF(ISBLANK(INDEX(Forvetler!T:T,$Y322)),"",INDEX(Forvetler!T:T,$Y322))))</f>
        <v/>
      </c>
      <c r="U322">
        <v>4</v>
      </c>
      <c r="V322">
        <v>22</v>
      </c>
      <c r="W322" t="str">
        <f ca="1">IF(AND('Sol Bekler'!$B$22&lt;&gt;"",'Sol Bekler'!$I$22&gt;0,'Sol Bekler'!$I$22&lt;=TODAY()+365),COUNT($W$3:W321)+1,"")</f>
        <v/>
      </c>
      <c r="X322" t="str">
        <f ca="1">IFERROR(INDEX($U$4:$U$703,MATCH(ROWS($X$4:X322),$W$4:$W$703,0)),"")</f>
        <v/>
      </c>
      <c r="Y322" t="str">
        <f ca="1">IFERROR(INDEX($V$4:$V$703,MATCH(ROWS($Y$4:Y322),$W$4:$W$703,0)),"")</f>
        <v/>
      </c>
    </row>
    <row r="323" spans="1:25" x14ac:dyDescent="0.2">
      <c r="A323" s="2" t="str">
        <f ca="1">IF($X323="","",CHOOSE($X323,IF(ISBLANK(INDEX(Kaleciler!A:A,$Y323)),"",INDEX(Kaleciler!A:A,$Y323)),IF(ISBLANK(INDEX(Stoperler!A:A,$Y323)),"",INDEX(Stoperler!A:A,$Y323)),IF(ISBLANK(INDEX('Sağ Bekler'!A:A,$Y323)),"",INDEX('Sağ Bekler'!A:A,$Y323)),IF(ISBLANK(INDEX('Sol Bekler'!A:A,$Y323)),"",INDEX('Sol Bekler'!A:A,$Y323)),IF(ISBLANK(INDEX('Orta Saha'!A:A,$Y323)),"",INDEX('Orta Saha'!A:A,$Y323)),IF(ISBLANK(INDEX(Kanatlar!A:A,$Y323)),"",INDEX(Kanatlar!A:A,$Y323)),IF(ISBLANK(INDEX(Forvetler!A:A,$Y323)),"",INDEX(Forvetler!A:A,$Y323))))</f>
        <v/>
      </c>
      <c r="B323" s="3" t="str">
        <f ca="1">IF($X323="","",CHOOSE($X323,IF(ISBLANK(INDEX(Kaleciler!B:B,$Y323)),"",INDEX(Kaleciler!B:B,$Y323)),IF(ISBLANK(INDEX(Stoperler!B:B,$Y323)),"",INDEX(Stoperler!B:B,$Y323)),IF(ISBLANK(INDEX('Sağ Bekler'!B:B,$Y323)),"",INDEX('Sağ Bekler'!B:B,$Y323)),IF(ISBLANK(INDEX('Sol Bekler'!B:B,$Y323)),"",INDEX('Sol Bekler'!B:B,$Y323)),IF(ISBLANK(INDEX('Orta Saha'!B:B,$Y323)),"",INDEX('Orta Saha'!B:B,$Y323)),IF(ISBLANK(INDEX(Kanatlar!B:B,$Y323)),"",INDEX(Kanatlar!B:B,$Y323)),IF(ISBLANK(INDEX(Forvetler!B:B,$Y323)),"",INDEX(Forvetler!B:B,$Y323))))</f>
        <v/>
      </c>
      <c r="C323" s="4" t="str">
        <f ca="1">IF($X323="","",CHOOSE($X323,IF(ISBLANK(INDEX(Kaleciler!C:C,$Y323)),"",INDEX(Kaleciler!C:C,$Y323)),IF(ISBLANK(INDEX(Stoperler!C:C,$Y323)),"",INDEX(Stoperler!C:C,$Y323)),IF(ISBLANK(INDEX('Sağ Bekler'!C:C,$Y323)),"",INDEX('Sağ Bekler'!C:C,$Y323)),IF(ISBLANK(INDEX('Sol Bekler'!C:C,$Y323)),"",INDEX('Sol Bekler'!C:C,$Y323)),IF(ISBLANK(INDEX('Orta Saha'!C:C,$Y323)),"",INDEX('Orta Saha'!C:C,$Y323)),IF(ISBLANK(INDEX(Kanatlar!C:C,$Y323)),"",INDEX(Kanatlar!C:C,$Y323)),IF(ISBLANK(INDEX(Forvetler!C:C,$Y323)),"",INDEX(Forvetler!C:C,$Y323))))</f>
        <v/>
      </c>
      <c r="D323" s="2" t="str">
        <f ca="1">IF($X323="","",CHOOSE($X323,IF(ISBLANK(INDEX(Kaleciler!D:D,$Y323)),"",INDEX(Kaleciler!D:D,$Y323)),IF(ISBLANK(INDEX(Stoperler!D:D,$Y323)),"",INDEX(Stoperler!D:D,$Y323)),IF(ISBLANK(INDEX('Sağ Bekler'!D:D,$Y323)),"",INDEX('Sağ Bekler'!D:D,$Y323)),IF(ISBLANK(INDEX('Sol Bekler'!D:D,$Y323)),"",INDEX('Sol Bekler'!D:D,$Y323)),IF(ISBLANK(INDEX('Orta Saha'!D:D,$Y323)),"",INDEX('Orta Saha'!D:D,$Y323)),IF(ISBLANK(INDEX(Kanatlar!D:D,$Y323)),"",INDEX(Kanatlar!D:D,$Y323)),IF(ISBLANK(INDEX(Forvetler!D:D,$Y323)),"",INDEX(Forvetler!D:D,$Y323))))</f>
        <v/>
      </c>
      <c r="E323" s="3" t="str">
        <f ca="1">IF($X323="","",CHOOSE($X323,IF(ISBLANK(INDEX(Kaleciler!E:E,$Y323)),"",INDEX(Kaleciler!E:E,$Y323)),IF(ISBLANK(INDEX(Stoperler!E:E,$Y323)),"",INDEX(Stoperler!E:E,$Y323)),IF(ISBLANK(INDEX('Sağ Bekler'!E:E,$Y323)),"",INDEX('Sağ Bekler'!E:E,$Y323)),IF(ISBLANK(INDEX('Sol Bekler'!E:E,$Y323)),"",INDEX('Sol Bekler'!E:E,$Y323)),IF(ISBLANK(INDEX('Orta Saha'!E:E,$Y323)),"",INDEX('Orta Saha'!E:E,$Y323)),IF(ISBLANK(INDEX(Kanatlar!E:E,$Y323)),"",INDEX(Kanatlar!E:E,$Y323)),IF(ISBLANK(INDEX(Forvetler!E:E,$Y323)),"",INDEX(Forvetler!E:E,$Y323))))</f>
        <v/>
      </c>
      <c r="F323" s="3" t="str">
        <f ca="1">IF($X323="","",CHOOSE($X323,IF(ISBLANK(INDEX(Kaleciler!F:F,$Y323)),"",INDEX(Kaleciler!F:F,$Y323)),IF(ISBLANK(INDEX(Stoperler!F:F,$Y323)),"",INDEX(Stoperler!F:F,$Y323)),IF(ISBLANK(INDEX('Sağ Bekler'!F:F,$Y323)),"",INDEX('Sağ Bekler'!F:F,$Y323)),IF(ISBLANK(INDEX('Sol Bekler'!F:F,$Y323)),"",INDEX('Sol Bekler'!F:F,$Y323)),IF(ISBLANK(INDEX('Orta Saha'!F:F,$Y323)),"",INDEX('Orta Saha'!F:F,$Y323)),IF(ISBLANK(INDEX(Kanatlar!F:F,$Y323)),"",INDEX(Kanatlar!F:F,$Y323)),IF(ISBLANK(INDEX(Forvetler!F:F,$Y323)),"",INDEX(Forvetler!F:F,$Y323))))</f>
        <v/>
      </c>
      <c r="G323" s="3" t="str">
        <f ca="1">IF($X323="","",CHOOSE($X323,IF(ISBLANK(INDEX(Kaleciler!G:G,$Y323)),"",INDEX(Kaleciler!G:G,$Y323)),IF(ISBLANK(INDEX(Stoperler!G:G,$Y323)),"",INDEX(Stoperler!G:G,$Y323)),IF(ISBLANK(INDEX('Sağ Bekler'!G:G,$Y323)),"",INDEX('Sağ Bekler'!G:G,$Y323)),IF(ISBLANK(INDEX('Sol Bekler'!G:G,$Y323)),"",INDEX('Sol Bekler'!G:G,$Y323)),IF(ISBLANK(INDEX('Orta Saha'!G:G,$Y323)),"",INDEX('Orta Saha'!G:G,$Y323)),IF(ISBLANK(INDEX(Kanatlar!G:G,$Y323)),"",INDEX(Kanatlar!G:G,$Y323)),IF(ISBLANK(INDEX(Forvetler!G:G,$Y323)),"",INDEX(Forvetler!G:G,$Y323))))</f>
        <v/>
      </c>
      <c r="H323" s="3" t="str">
        <f ca="1">IF($X323="","",CHOOSE($X323,IF(ISBLANK(INDEX(Kaleciler!H:H,$Y323)),"",INDEX(Kaleciler!H:H,$Y323)),IF(ISBLANK(INDEX(Stoperler!H:H,$Y323)),"",INDEX(Stoperler!H:H,$Y323)),IF(ISBLANK(INDEX('Sağ Bekler'!H:H,$Y323)),"",INDEX('Sağ Bekler'!H:H,$Y323)),IF(ISBLANK(INDEX('Sol Bekler'!H:H,$Y323)),"",INDEX('Sol Bekler'!H:H,$Y323)),IF(ISBLANK(INDEX('Orta Saha'!H:H,$Y323)),"",INDEX('Orta Saha'!H:H,$Y323)),IF(ISBLANK(INDEX(Kanatlar!H:H,$Y323)),"",INDEX(Kanatlar!H:H,$Y323)),IF(ISBLANK(INDEX(Forvetler!H:H,$Y323)),"",INDEX(Forvetler!H:H,$Y323))))</f>
        <v/>
      </c>
      <c r="I323" s="4" t="str">
        <f ca="1">IF($X323="","",CHOOSE($X323,IF(ISBLANK(INDEX(Kaleciler!I:I,$Y323)),"",INDEX(Kaleciler!I:I,$Y323)),IF(ISBLANK(INDEX(Stoperler!I:I,$Y323)),"",INDEX(Stoperler!I:I,$Y323)),IF(ISBLANK(INDEX('Sağ Bekler'!I:I,$Y323)),"",INDEX('Sağ Bekler'!I:I,$Y323)),IF(ISBLANK(INDEX('Sol Bekler'!I:I,$Y323)),"",INDEX('Sol Bekler'!I:I,$Y323)),IF(ISBLANK(INDEX('Orta Saha'!I:I,$Y323)),"",INDEX('Orta Saha'!I:I,$Y323)),IF(ISBLANK(INDEX(Kanatlar!I:I,$Y323)),"",INDEX(Kanatlar!I:I,$Y323)),IF(ISBLANK(INDEX(Forvetler!I:I,$Y323)),"",INDEX(Forvetler!I:I,$Y323))))</f>
        <v/>
      </c>
      <c r="J323" s="4" t="str">
        <f ca="1">IF($X323="","",CHOOSE($X323,IF(ISBLANK(INDEX(Kaleciler!J:J,$Y323)),"",INDEX(Kaleciler!J:J,$Y323)),IF(ISBLANK(INDEX(Stoperler!J:J,$Y323)),"",INDEX(Stoperler!J:J,$Y323)),IF(ISBLANK(INDEX('Sağ Bekler'!J:J,$Y323)),"",INDEX('Sağ Bekler'!J:J,$Y323)),IF(ISBLANK(INDEX('Sol Bekler'!J:J,$Y323)),"",INDEX('Sol Bekler'!J:J,$Y323)),IF(ISBLANK(INDEX('Orta Saha'!J:J,$Y323)),"",INDEX('Orta Saha'!J:J,$Y323)),IF(ISBLANK(INDEX(Kanatlar!J:J,$Y323)),"",INDEX(Kanatlar!J:J,$Y323)),IF(ISBLANK(INDEX(Forvetler!J:J,$Y323)),"",INDEX(Forvetler!J:J,$Y323))))</f>
        <v/>
      </c>
      <c r="K323" s="2" t="str">
        <f ca="1">IF($X323="","",CHOOSE($X323,IF(ISBLANK(INDEX(Kaleciler!K:K,$Y323)),"",INDEX(Kaleciler!K:K,$Y323)),IF(ISBLANK(INDEX(Stoperler!K:K,$Y323)),"",INDEX(Stoperler!K:K,$Y323)),IF(ISBLANK(INDEX('Sağ Bekler'!K:K,$Y323)),"",INDEX('Sağ Bekler'!K:K,$Y323)),IF(ISBLANK(INDEX('Sol Bekler'!K:K,$Y323)),"",INDEX('Sol Bekler'!K:K,$Y323)),IF(ISBLANK(INDEX('Orta Saha'!K:K,$Y323)),"",INDEX('Orta Saha'!K:K,$Y323)),IF(ISBLANK(INDEX(Kanatlar!K:K,$Y323)),"",INDEX(Kanatlar!K:K,$Y323)),IF(ISBLANK(INDEX(Forvetler!K:K,$Y323)),"",INDEX(Forvetler!K:K,$Y323))))</f>
        <v/>
      </c>
      <c r="L323" s="2" t="str">
        <f ca="1">IF($X323="","",CHOOSE($X323,IF(ISBLANK(INDEX(Kaleciler!L:L,$Y323)),"",INDEX(Kaleciler!L:L,$Y323)),IF(ISBLANK(INDEX(Stoperler!L:L,$Y323)),"",INDEX(Stoperler!L:L,$Y323)),IF(ISBLANK(INDEX('Sağ Bekler'!L:L,$Y323)),"",INDEX('Sağ Bekler'!L:L,$Y323)),IF(ISBLANK(INDEX('Sol Bekler'!L:L,$Y323)),"",INDEX('Sol Bekler'!L:L,$Y323)),IF(ISBLANK(INDEX('Orta Saha'!L:L,$Y323)),"",INDEX('Orta Saha'!L:L,$Y323)),IF(ISBLANK(INDEX(Kanatlar!L:L,$Y323)),"",INDEX(Kanatlar!L:L,$Y323)),IF(ISBLANK(INDEX(Forvetler!L:L,$Y323)),"",INDEX(Forvetler!L:L,$Y323))))</f>
        <v/>
      </c>
      <c r="M323" s="2" t="str">
        <f ca="1">IF($X323="","",CHOOSE($X323,IF(ISBLANK(INDEX(Kaleciler!M:M,$Y323)),"",INDEX(Kaleciler!M:M,$Y323)),IF(ISBLANK(INDEX(Stoperler!M:M,$Y323)),"",INDEX(Stoperler!M:M,$Y323)),IF(ISBLANK(INDEX('Sağ Bekler'!M:M,$Y323)),"",INDEX('Sağ Bekler'!M:M,$Y323)),IF(ISBLANK(INDEX('Sol Bekler'!M:M,$Y323)),"",INDEX('Sol Bekler'!M:M,$Y323)),IF(ISBLANK(INDEX('Orta Saha'!M:M,$Y323)),"",INDEX('Orta Saha'!M:M,$Y323)),IF(ISBLANK(INDEX(Kanatlar!M:M,$Y323)),"",INDEX(Kanatlar!M:M,$Y323)),IF(ISBLANK(INDEX(Forvetler!M:M,$Y323)),"",INDEX(Forvetler!M:M,$Y323))))</f>
        <v/>
      </c>
      <c r="N323" s="2" t="str">
        <f ca="1">IF($X323="","",CHOOSE($X323,IF(ISBLANK(INDEX(Kaleciler!N:N,$Y323)),"",INDEX(Kaleciler!N:N,$Y323)),IF(ISBLANK(INDEX(Stoperler!N:N,$Y323)),"",INDEX(Stoperler!N:N,$Y323)),IF(ISBLANK(INDEX('Sağ Bekler'!N:N,$Y323)),"",INDEX('Sağ Bekler'!N:N,$Y323)),IF(ISBLANK(INDEX('Sol Bekler'!N:N,$Y323)),"",INDEX('Sol Bekler'!N:N,$Y323)),IF(ISBLANK(INDEX('Orta Saha'!N:N,$Y323)),"",INDEX('Orta Saha'!N:N,$Y323)),IF(ISBLANK(INDEX(Kanatlar!N:N,$Y323)),"",INDEX(Kanatlar!N:N,$Y323)),IF(ISBLANK(INDEX(Forvetler!N:N,$Y323)),"",INDEX(Forvetler!N:N,$Y323))))</f>
        <v/>
      </c>
      <c r="O323" s="2" t="str">
        <f ca="1">IF($X323="","",CHOOSE($X323,IF(ISBLANK(INDEX(Kaleciler!O:O,$Y323)),"",INDEX(Kaleciler!O:O,$Y323)),IF(ISBLANK(INDEX(Stoperler!O:O,$Y323)),"",INDEX(Stoperler!O:O,$Y323)),IF(ISBLANK(INDEX('Sağ Bekler'!O:O,$Y323)),"",INDEX('Sağ Bekler'!O:O,$Y323)),IF(ISBLANK(INDEX('Sol Bekler'!O:O,$Y323)),"",INDEX('Sol Bekler'!O:O,$Y323)),IF(ISBLANK(INDEX('Orta Saha'!O:O,$Y323)),"",INDEX('Orta Saha'!O:O,$Y323)),IF(ISBLANK(INDEX(Kanatlar!O:O,$Y323)),"",INDEX(Kanatlar!O:O,$Y323)),IF(ISBLANK(INDEX(Forvetler!O:O,$Y323)),"",INDEX(Forvetler!O:O,$Y323))))</f>
        <v/>
      </c>
      <c r="P323" s="2" t="str">
        <f ca="1">IF($X323="","",CHOOSE($X323,IF(ISBLANK(INDEX(Kaleciler!P:P,$Y323)),"",INDEX(Kaleciler!P:P,$Y323)),IF(ISBLANK(INDEX(Stoperler!P:P,$Y323)),"",INDEX(Stoperler!P:P,$Y323)),IF(ISBLANK(INDEX('Sağ Bekler'!P:P,$Y323)),"",INDEX('Sağ Bekler'!P:P,$Y323)),IF(ISBLANK(INDEX('Sol Bekler'!P:P,$Y323)),"",INDEX('Sol Bekler'!P:P,$Y323)),IF(ISBLANK(INDEX('Orta Saha'!P:P,$Y323)),"",INDEX('Orta Saha'!P:P,$Y323)),IF(ISBLANK(INDEX(Kanatlar!P:P,$Y323)),"",INDEX(Kanatlar!P:P,$Y323)),IF(ISBLANK(INDEX(Forvetler!P:P,$Y323)),"",INDEX(Forvetler!P:P,$Y323))))</f>
        <v/>
      </c>
      <c r="Q323" s="3" t="str">
        <f ca="1">IF($X323="","",CHOOSE($X323,IF(ISBLANK(INDEX(Kaleciler!Q:Q,$Y323)),"",INDEX(Kaleciler!Q:Q,$Y323)),IF(ISBLANK(INDEX(Stoperler!Q:Q,$Y323)),"",INDEX(Stoperler!Q:Q,$Y323)),IF(ISBLANK(INDEX('Sağ Bekler'!Q:Q,$Y323)),"",INDEX('Sağ Bekler'!Q:Q,$Y323)),IF(ISBLANK(INDEX('Sol Bekler'!Q:Q,$Y323)),"",INDEX('Sol Bekler'!Q:Q,$Y323)),IF(ISBLANK(INDEX('Orta Saha'!Q:Q,$Y323)),"",INDEX('Orta Saha'!Q:Q,$Y323)),IF(ISBLANK(INDEX(Kanatlar!Q:Q,$Y323)),"",INDEX(Kanatlar!Q:Q,$Y323)),IF(ISBLANK(INDEX(Forvetler!Q:Q,$Y323)),"",INDEX(Forvetler!Q:Q,$Y323))))</f>
        <v/>
      </c>
      <c r="R323" s="4" t="str">
        <f ca="1">IF($X323="","",CHOOSE($X323,IF(ISBLANK(INDEX(Kaleciler!R:R,$Y323)),"",INDEX(Kaleciler!R:R,$Y323)),IF(ISBLANK(INDEX(Stoperler!R:R,$Y323)),"",INDEX(Stoperler!R:R,$Y323)),IF(ISBLANK(INDEX('Sağ Bekler'!R:R,$Y323)),"",INDEX('Sağ Bekler'!R:R,$Y323)),IF(ISBLANK(INDEX('Sol Bekler'!R:R,$Y323)),"",INDEX('Sol Bekler'!R:R,$Y323)),IF(ISBLANK(INDEX('Orta Saha'!R:R,$Y323)),"",INDEX('Orta Saha'!R:R,$Y323)),IF(ISBLANK(INDEX(Kanatlar!R:R,$Y323)),"",INDEX(Kanatlar!R:R,$Y323)),IF(ISBLANK(INDEX(Forvetler!R:R,$Y323)),"",INDEX(Forvetler!R:R,$Y323))))</f>
        <v/>
      </c>
      <c r="S323" s="2" t="str">
        <f ca="1">IF($X323="","",CHOOSE($X323,IF(ISBLANK(INDEX(Kaleciler!S:S,$Y323)),"",INDEX(Kaleciler!S:S,$Y323)),IF(ISBLANK(INDEX(Stoperler!S:S,$Y323)),"",INDEX(Stoperler!S:S,$Y323)),IF(ISBLANK(INDEX('Sağ Bekler'!S:S,$Y323)),"",INDEX('Sağ Bekler'!S:S,$Y323)),IF(ISBLANK(INDEX('Sol Bekler'!S:S,$Y323)),"",INDEX('Sol Bekler'!S:S,$Y323)),IF(ISBLANK(INDEX('Orta Saha'!S:S,$Y323)),"",INDEX('Orta Saha'!S:S,$Y323)),IF(ISBLANK(INDEX(Kanatlar!S:S,$Y323)),"",INDEX(Kanatlar!S:S,$Y323)),IF(ISBLANK(INDEX(Forvetler!S:S,$Y323)),"",INDEX(Forvetler!S:S,$Y323))))</f>
        <v/>
      </c>
      <c r="T323" s="3" t="str">
        <f ca="1">IF($X323="","",CHOOSE($X323,IF(ISBLANK(INDEX(Kaleciler!T:T,$Y323)),"",INDEX(Kaleciler!T:T,$Y323)),IF(ISBLANK(INDEX(Stoperler!T:T,$Y323)),"",INDEX(Stoperler!T:T,$Y323)),IF(ISBLANK(INDEX('Sağ Bekler'!T:T,$Y323)),"",INDEX('Sağ Bekler'!T:T,$Y323)),IF(ISBLANK(INDEX('Sol Bekler'!T:T,$Y323)),"",INDEX('Sol Bekler'!T:T,$Y323)),IF(ISBLANK(INDEX('Orta Saha'!T:T,$Y323)),"",INDEX('Orta Saha'!T:T,$Y323)),IF(ISBLANK(INDEX(Kanatlar!T:T,$Y323)),"",INDEX(Kanatlar!T:T,$Y323)),IF(ISBLANK(INDEX(Forvetler!T:T,$Y323)),"",INDEX(Forvetler!T:T,$Y323))))</f>
        <v/>
      </c>
      <c r="U323">
        <v>4</v>
      </c>
      <c r="V323">
        <v>23</v>
      </c>
      <c r="W323" t="str">
        <f ca="1">IF(AND('Sol Bekler'!$B$23&lt;&gt;"",'Sol Bekler'!$I$23&gt;0,'Sol Bekler'!$I$23&lt;=TODAY()+365),COUNT($W$3:W322)+1,"")</f>
        <v/>
      </c>
      <c r="X323" t="str">
        <f ca="1">IFERROR(INDEX($U$4:$U$703,MATCH(ROWS($X$4:X323),$W$4:$W$703,0)),"")</f>
        <v/>
      </c>
      <c r="Y323" t="str">
        <f ca="1">IFERROR(INDEX($V$4:$V$703,MATCH(ROWS($Y$4:Y323),$W$4:$W$703,0)),"")</f>
        <v/>
      </c>
    </row>
    <row r="324" spans="1:25" x14ac:dyDescent="0.2">
      <c r="A324" s="2" t="str">
        <f ca="1">IF($X324="","",CHOOSE($X324,IF(ISBLANK(INDEX(Kaleciler!A:A,$Y324)),"",INDEX(Kaleciler!A:A,$Y324)),IF(ISBLANK(INDEX(Stoperler!A:A,$Y324)),"",INDEX(Stoperler!A:A,$Y324)),IF(ISBLANK(INDEX('Sağ Bekler'!A:A,$Y324)),"",INDEX('Sağ Bekler'!A:A,$Y324)),IF(ISBLANK(INDEX('Sol Bekler'!A:A,$Y324)),"",INDEX('Sol Bekler'!A:A,$Y324)),IF(ISBLANK(INDEX('Orta Saha'!A:A,$Y324)),"",INDEX('Orta Saha'!A:A,$Y324)),IF(ISBLANK(INDEX(Kanatlar!A:A,$Y324)),"",INDEX(Kanatlar!A:A,$Y324)),IF(ISBLANK(INDEX(Forvetler!A:A,$Y324)),"",INDEX(Forvetler!A:A,$Y324))))</f>
        <v/>
      </c>
      <c r="B324" s="3" t="str">
        <f ca="1">IF($X324="","",CHOOSE($X324,IF(ISBLANK(INDEX(Kaleciler!B:B,$Y324)),"",INDEX(Kaleciler!B:B,$Y324)),IF(ISBLANK(INDEX(Stoperler!B:B,$Y324)),"",INDEX(Stoperler!B:B,$Y324)),IF(ISBLANK(INDEX('Sağ Bekler'!B:B,$Y324)),"",INDEX('Sağ Bekler'!B:B,$Y324)),IF(ISBLANK(INDEX('Sol Bekler'!B:B,$Y324)),"",INDEX('Sol Bekler'!B:B,$Y324)),IF(ISBLANK(INDEX('Orta Saha'!B:B,$Y324)),"",INDEX('Orta Saha'!B:B,$Y324)),IF(ISBLANK(INDEX(Kanatlar!B:B,$Y324)),"",INDEX(Kanatlar!B:B,$Y324)),IF(ISBLANK(INDEX(Forvetler!B:B,$Y324)),"",INDEX(Forvetler!B:B,$Y324))))</f>
        <v/>
      </c>
      <c r="C324" s="4" t="str">
        <f ca="1">IF($X324="","",CHOOSE($X324,IF(ISBLANK(INDEX(Kaleciler!C:C,$Y324)),"",INDEX(Kaleciler!C:C,$Y324)),IF(ISBLANK(INDEX(Stoperler!C:C,$Y324)),"",INDEX(Stoperler!C:C,$Y324)),IF(ISBLANK(INDEX('Sağ Bekler'!C:C,$Y324)),"",INDEX('Sağ Bekler'!C:C,$Y324)),IF(ISBLANK(INDEX('Sol Bekler'!C:C,$Y324)),"",INDEX('Sol Bekler'!C:C,$Y324)),IF(ISBLANK(INDEX('Orta Saha'!C:C,$Y324)),"",INDEX('Orta Saha'!C:C,$Y324)),IF(ISBLANK(INDEX(Kanatlar!C:C,$Y324)),"",INDEX(Kanatlar!C:C,$Y324)),IF(ISBLANK(INDEX(Forvetler!C:C,$Y324)),"",INDEX(Forvetler!C:C,$Y324))))</f>
        <v/>
      </c>
      <c r="D324" s="2" t="str">
        <f ca="1">IF($X324="","",CHOOSE($X324,IF(ISBLANK(INDEX(Kaleciler!D:D,$Y324)),"",INDEX(Kaleciler!D:D,$Y324)),IF(ISBLANK(INDEX(Stoperler!D:D,$Y324)),"",INDEX(Stoperler!D:D,$Y324)),IF(ISBLANK(INDEX('Sağ Bekler'!D:D,$Y324)),"",INDEX('Sağ Bekler'!D:D,$Y324)),IF(ISBLANK(INDEX('Sol Bekler'!D:D,$Y324)),"",INDEX('Sol Bekler'!D:D,$Y324)),IF(ISBLANK(INDEX('Orta Saha'!D:D,$Y324)),"",INDEX('Orta Saha'!D:D,$Y324)),IF(ISBLANK(INDEX(Kanatlar!D:D,$Y324)),"",INDEX(Kanatlar!D:D,$Y324)),IF(ISBLANK(INDEX(Forvetler!D:D,$Y324)),"",INDEX(Forvetler!D:D,$Y324))))</f>
        <v/>
      </c>
      <c r="E324" s="3" t="str">
        <f ca="1">IF($X324="","",CHOOSE($X324,IF(ISBLANK(INDEX(Kaleciler!E:E,$Y324)),"",INDEX(Kaleciler!E:E,$Y324)),IF(ISBLANK(INDEX(Stoperler!E:E,$Y324)),"",INDEX(Stoperler!E:E,$Y324)),IF(ISBLANK(INDEX('Sağ Bekler'!E:E,$Y324)),"",INDEX('Sağ Bekler'!E:E,$Y324)),IF(ISBLANK(INDEX('Sol Bekler'!E:E,$Y324)),"",INDEX('Sol Bekler'!E:E,$Y324)),IF(ISBLANK(INDEX('Orta Saha'!E:E,$Y324)),"",INDEX('Orta Saha'!E:E,$Y324)),IF(ISBLANK(INDEX(Kanatlar!E:E,$Y324)),"",INDEX(Kanatlar!E:E,$Y324)),IF(ISBLANK(INDEX(Forvetler!E:E,$Y324)),"",INDEX(Forvetler!E:E,$Y324))))</f>
        <v/>
      </c>
      <c r="F324" s="3" t="str">
        <f ca="1">IF($X324="","",CHOOSE($X324,IF(ISBLANK(INDEX(Kaleciler!F:F,$Y324)),"",INDEX(Kaleciler!F:F,$Y324)),IF(ISBLANK(INDEX(Stoperler!F:F,$Y324)),"",INDEX(Stoperler!F:F,$Y324)),IF(ISBLANK(INDEX('Sağ Bekler'!F:F,$Y324)),"",INDEX('Sağ Bekler'!F:F,$Y324)),IF(ISBLANK(INDEX('Sol Bekler'!F:F,$Y324)),"",INDEX('Sol Bekler'!F:F,$Y324)),IF(ISBLANK(INDEX('Orta Saha'!F:F,$Y324)),"",INDEX('Orta Saha'!F:F,$Y324)),IF(ISBLANK(INDEX(Kanatlar!F:F,$Y324)),"",INDEX(Kanatlar!F:F,$Y324)),IF(ISBLANK(INDEX(Forvetler!F:F,$Y324)),"",INDEX(Forvetler!F:F,$Y324))))</f>
        <v/>
      </c>
      <c r="G324" s="3" t="str">
        <f ca="1">IF($X324="","",CHOOSE($X324,IF(ISBLANK(INDEX(Kaleciler!G:G,$Y324)),"",INDEX(Kaleciler!G:G,$Y324)),IF(ISBLANK(INDEX(Stoperler!G:G,$Y324)),"",INDEX(Stoperler!G:G,$Y324)),IF(ISBLANK(INDEX('Sağ Bekler'!G:G,$Y324)),"",INDEX('Sağ Bekler'!G:G,$Y324)),IF(ISBLANK(INDEX('Sol Bekler'!G:G,$Y324)),"",INDEX('Sol Bekler'!G:G,$Y324)),IF(ISBLANK(INDEX('Orta Saha'!G:G,$Y324)),"",INDEX('Orta Saha'!G:G,$Y324)),IF(ISBLANK(INDEX(Kanatlar!G:G,$Y324)),"",INDEX(Kanatlar!G:G,$Y324)),IF(ISBLANK(INDEX(Forvetler!G:G,$Y324)),"",INDEX(Forvetler!G:G,$Y324))))</f>
        <v/>
      </c>
      <c r="H324" s="3" t="str">
        <f ca="1">IF($X324="","",CHOOSE($X324,IF(ISBLANK(INDEX(Kaleciler!H:H,$Y324)),"",INDEX(Kaleciler!H:H,$Y324)),IF(ISBLANK(INDEX(Stoperler!H:H,$Y324)),"",INDEX(Stoperler!H:H,$Y324)),IF(ISBLANK(INDEX('Sağ Bekler'!H:H,$Y324)),"",INDEX('Sağ Bekler'!H:H,$Y324)),IF(ISBLANK(INDEX('Sol Bekler'!H:H,$Y324)),"",INDEX('Sol Bekler'!H:H,$Y324)),IF(ISBLANK(INDEX('Orta Saha'!H:H,$Y324)),"",INDEX('Orta Saha'!H:H,$Y324)),IF(ISBLANK(INDEX(Kanatlar!H:H,$Y324)),"",INDEX(Kanatlar!H:H,$Y324)),IF(ISBLANK(INDEX(Forvetler!H:H,$Y324)),"",INDEX(Forvetler!H:H,$Y324))))</f>
        <v/>
      </c>
      <c r="I324" s="4" t="str">
        <f ca="1">IF($X324="","",CHOOSE($X324,IF(ISBLANK(INDEX(Kaleciler!I:I,$Y324)),"",INDEX(Kaleciler!I:I,$Y324)),IF(ISBLANK(INDEX(Stoperler!I:I,$Y324)),"",INDEX(Stoperler!I:I,$Y324)),IF(ISBLANK(INDEX('Sağ Bekler'!I:I,$Y324)),"",INDEX('Sağ Bekler'!I:I,$Y324)),IF(ISBLANK(INDEX('Sol Bekler'!I:I,$Y324)),"",INDEX('Sol Bekler'!I:I,$Y324)),IF(ISBLANK(INDEX('Orta Saha'!I:I,$Y324)),"",INDEX('Orta Saha'!I:I,$Y324)),IF(ISBLANK(INDEX(Kanatlar!I:I,$Y324)),"",INDEX(Kanatlar!I:I,$Y324)),IF(ISBLANK(INDEX(Forvetler!I:I,$Y324)),"",INDEX(Forvetler!I:I,$Y324))))</f>
        <v/>
      </c>
      <c r="J324" s="4" t="str">
        <f ca="1">IF($X324="","",CHOOSE($X324,IF(ISBLANK(INDEX(Kaleciler!J:J,$Y324)),"",INDEX(Kaleciler!J:J,$Y324)),IF(ISBLANK(INDEX(Stoperler!J:J,$Y324)),"",INDEX(Stoperler!J:J,$Y324)),IF(ISBLANK(INDEX('Sağ Bekler'!J:J,$Y324)),"",INDEX('Sağ Bekler'!J:J,$Y324)),IF(ISBLANK(INDEX('Sol Bekler'!J:J,$Y324)),"",INDEX('Sol Bekler'!J:J,$Y324)),IF(ISBLANK(INDEX('Orta Saha'!J:J,$Y324)),"",INDEX('Orta Saha'!J:J,$Y324)),IF(ISBLANK(INDEX(Kanatlar!J:J,$Y324)),"",INDEX(Kanatlar!J:J,$Y324)),IF(ISBLANK(INDEX(Forvetler!J:J,$Y324)),"",INDEX(Forvetler!J:J,$Y324))))</f>
        <v/>
      </c>
      <c r="K324" s="2" t="str">
        <f ca="1">IF($X324="","",CHOOSE($X324,IF(ISBLANK(INDEX(Kaleciler!K:K,$Y324)),"",INDEX(Kaleciler!K:K,$Y324)),IF(ISBLANK(INDEX(Stoperler!K:K,$Y324)),"",INDEX(Stoperler!K:K,$Y324)),IF(ISBLANK(INDEX('Sağ Bekler'!K:K,$Y324)),"",INDEX('Sağ Bekler'!K:K,$Y324)),IF(ISBLANK(INDEX('Sol Bekler'!K:K,$Y324)),"",INDEX('Sol Bekler'!K:K,$Y324)),IF(ISBLANK(INDEX('Orta Saha'!K:K,$Y324)),"",INDEX('Orta Saha'!K:K,$Y324)),IF(ISBLANK(INDEX(Kanatlar!K:K,$Y324)),"",INDEX(Kanatlar!K:K,$Y324)),IF(ISBLANK(INDEX(Forvetler!K:K,$Y324)),"",INDEX(Forvetler!K:K,$Y324))))</f>
        <v/>
      </c>
      <c r="L324" s="2" t="str">
        <f ca="1">IF($X324="","",CHOOSE($X324,IF(ISBLANK(INDEX(Kaleciler!L:L,$Y324)),"",INDEX(Kaleciler!L:L,$Y324)),IF(ISBLANK(INDEX(Stoperler!L:L,$Y324)),"",INDEX(Stoperler!L:L,$Y324)),IF(ISBLANK(INDEX('Sağ Bekler'!L:L,$Y324)),"",INDEX('Sağ Bekler'!L:L,$Y324)),IF(ISBLANK(INDEX('Sol Bekler'!L:L,$Y324)),"",INDEX('Sol Bekler'!L:L,$Y324)),IF(ISBLANK(INDEX('Orta Saha'!L:L,$Y324)),"",INDEX('Orta Saha'!L:L,$Y324)),IF(ISBLANK(INDEX(Kanatlar!L:L,$Y324)),"",INDEX(Kanatlar!L:L,$Y324)),IF(ISBLANK(INDEX(Forvetler!L:L,$Y324)),"",INDEX(Forvetler!L:L,$Y324))))</f>
        <v/>
      </c>
      <c r="M324" s="2" t="str">
        <f ca="1">IF($X324="","",CHOOSE($X324,IF(ISBLANK(INDEX(Kaleciler!M:M,$Y324)),"",INDEX(Kaleciler!M:M,$Y324)),IF(ISBLANK(INDEX(Stoperler!M:M,$Y324)),"",INDEX(Stoperler!M:M,$Y324)),IF(ISBLANK(INDEX('Sağ Bekler'!M:M,$Y324)),"",INDEX('Sağ Bekler'!M:M,$Y324)),IF(ISBLANK(INDEX('Sol Bekler'!M:M,$Y324)),"",INDEX('Sol Bekler'!M:M,$Y324)),IF(ISBLANK(INDEX('Orta Saha'!M:M,$Y324)),"",INDEX('Orta Saha'!M:M,$Y324)),IF(ISBLANK(INDEX(Kanatlar!M:M,$Y324)),"",INDEX(Kanatlar!M:M,$Y324)),IF(ISBLANK(INDEX(Forvetler!M:M,$Y324)),"",INDEX(Forvetler!M:M,$Y324))))</f>
        <v/>
      </c>
      <c r="N324" s="2" t="str">
        <f ca="1">IF($X324="","",CHOOSE($X324,IF(ISBLANK(INDEX(Kaleciler!N:N,$Y324)),"",INDEX(Kaleciler!N:N,$Y324)),IF(ISBLANK(INDEX(Stoperler!N:N,$Y324)),"",INDEX(Stoperler!N:N,$Y324)),IF(ISBLANK(INDEX('Sağ Bekler'!N:N,$Y324)),"",INDEX('Sağ Bekler'!N:N,$Y324)),IF(ISBLANK(INDEX('Sol Bekler'!N:N,$Y324)),"",INDEX('Sol Bekler'!N:N,$Y324)),IF(ISBLANK(INDEX('Orta Saha'!N:N,$Y324)),"",INDEX('Orta Saha'!N:N,$Y324)),IF(ISBLANK(INDEX(Kanatlar!N:N,$Y324)),"",INDEX(Kanatlar!N:N,$Y324)),IF(ISBLANK(INDEX(Forvetler!N:N,$Y324)),"",INDEX(Forvetler!N:N,$Y324))))</f>
        <v/>
      </c>
      <c r="O324" s="2" t="str">
        <f ca="1">IF($X324="","",CHOOSE($X324,IF(ISBLANK(INDEX(Kaleciler!O:O,$Y324)),"",INDEX(Kaleciler!O:O,$Y324)),IF(ISBLANK(INDEX(Stoperler!O:O,$Y324)),"",INDEX(Stoperler!O:O,$Y324)),IF(ISBLANK(INDEX('Sağ Bekler'!O:O,$Y324)),"",INDEX('Sağ Bekler'!O:O,$Y324)),IF(ISBLANK(INDEX('Sol Bekler'!O:O,$Y324)),"",INDEX('Sol Bekler'!O:O,$Y324)),IF(ISBLANK(INDEX('Orta Saha'!O:O,$Y324)),"",INDEX('Orta Saha'!O:O,$Y324)),IF(ISBLANK(INDEX(Kanatlar!O:O,$Y324)),"",INDEX(Kanatlar!O:O,$Y324)),IF(ISBLANK(INDEX(Forvetler!O:O,$Y324)),"",INDEX(Forvetler!O:O,$Y324))))</f>
        <v/>
      </c>
      <c r="P324" s="2" t="str">
        <f ca="1">IF($X324="","",CHOOSE($X324,IF(ISBLANK(INDEX(Kaleciler!P:P,$Y324)),"",INDEX(Kaleciler!P:P,$Y324)),IF(ISBLANK(INDEX(Stoperler!P:P,$Y324)),"",INDEX(Stoperler!P:P,$Y324)),IF(ISBLANK(INDEX('Sağ Bekler'!P:P,$Y324)),"",INDEX('Sağ Bekler'!P:P,$Y324)),IF(ISBLANK(INDEX('Sol Bekler'!P:P,$Y324)),"",INDEX('Sol Bekler'!P:P,$Y324)),IF(ISBLANK(INDEX('Orta Saha'!P:P,$Y324)),"",INDEX('Orta Saha'!P:P,$Y324)),IF(ISBLANK(INDEX(Kanatlar!P:P,$Y324)),"",INDEX(Kanatlar!P:P,$Y324)),IF(ISBLANK(INDEX(Forvetler!P:P,$Y324)),"",INDEX(Forvetler!P:P,$Y324))))</f>
        <v/>
      </c>
      <c r="Q324" s="3" t="str">
        <f ca="1">IF($X324="","",CHOOSE($X324,IF(ISBLANK(INDEX(Kaleciler!Q:Q,$Y324)),"",INDEX(Kaleciler!Q:Q,$Y324)),IF(ISBLANK(INDEX(Stoperler!Q:Q,$Y324)),"",INDEX(Stoperler!Q:Q,$Y324)),IF(ISBLANK(INDEX('Sağ Bekler'!Q:Q,$Y324)),"",INDEX('Sağ Bekler'!Q:Q,$Y324)),IF(ISBLANK(INDEX('Sol Bekler'!Q:Q,$Y324)),"",INDEX('Sol Bekler'!Q:Q,$Y324)),IF(ISBLANK(INDEX('Orta Saha'!Q:Q,$Y324)),"",INDEX('Orta Saha'!Q:Q,$Y324)),IF(ISBLANK(INDEX(Kanatlar!Q:Q,$Y324)),"",INDEX(Kanatlar!Q:Q,$Y324)),IF(ISBLANK(INDEX(Forvetler!Q:Q,$Y324)),"",INDEX(Forvetler!Q:Q,$Y324))))</f>
        <v/>
      </c>
      <c r="R324" s="4" t="str">
        <f ca="1">IF($X324="","",CHOOSE($X324,IF(ISBLANK(INDEX(Kaleciler!R:R,$Y324)),"",INDEX(Kaleciler!R:R,$Y324)),IF(ISBLANK(INDEX(Stoperler!R:R,$Y324)),"",INDEX(Stoperler!R:R,$Y324)),IF(ISBLANK(INDEX('Sağ Bekler'!R:R,$Y324)),"",INDEX('Sağ Bekler'!R:R,$Y324)),IF(ISBLANK(INDEX('Sol Bekler'!R:R,$Y324)),"",INDEX('Sol Bekler'!R:R,$Y324)),IF(ISBLANK(INDEX('Orta Saha'!R:R,$Y324)),"",INDEX('Orta Saha'!R:R,$Y324)),IF(ISBLANK(INDEX(Kanatlar!R:R,$Y324)),"",INDEX(Kanatlar!R:R,$Y324)),IF(ISBLANK(INDEX(Forvetler!R:R,$Y324)),"",INDEX(Forvetler!R:R,$Y324))))</f>
        <v/>
      </c>
      <c r="S324" s="2" t="str">
        <f ca="1">IF($X324="","",CHOOSE($X324,IF(ISBLANK(INDEX(Kaleciler!S:S,$Y324)),"",INDEX(Kaleciler!S:S,$Y324)),IF(ISBLANK(INDEX(Stoperler!S:S,$Y324)),"",INDEX(Stoperler!S:S,$Y324)),IF(ISBLANK(INDEX('Sağ Bekler'!S:S,$Y324)),"",INDEX('Sağ Bekler'!S:S,$Y324)),IF(ISBLANK(INDEX('Sol Bekler'!S:S,$Y324)),"",INDEX('Sol Bekler'!S:S,$Y324)),IF(ISBLANK(INDEX('Orta Saha'!S:S,$Y324)),"",INDEX('Orta Saha'!S:S,$Y324)),IF(ISBLANK(INDEX(Kanatlar!S:S,$Y324)),"",INDEX(Kanatlar!S:S,$Y324)),IF(ISBLANK(INDEX(Forvetler!S:S,$Y324)),"",INDEX(Forvetler!S:S,$Y324))))</f>
        <v/>
      </c>
      <c r="T324" s="3" t="str">
        <f ca="1">IF($X324="","",CHOOSE($X324,IF(ISBLANK(INDEX(Kaleciler!T:T,$Y324)),"",INDEX(Kaleciler!T:T,$Y324)),IF(ISBLANK(INDEX(Stoperler!T:T,$Y324)),"",INDEX(Stoperler!T:T,$Y324)),IF(ISBLANK(INDEX('Sağ Bekler'!T:T,$Y324)),"",INDEX('Sağ Bekler'!T:T,$Y324)),IF(ISBLANK(INDEX('Sol Bekler'!T:T,$Y324)),"",INDEX('Sol Bekler'!T:T,$Y324)),IF(ISBLANK(INDEX('Orta Saha'!T:T,$Y324)),"",INDEX('Orta Saha'!T:T,$Y324)),IF(ISBLANK(INDEX(Kanatlar!T:T,$Y324)),"",INDEX(Kanatlar!T:T,$Y324)),IF(ISBLANK(INDEX(Forvetler!T:T,$Y324)),"",INDEX(Forvetler!T:T,$Y324))))</f>
        <v/>
      </c>
      <c r="U324">
        <v>4</v>
      </c>
      <c r="V324">
        <v>24</v>
      </c>
      <c r="W324" t="str">
        <f ca="1">IF(AND('Sol Bekler'!$B$24&lt;&gt;"",'Sol Bekler'!$I$24&gt;0,'Sol Bekler'!$I$24&lt;=TODAY()+365),COUNT($W$3:W323)+1,"")</f>
        <v/>
      </c>
      <c r="X324" t="str">
        <f ca="1">IFERROR(INDEX($U$4:$U$703,MATCH(ROWS($X$4:X324),$W$4:$W$703,0)),"")</f>
        <v/>
      </c>
      <c r="Y324" t="str">
        <f ca="1">IFERROR(INDEX($V$4:$V$703,MATCH(ROWS($Y$4:Y324),$W$4:$W$703,0)),"")</f>
        <v/>
      </c>
    </row>
    <row r="325" spans="1:25" x14ac:dyDescent="0.2">
      <c r="A325" s="2" t="str">
        <f ca="1">IF($X325="","",CHOOSE($X325,IF(ISBLANK(INDEX(Kaleciler!A:A,$Y325)),"",INDEX(Kaleciler!A:A,$Y325)),IF(ISBLANK(INDEX(Stoperler!A:A,$Y325)),"",INDEX(Stoperler!A:A,$Y325)),IF(ISBLANK(INDEX('Sağ Bekler'!A:A,$Y325)),"",INDEX('Sağ Bekler'!A:A,$Y325)),IF(ISBLANK(INDEX('Sol Bekler'!A:A,$Y325)),"",INDEX('Sol Bekler'!A:A,$Y325)),IF(ISBLANK(INDEX('Orta Saha'!A:A,$Y325)),"",INDEX('Orta Saha'!A:A,$Y325)),IF(ISBLANK(INDEX(Kanatlar!A:A,$Y325)),"",INDEX(Kanatlar!A:A,$Y325)),IF(ISBLANK(INDEX(Forvetler!A:A,$Y325)),"",INDEX(Forvetler!A:A,$Y325))))</f>
        <v/>
      </c>
      <c r="B325" s="3" t="str">
        <f ca="1">IF($X325="","",CHOOSE($X325,IF(ISBLANK(INDEX(Kaleciler!B:B,$Y325)),"",INDEX(Kaleciler!B:B,$Y325)),IF(ISBLANK(INDEX(Stoperler!B:B,$Y325)),"",INDEX(Stoperler!B:B,$Y325)),IF(ISBLANK(INDEX('Sağ Bekler'!B:B,$Y325)),"",INDEX('Sağ Bekler'!B:B,$Y325)),IF(ISBLANK(INDEX('Sol Bekler'!B:B,$Y325)),"",INDEX('Sol Bekler'!B:B,$Y325)),IF(ISBLANK(INDEX('Orta Saha'!B:B,$Y325)),"",INDEX('Orta Saha'!B:B,$Y325)),IF(ISBLANK(INDEX(Kanatlar!B:B,$Y325)),"",INDEX(Kanatlar!B:B,$Y325)),IF(ISBLANK(INDEX(Forvetler!B:B,$Y325)),"",INDEX(Forvetler!B:B,$Y325))))</f>
        <v/>
      </c>
      <c r="C325" s="4" t="str">
        <f ca="1">IF($X325="","",CHOOSE($X325,IF(ISBLANK(INDEX(Kaleciler!C:C,$Y325)),"",INDEX(Kaleciler!C:C,$Y325)),IF(ISBLANK(INDEX(Stoperler!C:C,$Y325)),"",INDEX(Stoperler!C:C,$Y325)),IF(ISBLANK(INDEX('Sağ Bekler'!C:C,$Y325)),"",INDEX('Sağ Bekler'!C:C,$Y325)),IF(ISBLANK(INDEX('Sol Bekler'!C:C,$Y325)),"",INDEX('Sol Bekler'!C:C,$Y325)),IF(ISBLANK(INDEX('Orta Saha'!C:C,$Y325)),"",INDEX('Orta Saha'!C:C,$Y325)),IF(ISBLANK(INDEX(Kanatlar!C:C,$Y325)),"",INDEX(Kanatlar!C:C,$Y325)),IF(ISBLANK(INDEX(Forvetler!C:C,$Y325)),"",INDEX(Forvetler!C:C,$Y325))))</f>
        <v/>
      </c>
      <c r="D325" s="2" t="str">
        <f ca="1">IF($X325="","",CHOOSE($X325,IF(ISBLANK(INDEX(Kaleciler!D:D,$Y325)),"",INDEX(Kaleciler!D:D,$Y325)),IF(ISBLANK(INDEX(Stoperler!D:D,$Y325)),"",INDEX(Stoperler!D:D,$Y325)),IF(ISBLANK(INDEX('Sağ Bekler'!D:D,$Y325)),"",INDEX('Sağ Bekler'!D:D,$Y325)),IF(ISBLANK(INDEX('Sol Bekler'!D:D,$Y325)),"",INDEX('Sol Bekler'!D:D,$Y325)),IF(ISBLANK(INDEX('Orta Saha'!D:D,$Y325)),"",INDEX('Orta Saha'!D:D,$Y325)),IF(ISBLANK(INDEX(Kanatlar!D:D,$Y325)),"",INDEX(Kanatlar!D:D,$Y325)),IF(ISBLANK(INDEX(Forvetler!D:D,$Y325)),"",INDEX(Forvetler!D:D,$Y325))))</f>
        <v/>
      </c>
      <c r="E325" s="3" t="str">
        <f ca="1">IF($X325="","",CHOOSE($X325,IF(ISBLANK(INDEX(Kaleciler!E:E,$Y325)),"",INDEX(Kaleciler!E:E,$Y325)),IF(ISBLANK(INDEX(Stoperler!E:E,$Y325)),"",INDEX(Stoperler!E:E,$Y325)),IF(ISBLANK(INDEX('Sağ Bekler'!E:E,$Y325)),"",INDEX('Sağ Bekler'!E:E,$Y325)),IF(ISBLANK(INDEX('Sol Bekler'!E:E,$Y325)),"",INDEX('Sol Bekler'!E:E,$Y325)),IF(ISBLANK(INDEX('Orta Saha'!E:E,$Y325)),"",INDEX('Orta Saha'!E:E,$Y325)),IF(ISBLANK(INDEX(Kanatlar!E:E,$Y325)),"",INDEX(Kanatlar!E:E,$Y325)),IF(ISBLANK(INDEX(Forvetler!E:E,$Y325)),"",INDEX(Forvetler!E:E,$Y325))))</f>
        <v/>
      </c>
      <c r="F325" s="3" t="str">
        <f ca="1">IF($X325="","",CHOOSE($X325,IF(ISBLANK(INDEX(Kaleciler!F:F,$Y325)),"",INDEX(Kaleciler!F:F,$Y325)),IF(ISBLANK(INDEX(Stoperler!F:F,$Y325)),"",INDEX(Stoperler!F:F,$Y325)),IF(ISBLANK(INDEX('Sağ Bekler'!F:F,$Y325)),"",INDEX('Sağ Bekler'!F:F,$Y325)),IF(ISBLANK(INDEX('Sol Bekler'!F:F,$Y325)),"",INDEX('Sol Bekler'!F:F,$Y325)),IF(ISBLANK(INDEX('Orta Saha'!F:F,$Y325)),"",INDEX('Orta Saha'!F:F,$Y325)),IF(ISBLANK(INDEX(Kanatlar!F:F,$Y325)),"",INDEX(Kanatlar!F:F,$Y325)),IF(ISBLANK(INDEX(Forvetler!F:F,$Y325)),"",INDEX(Forvetler!F:F,$Y325))))</f>
        <v/>
      </c>
      <c r="G325" s="3" t="str">
        <f ca="1">IF($X325="","",CHOOSE($X325,IF(ISBLANK(INDEX(Kaleciler!G:G,$Y325)),"",INDEX(Kaleciler!G:G,$Y325)),IF(ISBLANK(INDEX(Stoperler!G:G,$Y325)),"",INDEX(Stoperler!G:G,$Y325)),IF(ISBLANK(INDEX('Sağ Bekler'!G:G,$Y325)),"",INDEX('Sağ Bekler'!G:G,$Y325)),IF(ISBLANK(INDEX('Sol Bekler'!G:G,$Y325)),"",INDEX('Sol Bekler'!G:G,$Y325)),IF(ISBLANK(INDEX('Orta Saha'!G:G,$Y325)),"",INDEX('Orta Saha'!G:G,$Y325)),IF(ISBLANK(INDEX(Kanatlar!G:G,$Y325)),"",INDEX(Kanatlar!G:G,$Y325)),IF(ISBLANK(INDEX(Forvetler!G:G,$Y325)),"",INDEX(Forvetler!G:G,$Y325))))</f>
        <v/>
      </c>
      <c r="H325" s="3" t="str">
        <f ca="1">IF($X325="","",CHOOSE($X325,IF(ISBLANK(INDEX(Kaleciler!H:H,$Y325)),"",INDEX(Kaleciler!H:H,$Y325)),IF(ISBLANK(INDEX(Stoperler!H:H,$Y325)),"",INDEX(Stoperler!H:H,$Y325)),IF(ISBLANK(INDEX('Sağ Bekler'!H:H,$Y325)),"",INDEX('Sağ Bekler'!H:H,$Y325)),IF(ISBLANK(INDEX('Sol Bekler'!H:H,$Y325)),"",INDEX('Sol Bekler'!H:H,$Y325)),IF(ISBLANK(INDEX('Orta Saha'!H:H,$Y325)),"",INDEX('Orta Saha'!H:H,$Y325)),IF(ISBLANK(INDEX(Kanatlar!H:H,$Y325)),"",INDEX(Kanatlar!H:H,$Y325)),IF(ISBLANK(INDEX(Forvetler!H:H,$Y325)),"",INDEX(Forvetler!H:H,$Y325))))</f>
        <v/>
      </c>
      <c r="I325" s="4" t="str">
        <f ca="1">IF($X325="","",CHOOSE($X325,IF(ISBLANK(INDEX(Kaleciler!I:I,$Y325)),"",INDEX(Kaleciler!I:I,$Y325)),IF(ISBLANK(INDEX(Stoperler!I:I,$Y325)),"",INDEX(Stoperler!I:I,$Y325)),IF(ISBLANK(INDEX('Sağ Bekler'!I:I,$Y325)),"",INDEX('Sağ Bekler'!I:I,$Y325)),IF(ISBLANK(INDEX('Sol Bekler'!I:I,$Y325)),"",INDEX('Sol Bekler'!I:I,$Y325)),IF(ISBLANK(INDEX('Orta Saha'!I:I,$Y325)),"",INDEX('Orta Saha'!I:I,$Y325)),IF(ISBLANK(INDEX(Kanatlar!I:I,$Y325)),"",INDEX(Kanatlar!I:I,$Y325)),IF(ISBLANK(INDEX(Forvetler!I:I,$Y325)),"",INDEX(Forvetler!I:I,$Y325))))</f>
        <v/>
      </c>
      <c r="J325" s="4" t="str">
        <f ca="1">IF($X325="","",CHOOSE($X325,IF(ISBLANK(INDEX(Kaleciler!J:J,$Y325)),"",INDEX(Kaleciler!J:J,$Y325)),IF(ISBLANK(INDEX(Stoperler!J:J,$Y325)),"",INDEX(Stoperler!J:J,$Y325)),IF(ISBLANK(INDEX('Sağ Bekler'!J:J,$Y325)),"",INDEX('Sağ Bekler'!J:J,$Y325)),IF(ISBLANK(INDEX('Sol Bekler'!J:J,$Y325)),"",INDEX('Sol Bekler'!J:J,$Y325)),IF(ISBLANK(INDEX('Orta Saha'!J:J,$Y325)),"",INDEX('Orta Saha'!J:J,$Y325)),IF(ISBLANK(INDEX(Kanatlar!J:J,$Y325)),"",INDEX(Kanatlar!J:J,$Y325)),IF(ISBLANK(INDEX(Forvetler!J:J,$Y325)),"",INDEX(Forvetler!J:J,$Y325))))</f>
        <v/>
      </c>
      <c r="K325" s="2" t="str">
        <f ca="1">IF($X325="","",CHOOSE($X325,IF(ISBLANK(INDEX(Kaleciler!K:K,$Y325)),"",INDEX(Kaleciler!K:K,$Y325)),IF(ISBLANK(INDEX(Stoperler!K:K,$Y325)),"",INDEX(Stoperler!K:K,$Y325)),IF(ISBLANK(INDEX('Sağ Bekler'!K:K,$Y325)),"",INDEX('Sağ Bekler'!K:K,$Y325)),IF(ISBLANK(INDEX('Sol Bekler'!K:K,$Y325)),"",INDEX('Sol Bekler'!K:K,$Y325)),IF(ISBLANK(INDEX('Orta Saha'!K:K,$Y325)),"",INDEX('Orta Saha'!K:K,$Y325)),IF(ISBLANK(INDEX(Kanatlar!K:K,$Y325)),"",INDEX(Kanatlar!K:K,$Y325)),IF(ISBLANK(INDEX(Forvetler!K:K,$Y325)),"",INDEX(Forvetler!K:K,$Y325))))</f>
        <v/>
      </c>
      <c r="L325" s="2" t="str">
        <f ca="1">IF($X325="","",CHOOSE($X325,IF(ISBLANK(INDEX(Kaleciler!L:L,$Y325)),"",INDEX(Kaleciler!L:L,$Y325)),IF(ISBLANK(INDEX(Stoperler!L:L,$Y325)),"",INDEX(Stoperler!L:L,$Y325)),IF(ISBLANK(INDEX('Sağ Bekler'!L:L,$Y325)),"",INDEX('Sağ Bekler'!L:L,$Y325)),IF(ISBLANK(INDEX('Sol Bekler'!L:L,$Y325)),"",INDEX('Sol Bekler'!L:L,$Y325)),IF(ISBLANK(INDEX('Orta Saha'!L:L,$Y325)),"",INDEX('Orta Saha'!L:L,$Y325)),IF(ISBLANK(INDEX(Kanatlar!L:L,$Y325)),"",INDEX(Kanatlar!L:L,$Y325)),IF(ISBLANK(INDEX(Forvetler!L:L,$Y325)),"",INDEX(Forvetler!L:L,$Y325))))</f>
        <v/>
      </c>
      <c r="M325" s="2" t="str">
        <f ca="1">IF($X325="","",CHOOSE($X325,IF(ISBLANK(INDEX(Kaleciler!M:M,$Y325)),"",INDEX(Kaleciler!M:M,$Y325)),IF(ISBLANK(INDEX(Stoperler!M:M,$Y325)),"",INDEX(Stoperler!M:M,$Y325)),IF(ISBLANK(INDEX('Sağ Bekler'!M:M,$Y325)),"",INDEX('Sağ Bekler'!M:M,$Y325)),IF(ISBLANK(INDEX('Sol Bekler'!M:M,$Y325)),"",INDEX('Sol Bekler'!M:M,$Y325)),IF(ISBLANK(INDEX('Orta Saha'!M:M,$Y325)),"",INDEX('Orta Saha'!M:M,$Y325)),IF(ISBLANK(INDEX(Kanatlar!M:M,$Y325)),"",INDEX(Kanatlar!M:M,$Y325)),IF(ISBLANK(INDEX(Forvetler!M:M,$Y325)),"",INDEX(Forvetler!M:M,$Y325))))</f>
        <v/>
      </c>
      <c r="N325" s="2" t="str">
        <f ca="1">IF($X325="","",CHOOSE($X325,IF(ISBLANK(INDEX(Kaleciler!N:N,$Y325)),"",INDEX(Kaleciler!N:N,$Y325)),IF(ISBLANK(INDEX(Stoperler!N:N,$Y325)),"",INDEX(Stoperler!N:N,$Y325)),IF(ISBLANK(INDEX('Sağ Bekler'!N:N,$Y325)),"",INDEX('Sağ Bekler'!N:N,$Y325)),IF(ISBLANK(INDEX('Sol Bekler'!N:N,$Y325)),"",INDEX('Sol Bekler'!N:N,$Y325)),IF(ISBLANK(INDEX('Orta Saha'!N:N,$Y325)),"",INDEX('Orta Saha'!N:N,$Y325)),IF(ISBLANK(INDEX(Kanatlar!N:N,$Y325)),"",INDEX(Kanatlar!N:N,$Y325)),IF(ISBLANK(INDEX(Forvetler!N:N,$Y325)),"",INDEX(Forvetler!N:N,$Y325))))</f>
        <v/>
      </c>
      <c r="O325" s="2" t="str">
        <f ca="1">IF($X325="","",CHOOSE($X325,IF(ISBLANK(INDEX(Kaleciler!O:O,$Y325)),"",INDEX(Kaleciler!O:O,$Y325)),IF(ISBLANK(INDEX(Stoperler!O:O,$Y325)),"",INDEX(Stoperler!O:O,$Y325)),IF(ISBLANK(INDEX('Sağ Bekler'!O:O,$Y325)),"",INDEX('Sağ Bekler'!O:O,$Y325)),IF(ISBLANK(INDEX('Sol Bekler'!O:O,$Y325)),"",INDEX('Sol Bekler'!O:O,$Y325)),IF(ISBLANK(INDEX('Orta Saha'!O:O,$Y325)),"",INDEX('Orta Saha'!O:O,$Y325)),IF(ISBLANK(INDEX(Kanatlar!O:O,$Y325)),"",INDEX(Kanatlar!O:O,$Y325)),IF(ISBLANK(INDEX(Forvetler!O:O,$Y325)),"",INDEX(Forvetler!O:O,$Y325))))</f>
        <v/>
      </c>
      <c r="P325" s="2" t="str">
        <f ca="1">IF($X325="","",CHOOSE($X325,IF(ISBLANK(INDEX(Kaleciler!P:P,$Y325)),"",INDEX(Kaleciler!P:P,$Y325)),IF(ISBLANK(INDEX(Stoperler!P:P,$Y325)),"",INDEX(Stoperler!P:P,$Y325)),IF(ISBLANK(INDEX('Sağ Bekler'!P:P,$Y325)),"",INDEX('Sağ Bekler'!P:P,$Y325)),IF(ISBLANK(INDEX('Sol Bekler'!P:P,$Y325)),"",INDEX('Sol Bekler'!P:P,$Y325)),IF(ISBLANK(INDEX('Orta Saha'!P:P,$Y325)),"",INDEX('Orta Saha'!P:P,$Y325)),IF(ISBLANK(INDEX(Kanatlar!P:P,$Y325)),"",INDEX(Kanatlar!P:P,$Y325)),IF(ISBLANK(INDEX(Forvetler!P:P,$Y325)),"",INDEX(Forvetler!P:P,$Y325))))</f>
        <v/>
      </c>
      <c r="Q325" s="3" t="str">
        <f ca="1">IF($X325="","",CHOOSE($X325,IF(ISBLANK(INDEX(Kaleciler!Q:Q,$Y325)),"",INDEX(Kaleciler!Q:Q,$Y325)),IF(ISBLANK(INDEX(Stoperler!Q:Q,$Y325)),"",INDEX(Stoperler!Q:Q,$Y325)),IF(ISBLANK(INDEX('Sağ Bekler'!Q:Q,$Y325)),"",INDEX('Sağ Bekler'!Q:Q,$Y325)),IF(ISBLANK(INDEX('Sol Bekler'!Q:Q,$Y325)),"",INDEX('Sol Bekler'!Q:Q,$Y325)),IF(ISBLANK(INDEX('Orta Saha'!Q:Q,$Y325)),"",INDEX('Orta Saha'!Q:Q,$Y325)),IF(ISBLANK(INDEX(Kanatlar!Q:Q,$Y325)),"",INDEX(Kanatlar!Q:Q,$Y325)),IF(ISBLANK(INDEX(Forvetler!Q:Q,$Y325)),"",INDEX(Forvetler!Q:Q,$Y325))))</f>
        <v/>
      </c>
      <c r="R325" s="4" t="str">
        <f ca="1">IF($X325="","",CHOOSE($X325,IF(ISBLANK(INDEX(Kaleciler!R:R,$Y325)),"",INDEX(Kaleciler!R:R,$Y325)),IF(ISBLANK(INDEX(Stoperler!R:R,$Y325)),"",INDEX(Stoperler!R:R,$Y325)),IF(ISBLANK(INDEX('Sağ Bekler'!R:R,$Y325)),"",INDEX('Sağ Bekler'!R:R,$Y325)),IF(ISBLANK(INDEX('Sol Bekler'!R:R,$Y325)),"",INDEX('Sol Bekler'!R:R,$Y325)),IF(ISBLANK(INDEX('Orta Saha'!R:R,$Y325)),"",INDEX('Orta Saha'!R:R,$Y325)),IF(ISBLANK(INDEX(Kanatlar!R:R,$Y325)),"",INDEX(Kanatlar!R:R,$Y325)),IF(ISBLANK(INDEX(Forvetler!R:R,$Y325)),"",INDEX(Forvetler!R:R,$Y325))))</f>
        <v/>
      </c>
      <c r="S325" s="2" t="str">
        <f ca="1">IF($X325="","",CHOOSE($X325,IF(ISBLANK(INDEX(Kaleciler!S:S,$Y325)),"",INDEX(Kaleciler!S:S,$Y325)),IF(ISBLANK(INDEX(Stoperler!S:S,$Y325)),"",INDEX(Stoperler!S:S,$Y325)),IF(ISBLANK(INDEX('Sağ Bekler'!S:S,$Y325)),"",INDEX('Sağ Bekler'!S:S,$Y325)),IF(ISBLANK(INDEX('Sol Bekler'!S:S,$Y325)),"",INDEX('Sol Bekler'!S:S,$Y325)),IF(ISBLANK(INDEX('Orta Saha'!S:S,$Y325)),"",INDEX('Orta Saha'!S:S,$Y325)),IF(ISBLANK(INDEX(Kanatlar!S:S,$Y325)),"",INDEX(Kanatlar!S:S,$Y325)),IF(ISBLANK(INDEX(Forvetler!S:S,$Y325)),"",INDEX(Forvetler!S:S,$Y325))))</f>
        <v/>
      </c>
      <c r="T325" s="3" t="str">
        <f ca="1">IF($X325="","",CHOOSE($X325,IF(ISBLANK(INDEX(Kaleciler!T:T,$Y325)),"",INDEX(Kaleciler!T:T,$Y325)),IF(ISBLANK(INDEX(Stoperler!T:T,$Y325)),"",INDEX(Stoperler!T:T,$Y325)),IF(ISBLANK(INDEX('Sağ Bekler'!T:T,$Y325)),"",INDEX('Sağ Bekler'!T:T,$Y325)),IF(ISBLANK(INDEX('Sol Bekler'!T:T,$Y325)),"",INDEX('Sol Bekler'!T:T,$Y325)),IF(ISBLANK(INDEX('Orta Saha'!T:T,$Y325)),"",INDEX('Orta Saha'!T:T,$Y325)),IF(ISBLANK(INDEX(Kanatlar!T:T,$Y325)),"",INDEX(Kanatlar!T:T,$Y325)),IF(ISBLANK(INDEX(Forvetler!T:T,$Y325)),"",INDEX(Forvetler!T:T,$Y325))))</f>
        <v/>
      </c>
      <c r="U325">
        <v>4</v>
      </c>
      <c r="V325">
        <v>25</v>
      </c>
      <c r="W325" t="str">
        <f ca="1">IF(AND('Sol Bekler'!$B$25&lt;&gt;"",'Sol Bekler'!$I$25&gt;0,'Sol Bekler'!$I$25&lt;=TODAY()+365),COUNT($W$3:W324)+1,"")</f>
        <v/>
      </c>
      <c r="X325" t="str">
        <f ca="1">IFERROR(INDEX($U$4:$U$703,MATCH(ROWS($X$4:X325),$W$4:$W$703,0)),"")</f>
        <v/>
      </c>
      <c r="Y325" t="str">
        <f ca="1">IFERROR(INDEX($V$4:$V$703,MATCH(ROWS($Y$4:Y325),$W$4:$W$703,0)),"")</f>
        <v/>
      </c>
    </row>
    <row r="326" spans="1:25" x14ac:dyDescent="0.2">
      <c r="A326" s="2" t="str">
        <f ca="1">IF($X326="","",CHOOSE($X326,IF(ISBLANK(INDEX(Kaleciler!A:A,$Y326)),"",INDEX(Kaleciler!A:A,$Y326)),IF(ISBLANK(INDEX(Stoperler!A:A,$Y326)),"",INDEX(Stoperler!A:A,$Y326)),IF(ISBLANK(INDEX('Sağ Bekler'!A:A,$Y326)),"",INDEX('Sağ Bekler'!A:A,$Y326)),IF(ISBLANK(INDEX('Sol Bekler'!A:A,$Y326)),"",INDEX('Sol Bekler'!A:A,$Y326)),IF(ISBLANK(INDEX('Orta Saha'!A:A,$Y326)),"",INDEX('Orta Saha'!A:A,$Y326)),IF(ISBLANK(INDEX(Kanatlar!A:A,$Y326)),"",INDEX(Kanatlar!A:A,$Y326)),IF(ISBLANK(INDEX(Forvetler!A:A,$Y326)),"",INDEX(Forvetler!A:A,$Y326))))</f>
        <v/>
      </c>
      <c r="B326" s="3" t="str">
        <f ca="1">IF($X326="","",CHOOSE($X326,IF(ISBLANK(INDEX(Kaleciler!B:B,$Y326)),"",INDEX(Kaleciler!B:B,$Y326)),IF(ISBLANK(INDEX(Stoperler!B:B,$Y326)),"",INDEX(Stoperler!B:B,$Y326)),IF(ISBLANK(INDEX('Sağ Bekler'!B:B,$Y326)),"",INDEX('Sağ Bekler'!B:B,$Y326)),IF(ISBLANK(INDEX('Sol Bekler'!B:B,$Y326)),"",INDEX('Sol Bekler'!B:B,$Y326)),IF(ISBLANK(INDEX('Orta Saha'!B:B,$Y326)),"",INDEX('Orta Saha'!B:B,$Y326)),IF(ISBLANK(INDEX(Kanatlar!B:B,$Y326)),"",INDEX(Kanatlar!B:B,$Y326)),IF(ISBLANK(INDEX(Forvetler!B:B,$Y326)),"",INDEX(Forvetler!B:B,$Y326))))</f>
        <v/>
      </c>
      <c r="C326" s="4" t="str">
        <f ca="1">IF($X326="","",CHOOSE($X326,IF(ISBLANK(INDEX(Kaleciler!C:C,$Y326)),"",INDEX(Kaleciler!C:C,$Y326)),IF(ISBLANK(INDEX(Stoperler!C:C,$Y326)),"",INDEX(Stoperler!C:C,$Y326)),IF(ISBLANK(INDEX('Sağ Bekler'!C:C,$Y326)),"",INDEX('Sağ Bekler'!C:C,$Y326)),IF(ISBLANK(INDEX('Sol Bekler'!C:C,$Y326)),"",INDEX('Sol Bekler'!C:C,$Y326)),IF(ISBLANK(INDEX('Orta Saha'!C:C,$Y326)),"",INDEX('Orta Saha'!C:C,$Y326)),IF(ISBLANK(INDEX(Kanatlar!C:C,$Y326)),"",INDEX(Kanatlar!C:C,$Y326)),IF(ISBLANK(INDEX(Forvetler!C:C,$Y326)),"",INDEX(Forvetler!C:C,$Y326))))</f>
        <v/>
      </c>
      <c r="D326" s="2" t="str">
        <f ca="1">IF($X326="","",CHOOSE($X326,IF(ISBLANK(INDEX(Kaleciler!D:D,$Y326)),"",INDEX(Kaleciler!D:D,$Y326)),IF(ISBLANK(INDEX(Stoperler!D:D,$Y326)),"",INDEX(Stoperler!D:D,$Y326)),IF(ISBLANK(INDEX('Sağ Bekler'!D:D,$Y326)),"",INDEX('Sağ Bekler'!D:D,$Y326)),IF(ISBLANK(INDEX('Sol Bekler'!D:D,$Y326)),"",INDEX('Sol Bekler'!D:D,$Y326)),IF(ISBLANK(INDEX('Orta Saha'!D:D,$Y326)),"",INDEX('Orta Saha'!D:D,$Y326)),IF(ISBLANK(INDEX(Kanatlar!D:D,$Y326)),"",INDEX(Kanatlar!D:D,$Y326)),IF(ISBLANK(INDEX(Forvetler!D:D,$Y326)),"",INDEX(Forvetler!D:D,$Y326))))</f>
        <v/>
      </c>
      <c r="E326" s="3" t="str">
        <f ca="1">IF($X326="","",CHOOSE($X326,IF(ISBLANK(INDEX(Kaleciler!E:E,$Y326)),"",INDEX(Kaleciler!E:E,$Y326)),IF(ISBLANK(INDEX(Stoperler!E:E,$Y326)),"",INDEX(Stoperler!E:E,$Y326)),IF(ISBLANK(INDEX('Sağ Bekler'!E:E,$Y326)),"",INDEX('Sağ Bekler'!E:E,$Y326)),IF(ISBLANK(INDEX('Sol Bekler'!E:E,$Y326)),"",INDEX('Sol Bekler'!E:E,$Y326)),IF(ISBLANK(INDEX('Orta Saha'!E:E,$Y326)),"",INDEX('Orta Saha'!E:E,$Y326)),IF(ISBLANK(INDEX(Kanatlar!E:E,$Y326)),"",INDEX(Kanatlar!E:E,$Y326)),IF(ISBLANK(INDEX(Forvetler!E:E,$Y326)),"",INDEX(Forvetler!E:E,$Y326))))</f>
        <v/>
      </c>
      <c r="F326" s="3" t="str">
        <f ca="1">IF($X326="","",CHOOSE($X326,IF(ISBLANK(INDEX(Kaleciler!F:F,$Y326)),"",INDEX(Kaleciler!F:F,$Y326)),IF(ISBLANK(INDEX(Stoperler!F:F,$Y326)),"",INDEX(Stoperler!F:F,$Y326)),IF(ISBLANK(INDEX('Sağ Bekler'!F:F,$Y326)),"",INDEX('Sağ Bekler'!F:F,$Y326)),IF(ISBLANK(INDEX('Sol Bekler'!F:F,$Y326)),"",INDEX('Sol Bekler'!F:F,$Y326)),IF(ISBLANK(INDEX('Orta Saha'!F:F,$Y326)),"",INDEX('Orta Saha'!F:F,$Y326)),IF(ISBLANK(INDEX(Kanatlar!F:F,$Y326)),"",INDEX(Kanatlar!F:F,$Y326)),IF(ISBLANK(INDEX(Forvetler!F:F,$Y326)),"",INDEX(Forvetler!F:F,$Y326))))</f>
        <v/>
      </c>
      <c r="G326" s="3" t="str">
        <f ca="1">IF($X326="","",CHOOSE($X326,IF(ISBLANK(INDEX(Kaleciler!G:G,$Y326)),"",INDEX(Kaleciler!G:G,$Y326)),IF(ISBLANK(INDEX(Stoperler!G:G,$Y326)),"",INDEX(Stoperler!G:G,$Y326)),IF(ISBLANK(INDEX('Sağ Bekler'!G:G,$Y326)),"",INDEX('Sağ Bekler'!G:G,$Y326)),IF(ISBLANK(INDEX('Sol Bekler'!G:G,$Y326)),"",INDEX('Sol Bekler'!G:G,$Y326)),IF(ISBLANK(INDEX('Orta Saha'!G:G,$Y326)),"",INDEX('Orta Saha'!G:G,$Y326)),IF(ISBLANK(INDEX(Kanatlar!G:G,$Y326)),"",INDEX(Kanatlar!G:G,$Y326)),IF(ISBLANK(INDEX(Forvetler!G:G,$Y326)),"",INDEX(Forvetler!G:G,$Y326))))</f>
        <v/>
      </c>
      <c r="H326" s="3" t="str">
        <f ca="1">IF($X326="","",CHOOSE($X326,IF(ISBLANK(INDEX(Kaleciler!H:H,$Y326)),"",INDEX(Kaleciler!H:H,$Y326)),IF(ISBLANK(INDEX(Stoperler!H:H,$Y326)),"",INDEX(Stoperler!H:H,$Y326)),IF(ISBLANK(INDEX('Sağ Bekler'!H:H,$Y326)),"",INDEX('Sağ Bekler'!H:H,$Y326)),IF(ISBLANK(INDEX('Sol Bekler'!H:H,$Y326)),"",INDEX('Sol Bekler'!H:H,$Y326)),IF(ISBLANK(INDEX('Orta Saha'!H:H,$Y326)),"",INDEX('Orta Saha'!H:H,$Y326)),IF(ISBLANK(INDEX(Kanatlar!H:H,$Y326)),"",INDEX(Kanatlar!H:H,$Y326)),IF(ISBLANK(INDEX(Forvetler!H:H,$Y326)),"",INDEX(Forvetler!H:H,$Y326))))</f>
        <v/>
      </c>
      <c r="I326" s="4" t="str">
        <f ca="1">IF($X326="","",CHOOSE($X326,IF(ISBLANK(INDEX(Kaleciler!I:I,$Y326)),"",INDEX(Kaleciler!I:I,$Y326)),IF(ISBLANK(INDEX(Stoperler!I:I,$Y326)),"",INDEX(Stoperler!I:I,$Y326)),IF(ISBLANK(INDEX('Sağ Bekler'!I:I,$Y326)),"",INDEX('Sağ Bekler'!I:I,$Y326)),IF(ISBLANK(INDEX('Sol Bekler'!I:I,$Y326)),"",INDEX('Sol Bekler'!I:I,$Y326)),IF(ISBLANK(INDEX('Orta Saha'!I:I,$Y326)),"",INDEX('Orta Saha'!I:I,$Y326)),IF(ISBLANK(INDEX(Kanatlar!I:I,$Y326)),"",INDEX(Kanatlar!I:I,$Y326)),IF(ISBLANK(INDEX(Forvetler!I:I,$Y326)),"",INDEX(Forvetler!I:I,$Y326))))</f>
        <v/>
      </c>
      <c r="J326" s="4" t="str">
        <f ca="1">IF($X326="","",CHOOSE($X326,IF(ISBLANK(INDEX(Kaleciler!J:J,$Y326)),"",INDEX(Kaleciler!J:J,$Y326)),IF(ISBLANK(INDEX(Stoperler!J:J,$Y326)),"",INDEX(Stoperler!J:J,$Y326)),IF(ISBLANK(INDEX('Sağ Bekler'!J:J,$Y326)),"",INDEX('Sağ Bekler'!J:J,$Y326)),IF(ISBLANK(INDEX('Sol Bekler'!J:J,$Y326)),"",INDEX('Sol Bekler'!J:J,$Y326)),IF(ISBLANK(INDEX('Orta Saha'!J:J,$Y326)),"",INDEX('Orta Saha'!J:J,$Y326)),IF(ISBLANK(INDEX(Kanatlar!J:J,$Y326)),"",INDEX(Kanatlar!J:J,$Y326)),IF(ISBLANK(INDEX(Forvetler!J:J,$Y326)),"",INDEX(Forvetler!J:J,$Y326))))</f>
        <v/>
      </c>
      <c r="K326" s="2" t="str">
        <f ca="1">IF($X326="","",CHOOSE($X326,IF(ISBLANK(INDEX(Kaleciler!K:K,$Y326)),"",INDEX(Kaleciler!K:K,$Y326)),IF(ISBLANK(INDEX(Stoperler!K:K,$Y326)),"",INDEX(Stoperler!K:K,$Y326)),IF(ISBLANK(INDEX('Sağ Bekler'!K:K,$Y326)),"",INDEX('Sağ Bekler'!K:K,$Y326)),IF(ISBLANK(INDEX('Sol Bekler'!K:K,$Y326)),"",INDEX('Sol Bekler'!K:K,$Y326)),IF(ISBLANK(INDEX('Orta Saha'!K:K,$Y326)),"",INDEX('Orta Saha'!K:K,$Y326)),IF(ISBLANK(INDEX(Kanatlar!K:K,$Y326)),"",INDEX(Kanatlar!K:K,$Y326)),IF(ISBLANK(INDEX(Forvetler!K:K,$Y326)),"",INDEX(Forvetler!K:K,$Y326))))</f>
        <v/>
      </c>
      <c r="L326" s="2" t="str">
        <f ca="1">IF($X326="","",CHOOSE($X326,IF(ISBLANK(INDEX(Kaleciler!L:L,$Y326)),"",INDEX(Kaleciler!L:L,$Y326)),IF(ISBLANK(INDEX(Stoperler!L:L,$Y326)),"",INDEX(Stoperler!L:L,$Y326)),IF(ISBLANK(INDEX('Sağ Bekler'!L:L,$Y326)),"",INDEX('Sağ Bekler'!L:L,$Y326)),IF(ISBLANK(INDEX('Sol Bekler'!L:L,$Y326)),"",INDEX('Sol Bekler'!L:L,$Y326)),IF(ISBLANK(INDEX('Orta Saha'!L:L,$Y326)),"",INDEX('Orta Saha'!L:L,$Y326)),IF(ISBLANK(INDEX(Kanatlar!L:L,$Y326)),"",INDEX(Kanatlar!L:L,$Y326)),IF(ISBLANK(INDEX(Forvetler!L:L,$Y326)),"",INDEX(Forvetler!L:L,$Y326))))</f>
        <v/>
      </c>
      <c r="M326" s="2" t="str">
        <f ca="1">IF($X326="","",CHOOSE($X326,IF(ISBLANK(INDEX(Kaleciler!M:M,$Y326)),"",INDEX(Kaleciler!M:M,$Y326)),IF(ISBLANK(INDEX(Stoperler!M:M,$Y326)),"",INDEX(Stoperler!M:M,$Y326)),IF(ISBLANK(INDEX('Sağ Bekler'!M:M,$Y326)),"",INDEX('Sağ Bekler'!M:M,$Y326)),IF(ISBLANK(INDEX('Sol Bekler'!M:M,$Y326)),"",INDEX('Sol Bekler'!M:M,$Y326)),IF(ISBLANK(INDEX('Orta Saha'!M:M,$Y326)),"",INDEX('Orta Saha'!M:M,$Y326)),IF(ISBLANK(INDEX(Kanatlar!M:M,$Y326)),"",INDEX(Kanatlar!M:M,$Y326)),IF(ISBLANK(INDEX(Forvetler!M:M,$Y326)),"",INDEX(Forvetler!M:M,$Y326))))</f>
        <v/>
      </c>
      <c r="N326" s="2" t="str">
        <f ca="1">IF($X326="","",CHOOSE($X326,IF(ISBLANK(INDEX(Kaleciler!N:N,$Y326)),"",INDEX(Kaleciler!N:N,$Y326)),IF(ISBLANK(INDEX(Stoperler!N:N,$Y326)),"",INDEX(Stoperler!N:N,$Y326)),IF(ISBLANK(INDEX('Sağ Bekler'!N:N,$Y326)),"",INDEX('Sağ Bekler'!N:N,$Y326)),IF(ISBLANK(INDEX('Sol Bekler'!N:N,$Y326)),"",INDEX('Sol Bekler'!N:N,$Y326)),IF(ISBLANK(INDEX('Orta Saha'!N:N,$Y326)),"",INDEX('Orta Saha'!N:N,$Y326)),IF(ISBLANK(INDEX(Kanatlar!N:N,$Y326)),"",INDEX(Kanatlar!N:N,$Y326)),IF(ISBLANK(INDEX(Forvetler!N:N,$Y326)),"",INDEX(Forvetler!N:N,$Y326))))</f>
        <v/>
      </c>
      <c r="O326" s="2" t="str">
        <f ca="1">IF($X326="","",CHOOSE($X326,IF(ISBLANK(INDEX(Kaleciler!O:O,$Y326)),"",INDEX(Kaleciler!O:O,$Y326)),IF(ISBLANK(INDEX(Stoperler!O:O,$Y326)),"",INDEX(Stoperler!O:O,$Y326)),IF(ISBLANK(INDEX('Sağ Bekler'!O:O,$Y326)),"",INDEX('Sağ Bekler'!O:O,$Y326)),IF(ISBLANK(INDEX('Sol Bekler'!O:O,$Y326)),"",INDEX('Sol Bekler'!O:O,$Y326)),IF(ISBLANK(INDEX('Orta Saha'!O:O,$Y326)),"",INDEX('Orta Saha'!O:O,$Y326)),IF(ISBLANK(INDEX(Kanatlar!O:O,$Y326)),"",INDEX(Kanatlar!O:O,$Y326)),IF(ISBLANK(INDEX(Forvetler!O:O,$Y326)),"",INDEX(Forvetler!O:O,$Y326))))</f>
        <v/>
      </c>
      <c r="P326" s="2" t="str">
        <f ca="1">IF($X326="","",CHOOSE($X326,IF(ISBLANK(INDEX(Kaleciler!P:P,$Y326)),"",INDEX(Kaleciler!P:P,$Y326)),IF(ISBLANK(INDEX(Stoperler!P:P,$Y326)),"",INDEX(Stoperler!P:P,$Y326)),IF(ISBLANK(INDEX('Sağ Bekler'!P:P,$Y326)),"",INDEX('Sağ Bekler'!P:P,$Y326)),IF(ISBLANK(INDEX('Sol Bekler'!P:P,$Y326)),"",INDEX('Sol Bekler'!P:P,$Y326)),IF(ISBLANK(INDEX('Orta Saha'!P:P,$Y326)),"",INDEX('Orta Saha'!P:P,$Y326)),IF(ISBLANK(INDEX(Kanatlar!P:P,$Y326)),"",INDEX(Kanatlar!P:P,$Y326)),IF(ISBLANK(INDEX(Forvetler!P:P,$Y326)),"",INDEX(Forvetler!P:P,$Y326))))</f>
        <v/>
      </c>
      <c r="Q326" s="3" t="str">
        <f ca="1">IF($X326="","",CHOOSE($X326,IF(ISBLANK(INDEX(Kaleciler!Q:Q,$Y326)),"",INDEX(Kaleciler!Q:Q,$Y326)),IF(ISBLANK(INDEX(Stoperler!Q:Q,$Y326)),"",INDEX(Stoperler!Q:Q,$Y326)),IF(ISBLANK(INDEX('Sağ Bekler'!Q:Q,$Y326)),"",INDEX('Sağ Bekler'!Q:Q,$Y326)),IF(ISBLANK(INDEX('Sol Bekler'!Q:Q,$Y326)),"",INDEX('Sol Bekler'!Q:Q,$Y326)),IF(ISBLANK(INDEX('Orta Saha'!Q:Q,$Y326)),"",INDEX('Orta Saha'!Q:Q,$Y326)),IF(ISBLANK(INDEX(Kanatlar!Q:Q,$Y326)),"",INDEX(Kanatlar!Q:Q,$Y326)),IF(ISBLANK(INDEX(Forvetler!Q:Q,$Y326)),"",INDEX(Forvetler!Q:Q,$Y326))))</f>
        <v/>
      </c>
      <c r="R326" s="4" t="str">
        <f ca="1">IF($X326="","",CHOOSE($X326,IF(ISBLANK(INDEX(Kaleciler!R:R,$Y326)),"",INDEX(Kaleciler!R:R,$Y326)),IF(ISBLANK(INDEX(Stoperler!R:R,$Y326)),"",INDEX(Stoperler!R:R,$Y326)),IF(ISBLANK(INDEX('Sağ Bekler'!R:R,$Y326)),"",INDEX('Sağ Bekler'!R:R,$Y326)),IF(ISBLANK(INDEX('Sol Bekler'!R:R,$Y326)),"",INDEX('Sol Bekler'!R:R,$Y326)),IF(ISBLANK(INDEX('Orta Saha'!R:R,$Y326)),"",INDEX('Orta Saha'!R:R,$Y326)),IF(ISBLANK(INDEX(Kanatlar!R:R,$Y326)),"",INDEX(Kanatlar!R:R,$Y326)),IF(ISBLANK(INDEX(Forvetler!R:R,$Y326)),"",INDEX(Forvetler!R:R,$Y326))))</f>
        <v/>
      </c>
      <c r="S326" s="2" t="str">
        <f ca="1">IF($X326="","",CHOOSE($X326,IF(ISBLANK(INDEX(Kaleciler!S:S,$Y326)),"",INDEX(Kaleciler!S:S,$Y326)),IF(ISBLANK(INDEX(Stoperler!S:S,$Y326)),"",INDEX(Stoperler!S:S,$Y326)),IF(ISBLANK(INDEX('Sağ Bekler'!S:S,$Y326)),"",INDEX('Sağ Bekler'!S:S,$Y326)),IF(ISBLANK(INDEX('Sol Bekler'!S:S,$Y326)),"",INDEX('Sol Bekler'!S:S,$Y326)),IF(ISBLANK(INDEX('Orta Saha'!S:S,$Y326)),"",INDEX('Orta Saha'!S:S,$Y326)),IF(ISBLANK(INDEX(Kanatlar!S:S,$Y326)),"",INDEX(Kanatlar!S:S,$Y326)),IF(ISBLANK(INDEX(Forvetler!S:S,$Y326)),"",INDEX(Forvetler!S:S,$Y326))))</f>
        <v/>
      </c>
      <c r="T326" s="3" t="str">
        <f ca="1">IF($X326="","",CHOOSE($X326,IF(ISBLANK(INDEX(Kaleciler!T:T,$Y326)),"",INDEX(Kaleciler!T:T,$Y326)),IF(ISBLANK(INDEX(Stoperler!T:T,$Y326)),"",INDEX(Stoperler!T:T,$Y326)),IF(ISBLANK(INDEX('Sağ Bekler'!T:T,$Y326)),"",INDEX('Sağ Bekler'!T:T,$Y326)),IF(ISBLANK(INDEX('Sol Bekler'!T:T,$Y326)),"",INDEX('Sol Bekler'!T:T,$Y326)),IF(ISBLANK(INDEX('Orta Saha'!T:T,$Y326)),"",INDEX('Orta Saha'!T:T,$Y326)),IF(ISBLANK(INDEX(Kanatlar!T:T,$Y326)),"",INDEX(Kanatlar!T:T,$Y326)),IF(ISBLANK(INDEX(Forvetler!T:T,$Y326)),"",INDEX(Forvetler!T:T,$Y326))))</f>
        <v/>
      </c>
      <c r="U326">
        <v>4</v>
      </c>
      <c r="V326">
        <v>26</v>
      </c>
      <c r="W326" t="str">
        <f ca="1">IF(AND('Sol Bekler'!$B$26&lt;&gt;"",'Sol Bekler'!$I$26&gt;0,'Sol Bekler'!$I$26&lt;=TODAY()+365),COUNT($W$3:W325)+1,"")</f>
        <v/>
      </c>
      <c r="X326" t="str">
        <f ca="1">IFERROR(INDEX($U$4:$U$703,MATCH(ROWS($X$4:X326),$W$4:$W$703,0)),"")</f>
        <v/>
      </c>
      <c r="Y326" t="str">
        <f ca="1">IFERROR(INDEX($V$4:$V$703,MATCH(ROWS($Y$4:Y326),$W$4:$W$703,0)),"")</f>
        <v/>
      </c>
    </row>
    <row r="327" spans="1:25" x14ac:dyDescent="0.2">
      <c r="A327" s="2" t="str">
        <f ca="1">IF($X327="","",CHOOSE($X327,IF(ISBLANK(INDEX(Kaleciler!A:A,$Y327)),"",INDEX(Kaleciler!A:A,$Y327)),IF(ISBLANK(INDEX(Stoperler!A:A,$Y327)),"",INDEX(Stoperler!A:A,$Y327)),IF(ISBLANK(INDEX('Sağ Bekler'!A:A,$Y327)),"",INDEX('Sağ Bekler'!A:A,$Y327)),IF(ISBLANK(INDEX('Sol Bekler'!A:A,$Y327)),"",INDEX('Sol Bekler'!A:A,$Y327)),IF(ISBLANK(INDEX('Orta Saha'!A:A,$Y327)),"",INDEX('Orta Saha'!A:A,$Y327)),IF(ISBLANK(INDEX(Kanatlar!A:A,$Y327)),"",INDEX(Kanatlar!A:A,$Y327)),IF(ISBLANK(INDEX(Forvetler!A:A,$Y327)),"",INDEX(Forvetler!A:A,$Y327))))</f>
        <v/>
      </c>
      <c r="B327" s="3" t="str">
        <f ca="1">IF($X327="","",CHOOSE($X327,IF(ISBLANK(INDEX(Kaleciler!B:B,$Y327)),"",INDEX(Kaleciler!B:B,$Y327)),IF(ISBLANK(INDEX(Stoperler!B:B,$Y327)),"",INDEX(Stoperler!B:B,$Y327)),IF(ISBLANK(INDEX('Sağ Bekler'!B:B,$Y327)),"",INDEX('Sağ Bekler'!B:B,$Y327)),IF(ISBLANK(INDEX('Sol Bekler'!B:B,$Y327)),"",INDEX('Sol Bekler'!B:B,$Y327)),IF(ISBLANK(INDEX('Orta Saha'!B:B,$Y327)),"",INDEX('Orta Saha'!B:B,$Y327)),IF(ISBLANK(INDEX(Kanatlar!B:B,$Y327)),"",INDEX(Kanatlar!B:B,$Y327)),IF(ISBLANK(INDEX(Forvetler!B:B,$Y327)),"",INDEX(Forvetler!B:B,$Y327))))</f>
        <v/>
      </c>
      <c r="C327" s="4" t="str">
        <f ca="1">IF($X327="","",CHOOSE($X327,IF(ISBLANK(INDEX(Kaleciler!C:C,$Y327)),"",INDEX(Kaleciler!C:C,$Y327)),IF(ISBLANK(INDEX(Stoperler!C:C,$Y327)),"",INDEX(Stoperler!C:C,$Y327)),IF(ISBLANK(INDEX('Sağ Bekler'!C:C,$Y327)),"",INDEX('Sağ Bekler'!C:C,$Y327)),IF(ISBLANK(INDEX('Sol Bekler'!C:C,$Y327)),"",INDEX('Sol Bekler'!C:C,$Y327)),IF(ISBLANK(INDEX('Orta Saha'!C:C,$Y327)),"",INDEX('Orta Saha'!C:C,$Y327)),IF(ISBLANK(INDEX(Kanatlar!C:C,$Y327)),"",INDEX(Kanatlar!C:C,$Y327)),IF(ISBLANK(INDEX(Forvetler!C:C,$Y327)),"",INDEX(Forvetler!C:C,$Y327))))</f>
        <v/>
      </c>
      <c r="D327" s="2" t="str">
        <f ca="1">IF($X327="","",CHOOSE($X327,IF(ISBLANK(INDEX(Kaleciler!D:D,$Y327)),"",INDEX(Kaleciler!D:D,$Y327)),IF(ISBLANK(INDEX(Stoperler!D:D,$Y327)),"",INDEX(Stoperler!D:D,$Y327)),IF(ISBLANK(INDEX('Sağ Bekler'!D:D,$Y327)),"",INDEX('Sağ Bekler'!D:D,$Y327)),IF(ISBLANK(INDEX('Sol Bekler'!D:D,$Y327)),"",INDEX('Sol Bekler'!D:D,$Y327)),IF(ISBLANK(INDEX('Orta Saha'!D:D,$Y327)),"",INDEX('Orta Saha'!D:D,$Y327)),IF(ISBLANK(INDEX(Kanatlar!D:D,$Y327)),"",INDEX(Kanatlar!D:D,$Y327)),IF(ISBLANK(INDEX(Forvetler!D:D,$Y327)),"",INDEX(Forvetler!D:D,$Y327))))</f>
        <v/>
      </c>
      <c r="E327" s="3" t="str">
        <f ca="1">IF($X327="","",CHOOSE($X327,IF(ISBLANK(INDEX(Kaleciler!E:E,$Y327)),"",INDEX(Kaleciler!E:E,$Y327)),IF(ISBLANK(INDEX(Stoperler!E:E,$Y327)),"",INDEX(Stoperler!E:E,$Y327)),IF(ISBLANK(INDEX('Sağ Bekler'!E:E,$Y327)),"",INDEX('Sağ Bekler'!E:E,$Y327)),IF(ISBLANK(INDEX('Sol Bekler'!E:E,$Y327)),"",INDEX('Sol Bekler'!E:E,$Y327)),IF(ISBLANK(INDEX('Orta Saha'!E:E,$Y327)),"",INDEX('Orta Saha'!E:E,$Y327)),IF(ISBLANK(INDEX(Kanatlar!E:E,$Y327)),"",INDEX(Kanatlar!E:E,$Y327)),IF(ISBLANK(INDEX(Forvetler!E:E,$Y327)),"",INDEX(Forvetler!E:E,$Y327))))</f>
        <v/>
      </c>
      <c r="F327" s="3" t="str">
        <f ca="1">IF($X327="","",CHOOSE($X327,IF(ISBLANK(INDEX(Kaleciler!F:F,$Y327)),"",INDEX(Kaleciler!F:F,$Y327)),IF(ISBLANK(INDEX(Stoperler!F:F,$Y327)),"",INDEX(Stoperler!F:F,$Y327)),IF(ISBLANK(INDEX('Sağ Bekler'!F:F,$Y327)),"",INDEX('Sağ Bekler'!F:F,$Y327)),IF(ISBLANK(INDEX('Sol Bekler'!F:F,$Y327)),"",INDEX('Sol Bekler'!F:F,$Y327)),IF(ISBLANK(INDEX('Orta Saha'!F:F,$Y327)),"",INDEX('Orta Saha'!F:F,$Y327)),IF(ISBLANK(INDEX(Kanatlar!F:F,$Y327)),"",INDEX(Kanatlar!F:F,$Y327)),IF(ISBLANK(INDEX(Forvetler!F:F,$Y327)),"",INDEX(Forvetler!F:F,$Y327))))</f>
        <v/>
      </c>
      <c r="G327" s="3" t="str">
        <f ca="1">IF($X327="","",CHOOSE($X327,IF(ISBLANK(INDEX(Kaleciler!G:G,$Y327)),"",INDEX(Kaleciler!G:G,$Y327)),IF(ISBLANK(INDEX(Stoperler!G:G,$Y327)),"",INDEX(Stoperler!G:G,$Y327)),IF(ISBLANK(INDEX('Sağ Bekler'!G:G,$Y327)),"",INDEX('Sağ Bekler'!G:G,$Y327)),IF(ISBLANK(INDEX('Sol Bekler'!G:G,$Y327)),"",INDEX('Sol Bekler'!G:G,$Y327)),IF(ISBLANK(INDEX('Orta Saha'!G:G,$Y327)),"",INDEX('Orta Saha'!G:G,$Y327)),IF(ISBLANK(INDEX(Kanatlar!G:G,$Y327)),"",INDEX(Kanatlar!G:G,$Y327)),IF(ISBLANK(INDEX(Forvetler!G:G,$Y327)),"",INDEX(Forvetler!G:G,$Y327))))</f>
        <v/>
      </c>
      <c r="H327" s="3" t="str">
        <f ca="1">IF($X327="","",CHOOSE($X327,IF(ISBLANK(INDEX(Kaleciler!H:H,$Y327)),"",INDEX(Kaleciler!H:H,$Y327)),IF(ISBLANK(INDEX(Stoperler!H:H,$Y327)),"",INDEX(Stoperler!H:H,$Y327)),IF(ISBLANK(INDEX('Sağ Bekler'!H:H,$Y327)),"",INDEX('Sağ Bekler'!H:H,$Y327)),IF(ISBLANK(INDEX('Sol Bekler'!H:H,$Y327)),"",INDEX('Sol Bekler'!H:H,$Y327)),IF(ISBLANK(INDEX('Orta Saha'!H:H,$Y327)),"",INDEX('Orta Saha'!H:H,$Y327)),IF(ISBLANK(INDEX(Kanatlar!H:H,$Y327)),"",INDEX(Kanatlar!H:H,$Y327)),IF(ISBLANK(INDEX(Forvetler!H:H,$Y327)),"",INDEX(Forvetler!H:H,$Y327))))</f>
        <v/>
      </c>
      <c r="I327" s="4" t="str">
        <f ca="1">IF($X327="","",CHOOSE($X327,IF(ISBLANK(INDEX(Kaleciler!I:I,$Y327)),"",INDEX(Kaleciler!I:I,$Y327)),IF(ISBLANK(INDEX(Stoperler!I:I,$Y327)),"",INDEX(Stoperler!I:I,$Y327)),IF(ISBLANK(INDEX('Sağ Bekler'!I:I,$Y327)),"",INDEX('Sağ Bekler'!I:I,$Y327)),IF(ISBLANK(INDEX('Sol Bekler'!I:I,$Y327)),"",INDEX('Sol Bekler'!I:I,$Y327)),IF(ISBLANK(INDEX('Orta Saha'!I:I,$Y327)),"",INDEX('Orta Saha'!I:I,$Y327)),IF(ISBLANK(INDEX(Kanatlar!I:I,$Y327)),"",INDEX(Kanatlar!I:I,$Y327)),IF(ISBLANK(INDEX(Forvetler!I:I,$Y327)),"",INDEX(Forvetler!I:I,$Y327))))</f>
        <v/>
      </c>
      <c r="J327" s="4" t="str">
        <f ca="1">IF($X327="","",CHOOSE($X327,IF(ISBLANK(INDEX(Kaleciler!J:J,$Y327)),"",INDEX(Kaleciler!J:J,$Y327)),IF(ISBLANK(INDEX(Stoperler!J:J,$Y327)),"",INDEX(Stoperler!J:J,$Y327)),IF(ISBLANK(INDEX('Sağ Bekler'!J:J,$Y327)),"",INDEX('Sağ Bekler'!J:J,$Y327)),IF(ISBLANK(INDEX('Sol Bekler'!J:J,$Y327)),"",INDEX('Sol Bekler'!J:J,$Y327)),IF(ISBLANK(INDEX('Orta Saha'!J:J,$Y327)),"",INDEX('Orta Saha'!J:J,$Y327)),IF(ISBLANK(INDEX(Kanatlar!J:J,$Y327)),"",INDEX(Kanatlar!J:J,$Y327)),IF(ISBLANK(INDEX(Forvetler!J:J,$Y327)),"",INDEX(Forvetler!J:J,$Y327))))</f>
        <v/>
      </c>
      <c r="K327" s="2" t="str">
        <f ca="1">IF($X327="","",CHOOSE($X327,IF(ISBLANK(INDEX(Kaleciler!K:K,$Y327)),"",INDEX(Kaleciler!K:K,$Y327)),IF(ISBLANK(INDEX(Stoperler!K:K,$Y327)),"",INDEX(Stoperler!K:K,$Y327)),IF(ISBLANK(INDEX('Sağ Bekler'!K:K,$Y327)),"",INDEX('Sağ Bekler'!K:K,$Y327)),IF(ISBLANK(INDEX('Sol Bekler'!K:K,$Y327)),"",INDEX('Sol Bekler'!K:K,$Y327)),IF(ISBLANK(INDEX('Orta Saha'!K:K,$Y327)),"",INDEX('Orta Saha'!K:K,$Y327)),IF(ISBLANK(INDEX(Kanatlar!K:K,$Y327)),"",INDEX(Kanatlar!K:K,$Y327)),IF(ISBLANK(INDEX(Forvetler!K:K,$Y327)),"",INDEX(Forvetler!K:K,$Y327))))</f>
        <v/>
      </c>
      <c r="L327" s="2" t="str">
        <f ca="1">IF($X327="","",CHOOSE($X327,IF(ISBLANK(INDEX(Kaleciler!L:L,$Y327)),"",INDEX(Kaleciler!L:L,$Y327)),IF(ISBLANK(INDEX(Stoperler!L:L,$Y327)),"",INDEX(Stoperler!L:L,$Y327)),IF(ISBLANK(INDEX('Sağ Bekler'!L:L,$Y327)),"",INDEX('Sağ Bekler'!L:L,$Y327)),IF(ISBLANK(INDEX('Sol Bekler'!L:L,$Y327)),"",INDEX('Sol Bekler'!L:L,$Y327)),IF(ISBLANK(INDEX('Orta Saha'!L:L,$Y327)),"",INDEX('Orta Saha'!L:L,$Y327)),IF(ISBLANK(INDEX(Kanatlar!L:L,$Y327)),"",INDEX(Kanatlar!L:L,$Y327)),IF(ISBLANK(INDEX(Forvetler!L:L,$Y327)),"",INDEX(Forvetler!L:L,$Y327))))</f>
        <v/>
      </c>
      <c r="M327" s="2" t="str">
        <f ca="1">IF($X327="","",CHOOSE($X327,IF(ISBLANK(INDEX(Kaleciler!M:M,$Y327)),"",INDEX(Kaleciler!M:M,$Y327)),IF(ISBLANK(INDEX(Stoperler!M:M,$Y327)),"",INDEX(Stoperler!M:M,$Y327)),IF(ISBLANK(INDEX('Sağ Bekler'!M:M,$Y327)),"",INDEX('Sağ Bekler'!M:M,$Y327)),IF(ISBLANK(INDEX('Sol Bekler'!M:M,$Y327)),"",INDEX('Sol Bekler'!M:M,$Y327)),IF(ISBLANK(INDEX('Orta Saha'!M:M,$Y327)),"",INDEX('Orta Saha'!M:M,$Y327)),IF(ISBLANK(INDEX(Kanatlar!M:M,$Y327)),"",INDEX(Kanatlar!M:M,$Y327)),IF(ISBLANK(INDEX(Forvetler!M:M,$Y327)),"",INDEX(Forvetler!M:M,$Y327))))</f>
        <v/>
      </c>
      <c r="N327" s="2" t="str">
        <f ca="1">IF($X327="","",CHOOSE($X327,IF(ISBLANK(INDEX(Kaleciler!N:N,$Y327)),"",INDEX(Kaleciler!N:N,$Y327)),IF(ISBLANK(INDEX(Stoperler!N:N,$Y327)),"",INDEX(Stoperler!N:N,$Y327)),IF(ISBLANK(INDEX('Sağ Bekler'!N:N,$Y327)),"",INDEX('Sağ Bekler'!N:N,$Y327)),IF(ISBLANK(INDEX('Sol Bekler'!N:N,$Y327)),"",INDEX('Sol Bekler'!N:N,$Y327)),IF(ISBLANK(INDEX('Orta Saha'!N:N,$Y327)),"",INDEX('Orta Saha'!N:N,$Y327)),IF(ISBLANK(INDEX(Kanatlar!N:N,$Y327)),"",INDEX(Kanatlar!N:N,$Y327)),IF(ISBLANK(INDEX(Forvetler!N:N,$Y327)),"",INDEX(Forvetler!N:N,$Y327))))</f>
        <v/>
      </c>
      <c r="O327" s="2" t="str">
        <f ca="1">IF($X327="","",CHOOSE($X327,IF(ISBLANK(INDEX(Kaleciler!O:O,$Y327)),"",INDEX(Kaleciler!O:O,$Y327)),IF(ISBLANK(INDEX(Stoperler!O:O,$Y327)),"",INDEX(Stoperler!O:O,$Y327)),IF(ISBLANK(INDEX('Sağ Bekler'!O:O,$Y327)),"",INDEX('Sağ Bekler'!O:O,$Y327)),IF(ISBLANK(INDEX('Sol Bekler'!O:O,$Y327)),"",INDEX('Sol Bekler'!O:O,$Y327)),IF(ISBLANK(INDEX('Orta Saha'!O:O,$Y327)),"",INDEX('Orta Saha'!O:O,$Y327)),IF(ISBLANK(INDEX(Kanatlar!O:O,$Y327)),"",INDEX(Kanatlar!O:O,$Y327)),IF(ISBLANK(INDEX(Forvetler!O:O,$Y327)),"",INDEX(Forvetler!O:O,$Y327))))</f>
        <v/>
      </c>
      <c r="P327" s="2" t="str">
        <f ca="1">IF($X327="","",CHOOSE($X327,IF(ISBLANK(INDEX(Kaleciler!P:P,$Y327)),"",INDEX(Kaleciler!P:P,$Y327)),IF(ISBLANK(INDEX(Stoperler!P:P,$Y327)),"",INDEX(Stoperler!P:P,$Y327)),IF(ISBLANK(INDEX('Sağ Bekler'!P:P,$Y327)),"",INDEX('Sağ Bekler'!P:P,$Y327)),IF(ISBLANK(INDEX('Sol Bekler'!P:P,$Y327)),"",INDEX('Sol Bekler'!P:P,$Y327)),IF(ISBLANK(INDEX('Orta Saha'!P:P,$Y327)),"",INDEX('Orta Saha'!P:P,$Y327)),IF(ISBLANK(INDEX(Kanatlar!P:P,$Y327)),"",INDEX(Kanatlar!P:P,$Y327)),IF(ISBLANK(INDEX(Forvetler!P:P,$Y327)),"",INDEX(Forvetler!P:P,$Y327))))</f>
        <v/>
      </c>
      <c r="Q327" s="3" t="str">
        <f ca="1">IF($X327="","",CHOOSE($X327,IF(ISBLANK(INDEX(Kaleciler!Q:Q,$Y327)),"",INDEX(Kaleciler!Q:Q,$Y327)),IF(ISBLANK(INDEX(Stoperler!Q:Q,$Y327)),"",INDEX(Stoperler!Q:Q,$Y327)),IF(ISBLANK(INDEX('Sağ Bekler'!Q:Q,$Y327)),"",INDEX('Sağ Bekler'!Q:Q,$Y327)),IF(ISBLANK(INDEX('Sol Bekler'!Q:Q,$Y327)),"",INDEX('Sol Bekler'!Q:Q,$Y327)),IF(ISBLANK(INDEX('Orta Saha'!Q:Q,$Y327)),"",INDEX('Orta Saha'!Q:Q,$Y327)),IF(ISBLANK(INDEX(Kanatlar!Q:Q,$Y327)),"",INDEX(Kanatlar!Q:Q,$Y327)),IF(ISBLANK(INDEX(Forvetler!Q:Q,$Y327)),"",INDEX(Forvetler!Q:Q,$Y327))))</f>
        <v/>
      </c>
      <c r="R327" s="4" t="str">
        <f ca="1">IF($X327="","",CHOOSE($X327,IF(ISBLANK(INDEX(Kaleciler!R:R,$Y327)),"",INDEX(Kaleciler!R:R,$Y327)),IF(ISBLANK(INDEX(Stoperler!R:R,$Y327)),"",INDEX(Stoperler!R:R,$Y327)),IF(ISBLANK(INDEX('Sağ Bekler'!R:R,$Y327)),"",INDEX('Sağ Bekler'!R:R,$Y327)),IF(ISBLANK(INDEX('Sol Bekler'!R:R,$Y327)),"",INDEX('Sol Bekler'!R:R,$Y327)),IF(ISBLANK(INDEX('Orta Saha'!R:R,$Y327)),"",INDEX('Orta Saha'!R:R,$Y327)),IF(ISBLANK(INDEX(Kanatlar!R:R,$Y327)),"",INDEX(Kanatlar!R:R,$Y327)),IF(ISBLANK(INDEX(Forvetler!R:R,$Y327)),"",INDEX(Forvetler!R:R,$Y327))))</f>
        <v/>
      </c>
      <c r="S327" s="2" t="str">
        <f ca="1">IF($X327="","",CHOOSE($X327,IF(ISBLANK(INDEX(Kaleciler!S:S,$Y327)),"",INDEX(Kaleciler!S:S,$Y327)),IF(ISBLANK(INDEX(Stoperler!S:S,$Y327)),"",INDEX(Stoperler!S:S,$Y327)),IF(ISBLANK(INDEX('Sağ Bekler'!S:S,$Y327)),"",INDEX('Sağ Bekler'!S:S,$Y327)),IF(ISBLANK(INDEX('Sol Bekler'!S:S,$Y327)),"",INDEX('Sol Bekler'!S:S,$Y327)),IF(ISBLANK(INDEX('Orta Saha'!S:S,$Y327)),"",INDEX('Orta Saha'!S:S,$Y327)),IF(ISBLANK(INDEX(Kanatlar!S:S,$Y327)),"",INDEX(Kanatlar!S:S,$Y327)),IF(ISBLANK(INDEX(Forvetler!S:S,$Y327)),"",INDEX(Forvetler!S:S,$Y327))))</f>
        <v/>
      </c>
      <c r="T327" s="3" t="str">
        <f ca="1">IF($X327="","",CHOOSE($X327,IF(ISBLANK(INDEX(Kaleciler!T:T,$Y327)),"",INDEX(Kaleciler!T:T,$Y327)),IF(ISBLANK(INDEX(Stoperler!T:T,$Y327)),"",INDEX(Stoperler!T:T,$Y327)),IF(ISBLANK(INDEX('Sağ Bekler'!T:T,$Y327)),"",INDEX('Sağ Bekler'!T:T,$Y327)),IF(ISBLANK(INDEX('Sol Bekler'!T:T,$Y327)),"",INDEX('Sol Bekler'!T:T,$Y327)),IF(ISBLANK(INDEX('Orta Saha'!T:T,$Y327)),"",INDEX('Orta Saha'!T:T,$Y327)),IF(ISBLANK(INDEX(Kanatlar!T:T,$Y327)),"",INDEX(Kanatlar!T:T,$Y327)),IF(ISBLANK(INDEX(Forvetler!T:T,$Y327)),"",INDEX(Forvetler!T:T,$Y327))))</f>
        <v/>
      </c>
      <c r="U327">
        <v>4</v>
      </c>
      <c r="V327">
        <v>27</v>
      </c>
      <c r="W327" t="str">
        <f ca="1">IF(AND('Sol Bekler'!$B$27&lt;&gt;"",'Sol Bekler'!$I$27&gt;0,'Sol Bekler'!$I$27&lt;=TODAY()+365),COUNT($W$3:W326)+1,"")</f>
        <v/>
      </c>
      <c r="X327" t="str">
        <f ca="1">IFERROR(INDEX($U$4:$U$703,MATCH(ROWS($X$4:X327),$W$4:$W$703,0)),"")</f>
        <v/>
      </c>
      <c r="Y327" t="str">
        <f ca="1">IFERROR(INDEX($V$4:$V$703,MATCH(ROWS($Y$4:Y327),$W$4:$W$703,0)),"")</f>
        <v/>
      </c>
    </row>
    <row r="328" spans="1:25" x14ac:dyDescent="0.2">
      <c r="A328" s="2" t="str">
        <f ca="1">IF($X328="","",CHOOSE($X328,IF(ISBLANK(INDEX(Kaleciler!A:A,$Y328)),"",INDEX(Kaleciler!A:A,$Y328)),IF(ISBLANK(INDEX(Stoperler!A:A,$Y328)),"",INDEX(Stoperler!A:A,$Y328)),IF(ISBLANK(INDEX('Sağ Bekler'!A:A,$Y328)),"",INDEX('Sağ Bekler'!A:A,$Y328)),IF(ISBLANK(INDEX('Sol Bekler'!A:A,$Y328)),"",INDEX('Sol Bekler'!A:A,$Y328)),IF(ISBLANK(INDEX('Orta Saha'!A:A,$Y328)),"",INDEX('Orta Saha'!A:A,$Y328)),IF(ISBLANK(INDEX(Kanatlar!A:A,$Y328)),"",INDEX(Kanatlar!A:A,$Y328)),IF(ISBLANK(INDEX(Forvetler!A:A,$Y328)),"",INDEX(Forvetler!A:A,$Y328))))</f>
        <v/>
      </c>
      <c r="B328" s="3" t="str">
        <f ca="1">IF($X328="","",CHOOSE($X328,IF(ISBLANK(INDEX(Kaleciler!B:B,$Y328)),"",INDEX(Kaleciler!B:B,$Y328)),IF(ISBLANK(INDEX(Stoperler!B:B,$Y328)),"",INDEX(Stoperler!B:B,$Y328)),IF(ISBLANK(INDEX('Sağ Bekler'!B:B,$Y328)),"",INDEX('Sağ Bekler'!B:B,$Y328)),IF(ISBLANK(INDEX('Sol Bekler'!B:B,$Y328)),"",INDEX('Sol Bekler'!B:B,$Y328)),IF(ISBLANK(INDEX('Orta Saha'!B:B,$Y328)),"",INDEX('Orta Saha'!B:B,$Y328)),IF(ISBLANK(INDEX(Kanatlar!B:B,$Y328)),"",INDEX(Kanatlar!B:B,$Y328)),IF(ISBLANK(INDEX(Forvetler!B:B,$Y328)),"",INDEX(Forvetler!B:B,$Y328))))</f>
        <v/>
      </c>
      <c r="C328" s="4" t="str">
        <f ca="1">IF($X328="","",CHOOSE($X328,IF(ISBLANK(INDEX(Kaleciler!C:C,$Y328)),"",INDEX(Kaleciler!C:C,$Y328)),IF(ISBLANK(INDEX(Stoperler!C:C,$Y328)),"",INDEX(Stoperler!C:C,$Y328)),IF(ISBLANK(INDEX('Sağ Bekler'!C:C,$Y328)),"",INDEX('Sağ Bekler'!C:C,$Y328)),IF(ISBLANK(INDEX('Sol Bekler'!C:C,$Y328)),"",INDEX('Sol Bekler'!C:C,$Y328)),IF(ISBLANK(INDEX('Orta Saha'!C:C,$Y328)),"",INDEX('Orta Saha'!C:C,$Y328)),IF(ISBLANK(INDEX(Kanatlar!C:C,$Y328)),"",INDEX(Kanatlar!C:C,$Y328)),IF(ISBLANK(INDEX(Forvetler!C:C,$Y328)),"",INDEX(Forvetler!C:C,$Y328))))</f>
        <v/>
      </c>
      <c r="D328" s="2" t="str">
        <f ca="1">IF($X328="","",CHOOSE($X328,IF(ISBLANK(INDEX(Kaleciler!D:D,$Y328)),"",INDEX(Kaleciler!D:D,$Y328)),IF(ISBLANK(INDEX(Stoperler!D:D,$Y328)),"",INDEX(Stoperler!D:D,$Y328)),IF(ISBLANK(INDEX('Sağ Bekler'!D:D,$Y328)),"",INDEX('Sağ Bekler'!D:D,$Y328)),IF(ISBLANK(INDEX('Sol Bekler'!D:D,$Y328)),"",INDEX('Sol Bekler'!D:D,$Y328)),IF(ISBLANK(INDEX('Orta Saha'!D:D,$Y328)),"",INDEX('Orta Saha'!D:D,$Y328)),IF(ISBLANK(INDEX(Kanatlar!D:D,$Y328)),"",INDEX(Kanatlar!D:D,$Y328)),IF(ISBLANK(INDEX(Forvetler!D:D,$Y328)),"",INDEX(Forvetler!D:D,$Y328))))</f>
        <v/>
      </c>
      <c r="E328" s="3" t="str">
        <f ca="1">IF($X328="","",CHOOSE($X328,IF(ISBLANK(INDEX(Kaleciler!E:E,$Y328)),"",INDEX(Kaleciler!E:E,$Y328)),IF(ISBLANK(INDEX(Stoperler!E:E,$Y328)),"",INDEX(Stoperler!E:E,$Y328)),IF(ISBLANK(INDEX('Sağ Bekler'!E:E,$Y328)),"",INDEX('Sağ Bekler'!E:E,$Y328)),IF(ISBLANK(INDEX('Sol Bekler'!E:E,$Y328)),"",INDEX('Sol Bekler'!E:E,$Y328)),IF(ISBLANK(INDEX('Orta Saha'!E:E,$Y328)),"",INDEX('Orta Saha'!E:E,$Y328)),IF(ISBLANK(INDEX(Kanatlar!E:E,$Y328)),"",INDEX(Kanatlar!E:E,$Y328)),IF(ISBLANK(INDEX(Forvetler!E:E,$Y328)),"",INDEX(Forvetler!E:E,$Y328))))</f>
        <v/>
      </c>
      <c r="F328" s="3" t="str">
        <f ca="1">IF($X328="","",CHOOSE($X328,IF(ISBLANK(INDEX(Kaleciler!F:F,$Y328)),"",INDEX(Kaleciler!F:F,$Y328)),IF(ISBLANK(INDEX(Stoperler!F:F,$Y328)),"",INDEX(Stoperler!F:F,$Y328)),IF(ISBLANK(INDEX('Sağ Bekler'!F:F,$Y328)),"",INDEX('Sağ Bekler'!F:F,$Y328)),IF(ISBLANK(INDEX('Sol Bekler'!F:F,$Y328)),"",INDEX('Sol Bekler'!F:F,$Y328)),IF(ISBLANK(INDEX('Orta Saha'!F:F,$Y328)),"",INDEX('Orta Saha'!F:F,$Y328)),IF(ISBLANK(INDEX(Kanatlar!F:F,$Y328)),"",INDEX(Kanatlar!F:F,$Y328)),IF(ISBLANK(INDEX(Forvetler!F:F,$Y328)),"",INDEX(Forvetler!F:F,$Y328))))</f>
        <v/>
      </c>
      <c r="G328" s="3" t="str">
        <f ca="1">IF($X328="","",CHOOSE($X328,IF(ISBLANK(INDEX(Kaleciler!G:G,$Y328)),"",INDEX(Kaleciler!G:G,$Y328)),IF(ISBLANK(INDEX(Stoperler!G:G,$Y328)),"",INDEX(Stoperler!G:G,$Y328)),IF(ISBLANK(INDEX('Sağ Bekler'!G:G,$Y328)),"",INDEX('Sağ Bekler'!G:G,$Y328)),IF(ISBLANK(INDEX('Sol Bekler'!G:G,$Y328)),"",INDEX('Sol Bekler'!G:G,$Y328)),IF(ISBLANK(INDEX('Orta Saha'!G:G,$Y328)),"",INDEX('Orta Saha'!G:G,$Y328)),IF(ISBLANK(INDEX(Kanatlar!G:G,$Y328)),"",INDEX(Kanatlar!G:G,$Y328)),IF(ISBLANK(INDEX(Forvetler!G:G,$Y328)),"",INDEX(Forvetler!G:G,$Y328))))</f>
        <v/>
      </c>
      <c r="H328" s="3" t="str">
        <f ca="1">IF($X328="","",CHOOSE($X328,IF(ISBLANK(INDEX(Kaleciler!H:H,$Y328)),"",INDEX(Kaleciler!H:H,$Y328)),IF(ISBLANK(INDEX(Stoperler!H:H,$Y328)),"",INDEX(Stoperler!H:H,$Y328)),IF(ISBLANK(INDEX('Sağ Bekler'!H:H,$Y328)),"",INDEX('Sağ Bekler'!H:H,$Y328)),IF(ISBLANK(INDEX('Sol Bekler'!H:H,$Y328)),"",INDEX('Sol Bekler'!H:H,$Y328)),IF(ISBLANK(INDEX('Orta Saha'!H:H,$Y328)),"",INDEX('Orta Saha'!H:H,$Y328)),IF(ISBLANK(INDEX(Kanatlar!H:H,$Y328)),"",INDEX(Kanatlar!H:H,$Y328)),IF(ISBLANK(INDEX(Forvetler!H:H,$Y328)),"",INDEX(Forvetler!H:H,$Y328))))</f>
        <v/>
      </c>
      <c r="I328" s="4" t="str">
        <f ca="1">IF($X328="","",CHOOSE($X328,IF(ISBLANK(INDEX(Kaleciler!I:I,$Y328)),"",INDEX(Kaleciler!I:I,$Y328)),IF(ISBLANK(INDEX(Stoperler!I:I,$Y328)),"",INDEX(Stoperler!I:I,$Y328)),IF(ISBLANK(INDEX('Sağ Bekler'!I:I,$Y328)),"",INDEX('Sağ Bekler'!I:I,$Y328)),IF(ISBLANK(INDEX('Sol Bekler'!I:I,$Y328)),"",INDEX('Sol Bekler'!I:I,$Y328)),IF(ISBLANK(INDEX('Orta Saha'!I:I,$Y328)),"",INDEX('Orta Saha'!I:I,$Y328)),IF(ISBLANK(INDEX(Kanatlar!I:I,$Y328)),"",INDEX(Kanatlar!I:I,$Y328)),IF(ISBLANK(INDEX(Forvetler!I:I,$Y328)),"",INDEX(Forvetler!I:I,$Y328))))</f>
        <v/>
      </c>
      <c r="J328" s="4" t="str">
        <f ca="1">IF($X328="","",CHOOSE($X328,IF(ISBLANK(INDEX(Kaleciler!J:J,$Y328)),"",INDEX(Kaleciler!J:J,$Y328)),IF(ISBLANK(INDEX(Stoperler!J:J,$Y328)),"",INDEX(Stoperler!J:J,$Y328)),IF(ISBLANK(INDEX('Sağ Bekler'!J:J,$Y328)),"",INDEX('Sağ Bekler'!J:J,$Y328)),IF(ISBLANK(INDEX('Sol Bekler'!J:J,$Y328)),"",INDEX('Sol Bekler'!J:J,$Y328)),IF(ISBLANK(INDEX('Orta Saha'!J:J,$Y328)),"",INDEX('Orta Saha'!J:J,$Y328)),IF(ISBLANK(INDEX(Kanatlar!J:J,$Y328)),"",INDEX(Kanatlar!J:J,$Y328)),IF(ISBLANK(INDEX(Forvetler!J:J,$Y328)),"",INDEX(Forvetler!J:J,$Y328))))</f>
        <v/>
      </c>
      <c r="K328" s="2" t="str">
        <f ca="1">IF($X328="","",CHOOSE($X328,IF(ISBLANK(INDEX(Kaleciler!K:K,$Y328)),"",INDEX(Kaleciler!K:K,$Y328)),IF(ISBLANK(INDEX(Stoperler!K:K,$Y328)),"",INDEX(Stoperler!K:K,$Y328)),IF(ISBLANK(INDEX('Sağ Bekler'!K:K,$Y328)),"",INDEX('Sağ Bekler'!K:K,$Y328)),IF(ISBLANK(INDEX('Sol Bekler'!K:K,$Y328)),"",INDEX('Sol Bekler'!K:K,$Y328)),IF(ISBLANK(INDEX('Orta Saha'!K:K,$Y328)),"",INDEX('Orta Saha'!K:K,$Y328)),IF(ISBLANK(INDEX(Kanatlar!K:K,$Y328)),"",INDEX(Kanatlar!K:K,$Y328)),IF(ISBLANK(INDEX(Forvetler!K:K,$Y328)),"",INDEX(Forvetler!K:K,$Y328))))</f>
        <v/>
      </c>
      <c r="L328" s="2" t="str">
        <f ca="1">IF($X328="","",CHOOSE($X328,IF(ISBLANK(INDEX(Kaleciler!L:L,$Y328)),"",INDEX(Kaleciler!L:L,$Y328)),IF(ISBLANK(INDEX(Stoperler!L:L,$Y328)),"",INDEX(Stoperler!L:L,$Y328)),IF(ISBLANK(INDEX('Sağ Bekler'!L:L,$Y328)),"",INDEX('Sağ Bekler'!L:L,$Y328)),IF(ISBLANK(INDEX('Sol Bekler'!L:L,$Y328)),"",INDEX('Sol Bekler'!L:L,$Y328)),IF(ISBLANK(INDEX('Orta Saha'!L:L,$Y328)),"",INDEX('Orta Saha'!L:L,$Y328)),IF(ISBLANK(INDEX(Kanatlar!L:L,$Y328)),"",INDEX(Kanatlar!L:L,$Y328)),IF(ISBLANK(INDEX(Forvetler!L:L,$Y328)),"",INDEX(Forvetler!L:L,$Y328))))</f>
        <v/>
      </c>
      <c r="M328" s="2" t="str">
        <f ca="1">IF($X328="","",CHOOSE($X328,IF(ISBLANK(INDEX(Kaleciler!M:M,$Y328)),"",INDEX(Kaleciler!M:M,$Y328)),IF(ISBLANK(INDEX(Stoperler!M:M,$Y328)),"",INDEX(Stoperler!M:M,$Y328)),IF(ISBLANK(INDEX('Sağ Bekler'!M:M,$Y328)),"",INDEX('Sağ Bekler'!M:M,$Y328)),IF(ISBLANK(INDEX('Sol Bekler'!M:M,$Y328)),"",INDEX('Sol Bekler'!M:M,$Y328)),IF(ISBLANK(INDEX('Orta Saha'!M:M,$Y328)),"",INDEX('Orta Saha'!M:M,$Y328)),IF(ISBLANK(INDEX(Kanatlar!M:M,$Y328)),"",INDEX(Kanatlar!M:M,$Y328)),IF(ISBLANK(INDEX(Forvetler!M:M,$Y328)),"",INDEX(Forvetler!M:M,$Y328))))</f>
        <v/>
      </c>
      <c r="N328" s="2" t="str">
        <f ca="1">IF($X328="","",CHOOSE($X328,IF(ISBLANK(INDEX(Kaleciler!N:N,$Y328)),"",INDEX(Kaleciler!N:N,$Y328)),IF(ISBLANK(INDEX(Stoperler!N:N,$Y328)),"",INDEX(Stoperler!N:N,$Y328)),IF(ISBLANK(INDEX('Sağ Bekler'!N:N,$Y328)),"",INDEX('Sağ Bekler'!N:N,$Y328)),IF(ISBLANK(INDEX('Sol Bekler'!N:N,$Y328)),"",INDEX('Sol Bekler'!N:N,$Y328)),IF(ISBLANK(INDEX('Orta Saha'!N:N,$Y328)),"",INDEX('Orta Saha'!N:N,$Y328)),IF(ISBLANK(INDEX(Kanatlar!N:N,$Y328)),"",INDEX(Kanatlar!N:N,$Y328)),IF(ISBLANK(INDEX(Forvetler!N:N,$Y328)),"",INDEX(Forvetler!N:N,$Y328))))</f>
        <v/>
      </c>
      <c r="O328" s="2" t="str">
        <f ca="1">IF($X328="","",CHOOSE($X328,IF(ISBLANK(INDEX(Kaleciler!O:O,$Y328)),"",INDEX(Kaleciler!O:O,$Y328)),IF(ISBLANK(INDEX(Stoperler!O:O,$Y328)),"",INDEX(Stoperler!O:O,$Y328)),IF(ISBLANK(INDEX('Sağ Bekler'!O:O,$Y328)),"",INDEX('Sağ Bekler'!O:O,$Y328)),IF(ISBLANK(INDEX('Sol Bekler'!O:O,$Y328)),"",INDEX('Sol Bekler'!O:O,$Y328)),IF(ISBLANK(INDEX('Orta Saha'!O:O,$Y328)),"",INDEX('Orta Saha'!O:O,$Y328)),IF(ISBLANK(INDEX(Kanatlar!O:O,$Y328)),"",INDEX(Kanatlar!O:O,$Y328)),IF(ISBLANK(INDEX(Forvetler!O:O,$Y328)),"",INDEX(Forvetler!O:O,$Y328))))</f>
        <v/>
      </c>
      <c r="P328" s="2" t="str">
        <f ca="1">IF($X328="","",CHOOSE($X328,IF(ISBLANK(INDEX(Kaleciler!P:P,$Y328)),"",INDEX(Kaleciler!P:P,$Y328)),IF(ISBLANK(INDEX(Stoperler!P:P,$Y328)),"",INDEX(Stoperler!P:P,$Y328)),IF(ISBLANK(INDEX('Sağ Bekler'!P:P,$Y328)),"",INDEX('Sağ Bekler'!P:P,$Y328)),IF(ISBLANK(INDEX('Sol Bekler'!P:P,$Y328)),"",INDEX('Sol Bekler'!P:P,$Y328)),IF(ISBLANK(INDEX('Orta Saha'!P:P,$Y328)),"",INDEX('Orta Saha'!P:P,$Y328)),IF(ISBLANK(INDEX(Kanatlar!P:P,$Y328)),"",INDEX(Kanatlar!P:P,$Y328)),IF(ISBLANK(INDEX(Forvetler!P:P,$Y328)),"",INDEX(Forvetler!P:P,$Y328))))</f>
        <v/>
      </c>
      <c r="Q328" s="3" t="str">
        <f ca="1">IF($X328="","",CHOOSE($X328,IF(ISBLANK(INDEX(Kaleciler!Q:Q,$Y328)),"",INDEX(Kaleciler!Q:Q,$Y328)),IF(ISBLANK(INDEX(Stoperler!Q:Q,$Y328)),"",INDEX(Stoperler!Q:Q,$Y328)),IF(ISBLANK(INDEX('Sağ Bekler'!Q:Q,$Y328)),"",INDEX('Sağ Bekler'!Q:Q,$Y328)),IF(ISBLANK(INDEX('Sol Bekler'!Q:Q,$Y328)),"",INDEX('Sol Bekler'!Q:Q,$Y328)),IF(ISBLANK(INDEX('Orta Saha'!Q:Q,$Y328)),"",INDEX('Orta Saha'!Q:Q,$Y328)),IF(ISBLANK(INDEX(Kanatlar!Q:Q,$Y328)),"",INDEX(Kanatlar!Q:Q,$Y328)),IF(ISBLANK(INDEX(Forvetler!Q:Q,$Y328)),"",INDEX(Forvetler!Q:Q,$Y328))))</f>
        <v/>
      </c>
      <c r="R328" s="4" t="str">
        <f ca="1">IF($X328="","",CHOOSE($X328,IF(ISBLANK(INDEX(Kaleciler!R:R,$Y328)),"",INDEX(Kaleciler!R:R,$Y328)),IF(ISBLANK(INDEX(Stoperler!R:R,$Y328)),"",INDEX(Stoperler!R:R,$Y328)),IF(ISBLANK(INDEX('Sağ Bekler'!R:R,$Y328)),"",INDEX('Sağ Bekler'!R:R,$Y328)),IF(ISBLANK(INDEX('Sol Bekler'!R:R,$Y328)),"",INDEX('Sol Bekler'!R:R,$Y328)),IF(ISBLANK(INDEX('Orta Saha'!R:R,$Y328)),"",INDEX('Orta Saha'!R:R,$Y328)),IF(ISBLANK(INDEX(Kanatlar!R:R,$Y328)),"",INDEX(Kanatlar!R:R,$Y328)),IF(ISBLANK(INDEX(Forvetler!R:R,$Y328)),"",INDEX(Forvetler!R:R,$Y328))))</f>
        <v/>
      </c>
      <c r="S328" s="2" t="str">
        <f ca="1">IF($X328="","",CHOOSE($X328,IF(ISBLANK(INDEX(Kaleciler!S:S,$Y328)),"",INDEX(Kaleciler!S:S,$Y328)),IF(ISBLANK(INDEX(Stoperler!S:S,$Y328)),"",INDEX(Stoperler!S:S,$Y328)),IF(ISBLANK(INDEX('Sağ Bekler'!S:S,$Y328)),"",INDEX('Sağ Bekler'!S:S,$Y328)),IF(ISBLANK(INDEX('Sol Bekler'!S:S,$Y328)),"",INDEX('Sol Bekler'!S:S,$Y328)),IF(ISBLANK(INDEX('Orta Saha'!S:S,$Y328)),"",INDEX('Orta Saha'!S:S,$Y328)),IF(ISBLANK(INDEX(Kanatlar!S:S,$Y328)),"",INDEX(Kanatlar!S:S,$Y328)),IF(ISBLANK(INDEX(Forvetler!S:S,$Y328)),"",INDEX(Forvetler!S:S,$Y328))))</f>
        <v/>
      </c>
      <c r="T328" s="3" t="str">
        <f ca="1">IF($X328="","",CHOOSE($X328,IF(ISBLANK(INDEX(Kaleciler!T:T,$Y328)),"",INDEX(Kaleciler!T:T,$Y328)),IF(ISBLANK(INDEX(Stoperler!T:T,$Y328)),"",INDEX(Stoperler!T:T,$Y328)),IF(ISBLANK(INDEX('Sağ Bekler'!T:T,$Y328)),"",INDEX('Sağ Bekler'!T:T,$Y328)),IF(ISBLANK(INDEX('Sol Bekler'!T:T,$Y328)),"",INDEX('Sol Bekler'!T:T,$Y328)),IF(ISBLANK(INDEX('Orta Saha'!T:T,$Y328)),"",INDEX('Orta Saha'!T:T,$Y328)),IF(ISBLANK(INDEX(Kanatlar!T:T,$Y328)),"",INDEX(Kanatlar!T:T,$Y328)),IF(ISBLANK(INDEX(Forvetler!T:T,$Y328)),"",INDEX(Forvetler!T:T,$Y328))))</f>
        <v/>
      </c>
      <c r="U328">
        <v>4</v>
      </c>
      <c r="V328">
        <v>28</v>
      </c>
      <c r="W328" t="str">
        <f ca="1">IF(AND('Sol Bekler'!$B$28&lt;&gt;"",'Sol Bekler'!$I$28&gt;0,'Sol Bekler'!$I$28&lt;=TODAY()+365),COUNT($W$3:W327)+1,"")</f>
        <v/>
      </c>
      <c r="X328" t="str">
        <f ca="1">IFERROR(INDEX($U$4:$U$703,MATCH(ROWS($X$4:X328),$W$4:$W$703,0)),"")</f>
        <v/>
      </c>
      <c r="Y328" t="str">
        <f ca="1">IFERROR(INDEX($V$4:$V$703,MATCH(ROWS($Y$4:Y328),$W$4:$W$703,0)),"")</f>
        <v/>
      </c>
    </row>
    <row r="329" spans="1:25" x14ac:dyDescent="0.2">
      <c r="A329" s="2" t="str">
        <f ca="1">IF($X329="","",CHOOSE($X329,IF(ISBLANK(INDEX(Kaleciler!A:A,$Y329)),"",INDEX(Kaleciler!A:A,$Y329)),IF(ISBLANK(INDEX(Stoperler!A:A,$Y329)),"",INDEX(Stoperler!A:A,$Y329)),IF(ISBLANK(INDEX('Sağ Bekler'!A:A,$Y329)),"",INDEX('Sağ Bekler'!A:A,$Y329)),IF(ISBLANK(INDEX('Sol Bekler'!A:A,$Y329)),"",INDEX('Sol Bekler'!A:A,$Y329)),IF(ISBLANK(INDEX('Orta Saha'!A:A,$Y329)),"",INDEX('Orta Saha'!A:A,$Y329)),IF(ISBLANK(INDEX(Kanatlar!A:A,$Y329)),"",INDEX(Kanatlar!A:A,$Y329)),IF(ISBLANK(INDEX(Forvetler!A:A,$Y329)),"",INDEX(Forvetler!A:A,$Y329))))</f>
        <v/>
      </c>
      <c r="B329" s="3" t="str">
        <f ca="1">IF($X329="","",CHOOSE($X329,IF(ISBLANK(INDEX(Kaleciler!B:B,$Y329)),"",INDEX(Kaleciler!B:B,$Y329)),IF(ISBLANK(INDEX(Stoperler!B:B,$Y329)),"",INDEX(Stoperler!B:B,$Y329)),IF(ISBLANK(INDEX('Sağ Bekler'!B:B,$Y329)),"",INDEX('Sağ Bekler'!B:B,$Y329)),IF(ISBLANK(INDEX('Sol Bekler'!B:B,$Y329)),"",INDEX('Sol Bekler'!B:B,$Y329)),IF(ISBLANK(INDEX('Orta Saha'!B:B,$Y329)),"",INDEX('Orta Saha'!B:B,$Y329)),IF(ISBLANK(INDEX(Kanatlar!B:B,$Y329)),"",INDEX(Kanatlar!B:B,$Y329)),IF(ISBLANK(INDEX(Forvetler!B:B,$Y329)),"",INDEX(Forvetler!B:B,$Y329))))</f>
        <v/>
      </c>
      <c r="C329" s="4" t="str">
        <f ca="1">IF($X329="","",CHOOSE($X329,IF(ISBLANK(INDEX(Kaleciler!C:C,$Y329)),"",INDEX(Kaleciler!C:C,$Y329)),IF(ISBLANK(INDEX(Stoperler!C:C,$Y329)),"",INDEX(Stoperler!C:C,$Y329)),IF(ISBLANK(INDEX('Sağ Bekler'!C:C,$Y329)),"",INDEX('Sağ Bekler'!C:C,$Y329)),IF(ISBLANK(INDEX('Sol Bekler'!C:C,$Y329)),"",INDEX('Sol Bekler'!C:C,$Y329)),IF(ISBLANK(INDEX('Orta Saha'!C:C,$Y329)),"",INDEX('Orta Saha'!C:C,$Y329)),IF(ISBLANK(INDEX(Kanatlar!C:C,$Y329)),"",INDEX(Kanatlar!C:C,$Y329)),IF(ISBLANK(INDEX(Forvetler!C:C,$Y329)),"",INDEX(Forvetler!C:C,$Y329))))</f>
        <v/>
      </c>
      <c r="D329" s="2" t="str">
        <f ca="1">IF($X329="","",CHOOSE($X329,IF(ISBLANK(INDEX(Kaleciler!D:D,$Y329)),"",INDEX(Kaleciler!D:D,$Y329)),IF(ISBLANK(INDEX(Stoperler!D:D,$Y329)),"",INDEX(Stoperler!D:D,$Y329)),IF(ISBLANK(INDEX('Sağ Bekler'!D:D,$Y329)),"",INDEX('Sağ Bekler'!D:D,$Y329)),IF(ISBLANK(INDEX('Sol Bekler'!D:D,$Y329)),"",INDEX('Sol Bekler'!D:D,$Y329)),IF(ISBLANK(INDEX('Orta Saha'!D:D,$Y329)),"",INDEX('Orta Saha'!D:D,$Y329)),IF(ISBLANK(INDEX(Kanatlar!D:D,$Y329)),"",INDEX(Kanatlar!D:D,$Y329)),IF(ISBLANK(INDEX(Forvetler!D:D,$Y329)),"",INDEX(Forvetler!D:D,$Y329))))</f>
        <v/>
      </c>
      <c r="E329" s="3" t="str">
        <f ca="1">IF($X329="","",CHOOSE($X329,IF(ISBLANK(INDEX(Kaleciler!E:E,$Y329)),"",INDEX(Kaleciler!E:E,$Y329)),IF(ISBLANK(INDEX(Stoperler!E:E,$Y329)),"",INDEX(Stoperler!E:E,$Y329)),IF(ISBLANK(INDEX('Sağ Bekler'!E:E,$Y329)),"",INDEX('Sağ Bekler'!E:E,$Y329)),IF(ISBLANK(INDEX('Sol Bekler'!E:E,$Y329)),"",INDEX('Sol Bekler'!E:E,$Y329)),IF(ISBLANK(INDEX('Orta Saha'!E:E,$Y329)),"",INDEX('Orta Saha'!E:E,$Y329)),IF(ISBLANK(INDEX(Kanatlar!E:E,$Y329)),"",INDEX(Kanatlar!E:E,$Y329)),IF(ISBLANK(INDEX(Forvetler!E:E,$Y329)),"",INDEX(Forvetler!E:E,$Y329))))</f>
        <v/>
      </c>
      <c r="F329" s="3" t="str">
        <f ca="1">IF($X329="","",CHOOSE($X329,IF(ISBLANK(INDEX(Kaleciler!F:F,$Y329)),"",INDEX(Kaleciler!F:F,$Y329)),IF(ISBLANK(INDEX(Stoperler!F:F,$Y329)),"",INDEX(Stoperler!F:F,$Y329)),IF(ISBLANK(INDEX('Sağ Bekler'!F:F,$Y329)),"",INDEX('Sağ Bekler'!F:F,$Y329)),IF(ISBLANK(INDEX('Sol Bekler'!F:F,$Y329)),"",INDEX('Sol Bekler'!F:F,$Y329)),IF(ISBLANK(INDEX('Orta Saha'!F:F,$Y329)),"",INDEX('Orta Saha'!F:F,$Y329)),IF(ISBLANK(INDEX(Kanatlar!F:F,$Y329)),"",INDEX(Kanatlar!F:F,$Y329)),IF(ISBLANK(INDEX(Forvetler!F:F,$Y329)),"",INDEX(Forvetler!F:F,$Y329))))</f>
        <v/>
      </c>
      <c r="G329" s="3" t="str">
        <f ca="1">IF($X329="","",CHOOSE($X329,IF(ISBLANK(INDEX(Kaleciler!G:G,$Y329)),"",INDEX(Kaleciler!G:G,$Y329)),IF(ISBLANK(INDEX(Stoperler!G:G,$Y329)),"",INDEX(Stoperler!G:G,$Y329)),IF(ISBLANK(INDEX('Sağ Bekler'!G:G,$Y329)),"",INDEX('Sağ Bekler'!G:G,$Y329)),IF(ISBLANK(INDEX('Sol Bekler'!G:G,$Y329)),"",INDEX('Sol Bekler'!G:G,$Y329)),IF(ISBLANK(INDEX('Orta Saha'!G:G,$Y329)),"",INDEX('Orta Saha'!G:G,$Y329)),IF(ISBLANK(INDEX(Kanatlar!G:G,$Y329)),"",INDEX(Kanatlar!G:G,$Y329)),IF(ISBLANK(INDEX(Forvetler!G:G,$Y329)),"",INDEX(Forvetler!G:G,$Y329))))</f>
        <v/>
      </c>
      <c r="H329" s="3" t="str">
        <f ca="1">IF($X329="","",CHOOSE($X329,IF(ISBLANK(INDEX(Kaleciler!H:H,$Y329)),"",INDEX(Kaleciler!H:H,$Y329)),IF(ISBLANK(INDEX(Stoperler!H:H,$Y329)),"",INDEX(Stoperler!H:H,$Y329)),IF(ISBLANK(INDEX('Sağ Bekler'!H:H,$Y329)),"",INDEX('Sağ Bekler'!H:H,$Y329)),IF(ISBLANK(INDEX('Sol Bekler'!H:H,$Y329)),"",INDEX('Sol Bekler'!H:H,$Y329)),IF(ISBLANK(INDEX('Orta Saha'!H:H,$Y329)),"",INDEX('Orta Saha'!H:H,$Y329)),IF(ISBLANK(INDEX(Kanatlar!H:H,$Y329)),"",INDEX(Kanatlar!H:H,$Y329)),IF(ISBLANK(INDEX(Forvetler!H:H,$Y329)),"",INDEX(Forvetler!H:H,$Y329))))</f>
        <v/>
      </c>
      <c r="I329" s="4" t="str">
        <f ca="1">IF($X329="","",CHOOSE($X329,IF(ISBLANK(INDEX(Kaleciler!I:I,$Y329)),"",INDEX(Kaleciler!I:I,$Y329)),IF(ISBLANK(INDEX(Stoperler!I:I,$Y329)),"",INDEX(Stoperler!I:I,$Y329)),IF(ISBLANK(INDEX('Sağ Bekler'!I:I,$Y329)),"",INDEX('Sağ Bekler'!I:I,$Y329)),IF(ISBLANK(INDEX('Sol Bekler'!I:I,$Y329)),"",INDEX('Sol Bekler'!I:I,$Y329)),IF(ISBLANK(INDEX('Orta Saha'!I:I,$Y329)),"",INDEX('Orta Saha'!I:I,$Y329)),IF(ISBLANK(INDEX(Kanatlar!I:I,$Y329)),"",INDEX(Kanatlar!I:I,$Y329)),IF(ISBLANK(INDEX(Forvetler!I:I,$Y329)),"",INDEX(Forvetler!I:I,$Y329))))</f>
        <v/>
      </c>
      <c r="J329" s="4" t="str">
        <f ca="1">IF($X329="","",CHOOSE($X329,IF(ISBLANK(INDEX(Kaleciler!J:J,$Y329)),"",INDEX(Kaleciler!J:J,$Y329)),IF(ISBLANK(INDEX(Stoperler!J:J,$Y329)),"",INDEX(Stoperler!J:J,$Y329)),IF(ISBLANK(INDEX('Sağ Bekler'!J:J,$Y329)),"",INDEX('Sağ Bekler'!J:J,$Y329)),IF(ISBLANK(INDEX('Sol Bekler'!J:J,$Y329)),"",INDEX('Sol Bekler'!J:J,$Y329)),IF(ISBLANK(INDEX('Orta Saha'!J:J,$Y329)),"",INDEX('Orta Saha'!J:J,$Y329)),IF(ISBLANK(INDEX(Kanatlar!J:J,$Y329)),"",INDEX(Kanatlar!J:J,$Y329)),IF(ISBLANK(INDEX(Forvetler!J:J,$Y329)),"",INDEX(Forvetler!J:J,$Y329))))</f>
        <v/>
      </c>
      <c r="K329" s="2" t="str">
        <f ca="1">IF($X329="","",CHOOSE($X329,IF(ISBLANK(INDEX(Kaleciler!K:K,$Y329)),"",INDEX(Kaleciler!K:K,$Y329)),IF(ISBLANK(INDEX(Stoperler!K:K,$Y329)),"",INDEX(Stoperler!K:K,$Y329)),IF(ISBLANK(INDEX('Sağ Bekler'!K:K,$Y329)),"",INDEX('Sağ Bekler'!K:K,$Y329)),IF(ISBLANK(INDEX('Sol Bekler'!K:K,$Y329)),"",INDEX('Sol Bekler'!K:K,$Y329)),IF(ISBLANK(INDEX('Orta Saha'!K:K,$Y329)),"",INDEX('Orta Saha'!K:K,$Y329)),IF(ISBLANK(INDEX(Kanatlar!K:K,$Y329)),"",INDEX(Kanatlar!K:K,$Y329)),IF(ISBLANK(INDEX(Forvetler!K:K,$Y329)),"",INDEX(Forvetler!K:K,$Y329))))</f>
        <v/>
      </c>
      <c r="L329" s="2" t="str">
        <f ca="1">IF($X329="","",CHOOSE($X329,IF(ISBLANK(INDEX(Kaleciler!L:L,$Y329)),"",INDEX(Kaleciler!L:L,$Y329)),IF(ISBLANK(INDEX(Stoperler!L:L,$Y329)),"",INDEX(Stoperler!L:L,$Y329)),IF(ISBLANK(INDEX('Sağ Bekler'!L:L,$Y329)),"",INDEX('Sağ Bekler'!L:L,$Y329)),IF(ISBLANK(INDEX('Sol Bekler'!L:L,$Y329)),"",INDEX('Sol Bekler'!L:L,$Y329)),IF(ISBLANK(INDEX('Orta Saha'!L:L,$Y329)),"",INDEX('Orta Saha'!L:L,$Y329)),IF(ISBLANK(INDEX(Kanatlar!L:L,$Y329)),"",INDEX(Kanatlar!L:L,$Y329)),IF(ISBLANK(INDEX(Forvetler!L:L,$Y329)),"",INDEX(Forvetler!L:L,$Y329))))</f>
        <v/>
      </c>
      <c r="M329" s="2" t="str">
        <f ca="1">IF($X329="","",CHOOSE($X329,IF(ISBLANK(INDEX(Kaleciler!M:M,$Y329)),"",INDEX(Kaleciler!M:M,$Y329)),IF(ISBLANK(INDEX(Stoperler!M:M,$Y329)),"",INDEX(Stoperler!M:M,$Y329)),IF(ISBLANK(INDEX('Sağ Bekler'!M:M,$Y329)),"",INDEX('Sağ Bekler'!M:M,$Y329)),IF(ISBLANK(INDEX('Sol Bekler'!M:M,$Y329)),"",INDEX('Sol Bekler'!M:M,$Y329)),IF(ISBLANK(INDEX('Orta Saha'!M:M,$Y329)),"",INDEX('Orta Saha'!M:M,$Y329)),IF(ISBLANK(INDEX(Kanatlar!M:M,$Y329)),"",INDEX(Kanatlar!M:M,$Y329)),IF(ISBLANK(INDEX(Forvetler!M:M,$Y329)),"",INDEX(Forvetler!M:M,$Y329))))</f>
        <v/>
      </c>
      <c r="N329" s="2" t="str">
        <f ca="1">IF($X329="","",CHOOSE($X329,IF(ISBLANK(INDEX(Kaleciler!N:N,$Y329)),"",INDEX(Kaleciler!N:N,$Y329)),IF(ISBLANK(INDEX(Stoperler!N:N,$Y329)),"",INDEX(Stoperler!N:N,$Y329)),IF(ISBLANK(INDEX('Sağ Bekler'!N:N,$Y329)),"",INDEX('Sağ Bekler'!N:N,$Y329)),IF(ISBLANK(INDEX('Sol Bekler'!N:N,$Y329)),"",INDEX('Sol Bekler'!N:N,$Y329)),IF(ISBLANK(INDEX('Orta Saha'!N:N,$Y329)),"",INDEX('Orta Saha'!N:N,$Y329)),IF(ISBLANK(INDEX(Kanatlar!N:N,$Y329)),"",INDEX(Kanatlar!N:N,$Y329)),IF(ISBLANK(INDEX(Forvetler!N:N,$Y329)),"",INDEX(Forvetler!N:N,$Y329))))</f>
        <v/>
      </c>
      <c r="O329" s="2" t="str">
        <f ca="1">IF($X329="","",CHOOSE($X329,IF(ISBLANK(INDEX(Kaleciler!O:O,$Y329)),"",INDEX(Kaleciler!O:O,$Y329)),IF(ISBLANK(INDEX(Stoperler!O:O,$Y329)),"",INDEX(Stoperler!O:O,$Y329)),IF(ISBLANK(INDEX('Sağ Bekler'!O:O,$Y329)),"",INDEX('Sağ Bekler'!O:O,$Y329)),IF(ISBLANK(INDEX('Sol Bekler'!O:O,$Y329)),"",INDEX('Sol Bekler'!O:O,$Y329)),IF(ISBLANK(INDEX('Orta Saha'!O:O,$Y329)),"",INDEX('Orta Saha'!O:O,$Y329)),IF(ISBLANK(INDEX(Kanatlar!O:O,$Y329)),"",INDEX(Kanatlar!O:O,$Y329)),IF(ISBLANK(INDEX(Forvetler!O:O,$Y329)),"",INDEX(Forvetler!O:O,$Y329))))</f>
        <v/>
      </c>
      <c r="P329" s="2" t="str">
        <f ca="1">IF($X329="","",CHOOSE($X329,IF(ISBLANK(INDEX(Kaleciler!P:P,$Y329)),"",INDEX(Kaleciler!P:P,$Y329)),IF(ISBLANK(INDEX(Stoperler!P:P,$Y329)),"",INDEX(Stoperler!P:P,$Y329)),IF(ISBLANK(INDEX('Sağ Bekler'!P:P,$Y329)),"",INDEX('Sağ Bekler'!P:P,$Y329)),IF(ISBLANK(INDEX('Sol Bekler'!P:P,$Y329)),"",INDEX('Sol Bekler'!P:P,$Y329)),IF(ISBLANK(INDEX('Orta Saha'!P:P,$Y329)),"",INDEX('Orta Saha'!P:P,$Y329)),IF(ISBLANK(INDEX(Kanatlar!P:P,$Y329)),"",INDEX(Kanatlar!P:P,$Y329)),IF(ISBLANK(INDEX(Forvetler!P:P,$Y329)),"",INDEX(Forvetler!P:P,$Y329))))</f>
        <v/>
      </c>
      <c r="Q329" s="3" t="str">
        <f ca="1">IF($X329="","",CHOOSE($X329,IF(ISBLANK(INDEX(Kaleciler!Q:Q,$Y329)),"",INDEX(Kaleciler!Q:Q,$Y329)),IF(ISBLANK(INDEX(Stoperler!Q:Q,$Y329)),"",INDEX(Stoperler!Q:Q,$Y329)),IF(ISBLANK(INDEX('Sağ Bekler'!Q:Q,$Y329)),"",INDEX('Sağ Bekler'!Q:Q,$Y329)),IF(ISBLANK(INDEX('Sol Bekler'!Q:Q,$Y329)),"",INDEX('Sol Bekler'!Q:Q,$Y329)),IF(ISBLANK(INDEX('Orta Saha'!Q:Q,$Y329)),"",INDEX('Orta Saha'!Q:Q,$Y329)),IF(ISBLANK(INDEX(Kanatlar!Q:Q,$Y329)),"",INDEX(Kanatlar!Q:Q,$Y329)),IF(ISBLANK(INDEX(Forvetler!Q:Q,$Y329)),"",INDEX(Forvetler!Q:Q,$Y329))))</f>
        <v/>
      </c>
      <c r="R329" s="4" t="str">
        <f ca="1">IF($X329="","",CHOOSE($X329,IF(ISBLANK(INDEX(Kaleciler!R:R,$Y329)),"",INDEX(Kaleciler!R:R,$Y329)),IF(ISBLANK(INDEX(Stoperler!R:R,$Y329)),"",INDEX(Stoperler!R:R,$Y329)),IF(ISBLANK(INDEX('Sağ Bekler'!R:R,$Y329)),"",INDEX('Sağ Bekler'!R:R,$Y329)),IF(ISBLANK(INDEX('Sol Bekler'!R:R,$Y329)),"",INDEX('Sol Bekler'!R:R,$Y329)),IF(ISBLANK(INDEX('Orta Saha'!R:R,$Y329)),"",INDEX('Orta Saha'!R:R,$Y329)),IF(ISBLANK(INDEX(Kanatlar!R:R,$Y329)),"",INDEX(Kanatlar!R:R,$Y329)),IF(ISBLANK(INDEX(Forvetler!R:R,$Y329)),"",INDEX(Forvetler!R:R,$Y329))))</f>
        <v/>
      </c>
      <c r="S329" s="2" t="str">
        <f ca="1">IF($X329="","",CHOOSE($X329,IF(ISBLANK(INDEX(Kaleciler!S:S,$Y329)),"",INDEX(Kaleciler!S:S,$Y329)),IF(ISBLANK(INDEX(Stoperler!S:S,$Y329)),"",INDEX(Stoperler!S:S,$Y329)),IF(ISBLANK(INDEX('Sağ Bekler'!S:S,$Y329)),"",INDEX('Sağ Bekler'!S:S,$Y329)),IF(ISBLANK(INDEX('Sol Bekler'!S:S,$Y329)),"",INDEX('Sol Bekler'!S:S,$Y329)),IF(ISBLANK(INDEX('Orta Saha'!S:S,$Y329)),"",INDEX('Orta Saha'!S:S,$Y329)),IF(ISBLANK(INDEX(Kanatlar!S:S,$Y329)),"",INDEX(Kanatlar!S:S,$Y329)),IF(ISBLANK(INDEX(Forvetler!S:S,$Y329)),"",INDEX(Forvetler!S:S,$Y329))))</f>
        <v/>
      </c>
      <c r="T329" s="3" t="str">
        <f ca="1">IF($X329="","",CHOOSE($X329,IF(ISBLANK(INDEX(Kaleciler!T:T,$Y329)),"",INDEX(Kaleciler!T:T,$Y329)),IF(ISBLANK(INDEX(Stoperler!T:T,$Y329)),"",INDEX(Stoperler!T:T,$Y329)),IF(ISBLANK(INDEX('Sağ Bekler'!T:T,$Y329)),"",INDEX('Sağ Bekler'!T:T,$Y329)),IF(ISBLANK(INDEX('Sol Bekler'!T:T,$Y329)),"",INDEX('Sol Bekler'!T:T,$Y329)),IF(ISBLANK(INDEX('Orta Saha'!T:T,$Y329)),"",INDEX('Orta Saha'!T:T,$Y329)),IF(ISBLANK(INDEX(Kanatlar!T:T,$Y329)),"",INDEX(Kanatlar!T:T,$Y329)),IF(ISBLANK(INDEX(Forvetler!T:T,$Y329)),"",INDEX(Forvetler!T:T,$Y329))))</f>
        <v/>
      </c>
      <c r="U329">
        <v>4</v>
      </c>
      <c r="V329">
        <v>29</v>
      </c>
      <c r="W329" t="str">
        <f ca="1">IF(AND('Sol Bekler'!$B$29&lt;&gt;"",'Sol Bekler'!$I$29&gt;0,'Sol Bekler'!$I$29&lt;=TODAY()+365),COUNT($W$3:W328)+1,"")</f>
        <v/>
      </c>
      <c r="X329" t="str">
        <f ca="1">IFERROR(INDEX($U$4:$U$703,MATCH(ROWS($X$4:X329),$W$4:$W$703,0)),"")</f>
        <v/>
      </c>
      <c r="Y329" t="str">
        <f ca="1">IFERROR(INDEX($V$4:$V$703,MATCH(ROWS($Y$4:Y329),$W$4:$W$703,0)),"")</f>
        <v/>
      </c>
    </row>
    <row r="330" spans="1:25" x14ac:dyDescent="0.2">
      <c r="A330" s="2" t="str">
        <f ca="1">IF($X330="","",CHOOSE($X330,IF(ISBLANK(INDEX(Kaleciler!A:A,$Y330)),"",INDEX(Kaleciler!A:A,$Y330)),IF(ISBLANK(INDEX(Stoperler!A:A,$Y330)),"",INDEX(Stoperler!A:A,$Y330)),IF(ISBLANK(INDEX('Sağ Bekler'!A:A,$Y330)),"",INDEX('Sağ Bekler'!A:A,$Y330)),IF(ISBLANK(INDEX('Sol Bekler'!A:A,$Y330)),"",INDEX('Sol Bekler'!A:A,$Y330)),IF(ISBLANK(INDEX('Orta Saha'!A:A,$Y330)),"",INDEX('Orta Saha'!A:A,$Y330)),IF(ISBLANK(INDEX(Kanatlar!A:A,$Y330)),"",INDEX(Kanatlar!A:A,$Y330)),IF(ISBLANK(INDEX(Forvetler!A:A,$Y330)),"",INDEX(Forvetler!A:A,$Y330))))</f>
        <v/>
      </c>
      <c r="B330" s="3" t="str">
        <f ca="1">IF($X330="","",CHOOSE($X330,IF(ISBLANK(INDEX(Kaleciler!B:B,$Y330)),"",INDEX(Kaleciler!B:B,$Y330)),IF(ISBLANK(INDEX(Stoperler!B:B,$Y330)),"",INDEX(Stoperler!B:B,$Y330)),IF(ISBLANK(INDEX('Sağ Bekler'!B:B,$Y330)),"",INDEX('Sağ Bekler'!B:B,$Y330)),IF(ISBLANK(INDEX('Sol Bekler'!B:B,$Y330)),"",INDEX('Sol Bekler'!B:B,$Y330)),IF(ISBLANK(INDEX('Orta Saha'!B:B,$Y330)),"",INDEX('Orta Saha'!B:B,$Y330)),IF(ISBLANK(INDEX(Kanatlar!B:B,$Y330)),"",INDEX(Kanatlar!B:B,$Y330)),IF(ISBLANK(INDEX(Forvetler!B:B,$Y330)),"",INDEX(Forvetler!B:B,$Y330))))</f>
        <v/>
      </c>
      <c r="C330" s="4" t="str">
        <f ca="1">IF($X330="","",CHOOSE($X330,IF(ISBLANK(INDEX(Kaleciler!C:C,$Y330)),"",INDEX(Kaleciler!C:C,$Y330)),IF(ISBLANK(INDEX(Stoperler!C:C,$Y330)),"",INDEX(Stoperler!C:C,$Y330)),IF(ISBLANK(INDEX('Sağ Bekler'!C:C,$Y330)),"",INDEX('Sağ Bekler'!C:C,$Y330)),IF(ISBLANK(INDEX('Sol Bekler'!C:C,$Y330)),"",INDEX('Sol Bekler'!C:C,$Y330)),IF(ISBLANK(INDEX('Orta Saha'!C:C,$Y330)),"",INDEX('Orta Saha'!C:C,$Y330)),IF(ISBLANK(INDEX(Kanatlar!C:C,$Y330)),"",INDEX(Kanatlar!C:C,$Y330)),IF(ISBLANK(INDEX(Forvetler!C:C,$Y330)),"",INDEX(Forvetler!C:C,$Y330))))</f>
        <v/>
      </c>
      <c r="D330" s="2" t="str">
        <f ca="1">IF($X330="","",CHOOSE($X330,IF(ISBLANK(INDEX(Kaleciler!D:D,$Y330)),"",INDEX(Kaleciler!D:D,$Y330)),IF(ISBLANK(INDEX(Stoperler!D:D,$Y330)),"",INDEX(Stoperler!D:D,$Y330)),IF(ISBLANK(INDEX('Sağ Bekler'!D:D,$Y330)),"",INDEX('Sağ Bekler'!D:D,$Y330)),IF(ISBLANK(INDEX('Sol Bekler'!D:D,$Y330)),"",INDEX('Sol Bekler'!D:D,$Y330)),IF(ISBLANK(INDEX('Orta Saha'!D:D,$Y330)),"",INDEX('Orta Saha'!D:D,$Y330)),IF(ISBLANK(INDEX(Kanatlar!D:D,$Y330)),"",INDEX(Kanatlar!D:D,$Y330)),IF(ISBLANK(INDEX(Forvetler!D:D,$Y330)),"",INDEX(Forvetler!D:D,$Y330))))</f>
        <v/>
      </c>
      <c r="E330" s="3" t="str">
        <f ca="1">IF($X330="","",CHOOSE($X330,IF(ISBLANK(INDEX(Kaleciler!E:E,$Y330)),"",INDEX(Kaleciler!E:E,$Y330)),IF(ISBLANK(INDEX(Stoperler!E:E,$Y330)),"",INDEX(Stoperler!E:E,$Y330)),IF(ISBLANK(INDEX('Sağ Bekler'!E:E,$Y330)),"",INDEX('Sağ Bekler'!E:E,$Y330)),IF(ISBLANK(INDEX('Sol Bekler'!E:E,$Y330)),"",INDEX('Sol Bekler'!E:E,$Y330)),IF(ISBLANK(INDEX('Orta Saha'!E:E,$Y330)),"",INDEX('Orta Saha'!E:E,$Y330)),IF(ISBLANK(INDEX(Kanatlar!E:E,$Y330)),"",INDEX(Kanatlar!E:E,$Y330)),IF(ISBLANK(INDEX(Forvetler!E:E,$Y330)),"",INDEX(Forvetler!E:E,$Y330))))</f>
        <v/>
      </c>
      <c r="F330" s="3" t="str">
        <f ca="1">IF($X330="","",CHOOSE($X330,IF(ISBLANK(INDEX(Kaleciler!F:F,$Y330)),"",INDEX(Kaleciler!F:F,$Y330)),IF(ISBLANK(INDEX(Stoperler!F:F,$Y330)),"",INDEX(Stoperler!F:F,$Y330)),IF(ISBLANK(INDEX('Sağ Bekler'!F:F,$Y330)),"",INDEX('Sağ Bekler'!F:F,$Y330)),IF(ISBLANK(INDEX('Sol Bekler'!F:F,$Y330)),"",INDEX('Sol Bekler'!F:F,$Y330)),IF(ISBLANK(INDEX('Orta Saha'!F:F,$Y330)),"",INDEX('Orta Saha'!F:F,$Y330)),IF(ISBLANK(INDEX(Kanatlar!F:F,$Y330)),"",INDEX(Kanatlar!F:F,$Y330)),IF(ISBLANK(INDEX(Forvetler!F:F,$Y330)),"",INDEX(Forvetler!F:F,$Y330))))</f>
        <v/>
      </c>
      <c r="G330" s="3" t="str">
        <f ca="1">IF($X330="","",CHOOSE($X330,IF(ISBLANK(INDEX(Kaleciler!G:G,$Y330)),"",INDEX(Kaleciler!G:G,$Y330)),IF(ISBLANK(INDEX(Stoperler!G:G,$Y330)),"",INDEX(Stoperler!G:G,$Y330)),IF(ISBLANK(INDEX('Sağ Bekler'!G:G,$Y330)),"",INDEX('Sağ Bekler'!G:G,$Y330)),IF(ISBLANK(INDEX('Sol Bekler'!G:G,$Y330)),"",INDEX('Sol Bekler'!G:G,$Y330)),IF(ISBLANK(INDEX('Orta Saha'!G:G,$Y330)),"",INDEX('Orta Saha'!G:G,$Y330)),IF(ISBLANK(INDEX(Kanatlar!G:G,$Y330)),"",INDEX(Kanatlar!G:G,$Y330)),IF(ISBLANK(INDEX(Forvetler!G:G,$Y330)),"",INDEX(Forvetler!G:G,$Y330))))</f>
        <v/>
      </c>
      <c r="H330" s="3" t="str">
        <f ca="1">IF($X330="","",CHOOSE($X330,IF(ISBLANK(INDEX(Kaleciler!H:H,$Y330)),"",INDEX(Kaleciler!H:H,$Y330)),IF(ISBLANK(INDEX(Stoperler!H:H,$Y330)),"",INDEX(Stoperler!H:H,$Y330)),IF(ISBLANK(INDEX('Sağ Bekler'!H:H,$Y330)),"",INDEX('Sağ Bekler'!H:H,$Y330)),IF(ISBLANK(INDEX('Sol Bekler'!H:H,$Y330)),"",INDEX('Sol Bekler'!H:H,$Y330)),IF(ISBLANK(INDEX('Orta Saha'!H:H,$Y330)),"",INDEX('Orta Saha'!H:H,$Y330)),IF(ISBLANK(INDEX(Kanatlar!H:H,$Y330)),"",INDEX(Kanatlar!H:H,$Y330)),IF(ISBLANK(INDEX(Forvetler!H:H,$Y330)),"",INDEX(Forvetler!H:H,$Y330))))</f>
        <v/>
      </c>
      <c r="I330" s="4" t="str">
        <f ca="1">IF($X330="","",CHOOSE($X330,IF(ISBLANK(INDEX(Kaleciler!I:I,$Y330)),"",INDEX(Kaleciler!I:I,$Y330)),IF(ISBLANK(INDEX(Stoperler!I:I,$Y330)),"",INDEX(Stoperler!I:I,$Y330)),IF(ISBLANK(INDEX('Sağ Bekler'!I:I,$Y330)),"",INDEX('Sağ Bekler'!I:I,$Y330)),IF(ISBLANK(INDEX('Sol Bekler'!I:I,$Y330)),"",INDEX('Sol Bekler'!I:I,$Y330)),IF(ISBLANK(INDEX('Orta Saha'!I:I,$Y330)),"",INDEX('Orta Saha'!I:I,$Y330)),IF(ISBLANK(INDEX(Kanatlar!I:I,$Y330)),"",INDEX(Kanatlar!I:I,$Y330)),IF(ISBLANK(INDEX(Forvetler!I:I,$Y330)),"",INDEX(Forvetler!I:I,$Y330))))</f>
        <v/>
      </c>
      <c r="J330" s="4" t="str">
        <f ca="1">IF($X330="","",CHOOSE($X330,IF(ISBLANK(INDEX(Kaleciler!J:J,$Y330)),"",INDEX(Kaleciler!J:J,$Y330)),IF(ISBLANK(INDEX(Stoperler!J:J,$Y330)),"",INDEX(Stoperler!J:J,$Y330)),IF(ISBLANK(INDEX('Sağ Bekler'!J:J,$Y330)),"",INDEX('Sağ Bekler'!J:J,$Y330)),IF(ISBLANK(INDEX('Sol Bekler'!J:J,$Y330)),"",INDEX('Sol Bekler'!J:J,$Y330)),IF(ISBLANK(INDEX('Orta Saha'!J:J,$Y330)),"",INDEX('Orta Saha'!J:J,$Y330)),IF(ISBLANK(INDEX(Kanatlar!J:J,$Y330)),"",INDEX(Kanatlar!J:J,$Y330)),IF(ISBLANK(INDEX(Forvetler!J:J,$Y330)),"",INDEX(Forvetler!J:J,$Y330))))</f>
        <v/>
      </c>
      <c r="K330" s="2" t="str">
        <f ca="1">IF($X330="","",CHOOSE($X330,IF(ISBLANK(INDEX(Kaleciler!K:K,$Y330)),"",INDEX(Kaleciler!K:K,$Y330)),IF(ISBLANK(INDEX(Stoperler!K:K,$Y330)),"",INDEX(Stoperler!K:K,$Y330)),IF(ISBLANK(INDEX('Sağ Bekler'!K:K,$Y330)),"",INDEX('Sağ Bekler'!K:K,$Y330)),IF(ISBLANK(INDEX('Sol Bekler'!K:K,$Y330)),"",INDEX('Sol Bekler'!K:K,$Y330)),IF(ISBLANK(INDEX('Orta Saha'!K:K,$Y330)),"",INDEX('Orta Saha'!K:K,$Y330)),IF(ISBLANK(INDEX(Kanatlar!K:K,$Y330)),"",INDEX(Kanatlar!K:K,$Y330)),IF(ISBLANK(INDEX(Forvetler!K:K,$Y330)),"",INDEX(Forvetler!K:K,$Y330))))</f>
        <v/>
      </c>
      <c r="L330" s="2" t="str">
        <f ca="1">IF($X330="","",CHOOSE($X330,IF(ISBLANK(INDEX(Kaleciler!L:L,$Y330)),"",INDEX(Kaleciler!L:L,$Y330)),IF(ISBLANK(INDEX(Stoperler!L:L,$Y330)),"",INDEX(Stoperler!L:L,$Y330)),IF(ISBLANK(INDEX('Sağ Bekler'!L:L,$Y330)),"",INDEX('Sağ Bekler'!L:L,$Y330)),IF(ISBLANK(INDEX('Sol Bekler'!L:L,$Y330)),"",INDEX('Sol Bekler'!L:L,$Y330)),IF(ISBLANK(INDEX('Orta Saha'!L:L,$Y330)),"",INDEX('Orta Saha'!L:L,$Y330)),IF(ISBLANK(INDEX(Kanatlar!L:L,$Y330)),"",INDEX(Kanatlar!L:L,$Y330)),IF(ISBLANK(INDEX(Forvetler!L:L,$Y330)),"",INDEX(Forvetler!L:L,$Y330))))</f>
        <v/>
      </c>
      <c r="M330" s="2" t="str">
        <f ca="1">IF($X330="","",CHOOSE($X330,IF(ISBLANK(INDEX(Kaleciler!M:M,$Y330)),"",INDEX(Kaleciler!M:M,$Y330)),IF(ISBLANK(INDEX(Stoperler!M:M,$Y330)),"",INDEX(Stoperler!M:M,$Y330)),IF(ISBLANK(INDEX('Sağ Bekler'!M:M,$Y330)),"",INDEX('Sağ Bekler'!M:M,$Y330)),IF(ISBLANK(INDEX('Sol Bekler'!M:M,$Y330)),"",INDEX('Sol Bekler'!M:M,$Y330)),IF(ISBLANK(INDEX('Orta Saha'!M:M,$Y330)),"",INDEX('Orta Saha'!M:M,$Y330)),IF(ISBLANK(INDEX(Kanatlar!M:M,$Y330)),"",INDEX(Kanatlar!M:M,$Y330)),IF(ISBLANK(INDEX(Forvetler!M:M,$Y330)),"",INDEX(Forvetler!M:M,$Y330))))</f>
        <v/>
      </c>
      <c r="N330" s="2" t="str">
        <f ca="1">IF($X330="","",CHOOSE($X330,IF(ISBLANK(INDEX(Kaleciler!N:N,$Y330)),"",INDEX(Kaleciler!N:N,$Y330)),IF(ISBLANK(INDEX(Stoperler!N:N,$Y330)),"",INDEX(Stoperler!N:N,$Y330)),IF(ISBLANK(INDEX('Sağ Bekler'!N:N,$Y330)),"",INDEX('Sağ Bekler'!N:N,$Y330)),IF(ISBLANK(INDEX('Sol Bekler'!N:N,$Y330)),"",INDEX('Sol Bekler'!N:N,$Y330)),IF(ISBLANK(INDEX('Orta Saha'!N:N,$Y330)),"",INDEX('Orta Saha'!N:N,$Y330)),IF(ISBLANK(INDEX(Kanatlar!N:N,$Y330)),"",INDEX(Kanatlar!N:N,$Y330)),IF(ISBLANK(INDEX(Forvetler!N:N,$Y330)),"",INDEX(Forvetler!N:N,$Y330))))</f>
        <v/>
      </c>
      <c r="O330" s="2" t="str">
        <f ca="1">IF($X330="","",CHOOSE($X330,IF(ISBLANK(INDEX(Kaleciler!O:O,$Y330)),"",INDEX(Kaleciler!O:O,$Y330)),IF(ISBLANK(INDEX(Stoperler!O:O,$Y330)),"",INDEX(Stoperler!O:O,$Y330)),IF(ISBLANK(INDEX('Sağ Bekler'!O:O,$Y330)),"",INDEX('Sağ Bekler'!O:O,$Y330)),IF(ISBLANK(INDEX('Sol Bekler'!O:O,$Y330)),"",INDEX('Sol Bekler'!O:O,$Y330)),IF(ISBLANK(INDEX('Orta Saha'!O:O,$Y330)),"",INDEX('Orta Saha'!O:O,$Y330)),IF(ISBLANK(INDEX(Kanatlar!O:O,$Y330)),"",INDEX(Kanatlar!O:O,$Y330)),IF(ISBLANK(INDEX(Forvetler!O:O,$Y330)),"",INDEX(Forvetler!O:O,$Y330))))</f>
        <v/>
      </c>
      <c r="P330" s="2" t="str">
        <f ca="1">IF($X330="","",CHOOSE($X330,IF(ISBLANK(INDEX(Kaleciler!P:P,$Y330)),"",INDEX(Kaleciler!P:P,$Y330)),IF(ISBLANK(INDEX(Stoperler!P:P,$Y330)),"",INDEX(Stoperler!P:P,$Y330)),IF(ISBLANK(INDEX('Sağ Bekler'!P:P,$Y330)),"",INDEX('Sağ Bekler'!P:P,$Y330)),IF(ISBLANK(INDEX('Sol Bekler'!P:P,$Y330)),"",INDEX('Sol Bekler'!P:P,$Y330)),IF(ISBLANK(INDEX('Orta Saha'!P:P,$Y330)),"",INDEX('Orta Saha'!P:P,$Y330)),IF(ISBLANK(INDEX(Kanatlar!P:P,$Y330)),"",INDEX(Kanatlar!P:P,$Y330)),IF(ISBLANK(INDEX(Forvetler!P:P,$Y330)),"",INDEX(Forvetler!P:P,$Y330))))</f>
        <v/>
      </c>
      <c r="Q330" s="3" t="str">
        <f ca="1">IF($X330="","",CHOOSE($X330,IF(ISBLANK(INDEX(Kaleciler!Q:Q,$Y330)),"",INDEX(Kaleciler!Q:Q,$Y330)),IF(ISBLANK(INDEX(Stoperler!Q:Q,$Y330)),"",INDEX(Stoperler!Q:Q,$Y330)),IF(ISBLANK(INDEX('Sağ Bekler'!Q:Q,$Y330)),"",INDEX('Sağ Bekler'!Q:Q,$Y330)),IF(ISBLANK(INDEX('Sol Bekler'!Q:Q,$Y330)),"",INDEX('Sol Bekler'!Q:Q,$Y330)),IF(ISBLANK(INDEX('Orta Saha'!Q:Q,$Y330)),"",INDEX('Orta Saha'!Q:Q,$Y330)),IF(ISBLANK(INDEX(Kanatlar!Q:Q,$Y330)),"",INDEX(Kanatlar!Q:Q,$Y330)),IF(ISBLANK(INDEX(Forvetler!Q:Q,$Y330)),"",INDEX(Forvetler!Q:Q,$Y330))))</f>
        <v/>
      </c>
      <c r="R330" s="4" t="str">
        <f ca="1">IF($X330="","",CHOOSE($X330,IF(ISBLANK(INDEX(Kaleciler!R:R,$Y330)),"",INDEX(Kaleciler!R:R,$Y330)),IF(ISBLANK(INDEX(Stoperler!R:R,$Y330)),"",INDEX(Stoperler!R:R,$Y330)),IF(ISBLANK(INDEX('Sağ Bekler'!R:R,$Y330)),"",INDEX('Sağ Bekler'!R:R,$Y330)),IF(ISBLANK(INDEX('Sol Bekler'!R:R,$Y330)),"",INDEX('Sol Bekler'!R:R,$Y330)),IF(ISBLANK(INDEX('Orta Saha'!R:R,$Y330)),"",INDEX('Orta Saha'!R:R,$Y330)),IF(ISBLANK(INDEX(Kanatlar!R:R,$Y330)),"",INDEX(Kanatlar!R:R,$Y330)),IF(ISBLANK(INDEX(Forvetler!R:R,$Y330)),"",INDEX(Forvetler!R:R,$Y330))))</f>
        <v/>
      </c>
      <c r="S330" s="2" t="str">
        <f ca="1">IF($X330="","",CHOOSE($X330,IF(ISBLANK(INDEX(Kaleciler!S:S,$Y330)),"",INDEX(Kaleciler!S:S,$Y330)),IF(ISBLANK(INDEX(Stoperler!S:S,$Y330)),"",INDEX(Stoperler!S:S,$Y330)),IF(ISBLANK(INDEX('Sağ Bekler'!S:S,$Y330)),"",INDEX('Sağ Bekler'!S:S,$Y330)),IF(ISBLANK(INDEX('Sol Bekler'!S:S,$Y330)),"",INDEX('Sol Bekler'!S:S,$Y330)),IF(ISBLANK(INDEX('Orta Saha'!S:S,$Y330)),"",INDEX('Orta Saha'!S:S,$Y330)),IF(ISBLANK(INDEX(Kanatlar!S:S,$Y330)),"",INDEX(Kanatlar!S:S,$Y330)),IF(ISBLANK(INDEX(Forvetler!S:S,$Y330)),"",INDEX(Forvetler!S:S,$Y330))))</f>
        <v/>
      </c>
      <c r="T330" s="3" t="str">
        <f ca="1">IF($X330="","",CHOOSE($X330,IF(ISBLANK(INDEX(Kaleciler!T:T,$Y330)),"",INDEX(Kaleciler!T:T,$Y330)),IF(ISBLANK(INDEX(Stoperler!T:T,$Y330)),"",INDEX(Stoperler!T:T,$Y330)),IF(ISBLANK(INDEX('Sağ Bekler'!T:T,$Y330)),"",INDEX('Sağ Bekler'!T:T,$Y330)),IF(ISBLANK(INDEX('Sol Bekler'!T:T,$Y330)),"",INDEX('Sol Bekler'!T:T,$Y330)),IF(ISBLANK(INDEX('Orta Saha'!T:T,$Y330)),"",INDEX('Orta Saha'!T:T,$Y330)),IF(ISBLANK(INDEX(Kanatlar!T:T,$Y330)),"",INDEX(Kanatlar!T:T,$Y330)),IF(ISBLANK(INDEX(Forvetler!T:T,$Y330)),"",INDEX(Forvetler!T:T,$Y330))))</f>
        <v/>
      </c>
      <c r="U330">
        <v>4</v>
      </c>
      <c r="V330">
        <v>30</v>
      </c>
      <c r="W330" t="str">
        <f ca="1">IF(AND('Sol Bekler'!$B$30&lt;&gt;"",'Sol Bekler'!$I$30&gt;0,'Sol Bekler'!$I$30&lt;=TODAY()+365),COUNT($W$3:W329)+1,"")</f>
        <v/>
      </c>
      <c r="X330" t="str">
        <f ca="1">IFERROR(INDEX($U$4:$U$703,MATCH(ROWS($X$4:X330),$W$4:$W$703,0)),"")</f>
        <v/>
      </c>
      <c r="Y330" t="str">
        <f ca="1">IFERROR(INDEX($V$4:$V$703,MATCH(ROWS($Y$4:Y330),$W$4:$W$703,0)),"")</f>
        <v/>
      </c>
    </row>
    <row r="331" spans="1:25" x14ac:dyDescent="0.2">
      <c r="A331" s="2" t="str">
        <f ca="1">IF($X331="","",CHOOSE($X331,IF(ISBLANK(INDEX(Kaleciler!A:A,$Y331)),"",INDEX(Kaleciler!A:A,$Y331)),IF(ISBLANK(INDEX(Stoperler!A:A,$Y331)),"",INDEX(Stoperler!A:A,$Y331)),IF(ISBLANK(INDEX('Sağ Bekler'!A:A,$Y331)),"",INDEX('Sağ Bekler'!A:A,$Y331)),IF(ISBLANK(INDEX('Sol Bekler'!A:A,$Y331)),"",INDEX('Sol Bekler'!A:A,$Y331)),IF(ISBLANK(INDEX('Orta Saha'!A:A,$Y331)),"",INDEX('Orta Saha'!A:A,$Y331)),IF(ISBLANK(INDEX(Kanatlar!A:A,$Y331)),"",INDEX(Kanatlar!A:A,$Y331)),IF(ISBLANK(INDEX(Forvetler!A:A,$Y331)),"",INDEX(Forvetler!A:A,$Y331))))</f>
        <v/>
      </c>
      <c r="B331" s="3" t="str">
        <f ca="1">IF($X331="","",CHOOSE($X331,IF(ISBLANK(INDEX(Kaleciler!B:B,$Y331)),"",INDEX(Kaleciler!B:B,$Y331)),IF(ISBLANK(INDEX(Stoperler!B:B,$Y331)),"",INDEX(Stoperler!B:B,$Y331)),IF(ISBLANK(INDEX('Sağ Bekler'!B:B,$Y331)),"",INDEX('Sağ Bekler'!B:B,$Y331)),IF(ISBLANK(INDEX('Sol Bekler'!B:B,$Y331)),"",INDEX('Sol Bekler'!B:B,$Y331)),IF(ISBLANK(INDEX('Orta Saha'!B:B,$Y331)),"",INDEX('Orta Saha'!B:B,$Y331)),IF(ISBLANK(INDEX(Kanatlar!B:B,$Y331)),"",INDEX(Kanatlar!B:B,$Y331)),IF(ISBLANK(INDEX(Forvetler!B:B,$Y331)),"",INDEX(Forvetler!B:B,$Y331))))</f>
        <v/>
      </c>
      <c r="C331" s="4" t="str">
        <f ca="1">IF($X331="","",CHOOSE($X331,IF(ISBLANK(INDEX(Kaleciler!C:C,$Y331)),"",INDEX(Kaleciler!C:C,$Y331)),IF(ISBLANK(INDEX(Stoperler!C:C,$Y331)),"",INDEX(Stoperler!C:C,$Y331)),IF(ISBLANK(INDEX('Sağ Bekler'!C:C,$Y331)),"",INDEX('Sağ Bekler'!C:C,$Y331)),IF(ISBLANK(INDEX('Sol Bekler'!C:C,$Y331)),"",INDEX('Sol Bekler'!C:C,$Y331)),IF(ISBLANK(INDEX('Orta Saha'!C:C,$Y331)),"",INDEX('Orta Saha'!C:C,$Y331)),IF(ISBLANK(INDEX(Kanatlar!C:C,$Y331)),"",INDEX(Kanatlar!C:C,$Y331)),IF(ISBLANK(INDEX(Forvetler!C:C,$Y331)),"",INDEX(Forvetler!C:C,$Y331))))</f>
        <v/>
      </c>
      <c r="D331" s="2" t="str">
        <f ca="1">IF($X331="","",CHOOSE($X331,IF(ISBLANK(INDEX(Kaleciler!D:D,$Y331)),"",INDEX(Kaleciler!D:D,$Y331)),IF(ISBLANK(INDEX(Stoperler!D:D,$Y331)),"",INDEX(Stoperler!D:D,$Y331)),IF(ISBLANK(INDEX('Sağ Bekler'!D:D,$Y331)),"",INDEX('Sağ Bekler'!D:D,$Y331)),IF(ISBLANK(INDEX('Sol Bekler'!D:D,$Y331)),"",INDEX('Sol Bekler'!D:D,$Y331)),IF(ISBLANK(INDEX('Orta Saha'!D:D,$Y331)),"",INDEX('Orta Saha'!D:D,$Y331)),IF(ISBLANK(INDEX(Kanatlar!D:D,$Y331)),"",INDEX(Kanatlar!D:D,$Y331)),IF(ISBLANK(INDEX(Forvetler!D:D,$Y331)),"",INDEX(Forvetler!D:D,$Y331))))</f>
        <v/>
      </c>
      <c r="E331" s="3" t="str">
        <f ca="1">IF($X331="","",CHOOSE($X331,IF(ISBLANK(INDEX(Kaleciler!E:E,$Y331)),"",INDEX(Kaleciler!E:E,$Y331)),IF(ISBLANK(INDEX(Stoperler!E:E,$Y331)),"",INDEX(Stoperler!E:E,$Y331)),IF(ISBLANK(INDEX('Sağ Bekler'!E:E,$Y331)),"",INDEX('Sağ Bekler'!E:E,$Y331)),IF(ISBLANK(INDEX('Sol Bekler'!E:E,$Y331)),"",INDEX('Sol Bekler'!E:E,$Y331)),IF(ISBLANK(INDEX('Orta Saha'!E:E,$Y331)),"",INDEX('Orta Saha'!E:E,$Y331)),IF(ISBLANK(INDEX(Kanatlar!E:E,$Y331)),"",INDEX(Kanatlar!E:E,$Y331)),IF(ISBLANK(INDEX(Forvetler!E:E,$Y331)),"",INDEX(Forvetler!E:E,$Y331))))</f>
        <v/>
      </c>
      <c r="F331" s="3" t="str">
        <f ca="1">IF($X331="","",CHOOSE($X331,IF(ISBLANK(INDEX(Kaleciler!F:F,$Y331)),"",INDEX(Kaleciler!F:F,$Y331)),IF(ISBLANK(INDEX(Stoperler!F:F,$Y331)),"",INDEX(Stoperler!F:F,$Y331)),IF(ISBLANK(INDEX('Sağ Bekler'!F:F,$Y331)),"",INDEX('Sağ Bekler'!F:F,$Y331)),IF(ISBLANK(INDEX('Sol Bekler'!F:F,$Y331)),"",INDEX('Sol Bekler'!F:F,$Y331)),IF(ISBLANK(INDEX('Orta Saha'!F:F,$Y331)),"",INDEX('Orta Saha'!F:F,$Y331)),IF(ISBLANK(INDEX(Kanatlar!F:F,$Y331)),"",INDEX(Kanatlar!F:F,$Y331)),IF(ISBLANK(INDEX(Forvetler!F:F,$Y331)),"",INDEX(Forvetler!F:F,$Y331))))</f>
        <v/>
      </c>
      <c r="G331" s="3" t="str">
        <f ca="1">IF($X331="","",CHOOSE($X331,IF(ISBLANK(INDEX(Kaleciler!G:G,$Y331)),"",INDEX(Kaleciler!G:G,$Y331)),IF(ISBLANK(INDEX(Stoperler!G:G,$Y331)),"",INDEX(Stoperler!G:G,$Y331)),IF(ISBLANK(INDEX('Sağ Bekler'!G:G,$Y331)),"",INDEX('Sağ Bekler'!G:G,$Y331)),IF(ISBLANK(INDEX('Sol Bekler'!G:G,$Y331)),"",INDEX('Sol Bekler'!G:G,$Y331)),IF(ISBLANK(INDEX('Orta Saha'!G:G,$Y331)),"",INDEX('Orta Saha'!G:G,$Y331)),IF(ISBLANK(INDEX(Kanatlar!G:G,$Y331)),"",INDEX(Kanatlar!G:G,$Y331)),IF(ISBLANK(INDEX(Forvetler!G:G,$Y331)),"",INDEX(Forvetler!G:G,$Y331))))</f>
        <v/>
      </c>
      <c r="H331" s="3" t="str">
        <f ca="1">IF($X331="","",CHOOSE($X331,IF(ISBLANK(INDEX(Kaleciler!H:H,$Y331)),"",INDEX(Kaleciler!H:H,$Y331)),IF(ISBLANK(INDEX(Stoperler!H:H,$Y331)),"",INDEX(Stoperler!H:H,$Y331)),IF(ISBLANK(INDEX('Sağ Bekler'!H:H,$Y331)),"",INDEX('Sağ Bekler'!H:H,$Y331)),IF(ISBLANK(INDEX('Sol Bekler'!H:H,$Y331)),"",INDEX('Sol Bekler'!H:H,$Y331)),IF(ISBLANK(INDEX('Orta Saha'!H:H,$Y331)),"",INDEX('Orta Saha'!H:H,$Y331)),IF(ISBLANK(INDEX(Kanatlar!H:H,$Y331)),"",INDEX(Kanatlar!H:H,$Y331)),IF(ISBLANK(INDEX(Forvetler!H:H,$Y331)),"",INDEX(Forvetler!H:H,$Y331))))</f>
        <v/>
      </c>
      <c r="I331" s="4" t="str">
        <f ca="1">IF($X331="","",CHOOSE($X331,IF(ISBLANK(INDEX(Kaleciler!I:I,$Y331)),"",INDEX(Kaleciler!I:I,$Y331)),IF(ISBLANK(INDEX(Stoperler!I:I,$Y331)),"",INDEX(Stoperler!I:I,$Y331)),IF(ISBLANK(INDEX('Sağ Bekler'!I:I,$Y331)),"",INDEX('Sağ Bekler'!I:I,$Y331)),IF(ISBLANK(INDEX('Sol Bekler'!I:I,$Y331)),"",INDEX('Sol Bekler'!I:I,$Y331)),IF(ISBLANK(INDEX('Orta Saha'!I:I,$Y331)),"",INDEX('Orta Saha'!I:I,$Y331)),IF(ISBLANK(INDEX(Kanatlar!I:I,$Y331)),"",INDEX(Kanatlar!I:I,$Y331)),IF(ISBLANK(INDEX(Forvetler!I:I,$Y331)),"",INDEX(Forvetler!I:I,$Y331))))</f>
        <v/>
      </c>
      <c r="J331" s="4" t="str">
        <f ca="1">IF($X331="","",CHOOSE($X331,IF(ISBLANK(INDEX(Kaleciler!J:J,$Y331)),"",INDEX(Kaleciler!J:J,$Y331)),IF(ISBLANK(INDEX(Stoperler!J:J,$Y331)),"",INDEX(Stoperler!J:J,$Y331)),IF(ISBLANK(INDEX('Sağ Bekler'!J:J,$Y331)),"",INDEX('Sağ Bekler'!J:J,$Y331)),IF(ISBLANK(INDEX('Sol Bekler'!J:J,$Y331)),"",INDEX('Sol Bekler'!J:J,$Y331)),IF(ISBLANK(INDEX('Orta Saha'!J:J,$Y331)),"",INDEX('Orta Saha'!J:J,$Y331)),IF(ISBLANK(INDEX(Kanatlar!J:J,$Y331)),"",INDEX(Kanatlar!J:J,$Y331)),IF(ISBLANK(INDEX(Forvetler!J:J,$Y331)),"",INDEX(Forvetler!J:J,$Y331))))</f>
        <v/>
      </c>
      <c r="K331" s="2" t="str">
        <f ca="1">IF($X331="","",CHOOSE($X331,IF(ISBLANK(INDEX(Kaleciler!K:K,$Y331)),"",INDEX(Kaleciler!K:K,$Y331)),IF(ISBLANK(INDEX(Stoperler!K:K,$Y331)),"",INDEX(Stoperler!K:K,$Y331)),IF(ISBLANK(INDEX('Sağ Bekler'!K:K,$Y331)),"",INDEX('Sağ Bekler'!K:K,$Y331)),IF(ISBLANK(INDEX('Sol Bekler'!K:K,$Y331)),"",INDEX('Sol Bekler'!K:K,$Y331)),IF(ISBLANK(INDEX('Orta Saha'!K:K,$Y331)),"",INDEX('Orta Saha'!K:K,$Y331)),IF(ISBLANK(INDEX(Kanatlar!K:K,$Y331)),"",INDEX(Kanatlar!K:K,$Y331)),IF(ISBLANK(INDEX(Forvetler!K:K,$Y331)),"",INDEX(Forvetler!K:K,$Y331))))</f>
        <v/>
      </c>
      <c r="L331" s="2" t="str">
        <f ca="1">IF($X331="","",CHOOSE($X331,IF(ISBLANK(INDEX(Kaleciler!L:L,$Y331)),"",INDEX(Kaleciler!L:L,$Y331)),IF(ISBLANK(INDEX(Stoperler!L:L,$Y331)),"",INDEX(Stoperler!L:L,$Y331)),IF(ISBLANK(INDEX('Sağ Bekler'!L:L,$Y331)),"",INDEX('Sağ Bekler'!L:L,$Y331)),IF(ISBLANK(INDEX('Sol Bekler'!L:L,$Y331)),"",INDEX('Sol Bekler'!L:L,$Y331)),IF(ISBLANK(INDEX('Orta Saha'!L:L,$Y331)),"",INDEX('Orta Saha'!L:L,$Y331)),IF(ISBLANK(INDEX(Kanatlar!L:L,$Y331)),"",INDEX(Kanatlar!L:L,$Y331)),IF(ISBLANK(INDEX(Forvetler!L:L,$Y331)),"",INDEX(Forvetler!L:L,$Y331))))</f>
        <v/>
      </c>
      <c r="M331" s="2" t="str">
        <f ca="1">IF($X331="","",CHOOSE($X331,IF(ISBLANK(INDEX(Kaleciler!M:M,$Y331)),"",INDEX(Kaleciler!M:M,$Y331)),IF(ISBLANK(INDEX(Stoperler!M:M,$Y331)),"",INDEX(Stoperler!M:M,$Y331)),IF(ISBLANK(INDEX('Sağ Bekler'!M:M,$Y331)),"",INDEX('Sağ Bekler'!M:M,$Y331)),IF(ISBLANK(INDEX('Sol Bekler'!M:M,$Y331)),"",INDEX('Sol Bekler'!M:M,$Y331)),IF(ISBLANK(INDEX('Orta Saha'!M:M,$Y331)),"",INDEX('Orta Saha'!M:M,$Y331)),IF(ISBLANK(INDEX(Kanatlar!M:M,$Y331)),"",INDEX(Kanatlar!M:M,$Y331)),IF(ISBLANK(INDEX(Forvetler!M:M,$Y331)),"",INDEX(Forvetler!M:M,$Y331))))</f>
        <v/>
      </c>
      <c r="N331" s="2" t="str">
        <f ca="1">IF($X331="","",CHOOSE($X331,IF(ISBLANK(INDEX(Kaleciler!N:N,$Y331)),"",INDEX(Kaleciler!N:N,$Y331)),IF(ISBLANK(INDEX(Stoperler!N:N,$Y331)),"",INDEX(Stoperler!N:N,$Y331)),IF(ISBLANK(INDEX('Sağ Bekler'!N:N,$Y331)),"",INDEX('Sağ Bekler'!N:N,$Y331)),IF(ISBLANK(INDEX('Sol Bekler'!N:N,$Y331)),"",INDEX('Sol Bekler'!N:N,$Y331)),IF(ISBLANK(INDEX('Orta Saha'!N:N,$Y331)),"",INDEX('Orta Saha'!N:N,$Y331)),IF(ISBLANK(INDEX(Kanatlar!N:N,$Y331)),"",INDEX(Kanatlar!N:N,$Y331)),IF(ISBLANK(INDEX(Forvetler!N:N,$Y331)),"",INDEX(Forvetler!N:N,$Y331))))</f>
        <v/>
      </c>
      <c r="O331" s="2" t="str">
        <f ca="1">IF($X331="","",CHOOSE($X331,IF(ISBLANK(INDEX(Kaleciler!O:O,$Y331)),"",INDEX(Kaleciler!O:O,$Y331)),IF(ISBLANK(INDEX(Stoperler!O:O,$Y331)),"",INDEX(Stoperler!O:O,$Y331)),IF(ISBLANK(INDEX('Sağ Bekler'!O:O,$Y331)),"",INDEX('Sağ Bekler'!O:O,$Y331)),IF(ISBLANK(INDEX('Sol Bekler'!O:O,$Y331)),"",INDEX('Sol Bekler'!O:O,$Y331)),IF(ISBLANK(INDEX('Orta Saha'!O:O,$Y331)),"",INDEX('Orta Saha'!O:O,$Y331)),IF(ISBLANK(INDEX(Kanatlar!O:O,$Y331)),"",INDEX(Kanatlar!O:O,$Y331)),IF(ISBLANK(INDEX(Forvetler!O:O,$Y331)),"",INDEX(Forvetler!O:O,$Y331))))</f>
        <v/>
      </c>
      <c r="P331" s="2" t="str">
        <f ca="1">IF($X331="","",CHOOSE($X331,IF(ISBLANK(INDEX(Kaleciler!P:P,$Y331)),"",INDEX(Kaleciler!P:P,$Y331)),IF(ISBLANK(INDEX(Stoperler!P:P,$Y331)),"",INDEX(Stoperler!P:P,$Y331)),IF(ISBLANK(INDEX('Sağ Bekler'!P:P,$Y331)),"",INDEX('Sağ Bekler'!P:P,$Y331)),IF(ISBLANK(INDEX('Sol Bekler'!P:P,$Y331)),"",INDEX('Sol Bekler'!P:P,$Y331)),IF(ISBLANK(INDEX('Orta Saha'!P:P,$Y331)),"",INDEX('Orta Saha'!P:P,$Y331)),IF(ISBLANK(INDEX(Kanatlar!P:P,$Y331)),"",INDEX(Kanatlar!P:P,$Y331)),IF(ISBLANK(INDEX(Forvetler!P:P,$Y331)),"",INDEX(Forvetler!P:P,$Y331))))</f>
        <v/>
      </c>
      <c r="Q331" s="3" t="str">
        <f ca="1">IF($X331="","",CHOOSE($X331,IF(ISBLANK(INDEX(Kaleciler!Q:Q,$Y331)),"",INDEX(Kaleciler!Q:Q,$Y331)),IF(ISBLANK(INDEX(Stoperler!Q:Q,$Y331)),"",INDEX(Stoperler!Q:Q,$Y331)),IF(ISBLANK(INDEX('Sağ Bekler'!Q:Q,$Y331)),"",INDEX('Sağ Bekler'!Q:Q,$Y331)),IF(ISBLANK(INDEX('Sol Bekler'!Q:Q,$Y331)),"",INDEX('Sol Bekler'!Q:Q,$Y331)),IF(ISBLANK(INDEX('Orta Saha'!Q:Q,$Y331)),"",INDEX('Orta Saha'!Q:Q,$Y331)),IF(ISBLANK(INDEX(Kanatlar!Q:Q,$Y331)),"",INDEX(Kanatlar!Q:Q,$Y331)),IF(ISBLANK(INDEX(Forvetler!Q:Q,$Y331)),"",INDEX(Forvetler!Q:Q,$Y331))))</f>
        <v/>
      </c>
      <c r="R331" s="4" t="str">
        <f ca="1">IF($X331="","",CHOOSE($X331,IF(ISBLANK(INDEX(Kaleciler!R:R,$Y331)),"",INDEX(Kaleciler!R:R,$Y331)),IF(ISBLANK(INDEX(Stoperler!R:R,$Y331)),"",INDEX(Stoperler!R:R,$Y331)),IF(ISBLANK(INDEX('Sağ Bekler'!R:R,$Y331)),"",INDEX('Sağ Bekler'!R:R,$Y331)),IF(ISBLANK(INDEX('Sol Bekler'!R:R,$Y331)),"",INDEX('Sol Bekler'!R:R,$Y331)),IF(ISBLANK(INDEX('Orta Saha'!R:R,$Y331)),"",INDEX('Orta Saha'!R:R,$Y331)),IF(ISBLANK(INDEX(Kanatlar!R:R,$Y331)),"",INDEX(Kanatlar!R:R,$Y331)),IF(ISBLANK(INDEX(Forvetler!R:R,$Y331)),"",INDEX(Forvetler!R:R,$Y331))))</f>
        <v/>
      </c>
      <c r="S331" s="2" t="str">
        <f ca="1">IF($X331="","",CHOOSE($X331,IF(ISBLANK(INDEX(Kaleciler!S:S,$Y331)),"",INDEX(Kaleciler!S:S,$Y331)),IF(ISBLANK(INDEX(Stoperler!S:S,$Y331)),"",INDEX(Stoperler!S:S,$Y331)),IF(ISBLANK(INDEX('Sağ Bekler'!S:S,$Y331)),"",INDEX('Sağ Bekler'!S:S,$Y331)),IF(ISBLANK(INDEX('Sol Bekler'!S:S,$Y331)),"",INDEX('Sol Bekler'!S:S,$Y331)),IF(ISBLANK(INDEX('Orta Saha'!S:S,$Y331)),"",INDEX('Orta Saha'!S:S,$Y331)),IF(ISBLANK(INDEX(Kanatlar!S:S,$Y331)),"",INDEX(Kanatlar!S:S,$Y331)),IF(ISBLANK(INDEX(Forvetler!S:S,$Y331)),"",INDEX(Forvetler!S:S,$Y331))))</f>
        <v/>
      </c>
      <c r="T331" s="3" t="str">
        <f ca="1">IF($X331="","",CHOOSE($X331,IF(ISBLANK(INDEX(Kaleciler!T:T,$Y331)),"",INDEX(Kaleciler!T:T,$Y331)),IF(ISBLANK(INDEX(Stoperler!T:T,$Y331)),"",INDEX(Stoperler!T:T,$Y331)),IF(ISBLANK(INDEX('Sağ Bekler'!T:T,$Y331)),"",INDEX('Sağ Bekler'!T:T,$Y331)),IF(ISBLANK(INDEX('Sol Bekler'!T:T,$Y331)),"",INDEX('Sol Bekler'!T:T,$Y331)),IF(ISBLANK(INDEX('Orta Saha'!T:T,$Y331)),"",INDEX('Orta Saha'!T:T,$Y331)),IF(ISBLANK(INDEX(Kanatlar!T:T,$Y331)),"",INDEX(Kanatlar!T:T,$Y331)),IF(ISBLANK(INDEX(Forvetler!T:T,$Y331)),"",INDEX(Forvetler!T:T,$Y331))))</f>
        <v/>
      </c>
      <c r="U331">
        <v>4</v>
      </c>
      <c r="V331">
        <v>31</v>
      </c>
      <c r="W331" t="str">
        <f ca="1">IF(AND('Sol Bekler'!$B$31&lt;&gt;"",'Sol Bekler'!$I$31&gt;0,'Sol Bekler'!$I$31&lt;=TODAY()+365),COUNT($W$3:W330)+1,"")</f>
        <v/>
      </c>
      <c r="X331" t="str">
        <f ca="1">IFERROR(INDEX($U$4:$U$703,MATCH(ROWS($X$4:X331),$W$4:$W$703,0)),"")</f>
        <v/>
      </c>
      <c r="Y331" t="str">
        <f ca="1">IFERROR(INDEX($V$4:$V$703,MATCH(ROWS($Y$4:Y331),$W$4:$W$703,0)),"")</f>
        <v/>
      </c>
    </row>
    <row r="332" spans="1:25" x14ac:dyDescent="0.2">
      <c r="A332" s="2" t="str">
        <f ca="1">IF($X332="","",CHOOSE($X332,IF(ISBLANK(INDEX(Kaleciler!A:A,$Y332)),"",INDEX(Kaleciler!A:A,$Y332)),IF(ISBLANK(INDEX(Stoperler!A:A,$Y332)),"",INDEX(Stoperler!A:A,$Y332)),IF(ISBLANK(INDEX('Sağ Bekler'!A:A,$Y332)),"",INDEX('Sağ Bekler'!A:A,$Y332)),IF(ISBLANK(INDEX('Sol Bekler'!A:A,$Y332)),"",INDEX('Sol Bekler'!A:A,$Y332)),IF(ISBLANK(INDEX('Orta Saha'!A:A,$Y332)),"",INDEX('Orta Saha'!A:A,$Y332)),IF(ISBLANK(INDEX(Kanatlar!A:A,$Y332)),"",INDEX(Kanatlar!A:A,$Y332)),IF(ISBLANK(INDEX(Forvetler!A:A,$Y332)),"",INDEX(Forvetler!A:A,$Y332))))</f>
        <v/>
      </c>
      <c r="B332" s="3" t="str">
        <f ca="1">IF($X332="","",CHOOSE($X332,IF(ISBLANK(INDEX(Kaleciler!B:B,$Y332)),"",INDEX(Kaleciler!B:B,$Y332)),IF(ISBLANK(INDEX(Stoperler!B:B,$Y332)),"",INDEX(Stoperler!B:B,$Y332)),IF(ISBLANK(INDEX('Sağ Bekler'!B:B,$Y332)),"",INDEX('Sağ Bekler'!B:B,$Y332)),IF(ISBLANK(INDEX('Sol Bekler'!B:B,$Y332)),"",INDEX('Sol Bekler'!B:B,$Y332)),IF(ISBLANK(INDEX('Orta Saha'!B:B,$Y332)),"",INDEX('Orta Saha'!B:B,$Y332)),IF(ISBLANK(INDEX(Kanatlar!B:B,$Y332)),"",INDEX(Kanatlar!B:B,$Y332)),IF(ISBLANK(INDEX(Forvetler!B:B,$Y332)),"",INDEX(Forvetler!B:B,$Y332))))</f>
        <v/>
      </c>
      <c r="C332" s="4" t="str">
        <f ca="1">IF($X332="","",CHOOSE($X332,IF(ISBLANK(INDEX(Kaleciler!C:C,$Y332)),"",INDEX(Kaleciler!C:C,$Y332)),IF(ISBLANK(INDEX(Stoperler!C:C,$Y332)),"",INDEX(Stoperler!C:C,$Y332)),IF(ISBLANK(INDEX('Sağ Bekler'!C:C,$Y332)),"",INDEX('Sağ Bekler'!C:C,$Y332)),IF(ISBLANK(INDEX('Sol Bekler'!C:C,$Y332)),"",INDEX('Sol Bekler'!C:C,$Y332)),IF(ISBLANK(INDEX('Orta Saha'!C:C,$Y332)),"",INDEX('Orta Saha'!C:C,$Y332)),IF(ISBLANK(INDEX(Kanatlar!C:C,$Y332)),"",INDEX(Kanatlar!C:C,$Y332)),IF(ISBLANK(INDEX(Forvetler!C:C,$Y332)),"",INDEX(Forvetler!C:C,$Y332))))</f>
        <v/>
      </c>
      <c r="D332" s="2" t="str">
        <f ca="1">IF($X332="","",CHOOSE($X332,IF(ISBLANK(INDEX(Kaleciler!D:D,$Y332)),"",INDEX(Kaleciler!D:D,$Y332)),IF(ISBLANK(INDEX(Stoperler!D:D,$Y332)),"",INDEX(Stoperler!D:D,$Y332)),IF(ISBLANK(INDEX('Sağ Bekler'!D:D,$Y332)),"",INDEX('Sağ Bekler'!D:D,$Y332)),IF(ISBLANK(INDEX('Sol Bekler'!D:D,$Y332)),"",INDEX('Sol Bekler'!D:D,$Y332)),IF(ISBLANK(INDEX('Orta Saha'!D:D,$Y332)),"",INDEX('Orta Saha'!D:D,$Y332)),IF(ISBLANK(INDEX(Kanatlar!D:D,$Y332)),"",INDEX(Kanatlar!D:D,$Y332)),IF(ISBLANK(INDEX(Forvetler!D:D,$Y332)),"",INDEX(Forvetler!D:D,$Y332))))</f>
        <v/>
      </c>
      <c r="E332" s="3" t="str">
        <f ca="1">IF($X332="","",CHOOSE($X332,IF(ISBLANK(INDEX(Kaleciler!E:E,$Y332)),"",INDEX(Kaleciler!E:E,$Y332)),IF(ISBLANK(INDEX(Stoperler!E:E,$Y332)),"",INDEX(Stoperler!E:E,$Y332)),IF(ISBLANK(INDEX('Sağ Bekler'!E:E,$Y332)),"",INDEX('Sağ Bekler'!E:E,$Y332)),IF(ISBLANK(INDEX('Sol Bekler'!E:E,$Y332)),"",INDEX('Sol Bekler'!E:E,$Y332)),IF(ISBLANK(INDEX('Orta Saha'!E:E,$Y332)),"",INDEX('Orta Saha'!E:E,$Y332)),IF(ISBLANK(INDEX(Kanatlar!E:E,$Y332)),"",INDEX(Kanatlar!E:E,$Y332)),IF(ISBLANK(INDEX(Forvetler!E:E,$Y332)),"",INDEX(Forvetler!E:E,$Y332))))</f>
        <v/>
      </c>
      <c r="F332" s="3" t="str">
        <f ca="1">IF($X332="","",CHOOSE($X332,IF(ISBLANK(INDEX(Kaleciler!F:F,$Y332)),"",INDEX(Kaleciler!F:F,$Y332)),IF(ISBLANK(INDEX(Stoperler!F:F,$Y332)),"",INDEX(Stoperler!F:F,$Y332)),IF(ISBLANK(INDEX('Sağ Bekler'!F:F,$Y332)),"",INDEX('Sağ Bekler'!F:F,$Y332)),IF(ISBLANK(INDEX('Sol Bekler'!F:F,$Y332)),"",INDEX('Sol Bekler'!F:F,$Y332)),IF(ISBLANK(INDEX('Orta Saha'!F:F,$Y332)),"",INDEX('Orta Saha'!F:F,$Y332)),IF(ISBLANK(INDEX(Kanatlar!F:F,$Y332)),"",INDEX(Kanatlar!F:F,$Y332)),IF(ISBLANK(INDEX(Forvetler!F:F,$Y332)),"",INDEX(Forvetler!F:F,$Y332))))</f>
        <v/>
      </c>
      <c r="G332" s="3" t="str">
        <f ca="1">IF($X332="","",CHOOSE($X332,IF(ISBLANK(INDEX(Kaleciler!G:G,$Y332)),"",INDEX(Kaleciler!G:G,$Y332)),IF(ISBLANK(INDEX(Stoperler!G:G,$Y332)),"",INDEX(Stoperler!G:G,$Y332)),IF(ISBLANK(INDEX('Sağ Bekler'!G:G,$Y332)),"",INDEX('Sağ Bekler'!G:G,$Y332)),IF(ISBLANK(INDEX('Sol Bekler'!G:G,$Y332)),"",INDEX('Sol Bekler'!G:G,$Y332)),IF(ISBLANK(INDEX('Orta Saha'!G:G,$Y332)),"",INDEX('Orta Saha'!G:G,$Y332)),IF(ISBLANK(INDEX(Kanatlar!G:G,$Y332)),"",INDEX(Kanatlar!G:G,$Y332)),IF(ISBLANK(INDEX(Forvetler!G:G,$Y332)),"",INDEX(Forvetler!G:G,$Y332))))</f>
        <v/>
      </c>
      <c r="H332" s="3" t="str">
        <f ca="1">IF($X332="","",CHOOSE($X332,IF(ISBLANK(INDEX(Kaleciler!H:H,$Y332)),"",INDEX(Kaleciler!H:H,$Y332)),IF(ISBLANK(INDEX(Stoperler!H:H,$Y332)),"",INDEX(Stoperler!H:H,$Y332)),IF(ISBLANK(INDEX('Sağ Bekler'!H:H,$Y332)),"",INDEX('Sağ Bekler'!H:H,$Y332)),IF(ISBLANK(INDEX('Sol Bekler'!H:H,$Y332)),"",INDEX('Sol Bekler'!H:H,$Y332)),IF(ISBLANK(INDEX('Orta Saha'!H:H,$Y332)),"",INDEX('Orta Saha'!H:H,$Y332)),IF(ISBLANK(INDEX(Kanatlar!H:H,$Y332)),"",INDEX(Kanatlar!H:H,$Y332)),IF(ISBLANK(INDEX(Forvetler!H:H,$Y332)),"",INDEX(Forvetler!H:H,$Y332))))</f>
        <v/>
      </c>
      <c r="I332" s="4" t="str">
        <f ca="1">IF($X332="","",CHOOSE($X332,IF(ISBLANK(INDEX(Kaleciler!I:I,$Y332)),"",INDEX(Kaleciler!I:I,$Y332)),IF(ISBLANK(INDEX(Stoperler!I:I,$Y332)),"",INDEX(Stoperler!I:I,$Y332)),IF(ISBLANK(INDEX('Sağ Bekler'!I:I,$Y332)),"",INDEX('Sağ Bekler'!I:I,$Y332)),IF(ISBLANK(INDEX('Sol Bekler'!I:I,$Y332)),"",INDEX('Sol Bekler'!I:I,$Y332)),IF(ISBLANK(INDEX('Orta Saha'!I:I,$Y332)),"",INDEX('Orta Saha'!I:I,$Y332)),IF(ISBLANK(INDEX(Kanatlar!I:I,$Y332)),"",INDEX(Kanatlar!I:I,$Y332)),IF(ISBLANK(INDEX(Forvetler!I:I,$Y332)),"",INDEX(Forvetler!I:I,$Y332))))</f>
        <v/>
      </c>
      <c r="J332" s="4" t="str">
        <f ca="1">IF($X332="","",CHOOSE($X332,IF(ISBLANK(INDEX(Kaleciler!J:J,$Y332)),"",INDEX(Kaleciler!J:J,$Y332)),IF(ISBLANK(INDEX(Stoperler!J:J,$Y332)),"",INDEX(Stoperler!J:J,$Y332)),IF(ISBLANK(INDEX('Sağ Bekler'!J:J,$Y332)),"",INDEX('Sağ Bekler'!J:J,$Y332)),IF(ISBLANK(INDEX('Sol Bekler'!J:J,$Y332)),"",INDEX('Sol Bekler'!J:J,$Y332)),IF(ISBLANK(INDEX('Orta Saha'!J:J,$Y332)),"",INDEX('Orta Saha'!J:J,$Y332)),IF(ISBLANK(INDEX(Kanatlar!J:J,$Y332)),"",INDEX(Kanatlar!J:J,$Y332)),IF(ISBLANK(INDEX(Forvetler!J:J,$Y332)),"",INDEX(Forvetler!J:J,$Y332))))</f>
        <v/>
      </c>
      <c r="K332" s="2" t="str">
        <f ca="1">IF($X332="","",CHOOSE($X332,IF(ISBLANK(INDEX(Kaleciler!K:K,$Y332)),"",INDEX(Kaleciler!K:K,$Y332)),IF(ISBLANK(INDEX(Stoperler!K:K,$Y332)),"",INDEX(Stoperler!K:K,$Y332)),IF(ISBLANK(INDEX('Sağ Bekler'!K:K,$Y332)),"",INDEX('Sağ Bekler'!K:K,$Y332)),IF(ISBLANK(INDEX('Sol Bekler'!K:K,$Y332)),"",INDEX('Sol Bekler'!K:K,$Y332)),IF(ISBLANK(INDEX('Orta Saha'!K:K,$Y332)),"",INDEX('Orta Saha'!K:K,$Y332)),IF(ISBLANK(INDEX(Kanatlar!K:K,$Y332)),"",INDEX(Kanatlar!K:K,$Y332)),IF(ISBLANK(INDEX(Forvetler!K:K,$Y332)),"",INDEX(Forvetler!K:K,$Y332))))</f>
        <v/>
      </c>
      <c r="L332" s="2" t="str">
        <f ca="1">IF($X332="","",CHOOSE($X332,IF(ISBLANK(INDEX(Kaleciler!L:L,$Y332)),"",INDEX(Kaleciler!L:L,$Y332)),IF(ISBLANK(INDEX(Stoperler!L:L,$Y332)),"",INDEX(Stoperler!L:L,$Y332)),IF(ISBLANK(INDEX('Sağ Bekler'!L:L,$Y332)),"",INDEX('Sağ Bekler'!L:L,$Y332)),IF(ISBLANK(INDEX('Sol Bekler'!L:L,$Y332)),"",INDEX('Sol Bekler'!L:L,$Y332)),IF(ISBLANK(INDEX('Orta Saha'!L:L,$Y332)),"",INDEX('Orta Saha'!L:L,$Y332)),IF(ISBLANK(INDEX(Kanatlar!L:L,$Y332)),"",INDEX(Kanatlar!L:L,$Y332)),IF(ISBLANK(INDEX(Forvetler!L:L,$Y332)),"",INDEX(Forvetler!L:L,$Y332))))</f>
        <v/>
      </c>
      <c r="M332" s="2" t="str">
        <f ca="1">IF($X332="","",CHOOSE($X332,IF(ISBLANK(INDEX(Kaleciler!M:M,$Y332)),"",INDEX(Kaleciler!M:M,$Y332)),IF(ISBLANK(INDEX(Stoperler!M:M,$Y332)),"",INDEX(Stoperler!M:M,$Y332)),IF(ISBLANK(INDEX('Sağ Bekler'!M:M,$Y332)),"",INDEX('Sağ Bekler'!M:M,$Y332)),IF(ISBLANK(INDEX('Sol Bekler'!M:M,$Y332)),"",INDEX('Sol Bekler'!M:M,$Y332)),IF(ISBLANK(INDEX('Orta Saha'!M:M,$Y332)),"",INDEX('Orta Saha'!M:M,$Y332)),IF(ISBLANK(INDEX(Kanatlar!M:M,$Y332)),"",INDEX(Kanatlar!M:M,$Y332)),IF(ISBLANK(INDEX(Forvetler!M:M,$Y332)),"",INDEX(Forvetler!M:M,$Y332))))</f>
        <v/>
      </c>
      <c r="N332" s="2" t="str">
        <f ca="1">IF($X332="","",CHOOSE($X332,IF(ISBLANK(INDEX(Kaleciler!N:N,$Y332)),"",INDEX(Kaleciler!N:N,$Y332)),IF(ISBLANK(INDEX(Stoperler!N:N,$Y332)),"",INDEX(Stoperler!N:N,$Y332)),IF(ISBLANK(INDEX('Sağ Bekler'!N:N,$Y332)),"",INDEX('Sağ Bekler'!N:N,$Y332)),IF(ISBLANK(INDEX('Sol Bekler'!N:N,$Y332)),"",INDEX('Sol Bekler'!N:N,$Y332)),IF(ISBLANK(INDEX('Orta Saha'!N:N,$Y332)),"",INDEX('Orta Saha'!N:N,$Y332)),IF(ISBLANK(INDEX(Kanatlar!N:N,$Y332)),"",INDEX(Kanatlar!N:N,$Y332)),IF(ISBLANK(INDEX(Forvetler!N:N,$Y332)),"",INDEX(Forvetler!N:N,$Y332))))</f>
        <v/>
      </c>
      <c r="O332" s="2" t="str">
        <f ca="1">IF($X332="","",CHOOSE($X332,IF(ISBLANK(INDEX(Kaleciler!O:O,$Y332)),"",INDEX(Kaleciler!O:O,$Y332)),IF(ISBLANK(INDEX(Stoperler!O:O,$Y332)),"",INDEX(Stoperler!O:O,$Y332)),IF(ISBLANK(INDEX('Sağ Bekler'!O:O,$Y332)),"",INDEX('Sağ Bekler'!O:O,$Y332)),IF(ISBLANK(INDEX('Sol Bekler'!O:O,$Y332)),"",INDEX('Sol Bekler'!O:O,$Y332)),IF(ISBLANK(INDEX('Orta Saha'!O:O,$Y332)),"",INDEX('Orta Saha'!O:O,$Y332)),IF(ISBLANK(INDEX(Kanatlar!O:O,$Y332)),"",INDEX(Kanatlar!O:O,$Y332)),IF(ISBLANK(INDEX(Forvetler!O:O,$Y332)),"",INDEX(Forvetler!O:O,$Y332))))</f>
        <v/>
      </c>
      <c r="P332" s="2" t="str">
        <f ca="1">IF($X332="","",CHOOSE($X332,IF(ISBLANK(INDEX(Kaleciler!P:P,$Y332)),"",INDEX(Kaleciler!P:P,$Y332)),IF(ISBLANK(INDEX(Stoperler!P:P,$Y332)),"",INDEX(Stoperler!P:P,$Y332)),IF(ISBLANK(INDEX('Sağ Bekler'!P:P,$Y332)),"",INDEX('Sağ Bekler'!P:P,$Y332)),IF(ISBLANK(INDEX('Sol Bekler'!P:P,$Y332)),"",INDEX('Sol Bekler'!P:P,$Y332)),IF(ISBLANK(INDEX('Orta Saha'!P:P,$Y332)),"",INDEX('Orta Saha'!P:P,$Y332)),IF(ISBLANK(INDEX(Kanatlar!P:P,$Y332)),"",INDEX(Kanatlar!P:P,$Y332)),IF(ISBLANK(INDEX(Forvetler!P:P,$Y332)),"",INDEX(Forvetler!P:P,$Y332))))</f>
        <v/>
      </c>
      <c r="Q332" s="3" t="str">
        <f ca="1">IF($X332="","",CHOOSE($X332,IF(ISBLANK(INDEX(Kaleciler!Q:Q,$Y332)),"",INDEX(Kaleciler!Q:Q,$Y332)),IF(ISBLANK(INDEX(Stoperler!Q:Q,$Y332)),"",INDEX(Stoperler!Q:Q,$Y332)),IF(ISBLANK(INDEX('Sağ Bekler'!Q:Q,$Y332)),"",INDEX('Sağ Bekler'!Q:Q,$Y332)),IF(ISBLANK(INDEX('Sol Bekler'!Q:Q,$Y332)),"",INDEX('Sol Bekler'!Q:Q,$Y332)),IF(ISBLANK(INDEX('Orta Saha'!Q:Q,$Y332)),"",INDEX('Orta Saha'!Q:Q,$Y332)),IF(ISBLANK(INDEX(Kanatlar!Q:Q,$Y332)),"",INDEX(Kanatlar!Q:Q,$Y332)),IF(ISBLANK(INDEX(Forvetler!Q:Q,$Y332)),"",INDEX(Forvetler!Q:Q,$Y332))))</f>
        <v/>
      </c>
      <c r="R332" s="4" t="str">
        <f ca="1">IF($X332="","",CHOOSE($X332,IF(ISBLANK(INDEX(Kaleciler!R:R,$Y332)),"",INDEX(Kaleciler!R:R,$Y332)),IF(ISBLANK(INDEX(Stoperler!R:R,$Y332)),"",INDEX(Stoperler!R:R,$Y332)),IF(ISBLANK(INDEX('Sağ Bekler'!R:R,$Y332)),"",INDEX('Sağ Bekler'!R:R,$Y332)),IF(ISBLANK(INDEX('Sol Bekler'!R:R,$Y332)),"",INDEX('Sol Bekler'!R:R,$Y332)),IF(ISBLANK(INDEX('Orta Saha'!R:R,$Y332)),"",INDEX('Orta Saha'!R:R,$Y332)),IF(ISBLANK(INDEX(Kanatlar!R:R,$Y332)),"",INDEX(Kanatlar!R:R,$Y332)),IF(ISBLANK(INDEX(Forvetler!R:R,$Y332)),"",INDEX(Forvetler!R:R,$Y332))))</f>
        <v/>
      </c>
      <c r="S332" s="2" t="str">
        <f ca="1">IF($X332="","",CHOOSE($X332,IF(ISBLANK(INDEX(Kaleciler!S:S,$Y332)),"",INDEX(Kaleciler!S:S,$Y332)),IF(ISBLANK(INDEX(Stoperler!S:S,$Y332)),"",INDEX(Stoperler!S:S,$Y332)),IF(ISBLANK(INDEX('Sağ Bekler'!S:S,$Y332)),"",INDEX('Sağ Bekler'!S:S,$Y332)),IF(ISBLANK(INDEX('Sol Bekler'!S:S,$Y332)),"",INDEX('Sol Bekler'!S:S,$Y332)),IF(ISBLANK(INDEX('Orta Saha'!S:S,$Y332)),"",INDEX('Orta Saha'!S:S,$Y332)),IF(ISBLANK(INDEX(Kanatlar!S:S,$Y332)),"",INDEX(Kanatlar!S:S,$Y332)),IF(ISBLANK(INDEX(Forvetler!S:S,$Y332)),"",INDEX(Forvetler!S:S,$Y332))))</f>
        <v/>
      </c>
      <c r="T332" s="3" t="str">
        <f ca="1">IF($X332="","",CHOOSE($X332,IF(ISBLANK(INDEX(Kaleciler!T:T,$Y332)),"",INDEX(Kaleciler!T:T,$Y332)),IF(ISBLANK(INDEX(Stoperler!T:T,$Y332)),"",INDEX(Stoperler!T:T,$Y332)),IF(ISBLANK(INDEX('Sağ Bekler'!T:T,$Y332)),"",INDEX('Sağ Bekler'!T:T,$Y332)),IF(ISBLANK(INDEX('Sol Bekler'!T:T,$Y332)),"",INDEX('Sol Bekler'!T:T,$Y332)),IF(ISBLANK(INDEX('Orta Saha'!T:T,$Y332)),"",INDEX('Orta Saha'!T:T,$Y332)),IF(ISBLANK(INDEX(Kanatlar!T:T,$Y332)),"",INDEX(Kanatlar!T:T,$Y332)),IF(ISBLANK(INDEX(Forvetler!T:T,$Y332)),"",INDEX(Forvetler!T:T,$Y332))))</f>
        <v/>
      </c>
      <c r="U332">
        <v>4</v>
      </c>
      <c r="V332">
        <v>32</v>
      </c>
      <c r="W332" t="str">
        <f ca="1">IF(AND('Sol Bekler'!$B$32&lt;&gt;"",'Sol Bekler'!$I$32&gt;0,'Sol Bekler'!$I$32&lt;=TODAY()+365),COUNT($W$3:W331)+1,"")</f>
        <v/>
      </c>
      <c r="X332" t="str">
        <f ca="1">IFERROR(INDEX($U$4:$U$703,MATCH(ROWS($X$4:X332),$W$4:$W$703,0)),"")</f>
        <v/>
      </c>
      <c r="Y332" t="str">
        <f ca="1">IFERROR(INDEX($V$4:$V$703,MATCH(ROWS($Y$4:Y332),$W$4:$W$703,0)),"")</f>
        <v/>
      </c>
    </row>
    <row r="333" spans="1:25" x14ac:dyDescent="0.2">
      <c r="A333" s="2" t="str">
        <f ca="1">IF($X333="","",CHOOSE($X333,IF(ISBLANK(INDEX(Kaleciler!A:A,$Y333)),"",INDEX(Kaleciler!A:A,$Y333)),IF(ISBLANK(INDEX(Stoperler!A:A,$Y333)),"",INDEX(Stoperler!A:A,$Y333)),IF(ISBLANK(INDEX('Sağ Bekler'!A:A,$Y333)),"",INDEX('Sağ Bekler'!A:A,$Y333)),IF(ISBLANK(INDEX('Sol Bekler'!A:A,$Y333)),"",INDEX('Sol Bekler'!A:A,$Y333)),IF(ISBLANK(INDEX('Orta Saha'!A:A,$Y333)),"",INDEX('Orta Saha'!A:A,$Y333)),IF(ISBLANK(INDEX(Kanatlar!A:A,$Y333)),"",INDEX(Kanatlar!A:A,$Y333)),IF(ISBLANK(INDEX(Forvetler!A:A,$Y333)),"",INDEX(Forvetler!A:A,$Y333))))</f>
        <v/>
      </c>
      <c r="B333" s="3" t="str">
        <f ca="1">IF($X333="","",CHOOSE($X333,IF(ISBLANK(INDEX(Kaleciler!B:B,$Y333)),"",INDEX(Kaleciler!B:B,$Y333)),IF(ISBLANK(INDEX(Stoperler!B:B,$Y333)),"",INDEX(Stoperler!B:B,$Y333)),IF(ISBLANK(INDEX('Sağ Bekler'!B:B,$Y333)),"",INDEX('Sağ Bekler'!B:B,$Y333)),IF(ISBLANK(INDEX('Sol Bekler'!B:B,$Y333)),"",INDEX('Sol Bekler'!B:B,$Y333)),IF(ISBLANK(INDEX('Orta Saha'!B:B,$Y333)),"",INDEX('Orta Saha'!B:B,$Y333)),IF(ISBLANK(INDEX(Kanatlar!B:B,$Y333)),"",INDEX(Kanatlar!B:B,$Y333)),IF(ISBLANK(INDEX(Forvetler!B:B,$Y333)),"",INDEX(Forvetler!B:B,$Y333))))</f>
        <v/>
      </c>
      <c r="C333" s="4" t="str">
        <f ca="1">IF($X333="","",CHOOSE($X333,IF(ISBLANK(INDEX(Kaleciler!C:C,$Y333)),"",INDEX(Kaleciler!C:C,$Y333)),IF(ISBLANK(INDEX(Stoperler!C:C,$Y333)),"",INDEX(Stoperler!C:C,$Y333)),IF(ISBLANK(INDEX('Sağ Bekler'!C:C,$Y333)),"",INDEX('Sağ Bekler'!C:C,$Y333)),IF(ISBLANK(INDEX('Sol Bekler'!C:C,$Y333)),"",INDEX('Sol Bekler'!C:C,$Y333)),IF(ISBLANK(INDEX('Orta Saha'!C:C,$Y333)),"",INDEX('Orta Saha'!C:C,$Y333)),IF(ISBLANK(INDEX(Kanatlar!C:C,$Y333)),"",INDEX(Kanatlar!C:C,$Y333)),IF(ISBLANK(INDEX(Forvetler!C:C,$Y333)),"",INDEX(Forvetler!C:C,$Y333))))</f>
        <v/>
      </c>
      <c r="D333" s="2" t="str">
        <f ca="1">IF($X333="","",CHOOSE($X333,IF(ISBLANK(INDEX(Kaleciler!D:D,$Y333)),"",INDEX(Kaleciler!D:D,$Y333)),IF(ISBLANK(INDEX(Stoperler!D:D,$Y333)),"",INDEX(Stoperler!D:D,$Y333)),IF(ISBLANK(INDEX('Sağ Bekler'!D:D,$Y333)),"",INDEX('Sağ Bekler'!D:D,$Y333)),IF(ISBLANK(INDEX('Sol Bekler'!D:D,$Y333)),"",INDEX('Sol Bekler'!D:D,$Y333)),IF(ISBLANK(INDEX('Orta Saha'!D:D,$Y333)),"",INDEX('Orta Saha'!D:D,$Y333)),IF(ISBLANK(INDEX(Kanatlar!D:D,$Y333)),"",INDEX(Kanatlar!D:D,$Y333)),IF(ISBLANK(INDEX(Forvetler!D:D,$Y333)),"",INDEX(Forvetler!D:D,$Y333))))</f>
        <v/>
      </c>
      <c r="E333" s="3" t="str">
        <f ca="1">IF($X333="","",CHOOSE($X333,IF(ISBLANK(INDEX(Kaleciler!E:E,$Y333)),"",INDEX(Kaleciler!E:E,$Y333)),IF(ISBLANK(INDEX(Stoperler!E:E,$Y333)),"",INDEX(Stoperler!E:E,$Y333)),IF(ISBLANK(INDEX('Sağ Bekler'!E:E,$Y333)),"",INDEX('Sağ Bekler'!E:E,$Y333)),IF(ISBLANK(INDEX('Sol Bekler'!E:E,$Y333)),"",INDEX('Sol Bekler'!E:E,$Y333)),IF(ISBLANK(INDEX('Orta Saha'!E:E,$Y333)),"",INDEX('Orta Saha'!E:E,$Y333)),IF(ISBLANK(INDEX(Kanatlar!E:E,$Y333)),"",INDEX(Kanatlar!E:E,$Y333)),IF(ISBLANK(INDEX(Forvetler!E:E,$Y333)),"",INDEX(Forvetler!E:E,$Y333))))</f>
        <v/>
      </c>
      <c r="F333" s="3" t="str">
        <f ca="1">IF($X333="","",CHOOSE($X333,IF(ISBLANK(INDEX(Kaleciler!F:F,$Y333)),"",INDEX(Kaleciler!F:F,$Y333)),IF(ISBLANK(INDEX(Stoperler!F:F,$Y333)),"",INDEX(Stoperler!F:F,$Y333)),IF(ISBLANK(INDEX('Sağ Bekler'!F:F,$Y333)),"",INDEX('Sağ Bekler'!F:F,$Y333)),IF(ISBLANK(INDEX('Sol Bekler'!F:F,$Y333)),"",INDEX('Sol Bekler'!F:F,$Y333)),IF(ISBLANK(INDEX('Orta Saha'!F:F,$Y333)),"",INDEX('Orta Saha'!F:F,$Y333)),IF(ISBLANK(INDEX(Kanatlar!F:F,$Y333)),"",INDEX(Kanatlar!F:F,$Y333)),IF(ISBLANK(INDEX(Forvetler!F:F,$Y333)),"",INDEX(Forvetler!F:F,$Y333))))</f>
        <v/>
      </c>
      <c r="G333" s="3" t="str">
        <f ca="1">IF($X333="","",CHOOSE($X333,IF(ISBLANK(INDEX(Kaleciler!G:G,$Y333)),"",INDEX(Kaleciler!G:G,$Y333)),IF(ISBLANK(INDEX(Stoperler!G:G,$Y333)),"",INDEX(Stoperler!G:G,$Y333)),IF(ISBLANK(INDEX('Sağ Bekler'!G:G,$Y333)),"",INDEX('Sağ Bekler'!G:G,$Y333)),IF(ISBLANK(INDEX('Sol Bekler'!G:G,$Y333)),"",INDEX('Sol Bekler'!G:G,$Y333)),IF(ISBLANK(INDEX('Orta Saha'!G:G,$Y333)),"",INDEX('Orta Saha'!G:G,$Y333)),IF(ISBLANK(INDEX(Kanatlar!G:G,$Y333)),"",INDEX(Kanatlar!G:G,$Y333)),IF(ISBLANK(INDEX(Forvetler!G:G,$Y333)),"",INDEX(Forvetler!G:G,$Y333))))</f>
        <v/>
      </c>
      <c r="H333" s="3" t="str">
        <f ca="1">IF($X333="","",CHOOSE($X333,IF(ISBLANK(INDEX(Kaleciler!H:H,$Y333)),"",INDEX(Kaleciler!H:H,$Y333)),IF(ISBLANK(INDEX(Stoperler!H:H,$Y333)),"",INDEX(Stoperler!H:H,$Y333)),IF(ISBLANK(INDEX('Sağ Bekler'!H:H,$Y333)),"",INDEX('Sağ Bekler'!H:H,$Y333)),IF(ISBLANK(INDEX('Sol Bekler'!H:H,$Y333)),"",INDEX('Sol Bekler'!H:H,$Y333)),IF(ISBLANK(INDEX('Orta Saha'!H:H,$Y333)),"",INDEX('Orta Saha'!H:H,$Y333)),IF(ISBLANK(INDEX(Kanatlar!H:H,$Y333)),"",INDEX(Kanatlar!H:H,$Y333)),IF(ISBLANK(INDEX(Forvetler!H:H,$Y333)),"",INDEX(Forvetler!H:H,$Y333))))</f>
        <v/>
      </c>
      <c r="I333" s="4" t="str">
        <f ca="1">IF($X333="","",CHOOSE($X333,IF(ISBLANK(INDEX(Kaleciler!I:I,$Y333)),"",INDEX(Kaleciler!I:I,$Y333)),IF(ISBLANK(INDEX(Stoperler!I:I,$Y333)),"",INDEX(Stoperler!I:I,$Y333)),IF(ISBLANK(INDEX('Sağ Bekler'!I:I,$Y333)),"",INDEX('Sağ Bekler'!I:I,$Y333)),IF(ISBLANK(INDEX('Sol Bekler'!I:I,$Y333)),"",INDEX('Sol Bekler'!I:I,$Y333)),IF(ISBLANK(INDEX('Orta Saha'!I:I,$Y333)),"",INDEX('Orta Saha'!I:I,$Y333)),IF(ISBLANK(INDEX(Kanatlar!I:I,$Y333)),"",INDEX(Kanatlar!I:I,$Y333)),IF(ISBLANK(INDEX(Forvetler!I:I,$Y333)),"",INDEX(Forvetler!I:I,$Y333))))</f>
        <v/>
      </c>
      <c r="J333" s="4" t="str">
        <f ca="1">IF($X333="","",CHOOSE($X333,IF(ISBLANK(INDEX(Kaleciler!J:J,$Y333)),"",INDEX(Kaleciler!J:J,$Y333)),IF(ISBLANK(INDEX(Stoperler!J:J,$Y333)),"",INDEX(Stoperler!J:J,$Y333)),IF(ISBLANK(INDEX('Sağ Bekler'!J:J,$Y333)),"",INDEX('Sağ Bekler'!J:J,$Y333)),IF(ISBLANK(INDEX('Sol Bekler'!J:J,$Y333)),"",INDEX('Sol Bekler'!J:J,$Y333)),IF(ISBLANK(INDEX('Orta Saha'!J:J,$Y333)),"",INDEX('Orta Saha'!J:J,$Y333)),IF(ISBLANK(INDEX(Kanatlar!J:J,$Y333)),"",INDEX(Kanatlar!J:J,$Y333)),IF(ISBLANK(INDEX(Forvetler!J:J,$Y333)),"",INDEX(Forvetler!J:J,$Y333))))</f>
        <v/>
      </c>
      <c r="K333" s="2" t="str">
        <f ca="1">IF($X333="","",CHOOSE($X333,IF(ISBLANK(INDEX(Kaleciler!K:K,$Y333)),"",INDEX(Kaleciler!K:K,$Y333)),IF(ISBLANK(INDEX(Stoperler!K:K,$Y333)),"",INDEX(Stoperler!K:K,$Y333)),IF(ISBLANK(INDEX('Sağ Bekler'!K:K,$Y333)),"",INDEX('Sağ Bekler'!K:K,$Y333)),IF(ISBLANK(INDEX('Sol Bekler'!K:K,$Y333)),"",INDEX('Sol Bekler'!K:K,$Y333)),IF(ISBLANK(INDEX('Orta Saha'!K:K,$Y333)),"",INDEX('Orta Saha'!K:K,$Y333)),IF(ISBLANK(INDEX(Kanatlar!K:K,$Y333)),"",INDEX(Kanatlar!K:K,$Y333)),IF(ISBLANK(INDEX(Forvetler!K:K,$Y333)),"",INDEX(Forvetler!K:K,$Y333))))</f>
        <v/>
      </c>
      <c r="L333" s="2" t="str">
        <f ca="1">IF($X333="","",CHOOSE($X333,IF(ISBLANK(INDEX(Kaleciler!L:L,$Y333)),"",INDEX(Kaleciler!L:L,$Y333)),IF(ISBLANK(INDEX(Stoperler!L:L,$Y333)),"",INDEX(Stoperler!L:L,$Y333)),IF(ISBLANK(INDEX('Sağ Bekler'!L:L,$Y333)),"",INDEX('Sağ Bekler'!L:L,$Y333)),IF(ISBLANK(INDEX('Sol Bekler'!L:L,$Y333)),"",INDEX('Sol Bekler'!L:L,$Y333)),IF(ISBLANK(INDEX('Orta Saha'!L:L,$Y333)),"",INDEX('Orta Saha'!L:L,$Y333)),IF(ISBLANK(INDEX(Kanatlar!L:L,$Y333)),"",INDEX(Kanatlar!L:L,$Y333)),IF(ISBLANK(INDEX(Forvetler!L:L,$Y333)),"",INDEX(Forvetler!L:L,$Y333))))</f>
        <v/>
      </c>
      <c r="M333" s="2" t="str">
        <f ca="1">IF($X333="","",CHOOSE($X333,IF(ISBLANK(INDEX(Kaleciler!M:M,$Y333)),"",INDEX(Kaleciler!M:M,$Y333)),IF(ISBLANK(INDEX(Stoperler!M:M,$Y333)),"",INDEX(Stoperler!M:M,$Y333)),IF(ISBLANK(INDEX('Sağ Bekler'!M:M,$Y333)),"",INDEX('Sağ Bekler'!M:M,$Y333)),IF(ISBLANK(INDEX('Sol Bekler'!M:M,$Y333)),"",INDEX('Sol Bekler'!M:M,$Y333)),IF(ISBLANK(INDEX('Orta Saha'!M:M,$Y333)),"",INDEX('Orta Saha'!M:M,$Y333)),IF(ISBLANK(INDEX(Kanatlar!M:M,$Y333)),"",INDEX(Kanatlar!M:M,$Y333)),IF(ISBLANK(INDEX(Forvetler!M:M,$Y333)),"",INDEX(Forvetler!M:M,$Y333))))</f>
        <v/>
      </c>
      <c r="N333" s="2" t="str">
        <f ca="1">IF($X333="","",CHOOSE($X333,IF(ISBLANK(INDEX(Kaleciler!N:N,$Y333)),"",INDEX(Kaleciler!N:N,$Y333)),IF(ISBLANK(INDEX(Stoperler!N:N,$Y333)),"",INDEX(Stoperler!N:N,$Y333)),IF(ISBLANK(INDEX('Sağ Bekler'!N:N,$Y333)),"",INDEX('Sağ Bekler'!N:N,$Y333)),IF(ISBLANK(INDEX('Sol Bekler'!N:N,$Y333)),"",INDEX('Sol Bekler'!N:N,$Y333)),IF(ISBLANK(INDEX('Orta Saha'!N:N,$Y333)),"",INDEX('Orta Saha'!N:N,$Y333)),IF(ISBLANK(INDEX(Kanatlar!N:N,$Y333)),"",INDEX(Kanatlar!N:N,$Y333)),IF(ISBLANK(INDEX(Forvetler!N:N,$Y333)),"",INDEX(Forvetler!N:N,$Y333))))</f>
        <v/>
      </c>
      <c r="O333" s="2" t="str">
        <f ca="1">IF($X333="","",CHOOSE($X333,IF(ISBLANK(INDEX(Kaleciler!O:O,$Y333)),"",INDEX(Kaleciler!O:O,$Y333)),IF(ISBLANK(INDEX(Stoperler!O:O,$Y333)),"",INDEX(Stoperler!O:O,$Y333)),IF(ISBLANK(INDEX('Sağ Bekler'!O:O,$Y333)),"",INDEX('Sağ Bekler'!O:O,$Y333)),IF(ISBLANK(INDEX('Sol Bekler'!O:O,$Y333)),"",INDEX('Sol Bekler'!O:O,$Y333)),IF(ISBLANK(INDEX('Orta Saha'!O:O,$Y333)),"",INDEX('Orta Saha'!O:O,$Y333)),IF(ISBLANK(INDEX(Kanatlar!O:O,$Y333)),"",INDEX(Kanatlar!O:O,$Y333)),IF(ISBLANK(INDEX(Forvetler!O:O,$Y333)),"",INDEX(Forvetler!O:O,$Y333))))</f>
        <v/>
      </c>
      <c r="P333" s="2" t="str">
        <f ca="1">IF($X333="","",CHOOSE($X333,IF(ISBLANK(INDEX(Kaleciler!P:P,$Y333)),"",INDEX(Kaleciler!P:P,$Y333)),IF(ISBLANK(INDEX(Stoperler!P:P,$Y333)),"",INDEX(Stoperler!P:P,$Y333)),IF(ISBLANK(INDEX('Sağ Bekler'!P:P,$Y333)),"",INDEX('Sağ Bekler'!P:P,$Y333)),IF(ISBLANK(INDEX('Sol Bekler'!P:P,$Y333)),"",INDEX('Sol Bekler'!P:P,$Y333)),IF(ISBLANK(INDEX('Orta Saha'!P:P,$Y333)),"",INDEX('Orta Saha'!P:P,$Y333)),IF(ISBLANK(INDEX(Kanatlar!P:P,$Y333)),"",INDEX(Kanatlar!P:P,$Y333)),IF(ISBLANK(INDEX(Forvetler!P:P,$Y333)),"",INDEX(Forvetler!P:P,$Y333))))</f>
        <v/>
      </c>
      <c r="Q333" s="3" t="str">
        <f ca="1">IF($X333="","",CHOOSE($X333,IF(ISBLANK(INDEX(Kaleciler!Q:Q,$Y333)),"",INDEX(Kaleciler!Q:Q,$Y333)),IF(ISBLANK(INDEX(Stoperler!Q:Q,$Y333)),"",INDEX(Stoperler!Q:Q,$Y333)),IF(ISBLANK(INDEX('Sağ Bekler'!Q:Q,$Y333)),"",INDEX('Sağ Bekler'!Q:Q,$Y333)),IF(ISBLANK(INDEX('Sol Bekler'!Q:Q,$Y333)),"",INDEX('Sol Bekler'!Q:Q,$Y333)),IF(ISBLANK(INDEX('Orta Saha'!Q:Q,$Y333)),"",INDEX('Orta Saha'!Q:Q,$Y333)),IF(ISBLANK(INDEX(Kanatlar!Q:Q,$Y333)),"",INDEX(Kanatlar!Q:Q,$Y333)),IF(ISBLANK(INDEX(Forvetler!Q:Q,$Y333)),"",INDEX(Forvetler!Q:Q,$Y333))))</f>
        <v/>
      </c>
      <c r="R333" s="4" t="str">
        <f ca="1">IF($X333="","",CHOOSE($X333,IF(ISBLANK(INDEX(Kaleciler!R:R,$Y333)),"",INDEX(Kaleciler!R:R,$Y333)),IF(ISBLANK(INDEX(Stoperler!R:R,$Y333)),"",INDEX(Stoperler!R:R,$Y333)),IF(ISBLANK(INDEX('Sağ Bekler'!R:R,$Y333)),"",INDEX('Sağ Bekler'!R:R,$Y333)),IF(ISBLANK(INDEX('Sol Bekler'!R:R,$Y333)),"",INDEX('Sol Bekler'!R:R,$Y333)),IF(ISBLANK(INDEX('Orta Saha'!R:R,$Y333)),"",INDEX('Orta Saha'!R:R,$Y333)),IF(ISBLANK(INDEX(Kanatlar!R:R,$Y333)),"",INDEX(Kanatlar!R:R,$Y333)),IF(ISBLANK(INDEX(Forvetler!R:R,$Y333)),"",INDEX(Forvetler!R:R,$Y333))))</f>
        <v/>
      </c>
      <c r="S333" s="2" t="str">
        <f ca="1">IF($X333="","",CHOOSE($X333,IF(ISBLANK(INDEX(Kaleciler!S:S,$Y333)),"",INDEX(Kaleciler!S:S,$Y333)),IF(ISBLANK(INDEX(Stoperler!S:S,$Y333)),"",INDEX(Stoperler!S:S,$Y333)),IF(ISBLANK(INDEX('Sağ Bekler'!S:S,$Y333)),"",INDEX('Sağ Bekler'!S:S,$Y333)),IF(ISBLANK(INDEX('Sol Bekler'!S:S,$Y333)),"",INDEX('Sol Bekler'!S:S,$Y333)),IF(ISBLANK(INDEX('Orta Saha'!S:S,$Y333)),"",INDEX('Orta Saha'!S:S,$Y333)),IF(ISBLANK(INDEX(Kanatlar!S:S,$Y333)),"",INDEX(Kanatlar!S:S,$Y333)),IF(ISBLANK(INDEX(Forvetler!S:S,$Y333)),"",INDEX(Forvetler!S:S,$Y333))))</f>
        <v/>
      </c>
      <c r="T333" s="3" t="str">
        <f ca="1">IF($X333="","",CHOOSE($X333,IF(ISBLANK(INDEX(Kaleciler!T:T,$Y333)),"",INDEX(Kaleciler!T:T,$Y333)),IF(ISBLANK(INDEX(Stoperler!T:T,$Y333)),"",INDEX(Stoperler!T:T,$Y333)),IF(ISBLANK(INDEX('Sağ Bekler'!T:T,$Y333)),"",INDEX('Sağ Bekler'!T:T,$Y333)),IF(ISBLANK(INDEX('Sol Bekler'!T:T,$Y333)),"",INDEX('Sol Bekler'!T:T,$Y333)),IF(ISBLANK(INDEX('Orta Saha'!T:T,$Y333)),"",INDEX('Orta Saha'!T:T,$Y333)),IF(ISBLANK(INDEX(Kanatlar!T:T,$Y333)),"",INDEX(Kanatlar!T:T,$Y333)),IF(ISBLANK(INDEX(Forvetler!T:T,$Y333)),"",INDEX(Forvetler!T:T,$Y333))))</f>
        <v/>
      </c>
      <c r="U333">
        <v>4</v>
      </c>
      <c r="V333">
        <v>33</v>
      </c>
      <c r="W333" t="str">
        <f ca="1">IF(AND('Sol Bekler'!$B$33&lt;&gt;"",'Sol Bekler'!$I$33&gt;0,'Sol Bekler'!$I$33&lt;=TODAY()+365),COUNT($W$3:W332)+1,"")</f>
        <v/>
      </c>
      <c r="X333" t="str">
        <f ca="1">IFERROR(INDEX($U$4:$U$703,MATCH(ROWS($X$4:X333),$W$4:$W$703,0)),"")</f>
        <v/>
      </c>
      <c r="Y333" t="str">
        <f ca="1">IFERROR(INDEX($V$4:$V$703,MATCH(ROWS($Y$4:Y333),$W$4:$W$703,0)),"")</f>
        <v/>
      </c>
    </row>
    <row r="334" spans="1:25" x14ac:dyDescent="0.2">
      <c r="A334" s="2" t="str">
        <f ca="1">IF($X334="","",CHOOSE($X334,IF(ISBLANK(INDEX(Kaleciler!A:A,$Y334)),"",INDEX(Kaleciler!A:A,$Y334)),IF(ISBLANK(INDEX(Stoperler!A:A,$Y334)),"",INDEX(Stoperler!A:A,$Y334)),IF(ISBLANK(INDEX('Sağ Bekler'!A:A,$Y334)),"",INDEX('Sağ Bekler'!A:A,$Y334)),IF(ISBLANK(INDEX('Sol Bekler'!A:A,$Y334)),"",INDEX('Sol Bekler'!A:A,$Y334)),IF(ISBLANK(INDEX('Orta Saha'!A:A,$Y334)),"",INDEX('Orta Saha'!A:A,$Y334)),IF(ISBLANK(INDEX(Kanatlar!A:A,$Y334)),"",INDEX(Kanatlar!A:A,$Y334)),IF(ISBLANK(INDEX(Forvetler!A:A,$Y334)),"",INDEX(Forvetler!A:A,$Y334))))</f>
        <v/>
      </c>
      <c r="B334" s="3" t="str">
        <f ca="1">IF($X334="","",CHOOSE($X334,IF(ISBLANK(INDEX(Kaleciler!B:B,$Y334)),"",INDEX(Kaleciler!B:B,$Y334)),IF(ISBLANK(INDEX(Stoperler!B:B,$Y334)),"",INDEX(Stoperler!B:B,$Y334)),IF(ISBLANK(INDEX('Sağ Bekler'!B:B,$Y334)),"",INDEX('Sağ Bekler'!B:B,$Y334)),IF(ISBLANK(INDEX('Sol Bekler'!B:B,$Y334)),"",INDEX('Sol Bekler'!B:B,$Y334)),IF(ISBLANK(INDEX('Orta Saha'!B:B,$Y334)),"",INDEX('Orta Saha'!B:B,$Y334)),IF(ISBLANK(INDEX(Kanatlar!B:B,$Y334)),"",INDEX(Kanatlar!B:B,$Y334)),IF(ISBLANK(INDEX(Forvetler!B:B,$Y334)),"",INDEX(Forvetler!B:B,$Y334))))</f>
        <v/>
      </c>
      <c r="C334" s="4" t="str">
        <f ca="1">IF($X334="","",CHOOSE($X334,IF(ISBLANK(INDEX(Kaleciler!C:C,$Y334)),"",INDEX(Kaleciler!C:C,$Y334)),IF(ISBLANK(INDEX(Stoperler!C:C,$Y334)),"",INDEX(Stoperler!C:C,$Y334)),IF(ISBLANK(INDEX('Sağ Bekler'!C:C,$Y334)),"",INDEX('Sağ Bekler'!C:C,$Y334)),IF(ISBLANK(INDEX('Sol Bekler'!C:C,$Y334)),"",INDEX('Sol Bekler'!C:C,$Y334)),IF(ISBLANK(INDEX('Orta Saha'!C:C,$Y334)),"",INDEX('Orta Saha'!C:C,$Y334)),IF(ISBLANK(INDEX(Kanatlar!C:C,$Y334)),"",INDEX(Kanatlar!C:C,$Y334)),IF(ISBLANK(INDEX(Forvetler!C:C,$Y334)),"",INDEX(Forvetler!C:C,$Y334))))</f>
        <v/>
      </c>
      <c r="D334" s="2" t="str">
        <f ca="1">IF($X334="","",CHOOSE($X334,IF(ISBLANK(INDEX(Kaleciler!D:D,$Y334)),"",INDEX(Kaleciler!D:D,$Y334)),IF(ISBLANK(INDEX(Stoperler!D:D,$Y334)),"",INDEX(Stoperler!D:D,$Y334)),IF(ISBLANK(INDEX('Sağ Bekler'!D:D,$Y334)),"",INDEX('Sağ Bekler'!D:D,$Y334)),IF(ISBLANK(INDEX('Sol Bekler'!D:D,$Y334)),"",INDEX('Sol Bekler'!D:D,$Y334)),IF(ISBLANK(INDEX('Orta Saha'!D:D,$Y334)),"",INDEX('Orta Saha'!D:D,$Y334)),IF(ISBLANK(INDEX(Kanatlar!D:D,$Y334)),"",INDEX(Kanatlar!D:D,$Y334)),IF(ISBLANK(INDEX(Forvetler!D:D,$Y334)),"",INDEX(Forvetler!D:D,$Y334))))</f>
        <v/>
      </c>
      <c r="E334" s="3" t="str">
        <f ca="1">IF($X334="","",CHOOSE($X334,IF(ISBLANK(INDEX(Kaleciler!E:E,$Y334)),"",INDEX(Kaleciler!E:E,$Y334)),IF(ISBLANK(INDEX(Stoperler!E:E,$Y334)),"",INDEX(Stoperler!E:E,$Y334)),IF(ISBLANK(INDEX('Sağ Bekler'!E:E,$Y334)),"",INDEX('Sağ Bekler'!E:E,$Y334)),IF(ISBLANK(INDEX('Sol Bekler'!E:E,$Y334)),"",INDEX('Sol Bekler'!E:E,$Y334)),IF(ISBLANK(INDEX('Orta Saha'!E:E,$Y334)),"",INDEX('Orta Saha'!E:E,$Y334)),IF(ISBLANK(INDEX(Kanatlar!E:E,$Y334)),"",INDEX(Kanatlar!E:E,$Y334)),IF(ISBLANK(INDEX(Forvetler!E:E,$Y334)),"",INDEX(Forvetler!E:E,$Y334))))</f>
        <v/>
      </c>
      <c r="F334" s="3" t="str">
        <f ca="1">IF($X334="","",CHOOSE($X334,IF(ISBLANK(INDEX(Kaleciler!F:F,$Y334)),"",INDEX(Kaleciler!F:F,$Y334)),IF(ISBLANK(INDEX(Stoperler!F:F,$Y334)),"",INDEX(Stoperler!F:F,$Y334)),IF(ISBLANK(INDEX('Sağ Bekler'!F:F,$Y334)),"",INDEX('Sağ Bekler'!F:F,$Y334)),IF(ISBLANK(INDEX('Sol Bekler'!F:F,$Y334)),"",INDEX('Sol Bekler'!F:F,$Y334)),IF(ISBLANK(INDEX('Orta Saha'!F:F,$Y334)),"",INDEX('Orta Saha'!F:F,$Y334)),IF(ISBLANK(INDEX(Kanatlar!F:F,$Y334)),"",INDEX(Kanatlar!F:F,$Y334)),IF(ISBLANK(INDEX(Forvetler!F:F,$Y334)),"",INDEX(Forvetler!F:F,$Y334))))</f>
        <v/>
      </c>
      <c r="G334" s="3" t="str">
        <f ca="1">IF($X334="","",CHOOSE($X334,IF(ISBLANK(INDEX(Kaleciler!G:G,$Y334)),"",INDEX(Kaleciler!G:G,$Y334)),IF(ISBLANK(INDEX(Stoperler!G:G,$Y334)),"",INDEX(Stoperler!G:G,$Y334)),IF(ISBLANK(INDEX('Sağ Bekler'!G:G,$Y334)),"",INDEX('Sağ Bekler'!G:G,$Y334)),IF(ISBLANK(INDEX('Sol Bekler'!G:G,$Y334)),"",INDEX('Sol Bekler'!G:G,$Y334)),IF(ISBLANK(INDEX('Orta Saha'!G:G,$Y334)),"",INDEX('Orta Saha'!G:G,$Y334)),IF(ISBLANK(INDEX(Kanatlar!G:G,$Y334)),"",INDEX(Kanatlar!G:G,$Y334)),IF(ISBLANK(INDEX(Forvetler!G:G,$Y334)),"",INDEX(Forvetler!G:G,$Y334))))</f>
        <v/>
      </c>
      <c r="H334" s="3" t="str">
        <f ca="1">IF($X334="","",CHOOSE($X334,IF(ISBLANK(INDEX(Kaleciler!H:H,$Y334)),"",INDEX(Kaleciler!H:H,$Y334)),IF(ISBLANK(INDEX(Stoperler!H:H,$Y334)),"",INDEX(Stoperler!H:H,$Y334)),IF(ISBLANK(INDEX('Sağ Bekler'!H:H,$Y334)),"",INDEX('Sağ Bekler'!H:H,$Y334)),IF(ISBLANK(INDEX('Sol Bekler'!H:H,$Y334)),"",INDEX('Sol Bekler'!H:H,$Y334)),IF(ISBLANK(INDEX('Orta Saha'!H:H,$Y334)),"",INDEX('Orta Saha'!H:H,$Y334)),IF(ISBLANK(INDEX(Kanatlar!H:H,$Y334)),"",INDEX(Kanatlar!H:H,$Y334)),IF(ISBLANK(INDEX(Forvetler!H:H,$Y334)),"",INDEX(Forvetler!H:H,$Y334))))</f>
        <v/>
      </c>
      <c r="I334" s="4" t="str">
        <f ca="1">IF($X334="","",CHOOSE($X334,IF(ISBLANK(INDEX(Kaleciler!I:I,$Y334)),"",INDEX(Kaleciler!I:I,$Y334)),IF(ISBLANK(INDEX(Stoperler!I:I,$Y334)),"",INDEX(Stoperler!I:I,$Y334)),IF(ISBLANK(INDEX('Sağ Bekler'!I:I,$Y334)),"",INDEX('Sağ Bekler'!I:I,$Y334)),IF(ISBLANK(INDEX('Sol Bekler'!I:I,$Y334)),"",INDEX('Sol Bekler'!I:I,$Y334)),IF(ISBLANK(INDEX('Orta Saha'!I:I,$Y334)),"",INDEX('Orta Saha'!I:I,$Y334)),IF(ISBLANK(INDEX(Kanatlar!I:I,$Y334)),"",INDEX(Kanatlar!I:I,$Y334)),IF(ISBLANK(INDEX(Forvetler!I:I,$Y334)),"",INDEX(Forvetler!I:I,$Y334))))</f>
        <v/>
      </c>
      <c r="J334" s="4" t="str">
        <f ca="1">IF($X334="","",CHOOSE($X334,IF(ISBLANK(INDEX(Kaleciler!J:J,$Y334)),"",INDEX(Kaleciler!J:J,$Y334)),IF(ISBLANK(INDEX(Stoperler!J:J,$Y334)),"",INDEX(Stoperler!J:J,$Y334)),IF(ISBLANK(INDEX('Sağ Bekler'!J:J,$Y334)),"",INDEX('Sağ Bekler'!J:J,$Y334)),IF(ISBLANK(INDEX('Sol Bekler'!J:J,$Y334)),"",INDEX('Sol Bekler'!J:J,$Y334)),IF(ISBLANK(INDEX('Orta Saha'!J:J,$Y334)),"",INDEX('Orta Saha'!J:J,$Y334)),IF(ISBLANK(INDEX(Kanatlar!J:J,$Y334)),"",INDEX(Kanatlar!J:J,$Y334)),IF(ISBLANK(INDEX(Forvetler!J:J,$Y334)),"",INDEX(Forvetler!J:J,$Y334))))</f>
        <v/>
      </c>
      <c r="K334" s="2" t="str">
        <f ca="1">IF($X334="","",CHOOSE($X334,IF(ISBLANK(INDEX(Kaleciler!K:K,$Y334)),"",INDEX(Kaleciler!K:K,$Y334)),IF(ISBLANK(INDEX(Stoperler!K:K,$Y334)),"",INDEX(Stoperler!K:K,$Y334)),IF(ISBLANK(INDEX('Sağ Bekler'!K:K,$Y334)),"",INDEX('Sağ Bekler'!K:K,$Y334)),IF(ISBLANK(INDEX('Sol Bekler'!K:K,$Y334)),"",INDEX('Sol Bekler'!K:K,$Y334)),IF(ISBLANK(INDEX('Orta Saha'!K:K,$Y334)),"",INDEX('Orta Saha'!K:K,$Y334)),IF(ISBLANK(INDEX(Kanatlar!K:K,$Y334)),"",INDEX(Kanatlar!K:K,$Y334)),IF(ISBLANK(INDEX(Forvetler!K:K,$Y334)),"",INDEX(Forvetler!K:K,$Y334))))</f>
        <v/>
      </c>
      <c r="L334" s="2" t="str">
        <f ca="1">IF($X334="","",CHOOSE($X334,IF(ISBLANK(INDEX(Kaleciler!L:L,$Y334)),"",INDEX(Kaleciler!L:L,$Y334)),IF(ISBLANK(INDEX(Stoperler!L:L,$Y334)),"",INDEX(Stoperler!L:L,$Y334)),IF(ISBLANK(INDEX('Sağ Bekler'!L:L,$Y334)),"",INDEX('Sağ Bekler'!L:L,$Y334)),IF(ISBLANK(INDEX('Sol Bekler'!L:L,$Y334)),"",INDEX('Sol Bekler'!L:L,$Y334)),IF(ISBLANK(INDEX('Orta Saha'!L:L,$Y334)),"",INDEX('Orta Saha'!L:L,$Y334)),IF(ISBLANK(INDEX(Kanatlar!L:L,$Y334)),"",INDEX(Kanatlar!L:L,$Y334)),IF(ISBLANK(INDEX(Forvetler!L:L,$Y334)),"",INDEX(Forvetler!L:L,$Y334))))</f>
        <v/>
      </c>
      <c r="M334" s="2" t="str">
        <f ca="1">IF($X334="","",CHOOSE($X334,IF(ISBLANK(INDEX(Kaleciler!M:M,$Y334)),"",INDEX(Kaleciler!M:M,$Y334)),IF(ISBLANK(INDEX(Stoperler!M:M,$Y334)),"",INDEX(Stoperler!M:M,$Y334)),IF(ISBLANK(INDEX('Sağ Bekler'!M:M,$Y334)),"",INDEX('Sağ Bekler'!M:M,$Y334)),IF(ISBLANK(INDEX('Sol Bekler'!M:M,$Y334)),"",INDEX('Sol Bekler'!M:M,$Y334)),IF(ISBLANK(INDEX('Orta Saha'!M:M,$Y334)),"",INDEX('Orta Saha'!M:M,$Y334)),IF(ISBLANK(INDEX(Kanatlar!M:M,$Y334)),"",INDEX(Kanatlar!M:M,$Y334)),IF(ISBLANK(INDEX(Forvetler!M:M,$Y334)),"",INDEX(Forvetler!M:M,$Y334))))</f>
        <v/>
      </c>
      <c r="N334" s="2" t="str">
        <f ca="1">IF($X334="","",CHOOSE($X334,IF(ISBLANK(INDEX(Kaleciler!N:N,$Y334)),"",INDEX(Kaleciler!N:N,$Y334)),IF(ISBLANK(INDEX(Stoperler!N:N,$Y334)),"",INDEX(Stoperler!N:N,$Y334)),IF(ISBLANK(INDEX('Sağ Bekler'!N:N,$Y334)),"",INDEX('Sağ Bekler'!N:N,$Y334)),IF(ISBLANK(INDEX('Sol Bekler'!N:N,$Y334)),"",INDEX('Sol Bekler'!N:N,$Y334)),IF(ISBLANK(INDEX('Orta Saha'!N:N,$Y334)),"",INDEX('Orta Saha'!N:N,$Y334)),IF(ISBLANK(INDEX(Kanatlar!N:N,$Y334)),"",INDEX(Kanatlar!N:N,$Y334)),IF(ISBLANK(INDEX(Forvetler!N:N,$Y334)),"",INDEX(Forvetler!N:N,$Y334))))</f>
        <v/>
      </c>
      <c r="O334" s="2" t="str">
        <f ca="1">IF($X334="","",CHOOSE($X334,IF(ISBLANK(INDEX(Kaleciler!O:O,$Y334)),"",INDEX(Kaleciler!O:O,$Y334)),IF(ISBLANK(INDEX(Stoperler!O:O,$Y334)),"",INDEX(Stoperler!O:O,$Y334)),IF(ISBLANK(INDEX('Sağ Bekler'!O:O,$Y334)),"",INDEX('Sağ Bekler'!O:O,$Y334)),IF(ISBLANK(INDEX('Sol Bekler'!O:O,$Y334)),"",INDEX('Sol Bekler'!O:O,$Y334)),IF(ISBLANK(INDEX('Orta Saha'!O:O,$Y334)),"",INDEX('Orta Saha'!O:O,$Y334)),IF(ISBLANK(INDEX(Kanatlar!O:O,$Y334)),"",INDEX(Kanatlar!O:O,$Y334)),IF(ISBLANK(INDEX(Forvetler!O:O,$Y334)),"",INDEX(Forvetler!O:O,$Y334))))</f>
        <v/>
      </c>
      <c r="P334" s="2" t="str">
        <f ca="1">IF($X334="","",CHOOSE($X334,IF(ISBLANK(INDEX(Kaleciler!P:P,$Y334)),"",INDEX(Kaleciler!P:P,$Y334)),IF(ISBLANK(INDEX(Stoperler!P:P,$Y334)),"",INDEX(Stoperler!P:P,$Y334)),IF(ISBLANK(INDEX('Sağ Bekler'!P:P,$Y334)),"",INDEX('Sağ Bekler'!P:P,$Y334)),IF(ISBLANK(INDEX('Sol Bekler'!P:P,$Y334)),"",INDEX('Sol Bekler'!P:P,$Y334)),IF(ISBLANK(INDEX('Orta Saha'!P:P,$Y334)),"",INDEX('Orta Saha'!P:P,$Y334)),IF(ISBLANK(INDEX(Kanatlar!P:P,$Y334)),"",INDEX(Kanatlar!P:P,$Y334)),IF(ISBLANK(INDEX(Forvetler!P:P,$Y334)),"",INDEX(Forvetler!P:P,$Y334))))</f>
        <v/>
      </c>
      <c r="Q334" s="3" t="str">
        <f ca="1">IF($X334="","",CHOOSE($X334,IF(ISBLANK(INDEX(Kaleciler!Q:Q,$Y334)),"",INDEX(Kaleciler!Q:Q,$Y334)),IF(ISBLANK(INDEX(Stoperler!Q:Q,$Y334)),"",INDEX(Stoperler!Q:Q,$Y334)),IF(ISBLANK(INDEX('Sağ Bekler'!Q:Q,$Y334)),"",INDEX('Sağ Bekler'!Q:Q,$Y334)),IF(ISBLANK(INDEX('Sol Bekler'!Q:Q,$Y334)),"",INDEX('Sol Bekler'!Q:Q,$Y334)),IF(ISBLANK(INDEX('Orta Saha'!Q:Q,$Y334)),"",INDEX('Orta Saha'!Q:Q,$Y334)),IF(ISBLANK(INDEX(Kanatlar!Q:Q,$Y334)),"",INDEX(Kanatlar!Q:Q,$Y334)),IF(ISBLANK(INDEX(Forvetler!Q:Q,$Y334)),"",INDEX(Forvetler!Q:Q,$Y334))))</f>
        <v/>
      </c>
      <c r="R334" s="4" t="str">
        <f ca="1">IF($X334="","",CHOOSE($X334,IF(ISBLANK(INDEX(Kaleciler!R:R,$Y334)),"",INDEX(Kaleciler!R:R,$Y334)),IF(ISBLANK(INDEX(Stoperler!R:R,$Y334)),"",INDEX(Stoperler!R:R,$Y334)),IF(ISBLANK(INDEX('Sağ Bekler'!R:R,$Y334)),"",INDEX('Sağ Bekler'!R:R,$Y334)),IF(ISBLANK(INDEX('Sol Bekler'!R:R,$Y334)),"",INDEX('Sol Bekler'!R:R,$Y334)),IF(ISBLANK(INDEX('Orta Saha'!R:R,$Y334)),"",INDEX('Orta Saha'!R:R,$Y334)),IF(ISBLANK(INDEX(Kanatlar!R:R,$Y334)),"",INDEX(Kanatlar!R:R,$Y334)),IF(ISBLANK(INDEX(Forvetler!R:R,$Y334)),"",INDEX(Forvetler!R:R,$Y334))))</f>
        <v/>
      </c>
      <c r="S334" s="2" t="str">
        <f ca="1">IF($X334="","",CHOOSE($X334,IF(ISBLANK(INDEX(Kaleciler!S:S,$Y334)),"",INDEX(Kaleciler!S:S,$Y334)),IF(ISBLANK(INDEX(Stoperler!S:S,$Y334)),"",INDEX(Stoperler!S:S,$Y334)),IF(ISBLANK(INDEX('Sağ Bekler'!S:S,$Y334)),"",INDEX('Sağ Bekler'!S:S,$Y334)),IF(ISBLANK(INDEX('Sol Bekler'!S:S,$Y334)),"",INDEX('Sol Bekler'!S:S,$Y334)),IF(ISBLANK(INDEX('Orta Saha'!S:S,$Y334)),"",INDEX('Orta Saha'!S:S,$Y334)),IF(ISBLANK(INDEX(Kanatlar!S:S,$Y334)),"",INDEX(Kanatlar!S:S,$Y334)),IF(ISBLANK(INDEX(Forvetler!S:S,$Y334)),"",INDEX(Forvetler!S:S,$Y334))))</f>
        <v/>
      </c>
      <c r="T334" s="3" t="str">
        <f ca="1">IF($X334="","",CHOOSE($X334,IF(ISBLANK(INDEX(Kaleciler!T:T,$Y334)),"",INDEX(Kaleciler!T:T,$Y334)),IF(ISBLANK(INDEX(Stoperler!T:T,$Y334)),"",INDEX(Stoperler!T:T,$Y334)),IF(ISBLANK(INDEX('Sağ Bekler'!T:T,$Y334)),"",INDEX('Sağ Bekler'!T:T,$Y334)),IF(ISBLANK(INDEX('Sol Bekler'!T:T,$Y334)),"",INDEX('Sol Bekler'!T:T,$Y334)),IF(ISBLANK(INDEX('Orta Saha'!T:T,$Y334)),"",INDEX('Orta Saha'!T:T,$Y334)),IF(ISBLANK(INDEX(Kanatlar!T:T,$Y334)),"",INDEX(Kanatlar!T:T,$Y334)),IF(ISBLANK(INDEX(Forvetler!T:T,$Y334)),"",INDEX(Forvetler!T:T,$Y334))))</f>
        <v/>
      </c>
      <c r="U334">
        <v>4</v>
      </c>
      <c r="V334">
        <v>34</v>
      </c>
      <c r="W334" t="str">
        <f ca="1">IF(AND('Sol Bekler'!$B$34&lt;&gt;"",'Sol Bekler'!$I$34&gt;0,'Sol Bekler'!$I$34&lt;=TODAY()+365),COUNT($W$3:W333)+1,"")</f>
        <v/>
      </c>
      <c r="X334" t="str">
        <f ca="1">IFERROR(INDEX($U$4:$U$703,MATCH(ROWS($X$4:X334),$W$4:$W$703,0)),"")</f>
        <v/>
      </c>
      <c r="Y334" t="str">
        <f ca="1">IFERROR(INDEX($V$4:$V$703,MATCH(ROWS($Y$4:Y334),$W$4:$W$703,0)),"")</f>
        <v/>
      </c>
    </row>
    <row r="335" spans="1:25" x14ac:dyDescent="0.2">
      <c r="A335" s="2" t="str">
        <f ca="1">IF($X335="","",CHOOSE($X335,IF(ISBLANK(INDEX(Kaleciler!A:A,$Y335)),"",INDEX(Kaleciler!A:A,$Y335)),IF(ISBLANK(INDEX(Stoperler!A:A,$Y335)),"",INDEX(Stoperler!A:A,$Y335)),IF(ISBLANK(INDEX('Sağ Bekler'!A:A,$Y335)),"",INDEX('Sağ Bekler'!A:A,$Y335)),IF(ISBLANK(INDEX('Sol Bekler'!A:A,$Y335)),"",INDEX('Sol Bekler'!A:A,$Y335)),IF(ISBLANK(INDEX('Orta Saha'!A:A,$Y335)),"",INDEX('Orta Saha'!A:A,$Y335)),IF(ISBLANK(INDEX(Kanatlar!A:A,$Y335)),"",INDEX(Kanatlar!A:A,$Y335)),IF(ISBLANK(INDEX(Forvetler!A:A,$Y335)),"",INDEX(Forvetler!A:A,$Y335))))</f>
        <v/>
      </c>
      <c r="B335" s="3" t="str">
        <f ca="1">IF($X335="","",CHOOSE($X335,IF(ISBLANK(INDEX(Kaleciler!B:B,$Y335)),"",INDEX(Kaleciler!B:B,$Y335)),IF(ISBLANK(INDEX(Stoperler!B:B,$Y335)),"",INDEX(Stoperler!B:B,$Y335)),IF(ISBLANK(INDEX('Sağ Bekler'!B:B,$Y335)),"",INDEX('Sağ Bekler'!B:B,$Y335)),IF(ISBLANK(INDEX('Sol Bekler'!B:B,$Y335)),"",INDEX('Sol Bekler'!B:B,$Y335)),IF(ISBLANK(INDEX('Orta Saha'!B:B,$Y335)),"",INDEX('Orta Saha'!B:B,$Y335)),IF(ISBLANK(INDEX(Kanatlar!B:B,$Y335)),"",INDEX(Kanatlar!B:B,$Y335)),IF(ISBLANK(INDEX(Forvetler!B:B,$Y335)),"",INDEX(Forvetler!B:B,$Y335))))</f>
        <v/>
      </c>
      <c r="C335" s="4" t="str">
        <f ca="1">IF($X335="","",CHOOSE($X335,IF(ISBLANK(INDEX(Kaleciler!C:C,$Y335)),"",INDEX(Kaleciler!C:C,$Y335)),IF(ISBLANK(INDEX(Stoperler!C:C,$Y335)),"",INDEX(Stoperler!C:C,$Y335)),IF(ISBLANK(INDEX('Sağ Bekler'!C:C,$Y335)),"",INDEX('Sağ Bekler'!C:C,$Y335)),IF(ISBLANK(INDEX('Sol Bekler'!C:C,$Y335)),"",INDEX('Sol Bekler'!C:C,$Y335)),IF(ISBLANK(INDEX('Orta Saha'!C:C,$Y335)),"",INDEX('Orta Saha'!C:C,$Y335)),IF(ISBLANK(INDEX(Kanatlar!C:C,$Y335)),"",INDEX(Kanatlar!C:C,$Y335)),IF(ISBLANK(INDEX(Forvetler!C:C,$Y335)),"",INDEX(Forvetler!C:C,$Y335))))</f>
        <v/>
      </c>
      <c r="D335" s="2" t="str">
        <f ca="1">IF($X335="","",CHOOSE($X335,IF(ISBLANK(INDEX(Kaleciler!D:D,$Y335)),"",INDEX(Kaleciler!D:D,$Y335)),IF(ISBLANK(INDEX(Stoperler!D:D,$Y335)),"",INDEX(Stoperler!D:D,$Y335)),IF(ISBLANK(INDEX('Sağ Bekler'!D:D,$Y335)),"",INDEX('Sağ Bekler'!D:D,$Y335)),IF(ISBLANK(INDEX('Sol Bekler'!D:D,$Y335)),"",INDEX('Sol Bekler'!D:D,$Y335)),IF(ISBLANK(INDEX('Orta Saha'!D:D,$Y335)),"",INDEX('Orta Saha'!D:D,$Y335)),IF(ISBLANK(INDEX(Kanatlar!D:D,$Y335)),"",INDEX(Kanatlar!D:D,$Y335)),IF(ISBLANK(INDEX(Forvetler!D:D,$Y335)),"",INDEX(Forvetler!D:D,$Y335))))</f>
        <v/>
      </c>
      <c r="E335" s="3" t="str">
        <f ca="1">IF($X335="","",CHOOSE($X335,IF(ISBLANK(INDEX(Kaleciler!E:E,$Y335)),"",INDEX(Kaleciler!E:E,$Y335)),IF(ISBLANK(INDEX(Stoperler!E:E,$Y335)),"",INDEX(Stoperler!E:E,$Y335)),IF(ISBLANK(INDEX('Sağ Bekler'!E:E,$Y335)),"",INDEX('Sağ Bekler'!E:E,$Y335)),IF(ISBLANK(INDEX('Sol Bekler'!E:E,$Y335)),"",INDEX('Sol Bekler'!E:E,$Y335)),IF(ISBLANK(INDEX('Orta Saha'!E:E,$Y335)),"",INDEX('Orta Saha'!E:E,$Y335)),IF(ISBLANK(INDEX(Kanatlar!E:E,$Y335)),"",INDEX(Kanatlar!E:E,$Y335)),IF(ISBLANK(INDEX(Forvetler!E:E,$Y335)),"",INDEX(Forvetler!E:E,$Y335))))</f>
        <v/>
      </c>
      <c r="F335" s="3" t="str">
        <f ca="1">IF($X335="","",CHOOSE($X335,IF(ISBLANK(INDEX(Kaleciler!F:F,$Y335)),"",INDEX(Kaleciler!F:F,$Y335)),IF(ISBLANK(INDEX(Stoperler!F:F,$Y335)),"",INDEX(Stoperler!F:F,$Y335)),IF(ISBLANK(INDEX('Sağ Bekler'!F:F,$Y335)),"",INDEX('Sağ Bekler'!F:F,$Y335)),IF(ISBLANK(INDEX('Sol Bekler'!F:F,$Y335)),"",INDEX('Sol Bekler'!F:F,$Y335)),IF(ISBLANK(INDEX('Orta Saha'!F:F,$Y335)),"",INDEX('Orta Saha'!F:F,$Y335)),IF(ISBLANK(INDEX(Kanatlar!F:F,$Y335)),"",INDEX(Kanatlar!F:F,$Y335)),IF(ISBLANK(INDEX(Forvetler!F:F,$Y335)),"",INDEX(Forvetler!F:F,$Y335))))</f>
        <v/>
      </c>
      <c r="G335" s="3" t="str">
        <f ca="1">IF($X335="","",CHOOSE($X335,IF(ISBLANK(INDEX(Kaleciler!G:G,$Y335)),"",INDEX(Kaleciler!G:G,$Y335)),IF(ISBLANK(INDEX(Stoperler!G:G,$Y335)),"",INDEX(Stoperler!G:G,$Y335)),IF(ISBLANK(INDEX('Sağ Bekler'!G:G,$Y335)),"",INDEX('Sağ Bekler'!G:G,$Y335)),IF(ISBLANK(INDEX('Sol Bekler'!G:G,$Y335)),"",INDEX('Sol Bekler'!G:G,$Y335)),IF(ISBLANK(INDEX('Orta Saha'!G:G,$Y335)),"",INDEX('Orta Saha'!G:G,$Y335)),IF(ISBLANK(INDEX(Kanatlar!G:G,$Y335)),"",INDEX(Kanatlar!G:G,$Y335)),IF(ISBLANK(INDEX(Forvetler!G:G,$Y335)),"",INDEX(Forvetler!G:G,$Y335))))</f>
        <v/>
      </c>
      <c r="H335" s="3" t="str">
        <f ca="1">IF($X335="","",CHOOSE($X335,IF(ISBLANK(INDEX(Kaleciler!H:H,$Y335)),"",INDEX(Kaleciler!H:H,$Y335)),IF(ISBLANK(INDEX(Stoperler!H:H,$Y335)),"",INDEX(Stoperler!H:H,$Y335)),IF(ISBLANK(INDEX('Sağ Bekler'!H:H,$Y335)),"",INDEX('Sağ Bekler'!H:H,$Y335)),IF(ISBLANK(INDEX('Sol Bekler'!H:H,$Y335)),"",INDEX('Sol Bekler'!H:H,$Y335)),IF(ISBLANK(INDEX('Orta Saha'!H:H,$Y335)),"",INDEX('Orta Saha'!H:H,$Y335)),IF(ISBLANK(INDEX(Kanatlar!H:H,$Y335)),"",INDEX(Kanatlar!H:H,$Y335)),IF(ISBLANK(INDEX(Forvetler!H:H,$Y335)),"",INDEX(Forvetler!H:H,$Y335))))</f>
        <v/>
      </c>
      <c r="I335" s="4" t="str">
        <f ca="1">IF($X335="","",CHOOSE($X335,IF(ISBLANK(INDEX(Kaleciler!I:I,$Y335)),"",INDEX(Kaleciler!I:I,$Y335)),IF(ISBLANK(INDEX(Stoperler!I:I,$Y335)),"",INDEX(Stoperler!I:I,$Y335)),IF(ISBLANK(INDEX('Sağ Bekler'!I:I,$Y335)),"",INDEX('Sağ Bekler'!I:I,$Y335)),IF(ISBLANK(INDEX('Sol Bekler'!I:I,$Y335)),"",INDEX('Sol Bekler'!I:I,$Y335)),IF(ISBLANK(INDEX('Orta Saha'!I:I,$Y335)),"",INDEX('Orta Saha'!I:I,$Y335)),IF(ISBLANK(INDEX(Kanatlar!I:I,$Y335)),"",INDEX(Kanatlar!I:I,$Y335)),IF(ISBLANK(INDEX(Forvetler!I:I,$Y335)),"",INDEX(Forvetler!I:I,$Y335))))</f>
        <v/>
      </c>
      <c r="J335" s="4" t="str">
        <f ca="1">IF($X335="","",CHOOSE($X335,IF(ISBLANK(INDEX(Kaleciler!J:J,$Y335)),"",INDEX(Kaleciler!J:J,$Y335)),IF(ISBLANK(INDEX(Stoperler!J:J,$Y335)),"",INDEX(Stoperler!J:J,$Y335)),IF(ISBLANK(INDEX('Sağ Bekler'!J:J,$Y335)),"",INDEX('Sağ Bekler'!J:J,$Y335)),IF(ISBLANK(INDEX('Sol Bekler'!J:J,$Y335)),"",INDEX('Sol Bekler'!J:J,$Y335)),IF(ISBLANK(INDEX('Orta Saha'!J:J,$Y335)),"",INDEX('Orta Saha'!J:J,$Y335)),IF(ISBLANK(INDEX(Kanatlar!J:J,$Y335)),"",INDEX(Kanatlar!J:J,$Y335)),IF(ISBLANK(INDEX(Forvetler!J:J,$Y335)),"",INDEX(Forvetler!J:J,$Y335))))</f>
        <v/>
      </c>
      <c r="K335" s="2" t="str">
        <f ca="1">IF($X335="","",CHOOSE($X335,IF(ISBLANK(INDEX(Kaleciler!K:K,$Y335)),"",INDEX(Kaleciler!K:K,$Y335)),IF(ISBLANK(INDEX(Stoperler!K:K,$Y335)),"",INDEX(Stoperler!K:K,$Y335)),IF(ISBLANK(INDEX('Sağ Bekler'!K:K,$Y335)),"",INDEX('Sağ Bekler'!K:K,$Y335)),IF(ISBLANK(INDEX('Sol Bekler'!K:K,$Y335)),"",INDEX('Sol Bekler'!K:K,$Y335)),IF(ISBLANK(INDEX('Orta Saha'!K:K,$Y335)),"",INDEX('Orta Saha'!K:K,$Y335)),IF(ISBLANK(INDEX(Kanatlar!K:K,$Y335)),"",INDEX(Kanatlar!K:K,$Y335)),IF(ISBLANK(INDEX(Forvetler!K:K,$Y335)),"",INDEX(Forvetler!K:K,$Y335))))</f>
        <v/>
      </c>
      <c r="L335" s="2" t="str">
        <f ca="1">IF($X335="","",CHOOSE($X335,IF(ISBLANK(INDEX(Kaleciler!L:L,$Y335)),"",INDEX(Kaleciler!L:L,$Y335)),IF(ISBLANK(INDEX(Stoperler!L:L,$Y335)),"",INDEX(Stoperler!L:L,$Y335)),IF(ISBLANK(INDEX('Sağ Bekler'!L:L,$Y335)),"",INDEX('Sağ Bekler'!L:L,$Y335)),IF(ISBLANK(INDEX('Sol Bekler'!L:L,$Y335)),"",INDEX('Sol Bekler'!L:L,$Y335)),IF(ISBLANK(INDEX('Orta Saha'!L:L,$Y335)),"",INDEX('Orta Saha'!L:L,$Y335)),IF(ISBLANK(INDEX(Kanatlar!L:L,$Y335)),"",INDEX(Kanatlar!L:L,$Y335)),IF(ISBLANK(INDEX(Forvetler!L:L,$Y335)),"",INDEX(Forvetler!L:L,$Y335))))</f>
        <v/>
      </c>
      <c r="M335" s="2" t="str">
        <f ca="1">IF($X335="","",CHOOSE($X335,IF(ISBLANK(INDEX(Kaleciler!M:M,$Y335)),"",INDEX(Kaleciler!M:M,$Y335)),IF(ISBLANK(INDEX(Stoperler!M:M,$Y335)),"",INDEX(Stoperler!M:M,$Y335)),IF(ISBLANK(INDEX('Sağ Bekler'!M:M,$Y335)),"",INDEX('Sağ Bekler'!M:M,$Y335)),IF(ISBLANK(INDEX('Sol Bekler'!M:M,$Y335)),"",INDEX('Sol Bekler'!M:M,$Y335)),IF(ISBLANK(INDEX('Orta Saha'!M:M,$Y335)),"",INDEX('Orta Saha'!M:M,$Y335)),IF(ISBLANK(INDEX(Kanatlar!M:M,$Y335)),"",INDEX(Kanatlar!M:M,$Y335)),IF(ISBLANK(INDEX(Forvetler!M:M,$Y335)),"",INDEX(Forvetler!M:M,$Y335))))</f>
        <v/>
      </c>
      <c r="N335" s="2" t="str">
        <f ca="1">IF($X335="","",CHOOSE($X335,IF(ISBLANK(INDEX(Kaleciler!N:N,$Y335)),"",INDEX(Kaleciler!N:N,$Y335)),IF(ISBLANK(INDEX(Stoperler!N:N,$Y335)),"",INDEX(Stoperler!N:N,$Y335)),IF(ISBLANK(INDEX('Sağ Bekler'!N:N,$Y335)),"",INDEX('Sağ Bekler'!N:N,$Y335)),IF(ISBLANK(INDEX('Sol Bekler'!N:N,$Y335)),"",INDEX('Sol Bekler'!N:N,$Y335)),IF(ISBLANK(INDEX('Orta Saha'!N:N,$Y335)),"",INDEX('Orta Saha'!N:N,$Y335)),IF(ISBLANK(INDEX(Kanatlar!N:N,$Y335)),"",INDEX(Kanatlar!N:N,$Y335)),IF(ISBLANK(INDEX(Forvetler!N:N,$Y335)),"",INDEX(Forvetler!N:N,$Y335))))</f>
        <v/>
      </c>
      <c r="O335" s="2" t="str">
        <f ca="1">IF($X335="","",CHOOSE($X335,IF(ISBLANK(INDEX(Kaleciler!O:O,$Y335)),"",INDEX(Kaleciler!O:O,$Y335)),IF(ISBLANK(INDEX(Stoperler!O:O,$Y335)),"",INDEX(Stoperler!O:O,$Y335)),IF(ISBLANK(INDEX('Sağ Bekler'!O:O,$Y335)),"",INDEX('Sağ Bekler'!O:O,$Y335)),IF(ISBLANK(INDEX('Sol Bekler'!O:O,$Y335)),"",INDEX('Sol Bekler'!O:O,$Y335)),IF(ISBLANK(INDEX('Orta Saha'!O:O,$Y335)),"",INDEX('Orta Saha'!O:O,$Y335)),IF(ISBLANK(INDEX(Kanatlar!O:O,$Y335)),"",INDEX(Kanatlar!O:O,$Y335)),IF(ISBLANK(INDEX(Forvetler!O:O,$Y335)),"",INDEX(Forvetler!O:O,$Y335))))</f>
        <v/>
      </c>
      <c r="P335" s="2" t="str">
        <f ca="1">IF($X335="","",CHOOSE($X335,IF(ISBLANK(INDEX(Kaleciler!P:P,$Y335)),"",INDEX(Kaleciler!P:P,$Y335)),IF(ISBLANK(INDEX(Stoperler!P:P,$Y335)),"",INDEX(Stoperler!P:P,$Y335)),IF(ISBLANK(INDEX('Sağ Bekler'!P:P,$Y335)),"",INDEX('Sağ Bekler'!P:P,$Y335)),IF(ISBLANK(INDEX('Sol Bekler'!P:P,$Y335)),"",INDEX('Sol Bekler'!P:P,$Y335)),IF(ISBLANK(INDEX('Orta Saha'!P:P,$Y335)),"",INDEX('Orta Saha'!P:P,$Y335)),IF(ISBLANK(INDEX(Kanatlar!P:P,$Y335)),"",INDEX(Kanatlar!P:P,$Y335)),IF(ISBLANK(INDEX(Forvetler!P:P,$Y335)),"",INDEX(Forvetler!P:P,$Y335))))</f>
        <v/>
      </c>
      <c r="Q335" s="3" t="str">
        <f ca="1">IF($X335="","",CHOOSE($X335,IF(ISBLANK(INDEX(Kaleciler!Q:Q,$Y335)),"",INDEX(Kaleciler!Q:Q,$Y335)),IF(ISBLANK(INDEX(Stoperler!Q:Q,$Y335)),"",INDEX(Stoperler!Q:Q,$Y335)),IF(ISBLANK(INDEX('Sağ Bekler'!Q:Q,$Y335)),"",INDEX('Sağ Bekler'!Q:Q,$Y335)),IF(ISBLANK(INDEX('Sol Bekler'!Q:Q,$Y335)),"",INDEX('Sol Bekler'!Q:Q,$Y335)),IF(ISBLANK(INDEX('Orta Saha'!Q:Q,$Y335)),"",INDEX('Orta Saha'!Q:Q,$Y335)),IF(ISBLANK(INDEX(Kanatlar!Q:Q,$Y335)),"",INDEX(Kanatlar!Q:Q,$Y335)),IF(ISBLANK(INDEX(Forvetler!Q:Q,$Y335)),"",INDEX(Forvetler!Q:Q,$Y335))))</f>
        <v/>
      </c>
      <c r="R335" s="4" t="str">
        <f ca="1">IF($X335="","",CHOOSE($X335,IF(ISBLANK(INDEX(Kaleciler!R:R,$Y335)),"",INDEX(Kaleciler!R:R,$Y335)),IF(ISBLANK(INDEX(Stoperler!R:R,$Y335)),"",INDEX(Stoperler!R:R,$Y335)),IF(ISBLANK(INDEX('Sağ Bekler'!R:R,$Y335)),"",INDEX('Sağ Bekler'!R:R,$Y335)),IF(ISBLANK(INDEX('Sol Bekler'!R:R,$Y335)),"",INDEX('Sol Bekler'!R:R,$Y335)),IF(ISBLANK(INDEX('Orta Saha'!R:R,$Y335)),"",INDEX('Orta Saha'!R:R,$Y335)),IF(ISBLANK(INDEX(Kanatlar!R:R,$Y335)),"",INDEX(Kanatlar!R:R,$Y335)),IF(ISBLANK(INDEX(Forvetler!R:R,$Y335)),"",INDEX(Forvetler!R:R,$Y335))))</f>
        <v/>
      </c>
      <c r="S335" s="2" t="str">
        <f ca="1">IF($X335="","",CHOOSE($X335,IF(ISBLANK(INDEX(Kaleciler!S:S,$Y335)),"",INDEX(Kaleciler!S:S,$Y335)),IF(ISBLANK(INDEX(Stoperler!S:S,$Y335)),"",INDEX(Stoperler!S:S,$Y335)),IF(ISBLANK(INDEX('Sağ Bekler'!S:S,$Y335)),"",INDEX('Sağ Bekler'!S:S,$Y335)),IF(ISBLANK(INDEX('Sol Bekler'!S:S,$Y335)),"",INDEX('Sol Bekler'!S:S,$Y335)),IF(ISBLANK(INDEX('Orta Saha'!S:S,$Y335)),"",INDEX('Orta Saha'!S:S,$Y335)),IF(ISBLANK(INDEX(Kanatlar!S:S,$Y335)),"",INDEX(Kanatlar!S:S,$Y335)),IF(ISBLANK(INDEX(Forvetler!S:S,$Y335)),"",INDEX(Forvetler!S:S,$Y335))))</f>
        <v/>
      </c>
      <c r="T335" s="3" t="str">
        <f ca="1">IF($X335="","",CHOOSE($X335,IF(ISBLANK(INDEX(Kaleciler!T:T,$Y335)),"",INDEX(Kaleciler!T:T,$Y335)),IF(ISBLANK(INDEX(Stoperler!T:T,$Y335)),"",INDEX(Stoperler!T:T,$Y335)),IF(ISBLANK(INDEX('Sağ Bekler'!T:T,$Y335)),"",INDEX('Sağ Bekler'!T:T,$Y335)),IF(ISBLANK(INDEX('Sol Bekler'!T:T,$Y335)),"",INDEX('Sol Bekler'!T:T,$Y335)),IF(ISBLANK(INDEX('Orta Saha'!T:T,$Y335)),"",INDEX('Orta Saha'!T:T,$Y335)),IF(ISBLANK(INDEX(Kanatlar!T:T,$Y335)),"",INDEX(Kanatlar!T:T,$Y335)),IF(ISBLANK(INDEX(Forvetler!T:T,$Y335)),"",INDEX(Forvetler!T:T,$Y335))))</f>
        <v/>
      </c>
      <c r="U335">
        <v>4</v>
      </c>
      <c r="V335">
        <v>35</v>
      </c>
      <c r="W335" t="str">
        <f ca="1">IF(AND('Sol Bekler'!$B$35&lt;&gt;"",'Sol Bekler'!$I$35&gt;0,'Sol Bekler'!$I$35&lt;=TODAY()+365),COUNT($W$3:W334)+1,"")</f>
        <v/>
      </c>
      <c r="X335" t="str">
        <f ca="1">IFERROR(INDEX($U$4:$U$703,MATCH(ROWS($X$4:X335),$W$4:$W$703,0)),"")</f>
        <v/>
      </c>
      <c r="Y335" t="str">
        <f ca="1">IFERROR(INDEX($V$4:$V$703,MATCH(ROWS($Y$4:Y335),$W$4:$W$703,0)),"")</f>
        <v/>
      </c>
    </row>
    <row r="336" spans="1:25" x14ac:dyDescent="0.2">
      <c r="A336" s="2" t="str">
        <f ca="1">IF($X336="","",CHOOSE($X336,IF(ISBLANK(INDEX(Kaleciler!A:A,$Y336)),"",INDEX(Kaleciler!A:A,$Y336)),IF(ISBLANK(INDEX(Stoperler!A:A,$Y336)),"",INDEX(Stoperler!A:A,$Y336)),IF(ISBLANK(INDEX('Sağ Bekler'!A:A,$Y336)),"",INDEX('Sağ Bekler'!A:A,$Y336)),IF(ISBLANK(INDEX('Sol Bekler'!A:A,$Y336)),"",INDEX('Sol Bekler'!A:A,$Y336)),IF(ISBLANK(INDEX('Orta Saha'!A:A,$Y336)),"",INDEX('Orta Saha'!A:A,$Y336)),IF(ISBLANK(INDEX(Kanatlar!A:A,$Y336)),"",INDEX(Kanatlar!A:A,$Y336)),IF(ISBLANK(INDEX(Forvetler!A:A,$Y336)),"",INDEX(Forvetler!A:A,$Y336))))</f>
        <v/>
      </c>
      <c r="B336" s="3" t="str">
        <f ca="1">IF($X336="","",CHOOSE($X336,IF(ISBLANK(INDEX(Kaleciler!B:B,$Y336)),"",INDEX(Kaleciler!B:B,$Y336)),IF(ISBLANK(INDEX(Stoperler!B:B,$Y336)),"",INDEX(Stoperler!B:B,$Y336)),IF(ISBLANK(INDEX('Sağ Bekler'!B:B,$Y336)),"",INDEX('Sağ Bekler'!B:B,$Y336)),IF(ISBLANK(INDEX('Sol Bekler'!B:B,$Y336)),"",INDEX('Sol Bekler'!B:B,$Y336)),IF(ISBLANK(INDEX('Orta Saha'!B:B,$Y336)),"",INDEX('Orta Saha'!B:B,$Y336)),IF(ISBLANK(INDEX(Kanatlar!B:B,$Y336)),"",INDEX(Kanatlar!B:B,$Y336)),IF(ISBLANK(INDEX(Forvetler!B:B,$Y336)),"",INDEX(Forvetler!B:B,$Y336))))</f>
        <v/>
      </c>
      <c r="C336" s="4" t="str">
        <f ca="1">IF($X336="","",CHOOSE($X336,IF(ISBLANK(INDEX(Kaleciler!C:C,$Y336)),"",INDEX(Kaleciler!C:C,$Y336)),IF(ISBLANK(INDEX(Stoperler!C:C,$Y336)),"",INDEX(Stoperler!C:C,$Y336)),IF(ISBLANK(INDEX('Sağ Bekler'!C:C,$Y336)),"",INDEX('Sağ Bekler'!C:C,$Y336)),IF(ISBLANK(INDEX('Sol Bekler'!C:C,$Y336)),"",INDEX('Sol Bekler'!C:C,$Y336)),IF(ISBLANK(INDEX('Orta Saha'!C:C,$Y336)),"",INDEX('Orta Saha'!C:C,$Y336)),IF(ISBLANK(INDEX(Kanatlar!C:C,$Y336)),"",INDEX(Kanatlar!C:C,$Y336)),IF(ISBLANK(INDEX(Forvetler!C:C,$Y336)),"",INDEX(Forvetler!C:C,$Y336))))</f>
        <v/>
      </c>
      <c r="D336" s="2" t="str">
        <f ca="1">IF($X336="","",CHOOSE($X336,IF(ISBLANK(INDEX(Kaleciler!D:D,$Y336)),"",INDEX(Kaleciler!D:D,$Y336)),IF(ISBLANK(INDEX(Stoperler!D:D,$Y336)),"",INDEX(Stoperler!D:D,$Y336)),IF(ISBLANK(INDEX('Sağ Bekler'!D:D,$Y336)),"",INDEX('Sağ Bekler'!D:D,$Y336)),IF(ISBLANK(INDEX('Sol Bekler'!D:D,$Y336)),"",INDEX('Sol Bekler'!D:D,$Y336)),IF(ISBLANK(INDEX('Orta Saha'!D:D,$Y336)),"",INDEX('Orta Saha'!D:D,$Y336)),IF(ISBLANK(INDEX(Kanatlar!D:D,$Y336)),"",INDEX(Kanatlar!D:D,$Y336)),IF(ISBLANK(INDEX(Forvetler!D:D,$Y336)),"",INDEX(Forvetler!D:D,$Y336))))</f>
        <v/>
      </c>
      <c r="E336" s="3" t="str">
        <f ca="1">IF($X336="","",CHOOSE($X336,IF(ISBLANK(INDEX(Kaleciler!E:E,$Y336)),"",INDEX(Kaleciler!E:E,$Y336)),IF(ISBLANK(INDEX(Stoperler!E:E,$Y336)),"",INDEX(Stoperler!E:E,$Y336)),IF(ISBLANK(INDEX('Sağ Bekler'!E:E,$Y336)),"",INDEX('Sağ Bekler'!E:E,$Y336)),IF(ISBLANK(INDEX('Sol Bekler'!E:E,$Y336)),"",INDEX('Sol Bekler'!E:E,$Y336)),IF(ISBLANK(INDEX('Orta Saha'!E:E,$Y336)),"",INDEX('Orta Saha'!E:E,$Y336)),IF(ISBLANK(INDEX(Kanatlar!E:E,$Y336)),"",INDEX(Kanatlar!E:E,$Y336)),IF(ISBLANK(INDEX(Forvetler!E:E,$Y336)),"",INDEX(Forvetler!E:E,$Y336))))</f>
        <v/>
      </c>
      <c r="F336" s="3" t="str">
        <f ca="1">IF($X336="","",CHOOSE($X336,IF(ISBLANK(INDEX(Kaleciler!F:F,$Y336)),"",INDEX(Kaleciler!F:F,$Y336)),IF(ISBLANK(INDEX(Stoperler!F:F,$Y336)),"",INDEX(Stoperler!F:F,$Y336)),IF(ISBLANK(INDEX('Sağ Bekler'!F:F,$Y336)),"",INDEX('Sağ Bekler'!F:F,$Y336)),IF(ISBLANK(INDEX('Sol Bekler'!F:F,$Y336)),"",INDEX('Sol Bekler'!F:F,$Y336)),IF(ISBLANK(INDEX('Orta Saha'!F:F,$Y336)),"",INDEX('Orta Saha'!F:F,$Y336)),IF(ISBLANK(INDEX(Kanatlar!F:F,$Y336)),"",INDEX(Kanatlar!F:F,$Y336)),IF(ISBLANK(INDEX(Forvetler!F:F,$Y336)),"",INDEX(Forvetler!F:F,$Y336))))</f>
        <v/>
      </c>
      <c r="G336" s="3" t="str">
        <f ca="1">IF($X336="","",CHOOSE($X336,IF(ISBLANK(INDEX(Kaleciler!G:G,$Y336)),"",INDEX(Kaleciler!G:G,$Y336)),IF(ISBLANK(INDEX(Stoperler!G:G,$Y336)),"",INDEX(Stoperler!G:G,$Y336)),IF(ISBLANK(INDEX('Sağ Bekler'!G:G,$Y336)),"",INDEX('Sağ Bekler'!G:G,$Y336)),IF(ISBLANK(INDEX('Sol Bekler'!G:G,$Y336)),"",INDEX('Sol Bekler'!G:G,$Y336)),IF(ISBLANK(INDEX('Orta Saha'!G:G,$Y336)),"",INDEX('Orta Saha'!G:G,$Y336)),IF(ISBLANK(INDEX(Kanatlar!G:G,$Y336)),"",INDEX(Kanatlar!G:G,$Y336)),IF(ISBLANK(INDEX(Forvetler!G:G,$Y336)),"",INDEX(Forvetler!G:G,$Y336))))</f>
        <v/>
      </c>
      <c r="H336" s="3" t="str">
        <f ca="1">IF($X336="","",CHOOSE($X336,IF(ISBLANK(INDEX(Kaleciler!H:H,$Y336)),"",INDEX(Kaleciler!H:H,$Y336)),IF(ISBLANK(INDEX(Stoperler!H:H,$Y336)),"",INDEX(Stoperler!H:H,$Y336)),IF(ISBLANK(INDEX('Sağ Bekler'!H:H,$Y336)),"",INDEX('Sağ Bekler'!H:H,$Y336)),IF(ISBLANK(INDEX('Sol Bekler'!H:H,$Y336)),"",INDEX('Sol Bekler'!H:H,$Y336)),IF(ISBLANK(INDEX('Orta Saha'!H:H,$Y336)),"",INDEX('Orta Saha'!H:H,$Y336)),IF(ISBLANK(INDEX(Kanatlar!H:H,$Y336)),"",INDEX(Kanatlar!H:H,$Y336)),IF(ISBLANK(INDEX(Forvetler!H:H,$Y336)),"",INDEX(Forvetler!H:H,$Y336))))</f>
        <v/>
      </c>
      <c r="I336" s="4" t="str">
        <f ca="1">IF($X336="","",CHOOSE($X336,IF(ISBLANK(INDEX(Kaleciler!I:I,$Y336)),"",INDEX(Kaleciler!I:I,$Y336)),IF(ISBLANK(INDEX(Stoperler!I:I,$Y336)),"",INDEX(Stoperler!I:I,$Y336)),IF(ISBLANK(INDEX('Sağ Bekler'!I:I,$Y336)),"",INDEX('Sağ Bekler'!I:I,$Y336)),IF(ISBLANK(INDEX('Sol Bekler'!I:I,$Y336)),"",INDEX('Sol Bekler'!I:I,$Y336)),IF(ISBLANK(INDEX('Orta Saha'!I:I,$Y336)),"",INDEX('Orta Saha'!I:I,$Y336)),IF(ISBLANK(INDEX(Kanatlar!I:I,$Y336)),"",INDEX(Kanatlar!I:I,$Y336)),IF(ISBLANK(INDEX(Forvetler!I:I,$Y336)),"",INDEX(Forvetler!I:I,$Y336))))</f>
        <v/>
      </c>
      <c r="J336" s="4" t="str">
        <f ca="1">IF($X336="","",CHOOSE($X336,IF(ISBLANK(INDEX(Kaleciler!J:J,$Y336)),"",INDEX(Kaleciler!J:J,$Y336)),IF(ISBLANK(INDEX(Stoperler!J:J,$Y336)),"",INDEX(Stoperler!J:J,$Y336)),IF(ISBLANK(INDEX('Sağ Bekler'!J:J,$Y336)),"",INDEX('Sağ Bekler'!J:J,$Y336)),IF(ISBLANK(INDEX('Sol Bekler'!J:J,$Y336)),"",INDEX('Sol Bekler'!J:J,$Y336)),IF(ISBLANK(INDEX('Orta Saha'!J:J,$Y336)),"",INDEX('Orta Saha'!J:J,$Y336)),IF(ISBLANK(INDEX(Kanatlar!J:J,$Y336)),"",INDEX(Kanatlar!J:J,$Y336)),IF(ISBLANK(INDEX(Forvetler!J:J,$Y336)),"",INDEX(Forvetler!J:J,$Y336))))</f>
        <v/>
      </c>
      <c r="K336" s="2" t="str">
        <f ca="1">IF($X336="","",CHOOSE($X336,IF(ISBLANK(INDEX(Kaleciler!K:K,$Y336)),"",INDEX(Kaleciler!K:K,$Y336)),IF(ISBLANK(INDEX(Stoperler!K:K,$Y336)),"",INDEX(Stoperler!K:K,$Y336)),IF(ISBLANK(INDEX('Sağ Bekler'!K:K,$Y336)),"",INDEX('Sağ Bekler'!K:K,$Y336)),IF(ISBLANK(INDEX('Sol Bekler'!K:K,$Y336)),"",INDEX('Sol Bekler'!K:K,$Y336)),IF(ISBLANK(INDEX('Orta Saha'!K:K,$Y336)),"",INDEX('Orta Saha'!K:K,$Y336)),IF(ISBLANK(INDEX(Kanatlar!K:K,$Y336)),"",INDEX(Kanatlar!K:K,$Y336)),IF(ISBLANK(INDEX(Forvetler!K:K,$Y336)),"",INDEX(Forvetler!K:K,$Y336))))</f>
        <v/>
      </c>
      <c r="L336" s="2" t="str">
        <f ca="1">IF($X336="","",CHOOSE($X336,IF(ISBLANK(INDEX(Kaleciler!L:L,$Y336)),"",INDEX(Kaleciler!L:L,$Y336)),IF(ISBLANK(INDEX(Stoperler!L:L,$Y336)),"",INDEX(Stoperler!L:L,$Y336)),IF(ISBLANK(INDEX('Sağ Bekler'!L:L,$Y336)),"",INDEX('Sağ Bekler'!L:L,$Y336)),IF(ISBLANK(INDEX('Sol Bekler'!L:L,$Y336)),"",INDEX('Sol Bekler'!L:L,$Y336)),IF(ISBLANK(INDEX('Orta Saha'!L:L,$Y336)),"",INDEX('Orta Saha'!L:L,$Y336)),IF(ISBLANK(INDEX(Kanatlar!L:L,$Y336)),"",INDEX(Kanatlar!L:L,$Y336)),IF(ISBLANK(INDEX(Forvetler!L:L,$Y336)),"",INDEX(Forvetler!L:L,$Y336))))</f>
        <v/>
      </c>
      <c r="M336" s="2" t="str">
        <f ca="1">IF($X336="","",CHOOSE($X336,IF(ISBLANK(INDEX(Kaleciler!M:M,$Y336)),"",INDEX(Kaleciler!M:M,$Y336)),IF(ISBLANK(INDEX(Stoperler!M:M,$Y336)),"",INDEX(Stoperler!M:M,$Y336)),IF(ISBLANK(INDEX('Sağ Bekler'!M:M,$Y336)),"",INDEX('Sağ Bekler'!M:M,$Y336)),IF(ISBLANK(INDEX('Sol Bekler'!M:M,$Y336)),"",INDEX('Sol Bekler'!M:M,$Y336)),IF(ISBLANK(INDEX('Orta Saha'!M:M,$Y336)),"",INDEX('Orta Saha'!M:M,$Y336)),IF(ISBLANK(INDEX(Kanatlar!M:M,$Y336)),"",INDEX(Kanatlar!M:M,$Y336)),IF(ISBLANK(INDEX(Forvetler!M:M,$Y336)),"",INDEX(Forvetler!M:M,$Y336))))</f>
        <v/>
      </c>
      <c r="N336" s="2" t="str">
        <f ca="1">IF($X336="","",CHOOSE($X336,IF(ISBLANK(INDEX(Kaleciler!N:N,$Y336)),"",INDEX(Kaleciler!N:N,$Y336)),IF(ISBLANK(INDEX(Stoperler!N:N,$Y336)),"",INDEX(Stoperler!N:N,$Y336)),IF(ISBLANK(INDEX('Sağ Bekler'!N:N,$Y336)),"",INDEX('Sağ Bekler'!N:N,$Y336)),IF(ISBLANK(INDEX('Sol Bekler'!N:N,$Y336)),"",INDEX('Sol Bekler'!N:N,$Y336)),IF(ISBLANK(INDEX('Orta Saha'!N:N,$Y336)),"",INDEX('Orta Saha'!N:N,$Y336)),IF(ISBLANK(INDEX(Kanatlar!N:N,$Y336)),"",INDEX(Kanatlar!N:N,$Y336)),IF(ISBLANK(INDEX(Forvetler!N:N,$Y336)),"",INDEX(Forvetler!N:N,$Y336))))</f>
        <v/>
      </c>
      <c r="O336" s="2" t="str">
        <f ca="1">IF($X336="","",CHOOSE($X336,IF(ISBLANK(INDEX(Kaleciler!O:O,$Y336)),"",INDEX(Kaleciler!O:O,$Y336)),IF(ISBLANK(INDEX(Stoperler!O:O,$Y336)),"",INDEX(Stoperler!O:O,$Y336)),IF(ISBLANK(INDEX('Sağ Bekler'!O:O,$Y336)),"",INDEX('Sağ Bekler'!O:O,$Y336)),IF(ISBLANK(INDEX('Sol Bekler'!O:O,$Y336)),"",INDEX('Sol Bekler'!O:O,$Y336)),IF(ISBLANK(INDEX('Orta Saha'!O:O,$Y336)),"",INDEX('Orta Saha'!O:O,$Y336)),IF(ISBLANK(INDEX(Kanatlar!O:O,$Y336)),"",INDEX(Kanatlar!O:O,$Y336)),IF(ISBLANK(INDEX(Forvetler!O:O,$Y336)),"",INDEX(Forvetler!O:O,$Y336))))</f>
        <v/>
      </c>
      <c r="P336" s="2" t="str">
        <f ca="1">IF($X336="","",CHOOSE($X336,IF(ISBLANK(INDEX(Kaleciler!P:P,$Y336)),"",INDEX(Kaleciler!P:P,$Y336)),IF(ISBLANK(INDEX(Stoperler!P:P,$Y336)),"",INDEX(Stoperler!P:P,$Y336)),IF(ISBLANK(INDEX('Sağ Bekler'!P:P,$Y336)),"",INDEX('Sağ Bekler'!P:P,$Y336)),IF(ISBLANK(INDEX('Sol Bekler'!P:P,$Y336)),"",INDEX('Sol Bekler'!P:P,$Y336)),IF(ISBLANK(INDEX('Orta Saha'!P:P,$Y336)),"",INDEX('Orta Saha'!P:P,$Y336)),IF(ISBLANK(INDEX(Kanatlar!P:P,$Y336)),"",INDEX(Kanatlar!P:P,$Y336)),IF(ISBLANK(INDEX(Forvetler!P:P,$Y336)),"",INDEX(Forvetler!P:P,$Y336))))</f>
        <v/>
      </c>
      <c r="Q336" s="3" t="str">
        <f ca="1">IF($X336="","",CHOOSE($X336,IF(ISBLANK(INDEX(Kaleciler!Q:Q,$Y336)),"",INDEX(Kaleciler!Q:Q,$Y336)),IF(ISBLANK(INDEX(Stoperler!Q:Q,$Y336)),"",INDEX(Stoperler!Q:Q,$Y336)),IF(ISBLANK(INDEX('Sağ Bekler'!Q:Q,$Y336)),"",INDEX('Sağ Bekler'!Q:Q,$Y336)),IF(ISBLANK(INDEX('Sol Bekler'!Q:Q,$Y336)),"",INDEX('Sol Bekler'!Q:Q,$Y336)),IF(ISBLANK(INDEX('Orta Saha'!Q:Q,$Y336)),"",INDEX('Orta Saha'!Q:Q,$Y336)),IF(ISBLANK(INDEX(Kanatlar!Q:Q,$Y336)),"",INDEX(Kanatlar!Q:Q,$Y336)),IF(ISBLANK(INDEX(Forvetler!Q:Q,$Y336)),"",INDEX(Forvetler!Q:Q,$Y336))))</f>
        <v/>
      </c>
      <c r="R336" s="4" t="str">
        <f ca="1">IF($X336="","",CHOOSE($X336,IF(ISBLANK(INDEX(Kaleciler!R:R,$Y336)),"",INDEX(Kaleciler!R:R,$Y336)),IF(ISBLANK(INDEX(Stoperler!R:R,$Y336)),"",INDEX(Stoperler!R:R,$Y336)),IF(ISBLANK(INDEX('Sağ Bekler'!R:R,$Y336)),"",INDEX('Sağ Bekler'!R:R,$Y336)),IF(ISBLANK(INDEX('Sol Bekler'!R:R,$Y336)),"",INDEX('Sol Bekler'!R:R,$Y336)),IF(ISBLANK(INDEX('Orta Saha'!R:R,$Y336)),"",INDEX('Orta Saha'!R:R,$Y336)),IF(ISBLANK(INDEX(Kanatlar!R:R,$Y336)),"",INDEX(Kanatlar!R:R,$Y336)),IF(ISBLANK(INDEX(Forvetler!R:R,$Y336)),"",INDEX(Forvetler!R:R,$Y336))))</f>
        <v/>
      </c>
      <c r="S336" s="2" t="str">
        <f ca="1">IF($X336="","",CHOOSE($X336,IF(ISBLANK(INDEX(Kaleciler!S:S,$Y336)),"",INDEX(Kaleciler!S:S,$Y336)),IF(ISBLANK(INDEX(Stoperler!S:S,$Y336)),"",INDEX(Stoperler!S:S,$Y336)),IF(ISBLANK(INDEX('Sağ Bekler'!S:S,$Y336)),"",INDEX('Sağ Bekler'!S:S,$Y336)),IF(ISBLANK(INDEX('Sol Bekler'!S:S,$Y336)),"",INDEX('Sol Bekler'!S:S,$Y336)),IF(ISBLANK(INDEX('Orta Saha'!S:S,$Y336)),"",INDEX('Orta Saha'!S:S,$Y336)),IF(ISBLANK(INDEX(Kanatlar!S:S,$Y336)),"",INDEX(Kanatlar!S:S,$Y336)),IF(ISBLANK(INDEX(Forvetler!S:S,$Y336)),"",INDEX(Forvetler!S:S,$Y336))))</f>
        <v/>
      </c>
      <c r="T336" s="3" t="str">
        <f ca="1">IF($X336="","",CHOOSE($X336,IF(ISBLANK(INDEX(Kaleciler!T:T,$Y336)),"",INDEX(Kaleciler!T:T,$Y336)),IF(ISBLANK(INDEX(Stoperler!T:T,$Y336)),"",INDEX(Stoperler!T:T,$Y336)),IF(ISBLANK(INDEX('Sağ Bekler'!T:T,$Y336)),"",INDEX('Sağ Bekler'!T:T,$Y336)),IF(ISBLANK(INDEX('Sol Bekler'!T:T,$Y336)),"",INDEX('Sol Bekler'!T:T,$Y336)),IF(ISBLANK(INDEX('Orta Saha'!T:T,$Y336)),"",INDEX('Orta Saha'!T:T,$Y336)),IF(ISBLANK(INDEX(Kanatlar!T:T,$Y336)),"",INDEX(Kanatlar!T:T,$Y336)),IF(ISBLANK(INDEX(Forvetler!T:T,$Y336)),"",INDEX(Forvetler!T:T,$Y336))))</f>
        <v/>
      </c>
      <c r="U336">
        <v>4</v>
      </c>
      <c r="V336">
        <v>36</v>
      </c>
      <c r="W336" t="str">
        <f ca="1">IF(AND('Sol Bekler'!$B$36&lt;&gt;"",'Sol Bekler'!$I$36&gt;0,'Sol Bekler'!$I$36&lt;=TODAY()+365),COUNT($W$3:W335)+1,"")</f>
        <v/>
      </c>
      <c r="X336" t="str">
        <f ca="1">IFERROR(INDEX($U$4:$U$703,MATCH(ROWS($X$4:X336),$W$4:$W$703,0)),"")</f>
        <v/>
      </c>
      <c r="Y336" t="str">
        <f ca="1">IFERROR(INDEX($V$4:$V$703,MATCH(ROWS($Y$4:Y336),$W$4:$W$703,0)),"")</f>
        <v/>
      </c>
    </row>
    <row r="337" spans="1:25" x14ac:dyDescent="0.2">
      <c r="A337" s="2" t="str">
        <f ca="1">IF($X337="","",CHOOSE($X337,IF(ISBLANK(INDEX(Kaleciler!A:A,$Y337)),"",INDEX(Kaleciler!A:A,$Y337)),IF(ISBLANK(INDEX(Stoperler!A:A,$Y337)),"",INDEX(Stoperler!A:A,$Y337)),IF(ISBLANK(INDEX('Sağ Bekler'!A:A,$Y337)),"",INDEX('Sağ Bekler'!A:A,$Y337)),IF(ISBLANK(INDEX('Sol Bekler'!A:A,$Y337)),"",INDEX('Sol Bekler'!A:A,$Y337)),IF(ISBLANK(INDEX('Orta Saha'!A:A,$Y337)),"",INDEX('Orta Saha'!A:A,$Y337)),IF(ISBLANK(INDEX(Kanatlar!A:A,$Y337)),"",INDEX(Kanatlar!A:A,$Y337)),IF(ISBLANK(INDEX(Forvetler!A:A,$Y337)),"",INDEX(Forvetler!A:A,$Y337))))</f>
        <v/>
      </c>
      <c r="B337" s="3" t="str">
        <f ca="1">IF($X337="","",CHOOSE($X337,IF(ISBLANK(INDEX(Kaleciler!B:B,$Y337)),"",INDEX(Kaleciler!B:B,$Y337)),IF(ISBLANK(INDEX(Stoperler!B:B,$Y337)),"",INDEX(Stoperler!B:B,$Y337)),IF(ISBLANK(INDEX('Sağ Bekler'!B:B,$Y337)),"",INDEX('Sağ Bekler'!B:B,$Y337)),IF(ISBLANK(INDEX('Sol Bekler'!B:B,$Y337)),"",INDEX('Sol Bekler'!B:B,$Y337)),IF(ISBLANK(INDEX('Orta Saha'!B:B,$Y337)),"",INDEX('Orta Saha'!B:B,$Y337)),IF(ISBLANK(INDEX(Kanatlar!B:B,$Y337)),"",INDEX(Kanatlar!B:B,$Y337)),IF(ISBLANK(INDEX(Forvetler!B:B,$Y337)),"",INDEX(Forvetler!B:B,$Y337))))</f>
        <v/>
      </c>
      <c r="C337" s="4" t="str">
        <f ca="1">IF($X337="","",CHOOSE($X337,IF(ISBLANK(INDEX(Kaleciler!C:C,$Y337)),"",INDEX(Kaleciler!C:C,$Y337)),IF(ISBLANK(INDEX(Stoperler!C:C,$Y337)),"",INDEX(Stoperler!C:C,$Y337)),IF(ISBLANK(INDEX('Sağ Bekler'!C:C,$Y337)),"",INDEX('Sağ Bekler'!C:C,$Y337)),IF(ISBLANK(INDEX('Sol Bekler'!C:C,$Y337)),"",INDEX('Sol Bekler'!C:C,$Y337)),IF(ISBLANK(INDEX('Orta Saha'!C:C,$Y337)),"",INDEX('Orta Saha'!C:C,$Y337)),IF(ISBLANK(INDEX(Kanatlar!C:C,$Y337)),"",INDEX(Kanatlar!C:C,$Y337)),IF(ISBLANK(INDEX(Forvetler!C:C,$Y337)),"",INDEX(Forvetler!C:C,$Y337))))</f>
        <v/>
      </c>
      <c r="D337" s="2" t="str">
        <f ca="1">IF($X337="","",CHOOSE($X337,IF(ISBLANK(INDEX(Kaleciler!D:D,$Y337)),"",INDEX(Kaleciler!D:D,$Y337)),IF(ISBLANK(INDEX(Stoperler!D:D,$Y337)),"",INDEX(Stoperler!D:D,$Y337)),IF(ISBLANK(INDEX('Sağ Bekler'!D:D,$Y337)),"",INDEX('Sağ Bekler'!D:D,$Y337)),IF(ISBLANK(INDEX('Sol Bekler'!D:D,$Y337)),"",INDEX('Sol Bekler'!D:D,$Y337)),IF(ISBLANK(INDEX('Orta Saha'!D:D,$Y337)),"",INDEX('Orta Saha'!D:D,$Y337)),IF(ISBLANK(INDEX(Kanatlar!D:D,$Y337)),"",INDEX(Kanatlar!D:D,$Y337)),IF(ISBLANK(INDEX(Forvetler!D:D,$Y337)),"",INDEX(Forvetler!D:D,$Y337))))</f>
        <v/>
      </c>
      <c r="E337" s="3" t="str">
        <f ca="1">IF($X337="","",CHOOSE($X337,IF(ISBLANK(INDEX(Kaleciler!E:E,$Y337)),"",INDEX(Kaleciler!E:E,$Y337)),IF(ISBLANK(INDEX(Stoperler!E:E,$Y337)),"",INDEX(Stoperler!E:E,$Y337)),IF(ISBLANK(INDEX('Sağ Bekler'!E:E,$Y337)),"",INDEX('Sağ Bekler'!E:E,$Y337)),IF(ISBLANK(INDEX('Sol Bekler'!E:E,$Y337)),"",INDEX('Sol Bekler'!E:E,$Y337)),IF(ISBLANK(INDEX('Orta Saha'!E:E,$Y337)),"",INDEX('Orta Saha'!E:E,$Y337)),IF(ISBLANK(INDEX(Kanatlar!E:E,$Y337)),"",INDEX(Kanatlar!E:E,$Y337)),IF(ISBLANK(INDEX(Forvetler!E:E,$Y337)),"",INDEX(Forvetler!E:E,$Y337))))</f>
        <v/>
      </c>
      <c r="F337" s="3" t="str">
        <f ca="1">IF($X337="","",CHOOSE($X337,IF(ISBLANK(INDEX(Kaleciler!F:F,$Y337)),"",INDEX(Kaleciler!F:F,$Y337)),IF(ISBLANK(INDEX(Stoperler!F:F,$Y337)),"",INDEX(Stoperler!F:F,$Y337)),IF(ISBLANK(INDEX('Sağ Bekler'!F:F,$Y337)),"",INDEX('Sağ Bekler'!F:F,$Y337)),IF(ISBLANK(INDEX('Sol Bekler'!F:F,$Y337)),"",INDEX('Sol Bekler'!F:F,$Y337)),IF(ISBLANK(INDEX('Orta Saha'!F:F,$Y337)),"",INDEX('Orta Saha'!F:F,$Y337)),IF(ISBLANK(INDEX(Kanatlar!F:F,$Y337)),"",INDEX(Kanatlar!F:F,$Y337)),IF(ISBLANK(INDEX(Forvetler!F:F,$Y337)),"",INDEX(Forvetler!F:F,$Y337))))</f>
        <v/>
      </c>
      <c r="G337" s="3" t="str">
        <f ca="1">IF($X337="","",CHOOSE($X337,IF(ISBLANK(INDEX(Kaleciler!G:G,$Y337)),"",INDEX(Kaleciler!G:G,$Y337)),IF(ISBLANK(INDEX(Stoperler!G:G,$Y337)),"",INDEX(Stoperler!G:G,$Y337)),IF(ISBLANK(INDEX('Sağ Bekler'!G:G,$Y337)),"",INDEX('Sağ Bekler'!G:G,$Y337)),IF(ISBLANK(INDEX('Sol Bekler'!G:G,$Y337)),"",INDEX('Sol Bekler'!G:G,$Y337)),IF(ISBLANK(INDEX('Orta Saha'!G:G,$Y337)),"",INDEX('Orta Saha'!G:G,$Y337)),IF(ISBLANK(INDEX(Kanatlar!G:G,$Y337)),"",INDEX(Kanatlar!G:G,$Y337)),IF(ISBLANK(INDEX(Forvetler!G:G,$Y337)),"",INDEX(Forvetler!G:G,$Y337))))</f>
        <v/>
      </c>
      <c r="H337" s="3" t="str">
        <f ca="1">IF($X337="","",CHOOSE($X337,IF(ISBLANK(INDEX(Kaleciler!H:H,$Y337)),"",INDEX(Kaleciler!H:H,$Y337)),IF(ISBLANK(INDEX(Stoperler!H:H,$Y337)),"",INDEX(Stoperler!H:H,$Y337)),IF(ISBLANK(INDEX('Sağ Bekler'!H:H,$Y337)),"",INDEX('Sağ Bekler'!H:H,$Y337)),IF(ISBLANK(INDEX('Sol Bekler'!H:H,$Y337)),"",INDEX('Sol Bekler'!H:H,$Y337)),IF(ISBLANK(INDEX('Orta Saha'!H:H,$Y337)),"",INDEX('Orta Saha'!H:H,$Y337)),IF(ISBLANK(INDEX(Kanatlar!H:H,$Y337)),"",INDEX(Kanatlar!H:H,$Y337)),IF(ISBLANK(INDEX(Forvetler!H:H,$Y337)),"",INDEX(Forvetler!H:H,$Y337))))</f>
        <v/>
      </c>
      <c r="I337" s="4" t="str">
        <f ca="1">IF($X337="","",CHOOSE($X337,IF(ISBLANK(INDEX(Kaleciler!I:I,$Y337)),"",INDEX(Kaleciler!I:I,$Y337)),IF(ISBLANK(INDEX(Stoperler!I:I,$Y337)),"",INDEX(Stoperler!I:I,$Y337)),IF(ISBLANK(INDEX('Sağ Bekler'!I:I,$Y337)),"",INDEX('Sağ Bekler'!I:I,$Y337)),IF(ISBLANK(INDEX('Sol Bekler'!I:I,$Y337)),"",INDEX('Sol Bekler'!I:I,$Y337)),IF(ISBLANK(INDEX('Orta Saha'!I:I,$Y337)),"",INDEX('Orta Saha'!I:I,$Y337)),IF(ISBLANK(INDEX(Kanatlar!I:I,$Y337)),"",INDEX(Kanatlar!I:I,$Y337)),IF(ISBLANK(INDEX(Forvetler!I:I,$Y337)),"",INDEX(Forvetler!I:I,$Y337))))</f>
        <v/>
      </c>
      <c r="J337" s="4" t="str">
        <f ca="1">IF($X337="","",CHOOSE($X337,IF(ISBLANK(INDEX(Kaleciler!J:J,$Y337)),"",INDEX(Kaleciler!J:J,$Y337)),IF(ISBLANK(INDEX(Stoperler!J:J,$Y337)),"",INDEX(Stoperler!J:J,$Y337)),IF(ISBLANK(INDEX('Sağ Bekler'!J:J,$Y337)),"",INDEX('Sağ Bekler'!J:J,$Y337)),IF(ISBLANK(INDEX('Sol Bekler'!J:J,$Y337)),"",INDEX('Sol Bekler'!J:J,$Y337)),IF(ISBLANK(INDEX('Orta Saha'!J:J,$Y337)),"",INDEX('Orta Saha'!J:J,$Y337)),IF(ISBLANK(INDEX(Kanatlar!J:J,$Y337)),"",INDEX(Kanatlar!J:J,$Y337)),IF(ISBLANK(INDEX(Forvetler!J:J,$Y337)),"",INDEX(Forvetler!J:J,$Y337))))</f>
        <v/>
      </c>
      <c r="K337" s="2" t="str">
        <f ca="1">IF($X337="","",CHOOSE($X337,IF(ISBLANK(INDEX(Kaleciler!K:K,$Y337)),"",INDEX(Kaleciler!K:K,$Y337)),IF(ISBLANK(INDEX(Stoperler!K:K,$Y337)),"",INDEX(Stoperler!K:K,$Y337)),IF(ISBLANK(INDEX('Sağ Bekler'!K:K,$Y337)),"",INDEX('Sağ Bekler'!K:K,$Y337)),IF(ISBLANK(INDEX('Sol Bekler'!K:K,$Y337)),"",INDEX('Sol Bekler'!K:K,$Y337)),IF(ISBLANK(INDEX('Orta Saha'!K:K,$Y337)),"",INDEX('Orta Saha'!K:K,$Y337)),IF(ISBLANK(INDEX(Kanatlar!K:K,$Y337)),"",INDEX(Kanatlar!K:K,$Y337)),IF(ISBLANK(INDEX(Forvetler!K:K,$Y337)),"",INDEX(Forvetler!K:K,$Y337))))</f>
        <v/>
      </c>
      <c r="L337" s="2" t="str">
        <f ca="1">IF($X337="","",CHOOSE($X337,IF(ISBLANK(INDEX(Kaleciler!L:L,$Y337)),"",INDEX(Kaleciler!L:L,$Y337)),IF(ISBLANK(INDEX(Stoperler!L:L,$Y337)),"",INDEX(Stoperler!L:L,$Y337)),IF(ISBLANK(INDEX('Sağ Bekler'!L:L,$Y337)),"",INDEX('Sağ Bekler'!L:L,$Y337)),IF(ISBLANK(INDEX('Sol Bekler'!L:L,$Y337)),"",INDEX('Sol Bekler'!L:L,$Y337)),IF(ISBLANK(INDEX('Orta Saha'!L:L,$Y337)),"",INDEX('Orta Saha'!L:L,$Y337)),IF(ISBLANK(INDEX(Kanatlar!L:L,$Y337)),"",INDEX(Kanatlar!L:L,$Y337)),IF(ISBLANK(INDEX(Forvetler!L:L,$Y337)),"",INDEX(Forvetler!L:L,$Y337))))</f>
        <v/>
      </c>
      <c r="M337" s="2" t="str">
        <f ca="1">IF($X337="","",CHOOSE($X337,IF(ISBLANK(INDEX(Kaleciler!M:M,$Y337)),"",INDEX(Kaleciler!M:M,$Y337)),IF(ISBLANK(INDEX(Stoperler!M:M,$Y337)),"",INDEX(Stoperler!M:M,$Y337)),IF(ISBLANK(INDEX('Sağ Bekler'!M:M,$Y337)),"",INDEX('Sağ Bekler'!M:M,$Y337)),IF(ISBLANK(INDEX('Sol Bekler'!M:M,$Y337)),"",INDEX('Sol Bekler'!M:M,$Y337)),IF(ISBLANK(INDEX('Orta Saha'!M:M,$Y337)),"",INDEX('Orta Saha'!M:M,$Y337)),IF(ISBLANK(INDEX(Kanatlar!M:M,$Y337)),"",INDEX(Kanatlar!M:M,$Y337)),IF(ISBLANK(INDEX(Forvetler!M:M,$Y337)),"",INDEX(Forvetler!M:M,$Y337))))</f>
        <v/>
      </c>
      <c r="N337" s="2" t="str">
        <f ca="1">IF($X337="","",CHOOSE($X337,IF(ISBLANK(INDEX(Kaleciler!N:N,$Y337)),"",INDEX(Kaleciler!N:N,$Y337)),IF(ISBLANK(INDEX(Stoperler!N:N,$Y337)),"",INDEX(Stoperler!N:N,$Y337)),IF(ISBLANK(INDEX('Sağ Bekler'!N:N,$Y337)),"",INDEX('Sağ Bekler'!N:N,$Y337)),IF(ISBLANK(INDEX('Sol Bekler'!N:N,$Y337)),"",INDEX('Sol Bekler'!N:N,$Y337)),IF(ISBLANK(INDEX('Orta Saha'!N:N,$Y337)),"",INDEX('Orta Saha'!N:N,$Y337)),IF(ISBLANK(INDEX(Kanatlar!N:N,$Y337)),"",INDEX(Kanatlar!N:N,$Y337)),IF(ISBLANK(INDEX(Forvetler!N:N,$Y337)),"",INDEX(Forvetler!N:N,$Y337))))</f>
        <v/>
      </c>
      <c r="O337" s="2" t="str">
        <f ca="1">IF($X337="","",CHOOSE($X337,IF(ISBLANK(INDEX(Kaleciler!O:O,$Y337)),"",INDEX(Kaleciler!O:O,$Y337)),IF(ISBLANK(INDEX(Stoperler!O:O,$Y337)),"",INDEX(Stoperler!O:O,$Y337)),IF(ISBLANK(INDEX('Sağ Bekler'!O:O,$Y337)),"",INDEX('Sağ Bekler'!O:O,$Y337)),IF(ISBLANK(INDEX('Sol Bekler'!O:O,$Y337)),"",INDEX('Sol Bekler'!O:O,$Y337)),IF(ISBLANK(INDEX('Orta Saha'!O:O,$Y337)),"",INDEX('Orta Saha'!O:O,$Y337)),IF(ISBLANK(INDEX(Kanatlar!O:O,$Y337)),"",INDEX(Kanatlar!O:O,$Y337)),IF(ISBLANK(INDEX(Forvetler!O:O,$Y337)),"",INDEX(Forvetler!O:O,$Y337))))</f>
        <v/>
      </c>
      <c r="P337" s="2" t="str">
        <f ca="1">IF($X337="","",CHOOSE($X337,IF(ISBLANK(INDEX(Kaleciler!P:P,$Y337)),"",INDEX(Kaleciler!P:P,$Y337)),IF(ISBLANK(INDEX(Stoperler!P:P,$Y337)),"",INDEX(Stoperler!P:P,$Y337)),IF(ISBLANK(INDEX('Sağ Bekler'!P:P,$Y337)),"",INDEX('Sağ Bekler'!P:P,$Y337)),IF(ISBLANK(INDEX('Sol Bekler'!P:P,$Y337)),"",INDEX('Sol Bekler'!P:P,$Y337)),IF(ISBLANK(INDEX('Orta Saha'!P:P,$Y337)),"",INDEX('Orta Saha'!P:P,$Y337)),IF(ISBLANK(INDEX(Kanatlar!P:P,$Y337)),"",INDEX(Kanatlar!P:P,$Y337)),IF(ISBLANK(INDEX(Forvetler!P:P,$Y337)),"",INDEX(Forvetler!P:P,$Y337))))</f>
        <v/>
      </c>
      <c r="Q337" s="3" t="str">
        <f ca="1">IF($X337="","",CHOOSE($X337,IF(ISBLANK(INDEX(Kaleciler!Q:Q,$Y337)),"",INDEX(Kaleciler!Q:Q,$Y337)),IF(ISBLANK(INDEX(Stoperler!Q:Q,$Y337)),"",INDEX(Stoperler!Q:Q,$Y337)),IF(ISBLANK(INDEX('Sağ Bekler'!Q:Q,$Y337)),"",INDEX('Sağ Bekler'!Q:Q,$Y337)),IF(ISBLANK(INDEX('Sol Bekler'!Q:Q,$Y337)),"",INDEX('Sol Bekler'!Q:Q,$Y337)),IF(ISBLANK(INDEX('Orta Saha'!Q:Q,$Y337)),"",INDEX('Orta Saha'!Q:Q,$Y337)),IF(ISBLANK(INDEX(Kanatlar!Q:Q,$Y337)),"",INDEX(Kanatlar!Q:Q,$Y337)),IF(ISBLANK(INDEX(Forvetler!Q:Q,$Y337)),"",INDEX(Forvetler!Q:Q,$Y337))))</f>
        <v/>
      </c>
      <c r="R337" s="4" t="str">
        <f ca="1">IF($X337="","",CHOOSE($X337,IF(ISBLANK(INDEX(Kaleciler!R:R,$Y337)),"",INDEX(Kaleciler!R:R,$Y337)),IF(ISBLANK(INDEX(Stoperler!R:R,$Y337)),"",INDEX(Stoperler!R:R,$Y337)),IF(ISBLANK(INDEX('Sağ Bekler'!R:R,$Y337)),"",INDEX('Sağ Bekler'!R:R,$Y337)),IF(ISBLANK(INDEX('Sol Bekler'!R:R,$Y337)),"",INDEX('Sol Bekler'!R:R,$Y337)),IF(ISBLANK(INDEX('Orta Saha'!R:R,$Y337)),"",INDEX('Orta Saha'!R:R,$Y337)),IF(ISBLANK(INDEX(Kanatlar!R:R,$Y337)),"",INDEX(Kanatlar!R:R,$Y337)),IF(ISBLANK(INDEX(Forvetler!R:R,$Y337)),"",INDEX(Forvetler!R:R,$Y337))))</f>
        <v/>
      </c>
      <c r="S337" s="2" t="str">
        <f ca="1">IF($X337="","",CHOOSE($X337,IF(ISBLANK(INDEX(Kaleciler!S:S,$Y337)),"",INDEX(Kaleciler!S:S,$Y337)),IF(ISBLANK(INDEX(Stoperler!S:S,$Y337)),"",INDEX(Stoperler!S:S,$Y337)),IF(ISBLANK(INDEX('Sağ Bekler'!S:S,$Y337)),"",INDEX('Sağ Bekler'!S:S,$Y337)),IF(ISBLANK(INDEX('Sol Bekler'!S:S,$Y337)),"",INDEX('Sol Bekler'!S:S,$Y337)),IF(ISBLANK(INDEX('Orta Saha'!S:S,$Y337)),"",INDEX('Orta Saha'!S:S,$Y337)),IF(ISBLANK(INDEX(Kanatlar!S:S,$Y337)),"",INDEX(Kanatlar!S:S,$Y337)),IF(ISBLANK(INDEX(Forvetler!S:S,$Y337)),"",INDEX(Forvetler!S:S,$Y337))))</f>
        <v/>
      </c>
      <c r="T337" s="3" t="str">
        <f ca="1">IF($X337="","",CHOOSE($X337,IF(ISBLANK(INDEX(Kaleciler!T:T,$Y337)),"",INDEX(Kaleciler!T:T,$Y337)),IF(ISBLANK(INDEX(Stoperler!T:T,$Y337)),"",INDEX(Stoperler!T:T,$Y337)),IF(ISBLANK(INDEX('Sağ Bekler'!T:T,$Y337)),"",INDEX('Sağ Bekler'!T:T,$Y337)),IF(ISBLANK(INDEX('Sol Bekler'!T:T,$Y337)),"",INDEX('Sol Bekler'!T:T,$Y337)),IF(ISBLANK(INDEX('Orta Saha'!T:T,$Y337)),"",INDEX('Orta Saha'!T:T,$Y337)),IF(ISBLANK(INDEX(Kanatlar!T:T,$Y337)),"",INDEX(Kanatlar!T:T,$Y337)),IF(ISBLANK(INDEX(Forvetler!T:T,$Y337)),"",INDEX(Forvetler!T:T,$Y337))))</f>
        <v/>
      </c>
      <c r="U337">
        <v>4</v>
      </c>
      <c r="V337">
        <v>37</v>
      </c>
      <c r="W337" t="str">
        <f ca="1">IF(AND('Sol Bekler'!$B$37&lt;&gt;"",'Sol Bekler'!$I$37&gt;0,'Sol Bekler'!$I$37&lt;=TODAY()+365),COUNT($W$3:W336)+1,"")</f>
        <v/>
      </c>
      <c r="X337" t="str">
        <f ca="1">IFERROR(INDEX($U$4:$U$703,MATCH(ROWS($X$4:X337),$W$4:$W$703,0)),"")</f>
        <v/>
      </c>
      <c r="Y337" t="str">
        <f ca="1">IFERROR(INDEX($V$4:$V$703,MATCH(ROWS($Y$4:Y337),$W$4:$W$703,0)),"")</f>
        <v/>
      </c>
    </row>
    <row r="338" spans="1:25" x14ac:dyDescent="0.2">
      <c r="A338" s="2" t="str">
        <f ca="1">IF($X338="","",CHOOSE($X338,IF(ISBLANK(INDEX(Kaleciler!A:A,$Y338)),"",INDEX(Kaleciler!A:A,$Y338)),IF(ISBLANK(INDEX(Stoperler!A:A,$Y338)),"",INDEX(Stoperler!A:A,$Y338)),IF(ISBLANK(INDEX('Sağ Bekler'!A:A,$Y338)),"",INDEX('Sağ Bekler'!A:A,$Y338)),IF(ISBLANK(INDEX('Sol Bekler'!A:A,$Y338)),"",INDEX('Sol Bekler'!A:A,$Y338)),IF(ISBLANK(INDEX('Orta Saha'!A:A,$Y338)),"",INDEX('Orta Saha'!A:A,$Y338)),IF(ISBLANK(INDEX(Kanatlar!A:A,$Y338)),"",INDEX(Kanatlar!A:A,$Y338)),IF(ISBLANK(INDEX(Forvetler!A:A,$Y338)),"",INDEX(Forvetler!A:A,$Y338))))</f>
        <v/>
      </c>
      <c r="B338" s="3" t="str">
        <f ca="1">IF($X338="","",CHOOSE($X338,IF(ISBLANK(INDEX(Kaleciler!B:B,$Y338)),"",INDEX(Kaleciler!B:B,$Y338)),IF(ISBLANK(INDEX(Stoperler!B:B,$Y338)),"",INDEX(Stoperler!B:B,$Y338)),IF(ISBLANK(INDEX('Sağ Bekler'!B:B,$Y338)),"",INDEX('Sağ Bekler'!B:B,$Y338)),IF(ISBLANK(INDEX('Sol Bekler'!B:B,$Y338)),"",INDEX('Sol Bekler'!B:B,$Y338)),IF(ISBLANK(INDEX('Orta Saha'!B:B,$Y338)),"",INDEX('Orta Saha'!B:B,$Y338)),IF(ISBLANK(INDEX(Kanatlar!B:B,$Y338)),"",INDEX(Kanatlar!B:B,$Y338)),IF(ISBLANK(INDEX(Forvetler!B:B,$Y338)),"",INDEX(Forvetler!B:B,$Y338))))</f>
        <v/>
      </c>
      <c r="C338" s="4" t="str">
        <f ca="1">IF($X338="","",CHOOSE($X338,IF(ISBLANK(INDEX(Kaleciler!C:C,$Y338)),"",INDEX(Kaleciler!C:C,$Y338)),IF(ISBLANK(INDEX(Stoperler!C:C,$Y338)),"",INDEX(Stoperler!C:C,$Y338)),IF(ISBLANK(INDEX('Sağ Bekler'!C:C,$Y338)),"",INDEX('Sağ Bekler'!C:C,$Y338)),IF(ISBLANK(INDEX('Sol Bekler'!C:C,$Y338)),"",INDEX('Sol Bekler'!C:C,$Y338)),IF(ISBLANK(INDEX('Orta Saha'!C:C,$Y338)),"",INDEX('Orta Saha'!C:C,$Y338)),IF(ISBLANK(INDEX(Kanatlar!C:C,$Y338)),"",INDEX(Kanatlar!C:C,$Y338)),IF(ISBLANK(INDEX(Forvetler!C:C,$Y338)),"",INDEX(Forvetler!C:C,$Y338))))</f>
        <v/>
      </c>
      <c r="D338" s="2" t="str">
        <f ca="1">IF($X338="","",CHOOSE($X338,IF(ISBLANK(INDEX(Kaleciler!D:D,$Y338)),"",INDEX(Kaleciler!D:D,$Y338)),IF(ISBLANK(INDEX(Stoperler!D:D,$Y338)),"",INDEX(Stoperler!D:D,$Y338)),IF(ISBLANK(INDEX('Sağ Bekler'!D:D,$Y338)),"",INDEX('Sağ Bekler'!D:D,$Y338)),IF(ISBLANK(INDEX('Sol Bekler'!D:D,$Y338)),"",INDEX('Sol Bekler'!D:D,$Y338)),IF(ISBLANK(INDEX('Orta Saha'!D:D,$Y338)),"",INDEX('Orta Saha'!D:D,$Y338)),IF(ISBLANK(INDEX(Kanatlar!D:D,$Y338)),"",INDEX(Kanatlar!D:D,$Y338)),IF(ISBLANK(INDEX(Forvetler!D:D,$Y338)),"",INDEX(Forvetler!D:D,$Y338))))</f>
        <v/>
      </c>
      <c r="E338" s="3" t="str">
        <f ca="1">IF($X338="","",CHOOSE($X338,IF(ISBLANK(INDEX(Kaleciler!E:E,$Y338)),"",INDEX(Kaleciler!E:E,$Y338)),IF(ISBLANK(INDEX(Stoperler!E:E,$Y338)),"",INDEX(Stoperler!E:E,$Y338)),IF(ISBLANK(INDEX('Sağ Bekler'!E:E,$Y338)),"",INDEX('Sağ Bekler'!E:E,$Y338)),IF(ISBLANK(INDEX('Sol Bekler'!E:E,$Y338)),"",INDEX('Sol Bekler'!E:E,$Y338)),IF(ISBLANK(INDEX('Orta Saha'!E:E,$Y338)),"",INDEX('Orta Saha'!E:E,$Y338)),IF(ISBLANK(INDEX(Kanatlar!E:E,$Y338)),"",INDEX(Kanatlar!E:E,$Y338)),IF(ISBLANK(INDEX(Forvetler!E:E,$Y338)),"",INDEX(Forvetler!E:E,$Y338))))</f>
        <v/>
      </c>
      <c r="F338" s="3" t="str">
        <f ca="1">IF($X338="","",CHOOSE($X338,IF(ISBLANK(INDEX(Kaleciler!F:F,$Y338)),"",INDEX(Kaleciler!F:F,$Y338)),IF(ISBLANK(INDEX(Stoperler!F:F,$Y338)),"",INDEX(Stoperler!F:F,$Y338)),IF(ISBLANK(INDEX('Sağ Bekler'!F:F,$Y338)),"",INDEX('Sağ Bekler'!F:F,$Y338)),IF(ISBLANK(INDEX('Sol Bekler'!F:F,$Y338)),"",INDEX('Sol Bekler'!F:F,$Y338)),IF(ISBLANK(INDEX('Orta Saha'!F:F,$Y338)),"",INDEX('Orta Saha'!F:F,$Y338)),IF(ISBLANK(INDEX(Kanatlar!F:F,$Y338)),"",INDEX(Kanatlar!F:F,$Y338)),IF(ISBLANK(INDEX(Forvetler!F:F,$Y338)),"",INDEX(Forvetler!F:F,$Y338))))</f>
        <v/>
      </c>
      <c r="G338" s="3" t="str">
        <f ca="1">IF($X338="","",CHOOSE($X338,IF(ISBLANK(INDEX(Kaleciler!G:G,$Y338)),"",INDEX(Kaleciler!G:G,$Y338)),IF(ISBLANK(INDEX(Stoperler!G:G,$Y338)),"",INDEX(Stoperler!G:G,$Y338)),IF(ISBLANK(INDEX('Sağ Bekler'!G:G,$Y338)),"",INDEX('Sağ Bekler'!G:G,$Y338)),IF(ISBLANK(INDEX('Sol Bekler'!G:G,$Y338)),"",INDEX('Sol Bekler'!G:G,$Y338)),IF(ISBLANK(INDEX('Orta Saha'!G:G,$Y338)),"",INDEX('Orta Saha'!G:G,$Y338)),IF(ISBLANK(INDEX(Kanatlar!G:G,$Y338)),"",INDEX(Kanatlar!G:G,$Y338)),IF(ISBLANK(INDEX(Forvetler!G:G,$Y338)),"",INDEX(Forvetler!G:G,$Y338))))</f>
        <v/>
      </c>
      <c r="H338" s="3" t="str">
        <f ca="1">IF($X338="","",CHOOSE($X338,IF(ISBLANK(INDEX(Kaleciler!H:H,$Y338)),"",INDEX(Kaleciler!H:H,$Y338)),IF(ISBLANK(INDEX(Stoperler!H:H,$Y338)),"",INDEX(Stoperler!H:H,$Y338)),IF(ISBLANK(INDEX('Sağ Bekler'!H:H,$Y338)),"",INDEX('Sağ Bekler'!H:H,$Y338)),IF(ISBLANK(INDEX('Sol Bekler'!H:H,$Y338)),"",INDEX('Sol Bekler'!H:H,$Y338)),IF(ISBLANK(INDEX('Orta Saha'!H:H,$Y338)),"",INDEX('Orta Saha'!H:H,$Y338)),IF(ISBLANK(INDEX(Kanatlar!H:H,$Y338)),"",INDEX(Kanatlar!H:H,$Y338)),IF(ISBLANK(INDEX(Forvetler!H:H,$Y338)),"",INDEX(Forvetler!H:H,$Y338))))</f>
        <v/>
      </c>
      <c r="I338" s="4" t="str">
        <f ca="1">IF($X338="","",CHOOSE($X338,IF(ISBLANK(INDEX(Kaleciler!I:I,$Y338)),"",INDEX(Kaleciler!I:I,$Y338)),IF(ISBLANK(INDEX(Stoperler!I:I,$Y338)),"",INDEX(Stoperler!I:I,$Y338)),IF(ISBLANK(INDEX('Sağ Bekler'!I:I,$Y338)),"",INDEX('Sağ Bekler'!I:I,$Y338)),IF(ISBLANK(INDEX('Sol Bekler'!I:I,$Y338)),"",INDEX('Sol Bekler'!I:I,$Y338)),IF(ISBLANK(INDEX('Orta Saha'!I:I,$Y338)),"",INDEX('Orta Saha'!I:I,$Y338)),IF(ISBLANK(INDEX(Kanatlar!I:I,$Y338)),"",INDEX(Kanatlar!I:I,$Y338)),IF(ISBLANK(INDEX(Forvetler!I:I,$Y338)),"",INDEX(Forvetler!I:I,$Y338))))</f>
        <v/>
      </c>
      <c r="J338" s="4" t="str">
        <f ca="1">IF($X338="","",CHOOSE($X338,IF(ISBLANK(INDEX(Kaleciler!J:J,$Y338)),"",INDEX(Kaleciler!J:J,$Y338)),IF(ISBLANK(INDEX(Stoperler!J:J,$Y338)),"",INDEX(Stoperler!J:J,$Y338)),IF(ISBLANK(INDEX('Sağ Bekler'!J:J,$Y338)),"",INDEX('Sağ Bekler'!J:J,$Y338)),IF(ISBLANK(INDEX('Sol Bekler'!J:J,$Y338)),"",INDEX('Sol Bekler'!J:J,$Y338)),IF(ISBLANK(INDEX('Orta Saha'!J:J,$Y338)),"",INDEX('Orta Saha'!J:J,$Y338)),IF(ISBLANK(INDEX(Kanatlar!J:J,$Y338)),"",INDEX(Kanatlar!J:J,$Y338)),IF(ISBLANK(INDEX(Forvetler!J:J,$Y338)),"",INDEX(Forvetler!J:J,$Y338))))</f>
        <v/>
      </c>
      <c r="K338" s="2" t="str">
        <f ca="1">IF($X338="","",CHOOSE($X338,IF(ISBLANK(INDEX(Kaleciler!K:K,$Y338)),"",INDEX(Kaleciler!K:K,$Y338)),IF(ISBLANK(INDEX(Stoperler!K:K,$Y338)),"",INDEX(Stoperler!K:K,$Y338)),IF(ISBLANK(INDEX('Sağ Bekler'!K:K,$Y338)),"",INDEX('Sağ Bekler'!K:K,$Y338)),IF(ISBLANK(INDEX('Sol Bekler'!K:K,$Y338)),"",INDEX('Sol Bekler'!K:K,$Y338)),IF(ISBLANK(INDEX('Orta Saha'!K:K,$Y338)),"",INDEX('Orta Saha'!K:K,$Y338)),IF(ISBLANK(INDEX(Kanatlar!K:K,$Y338)),"",INDEX(Kanatlar!K:K,$Y338)),IF(ISBLANK(INDEX(Forvetler!K:K,$Y338)),"",INDEX(Forvetler!K:K,$Y338))))</f>
        <v/>
      </c>
      <c r="L338" s="2" t="str">
        <f ca="1">IF($X338="","",CHOOSE($X338,IF(ISBLANK(INDEX(Kaleciler!L:L,$Y338)),"",INDEX(Kaleciler!L:L,$Y338)),IF(ISBLANK(INDEX(Stoperler!L:L,$Y338)),"",INDEX(Stoperler!L:L,$Y338)),IF(ISBLANK(INDEX('Sağ Bekler'!L:L,$Y338)),"",INDEX('Sağ Bekler'!L:L,$Y338)),IF(ISBLANK(INDEX('Sol Bekler'!L:L,$Y338)),"",INDEX('Sol Bekler'!L:L,$Y338)),IF(ISBLANK(INDEX('Orta Saha'!L:L,$Y338)),"",INDEX('Orta Saha'!L:L,$Y338)),IF(ISBLANK(INDEX(Kanatlar!L:L,$Y338)),"",INDEX(Kanatlar!L:L,$Y338)),IF(ISBLANK(INDEX(Forvetler!L:L,$Y338)),"",INDEX(Forvetler!L:L,$Y338))))</f>
        <v/>
      </c>
      <c r="M338" s="2" t="str">
        <f ca="1">IF($X338="","",CHOOSE($X338,IF(ISBLANK(INDEX(Kaleciler!M:M,$Y338)),"",INDEX(Kaleciler!M:M,$Y338)),IF(ISBLANK(INDEX(Stoperler!M:M,$Y338)),"",INDEX(Stoperler!M:M,$Y338)),IF(ISBLANK(INDEX('Sağ Bekler'!M:M,$Y338)),"",INDEX('Sağ Bekler'!M:M,$Y338)),IF(ISBLANK(INDEX('Sol Bekler'!M:M,$Y338)),"",INDEX('Sol Bekler'!M:M,$Y338)),IF(ISBLANK(INDEX('Orta Saha'!M:M,$Y338)),"",INDEX('Orta Saha'!M:M,$Y338)),IF(ISBLANK(INDEX(Kanatlar!M:M,$Y338)),"",INDEX(Kanatlar!M:M,$Y338)),IF(ISBLANK(INDEX(Forvetler!M:M,$Y338)),"",INDEX(Forvetler!M:M,$Y338))))</f>
        <v/>
      </c>
      <c r="N338" s="2" t="str">
        <f ca="1">IF($X338="","",CHOOSE($X338,IF(ISBLANK(INDEX(Kaleciler!N:N,$Y338)),"",INDEX(Kaleciler!N:N,$Y338)),IF(ISBLANK(INDEX(Stoperler!N:N,$Y338)),"",INDEX(Stoperler!N:N,$Y338)),IF(ISBLANK(INDEX('Sağ Bekler'!N:N,$Y338)),"",INDEX('Sağ Bekler'!N:N,$Y338)),IF(ISBLANK(INDEX('Sol Bekler'!N:N,$Y338)),"",INDEX('Sol Bekler'!N:N,$Y338)),IF(ISBLANK(INDEX('Orta Saha'!N:N,$Y338)),"",INDEX('Orta Saha'!N:N,$Y338)),IF(ISBLANK(INDEX(Kanatlar!N:N,$Y338)),"",INDEX(Kanatlar!N:N,$Y338)),IF(ISBLANK(INDEX(Forvetler!N:N,$Y338)),"",INDEX(Forvetler!N:N,$Y338))))</f>
        <v/>
      </c>
      <c r="O338" s="2" t="str">
        <f ca="1">IF($X338="","",CHOOSE($X338,IF(ISBLANK(INDEX(Kaleciler!O:O,$Y338)),"",INDEX(Kaleciler!O:O,$Y338)),IF(ISBLANK(INDEX(Stoperler!O:O,$Y338)),"",INDEX(Stoperler!O:O,$Y338)),IF(ISBLANK(INDEX('Sağ Bekler'!O:O,$Y338)),"",INDEX('Sağ Bekler'!O:O,$Y338)),IF(ISBLANK(INDEX('Sol Bekler'!O:O,$Y338)),"",INDEX('Sol Bekler'!O:O,$Y338)),IF(ISBLANK(INDEX('Orta Saha'!O:O,$Y338)),"",INDEX('Orta Saha'!O:O,$Y338)),IF(ISBLANK(INDEX(Kanatlar!O:O,$Y338)),"",INDEX(Kanatlar!O:O,$Y338)),IF(ISBLANK(INDEX(Forvetler!O:O,$Y338)),"",INDEX(Forvetler!O:O,$Y338))))</f>
        <v/>
      </c>
      <c r="P338" s="2" t="str">
        <f ca="1">IF($X338="","",CHOOSE($X338,IF(ISBLANK(INDEX(Kaleciler!P:P,$Y338)),"",INDEX(Kaleciler!P:P,$Y338)),IF(ISBLANK(INDEX(Stoperler!P:P,$Y338)),"",INDEX(Stoperler!P:P,$Y338)),IF(ISBLANK(INDEX('Sağ Bekler'!P:P,$Y338)),"",INDEX('Sağ Bekler'!P:P,$Y338)),IF(ISBLANK(INDEX('Sol Bekler'!P:P,$Y338)),"",INDEX('Sol Bekler'!P:P,$Y338)),IF(ISBLANK(INDEX('Orta Saha'!P:P,$Y338)),"",INDEX('Orta Saha'!P:P,$Y338)),IF(ISBLANK(INDEX(Kanatlar!P:P,$Y338)),"",INDEX(Kanatlar!P:P,$Y338)),IF(ISBLANK(INDEX(Forvetler!P:P,$Y338)),"",INDEX(Forvetler!P:P,$Y338))))</f>
        <v/>
      </c>
      <c r="Q338" s="3" t="str">
        <f ca="1">IF($X338="","",CHOOSE($X338,IF(ISBLANK(INDEX(Kaleciler!Q:Q,$Y338)),"",INDEX(Kaleciler!Q:Q,$Y338)),IF(ISBLANK(INDEX(Stoperler!Q:Q,$Y338)),"",INDEX(Stoperler!Q:Q,$Y338)),IF(ISBLANK(INDEX('Sağ Bekler'!Q:Q,$Y338)),"",INDEX('Sağ Bekler'!Q:Q,$Y338)),IF(ISBLANK(INDEX('Sol Bekler'!Q:Q,$Y338)),"",INDEX('Sol Bekler'!Q:Q,$Y338)),IF(ISBLANK(INDEX('Orta Saha'!Q:Q,$Y338)),"",INDEX('Orta Saha'!Q:Q,$Y338)),IF(ISBLANK(INDEX(Kanatlar!Q:Q,$Y338)),"",INDEX(Kanatlar!Q:Q,$Y338)),IF(ISBLANK(INDEX(Forvetler!Q:Q,$Y338)),"",INDEX(Forvetler!Q:Q,$Y338))))</f>
        <v/>
      </c>
      <c r="R338" s="4" t="str">
        <f ca="1">IF($X338="","",CHOOSE($X338,IF(ISBLANK(INDEX(Kaleciler!R:R,$Y338)),"",INDEX(Kaleciler!R:R,$Y338)),IF(ISBLANK(INDEX(Stoperler!R:R,$Y338)),"",INDEX(Stoperler!R:R,$Y338)),IF(ISBLANK(INDEX('Sağ Bekler'!R:R,$Y338)),"",INDEX('Sağ Bekler'!R:R,$Y338)),IF(ISBLANK(INDEX('Sol Bekler'!R:R,$Y338)),"",INDEX('Sol Bekler'!R:R,$Y338)),IF(ISBLANK(INDEX('Orta Saha'!R:R,$Y338)),"",INDEX('Orta Saha'!R:R,$Y338)),IF(ISBLANK(INDEX(Kanatlar!R:R,$Y338)),"",INDEX(Kanatlar!R:R,$Y338)),IF(ISBLANK(INDEX(Forvetler!R:R,$Y338)),"",INDEX(Forvetler!R:R,$Y338))))</f>
        <v/>
      </c>
      <c r="S338" s="2" t="str">
        <f ca="1">IF($X338="","",CHOOSE($X338,IF(ISBLANK(INDEX(Kaleciler!S:S,$Y338)),"",INDEX(Kaleciler!S:S,$Y338)),IF(ISBLANK(INDEX(Stoperler!S:S,$Y338)),"",INDEX(Stoperler!S:S,$Y338)),IF(ISBLANK(INDEX('Sağ Bekler'!S:S,$Y338)),"",INDEX('Sağ Bekler'!S:S,$Y338)),IF(ISBLANK(INDEX('Sol Bekler'!S:S,$Y338)),"",INDEX('Sol Bekler'!S:S,$Y338)),IF(ISBLANK(INDEX('Orta Saha'!S:S,$Y338)),"",INDEX('Orta Saha'!S:S,$Y338)),IF(ISBLANK(INDEX(Kanatlar!S:S,$Y338)),"",INDEX(Kanatlar!S:S,$Y338)),IF(ISBLANK(INDEX(Forvetler!S:S,$Y338)),"",INDEX(Forvetler!S:S,$Y338))))</f>
        <v/>
      </c>
      <c r="T338" s="3" t="str">
        <f ca="1">IF($X338="","",CHOOSE($X338,IF(ISBLANK(INDEX(Kaleciler!T:T,$Y338)),"",INDEX(Kaleciler!T:T,$Y338)),IF(ISBLANK(INDEX(Stoperler!T:T,$Y338)),"",INDEX(Stoperler!T:T,$Y338)),IF(ISBLANK(INDEX('Sağ Bekler'!T:T,$Y338)),"",INDEX('Sağ Bekler'!T:T,$Y338)),IF(ISBLANK(INDEX('Sol Bekler'!T:T,$Y338)),"",INDEX('Sol Bekler'!T:T,$Y338)),IF(ISBLANK(INDEX('Orta Saha'!T:T,$Y338)),"",INDEX('Orta Saha'!T:T,$Y338)),IF(ISBLANK(INDEX(Kanatlar!T:T,$Y338)),"",INDEX(Kanatlar!T:T,$Y338)),IF(ISBLANK(INDEX(Forvetler!T:T,$Y338)),"",INDEX(Forvetler!T:T,$Y338))))</f>
        <v/>
      </c>
      <c r="U338">
        <v>4</v>
      </c>
      <c r="V338">
        <v>38</v>
      </c>
      <c r="W338" t="str">
        <f ca="1">IF(AND('Sol Bekler'!$B$38&lt;&gt;"",'Sol Bekler'!$I$38&gt;0,'Sol Bekler'!$I$38&lt;=TODAY()+365),COUNT($W$3:W337)+1,"")</f>
        <v/>
      </c>
      <c r="X338" t="str">
        <f ca="1">IFERROR(INDEX($U$4:$U$703,MATCH(ROWS($X$4:X338),$W$4:$W$703,0)),"")</f>
        <v/>
      </c>
      <c r="Y338" t="str">
        <f ca="1">IFERROR(INDEX($V$4:$V$703,MATCH(ROWS($Y$4:Y338),$W$4:$W$703,0)),"")</f>
        <v/>
      </c>
    </row>
    <row r="339" spans="1:25" x14ac:dyDescent="0.2">
      <c r="A339" s="2" t="str">
        <f ca="1">IF($X339="","",CHOOSE($X339,IF(ISBLANK(INDEX(Kaleciler!A:A,$Y339)),"",INDEX(Kaleciler!A:A,$Y339)),IF(ISBLANK(INDEX(Stoperler!A:A,$Y339)),"",INDEX(Stoperler!A:A,$Y339)),IF(ISBLANK(INDEX('Sağ Bekler'!A:A,$Y339)),"",INDEX('Sağ Bekler'!A:A,$Y339)),IF(ISBLANK(INDEX('Sol Bekler'!A:A,$Y339)),"",INDEX('Sol Bekler'!A:A,$Y339)),IF(ISBLANK(INDEX('Orta Saha'!A:A,$Y339)),"",INDEX('Orta Saha'!A:A,$Y339)),IF(ISBLANK(INDEX(Kanatlar!A:A,$Y339)),"",INDEX(Kanatlar!A:A,$Y339)),IF(ISBLANK(INDEX(Forvetler!A:A,$Y339)),"",INDEX(Forvetler!A:A,$Y339))))</f>
        <v/>
      </c>
      <c r="B339" s="3" t="str">
        <f ca="1">IF($X339="","",CHOOSE($X339,IF(ISBLANK(INDEX(Kaleciler!B:B,$Y339)),"",INDEX(Kaleciler!B:B,$Y339)),IF(ISBLANK(INDEX(Stoperler!B:B,$Y339)),"",INDEX(Stoperler!B:B,$Y339)),IF(ISBLANK(INDEX('Sağ Bekler'!B:B,$Y339)),"",INDEX('Sağ Bekler'!B:B,$Y339)),IF(ISBLANK(INDEX('Sol Bekler'!B:B,$Y339)),"",INDEX('Sol Bekler'!B:B,$Y339)),IF(ISBLANK(INDEX('Orta Saha'!B:B,$Y339)),"",INDEX('Orta Saha'!B:B,$Y339)),IF(ISBLANK(INDEX(Kanatlar!B:B,$Y339)),"",INDEX(Kanatlar!B:B,$Y339)),IF(ISBLANK(INDEX(Forvetler!B:B,$Y339)),"",INDEX(Forvetler!B:B,$Y339))))</f>
        <v/>
      </c>
      <c r="C339" s="4" t="str">
        <f ca="1">IF($X339="","",CHOOSE($X339,IF(ISBLANK(INDEX(Kaleciler!C:C,$Y339)),"",INDEX(Kaleciler!C:C,$Y339)),IF(ISBLANK(INDEX(Stoperler!C:C,$Y339)),"",INDEX(Stoperler!C:C,$Y339)),IF(ISBLANK(INDEX('Sağ Bekler'!C:C,$Y339)),"",INDEX('Sağ Bekler'!C:C,$Y339)),IF(ISBLANK(INDEX('Sol Bekler'!C:C,$Y339)),"",INDEX('Sol Bekler'!C:C,$Y339)),IF(ISBLANK(INDEX('Orta Saha'!C:C,$Y339)),"",INDEX('Orta Saha'!C:C,$Y339)),IF(ISBLANK(INDEX(Kanatlar!C:C,$Y339)),"",INDEX(Kanatlar!C:C,$Y339)),IF(ISBLANK(INDEX(Forvetler!C:C,$Y339)),"",INDEX(Forvetler!C:C,$Y339))))</f>
        <v/>
      </c>
      <c r="D339" s="2" t="str">
        <f ca="1">IF($X339="","",CHOOSE($X339,IF(ISBLANK(INDEX(Kaleciler!D:D,$Y339)),"",INDEX(Kaleciler!D:D,$Y339)),IF(ISBLANK(INDEX(Stoperler!D:D,$Y339)),"",INDEX(Stoperler!D:D,$Y339)),IF(ISBLANK(INDEX('Sağ Bekler'!D:D,$Y339)),"",INDEX('Sağ Bekler'!D:D,$Y339)),IF(ISBLANK(INDEX('Sol Bekler'!D:D,$Y339)),"",INDEX('Sol Bekler'!D:D,$Y339)),IF(ISBLANK(INDEX('Orta Saha'!D:D,$Y339)),"",INDEX('Orta Saha'!D:D,$Y339)),IF(ISBLANK(INDEX(Kanatlar!D:D,$Y339)),"",INDEX(Kanatlar!D:D,$Y339)),IF(ISBLANK(INDEX(Forvetler!D:D,$Y339)),"",INDEX(Forvetler!D:D,$Y339))))</f>
        <v/>
      </c>
      <c r="E339" s="3" t="str">
        <f ca="1">IF($X339="","",CHOOSE($X339,IF(ISBLANK(INDEX(Kaleciler!E:E,$Y339)),"",INDEX(Kaleciler!E:E,$Y339)),IF(ISBLANK(INDEX(Stoperler!E:E,$Y339)),"",INDEX(Stoperler!E:E,$Y339)),IF(ISBLANK(INDEX('Sağ Bekler'!E:E,$Y339)),"",INDEX('Sağ Bekler'!E:E,$Y339)),IF(ISBLANK(INDEX('Sol Bekler'!E:E,$Y339)),"",INDEX('Sol Bekler'!E:E,$Y339)),IF(ISBLANK(INDEX('Orta Saha'!E:E,$Y339)),"",INDEX('Orta Saha'!E:E,$Y339)),IF(ISBLANK(INDEX(Kanatlar!E:E,$Y339)),"",INDEX(Kanatlar!E:E,$Y339)),IF(ISBLANK(INDEX(Forvetler!E:E,$Y339)),"",INDEX(Forvetler!E:E,$Y339))))</f>
        <v/>
      </c>
      <c r="F339" s="3" t="str">
        <f ca="1">IF($X339="","",CHOOSE($X339,IF(ISBLANK(INDEX(Kaleciler!F:F,$Y339)),"",INDEX(Kaleciler!F:F,$Y339)),IF(ISBLANK(INDEX(Stoperler!F:F,$Y339)),"",INDEX(Stoperler!F:F,$Y339)),IF(ISBLANK(INDEX('Sağ Bekler'!F:F,$Y339)),"",INDEX('Sağ Bekler'!F:F,$Y339)),IF(ISBLANK(INDEX('Sol Bekler'!F:F,$Y339)),"",INDEX('Sol Bekler'!F:F,$Y339)),IF(ISBLANK(INDEX('Orta Saha'!F:F,$Y339)),"",INDEX('Orta Saha'!F:F,$Y339)),IF(ISBLANK(INDEX(Kanatlar!F:F,$Y339)),"",INDEX(Kanatlar!F:F,$Y339)),IF(ISBLANK(INDEX(Forvetler!F:F,$Y339)),"",INDEX(Forvetler!F:F,$Y339))))</f>
        <v/>
      </c>
      <c r="G339" s="3" t="str">
        <f ca="1">IF($X339="","",CHOOSE($X339,IF(ISBLANK(INDEX(Kaleciler!G:G,$Y339)),"",INDEX(Kaleciler!G:G,$Y339)),IF(ISBLANK(INDEX(Stoperler!G:G,$Y339)),"",INDEX(Stoperler!G:G,$Y339)),IF(ISBLANK(INDEX('Sağ Bekler'!G:G,$Y339)),"",INDEX('Sağ Bekler'!G:G,$Y339)),IF(ISBLANK(INDEX('Sol Bekler'!G:G,$Y339)),"",INDEX('Sol Bekler'!G:G,$Y339)),IF(ISBLANK(INDEX('Orta Saha'!G:G,$Y339)),"",INDEX('Orta Saha'!G:G,$Y339)),IF(ISBLANK(INDEX(Kanatlar!G:G,$Y339)),"",INDEX(Kanatlar!G:G,$Y339)),IF(ISBLANK(INDEX(Forvetler!G:G,$Y339)),"",INDEX(Forvetler!G:G,$Y339))))</f>
        <v/>
      </c>
      <c r="H339" s="3" t="str">
        <f ca="1">IF($X339="","",CHOOSE($X339,IF(ISBLANK(INDEX(Kaleciler!H:H,$Y339)),"",INDEX(Kaleciler!H:H,$Y339)),IF(ISBLANK(INDEX(Stoperler!H:H,$Y339)),"",INDEX(Stoperler!H:H,$Y339)),IF(ISBLANK(INDEX('Sağ Bekler'!H:H,$Y339)),"",INDEX('Sağ Bekler'!H:H,$Y339)),IF(ISBLANK(INDEX('Sol Bekler'!H:H,$Y339)),"",INDEX('Sol Bekler'!H:H,$Y339)),IF(ISBLANK(INDEX('Orta Saha'!H:H,$Y339)),"",INDEX('Orta Saha'!H:H,$Y339)),IF(ISBLANK(INDEX(Kanatlar!H:H,$Y339)),"",INDEX(Kanatlar!H:H,$Y339)),IF(ISBLANK(INDEX(Forvetler!H:H,$Y339)),"",INDEX(Forvetler!H:H,$Y339))))</f>
        <v/>
      </c>
      <c r="I339" s="4" t="str">
        <f ca="1">IF($X339="","",CHOOSE($X339,IF(ISBLANK(INDEX(Kaleciler!I:I,$Y339)),"",INDEX(Kaleciler!I:I,$Y339)),IF(ISBLANK(INDEX(Stoperler!I:I,$Y339)),"",INDEX(Stoperler!I:I,$Y339)),IF(ISBLANK(INDEX('Sağ Bekler'!I:I,$Y339)),"",INDEX('Sağ Bekler'!I:I,$Y339)),IF(ISBLANK(INDEX('Sol Bekler'!I:I,$Y339)),"",INDEX('Sol Bekler'!I:I,$Y339)),IF(ISBLANK(INDEX('Orta Saha'!I:I,$Y339)),"",INDEX('Orta Saha'!I:I,$Y339)),IF(ISBLANK(INDEX(Kanatlar!I:I,$Y339)),"",INDEX(Kanatlar!I:I,$Y339)),IF(ISBLANK(INDEX(Forvetler!I:I,$Y339)),"",INDEX(Forvetler!I:I,$Y339))))</f>
        <v/>
      </c>
      <c r="J339" s="4" t="str">
        <f ca="1">IF($X339="","",CHOOSE($X339,IF(ISBLANK(INDEX(Kaleciler!J:J,$Y339)),"",INDEX(Kaleciler!J:J,$Y339)),IF(ISBLANK(INDEX(Stoperler!J:J,$Y339)),"",INDEX(Stoperler!J:J,$Y339)),IF(ISBLANK(INDEX('Sağ Bekler'!J:J,$Y339)),"",INDEX('Sağ Bekler'!J:J,$Y339)),IF(ISBLANK(INDEX('Sol Bekler'!J:J,$Y339)),"",INDEX('Sol Bekler'!J:J,$Y339)),IF(ISBLANK(INDEX('Orta Saha'!J:J,$Y339)),"",INDEX('Orta Saha'!J:J,$Y339)),IF(ISBLANK(INDEX(Kanatlar!J:J,$Y339)),"",INDEX(Kanatlar!J:J,$Y339)),IF(ISBLANK(INDEX(Forvetler!J:J,$Y339)),"",INDEX(Forvetler!J:J,$Y339))))</f>
        <v/>
      </c>
      <c r="K339" s="2" t="str">
        <f ca="1">IF($X339="","",CHOOSE($X339,IF(ISBLANK(INDEX(Kaleciler!K:K,$Y339)),"",INDEX(Kaleciler!K:K,$Y339)),IF(ISBLANK(INDEX(Stoperler!K:K,$Y339)),"",INDEX(Stoperler!K:K,$Y339)),IF(ISBLANK(INDEX('Sağ Bekler'!K:K,$Y339)),"",INDEX('Sağ Bekler'!K:K,$Y339)),IF(ISBLANK(INDEX('Sol Bekler'!K:K,$Y339)),"",INDEX('Sol Bekler'!K:K,$Y339)),IF(ISBLANK(INDEX('Orta Saha'!K:K,$Y339)),"",INDEX('Orta Saha'!K:K,$Y339)),IF(ISBLANK(INDEX(Kanatlar!K:K,$Y339)),"",INDEX(Kanatlar!K:K,$Y339)),IF(ISBLANK(INDEX(Forvetler!K:K,$Y339)),"",INDEX(Forvetler!K:K,$Y339))))</f>
        <v/>
      </c>
      <c r="L339" s="2" t="str">
        <f ca="1">IF($X339="","",CHOOSE($X339,IF(ISBLANK(INDEX(Kaleciler!L:L,$Y339)),"",INDEX(Kaleciler!L:L,$Y339)),IF(ISBLANK(INDEX(Stoperler!L:L,$Y339)),"",INDEX(Stoperler!L:L,$Y339)),IF(ISBLANK(INDEX('Sağ Bekler'!L:L,$Y339)),"",INDEX('Sağ Bekler'!L:L,$Y339)),IF(ISBLANK(INDEX('Sol Bekler'!L:L,$Y339)),"",INDEX('Sol Bekler'!L:L,$Y339)),IF(ISBLANK(INDEX('Orta Saha'!L:L,$Y339)),"",INDEX('Orta Saha'!L:L,$Y339)),IF(ISBLANK(INDEX(Kanatlar!L:L,$Y339)),"",INDEX(Kanatlar!L:L,$Y339)),IF(ISBLANK(INDEX(Forvetler!L:L,$Y339)),"",INDEX(Forvetler!L:L,$Y339))))</f>
        <v/>
      </c>
      <c r="M339" s="2" t="str">
        <f ca="1">IF($X339="","",CHOOSE($X339,IF(ISBLANK(INDEX(Kaleciler!M:M,$Y339)),"",INDEX(Kaleciler!M:M,$Y339)),IF(ISBLANK(INDEX(Stoperler!M:M,$Y339)),"",INDEX(Stoperler!M:M,$Y339)),IF(ISBLANK(INDEX('Sağ Bekler'!M:M,$Y339)),"",INDEX('Sağ Bekler'!M:M,$Y339)),IF(ISBLANK(INDEX('Sol Bekler'!M:M,$Y339)),"",INDEX('Sol Bekler'!M:M,$Y339)),IF(ISBLANK(INDEX('Orta Saha'!M:M,$Y339)),"",INDEX('Orta Saha'!M:M,$Y339)),IF(ISBLANK(INDEX(Kanatlar!M:M,$Y339)),"",INDEX(Kanatlar!M:M,$Y339)),IF(ISBLANK(INDEX(Forvetler!M:M,$Y339)),"",INDEX(Forvetler!M:M,$Y339))))</f>
        <v/>
      </c>
      <c r="N339" s="2" t="str">
        <f ca="1">IF($X339="","",CHOOSE($X339,IF(ISBLANK(INDEX(Kaleciler!N:N,$Y339)),"",INDEX(Kaleciler!N:N,$Y339)),IF(ISBLANK(INDEX(Stoperler!N:N,$Y339)),"",INDEX(Stoperler!N:N,$Y339)),IF(ISBLANK(INDEX('Sağ Bekler'!N:N,$Y339)),"",INDEX('Sağ Bekler'!N:N,$Y339)),IF(ISBLANK(INDEX('Sol Bekler'!N:N,$Y339)),"",INDEX('Sol Bekler'!N:N,$Y339)),IF(ISBLANK(INDEX('Orta Saha'!N:N,$Y339)),"",INDEX('Orta Saha'!N:N,$Y339)),IF(ISBLANK(INDEX(Kanatlar!N:N,$Y339)),"",INDEX(Kanatlar!N:N,$Y339)),IF(ISBLANK(INDEX(Forvetler!N:N,$Y339)),"",INDEX(Forvetler!N:N,$Y339))))</f>
        <v/>
      </c>
      <c r="O339" s="2" t="str">
        <f ca="1">IF($X339="","",CHOOSE($X339,IF(ISBLANK(INDEX(Kaleciler!O:O,$Y339)),"",INDEX(Kaleciler!O:O,$Y339)),IF(ISBLANK(INDEX(Stoperler!O:O,$Y339)),"",INDEX(Stoperler!O:O,$Y339)),IF(ISBLANK(INDEX('Sağ Bekler'!O:O,$Y339)),"",INDEX('Sağ Bekler'!O:O,$Y339)),IF(ISBLANK(INDEX('Sol Bekler'!O:O,$Y339)),"",INDEX('Sol Bekler'!O:O,$Y339)),IF(ISBLANK(INDEX('Orta Saha'!O:O,$Y339)),"",INDEX('Orta Saha'!O:O,$Y339)),IF(ISBLANK(INDEX(Kanatlar!O:O,$Y339)),"",INDEX(Kanatlar!O:O,$Y339)),IF(ISBLANK(INDEX(Forvetler!O:O,$Y339)),"",INDEX(Forvetler!O:O,$Y339))))</f>
        <v/>
      </c>
      <c r="P339" s="2" t="str">
        <f ca="1">IF($X339="","",CHOOSE($X339,IF(ISBLANK(INDEX(Kaleciler!P:P,$Y339)),"",INDEX(Kaleciler!P:P,$Y339)),IF(ISBLANK(INDEX(Stoperler!P:P,$Y339)),"",INDEX(Stoperler!P:P,$Y339)),IF(ISBLANK(INDEX('Sağ Bekler'!P:P,$Y339)),"",INDEX('Sağ Bekler'!P:P,$Y339)),IF(ISBLANK(INDEX('Sol Bekler'!P:P,$Y339)),"",INDEX('Sol Bekler'!P:P,$Y339)),IF(ISBLANK(INDEX('Orta Saha'!P:P,$Y339)),"",INDEX('Orta Saha'!P:P,$Y339)),IF(ISBLANK(INDEX(Kanatlar!P:P,$Y339)),"",INDEX(Kanatlar!P:P,$Y339)),IF(ISBLANK(INDEX(Forvetler!P:P,$Y339)),"",INDEX(Forvetler!P:P,$Y339))))</f>
        <v/>
      </c>
      <c r="Q339" s="3" t="str">
        <f ca="1">IF($X339="","",CHOOSE($X339,IF(ISBLANK(INDEX(Kaleciler!Q:Q,$Y339)),"",INDEX(Kaleciler!Q:Q,$Y339)),IF(ISBLANK(INDEX(Stoperler!Q:Q,$Y339)),"",INDEX(Stoperler!Q:Q,$Y339)),IF(ISBLANK(INDEX('Sağ Bekler'!Q:Q,$Y339)),"",INDEX('Sağ Bekler'!Q:Q,$Y339)),IF(ISBLANK(INDEX('Sol Bekler'!Q:Q,$Y339)),"",INDEX('Sol Bekler'!Q:Q,$Y339)),IF(ISBLANK(INDEX('Orta Saha'!Q:Q,$Y339)),"",INDEX('Orta Saha'!Q:Q,$Y339)),IF(ISBLANK(INDEX(Kanatlar!Q:Q,$Y339)),"",INDEX(Kanatlar!Q:Q,$Y339)),IF(ISBLANK(INDEX(Forvetler!Q:Q,$Y339)),"",INDEX(Forvetler!Q:Q,$Y339))))</f>
        <v/>
      </c>
      <c r="R339" s="4" t="str">
        <f ca="1">IF($X339="","",CHOOSE($X339,IF(ISBLANK(INDEX(Kaleciler!R:R,$Y339)),"",INDEX(Kaleciler!R:R,$Y339)),IF(ISBLANK(INDEX(Stoperler!R:R,$Y339)),"",INDEX(Stoperler!R:R,$Y339)),IF(ISBLANK(INDEX('Sağ Bekler'!R:R,$Y339)),"",INDEX('Sağ Bekler'!R:R,$Y339)),IF(ISBLANK(INDEX('Sol Bekler'!R:R,$Y339)),"",INDEX('Sol Bekler'!R:R,$Y339)),IF(ISBLANK(INDEX('Orta Saha'!R:R,$Y339)),"",INDEX('Orta Saha'!R:R,$Y339)),IF(ISBLANK(INDEX(Kanatlar!R:R,$Y339)),"",INDEX(Kanatlar!R:R,$Y339)),IF(ISBLANK(INDEX(Forvetler!R:R,$Y339)),"",INDEX(Forvetler!R:R,$Y339))))</f>
        <v/>
      </c>
      <c r="S339" s="2" t="str">
        <f ca="1">IF($X339="","",CHOOSE($X339,IF(ISBLANK(INDEX(Kaleciler!S:S,$Y339)),"",INDEX(Kaleciler!S:S,$Y339)),IF(ISBLANK(INDEX(Stoperler!S:S,$Y339)),"",INDEX(Stoperler!S:S,$Y339)),IF(ISBLANK(INDEX('Sağ Bekler'!S:S,$Y339)),"",INDEX('Sağ Bekler'!S:S,$Y339)),IF(ISBLANK(INDEX('Sol Bekler'!S:S,$Y339)),"",INDEX('Sol Bekler'!S:S,$Y339)),IF(ISBLANK(INDEX('Orta Saha'!S:S,$Y339)),"",INDEX('Orta Saha'!S:S,$Y339)),IF(ISBLANK(INDEX(Kanatlar!S:S,$Y339)),"",INDEX(Kanatlar!S:S,$Y339)),IF(ISBLANK(INDEX(Forvetler!S:S,$Y339)),"",INDEX(Forvetler!S:S,$Y339))))</f>
        <v/>
      </c>
      <c r="T339" s="3" t="str">
        <f ca="1">IF($X339="","",CHOOSE($X339,IF(ISBLANK(INDEX(Kaleciler!T:T,$Y339)),"",INDEX(Kaleciler!T:T,$Y339)),IF(ISBLANK(INDEX(Stoperler!T:T,$Y339)),"",INDEX(Stoperler!T:T,$Y339)),IF(ISBLANK(INDEX('Sağ Bekler'!T:T,$Y339)),"",INDEX('Sağ Bekler'!T:T,$Y339)),IF(ISBLANK(INDEX('Sol Bekler'!T:T,$Y339)),"",INDEX('Sol Bekler'!T:T,$Y339)),IF(ISBLANK(INDEX('Orta Saha'!T:T,$Y339)),"",INDEX('Orta Saha'!T:T,$Y339)),IF(ISBLANK(INDEX(Kanatlar!T:T,$Y339)),"",INDEX(Kanatlar!T:T,$Y339)),IF(ISBLANK(INDEX(Forvetler!T:T,$Y339)),"",INDEX(Forvetler!T:T,$Y339))))</f>
        <v/>
      </c>
      <c r="U339">
        <v>4</v>
      </c>
      <c r="V339">
        <v>39</v>
      </c>
      <c r="W339" t="str">
        <f ca="1">IF(AND('Sol Bekler'!$B$39&lt;&gt;"",'Sol Bekler'!$I$39&gt;0,'Sol Bekler'!$I$39&lt;=TODAY()+365),COUNT($W$3:W338)+1,"")</f>
        <v/>
      </c>
      <c r="X339" t="str">
        <f ca="1">IFERROR(INDEX($U$4:$U$703,MATCH(ROWS($X$4:X339),$W$4:$W$703,0)),"")</f>
        <v/>
      </c>
      <c r="Y339" t="str">
        <f ca="1">IFERROR(INDEX($V$4:$V$703,MATCH(ROWS($Y$4:Y339),$W$4:$W$703,0)),"")</f>
        <v/>
      </c>
    </row>
    <row r="340" spans="1:25" x14ac:dyDescent="0.2">
      <c r="A340" s="2" t="str">
        <f ca="1">IF($X340="","",CHOOSE($X340,IF(ISBLANK(INDEX(Kaleciler!A:A,$Y340)),"",INDEX(Kaleciler!A:A,$Y340)),IF(ISBLANK(INDEX(Stoperler!A:A,$Y340)),"",INDEX(Stoperler!A:A,$Y340)),IF(ISBLANK(INDEX('Sağ Bekler'!A:A,$Y340)),"",INDEX('Sağ Bekler'!A:A,$Y340)),IF(ISBLANK(INDEX('Sol Bekler'!A:A,$Y340)),"",INDEX('Sol Bekler'!A:A,$Y340)),IF(ISBLANK(INDEX('Orta Saha'!A:A,$Y340)),"",INDEX('Orta Saha'!A:A,$Y340)),IF(ISBLANK(INDEX(Kanatlar!A:A,$Y340)),"",INDEX(Kanatlar!A:A,$Y340)),IF(ISBLANK(INDEX(Forvetler!A:A,$Y340)),"",INDEX(Forvetler!A:A,$Y340))))</f>
        <v/>
      </c>
      <c r="B340" s="3" t="str">
        <f ca="1">IF($X340="","",CHOOSE($X340,IF(ISBLANK(INDEX(Kaleciler!B:B,$Y340)),"",INDEX(Kaleciler!B:B,$Y340)),IF(ISBLANK(INDEX(Stoperler!B:B,$Y340)),"",INDEX(Stoperler!B:B,$Y340)),IF(ISBLANK(INDEX('Sağ Bekler'!B:B,$Y340)),"",INDEX('Sağ Bekler'!B:B,$Y340)),IF(ISBLANK(INDEX('Sol Bekler'!B:B,$Y340)),"",INDEX('Sol Bekler'!B:B,$Y340)),IF(ISBLANK(INDEX('Orta Saha'!B:B,$Y340)),"",INDEX('Orta Saha'!B:B,$Y340)),IF(ISBLANK(INDEX(Kanatlar!B:B,$Y340)),"",INDEX(Kanatlar!B:B,$Y340)),IF(ISBLANK(INDEX(Forvetler!B:B,$Y340)),"",INDEX(Forvetler!B:B,$Y340))))</f>
        <v/>
      </c>
      <c r="C340" s="4" t="str">
        <f ca="1">IF($X340="","",CHOOSE($X340,IF(ISBLANK(INDEX(Kaleciler!C:C,$Y340)),"",INDEX(Kaleciler!C:C,$Y340)),IF(ISBLANK(INDEX(Stoperler!C:C,$Y340)),"",INDEX(Stoperler!C:C,$Y340)),IF(ISBLANK(INDEX('Sağ Bekler'!C:C,$Y340)),"",INDEX('Sağ Bekler'!C:C,$Y340)),IF(ISBLANK(INDEX('Sol Bekler'!C:C,$Y340)),"",INDEX('Sol Bekler'!C:C,$Y340)),IF(ISBLANK(INDEX('Orta Saha'!C:C,$Y340)),"",INDEX('Orta Saha'!C:C,$Y340)),IF(ISBLANK(INDEX(Kanatlar!C:C,$Y340)),"",INDEX(Kanatlar!C:C,$Y340)),IF(ISBLANK(INDEX(Forvetler!C:C,$Y340)),"",INDEX(Forvetler!C:C,$Y340))))</f>
        <v/>
      </c>
      <c r="D340" s="2" t="str">
        <f ca="1">IF($X340="","",CHOOSE($X340,IF(ISBLANK(INDEX(Kaleciler!D:D,$Y340)),"",INDEX(Kaleciler!D:D,$Y340)),IF(ISBLANK(INDEX(Stoperler!D:D,$Y340)),"",INDEX(Stoperler!D:D,$Y340)),IF(ISBLANK(INDEX('Sağ Bekler'!D:D,$Y340)),"",INDEX('Sağ Bekler'!D:D,$Y340)),IF(ISBLANK(INDEX('Sol Bekler'!D:D,$Y340)),"",INDEX('Sol Bekler'!D:D,$Y340)),IF(ISBLANK(INDEX('Orta Saha'!D:D,$Y340)),"",INDEX('Orta Saha'!D:D,$Y340)),IF(ISBLANK(INDEX(Kanatlar!D:D,$Y340)),"",INDEX(Kanatlar!D:D,$Y340)),IF(ISBLANK(INDEX(Forvetler!D:D,$Y340)),"",INDEX(Forvetler!D:D,$Y340))))</f>
        <v/>
      </c>
      <c r="E340" s="3" t="str">
        <f ca="1">IF($X340="","",CHOOSE($X340,IF(ISBLANK(INDEX(Kaleciler!E:E,$Y340)),"",INDEX(Kaleciler!E:E,$Y340)),IF(ISBLANK(INDEX(Stoperler!E:E,$Y340)),"",INDEX(Stoperler!E:E,$Y340)),IF(ISBLANK(INDEX('Sağ Bekler'!E:E,$Y340)),"",INDEX('Sağ Bekler'!E:E,$Y340)),IF(ISBLANK(INDEX('Sol Bekler'!E:E,$Y340)),"",INDEX('Sol Bekler'!E:E,$Y340)),IF(ISBLANK(INDEX('Orta Saha'!E:E,$Y340)),"",INDEX('Orta Saha'!E:E,$Y340)),IF(ISBLANK(INDEX(Kanatlar!E:E,$Y340)),"",INDEX(Kanatlar!E:E,$Y340)),IF(ISBLANK(INDEX(Forvetler!E:E,$Y340)),"",INDEX(Forvetler!E:E,$Y340))))</f>
        <v/>
      </c>
      <c r="F340" s="3" t="str">
        <f ca="1">IF($X340="","",CHOOSE($X340,IF(ISBLANK(INDEX(Kaleciler!F:F,$Y340)),"",INDEX(Kaleciler!F:F,$Y340)),IF(ISBLANK(INDEX(Stoperler!F:F,$Y340)),"",INDEX(Stoperler!F:F,$Y340)),IF(ISBLANK(INDEX('Sağ Bekler'!F:F,$Y340)),"",INDEX('Sağ Bekler'!F:F,$Y340)),IF(ISBLANK(INDEX('Sol Bekler'!F:F,$Y340)),"",INDEX('Sol Bekler'!F:F,$Y340)),IF(ISBLANK(INDEX('Orta Saha'!F:F,$Y340)),"",INDEX('Orta Saha'!F:F,$Y340)),IF(ISBLANK(INDEX(Kanatlar!F:F,$Y340)),"",INDEX(Kanatlar!F:F,$Y340)),IF(ISBLANK(INDEX(Forvetler!F:F,$Y340)),"",INDEX(Forvetler!F:F,$Y340))))</f>
        <v/>
      </c>
      <c r="G340" s="3" t="str">
        <f ca="1">IF($X340="","",CHOOSE($X340,IF(ISBLANK(INDEX(Kaleciler!G:G,$Y340)),"",INDEX(Kaleciler!G:G,$Y340)),IF(ISBLANK(INDEX(Stoperler!G:G,$Y340)),"",INDEX(Stoperler!G:G,$Y340)),IF(ISBLANK(INDEX('Sağ Bekler'!G:G,$Y340)),"",INDEX('Sağ Bekler'!G:G,$Y340)),IF(ISBLANK(INDEX('Sol Bekler'!G:G,$Y340)),"",INDEX('Sol Bekler'!G:G,$Y340)),IF(ISBLANK(INDEX('Orta Saha'!G:G,$Y340)),"",INDEX('Orta Saha'!G:G,$Y340)),IF(ISBLANK(INDEX(Kanatlar!G:G,$Y340)),"",INDEX(Kanatlar!G:G,$Y340)),IF(ISBLANK(INDEX(Forvetler!G:G,$Y340)),"",INDEX(Forvetler!G:G,$Y340))))</f>
        <v/>
      </c>
      <c r="H340" s="3" t="str">
        <f ca="1">IF($X340="","",CHOOSE($X340,IF(ISBLANK(INDEX(Kaleciler!H:H,$Y340)),"",INDEX(Kaleciler!H:H,$Y340)),IF(ISBLANK(INDEX(Stoperler!H:H,$Y340)),"",INDEX(Stoperler!H:H,$Y340)),IF(ISBLANK(INDEX('Sağ Bekler'!H:H,$Y340)),"",INDEX('Sağ Bekler'!H:H,$Y340)),IF(ISBLANK(INDEX('Sol Bekler'!H:H,$Y340)),"",INDEX('Sol Bekler'!H:H,$Y340)),IF(ISBLANK(INDEX('Orta Saha'!H:H,$Y340)),"",INDEX('Orta Saha'!H:H,$Y340)),IF(ISBLANK(INDEX(Kanatlar!H:H,$Y340)),"",INDEX(Kanatlar!H:H,$Y340)),IF(ISBLANK(INDEX(Forvetler!H:H,$Y340)),"",INDEX(Forvetler!H:H,$Y340))))</f>
        <v/>
      </c>
      <c r="I340" s="4" t="str">
        <f ca="1">IF($X340="","",CHOOSE($X340,IF(ISBLANK(INDEX(Kaleciler!I:I,$Y340)),"",INDEX(Kaleciler!I:I,$Y340)),IF(ISBLANK(INDEX(Stoperler!I:I,$Y340)),"",INDEX(Stoperler!I:I,$Y340)),IF(ISBLANK(INDEX('Sağ Bekler'!I:I,$Y340)),"",INDEX('Sağ Bekler'!I:I,$Y340)),IF(ISBLANK(INDEX('Sol Bekler'!I:I,$Y340)),"",INDEX('Sol Bekler'!I:I,$Y340)),IF(ISBLANK(INDEX('Orta Saha'!I:I,$Y340)),"",INDEX('Orta Saha'!I:I,$Y340)),IF(ISBLANK(INDEX(Kanatlar!I:I,$Y340)),"",INDEX(Kanatlar!I:I,$Y340)),IF(ISBLANK(INDEX(Forvetler!I:I,$Y340)),"",INDEX(Forvetler!I:I,$Y340))))</f>
        <v/>
      </c>
      <c r="J340" s="4" t="str">
        <f ca="1">IF($X340="","",CHOOSE($X340,IF(ISBLANK(INDEX(Kaleciler!J:J,$Y340)),"",INDEX(Kaleciler!J:J,$Y340)),IF(ISBLANK(INDEX(Stoperler!J:J,$Y340)),"",INDEX(Stoperler!J:J,$Y340)),IF(ISBLANK(INDEX('Sağ Bekler'!J:J,$Y340)),"",INDEX('Sağ Bekler'!J:J,$Y340)),IF(ISBLANK(INDEX('Sol Bekler'!J:J,$Y340)),"",INDEX('Sol Bekler'!J:J,$Y340)),IF(ISBLANK(INDEX('Orta Saha'!J:J,$Y340)),"",INDEX('Orta Saha'!J:J,$Y340)),IF(ISBLANK(INDEX(Kanatlar!J:J,$Y340)),"",INDEX(Kanatlar!J:J,$Y340)),IF(ISBLANK(INDEX(Forvetler!J:J,$Y340)),"",INDEX(Forvetler!J:J,$Y340))))</f>
        <v/>
      </c>
      <c r="K340" s="2" t="str">
        <f ca="1">IF($X340="","",CHOOSE($X340,IF(ISBLANK(INDEX(Kaleciler!K:K,$Y340)),"",INDEX(Kaleciler!K:K,$Y340)),IF(ISBLANK(INDEX(Stoperler!K:K,$Y340)),"",INDEX(Stoperler!K:K,$Y340)),IF(ISBLANK(INDEX('Sağ Bekler'!K:K,$Y340)),"",INDEX('Sağ Bekler'!K:K,$Y340)),IF(ISBLANK(INDEX('Sol Bekler'!K:K,$Y340)),"",INDEX('Sol Bekler'!K:K,$Y340)),IF(ISBLANK(INDEX('Orta Saha'!K:K,$Y340)),"",INDEX('Orta Saha'!K:K,$Y340)),IF(ISBLANK(INDEX(Kanatlar!K:K,$Y340)),"",INDEX(Kanatlar!K:K,$Y340)),IF(ISBLANK(INDEX(Forvetler!K:K,$Y340)),"",INDEX(Forvetler!K:K,$Y340))))</f>
        <v/>
      </c>
      <c r="L340" s="2" t="str">
        <f ca="1">IF($X340="","",CHOOSE($X340,IF(ISBLANK(INDEX(Kaleciler!L:L,$Y340)),"",INDEX(Kaleciler!L:L,$Y340)),IF(ISBLANK(INDEX(Stoperler!L:L,$Y340)),"",INDEX(Stoperler!L:L,$Y340)),IF(ISBLANK(INDEX('Sağ Bekler'!L:L,$Y340)),"",INDEX('Sağ Bekler'!L:L,$Y340)),IF(ISBLANK(INDEX('Sol Bekler'!L:L,$Y340)),"",INDEX('Sol Bekler'!L:L,$Y340)),IF(ISBLANK(INDEX('Orta Saha'!L:L,$Y340)),"",INDEX('Orta Saha'!L:L,$Y340)),IF(ISBLANK(INDEX(Kanatlar!L:L,$Y340)),"",INDEX(Kanatlar!L:L,$Y340)),IF(ISBLANK(INDEX(Forvetler!L:L,$Y340)),"",INDEX(Forvetler!L:L,$Y340))))</f>
        <v/>
      </c>
      <c r="M340" s="2" t="str">
        <f ca="1">IF($X340="","",CHOOSE($X340,IF(ISBLANK(INDEX(Kaleciler!M:M,$Y340)),"",INDEX(Kaleciler!M:M,$Y340)),IF(ISBLANK(INDEX(Stoperler!M:M,$Y340)),"",INDEX(Stoperler!M:M,$Y340)),IF(ISBLANK(INDEX('Sağ Bekler'!M:M,$Y340)),"",INDEX('Sağ Bekler'!M:M,$Y340)),IF(ISBLANK(INDEX('Sol Bekler'!M:M,$Y340)),"",INDEX('Sol Bekler'!M:M,$Y340)),IF(ISBLANK(INDEX('Orta Saha'!M:M,$Y340)),"",INDEX('Orta Saha'!M:M,$Y340)),IF(ISBLANK(INDEX(Kanatlar!M:M,$Y340)),"",INDEX(Kanatlar!M:M,$Y340)),IF(ISBLANK(INDEX(Forvetler!M:M,$Y340)),"",INDEX(Forvetler!M:M,$Y340))))</f>
        <v/>
      </c>
      <c r="N340" s="2" t="str">
        <f ca="1">IF($X340="","",CHOOSE($X340,IF(ISBLANK(INDEX(Kaleciler!N:N,$Y340)),"",INDEX(Kaleciler!N:N,$Y340)),IF(ISBLANK(INDEX(Stoperler!N:N,$Y340)),"",INDEX(Stoperler!N:N,$Y340)),IF(ISBLANK(INDEX('Sağ Bekler'!N:N,$Y340)),"",INDEX('Sağ Bekler'!N:N,$Y340)),IF(ISBLANK(INDEX('Sol Bekler'!N:N,$Y340)),"",INDEX('Sol Bekler'!N:N,$Y340)),IF(ISBLANK(INDEX('Orta Saha'!N:N,$Y340)),"",INDEX('Orta Saha'!N:N,$Y340)),IF(ISBLANK(INDEX(Kanatlar!N:N,$Y340)),"",INDEX(Kanatlar!N:N,$Y340)),IF(ISBLANK(INDEX(Forvetler!N:N,$Y340)),"",INDEX(Forvetler!N:N,$Y340))))</f>
        <v/>
      </c>
      <c r="O340" s="2" t="str">
        <f ca="1">IF($X340="","",CHOOSE($X340,IF(ISBLANK(INDEX(Kaleciler!O:O,$Y340)),"",INDEX(Kaleciler!O:O,$Y340)),IF(ISBLANK(INDEX(Stoperler!O:O,$Y340)),"",INDEX(Stoperler!O:O,$Y340)),IF(ISBLANK(INDEX('Sağ Bekler'!O:O,$Y340)),"",INDEX('Sağ Bekler'!O:O,$Y340)),IF(ISBLANK(INDEX('Sol Bekler'!O:O,$Y340)),"",INDEX('Sol Bekler'!O:O,$Y340)),IF(ISBLANK(INDEX('Orta Saha'!O:O,$Y340)),"",INDEX('Orta Saha'!O:O,$Y340)),IF(ISBLANK(INDEX(Kanatlar!O:O,$Y340)),"",INDEX(Kanatlar!O:O,$Y340)),IF(ISBLANK(INDEX(Forvetler!O:O,$Y340)),"",INDEX(Forvetler!O:O,$Y340))))</f>
        <v/>
      </c>
      <c r="P340" s="2" t="str">
        <f ca="1">IF($X340="","",CHOOSE($X340,IF(ISBLANK(INDEX(Kaleciler!P:P,$Y340)),"",INDEX(Kaleciler!P:P,$Y340)),IF(ISBLANK(INDEX(Stoperler!P:P,$Y340)),"",INDEX(Stoperler!P:P,$Y340)),IF(ISBLANK(INDEX('Sağ Bekler'!P:P,$Y340)),"",INDEX('Sağ Bekler'!P:P,$Y340)),IF(ISBLANK(INDEX('Sol Bekler'!P:P,$Y340)),"",INDEX('Sol Bekler'!P:P,$Y340)),IF(ISBLANK(INDEX('Orta Saha'!P:P,$Y340)),"",INDEX('Orta Saha'!P:P,$Y340)),IF(ISBLANK(INDEX(Kanatlar!P:P,$Y340)),"",INDEX(Kanatlar!P:P,$Y340)),IF(ISBLANK(INDEX(Forvetler!P:P,$Y340)),"",INDEX(Forvetler!P:P,$Y340))))</f>
        <v/>
      </c>
      <c r="Q340" s="3" t="str">
        <f ca="1">IF($X340="","",CHOOSE($X340,IF(ISBLANK(INDEX(Kaleciler!Q:Q,$Y340)),"",INDEX(Kaleciler!Q:Q,$Y340)),IF(ISBLANK(INDEX(Stoperler!Q:Q,$Y340)),"",INDEX(Stoperler!Q:Q,$Y340)),IF(ISBLANK(INDEX('Sağ Bekler'!Q:Q,$Y340)),"",INDEX('Sağ Bekler'!Q:Q,$Y340)),IF(ISBLANK(INDEX('Sol Bekler'!Q:Q,$Y340)),"",INDEX('Sol Bekler'!Q:Q,$Y340)),IF(ISBLANK(INDEX('Orta Saha'!Q:Q,$Y340)),"",INDEX('Orta Saha'!Q:Q,$Y340)),IF(ISBLANK(INDEX(Kanatlar!Q:Q,$Y340)),"",INDEX(Kanatlar!Q:Q,$Y340)),IF(ISBLANK(INDEX(Forvetler!Q:Q,$Y340)),"",INDEX(Forvetler!Q:Q,$Y340))))</f>
        <v/>
      </c>
      <c r="R340" s="4" t="str">
        <f ca="1">IF($X340="","",CHOOSE($X340,IF(ISBLANK(INDEX(Kaleciler!R:R,$Y340)),"",INDEX(Kaleciler!R:R,$Y340)),IF(ISBLANK(INDEX(Stoperler!R:R,$Y340)),"",INDEX(Stoperler!R:R,$Y340)),IF(ISBLANK(INDEX('Sağ Bekler'!R:R,$Y340)),"",INDEX('Sağ Bekler'!R:R,$Y340)),IF(ISBLANK(INDEX('Sol Bekler'!R:R,$Y340)),"",INDEX('Sol Bekler'!R:R,$Y340)),IF(ISBLANK(INDEX('Orta Saha'!R:R,$Y340)),"",INDEX('Orta Saha'!R:R,$Y340)),IF(ISBLANK(INDEX(Kanatlar!R:R,$Y340)),"",INDEX(Kanatlar!R:R,$Y340)),IF(ISBLANK(INDEX(Forvetler!R:R,$Y340)),"",INDEX(Forvetler!R:R,$Y340))))</f>
        <v/>
      </c>
      <c r="S340" s="2" t="str">
        <f ca="1">IF($X340="","",CHOOSE($X340,IF(ISBLANK(INDEX(Kaleciler!S:S,$Y340)),"",INDEX(Kaleciler!S:S,$Y340)),IF(ISBLANK(INDEX(Stoperler!S:S,$Y340)),"",INDEX(Stoperler!S:S,$Y340)),IF(ISBLANK(INDEX('Sağ Bekler'!S:S,$Y340)),"",INDEX('Sağ Bekler'!S:S,$Y340)),IF(ISBLANK(INDEX('Sol Bekler'!S:S,$Y340)),"",INDEX('Sol Bekler'!S:S,$Y340)),IF(ISBLANK(INDEX('Orta Saha'!S:S,$Y340)),"",INDEX('Orta Saha'!S:S,$Y340)),IF(ISBLANK(INDEX(Kanatlar!S:S,$Y340)),"",INDEX(Kanatlar!S:S,$Y340)),IF(ISBLANK(INDEX(Forvetler!S:S,$Y340)),"",INDEX(Forvetler!S:S,$Y340))))</f>
        <v/>
      </c>
      <c r="T340" s="3" t="str">
        <f ca="1">IF($X340="","",CHOOSE($X340,IF(ISBLANK(INDEX(Kaleciler!T:T,$Y340)),"",INDEX(Kaleciler!T:T,$Y340)),IF(ISBLANK(INDEX(Stoperler!T:T,$Y340)),"",INDEX(Stoperler!T:T,$Y340)),IF(ISBLANK(INDEX('Sağ Bekler'!T:T,$Y340)),"",INDEX('Sağ Bekler'!T:T,$Y340)),IF(ISBLANK(INDEX('Sol Bekler'!T:T,$Y340)),"",INDEX('Sol Bekler'!T:T,$Y340)),IF(ISBLANK(INDEX('Orta Saha'!T:T,$Y340)),"",INDEX('Orta Saha'!T:T,$Y340)),IF(ISBLANK(INDEX(Kanatlar!T:T,$Y340)),"",INDEX(Kanatlar!T:T,$Y340)),IF(ISBLANK(INDEX(Forvetler!T:T,$Y340)),"",INDEX(Forvetler!T:T,$Y340))))</f>
        <v/>
      </c>
      <c r="U340">
        <v>4</v>
      </c>
      <c r="V340">
        <v>40</v>
      </c>
      <c r="W340" t="str">
        <f ca="1">IF(AND('Sol Bekler'!$B$40&lt;&gt;"",'Sol Bekler'!$I$40&gt;0,'Sol Bekler'!$I$40&lt;=TODAY()+365),COUNT($W$3:W339)+1,"")</f>
        <v/>
      </c>
      <c r="X340" t="str">
        <f ca="1">IFERROR(INDEX($U$4:$U$703,MATCH(ROWS($X$4:X340),$W$4:$W$703,0)),"")</f>
        <v/>
      </c>
      <c r="Y340" t="str">
        <f ca="1">IFERROR(INDEX($V$4:$V$703,MATCH(ROWS($Y$4:Y340),$W$4:$W$703,0)),"")</f>
        <v/>
      </c>
    </row>
    <row r="341" spans="1:25" x14ac:dyDescent="0.2">
      <c r="A341" s="2" t="str">
        <f ca="1">IF($X341="","",CHOOSE($X341,IF(ISBLANK(INDEX(Kaleciler!A:A,$Y341)),"",INDEX(Kaleciler!A:A,$Y341)),IF(ISBLANK(INDEX(Stoperler!A:A,$Y341)),"",INDEX(Stoperler!A:A,$Y341)),IF(ISBLANK(INDEX('Sağ Bekler'!A:A,$Y341)),"",INDEX('Sağ Bekler'!A:A,$Y341)),IF(ISBLANK(INDEX('Sol Bekler'!A:A,$Y341)),"",INDEX('Sol Bekler'!A:A,$Y341)),IF(ISBLANK(INDEX('Orta Saha'!A:A,$Y341)),"",INDEX('Orta Saha'!A:A,$Y341)),IF(ISBLANK(INDEX(Kanatlar!A:A,$Y341)),"",INDEX(Kanatlar!A:A,$Y341)),IF(ISBLANK(INDEX(Forvetler!A:A,$Y341)),"",INDEX(Forvetler!A:A,$Y341))))</f>
        <v/>
      </c>
      <c r="B341" s="3" t="str">
        <f ca="1">IF($X341="","",CHOOSE($X341,IF(ISBLANK(INDEX(Kaleciler!B:B,$Y341)),"",INDEX(Kaleciler!B:B,$Y341)),IF(ISBLANK(INDEX(Stoperler!B:B,$Y341)),"",INDEX(Stoperler!B:B,$Y341)),IF(ISBLANK(INDEX('Sağ Bekler'!B:B,$Y341)),"",INDEX('Sağ Bekler'!B:B,$Y341)),IF(ISBLANK(INDEX('Sol Bekler'!B:B,$Y341)),"",INDEX('Sol Bekler'!B:B,$Y341)),IF(ISBLANK(INDEX('Orta Saha'!B:B,$Y341)),"",INDEX('Orta Saha'!B:B,$Y341)),IF(ISBLANK(INDEX(Kanatlar!B:B,$Y341)),"",INDEX(Kanatlar!B:B,$Y341)),IF(ISBLANK(INDEX(Forvetler!B:B,$Y341)),"",INDEX(Forvetler!B:B,$Y341))))</f>
        <v/>
      </c>
      <c r="C341" s="4" t="str">
        <f ca="1">IF($X341="","",CHOOSE($X341,IF(ISBLANK(INDEX(Kaleciler!C:C,$Y341)),"",INDEX(Kaleciler!C:C,$Y341)),IF(ISBLANK(INDEX(Stoperler!C:C,$Y341)),"",INDEX(Stoperler!C:C,$Y341)),IF(ISBLANK(INDEX('Sağ Bekler'!C:C,$Y341)),"",INDEX('Sağ Bekler'!C:C,$Y341)),IF(ISBLANK(INDEX('Sol Bekler'!C:C,$Y341)),"",INDEX('Sol Bekler'!C:C,$Y341)),IF(ISBLANK(INDEX('Orta Saha'!C:C,$Y341)),"",INDEX('Orta Saha'!C:C,$Y341)),IF(ISBLANK(INDEX(Kanatlar!C:C,$Y341)),"",INDEX(Kanatlar!C:C,$Y341)),IF(ISBLANK(INDEX(Forvetler!C:C,$Y341)),"",INDEX(Forvetler!C:C,$Y341))))</f>
        <v/>
      </c>
      <c r="D341" s="2" t="str">
        <f ca="1">IF($X341="","",CHOOSE($X341,IF(ISBLANK(INDEX(Kaleciler!D:D,$Y341)),"",INDEX(Kaleciler!D:D,$Y341)),IF(ISBLANK(INDEX(Stoperler!D:D,$Y341)),"",INDEX(Stoperler!D:D,$Y341)),IF(ISBLANK(INDEX('Sağ Bekler'!D:D,$Y341)),"",INDEX('Sağ Bekler'!D:D,$Y341)),IF(ISBLANK(INDEX('Sol Bekler'!D:D,$Y341)),"",INDEX('Sol Bekler'!D:D,$Y341)),IF(ISBLANK(INDEX('Orta Saha'!D:D,$Y341)),"",INDEX('Orta Saha'!D:D,$Y341)),IF(ISBLANK(INDEX(Kanatlar!D:D,$Y341)),"",INDEX(Kanatlar!D:D,$Y341)),IF(ISBLANK(INDEX(Forvetler!D:D,$Y341)),"",INDEX(Forvetler!D:D,$Y341))))</f>
        <v/>
      </c>
      <c r="E341" s="3" t="str">
        <f ca="1">IF($X341="","",CHOOSE($X341,IF(ISBLANK(INDEX(Kaleciler!E:E,$Y341)),"",INDEX(Kaleciler!E:E,$Y341)),IF(ISBLANK(INDEX(Stoperler!E:E,$Y341)),"",INDEX(Stoperler!E:E,$Y341)),IF(ISBLANK(INDEX('Sağ Bekler'!E:E,$Y341)),"",INDEX('Sağ Bekler'!E:E,$Y341)),IF(ISBLANK(INDEX('Sol Bekler'!E:E,$Y341)),"",INDEX('Sol Bekler'!E:E,$Y341)),IF(ISBLANK(INDEX('Orta Saha'!E:E,$Y341)),"",INDEX('Orta Saha'!E:E,$Y341)),IF(ISBLANK(INDEX(Kanatlar!E:E,$Y341)),"",INDEX(Kanatlar!E:E,$Y341)),IF(ISBLANK(INDEX(Forvetler!E:E,$Y341)),"",INDEX(Forvetler!E:E,$Y341))))</f>
        <v/>
      </c>
      <c r="F341" s="3" t="str">
        <f ca="1">IF($X341="","",CHOOSE($X341,IF(ISBLANK(INDEX(Kaleciler!F:F,$Y341)),"",INDEX(Kaleciler!F:F,$Y341)),IF(ISBLANK(INDEX(Stoperler!F:F,$Y341)),"",INDEX(Stoperler!F:F,$Y341)),IF(ISBLANK(INDEX('Sağ Bekler'!F:F,$Y341)),"",INDEX('Sağ Bekler'!F:F,$Y341)),IF(ISBLANK(INDEX('Sol Bekler'!F:F,$Y341)),"",INDEX('Sol Bekler'!F:F,$Y341)),IF(ISBLANK(INDEX('Orta Saha'!F:F,$Y341)),"",INDEX('Orta Saha'!F:F,$Y341)),IF(ISBLANK(INDEX(Kanatlar!F:F,$Y341)),"",INDEX(Kanatlar!F:F,$Y341)),IF(ISBLANK(INDEX(Forvetler!F:F,$Y341)),"",INDEX(Forvetler!F:F,$Y341))))</f>
        <v/>
      </c>
      <c r="G341" s="3" t="str">
        <f ca="1">IF($X341="","",CHOOSE($X341,IF(ISBLANK(INDEX(Kaleciler!G:G,$Y341)),"",INDEX(Kaleciler!G:G,$Y341)),IF(ISBLANK(INDEX(Stoperler!G:G,$Y341)),"",INDEX(Stoperler!G:G,$Y341)),IF(ISBLANK(INDEX('Sağ Bekler'!G:G,$Y341)),"",INDEX('Sağ Bekler'!G:G,$Y341)),IF(ISBLANK(INDEX('Sol Bekler'!G:G,$Y341)),"",INDEX('Sol Bekler'!G:G,$Y341)),IF(ISBLANK(INDEX('Orta Saha'!G:G,$Y341)),"",INDEX('Orta Saha'!G:G,$Y341)),IF(ISBLANK(INDEX(Kanatlar!G:G,$Y341)),"",INDEX(Kanatlar!G:G,$Y341)),IF(ISBLANK(INDEX(Forvetler!G:G,$Y341)),"",INDEX(Forvetler!G:G,$Y341))))</f>
        <v/>
      </c>
      <c r="H341" s="3" t="str">
        <f ca="1">IF($X341="","",CHOOSE($X341,IF(ISBLANK(INDEX(Kaleciler!H:H,$Y341)),"",INDEX(Kaleciler!H:H,$Y341)),IF(ISBLANK(INDEX(Stoperler!H:H,$Y341)),"",INDEX(Stoperler!H:H,$Y341)),IF(ISBLANK(INDEX('Sağ Bekler'!H:H,$Y341)),"",INDEX('Sağ Bekler'!H:H,$Y341)),IF(ISBLANK(INDEX('Sol Bekler'!H:H,$Y341)),"",INDEX('Sol Bekler'!H:H,$Y341)),IF(ISBLANK(INDEX('Orta Saha'!H:H,$Y341)),"",INDEX('Orta Saha'!H:H,$Y341)),IF(ISBLANK(INDEX(Kanatlar!H:H,$Y341)),"",INDEX(Kanatlar!H:H,$Y341)),IF(ISBLANK(INDEX(Forvetler!H:H,$Y341)),"",INDEX(Forvetler!H:H,$Y341))))</f>
        <v/>
      </c>
      <c r="I341" s="4" t="str">
        <f ca="1">IF($X341="","",CHOOSE($X341,IF(ISBLANK(INDEX(Kaleciler!I:I,$Y341)),"",INDEX(Kaleciler!I:I,$Y341)),IF(ISBLANK(INDEX(Stoperler!I:I,$Y341)),"",INDEX(Stoperler!I:I,$Y341)),IF(ISBLANK(INDEX('Sağ Bekler'!I:I,$Y341)),"",INDEX('Sağ Bekler'!I:I,$Y341)),IF(ISBLANK(INDEX('Sol Bekler'!I:I,$Y341)),"",INDEX('Sol Bekler'!I:I,$Y341)),IF(ISBLANK(INDEX('Orta Saha'!I:I,$Y341)),"",INDEX('Orta Saha'!I:I,$Y341)),IF(ISBLANK(INDEX(Kanatlar!I:I,$Y341)),"",INDEX(Kanatlar!I:I,$Y341)),IF(ISBLANK(INDEX(Forvetler!I:I,$Y341)),"",INDEX(Forvetler!I:I,$Y341))))</f>
        <v/>
      </c>
      <c r="J341" s="4" t="str">
        <f ca="1">IF($X341="","",CHOOSE($X341,IF(ISBLANK(INDEX(Kaleciler!J:J,$Y341)),"",INDEX(Kaleciler!J:J,$Y341)),IF(ISBLANK(INDEX(Stoperler!J:J,$Y341)),"",INDEX(Stoperler!J:J,$Y341)),IF(ISBLANK(INDEX('Sağ Bekler'!J:J,$Y341)),"",INDEX('Sağ Bekler'!J:J,$Y341)),IF(ISBLANK(INDEX('Sol Bekler'!J:J,$Y341)),"",INDEX('Sol Bekler'!J:J,$Y341)),IF(ISBLANK(INDEX('Orta Saha'!J:J,$Y341)),"",INDEX('Orta Saha'!J:J,$Y341)),IF(ISBLANK(INDEX(Kanatlar!J:J,$Y341)),"",INDEX(Kanatlar!J:J,$Y341)),IF(ISBLANK(INDEX(Forvetler!J:J,$Y341)),"",INDEX(Forvetler!J:J,$Y341))))</f>
        <v/>
      </c>
      <c r="K341" s="2" t="str">
        <f ca="1">IF($X341="","",CHOOSE($X341,IF(ISBLANK(INDEX(Kaleciler!K:K,$Y341)),"",INDEX(Kaleciler!K:K,$Y341)),IF(ISBLANK(INDEX(Stoperler!K:K,$Y341)),"",INDEX(Stoperler!K:K,$Y341)),IF(ISBLANK(INDEX('Sağ Bekler'!K:K,$Y341)),"",INDEX('Sağ Bekler'!K:K,$Y341)),IF(ISBLANK(INDEX('Sol Bekler'!K:K,$Y341)),"",INDEX('Sol Bekler'!K:K,$Y341)),IF(ISBLANK(INDEX('Orta Saha'!K:K,$Y341)),"",INDEX('Orta Saha'!K:K,$Y341)),IF(ISBLANK(INDEX(Kanatlar!K:K,$Y341)),"",INDEX(Kanatlar!K:K,$Y341)),IF(ISBLANK(INDEX(Forvetler!K:K,$Y341)),"",INDEX(Forvetler!K:K,$Y341))))</f>
        <v/>
      </c>
      <c r="L341" s="2" t="str">
        <f ca="1">IF($X341="","",CHOOSE($X341,IF(ISBLANK(INDEX(Kaleciler!L:L,$Y341)),"",INDEX(Kaleciler!L:L,$Y341)),IF(ISBLANK(INDEX(Stoperler!L:L,$Y341)),"",INDEX(Stoperler!L:L,$Y341)),IF(ISBLANK(INDEX('Sağ Bekler'!L:L,$Y341)),"",INDEX('Sağ Bekler'!L:L,$Y341)),IF(ISBLANK(INDEX('Sol Bekler'!L:L,$Y341)),"",INDEX('Sol Bekler'!L:L,$Y341)),IF(ISBLANK(INDEX('Orta Saha'!L:L,$Y341)),"",INDEX('Orta Saha'!L:L,$Y341)),IF(ISBLANK(INDEX(Kanatlar!L:L,$Y341)),"",INDEX(Kanatlar!L:L,$Y341)),IF(ISBLANK(INDEX(Forvetler!L:L,$Y341)),"",INDEX(Forvetler!L:L,$Y341))))</f>
        <v/>
      </c>
      <c r="M341" s="2" t="str">
        <f ca="1">IF($X341="","",CHOOSE($X341,IF(ISBLANK(INDEX(Kaleciler!M:M,$Y341)),"",INDEX(Kaleciler!M:M,$Y341)),IF(ISBLANK(INDEX(Stoperler!M:M,$Y341)),"",INDEX(Stoperler!M:M,$Y341)),IF(ISBLANK(INDEX('Sağ Bekler'!M:M,$Y341)),"",INDEX('Sağ Bekler'!M:M,$Y341)),IF(ISBLANK(INDEX('Sol Bekler'!M:M,$Y341)),"",INDEX('Sol Bekler'!M:M,$Y341)),IF(ISBLANK(INDEX('Orta Saha'!M:M,$Y341)),"",INDEX('Orta Saha'!M:M,$Y341)),IF(ISBLANK(INDEX(Kanatlar!M:M,$Y341)),"",INDEX(Kanatlar!M:M,$Y341)),IF(ISBLANK(INDEX(Forvetler!M:M,$Y341)),"",INDEX(Forvetler!M:M,$Y341))))</f>
        <v/>
      </c>
      <c r="N341" s="2" t="str">
        <f ca="1">IF($X341="","",CHOOSE($X341,IF(ISBLANK(INDEX(Kaleciler!N:N,$Y341)),"",INDEX(Kaleciler!N:N,$Y341)),IF(ISBLANK(INDEX(Stoperler!N:N,$Y341)),"",INDEX(Stoperler!N:N,$Y341)),IF(ISBLANK(INDEX('Sağ Bekler'!N:N,$Y341)),"",INDEX('Sağ Bekler'!N:N,$Y341)),IF(ISBLANK(INDEX('Sol Bekler'!N:N,$Y341)),"",INDEX('Sol Bekler'!N:N,$Y341)),IF(ISBLANK(INDEX('Orta Saha'!N:N,$Y341)),"",INDEX('Orta Saha'!N:N,$Y341)),IF(ISBLANK(INDEX(Kanatlar!N:N,$Y341)),"",INDEX(Kanatlar!N:N,$Y341)),IF(ISBLANK(INDEX(Forvetler!N:N,$Y341)),"",INDEX(Forvetler!N:N,$Y341))))</f>
        <v/>
      </c>
      <c r="O341" s="2" t="str">
        <f ca="1">IF($X341="","",CHOOSE($X341,IF(ISBLANK(INDEX(Kaleciler!O:O,$Y341)),"",INDEX(Kaleciler!O:O,$Y341)),IF(ISBLANK(INDEX(Stoperler!O:O,$Y341)),"",INDEX(Stoperler!O:O,$Y341)),IF(ISBLANK(INDEX('Sağ Bekler'!O:O,$Y341)),"",INDEX('Sağ Bekler'!O:O,$Y341)),IF(ISBLANK(INDEX('Sol Bekler'!O:O,$Y341)),"",INDEX('Sol Bekler'!O:O,$Y341)),IF(ISBLANK(INDEX('Orta Saha'!O:O,$Y341)),"",INDEX('Orta Saha'!O:O,$Y341)),IF(ISBLANK(INDEX(Kanatlar!O:O,$Y341)),"",INDEX(Kanatlar!O:O,$Y341)),IF(ISBLANK(INDEX(Forvetler!O:O,$Y341)),"",INDEX(Forvetler!O:O,$Y341))))</f>
        <v/>
      </c>
      <c r="P341" s="2" t="str">
        <f ca="1">IF($X341="","",CHOOSE($X341,IF(ISBLANK(INDEX(Kaleciler!P:P,$Y341)),"",INDEX(Kaleciler!P:P,$Y341)),IF(ISBLANK(INDEX(Stoperler!P:P,$Y341)),"",INDEX(Stoperler!P:P,$Y341)),IF(ISBLANK(INDEX('Sağ Bekler'!P:P,$Y341)),"",INDEX('Sağ Bekler'!P:P,$Y341)),IF(ISBLANK(INDEX('Sol Bekler'!P:P,$Y341)),"",INDEX('Sol Bekler'!P:P,$Y341)),IF(ISBLANK(INDEX('Orta Saha'!P:P,$Y341)),"",INDEX('Orta Saha'!P:P,$Y341)),IF(ISBLANK(INDEX(Kanatlar!P:P,$Y341)),"",INDEX(Kanatlar!P:P,$Y341)),IF(ISBLANK(INDEX(Forvetler!P:P,$Y341)),"",INDEX(Forvetler!P:P,$Y341))))</f>
        <v/>
      </c>
      <c r="Q341" s="3" t="str">
        <f ca="1">IF($X341="","",CHOOSE($X341,IF(ISBLANK(INDEX(Kaleciler!Q:Q,$Y341)),"",INDEX(Kaleciler!Q:Q,$Y341)),IF(ISBLANK(INDEX(Stoperler!Q:Q,$Y341)),"",INDEX(Stoperler!Q:Q,$Y341)),IF(ISBLANK(INDEX('Sağ Bekler'!Q:Q,$Y341)),"",INDEX('Sağ Bekler'!Q:Q,$Y341)),IF(ISBLANK(INDEX('Sol Bekler'!Q:Q,$Y341)),"",INDEX('Sol Bekler'!Q:Q,$Y341)),IF(ISBLANK(INDEX('Orta Saha'!Q:Q,$Y341)),"",INDEX('Orta Saha'!Q:Q,$Y341)),IF(ISBLANK(INDEX(Kanatlar!Q:Q,$Y341)),"",INDEX(Kanatlar!Q:Q,$Y341)),IF(ISBLANK(INDEX(Forvetler!Q:Q,$Y341)),"",INDEX(Forvetler!Q:Q,$Y341))))</f>
        <v/>
      </c>
      <c r="R341" s="4" t="str">
        <f ca="1">IF($X341="","",CHOOSE($X341,IF(ISBLANK(INDEX(Kaleciler!R:R,$Y341)),"",INDEX(Kaleciler!R:R,$Y341)),IF(ISBLANK(INDEX(Stoperler!R:R,$Y341)),"",INDEX(Stoperler!R:R,$Y341)),IF(ISBLANK(INDEX('Sağ Bekler'!R:R,$Y341)),"",INDEX('Sağ Bekler'!R:R,$Y341)),IF(ISBLANK(INDEX('Sol Bekler'!R:R,$Y341)),"",INDEX('Sol Bekler'!R:R,$Y341)),IF(ISBLANK(INDEX('Orta Saha'!R:R,$Y341)),"",INDEX('Orta Saha'!R:R,$Y341)),IF(ISBLANK(INDEX(Kanatlar!R:R,$Y341)),"",INDEX(Kanatlar!R:R,$Y341)),IF(ISBLANK(INDEX(Forvetler!R:R,$Y341)),"",INDEX(Forvetler!R:R,$Y341))))</f>
        <v/>
      </c>
      <c r="S341" s="2" t="str">
        <f ca="1">IF($X341="","",CHOOSE($X341,IF(ISBLANK(INDEX(Kaleciler!S:S,$Y341)),"",INDEX(Kaleciler!S:S,$Y341)),IF(ISBLANK(INDEX(Stoperler!S:S,$Y341)),"",INDEX(Stoperler!S:S,$Y341)),IF(ISBLANK(INDEX('Sağ Bekler'!S:S,$Y341)),"",INDEX('Sağ Bekler'!S:S,$Y341)),IF(ISBLANK(INDEX('Sol Bekler'!S:S,$Y341)),"",INDEX('Sol Bekler'!S:S,$Y341)),IF(ISBLANK(INDEX('Orta Saha'!S:S,$Y341)),"",INDEX('Orta Saha'!S:S,$Y341)),IF(ISBLANK(INDEX(Kanatlar!S:S,$Y341)),"",INDEX(Kanatlar!S:S,$Y341)),IF(ISBLANK(INDEX(Forvetler!S:S,$Y341)),"",INDEX(Forvetler!S:S,$Y341))))</f>
        <v/>
      </c>
      <c r="T341" s="3" t="str">
        <f ca="1">IF($X341="","",CHOOSE($X341,IF(ISBLANK(INDEX(Kaleciler!T:T,$Y341)),"",INDEX(Kaleciler!T:T,$Y341)),IF(ISBLANK(INDEX(Stoperler!T:T,$Y341)),"",INDEX(Stoperler!T:T,$Y341)),IF(ISBLANK(INDEX('Sağ Bekler'!T:T,$Y341)),"",INDEX('Sağ Bekler'!T:T,$Y341)),IF(ISBLANK(INDEX('Sol Bekler'!T:T,$Y341)),"",INDEX('Sol Bekler'!T:T,$Y341)),IF(ISBLANK(INDEX('Orta Saha'!T:T,$Y341)),"",INDEX('Orta Saha'!T:T,$Y341)),IF(ISBLANK(INDEX(Kanatlar!T:T,$Y341)),"",INDEX(Kanatlar!T:T,$Y341)),IF(ISBLANK(INDEX(Forvetler!T:T,$Y341)),"",INDEX(Forvetler!T:T,$Y341))))</f>
        <v/>
      </c>
      <c r="U341">
        <v>4</v>
      </c>
      <c r="V341">
        <v>41</v>
      </c>
      <c r="W341" t="str">
        <f ca="1">IF(AND('Sol Bekler'!$B$41&lt;&gt;"",'Sol Bekler'!$I$41&gt;0,'Sol Bekler'!$I$41&lt;=TODAY()+365),COUNT($W$3:W340)+1,"")</f>
        <v/>
      </c>
      <c r="X341" t="str">
        <f ca="1">IFERROR(INDEX($U$4:$U$703,MATCH(ROWS($X$4:X341),$W$4:$W$703,0)),"")</f>
        <v/>
      </c>
      <c r="Y341" t="str">
        <f ca="1">IFERROR(INDEX($V$4:$V$703,MATCH(ROWS($Y$4:Y341),$W$4:$W$703,0)),"")</f>
        <v/>
      </c>
    </row>
    <row r="342" spans="1:25" x14ac:dyDescent="0.2">
      <c r="A342" s="2" t="str">
        <f ca="1">IF($X342="","",CHOOSE($X342,IF(ISBLANK(INDEX(Kaleciler!A:A,$Y342)),"",INDEX(Kaleciler!A:A,$Y342)),IF(ISBLANK(INDEX(Stoperler!A:A,$Y342)),"",INDEX(Stoperler!A:A,$Y342)),IF(ISBLANK(INDEX('Sağ Bekler'!A:A,$Y342)),"",INDEX('Sağ Bekler'!A:A,$Y342)),IF(ISBLANK(INDEX('Sol Bekler'!A:A,$Y342)),"",INDEX('Sol Bekler'!A:A,$Y342)),IF(ISBLANK(INDEX('Orta Saha'!A:A,$Y342)),"",INDEX('Orta Saha'!A:A,$Y342)),IF(ISBLANK(INDEX(Kanatlar!A:A,$Y342)),"",INDEX(Kanatlar!A:A,$Y342)),IF(ISBLANK(INDEX(Forvetler!A:A,$Y342)),"",INDEX(Forvetler!A:A,$Y342))))</f>
        <v/>
      </c>
      <c r="B342" s="3" t="str">
        <f ca="1">IF($X342="","",CHOOSE($X342,IF(ISBLANK(INDEX(Kaleciler!B:B,$Y342)),"",INDEX(Kaleciler!B:B,$Y342)),IF(ISBLANK(INDEX(Stoperler!B:B,$Y342)),"",INDEX(Stoperler!B:B,$Y342)),IF(ISBLANK(INDEX('Sağ Bekler'!B:B,$Y342)),"",INDEX('Sağ Bekler'!B:B,$Y342)),IF(ISBLANK(INDEX('Sol Bekler'!B:B,$Y342)),"",INDEX('Sol Bekler'!B:B,$Y342)),IF(ISBLANK(INDEX('Orta Saha'!B:B,$Y342)),"",INDEX('Orta Saha'!B:B,$Y342)),IF(ISBLANK(INDEX(Kanatlar!B:B,$Y342)),"",INDEX(Kanatlar!B:B,$Y342)),IF(ISBLANK(INDEX(Forvetler!B:B,$Y342)),"",INDEX(Forvetler!B:B,$Y342))))</f>
        <v/>
      </c>
      <c r="C342" s="4" t="str">
        <f ca="1">IF($X342="","",CHOOSE($X342,IF(ISBLANK(INDEX(Kaleciler!C:C,$Y342)),"",INDEX(Kaleciler!C:C,$Y342)),IF(ISBLANK(INDEX(Stoperler!C:C,$Y342)),"",INDEX(Stoperler!C:C,$Y342)),IF(ISBLANK(INDEX('Sağ Bekler'!C:C,$Y342)),"",INDEX('Sağ Bekler'!C:C,$Y342)),IF(ISBLANK(INDEX('Sol Bekler'!C:C,$Y342)),"",INDEX('Sol Bekler'!C:C,$Y342)),IF(ISBLANK(INDEX('Orta Saha'!C:C,$Y342)),"",INDEX('Orta Saha'!C:C,$Y342)),IF(ISBLANK(INDEX(Kanatlar!C:C,$Y342)),"",INDEX(Kanatlar!C:C,$Y342)),IF(ISBLANK(INDEX(Forvetler!C:C,$Y342)),"",INDEX(Forvetler!C:C,$Y342))))</f>
        <v/>
      </c>
      <c r="D342" s="2" t="str">
        <f ca="1">IF($X342="","",CHOOSE($X342,IF(ISBLANK(INDEX(Kaleciler!D:D,$Y342)),"",INDEX(Kaleciler!D:D,$Y342)),IF(ISBLANK(INDEX(Stoperler!D:D,$Y342)),"",INDEX(Stoperler!D:D,$Y342)),IF(ISBLANK(INDEX('Sağ Bekler'!D:D,$Y342)),"",INDEX('Sağ Bekler'!D:D,$Y342)),IF(ISBLANK(INDEX('Sol Bekler'!D:D,$Y342)),"",INDEX('Sol Bekler'!D:D,$Y342)),IF(ISBLANK(INDEX('Orta Saha'!D:D,$Y342)),"",INDEX('Orta Saha'!D:D,$Y342)),IF(ISBLANK(INDEX(Kanatlar!D:D,$Y342)),"",INDEX(Kanatlar!D:D,$Y342)),IF(ISBLANK(INDEX(Forvetler!D:D,$Y342)),"",INDEX(Forvetler!D:D,$Y342))))</f>
        <v/>
      </c>
      <c r="E342" s="3" t="str">
        <f ca="1">IF($X342="","",CHOOSE($X342,IF(ISBLANK(INDEX(Kaleciler!E:E,$Y342)),"",INDEX(Kaleciler!E:E,$Y342)),IF(ISBLANK(INDEX(Stoperler!E:E,$Y342)),"",INDEX(Stoperler!E:E,$Y342)),IF(ISBLANK(INDEX('Sağ Bekler'!E:E,$Y342)),"",INDEX('Sağ Bekler'!E:E,$Y342)),IF(ISBLANK(INDEX('Sol Bekler'!E:E,$Y342)),"",INDEX('Sol Bekler'!E:E,$Y342)),IF(ISBLANK(INDEX('Orta Saha'!E:E,$Y342)),"",INDEX('Orta Saha'!E:E,$Y342)),IF(ISBLANK(INDEX(Kanatlar!E:E,$Y342)),"",INDEX(Kanatlar!E:E,$Y342)),IF(ISBLANK(INDEX(Forvetler!E:E,$Y342)),"",INDEX(Forvetler!E:E,$Y342))))</f>
        <v/>
      </c>
      <c r="F342" s="3" t="str">
        <f ca="1">IF($X342="","",CHOOSE($X342,IF(ISBLANK(INDEX(Kaleciler!F:F,$Y342)),"",INDEX(Kaleciler!F:F,$Y342)),IF(ISBLANK(INDEX(Stoperler!F:F,$Y342)),"",INDEX(Stoperler!F:F,$Y342)),IF(ISBLANK(INDEX('Sağ Bekler'!F:F,$Y342)),"",INDEX('Sağ Bekler'!F:F,$Y342)),IF(ISBLANK(INDEX('Sol Bekler'!F:F,$Y342)),"",INDEX('Sol Bekler'!F:F,$Y342)),IF(ISBLANK(INDEX('Orta Saha'!F:F,$Y342)),"",INDEX('Orta Saha'!F:F,$Y342)),IF(ISBLANK(INDEX(Kanatlar!F:F,$Y342)),"",INDEX(Kanatlar!F:F,$Y342)),IF(ISBLANK(INDEX(Forvetler!F:F,$Y342)),"",INDEX(Forvetler!F:F,$Y342))))</f>
        <v/>
      </c>
      <c r="G342" s="3" t="str">
        <f ca="1">IF($X342="","",CHOOSE($X342,IF(ISBLANK(INDEX(Kaleciler!G:G,$Y342)),"",INDEX(Kaleciler!G:G,$Y342)),IF(ISBLANK(INDEX(Stoperler!G:G,$Y342)),"",INDEX(Stoperler!G:G,$Y342)),IF(ISBLANK(INDEX('Sağ Bekler'!G:G,$Y342)),"",INDEX('Sağ Bekler'!G:G,$Y342)),IF(ISBLANK(INDEX('Sol Bekler'!G:G,$Y342)),"",INDEX('Sol Bekler'!G:G,$Y342)),IF(ISBLANK(INDEX('Orta Saha'!G:G,$Y342)),"",INDEX('Orta Saha'!G:G,$Y342)),IF(ISBLANK(INDEX(Kanatlar!G:G,$Y342)),"",INDEX(Kanatlar!G:G,$Y342)),IF(ISBLANK(INDEX(Forvetler!G:G,$Y342)),"",INDEX(Forvetler!G:G,$Y342))))</f>
        <v/>
      </c>
      <c r="H342" s="3" t="str">
        <f ca="1">IF($X342="","",CHOOSE($X342,IF(ISBLANK(INDEX(Kaleciler!H:H,$Y342)),"",INDEX(Kaleciler!H:H,$Y342)),IF(ISBLANK(INDEX(Stoperler!H:H,$Y342)),"",INDEX(Stoperler!H:H,$Y342)),IF(ISBLANK(INDEX('Sağ Bekler'!H:H,$Y342)),"",INDEX('Sağ Bekler'!H:H,$Y342)),IF(ISBLANK(INDEX('Sol Bekler'!H:H,$Y342)),"",INDEX('Sol Bekler'!H:H,$Y342)),IF(ISBLANK(INDEX('Orta Saha'!H:H,$Y342)),"",INDEX('Orta Saha'!H:H,$Y342)),IF(ISBLANK(INDEX(Kanatlar!H:H,$Y342)),"",INDEX(Kanatlar!H:H,$Y342)),IF(ISBLANK(INDEX(Forvetler!H:H,$Y342)),"",INDEX(Forvetler!H:H,$Y342))))</f>
        <v/>
      </c>
      <c r="I342" s="4" t="str">
        <f ca="1">IF($X342="","",CHOOSE($X342,IF(ISBLANK(INDEX(Kaleciler!I:I,$Y342)),"",INDEX(Kaleciler!I:I,$Y342)),IF(ISBLANK(INDEX(Stoperler!I:I,$Y342)),"",INDEX(Stoperler!I:I,$Y342)),IF(ISBLANK(INDEX('Sağ Bekler'!I:I,$Y342)),"",INDEX('Sağ Bekler'!I:I,$Y342)),IF(ISBLANK(INDEX('Sol Bekler'!I:I,$Y342)),"",INDEX('Sol Bekler'!I:I,$Y342)),IF(ISBLANK(INDEX('Orta Saha'!I:I,$Y342)),"",INDEX('Orta Saha'!I:I,$Y342)),IF(ISBLANK(INDEX(Kanatlar!I:I,$Y342)),"",INDEX(Kanatlar!I:I,$Y342)),IF(ISBLANK(INDEX(Forvetler!I:I,$Y342)),"",INDEX(Forvetler!I:I,$Y342))))</f>
        <v/>
      </c>
      <c r="J342" s="4" t="str">
        <f ca="1">IF($X342="","",CHOOSE($X342,IF(ISBLANK(INDEX(Kaleciler!J:J,$Y342)),"",INDEX(Kaleciler!J:J,$Y342)),IF(ISBLANK(INDEX(Stoperler!J:J,$Y342)),"",INDEX(Stoperler!J:J,$Y342)),IF(ISBLANK(INDEX('Sağ Bekler'!J:J,$Y342)),"",INDEX('Sağ Bekler'!J:J,$Y342)),IF(ISBLANK(INDEX('Sol Bekler'!J:J,$Y342)),"",INDEX('Sol Bekler'!J:J,$Y342)),IF(ISBLANK(INDEX('Orta Saha'!J:J,$Y342)),"",INDEX('Orta Saha'!J:J,$Y342)),IF(ISBLANK(INDEX(Kanatlar!J:J,$Y342)),"",INDEX(Kanatlar!J:J,$Y342)),IF(ISBLANK(INDEX(Forvetler!J:J,$Y342)),"",INDEX(Forvetler!J:J,$Y342))))</f>
        <v/>
      </c>
      <c r="K342" s="2" t="str">
        <f ca="1">IF($X342="","",CHOOSE($X342,IF(ISBLANK(INDEX(Kaleciler!K:K,$Y342)),"",INDEX(Kaleciler!K:K,$Y342)),IF(ISBLANK(INDEX(Stoperler!K:K,$Y342)),"",INDEX(Stoperler!K:K,$Y342)),IF(ISBLANK(INDEX('Sağ Bekler'!K:K,$Y342)),"",INDEX('Sağ Bekler'!K:K,$Y342)),IF(ISBLANK(INDEX('Sol Bekler'!K:K,$Y342)),"",INDEX('Sol Bekler'!K:K,$Y342)),IF(ISBLANK(INDEX('Orta Saha'!K:K,$Y342)),"",INDEX('Orta Saha'!K:K,$Y342)),IF(ISBLANK(INDEX(Kanatlar!K:K,$Y342)),"",INDEX(Kanatlar!K:K,$Y342)),IF(ISBLANK(INDEX(Forvetler!K:K,$Y342)),"",INDEX(Forvetler!K:K,$Y342))))</f>
        <v/>
      </c>
      <c r="L342" s="2" t="str">
        <f ca="1">IF($X342="","",CHOOSE($X342,IF(ISBLANK(INDEX(Kaleciler!L:L,$Y342)),"",INDEX(Kaleciler!L:L,$Y342)),IF(ISBLANK(INDEX(Stoperler!L:L,$Y342)),"",INDEX(Stoperler!L:L,$Y342)),IF(ISBLANK(INDEX('Sağ Bekler'!L:L,$Y342)),"",INDEX('Sağ Bekler'!L:L,$Y342)),IF(ISBLANK(INDEX('Sol Bekler'!L:L,$Y342)),"",INDEX('Sol Bekler'!L:L,$Y342)),IF(ISBLANK(INDEX('Orta Saha'!L:L,$Y342)),"",INDEX('Orta Saha'!L:L,$Y342)),IF(ISBLANK(INDEX(Kanatlar!L:L,$Y342)),"",INDEX(Kanatlar!L:L,$Y342)),IF(ISBLANK(INDEX(Forvetler!L:L,$Y342)),"",INDEX(Forvetler!L:L,$Y342))))</f>
        <v/>
      </c>
      <c r="M342" s="2" t="str">
        <f ca="1">IF($X342="","",CHOOSE($X342,IF(ISBLANK(INDEX(Kaleciler!M:M,$Y342)),"",INDEX(Kaleciler!M:M,$Y342)),IF(ISBLANK(INDEX(Stoperler!M:M,$Y342)),"",INDEX(Stoperler!M:M,$Y342)),IF(ISBLANK(INDEX('Sağ Bekler'!M:M,$Y342)),"",INDEX('Sağ Bekler'!M:M,$Y342)),IF(ISBLANK(INDEX('Sol Bekler'!M:M,$Y342)),"",INDEX('Sol Bekler'!M:M,$Y342)),IF(ISBLANK(INDEX('Orta Saha'!M:M,$Y342)),"",INDEX('Orta Saha'!M:M,$Y342)),IF(ISBLANK(INDEX(Kanatlar!M:M,$Y342)),"",INDEX(Kanatlar!M:M,$Y342)),IF(ISBLANK(INDEX(Forvetler!M:M,$Y342)),"",INDEX(Forvetler!M:M,$Y342))))</f>
        <v/>
      </c>
      <c r="N342" s="2" t="str">
        <f ca="1">IF($X342="","",CHOOSE($X342,IF(ISBLANK(INDEX(Kaleciler!N:N,$Y342)),"",INDEX(Kaleciler!N:N,$Y342)),IF(ISBLANK(INDEX(Stoperler!N:N,$Y342)),"",INDEX(Stoperler!N:N,$Y342)),IF(ISBLANK(INDEX('Sağ Bekler'!N:N,$Y342)),"",INDEX('Sağ Bekler'!N:N,$Y342)),IF(ISBLANK(INDEX('Sol Bekler'!N:N,$Y342)),"",INDEX('Sol Bekler'!N:N,$Y342)),IF(ISBLANK(INDEX('Orta Saha'!N:N,$Y342)),"",INDEX('Orta Saha'!N:N,$Y342)),IF(ISBLANK(INDEX(Kanatlar!N:N,$Y342)),"",INDEX(Kanatlar!N:N,$Y342)),IF(ISBLANK(INDEX(Forvetler!N:N,$Y342)),"",INDEX(Forvetler!N:N,$Y342))))</f>
        <v/>
      </c>
      <c r="O342" s="2" t="str">
        <f ca="1">IF($X342="","",CHOOSE($X342,IF(ISBLANK(INDEX(Kaleciler!O:O,$Y342)),"",INDEX(Kaleciler!O:O,$Y342)),IF(ISBLANK(INDEX(Stoperler!O:O,$Y342)),"",INDEX(Stoperler!O:O,$Y342)),IF(ISBLANK(INDEX('Sağ Bekler'!O:O,$Y342)),"",INDEX('Sağ Bekler'!O:O,$Y342)),IF(ISBLANK(INDEX('Sol Bekler'!O:O,$Y342)),"",INDEX('Sol Bekler'!O:O,$Y342)),IF(ISBLANK(INDEX('Orta Saha'!O:O,$Y342)),"",INDEX('Orta Saha'!O:O,$Y342)),IF(ISBLANK(INDEX(Kanatlar!O:O,$Y342)),"",INDEX(Kanatlar!O:O,$Y342)),IF(ISBLANK(INDEX(Forvetler!O:O,$Y342)),"",INDEX(Forvetler!O:O,$Y342))))</f>
        <v/>
      </c>
      <c r="P342" s="2" t="str">
        <f ca="1">IF($X342="","",CHOOSE($X342,IF(ISBLANK(INDEX(Kaleciler!P:P,$Y342)),"",INDEX(Kaleciler!P:P,$Y342)),IF(ISBLANK(INDEX(Stoperler!P:P,$Y342)),"",INDEX(Stoperler!P:P,$Y342)),IF(ISBLANK(INDEX('Sağ Bekler'!P:P,$Y342)),"",INDEX('Sağ Bekler'!P:P,$Y342)),IF(ISBLANK(INDEX('Sol Bekler'!P:P,$Y342)),"",INDEX('Sol Bekler'!P:P,$Y342)),IF(ISBLANK(INDEX('Orta Saha'!P:P,$Y342)),"",INDEX('Orta Saha'!P:P,$Y342)),IF(ISBLANK(INDEX(Kanatlar!P:P,$Y342)),"",INDEX(Kanatlar!P:P,$Y342)),IF(ISBLANK(INDEX(Forvetler!P:P,$Y342)),"",INDEX(Forvetler!P:P,$Y342))))</f>
        <v/>
      </c>
      <c r="Q342" s="3" t="str">
        <f ca="1">IF($X342="","",CHOOSE($X342,IF(ISBLANK(INDEX(Kaleciler!Q:Q,$Y342)),"",INDEX(Kaleciler!Q:Q,$Y342)),IF(ISBLANK(INDEX(Stoperler!Q:Q,$Y342)),"",INDEX(Stoperler!Q:Q,$Y342)),IF(ISBLANK(INDEX('Sağ Bekler'!Q:Q,$Y342)),"",INDEX('Sağ Bekler'!Q:Q,$Y342)),IF(ISBLANK(INDEX('Sol Bekler'!Q:Q,$Y342)),"",INDEX('Sol Bekler'!Q:Q,$Y342)),IF(ISBLANK(INDEX('Orta Saha'!Q:Q,$Y342)),"",INDEX('Orta Saha'!Q:Q,$Y342)),IF(ISBLANK(INDEX(Kanatlar!Q:Q,$Y342)),"",INDEX(Kanatlar!Q:Q,$Y342)),IF(ISBLANK(INDEX(Forvetler!Q:Q,$Y342)),"",INDEX(Forvetler!Q:Q,$Y342))))</f>
        <v/>
      </c>
      <c r="R342" s="4" t="str">
        <f ca="1">IF($X342="","",CHOOSE($X342,IF(ISBLANK(INDEX(Kaleciler!R:R,$Y342)),"",INDEX(Kaleciler!R:R,$Y342)),IF(ISBLANK(INDEX(Stoperler!R:R,$Y342)),"",INDEX(Stoperler!R:R,$Y342)),IF(ISBLANK(INDEX('Sağ Bekler'!R:R,$Y342)),"",INDEX('Sağ Bekler'!R:R,$Y342)),IF(ISBLANK(INDEX('Sol Bekler'!R:R,$Y342)),"",INDEX('Sol Bekler'!R:R,$Y342)),IF(ISBLANK(INDEX('Orta Saha'!R:R,$Y342)),"",INDEX('Orta Saha'!R:R,$Y342)),IF(ISBLANK(INDEX(Kanatlar!R:R,$Y342)),"",INDEX(Kanatlar!R:R,$Y342)),IF(ISBLANK(INDEX(Forvetler!R:R,$Y342)),"",INDEX(Forvetler!R:R,$Y342))))</f>
        <v/>
      </c>
      <c r="S342" s="2" t="str">
        <f ca="1">IF($X342="","",CHOOSE($X342,IF(ISBLANK(INDEX(Kaleciler!S:S,$Y342)),"",INDEX(Kaleciler!S:S,$Y342)),IF(ISBLANK(INDEX(Stoperler!S:S,$Y342)),"",INDEX(Stoperler!S:S,$Y342)),IF(ISBLANK(INDEX('Sağ Bekler'!S:S,$Y342)),"",INDEX('Sağ Bekler'!S:S,$Y342)),IF(ISBLANK(INDEX('Sol Bekler'!S:S,$Y342)),"",INDEX('Sol Bekler'!S:S,$Y342)),IF(ISBLANK(INDEX('Orta Saha'!S:S,$Y342)),"",INDEX('Orta Saha'!S:S,$Y342)),IF(ISBLANK(INDEX(Kanatlar!S:S,$Y342)),"",INDEX(Kanatlar!S:S,$Y342)),IF(ISBLANK(INDEX(Forvetler!S:S,$Y342)),"",INDEX(Forvetler!S:S,$Y342))))</f>
        <v/>
      </c>
      <c r="T342" s="3" t="str">
        <f ca="1">IF($X342="","",CHOOSE($X342,IF(ISBLANK(INDEX(Kaleciler!T:T,$Y342)),"",INDEX(Kaleciler!T:T,$Y342)),IF(ISBLANK(INDEX(Stoperler!T:T,$Y342)),"",INDEX(Stoperler!T:T,$Y342)),IF(ISBLANK(INDEX('Sağ Bekler'!T:T,$Y342)),"",INDEX('Sağ Bekler'!T:T,$Y342)),IF(ISBLANK(INDEX('Sol Bekler'!T:T,$Y342)),"",INDEX('Sol Bekler'!T:T,$Y342)),IF(ISBLANK(INDEX('Orta Saha'!T:T,$Y342)),"",INDEX('Orta Saha'!T:T,$Y342)),IF(ISBLANK(INDEX(Kanatlar!T:T,$Y342)),"",INDEX(Kanatlar!T:T,$Y342)),IF(ISBLANK(INDEX(Forvetler!T:T,$Y342)),"",INDEX(Forvetler!T:T,$Y342))))</f>
        <v/>
      </c>
      <c r="U342">
        <v>4</v>
      </c>
      <c r="V342">
        <v>42</v>
      </c>
      <c r="W342" t="str">
        <f ca="1">IF(AND('Sol Bekler'!$B$42&lt;&gt;"",'Sol Bekler'!$I$42&gt;0,'Sol Bekler'!$I$42&lt;=TODAY()+365),COUNT($W$3:W341)+1,"")</f>
        <v/>
      </c>
      <c r="X342" t="str">
        <f ca="1">IFERROR(INDEX($U$4:$U$703,MATCH(ROWS($X$4:X342),$W$4:$W$703,0)),"")</f>
        <v/>
      </c>
      <c r="Y342" t="str">
        <f ca="1">IFERROR(INDEX($V$4:$V$703,MATCH(ROWS($Y$4:Y342),$W$4:$W$703,0)),"")</f>
        <v/>
      </c>
    </row>
    <row r="343" spans="1:25" x14ac:dyDescent="0.2">
      <c r="A343" s="2" t="str">
        <f ca="1">IF($X343="","",CHOOSE($X343,IF(ISBLANK(INDEX(Kaleciler!A:A,$Y343)),"",INDEX(Kaleciler!A:A,$Y343)),IF(ISBLANK(INDEX(Stoperler!A:A,$Y343)),"",INDEX(Stoperler!A:A,$Y343)),IF(ISBLANK(INDEX('Sağ Bekler'!A:A,$Y343)),"",INDEX('Sağ Bekler'!A:A,$Y343)),IF(ISBLANK(INDEX('Sol Bekler'!A:A,$Y343)),"",INDEX('Sol Bekler'!A:A,$Y343)),IF(ISBLANK(INDEX('Orta Saha'!A:A,$Y343)),"",INDEX('Orta Saha'!A:A,$Y343)),IF(ISBLANK(INDEX(Kanatlar!A:A,$Y343)),"",INDEX(Kanatlar!A:A,$Y343)),IF(ISBLANK(INDEX(Forvetler!A:A,$Y343)),"",INDEX(Forvetler!A:A,$Y343))))</f>
        <v/>
      </c>
      <c r="B343" s="3" t="str">
        <f ca="1">IF($X343="","",CHOOSE($X343,IF(ISBLANK(INDEX(Kaleciler!B:B,$Y343)),"",INDEX(Kaleciler!B:B,$Y343)),IF(ISBLANK(INDEX(Stoperler!B:B,$Y343)),"",INDEX(Stoperler!B:B,$Y343)),IF(ISBLANK(INDEX('Sağ Bekler'!B:B,$Y343)),"",INDEX('Sağ Bekler'!B:B,$Y343)),IF(ISBLANK(INDEX('Sol Bekler'!B:B,$Y343)),"",INDEX('Sol Bekler'!B:B,$Y343)),IF(ISBLANK(INDEX('Orta Saha'!B:B,$Y343)),"",INDEX('Orta Saha'!B:B,$Y343)),IF(ISBLANK(INDEX(Kanatlar!B:B,$Y343)),"",INDEX(Kanatlar!B:B,$Y343)),IF(ISBLANK(INDEX(Forvetler!B:B,$Y343)),"",INDEX(Forvetler!B:B,$Y343))))</f>
        <v/>
      </c>
      <c r="C343" s="4" t="str">
        <f ca="1">IF($X343="","",CHOOSE($X343,IF(ISBLANK(INDEX(Kaleciler!C:C,$Y343)),"",INDEX(Kaleciler!C:C,$Y343)),IF(ISBLANK(INDEX(Stoperler!C:C,$Y343)),"",INDEX(Stoperler!C:C,$Y343)),IF(ISBLANK(INDEX('Sağ Bekler'!C:C,$Y343)),"",INDEX('Sağ Bekler'!C:C,$Y343)),IF(ISBLANK(INDEX('Sol Bekler'!C:C,$Y343)),"",INDEX('Sol Bekler'!C:C,$Y343)),IF(ISBLANK(INDEX('Orta Saha'!C:C,$Y343)),"",INDEX('Orta Saha'!C:C,$Y343)),IF(ISBLANK(INDEX(Kanatlar!C:C,$Y343)),"",INDEX(Kanatlar!C:C,$Y343)),IF(ISBLANK(INDEX(Forvetler!C:C,$Y343)),"",INDEX(Forvetler!C:C,$Y343))))</f>
        <v/>
      </c>
      <c r="D343" s="2" t="str">
        <f ca="1">IF($X343="","",CHOOSE($X343,IF(ISBLANK(INDEX(Kaleciler!D:D,$Y343)),"",INDEX(Kaleciler!D:D,$Y343)),IF(ISBLANK(INDEX(Stoperler!D:D,$Y343)),"",INDEX(Stoperler!D:D,$Y343)),IF(ISBLANK(INDEX('Sağ Bekler'!D:D,$Y343)),"",INDEX('Sağ Bekler'!D:D,$Y343)),IF(ISBLANK(INDEX('Sol Bekler'!D:D,$Y343)),"",INDEX('Sol Bekler'!D:D,$Y343)),IF(ISBLANK(INDEX('Orta Saha'!D:D,$Y343)),"",INDEX('Orta Saha'!D:D,$Y343)),IF(ISBLANK(INDEX(Kanatlar!D:D,$Y343)),"",INDEX(Kanatlar!D:D,$Y343)),IF(ISBLANK(INDEX(Forvetler!D:D,$Y343)),"",INDEX(Forvetler!D:D,$Y343))))</f>
        <v/>
      </c>
      <c r="E343" s="3" t="str">
        <f ca="1">IF($X343="","",CHOOSE($X343,IF(ISBLANK(INDEX(Kaleciler!E:E,$Y343)),"",INDEX(Kaleciler!E:E,$Y343)),IF(ISBLANK(INDEX(Stoperler!E:E,$Y343)),"",INDEX(Stoperler!E:E,$Y343)),IF(ISBLANK(INDEX('Sağ Bekler'!E:E,$Y343)),"",INDEX('Sağ Bekler'!E:E,$Y343)),IF(ISBLANK(INDEX('Sol Bekler'!E:E,$Y343)),"",INDEX('Sol Bekler'!E:E,$Y343)),IF(ISBLANK(INDEX('Orta Saha'!E:E,$Y343)),"",INDEX('Orta Saha'!E:E,$Y343)),IF(ISBLANK(INDEX(Kanatlar!E:E,$Y343)),"",INDEX(Kanatlar!E:E,$Y343)),IF(ISBLANK(INDEX(Forvetler!E:E,$Y343)),"",INDEX(Forvetler!E:E,$Y343))))</f>
        <v/>
      </c>
      <c r="F343" s="3" t="str">
        <f ca="1">IF($X343="","",CHOOSE($X343,IF(ISBLANK(INDEX(Kaleciler!F:F,$Y343)),"",INDEX(Kaleciler!F:F,$Y343)),IF(ISBLANK(INDEX(Stoperler!F:F,$Y343)),"",INDEX(Stoperler!F:F,$Y343)),IF(ISBLANK(INDEX('Sağ Bekler'!F:F,$Y343)),"",INDEX('Sağ Bekler'!F:F,$Y343)),IF(ISBLANK(INDEX('Sol Bekler'!F:F,$Y343)),"",INDEX('Sol Bekler'!F:F,$Y343)),IF(ISBLANK(INDEX('Orta Saha'!F:F,$Y343)),"",INDEX('Orta Saha'!F:F,$Y343)),IF(ISBLANK(INDEX(Kanatlar!F:F,$Y343)),"",INDEX(Kanatlar!F:F,$Y343)),IF(ISBLANK(INDEX(Forvetler!F:F,$Y343)),"",INDEX(Forvetler!F:F,$Y343))))</f>
        <v/>
      </c>
      <c r="G343" s="3" t="str">
        <f ca="1">IF($X343="","",CHOOSE($X343,IF(ISBLANK(INDEX(Kaleciler!G:G,$Y343)),"",INDEX(Kaleciler!G:G,$Y343)),IF(ISBLANK(INDEX(Stoperler!G:G,$Y343)),"",INDEX(Stoperler!G:G,$Y343)),IF(ISBLANK(INDEX('Sağ Bekler'!G:G,$Y343)),"",INDEX('Sağ Bekler'!G:G,$Y343)),IF(ISBLANK(INDEX('Sol Bekler'!G:G,$Y343)),"",INDEX('Sol Bekler'!G:G,$Y343)),IF(ISBLANK(INDEX('Orta Saha'!G:G,$Y343)),"",INDEX('Orta Saha'!G:G,$Y343)),IF(ISBLANK(INDEX(Kanatlar!G:G,$Y343)),"",INDEX(Kanatlar!G:G,$Y343)),IF(ISBLANK(INDEX(Forvetler!G:G,$Y343)),"",INDEX(Forvetler!G:G,$Y343))))</f>
        <v/>
      </c>
      <c r="H343" s="3" t="str">
        <f ca="1">IF($X343="","",CHOOSE($X343,IF(ISBLANK(INDEX(Kaleciler!H:H,$Y343)),"",INDEX(Kaleciler!H:H,$Y343)),IF(ISBLANK(INDEX(Stoperler!H:H,$Y343)),"",INDEX(Stoperler!H:H,$Y343)),IF(ISBLANK(INDEX('Sağ Bekler'!H:H,$Y343)),"",INDEX('Sağ Bekler'!H:H,$Y343)),IF(ISBLANK(INDEX('Sol Bekler'!H:H,$Y343)),"",INDEX('Sol Bekler'!H:H,$Y343)),IF(ISBLANK(INDEX('Orta Saha'!H:H,$Y343)),"",INDEX('Orta Saha'!H:H,$Y343)),IF(ISBLANK(INDEX(Kanatlar!H:H,$Y343)),"",INDEX(Kanatlar!H:H,$Y343)),IF(ISBLANK(INDEX(Forvetler!H:H,$Y343)),"",INDEX(Forvetler!H:H,$Y343))))</f>
        <v/>
      </c>
      <c r="I343" s="4" t="str">
        <f ca="1">IF($X343="","",CHOOSE($X343,IF(ISBLANK(INDEX(Kaleciler!I:I,$Y343)),"",INDEX(Kaleciler!I:I,$Y343)),IF(ISBLANK(INDEX(Stoperler!I:I,$Y343)),"",INDEX(Stoperler!I:I,$Y343)),IF(ISBLANK(INDEX('Sağ Bekler'!I:I,$Y343)),"",INDEX('Sağ Bekler'!I:I,$Y343)),IF(ISBLANK(INDEX('Sol Bekler'!I:I,$Y343)),"",INDEX('Sol Bekler'!I:I,$Y343)),IF(ISBLANK(INDEX('Orta Saha'!I:I,$Y343)),"",INDEX('Orta Saha'!I:I,$Y343)),IF(ISBLANK(INDEX(Kanatlar!I:I,$Y343)),"",INDEX(Kanatlar!I:I,$Y343)),IF(ISBLANK(INDEX(Forvetler!I:I,$Y343)),"",INDEX(Forvetler!I:I,$Y343))))</f>
        <v/>
      </c>
      <c r="J343" s="4" t="str">
        <f ca="1">IF($X343="","",CHOOSE($X343,IF(ISBLANK(INDEX(Kaleciler!J:J,$Y343)),"",INDEX(Kaleciler!J:J,$Y343)),IF(ISBLANK(INDEX(Stoperler!J:J,$Y343)),"",INDEX(Stoperler!J:J,$Y343)),IF(ISBLANK(INDEX('Sağ Bekler'!J:J,$Y343)),"",INDEX('Sağ Bekler'!J:J,$Y343)),IF(ISBLANK(INDEX('Sol Bekler'!J:J,$Y343)),"",INDEX('Sol Bekler'!J:J,$Y343)),IF(ISBLANK(INDEX('Orta Saha'!J:J,$Y343)),"",INDEX('Orta Saha'!J:J,$Y343)),IF(ISBLANK(INDEX(Kanatlar!J:J,$Y343)),"",INDEX(Kanatlar!J:J,$Y343)),IF(ISBLANK(INDEX(Forvetler!J:J,$Y343)),"",INDEX(Forvetler!J:J,$Y343))))</f>
        <v/>
      </c>
      <c r="K343" s="2" t="str">
        <f ca="1">IF($X343="","",CHOOSE($X343,IF(ISBLANK(INDEX(Kaleciler!K:K,$Y343)),"",INDEX(Kaleciler!K:K,$Y343)),IF(ISBLANK(INDEX(Stoperler!K:K,$Y343)),"",INDEX(Stoperler!K:K,$Y343)),IF(ISBLANK(INDEX('Sağ Bekler'!K:K,$Y343)),"",INDEX('Sağ Bekler'!K:K,$Y343)),IF(ISBLANK(INDEX('Sol Bekler'!K:K,$Y343)),"",INDEX('Sol Bekler'!K:K,$Y343)),IF(ISBLANK(INDEX('Orta Saha'!K:K,$Y343)),"",INDEX('Orta Saha'!K:K,$Y343)),IF(ISBLANK(INDEX(Kanatlar!K:K,$Y343)),"",INDEX(Kanatlar!K:K,$Y343)),IF(ISBLANK(INDEX(Forvetler!K:K,$Y343)),"",INDEX(Forvetler!K:K,$Y343))))</f>
        <v/>
      </c>
      <c r="L343" s="2" t="str">
        <f ca="1">IF($X343="","",CHOOSE($X343,IF(ISBLANK(INDEX(Kaleciler!L:L,$Y343)),"",INDEX(Kaleciler!L:L,$Y343)),IF(ISBLANK(INDEX(Stoperler!L:L,$Y343)),"",INDEX(Stoperler!L:L,$Y343)),IF(ISBLANK(INDEX('Sağ Bekler'!L:L,$Y343)),"",INDEX('Sağ Bekler'!L:L,$Y343)),IF(ISBLANK(INDEX('Sol Bekler'!L:L,$Y343)),"",INDEX('Sol Bekler'!L:L,$Y343)),IF(ISBLANK(INDEX('Orta Saha'!L:L,$Y343)),"",INDEX('Orta Saha'!L:L,$Y343)),IF(ISBLANK(INDEX(Kanatlar!L:L,$Y343)),"",INDEX(Kanatlar!L:L,$Y343)),IF(ISBLANK(INDEX(Forvetler!L:L,$Y343)),"",INDEX(Forvetler!L:L,$Y343))))</f>
        <v/>
      </c>
      <c r="M343" s="2" t="str">
        <f ca="1">IF($X343="","",CHOOSE($X343,IF(ISBLANK(INDEX(Kaleciler!M:M,$Y343)),"",INDEX(Kaleciler!M:M,$Y343)),IF(ISBLANK(INDEX(Stoperler!M:M,$Y343)),"",INDEX(Stoperler!M:M,$Y343)),IF(ISBLANK(INDEX('Sağ Bekler'!M:M,$Y343)),"",INDEX('Sağ Bekler'!M:M,$Y343)),IF(ISBLANK(INDEX('Sol Bekler'!M:M,$Y343)),"",INDEX('Sol Bekler'!M:M,$Y343)),IF(ISBLANK(INDEX('Orta Saha'!M:M,$Y343)),"",INDEX('Orta Saha'!M:M,$Y343)),IF(ISBLANK(INDEX(Kanatlar!M:M,$Y343)),"",INDEX(Kanatlar!M:M,$Y343)),IF(ISBLANK(INDEX(Forvetler!M:M,$Y343)),"",INDEX(Forvetler!M:M,$Y343))))</f>
        <v/>
      </c>
      <c r="N343" s="2" t="str">
        <f ca="1">IF($X343="","",CHOOSE($X343,IF(ISBLANK(INDEX(Kaleciler!N:N,$Y343)),"",INDEX(Kaleciler!N:N,$Y343)),IF(ISBLANK(INDEX(Stoperler!N:N,$Y343)),"",INDEX(Stoperler!N:N,$Y343)),IF(ISBLANK(INDEX('Sağ Bekler'!N:N,$Y343)),"",INDEX('Sağ Bekler'!N:N,$Y343)),IF(ISBLANK(INDEX('Sol Bekler'!N:N,$Y343)),"",INDEX('Sol Bekler'!N:N,$Y343)),IF(ISBLANK(INDEX('Orta Saha'!N:N,$Y343)),"",INDEX('Orta Saha'!N:N,$Y343)),IF(ISBLANK(INDEX(Kanatlar!N:N,$Y343)),"",INDEX(Kanatlar!N:N,$Y343)),IF(ISBLANK(INDEX(Forvetler!N:N,$Y343)),"",INDEX(Forvetler!N:N,$Y343))))</f>
        <v/>
      </c>
      <c r="O343" s="2" t="str">
        <f ca="1">IF($X343="","",CHOOSE($X343,IF(ISBLANK(INDEX(Kaleciler!O:O,$Y343)),"",INDEX(Kaleciler!O:O,$Y343)),IF(ISBLANK(INDEX(Stoperler!O:O,$Y343)),"",INDEX(Stoperler!O:O,$Y343)),IF(ISBLANK(INDEX('Sağ Bekler'!O:O,$Y343)),"",INDEX('Sağ Bekler'!O:O,$Y343)),IF(ISBLANK(INDEX('Sol Bekler'!O:O,$Y343)),"",INDEX('Sol Bekler'!O:O,$Y343)),IF(ISBLANK(INDEX('Orta Saha'!O:O,$Y343)),"",INDEX('Orta Saha'!O:O,$Y343)),IF(ISBLANK(INDEX(Kanatlar!O:O,$Y343)),"",INDEX(Kanatlar!O:O,$Y343)),IF(ISBLANK(INDEX(Forvetler!O:O,$Y343)),"",INDEX(Forvetler!O:O,$Y343))))</f>
        <v/>
      </c>
      <c r="P343" s="2" t="str">
        <f ca="1">IF($X343="","",CHOOSE($X343,IF(ISBLANK(INDEX(Kaleciler!P:P,$Y343)),"",INDEX(Kaleciler!P:P,$Y343)),IF(ISBLANK(INDEX(Stoperler!P:P,$Y343)),"",INDEX(Stoperler!P:P,$Y343)),IF(ISBLANK(INDEX('Sağ Bekler'!P:P,$Y343)),"",INDEX('Sağ Bekler'!P:P,$Y343)),IF(ISBLANK(INDEX('Sol Bekler'!P:P,$Y343)),"",INDEX('Sol Bekler'!P:P,$Y343)),IF(ISBLANK(INDEX('Orta Saha'!P:P,$Y343)),"",INDEX('Orta Saha'!P:P,$Y343)),IF(ISBLANK(INDEX(Kanatlar!P:P,$Y343)),"",INDEX(Kanatlar!P:P,$Y343)),IF(ISBLANK(INDEX(Forvetler!P:P,$Y343)),"",INDEX(Forvetler!P:P,$Y343))))</f>
        <v/>
      </c>
      <c r="Q343" s="3" t="str">
        <f ca="1">IF($X343="","",CHOOSE($X343,IF(ISBLANK(INDEX(Kaleciler!Q:Q,$Y343)),"",INDEX(Kaleciler!Q:Q,$Y343)),IF(ISBLANK(INDEX(Stoperler!Q:Q,$Y343)),"",INDEX(Stoperler!Q:Q,$Y343)),IF(ISBLANK(INDEX('Sağ Bekler'!Q:Q,$Y343)),"",INDEX('Sağ Bekler'!Q:Q,$Y343)),IF(ISBLANK(INDEX('Sol Bekler'!Q:Q,$Y343)),"",INDEX('Sol Bekler'!Q:Q,$Y343)),IF(ISBLANK(INDEX('Orta Saha'!Q:Q,$Y343)),"",INDEX('Orta Saha'!Q:Q,$Y343)),IF(ISBLANK(INDEX(Kanatlar!Q:Q,$Y343)),"",INDEX(Kanatlar!Q:Q,$Y343)),IF(ISBLANK(INDEX(Forvetler!Q:Q,$Y343)),"",INDEX(Forvetler!Q:Q,$Y343))))</f>
        <v/>
      </c>
      <c r="R343" s="4" t="str">
        <f ca="1">IF($X343="","",CHOOSE($X343,IF(ISBLANK(INDEX(Kaleciler!R:R,$Y343)),"",INDEX(Kaleciler!R:R,$Y343)),IF(ISBLANK(INDEX(Stoperler!R:R,$Y343)),"",INDEX(Stoperler!R:R,$Y343)),IF(ISBLANK(INDEX('Sağ Bekler'!R:R,$Y343)),"",INDEX('Sağ Bekler'!R:R,$Y343)),IF(ISBLANK(INDEX('Sol Bekler'!R:R,$Y343)),"",INDEX('Sol Bekler'!R:R,$Y343)),IF(ISBLANK(INDEX('Orta Saha'!R:R,$Y343)),"",INDEX('Orta Saha'!R:R,$Y343)),IF(ISBLANK(INDEX(Kanatlar!R:R,$Y343)),"",INDEX(Kanatlar!R:R,$Y343)),IF(ISBLANK(INDEX(Forvetler!R:R,$Y343)),"",INDEX(Forvetler!R:R,$Y343))))</f>
        <v/>
      </c>
      <c r="S343" s="2" t="str">
        <f ca="1">IF($X343="","",CHOOSE($X343,IF(ISBLANK(INDEX(Kaleciler!S:S,$Y343)),"",INDEX(Kaleciler!S:S,$Y343)),IF(ISBLANK(INDEX(Stoperler!S:S,$Y343)),"",INDEX(Stoperler!S:S,$Y343)),IF(ISBLANK(INDEX('Sağ Bekler'!S:S,$Y343)),"",INDEX('Sağ Bekler'!S:S,$Y343)),IF(ISBLANK(INDEX('Sol Bekler'!S:S,$Y343)),"",INDEX('Sol Bekler'!S:S,$Y343)),IF(ISBLANK(INDEX('Orta Saha'!S:S,$Y343)),"",INDEX('Orta Saha'!S:S,$Y343)),IF(ISBLANK(INDEX(Kanatlar!S:S,$Y343)),"",INDEX(Kanatlar!S:S,$Y343)),IF(ISBLANK(INDEX(Forvetler!S:S,$Y343)),"",INDEX(Forvetler!S:S,$Y343))))</f>
        <v/>
      </c>
      <c r="T343" s="3" t="str">
        <f ca="1">IF($X343="","",CHOOSE($X343,IF(ISBLANK(INDEX(Kaleciler!T:T,$Y343)),"",INDEX(Kaleciler!T:T,$Y343)),IF(ISBLANK(INDEX(Stoperler!T:T,$Y343)),"",INDEX(Stoperler!T:T,$Y343)),IF(ISBLANK(INDEX('Sağ Bekler'!T:T,$Y343)),"",INDEX('Sağ Bekler'!T:T,$Y343)),IF(ISBLANK(INDEX('Sol Bekler'!T:T,$Y343)),"",INDEX('Sol Bekler'!T:T,$Y343)),IF(ISBLANK(INDEX('Orta Saha'!T:T,$Y343)),"",INDEX('Orta Saha'!T:T,$Y343)),IF(ISBLANK(INDEX(Kanatlar!T:T,$Y343)),"",INDEX(Kanatlar!T:T,$Y343)),IF(ISBLANK(INDEX(Forvetler!T:T,$Y343)),"",INDEX(Forvetler!T:T,$Y343))))</f>
        <v/>
      </c>
      <c r="U343">
        <v>4</v>
      </c>
      <c r="V343">
        <v>43</v>
      </c>
      <c r="W343" t="str">
        <f ca="1">IF(AND('Sol Bekler'!$B$43&lt;&gt;"",'Sol Bekler'!$I$43&gt;0,'Sol Bekler'!$I$43&lt;=TODAY()+365),COUNT($W$3:W342)+1,"")</f>
        <v/>
      </c>
      <c r="X343" t="str">
        <f ca="1">IFERROR(INDEX($U$4:$U$703,MATCH(ROWS($X$4:X343),$W$4:$W$703,0)),"")</f>
        <v/>
      </c>
      <c r="Y343" t="str">
        <f ca="1">IFERROR(INDEX($V$4:$V$703,MATCH(ROWS($Y$4:Y343),$W$4:$W$703,0)),"")</f>
        <v/>
      </c>
    </row>
    <row r="344" spans="1:25" x14ac:dyDescent="0.2">
      <c r="A344" s="2" t="str">
        <f ca="1">IF($X344="","",CHOOSE($X344,IF(ISBLANK(INDEX(Kaleciler!A:A,$Y344)),"",INDEX(Kaleciler!A:A,$Y344)),IF(ISBLANK(INDEX(Stoperler!A:A,$Y344)),"",INDEX(Stoperler!A:A,$Y344)),IF(ISBLANK(INDEX('Sağ Bekler'!A:A,$Y344)),"",INDEX('Sağ Bekler'!A:A,$Y344)),IF(ISBLANK(INDEX('Sol Bekler'!A:A,$Y344)),"",INDEX('Sol Bekler'!A:A,$Y344)),IF(ISBLANK(INDEX('Orta Saha'!A:A,$Y344)),"",INDEX('Orta Saha'!A:A,$Y344)),IF(ISBLANK(INDEX(Kanatlar!A:A,$Y344)),"",INDEX(Kanatlar!A:A,$Y344)),IF(ISBLANK(INDEX(Forvetler!A:A,$Y344)),"",INDEX(Forvetler!A:A,$Y344))))</f>
        <v/>
      </c>
      <c r="B344" s="3" t="str">
        <f ca="1">IF($X344="","",CHOOSE($X344,IF(ISBLANK(INDEX(Kaleciler!B:B,$Y344)),"",INDEX(Kaleciler!B:B,$Y344)),IF(ISBLANK(INDEX(Stoperler!B:B,$Y344)),"",INDEX(Stoperler!B:B,$Y344)),IF(ISBLANK(INDEX('Sağ Bekler'!B:B,$Y344)),"",INDEX('Sağ Bekler'!B:B,$Y344)),IF(ISBLANK(INDEX('Sol Bekler'!B:B,$Y344)),"",INDEX('Sol Bekler'!B:B,$Y344)),IF(ISBLANK(INDEX('Orta Saha'!B:B,$Y344)),"",INDEX('Orta Saha'!B:B,$Y344)),IF(ISBLANK(INDEX(Kanatlar!B:B,$Y344)),"",INDEX(Kanatlar!B:B,$Y344)),IF(ISBLANK(INDEX(Forvetler!B:B,$Y344)),"",INDEX(Forvetler!B:B,$Y344))))</f>
        <v/>
      </c>
      <c r="C344" s="4" t="str">
        <f ca="1">IF($X344="","",CHOOSE($X344,IF(ISBLANK(INDEX(Kaleciler!C:C,$Y344)),"",INDEX(Kaleciler!C:C,$Y344)),IF(ISBLANK(INDEX(Stoperler!C:C,$Y344)),"",INDEX(Stoperler!C:C,$Y344)),IF(ISBLANK(INDEX('Sağ Bekler'!C:C,$Y344)),"",INDEX('Sağ Bekler'!C:C,$Y344)),IF(ISBLANK(INDEX('Sol Bekler'!C:C,$Y344)),"",INDEX('Sol Bekler'!C:C,$Y344)),IF(ISBLANK(INDEX('Orta Saha'!C:C,$Y344)),"",INDEX('Orta Saha'!C:C,$Y344)),IF(ISBLANK(INDEX(Kanatlar!C:C,$Y344)),"",INDEX(Kanatlar!C:C,$Y344)),IF(ISBLANK(INDEX(Forvetler!C:C,$Y344)),"",INDEX(Forvetler!C:C,$Y344))))</f>
        <v/>
      </c>
      <c r="D344" s="2" t="str">
        <f ca="1">IF($X344="","",CHOOSE($X344,IF(ISBLANK(INDEX(Kaleciler!D:D,$Y344)),"",INDEX(Kaleciler!D:D,$Y344)),IF(ISBLANK(INDEX(Stoperler!D:D,$Y344)),"",INDEX(Stoperler!D:D,$Y344)),IF(ISBLANK(INDEX('Sağ Bekler'!D:D,$Y344)),"",INDEX('Sağ Bekler'!D:D,$Y344)),IF(ISBLANK(INDEX('Sol Bekler'!D:D,$Y344)),"",INDEX('Sol Bekler'!D:D,$Y344)),IF(ISBLANK(INDEX('Orta Saha'!D:D,$Y344)),"",INDEX('Orta Saha'!D:D,$Y344)),IF(ISBLANK(INDEX(Kanatlar!D:D,$Y344)),"",INDEX(Kanatlar!D:D,$Y344)),IF(ISBLANK(INDEX(Forvetler!D:D,$Y344)),"",INDEX(Forvetler!D:D,$Y344))))</f>
        <v/>
      </c>
      <c r="E344" s="3" t="str">
        <f ca="1">IF($X344="","",CHOOSE($X344,IF(ISBLANK(INDEX(Kaleciler!E:E,$Y344)),"",INDEX(Kaleciler!E:E,$Y344)),IF(ISBLANK(INDEX(Stoperler!E:E,$Y344)),"",INDEX(Stoperler!E:E,$Y344)),IF(ISBLANK(INDEX('Sağ Bekler'!E:E,$Y344)),"",INDEX('Sağ Bekler'!E:E,$Y344)),IF(ISBLANK(INDEX('Sol Bekler'!E:E,$Y344)),"",INDEX('Sol Bekler'!E:E,$Y344)),IF(ISBLANK(INDEX('Orta Saha'!E:E,$Y344)),"",INDEX('Orta Saha'!E:E,$Y344)),IF(ISBLANK(INDEX(Kanatlar!E:E,$Y344)),"",INDEX(Kanatlar!E:E,$Y344)),IF(ISBLANK(INDEX(Forvetler!E:E,$Y344)),"",INDEX(Forvetler!E:E,$Y344))))</f>
        <v/>
      </c>
      <c r="F344" s="3" t="str">
        <f ca="1">IF($X344="","",CHOOSE($X344,IF(ISBLANK(INDEX(Kaleciler!F:F,$Y344)),"",INDEX(Kaleciler!F:F,$Y344)),IF(ISBLANK(INDEX(Stoperler!F:F,$Y344)),"",INDEX(Stoperler!F:F,$Y344)),IF(ISBLANK(INDEX('Sağ Bekler'!F:F,$Y344)),"",INDEX('Sağ Bekler'!F:F,$Y344)),IF(ISBLANK(INDEX('Sol Bekler'!F:F,$Y344)),"",INDEX('Sol Bekler'!F:F,$Y344)),IF(ISBLANK(INDEX('Orta Saha'!F:F,$Y344)),"",INDEX('Orta Saha'!F:F,$Y344)),IF(ISBLANK(INDEX(Kanatlar!F:F,$Y344)),"",INDEX(Kanatlar!F:F,$Y344)),IF(ISBLANK(INDEX(Forvetler!F:F,$Y344)),"",INDEX(Forvetler!F:F,$Y344))))</f>
        <v/>
      </c>
      <c r="G344" s="3" t="str">
        <f ca="1">IF($X344="","",CHOOSE($X344,IF(ISBLANK(INDEX(Kaleciler!G:G,$Y344)),"",INDEX(Kaleciler!G:G,$Y344)),IF(ISBLANK(INDEX(Stoperler!G:G,$Y344)),"",INDEX(Stoperler!G:G,$Y344)),IF(ISBLANK(INDEX('Sağ Bekler'!G:G,$Y344)),"",INDEX('Sağ Bekler'!G:G,$Y344)),IF(ISBLANK(INDEX('Sol Bekler'!G:G,$Y344)),"",INDEX('Sol Bekler'!G:G,$Y344)),IF(ISBLANK(INDEX('Orta Saha'!G:G,$Y344)),"",INDEX('Orta Saha'!G:G,$Y344)),IF(ISBLANK(INDEX(Kanatlar!G:G,$Y344)),"",INDEX(Kanatlar!G:G,$Y344)),IF(ISBLANK(INDEX(Forvetler!G:G,$Y344)),"",INDEX(Forvetler!G:G,$Y344))))</f>
        <v/>
      </c>
      <c r="H344" s="3" t="str">
        <f ca="1">IF($X344="","",CHOOSE($X344,IF(ISBLANK(INDEX(Kaleciler!H:H,$Y344)),"",INDEX(Kaleciler!H:H,$Y344)),IF(ISBLANK(INDEX(Stoperler!H:H,$Y344)),"",INDEX(Stoperler!H:H,$Y344)),IF(ISBLANK(INDEX('Sağ Bekler'!H:H,$Y344)),"",INDEX('Sağ Bekler'!H:H,$Y344)),IF(ISBLANK(INDEX('Sol Bekler'!H:H,$Y344)),"",INDEX('Sol Bekler'!H:H,$Y344)),IF(ISBLANK(INDEX('Orta Saha'!H:H,$Y344)),"",INDEX('Orta Saha'!H:H,$Y344)),IF(ISBLANK(INDEX(Kanatlar!H:H,$Y344)),"",INDEX(Kanatlar!H:H,$Y344)),IF(ISBLANK(INDEX(Forvetler!H:H,$Y344)),"",INDEX(Forvetler!H:H,$Y344))))</f>
        <v/>
      </c>
      <c r="I344" s="4" t="str">
        <f ca="1">IF($X344="","",CHOOSE($X344,IF(ISBLANK(INDEX(Kaleciler!I:I,$Y344)),"",INDEX(Kaleciler!I:I,$Y344)),IF(ISBLANK(INDEX(Stoperler!I:I,$Y344)),"",INDEX(Stoperler!I:I,$Y344)),IF(ISBLANK(INDEX('Sağ Bekler'!I:I,$Y344)),"",INDEX('Sağ Bekler'!I:I,$Y344)),IF(ISBLANK(INDEX('Sol Bekler'!I:I,$Y344)),"",INDEX('Sol Bekler'!I:I,$Y344)),IF(ISBLANK(INDEX('Orta Saha'!I:I,$Y344)),"",INDEX('Orta Saha'!I:I,$Y344)),IF(ISBLANK(INDEX(Kanatlar!I:I,$Y344)),"",INDEX(Kanatlar!I:I,$Y344)),IF(ISBLANK(INDEX(Forvetler!I:I,$Y344)),"",INDEX(Forvetler!I:I,$Y344))))</f>
        <v/>
      </c>
      <c r="J344" s="4" t="str">
        <f ca="1">IF($X344="","",CHOOSE($X344,IF(ISBLANK(INDEX(Kaleciler!J:J,$Y344)),"",INDEX(Kaleciler!J:J,$Y344)),IF(ISBLANK(INDEX(Stoperler!J:J,$Y344)),"",INDEX(Stoperler!J:J,$Y344)),IF(ISBLANK(INDEX('Sağ Bekler'!J:J,$Y344)),"",INDEX('Sağ Bekler'!J:J,$Y344)),IF(ISBLANK(INDEX('Sol Bekler'!J:J,$Y344)),"",INDEX('Sol Bekler'!J:J,$Y344)),IF(ISBLANK(INDEX('Orta Saha'!J:J,$Y344)),"",INDEX('Orta Saha'!J:J,$Y344)),IF(ISBLANK(INDEX(Kanatlar!J:J,$Y344)),"",INDEX(Kanatlar!J:J,$Y344)),IF(ISBLANK(INDEX(Forvetler!J:J,$Y344)),"",INDEX(Forvetler!J:J,$Y344))))</f>
        <v/>
      </c>
      <c r="K344" s="2" t="str">
        <f ca="1">IF($X344="","",CHOOSE($X344,IF(ISBLANK(INDEX(Kaleciler!K:K,$Y344)),"",INDEX(Kaleciler!K:K,$Y344)),IF(ISBLANK(INDEX(Stoperler!K:K,$Y344)),"",INDEX(Stoperler!K:K,$Y344)),IF(ISBLANK(INDEX('Sağ Bekler'!K:K,$Y344)),"",INDEX('Sağ Bekler'!K:K,$Y344)),IF(ISBLANK(INDEX('Sol Bekler'!K:K,$Y344)),"",INDEX('Sol Bekler'!K:K,$Y344)),IF(ISBLANK(INDEX('Orta Saha'!K:K,$Y344)),"",INDEX('Orta Saha'!K:K,$Y344)),IF(ISBLANK(INDEX(Kanatlar!K:K,$Y344)),"",INDEX(Kanatlar!K:K,$Y344)),IF(ISBLANK(INDEX(Forvetler!K:K,$Y344)),"",INDEX(Forvetler!K:K,$Y344))))</f>
        <v/>
      </c>
      <c r="L344" s="2" t="str">
        <f ca="1">IF($X344="","",CHOOSE($X344,IF(ISBLANK(INDEX(Kaleciler!L:L,$Y344)),"",INDEX(Kaleciler!L:L,$Y344)),IF(ISBLANK(INDEX(Stoperler!L:L,$Y344)),"",INDEX(Stoperler!L:L,$Y344)),IF(ISBLANK(INDEX('Sağ Bekler'!L:L,$Y344)),"",INDEX('Sağ Bekler'!L:L,$Y344)),IF(ISBLANK(INDEX('Sol Bekler'!L:L,$Y344)),"",INDEX('Sol Bekler'!L:L,$Y344)),IF(ISBLANK(INDEX('Orta Saha'!L:L,$Y344)),"",INDEX('Orta Saha'!L:L,$Y344)),IF(ISBLANK(INDEX(Kanatlar!L:L,$Y344)),"",INDEX(Kanatlar!L:L,$Y344)),IF(ISBLANK(INDEX(Forvetler!L:L,$Y344)),"",INDEX(Forvetler!L:L,$Y344))))</f>
        <v/>
      </c>
      <c r="M344" s="2" t="str">
        <f ca="1">IF($X344="","",CHOOSE($X344,IF(ISBLANK(INDEX(Kaleciler!M:M,$Y344)),"",INDEX(Kaleciler!M:M,$Y344)),IF(ISBLANK(INDEX(Stoperler!M:M,$Y344)),"",INDEX(Stoperler!M:M,$Y344)),IF(ISBLANK(INDEX('Sağ Bekler'!M:M,$Y344)),"",INDEX('Sağ Bekler'!M:M,$Y344)),IF(ISBLANK(INDEX('Sol Bekler'!M:M,$Y344)),"",INDEX('Sol Bekler'!M:M,$Y344)),IF(ISBLANK(INDEX('Orta Saha'!M:M,$Y344)),"",INDEX('Orta Saha'!M:M,$Y344)),IF(ISBLANK(INDEX(Kanatlar!M:M,$Y344)),"",INDEX(Kanatlar!M:M,$Y344)),IF(ISBLANK(INDEX(Forvetler!M:M,$Y344)),"",INDEX(Forvetler!M:M,$Y344))))</f>
        <v/>
      </c>
      <c r="N344" s="2" t="str">
        <f ca="1">IF($X344="","",CHOOSE($X344,IF(ISBLANK(INDEX(Kaleciler!N:N,$Y344)),"",INDEX(Kaleciler!N:N,$Y344)),IF(ISBLANK(INDEX(Stoperler!N:N,$Y344)),"",INDEX(Stoperler!N:N,$Y344)),IF(ISBLANK(INDEX('Sağ Bekler'!N:N,$Y344)),"",INDEX('Sağ Bekler'!N:N,$Y344)),IF(ISBLANK(INDEX('Sol Bekler'!N:N,$Y344)),"",INDEX('Sol Bekler'!N:N,$Y344)),IF(ISBLANK(INDEX('Orta Saha'!N:N,$Y344)),"",INDEX('Orta Saha'!N:N,$Y344)),IF(ISBLANK(INDEX(Kanatlar!N:N,$Y344)),"",INDEX(Kanatlar!N:N,$Y344)),IF(ISBLANK(INDEX(Forvetler!N:N,$Y344)),"",INDEX(Forvetler!N:N,$Y344))))</f>
        <v/>
      </c>
      <c r="O344" s="2" t="str">
        <f ca="1">IF($X344="","",CHOOSE($X344,IF(ISBLANK(INDEX(Kaleciler!O:O,$Y344)),"",INDEX(Kaleciler!O:O,$Y344)),IF(ISBLANK(INDEX(Stoperler!O:O,$Y344)),"",INDEX(Stoperler!O:O,$Y344)),IF(ISBLANK(INDEX('Sağ Bekler'!O:O,$Y344)),"",INDEX('Sağ Bekler'!O:O,$Y344)),IF(ISBLANK(INDEX('Sol Bekler'!O:O,$Y344)),"",INDEX('Sol Bekler'!O:O,$Y344)),IF(ISBLANK(INDEX('Orta Saha'!O:O,$Y344)),"",INDEX('Orta Saha'!O:O,$Y344)),IF(ISBLANK(INDEX(Kanatlar!O:O,$Y344)),"",INDEX(Kanatlar!O:O,$Y344)),IF(ISBLANK(INDEX(Forvetler!O:O,$Y344)),"",INDEX(Forvetler!O:O,$Y344))))</f>
        <v/>
      </c>
      <c r="P344" s="2" t="str">
        <f ca="1">IF($X344="","",CHOOSE($X344,IF(ISBLANK(INDEX(Kaleciler!P:P,$Y344)),"",INDEX(Kaleciler!P:P,$Y344)),IF(ISBLANK(INDEX(Stoperler!P:P,$Y344)),"",INDEX(Stoperler!P:P,$Y344)),IF(ISBLANK(INDEX('Sağ Bekler'!P:P,$Y344)),"",INDEX('Sağ Bekler'!P:P,$Y344)),IF(ISBLANK(INDEX('Sol Bekler'!P:P,$Y344)),"",INDEX('Sol Bekler'!P:P,$Y344)),IF(ISBLANK(INDEX('Orta Saha'!P:P,$Y344)),"",INDEX('Orta Saha'!P:P,$Y344)),IF(ISBLANK(INDEX(Kanatlar!P:P,$Y344)),"",INDEX(Kanatlar!P:P,$Y344)),IF(ISBLANK(INDEX(Forvetler!P:P,$Y344)),"",INDEX(Forvetler!P:P,$Y344))))</f>
        <v/>
      </c>
      <c r="Q344" s="3" t="str">
        <f ca="1">IF($X344="","",CHOOSE($X344,IF(ISBLANK(INDEX(Kaleciler!Q:Q,$Y344)),"",INDEX(Kaleciler!Q:Q,$Y344)),IF(ISBLANK(INDEX(Stoperler!Q:Q,$Y344)),"",INDEX(Stoperler!Q:Q,$Y344)),IF(ISBLANK(INDEX('Sağ Bekler'!Q:Q,$Y344)),"",INDEX('Sağ Bekler'!Q:Q,$Y344)),IF(ISBLANK(INDEX('Sol Bekler'!Q:Q,$Y344)),"",INDEX('Sol Bekler'!Q:Q,$Y344)),IF(ISBLANK(INDEX('Orta Saha'!Q:Q,$Y344)),"",INDEX('Orta Saha'!Q:Q,$Y344)),IF(ISBLANK(INDEX(Kanatlar!Q:Q,$Y344)),"",INDEX(Kanatlar!Q:Q,$Y344)),IF(ISBLANK(INDEX(Forvetler!Q:Q,$Y344)),"",INDEX(Forvetler!Q:Q,$Y344))))</f>
        <v/>
      </c>
      <c r="R344" s="4" t="str">
        <f ca="1">IF($X344="","",CHOOSE($X344,IF(ISBLANK(INDEX(Kaleciler!R:R,$Y344)),"",INDEX(Kaleciler!R:R,$Y344)),IF(ISBLANK(INDEX(Stoperler!R:R,$Y344)),"",INDEX(Stoperler!R:R,$Y344)),IF(ISBLANK(INDEX('Sağ Bekler'!R:R,$Y344)),"",INDEX('Sağ Bekler'!R:R,$Y344)),IF(ISBLANK(INDEX('Sol Bekler'!R:R,$Y344)),"",INDEX('Sol Bekler'!R:R,$Y344)),IF(ISBLANK(INDEX('Orta Saha'!R:R,$Y344)),"",INDEX('Orta Saha'!R:R,$Y344)),IF(ISBLANK(INDEX(Kanatlar!R:R,$Y344)),"",INDEX(Kanatlar!R:R,$Y344)),IF(ISBLANK(INDEX(Forvetler!R:R,$Y344)),"",INDEX(Forvetler!R:R,$Y344))))</f>
        <v/>
      </c>
      <c r="S344" s="2" t="str">
        <f ca="1">IF($X344="","",CHOOSE($X344,IF(ISBLANK(INDEX(Kaleciler!S:S,$Y344)),"",INDEX(Kaleciler!S:S,$Y344)),IF(ISBLANK(INDEX(Stoperler!S:S,$Y344)),"",INDEX(Stoperler!S:S,$Y344)),IF(ISBLANK(INDEX('Sağ Bekler'!S:S,$Y344)),"",INDEX('Sağ Bekler'!S:S,$Y344)),IF(ISBLANK(INDEX('Sol Bekler'!S:S,$Y344)),"",INDEX('Sol Bekler'!S:S,$Y344)),IF(ISBLANK(INDEX('Orta Saha'!S:S,$Y344)),"",INDEX('Orta Saha'!S:S,$Y344)),IF(ISBLANK(INDEX(Kanatlar!S:S,$Y344)),"",INDEX(Kanatlar!S:S,$Y344)),IF(ISBLANK(INDEX(Forvetler!S:S,$Y344)),"",INDEX(Forvetler!S:S,$Y344))))</f>
        <v/>
      </c>
      <c r="T344" s="3" t="str">
        <f ca="1">IF($X344="","",CHOOSE($X344,IF(ISBLANK(INDEX(Kaleciler!T:T,$Y344)),"",INDEX(Kaleciler!T:T,$Y344)),IF(ISBLANK(INDEX(Stoperler!T:T,$Y344)),"",INDEX(Stoperler!T:T,$Y344)),IF(ISBLANK(INDEX('Sağ Bekler'!T:T,$Y344)),"",INDEX('Sağ Bekler'!T:T,$Y344)),IF(ISBLANK(INDEX('Sol Bekler'!T:T,$Y344)),"",INDEX('Sol Bekler'!T:T,$Y344)),IF(ISBLANK(INDEX('Orta Saha'!T:T,$Y344)),"",INDEX('Orta Saha'!T:T,$Y344)),IF(ISBLANK(INDEX(Kanatlar!T:T,$Y344)),"",INDEX(Kanatlar!T:T,$Y344)),IF(ISBLANK(INDEX(Forvetler!T:T,$Y344)),"",INDEX(Forvetler!T:T,$Y344))))</f>
        <v/>
      </c>
      <c r="U344">
        <v>4</v>
      </c>
      <c r="V344">
        <v>44</v>
      </c>
      <c r="W344" t="str">
        <f ca="1">IF(AND('Sol Bekler'!$B$44&lt;&gt;"",'Sol Bekler'!$I$44&gt;0,'Sol Bekler'!$I$44&lt;=TODAY()+365),COUNT($W$3:W343)+1,"")</f>
        <v/>
      </c>
      <c r="X344" t="str">
        <f ca="1">IFERROR(INDEX($U$4:$U$703,MATCH(ROWS($X$4:X344),$W$4:$W$703,0)),"")</f>
        <v/>
      </c>
      <c r="Y344" t="str">
        <f ca="1">IFERROR(INDEX($V$4:$V$703,MATCH(ROWS($Y$4:Y344),$W$4:$W$703,0)),"")</f>
        <v/>
      </c>
    </row>
    <row r="345" spans="1:25" x14ac:dyDescent="0.2">
      <c r="A345" s="2" t="str">
        <f ca="1">IF($X345="","",CHOOSE($X345,IF(ISBLANK(INDEX(Kaleciler!A:A,$Y345)),"",INDEX(Kaleciler!A:A,$Y345)),IF(ISBLANK(INDEX(Stoperler!A:A,$Y345)),"",INDEX(Stoperler!A:A,$Y345)),IF(ISBLANK(INDEX('Sağ Bekler'!A:A,$Y345)),"",INDEX('Sağ Bekler'!A:A,$Y345)),IF(ISBLANK(INDEX('Sol Bekler'!A:A,$Y345)),"",INDEX('Sol Bekler'!A:A,$Y345)),IF(ISBLANK(INDEX('Orta Saha'!A:A,$Y345)),"",INDEX('Orta Saha'!A:A,$Y345)),IF(ISBLANK(INDEX(Kanatlar!A:A,$Y345)),"",INDEX(Kanatlar!A:A,$Y345)),IF(ISBLANK(INDEX(Forvetler!A:A,$Y345)),"",INDEX(Forvetler!A:A,$Y345))))</f>
        <v/>
      </c>
      <c r="B345" s="3" t="str">
        <f ca="1">IF($X345="","",CHOOSE($X345,IF(ISBLANK(INDEX(Kaleciler!B:B,$Y345)),"",INDEX(Kaleciler!B:B,$Y345)),IF(ISBLANK(INDEX(Stoperler!B:B,$Y345)),"",INDEX(Stoperler!B:B,$Y345)),IF(ISBLANK(INDEX('Sağ Bekler'!B:B,$Y345)),"",INDEX('Sağ Bekler'!B:B,$Y345)),IF(ISBLANK(INDEX('Sol Bekler'!B:B,$Y345)),"",INDEX('Sol Bekler'!B:B,$Y345)),IF(ISBLANK(INDEX('Orta Saha'!B:B,$Y345)),"",INDEX('Orta Saha'!B:B,$Y345)),IF(ISBLANK(INDEX(Kanatlar!B:B,$Y345)),"",INDEX(Kanatlar!B:B,$Y345)),IF(ISBLANK(INDEX(Forvetler!B:B,$Y345)),"",INDEX(Forvetler!B:B,$Y345))))</f>
        <v/>
      </c>
      <c r="C345" s="4" t="str">
        <f ca="1">IF($X345="","",CHOOSE($X345,IF(ISBLANK(INDEX(Kaleciler!C:C,$Y345)),"",INDEX(Kaleciler!C:C,$Y345)),IF(ISBLANK(INDEX(Stoperler!C:C,$Y345)),"",INDEX(Stoperler!C:C,$Y345)),IF(ISBLANK(INDEX('Sağ Bekler'!C:C,$Y345)),"",INDEX('Sağ Bekler'!C:C,$Y345)),IF(ISBLANK(INDEX('Sol Bekler'!C:C,$Y345)),"",INDEX('Sol Bekler'!C:C,$Y345)),IF(ISBLANK(INDEX('Orta Saha'!C:C,$Y345)),"",INDEX('Orta Saha'!C:C,$Y345)),IF(ISBLANK(INDEX(Kanatlar!C:C,$Y345)),"",INDEX(Kanatlar!C:C,$Y345)),IF(ISBLANK(INDEX(Forvetler!C:C,$Y345)),"",INDEX(Forvetler!C:C,$Y345))))</f>
        <v/>
      </c>
      <c r="D345" s="2" t="str">
        <f ca="1">IF($X345="","",CHOOSE($X345,IF(ISBLANK(INDEX(Kaleciler!D:D,$Y345)),"",INDEX(Kaleciler!D:D,$Y345)),IF(ISBLANK(INDEX(Stoperler!D:D,$Y345)),"",INDEX(Stoperler!D:D,$Y345)),IF(ISBLANK(INDEX('Sağ Bekler'!D:D,$Y345)),"",INDEX('Sağ Bekler'!D:D,$Y345)),IF(ISBLANK(INDEX('Sol Bekler'!D:D,$Y345)),"",INDEX('Sol Bekler'!D:D,$Y345)),IF(ISBLANK(INDEX('Orta Saha'!D:D,$Y345)),"",INDEX('Orta Saha'!D:D,$Y345)),IF(ISBLANK(INDEX(Kanatlar!D:D,$Y345)),"",INDEX(Kanatlar!D:D,$Y345)),IF(ISBLANK(INDEX(Forvetler!D:D,$Y345)),"",INDEX(Forvetler!D:D,$Y345))))</f>
        <v/>
      </c>
      <c r="E345" s="3" t="str">
        <f ca="1">IF($X345="","",CHOOSE($X345,IF(ISBLANK(INDEX(Kaleciler!E:E,$Y345)),"",INDEX(Kaleciler!E:E,$Y345)),IF(ISBLANK(INDEX(Stoperler!E:E,$Y345)),"",INDEX(Stoperler!E:E,$Y345)),IF(ISBLANK(INDEX('Sağ Bekler'!E:E,$Y345)),"",INDEX('Sağ Bekler'!E:E,$Y345)),IF(ISBLANK(INDEX('Sol Bekler'!E:E,$Y345)),"",INDEX('Sol Bekler'!E:E,$Y345)),IF(ISBLANK(INDEX('Orta Saha'!E:E,$Y345)),"",INDEX('Orta Saha'!E:E,$Y345)),IF(ISBLANK(INDEX(Kanatlar!E:E,$Y345)),"",INDEX(Kanatlar!E:E,$Y345)),IF(ISBLANK(INDEX(Forvetler!E:E,$Y345)),"",INDEX(Forvetler!E:E,$Y345))))</f>
        <v/>
      </c>
      <c r="F345" s="3" t="str">
        <f ca="1">IF($X345="","",CHOOSE($X345,IF(ISBLANK(INDEX(Kaleciler!F:F,$Y345)),"",INDEX(Kaleciler!F:F,$Y345)),IF(ISBLANK(INDEX(Stoperler!F:F,$Y345)),"",INDEX(Stoperler!F:F,$Y345)),IF(ISBLANK(INDEX('Sağ Bekler'!F:F,$Y345)),"",INDEX('Sağ Bekler'!F:F,$Y345)),IF(ISBLANK(INDEX('Sol Bekler'!F:F,$Y345)),"",INDEX('Sol Bekler'!F:F,$Y345)),IF(ISBLANK(INDEX('Orta Saha'!F:F,$Y345)),"",INDEX('Orta Saha'!F:F,$Y345)),IF(ISBLANK(INDEX(Kanatlar!F:F,$Y345)),"",INDEX(Kanatlar!F:F,$Y345)),IF(ISBLANK(INDEX(Forvetler!F:F,$Y345)),"",INDEX(Forvetler!F:F,$Y345))))</f>
        <v/>
      </c>
      <c r="G345" s="3" t="str">
        <f ca="1">IF($X345="","",CHOOSE($X345,IF(ISBLANK(INDEX(Kaleciler!G:G,$Y345)),"",INDEX(Kaleciler!G:G,$Y345)),IF(ISBLANK(INDEX(Stoperler!G:G,$Y345)),"",INDEX(Stoperler!G:G,$Y345)),IF(ISBLANK(INDEX('Sağ Bekler'!G:G,$Y345)),"",INDEX('Sağ Bekler'!G:G,$Y345)),IF(ISBLANK(INDEX('Sol Bekler'!G:G,$Y345)),"",INDEX('Sol Bekler'!G:G,$Y345)),IF(ISBLANK(INDEX('Orta Saha'!G:G,$Y345)),"",INDEX('Orta Saha'!G:G,$Y345)),IF(ISBLANK(INDEX(Kanatlar!G:G,$Y345)),"",INDEX(Kanatlar!G:G,$Y345)),IF(ISBLANK(INDEX(Forvetler!G:G,$Y345)),"",INDEX(Forvetler!G:G,$Y345))))</f>
        <v/>
      </c>
      <c r="H345" s="3" t="str">
        <f ca="1">IF($X345="","",CHOOSE($X345,IF(ISBLANK(INDEX(Kaleciler!H:H,$Y345)),"",INDEX(Kaleciler!H:H,$Y345)),IF(ISBLANK(INDEX(Stoperler!H:H,$Y345)),"",INDEX(Stoperler!H:H,$Y345)),IF(ISBLANK(INDEX('Sağ Bekler'!H:H,$Y345)),"",INDEX('Sağ Bekler'!H:H,$Y345)),IF(ISBLANK(INDEX('Sol Bekler'!H:H,$Y345)),"",INDEX('Sol Bekler'!H:H,$Y345)),IF(ISBLANK(INDEX('Orta Saha'!H:H,$Y345)),"",INDEX('Orta Saha'!H:H,$Y345)),IF(ISBLANK(INDEX(Kanatlar!H:H,$Y345)),"",INDEX(Kanatlar!H:H,$Y345)),IF(ISBLANK(INDEX(Forvetler!H:H,$Y345)),"",INDEX(Forvetler!H:H,$Y345))))</f>
        <v/>
      </c>
      <c r="I345" s="4" t="str">
        <f ca="1">IF($X345="","",CHOOSE($X345,IF(ISBLANK(INDEX(Kaleciler!I:I,$Y345)),"",INDEX(Kaleciler!I:I,$Y345)),IF(ISBLANK(INDEX(Stoperler!I:I,$Y345)),"",INDEX(Stoperler!I:I,$Y345)),IF(ISBLANK(INDEX('Sağ Bekler'!I:I,$Y345)),"",INDEX('Sağ Bekler'!I:I,$Y345)),IF(ISBLANK(INDEX('Sol Bekler'!I:I,$Y345)),"",INDEX('Sol Bekler'!I:I,$Y345)),IF(ISBLANK(INDEX('Orta Saha'!I:I,$Y345)),"",INDEX('Orta Saha'!I:I,$Y345)),IF(ISBLANK(INDEX(Kanatlar!I:I,$Y345)),"",INDEX(Kanatlar!I:I,$Y345)),IF(ISBLANK(INDEX(Forvetler!I:I,$Y345)),"",INDEX(Forvetler!I:I,$Y345))))</f>
        <v/>
      </c>
      <c r="J345" s="4" t="str">
        <f ca="1">IF($X345="","",CHOOSE($X345,IF(ISBLANK(INDEX(Kaleciler!J:J,$Y345)),"",INDEX(Kaleciler!J:J,$Y345)),IF(ISBLANK(INDEX(Stoperler!J:J,$Y345)),"",INDEX(Stoperler!J:J,$Y345)),IF(ISBLANK(INDEX('Sağ Bekler'!J:J,$Y345)),"",INDEX('Sağ Bekler'!J:J,$Y345)),IF(ISBLANK(INDEX('Sol Bekler'!J:J,$Y345)),"",INDEX('Sol Bekler'!J:J,$Y345)),IF(ISBLANK(INDEX('Orta Saha'!J:J,$Y345)),"",INDEX('Orta Saha'!J:J,$Y345)),IF(ISBLANK(INDEX(Kanatlar!J:J,$Y345)),"",INDEX(Kanatlar!J:J,$Y345)),IF(ISBLANK(INDEX(Forvetler!J:J,$Y345)),"",INDEX(Forvetler!J:J,$Y345))))</f>
        <v/>
      </c>
      <c r="K345" s="2" t="str">
        <f ca="1">IF($X345="","",CHOOSE($X345,IF(ISBLANK(INDEX(Kaleciler!K:K,$Y345)),"",INDEX(Kaleciler!K:K,$Y345)),IF(ISBLANK(INDEX(Stoperler!K:K,$Y345)),"",INDEX(Stoperler!K:K,$Y345)),IF(ISBLANK(INDEX('Sağ Bekler'!K:K,$Y345)),"",INDEX('Sağ Bekler'!K:K,$Y345)),IF(ISBLANK(INDEX('Sol Bekler'!K:K,$Y345)),"",INDEX('Sol Bekler'!K:K,$Y345)),IF(ISBLANK(INDEX('Orta Saha'!K:K,$Y345)),"",INDEX('Orta Saha'!K:K,$Y345)),IF(ISBLANK(INDEX(Kanatlar!K:K,$Y345)),"",INDEX(Kanatlar!K:K,$Y345)),IF(ISBLANK(INDEX(Forvetler!K:K,$Y345)),"",INDEX(Forvetler!K:K,$Y345))))</f>
        <v/>
      </c>
      <c r="L345" s="2" t="str">
        <f ca="1">IF($X345="","",CHOOSE($X345,IF(ISBLANK(INDEX(Kaleciler!L:L,$Y345)),"",INDEX(Kaleciler!L:L,$Y345)),IF(ISBLANK(INDEX(Stoperler!L:L,$Y345)),"",INDEX(Stoperler!L:L,$Y345)),IF(ISBLANK(INDEX('Sağ Bekler'!L:L,$Y345)),"",INDEX('Sağ Bekler'!L:L,$Y345)),IF(ISBLANK(INDEX('Sol Bekler'!L:L,$Y345)),"",INDEX('Sol Bekler'!L:L,$Y345)),IF(ISBLANK(INDEX('Orta Saha'!L:L,$Y345)),"",INDEX('Orta Saha'!L:L,$Y345)),IF(ISBLANK(INDEX(Kanatlar!L:L,$Y345)),"",INDEX(Kanatlar!L:L,$Y345)),IF(ISBLANK(INDEX(Forvetler!L:L,$Y345)),"",INDEX(Forvetler!L:L,$Y345))))</f>
        <v/>
      </c>
      <c r="M345" s="2" t="str">
        <f ca="1">IF($X345="","",CHOOSE($X345,IF(ISBLANK(INDEX(Kaleciler!M:M,$Y345)),"",INDEX(Kaleciler!M:M,$Y345)),IF(ISBLANK(INDEX(Stoperler!M:M,$Y345)),"",INDEX(Stoperler!M:M,$Y345)),IF(ISBLANK(INDEX('Sağ Bekler'!M:M,$Y345)),"",INDEX('Sağ Bekler'!M:M,$Y345)),IF(ISBLANK(INDEX('Sol Bekler'!M:M,$Y345)),"",INDEX('Sol Bekler'!M:M,$Y345)),IF(ISBLANK(INDEX('Orta Saha'!M:M,$Y345)),"",INDEX('Orta Saha'!M:M,$Y345)),IF(ISBLANK(INDEX(Kanatlar!M:M,$Y345)),"",INDEX(Kanatlar!M:M,$Y345)),IF(ISBLANK(INDEX(Forvetler!M:M,$Y345)),"",INDEX(Forvetler!M:M,$Y345))))</f>
        <v/>
      </c>
      <c r="N345" s="2" t="str">
        <f ca="1">IF($X345="","",CHOOSE($X345,IF(ISBLANK(INDEX(Kaleciler!N:N,$Y345)),"",INDEX(Kaleciler!N:N,$Y345)),IF(ISBLANK(INDEX(Stoperler!N:N,$Y345)),"",INDEX(Stoperler!N:N,$Y345)),IF(ISBLANK(INDEX('Sağ Bekler'!N:N,$Y345)),"",INDEX('Sağ Bekler'!N:N,$Y345)),IF(ISBLANK(INDEX('Sol Bekler'!N:N,$Y345)),"",INDEX('Sol Bekler'!N:N,$Y345)),IF(ISBLANK(INDEX('Orta Saha'!N:N,$Y345)),"",INDEX('Orta Saha'!N:N,$Y345)),IF(ISBLANK(INDEX(Kanatlar!N:N,$Y345)),"",INDEX(Kanatlar!N:N,$Y345)),IF(ISBLANK(INDEX(Forvetler!N:N,$Y345)),"",INDEX(Forvetler!N:N,$Y345))))</f>
        <v/>
      </c>
      <c r="O345" s="2" t="str">
        <f ca="1">IF($X345="","",CHOOSE($X345,IF(ISBLANK(INDEX(Kaleciler!O:O,$Y345)),"",INDEX(Kaleciler!O:O,$Y345)),IF(ISBLANK(INDEX(Stoperler!O:O,$Y345)),"",INDEX(Stoperler!O:O,$Y345)),IF(ISBLANK(INDEX('Sağ Bekler'!O:O,$Y345)),"",INDEX('Sağ Bekler'!O:O,$Y345)),IF(ISBLANK(INDEX('Sol Bekler'!O:O,$Y345)),"",INDEX('Sol Bekler'!O:O,$Y345)),IF(ISBLANK(INDEX('Orta Saha'!O:O,$Y345)),"",INDEX('Orta Saha'!O:O,$Y345)),IF(ISBLANK(INDEX(Kanatlar!O:O,$Y345)),"",INDEX(Kanatlar!O:O,$Y345)),IF(ISBLANK(INDEX(Forvetler!O:O,$Y345)),"",INDEX(Forvetler!O:O,$Y345))))</f>
        <v/>
      </c>
      <c r="P345" s="2" t="str">
        <f ca="1">IF($X345="","",CHOOSE($X345,IF(ISBLANK(INDEX(Kaleciler!P:P,$Y345)),"",INDEX(Kaleciler!P:P,$Y345)),IF(ISBLANK(INDEX(Stoperler!P:P,$Y345)),"",INDEX(Stoperler!P:P,$Y345)),IF(ISBLANK(INDEX('Sağ Bekler'!P:P,$Y345)),"",INDEX('Sağ Bekler'!P:P,$Y345)),IF(ISBLANK(INDEX('Sol Bekler'!P:P,$Y345)),"",INDEX('Sol Bekler'!P:P,$Y345)),IF(ISBLANK(INDEX('Orta Saha'!P:P,$Y345)),"",INDEX('Orta Saha'!P:P,$Y345)),IF(ISBLANK(INDEX(Kanatlar!P:P,$Y345)),"",INDEX(Kanatlar!P:P,$Y345)),IF(ISBLANK(INDEX(Forvetler!P:P,$Y345)),"",INDEX(Forvetler!P:P,$Y345))))</f>
        <v/>
      </c>
      <c r="Q345" s="3" t="str">
        <f ca="1">IF($X345="","",CHOOSE($X345,IF(ISBLANK(INDEX(Kaleciler!Q:Q,$Y345)),"",INDEX(Kaleciler!Q:Q,$Y345)),IF(ISBLANK(INDEX(Stoperler!Q:Q,$Y345)),"",INDEX(Stoperler!Q:Q,$Y345)),IF(ISBLANK(INDEX('Sağ Bekler'!Q:Q,$Y345)),"",INDEX('Sağ Bekler'!Q:Q,$Y345)),IF(ISBLANK(INDEX('Sol Bekler'!Q:Q,$Y345)),"",INDEX('Sol Bekler'!Q:Q,$Y345)),IF(ISBLANK(INDEX('Orta Saha'!Q:Q,$Y345)),"",INDEX('Orta Saha'!Q:Q,$Y345)),IF(ISBLANK(INDEX(Kanatlar!Q:Q,$Y345)),"",INDEX(Kanatlar!Q:Q,$Y345)),IF(ISBLANK(INDEX(Forvetler!Q:Q,$Y345)),"",INDEX(Forvetler!Q:Q,$Y345))))</f>
        <v/>
      </c>
      <c r="R345" s="4" t="str">
        <f ca="1">IF($X345="","",CHOOSE($X345,IF(ISBLANK(INDEX(Kaleciler!R:R,$Y345)),"",INDEX(Kaleciler!R:R,$Y345)),IF(ISBLANK(INDEX(Stoperler!R:R,$Y345)),"",INDEX(Stoperler!R:R,$Y345)),IF(ISBLANK(INDEX('Sağ Bekler'!R:R,$Y345)),"",INDEX('Sağ Bekler'!R:R,$Y345)),IF(ISBLANK(INDEX('Sol Bekler'!R:R,$Y345)),"",INDEX('Sol Bekler'!R:R,$Y345)),IF(ISBLANK(INDEX('Orta Saha'!R:R,$Y345)),"",INDEX('Orta Saha'!R:R,$Y345)),IF(ISBLANK(INDEX(Kanatlar!R:R,$Y345)),"",INDEX(Kanatlar!R:R,$Y345)),IF(ISBLANK(INDEX(Forvetler!R:R,$Y345)),"",INDEX(Forvetler!R:R,$Y345))))</f>
        <v/>
      </c>
      <c r="S345" s="2" t="str">
        <f ca="1">IF($X345="","",CHOOSE($X345,IF(ISBLANK(INDEX(Kaleciler!S:S,$Y345)),"",INDEX(Kaleciler!S:S,$Y345)),IF(ISBLANK(INDEX(Stoperler!S:S,$Y345)),"",INDEX(Stoperler!S:S,$Y345)),IF(ISBLANK(INDEX('Sağ Bekler'!S:S,$Y345)),"",INDEX('Sağ Bekler'!S:S,$Y345)),IF(ISBLANK(INDEX('Sol Bekler'!S:S,$Y345)),"",INDEX('Sol Bekler'!S:S,$Y345)),IF(ISBLANK(INDEX('Orta Saha'!S:S,$Y345)),"",INDEX('Orta Saha'!S:S,$Y345)),IF(ISBLANK(INDEX(Kanatlar!S:S,$Y345)),"",INDEX(Kanatlar!S:S,$Y345)),IF(ISBLANK(INDEX(Forvetler!S:S,$Y345)),"",INDEX(Forvetler!S:S,$Y345))))</f>
        <v/>
      </c>
      <c r="T345" s="3" t="str">
        <f ca="1">IF($X345="","",CHOOSE($X345,IF(ISBLANK(INDEX(Kaleciler!T:T,$Y345)),"",INDEX(Kaleciler!T:T,$Y345)),IF(ISBLANK(INDEX(Stoperler!T:T,$Y345)),"",INDEX(Stoperler!T:T,$Y345)),IF(ISBLANK(INDEX('Sağ Bekler'!T:T,$Y345)),"",INDEX('Sağ Bekler'!T:T,$Y345)),IF(ISBLANK(INDEX('Sol Bekler'!T:T,$Y345)),"",INDEX('Sol Bekler'!T:T,$Y345)),IF(ISBLANK(INDEX('Orta Saha'!T:T,$Y345)),"",INDEX('Orta Saha'!T:T,$Y345)),IF(ISBLANK(INDEX(Kanatlar!T:T,$Y345)),"",INDEX(Kanatlar!T:T,$Y345)),IF(ISBLANK(INDEX(Forvetler!T:T,$Y345)),"",INDEX(Forvetler!T:T,$Y345))))</f>
        <v/>
      </c>
      <c r="U345">
        <v>4</v>
      </c>
      <c r="V345">
        <v>45</v>
      </c>
      <c r="W345" t="str">
        <f ca="1">IF(AND('Sol Bekler'!$B$45&lt;&gt;"",'Sol Bekler'!$I$45&gt;0,'Sol Bekler'!$I$45&lt;=TODAY()+365),COUNT($W$3:W344)+1,"")</f>
        <v/>
      </c>
      <c r="X345" t="str">
        <f ca="1">IFERROR(INDEX($U$4:$U$703,MATCH(ROWS($X$4:X345),$W$4:$W$703,0)),"")</f>
        <v/>
      </c>
      <c r="Y345" t="str">
        <f ca="1">IFERROR(INDEX($V$4:$V$703,MATCH(ROWS($Y$4:Y345),$W$4:$W$703,0)),"")</f>
        <v/>
      </c>
    </row>
    <row r="346" spans="1:25" x14ac:dyDescent="0.2">
      <c r="A346" s="2" t="str">
        <f ca="1">IF($X346="","",CHOOSE($X346,IF(ISBLANK(INDEX(Kaleciler!A:A,$Y346)),"",INDEX(Kaleciler!A:A,$Y346)),IF(ISBLANK(INDEX(Stoperler!A:A,$Y346)),"",INDEX(Stoperler!A:A,$Y346)),IF(ISBLANK(INDEX('Sağ Bekler'!A:A,$Y346)),"",INDEX('Sağ Bekler'!A:A,$Y346)),IF(ISBLANK(INDEX('Sol Bekler'!A:A,$Y346)),"",INDEX('Sol Bekler'!A:A,$Y346)),IF(ISBLANK(INDEX('Orta Saha'!A:A,$Y346)),"",INDEX('Orta Saha'!A:A,$Y346)),IF(ISBLANK(INDEX(Kanatlar!A:A,$Y346)),"",INDEX(Kanatlar!A:A,$Y346)),IF(ISBLANK(INDEX(Forvetler!A:A,$Y346)),"",INDEX(Forvetler!A:A,$Y346))))</f>
        <v/>
      </c>
      <c r="B346" s="3" t="str">
        <f ca="1">IF($X346="","",CHOOSE($X346,IF(ISBLANK(INDEX(Kaleciler!B:B,$Y346)),"",INDEX(Kaleciler!B:B,$Y346)),IF(ISBLANK(INDEX(Stoperler!B:B,$Y346)),"",INDEX(Stoperler!B:B,$Y346)),IF(ISBLANK(INDEX('Sağ Bekler'!B:B,$Y346)),"",INDEX('Sağ Bekler'!B:B,$Y346)),IF(ISBLANK(INDEX('Sol Bekler'!B:B,$Y346)),"",INDEX('Sol Bekler'!B:B,$Y346)),IF(ISBLANK(INDEX('Orta Saha'!B:B,$Y346)),"",INDEX('Orta Saha'!B:B,$Y346)),IF(ISBLANK(INDEX(Kanatlar!B:B,$Y346)),"",INDEX(Kanatlar!B:B,$Y346)),IF(ISBLANK(INDEX(Forvetler!B:B,$Y346)),"",INDEX(Forvetler!B:B,$Y346))))</f>
        <v/>
      </c>
      <c r="C346" s="4" t="str">
        <f ca="1">IF($X346="","",CHOOSE($X346,IF(ISBLANK(INDEX(Kaleciler!C:C,$Y346)),"",INDEX(Kaleciler!C:C,$Y346)),IF(ISBLANK(INDEX(Stoperler!C:C,$Y346)),"",INDEX(Stoperler!C:C,$Y346)),IF(ISBLANK(INDEX('Sağ Bekler'!C:C,$Y346)),"",INDEX('Sağ Bekler'!C:C,$Y346)),IF(ISBLANK(INDEX('Sol Bekler'!C:C,$Y346)),"",INDEX('Sol Bekler'!C:C,$Y346)),IF(ISBLANK(INDEX('Orta Saha'!C:C,$Y346)),"",INDEX('Orta Saha'!C:C,$Y346)),IF(ISBLANK(INDEX(Kanatlar!C:C,$Y346)),"",INDEX(Kanatlar!C:C,$Y346)),IF(ISBLANK(INDEX(Forvetler!C:C,$Y346)),"",INDEX(Forvetler!C:C,$Y346))))</f>
        <v/>
      </c>
      <c r="D346" s="2" t="str">
        <f ca="1">IF($X346="","",CHOOSE($X346,IF(ISBLANK(INDEX(Kaleciler!D:D,$Y346)),"",INDEX(Kaleciler!D:D,$Y346)),IF(ISBLANK(INDEX(Stoperler!D:D,$Y346)),"",INDEX(Stoperler!D:D,$Y346)),IF(ISBLANK(INDEX('Sağ Bekler'!D:D,$Y346)),"",INDEX('Sağ Bekler'!D:D,$Y346)),IF(ISBLANK(INDEX('Sol Bekler'!D:D,$Y346)),"",INDEX('Sol Bekler'!D:D,$Y346)),IF(ISBLANK(INDEX('Orta Saha'!D:D,$Y346)),"",INDEX('Orta Saha'!D:D,$Y346)),IF(ISBLANK(INDEX(Kanatlar!D:D,$Y346)),"",INDEX(Kanatlar!D:D,$Y346)),IF(ISBLANK(INDEX(Forvetler!D:D,$Y346)),"",INDEX(Forvetler!D:D,$Y346))))</f>
        <v/>
      </c>
      <c r="E346" s="3" t="str">
        <f ca="1">IF($X346="","",CHOOSE($X346,IF(ISBLANK(INDEX(Kaleciler!E:E,$Y346)),"",INDEX(Kaleciler!E:E,$Y346)),IF(ISBLANK(INDEX(Stoperler!E:E,$Y346)),"",INDEX(Stoperler!E:E,$Y346)),IF(ISBLANK(INDEX('Sağ Bekler'!E:E,$Y346)),"",INDEX('Sağ Bekler'!E:E,$Y346)),IF(ISBLANK(INDEX('Sol Bekler'!E:E,$Y346)),"",INDEX('Sol Bekler'!E:E,$Y346)),IF(ISBLANK(INDEX('Orta Saha'!E:E,$Y346)),"",INDEX('Orta Saha'!E:E,$Y346)),IF(ISBLANK(INDEX(Kanatlar!E:E,$Y346)),"",INDEX(Kanatlar!E:E,$Y346)),IF(ISBLANK(INDEX(Forvetler!E:E,$Y346)),"",INDEX(Forvetler!E:E,$Y346))))</f>
        <v/>
      </c>
      <c r="F346" s="3" t="str">
        <f ca="1">IF($X346="","",CHOOSE($X346,IF(ISBLANK(INDEX(Kaleciler!F:F,$Y346)),"",INDEX(Kaleciler!F:F,$Y346)),IF(ISBLANK(INDEX(Stoperler!F:F,$Y346)),"",INDEX(Stoperler!F:F,$Y346)),IF(ISBLANK(INDEX('Sağ Bekler'!F:F,$Y346)),"",INDEX('Sağ Bekler'!F:F,$Y346)),IF(ISBLANK(INDEX('Sol Bekler'!F:F,$Y346)),"",INDEX('Sol Bekler'!F:F,$Y346)),IF(ISBLANK(INDEX('Orta Saha'!F:F,$Y346)),"",INDEX('Orta Saha'!F:F,$Y346)),IF(ISBLANK(INDEX(Kanatlar!F:F,$Y346)),"",INDEX(Kanatlar!F:F,$Y346)),IF(ISBLANK(INDEX(Forvetler!F:F,$Y346)),"",INDEX(Forvetler!F:F,$Y346))))</f>
        <v/>
      </c>
      <c r="G346" s="3" t="str">
        <f ca="1">IF($X346="","",CHOOSE($X346,IF(ISBLANK(INDEX(Kaleciler!G:G,$Y346)),"",INDEX(Kaleciler!G:G,$Y346)),IF(ISBLANK(INDEX(Stoperler!G:G,$Y346)),"",INDEX(Stoperler!G:G,$Y346)),IF(ISBLANK(INDEX('Sağ Bekler'!G:G,$Y346)),"",INDEX('Sağ Bekler'!G:G,$Y346)),IF(ISBLANK(INDEX('Sol Bekler'!G:G,$Y346)),"",INDEX('Sol Bekler'!G:G,$Y346)),IF(ISBLANK(INDEX('Orta Saha'!G:G,$Y346)),"",INDEX('Orta Saha'!G:G,$Y346)),IF(ISBLANK(INDEX(Kanatlar!G:G,$Y346)),"",INDEX(Kanatlar!G:G,$Y346)),IF(ISBLANK(INDEX(Forvetler!G:G,$Y346)),"",INDEX(Forvetler!G:G,$Y346))))</f>
        <v/>
      </c>
      <c r="H346" s="3" t="str">
        <f ca="1">IF($X346="","",CHOOSE($X346,IF(ISBLANK(INDEX(Kaleciler!H:H,$Y346)),"",INDEX(Kaleciler!H:H,$Y346)),IF(ISBLANK(INDEX(Stoperler!H:H,$Y346)),"",INDEX(Stoperler!H:H,$Y346)),IF(ISBLANK(INDEX('Sağ Bekler'!H:H,$Y346)),"",INDEX('Sağ Bekler'!H:H,$Y346)),IF(ISBLANK(INDEX('Sol Bekler'!H:H,$Y346)),"",INDEX('Sol Bekler'!H:H,$Y346)),IF(ISBLANK(INDEX('Orta Saha'!H:H,$Y346)),"",INDEX('Orta Saha'!H:H,$Y346)),IF(ISBLANK(INDEX(Kanatlar!H:H,$Y346)),"",INDEX(Kanatlar!H:H,$Y346)),IF(ISBLANK(INDEX(Forvetler!H:H,$Y346)),"",INDEX(Forvetler!H:H,$Y346))))</f>
        <v/>
      </c>
      <c r="I346" s="4" t="str">
        <f ca="1">IF($X346="","",CHOOSE($X346,IF(ISBLANK(INDEX(Kaleciler!I:I,$Y346)),"",INDEX(Kaleciler!I:I,$Y346)),IF(ISBLANK(INDEX(Stoperler!I:I,$Y346)),"",INDEX(Stoperler!I:I,$Y346)),IF(ISBLANK(INDEX('Sağ Bekler'!I:I,$Y346)),"",INDEX('Sağ Bekler'!I:I,$Y346)),IF(ISBLANK(INDEX('Sol Bekler'!I:I,$Y346)),"",INDEX('Sol Bekler'!I:I,$Y346)),IF(ISBLANK(INDEX('Orta Saha'!I:I,$Y346)),"",INDEX('Orta Saha'!I:I,$Y346)),IF(ISBLANK(INDEX(Kanatlar!I:I,$Y346)),"",INDEX(Kanatlar!I:I,$Y346)),IF(ISBLANK(INDEX(Forvetler!I:I,$Y346)),"",INDEX(Forvetler!I:I,$Y346))))</f>
        <v/>
      </c>
      <c r="J346" s="4" t="str">
        <f ca="1">IF($X346="","",CHOOSE($X346,IF(ISBLANK(INDEX(Kaleciler!J:J,$Y346)),"",INDEX(Kaleciler!J:J,$Y346)),IF(ISBLANK(INDEX(Stoperler!J:J,$Y346)),"",INDEX(Stoperler!J:J,$Y346)),IF(ISBLANK(INDEX('Sağ Bekler'!J:J,$Y346)),"",INDEX('Sağ Bekler'!J:J,$Y346)),IF(ISBLANK(INDEX('Sol Bekler'!J:J,$Y346)),"",INDEX('Sol Bekler'!J:J,$Y346)),IF(ISBLANK(INDEX('Orta Saha'!J:J,$Y346)),"",INDEX('Orta Saha'!J:J,$Y346)),IF(ISBLANK(INDEX(Kanatlar!J:J,$Y346)),"",INDEX(Kanatlar!J:J,$Y346)),IF(ISBLANK(INDEX(Forvetler!J:J,$Y346)),"",INDEX(Forvetler!J:J,$Y346))))</f>
        <v/>
      </c>
      <c r="K346" s="2" t="str">
        <f ca="1">IF($X346="","",CHOOSE($X346,IF(ISBLANK(INDEX(Kaleciler!K:K,$Y346)),"",INDEX(Kaleciler!K:K,$Y346)),IF(ISBLANK(INDEX(Stoperler!K:K,$Y346)),"",INDEX(Stoperler!K:K,$Y346)),IF(ISBLANK(INDEX('Sağ Bekler'!K:K,$Y346)),"",INDEX('Sağ Bekler'!K:K,$Y346)),IF(ISBLANK(INDEX('Sol Bekler'!K:K,$Y346)),"",INDEX('Sol Bekler'!K:K,$Y346)),IF(ISBLANK(INDEX('Orta Saha'!K:K,$Y346)),"",INDEX('Orta Saha'!K:K,$Y346)),IF(ISBLANK(INDEX(Kanatlar!K:K,$Y346)),"",INDEX(Kanatlar!K:K,$Y346)),IF(ISBLANK(INDEX(Forvetler!K:K,$Y346)),"",INDEX(Forvetler!K:K,$Y346))))</f>
        <v/>
      </c>
      <c r="L346" s="2" t="str">
        <f ca="1">IF($X346="","",CHOOSE($X346,IF(ISBLANK(INDEX(Kaleciler!L:L,$Y346)),"",INDEX(Kaleciler!L:L,$Y346)),IF(ISBLANK(INDEX(Stoperler!L:L,$Y346)),"",INDEX(Stoperler!L:L,$Y346)),IF(ISBLANK(INDEX('Sağ Bekler'!L:L,$Y346)),"",INDEX('Sağ Bekler'!L:L,$Y346)),IF(ISBLANK(INDEX('Sol Bekler'!L:L,$Y346)),"",INDEX('Sol Bekler'!L:L,$Y346)),IF(ISBLANK(INDEX('Orta Saha'!L:L,$Y346)),"",INDEX('Orta Saha'!L:L,$Y346)),IF(ISBLANK(INDEX(Kanatlar!L:L,$Y346)),"",INDEX(Kanatlar!L:L,$Y346)),IF(ISBLANK(INDEX(Forvetler!L:L,$Y346)),"",INDEX(Forvetler!L:L,$Y346))))</f>
        <v/>
      </c>
      <c r="M346" s="2" t="str">
        <f ca="1">IF($X346="","",CHOOSE($X346,IF(ISBLANK(INDEX(Kaleciler!M:M,$Y346)),"",INDEX(Kaleciler!M:M,$Y346)),IF(ISBLANK(INDEX(Stoperler!M:M,$Y346)),"",INDEX(Stoperler!M:M,$Y346)),IF(ISBLANK(INDEX('Sağ Bekler'!M:M,$Y346)),"",INDEX('Sağ Bekler'!M:M,$Y346)),IF(ISBLANK(INDEX('Sol Bekler'!M:M,$Y346)),"",INDEX('Sol Bekler'!M:M,$Y346)),IF(ISBLANK(INDEX('Orta Saha'!M:M,$Y346)),"",INDEX('Orta Saha'!M:M,$Y346)),IF(ISBLANK(INDEX(Kanatlar!M:M,$Y346)),"",INDEX(Kanatlar!M:M,$Y346)),IF(ISBLANK(INDEX(Forvetler!M:M,$Y346)),"",INDEX(Forvetler!M:M,$Y346))))</f>
        <v/>
      </c>
      <c r="N346" s="2" t="str">
        <f ca="1">IF($X346="","",CHOOSE($X346,IF(ISBLANK(INDEX(Kaleciler!N:N,$Y346)),"",INDEX(Kaleciler!N:N,$Y346)),IF(ISBLANK(INDEX(Stoperler!N:N,$Y346)),"",INDEX(Stoperler!N:N,$Y346)),IF(ISBLANK(INDEX('Sağ Bekler'!N:N,$Y346)),"",INDEX('Sağ Bekler'!N:N,$Y346)),IF(ISBLANK(INDEX('Sol Bekler'!N:N,$Y346)),"",INDEX('Sol Bekler'!N:N,$Y346)),IF(ISBLANK(INDEX('Orta Saha'!N:N,$Y346)),"",INDEX('Orta Saha'!N:N,$Y346)),IF(ISBLANK(INDEX(Kanatlar!N:N,$Y346)),"",INDEX(Kanatlar!N:N,$Y346)),IF(ISBLANK(INDEX(Forvetler!N:N,$Y346)),"",INDEX(Forvetler!N:N,$Y346))))</f>
        <v/>
      </c>
      <c r="O346" s="2" t="str">
        <f ca="1">IF($X346="","",CHOOSE($X346,IF(ISBLANK(INDEX(Kaleciler!O:O,$Y346)),"",INDEX(Kaleciler!O:O,$Y346)),IF(ISBLANK(INDEX(Stoperler!O:O,$Y346)),"",INDEX(Stoperler!O:O,$Y346)),IF(ISBLANK(INDEX('Sağ Bekler'!O:O,$Y346)),"",INDEX('Sağ Bekler'!O:O,$Y346)),IF(ISBLANK(INDEX('Sol Bekler'!O:O,$Y346)),"",INDEX('Sol Bekler'!O:O,$Y346)),IF(ISBLANK(INDEX('Orta Saha'!O:O,$Y346)),"",INDEX('Orta Saha'!O:O,$Y346)),IF(ISBLANK(INDEX(Kanatlar!O:O,$Y346)),"",INDEX(Kanatlar!O:O,$Y346)),IF(ISBLANK(INDEX(Forvetler!O:O,$Y346)),"",INDEX(Forvetler!O:O,$Y346))))</f>
        <v/>
      </c>
      <c r="P346" s="2" t="str">
        <f ca="1">IF($X346="","",CHOOSE($X346,IF(ISBLANK(INDEX(Kaleciler!P:P,$Y346)),"",INDEX(Kaleciler!P:P,$Y346)),IF(ISBLANK(INDEX(Stoperler!P:P,$Y346)),"",INDEX(Stoperler!P:P,$Y346)),IF(ISBLANK(INDEX('Sağ Bekler'!P:P,$Y346)),"",INDEX('Sağ Bekler'!P:P,$Y346)),IF(ISBLANK(INDEX('Sol Bekler'!P:P,$Y346)),"",INDEX('Sol Bekler'!P:P,$Y346)),IF(ISBLANK(INDEX('Orta Saha'!P:P,$Y346)),"",INDEX('Orta Saha'!P:P,$Y346)),IF(ISBLANK(INDEX(Kanatlar!P:P,$Y346)),"",INDEX(Kanatlar!P:P,$Y346)),IF(ISBLANK(INDEX(Forvetler!P:P,$Y346)),"",INDEX(Forvetler!P:P,$Y346))))</f>
        <v/>
      </c>
      <c r="Q346" s="3" t="str">
        <f ca="1">IF($X346="","",CHOOSE($X346,IF(ISBLANK(INDEX(Kaleciler!Q:Q,$Y346)),"",INDEX(Kaleciler!Q:Q,$Y346)),IF(ISBLANK(INDEX(Stoperler!Q:Q,$Y346)),"",INDEX(Stoperler!Q:Q,$Y346)),IF(ISBLANK(INDEX('Sağ Bekler'!Q:Q,$Y346)),"",INDEX('Sağ Bekler'!Q:Q,$Y346)),IF(ISBLANK(INDEX('Sol Bekler'!Q:Q,$Y346)),"",INDEX('Sol Bekler'!Q:Q,$Y346)),IF(ISBLANK(INDEX('Orta Saha'!Q:Q,$Y346)),"",INDEX('Orta Saha'!Q:Q,$Y346)),IF(ISBLANK(INDEX(Kanatlar!Q:Q,$Y346)),"",INDEX(Kanatlar!Q:Q,$Y346)),IF(ISBLANK(INDEX(Forvetler!Q:Q,$Y346)),"",INDEX(Forvetler!Q:Q,$Y346))))</f>
        <v/>
      </c>
      <c r="R346" s="4" t="str">
        <f ca="1">IF($X346="","",CHOOSE($X346,IF(ISBLANK(INDEX(Kaleciler!R:R,$Y346)),"",INDEX(Kaleciler!R:R,$Y346)),IF(ISBLANK(INDEX(Stoperler!R:R,$Y346)),"",INDEX(Stoperler!R:R,$Y346)),IF(ISBLANK(INDEX('Sağ Bekler'!R:R,$Y346)),"",INDEX('Sağ Bekler'!R:R,$Y346)),IF(ISBLANK(INDEX('Sol Bekler'!R:R,$Y346)),"",INDEX('Sol Bekler'!R:R,$Y346)),IF(ISBLANK(INDEX('Orta Saha'!R:R,$Y346)),"",INDEX('Orta Saha'!R:R,$Y346)),IF(ISBLANK(INDEX(Kanatlar!R:R,$Y346)),"",INDEX(Kanatlar!R:R,$Y346)),IF(ISBLANK(INDEX(Forvetler!R:R,$Y346)),"",INDEX(Forvetler!R:R,$Y346))))</f>
        <v/>
      </c>
      <c r="S346" s="2" t="str">
        <f ca="1">IF($X346="","",CHOOSE($X346,IF(ISBLANK(INDEX(Kaleciler!S:S,$Y346)),"",INDEX(Kaleciler!S:S,$Y346)),IF(ISBLANK(INDEX(Stoperler!S:S,$Y346)),"",INDEX(Stoperler!S:S,$Y346)),IF(ISBLANK(INDEX('Sağ Bekler'!S:S,$Y346)),"",INDEX('Sağ Bekler'!S:S,$Y346)),IF(ISBLANK(INDEX('Sol Bekler'!S:S,$Y346)),"",INDEX('Sol Bekler'!S:S,$Y346)),IF(ISBLANK(INDEX('Orta Saha'!S:S,$Y346)),"",INDEX('Orta Saha'!S:S,$Y346)),IF(ISBLANK(INDEX(Kanatlar!S:S,$Y346)),"",INDEX(Kanatlar!S:S,$Y346)),IF(ISBLANK(INDEX(Forvetler!S:S,$Y346)),"",INDEX(Forvetler!S:S,$Y346))))</f>
        <v/>
      </c>
      <c r="T346" s="3" t="str">
        <f ca="1">IF($X346="","",CHOOSE($X346,IF(ISBLANK(INDEX(Kaleciler!T:T,$Y346)),"",INDEX(Kaleciler!T:T,$Y346)),IF(ISBLANK(INDEX(Stoperler!T:T,$Y346)),"",INDEX(Stoperler!T:T,$Y346)),IF(ISBLANK(INDEX('Sağ Bekler'!T:T,$Y346)),"",INDEX('Sağ Bekler'!T:T,$Y346)),IF(ISBLANK(INDEX('Sol Bekler'!T:T,$Y346)),"",INDEX('Sol Bekler'!T:T,$Y346)),IF(ISBLANK(INDEX('Orta Saha'!T:T,$Y346)),"",INDEX('Orta Saha'!T:T,$Y346)),IF(ISBLANK(INDEX(Kanatlar!T:T,$Y346)),"",INDEX(Kanatlar!T:T,$Y346)),IF(ISBLANK(INDEX(Forvetler!T:T,$Y346)),"",INDEX(Forvetler!T:T,$Y346))))</f>
        <v/>
      </c>
      <c r="U346">
        <v>4</v>
      </c>
      <c r="V346">
        <v>46</v>
      </c>
      <c r="W346" t="str">
        <f ca="1">IF(AND('Sol Bekler'!$B$46&lt;&gt;"",'Sol Bekler'!$I$46&gt;0,'Sol Bekler'!$I$46&lt;=TODAY()+365),COUNT($W$3:W345)+1,"")</f>
        <v/>
      </c>
      <c r="X346" t="str">
        <f ca="1">IFERROR(INDEX($U$4:$U$703,MATCH(ROWS($X$4:X346),$W$4:$W$703,0)),"")</f>
        <v/>
      </c>
      <c r="Y346" t="str">
        <f ca="1">IFERROR(INDEX($V$4:$V$703,MATCH(ROWS($Y$4:Y346),$W$4:$W$703,0)),"")</f>
        <v/>
      </c>
    </row>
    <row r="347" spans="1:25" x14ac:dyDescent="0.2">
      <c r="A347" s="2" t="str">
        <f ca="1">IF($X347="","",CHOOSE($X347,IF(ISBLANK(INDEX(Kaleciler!A:A,$Y347)),"",INDEX(Kaleciler!A:A,$Y347)),IF(ISBLANK(INDEX(Stoperler!A:A,$Y347)),"",INDEX(Stoperler!A:A,$Y347)),IF(ISBLANK(INDEX('Sağ Bekler'!A:A,$Y347)),"",INDEX('Sağ Bekler'!A:A,$Y347)),IF(ISBLANK(INDEX('Sol Bekler'!A:A,$Y347)),"",INDEX('Sol Bekler'!A:A,$Y347)),IF(ISBLANK(INDEX('Orta Saha'!A:A,$Y347)),"",INDEX('Orta Saha'!A:A,$Y347)),IF(ISBLANK(INDEX(Kanatlar!A:A,$Y347)),"",INDEX(Kanatlar!A:A,$Y347)),IF(ISBLANK(INDEX(Forvetler!A:A,$Y347)),"",INDEX(Forvetler!A:A,$Y347))))</f>
        <v/>
      </c>
      <c r="B347" s="3" t="str">
        <f ca="1">IF($X347="","",CHOOSE($X347,IF(ISBLANK(INDEX(Kaleciler!B:B,$Y347)),"",INDEX(Kaleciler!B:B,$Y347)),IF(ISBLANK(INDEX(Stoperler!B:B,$Y347)),"",INDEX(Stoperler!B:B,$Y347)),IF(ISBLANK(INDEX('Sağ Bekler'!B:B,$Y347)),"",INDEX('Sağ Bekler'!B:B,$Y347)),IF(ISBLANK(INDEX('Sol Bekler'!B:B,$Y347)),"",INDEX('Sol Bekler'!B:B,$Y347)),IF(ISBLANK(INDEX('Orta Saha'!B:B,$Y347)),"",INDEX('Orta Saha'!B:B,$Y347)),IF(ISBLANK(INDEX(Kanatlar!B:B,$Y347)),"",INDEX(Kanatlar!B:B,$Y347)),IF(ISBLANK(INDEX(Forvetler!B:B,$Y347)),"",INDEX(Forvetler!B:B,$Y347))))</f>
        <v/>
      </c>
      <c r="C347" s="4" t="str">
        <f ca="1">IF($X347="","",CHOOSE($X347,IF(ISBLANK(INDEX(Kaleciler!C:C,$Y347)),"",INDEX(Kaleciler!C:C,$Y347)),IF(ISBLANK(INDEX(Stoperler!C:C,$Y347)),"",INDEX(Stoperler!C:C,$Y347)),IF(ISBLANK(INDEX('Sağ Bekler'!C:C,$Y347)),"",INDEX('Sağ Bekler'!C:C,$Y347)),IF(ISBLANK(INDEX('Sol Bekler'!C:C,$Y347)),"",INDEX('Sol Bekler'!C:C,$Y347)),IF(ISBLANK(INDEX('Orta Saha'!C:C,$Y347)),"",INDEX('Orta Saha'!C:C,$Y347)),IF(ISBLANK(INDEX(Kanatlar!C:C,$Y347)),"",INDEX(Kanatlar!C:C,$Y347)),IF(ISBLANK(INDEX(Forvetler!C:C,$Y347)),"",INDEX(Forvetler!C:C,$Y347))))</f>
        <v/>
      </c>
      <c r="D347" s="2" t="str">
        <f ca="1">IF($X347="","",CHOOSE($X347,IF(ISBLANK(INDEX(Kaleciler!D:D,$Y347)),"",INDEX(Kaleciler!D:D,$Y347)),IF(ISBLANK(INDEX(Stoperler!D:D,$Y347)),"",INDEX(Stoperler!D:D,$Y347)),IF(ISBLANK(INDEX('Sağ Bekler'!D:D,$Y347)),"",INDEX('Sağ Bekler'!D:D,$Y347)),IF(ISBLANK(INDEX('Sol Bekler'!D:D,$Y347)),"",INDEX('Sol Bekler'!D:D,$Y347)),IF(ISBLANK(INDEX('Orta Saha'!D:D,$Y347)),"",INDEX('Orta Saha'!D:D,$Y347)),IF(ISBLANK(INDEX(Kanatlar!D:D,$Y347)),"",INDEX(Kanatlar!D:D,$Y347)),IF(ISBLANK(INDEX(Forvetler!D:D,$Y347)),"",INDEX(Forvetler!D:D,$Y347))))</f>
        <v/>
      </c>
      <c r="E347" s="3" t="str">
        <f ca="1">IF($X347="","",CHOOSE($X347,IF(ISBLANK(INDEX(Kaleciler!E:E,$Y347)),"",INDEX(Kaleciler!E:E,$Y347)),IF(ISBLANK(INDEX(Stoperler!E:E,$Y347)),"",INDEX(Stoperler!E:E,$Y347)),IF(ISBLANK(INDEX('Sağ Bekler'!E:E,$Y347)),"",INDEX('Sağ Bekler'!E:E,$Y347)),IF(ISBLANK(INDEX('Sol Bekler'!E:E,$Y347)),"",INDEX('Sol Bekler'!E:E,$Y347)),IF(ISBLANK(INDEX('Orta Saha'!E:E,$Y347)),"",INDEX('Orta Saha'!E:E,$Y347)),IF(ISBLANK(INDEX(Kanatlar!E:E,$Y347)),"",INDEX(Kanatlar!E:E,$Y347)),IF(ISBLANK(INDEX(Forvetler!E:E,$Y347)),"",INDEX(Forvetler!E:E,$Y347))))</f>
        <v/>
      </c>
      <c r="F347" s="3" t="str">
        <f ca="1">IF($X347="","",CHOOSE($X347,IF(ISBLANK(INDEX(Kaleciler!F:F,$Y347)),"",INDEX(Kaleciler!F:F,$Y347)),IF(ISBLANK(INDEX(Stoperler!F:F,$Y347)),"",INDEX(Stoperler!F:F,$Y347)),IF(ISBLANK(INDEX('Sağ Bekler'!F:F,$Y347)),"",INDEX('Sağ Bekler'!F:F,$Y347)),IF(ISBLANK(INDEX('Sol Bekler'!F:F,$Y347)),"",INDEX('Sol Bekler'!F:F,$Y347)),IF(ISBLANK(INDEX('Orta Saha'!F:F,$Y347)),"",INDEX('Orta Saha'!F:F,$Y347)),IF(ISBLANK(INDEX(Kanatlar!F:F,$Y347)),"",INDEX(Kanatlar!F:F,$Y347)),IF(ISBLANK(INDEX(Forvetler!F:F,$Y347)),"",INDEX(Forvetler!F:F,$Y347))))</f>
        <v/>
      </c>
      <c r="G347" s="3" t="str">
        <f ca="1">IF($X347="","",CHOOSE($X347,IF(ISBLANK(INDEX(Kaleciler!G:G,$Y347)),"",INDEX(Kaleciler!G:G,$Y347)),IF(ISBLANK(INDEX(Stoperler!G:G,$Y347)),"",INDEX(Stoperler!G:G,$Y347)),IF(ISBLANK(INDEX('Sağ Bekler'!G:G,$Y347)),"",INDEX('Sağ Bekler'!G:G,$Y347)),IF(ISBLANK(INDEX('Sol Bekler'!G:G,$Y347)),"",INDEX('Sol Bekler'!G:G,$Y347)),IF(ISBLANK(INDEX('Orta Saha'!G:G,$Y347)),"",INDEX('Orta Saha'!G:G,$Y347)),IF(ISBLANK(INDEX(Kanatlar!G:G,$Y347)),"",INDEX(Kanatlar!G:G,$Y347)),IF(ISBLANK(INDEX(Forvetler!G:G,$Y347)),"",INDEX(Forvetler!G:G,$Y347))))</f>
        <v/>
      </c>
      <c r="H347" s="3" t="str">
        <f ca="1">IF($X347="","",CHOOSE($X347,IF(ISBLANK(INDEX(Kaleciler!H:H,$Y347)),"",INDEX(Kaleciler!H:H,$Y347)),IF(ISBLANK(INDEX(Stoperler!H:H,$Y347)),"",INDEX(Stoperler!H:H,$Y347)),IF(ISBLANK(INDEX('Sağ Bekler'!H:H,$Y347)),"",INDEX('Sağ Bekler'!H:H,$Y347)),IF(ISBLANK(INDEX('Sol Bekler'!H:H,$Y347)),"",INDEX('Sol Bekler'!H:H,$Y347)),IF(ISBLANK(INDEX('Orta Saha'!H:H,$Y347)),"",INDEX('Orta Saha'!H:H,$Y347)),IF(ISBLANK(INDEX(Kanatlar!H:H,$Y347)),"",INDEX(Kanatlar!H:H,$Y347)),IF(ISBLANK(INDEX(Forvetler!H:H,$Y347)),"",INDEX(Forvetler!H:H,$Y347))))</f>
        <v/>
      </c>
      <c r="I347" s="4" t="str">
        <f ca="1">IF($X347="","",CHOOSE($X347,IF(ISBLANK(INDEX(Kaleciler!I:I,$Y347)),"",INDEX(Kaleciler!I:I,$Y347)),IF(ISBLANK(INDEX(Stoperler!I:I,$Y347)),"",INDEX(Stoperler!I:I,$Y347)),IF(ISBLANK(INDEX('Sağ Bekler'!I:I,$Y347)),"",INDEX('Sağ Bekler'!I:I,$Y347)),IF(ISBLANK(INDEX('Sol Bekler'!I:I,$Y347)),"",INDEX('Sol Bekler'!I:I,$Y347)),IF(ISBLANK(INDEX('Orta Saha'!I:I,$Y347)),"",INDEX('Orta Saha'!I:I,$Y347)),IF(ISBLANK(INDEX(Kanatlar!I:I,$Y347)),"",INDEX(Kanatlar!I:I,$Y347)),IF(ISBLANK(INDEX(Forvetler!I:I,$Y347)),"",INDEX(Forvetler!I:I,$Y347))))</f>
        <v/>
      </c>
      <c r="J347" s="4" t="str">
        <f ca="1">IF($X347="","",CHOOSE($X347,IF(ISBLANK(INDEX(Kaleciler!J:J,$Y347)),"",INDEX(Kaleciler!J:J,$Y347)),IF(ISBLANK(INDEX(Stoperler!J:J,$Y347)),"",INDEX(Stoperler!J:J,$Y347)),IF(ISBLANK(INDEX('Sağ Bekler'!J:J,$Y347)),"",INDEX('Sağ Bekler'!J:J,$Y347)),IF(ISBLANK(INDEX('Sol Bekler'!J:J,$Y347)),"",INDEX('Sol Bekler'!J:J,$Y347)),IF(ISBLANK(INDEX('Orta Saha'!J:J,$Y347)),"",INDEX('Orta Saha'!J:J,$Y347)),IF(ISBLANK(INDEX(Kanatlar!J:J,$Y347)),"",INDEX(Kanatlar!J:J,$Y347)),IF(ISBLANK(INDEX(Forvetler!J:J,$Y347)),"",INDEX(Forvetler!J:J,$Y347))))</f>
        <v/>
      </c>
      <c r="K347" s="2" t="str">
        <f ca="1">IF($X347="","",CHOOSE($X347,IF(ISBLANK(INDEX(Kaleciler!K:K,$Y347)),"",INDEX(Kaleciler!K:K,$Y347)),IF(ISBLANK(INDEX(Stoperler!K:K,$Y347)),"",INDEX(Stoperler!K:K,$Y347)),IF(ISBLANK(INDEX('Sağ Bekler'!K:K,$Y347)),"",INDEX('Sağ Bekler'!K:K,$Y347)),IF(ISBLANK(INDEX('Sol Bekler'!K:K,$Y347)),"",INDEX('Sol Bekler'!K:K,$Y347)),IF(ISBLANK(INDEX('Orta Saha'!K:K,$Y347)),"",INDEX('Orta Saha'!K:K,$Y347)),IF(ISBLANK(INDEX(Kanatlar!K:K,$Y347)),"",INDEX(Kanatlar!K:K,$Y347)),IF(ISBLANK(INDEX(Forvetler!K:K,$Y347)),"",INDEX(Forvetler!K:K,$Y347))))</f>
        <v/>
      </c>
      <c r="L347" s="2" t="str">
        <f ca="1">IF($X347="","",CHOOSE($X347,IF(ISBLANK(INDEX(Kaleciler!L:L,$Y347)),"",INDEX(Kaleciler!L:L,$Y347)),IF(ISBLANK(INDEX(Stoperler!L:L,$Y347)),"",INDEX(Stoperler!L:L,$Y347)),IF(ISBLANK(INDEX('Sağ Bekler'!L:L,$Y347)),"",INDEX('Sağ Bekler'!L:L,$Y347)),IF(ISBLANK(INDEX('Sol Bekler'!L:L,$Y347)),"",INDEX('Sol Bekler'!L:L,$Y347)),IF(ISBLANK(INDEX('Orta Saha'!L:L,$Y347)),"",INDEX('Orta Saha'!L:L,$Y347)),IF(ISBLANK(INDEX(Kanatlar!L:L,$Y347)),"",INDEX(Kanatlar!L:L,$Y347)),IF(ISBLANK(INDEX(Forvetler!L:L,$Y347)),"",INDEX(Forvetler!L:L,$Y347))))</f>
        <v/>
      </c>
      <c r="M347" s="2" t="str">
        <f ca="1">IF($X347="","",CHOOSE($X347,IF(ISBLANK(INDEX(Kaleciler!M:M,$Y347)),"",INDEX(Kaleciler!M:M,$Y347)),IF(ISBLANK(INDEX(Stoperler!M:M,$Y347)),"",INDEX(Stoperler!M:M,$Y347)),IF(ISBLANK(INDEX('Sağ Bekler'!M:M,$Y347)),"",INDEX('Sağ Bekler'!M:M,$Y347)),IF(ISBLANK(INDEX('Sol Bekler'!M:M,$Y347)),"",INDEX('Sol Bekler'!M:M,$Y347)),IF(ISBLANK(INDEX('Orta Saha'!M:M,$Y347)),"",INDEX('Orta Saha'!M:M,$Y347)),IF(ISBLANK(INDEX(Kanatlar!M:M,$Y347)),"",INDEX(Kanatlar!M:M,$Y347)),IF(ISBLANK(INDEX(Forvetler!M:M,$Y347)),"",INDEX(Forvetler!M:M,$Y347))))</f>
        <v/>
      </c>
      <c r="N347" s="2" t="str">
        <f ca="1">IF($X347="","",CHOOSE($X347,IF(ISBLANK(INDEX(Kaleciler!N:N,$Y347)),"",INDEX(Kaleciler!N:N,$Y347)),IF(ISBLANK(INDEX(Stoperler!N:N,$Y347)),"",INDEX(Stoperler!N:N,$Y347)),IF(ISBLANK(INDEX('Sağ Bekler'!N:N,$Y347)),"",INDEX('Sağ Bekler'!N:N,$Y347)),IF(ISBLANK(INDEX('Sol Bekler'!N:N,$Y347)),"",INDEX('Sol Bekler'!N:N,$Y347)),IF(ISBLANK(INDEX('Orta Saha'!N:N,$Y347)),"",INDEX('Orta Saha'!N:N,$Y347)),IF(ISBLANK(INDEX(Kanatlar!N:N,$Y347)),"",INDEX(Kanatlar!N:N,$Y347)),IF(ISBLANK(INDEX(Forvetler!N:N,$Y347)),"",INDEX(Forvetler!N:N,$Y347))))</f>
        <v/>
      </c>
      <c r="O347" s="2" t="str">
        <f ca="1">IF($X347="","",CHOOSE($X347,IF(ISBLANK(INDEX(Kaleciler!O:O,$Y347)),"",INDEX(Kaleciler!O:O,$Y347)),IF(ISBLANK(INDEX(Stoperler!O:O,$Y347)),"",INDEX(Stoperler!O:O,$Y347)),IF(ISBLANK(INDEX('Sağ Bekler'!O:O,$Y347)),"",INDEX('Sağ Bekler'!O:O,$Y347)),IF(ISBLANK(INDEX('Sol Bekler'!O:O,$Y347)),"",INDEX('Sol Bekler'!O:O,$Y347)),IF(ISBLANK(INDEX('Orta Saha'!O:O,$Y347)),"",INDEX('Orta Saha'!O:O,$Y347)),IF(ISBLANK(INDEX(Kanatlar!O:O,$Y347)),"",INDEX(Kanatlar!O:O,$Y347)),IF(ISBLANK(INDEX(Forvetler!O:O,$Y347)),"",INDEX(Forvetler!O:O,$Y347))))</f>
        <v/>
      </c>
      <c r="P347" s="2" t="str">
        <f ca="1">IF($X347="","",CHOOSE($X347,IF(ISBLANK(INDEX(Kaleciler!P:P,$Y347)),"",INDEX(Kaleciler!P:P,$Y347)),IF(ISBLANK(INDEX(Stoperler!P:P,$Y347)),"",INDEX(Stoperler!P:P,$Y347)),IF(ISBLANK(INDEX('Sağ Bekler'!P:P,$Y347)),"",INDEX('Sağ Bekler'!P:P,$Y347)),IF(ISBLANK(INDEX('Sol Bekler'!P:P,$Y347)),"",INDEX('Sol Bekler'!P:P,$Y347)),IF(ISBLANK(INDEX('Orta Saha'!P:P,$Y347)),"",INDEX('Orta Saha'!P:P,$Y347)),IF(ISBLANK(INDEX(Kanatlar!P:P,$Y347)),"",INDEX(Kanatlar!P:P,$Y347)),IF(ISBLANK(INDEX(Forvetler!P:P,$Y347)),"",INDEX(Forvetler!P:P,$Y347))))</f>
        <v/>
      </c>
      <c r="Q347" s="3" t="str">
        <f ca="1">IF($X347="","",CHOOSE($X347,IF(ISBLANK(INDEX(Kaleciler!Q:Q,$Y347)),"",INDEX(Kaleciler!Q:Q,$Y347)),IF(ISBLANK(INDEX(Stoperler!Q:Q,$Y347)),"",INDEX(Stoperler!Q:Q,$Y347)),IF(ISBLANK(INDEX('Sağ Bekler'!Q:Q,$Y347)),"",INDEX('Sağ Bekler'!Q:Q,$Y347)),IF(ISBLANK(INDEX('Sol Bekler'!Q:Q,$Y347)),"",INDEX('Sol Bekler'!Q:Q,$Y347)),IF(ISBLANK(INDEX('Orta Saha'!Q:Q,$Y347)),"",INDEX('Orta Saha'!Q:Q,$Y347)),IF(ISBLANK(INDEX(Kanatlar!Q:Q,$Y347)),"",INDEX(Kanatlar!Q:Q,$Y347)),IF(ISBLANK(INDEX(Forvetler!Q:Q,$Y347)),"",INDEX(Forvetler!Q:Q,$Y347))))</f>
        <v/>
      </c>
      <c r="R347" s="4" t="str">
        <f ca="1">IF($X347="","",CHOOSE($X347,IF(ISBLANK(INDEX(Kaleciler!R:R,$Y347)),"",INDEX(Kaleciler!R:R,$Y347)),IF(ISBLANK(INDEX(Stoperler!R:R,$Y347)),"",INDEX(Stoperler!R:R,$Y347)),IF(ISBLANK(INDEX('Sağ Bekler'!R:R,$Y347)),"",INDEX('Sağ Bekler'!R:R,$Y347)),IF(ISBLANK(INDEX('Sol Bekler'!R:R,$Y347)),"",INDEX('Sol Bekler'!R:R,$Y347)),IF(ISBLANK(INDEX('Orta Saha'!R:R,$Y347)),"",INDEX('Orta Saha'!R:R,$Y347)),IF(ISBLANK(INDEX(Kanatlar!R:R,$Y347)),"",INDEX(Kanatlar!R:R,$Y347)),IF(ISBLANK(INDEX(Forvetler!R:R,$Y347)),"",INDEX(Forvetler!R:R,$Y347))))</f>
        <v/>
      </c>
      <c r="S347" s="2" t="str">
        <f ca="1">IF($X347="","",CHOOSE($X347,IF(ISBLANK(INDEX(Kaleciler!S:S,$Y347)),"",INDEX(Kaleciler!S:S,$Y347)),IF(ISBLANK(INDEX(Stoperler!S:S,$Y347)),"",INDEX(Stoperler!S:S,$Y347)),IF(ISBLANK(INDEX('Sağ Bekler'!S:S,$Y347)),"",INDEX('Sağ Bekler'!S:S,$Y347)),IF(ISBLANK(INDEX('Sol Bekler'!S:S,$Y347)),"",INDEX('Sol Bekler'!S:S,$Y347)),IF(ISBLANK(INDEX('Orta Saha'!S:S,$Y347)),"",INDEX('Orta Saha'!S:S,$Y347)),IF(ISBLANK(INDEX(Kanatlar!S:S,$Y347)),"",INDEX(Kanatlar!S:S,$Y347)),IF(ISBLANK(INDEX(Forvetler!S:S,$Y347)),"",INDEX(Forvetler!S:S,$Y347))))</f>
        <v/>
      </c>
      <c r="T347" s="3" t="str">
        <f ca="1">IF($X347="","",CHOOSE($X347,IF(ISBLANK(INDEX(Kaleciler!T:T,$Y347)),"",INDEX(Kaleciler!T:T,$Y347)),IF(ISBLANK(INDEX(Stoperler!T:T,$Y347)),"",INDEX(Stoperler!T:T,$Y347)),IF(ISBLANK(INDEX('Sağ Bekler'!T:T,$Y347)),"",INDEX('Sağ Bekler'!T:T,$Y347)),IF(ISBLANK(INDEX('Sol Bekler'!T:T,$Y347)),"",INDEX('Sol Bekler'!T:T,$Y347)),IF(ISBLANK(INDEX('Orta Saha'!T:T,$Y347)),"",INDEX('Orta Saha'!T:T,$Y347)),IF(ISBLANK(INDEX(Kanatlar!T:T,$Y347)),"",INDEX(Kanatlar!T:T,$Y347)),IF(ISBLANK(INDEX(Forvetler!T:T,$Y347)),"",INDEX(Forvetler!T:T,$Y347))))</f>
        <v/>
      </c>
      <c r="U347">
        <v>4</v>
      </c>
      <c r="V347">
        <v>47</v>
      </c>
      <c r="W347" t="str">
        <f ca="1">IF(AND('Sol Bekler'!$B$47&lt;&gt;"",'Sol Bekler'!$I$47&gt;0,'Sol Bekler'!$I$47&lt;=TODAY()+365),COUNT($W$3:W346)+1,"")</f>
        <v/>
      </c>
      <c r="X347" t="str">
        <f ca="1">IFERROR(INDEX($U$4:$U$703,MATCH(ROWS($X$4:X347),$W$4:$W$703,0)),"")</f>
        <v/>
      </c>
      <c r="Y347" t="str">
        <f ca="1">IFERROR(INDEX($V$4:$V$703,MATCH(ROWS($Y$4:Y347),$W$4:$W$703,0)),"")</f>
        <v/>
      </c>
    </row>
    <row r="348" spans="1:25" x14ac:dyDescent="0.2">
      <c r="A348" s="2" t="str">
        <f ca="1">IF($X348="","",CHOOSE($X348,IF(ISBLANK(INDEX(Kaleciler!A:A,$Y348)),"",INDEX(Kaleciler!A:A,$Y348)),IF(ISBLANK(INDEX(Stoperler!A:A,$Y348)),"",INDEX(Stoperler!A:A,$Y348)),IF(ISBLANK(INDEX('Sağ Bekler'!A:A,$Y348)),"",INDEX('Sağ Bekler'!A:A,$Y348)),IF(ISBLANK(INDEX('Sol Bekler'!A:A,$Y348)),"",INDEX('Sol Bekler'!A:A,$Y348)),IF(ISBLANK(INDEX('Orta Saha'!A:A,$Y348)),"",INDEX('Orta Saha'!A:A,$Y348)),IF(ISBLANK(INDEX(Kanatlar!A:A,$Y348)),"",INDEX(Kanatlar!A:A,$Y348)),IF(ISBLANK(INDEX(Forvetler!A:A,$Y348)),"",INDEX(Forvetler!A:A,$Y348))))</f>
        <v/>
      </c>
      <c r="B348" s="3" t="str">
        <f ca="1">IF($X348="","",CHOOSE($X348,IF(ISBLANK(INDEX(Kaleciler!B:B,$Y348)),"",INDEX(Kaleciler!B:B,$Y348)),IF(ISBLANK(INDEX(Stoperler!B:B,$Y348)),"",INDEX(Stoperler!B:B,$Y348)),IF(ISBLANK(INDEX('Sağ Bekler'!B:B,$Y348)),"",INDEX('Sağ Bekler'!B:B,$Y348)),IF(ISBLANK(INDEX('Sol Bekler'!B:B,$Y348)),"",INDEX('Sol Bekler'!B:B,$Y348)),IF(ISBLANK(INDEX('Orta Saha'!B:B,$Y348)),"",INDEX('Orta Saha'!B:B,$Y348)),IF(ISBLANK(INDEX(Kanatlar!B:B,$Y348)),"",INDEX(Kanatlar!B:B,$Y348)),IF(ISBLANK(INDEX(Forvetler!B:B,$Y348)),"",INDEX(Forvetler!B:B,$Y348))))</f>
        <v/>
      </c>
      <c r="C348" s="4" t="str">
        <f ca="1">IF($X348="","",CHOOSE($X348,IF(ISBLANK(INDEX(Kaleciler!C:C,$Y348)),"",INDEX(Kaleciler!C:C,$Y348)),IF(ISBLANK(INDEX(Stoperler!C:C,$Y348)),"",INDEX(Stoperler!C:C,$Y348)),IF(ISBLANK(INDEX('Sağ Bekler'!C:C,$Y348)),"",INDEX('Sağ Bekler'!C:C,$Y348)),IF(ISBLANK(INDEX('Sol Bekler'!C:C,$Y348)),"",INDEX('Sol Bekler'!C:C,$Y348)),IF(ISBLANK(INDEX('Orta Saha'!C:C,$Y348)),"",INDEX('Orta Saha'!C:C,$Y348)),IF(ISBLANK(INDEX(Kanatlar!C:C,$Y348)),"",INDEX(Kanatlar!C:C,$Y348)),IF(ISBLANK(INDEX(Forvetler!C:C,$Y348)),"",INDEX(Forvetler!C:C,$Y348))))</f>
        <v/>
      </c>
      <c r="D348" s="2" t="str">
        <f ca="1">IF($X348="","",CHOOSE($X348,IF(ISBLANK(INDEX(Kaleciler!D:D,$Y348)),"",INDEX(Kaleciler!D:D,$Y348)),IF(ISBLANK(INDEX(Stoperler!D:D,$Y348)),"",INDEX(Stoperler!D:D,$Y348)),IF(ISBLANK(INDEX('Sağ Bekler'!D:D,$Y348)),"",INDEX('Sağ Bekler'!D:D,$Y348)),IF(ISBLANK(INDEX('Sol Bekler'!D:D,$Y348)),"",INDEX('Sol Bekler'!D:D,$Y348)),IF(ISBLANK(INDEX('Orta Saha'!D:D,$Y348)),"",INDEX('Orta Saha'!D:D,$Y348)),IF(ISBLANK(INDEX(Kanatlar!D:D,$Y348)),"",INDEX(Kanatlar!D:D,$Y348)),IF(ISBLANK(INDEX(Forvetler!D:D,$Y348)),"",INDEX(Forvetler!D:D,$Y348))))</f>
        <v/>
      </c>
      <c r="E348" s="3" t="str">
        <f ca="1">IF($X348="","",CHOOSE($X348,IF(ISBLANK(INDEX(Kaleciler!E:E,$Y348)),"",INDEX(Kaleciler!E:E,$Y348)),IF(ISBLANK(INDEX(Stoperler!E:E,$Y348)),"",INDEX(Stoperler!E:E,$Y348)),IF(ISBLANK(INDEX('Sağ Bekler'!E:E,$Y348)),"",INDEX('Sağ Bekler'!E:E,$Y348)),IF(ISBLANK(INDEX('Sol Bekler'!E:E,$Y348)),"",INDEX('Sol Bekler'!E:E,$Y348)),IF(ISBLANK(INDEX('Orta Saha'!E:E,$Y348)),"",INDEX('Orta Saha'!E:E,$Y348)),IF(ISBLANK(INDEX(Kanatlar!E:E,$Y348)),"",INDEX(Kanatlar!E:E,$Y348)),IF(ISBLANK(INDEX(Forvetler!E:E,$Y348)),"",INDEX(Forvetler!E:E,$Y348))))</f>
        <v/>
      </c>
      <c r="F348" s="3" t="str">
        <f ca="1">IF($X348="","",CHOOSE($X348,IF(ISBLANK(INDEX(Kaleciler!F:F,$Y348)),"",INDEX(Kaleciler!F:F,$Y348)),IF(ISBLANK(INDEX(Stoperler!F:F,$Y348)),"",INDEX(Stoperler!F:F,$Y348)),IF(ISBLANK(INDEX('Sağ Bekler'!F:F,$Y348)),"",INDEX('Sağ Bekler'!F:F,$Y348)),IF(ISBLANK(INDEX('Sol Bekler'!F:F,$Y348)),"",INDEX('Sol Bekler'!F:F,$Y348)),IF(ISBLANK(INDEX('Orta Saha'!F:F,$Y348)),"",INDEX('Orta Saha'!F:F,$Y348)),IF(ISBLANK(INDEX(Kanatlar!F:F,$Y348)),"",INDEX(Kanatlar!F:F,$Y348)),IF(ISBLANK(INDEX(Forvetler!F:F,$Y348)),"",INDEX(Forvetler!F:F,$Y348))))</f>
        <v/>
      </c>
      <c r="G348" s="3" t="str">
        <f ca="1">IF($X348="","",CHOOSE($X348,IF(ISBLANK(INDEX(Kaleciler!G:G,$Y348)),"",INDEX(Kaleciler!G:G,$Y348)),IF(ISBLANK(INDEX(Stoperler!G:G,$Y348)),"",INDEX(Stoperler!G:G,$Y348)),IF(ISBLANK(INDEX('Sağ Bekler'!G:G,$Y348)),"",INDEX('Sağ Bekler'!G:G,$Y348)),IF(ISBLANK(INDEX('Sol Bekler'!G:G,$Y348)),"",INDEX('Sol Bekler'!G:G,$Y348)),IF(ISBLANK(INDEX('Orta Saha'!G:G,$Y348)),"",INDEX('Orta Saha'!G:G,$Y348)),IF(ISBLANK(INDEX(Kanatlar!G:G,$Y348)),"",INDEX(Kanatlar!G:G,$Y348)),IF(ISBLANK(INDEX(Forvetler!G:G,$Y348)),"",INDEX(Forvetler!G:G,$Y348))))</f>
        <v/>
      </c>
      <c r="H348" s="3" t="str">
        <f ca="1">IF($X348="","",CHOOSE($X348,IF(ISBLANK(INDEX(Kaleciler!H:H,$Y348)),"",INDEX(Kaleciler!H:H,$Y348)),IF(ISBLANK(INDEX(Stoperler!H:H,$Y348)),"",INDEX(Stoperler!H:H,$Y348)),IF(ISBLANK(INDEX('Sağ Bekler'!H:H,$Y348)),"",INDEX('Sağ Bekler'!H:H,$Y348)),IF(ISBLANK(INDEX('Sol Bekler'!H:H,$Y348)),"",INDEX('Sol Bekler'!H:H,$Y348)),IF(ISBLANK(INDEX('Orta Saha'!H:H,$Y348)),"",INDEX('Orta Saha'!H:H,$Y348)),IF(ISBLANK(INDEX(Kanatlar!H:H,$Y348)),"",INDEX(Kanatlar!H:H,$Y348)),IF(ISBLANK(INDEX(Forvetler!H:H,$Y348)),"",INDEX(Forvetler!H:H,$Y348))))</f>
        <v/>
      </c>
      <c r="I348" s="4" t="str">
        <f ca="1">IF($X348="","",CHOOSE($X348,IF(ISBLANK(INDEX(Kaleciler!I:I,$Y348)),"",INDEX(Kaleciler!I:I,$Y348)),IF(ISBLANK(INDEX(Stoperler!I:I,$Y348)),"",INDEX(Stoperler!I:I,$Y348)),IF(ISBLANK(INDEX('Sağ Bekler'!I:I,$Y348)),"",INDEX('Sağ Bekler'!I:I,$Y348)),IF(ISBLANK(INDEX('Sol Bekler'!I:I,$Y348)),"",INDEX('Sol Bekler'!I:I,$Y348)),IF(ISBLANK(INDEX('Orta Saha'!I:I,$Y348)),"",INDEX('Orta Saha'!I:I,$Y348)),IF(ISBLANK(INDEX(Kanatlar!I:I,$Y348)),"",INDEX(Kanatlar!I:I,$Y348)),IF(ISBLANK(INDEX(Forvetler!I:I,$Y348)),"",INDEX(Forvetler!I:I,$Y348))))</f>
        <v/>
      </c>
      <c r="J348" s="4" t="str">
        <f ca="1">IF($X348="","",CHOOSE($X348,IF(ISBLANK(INDEX(Kaleciler!J:J,$Y348)),"",INDEX(Kaleciler!J:J,$Y348)),IF(ISBLANK(INDEX(Stoperler!J:J,$Y348)),"",INDEX(Stoperler!J:J,$Y348)),IF(ISBLANK(INDEX('Sağ Bekler'!J:J,$Y348)),"",INDEX('Sağ Bekler'!J:J,$Y348)),IF(ISBLANK(INDEX('Sol Bekler'!J:J,$Y348)),"",INDEX('Sol Bekler'!J:J,$Y348)),IF(ISBLANK(INDEX('Orta Saha'!J:J,$Y348)),"",INDEX('Orta Saha'!J:J,$Y348)),IF(ISBLANK(INDEX(Kanatlar!J:J,$Y348)),"",INDEX(Kanatlar!J:J,$Y348)),IF(ISBLANK(INDEX(Forvetler!J:J,$Y348)),"",INDEX(Forvetler!J:J,$Y348))))</f>
        <v/>
      </c>
      <c r="K348" s="2" t="str">
        <f ca="1">IF($X348="","",CHOOSE($X348,IF(ISBLANK(INDEX(Kaleciler!K:K,$Y348)),"",INDEX(Kaleciler!K:K,$Y348)),IF(ISBLANK(INDEX(Stoperler!K:K,$Y348)),"",INDEX(Stoperler!K:K,$Y348)),IF(ISBLANK(INDEX('Sağ Bekler'!K:K,$Y348)),"",INDEX('Sağ Bekler'!K:K,$Y348)),IF(ISBLANK(INDEX('Sol Bekler'!K:K,$Y348)),"",INDEX('Sol Bekler'!K:K,$Y348)),IF(ISBLANK(INDEX('Orta Saha'!K:K,$Y348)),"",INDEX('Orta Saha'!K:K,$Y348)),IF(ISBLANK(INDEX(Kanatlar!K:K,$Y348)),"",INDEX(Kanatlar!K:K,$Y348)),IF(ISBLANK(INDEX(Forvetler!K:K,$Y348)),"",INDEX(Forvetler!K:K,$Y348))))</f>
        <v/>
      </c>
      <c r="L348" s="2" t="str">
        <f ca="1">IF($X348="","",CHOOSE($X348,IF(ISBLANK(INDEX(Kaleciler!L:L,$Y348)),"",INDEX(Kaleciler!L:L,$Y348)),IF(ISBLANK(INDEX(Stoperler!L:L,$Y348)),"",INDEX(Stoperler!L:L,$Y348)),IF(ISBLANK(INDEX('Sağ Bekler'!L:L,$Y348)),"",INDEX('Sağ Bekler'!L:L,$Y348)),IF(ISBLANK(INDEX('Sol Bekler'!L:L,$Y348)),"",INDEX('Sol Bekler'!L:L,$Y348)),IF(ISBLANK(INDEX('Orta Saha'!L:L,$Y348)),"",INDEX('Orta Saha'!L:L,$Y348)),IF(ISBLANK(INDEX(Kanatlar!L:L,$Y348)),"",INDEX(Kanatlar!L:L,$Y348)),IF(ISBLANK(INDEX(Forvetler!L:L,$Y348)),"",INDEX(Forvetler!L:L,$Y348))))</f>
        <v/>
      </c>
      <c r="M348" s="2" t="str">
        <f ca="1">IF($X348="","",CHOOSE($X348,IF(ISBLANK(INDEX(Kaleciler!M:M,$Y348)),"",INDEX(Kaleciler!M:M,$Y348)),IF(ISBLANK(INDEX(Stoperler!M:M,$Y348)),"",INDEX(Stoperler!M:M,$Y348)),IF(ISBLANK(INDEX('Sağ Bekler'!M:M,$Y348)),"",INDEX('Sağ Bekler'!M:M,$Y348)),IF(ISBLANK(INDEX('Sol Bekler'!M:M,$Y348)),"",INDEX('Sol Bekler'!M:M,$Y348)),IF(ISBLANK(INDEX('Orta Saha'!M:M,$Y348)),"",INDEX('Orta Saha'!M:M,$Y348)),IF(ISBLANK(INDEX(Kanatlar!M:M,$Y348)),"",INDEX(Kanatlar!M:M,$Y348)),IF(ISBLANK(INDEX(Forvetler!M:M,$Y348)),"",INDEX(Forvetler!M:M,$Y348))))</f>
        <v/>
      </c>
      <c r="N348" s="2" t="str">
        <f ca="1">IF($X348="","",CHOOSE($X348,IF(ISBLANK(INDEX(Kaleciler!N:N,$Y348)),"",INDEX(Kaleciler!N:N,$Y348)),IF(ISBLANK(INDEX(Stoperler!N:N,$Y348)),"",INDEX(Stoperler!N:N,$Y348)),IF(ISBLANK(INDEX('Sağ Bekler'!N:N,$Y348)),"",INDEX('Sağ Bekler'!N:N,$Y348)),IF(ISBLANK(INDEX('Sol Bekler'!N:N,$Y348)),"",INDEX('Sol Bekler'!N:N,$Y348)),IF(ISBLANK(INDEX('Orta Saha'!N:N,$Y348)),"",INDEX('Orta Saha'!N:N,$Y348)),IF(ISBLANK(INDEX(Kanatlar!N:N,$Y348)),"",INDEX(Kanatlar!N:N,$Y348)),IF(ISBLANK(INDEX(Forvetler!N:N,$Y348)),"",INDEX(Forvetler!N:N,$Y348))))</f>
        <v/>
      </c>
      <c r="O348" s="2" t="str">
        <f ca="1">IF($X348="","",CHOOSE($X348,IF(ISBLANK(INDEX(Kaleciler!O:O,$Y348)),"",INDEX(Kaleciler!O:O,$Y348)),IF(ISBLANK(INDEX(Stoperler!O:O,$Y348)),"",INDEX(Stoperler!O:O,$Y348)),IF(ISBLANK(INDEX('Sağ Bekler'!O:O,$Y348)),"",INDEX('Sağ Bekler'!O:O,$Y348)),IF(ISBLANK(INDEX('Sol Bekler'!O:O,$Y348)),"",INDEX('Sol Bekler'!O:O,$Y348)),IF(ISBLANK(INDEX('Orta Saha'!O:O,$Y348)),"",INDEX('Orta Saha'!O:O,$Y348)),IF(ISBLANK(INDEX(Kanatlar!O:O,$Y348)),"",INDEX(Kanatlar!O:O,$Y348)),IF(ISBLANK(INDEX(Forvetler!O:O,$Y348)),"",INDEX(Forvetler!O:O,$Y348))))</f>
        <v/>
      </c>
      <c r="P348" s="2" t="str">
        <f ca="1">IF($X348="","",CHOOSE($X348,IF(ISBLANK(INDEX(Kaleciler!P:P,$Y348)),"",INDEX(Kaleciler!P:P,$Y348)),IF(ISBLANK(INDEX(Stoperler!P:P,$Y348)),"",INDEX(Stoperler!P:P,$Y348)),IF(ISBLANK(INDEX('Sağ Bekler'!P:P,$Y348)),"",INDEX('Sağ Bekler'!P:P,$Y348)),IF(ISBLANK(INDEX('Sol Bekler'!P:P,$Y348)),"",INDEX('Sol Bekler'!P:P,$Y348)),IF(ISBLANK(INDEX('Orta Saha'!P:P,$Y348)),"",INDEX('Orta Saha'!P:P,$Y348)),IF(ISBLANK(INDEX(Kanatlar!P:P,$Y348)),"",INDEX(Kanatlar!P:P,$Y348)),IF(ISBLANK(INDEX(Forvetler!P:P,$Y348)),"",INDEX(Forvetler!P:P,$Y348))))</f>
        <v/>
      </c>
      <c r="Q348" s="3" t="str">
        <f ca="1">IF($X348="","",CHOOSE($X348,IF(ISBLANK(INDEX(Kaleciler!Q:Q,$Y348)),"",INDEX(Kaleciler!Q:Q,$Y348)),IF(ISBLANK(INDEX(Stoperler!Q:Q,$Y348)),"",INDEX(Stoperler!Q:Q,$Y348)),IF(ISBLANK(INDEX('Sağ Bekler'!Q:Q,$Y348)),"",INDEX('Sağ Bekler'!Q:Q,$Y348)),IF(ISBLANK(INDEX('Sol Bekler'!Q:Q,$Y348)),"",INDEX('Sol Bekler'!Q:Q,$Y348)),IF(ISBLANK(INDEX('Orta Saha'!Q:Q,$Y348)),"",INDEX('Orta Saha'!Q:Q,$Y348)),IF(ISBLANK(INDEX(Kanatlar!Q:Q,$Y348)),"",INDEX(Kanatlar!Q:Q,$Y348)),IF(ISBLANK(INDEX(Forvetler!Q:Q,$Y348)),"",INDEX(Forvetler!Q:Q,$Y348))))</f>
        <v/>
      </c>
      <c r="R348" s="4" t="str">
        <f ca="1">IF($X348="","",CHOOSE($X348,IF(ISBLANK(INDEX(Kaleciler!R:R,$Y348)),"",INDEX(Kaleciler!R:R,$Y348)),IF(ISBLANK(INDEX(Stoperler!R:R,$Y348)),"",INDEX(Stoperler!R:R,$Y348)),IF(ISBLANK(INDEX('Sağ Bekler'!R:R,$Y348)),"",INDEX('Sağ Bekler'!R:R,$Y348)),IF(ISBLANK(INDEX('Sol Bekler'!R:R,$Y348)),"",INDEX('Sol Bekler'!R:R,$Y348)),IF(ISBLANK(INDEX('Orta Saha'!R:R,$Y348)),"",INDEX('Orta Saha'!R:R,$Y348)),IF(ISBLANK(INDEX(Kanatlar!R:R,$Y348)),"",INDEX(Kanatlar!R:R,$Y348)),IF(ISBLANK(INDEX(Forvetler!R:R,$Y348)),"",INDEX(Forvetler!R:R,$Y348))))</f>
        <v/>
      </c>
      <c r="S348" s="2" t="str">
        <f ca="1">IF($X348="","",CHOOSE($X348,IF(ISBLANK(INDEX(Kaleciler!S:S,$Y348)),"",INDEX(Kaleciler!S:S,$Y348)),IF(ISBLANK(INDEX(Stoperler!S:S,$Y348)),"",INDEX(Stoperler!S:S,$Y348)),IF(ISBLANK(INDEX('Sağ Bekler'!S:S,$Y348)),"",INDEX('Sağ Bekler'!S:S,$Y348)),IF(ISBLANK(INDEX('Sol Bekler'!S:S,$Y348)),"",INDEX('Sol Bekler'!S:S,$Y348)),IF(ISBLANK(INDEX('Orta Saha'!S:S,$Y348)),"",INDEX('Orta Saha'!S:S,$Y348)),IF(ISBLANK(INDEX(Kanatlar!S:S,$Y348)),"",INDEX(Kanatlar!S:S,$Y348)),IF(ISBLANK(INDEX(Forvetler!S:S,$Y348)),"",INDEX(Forvetler!S:S,$Y348))))</f>
        <v/>
      </c>
      <c r="T348" s="3" t="str">
        <f ca="1">IF($X348="","",CHOOSE($X348,IF(ISBLANK(INDEX(Kaleciler!T:T,$Y348)),"",INDEX(Kaleciler!T:T,$Y348)),IF(ISBLANK(INDEX(Stoperler!T:T,$Y348)),"",INDEX(Stoperler!T:T,$Y348)),IF(ISBLANK(INDEX('Sağ Bekler'!T:T,$Y348)),"",INDEX('Sağ Bekler'!T:T,$Y348)),IF(ISBLANK(INDEX('Sol Bekler'!T:T,$Y348)),"",INDEX('Sol Bekler'!T:T,$Y348)),IF(ISBLANK(INDEX('Orta Saha'!T:T,$Y348)),"",INDEX('Orta Saha'!T:T,$Y348)),IF(ISBLANK(INDEX(Kanatlar!T:T,$Y348)),"",INDEX(Kanatlar!T:T,$Y348)),IF(ISBLANK(INDEX(Forvetler!T:T,$Y348)),"",INDEX(Forvetler!T:T,$Y348))))</f>
        <v/>
      </c>
      <c r="U348">
        <v>4</v>
      </c>
      <c r="V348">
        <v>48</v>
      </c>
      <c r="W348" t="str">
        <f ca="1">IF(AND('Sol Bekler'!$B$48&lt;&gt;"",'Sol Bekler'!$I$48&gt;0,'Sol Bekler'!$I$48&lt;=TODAY()+365),COUNT($W$3:W347)+1,"")</f>
        <v/>
      </c>
      <c r="X348" t="str">
        <f ca="1">IFERROR(INDEX($U$4:$U$703,MATCH(ROWS($X$4:X348),$W$4:$W$703,0)),"")</f>
        <v/>
      </c>
      <c r="Y348" t="str">
        <f ca="1">IFERROR(INDEX($V$4:$V$703,MATCH(ROWS($Y$4:Y348),$W$4:$W$703,0)),"")</f>
        <v/>
      </c>
    </row>
    <row r="349" spans="1:25" x14ac:dyDescent="0.2">
      <c r="A349" s="2" t="str">
        <f ca="1">IF($X349="","",CHOOSE($X349,IF(ISBLANK(INDEX(Kaleciler!A:A,$Y349)),"",INDEX(Kaleciler!A:A,$Y349)),IF(ISBLANK(INDEX(Stoperler!A:A,$Y349)),"",INDEX(Stoperler!A:A,$Y349)),IF(ISBLANK(INDEX('Sağ Bekler'!A:A,$Y349)),"",INDEX('Sağ Bekler'!A:A,$Y349)),IF(ISBLANK(INDEX('Sol Bekler'!A:A,$Y349)),"",INDEX('Sol Bekler'!A:A,$Y349)),IF(ISBLANK(INDEX('Orta Saha'!A:A,$Y349)),"",INDEX('Orta Saha'!A:A,$Y349)),IF(ISBLANK(INDEX(Kanatlar!A:A,$Y349)),"",INDEX(Kanatlar!A:A,$Y349)),IF(ISBLANK(INDEX(Forvetler!A:A,$Y349)),"",INDEX(Forvetler!A:A,$Y349))))</f>
        <v/>
      </c>
      <c r="B349" s="3" t="str">
        <f ca="1">IF($X349="","",CHOOSE($X349,IF(ISBLANK(INDEX(Kaleciler!B:B,$Y349)),"",INDEX(Kaleciler!B:B,$Y349)),IF(ISBLANK(INDEX(Stoperler!B:B,$Y349)),"",INDEX(Stoperler!B:B,$Y349)),IF(ISBLANK(INDEX('Sağ Bekler'!B:B,$Y349)),"",INDEX('Sağ Bekler'!B:B,$Y349)),IF(ISBLANK(INDEX('Sol Bekler'!B:B,$Y349)),"",INDEX('Sol Bekler'!B:B,$Y349)),IF(ISBLANK(INDEX('Orta Saha'!B:B,$Y349)),"",INDEX('Orta Saha'!B:B,$Y349)),IF(ISBLANK(INDEX(Kanatlar!B:B,$Y349)),"",INDEX(Kanatlar!B:B,$Y349)),IF(ISBLANK(INDEX(Forvetler!B:B,$Y349)),"",INDEX(Forvetler!B:B,$Y349))))</f>
        <v/>
      </c>
      <c r="C349" s="4" t="str">
        <f ca="1">IF($X349="","",CHOOSE($X349,IF(ISBLANK(INDEX(Kaleciler!C:C,$Y349)),"",INDEX(Kaleciler!C:C,$Y349)),IF(ISBLANK(INDEX(Stoperler!C:C,$Y349)),"",INDEX(Stoperler!C:C,$Y349)),IF(ISBLANK(INDEX('Sağ Bekler'!C:C,$Y349)),"",INDEX('Sağ Bekler'!C:C,$Y349)),IF(ISBLANK(INDEX('Sol Bekler'!C:C,$Y349)),"",INDEX('Sol Bekler'!C:C,$Y349)),IF(ISBLANK(INDEX('Orta Saha'!C:C,$Y349)),"",INDEX('Orta Saha'!C:C,$Y349)),IF(ISBLANK(INDEX(Kanatlar!C:C,$Y349)),"",INDEX(Kanatlar!C:C,$Y349)),IF(ISBLANK(INDEX(Forvetler!C:C,$Y349)),"",INDEX(Forvetler!C:C,$Y349))))</f>
        <v/>
      </c>
      <c r="D349" s="2" t="str">
        <f ca="1">IF($X349="","",CHOOSE($X349,IF(ISBLANK(INDEX(Kaleciler!D:D,$Y349)),"",INDEX(Kaleciler!D:D,$Y349)),IF(ISBLANK(INDEX(Stoperler!D:D,$Y349)),"",INDEX(Stoperler!D:D,$Y349)),IF(ISBLANK(INDEX('Sağ Bekler'!D:D,$Y349)),"",INDEX('Sağ Bekler'!D:D,$Y349)),IF(ISBLANK(INDEX('Sol Bekler'!D:D,$Y349)),"",INDEX('Sol Bekler'!D:D,$Y349)),IF(ISBLANK(INDEX('Orta Saha'!D:D,$Y349)),"",INDEX('Orta Saha'!D:D,$Y349)),IF(ISBLANK(INDEX(Kanatlar!D:D,$Y349)),"",INDEX(Kanatlar!D:D,$Y349)),IF(ISBLANK(INDEX(Forvetler!D:D,$Y349)),"",INDEX(Forvetler!D:D,$Y349))))</f>
        <v/>
      </c>
      <c r="E349" s="3" t="str">
        <f ca="1">IF($X349="","",CHOOSE($X349,IF(ISBLANK(INDEX(Kaleciler!E:E,$Y349)),"",INDEX(Kaleciler!E:E,$Y349)),IF(ISBLANK(INDEX(Stoperler!E:E,$Y349)),"",INDEX(Stoperler!E:E,$Y349)),IF(ISBLANK(INDEX('Sağ Bekler'!E:E,$Y349)),"",INDEX('Sağ Bekler'!E:E,$Y349)),IF(ISBLANK(INDEX('Sol Bekler'!E:E,$Y349)),"",INDEX('Sol Bekler'!E:E,$Y349)),IF(ISBLANK(INDEX('Orta Saha'!E:E,$Y349)),"",INDEX('Orta Saha'!E:E,$Y349)),IF(ISBLANK(INDEX(Kanatlar!E:E,$Y349)),"",INDEX(Kanatlar!E:E,$Y349)),IF(ISBLANK(INDEX(Forvetler!E:E,$Y349)),"",INDEX(Forvetler!E:E,$Y349))))</f>
        <v/>
      </c>
      <c r="F349" s="3" t="str">
        <f ca="1">IF($X349="","",CHOOSE($X349,IF(ISBLANK(INDEX(Kaleciler!F:F,$Y349)),"",INDEX(Kaleciler!F:F,$Y349)),IF(ISBLANK(INDEX(Stoperler!F:F,$Y349)),"",INDEX(Stoperler!F:F,$Y349)),IF(ISBLANK(INDEX('Sağ Bekler'!F:F,$Y349)),"",INDEX('Sağ Bekler'!F:F,$Y349)),IF(ISBLANK(INDEX('Sol Bekler'!F:F,$Y349)),"",INDEX('Sol Bekler'!F:F,$Y349)),IF(ISBLANK(INDEX('Orta Saha'!F:F,$Y349)),"",INDEX('Orta Saha'!F:F,$Y349)),IF(ISBLANK(INDEX(Kanatlar!F:F,$Y349)),"",INDEX(Kanatlar!F:F,$Y349)),IF(ISBLANK(INDEX(Forvetler!F:F,$Y349)),"",INDEX(Forvetler!F:F,$Y349))))</f>
        <v/>
      </c>
      <c r="G349" s="3" t="str">
        <f ca="1">IF($X349="","",CHOOSE($X349,IF(ISBLANK(INDEX(Kaleciler!G:G,$Y349)),"",INDEX(Kaleciler!G:G,$Y349)),IF(ISBLANK(INDEX(Stoperler!G:G,$Y349)),"",INDEX(Stoperler!G:G,$Y349)),IF(ISBLANK(INDEX('Sağ Bekler'!G:G,$Y349)),"",INDEX('Sağ Bekler'!G:G,$Y349)),IF(ISBLANK(INDEX('Sol Bekler'!G:G,$Y349)),"",INDEX('Sol Bekler'!G:G,$Y349)),IF(ISBLANK(INDEX('Orta Saha'!G:G,$Y349)),"",INDEX('Orta Saha'!G:G,$Y349)),IF(ISBLANK(INDEX(Kanatlar!G:G,$Y349)),"",INDEX(Kanatlar!G:G,$Y349)),IF(ISBLANK(INDEX(Forvetler!G:G,$Y349)),"",INDEX(Forvetler!G:G,$Y349))))</f>
        <v/>
      </c>
      <c r="H349" s="3" t="str">
        <f ca="1">IF($X349="","",CHOOSE($X349,IF(ISBLANK(INDEX(Kaleciler!H:H,$Y349)),"",INDEX(Kaleciler!H:H,$Y349)),IF(ISBLANK(INDEX(Stoperler!H:H,$Y349)),"",INDEX(Stoperler!H:H,$Y349)),IF(ISBLANK(INDEX('Sağ Bekler'!H:H,$Y349)),"",INDEX('Sağ Bekler'!H:H,$Y349)),IF(ISBLANK(INDEX('Sol Bekler'!H:H,$Y349)),"",INDEX('Sol Bekler'!H:H,$Y349)),IF(ISBLANK(INDEX('Orta Saha'!H:H,$Y349)),"",INDEX('Orta Saha'!H:H,$Y349)),IF(ISBLANK(INDEX(Kanatlar!H:H,$Y349)),"",INDEX(Kanatlar!H:H,$Y349)),IF(ISBLANK(INDEX(Forvetler!H:H,$Y349)),"",INDEX(Forvetler!H:H,$Y349))))</f>
        <v/>
      </c>
      <c r="I349" s="4" t="str">
        <f ca="1">IF($X349="","",CHOOSE($X349,IF(ISBLANK(INDEX(Kaleciler!I:I,$Y349)),"",INDEX(Kaleciler!I:I,$Y349)),IF(ISBLANK(INDEX(Stoperler!I:I,$Y349)),"",INDEX(Stoperler!I:I,$Y349)),IF(ISBLANK(INDEX('Sağ Bekler'!I:I,$Y349)),"",INDEX('Sağ Bekler'!I:I,$Y349)),IF(ISBLANK(INDEX('Sol Bekler'!I:I,$Y349)),"",INDEX('Sol Bekler'!I:I,$Y349)),IF(ISBLANK(INDEX('Orta Saha'!I:I,$Y349)),"",INDEX('Orta Saha'!I:I,$Y349)),IF(ISBLANK(INDEX(Kanatlar!I:I,$Y349)),"",INDEX(Kanatlar!I:I,$Y349)),IF(ISBLANK(INDEX(Forvetler!I:I,$Y349)),"",INDEX(Forvetler!I:I,$Y349))))</f>
        <v/>
      </c>
      <c r="J349" s="4" t="str">
        <f ca="1">IF($X349="","",CHOOSE($X349,IF(ISBLANK(INDEX(Kaleciler!J:J,$Y349)),"",INDEX(Kaleciler!J:J,$Y349)),IF(ISBLANK(INDEX(Stoperler!J:J,$Y349)),"",INDEX(Stoperler!J:J,$Y349)),IF(ISBLANK(INDEX('Sağ Bekler'!J:J,$Y349)),"",INDEX('Sağ Bekler'!J:J,$Y349)),IF(ISBLANK(INDEX('Sol Bekler'!J:J,$Y349)),"",INDEX('Sol Bekler'!J:J,$Y349)),IF(ISBLANK(INDEX('Orta Saha'!J:J,$Y349)),"",INDEX('Orta Saha'!J:J,$Y349)),IF(ISBLANK(INDEX(Kanatlar!J:J,$Y349)),"",INDEX(Kanatlar!J:J,$Y349)),IF(ISBLANK(INDEX(Forvetler!J:J,$Y349)),"",INDEX(Forvetler!J:J,$Y349))))</f>
        <v/>
      </c>
      <c r="K349" s="2" t="str">
        <f ca="1">IF($X349="","",CHOOSE($X349,IF(ISBLANK(INDEX(Kaleciler!K:K,$Y349)),"",INDEX(Kaleciler!K:K,$Y349)),IF(ISBLANK(INDEX(Stoperler!K:K,$Y349)),"",INDEX(Stoperler!K:K,$Y349)),IF(ISBLANK(INDEX('Sağ Bekler'!K:K,$Y349)),"",INDEX('Sağ Bekler'!K:K,$Y349)),IF(ISBLANK(INDEX('Sol Bekler'!K:K,$Y349)),"",INDEX('Sol Bekler'!K:K,$Y349)),IF(ISBLANK(INDEX('Orta Saha'!K:K,$Y349)),"",INDEX('Orta Saha'!K:K,$Y349)),IF(ISBLANK(INDEX(Kanatlar!K:K,$Y349)),"",INDEX(Kanatlar!K:K,$Y349)),IF(ISBLANK(INDEX(Forvetler!K:K,$Y349)),"",INDEX(Forvetler!K:K,$Y349))))</f>
        <v/>
      </c>
      <c r="L349" s="2" t="str">
        <f ca="1">IF($X349="","",CHOOSE($X349,IF(ISBLANK(INDEX(Kaleciler!L:L,$Y349)),"",INDEX(Kaleciler!L:L,$Y349)),IF(ISBLANK(INDEX(Stoperler!L:L,$Y349)),"",INDEX(Stoperler!L:L,$Y349)),IF(ISBLANK(INDEX('Sağ Bekler'!L:L,$Y349)),"",INDEX('Sağ Bekler'!L:L,$Y349)),IF(ISBLANK(INDEX('Sol Bekler'!L:L,$Y349)),"",INDEX('Sol Bekler'!L:L,$Y349)),IF(ISBLANK(INDEX('Orta Saha'!L:L,$Y349)),"",INDEX('Orta Saha'!L:L,$Y349)),IF(ISBLANK(INDEX(Kanatlar!L:L,$Y349)),"",INDEX(Kanatlar!L:L,$Y349)),IF(ISBLANK(INDEX(Forvetler!L:L,$Y349)),"",INDEX(Forvetler!L:L,$Y349))))</f>
        <v/>
      </c>
      <c r="M349" s="2" t="str">
        <f ca="1">IF($X349="","",CHOOSE($X349,IF(ISBLANK(INDEX(Kaleciler!M:M,$Y349)),"",INDEX(Kaleciler!M:M,$Y349)),IF(ISBLANK(INDEX(Stoperler!M:M,$Y349)),"",INDEX(Stoperler!M:M,$Y349)),IF(ISBLANK(INDEX('Sağ Bekler'!M:M,$Y349)),"",INDEX('Sağ Bekler'!M:M,$Y349)),IF(ISBLANK(INDEX('Sol Bekler'!M:M,$Y349)),"",INDEX('Sol Bekler'!M:M,$Y349)),IF(ISBLANK(INDEX('Orta Saha'!M:M,$Y349)),"",INDEX('Orta Saha'!M:M,$Y349)),IF(ISBLANK(INDEX(Kanatlar!M:M,$Y349)),"",INDEX(Kanatlar!M:M,$Y349)),IF(ISBLANK(INDEX(Forvetler!M:M,$Y349)),"",INDEX(Forvetler!M:M,$Y349))))</f>
        <v/>
      </c>
      <c r="N349" s="2" t="str">
        <f ca="1">IF($X349="","",CHOOSE($X349,IF(ISBLANK(INDEX(Kaleciler!N:N,$Y349)),"",INDEX(Kaleciler!N:N,$Y349)),IF(ISBLANK(INDEX(Stoperler!N:N,$Y349)),"",INDEX(Stoperler!N:N,$Y349)),IF(ISBLANK(INDEX('Sağ Bekler'!N:N,$Y349)),"",INDEX('Sağ Bekler'!N:N,$Y349)),IF(ISBLANK(INDEX('Sol Bekler'!N:N,$Y349)),"",INDEX('Sol Bekler'!N:N,$Y349)),IF(ISBLANK(INDEX('Orta Saha'!N:N,$Y349)),"",INDEX('Orta Saha'!N:N,$Y349)),IF(ISBLANK(INDEX(Kanatlar!N:N,$Y349)),"",INDEX(Kanatlar!N:N,$Y349)),IF(ISBLANK(INDEX(Forvetler!N:N,$Y349)),"",INDEX(Forvetler!N:N,$Y349))))</f>
        <v/>
      </c>
      <c r="O349" s="2" t="str">
        <f ca="1">IF($X349="","",CHOOSE($X349,IF(ISBLANK(INDEX(Kaleciler!O:O,$Y349)),"",INDEX(Kaleciler!O:O,$Y349)),IF(ISBLANK(INDEX(Stoperler!O:O,$Y349)),"",INDEX(Stoperler!O:O,$Y349)),IF(ISBLANK(INDEX('Sağ Bekler'!O:O,$Y349)),"",INDEX('Sağ Bekler'!O:O,$Y349)),IF(ISBLANK(INDEX('Sol Bekler'!O:O,$Y349)),"",INDEX('Sol Bekler'!O:O,$Y349)),IF(ISBLANK(INDEX('Orta Saha'!O:O,$Y349)),"",INDEX('Orta Saha'!O:O,$Y349)),IF(ISBLANK(INDEX(Kanatlar!O:O,$Y349)),"",INDEX(Kanatlar!O:O,$Y349)),IF(ISBLANK(INDEX(Forvetler!O:O,$Y349)),"",INDEX(Forvetler!O:O,$Y349))))</f>
        <v/>
      </c>
      <c r="P349" s="2" t="str">
        <f ca="1">IF($X349="","",CHOOSE($X349,IF(ISBLANK(INDEX(Kaleciler!P:P,$Y349)),"",INDEX(Kaleciler!P:P,$Y349)),IF(ISBLANK(INDEX(Stoperler!P:P,$Y349)),"",INDEX(Stoperler!P:P,$Y349)),IF(ISBLANK(INDEX('Sağ Bekler'!P:P,$Y349)),"",INDEX('Sağ Bekler'!P:P,$Y349)),IF(ISBLANK(INDEX('Sol Bekler'!P:P,$Y349)),"",INDEX('Sol Bekler'!P:P,$Y349)),IF(ISBLANK(INDEX('Orta Saha'!P:P,$Y349)),"",INDEX('Orta Saha'!P:P,$Y349)),IF(ISBLANK(INDEX(Kanatlar!P:P,$Y349)),"",INDEX(Kanatlar!P:P,$Y349)),IF(ISBLANK(INDEX(Forvetler!P:P,$Y349)),"",INDEX(Forvetler!P:P,$Y349))))</f>
        <v/>
      </c>
      <c r="Q349" s="3" t="str">
        <f ca="1">IF($X349="","",CHOOSE($X349,IF(ISBLANK(INDEX(Kaleciler!Q:Q,$Y349)),"",INDEX(Kaleciler!Q:Q,$Y349)),IF(ISBLANK(INDEX(Stoperler!Q:Q,$Y349)),"",INDEX(Stoperler!Q:Q,$Y349)),IF(ISBLANK(INDEX('Sağ Bekler'!Q:Q,$Y349)),"",INDEX('Sağ Bekler'!Q:Q,$Y349)),IF(ISBLANK(INDEX('Sol Bekler'!Q:Q,$Y349)),"",INDEX('Sol Bekler'!Q:Q,$Y349)),IF(ISBLANK(INDEX('Orta Saha'!Q:Q,$Y349)),"",INDEX('Orta Saha'!Q:Q,$Y349)),IF(ISBLANK(INDEX(Kanatlar!Q:Q,$Y349)),"",INDEX(Kanatlar!Q:Q,$Y349)),IF(ISBLANK(INDEX(Forvetler!Q:Q,$Y349)),"",INDEX(Forvetler!Q:Q,$Y349))))</f>
        <v/>
      </c>
      <c r="R349" s="4" t="str">
        <f ca="1">IF($X349="","",CHOOSE($X349,IF(ISBLANK(INDEX(Kaleciler!R:R,$Y349)),"",INDEX(Kaleciler!R:R,$Y349)),IF(ISBLANK(INDEX(Stoperler!R:R,$Y349)),"",INDEX(Stoperler!R:R,$Y349)),IF(ISBLANK(INDEX('Sağ Bekler'!R:R,$Y349)),"",INDEX('Sağ Bekler'!R:R,$Y349)),IF(ISBLANK(INDEX('Sol Bekler'!R:R,$Y349)),"",INDEX('Sol Bekler'!R:R,$Y349)),IF(ISBLANK(INDEX('Orta Saha'!R:R,$Y349)),"",INDEX('Orta Saha'!R:R,$Y349)),IF(ISBLANK(INDEX(Kanatlar!R:R,$Y349)),"",INDEX(Kanatlar!R:R,$Y349)),IF(ISBLANK(INDEX(Forvetler!R:R,$Y349)),"",INDEX(Forvetler!R:R,$Y349))))</f>
        <v/>
      </c>
      <c r="S349" s="2" t="str">
        <f ca="1">IF($X349="","",CHOOSE($X349,IF(ISBLANK(INDEX(Kaleciler!S:S,$Y349)),"",INDEX(Kaleciler!S:S,$Y349)),IF(ISBLANK(INDEX(Stoperler!S:S,$Y349)),"",INDEX(Stoperler!S:S,$Y349)),IF(ISBLANK(INDEX('Sağ Bekler'!S:S,$Y349)),"",INDEX('Sağ Bekler'!S:S,$Y349)),IF(ISBLANK(INDEX('Sol Bekler'!S:S,$Y349)),"",INDEX('Sol Bekler'!S:S,$Y349)),IF(ISBLANK(INDEX('Orta Saha'!S:S,$Y349)),"",INDEX('Orta Saha'!S:S,$Y349)),IF(ISBLANK(INDEX(Kanatlar!S:S,$Y349)),"",INDEX(Kanatlar!S:S,$Y349)),IF(ISBLANK(INDEX(Forvetler!S:S,$Y349)),"",INDEX(Forvetler!S:S,$Y349))))</f>
        <v/>
      </c>
      <c r="T349" s="3" t="str">
        <f ca="1">IF($X349="","",CHOOSE($X349,IF(ISBLANK(INDEX(Kaleciler!T:T,$Y349)),"",INDEX(Kaleciler!T:T,$Y349)),IF(ISBLANK(INDEX(Stoperler!T:T,$Y349)),"",INDEX(Stoperler!T:T,$Y349)),IF(ISBLANK(INDEX('Sağ Bekler'!T:T,$Y349)),"",INDEX('Sağ Bekler'!T:T,$Y349)),IF(ISBLANK(INDEX('Sol Bekler'!T:T,$Y349)),"",INDEX('Sol Bekler'!T:T,$Y349)),IF(ISBLANK(INDEX('Orta Saha'!T:T,$Y349)),"",INDEX('Orta Saha'!T:T,$Y349)),IF(ISBLANK(INDEX(Kanatlar!T:T,$Y349)),"",INDEX(Kanatlar!T:T,$Y349)),IF(ISBLANK(INDEX(Forvetler!T:T,$Y349)),"",INDEX(Forvetler!T:T,$Y349))))</f>
        <v/>
      </c>
      <c r="U349">
        <v>4</v>
      </c>
      <c r="V349">
        <v>49</v>
      </c>
      <c r="W349" t="str">
        <f ca="1">IF(AND('Sol Bekler'!$B$49&lt;&gt;"",'Sol Bekler'!$I$49&gt;0,'Sol Bekler'!$I$49&lt;=TODAY()+365),COUNT($W$3:W348)+1,"")</f>
        <v/>
      </c>
      <c r="X349" t="str">
        <f ca="1">IFERROR(INDEX($U$4:$U$703,MATCH(ROWS($X$4:X349),$W$4:$W$703,0)),"")</f>
        <v/>
      </c>
      <c r="Y349" t="str">
        <f ca="1">IFERROR(INDEX($V$4:$V$703,MATCH(ROWS($Y$4:Y349),$W$4:$W$703,0)),"")</f>
        <v/>
      </c>
    </row>
    <row r="350" spans="1:25" x14ac:dyDescent="0.2">
      <c r="A350" s="2" t="str">
        <f ca="1">IF($X350="","",CHOOSE($X350,IF(ISBLANK(INDEX(Kaleciler!A:A,$Y350)),"",INDEX(Kaleciler!A:A,$Y350)),IF(ISBLANK(INDEX(Stoperler!A:A,$Y350)),"",INDEX(Stoperler!A:A,$Y350)),IF(ISBLANK(INDEX('Sağ Bekler'!A:A,$Y350)),"",INDEX('Sağ Bekler'!A:A,$Y350)),IF(ISBLANK(INDEX('Sol Bekler'!A:A,$Y350)),"",INDEX('Sol Bekler'!A:A,$Y350)),IF(ISBLANK(INDEX('Orta Saha'!A:A,$Y350)),"",INDEX('Orta Saha'!A:A,$Y350)),IF(ISBLANK(INDEX(Kanatlar!A:A,$Y350)),"",INDEX(Kanatlar!A:A,$Y350)),IF(ISBLANK(INDEX(Forvetler!A:A,$Y350)),"",INDEX(Forvetler!A:A,$Y350))))</f>
        <v/>
      </c>
      <c r="B350" s="3" t="str">
        <f ca="1">IF($X350="","",CHOOSE($X350,IF(ISBLANK(INDEX(Kaleciler!B:B,$Y350)),"",INDEX(Kaleciler!B:B,$Y350)),IF(ISBLANK(INDEX(Stoperler!B:B,$Y350)),"",INDEX(Stoperler!B:B,$Y350)),IF(ISBLANK(INDEX('Sağ Bekler'!B:B,$Y350)),"",INDEX('Sağ Bekler'!B:B,$Y350)),IF(ISBLANK(INDEX('Sol Bekler'!B:B,$Y350)),"",INDEX('Sol Bekler'!B:B,$Y350)),IF(ISBLANK(INDEX('Orta Saha'!B:B,$Y350)),"",INDEX('Orta Saha'!B:B,$Y350)),IF(ISBLANK(INDEX(Kanatlar!B:B,$Y350)),"",INDEX(Kanatlar!B:B,$Y350)),IF(ISBLANK(INDEX(Forvetler!B:B,$Y350)),"",INDEX(Forvetler!B:B,$Y350))))</f>
        <v/>
      </c>
      <c r="C350" s="4" t="str">
        <f ca="1">IF($X350="","",CHOOSE($X350,IF(ISBLANK(INDEX(Kaleciler!C:C,$Y350)),"",INDEX(Kaleciler!C:C,$Y350)),IF(ISBLANK(INDEX(Stoperler!C:C,$Y350)),"",INDEX(Stoperler!C:C,$Y350)),IF(ISBLANK(INDEX('Sağ Bekler'!C:C,$Y350)),"",INDEX('Sağ Bekler'!C:C,$Y350)),IF(ISBLANK(INDEX('Sol Bekler'!C:C,$Y350)),"",INDEX('Sol Bekler'!C:C,$Y350)),IF(ISBLANK(INDEX('Orta Saha'!C:C,$Y350)),"",INDEX('Orta Saha'!C:C,$Y350)),IF(ISBLANK(INDEX(Kanatlar!C:C,$Y350)),"",INDEX(Kanatlar!C:C,$Y350)),IF(ISBLANK(INDEX(Forvetler!C:C,$Y350)),"",INDEX(Forvetler!C:C,$Y350))))</f>
        <v/>
      </c>
      <c r="D350" s="2" t="str">
        <f ca="1">IF($X350="","",CHOOSE($X350,IF(ISBLANK(INDEX(Kaleciler!D:D,$Y350)),"",INDEX(Kaleciler!D:D,$Y350)),IF(ISBLANK(INDEX(Stoperler!D:D,$Y350)),"",INDEX(Stoperler!D:D,$Y350)),IF(ISBLANK(INDEX('Sağ Bekler'!D:D,$Y350)),"",INDEX('Sağ Bekler'!D:D,$Y350)),IF(ISBLANK(INDEX('Sol Bekler'!D:D,$Y350)),"",INDEX('Sol Bekler'!D:D,$Y350)),IF(ISBLANK(INDEX('Orta Saha'!D:D,$Y350)),"",INDEX('Orta Saha'!D:D,$Y350)),IF(ISBLANK(INDEX(Kanatlar!D:D,$Y350)),"",INDEX(Kanatlar!D:D,$Y350)),IF(ISBLANK(INDEX(Forvetler!D:D,$Y350)),"",INDEX(Forvetler!D:D,$Y350))))</f>
        <v/>
      </c>
      <c r="E350" s="3" t="str">
        <f ca="1">IF($X350="","",CHOOSE($X350,IF(ISBLANK(INDEX(Kaleciler!E:E,$Y350)),"",INDEX(Kaleciler!E:E,$Y350)),IF(ISBLANK(INDEX(Stoperler!E:E,$Y350)),"",INDEX(Stoperler!E:E,$Y350)),IF(ISBLANK(INDEX('Sağ Bekler'!E:E,$Y350)),"",INDEX('Sağ Bekler'!E:E,$Y350)),IF(ISBLANK(INDEX('Sol Bekler'!E:E,$Y350)),"",INDEX('Sol Bekler'!E:E,$Y350)),IF(ISBLANK(INDEX('Orta Saha'!E:E,$Y350)),"",INDEX('Orta Saha'!E:E,$Y350)),IF(ISBLANK(INDEX(Kanatlar!E:E,$Y350)),"",INDEX(Kanatlar!E:E,$Y350)),IF(ISBLANK(INDEX(Forvetler!E:E,$Y350)),"",INDEX(Forvetler!E:E,$Y350))))</f>
        <v/>
      </c>
      <c r="F350" s="3" t="str">
        <f ca="1">IF($X350="","",CHOOSE($X350,IF(ISBLANK(INDEX(Kaleciler!F:F,$Y350)),"",INDEX(Kaleciler!F:F,$Y350)),IF(ISBLANK(INDEX(Stoperler!F:F,$Y350)),"",INDEX(Stoperler!F:F,$Y350)),IF(ISBLANK(INDEX('Sağ Bekler'!F:F,$Y350)),"",INDEX('Sağ Bekler'!F:F,$Y350)),IF(ISBLANK(INDEX('Sol Bekler'!F:F,$Y350)),"",INDEX('Sol Bekler'!F:F,$Y350)),IF(ISBLANK(INDEX('Orta Saha'!F:F,$Y350)),"",INDEX('Orta Saha'!F:F,$Y350)),IF(ISBLANK(INDEX(Kanatlar!F:F,$Y350)),"",INDEX(Kanatlar!F:F,$Y350)),IF(ISBLANK(INDEX(Forvetler!F:F,$Y350)),"",INDEX(Forvetler!F:F,$Y350))))</f>
        <v/>
      </c>
      <c r="G350" s="3" t="str">
        <f ca="1">IF($X350="","",CHOOSE($X350,IF(ISBLANK(INDEX(Kaleciler!G:G,$Y350)),"",INDEX(Kaleciler!G:G,$Y350)),IF(ISBLANK(INDEX(Stoperler!G:G,$Y350)),"",INDEX(Stoperler!G:G,$Y350)),IF(ISBLANK(INDEX('Sağ Bekler'!G:G,$Y350)),"",INDEX('Sağ Bekler'!G:G,$Y350)),IF(ISBLANK(INDEX('Sol Bekler'!G:G,$Y350)),"",INDEX('Sol Bekler'!G:G,$Y350)),IF(ISBLANK(INDEX('Orta Saha'!G:G,$Y350)),"",INDEX('Orta Saha'!G:G,$Y350)),IF(ISBLANK(INDEX(Kanatlar!G:G,$Y350)),"",INDEX(Kanatlar!G:G,$Y350)),IF(ISBLANK(INDEX(Forvetler!G:G,$Y350)),"",INDEX(Forvetler!G:G,$Y350))))</f>
        <v/>
      </c>
      <c r="H350" s="3" t="str">
        <f ca="1">IF($X350="","",CHOOSE($X350,IF(ISBLANK(INDEX(Kaleciler!H:H,$Y350)),"",INDEX(Kaleciler!H:H,$Y350)),IF(ISBLANK(INDEX(Stoperler!H:H,$Y350)),"",INDEX(Stoperler!H:H,$Y350)),IF(ISBLANK(INDEX('Sağ Bekler'!H:H,$Y350)),"",INDEX('Sağ Bekler'!H:H,$Y350)),IF(ISBLANK(INDEX('Sol Bekler'!H:H,$Y350)),"",INDEX('Sol Bekler'!H:H,$Y350)),IF(ISBLANK(INDEX('Orta Saha'!H:H,$Y350)),"",INDEX('Orta Saha'!H:H,$Y350)),IF(ISBLANK(INDEX(Kanatlar!H:H,$Y350)),"",INDEX(Kanatlar!H:H,$Y350)),IF(ISBLANK(INDEX(Forvetler!H:H,$Y350)),"",INDEX(Forvetler!H:H,$Y350))))</f>
        <v/>
      </c>
      <c r="I350" s="4" t="str">
        <f ca="1">IF($X350="","",CHOOSE($X350,IF(ISBLANK(INDEX(Kaleciler!I:I,$Y350)),"",INDEX(Kaleciler!I:I,$Y350)),IF(ISBLANK(INDEX(Stoperler!I:I,$Y350)),"",INDEX(Stoperler!I:I,$Y350)),IF(ISBLANK(INDEX('Sağ Bekler'!I:I,$Y350)),"",INDEX('Sağ Bekler'!I:I,$Y350)),IF(ISBLANK(INDEX('Sol Bekler'!I:I,$Y350)),"",INDEX('Sol Bekler'!I:I,$Y350)),IF(ISBLANK(INDEX('Orta Saha'!I:I,$Y350)),"",INDEX('Orta Saha'!I:I,$Y350)),IF(ISBLANK(INDEX(Kanatlar!I:I,$Y350)),"",INDEX(Kanatlar!I:I,$Y350)),IF(ISBLANK(INDEX(Forvetler!I:I,$Y350)),"",INDEX(Forvetler!I:I,$Y350))))</f>
        <v/>
      </c>
      <c r="J350" s="4" t="str">
        <f ca="1">IF($X350="","",CHOOSE($X350,IF(ISBLANK(INDEX(Kaleciler!J:J,$Y350)),"",INDEX(Kaleciler!J:J,$Y350)),IF(ISBLANK(INDEX(Stoperler!J:J,$Y350)),"",INDEX(Stoperler!J:J,$Y350)),IF(ISBLANK(INDEX('Sağ Bekler'!J:J,$Y350)),"",INDEX('Sağ Bekler'!J:J,$Y350)),IF(ISBLANK(INDEX('Sol Bekler'!J:J,$Y350)),"",INDEX('Sol Bekler'!J:J,$Y350)),IF(ISBLANK(INDEX('Orta Saha'!J:J,$Y350)),"",INDEX('Orta Saha'!J:J,$Y350)),IF(ISBLANK(INDEX(Kanatlar!J:J,$Y350)),"",INDEX(Kanatlar!J:J,$Y350)),IF(ISBLANK(INDEX(Forvetler!J:J,$Y350)),"",INDEX(Forvetler!J:J,$Y350))))</f>
        <v/>
      </c>
      <c r="K350" s="2" t="str">
        <f ca="1">IF($X350="","",CHOOSE($X350,IF(ISBLANK(INDEX(Kaleciler!K:K,$Y350)),"",INDEX(Kaleciler!K:K,$Y350)),IF(ISBLANK(INDEX(Stoperler!K:K,$Y350)),"",INDEX(Stoperler!K:K,$Y350)),IF(ISBLANK(INDEX('Sağ Bekler'!K:K,$Y350)),"",INDEX('Sağ Bekler'!K:K,$Y350)),IF(ISBLANK(INDEX('Sol Bekler'!K:K,$Y350)),"",INDEX('Sol Bekler'!K:K,$Y350)),IF(ISBLANK(INDEX('Orta Saha'!K:K,$Y350)),"",INDEX('Orta Saha'!K:K,$Y350)),IF(ISBLANK(INDEX(Kanatlar!K:K,$Y350)),"",INDEX(Kanatlar!K:K,$Y350)),IF(ISBLANK(INDEX(Forvetler!K:K,$Y350)),"",INDEX(Forvetler!K:K,$Y350))))</f>
        <v/>
      </c>
      <c r="L350" s="2" t="str">
        <f ca="1">IF($X350="","",CHOOSE($X350,IF(ISBLANK(INDEX(Kaleciler!L:L,$Y350)),"",INDEX(Kaleciler!L:L,$Y350)),IF(ISBLANK(INDEX(Stoperler!L:L,$Y350)),"",INDEX(Stoperler!L:L,$Y350)),IF(ISBLANK(INDEX('Sağ Bekler'!L:L,$Y350)),"",INDEX('Sağ Bekler'!L:L,$Y350)),IF(ISBLANK(INDEX('Sol Bekler'!L:L,$Y350)),"",INDEX('Sol Bekler'!L:L,$Y350)),IF(ISBLANK(INDEX('Orta Saha'!L:L,$Y350)),"",INDEX('Orta Saha'!L:L,$Y350)),IF(ISBLANK(INDEX(Kanatlar!L:L,$Y350)),"",INDEX(Kanatlar!L:L,$Y350)),IF(ISBLANK(INDEX(Forvetler!L:L,$Y350)),"",INDEX(Forvetler!L:L,$Y350))))</f>
        <v/>
      </c>
      <c r="M350" s="2" t="str">
        <f ca="1">IF($X350="","",CHOOSE($X350,IF(ISBLANK(INDEX(Kaleciler!M:M,$Y350)),"",INDEX(Kaleciler!M:M,$Y350)),IF(ISBLANK(INDEX(Stoperler!M:M,$Y350)),"",INDEX(Stoperler!M:M,$Y350)),IF(ISBLANK(INDEX('Sağ Bekler'!M:M,$Y350)),"",INDEX('Sağ Bekler'!M:M,$Y350)),IF(ISBLANK(INDEX('Sol Bekler'!M:M,$Y350)),"",INDEX('Sol Bekler'!M:M,$Y350)),IF(ISBLANK(INDEX('Orta Saha'!M:M,$Y350)),"",INDEX('Orta Saha'!M:M,$Y350)),IF(ISBLANK(INDEX(Kanatlar!M:M,$Y350)),"",INDEX(Kanatlar!M:M,$Y350)),IF(ISBLANK(INDEX(Forvetler!M:M,$Y350)),"",INDEX(Forvetler!M:M,$Y350))))</f>
        <v/>
      </c>
      <c r="N350" s="2" t="str">
        <f ca="1">IF($X350="","",CHOOSE($X350,IF(ISBLANK(INDEX(Kaleciler!N:N,$Y350)),"",INDEX(Kaleciler!N:N,$Y350)),IF(ISBLANK(INDEX(Stoperler!N:N,$Y350)),"",INDEX(Stoperler!N:N,$Y350)),IF(ISBLANK(INDEX('Sağ Bekler'!N:N,$Y350)),"",INDEX('Sağ Bekler'!N:N,$Y350)),IF(ISBLANK(INDEX('Sol Bekler'!N:N,$Y350)),"",INDEX('Sol Bekler'!N:N,$Y350)),IF(ISBLANK(INDEX('Orta Saha'!N:N,$Y350)),"",INDEX('Orta Saha'!N:N,$Y350)),IF(ISBLANK(INDEX(Kanatlar!N:N,$Y350)),"",INDEX(Kanatlar!N:N,$Y350)),IF(ISBLANK(INDEX(Forvetler!N:N,$Y350)),"",INDEX(Forvetler!N:N,$Y350))))</f>
        <v/>
      </c>
      <c r="O350" s="2" t="str">
        <f ca="1">IF($X350="","",CHOOSE($X350,IF(ISBLANK(INDEX(Kaleciler!O:O,$Y350)),"",INDEX(Kaleciler!O:O,$Y350)),IF(ISBLANK(INDEX(Stoperler!O:O,$Y350)),"",INDEX(Stoperler!O:O,$Y350)),IF(ISBLANK(INDEX('Sağ Bekler'!O:O,$Y350)),"",INDEX('Sağ Bekler'!O:O,$Y350)),IF(ISBLANK(INDEX('Sol Bekler'!O:O,$Y350)),"",INDEX('Sol Bekler'!O:O,$Y350)),IF(ISBLANK(INDEX('Orta Saha'!O:O,$Y350)),"",INDEX('Orta Saha'!O:O,$Y350)),IF(ISBLANK(INDEX(Kanatlar!O:O,$Y350)),"",INDEX(Kanatlar!O:O,$Y350)),IF(ISBLANK(INDEX(Forvetler!O:O,$Y350)),"",INDEX(Forvetler!O:O,$Y350))))</f>
        <v/>
      </c>
      <c r="P350" s="2" t="str">
        <f ca="1">IF($X350="","",CHOOSE($X350,IF(ISBLANK(INDEX(Kaleciler!P:P,$Y350)),"",INDEX(Kaleciler!P:P,$Y350)),IF(ISBLANK(INDEX(Stoperler!P:P,$Y350)),"",INDEX(Stoperler!P:P,$Y350)),IF(ISBLANK(INDEX('Sağ Bekler'!P:P,$Y350)),"",INDEX('Sağ Bekler'!P:P,$Y350)),IF(ISBLANK(INDEX('Sol Bekler'!P:P,$Y350)),"",INDEX('Sol Bekler'!P:P,$Y350)),IF(ISBLANK(INDEX('Orta Saha'!P:P,$Y350)),"",INDEX('Orta Saha'!P:P,$Y350)),IF(ISBLANK(INDEX(Kanatlar!P:P,$Y350)),"",INDEX(Kanatlar!P:P,$Y350)),IF(ISBLANK(INDEX(Forvetler!P:P,$Y350)),"",INDEX(Forvetler!P:P,$Y350))))</f>
        <v/>
      </c>
      <c r="Q350" s="3" t="str">
        <f ca="1">IF($X350="","",CHOOSE($X350,IF(ISBLANK(INDEX(Kaleciler!Q:Q,$Y350)),"",INDEX(Kaleciler!Q:Q,$Y350)),IF(ISBLANK(INDEX(Stoperler!Q:Q,$Y350)),"",INDEX(Stoperler!Q:Q,$Y350)),IF(ISBLANK(INDEX('Sağ Bekler'!Q:Q,$Y350)),"",INDEX('Sağ Bekler'!Q:Q,$Y350)),IF(ISBLANK(INDEX('Sol Bekler'!Q:Q,$Y350)),"",INDEX('Sol Bekler'!Q:Q,$Y350)),IF(ISBLANK(INDEX('Orta Saha'!Q:Q,$Y350)),"",INDEX('Orta Saha'!Q:Q,$Y350)),IF(ISBLANK(INDEX(Kanatlar!Q:Q,$Y350)),"",INDEX(Kanatlar!Q:Q,$Y350)),IF(ISBLANK(INDEX(Forvetler!Q:Q,$Y350)),"",INDEX(Forvetler!Q:Q,$Y350))))</f>
        <v/>
      </c>
      <c r="R350" s="4" t="str">
        <f ca="1">IF($X350="","",CHOOSE($X350,IF(ISBLANK(INDEX(Kaleciler!R:R,$Y350)),"",INDEX(Kaleciler!R:R,$Y350)),IF(ISBLANK(INDEX(Stoperler!R:R,$Y350)),"",INDEX(Stoperler!R:R,$Y350)),IF(ISBLANK(INDEX('Sağ Bekler'!R:R,$Y350)),"",INDEX('Sağ Bekler'!R:R,$Y350)),IF(ISBLANK(INDEX('Sol Bekler'!R:R,$Y350)),"",INDEX('Sol Bekler'!R:R,$Y350)),IF(ISBLANK(INDEX('Orta Saha'!R:R,$Y350)),"",INDEX('Orta Saha'!R:R,$Y350)),IF(ISBLANK(INDEX(Kanatlar!R:R,$Y350)),"",INDEX(Kanatlar!R:R,$Y350)),IF(ISBLANK(INDEX(Forvetler!R:R,$Y350)),"",INDEX(Forvetler!R:R,$Y350))))</f>
        <v/>
      </c>
      <c r="S350" s="2" t="str">
        <f ca="1">IF($X350="","",CHOOSE($X350,IF(ISBLANK(INDEX(Kaleciler!S:S,$Y350)),"",INDEX(Kaleciler!S:S,$Y350)),IF(ISBLANK(INDEX(Stoperler!S:S,$Y350)),"",INDEX(Stoperler!S:S,$Y350)),IF(ISBLANK(INDEX('Sağ Bekler'!S:S,$Y350)),"",INDEX('Sağ Bekler'!S:S,$Y350)),IF(ISBLANK(INDEX('Sol Bekler'!S:S,$Y350)),"",INDEX('Sol Bekler'!S:S,$Y350)),IF(ISBLANK(INDEX('Orta Saha'!S:S,$Y350)),"",INDEX('Orta Saha'!S:S,$Y350)),IF(ISBLANK(INDEX(Kanatlar!S:S,$Y350)),"",INDEX(Kanatlar!S:S,$Y350)),IF(ISBLANK(INDEX(Forvetler!S:S,$Y350)),"",INDEX(Forvetler!S:S,$Y350))))</f>
        <v/>
      </c>
      <c r="T350" s="3" t="str">
        <f ca="1">IF($X350="","",CHOOSE($X350,IF(ISBLANK(INDEX(Kaleciler!T:T,$Y350)),"",INDEX(Kaleciler!T:T,$Y350)),IF(ISBLANK(INDEX(Stoperler!T:T,$Y350)),"",INDEX(Stoperler!T:T,$Y350)),IF(ISBLANK(INDEX('Sağ Bekler'!T:T,$Y350)),"",INDEX('Sağ Bekler'!T:T,$Y350)),IF(ISBLANK(INDEX('Sol Bekler'!T:T,$Y350)),"",INDEX('Sol Bekler'!T:T,$Y350)),IF(ISBLANK(INDEX('Orta Saha'!T:T,$Y350)),"",INDEX('Orta Saha'!T:T,$Y350)),IF(ISBLANK(INDEX(Kanatlar!T:T,$Y350)),"",INDEX(Kanatlar!T:T,$Y350)),IF(ISBLANK(INDEX(Forvetler!T:T,$Y350)),"",INDEX(Forvetler!T:T,$Y350))))</f>
        <v/>
      </c>
      <c r="U350">
        <v>4</v>
      </c>
      <c r="V350">
        <v>50</v>
      </c>
      <c r="W350" t="str">
        <f ca="1">IF(AND('Sol Bekler'!$B$50&lt;&gt;"",'Sol Bekler'!$I$50&gt;0,'Sol Bekler'!$I$50&lt;=TODAY()+365),COUNT($W$3:W349)+1,"")</f>
        <v/>
      </c>
      <c r="X350" t="str">
        <f ca="1">IFERROR(INDEX($U$4:$U$703,MATCH(ROWS($X$4:X350),$W$4:$W$703,0)),"")</f>
        <v/>
      </c>
      <c r="Y350" t="str">
        <f ca="1">IFERROR(INDEX($V$4:$V$703,MATCH(ROWS($Y$4:Y350),$W$4:$W$703,0)),"")</f>
        <v/>
      </c>
    </row>
    <row r="351" spans="1:25" x14ac:dyDescent="0.2">
      <c r="A351" s="2" t="str">
        <f ca="1">IF($X351="","",CHOOSE($X351,IF(ISBLANK(INDEX(Kaleciler!A:A,$Y351)),"",INDEX(Kaleciler!A:A,$Y351)),IF(ISBLANK(INDEX(Stoperler!A:A,$Y351)),"",INDEX(Stoperler!A:A,$Y351)),IF(ISBLANK(INDEX('Sağ Bekler'!A:A,$Y351)),"",INDEX('Sağ Bekler'!A:A,$Y351)),IF(ISBLANK(INDEX('Sol Bekler'!A:A,$Y351)),"",INDEX('Sol Bekler'!A:A,$Y351)),IF(ISBLANK(INDEX('Orta Saha'!A:A,$Y351)),"",INDEX('Orta Saha'!A:A,$Y351)),IF(ISBLANK(INDEX(Kanatlar!A:A,$Y351)),"",INDEX(Kanatlar!A:A,$Y351)),IF(ISBLANK(INDEX(Forvetler!A:A,$Y351)),"",INDEX(Forvetler!A:A,$Y351))))</f>
        <v/>
      </c>
      <c r="B351" s="3" t="str">
        <f ca="1">IF($X351="","",CHOOSE($X351,IF(ISBLANK(INDEX(Kaleciler!B:B,$Y351)),"",INDEX(Kaleciler!B:B,$Y351)),IF(ISBLANK(INDEX(Stoperler!B:B,$Y351)),"",INDEX(Stoperler!B:B,$Y351)),IF(ISBLANK(INDEX('Sağ Bekler'!B:B,$Y351)),"",INDEX('Sağ Bekler'!B:B,$Y351)),IF(ISBLANK(INDEX('Sol Bekler'!B:B,$Y351)),"",INDEX('Sol Bekler'!B:B,$Y351)),IF(ISBLANK(INDEX('Orta Saha'!B:B,$Y351)),"",INDEX('Orta Saha'!B:B,$Y351)),IF(ISBLANK(INDEX(Kanatlar!B:B,$Y351)),"",INDEX(Kanatlar!B:B,$Y351)),IF(ISBLANK(INDEX(Forvetler!B:B,$Y351)),"",INDEX(Forvetler!B:B,$Y351))))</f>
        <v/>
      </c>
      <c r="C351" s="4" t="str">
        <f ca="1">IF($X351="","",CHOOSE($X351,IF(ISBLANK(INDEX(Kaleciler!C:C,$Y351)),"",INDEX(Kaleciler!C:C,$Y351)),IF(ISBLANK(INDEX(Stoperler!C:C,$Y351)),"",INDEX(Stoperler!C:C,$Y351)),IF(ISBLANK(INDEX('Sağ Bekler'!C:C,$Y351)),"",INDEX('Sağ Bekler'!C:C,$Y351)),IF(ISBLANK(INDEX('Sol Bekler'!C:C,$Y351)),"",INDEX('Sol Bekler'!C:C,$Y351)),IF(ISBLANK(INDEX('Orta Saha'!C:C,$Y351)),"",INDEX('Orta Saha'!C:C,$Y351)),IF(ISBLANK(INDEX(Kanatlar!C:C,$Y351)),"",INDEX(Kanatlar!C:C,$Y351)),IF(ISBLANK(INDEX(Forvetler!C:C,$Y351)),"",INDEX(Forvetler!C:C,$Y351))))</f>
        <v/>
      </c>
      <c r="D351" s="2" t="str">
        <f ca="1">IF($X351="","",CHOOSE($X351,IF(ISBLANK(INDEX(Kaleciler!D:D,$Y351)),"",INDEX(Kaleciler!D:D,$Y351)),IF(ISBLANK(INDEX(Stoperler!D:D,$Y351)),"",INDEX(Stoperler!D:D,$Y351)),IF(ISBLANK(INDEX('Sağ Bekler'!D:D,$Y351)),"",INDEX('Sağ Bekler'!D:D,$Y351)),IF(ISBLANK(INDEX('Sol Bekler'!D:D,$Y351)),"",INDEX('Sol Bekler'!D:D,$Y351)),IF(ISBLANK(INDEX('Orta Saha'!D:D,$Y351)),"",INDEX('Orta Saha'!D:D,$Y351)),IF(ISBLANK(INDEX(Kanatlar!D:D,$Y351)),"",INDEX(Kanatlar!D:D,$Y351)),IF(ISBLANK(INDEX(Forvetler!D:D,$Y351)),"",INDEX(Forvetler!D:D,$Y351))))</f>
        <v/>
      </c>
      <c r="E351" s="3" t="str">
        <f ca="1">IF($X351="","",CHOOSE($X351,IF(ISBLANK(INDEX(Kaleciler!E:E,$Y351)),"",INDEX(Kaleciler!E:E,$Y351)),IF(ISBLANK(INDEX(Stoperler!E:E,$Y351)),"",INDEX(Stoperler!E:E,$Y351)),IF(ISBLANK(INDEX('Sağ Bekler'!E:E,$Y351)),"",INDEX('Sağ Bekler'!E:E,$Y351)),IF(ISBLANK(INDEX('Sol Bekler'!E:E,$Y351)),"",INDEX('Sol Bekler'!E:E,$Y351)),IF(ISBLANK(INDEX('Orta Saha'!E:E,$Y351)),"",INDEX('Orta Saha'!E:E,$Y351)),IF(ISBLANK(INDEX(Kanatlar!E:E,$Y351)),"",INDEX(Kanatlar!E:E,$Y351)),IF(ISBLANK(INDEX(Forvetler!E:E,$Y351)),"",INDEX(Forvetler!E:E,$Y351))))</f>
        <v/>
      </c>
      <c r="F351" s="3" t="str">
        <f ca="1">IF($X351="","",CHOOSE($X351,IF(ISBLANK(INDEX(Kaleciler!F:F,$Y351)),"",INDEX(Kaleciler!F:F,$Y351)),IF(ISBLANK(INDEX(Stoperler!F:F,$Y351)),"",INDEX(Stoperler!F:F,$Y351)),IF(ISBLANK(INDEX('Sağ Bekler'!F:F,$Y351)),"",INDEX('Sağ Bekler'!F:F,$Y351)),IF(ISBLANK(INDEX('Sol Bekler'!F:F,$Y351)),"",INDEX('Sol Bekler'!F:F,$Y351)),IF(ISBLANK(INDEX('Orta Saha'!F:F,$Y351)),"",INDEX('Orta Saha'!F:F,$Y351)),IF(ISBLANK(INDEX(Kanatlar!F:F,$Y351)),"",INDEX(Kanatlar!F:F,$Y351)),IF(ISBLANK(INDEX(Forvetler!F:F,$Y351)),"",INDEX(Forvetler!F:F,$Y351))))</f>
        <v/>
      </c>
      <c r="G351" s="3" t="str">
        <f ca="1">IF($X351="","",CHOOSE($X351,IF(ISBLANK(INDEX(Kaleciler!G:G,$Y351)),"",INDEX(Kaleciler!G:G,$Y351)),IF(ISBLANK(INDEX(Stoperler!G:G,$Y351)),"",INDEX(Stoperler!G:G,$Y351)),IF(ISBLANK(INDEX('Sağ Bekler'!G:G,$Y351)),"",INDEX('Sağ Bekler'!G:G,$Y351)),IF(ISBLANK(INDEX('Sol Bekler'!G:G,$Y351)),"",INDEX('Sol Bekler'!G:G,$Y351)),IF(ISBLANK(INDEX('Orta Saha'!G:G,$Y351)),"",INDEX('Orta Saha'!G:G,$Y351)),IF(ISBLANK(INDEX(Kanatlar!G:G,$Y351)),"",INDEX(Kanatlar!G:G,$Y351)),IF(ISBLANK(INDEX(Forvetler!G:G,$Y351)),"",INDEX(Forvetler!G:G,$Y351))))</f>
        <v/>
      </c>
      <c r="H351" s="3" t="str">
        <f ca="1">IF($X351="","",CHOOSE($X351,IF(ISBLANK(INDEX(Kaleciler!H:H,$Y351)),"",INDEX(Kaleciler!H:H,$Y351)),IF(ISBLANK(INDEX(Stoperler!H:H,$Y351)),"",INDEX(Stoperler!H:H,$Y351)),IF(ISBLANK(INDEX('Sağ Bekler'!H:H,$Y351)),"",INDEX('Sağ Bekler'!H:H,$Y351)),IF(ISBLANK(INDEX('Sol Bekler'!H:H,$Y351)),"",INDEX('Sol Bekler'!H:H,$Y351)),IF(ISBLANK(INDEX('Orta Saha'!H:H,$Y351)),"",INDEX('Orta Saha'!H:H,$Y351)),IF(ISBLANK(INDEX(Kanatlar!H:H,$Y351)),"",INDEX(Kanatlar!H:H,$Y351)),IF(ISBLANK(INDEX(Forvetler!H:H,$Y351)),"",INDEX(Forvetler!H:H,$Y351))))</f>
        <v/>
      </c>
      <c r="I351" s="4" t="str">
        <f ca="1">IF($X351="","",CHOOSE($X351,IF(ISBLANK(INDEX(Kaleciler!I:I,$Y351)),"",INDEX(Kaleciler!I:I,$Y351)),IF(ISBLANK(INDEX(Stoperler!I:I,$Y351)),"",INDEX(Stoperler!I:I,$Y351)),IF(ISBLANK(INDEX('Sağ Bekler'!I:I,$Y351)),"",INDEX('Sağ Bekler'!I:I,$Y351)),IF(ISBLANK(INDEX('Sol Bekler'!I:I,$Y351)),"",INDEX('Sol Bekler'!I:I,$Y351)),IF(ISBLANK(INDEX('Orta Saha'!I:I,$Y351)),"",INDEX('Orta Saha'!I:I,$Y351)),IF(ISBLANK(INDEX(Kanatlar!I:I,$Y351)),"",INDEX(Kanatlar!I:I,$Y351)),IF(ISBLANK(INDEX(Forvetler!I:I,$Y351)),"",INDEX(Forvetler!I:I,$Y351))))</f>
        <v/>
      </c>
      <c r="J351" s="4" t="str">
        <f ca="1">IF($X351="","",CHOOSE($X351,IF(ISBLANK(INDEX(Kaleciler!J:J,$Y351)),"",INDEX(Kaleciler!J:J,$Y351)),IF(ISBLANK(INDEX(Stoperler!J:J,$Y351)),"",INDEX(Stoperler!J:J,$Y351)),IF(ISBLANK(INDEX('Sağ Bekler'!J:J,$Y351)),"",INDEX('Sağ Bekler'!J:J,$Y351)),IF(ISBLANK(INDEX('Sol Bekler'!J:J,$Y351)),"",INDEX('Sol Bekler'!J:J,$Y351)),IF(ISBLANK(INDEX('Orta Saha'!J:J,$Y351)),"",INDEX('Orta Saha'!J:J,$Y351)),IF(ISBLANK(INDEX(Kanatlar!J:J,$Y351)),"",INDEX(Kanatlar!J:J,$Y351)),IF(ISBLANK(INDEX(Forvetler!J:J,$Y351)),"",INDEX(Forvetler!J:J,$Y351))))</f>
        <v/>
      </c>
      <c r="K351" s="2" t="str">
        <f ca="1">IF($X351="","",CHOOSE($X351,IF(ISBLANK(INDEX(Kaleciler!K:K,$Y351)),"",INDEX(Kaleciler!K:K,$Y351)),IF(ISBLANK(INDEX(Stoperler!K:K,$Y351)),"",INDEX(Stoperler!K:K,$Y351)),IF(ISBLANK(INDEX('Sağ Bekler'!K:K,$Y351)),"",INDEX('Sağ Bekler'!K:K,$Y351)),IF(ISBLANK(INDEX('Sol Bekler'!K:K,$Y351)),"",INDEX('Sol Bekler'!K:K,$Y351)),IF(ISBLANK(INDEX('Orta Saha'!K:K,$Y351)),"",INDEX('Orta Saha'!K:K,$Y351)),IF(ISBLANK(INDEX(Kanatlar!K:K,$Y351)),"",INDEX(Kanatlar!K:K,$Y351)),IF(ISBLANK(INDEX(Forvetler!K:K,$Y351)),"",INDEX(Forvetler!K:K,$Y351))))</f>
        <v/>
      </c>
      <c r="L351" s="2" t="str">
        <f ca="1">IF($X351="","",CHOOSE($X351,IF(ISBLANK(INDEX(Kaleciler!L:L,$Y351)),"",INDEX(Kaleciler!L:L,$Y351)),IF(ISBLANK(INDEX(Stoperler!L:L,$Y351)),"",INDEX(Stoperler!L:L,$Y351)),IF(ISBLANK(INDEX('Sağ Bekler'!L:L,$Y351)),"",INDEX('Sağ Bekler'!L:L,$Y351)),IF(ISBLANK(INDEX('Sol Bekler'!L:L,$Y351)),"",INDEX('Sol Bekler'!L:L,$Y351)),IF(ISBLANK(INDEX('Orta Saha'!L:L,$Y351)),"",INDEX('Orta Saha'!L:L,$Y351)),IF(ISBLANK(INDEX(Kanatlar!L:L,$Y351)),"",INDEX(Kanatlar!L:L,$Y351)),IF(ISBLANK(INDEX(Forvetler!L:L,$Y351)),"",INDEX(Forvetler!L:L,$Y351))))</f>
        <v/>
      </c>
      <c r="M351" s="2" t="str">
        <f ca="1">IF($X351="","",CHOOSE($X351,IF(ISBLANK(INDEX(Kaleciler!M:M,$Y351)),"",INDEX(Kaleciler!M:M,$Y351)),IF(ISBLANK(INDEX(Stoperler!M:M,$Y351)),"",INDEX(Stoperler!M:M,$Y351)),IF(ISBLANK(INDEX('Sağ Bekler'!M:M,$Y351)),"",INDEX('Sağ Bekler'!M:M,$Y351)),IF(ISBLANK(INDEX('Sol Bekler'!M:M,$Y351)),"",INDEX('Sol Bekler'!M:M,$Y351)),IF(ISBLANK(INDEX('Orta Saha'!M:M,$Y351)),"",INDEX('Orta Saha'!M:M,$Y351)),IF(ISBLANK(INDEX(Kanatlar!M:M,$Y351)),"",INDEX(Kanatlar!M:M,$Y351)),IF(ISBLANK(INDEX(Forvetler!M:M,$Y351)),"",INDEX(Forvetler!M:M,$Y351))))</f>
        <v/>
      </c>
      <c r="N351" s="2" t="str">
        <f ca="1">IF($X351="","",CHOOSE($X351,IF(ISBLANK(INDEX(Kaleciler!N:N,$Y351)),"",INDEX(Kaleciler!N:N,$Y351)),IF(ISBLANK(INDEX(Stoperler!N:N,$Y351)),"",INDEX(Stoperler!N:N,$Y351)),IF(ISBLANK(INDEX('Sağ Bekler'!N:N,$Y351)),"",INDEX('Sağ Bekler'!N:N,$Y351)),IF(ISBLANK(INDEX('Sol Bekler'!N:N,$Y351)),"",INDEX('Sol Bekler'!N:N,$Y351)),IF(ISBLANK(INDEX('Orta Saha'!N:N,$Y351)),"",INDEX('Orta Saha'!N:N,$Y351)),IF(ISBLANK(INDEX(Kanatlar!N:N,$Y351)),"",INDEX(Kanatlar!N:N,$Y351)),IF(ISBLANK(INDEX(Forvetler!N:N,$Y351)),"",INDEX(Forvetler!N:N,$Y351))))</f>
        <v/>
      </c>
      <c r="O351" s="2" t="str">
        <f ca="1">IF($X351="","",CHOOSE($X351,IF(ISBLANK(INDEX(Kaleciler!O:O,$Y351)),"",INDEX(Kaleciler!O:O,$Y351)),IF(ISBLANK(INDEX(Stoperler!O:O,$Y351)),"",INDEX(Stoperler!O:O,$Y351)),IF(ISBLANK(INDEX('Sağ Bekler'!O:O,$Y351)),"",INDEX('Sağ Bekler'!O:O,$Y351)),IF(ISBLANK(INDEX('Sol Bekler'!O:O,$Y351)),"",INDEX('Sol Bekler'!O:O,$Y351)),IF(ISBLANK(INDEX('Orta Saha'!O:O,$Y351)),"",INDEX('Orta Saha'!O:O,$Y351)),IF(ISBLANK(INDEX(Kanatlar!O:O,$Y351)),"",INDEX(Kanatlar!O:O,$Y351)),IF(ISBLANK(INDEX(Forvetler!O:O,$Y351)),"",INDEX(Forvetler!O:O,$Y351))))</f>
        <v/>
      </c>
      <c r="P351" s="2" t="str">
        <f ca="1">IF($X351="","",CHOOSE($X351,IF(ISBLANK(INDEX(Kaleciler!P:P,$Y351)),"",INDEX(Kaleciler!P:P,$Y351)),IF(ISBLANK(INDEX(Stoperler!P:P,$Y351)),"",INDEX(Stoperler!P:P,$Y351)),IF(ISBLANK(INDEX('Sağ Bekler'!P:P,$Y351)),"",INDEX('Sağ Bekler'!P:P,$Y351)),IF(ISBLANK(INDEX('Sol Bekler'!P:P,$Y351)),"",INDEX('Sol Bekler'!P:P,$Y351)),IF(ISBLANK(INDEX('Orta Saha'!P:P,$Y351)),"",INDEX('Orta Saha'!P:P,$Y351)),IF(ISBLANK(INDEX(Kanatlar!P:P,$Y351)),"",INDEX(Kanatlar!P:P,$Y351)),IF(ISBLANK(INDEX(Forvetler!P:P,$Y351)),"",INDEX(Forvetler!P:P,$Y351))))</f>
        <v/>
      </c>
      <c r="Q351" s="3" t="str">
        <f ca="1">IF($X351="","",CHOOSE($X351,IF(ISBLANK(INDEX(Kaleciler!Q:Q,$Y351)),"",INDEX(Kaleciler!Q:Q,$Y351)),IF(ISBLANK(INDEX(Stoperler!Q:Q,$Y351)),"",INDEX(Stoperler!Q:Q,$Y351)),IF(ISBLANK(INDEX('Sağ Bekler'!Q:Q,$Y351)),"",INDEX('Sağ Bekler'!Q:Q,$Y351)),IF(ISBLANK(INDEX('Sol Bekler'!Q:Q,$Y351)),"",INDEX('Sol Bekler'!Q:Q,$Y351)),IF(ISBLANK(INDEX('Orta Saha'!Q:Q,$Y351)),"",INDEX('Orta Saha'!Q:Q,$Y351)),IF(ISBLANK(INDEX(Kanatlar!Q:Q,$Y351)),"",INDEX(Kanatlar!Q:Q,$Y351)),IF(ISBLANK(INDEX(Forvetler!Q:Q,$Y351)),"",INDEX(Forvetler!Q:Q,$Y351))))</f>
        <v/>
      </c>
      <c r="R351" s="4" t="str">
        <f ca="1">IF($X351="","",CHOOSE($X351,IF(ISBLANK(INDEX(Kaleciler!R:R,$Y351)),"",INDEX(Kaleciler!R:R,$Y351)),IF(ISBLANK(INDEX(Stoperler!R:R,$Y351)),"",INDEX(Stoperler!R:R,$Y351)),IF(ISBLANK(INDEX('Sağ Bekler'!R:R,$Y351)),"",INDEX('Sağ Bekler'!R:R,$Y351)),IF(ISBLANK(INDEX('Sol Bekler'!R:R,$Y351)),"",INDEX('Sol Bekler'!R:R,$Y351)),IF(ISBLANK(INDEX('Orta Saha'!R:R,$Y351)),"",INDEX('Orta Saha'!R:R,$Y351)),IF(ISBLANK(INDEX(Kanatlar!R:R,$Y351)),"",INDEX(Kanatlar!R:R,$Y351)),IF(ISBLANK(INDEX(Forvetler!R:R,$Y351)),"",INDEX(Forvetler!R:R,$Y351))))</f>
        <v/>
      </c>
      <c r="S351" s="2" t="str">
        <f ca="1">IF($X351="","",CHOOSE($X351,IF(ISBLANK(INDEX(Kaleciler!S:S,$Y351)),"",INDEX(Kaleciler!S:S,$Y351)),IF(ISBLANK(INDEX(Stoperler!S:S,$Y351)),"",INDEX(Stoperler!S:S,$Y351)),IF(ISBLANK(INDEX('Sağ Bekler'!S:S,$Y351)),"",INDEX('Sağ Bekler'!S:S,$Y351)),IF(ISBLANK(INDEX('Sol Bekler'!S:S,$Y351)),"",INDEX('Sol Bekler'!S:S,$Y351)),IF(ISBLANK(INDEX('Orta Saha'!S:S,$Y351)),"",INDEX('Orta Saha'!S:S,$Y351)),IF(ISBLANK(INDEX(Kanatlar!S:S,$Y351)),"",INDEX(Kanatlar!S:S,$Y351)),IF(ISBLANK(INDEX(Forvetler!S:S,$Y351)),"",INDEX(Forvetler!S:S,$Y351))))</f>
        <v/>
      </c>
      <c r="T351" s="3" t="str">
        <f ca="1">IF($X351="","",CHOOSE($X351,IF(ISBLANK(INDEX(Kaleciler!T:T,$Y351)),"",INDEX(Kaleciler!T:T,$Y351)),IF(ISBLANK(INDEX(Stoperler!T:T,$Y351)),"",INDEX(Stoperler!T:T,$Y351)),IF(ISBLANK(INDEX('Sağ Bekler'!T:T,$Y351)),"",INDEX('Sağ Bekler'!T:T,$Y351)),IF(ISBLANK(INDEX('Sol Bekler'!T:T,$Y351)),"",INDEX('Sol Bekler'!T:T,$Y351)),IF(ISBLANK(INDEX('Orta Saha'!T:T,$Y351)),"",INDEX('Orta Saha'!T:T,$Y351)),IF(ISBLANK(INDEX(Kanatlar!T:T,$Y351)),"",INDEX(Kanatlar!T:T,$Y351)),IF(ISBLANK(INDEX(Forvetler!T:T,$Y351)),"",INDEX(Forvetler!T:T,$Y351))))</f>
        <v/>
      </c>
      <c r="U351">
        <v>4</v>
      </c>
      <c r="V351">
        <v>51</v>
      </c>
      <c r="W351" t="str">
        <f ca="1">IF(AND('Sol Bekler'!$B$51&lt;&gt;"",'Sol Bekler'!$I$51&gt;0,'Sol Bekler'!$I$51&lt;=TODAY()+365),COUNT($W$3:W350)+1,"")</f>
        <v/>
      </c>
      <c r="X351" t="str">
        <f ca="1">IFERROR(INDEX($U$4:$U$703,MATCH(ROWS($X$4:X351),$W$4:$W$703,0)),"")</f>
        <v/>
      </c>
      <c r="Y351" t="str">
        <f ca="1">IFERROR(INDEX($V$4:$V$703,MATCH(ROWS($Y$4:Y351),$W$4:$W$703,0)),"")</f>
        <v/>
      </c>
    </row>
    <row r="352" spans="1:25" x14ac:dyDescent="0.2">
      <c r="A352" s="2" t="str">
        <f ca="1">IF($X352="","",CHOOSE($X352,IF(ISBLANK(INDEX(Kaleciler!A:A,$Y352)),"",INDEX(Kaleciler!A:A,$Y352)),IF(ISBLANK(INDEX(Stoperler!A:A,$Y352)),"",INDEX(Stoperler!A:A,$Y352)),IF(ISBLANK(INDEX('Sağ Bekler'!A:A,$Y352)),"",INDEX('Sağ Bekler'!A:A,$Y352)),IF(ISBLANK(INDEX('Sol Bekler'!A:A,$Y352)),"",INDEX('Sol Bekler'!A:A,$Y352)),IF(ISBLANK(INDEX('Orta Saha'!A:A,$Y352)),"",INDEX('Orta Saha'!A:A,$Y352)),IF(ISBLANK(INDEX(Kanatlar!A:A,$Y352)),"",INDEX(Kanatlar!A:A,$Y352)),IF(ISBLANK(INDEX(Forvetler!A:A,$Y352)),"",INDEX(Forvetler!A:A,$Y352))))</f>
        <v/>
      </c>
      <c r="B352" s="3" t="str">
        <f ca="1">IF($X352="","",CHOOSE($X352,IF(ISBLANK(INDEX(Kaleciler!B:B,$Y352)),"",INDEX(Kaleciler!B:B,$Y352)),IF(ISBLANK(INDEX(Stoperler!B:B,$Y352)),"",INDEX(Stoperler!B:B,$Y352)),IF(ISBLANK(INDEX('Sağ Bekler'!B:B,$Y352)),"",INDEX('Sağ Bekler'!B:B,$Y352)),IF(ISBLANK(INDEX('Sol Bekler'!B:B,$Y352)),"",INDEX('Sol Bekler'!B:B,$Y352)),IF(ISBLANK(INDEX('Orta Saha'!B:B,$Y352)),"",INDEX('Orta Saha'!B:B,$Y352)),IF(ISBLANK(INDEX(Kanatlar!B:B,$Y352)),"",INDEX(Kanatlar!B:B,$Y352)),IF(ISBLANK(INDEX(Forvetler!B:B,$Y352)),"",INDEX(Forvetler!B:B,$Y352))))</f>
        <v/>
      </c>
      <c r="C352" s="4" t="str">
        <f ca="1">IF($X352="","",CHOOSE($X352,IF(ISBLANK(INDEX(Kaleciler!C:C,$Y352)),"",INDEX(Kaleciler!C:C,$Y352)),IF(ISBLANK(INDEX(Stoperler!C:C,$Y352)),"",INDEX(Stoperler!C:C,$Y352)),IF(ISBLANK(INDEX('Sağ Bekler'!C:C,$Y352)),"",INDEX('Sağ Bekler'!C:C,$Y352)),IF(ISBLANK(INDEX('Sol Bekler'!C:C,$Y352)),"",INDEX('Sol Bekler'!C:C,$Y352)),IF(ISBLANK(INDEX('Orta Saha'!C:C,$Y352)),"",INDEX('Orta Saha'!C:C,$Y352)),IF(ISBLANK(INDEX(Kanatlar!C:C,$Y352)),"",INDEX(Kanatlar!C:C,$Y352)),IF(ISBLANK(INDEX(Forvetler!C:C,$Y352)),"",INDEX(Forvetler!C:C,$Y352))))</f>
        <v/>
      </c>
      <c r="D352" s="2" t="str">
        <f ca="1">IF($X352="","",CHOOSE($X352,IF(ISBLANK(INDEX(Kaleciler!D:D,$Y352)),"",INDEX(Kaleciler!D:D,$Y352)),IF(ISBLANK(INDEX(Stoperler!D:D,$Y352)),"",INDEX(Stoperler!D:D,$Y352)),IF(ISBLANK(INDEX('Sağ Bekler'!D:D,$Y352)),"",INDEX('Sağ Bekler'!D:D,$Y352)),IF(ISBLANK(INDEX('Sol Bekler'!D:D,$Y352)),"",INDEX('Sol Bekler'!D:D,$Y352)),IF(ISBLANK(INDEX('Orta Saha'!D:D,$Y352)),"",INDEX('Orta Saha'!D:D,$Y352)),IF(ISBLANK(INDEX(Kanatlar!D:D,$Y352)),"",INDEX(Kanatlar!D:D,$Y352)),IF(ISBLANK(INDEX(Forvetler!D:D,$Y352)),"",INDEX(Forvetler!D:D,$Y352))))</f>
        <v/>
      </c>
      <c r="E352" s="3" t="str">
        <f ca="1">IF($X352="","",CHOOSE($X352,IF(ISBLANK(INDEX(Kaleciler!E:E,$Y352)),"",INDEX(Kaleciler!E:E,$Y352)),IF(ISBLANK(INDEX(Stoperler!E:E,$Y352)),"",INDEX(Stoperler!E:E,$Y352)),IF(ISBLANK(INDEX('Sağ Bekler'!E:E,$Y352)),"",INDEX('Sağ Bekler'!E:E,$Y352)),IF(ISBLANK(INDEX('Sol Bekler'!E:E,$Y352)),"",INDEX('Sol Bekler'!E:E,$Y352)),IF(ISBLANK(INDEX('Orta Saha'!E:E,$Y352)),"",INDEX('Orta Saha'!E:E,$Y352)),IF(ISBLANK(INDEX(Kanatlar!E:E,$Y352)),"",INDEX(Kanatlar!E:E,$Y352)),IF(ISBLANK(INDEX(Forvetler!E:E,$Y352)),"",INDEX(Forvetler!E:E,$Y352))))</f>
        <v/>
      </c>
      <c r="F352" s="3" t="str">
        <f ca="1">IF($X352="","",CHOOSE($X352,IF(ISBLANK(INDEX(Kaleciler!F:F,$Y352)),"",INDEX(Kaleciler!F:F,$Y352)),IF(ISBLANK(INDEX(Stoperler!F:F,$Y352)),"",INDEX(Stoperler!F:F,$Y352)),IF(ISBLANK(INDEX('Sağ Bekler'!F:F,$Y352)),"",INDEX('Sağ Bekler'!F:F,$Y352)),IF(ISBLANK(INDEX('Sol Bekler'!F:F,$Y352)),"",INDEX('Sol Bekler'!F:F,$Y352)),IF(ISBLANK(INDEX('Orta Saha'!F:F,$Y352)),"",INDEX('Orta Saha'!F:F,$Y352)),IF(ISBLANK(INDEX(Kanatlar!F:F,$Y352)),"",INDEX(Kanatlar!F:F,$Y352)),IF(ISBLANK(INDEX(Forvetler!F:F,$Y352)),"",INDEX(Forvetler!F:F,$Y352))))</f>
        <v/>
      </c>
      <c r="G352" s="3" t="str">
        <f ca="1">IF($X352="","",CHOOSE($X352,IF(ISBLANK(INDEX(Kaleciler!G:G,$Y352)),"",INDEX(Kaleciler!G:G,$Y352)),IF(ISBLANK(INDEX(Stoperler!G:G,$Y352)),"",INDEX(Stoperler!G:G,$Y352)),IF(ISBLANK(INDEX('Sağ Bekler'!G:G,$Y352)),"",INDEX('Sağ Bekler'!G:G,$Y352)),IF(ISBLANK(INDEX('Sol Bekler'!G:G,$Y352)),"",INDEX('Sol Bekler'!G:G,$Y352)),IF(ISBLANK(INDEX('Orta Saha'!G:G,$Y352)),"",INDEX('Orta Saha'!G:G,$Y352)),IF(ISBLANK(INDEX(Kanatlar!G:G,$Y352)),"",INDEX(Kanatlar!G:G,$Y352)),IF(ISBLANK(INDEX(Forvetler!G:G,$Y352)),"",INDEX(Forvetler!G:G,$Y352))))</f>
        <v/>
      </c>
      <c r="H352" s="3" t="str">
        <f ca="1">IF($X352="","",CHOOSE($X352,IF(ISBLANK(INDEX(Kaleciler!H:H,$Y352)),"",INDEX(Kaleciler!H:H,$Y352)),IF(ISBLANK(INDEX(Stoperler!H:H,$Y352)),"",INDEX(Stoperler!H:H,$Y352)),IF(ISBLANK(INDEX('Sağ Bekler'!H:H,$Y352)),"",INDEX('Sağ Bekler'!H:H,$Y352)),IF(ISBLANK(INDEX('Sol Bekler'!H:H,$Y352)),"",INDEX('Sol Bekler'!H:H,$Y352)),IF(ISBLANK(INDEX('Orta Saha'!H:H,$Y352)),"",INDEX('Orta Saha'!H:H,$Y352)),IF(ISBLANK(INDEX(Kanatlar!H:H,$Y352)),"",INDEX(Kanatlar!H:H,$Y352)),IF(ISBLANK(INDEX(Forvetler!H:H,$Y352)),"",INDEX(Forvetler!H:H,$Y352))))</f>
        <v/>
      </c>
      <c r="I352" s="4" t="str">
        <f ca="1">IF($X352="","",CHOOSE($X352,IF(ISBLANK(INDEX(Kaleciler!I:I,$Y352)),"",INDEX(Kaleciler!I:I,$Y352)),IF(ISBLANK(INDEX(Stoperler!I:I,$Y352)),"",INDEX(Stoperler!I:I,$Y352)),IF(ISBLANK(INDEX('Sağ Bekler'!I:I,$Y352)),"",INDEX('Sağ Bekler'!I:I,$Y352)),IF(ISBLANK(INDEX('Sol Bekler'!I:I,$Y352)),"",INDEX('Sol Bekler'!I:I,$Y352)),IF(ISBLANK(INDEX('Orta Saha'!I:I,$Y352)),"",INDEX('Orta Saha'!I:I,$Y352)),IF(ISBLANK(INDEX(Kanatlar!I:I,$Y352)),"",INDEX(Kanatlar!I:I,$Y352)),IF(ISBLANK(INDEX(Forvetler!I:I,$Y352)),"",INDEX(Forvetler!I:I,$Y352))))</f>
        <v/>
      </c>
      <c r="J352" s="4" t="str">
        <f ca="1">IF($X352="","",CHOOSE($X352,IF(ISBLANK(INDEX(Kaleciler!J:J,$Y352)),"",INDEX(Kaleciler!J:J,$Y352)),IF(ISBLANK(INDEX(Stoperler!J:J,$Y352)),"",INDEX(Stoperler!J:J,$Y352)),IF(ISBLANK(INDEX('Sağ Bekler'!J:J,$Y352)),"",INDEX('Sağ Bekler'!J:J,$Y352)),IF(ISBLANK(INDEX('Sol Bekler'!J:J,$Y352)),"",INDEX('Sol Bekler'!J:J,$Y352)),IF(ISBLANK(INDEX('Orta Saha'!J:J,$Y352)),"",INDEX('Orta Saha'!J:J,$Y352)),IF(ISBLANK(INDEX(Kanatlar!J:J,$Y352)),"",INDEX(Kanatlar!J:J,$Y352)),IF(ISBLANK(INDEX(Forvetler!J:J,$Y352)),"",INDEX(Forvetler!J:J,$Y352))))</f>
        <v/>
      </c>
      <c r="K352" s="2" t="str">
        <f ca="1">IF($X352="","",CHOOSE($X352,IF(ISBLANK(INDEX(Kaleciler!K:K,$Y352)),"",INDEX(Kaleciler!K:K,$Y352)),IF(ISBLANK(INDEX(Stoperler!K:K,$Y352)),"",INDEX(Stoperler!K:K,$Y352)),IF(ISBLANK(INDEX('Sağ Bekler'!K:K,$Y352)),"",INDEX('Sağ Bekler'!K:K,$Y352)),IF(ISBLANK(INDEX('Sol Bekler'!K:K,$Y352)),"",INDEX('Sol Bekler'!K:K,$Y352)),IF(ISBLANK(INDEX('Orta Saha'!K:K,$Y352)),"",INDEX('Orta Saha'!K:K,$Y352)),IF(ISBLANK(INDEX(Kanatlar!K:K,$Y352)),"",INDEX(Kanatlar!K:K,$Y352)),IF(ISBLANK(INDEX(Forvetler!K:K,$Y352)),"",INDEX(Forvetler!K:K,$Y352))))</f>
        <v/>
      </c>
      <c r="L352" s="2" t="str">
        <f ca="1">IF($X352="","",CHOOSE($X352,IF(ISBLANK(INDEX(Kaleciler!L:L,$Y352)),"",INDEX(Kaleciler!L:L,$Y352)),IF(ISBLANK(INDEX(Stoperler!L:L,$Y352)),"",INDEX(Stoperler!L:L,$Y352)),IF(ISBLANK(INDEX('Sağ Bekler'!L:L,$Y352)),"",INDEX('Sağ Bekler'!L:L,$Y352)),IF(ISBLANK(INDEX('Sol Bekler'!L:L,$Y352)),"",INDEX('Sol Bekler'!L:L,$Y352)),IF(ISBLANK(INDEX('Orta Saha'!L:L,$Y352)),"",INDEX('Orta Saha'!L:L,$Y352)),IF(ISBLANK(INDEX(Kanatlar!L:L,$Y352)),"",INDEX(Kanatlar!L:L,$Y352)),IF(ISBLANK(INDEX(Forvetler!L:L,$Y352)),"",INDEX(Forvetler!L:L,$Y352))))</f>
        <v/>
      </c>
      <c r="M352" s="2" t="str">
        <f ca="1">IF($X352="","",CHOOSE($X352,IF(ISBLANK(INDEX(Kaleciler!M:M,$Y352)),"",INDEX(Kaleciler!M:M,$Y352)),IF(ISBLANK(INDEX(Stoperler!M:M,$Y352)),"",INDEX(Stoperler!M:M,$Y352)),IF(ISBLANK(INDEX('Sağ Bekler'!M:M,$Y352)),"",INDEX('Sağ Bekler'!M:M,$Y352)),IF(ISBLANK(INDEX('Sol Bekler'!M:M,$Y352)),"",INDEX('Sol Bekler'!M:M,$Y352)),IF(ISBLANK(INDEX('Orta Saha'!M:M,$Y352)),"",INDEX('Orta Saha'!M:M,$Y352)),IF(ISBLANK(INDEX(Kanatlar!M:M,$Y352)),"",INDEX(Kanatlar!M:M,$Y352)),IF(ISBLANK(INDEX(Forvetler!M:M,$Y352)),"",INDEX(Forvetler!M:M,$Y352))))</f>
        <v/>
      </c>
      <c r="N352" s="2" t="str">
        <f ca="1">IF($X352="","",CHOOSE($X352,IF(ISBLANK(INDEX(Kaleciler!N:N,$Y352)),"",INDEX(Kaleciler!N:N,$Y352)),IF(ISBLANK(INDEX(Stoperler!N:N,$Y352)),"",INDEX(Stoperler!N:N,$Y352)),IF(ISBLANK(INDEX('Sağ Bekler'!N:N,$Y352)),"",INDEX('Sağ Bekler'!N:N,$Y352)),IF(ISBLANK(INDEX('Sol Bekler'!N:N,$Y352)),"",INDEX('Sol Bekler'!N:N,$Y352)),IF(ISBLANK(INDEX('Orta Saha'!N:N,$Y352)),"",INDEX('Orta Saha'!N:N,$Y352)),IF(ISBLANK(INDEX(Kanatlar!N:N,$Y352)),"",INDEX(Kanatlar!N:N,$Y352)),IF(ISBLANK(INDEX(Forvetler!N:N,$Y352)),"",INDEX(Forvetler!N:N,$Y352))))</f>
        <v/>
      </c>
      <c r="O352" s="2" t="str">
        <f ca="1">IF($X352="","",CHOOSE($X352,IF(ISBLANK(INDEX(Kaleciler!O:O,$Y352)),"",INDEX(Kaleciler!O:O,$Y352)),IF(ISBLANK(INDEX(Stoperler!O:O,$Y352)),"",INDEX(Stoperler!O:O,$Y352)),IF(ISBLANK(INDEX('Sağ Bekler'!O:O,$Y352)),"",INDEX('Sağ Bekler'!O:O,$Y352)),IF(ISBLANK(INDEX('Sol Bekler'!O:O,$Y352)),"",INDEX('Sol Bekler'!O:O,$Y352)),IF(ISBLANK(INDEX('Orta Saha'!O:O,$Y352)),"",INDEX('Orta Saha'!O:O,$Y352)),IF(ISBLANK(INDEX(Kanatlar!O:O,$Y352)),"",INDEX(Kanatlar!O:O,$Y352)),IF(ISBLANK(INDEX(Forvetler!O:O,$Y352)),"",INDEX(Forvetler!O:O,$Y352))))</f>
        <v/>
      </c>
      <c r="P352" s="2" t="str">
        <f ca="1">IF($X352="","",CHOOSE($X352,IF(ISBLANK(INDEX(Kaleciler!P:P,$Y352)),"",INDEX(Kaleciler!P:P,$Y352)),IF(ISBLANK(INDEX(Stoperler!P:P,$Y352)),"",INDEX(Stoperler!P:P,$Y352)),IF(ISBLANK(INDEX('Sağ Bekler'!P:P,$Y352)),"",INDEX('Sağ Bekler'!P:P,$Y352)),IF(ISBLANK(INDEX('Sol Bekler'!P:P,$Y352)),"",INDEX('Sol Bekler'!P:P,$Y352)),IF(ISBLANK(INDEX('Orta Saha'!P:P,$Y352)),"",INDEX('Orta Saha'!P:P,$Y352)),IF(ISBLANK(INDEX(Kanatlar!P:P,$Y352)),"",INDEX(Kanatlar!P:P,$Y352)),IF(ISBLANK(INDEX(Forvetler!P:P,$Y352)),"",INDEX(Forvetler!P:P,$Y352))))</f>
        <v/>
      </c>
      <c r="Q352" s="3" t="str">
        <f ca="1">IF($X352="","",CHOOSE($X352,IF(ISBLANK(INDEX(Kaleciler!Q:Q,$Y352)),"",INDEX(Kaleciler!Q:Q,$Y352)),IF(ISBLANK(INDEX(Stoperler!Q:Q,$Y352)),"",INDEX(Stoperler!Q:Q,$Y352)),IF(ISBLANK(INDEX('Sağ Bekler'!Q:Q,$Y352)),"",INDEX('Sağ Bekler'!Q:Q,$Y352)),IF(ISBLANK(INDEX('Sol Bekler'!Q:Q,$Y352)),"",INDEX('Sol Bekler'!Q:Q,$Y352)),IF(ISBLANK(INDEX('Orta Saha'!Q:Q,$Y352)),"",INDEX('Orta Saha'!Q:Q,$Y352)),IF(ISBLANK(INDEX(Kanatlar!Q:Q,$Y352)),"",INDEX(Kanatlar!Q:Q,$Y352)),IF(ISBLANK(INDEX(Forvetler!Q:Q,$Y352)),"",INDEX(Forvetler!Q:Q,$Y352))))</f>
        <v/>
      </c>
      <c r="R352" s="4" t="str">
        <f ca="1">IF($X352="","",CHOOSE($X352,IF(ISBLANK(INDEX(Kaleciler!R:R,$Y352)),"",INDEX(Kaleciler!R:R,$Y352)),IF(ISBLANK(INDEX(Stoperler!R:R,$Y352)),"",INDEX(Stoperler!R:R,$Y352)),IF(ISBLANK(INDEX('Sağ Bekler'!R:R,$Y352)),"",INDEX('Sağ Bekler'!R:R,$Y352)),IF(ISBLANK(INDEX('Sol Bekler'!R:R,$Y352)),"",INDEX('Sol Bekler'!R:R,$Y352)),IF(ISBLANK(INDEX('Orta Saha'!R:R,$Y352)),"",INDEX('Orta Saha'!R:R,$Y352)),IF(ISBLANK(INDEX(Kanatlar!R:R,$Y352)),"",INDEX(Kanatlar!R:R,$Y352)),IF(ISBLANK(INDEX(Forvetler!R:R,$Y352)),"",INDEX(Forvetler!R:R,$Y352))))</f>
        <v/>
      </c>
      <c r="S352" s="2" t="str">
        <f ca="1">IF($X352="","",CHOOSE($X352,IF(ISBLANK(INDEX(Kaleciler!S:S,$Y352)),"",INDEX(Kaleciler!S:S,$Y352)),IF(ISBLANK(INDEX(Stoperler!S:S,$Y352)),"",INDEX(Stoperler!S:S,$Y352)),IF(ISBLANK(INDEX('Sağ Bekler'!S:S,$Y352)),"",INDEX('Sağ Bekler'!S:S,$Y352)),IF(ISBLANK(INDEX('Sol Bekler'!S:S,$Y352)),"",INDEX('Sol Bekler'!S:S,$Y352)),IF(ISBLANK(INDEX('Orta Saha'!S:S,$Y352)),"",INDEX('Orta Saha'!S:S,$Y352)),IF(ISBLANK(INDEX(Kanatlar!S:S,$Y352)),"",INDEX(Kanatlar!S:S,$Y352)),IF(ISBLANK(INDEX(Forvetler!S:S,$Y352)),"",INDEX(Forvetler!S:S,$Y352))))</f>
        <v/>
      </c>
      <c r="T352" s="3" t="str">
        <f ca="1">IF($X352="","",CHOOSE($X352,IF(ISBLANK(INDEX(Kaleciler!T:T,$Y352)),"",INDEX(Kaleciler!T:T,$Y352)),IF(ISBLANK(INDEX(Stoperler!T:T,$Y352)),"",INDEX(Stoperler!T:T,$Y352)),IF(ISBLANK(INDEX('Sağ Bekler'!T:T,$Y352)),"",INDEX('Sağ Bekler'!T:T,$Y352)),IF(ISBLANK(INDEX('Sol Bekler'!T:T,$Y352)),"",INDEX('Sol Bekler'!T:T,$Y352)),IF(ISBLANK(INDEX('Orta Saha'!T:T,$Y352)),"",INDEX('Orta Saha'!T:T,$Y352)),IF(ISBLANK(INDEX(Kanatlar!T:T,$Y352)),"",INDEX(Kanatlar!T:T,$Y352)),IF(ISBLANK(INDEX(Forvetler!T:T,$Y352)),"",INDEX(Forvetler!T:T,$Y352))))</f>
        <v/>
      </c>
      <c r="U352">
        <v>4</v>
      </c>
      <c r="V352">
        <v>52</v>
      </c>
      <c r="W352" t="str">
        <f ca="1">IF(AND('Sol Bekler'!$B$52&lt;&gt;"",'Sol Bekler'!$I$52&gt;0,'Sol Bekler'!$I$52&lt;=TODAY()+365),COUNT($W$3:W351)+1,"")</f>
        <v/>
      </c>
      <c r="X352" t="str">
        <f ca="1">IFERROR(INDEX($U$4:$U$703,MATCH(ROWS($X$4:X352),$W$4:$W$703,0)),"")</f>
        <v/>
      </c>
      <c r="Y352" t="str">
        <f ca="1">IFERROR(INDEX($V$4:$V$703,MATCH(ROWS($Y$4:Y352),$W$4:$W$703,0)),"")</f>
        <v/>
      </c>
    </row>
    <row r="353" spans="1:25" x14ac:dyDescent="0.2">
      <c r="A353" s="2" t="str">
        <f ca="1">IF($X353="","",CHOOSE($X353,IF(ISBLANK(INDEX(Kaleciler!A:A,$Y353)),"",INDEX(Kaleciler!A:A,$Y353)),IF(ISBLANK(INDEX(Stoperler!A:A,$Y353)),"",INDEX(Stoperler!A:A,$Y353)),IF(ISBLANK(INDEX('Sağ Bekler'!A:A,$Y353)),"",INDEX('Sağ Bekler'!A:A,$Y353)),IF(ISBLANK(INDEX('Sol Bekler'!A:A,$Y353)),"",INDEX('Sol Bekler'!A:A,$Y353)),IF(ISBLANK(INDEX('Orta Saha'!A:A,$Y353)),"",INDEX('Orta Saha'!A:A,$Y353)),IF(ISBLANK(INDEX(Kanatlar!A:A,$Y353)),"",INDEX(Kanatlar!A:A,$Y353)),IF(ISBLANK(INDEX(Forvetler!A:A,$Y353)),"",INDEX(Forvetler!A:A,$Y353))))</f>
        <v/>
      </c>
      <c r="B353" s="3" t="str">
        <f ca="1">IF($X353="","",CHOOSE($X353,IF(ISBLANK(INDEX(Kaleciler!B:B,$Y353)),"",INDEX(Kaleciler!B:B,$Y353)),IF(ISBLANK(INDEX(Stoperler!B:B,$Y353)),"",INDEX(Stoperler!B:B,$Y353)),IF(ISBLANK(INDEX('Sağ Bekler'!B:B,$Y353)),"",INDEX('Sağ Bekler'!B:B,$Y353)),IF(ISBLANK(INDEX('Sol Bekler'!B:B,$Y353)),"",INDEX('Sol Bekler'!B:B,$Y353)),IF(ISBLANK(INDEX('Orta Saha'!B:B,$Y353)),"",INDEX('Orta Saha'!B:B,$Y353)),IF(ISBLANK(INDEX(Kanatlar!B:B,$Y353)),"",INDEX(Kanatlar!B:B,$Y353)),IF(ISBLANK(INDEX(Forvetler!B:B,$Y353)),"",INDEX(Forvetler!B:B,$Y353))))</f>
        <v/>
      </c>
      <c r="C353" s="4" t="str">
        <f ca="1">IF($X353="","",CHOOSE($X353,IF(ISBLANK(INDEX(Kaleciler!C:C,$Y353)),"",INDEX(Kaleciler!C:C,$Y353)),IF(ISBLANK(INDEX(Stoperler!C:C,$Y353)),"",INDEX(Stoperler!C:C,$Y353)),IF(ISBLANK(INDEX('Sağ Bekler'!C:C,$Y353)),"",INDEX('Sağ Bekler'!C:C,$Y353)),IF(ISBLANK(INDEX('Sol Bekler'!C:C,$Y353)),"",INDEX('Sol Bekler'!C:C,$Y353)),IF(ISBLANK(INDEX('Orta Saha'!C:C,$Y353)),"",INDEX('Orta Saha'!C:C,$Y353)),IF(ISBLANK(INDEX(Kanatlar!C:C,$Y353)),"",INDEX(Kanatlar!C:C,$Y353)),IF(ISBLANK(INDEX(Forvetler!C:C,$Y353)),"",INDEX(Forvetler!C:C,$Y353))))</f>
        <v/>
      </c>
      <c r="D353" s="2" t="str">
        <f ca="1">IF($X353="","",CHOOSE($X353,IF(ISBLANK(INDEX(Kaleciler!D:D,$Y353)),"",INDEX(Kaleciler!D:D,$Y353)),IF(ISBLANK(INDEX(Stoperler!D:D,$Y353)),"",INDEX(Stoperler!D:D,$Y353)),IF(ISBLANK(INDEX('Sağ Bekler'!D:D,$Y353)),"",INDEX('Sağ Bekler'!D:D,$Y353)),IF(ISBLANK(INDEX('Sol Bekler'!D:D,$Y353)),"",INDEX('Sol Bekler'!D:D,$Y353)),IF(ISBLANK(INDEX('Orta Saha'!D:D,$Y353)),"",INDEX('Orta Saha'!D:D,$Y353)),IF(ISBLANK(INDEX(Kanatlar!D:D,$Y353)),"",INDEX(Kanatlar!D:D,$Y353)),IF(ISBLANK(INDEX(Forvetler!D:D,$Y353)),"",INDEX(Forvetler!D:D,$Y353))))</f>
        <v/>
      </c>
      <c r="E353" s="3" t="str">
        <f ca="1">IF($X353="","",CHOOSE($X353,IF(ISBLANK(INDEX(Kaleciler!E:E,$Y353)),"",INDEX(Kaleciler!E:E,$Y353)),IF(ISBLANK(INDEX(Stoperler!E:E,$Y353)),"",INDEX(Stoperler!E:E,$Y353)),IF(ISBLANK(INDEX('Sağ Bekler'!E:E,$Y353)),"",INDEX('Sağ Bekler'!E:E,$Y353)),IF(ISBLANK(INDEX('Sol Bekler'!E:E,$Y353)),"",INDEX('Sol Bekler'!E:E,$Y353)),IF(ISBLANK(INDEX('Orta Saha'!E:E,$Y353)),"",INDEX('Orta Saha'!E:E,$Y353)),IF(ISBLANK(INDEX(Kanatlar!E:E,$Y353)),"",INDEX(Kanatlar!E:E,$Y353)),IF(ISBLANK(INDEX(Forvetler!E:E,$Y353)),"",INDEX(Forvetler!E:E,$Y353))))</f>
        <v/>
      </c>
      <c r="F353" s="3" t="str">
        <f ca="1">IF($X353="","",CHOOSE($X353,IF(ISBLANK(INDEX(Kaleciler!F:F,$Y353)),"",INDEX(Kaleciler!F:F,$Y353)),IF(ISBLANK(INDEX(Stoperler!F:F,$Y353)),"",INDEX(Stoperler!F:F,$Y353)),IF(ISBLANK(INDEX('Sağ Bekler'!F:F,$Y353)),"",INDEX('Sağ Bekler'!F:F,$Y353)),IF(ISBLANK(INDEX('Sol Bekler'!F:F,$Y353)),"",INDEX('Sol Bekler'!F:F,$Y353)),IF(ISBLANK(INDEX('Orta Saha'!F:F,$Y353)),"",INDEX('Orta Saha'!F:F,$Y353)),IF(ISBLANK(INDEX(Kanatlar!F:F,$Y353)),"",INDEX(Kanatlar!F:F,$Y353)),IF(ISBLANK(INDEX(Forvetler!F:F,$Y353)),"",INDEX(Forvetler!F:F,$Y353))))</f>
        <v/>
      </c>
      <c r="G353" s="3" t="str">
        <f ca="1">IF($X353="","",CHOOSE($X353,IF(ISBLANK(INDEX(Kaleciler!G:G,$Y353)),"",INDEX(Kaleciler!G:G,$Y353)),IF(ISBLANK(INDEX(Stoperler!G:G,$Y353)),"",INDEX(Stoperler!G:G,$Y353)),IF(ISBLANK(INDEX('Sağ Bekler'!G:G,$Y353)),"",INDEX('Sağ Bekler'!G:G,$Y353)),IF(ISBLANK(INDEX('Sol Bekler'!G:G,$Y353)),"",INDEX('Sol Bekler'!G:G,$Y353)),IF(ISBLANK(INDEX('Orta Saha'!G:G,$Y353)),"",INDEX('Orta Saha'!G:G,$Y353)),IF(ISBLANK(INDEX(Kanatlar!G:G,$Y353)),"",INDEX(Kanatlar!G:G,$Y353)),IF(ISBLANK(INDEX(Forvetler!G:G,$Y353)),"",INDEX(Forvetler!G:G,$Y353))))</f>
        <v/>
      </c>
      <c r="H353" s="3" t="str">
        <f ca="1">IF($X353="","",CHOOSE($X353,IF(ISBLANK(INDEX(Kaleciler!H:H,$Y353)),"",INDEX(Kaleciler!H:H,$Y353)),IF(ISBLANK(INDEX(Stoperler!H:H,$Y353)),"",INDEX(Stoperler!H:H,$Y353)),IF(ISBLANK(INDEX('Sağ Bekler'!H:H,$Y353)),"",INDEX('Sağ Bekler'!H:H,$Y353)),IF(ISBLANK(INDEX('Sol Bekler'!H:H,$Y353)),"",INDEX('Sol Bekler'!H:H,$Y353)),IF(ISBLANK(INDEX('Orta Saha'!H:H,$Y353)),"",INDEX('Orta Saha'!H:H,$Y353)),IF(ISBLANK(INDEX(Kanatlar!H:H,$Y353)),"",INDEX(Kanatlar!H:H,$Y353)),IF(ISBLANK(INDEX(Forvetler!H:H,$Y353)),"",INDEX(Forvetler!H:H,$Y353))))</f>
        <v/>
      </c>
      <c r="I353" s="4" t="str">
        <f ca="1">IF($X353="","",CHOOSE($X353,IF(ISBLANK(INDEX(Kaleciler!I:I,$Y353)),"",INDEX(Kaleciler!I:I,$Y353)),IF(ISBLANK(INDEX(Stoperler!I:I,$Y353)),"",INDEX(Stoperler!I:I,$Y353)),IF(ISBLANK(INDEX('Sağ Bekler'!I:I,$Y353)),"",INDEX('Sağ Bekler'!I:I,$Y353)),IF(ISBLANK(INDEX('Sol Bekler'!I:I,$Y353)),"",INDEX('Sol Bekler'!I:I,$Y353)),IF(ISBLANK(INDEX('Orta Saha'!I:I,$Y353)),"",INDEX('Orta Saha'!I:I,$Y353)),IF(ISBLANK(INDEX(Kanatlar!I:I,$Y353)),"",INDEX(Kanatlar!I:I,$Y353)),IF(ISBLANK(INDEX(Forvetler!I:I,$Y353)),"",INDEX(Forvetler!I:I,$Y353))))</f>
        <v/>
      </c>
      <c r="J353" s="4" t="str">
        <f ca="1">IF($X353="","",CHOOSE($X353,IF(ISBLANK(INDEX(Kaleciler!J:J,$Y353)),"",INDEX(Kaleciler!J:J,$Y353)),IF(ISBLANK(INDEX(Stoperler!J:J,$Y353)),"",INDEX(Stoperler!J:J,$Y353)),IF(ISBLANK(INDEX('Sağ Bekler'!J:J,$Y353)),"",INDEX('Sağ Bekler'!J:J,$Y353)),IF(ISBLANK(INDEX('Sol Bekler'!J:J,$Y353)),"",INDEX('Sol Bekler'!J:J,$Y353)),IF(ISBLANK(INDEX('Orta Saha'!J:J,$Y353)),"",INDEX('Orta Saha'!J:J,$Y353)),IF(ISBLANK(INDEX(Kanatlar!J:J,$Y353)),"",INDEX(Kanatlar!J:J,$Y353)),IF(ISBLANK(INDEX(Forvetler!J:J,$Y353)),"",INDEX(Forvetler!J:J,$Y353))))</f>
        <v/>
      </c>
      <c r="K353" s="2" t="str">
        <f ca="1">IF($X353="","",CHOOSE($X353,IF(ISBLANK(INDEX(Kaleciler!K:K,$Y353)),"",INDEX(Kaleciler!K:K,$Y353)),IF(ISBLANK(INDEX(Stoperler!K:K,$Y353)),"",INDEX(Stoperler!K:K,$Y353)),IF(ISBLANK(INDEX('Sağ Bekler'!K:K,$Y353)),"",INDEX('Sağ Bekler'!K:K,$Y353)),IF(ISBLANK(INDEX('Sol Bekler'!K:K,$Y353)),"",INDEX('Sol Bekler'!K:K,$Y353)),IF(ISBLANK(INDEX('Orta Saha'!K:K,$Y353)),"",INDEX('Orta Saha'!K:K,$Y353)),IF(ISBLANK(INDEX(Kanatlar!K:K,$Y353)),"",INDEX(Kanatlar!K:K,$Y353)),IF(ISBLANK(INDEX(Forvetler!K:K,$Y353)),"",INDEX(Forvetler!K:K,$Y353))))</f>
        <v/>
      </c>
      <c r="L353" s="2" t="str">
        <f ca="1">IF($X353="","",CHOOSE($X353,IF(ISBLANK(INDEX(Kaleciler!L:L,$Y353)),"",INDEX(Kaleciler!L:L,$Y353)),IF(ISBLANK(INDEX(Stoperler!L:L,$Y353)),"",INDEX(Stoperler!L:L,$Y353)),IF(ISBLANK(INDEX('Sağ Bekler'!L:L,$Y353)),"",INDEX('Sağ Bekler'!L:L,$Y353)),IF(ISBLANK(INDEX('Sol Bekler'!L:L,$Y353)),"",INDEX('Sol Bekler'!L:L,$Y353)),IF(ISBLANK(INDEX('Orta Saha'!L:L,$Y353)),"",INDEX('Orta Saha'!L:L,$Y353)),IF(ISBLANK(INDEX(Kanatlar!L:L,$Y353)),"",INDEX(Kanatlar!L:L,$Y353)),IF(ISBLANK(INDEX(Forvetler!L:L,$Y353)),"",INDEX(Forvetler!L:L,$Y353))))</f>
        <v/>
      </c>
      <c r="M353" s="2" t="str">
        <f ca="1">IF($X353="","",CHOOSE($X353,IF(ISBLANK(INDEX(Kaleciler!M:M,$Y353)),"",INDEX(Kaleciler!M:M,$Y353)),IF(ISBLANK(INDEX(Stoperler!M:M,$Y353)),"",INDEX(Stoperler!M:M,$Y353)),IF(ISBLANK(INDEX('Sağ Bekler'!M:M,$Y353)),"",INDEX('Sağ Bekler'!M:M,$Y353)),IF(ISBLANK(INDEX('Sol Bekler'!M:M,$Y353)),"",INDEX('Sol Bekler'!M:M,$Y353)),IF(ISBLANK(INDEX('Orta Saha'!M:M,$Y353)),"",INDEX('Orta Saha'!M:M,$Y353)),IF(ISBLANK(INDEX(Kanatlar!M:M,$Y353)),"",INDEX(Kanatlar!M:M,$Y353)),IF(ISBLANK(INDEX(Forvetler!M:M,$Y353)),"",INDEX(Forvetler!M:M,$Y353))))</f>
        <v/>
      </c>
      <c r="N353" s="2" t="str">
        <f ca="1">IF($X353="","",CHOOSE($X353,IF(ISBLANK(INDEX(Kaleciler!N:N,$Y353)),"",INDEX(Kaleciler!N:N,$Y353)),IF(ISBLANK(INDEX(Stoperler!N:N,$Y353)),"",INDEX(Stoperler!N:N,$Y353)),IF(ISBLANK(INDEX('Sağ Bekler'!N:N,$Y353)),"",INDEX('Sağ Bekler'!N:N,$Y353)),IF(ISBLANK(INDEX('Sol Bekler'!N:N,$Y353)),"",INDEX('Sol Bekler'!N:N,$Y353)),IF(ISBLANK(INDEX('Orta Saha'!N:N,$Y353)),"",INDEX('Orta Saha'!N:N,$Y353)),IF(ISBLANK(INDEX(Kanatlar!N:N,$Y353)),"",INDEX(Kanatlar!N:N,$Y353)),IF(ISBLANK(INDEX(Forvetler!N:N,$Y353)),"",INDEX(Forvetler!N:N,$Y353))))</f>
        <v/>
      </c>
      <c r="O353" s="2" t="str">
        <f ca="1">IF($X353="","",CHOOSE($X353,IF(ISBLANK(INDEX(Kaleciler!O:O,$Y353)),"",INDEX(Kaleciler!O:O,$Y353)),IF(ISBLANK(INDEX(Stoperler!O:O,$Y353)),"",INDEX(Stoperler!O:O,$Y353)),IF(ISBLANK(INDEX('Sağ Bekler'!O:O,$Y353)),"",INDEX('Sağ Bekler'!O:O,$Y353)),IF(ISBLANK(INDEX('Sol Bekler'!O:O,$Y353)),"",INDEX('Sol Bekler'!O:O,$Y353)),IF(ISBLANK(INDEX('Orta Saha'!O:O,$Y353)),"",INDEX('Orta Saha'!O:O,$Y353)),IF(ISBLANK(INDEX(Kanatlar!O:O,$Y353)),"",INDEX(Kanatlar!O:O,$Y353)),IF(ISBLANK(INDEX(Forvetler!O:O,$Y353)),"",INDEX(Forvetler!O:O,$Y353))))</f>
        <v/>
      </c>
      <c r="P353" s="2" t="str">
        <f ca="1">IF($X353="","",CHOOSE($X353,IF(ISBLANK(INDEX(Kaleciler!P:P,$Y353)),"",INDEX(Kaleciler!P:P,$Y353)),IF(ISBLANK(INDEX(Stoperler!P:P,$Y353)),"",INDEX(Stoperler!P:P,$Y353)),IF(ISBLANK(INDEX('Sağ Bekler'!P:P,$Y353)),"",INDEX('Sağ Bekler'!P:P,$Y353)),IF(ISBLANK(INDEX('Sol Bekler'!P:P,$Y353)),"",INDEX('Sol Bekler'!P:P,$Y353)),IF(ISBLANK(INDEX('Orta Saha'!P:P,$Y353)),"",INDEX('Orta Saha'!P:P,$Y353)),IF(ISBLANK(INDEX(Kanatlar!P:P,$Y353)),"",INDEX(Kanatlar!P:P,$Y353)),IF(ISBLANK(INDEX(Forvetler!P:P,$Y353)),"",INDEX(Forvetler!P:P,$Y353))))</f>
        <v/>
      </c>
      <c r="Q353" s="3" t="str">
        <f ca="1">IF($X353="","",CHOOSE($X353,IF(ISBLANK(INDEX(Kaleciler!Q:Q,$Y353)),"",INDEX(Kaleciler!Q:Q,$Y353)),IF(ISBLANK(INDEX(Stoperler!Q:Q,$Y353)),"",INDEX(Stoperler!Q:Q,$Y353)),IF(ISBLANK(INDEX('Sağ Bekler'!Q:Q,$Y353)),"",INDEX('Sağ Bekler'!Q:Q,$Y353)),IF(ISBLANK(INDEX('Sol Bekler'!Q:Q,$Y353)),"",INDEX('Sol Bekler'!Q:Q,$Y353)),IF(ISBLANK(INDEX('Orta Saha'!Q:Q,$Y353)),"",INDEX('Orta Saha'!Q:Q,$Y353)),IF(ISBLANK(INDEX(Kanatlar!Q:Q,$Y353)),"",INDEX(Kanatlar!Q:Q,$Y353)),IF(ISBLANK(INDEX(Forvetler!Q:Q,$Y353)),"",INDEX(Forvetler!Q:Q,$Y353))))</f>
        <v/>
      </c>
      <c r="R353" s="4" t="str">
        <f ca="1">IF($X353="","",CHOOSE($X353,IF(ISBLANK(INDEX(Kaleciler!R:R,$Y353)),"",INDEX(Kaleciler!R:R,$Y353)),IF(ISBLANK(INDEX(Stoperler!R:R,$Y353)),"",INDEX(Stoperler!R:R,$Y353)),IF(ISBLANK(INDEX('Sağ Bekler'!R:R,$Y353)),"",INDEX('Sağ Bekler'!R:R,$Y353)),IF(ISBLANK(INDEX('Sol Bekler'!R:R,$Y353)),"",INDEX('Sol Bekler'!R:R,$Y353)),IF(ISBLANK(INDEX('Orta Saha'!R:R,$Y353)),"",INDEX('Orta Saha'!R:R,$Y353)),IF(ISBLANK(INDEX(Kanatlar!R:R,$Y353)),"",INDEX(Kanatlar!R:R,$Y353)),IF(ISBLANK(INDEX(Forvetler!R:R,$Y353)),"",INDEX(Forvetler!R:R,$Y353))))</f>
        <v/>
      </c>
      <c r="S353" s="2" t="str">
        <f ca="1">IF($X353="","",CHOOSE($X353,IF(ISBLANK(INDEX(Kaleciler!S:S,$Y353)),"",INDEX(Kaleciler!S:S,$Y353)),IF(ISBLANK(INDEX(Stoperler!S:S,$Y353)),"",INDEX(Stoperler!S:S,$Y353)),IF(ISBLANK(INDEX('Sağ Bekler'!S:S,$Y353)),"",INDEX('Sağ Bekler'!S:S,$Y353)),IF(ISBLANK(INDEX('Sol Bekler'!S:S,$Y353)),"",INDEX('Sol Bekler'!S:S,$Y353)),IF(ISBLANK(INDEX('Orta Saha'!S:S,$Y353)),"",INDEX('Orta Saha'!S:S,$Y353)),IF(ISBLANK(INDEX(Kanatlar!S:S,$Y353)),"",INDEX(Kanatlar!S:S,$Y353)),IF(ISBLANK(INDEX(Forvetler!S:S,$Y353)),"",INDEX(Forvetler!S:S,$Y353))))</f>
        <v/>
      </c>
      <c r="T353" s="3" t="str">
        <f ca="1">IF($X353="","",CHOOSE($X353,IF(ISBLANK(INDEX(Kaleciler!T:T,$Y353)),"",INDEX(Kaleciler!T:T,$Y353)),IF(ISBLANK(INDEX(Stoperler!T:T,$Y353)),"",INDEX(Stoperler!T:T,$Y353)),IF(ISBLANK(INDEX('Sağ Bekler'!T:T,$Y353)),"",INDEX('Sağ Bekler'!T:T,$Y353)),IF(ISBLANK(INDEX('Sol Bekler'!T:T,$Y353)),"",INDEX('Sol Bekler'!T:T,$Y353)),IF(ISBLANK(INDEX('Orta Saha'!T:T,$Y353)),"",INDEX('Orta Saha'!T:T,$Y353)),IF(ISBLANK(INDEX(Kanatlar!T:T,$Y353)),"",INDEX(Kanatlar!T:T,$Y353)),IF(ISBLANK(INDEX(Forvetler!T:T,$Y353)),"",INDEX(Forvetler!T:T,$Y353))))</f>
        <v/>
      </c>
      <c r="U353">
        <v>4</v>
      </c>
      <c r="V353">
        <v>53</v>
      </c>
      <c r="W353" t="str">
        <f ca="1">IF(AND('Sol Bekler'!$B$53&lt;&gt;"",'Sol Bekler'!$I$53&gt;0,'Sol Bekler'!$I$53&lt;=TODAY()+365),COUNT($W$3:W352)+1,"")</f>
        <v/>
      </c>
      <c r="X353" t="str">
        <f ca="1">IFERROR(INDEX($U$4:$U$703,MATCH(ROWS($X$4:X353),$W$4:$W$703,0)),"")</f>
        <v/>
      </c>
      <c r="Y353" t="str">
        <f ca="1">IFERROR(INDEX($V$4:$V$703,MATCH(ROWS($Y$4:Y353),$W$4:$W$703,0)),"")</f>
        <v/>
      </c>
    </row>
    <row r="354" spans="1:25" x14ac:dyDescent="0.2">
      <c r="A354" s="2" t="str">
        <f ca="1">IF($X354="","",CHOOSE($X354,IF(ISBLANK(INDEX(Kaleciler!A:A,$Y354)),"",INDEX(Kaleciler!A:A,$Y354)),IF(ISBLANK(INDEX(Stoperler!A:A,$Y354)),"",INDEX(Stoperler!A:A,$Y354)),IF(ISBLANK(INDEX('Sağ Bekler'!A:A,$Y354)),"",INDEX('Sağ Bekler'!A:A,$Y354)),IF(ISBLANK(INDEX('Sol Bekler'!A:A,$Y354)),"",INDEX('Sol Bekler'!A:A,$Y354)),IF(ISBLANK(INDEX('Orta Saha'!A:A,$Y354)),"",INDEX('Orta Saha'!A:A,$Y354)),IF(ISBLANK(INDEX(Kanatlar!A:A,$Y354)),"",INDEX(Kanatlar!A:A,$Y354)),IF(ISBLANK(INDEX(Forvetler!A:A,$Y354)),"",INDEX(Forvetler!A:A,$Y354))))</f>
        <v/>
      </c>
      <c r="B354" s="3" t="str">
        <f ca="1">IF($X354="","",CHOOSE($X354,IF(ISBLANK(INDEX(Kaleciler!B:B,$Y354)),"",INDEX(Kaleciler!B:B,$Y354)),IF(ISBLANK(INDEX(Stoperler!B:B,$Y354)),"",INDEX(Stoperler!B:B,$Y354)),IF(ISBLANK(INDEX('Sağ Bekler'!B:B,$Y354)),"",INDEX('Sağ Bekler'!B:B,$Y354)),IF(ISBLANK(INDEX('Sol Bekler'!B:B,$Y354)),"",INDEX('Sol Bekler'!B:B,$Y354)),IF(ISBLANK(INDEX('Orta Saha'!B:B,$Y354)),"",INDEX('Orta Saha'!B:B,$Y354)),IF(ISBLANK(INDEX(Kanatlar!B:B,$Y354)),"",INDEX(Kanatlar!B:B,$Y354)),IF(ISBLANK(INDEX(Forvetler!B:B,$Y354)),"",INDEX(Forvetler!B:B,$Y354))))</f>
        <v/>
      </c>
      <c r="C354" s="4" t="str">
        <f ca="1">IF($X354="","",CHOOSE($X354,IF(ISBLANK(INDEX(Kaleciler!C:C,$Y354)),"",INDEX(Kaleciler!C:C,$Y354)),IF(ISBLANK(INDEX(Stoperler!C:C,$Y354)),"",INDEX(Stoperler!C:C,$Y354)),IF(ISBLANK(INDEX('Sağ Bekler'!C:C,$Y354)),"",INDEX('Sağ Bekler'!C:C,$Y354)),IF(ISBLANK(INDEX('Sol Bekler'!C:C,$Y354)),"",INDEX('Sol Bekler'!C:C,$Y354)),IF(ISBLANK(INDEX('Orta Saha'!C:C,$Y354)),"",INDEX('Orta Saha'!C:C,$Y354)),IF(ISBLANK(INDEX(Kanatlar!C:C,$Y354)),"",INDEX(Kanatlar!C:C,$Y354)),IF(ISBLANK(INDEX(Forvetler!C:C,$Y354)),"",INDEX(Forvetler!C:C,$Y354))))</f>
        <v/>
      </c>
      <c r="D354" s="2" t="str">
        <f ca="1">IF($X354="","",CHOOSE($X354,IF(ISBLANK(INDEX(Kaleciler!D:D,$Y354)),"",INDEX(Kaleciler!D:D,$Y354)),IF(ISBLANK(INDEX(Stoperler!D:D,$Y354)),"",INDEX(Stoperler!D:D,$Y354)),IF(ISBLANK(INDEX('Sağ Bekler'!D:D,$Y354)),"",INDEX('Sağ Bekler'!D:D,$Y354)),IF(ISBLANK(INDEX('Sol Bekler'!D:D,$Y354)),"",INDEX('Sol Bekler'!D:D,$Y354)),IF(ISBLANK(INDEX('Orta Saha'!D:D,$Y354)),"",INDEX('Orta Saha'!D:D,$Y354)),IF(ISBLANK(INDEX(Kanatlar!D:D,$Y354)),"",INDEX(Kanatlar!D:D,$Y354)),IF(ISBLANK(INDEX(Forvetler!D:D,$Y354)),"",INDEX(Forvetler!D:D,$Y354))))</f>
        <v/>
      </c>
      <c r="E354" s="3" t="str">
        <f ca="1">IF($X354="","",CHOOSE($X354,IF(ISBLANK(INDEX(Kaleciler!E:E,$Y354)),"",INDEX(Kaleciler!E:E,$Y354)),IF(ISBLANK(INDEX(Stoperler!E:E,$Y354)),"",INDEX(Stoperler!E:E,$Y354)),IF(ISBLANK(INDEX('Sağ Bekler'!E:E,$Y354)),"",INDEX('Sağ Bekler'!E:E,$Y354)),IF(ISBLANK(INDEX('Sol Bekler'!E:E,$Y354)),"",INDEX('Sol Bekler'!E:E,$Y354)),IF(ISBLANK(INDEX('Orta Saha'!E:E,$Y354)),"",INDEX('Orta Saha'!E:E,$Y354)),IF(ISBLANK(INDEX(Kanatlar!E:E,$Y354)),"",INDEX(Kanatlar!E:E,$Y354)),IF(ISBLANK(INDEX(Forvetler!E:E,$Y354)),"",INDEX(Forvetler!E:E,$Y354))))</f>
        <v/>
      </c>
      <c r="F354" s="3" t="str">
        <f ca="1">IF($X354="","",CHOOSE($X354,IF(ISBLANK(INDEX(Kaleciler!F:F,$Y354)),"",INDEX(Kaleciler!F:F,$Y354)),IF(ISBLANK(INDEX(Stoperler!F:F,$Y354)),"",INDEX(Stoperler!F:F,$Y354)),IF(ISBLANK(INDEX('Sağ Bekler'!F:F,$Y354)),"",INDEX('Sağ Bekler'!F:F,$Y354)),IF(ISBLANK(INDEX('Sol Bekler'!F:F,$Y354)),"",INDEX('Sol Bekler'!F:F,$Y354)),IF(ISBLANK(INDEX('Orta Saha'!F:F,$Y354)),"",INDEX('Orta Saha'!F:F,$Y354)),IF(ISBLANK(INDEX(Kanatlar!F:F,$Y354)),"",INDEX(Kanatlar!F:F,$Y354)),IF(ISBLANK(INDEX(Forvetler!F:F,$Y354)),"",INDEX(Forvetler!F:F,$Y354))))</f>
        <v/>
      </c>
      <c r="G354" s="3" t="str">
        <f ca="1">IF($X354="","",CHOOSE($X354,IF(ISBLANK(INDEX(Kaleciler!G:G,$Y354)),"",INDEX(Kaleciler!G:G,$Y354)),IF(ISBLANK(INDEX(Stoperler!G:G,$Y354)),"",INDEX(Stoperler!G:G,$Y354)),IF(ISBLANK(INDEX('Sağ Bekler'!G:G,$Y354)),"",INDEX('Sağ Bekler'!G:G,$Y354)),IF(ISBLANK(INDEX('Sol Bekler'!G:G,$Y354)),"",INDEX('Sol Bekler'!G:G,$Y354)),IF(ISBLANK(INDEX('Orta Saha'!G:G,$Y354)),"",INDEX('Orta Saha'!G:G,$Y354)),IF(ISBLANK(INDEX(Kanatlar!G:G,$Y354)),"",INDEX(Kanatlar!G:G,$Y354)),IF(ISBLANK(INDEX(Forvetler!G:G,$Y354)),"",INDEX(Forvetler!G:G,$Y354))))</f>
        <v/>
      </c>
      <c r="H354" s="3" t="str">
        <f ca="1">IF($X354="","",CHOOSE($X354,IF(ISBLANK(INDEX(Kaleciler!H:H,$Y354)),"",INDEX(Kaleciler!H:H,$Y354)),IF(ISBLANK(INDEX(Stoperler!H:H,$Y354)),"",INDEX(Stoperler!H:H,$Y354)),IF(ISBLANK(INDEX('Sağ Bekler'!H:H,$Y354)),"",INDEX('Sağ Bekler'!H:H,$Y354)),IF(ISBLANK(INDEX('Sol Bekler'!H:H,$Y354)),"",INDEX('Sol Bekler'!H:H,$Y354)),IF(ISBLANK(INDEX('Orta Saha'!H:H,$Y354)),"",INDEX('Orta Saha'!H:H,$Y354)),IF(ISBLANK(INDEX(Kanatlar!H:H,$Y354)),"",INDEX(Kanatlar!H:H,$Y354)),IF(ISBLANK(INDEX(Forvetler!H:H,$Y354)),"",INDEX(Forvetler!H:H,$Y354))))</f>
        <v/>
      </c>
      <c r="I354" s="4" t="str">
        <f ca="1">IF($X354="","",CHOOSE($X354,IF(ISBLANK(INDEX(Kaleciler!I:I,$Y354)),"",INDEX(Kaleciler!I:I,$Y354)),IF(ISBLANK(INDEX(Stoperler!I:I,$Y354)),"",INDEX(Stoperler!I:I,$Y354)),IF(ISBLANK(INDEX('Sağ Bekler'!I:I,$Y354)),"",INDEX('Sağ Bekler'!I:I,$Y354)),IF(ISBLANK(INDEX('Sol Bekler'!I:I,$Y354)),"",INDEX('Sol Bekler'!I:I,$Y354)),IF(ISBLANK(INDEX('Orta Saha'!I:I,$Y354)),"",INDEX('Orta Saha'!I:I,$Y354)),IF(ISBLANK(INDEX(Kanatlar!I:I,$Y354)),"",INDEX(Kanatlar!I:I,$Y354)),IF(ISBLANK(INDEX(Forvetler!I:I,$Y354)),"",INDEX(Forvetler!I:I,$Y354))))</f>
        <v/>
      </c>
      <c r="J354" s="4" t="str">
        <f ca="1">IF($X354="","",CHOOSE($X354,IF(ISBLANK(INDEX(Kaleciler!J:J,$Y354)),"",INDEX(Kaleciler!J:J,$Y354)),IF(ISBLANK(INDEX(Stoperler!J:J,$Y354)),"",INDEX(Stoperler!J:J,$Y354)),IF(ISBLANK(INDEX('Sağ Bekler'!J:J,$Y354)),"",INDEX('Sağ Bekler'!J:J,$Y354)),IF(ISBLANK(INDEX('Sol Bekler'!J:J,$Y354)),"",INDEX('Sol Bekler'!J:J,$Y354)),IF(ISBLANK(INDEX('Orta Saha'!J:J,$Y354)),"",INDEX('Orta Saha'!J:J,$Y354)),IF(ISBLANK(INDEX(Kanatlar!J:J,$Y354)),"",INDEX(Kanatlar!J:J,$Y354)),IF(ISBLANK(INDEX(Forvetler!J:J,$Y354)),"",INDEX(Forvetler!J:J,$Y354))))</f>
        <v/>
      </c>
      <c r="K354" s="2" t="str">
        <f ca="1">IF($X354="","",CHOOSE($X354,IF(ISBLANK(INDEX(Kaleciler!K:K,$Y354)),"",INDEX(Kaleciler!K:K,$Y354)),IF(ISBLANK(INDEX(Stoperler!K:K,$Y354)),"",INDEX(Stoperler!K:K,$Y354)),IF(ISBLANK(INDEX('Sağ Bekler'!K:K,$Y354)),"",INDEX('Sağ Bekler'!K:K,$Y354)),IF(ISBLANK(INDEX('Sol Bekler'!K:K,$Y354)),"",INDEX('Sol Bekler'!K:K,$Y354)),IF(ISBLANK(INDEX('Orta Saha'!K:K,$Y354)),"",INDEX('Orta Saha'!K:K,$Y354)),IF(ISBLANK(INDEX(Kanatlar!K:K,$Y354)),"",INDEX(Kanatlar!K:K,$Y354)),IF(ISBLANK(INDEX(Forvetler!K:K,$Y354)),"",INDEX(Forvetler!K:K,$Y354))))</f>
        <v/>
      </c>
      <c r="L354" s="2" t="str">
        <f ca="1">IF($X354="","",CHOOSE($X354,IF(ISBLANK(INDEX(Kaleciler!L:L,$Y354)),"",INDEX(Kaleciler!L:L,$Y354)),IF(ISBLANK(INDEX(Stoperler!L:L,$Y354)),"",INDEX(Stoperler!L:L,$Y354)),IF(ISBLANK(INDEX('Sağ Bekler'!L:L,$Y354)),"",INDEX('Sağ Bekler'!L:L,$Y354)),IF(ISBLANK(INDEX('Sol Bekler'!L:L,$Y354)),"",INDEX('Sol Bekler'!L:L,$Y354)),IF(ISBLANK(INDEX('Orta Saha'!L:L,$Y354)),"",INDEX('Orta Saha'!L:L,$Y354)),IF(ISBLANK(INDEX(Kanatlar!L:L,$Y354)),"",INDEX(Kanatlar!L:L,$Y354)),IF(ISBLANK(INDEX(Forvetler!L:L,$Y354)),"",INDEX(Forvetler!L:L,$Y354))))</f>
        <v/>
      </c>
      <c r="M354" s="2" t="str">
        <f ca="1">IF($X354="","",CHOOSE($X354,IF(ISBLANK(INDEX(Kaleciler!M:M,$Y354)),"",INDEX(Kaleciler!M:M,$Y354)),IF(ISBLANK(INDEX(Stoperler!M:M,$Y354)),"",INDEX(Stoperler!M:M,$Y354)),IF(ISBLANK(INDEX('Sağ Bekler'!M:M,$Y354)),"",INDEX('Sağ Bekler'!M:M,$Y354)),IF(ISBLANK(INDEX('Sol Bekler'!M:M,$Y354)),"",INDEX('Sol Bekler'!M:M,$Y354)),IF(ISBLANK(INDEX('Orta Saha'!M:M,$Y354)),"",INDEX('Orta Saha'!M:M,$Y354)),IF(ISBLANK(INDEX(Kanatlar!M:M,$Y354)),"",INDEX(Kanatlar!M:M,$Y354)),IF(ISBLANK(INDEX(Forvetler!M:M,$Y354)),"",INDEX(Forvetler!M:M,$Y354))))</f>
        <v/>
      </c>
      <c r="N354" s="2" t="str">
        <f ca="1">IF($X354="","",CHOOSE($X354,IF(ISBLANK(INDEX(Kaleciler!N:N,$Y354)),"",INDEX(Kaleciler!N:N,$Y354)),IF(ISBLANK(INDEX(Stoperler!N:N,$Y354)),"",INDEX(Stoperler!N:N,$Y354)),IF(ISBLANK(INDEX('Sağ Bekler'!N:N,$Y354)),"",INDEX('Sağ Bekler'!N:N,$Y354)),IF(ISBLANK(INDEX('Sol Bekler'!N:N,$Y354)),"",INDEX('Sol Bekler'!N:N,$Y354)),IF(ISBLANK(INDEX('Orta Saha'!N:N,$Y354)),"",INDEX('Orta Saha'!N:N,$Y354)),IF(ISBLANK(INDEX(Kanatlar!N:N,$Y354)),"",INDEX(Kanatlar!N:N,$Y354)),IF(ISBLANK(INDEX(Forvetler!N:N,$Y354)),"",INDEX(Forvetler!N:N,$Y354))))</f>
        <v/>
      </c>
      <c r="O354" s="2" t="str">
        <f ca="1">IF($X354="","",CHOOSE($X354,IF(ISBLANK(INDEX(Kaleciler!O:O,$Y354)),"",INDEX(Kaleciler!O:O,$Y354)),IF(ISBLANK(INDEX(Stoperler!O:O,$Y354)),"",INDEX(Stoperler!O:O,$Y354)),IF(ISBLANK(INDEX('Sağ Bekler'!O:O,$Y354)),"",INDEX('Sağ Bekler'!O:O,$Y354)),IF(ISBLANK(INDEX('Sol Bekler'!O:O,$Y354)),"",INDEX('Sol Bekler'!O:O,$Y354)),IF(ISBLANK(INDEX('Orta Saha'!O:O,$Y354)),"",INDEX('Orta Saha'!O:O,$Y354)),IF(ISBLANK(INDEX(Kanatlar!O:O,$Y354)),"",INDEX(Kanatlar!O:O,$Y354)),IF(ISBLANK(INDEX(Forvetler!O:O,$Y354)),"",INDEX(Forvetler!O:O,$Y354))))</f>
        <v/>
      </c>
      <c r="P354" s="2" t="str">
        <f ca="1">IF($X354="","",CHOOSE($X354,IF(ISBLANK(INDEX(Kaleciler!P:P,$Y354)),"",INDEX(Kaleciler!P:P,$Y354)),IF(ISBLANK(INDEX(Stoperler!P:P,$Y354)),"",INDEX(Stoperler!P:P,$Y354)),IF(ISBLANK(INDEX('Sağ Bekler'!P:P,$Y354)),"",INDEX('Sağ Bekler'!P:P,$Y354)),IF(ISBLANK(INDEX('Sol Bekler'!P:P,$Y354)),"",INDEX('Sol Bekler'!P:P,$Y354)),IF(ISBLANK(INDEX('Orta Saha'!P:P,$Y354)),"",INDEX('Orta Saha'!P:P,$Y354)),IF(ISBLANK(INDEX(Kanatlar!P:P,$Y354)),"",INDEX(Kanatlar!P:P,$Y354)),IF(ISBLANK(INDEX(Forvetler!P:P,$Y354)),"",INDEX(Forvetler!P:P,$Y354))))</f>
        <v/>
      </c>
      <c r="Q354" s="3" t="str">
        <f ca="1">IF($X354="","",CHOOSE($X354,IF(ISBLANK(INDEX(Kaleciler!Q:Q,$Y354)),"",INDEX(Kaleciler!Q:Q,$Y354)),IF(ISBLANK(INDEX(Stoperler!Q:Q,$Y354)),"",INDEX(Stoperler!Q:Q,$Y354)),IF(ISBLANK(INDEX('Sağ Bekler'!Q:Q,$Y354)),"",INDEX('Sağ Bekler'!Q:Q,$Y354)),IF(ISBLANK(INDEX('Sol Bekler'!Q:Q,$Y354)),"",INDEX('Sol Bekler'!Q:Q,$Y354)),IF(ISBLANK(INDEX('Orta Saha'!Q:Q,$Y354)),"",INDEX('Orta Saha'!Q:Q,$Y354)),IF(ISBLANK(INDEX(Kanatlar!Q:Q,$Y354)),"",INDEX(Kanatlar!Q:Q,$Y354)),IF(ISBLANK(INDEX(Forvetler!Q:Q,$Y354)),"",INDEX(Forvetler!Q:Q,$Y354))))</f>
        <v/>
      </c>
      <c r="R354" s="4" t="str">
        <f ca="1">IF($X354="","",CHOOSE($X354,IF(ISBLANK(INDEX(Kaleciler!R:R,$Y354)),"",INDEX(Kaleciler!R:R,$Y354)),IF(ISBLANK(INDEX(Stoperler!R:R,$Y354)),"",INDEX(Stoperler!R:R,$Y354)),IF(ISBLANK(INDEX('Sağ Bekler'!R:R,$Y354)),"",INDEX('Sağ Bekler'!R:R,$Y354)),IF(ISBLANK(INDEX('Sol Bekler'!R:R,$Y354)),"",INDEX('Sol Bekler'!R:R,$Y354)),IF(ISBLANK(INDEX('Orta Saha'!R:R,$Y354)),"",INDEX('Orta Saha'!R:R,$Y354)),IF(ISBLANK(INDEX(Kanatlar!R:R,$Y354)),"",INDEX(Kanatlar!R:R,$Y354)),IF(ISBLANK(INDEX(Forvetler!R:R,$Y354)),"",INDEX(Forvetler!R:R,$Y354))))</f>
        <v/>
      </c>
      <c r="S354" s="2" t="str">
        <f ca="1">IF($X354="","",CHOOSE($X354,IF(ISBLANK(INDEX(Kaleciler!S:S,$Y354)),"",INDEX(Kaleciler!S:S,$Y354)),IF(ISBLANK(INDEX(Stoperler!S:S,$Y354)),"",INDEX(Stoperler!S:S,$Y354)),IF(ISBLANK(INDEX('Sağ Bekler'!S:S,$Y354)),"",INDEX('Sağ Bekler'!S:S,$Y354)),IF(ISBLANK(INDEX('Sol Bekler'!S:S,$Y354)),"",INDEX('Sol Bekler'!S:S,$Y354)),IF(ISBLANK(INDEX('Orta Saha'!S:S,$Y354)),"",INDEX('Orta Saha'!S:S,$Y354)),IF(ISBLANK(INDEX(Kanatlar!S:S,$Y354)),"",INDEX(Kanatlar!S:S,$Y354)),IF(ISBLANK(INDEX(Forvetler!S:S,$Y354)),"",INDEX(Forvetler!S:S,$Y354))))</f>
        <v/>
      </c>
      <c r="T354" s="3" t="str">
        <f ca="1">IF($X354="","",CHOOSE($X354,IF(ISBLANK(INDEX(Kaleciler!T:T,$Y354)),"",INDEX(Kaleciler!T:T,$Y354)),IF(ISBLANK(INDEX(Stoperler!T:T,$Y354)),"",INDEX(Stoperler!T:T,$Y354)),IF(ISBLANK(INDEX('Sağ Bekler'!T:T,$Y354)),"",INDEX('Sağ Bekler'!T:T,$Y354)),IF(ISBLANK(INDEX('Sol Bekler'!T:T,$Y354)),"",INDEX('Sol Bekler'!T:T,$Y354)),IF(ISBLANK(INDEX('Orta Saha'!T:T,$Y354)),"",INDEX('Orta Saha'!T:T,$Y354)),IF(ISBLANK(INDEX(Kanatlar!T:T,$Y354)),"",INDEX(Kanatlar!T:T,$Y354)),IF(ISBLANK(INDEX(Forvetler!T:T,$Y354)),"",INDEX(Forvetler!T:T,$Y354))))</f>
        <v/>
      </c>
      <c r="U354">
        <v>4</v>
      </c>
      <c r="V354">
        <v>54</v>
      </c>
      <c r="W354" t="str">
        <f ca="1">IF(AND('Sol Bekler'!$B$54&lt;&gt;"",'Sol Bekler'!$I$54&gt;0,'Sol Bekler'!$I$54&lt;=TODAY()+365),COUNT($W$3:W353)+1,"")</f>
        <v/>
      </c>
      <c r="X354" t="str">
        <f ca="1">IFERROR(INDEX($U$4:$U$703,MATCH(ROWS($X$4:X354),$W$4:$W$703,0)),"")</f>
        <v/>
      </c>
      <c r="Y354" t="str">
        <f ca="1">IFERROR(INDEX($V$4:$V$703,MATCH(ROWS($Y$4:Y354),$W$4:$W$703,0)),"")</f>
        <v/>
      </c>
    </row>
    <row r="355" spans="1:25" x14ac:dyDescent="0.2">
      <c r="A355" s="2" t="str">
        <f ca="1">IF($X355="","",CHOOSE($X355,IF(ISBLANK(INDEX(Kaleciler!A:A,$Y355)),"",INDEX(Kaleciler!A:A,$Y355)),IF(ISBLANK(INDEX(Stoperler!A:A,$Y355)),"",INDEX(Stoperler!A:A,$Y355)),IF(ISBLANK(INDEX('Sağ Bekler'!A:A,$Y355)),"",INDEX('Sağ Bekler'!A:A,$Y355)),IF(ISBLANK(INDEX('Sol Bekler'!A:A,$Y355)),"",INDEX('Sol Bekler'!A:A,$Y355)),IF(ISBLANK(INDEX('Orta Saha'!A:A,$Y355)),"",INDEX('Orta Saha'!A:A,$Y355)),IF(ISBLANK(INDEX(Kanatlar!A:A,$Y355)),"",INDEX(Kanatlar!A:A,$Y355)),IF(ISBLANK(INDEX(Forvetler!A:A,$Y355)),"",INDEX(Forvetler!A:A,$Y355))))</f>
        <v/>
      </c>
      <c r="B355" s="3" t="str">
        <f ca="1">IF($X355="","",CHOOSE($X355,IF(ISBLANK(INDEX(Kaleciler!B:B,$Y355)),"",INDEX(Kaleciler!B:B,$Y355)),IF(ISBLANK(INDEX(Stoperler!B:B,$Y355)),"",INDEX(Stoperler!B:B,$Y355)),IF(ISBLANK(INDEX('Sağ Bekler'!B:B,$Y355)),"",INDEX('Sağ Bekler'!B:B,$Y355)),IF(ISBLANK(INDEX('Sol Bekler'!B:B,$Y355)),"",INDEX('Sol Bekler'!B:B,$Y355)),IF(ISBLANK(INDEX('Orta Saha'!B:B,$Y355)),"",INDEX('Orta Saha'!B:B,$Y355)),IF(ISBLANK(INDEX(Kanatlar!B:B,$Y355)),"",INDEX(Kanatlar!B:B,$Y355)),IF(ISBLANK(INDEX(Forvetler!B:B,$Y355)),"",INDEX(Forvetler!B:B,$Y355))))</f>
        <v/>
      </c>
      <c r="C355" s="4" t="str">
        <f ca="1">IF($X355="","",CHOOSE($X355,IF(ISBLANK(INDEX(Kaleciler!C:C,$Y355)),"",INDEX(Kaleciler!C:C,$Y355)),IF(ISBLANK(INDEX(Stoperler!C:C,$Y355)),"",INDEX(Stoperler!C:C,$Y355)),IF(ISBLANK(INDEX('Sağ Bekler'!C:C,$Y355)),"",INDEX('Sağ Bekler'!C:C,$Y355)),IF(ISBLANK(INDEX('Sol Bekler'!C:C,$Y355)),"",INDEX('Sol Bekler'!C:C,$Y355)),IF(ISBLANK(INDEX('Orta Saha'!C:C,$Y355)),"",INDEX('Orta Saha'!C:C,$Y355)),IF(ISBLANK(INDEX(Kanatlar!C:C,$Y355)),"",INDEX(Kanatlar!C:C,$Y355)),IF(ISBLANK(INDEX(Forvetler!C:C,$Y355)),"",INDEX(Forvetler!C:C,$Y355))))</f>
        <v/>
      </c>
      <c r="D355" s="2" t="str">
        <f ca="1">IF($X355="","",CHOOSE($X355,IF(ISBLANK(INDEX(Kaleciler!D:D,$Y355)),"",INDEX(Kaleciler!D:D,$Y355)),IF(ISBLANK(INDEX(Stoperler!D:D,$Y355)),"",INDEX(Stoperler!D:D,$Y355)),IF(ISBLANK(INDEX('Sağ Bekler'!D:D,$Y355)),"",INDEX('Sağ Bekler'!D:D,$Y355)),IF(ISBLANK(INDEX('Sol Bekler'!D:D,$Y355)),"",INDEX('Sol Bekler'!D:D,$Y355)),IF(ISBLANK(INDEX('Orta Saha'!D:D,$Y355)),"",INDEX('Orta Saha'!D:D,$Y355)),IF(ISBLANK(INDEX(Kanatlar!D:D,$Y355)),"",INDEX(Kanatlar!D:D,$Y355)),IF(ISBLANK(INDEX(Forvetler!D:D,$Y355)),"",INDEX(Forvetler!D:D,$Y355))))</f>
        <v/>
      </c>
      <c r="E355" s="3" t="str">
        <f ca="1">IF($X355="","",CHOOSE($X355,IF(ISBLANK(INDEX(Kaleciler!E:E,$Y355)),"",INDEX(Kaleciler!E:E,$Y355)),IF(ISBLANK(INDEX(Stoperler!E:E,$Y355)),"",INDEX(Stoperler!E:E,$Y355)),IF(ISBLANK(INDEX('Sağ Bekler'!E:E,$Y355)),"",INDEX('Sağ Bekler'!E:E,$Y355)),IF(ISBLANK(INDEX('Sol Bekler'!E:E,$Y355)),"",INDEX('Sol Bekler'!E:E,$Y355)),IF(ISBLANK(INDEX('Orta Saha'!E:E,$Y355)),"",INDEX('Orta Saha'!E:E,$Y355)),IF(ISBLANK(INDEX(Kanatlar!E:E,$Y355)),"",INDEX(Kanatlar!E:E,$Y355)),IF(ISBLANK(INDEX(Forvetler!E:E,$Y355)),"",INDEX(Forvetler!E:E,$Y355))))</f>
        <v/>
      </c>
      <c r="F355" s="3" t="str">
        <f ca="1">IF($X355="","",CHOOSE($X355,IF(ISBLANK(INDEX(Kaleciler!F:F,$Y355)),"",INDEX(Kaleciler!F:F,$Y355)),IF(ISBLANK(INDEX(Stoperler!F:F,$Y355)),"",INDEX(Stoperler!F:F,$Y355)),IF(ISBLANK(INDEX('Sağ Bekler'!F:F,$Y355)),"",INDEX('Sağ Bekler'!F:F,$Y355)),IF(ISBLANK(INDEX('Sol Bekler'!F:F,$Y355)),"",INDEX('Sol Bekler'!F:F,$Y355)),IF(ISBLANK(INDEX('Orta Saha'!F:F,$Y355)),"",INDEX('Orta Saha'!F:F,$Y355)),IF(ISBLANK(INDEX(Kanatlar!F:F,$Y355)),"",INDEX(Kanatlar!F:F,$Y355)),IF(ISBLANK(INDEX(Forvetler!F:F,$Y355)),"",INDEX(Forvetler!F:F,$Y355))))</f>
        <v/>
      </c>
      <c r="G355" s="3" t="str">
        <f ca="1">IF($X355="","",CHOOSE($X355,IF(ISBLANK(INDEX(Kaleciler!G:G,$Y355)),"",INDEX(Kaleciler!G:G,$Y355)),IF(ISBLANK(INDEX(Stoperler!G:G,$Y355)),"",INDEX(Stoperler!G:G,$Y355)),IF(ISBLANK(INDEX('Sağ Bekler'!G:G,$Y355)),"",INDEX('Sağ Bekler'!G:G,$Y355)),IF(ISBLANK(INDEX('Sol Bekler'!G:G,$Y355)),"",INDEX('Sol Bekler'!G:G,$Y355)),IF(ISBLANK(INDEX('Orta Saha'!G:G,$Y355)),"",INDEX('Orta Saha'!G:G,$Y355)),IF(ISBLANK(INDEX(Kanatlar!G:G,$Y355)),"",INDEX(Kanatlar!G:G,$Y355)),IF(ISBLANK(INDEX(Forvetler!G:G,$Y355)),"",INDEX(Forvetler!G:G,$Y355))))</f>
        <v/>
      </c>
      <c r="H355" s="3" t="str">
        <f ca="1">IF($X355="","",CHOOSE($X355,IF(ISBLANK(INDEX(Kaleciler!H:H,$Y355)),"",INDEX(Kaleciler!H:H,$Y355)),IF(ISBLANK(INDEX(Stoperler!H:H,$Y355)),"",INDEX(Stoperler!H:H,$Y355)),IF(ISBLANK(INDEX('Sağ Bekler'!H:H,$Y355)),"",INDEX('Sağ Bekler'!H:H,$Y355)),IF(ISBLANK(INDEX('Sol Bekler'!H:H,$Y355)),"",INDEX('Sol Bekler'!H:H,$Y355)),IF(ISBLANK(INDEX('Orta Saha'!H:H,$Y355)),"",INDEX('Orta Saha'!H:H,$Y355)),IF(ISBLANK(INDEX(Kanatlar!H:H,$Y355)),"",INDEX(Kanatlar!H:H,$Y355)),IF(ISBLANK(INDEX(Forvetler!H:H,$Y355)),"",INDEX(Forvetler!H:H,$Y355))))</f>
        <v/>
      </c>
      <c r="I355" s="4" t="str">
        <f ca="1">IF($X355="","",CHOOSE($X355,IF(ISBLANK(INDEX(Kaleciler!I:I,$Y355)),"",INDEX(Kaleciler!I:I,$Y355)),IF(ISBLANK(INDEX(Stoperler!I:I,$Y355)),"",INDEX(Stoperler!I:I,$Y355)),IF(ISBLANK(INDEX('Sağ Bekler'!I:I,$Y355)),"",INDEX('Sağ Bekler'!I:I,$Y355)),IF(ISBLANK(INDEX('Sol Bekler'!I:I,$Y355)),"",INDEX('Sol Bekler'!I:I,$Y355)),IF(ISBLANK(INDEX('Orta Saha'!I:I,$Y355)),"",INDEX('Orta Saha'!I:I,$Y355)),IF(ISBLANK(INDEX(Kanatlar!I:I,$Y355)),"",INDEX(Kanatlar!I:I,$Y355)),IF(ISBLANK(INDEX(Forvetler!I:I,$Y355)),"",INDEX(Forvetler!I:I,$Y355))))</f>
        <v/>
      </c>
      <c r="J355" s="4" t="str">
        <f ca="1">IF($X355="","",CHOOSE($X355,IF(ISBLANK(INDEX(Kaleciler!J:J,$Y355)),"",INDEX(Kaleciler!J:J,$Y355)),IF(ISBLANK(INDEX(Stoperler!J:J,$Y355)),"",INDEX(Stoperler!J:J,$Y355)),IF(ISBLANK(INDEX('Sağ Bekler'!J:J,$Y355)),"",INDEX('Sağ Bekler'!J:J,$Y355)),IF(ISBLANK(INDEX('Sol Bekler'!J:J,$Y355)),"",INDEX('Sol Bekler'!J:J,$Y355)),IF(ISBLANK(INDEX('Orta Saha'!J:J,$Y355)),"",INDEX('Orta Saha'!J:J,$Y355)),IF(ISBLANK(INDEX(Kanatlar!J:J,$Y355)),"",INDEX(Kanatlar!J:J,$Y355)),IF(ISBLANK(INDEX(Forvetler!J:J,$Y355)),"",INDEX(Forvetler!J:J,$Y355))))</f>
        <v/>
      </c>
      <c r="K355" s="2" t="str">
        <f ca="1">IF($X355="","",CHOOSE($X355,IF(ISBLANK(INDEX(Kaleciler!K:K,$Y355)),"",INDEX(Kaleciler!K:K,$Y355)),IF(ISBLANK(INDEX(Stoperler!K:K,$Y355)),"",INDEX(Stoperler!K:K,$Y355)),IF(ISBLANK(INDEX('Sağ Bekler'!K:K,$Y355)),"",INDEX('Sağ Bekler'!K:K,$Y355)),IF(ISBLANK(INDEX('Sol Bekler'!K:K,$Y355)),"",INDEX('Sol Bekler'!K:K,$Y355)),IF(ISBLANK(INDEX('Orta Saha'!K:K,$Y355)),"",INDEX('Orta Saha'!K:K,$Y355)),IF(ISBLANK(INDEX(Kanatlar!K:K,$Y355)),"",INDEX(Kanatlar!K:K,$Y355)),IF(ISBLANK(INDEX(Forvetler!K:K,$Y355)),"",INDEX(Forvetler!K:K,$Y355))))</f>
        <v/>
      </c>
      <c r="L355" s="2" t="str">
        <f ca="1">IF($X355="","",CHOOSE($X355,IF(ISBLANK(INDEX(Kaleciler!L:L,$Y355)),"",INDEX(Kaleciler!L:L,$Y355)),IF(ISBLANK(INDEX(Stoperler!L:L,$Y355)),"",INDEX(Stoperler!L:L,$Y355)),IF(ISBLANK(INDEX('Sağ Bekler'!L:L,$Y355)),"",INDEX('Sağ Bekler'!L:L,$Y355)),IF(ISBLANK(INDEX('Sol Bekler'!L:L,$Y355)),"",INDEX('Sol Bekler'!L:L,$Y355)),IF(ISBLANK(INDEX('Orta Saha'!L:L,$Y355)),"",INDEX('Orta Saha'!L:L,$Y355)),IF(ISBLANK(INDEX(Kanatlar!L:L,$Y355)),"",INDEX(Kanatlar!L:L,$Y355)),IF(ISBLANK(INDEX(Forvetler!L:L,$Y355)),"",INDEX(Forvetler!L:L,$Y355))))</f>
        <v/>
      </c>
      <c r="M355" s="2" t="str">
        <f ca="1">IF($X355="","",CHOOSE($X355,IF(ISBLANK(INDEX(Kaleciler!M:M,$Y355)),"",INDEX(Kaleciler!M:M,$Y355)),IF(ISBLANK(INDEX(Stoperler!M:M,$Y355)),"",INDEX(Stoperler!M:M,$Y355)),IF(ISBLANK(INDEX('Sağ Bekler'!M:M,$Y355)),"",INDEX('Sağ Bekler'!M:M,$Y355)),IF(ISBLANK(INDEX('Sol Bekler'!M:M,$Y355)),"",INDEX('Sol Bekler'!M:M,$Y355)),IF(ISBLANK(INDEX('Orta Saha'!M:M,$Y355)),"",INDEX('Orta Saha'!M:M,$Y355)),IF(ISBLANK(INDEX(Kanatlar!M:M,$Y355)),"",INDEX(Kanatlar!M:M,$Y355)),IF(ISBLANK(INDEX(Forvetler!M:M,$Y355)),"",INDEX(Forvetler!M:M,$Y355))))</f>
        <v/>
      </c>
      <c r="N355" s="2" t="str">
        <f ca="1">IF($X355="","",CHOOSE($X355,IF(ISBLANK(INDEX(Kaleciler!N:N,$Y355)),"",INDEX(Kaleciler!N:N,$Y355)),IF(ISBLANK(INDEX(Stoperler!N:N,$Y355)),"",INDEX(Stoperler!N:N,$Y355)),IF(ISBLANK(INDEX('Sağ Bekler'!N:N,$Y355)),"",INDEX('Sağ Bekler'!N:N,$Y355)),IF(ISBLANK(INDEX('Sol Bekler'!N:N,$Y355)),"",INDEX('Sol Bekler'!N:N,$Y355)),IF(ISBLANK(INDEX('Orta Saha'!N:N,$Y355)),"",INDEX('Orta Saha'!N:N,$Y355)),IF(ISBLANK(INDEX(Kanatlar!N:N,$Y355)),"",INDEX(Kanatlar!N:N,$Y355)),IF(ISBLANK(INDEX(Forvetler!N:N,$Y355)),"",INDEX(Forvetler!N:N,$Y355))))</f>
        <v/>
      </c>
      <c r="O355" s="2" t="str">
        <f ca="1">IF($X355="","",CHOOSE($X355,IF(ISBLANK(INDEX(Kaleciler!O:O,$Y355)),"",INDEX(Kaleciler!O:O,$Y355)),IF(ISBLANK(INDEX(Stoperler!O:O,$Y355)),"",INDEX(Stoperler!O:O,$Y355)),IF(ISBLANK(INDEX('Sağ Bekler'!O:O,$Y355)),"",INDEX('Sağ Bekler'!O:O,$Y355)),IF(ISBLANK(INDEX('Sol Bekler'!O:O,$Y355)),"",INDEX('Sol Bekler'!O:O,$Y355)),IF(ISBLANK(INDEX('Orta Saha'!O:O,$Y355)),"",INDEX('Orta Saha'!O:O,$Y355)),IF(ISBLANK(INDEX(Kanatlar!O:O,$Y355)),"",INDEX(Kanatlar!O:O,$Y355)),IF(ISBLANK(INDEX(Forvetler!O:O,$Y355)),"",INDEX(Forvetler!O:O,$Y355))))</f>
        <v/>
      </c>
      <c r="P355" s="2" t="str">
        <f ca="1">IF($X355="","",CHOOSE($X355,IF(ISBLANK(INDEX(Kaleciler!P:P,$Y355)),"",INDEX(Kaleciler!P:P,$Y355)),IF(ISBLANK(INDEX(Stoperler!P:P,$Y355)),"",INDEX(Stoperler!P:P,$Y355)),IF(ISBLANK(INDEX('Sağ Bekler'!P:P,$Y355)),"",INDEX('Sağ Bekler'!P:P,$Y355)),IF(ISBLANK(INDEX('Sol Bekler'!P:P,$Y355)),"",INDEX('Sol Bekler'!P:P,$Y355)),IF(ISBLANK(INDEX('Orta Saha'!P:P,$Y355)),"",INDEX('Orta Saha'!P:P,$Y355)),IF(ISBLANK(INDEX(Kanatlar!P:P,$Y355)),"",INDEX(Kanatlar!P:P,$Y355)),IF(ISBLANK(INDEX(Forvetler!P:P,$Y355)),"",INDEX(Forvetler!P:P,$Y355))))</f>
        <v/>
      </c>
      <c r="Q355" s="3" t="str">
        <f ca="1">IF($X355="","",CHOOSE($X355,IF(ISBLANK(INDEX(Kaleciler!Q:Q,$Y355)),"",INDEX(Kaleciler!Q:Q,$Y355)),IF(ISBLANK(INDEX(Stoperler!Q:Q,$Y355)),"",INDEX(Stoperler!Q:Q,$Y355)),IF(ISBLANK(INDEX('Sağ Bekler'!Q:Q,$Y355)),"",INDEX('Sağ Bekler'!Q:Q,$Y355)),IF(ISBLANK(INDEX('Sol Bekler'!Q:Q,$Y355)),"",INDEX('Sol Bekler'!Q:Q,$Y355)),IF(ISBLANK(INDEX('Orta Saha'!Q:Q,$Y355)),"",INDEX('Orta Saha'!Q:Q,$Y355)),IF(ISBLANK(INDEX(Kanatlar!Q:Q,$Y355)),"",INDEX(Kanatlar!Q:Q,$Y355)),IF(ISBLANK(INDEX(Forvetler!Q:Q,$Y355)),"",INDEX(Forvetler!Q:Q,$Y355))))</f>
        <v/>
      </c>
      <c r="R355" s="4" t="str">
        <f ca="1">IF($X355="","",CHOOSE($X355,IF(ISBLANK(INDEX(Kaleciler!R:R,$Y355)),"",INDEX(Kaleciler!R:R,$Y355)),IF(ISBLANK(INDEX(Stoperler!R:R,$Y355)),"",INDEX(Stoperler!R:R,$Y355)),IF(ISBLANK(INDEX('Sağ Bekler'!R:R,$Y355)),"",INDEX('Sağ Bekler'!R:R,$Y355)),IF(ISBLANK(INDEX('Sol Bekler'!R:R,$Y355)),"",INDEX('Sol Bekler'!R:R,$Y355)),IF(ISBLANK(INDEX('Orta Saha'!R:R,$Y355)),"",INDEX('Orta Saha'!R:R,$Y355)),IF(ISBLANK(INDEX(Kanatlar!R:R,$Y355)),"",INDEX(Kanatlar!R:R,$Y355)),IF(ISBLANK(INDEX(Forvetler!R:R,$Y355)),"",INDEX(Forvetler!R:R,$Y355))))</f>
        <v/>
      </c>
      <c r="S355" s="2" t="str">
        <f ca="1">IF($X355="","",CHOOSE($X355,IF(ISBLANK(INDEX(Kaleciler!S:S,$Y355)),"",INDEX(Kaleciler!S:S,$Y355)),IF(ISBLANK(INDEX(Stoperler!S:S,$Y355)),"",INDEX(Stoperler!S:S,$Y355)),IF(ISBLANK(INDEX('Sağ Bekler'!S:S,$Y355)),"",INDEX('Sağ Bekler'!S:S,$Y355)),IF(ISBLANK(INDEX('Sol Bekler'!S:S,$Y355)),"",INDEX('Sol Bekler'!S:S,$Y355)),IF(ISBLANK(INDEX('Orta Saha'!S:S,$Y355)),"",INDEX('Orta Saha'!S:S,$Y355)),IF(ISBLANK(INDEX(Kanatlar!S:S,$Y355)),"",INDEX(Kanatlar!S:S,$Y355)),IF(ISBLANK(INDEX(Forvetler!S:S,$Y355)),"",INDEX(Forvetler!S:S,$Y355))))</f>
        <v/>
      </c>
      <c r="T355" s="3" t="str">
        <f ca="1">IF($X355="","",CHOOSE($X355,IF(ISBLANK(INDEX(Kaleciler!T:T,$Y355)),"",INDEX(Kaleciler!T:T,$Y355)),IF(ISBLANK(INDEX(Stoperler!T:T,$Y355)),"",INDEX(Stoperler!T:T,$Y355)),IF(ISBLANK(INDEX('Sağ Bekler'!T:T,$Y355)),"",INDEX('Sağ Bekler'!T:T,$Y355)),IF(ISBLANK(INDEX('Sol Bekler'!T:T,$Y355)),"",INDEX('Sol Bekler'!T:T,$Y355)),IF(ISBLANK(INDEX('Orta Saha'!T:T,$Y355)),"",INDEX('Orta Saha'!T:T,$Y355)),IF(ISBLANK(INDEX(Kanatlar!T:T,$Y355)),"",INDEX(Kanatlar!T:T,$Y355)),IF(ISBLANK(INDEX(Forvetler!T:T,$Y355)),"",INDEX(Forvetler!T:T,$Y355))))</f>
        <v/>
      </c>
      <c r="U355">
        <v>4</v>
      </c>
      <c r="V355">
        <v>55</v>
      </c>
      <c r="W355" t="str">
        <f ca="1">IF(AND('Sol Bekler'!$B$55&lt;&gt;"",'Sol Bekler'!$I$55&gt;0,'Sol Bekler'!$I$55&lt;=TODAY()+365),COUNT($W$3:W354)+1,"")</f>
        <v/>
      </c>
      <c r="X355" t="str">
        <f ca="1">IFERROR(INDEX($U$4:$U$703,MATCH(ROWS($X$4:X355),$W$4:$W$703,0)),"")</f>
        <v/>
      </c>
      <c r="Y355" t="str">
        <f ca="1">IFERROR(INDEX($V$4:$V$703,MATCH(ROWS($Y$4:Y355),$W$4:$W$703,0)),"")</f>
        <v/>
      </c>
    </row>
    <row r="356" spans="1:25" x14ac:dyDescent="0.2">
      <c r="A356" s="2" t="str">
        <f ca="1">IF($X356="","",CHOOSE($X356,IF(ISBLANK(INDEX(Kaleciler!A:A,$Y356)),"",INDEX(Kaleciler!A:A,$Y356)),IF(ISBLANK(INDEX(Stoperler!A:A,$Y356)),"",INDEX(Stoperler!A:A,$Y356)),IF(ISBLANK(INDEX('Sağ Bekler'!A:A,$Y356)),"",INDEX('Sağ Bekler'!A:A,$Y356)),IF(ISBLANK(INDEX('Sol Bekler'!A:A,$Y356)),"",INDEX('Sol Bekler'!A:A,$Y356)),IF(ISBLANK(INDEX('Orta Saha'!A:A,$Y356)),"",INDEX('Orta Saha'!A:A,$Y356)),IF(ISBLANK(INDEX(Kanatlar!A:A,$Y356)),"",INDEX(Kanatlar!A:A,$Y356)),IF(ISBLANK(INDEX(Forvetler!A:A,$Y356)),"",INDEX(Forvetler!A:A,$Y356))))</f>
        <v/>
      </c>
      <c r="B356" s="3" t="str">
        <f ca="1">IF($X356="","",CHOOSE($X356,IF(ISBLANK(INDEX(Kaleciler!B:B,$Y356)),"",INDEX(Kaleciler!B:B,$Y356)),IF(ISBLANK(INDEX(Stoperler!B:B,$Y356)),"",INDEX(Stoperler!B:B,$Y356)),IF(ISBLANK(INDEX('Sağ Bekler'!B:B,$Y356)),"",INDEX('Sağ Bekler'!B:B,$Y356)),IF(ISBLANK(INDEX('Sol Bekler'!B:B,$Y356)),"",INDEX('Sol Bekler'!B:B,$Y356)),IF(ISBLANK(INDEX('Orta Saha'!B:B,$Y356)),"",INDEX('Orta Saha'!B:B,$Y356)),IF(ISBLANK(INDEX(Kanatlar!B:B,$Y356)),"",INDEX(Kanatlar!B:B,$Y356)),IF(ISBLANK(INDEX(Forvetler!B:B,$Y356)),"",INDEX(Forvetler!B:B,$Y356))))</f>
        <v/>
      </c>
      <c r="C356" s="4" t="str">
        <f ca="1">IF($X356="","",CHOOSE($X356,IF(ISBLANK(INDEX(Kaleciler!C:C,$Y356)),"",INDEX(Kaleciler!C:C,$Y356)),IF(ISBLANK(INDEX(Stoperler!C:C,$Y356)),"",INDEX(Stoperler!C:C,$Y356)),IF(ISBLANK(INDEX('Sağ Bekler'!C:C,$Y356)),"",INDEX('Sağ Bekler'!C:C,$Y356)),IF(ISBLANK(INDEX('Sol Bekler'!C:C,$Y356)),"",INDEX('Sol Bekler'!C:C,$Y356)),IF(ISBLANK(INDEX('Orta Saha'!C:C,$Y356)),"",INDEX('Orta Saha'!C:C,$Y356)),IF(ISBLANK(INDEX(Kanatlar!C:C,$Y356)),"",INDEX(Kanatlar!C:C,$Y356)),IF(ISBLANK(INDEX(Forvetler!C:C,$Y356)),"",INDEX(Forvetler!C:C,$Y356))))</f>
        <v/>
      </c>
      <c r="D356" s="2" t="str">
        <f ca="1">IF($X356="","",CHOOSE($X356,IF(ISBLANK(INDEX(Kaleciler!D:D,$Y356)),"",INDEX(Kaleciler!D:D,$Y356)),IF(ISBLANK(INDEX(Stoperler!D:D,$Y356)),"",INDEX(Stoperler!D:D,$Y356)),IF(ISBLANK(INDEX('Sağ Bekler'!D:D,$Y356)),"",INDEX('Sağ Bekler'!D:D,$Y356)),IF(ISBLANK(INDEX('Sol Bekler'!D:D,$Y356)),"",INDEX('Sol Bekler'!D:D,$Y356)),IF(ISBLANK(INDEX('Orta Saha'!D:D,$Y356)),"",INDEX('Orta Saha'!D:D,$Y356)),IF(ISBLANK(INDEX(Kanatlar!D:D,$Y356)),"",INDEX(Kanatlar!D:D,$Y356)),IF(ISBLANK(INDEX(Forvetler!D:D,$Y356)),"",INDEX(Forvetler!D:D,$Y356))))</f>
        <v/>
      </c>
      <c r="E356" s="3" t="str">
        <f ca="1">IF($X356="","",CHOOSE($X356,IF(ISBLANK(INDEX(Kaleciler!E:E,$Y356)),"",INDEX(Kaleciler!E:E,$Y356)),IF(ISBLANK(INDEX(Stoperler!E:E,$Y356)),"",INDEX(Stoperler!E:E,$Y356)),IF(ISBLANK(INDEX('Sağ Bekler'!E:E,$Y356)),"",INDEX('Sağ Bekler'!E:E,$Y356)),IF(ISBLANK(INDEX('Sol Bekler'!E:E,$Y356)),"",INDEX('Sol Bekler'!E:E,$Y356)),IF(ISBLANK(INDEX('Orta Saha'!E:E,$Y356)),"",INDEX('Orta Saha'!E:E,$Y356)),IF(ISBLANK(INDEX(Kanatlar!E:E,$Y356)),"",INDEX(Kanatlar!E:E,$Y356)),IF(ISBLANK(INDEX(Forvetler!E:E,$Y356)),"",INDEX(Forvetler!E:E,$Y356))))</f>
        <v/>
      </c>
      <c r="F356" s="3" t="str">
        <f ca="1">IF($X356="","",CHOOSE($X356,IF(ISBLANK(INDEX(Kaleciler!F:F,$Y356)),"",INDEX(Kaleciler!F:F,$Y356)),IF(ISBLANK(INDEX(Stoperler!F:F,$Y356)),"",INDEX(Stoperler!F:F,$Y356)),IF(ISBLANK(INDEX('Sağ Bekler'!F:F,$Y356)),"",INDEX('Sağ Bekler'!F:F,$Y356)),IF(ISBLANK(INDEX('Sol Bekler'!F:F,$Y356)),"",INDEX('Sol Bekler'!F:F,$Y356)),IF(ISBLANK(INDEX('Orta Saha'!F:F,$Y356)),"",INDEX('Orta Saha'!F:F,$Y356)),IF(ISBLANK(INDEX(Kanatlar!F:F,$Y356)),"",INDEX(Kanatlar!F:F,$Y356)),IF(ISBLANK(INDEX(Forvetler!F:F,$Y356)),"",INDEX(Forvetler!F:F,$Y356))))</f>
        <v/>
      </c>
      <c r="G356" s="3" t="str">
        <f ca="1">IF($X356="","",CHOOSE($X356,IF(ISBLANK(INDEX(Kaleciler!G:G,$Y356)),"",INDEX(Kaleciler!G:G,$Y356)),IF(ISBLANK(INDEX(Stoperler!G:G,$Y356)),"",INDEX(Stoperler!G:G,$Y356)),IF(ISBLANK(INDEX('Sağ Bekler'!G:G,$Y356)),"",INDEX('Sağ Bekler'!G:G,$Y356)),IF(ISBLANK(INDEX('Sol Bekler'!G:G,$Y356)),"",INDEX('Sol Bekler'!G:G,$Y356)),IF(ISBLANK(INDEX('Orta Saha'!G:G,$Y356)),"",INDEX('Orta Saha'!G:G,$Y356)),IF(ISBLANK(INDEX(Kanatlar!G:G,$Y356)),"",INDEX(Kanatlar!G:G,$Y356)),IF(ISBLANK(INDEX(Forvetler!G:G,$Y356)),"",INDEX(Forvetler!G:G,$Y356))))</f>
        <v/>
      </c>
      <c r="H356" s="3" t="str">
        <f ca="1">IF($X356="","",CHOOSE($X356,IF(ISBLANK(INDEX(Kaleciler!H:H,$Y356)),"",INDEX(Kaleciler!H:H,$Y356)),IF(ISBLANK(INDEX(Stoperler!H:H,$Y356)),"",INDEX(Stoperler!H:H,$Y356)),IF(ISBLANK(INDEX('Sağ Bekler'!H:H,$Y356)),"",INDEX('Sağ Bekler'!H:H,$Y356)),IF(ISBLANK(INDEX('Sol Bekler'!H:H,$Y356)),"",INDEX('Sol Bekler'!H:H,$Y356)),IF(ISBLANK(INDEX('Orta Saha'!H:H,$Y356)),"",INDEX('Orta Saha'!H:H,$Y356)),IF(ISBLANK(INDEX(Kanatlar!H:H,$Y356)),"",INDEX(Kanatlar!H:H,$Y356)),IF(ISBLANK(INDEX(Forvetler!H:H,$Y356)),"",INDEX(Forvetler!H:H,$Y356))))</f>
        <v/>
      </c>
      <c r="I356" s="4" t="str">
        <f ca="1">IF($X356="","",CHOOSE($X356,IF(ISBLANK(INDEX(Kaleciler!I:I,$Y356)),"",INDEX(Kaleciler!I:I,$Y356)),IF(ISBLANK(INDEX(Stoperler!I:I,$Y356)),"",INDEX(Stoperler!I:I,$Y356)),IF(ISBLANK(INDEX('Sağ Bekler'!I:I,$Y356)),"",INDEX('Sağ Bekler'!I:I,$Y356)),IF(ISBLANK(INDEX('Sol Bekler'!I:I,$Y356)),"",INDEX('Sol Bekler'!I:I,$Y356)),IF(ISBLANK(INDEX('Orta Saha'!I:I,$Y356)),"",INDEX('Orta Saha'!I:I,$Y356)),IF(ISBLANK(INDEX(Kanatlar!I:I,$Y356)),"",INDEX(Kanatlar!I:I,$Y356)),IF(ISBLANK(INDEX(Forvetler!I:I,$Y356)),"",INDEX(Forvetler!I:I,$Y356))))</f>
        <v/>
      </c>
      <c r="J356" s="4" t="str">
        <f ca="1">IF($X356="","",CHOOSE($X356,IF(ISBLANK(INDEX(Kaleciler!J:J,$Y356)),"",INDEX(Kaleciler!J:J,$Y356)),IF(ISBLANK(INDEX(Stoperler!J:J,$Y356)),"",INDEX(Stoperler!J:J,$Y356)),IF(ISBLANK(INDEX('Sağ Bekler'!J:J,$Y356)),"",INDEX('Sağ Bekler'!J:J,$Y356)),IF(ISBLANK(INDEX('Sol Bekler'!J:J,$Y356)),"",INDEX('Sol Bekler'!J:J,$Y356)),IF(ISBLANK(INDEX('Orta Saha'!J:J,$Y356)),"",INDEX('Orta Saha'!J:J,$Y356)),IF(ISBLANK(INDEX(Kanatlar!J:J,$Y356)),"",INDEX(Kanatlar!J:J,$Y356)),IF(ISBLANK(INDEX(Forvetler!J:J,$Y356)),"",INDEX(Forvetler!J:J,$Y356))))</f>
        <v/>
      </c>
      <c r="K356" s="2" t="str">
        <f ca="1">IF($X356="","",CHOOSE($X356,IF(ISBLANK(INDEX(Kaleciler!K:K,$Y356)),"",INDEX(Kaleciler!K:K,$Y356)),IF(ISBLANK(INDEX(Stoperler!K:K,$Y356)),"",INDEX(Stoperler!K:K,$Y356)),IF(ISBLANK(INDEX('Sağ Bekler'!K:K,$Y356)),"",INDEX('Sağ Bekler'!K:K,$Y356)),IF(ISBLANK(INDEX('Sol Bekler'!K:K,$Y356)),"",INDEX('Sol Bekler'!K:K,$Y356)),IF(ISBLANK(INDEX('Orta Saha'!K:K,$Y356)),"",INDEX('Orta Saha'!K:K,$Y356)),IF(ISBLANK(INDEX(Kanatlar!K:K,$Y356)),"",INDEX(Kanatlar!K:K,$Y356)),IF(ISBLANK(INDEX(Forvetler!K:K,$Y356)),"",INDEX(Forvetler!K:K,$Y356))))</f>
        <v/>
      </c>
      <c r="L356" s="2" t="str">
        <f ca="1">IF($X356="","",CHOOSE($X356,IF(ISBLANK(INDEX(Kaleciler!L:L,$Y356)),"",INDEX(Kaleciler!L:L,$Y356)),IF(ISBLANK(INDEX(Stoperler!L:L,$Y356)),"",INDEX(Stoperler!L:L,$Y356)),IF(ISBLANK(INDEX('Sağ Bekler'!L:L,$Y356)),"",INDEX('Sağ Bekler'!L:L,$Y356)),IF(ISBLANK(INDEX('Sol Bekler'!L:L,$Y356)),"",INDEX('Sol Bekler'!L:L,$Y356)),IF(ISBLANK(INDEX('Orta Saha'!L:L,$Y356)),"",INDEX('Orta Saha'!L:L,$Y356)),IF(ISBLANK(INDEX(Kanatlar!L:L,$Y356)),"",INDEX(Kanatlar!L:L,$Y356)),IF(ISBLANK(INDEX(Forvetler!L:L,$Y356)),"",INDEX(Forvetler!L:L,$Y356))))</f>
        <v/>
      </c>
      <c r="M356" s="2" t="str">
        <f ca="1">IF($X356="","",CHOOSE($X356,IF(ISBLANK(INDEX(Kaleciler!M:M,$Y356)),"",INDEX(Kaleciler!M:M,$Y356)),IF(ISBLANK(INDEX(Stoperler!M:M,$Y356)),"",INDEX(Stoperler!M:M,$Y356)),IF(ISBLANK(INDEX('Sağ Bekler'!M:M,$Y356)),"",INDEX('Sağ Bekler'!M:M,$Y356)),IF(ISBLANK(INDEX('Sol Bekler'!M:M,$Y356)),"",INDEX('Sol Bekler'!M:M,$Y356)),IF(ISBLANK(INDEX('Orta Saha'!M:M,$Y356)),"",INDEX('Orta Saha'!M:M,$Y356)),IF(ISBLANK(INDEX(Kanatlar!M:M,$Y356)),"",INDEX(Kanatlar!M:M,$Y356)),IF(ISBLANK(INDEX(Forvetler!M:M,$Y356)),"",INDEX(Forvetler!M:M,$Y356))))</f>
        <v/>
      </c>
      <c r="N356" s="2" t="str">
        <f ca="1">IF($X356="","",CHOOSE($X356,IF(ISBLANK(INDEX(Kaleciler!N:N,$Y356)),"",INDEX(Kaleciler!N:N,$Y356)),IF(ISBLANK(INDEX(Stoperler!N:N,$Y356)),"",INDEX(Stoperler!N:N,$Y356)),IF(ISBLANK(INDEX('Sağ Bekler'!N:N,$Y356)),"",INDEX('Sağ Bekler'!N:N,$Y356)),IF(ISBLANK(INDEX('Sol Bekler'!N:N,$Y356)),"",INDEX('Sol Bekler'!N:N,$Y356)),IF(ISBLANK(INDEX('Orta Saha'!N:N,$Y356)),"",INDEX('Orta Saha'!N:N,$Y356)),IF(ISBLANK(INDEX(Kanatlar!N:N,$Y356)),"",INDEX(Kanatlar!N:N,$Y356)),IF(ISBLANK(INDEX(Forvetler!N:N,$Y356)),"",INDEX(Forvetler!N:N,$Y356))))</f>
        <v/>
      </c>
      <c r="O356" s="2" t="str">
        <f ca="1">IF($X356="","",CHOOSE($X356,IF(ISBLANK(INDEX(Kaleciler!O:O,$Y356)),"",INDEX(Kaleciler!O:O,$Y356)),IF(ISBLANK(INDEX(Stoperler!O:O,$Y356)),"",INDEX(Stoperler!O:O,$Y356)),IF(ISBLANK(INDEX('Sağ Bekler'!O:O,$Y356)),"",INDEX('Sağ Bekler'!O:O,$Y356)),IF(ISBLANK(INDEX('Sol Bekler'!O:O,$Y356)),"",INDEX('Sol Bekler'!O:O,$Y356)),IF(ISBLANK(INDEX('Orta Saha'!O:O,$Y356)),"",INDEX('Orta Saha'!O:O,$Y356)),IF(ISBLANK(INDEX(Kanatlar!O:O,$Y356)),"",INDEX(Kanatlar!O:O,$Y356)),IF(ISBLANK(INDEX(Forvetler!O:O,$Y356)),"",INDEX(Forvetler!O:O,$Y356))))</f>
        <v/>
      </c>
      <c r="P356" s="2" t="str">
        <f ca="1">IF($X356="","",CHOOSE($X356,IF(ISBLANK(INDEX(Kaleciler!P:P,$Y356)),"",INDEX(Kaleciler!P:P,$Y356)),IF(ISBLANK(INDEX(Stoperler!P:P,$Y356)),"",INDEX(Stoperler!P:P,$Y356)),IF(ISBLANK(INDEX('Sağ Bekler'!P:P,$Y356)),"",INDEX('Sağ Bekler'!P:P,$Y356)),IF(ISBLANK(INDEX('Sol Bekler'!P:P,$Y356)),"",INDEX('Sol Bekler'!P:P,$Y356)),IF(ISBLANK(INDEX('Orta Saha'!P:P,$Y356)),"",INDEX('Orta Saha'!P:P,$Y356)),IF(ISBLANK(INDEX(Kanatlar!P:P,$Y356)),"",INDEX(Kanatlar!P:P,$Y356)),IF(ISBLANK(INDEX(Forvetler!P:P,$Y356)),"",INDEX(Forvetler!P:P,$Y356))))</f>
        <v/>
      </c>
      <c r="Q356" s="3" t="str">
        <f ca="1">IF($X356="","",CHOOSE($X356,IF(ISBLANK(INDEX(Kaleciler!Q:Q,$Y356)),"",INDEX(Kaleciler!Q:Q,$Y356)),IF(ISBLANK(INDEX(Stoperler!Q:Q,$Y356)),"",INDEX(Stoperler!Q:Q,$Y356)),IF(ISBLANK(INDEX('Sağ Bekler'!Q:Q,$Y356)),"",INDEX('Sağ Bekler'!Q:Q,$Y356)),IF(ISBLANK(INDEX('Sol Bekler'!Q:Q,$Y356)),"",INDEX('Sol Bekler'!Q:Q,$Y356)),IF(ISBLANK(INDEX('Orta Saha'!Q:Q,$Y356)),"",INDEX('Orta Saha'!Q:Q,$Y356)),IF(ISBLANK(INDEX(Kanatlar!Q:Q,$Y356)),"",INDEX(Kanatlar!Q:Q,$Y356)),IF(ISBLANK(INDEX(Forvetler!Q:Q,$Y356)),"",INDEX(Forvetler!Q:Q,$Y356))))</f>
        <v/>
      </c>
      <c r="R356" s="4" t="str">
        <f ca="1">IF($X356="","",CHOOSE($X356,IF(ISBLANK(INDEX(Kaleciler!R:R,$Y356)),"",INDEX(Kaleciler!R:R,$Y356)),IF(ISBLANK(INDEX(Stoperler!R:R,$Y356)),"",INDEX(Stoperler!R:R,$Y356)),IF(ISBLANK(INDEX('Sağ Bekler'!R:R,$Y356)),"",INDEX('Sağ Bekler'!R:R,$Y356)),IF(ISBLANK(INDEX('Sol Bekler'!R:R,$Y356)),"",INDEX('Sol Bekler'!R:R,$Y356)),IF(ISBLANK(INDEX('Orta Saha'!R:R,$Y356)),"",INDEX('Orta Saha'!R:R,$Y356)),IF(ISBLANK(INDEX(Kanatlar!R:R,$Y356)),"",INDEX(Kanatlar!R:R,$Y356)),IF(ISBLANK(INDEX(Forvetler!R:R,$Y356)),"",INDEX(Forvetler!R:R,$Y356))))</f>
        <v/>
      </c>
      <c r="S356" s="2" t="str">
        <f ca="1">IF($X356="","",CHOOSE($X356,IF(ISBLANK(INDEX(Kaleciler!S:S,$Y356)),"",INDEX(Kaleciler!S:S,$Y356)),IF(ISBLANK(INDEX(Stoperler!S:S,$Y356)),"",INDEX(Stoperler!S:S,$Y356)),IF(ISBLANK(INDEX('Sağ Bekler'!S:S,$Y356)),"",INDEX('Sağ Bekler'!S:S,$Y356)),IF(ISBLANK(INDEX('Sol Bekler'!S:S,$Y356)),"",INDEX('Sol Bekler'!S:S,$Y356)),IF(ISBLANK(INDEX('Orta Saha'!S:S,$Y356)),"",INDEX('Orta Saha'!S:S,$Y356)),IF(ISBLANK(INDEX(Kanatlar!S:S,$Y356)),"",INDEX(Kanatlar!S:S,$Y356)),IF(ISBLANK(INDEX(Forvetler!S:S,$Y356)),"",INDEX(Forvetler!S:S,$Y356))))</f>
        <v/>
      </c>
      <c r="T356" s="3" t="str">
        <f ca="1">IF($X356="","",CHOOSE($X356,IF(ISBLANK(INDEX(Kaleciler!T:T,$Y356)),"",INDEX(Kaleciler!T:T,$Y356)),IF(ISBLANK(INDEX(Stoperler!T:T,$Y356)),"",INDEX(Stoperler!T:T,$Y356)),IF(ISBLANK(INDEX('Sağ Bekler'!T:T,$Y356)),"",INDEX('Sağ Bekler'!T:T,$Y356)),IF(ISBLANK(INDEX('Sol Bekler'!T:T,$Y356)),"",INDEX('Sol Bekler'!T:T,$Y356)),IF(ISBLANK(INDEX('Orta Saha'!T:T,$Y356)),"",INDEX('Orta Saha'!T:T,$Y356)),IF(ISBLANK(INDEX(Kanatlar!T:T,$Y356)),"",INDEX(Kanatlar!T:T,$Y356)),IF(ISBLANK(INDEX(Forvetler!T:T,$Y356)),"",INDEX(Forvetler!T:T,$Y356))))</f>
        <v/>
      </c>
      <c r="U356">
        <v>4</v>
      </c>
      <c r="V356">
        <v>56</v>
      </c>
      <c r="W356" t="str">
        <f ca="1">IF(AND('Sol Bekler'!$B$56&lt;&gt;"",'Sol Bekler'!$I$56&gt;0,'Sol Bekler'!$I$56&lt;=TODAY()+365),COUNT($W$3:W355)+1,"")</f>
        <v/>
      </c>
      <c r="X356" t="str">
        <f ca="1">IFERROR(INDEX($U$4:$U$703,MATCH(ROWS($X$4:X356),$W$4:$W$703,0)),"")</f>
        <v/>
      </c>
      <c r="Y356" t="str">
        <f ca="1">IFERROR(INDEX($V$4:$V$703,MATCH(ROWS($Y$4:Y356),$W$4:$W$703,0)),"")</f>
        <v/>
      </c>
    </row>
    <row r="357" spans="1:25" x14ac:dyDescent="0.2">
      <c r="A357" s="2" t="str">
        <f ca="1">IF($X357="","",CHOOSE($X357,IF(ISBLANK(INDEX(Kaleciler!A:A,$Y357)),"",INDEX(Kaleciler!A:A,$Y357)),IF(ISBLANK(INDEX(Stoperler!A:A,$Y357)),"",INDEX(Stoperler!A:A,$Y357)),IF(ISBLANK(INDEX('Sağ Bekler'!A:A,$Y357)),"",INDEX('Sağ Bekler'!A:A,$Y357)),IF(ISBLANK(INDEX('Sol Bekler'!A:A,$Y357)),"",INDEX('Sol Bekler'!A:A,$Y357)),IF(ISBLANK(INDEX('Orta Saha'!A:A,$Y357)),"",INDEX('Orta Saha'!A:A,$Y357)),IF(ISBLANK(INDEX(Kanatlar!A:A,$Y357)),"",INDEX(Kanatlar!A:A,$Y357)),IF(ISBLANK(INDEX(Forvetler!A:A,$Y357)),"",INDEX(Forvetler!A:A,$Y357))))</f>
        <v/>
      </c>
      <c r="B357" s="3" t="str">
        <f ca="1">IF($X357="","",CHOOSE($X357,IF(ISBLANK(INDEX(Kaleciler!B:B,$Y357)),"",INDEX(Kaleciler!B:B,$Y357)),IF(ISBLANK(INDEX(Stoperler!B:B,$Y357)),"",INDEX(Stoperler!B:B,$Y357)),IF(ISBLANK(INDEX('Sağ Bekler'!B:B,$Y357)),"",INDEX('Sağ Bekler'!B:B,$Y357)),IF(ISBLANK(INDEX('Sol Bekler'!B:B,$Y357)),"",INDEX('Sol Bekler'!B:B,$Y357)),IF(ISBLANK(INDEX('Orta Saha'!B:B,$Y357)),"",INDEX('Orta Saha'!B:B,$Y357)),IF(ISBLANK(INDEX(Kanatlar!B:B,$Y357)),"",INDEX(Kanatlar!B:B,$Y357)),IF(ISBLANK(INDEX(Forvetler!B:B,$Y357)),"",INDEX(Forvetler!B:B,$Y357))))</f>
        <v/>
      </c>
      <c r="C357" s="4" t="str">
        <f ca="1">IF($X357="","",CHOOSE($X357,IF(ISBLANK(INDEX(Kaleciler!C:C,$Y357)),"",INDEX(Kaleciler!C:C,$Y357)),IF(ISBLANK(INDEX(Stoperler!C:C,$Y357)),"",INDEX(Stoperler!C:C,$Y357)),IF(ISBLANK(INDEX('Sağ Bekler'!C:C,$Y357)),"",INDEX('Sağ Bekler'!C:C,$Y357)),IF(ISBLANK(INDEX('Sol Bekler'!C:C,$Y357)),"",INDEX('Sol Bekler'!C:C,$Y357)),IF(ISBLANK(INDEX('Orta Saha'!C:C,$Y357)),"",INDEX('Orta Saha'!C:C,$Y357)),IF(ISBLANK(INDEX(Kanatlar!C:C,$Y357)),"",INDEX(Kanatlar!C:C,$Y357)),IF(ISBLANK(INDEX(Forvetler!C:C,$Y357)),"",INDEX(Forvetler!C:C,$Y357))))</f>
        <v/>
      </c>
      <c r="D357" s="2" t="str">
        <f ca="1">IF($X357="","",CHOOSE($X357,IF(ISBLANK(INDEX(Kaleciler!D:D,$Y357)),"",INDEX(Kaleciler!D:D,$Y357)),IF(ISBLANK(INDEX(Stoperler!D:D,$Y357)),"",INDEX(Stoperler!D:D,$Y357)),IF(ISBLANK(INDEX('Sağ Bekler'!D:D,$Y357)),"",INDEX('Sağ Bekler'!D:D,$Y357)),IF(ISBLANK(INDEX('Sol Bekler'!D:D,$Y357)),"",INDEX('Sol Bekler'!D:D,$Y357)),IF(ISBLANK(INDEX('Orta Saha'!D:D,$Y357)),"",INDEX('Orta Saha'!D:D,$Y357)),IF(ISBLANK(INDEX(Kanatlar!D:D,$Y357)),"",INDEX(Kanatlar!D:D,$Y357)),IF(ISBLANK(INDEX(Forvetler!D:D,$Y357)),"",INDEX(Forvetler!D:D,$Y357))))</f>
        <v/>
      </c>
      <c r="E357" s="3" t="str">
        <f ca="1">IF($X357="","",CHOOSE($X357,IF(ISBLANK(INDEX(Kaleciler!E:E,$Y357)),"",INDEX(Kaleciler!E:E,$Y357)),IF(ISBLANK(INDEX(Stoperler!E:E,$Y357)),"",INDEX(Stoperler!E:E,$Y357)),IF(ISBLANK(INDEX('Sağ Bekler'!E:E,$Y357)),"",INDEX('Sağ Bekler'!E:E,$Y357)),IF(ISBLANK(INDEX('Sol Bekler'!E:E,$Y357)),"",INDEX('Sol Bekler'!E:E,$Y357)),IF(ISBLANK(INDEX('Orta Saha'!E:E,$Y357)),"",INDEX('Orta Saha'!E:E,$Y357)),IF(ISBLANK(INDEX(Kanatlar!E:E,$Y357)),"",INDEX(Kanatlar!E:E,$Y357)),IF(ISBLANK(INDEX(Forvetler!E:E,$Y357)),"",INDEX(Forvetler!E:E,$Y357))))</f>
        <v/>
      </c>
      <c r="F357" s="3" t="str">
        <f ca="1">IF($X357="","",CHOOSE($X357,IF(ISBLANK(INDEX(Kaleciler!F:F,$Y357)),"",INDEX(Kaleciler!F:F,$Y357)),IF(ISBLANK(INDEX(Stoperler!F:F,$Y357)),"",INDEX(Stoperler!F:F,$Y357)),IF(ISBLANK(INDEX('Sağ Bekler'!F:F,$Y357)),"",INDEX('Sağ Bekler'!F:F,$Y357)),IF(ISBLANK(INDEX('Sol Bekler'!F:F,$Y357)),"",INDEX('Sol Bekler'!F:F,$Y357)),IF(ISBLANK(INDEX('Orta Saha'!F:F,$Y357)),"",INDEX('Orta Saha'!F:F,$Y357)),IF(ISBLANK(INDEX(Kanatlar!F:F,$Y357)),"",INDEX(Kanatlar!F:F,$Y357)),IF(ISBLANK(INDEX(Forvetler!F:F,$Y357)),"",INDEX(Forvetler!F:F,$Y357))))</f>
        <v/>
      </c>
      <c r="G357" s="3" t="str">
        <f ca="1">IF($X357="","",CHOOSE($X357,IF(ISBLANK(INDEX(Kaleciler!G:G,$Y357)),"",INDEX(Kaleciler!G:G,$Y357)),IF(ISBLANK(INDEX(Stoperler!G:G,$Y357)),"",INDEX(Stoperler!G:G,$Y357)),IF(ISBLANK(INDEX('Sağ Bekler'!G:G,$Y357)),"",INDEX('Sağ Bekler'!G:G,$Y357)),IF(ISBLANK(INDEX('Sol Bekler'!G:G,$Y357)),"",INDEX('Sol Bekler'!G:G,$Y357)),IF(ISBLANK(INDEX('Orta Saha'!G:G,$Y357)),"",INDEX('Orta Saha'!G:G,$Y357)),IF(ISBLANK(INDEX(Kanatlar!G:G,$Y357)),"",INDEX(Kanatlar!G:G,$Y357)),IF(ISBLANK(INDEX(Forvetler!G:G,$Y357)),"",INDEX(Forvetler!G:G,$Y357))))</f>
        <v/>
      </c>
      <c r="H357" s="3" t="str">
        <f ca="1">IF($X357="","",CHOOSE($X357,IF(ISBLANK(INDEX(Kaleciler!H:H,$Y357)),"",INDEX(Kaleciler!H:H,$Y357)),IF(ISBLANK(INDEX(Stoperler!H:H,$Y357)),"",INDEX(Stoperler!H:H,$Y357)),IF(ISBLANK(INDEX('Sağ Bekler'!H:H,$Y357)),"",INDEX('Sağ Bekler'!H:H,$Y357)),IF(ISBLANK(INDEX('Sol Bekler'!H:H,$Y357)),"",INDEX('Sol Bekler'!H:H,$Y357)),IF(ISBLANK(INDEX('Orta Saha'!H:H,$Y357)),"",INDEX('Orta Saha'!H:H,$Y357)),IF(ISBLANK(INDEX(Kanatlar!H:H,$Y357)),"",INDEX(Kanatlar!H:H,$Y357)),IF(ISBLANK(INDEX(Forvetler!H:H,$Y357)),"",INDEX(Forvetler!H:H,$Y357))))</f>
        <v/>
      </c>
      <c r="I357" s="4" t="str">
        <f ca="1">IF($X357="","",CHOOSE($X357,IF(ISBLANK(INDEX(Kaleciler!I:I,$Y357)),"",INDEX(Kaleciler!I:I,$Y357)),IF(ISBLANK(INDEX(Stoperler!I:I,$Y357)),"",INDEX(Stoperler!I:I,$Y357)),IF(ISBLANK(INDEX('Sağ Bekler'!I:I,$Y357)),"",INDEX('Sağ Bekler'!I:I,$Y357)),IF(ISBLANK(INDEX('Sol Bekler'!I:I,$Y357)),"",INDEX('Sol Bekler'!I:I,$Y357)),IF(ISBLANK(INDEX('Orta Saha'!I:I,$Y357)),"",INDEX('Orta Saha'!I:I,$Y357)),IF(ISBLANK(INDEX(Kanatlar!I:I,$Y357)),"",INDEX(Kanatlar!I:I,$Y357)),IF(ISBLANK(INDEX(Forvetler!I:I,$Y357)),"",INDEX(Forvetler!I:I,$Y357))))</f>
        <v/>
      </c>
      <c r="J357" s="4" t="str">
        <f ca="1">IF($X357="","",CHOOSE($X357,IF(ISBLANK(INDEX(Kaleciler!J:J,$Y357)),"",INDEX(Kaleciler!J:J,$Y357)),IF(ISBLANK(INDEX(Stoperler!J:J,$Y357)),"",INDEX(Stoperler!J:J,$Y357)),IF(ISBLANK(INDEX('Sağ Bekler'!J:J,$Y357)),"",INDEX('Sağ Bekler'!J:J,$Y357)),IF(ISBLANK(INDEX('Sol Bekler'!J:J,$Y357)),"",INDEX('Sol Bekler'!J:J,$Y357)),IF(ISBLANK(INDEX('Orta Saha'!J:J,$Y357)),"",INDEX('Orta Saha'!J:J,$Y357)),IF(ISBLANK(INDEX(Kanatlar!J:J,$Y357)),"",INDEX(Kanatlar!J:J,$Y357)),IF(ISBLANK(INDEX(Forvetler!J:J,$Y357)),"",INDEX(Forvetler!J:J,$Y357))))</f>
        <v/>
      </c>
      <c r="K357" s="2" t="str">
        <f ca="1">IF($X357="","",CHOOSE($X357,IF(ISBLANK(INDEX(Kaleciler!K:K,$Y357)),"",INDEX(Kaleciler!K:K,$Y357)),IF(ISBLANK(INDEX(Stoperler!K:K,$Y357)),"",INDEX(Stoperler!K:K,$Y357)),IF(ISBLANK(INDEX('Sağ Bekler'!K:K,$Y357)),"",INDEX('Sağ Bekler'!K:K,$Y357)),IF(ISBLANK(INDEX('Sol Bekler'!K:K,$Y357)),"",INDEX('Sol Bekler'!K:K,$Y357)),IF(ISBLANK(INDEX('Orta Saha'!K:K,$Y357)),"",INDEX('Orta Saha'!K:K,$Y357)),IF(ISBLANK(INDEX(Kanatlar!K:K,$Y357)),"",INDEX(Kanatlar!K:K,$Y357)),IF(ISBLANK(INDEX(Forvetler!K:K,$Y357)),"",INDEX(Forvetler!K:K,$Y357))))</f>
        <v/>
      </c>
      <c r="L357" s="2" t="str">
        <f ca="1">IF($X357="","",CHOOSE($X357,IF(ISBLANK(INDEX(Kaleciler!L:L,$Y357)),"",INDEX(Kaleciler!L:L,$Y357)),IF(ISBLANK(INDEX(Stoperler!L:L,$Y357)),"",INDEX(Stoperler!L:L,$Y357)),IF(ISBLANK(INDEX('Sağ Bekler'!L:L,$Y357)),"",INDEX('Sağ Bekler'!L:L,$Y357)),IF(ISBLANK(INDEX('Sol Bekler'!L:L,$Y357)),"",INDEX('Sol Bekler'!L:L,$Y357)),IF(ISBLANK(INDEX('Orta Saha'!L:L,$Y357)),"",INDEX('Orta Saha'!L:L,$Y357)),IF(ISBLANK(INDEX(Kanatlar!L:L,$Y357)),"",INDEX(Kanatlar!L:L,$Y357)),IF(ISBLANK(INDEX(Forvetler!L:L,$Y357)),"",INDEX(Forvetler!L:L,$Y357))))</f>
        <v/>
      </c>
      <c r="M357" s="2" t="str">
        <f ca="1">IF($X357="","",CHOOSE($X357,IF(ISBLANK(INDEX(Kaleciler!M:M,$Y357)),"",INDEX(Kaleciler!M:M,$Y357)),IF(ISBLANK(INDEX(Stoperler!M:M,$Y357)),"",INDEX(Stoperler!M:M,$Y357)),IF(ISBLANK(INDEX('Sağ Bekler'!M:M,$Y357)),"",INDEX('Sağ Bekler'!M:M,$Y357)),IF(ISBLANK(INDEX('Sol Bekler'!M:M,$Y357)),"",INDEX('Sol Bekler'!M:M,$Y357)),IF(ISBLANK(INDEX('Orta Saha'!M:M,$Y357)),"",INDEX('Orta Saha'!M:M,$Y357)),IF(ISBLANK(INDEX(Kanatlar!M:M,$Y357)),"",INDEX(Kanatlar!M:M,$Y357)),IF(ISBLANK(INDEX(Forvetler!M:M,$Y357)),"",INDEX(Forvetler!M:M,$Y357))))</f>
        <v/>
      </c>
      <c r="N357" s="2" t="str">
        <f ca="1">IF($X357="","",CHOOSE($X357,IF(ISBLANK(INDEX(Kaleciler!N:N,$Y357)),"",INDEX(Kaleciler!N:N,$Y357)),IF(ISBLANK(INDEX(Stoperler!N:N,$Y357)),"",INDEX(Stoperler!N:N,$Y357)),IF(ISBLANK(INDEX('Sağ Bekler'!N:N,$Y357)),"",INDEX('Sağ Bekler'!N:N,$Y357)),IF(ISBLANK(INDEX('Sol Bekler'!N:N,$Y357)),"",INDEX('Sol Bekler'!N:N,$Y357)),IF(ISBLANK(INDEX('Orta Saha'!N:N,$Y357)),"",INDEX('Orta Saha'!N:N,$Y357)),IF(ISBLANK(INDEX(Kanatlar!N:N,$Y357)),"",INDEX(Kanatlar!N:N,$Y357)),IF(ISBLANK(INDEX(Forvetler!N:N,$Y357)),"",INDEX(Forvetler!N:N,$Y357))))</f>
        <v/>
      </c>
      <c r="O357" s="2" t="str">
        <f ca="1">IF($X357="","",CHOOSE($X357,IF(ISBLANK(INDEX(Kaleciler!O:O,$Y357)),"",INDEX(Kaleciler!O:O,$Y357)),IF(ISBLANK(INDEX(Stoperler!O:O,$Y357)),"",INDEX(Stoperler!O:O,$Y357)),IF(ISBLANK(INDEX('Sağ Bekler'!O:O,$Y357)),"",INDEX('Sağ Bekler'!O:O,$Y357)),IF(ISBLANK(INDEX('Sol Bekler'!O:O,$Y357)),"",INDEX('Sol Bekler'!O:O,$Y357)),IF(ISBLANK(INDEX('Orta Saha'!O:O,$Y357)),"",INDEX('Orta Saha'!O:O,$Y357)),IF(ISBLANK(INDEX(Kanatlar!O:O,$Y357)),"",INDEX(Kanatlar!O:O,$Y357)),IF(ISBLANK(INDEX(Forvetler!O:O,$Y357)),"",INDEX(Forvetler!O:O,$Y357))))</f>
        <v/>
      </c>
      <c r="P357" s="2" t="str">
        <f ca="1">IF($X357="","",CHOOSE($X357,IF(ISBLANK(INDEX(Kaleciler!P:P,$Y357)),"",INDEX(Kaleciler!P:P,$Y357)),IF(ISBLANK(INDEX(Stoperler!P:P,$Y357)),"",INDEX(Stoperler!P:P,$Y357)),IF(ISBLANK(INDEX('Sağ Bekler'!P:P,$Y357)),"",INDEX('Sağ Bekler'!P:P,$Y357)),IF(ISBLANK(INDEX('Sol Bekler'!P:P,$Y357)),"",INDEX('Sol Bekler'!P:P,$Y357)),IF(ISBLANK(INDEX('Orta Saha'!P:P,$Y357)),"",INDEX('Orta Saha'!P:P,$Y357)),IF(ISBLANK(INDEX(Kanatlar!P:P,$Y357)),"",INDEX(Kanatlar!P:P,$Y357)),IF(ISBLANK(INDEX(Forvetler!P:P,$Y357)),"",INDEX(Forvetler!P:P,$Y357))))</f>
        <v/>
      </c>
      <c r="Q357" s="3" t="str">
        <f ca="1">IF($X357="","",CHOOSE($X357,IF(ISBLANK(INDEX(Kaleciler!Q:Q,$Y357)),"",INDEX(Kaleciler!Q:Q,$Y357)),IF(ISBLANK(INDEX(Stoperler!Q:Q,$Y357)),"",INDEX(Stoperler!Q:Q,$Y357)),IF(ISBLANK(INDEX('Sağ Bekler'!Q:Q,$Y357)),"",INDEX('Sağ Bekler'!Q:Q,$Y357)),IF(ISBLANK(INDEX('Sol Bekler'!Q:Q,$Y357)),"",INDEX('Sol Bekler'!Q:Q,$Y357)),IF(ISBLANK(INDEX('Orta Saha'!Q:Q,$Y357)),"",INDEX('Orta Saha'!Q:Q,$Y357)),IF(ISBLANK(INDEX(Kanatlar!Q:Q,$Y357)),"",INDEX(Kanatlar!Q:Q,$Y357)),IF(ISBLANK(INDEX(Forvetler!Q:Q,$Y357)),"",INDEX(Forvetler!Q:Q,$Y357))))</f>
        <v/>
      </c>
      <c r="R357" s="4" t="str">
        <f ca="1">IF($X357="","",CHOOSE($X357,IF(ISBLANK(INDEX(Kaleciler!R:R,$Y357)),"",INDEX(Kaleciler!R:R,$Y357)),IF(ISBLANK(INDEX(Stoperler!R:R,$Y357)),"",INDEX(Stoperler!R:R,$Y357)),IF(ISBLANK(INDEX('Sağ Bekler'!R:R,$Y357)),"",INDEX('Sağ Bekler'!R:R,$Y357)),IF(ISBLANK(INDEX('Sol Bekler'!R:R,$Y357)),"",INDEX('Sol Bekler'!R:R,$Y357)),IF(ISBLANK(INDEX('Orta Saha'!R:R,$Y357)),"",INDEX('Orta Saha'!R:R,$Y357)),IF(ISBLANK(INDEX(Kanatlar!R:R,$Y357)),"",INDEX(Kanatlar!R:R,$Y357)),IF(ISBLANK(INDEX(Forvetler!R:R,$Y357)),"",INDEX(Forvetler!R:R,$Y357))))</f>
        <v/>
      </c>
      <c r="S357" s="2" t="str">
        <f ca="1">IF($X357="","",CHOOSE($X357,IF(ISBLANK(INDEX(Kaleciler!S:S,$Y357)),"",INDEX(Kaleciler!S:S,$Y357)),IF(ISBLANK(INDEX(Stoperler!S:S,$Y357)),"",INDEX(Stoperler!S:S,$Y357)),IF(ISBLANK(INDEX('Sağ Bekler'!S:S,$Y357)),"",INDEX('Sağ Bekler'!S:S,$Y357)),IF(ISBLANK(INDEX('Sol Bekler'!S:S,$Y357)),"",INDEX('Sol Bekler'!S:S,$Y357)),IF(ISBLANK(INDEX('Orta Saha'!S:S,$Y357)),"",INDEX('Orta Saha'!S:S,$Y357)),IF(ISBLANK(INDEX(Kanatlar!S:S,$Y357)),"",INDEX(Kanatlar!S:S,$Y357)),IF(ISBLANK(INDEX(Forvetler!S:S,$Y357)),"",INDEX(Forvetler!S:S,$Y357))))</f>
        <v/>
      </c>
      <c r="T357" s="3" t="str">
        <f ca="1">IF($X357="","",CHOOSE($X357,IF(ISBLANK(INDEX(Kaleciler!T:T,$Y357)),"",INDEX(Kaleciler!T:T,$Y357)),IF(ISBLANK(INDEX(Stoperler!T:T,$Y357)),"",INDEX(Stoperler!T:T,$Y357)),IF(ISBLANK(INDEX('Sağ Bekler'!T:T,$Y357)),"",INDEX('Sağ Bekler'!T:T,$Y357)),IF(ISBLANK(INDEX('Sol Bekler'!T:T,$Y357)),"",INDEX('Sol Bekler'!T:T,$Y357)),IF(ISBLANK(INDEX('Orta Saha'!T:T,$Y357)),"",INDEX('Orta Saha'!T:T,$Y357)),IF(ISBLANK(INDEX(Kanatlar!T:T,$Y357)),"",INDEX(Kanatlar!T:T,$Y357)),IF(ISBLANK(INDEX(Forvetler!T:T,$Y357)),"",INDEX(Forvetler!T:T,$Y357))))</f>
        <v/>
      </c>
      <c r="U357">
        <v>4</v>
      </c>
      <c r="V357">
        <v>57</v>
      </c>
      <c r="W357" t="str">
        <f ca="1">IF(AND('Sol Bekler'!$B$57&lt;&gt;"",'Sol Bekler'!$I$57&gt;0,'Sol Bekler'!$I$57&lt;=TODAY()+365),COUNT($W$3:W356)+1,"")</f>
        <v/>
      </c>
      <c r="X357" t="str">
        <f ca="1">IFERROR(INDEX($U$4:$U$703,MATCH(ROWS($X$4:X357),$W$4:$W$703,0)),"")</f>
        <v/>
      </c>
      <c r="Y357" t="str">
        <f ca="1">IFERROR(INDEX($V$4:$V$703,MATCH(ROWS($Y$4:Y357),$W$4:$W$703,0)),"")</f>
        <v/>
      </c>
    </row>
    <row r="358" spans="1:25" x14ac:dyDescent="0.2">
      <c r="A358" s="2" t="str">
        <f ca="1">IF($X358="","",CHOOSE($X358,IF(ISBLANK(INDEX(Kaleciler!A:A,$Y358)),"",INDEX(Kaleciler!A:A,$Y358)),IF(ISBLANK(INDEX(Stoperler!A:A,$Y358)),"",INDEX(Stoperler!A:A,$Y358)),IF(ISBLANK(INDEX('Sağ Bekler'!A:A,$Y358)),"",INDEX('Sağ Bekler'!A:A,$Y358)),IF(ISBLANK(INDEX('Sol Bekler'!A:A,$Y358)),"",INDEX('Sol Bekler'!A:A,$Y358)),IF(ISBLANK(INDEX('Orta Saha'!A:A,$Y358)),"",INDEX('Orta Saha'!A:A,$Y358)),IF(ISBLANK(INDEX(Kanatlar!A:A,$Y358)),"",INDEX(Kanatlar!A:A,$Y358)),IF(ISBLANK(INDEX(Forvetler!A:A,$Y358)),"",INDEX(Forvetler!A:A,$Y358))))</f>
        <v/>
      </c>
      <c r="B358" s="3" t="str">
        <f ca="1">IF($X358="","",CHOOSE($X358,IF(ISBLANK(INDEX(Kaleciler!B:B,$Y358)),"",INDEX(Kaleciler!B:B,$Y358)),IF(ISBLANK(INDEX(Stoperler!B:B,$Y358)),"",INDEX(Stoperler!B:B,$Y358)),IF(ISBLANK(INDEX('Sağ Bekler'!B:B,$Y358)),"",INDEX('Sağ Bekler'!B:B,$Y358)),IF(ISBLANK(INDEX('Sol Bekler'!B:B,$Y358)),"",INDEX('Sol Bekler'!B:B,$Y358)),IF(ISBLANK(INDEX('Orta Saha'!B:B,$Y358)),"",INDEX('Orta Saha'!B:B,$Y358)),IF(ISBLANK(INDEX(Kanatlar!B:B,$Y358)),"",INDEX(Kanatlar!B:B,$Y358)),IF(ISBLANK(INDEX(Forvetler!B:B,$Y358)),"",INDEX(Forvetler!B:B,$Y358))))</f>
        <v/>
      </c>
      <c r="C358" s="4" t="str">
        <f ca="1">IF($X358="","",CHOOSE($X358,IF(ISBLANK(INDEX(Kaleciler!C:C,$Y358)),"",INDEX(Kaleciler!C:C,$Y358)),IF(ISBLANK(INDEX(Stoperler!C:C,$Y358)),"",INDEX(Stoperler!C:C,$Y358)),IF(ISBLANK(INDEX('Sağ Bekler'!C:C,$Y358)),"",INDEX('Sağ Bekler'!C:C,$Y358)),IF(ISBLANK(INDEX('Sol Bekler'!C:C,$Y358)),"",INDEX('Sol Bekler'!C:C,$Y358)),IF(ISBLANK(INDEX('Orta Saha'!C:C,$Y358)),"",INDEX('Orta Saha'!C:C,$Y358)),IF(ISBLANK(INDEX(Kanatlar!C:C,$Y358)),"",INDEX(Kanatlar!C:C,$Y358)),IF(ISBLANK(INDEX(Forvetler!C:C,$Y358)),"",INDEX(Forvetler!C:C,$Y358))))</f>
        <v/>
      </c>
      <c r="D358" s="2" t="str">
        <f ca="1">IF($X358="","",CHOOSE($X358,IF(ISBLANK(INDEX(Kaleciler!D:D,$Y358)),"",INDEX(Kaleciler!D:D,$Y358)),IF(ISBLANK(INDEX(Stoperler!D:D,$Y358)),"",INDEX(Stoperler!D:D,$Y358)),IF(ISBLANK(INDEX('Sağ Bekler'!D:D,$Y358)),"",INDEX('Sağ Bekler'!D:D,$Y358)),IF(ISBLANK(INDEX('Sol Bekler'!D:D,$Y358)),"",INDEX('Sol Bekler'!D:D,$Y358)),IF(ISBLANK(INDEX('Orta Saha'!D:D,$Y358)),"",INDEX('Orta Saha'!D:D,$Y358)),IF(ISBLANK(INDEX(Kanatlar!D:D,$Y358)),"",INDEX(Kanatlar!D:D,$Y358)),IF(ISBLANK(INDEX(Forvetler!D:D,$Y358)),"",INDEX(Forvetler!D:D,$Y358))))</f>
        <v/>
      </c>
      <c r="E358" s="3" t="str">
        <f ca="1">IF($X358="","",CHOOSE($X358,IF(ISBLANK(INDEX(Kaleciler!E:E,$Y358)),"",INDEX(Kaleciler!E:E,$Y358)),IF(ISBLANK(INDEX(Stoperler!E:E,$Y358)),"",INDEX(Stoperler!E:E,$Y358)),IF(ISBLANK(INDEX('Sağ Bekler'!E:E,$Y358)),"",INDEX('Sağ Bekler'!E:E,$Y358)),IF(ISBLANK(INDEX('Sol Bekler'!E:E,$Y358)),"",INDEX('Sol Bekler'!E:E,$Y358)),IF(ISBLANK(INDEX('Orta Saha'!E:E,$Y358)),"",INDEX('Orta Saha'!E:E,$Y358)),IF(ISBLANK(INDEX(Kanatlar!E:E,$Y358)),"",INDEX(Kanatlar!E:E,$Y358)),IF(ISBLANK(INDEX(Forvetler!E:E,$Y358)),"",INDEX(Forvetler!E:E,$Y358))))</f>
        <v/>
      </c>
      <c r="F358" s="3" t="str">
        <f ca="1">IF($X358="","",CHOOSE($X358,IF(ISBLANK(INDEX(Kaleciler!F:F,$Y358)),"",INDEX(Kaleciler!F:F,$Y358)),IF(ISBLANK(INDEX(Stoperler!F:F,$Y358)),"",INDEX(Stoperler!F:F,$Y358)),IF(ISBLANK(INDEX('Sağ Bekler'!F:F,$Y358)),"",INDEX('Sağ Bekler'!F:F,$Y358)),IF(ISBLANK(INDEX('Sol Bekler'!F:F,$Y358)),"",INDEX('Sol Bekler'!F:F,$Y358)),IF(ISBLANK(INDEX('Orta Saha'!F:F,$Y358)),"",INDEX('Orta Saha'!F:F,$Y358)),IF(ISBLANK(INDEX(Kanatlar!F:F,$Y358)),"",INDEX(Kanatlar!F:F,$Y358)),IF(ISBLANK(INDEX(Forvetler!F:F,$Y358)),"",INDEX(Forvetler!F:F,$Y358))))</f>
        <v/>
      </c>
      <c r="G358" s="3" t="str">
        <f ca="1">IF($X358="","",CHOOSE($X358,IF(ISBLANK(INDEX(Kaleciler!G:G,$Y358)),"",INDEX(Kaleciler!G:G,$Y358)),IF(ISBLANK(INDEX(Stoperler!G:G,$Y358)),"",INDEX(Stoperler!G:G,$Y358)),IF(ISBLANK(INDEX('Sağ Bekler'!G:G,$Y358)),"",INDEX('Sağ Bekler'!G:G,$Y358)),IF(ISBLANK(INDEX('Sol Bekler'!G:G,$Y358)),"",INDEX('Sol Bekler'!G:G,$Y358)),IF(ISBLANK(INDEX('Orta Saha'!G:G,$Y358)),"",INDEX('Orta Saha'!G:G,$Y358)),IF(ISBLANK(INDEX(Kanatlar!G:G,$Y358)),"",INDEX(Kanatlar!G:G,$Y358)),IF(ISBLANK(INDEX(Forvetler!G:G,$Y358)),"",INDEX(Forvetler!G:G,$Y358))))</f>
        <v/>
      </c>
      <c r="H358" s="3" t="str">
        <f ca="1">IF($X358="","",CHOOSE($X358,IF(ISBLANK(INDEX(Kaleciler!H:H,$Y358)),"",INDEX(Kaleciler!H:H,$Y358)),IF(ISBLANK(INDEX(Stoperler!H:H,$Y358)),"",INDEX(Stoperler!H:H,$Y358)),IF(ISBLANK(INDEX('Sağ Bekler'!H:H,$Y358)),"",INDEX('Sağ Bekler'!H:H,$Y358)),IF(ISBLANK(INDEX('Sol Bekler'!H:H,$Y358)),"",INDEX('Sol Bekler'!H:H,$Y358)),IF(ISBLANK(INDEX('Orta Saha'!H:H,$Y358)),"",INDEX('Orta Saha'!H:H,$Y358)),IF(ISBLANK(INDEX(Kanatlar!H:H,$Y358)),"",INDEX(Kanatlar!H:H,$Y358)),IF(ISBLANK(INDEX(Forvetler!H:H,$Y358)),"",INDEX(Forvetler!H:H,$Y358))))</f>
        <v/>
      </c>
      <c r="I358" s="4" t="str">
        <f ca="1">IF($X358="","",CHOOSE($X358,IF(ISBLANK(INDEX(Kaleciler!I:I,$Y358)),"",INDEX(Kaleciler!I:I,$Y358)),IF(ISBLANK(INDEX(Stoperler!I:I,$Y358)),"",INDEX(Stoperler!I:I,$Y358)),IF(ISBLANK(INDEX('Sağ Bekler'!I:I,$Y358)),"",INDEX('Sağ Bekler'!I:I,$Y358)),IF(ISBLANK(INDEX('Sol Bekler'!I:I,$Y358)),"",INDEX('Sol Bekler'!I:I,$Y358)),IF(ISBLANK(INDEX('Orta Saha'!I:I,$Y358)),"",INDEX('Orta Saha'!I:I,$Y358)),IF(ISBLANK(INDEX(Kanatlar!I:I,$Y358)),"",INDEX(Kanatlar!I:I,$Y358)),IF(ISBLANK(INDEX(Forvetler!I:I,$Y358)),"",INDEX(Forvetler!I:I,$Y358))))</f>
        <v/>
      </c>
      <c r="J358" s="4" t="str">
        <f ca="1">IF($X358="","",CHOOSE($X358,IF(ISBLANK(INDEX(Kaleciler!J:J,$Y358)),"",INDEX(Kaleciler!J:J,$Y358)),IF(ISBLANK(INDEX(Stoperler!J:J,$Y358)),"",INDEX(Stoperler!J:J,$Y358)),IF(ISBLANK(INDEX('Sağ Bekler'!J:J,$Y358)),"",INDEX('Sağ Bekler'!J:J,$Y358)),IF(ISBLANK(INDEX('Sol Bekler'!J:J,$Y358)),"",INDEX('Sol Bekler'!J:J,$Y358)),IF(ISBLANK(INDEX('Orta Saha'!J:J,$Y358)),"",INDEX('Orta Saha'!J:J,$Y358)),IF(ISBLANK(INDEX(Kanatlar!J:J,$Y358)),"",INDEX(Kanatlar!J:J,$Y358)),IF(ISBLANK(INDEX(Forvetler!J:J,$Y358)),"",INDEX(Forvetler!J:J,$Y358))))</f>
        <v/>
      </c>
      <c r="K358" s="2" t="str">
        <f ca="1">IF($X358="","",CHOOSE($X358,IF(ISBLANK(INDEX(Kaleciler!K:K,$Y358)),"",INDEX(Kaleciler!K:K,$Y358)),IF(ISBLANK(INDEX(Stoperler!K:K,$Y358)),"",INDEX(Stoperler!K:K,$Y358)),IF(ISBLANK(INDEX('Sağ Bekler'!K:K,$Y358)),"",INDEX('Sağ Bekler'!K:K,$Y358)),IF(ISBLANK(INDEX('Sol Bekler'!K:K,$Y358)),"",INDEX('Sol Bekler'!K:K,$Y358)),IF(ISBLANK(INDEX('Orta Saha'!K:K,$Y358)),"",INDEX('Orta Saha'!K:K,$Y358)),IF(ISBLANK(INDEX(Kanatlar!K:K,$Y358)),"",INDEX(Kanatlar!K:K,$Y358)),IF(ISBLANK(INDEX(Forvetler!K:K,$Y358)),"",INDEX(Forvetler!K:K,$Y358))))</f>
        <v/>
      </c>
      <c r="L358" s="2" t="str">
        <f ca="1">IF($X358="","",CHOOSE($X358,IF(ISBLANK(INDEX(Kaleciler!L:L,$Y358)),"",INDEX(Kaleciler!L:L,$Y358)),IF(ISBLANK(INDEX(Stoperler!L:L,$Y358)),"",INDEX(Stoperler!L:L,$Y358)),IF(ISBLANK(INDEX('Sağ Bekler'!L:L,$Y358)),"",INDEX('Sağ Bekler'!L:L,$Y358)),IF(ISBLANK(INDEX('Sol Bekler'!L:L,$Y358)),"",INDEX('Sol Bekler'!L:L,$Y358)),IF(ISBLANK(INDEX('Orta Saha'!L:L,$Y358)),"",INDEX('Orta Saha'!L:L,$Y358)),IF(ISBLANK(INDEX(Kanatlar!L:L,$Y358)),"",INDEX(Kanatlar!L:L,$Y358)),IF(ISBLANK(INDEX(Forvetler!L:L,$Y358)),"",INDEX(Forvetler!L:L,$Y358))))</f>
        <v/>
      </c>
      <c r="M358" s="2" t="str">
        <f ca="1">IF($X358="","",CHOOSE($X358,IF(ISBLANK(INDEX(Kaleciler!M:M,$Y358)),"",INDEX(Kaleciler!M:M,$Y358)),IF(ISBLANK(INDEX(Stoperler!M:M,$Y358)),"",INDEX(Stoperler!M:M,$Y358)),IF(ISBLANK(INDEX('Sağ Bekler'!M:M,$Y358)),"",INDEX('Sağ Bekler'!M:M,$Y358)),IF(ISBLANK(INDEX('Sol Bekler'!M:M,$Y358)),"",INDEX('Sol Bekler'!M:M,$Y358)),IF(ISBLANK(INDEX('Orta Saha'!M:M,$Y358)),"",INDEX('Orta Saha'!M:M,$Y358)),IF(ISBLANK(INDEX(Kanatlar!M:M,$Y358)),"",INDEX(Kanatlar!M:M,$Y358)),IF(ISBLANK(INDEX(Forvetler!M:M,$Y358)),"",INDEX(Forvetler!M:M,$Y358))))</f>
        <v/>
      </c>
      <c r="N358" s="2" t="str">
        <f ca="1">IF($X358="","",CHOOSE($X358,IF(ISBLANK(INDEX(Kaleciler!N:N,$Y358)),"",INDEX(Kaleciler!N:N,$Y358)),IF(ISBLANK(INDEX(Stoperler!N:N,$Y358)),"",INDEX(Stoperler!N:N,$Y358)),IF(ISBLANK(INDEX('Sağ Bekler'!N:N,$Y358)),"",INDEX('Sağ Bekler'!N:N,$Y358)),IF(ISBLANK(INDEX('Sol Bekler'!N:N,$Y358)),"",INDEX('Sol Bekler'!N:N,$Y358)),IF(ISBLANK(INDEX('Orta Saha'!N:N,$Y358)),"",INDEX('Orta Saha'!N:N,$Y358)),IF(ISBLANK(INDEX(Kanatlar!N:N,$Y358)),"",INDEX(Kanatlar!N:N,$Y358)),IF(ISBLANK(INDEX(Forvetler!N:N,$Y358)),"",INDEX(Forvetler!N:N,$Y358))))</f>
        <v/>
      </c>
      <c r="O358" s="2" t="str">
        <f ca="1">IF($X358="","",CHOOSE($X358,IF(ISBLANK(INDEX(Kaleciler!O:O,$Y358)),"",INDEX(Kaleciler!O:O,$Y358)),IF(ISBLANK(INDEX(Stoperler!O:O,$Y358)),"",INDEX(Stoperler!O:O,$Y358)),IF(ISBLANK(INDEX('Sağ Bekler'!O:O,$Y358)),"",INDEX('Sağ Bekler'!O:O,$Y358)),IF(ISBLANK(INDEX('Sol Bekler'!O:O,$Y358)),"",INDEX('Sol Bekler'!O:O,$Y358)),IF(ISBLANK(INDEX('Orta Saha'!O:O,$Y358)),"",INDEX('Orta Saha'!O:O,$Y358)),IF(ISBLANK(INDEX(Kanatlar!O:O,$Y358)),"",INDEX(Kanatlar!O:O,$Y358)),IF(ISBLANK(INDEX(Forvetler!O:O,$Y358)),"",INDEX(Forvetler!O:O,$Y358))))</f>
        <v/>
      </c>
      <c r="P358" s="2" t="str">
        <f ca="1">IF($X358="","",CHOOSE($X358,IF(ISBLANK(INDEX(Kaleciler!P:P,$Y358)),"",INDEX(Kaleciler!P:P,$Y358)),IF(ISBLANK(INDEX(Stoperler!P:P,$Y358)),"",INDEX(Stoperler!P:P,$Y358)),IF(ISBLANK(INDEX('Sağ Bekler'!P:P,$Y358)),"",INDEX('Sağ Bekler'!P:P,$Y358)),IF(ISBLANK(INDEX('Sol Bekler'!P:P,$Y358)),"",INDEX('Sol Bekler'!P:P,$Y358)),IF(ISBLANK(INDEX('Orta Saha'!P:P,$Y358)),"",INDEX('Orta Saha'!P:P,$Y358)),IF(ISBLANK(INDEX(Kanatlar!P:P,$Y358)),"",INDEX(Kanatlar!P:P,$Y358)),IF(ISBLANK(INDEX(Forvetler!P:P,$Y358)),"",INDEX(Forvetler!P:P,$Y358))))</f>
        <v/>
      </c>
      <c r="Q358" s="3" t="str">
        <f ca="1">IF($X358="","",CHOOSE($X358,IF(ISBLANK(INDEX(Kaleciler!Q:Q,$Y358)),"",INDEX(Kaleciler!Q:Q,$Y358)),IF(ISBLANK(INDEX(Stoperler!Q:Q,$Y358)),"",INDEX(Stoperler!Q:Q,$Y358)),IF(ISBLANK(INDEX('Sağ Bekler'!Q:Q,$Y358)),"",INDEX('Sağ Bekler'!Q:Q,$Y358)),IF(ISBLANK(INDEX('Sol Bekler'!Q:Q,$Y358)),"",INDEX('Sol Bekler'!Q:Q,$Y358)),IF(ISBLANK(INDEX('Orta Saha'!Q:Q,$Y358)),"",INDEX('Orta Saha'!Q:Q,$Y358)),IF(ISBLANK(INDEX(Kanatlar!Q:Q,$Y358)),"",INDEX(Kanatlar!Q:Q,$Y358)),IF(ISBLANK(INDEX(Forvetler!Q:Q,$Y358)),"",INDEX(Forvetler!Q:Q,$Y358))))</f>
        <v/>
      </c>
      <c r="R358" s="4" t="str">
        <f ca="1">IF($X358="","",CHOOSE($X358,IF(ISBLANK(INDEX(Kaleciler!R:R,$Y358)),"",INDEX(Kaleciler!R:R,$Y358)),IF(ISBLANK(INDEX(Stoperler!R:R,$Y358)),"",INDEX(Stoperler!R:R,$Y358)),IF(ISBLANK(INDEX('Sağ Bekler'!R:R,$Y358)),"",INDEX('Sağ Bekler'!R:R,$Y358)),IF(ISBLANK(INDEX('Sol Bekler'!R:R,$Y358)),"",INDEX('Sol Bekler'!R:R,$Y358)),IF(ISBLANK(INDEX('Orta Saha'!R:R,$Y358)),"",INDEX('Orta Saha'!R:R,$Y358)),IF(ISBLANK(INDEX(Kanatlar!R:R,$Y358)),"",INDEX(Kanatlar!R:R,$Y358)),IF(ISBLANK(INDEX(Forvetler!R:R,$Y358)),"",INDEX(Forvetler!R:R,$Y358))))</f>
        <v/>
      </c>
      <c r="S358" s="2" t="str">
        <f ca="1">IF($X358="","",CHOOSE($X358,IF(ISBLANK(INDEX(Kaleciler!S:S,$Y358)),"",INDEX(Kaleciler!S:S,$Y358)),IF(ISBLANK(INDEX(Stoperler!S:S,$Y358)),"",INDEX(Stoperler!S:S,$Y358)),IF(ISBLANK(INDEX('Sağ Bekler'!S:S,$Y358)),"",INDEX('Sağ Bekler'!S:S,$Y358)),IF(ISBLANK(INDEX('Sol Bekler'!S:S,$Y358)),"",INDEX('Sol Bekler'!S:S,$Y358)),IF(ISBLANK(INDEX('Orta Saha'!S:S,$Y358)),"",INDEX('Orta Saha'!S:S,$Y358)),IF(ISBLANK(INDEX(Kanatlar!S:S,$Y358)),"",INDEX(Kanatlar!S:S,$Y358)),IF(ISBLANK(INDEX(Forvetler!S:S,$Y358)),"",INDEX(Forvetler!S:S,$Y358))))</f>
        <v/>
      </c>
      <c r="T358" s="3" t="str">
        <f ca="1">IF($X358="","",CHOOSE($X358,IF(ISBLANK(INDEX(Kaleciler!T:T,$Y358)),"",INDEX(Kaleciler!T:T,$Y358)),IF(ISBLANK(INDEX(Stoperler!T:T,$Y358)),"",INDEX(Stoperler!T:T,$Y358)),IF(ISBLANK(INDEX('Sağ Bekler'!T:T,$Y358)),"",INDEX('Sağ Bekler'!T:T,$Y358)),IF(ISBLANK(INDEX('Sol Bekler'!T:T,$Y358)),"",INDEX('Sol Bekler'!T:T,$Y358)),IF(ISBLANK(INDEX('Orta Saha'!T:T,$Y358)),"",INDEX('Orta Saha'!T:T,$Y358)),IF(ISBLANK(INDEX(Kanatlar!T:T,$Y358)),"",INDEX(Kanatlar!T:T,$Y358)),IF(ISBLANK(INDEX(Forvetler!T:T,$Y358)),"",INDEX(Forvetler!T:T,$Y358))))</f>
        <v/>
      </c>
      <c r="U358">
        <v>4</v>
      </c>
      <c r="V358">
        <v>58</v>
      </c>
      <c r="W358" t="str">
        <f ca="1">IF(AND('Sol Bekler'!$B$58&lt;&gt;"",'Sol Bekler'!$I$58&gt;0,'Sol Bekler'!$I$58&lt;=TODAY()+365),COUNT($W$3:W357)+1,"")</f>
        <v/>
      </c>
      <c r="X358" t="str">
        <f ca="1">IFERROR(INDEX($U$4:$U$703,MATCH(ROWS($X$4:X358),$W$4:$W$703,0)),"")</f>
        <v/>
      </c>
      <c r="Y358" t="str">
        <f ca="1">IFERROR(INDEX($V$4:$V$703,MATCH(ROWS($Y$4:Y358),$W$4:$W$703,0)),"")</f>
        <v/>
      </c>
    </row>
    <row r="359" spans="1:25" x14ac:dyDescent="0.2">
      <c r="A359" s="2" t="str">
        <f ca="1">IF($X359="","",CHOOSE($X359,IF(ISBLANK(INDEX(Kaleciler!A:A,$Y359)),"",INDEX(Kaleciler!A:A,$Y359)),IF(ISBLANK(INDEX(Stoperler!A:A,$Y359)),"",INDEX(Stoperler!A:A,$Y359)),IF(ISBLANK(INDEX('Sağ Bekler'!A:A,$Y359)),"",INDEX('Sağ Bekler'!A:A,$Y359)),IF(ISBLANK(INDEX('Sol Bekler'!A:A,$Y359)),"",INDEX('Sol Bekler'!A:A,$Y359)),IF(ISBLANK(INDEX('Orta Saha'!A:A,$Y359)),"",INDEX('Orta Saha'!A:A,$Y359)),IF(ISBLANK(INDEX(Kanatlar!A:A,$Y359)),"",INDEX(Kanatlar!A:A,$Y359)),IF(ISBLANK(INDEX(Forvetler!A:A,$Y359)),"",INDEX(Forvetler!A:A,$Y359))))</f>
        <v/>
      </c>
      <c r="B359" s="3" t="str">
        <f ca="1">IF($X359="","",CHOOSE($X359,IF(ISBLANK(INDEX(Kaleciler!B:B,$Y359)),"",INDEX(Kaleciler!B:B,$Y359)),IF(ISBLANK(INDEX(Stoperler!B:B,$Y359)),"",INDEX(Stoperler!B:B,$Y359)),IF(ISBLANK(INDEX('Sağ Bekler'!B:B,$Y359)),"",INDEX('Sağ Bekler'!B:B,$Y359)),IF(ISBLANK(INDEX('Sol Bekler'!B:B,$Y359)),"",INDEX('Sol Bekler'!B:B,$Y359)),IF(ISBLANK(INDEX('Orta Saha'!B:B,$Y359)),"",INDEX('Orta Saha'!B:B,$Y359)),IF(ISBLANK(INDEX(Kanatlar!B:B,$Y359)),"",INDEX(Kanatlar!B:B,$Y359)),IF(ISBLANK(INDEX(Forvetler!B:B,$Y359)),"",INDEX(Forvetler!B:B,$Y359))))</f>
        <v/>
      </c>
      <c r="C359" s="4" t="str">
        <f ca="1">IF($X359="","",CHOOSE($X359,IF(ISBLANK(INDEX(Kaleciler!C:C,$Y359)),"",INDEX(Kaleciler!C:C,$Y359)),IF(ISBLANK(INDEX(Stoperler!C:C,$Y359)),"",INDEX(Stoperler!C:C,$Y359)),IF(ISBLANK(INDEX('Sağ Bekler'!C:C,$Y359)),"",INDEX('Sağ Bekler'!C:C,$Y359)),IF(ISBLANK(INDEX('Sol Bekler'!C:C,$Y359)),"",INDEX('Sol Bekler'!C:C,$Y359)),IF(ISBLANK(INDEX('Orta Saha'!C:C,$Y359)),"",INDEX('Orta Saha'!C:C,$Y359)),IF(ISBLANK(INDEX(Kanatlar!C:C,$Y359)),"",INDEX(Kanatlar!C:C,$Y359)),IF(ISBLANK(INDEX(Forvetler!C:C,$Y359)),"",INDEX(Forvetler!C:C,$Y359))))</f>
        <v/>
      </c>
      <c r="D359" s="2" t="str">
        <f ca="1">IF($X359="","",CHOOSE($X359,IF(ISBLANK(INDEX(Kaleciler!D:D,$Y359)),"",INDEX(Kaleciler!D:D,$Y359)),IF(ISBLANK(INDEX(Stoperler!D:D,$Y359)),"",INDEX(Stoperler!D:D,$Y359)),IF(ISBLANK(INDEX('Sağ Bekler'!D:D,$Y359)),"",INDEX('Sağ Bekler'!D:D,$Y359)),IF(ISBLANK(INDEX('Sol Bekler'!D:D,$Y359)),"",INDEX('Sol Bekler'!D:D,$Y359)),IF(ISBLANK(INDEX('Orta Saha'!D:D,$Y359)),"",INDEX('Orta Saha'!D:D,$Y359)),IF(ISBLANK(INDEX(Kanatlar!D:D,$Y359)),"",INDEX(Kanatlar!D:D,$Y359)),IF(ISBLANK(INDEX(Forvetler!D:D,$Y359)),"",INDEX(Forvetler!D:D,$Y359))))</f>
        <v/>
      </c>
      <c r="E359" s="3" t="str">
        <f ca="1">IF($X359="","",CHOOSE($X359,IF(ISBLANK(INDEX(Kaleciler!E:E,$Y359)),"",INDEX(Kaleciler!E:E,$Y359)),IF(ISBLANK(INDEX(Stoperler!E:E,$Y359)),"",INDEX(Stoperler!E:E,$Y359)),IF(ISBLANK(INDEX('Sağ Bekler'!E:E,$Y359)),"",INDEX('Sağ Bekler'!E:E,$Y359)),IF(ISBLANK(INDEX('Sol Bekler'!E:E,$Y359)),"",INDEX('Sol Bekler'!E:E,$Y359)),IF(ISBLANK(INDEX('Orta Saha'!E:E,$Y359)),"",INDEX('Orta Saha'!E:E,$Y359)),IF(ISBLANK(INDEX(Kanatlar!E:E,$Y359)),"",INDEX(Kanatlar!E:E,$Y359)),IF(ISBLANK(INDEX(Forvetler!E:E,$Y359)),"",INDEX(Forvetler!E:E,$Y359))))</f>
        <v/>
      </c>
      <c r="F359" s="3" t="str">
        <f ca="1">IF($X359="","",CHOOSE($X359,IF(ISBLANK(INDEX(Kaleciler!F:F,$Y359)),"",INDEX(Kaleciler!F:F,$Y359)),IF(ISBLANK(INDEX(Stoperler!F:F,$Y359)),"",INDEX(Stoperler!F:F,$Y359)),IF(ISBLANK(INDEX('Sağ Bekler'!F:F,$Y359)),"",INDEX('Sağ Bekler'!F:F,$Y359)),IF(ISBLANK(INDEX('Sol Bekler'!F:F,$Y359)),"",INDEX('Sol Bekler'!F:F,$Y359)),IF(ISBLANK(INDEX('Orta Saha'!F:F,$Y359)),"",INDEX('Orta Saha'!F:F,$Y359)),IF(ISBLANK(INDEX(Kanatlar!F:F,$Y359)),"",INDEX(Kanatlar!F:F,$Y359)),IF(ISBLANK(INDEX(Forvetler!F:F,$Y359)),"",INDEX(Forvetler!F:F,$Y359))))</f>
        <v/>
      </c>
      <c r="G359" s="3" t="str">
        <f ca="1">IF($X359="","",CHOOSE($X359,IF(ISBLANK(INDEX(Kaleciler!G:G,$Y359)),"",INDEX(Kaleciler!G:G,$Y359)),IF(ISBLANK(INDEX(Stoperler!G:G,$Y359)),"",INDEX(Stoperler!G:G,$Y359)),IF(ISBLANK(INDEX('Sağ Bekler'!G:G,$Y359)),"",INDEX('Sağ Bekler'!G:G,$Y359)),IF(ISBLANK(INDEX('Sol Bekler'!G:G,$Y359)),"",INDEX('Sol Bekler'!G:G,$Y359)),IF(ISBLANK(INDEX('Orta Saha'!G:G,$Y359)),"",INDEX('Orta Saha'!G:G,$Y359)),IF(ISBLANK(INDEX(Kanatlar!G:G,$Y359)),"",INDEX(Kanatlar!G:G,$Y359)),IF(ISBLANK(INDEX(Forvetler!G:G,$Y359)),"",INDEX(Forvetler!G:G,$Y359))))</f>
        <v/>
      </c>
      <c r="H359" s="3" t="str">
        <f ca="1">IF($X359="","",CHOOSE($X359,IF(ISBLANK(INDEX(Kaleciler!H:H,$Y359)),"",INDEX(Kaleciler!H:H,$Y359)),IF(ISBLANK(INDEX(Stoperler!H:H,$Y359)),"",INDEX(Stoperler!H:H,$Y359)),IF(ISBLANK(INDEX('Sağ Bekler'!H:H,$Y359)),"",INDEX('Sağ Bekler'!H:H,$Y359)),IF(ISBLANK(INDEX('Sol Bekler'!H:H,$Y359)),"",INDEX('Sol Bekler'!H:H,$Y359)),IF(ISBLANK(INDEX('Orta Saha'!H:H,$Y359)),"",INDEX('Orta Saha'!H:H,$Y359)),IF(ISBLANK(INDEX(Kanatlar!H:H,$Y359)),"",INDEX(Kanatlar!H:H,$Y359)),IF(ISBLANK(INDEX(Forvetler!H:H,$Y359)),"",INDEX(Forvetler!H:H,$Y359))))</f>
        <v/>
      </c>
      <c r="I359" s="4" t="str">
        <f ca="1">IF($X359="","",CHOOSE($X359,IF(ISBLANK(INDEX(Kaleciler!I:I,$Y359)),"",INDEX(Kaleciler!I:I,$Y359)),IF(ISBLANK(INDEX(Stoperler!I:I,$Y359)),"",INDEX(Stoperler!I:I,$Y359)),IF(ISBLANK(INDEX('Sağ Bekler'!I:I,$Y359)),"",INDEX('Sağ Bekler'!I:I,$Y359)),IF(ISBLANK(INDEX('Sol Bekler'!I:I,$Y359)),"",INDEX('Sol Bekler'!I:I,$Y359)),IF(ISBLANK(INDEX('Orta Saha'!I:I,$Y359)),"",INDEX('Orta Saha'!I:I,$Y359)),IF(ISBLANK(INDEX(Kanatlar!I:I,$Y359)),"",INDEX(Kanatlar!I:I,$Y359)),IF(ISBLANK(INDEX(Forvetler!I:I,$Y359)),"",INDEX(Forvetler!I:I,$Y359))))</f>
        <v/>
      </c>
      <c r="J359" s="4" t="str">
        <f ca="1">IF($X359="","",CHOOSE($X359,IF(ISBLANK(INDEX(Kaleciler!J:J,$Y359)),"",INDEX(Kaleciler!J:J,$Y359)),IF(ISBLANK(INDEX(Stoperler!J:J,$Y359)),"",INDEX(Stoperler!J:J,$Y359)),IF(ISBLANK(INDEX('Sağ Bekler'!J:J,$Y359)),"",INDEX('Sağ Bekler'!J:J,$Y359)),IF(ISBLANK(INDEX('Sol Bekler'!J:J,$Y359)),"",INDEX('Sol Bekler'!J:J,$Y359)),IF(ISBLANK(INDEX('Orta Saha'!J:J,$Y359)),"",INDEX('Orta Saha'!J:J,$Y359)),IF(ISBLANK(INDEX(Kanatlar!J:J,$Y359)),"",INDEX(Kanatlar!J:J,$Y359)),IF(ISBLANK(INDEX(Forvetler!J:J,$Y359)),"",INDEX(Forvetler!J:J,$Y359))))</f>
        <v/>
      </c>
      <c r="K359" s="2" t="str">
        <f ca="1">IF($X359="","",CHOOSE($X359,IF(ISBLANK(INDEX(Kaleciler!K:K,$Y359)),"",INDEX(Kaleciler!K:K,$Y359)),IF(ISBLANK(INDEX(Stoperler!K:K,$Y359)),"",INDEX(Stoperler!K:K,$Y359)),IF(ISBLANK(INDEX('Sağ Bekler'!K:K,$Y359)),"",INDEX('Sağ Bekler'!K:K,$Y359)),IF(ISBLANK(INDEX('Sol Bekler'!K:K,$Y359)),"",INDEX('Sol Bekler'!K:K,$Y359)),IF(ISBLANK(INDEX('Orta Saha'!K:K,$Y359)),"",INDEX('Orta Saha'!K:K,$Y359)),IF(ISBLANK(INDEX(Kanatlar!K:K,$Y359)),"",INDEX(Kanatlar!K:K,$Y359)),IF(ISBLANK(INDEX(Forvetler!K:K,$Y359)),"",INDEX(Forvetler!K:K,$Y359))))</f>
        <v/>
      </c>
      <c r="L359" s="2" t="str">
        <f ca="1">IF($X359="","",CHOOSE($X359,IF(ISBLANK(INDEX(Kaleciler!L:L,$Y359)),"",INDEX(Kaleciler!L:L,$Y359)),IF(ISBLANK(INDEX(Stoperler!L:L,$Y359)),"",INDEX(Stoperler!L:L,$Y359)),IF(ISBLANK(INDEX('Sağ Bekler'!L:L,$Y359)),"",INDEX('Sağ Bekler'!L:L,$Y359)),IF(ISBLANK(INDEX('Sol Bekler'!L:L,$Y359)),"",INDEX('Sol Bekler'!L:L,$Y359)),IF(ISBLANK(INDEX('Orta Saha'!L:L,$Y359)),"",INDEX('Orta Saha'!L:L,$Y359)),IF(ISBLANK(INDEX(Kanatlar!L:L,$Y359)),"",INDEX(Kanatlar!L:L,$Y359)),IF(ISBLANK(INDEX(Forvetler!L:L,$Y359)),"",INDEX(Forvetler!L:L,$Y359))))</f>
        <v/>
      </c>
      <c r="M359" s="2" t="str">
        <f ca="1">IF($X359="","",CHOOSE($X359,IF(ISBLANK(INDEX(Kaleciler!M:M,$Y359)),"",INDEX(Kaleciler!M:M,$Y359)),IF(ISBLANK(INDEX(Stoperler!M:M,$Y359)),"",INDEX(Stoperler!M:M,$Y359)),IF(ISBLANK(INDEX('Sağ Bekler'!M:M,$Y359)),"",INDEX('Sağ Bekler'!M:M,$Y359)),IF(ISBLANK(INDEX('Sol Bekler'!M:M,$Y359)),"",INDEX('Sol Bekler'!M:M,$Y359)),IF(ISBLANK(INDEX('Orta Saha'!M:M,$Y359)),"",INDEX('Orta Saha'!M:M,$Y359)),IF(ISBLANK(INDEX(Kanatlar!M:M,$Y359)),"",INDEX(Kanatlar!M:M,$Y359)),IF(ISBLANK(INDEX(Forvetler!M:M,$Y359)),"",INDEX(Forvetler!M:M,$Y359))))</f>
        <v/>
      </c>
      <c r="N359" s="2" t="str">
        <f ca="1">IF($X359="","",CHOOSE($X359,IF(ISBLANK(INDEX(Kaleciler!N:N,$Y359)),"",INDEX(Kaleciler!N:N,$Y359)),IF(ISBLANK(INDEX(Stoperler!N:N,$Y359)),"",INDEX(Stoperler!N:N,$Y359)),IF(ISBLANK(INDEX('Sağ Bekler'!N:N,$Y359)),"",INDEX('Sağ Bekler'!N:N,$Y359)),IF(ISBLANK(INDEX('Sol Bekler'!N:N,$Y359)),"",INDEX('Sol Bekler'!N:N,$Y359)),IF(ISBLANK(INDEX('Orta Saha'!N:N,$Y359)),"",INDEX('Orta Saha'!N:N,$Y359)),IF(ISBLANK(INDEX(Kanatlar!N:N,$Y359)),"",INDEX(Kanatlar!N:N,$Y359)),IF(ISBLANK(INDEX(Forvetler!N:N,$Y359)),"",INDEX(Forvetler!N:N,$Y359))))</f>
        <v/>
      </c>
      <c r="O359" s="2" t="str">
        <f ca="1">IF($X359="","",CHOOSE($X359,IF(ISBLANK(INDEX(Kaleciler!O:O,$Y359)),"",INDEX(Kaleciler!O:O,$Y359)),IF(ISBLANK(INDEX(Stoperler!O:O,$Y359)),"",INDEX(Stoperler!O:O,$Y359)),IF(ISBLANK(INDEX('Sağ Bekler'!O:O,$Y359)),"",INDEX('Sağ Bekler'!O:O,$Y359)),IF(ISBLANK(INDEX('Sol Bekler'!O:O,$Y359)),"",INDEX('Sol Bekler'!O:O,$Y359)),IF(ISBLANK(INDEX('Orta Saha'!O:O,$Y359)),"",INDEX('Orta Saha'!O:O,$Y359)),IF(ISBLANK(INDEX(Kanatlar!O:O,$Y359)),"",INDEX(Kanatlar!O:O,$Y359)),IF(ISBLANK(INDEX(Forvetler!O:O,$Y359)),"",INDEX(Forvetler!O:O,$Y359))))</f>
        <v/>
      </c>
      <c r="P359" s="2" t="str">
        <f ca="1">IF($X359="","",CHOOSE($X359,IF(ISBLANK(INDEX(Kaleciler!P:P,$Y359)),"",INDEX(Kaleciler!P:P,$Y359)),IF(ISBLANK(INDEX(Stoperler!P:P,$Y359)),"",INDEX(Stoperler!P:P,$Y359)),IF(ISBLANK(INDEX('Sağ Bekler'!P:P,$Y359)),"",INDEX('Sağ Bekler'!P:P,$Y359)),IF(ISBLANK(INDEX('Sol Bekler'!P:P,$Y359)),"",INDEX('Sol Bekler'!P:P,$Y359)),IF(ISBLANK(INDEX('Orta Saha'!P:P,$Y359)),"",INDEX('Orta Saha'!P:P,$Y359)),IF(ISBLANK(INDEX(Kanatlar!P:P,$Y359)),"",INDEX(Kanatlar!P:P,$Y359)),IF(ISBLANK(INDEX(Forvetler!P:P,$Y359)),"",INDEX(Forvetler!P:P,$Y359))))</f>
        <v/>
      </c>
      <c r="Q359" s="3" t="str">
        <f ca="1">IF($X359="","",CHOOSE($X359,IF(ISBLANK(INDEX(Kaleciler!Q:Q,$Y359)),"",INDEX(Kaleciler!Q:Q,$Y359)),IF(ISBLANK(INDEX(Stoperler!Q:Q,$Y359)),"",INDEX(Stoperler!Q:Q,$Y359)),IF(ISBLANK(INDEX('Sağ Bekler'!Q:Q,$Y359)),"",INDEX('Sağ Bekler'!Q:Q,$Y359)),IF(ISBLANK(INDEX('Sol Bekler'!Q:Q,$Y359)),"",INDEX('Sol Bekler'!Q:Q,$Y359)),IF(ISBLANK(INDEX('Orta Saha'!Q:Q,$Y359)),"",INDEX('Orta Saha'!Q:Q,$Y359)),IF(ISBLANK(INDEX(Kanatlar!Q:Q,$Y359)),"",INDEX(Kanatlar!Q:Q,$Y359)),IF(ISBLANK(INDEX(Forvetler!Q:Q,$Y359)),"",INDEX(Forvetler!Q:Q,$Y359))))</f>
        <v/>
      </c>
      <c r="R359" s="4" t="str">
        <f ca="1">IF($X359="","",CHOOSE($X359,IF(ISBLANK(INDEX(Kaleciler!R:R,$Y359)),"",INDEX(Kaleciler!R:R,$Y359)),IF(ISBLANK(INDEX(Stoperler!R:R,$Y359)),"",INDEX(Stoperler!R:R,$Y359)),IF(ISBLANK(INDEX('Sağ Bekler'!R:R,$Y359)),"",INDEX('Sağ Bekler'!R:R,$Y359)),IF(ISBLANK(INDEX('Sol Bekler'!R:R,$Y359)),"",INDEX('Sol Bekler'!R:R,$Y359)),IF(ISBLANK(INDEX('Orta Saha'!R:R,$Y359)),"",INDEX('Orta Saha'!R:R,$Y359)),IF(ISBLANK(INDEX(Kanatlar!R:R,$Y359)),"",INDEX(Kanatlar!R:R,$Y359)),IF(ISBLANK(INDEX(Forvetler!R:R,$Y359)),"",INDEX(Forvetler!R:R,$Y359))))</f>
        <v/>
      </c>
      <c r="S359" s="2" t="str">
        <f ca="1">IF($X359="","",CHOOSE($X359,IF(ISBLANK(INDEX(Kaleciler!S:S,$Y359)),"",INDEX(Kaleciler!S:S,$Y359)),IF(ISBLANK(INDEX(Stoperler!S:S,$Y359)),"",INDEX(Stoperler!S:S,$Y359)),IF(ISBLANK(INDEX('Sağ Bekler'!S:S,$Y359)),"",INDEX('Sağ Bekler'!S:S,$Y359)),IF(ISBLANK(INDEX('Sol Bekler'!S:S,$Y359)),"",INDEX('Sol Bekler'!S:S,$Y359)),IF(ISBLANK(INDEX('Orta Saha'!S:S,$Y359)),"",INDEX('Orta Saha'!S:S,$Y359)),IF(ISBLANK(INDEX(Kanatlar!S:S,$Y359)),"",INDEX(Kanatlar!S:S,$Y359)),IF(ISBLANK(INDEX(Forvetler!S:S,$Y359)),"",INDEX(Forvetler!S:S,$Y359))))</f>
        <v/>
      </c>
      <c r="T359" s="3" t="str">
        <f ca="1">IF($X359="","",CHOOSE($X359,IF(ISBLANK(INDEX(Kaleciler!T:T,$Y359)),"",INDEX(Kaleciler!T:T,$Y359)),IF(ISBLANK(INDEX(Stoperler!T:T,$Y359)),"",INDEX(Stoperler!T:T,$Y359)),IF(ISBLANK(INDEX('Sağ Bekler'!T:T,$Y359)),"",INDEX('Sağ Bekler'!T:T,$Y359)),IF(ISBLANK(INDEX('Sol Bekler'!T:T,$Y359)),"",INDEX('Sol Bekler'!T:T,$Y359)),IF(ISBLANK(INDEX('Orta Saha'!T:T,$Y359)),"",INDEX('Orta Saha'!T:T,$Y359)),IF(ISBLANK(INDEX(Kanatlar!T:T,$Y359)),"",INDEX(Kanatlar!T:T,$Y359)),IF(ISBLANK(INDEX(Forvetler!T:T,$Y359)),"",INDEX(Forvetler!T:T,$Y359))))</f>
        <v/>
      </c>
      <c r="U359">
        <v>4</v>
      </c>
      <c r="V359">
        <v>59</v>
      </c>
      <c r="W359" t="str">
        <f ca="1">IF(AND('Sol Bekler'!$B$59&lt;&gt;"",'Sol Bekler'!$I$59&gt;0,'Sol Bekler'!$I$59&lt;=TODAY()+365),COUNT($W$3:W358)+1,"")</f>
        <v/>
      </c>
      <c r="X359" t="str">
        <f ca="1">IFERROR(INDEX($U$4:$U$703,MATCH(ROWS($X$4:X359),$W$4:$W$703,0)),"")</f>
        <v/>
      </c>
      <c r="Y359" t="str">
        <f ca="1">IFERROR(INDEX($V$4:$V$703,MATCH(ROWS($Y$4:Y359),$W$4:$W$703,0)),"")</f>
        <v/>
      </c>
    </row>
    <row r="360" spans="1:25" x14ac:dyDescent="0.2">
      <c r="A360" s="2" t="str">
        <f ca="1">IF($X360="","",CHOOSE($X360,IF(ISBLANK(INDEX(Kaleciler!A:A,$Y360)),"",INDEX(Kaleciler!A:A,$Y360)),IF(ISBLANK(INDEX(Stoperler!A:A,$Y360)),"",INDEX(Stoperler!A:A,$Y360)),IF(ISBLANK(INDEX('Sağ Bekler'!A:A,$Y360)),"",INDEX('Sağ Bekler'!A:A,$Y360)),IF(ISBLANK(INDEX('Sol Bekler'!A:A,$Y360)),"",INDEX('Sol Bekler'!A:A,$Y360)),IF(ISBLANK(INDEX('Orta Saha'!A:A,$Y360)),"",INDEX('Orta Saha'!A:A,$Y360)),IF(ISBLANK(INDEX(Kanatlar!A:A,$Y360)),"",INDEX(Kanatlar!A:A,$Y360)),IF(ISBLANK(INDEX(Forvetler!A:A,$Y360)),"",INDEX(Forvetler!A:A,$Y360))))</f>
        <v/>
      </c>
      <c r="B360" s="3" t="str">
        <f ca="1">IF($X360="","",CHOOSE($X360,IF(ISBLANK(INDEX(Kaleciler!B:B,$Y360)),"",INDEX(Kaleciler!B:B,$Y360)),IF(ISBLANK(INDEX(Stoperler!B:B,$Y360)),"",INDEX(Stoperler!B:B,$Y360)),IF(ISBLANK(INDEX('Sağ Bekler'!B:B,$Y360)),"",INDEX('Sağ Bekler'!B:B,$Y360)),IF(ISBLANK(INDEX('Sol Bekler'!B:B,$Y360)),"",INDEX('Sol Bekler'!B:B,$Y360)),IF(ISBLANK(INDEX('Orta Saha'!B:B,$Y360)),"",INDEX('Orta Saha'!B:B,$Y360)),IF(ISBLANK(INDEX(Kanatlar!B:B,$Y360)),"",INDEX(Kanatlar!B:B,$Y360)),IF(ISBLANK(INDEX(Forvetler!B:B,$Y360)),"",INDEX(Forvetler!B:B,$Y360))))</f>
        <v/>
      </c>
      <c r="C360" s="4" t="str">
        <f ca="1">IF($X360="","",CHOOSE($X360,IF(ISBLANK(INDEX(Kaleciler!C:C,$Y360)),"",INDEX(Kaleciler!C:C,$Y360)),IF(ISBLANK(INDEX(Stoperler!C:C,$Y360)),"",INDEX(Stoperler!C:C,$Y360)),IF(ISBLANK(INDEX('Sağ Bekler'!C:C,$Y360)),"",INDEX('Sağ Bekler'!C:C,$Y360)),IF(ISBLANK(INDEX('Sol Bekler'!C:C,$Y360)),"",INDEX('Sol Bekler'!C:C,$Y360)),IF(ISBLANK(INDEX('Orta Saha'!C:C,$Y360)),"",INDEX('Orta Saha'!C:C,$Y360)),IF(ISBLANK(INDEX(Kanatlar!C:C,$Y360)),"",INDEX(Kanatlar!C:C,$Y360)),IF(ISBLANK(INDEX(Forvetler!C:C,$Y360)),"",INDEX(Forvetler!C:C,$Y360))))</f>
        <v/>
      </c>
      <c r="D360" s="2" t="str">
        <f ca="1">IF($X360="","",CHOOSE($X360,IF(ISBLANK(INDEX(Kaleciler!D:D,$Y360)),"",INDEX(Kaleciler!D:D,$Y360)),IF(ISBLANK(INDEX(Stoperler!D:D,$Y360)),"",INDEX(Stoperler!D:D,$Y360)),IF(ISBLANK(INDEX('Sağ Bekler'!D:D,$Y360)),"",INDEX('Sağ Bekler'!D:D,$Y360)),IF(ISBLANK(INDEX('Sol Bekler'!D:D,$Y360)),"",INDEX('Sol Bekler'!D:D,$Y360)),IF(ISBLANK(INDEX('Orta Saha'!D:D,$Y360)),"",INDEX('Orta Saha'!D:D,$Y360)),IF(ISBLANK(INDEX(Kanatlar!D:D,$Y360)),"",INDEX(Kanatlar!D:D,$Y360)),IF(ISBLANK(INDEX(Forvetler!D:D,$Y360)),"",INDEX(Forvetler!D:D,$Y360))))</f>
        <v/>
      </c>
      <c r="E360" s="3" t="str">
        <f ca="1">IF($X360="","",CHOOSE($X360,IF(ISBLANK(INDEX(Kaleciler!E:E,$Y360)),"",INDEX(Kaleciler!E:E,$Y360)),IF(ISBLANK(INDEX(Stoperler!E:E,$Y360)),"",INDEX(Stoperler!E:E,$Y360)),IF(ISBLANK(INDEX('Sağ Bekler'!E:E,$Y360)),"",INDEX('Sağ Bekler'!E:E,$Y360)),IF(ISBLANK(INDEX('Sol Bekler'!E:E,$Y360)),"",INDEX('Sol Bekler'!E:E,$Y360)),IF(ISBLANK(INDEX('Orta Saha'!E:E,$Y360)),"",INDEX('Orta Saha'!E:E,$Y360)),IF(ISBLANK(INDEX(Kanatlar!E:E,$Y360)),"",INDEX(Kanatlar!E:E,$Y360)),IF(ISBLANK(INDEX(Forvetler!E:E,$Y360)),"",INDEX(Forvetler!E:E,$Y360))))</f>
        <v/>
      </c>
      <c r="F360" s="3" t="str">
        <f ca="1">IF($X360="","",CHOOSE($X360,IF(ISBLANK(INDEX(Kaleciler!F:F,$Y360)),"",INDEX(Kaleciler!F:F,$Y360)),IF(ISBLANK(INDEX(Stoperler!F:F,$Y360)),"",INDEX(Stoperler!F:F,$Y360)),IF(ISBLANK(INDEX('Sağ Bekler'!F:F,$Y360)),"",INDEX('Sağ Bekler'!F:F,$Y360)),IF(ISBLANK(INDEX('Sol Bekler'!F:F,$Y360)),"",INDEX('Sol Bekler'!F:F,$Y360)),IF(ISBLANK(INDEX('Orta Saha'!F:F,$Y360)),"",INDEX('Orta Saha'!F:F,$Y360)),IF(ISBLANK(INDEX(Kanatlar!F:F,$Y360)),"",INDEX(Kanatlar!F:F,$Y360)),IF(ISBLANK(INDEX(Forvetler!F:F,$Y360)),"",INDEX(Forvetler!F:F,$Y360))))</f>
        <v/>
      </c>
      <c r="G360" s="3" t="str">
        <f ca="1">IF($X360="","",CHOOSE($X360,IF(ISBLANK(INDEX(Kaleciler!G:G,$Y360)),"",INDEX(Kaleciler!G:G,$Y360)),IF(ISBLANK(INDEX(Stoperler!G:G,$Y360)),"",INDEX(Stoperler!G:G,$Y360)),IF(ISBLANK(INDEX('Sağ Bekler'!G:G,$Y360)),"",INDEX('Sağ Bekler'!G:G,$Y360)),IF(ISBLANK(INDEX('Sol Bekler'!G:G,$Y360)),"",INDEX('Sol Bekler'!G:G,$Y360)),IF(ISBLANK(INDEX('Orta Saha'!G:G,$Y360)),"",INDEX('Orta Saha'!G:G,$Y360)),IF(ISBLANK(INDEX(Kanatlar!G:G,$Y360)),"",INDEX(Kanatlar!G:G,$Y360)),IF(ISBLANK(INDEX(Forvetler!G:G,$Y360)),"",INDEX(Forvetler!G:G,$Y360))))</f>
        <v/>
      </c>
      <c r="H360" s="3" t="str">
        <f ca="1">IF($X360="","",CHOOSE($X360,IF(ISBLANK(INDEX(Kaleciler!H:H,$Y360)),"",INDEX(Kaleciler!H:H,$Y360)),IF(ISBLANK(INDEX(Stoperler!H:H,$Y360)),"",INDEX(Stoperler!H:H,$Y360)),IF(ISBLANK(INDEX('Sağ Bekler'!H:H,$Y360)),"",INDEX('Sağ Bekler'!H:H,$Y360)),IF(ISBLANK(INDEX('Sol Bekler'!H:H,$Y360)),"",INDEX('Sol Bekler'!H:H,$Y360)),IF(ISBLANK(INDEX('Orta Saha'!H:H,$Y360)),"",INDEX('Orta Saha'!H:H,$Y360)),IF(ISBLANK(INDEX(Kanatlar!H:H,$Y360)),"",INDEX(Kanatlar!H:H,$Y360)),IF(ISBLANK(INDEX(Forvetler!H:H,$Y360)),"",INDEX(Forvetler!H:H,$Y360))))</f>
        <v/>
      </c>
      <c r="I360" s="4" t="str">
        <f ca="1">IF($X360="","",CHOOSE($X360,IF(ISBLANK(INDEX(Kaleciler!I:I,$Y360)),"",INDEX(Kaleciler!I:I,$Y360)),IF(ISBLANK(INDEX(Stoperler!I:I,$Y360)),"",INDEX(Stoperler!I:I,$Y360)),IF(ISBLANK(INDEX('Sağ Bekler'!I:I,$Y360)),"",INDEX('Sağ Bekler'!I:I,$Y360)),IF(ISBLANK(INDEX('Sol Bekler'!I:I,$Y360)),"",INDEX('Sol Bekler'!I:I,$Y360)),IF(ISBLANK(INDEX('Orta Saha'!I:I,$Y360)),"",INDEX('Orta Saha'!I:I,$Y360)),IF(ISBLANK(INDEX(Kanatlar!I:I,$Y360)),"",INDEX(Kanatlar!I:I,$Y360)),IF(ISBLANK(INDEX(Forvetler!I:I,$Y360)),"",INDEX(Forvetler!I:I,$Y360))))</f>
        <v/>
      </c>
      <c r="J360" s="4" t="str">
        <f ca="1">IF($X360="","",CHOOSE($X360,IF(ISBLANK(INDEX(Kaleciler!J:J,$Y360)),"",INDEX(Kaleciler!J:J,$Y360)),IF(ISBLANK(INDEX(Stoperler!J:J,$Y360)),"",INDEX(Stoperler!J:J,$Y360)),IF(ISBLANK(INDEX('Sağ Bekler'!J:J,$Y360)),"",INDEX('Sağ Bekler'!J:J,$Y360)),IF(ISBLANK(INDEX('Sol Bekler'!J:J,$Y360)),"",INDEX('Sol Bekler'!J:J,$Y360)),IF(ISBLANK(INDEX('Orta Saha'!J:J,$Y360)),"",INDEX('Orta Saha'!J:J,$Y360)),IF(ISBLANK(INDEX(Kanatlar!J:J,$Y360)),"",INDEX(Kanatlar!J:J,$Y360)),IF(ISBLANK(INDEX(Forvetler!J:J,$Y360)),"",INDEX(Forvetler!J:J,$Y360))))</f>
        <v/>
      </c>
      <c r="K360" s="2" t="str">
        <f ca="1">IF($X360="","",CHOOSE($X360,IF(ISBLANK(INDEX(Kaleciler!K:K,$Y360)),"",INDEX(Kaleciler!K:K,$Y360)),IF(ISBLANK(INDEX(Stoperler!K:K,$Y360)),"",INDEX(Stoperler!K:K,$Y360)),IF(ISBLANK(INDEX('Sağ Bekler'!K:K,$Y360)),"",INDEX('Sağ Bekler'!K:K,$Y360)),IF(ISBLANK(INDEX('Sol Bekler'!K:K,$Y360)),"",INDEX('Sol Bekler'!K:K,$Y360)),IF(ISBLANK(INDEX('Orta Saha'!K:K,$Y360)),"",INDEX('Orta Saha'!K:K,$Y360)),IF(ISBLANK(INDEX(Kanatlar!K:K,$Y360)),"",INDEX(Kanatlar!K:K,$Y360)),IF(ISBLANK(INDEX(Forvetler!K:K,$Y360)),"",INDEX(Forvetler!K:K,$Y360))))</f>
        <v/>
      </c>
      <c r="L360" s="2" t="str">
        <f ca="1">IF($X360="","",CHOOSE($X360,IF(ISBLANK(INDEX(Kaleciler!L:L,$Y360)),"",INDEX(Kaleciler!L:L,$Y360)),IF(ISBLANK(INDEX(Stoperler!L:L,$Y360)),"",INDEX(Stoperler!L:L,$Y360)),IF(ISBLANK(INDEX('Sağ Bekler'!L:L,$Y360)),"",INDEX('Sağ Bekler'!L:L,$Y360)),IF(ISBLANK(INDEX('Sol Bekler'!L:L,$Y360)),"",INDEX('Sol Bekler'!L:L,$Y360)),IF(ISBLANK(INDEX('Orta Saha'!L:L,$Y360)),"",INDEX('Orta Saha'!L:L,$Y360)),IF(ISBLANK(INDEX(Kanatlar!L:L,$Y360)),"",INDEX(Kanatlar!L:L,$Y360)),IF(ISBLANK(INDEX(Forvetler!L:L,$Y360)),"",INDEX(Forvetler!L:L,$Y360))))</f>
        <v/>
      </c>
      <c r="M360" s="2" t="str">
        <f ca="1">IF($X360="","",CHOOSE($X360,IF(ISBLANK(INDEX(Kaleciler!M:M,$Y360)),"",INDEX(Kaleciler!M:M,$Y360)),IF(ISBLANK(INDEX(Stoperler!M:M,$Y360)),"",INDEX(Stoperler!M:M,$Y360)),IF(ISBLANK(INDEX('Sağ Bekler'!M:M,$Y360)),"",INDEX('Sağ Bekler'!M:M,$Y360)),IF(ISBLANK(INDEX('Sol Bekler'!M:M,$Y360)),"",INDEX('Sol Bekler'!M:M,$Y360)),IF(ISBLANK(INDEX('Orta Saha'!M:M,$Y360)),"",INDEX('Orta Saha'!M:M,$Y360)),IF(ISBLANK(INDEX(Kanatlar!M:M,$Y360)),"",INDEX(Kanatlar!M:M,$Y360)),IF(ISBLANK(INDEX(Forvetler!M:M,$Y360)),"",INDEX(Forvetler!M:M,$Y360))))</f>
        <v/>
      </c>
      <c r="N360" s="2" t="str">
        <f ca="1">IF($X360="","",CHOOSE($X360,IF(ISBLANK(INDEX(Kaleciler!N:N,$Y360)),"",INDEX(Kaleciler!N:N,$Y360)),IF(ISBLANK(INDEX(Stoperler!N:N,$Y360)),"",INDEX(Stoperler!N:N,$Y360)),IF(ISBLANK(INDEX('Sağ Bekler'!N:N,$Y360)),"",INDEX('Sağ Bekler'!N:N,$Y360)),IF(ISBLANK(INDEX('Sol Bekler'!N:N,$Y360)),"",INDEX('Sol Bekler'!N:N,$Y360)),IF(ISBLANK(INDEX('Orta Saha'!N:N,$Y360)),"",INDEX('Orta Saha'!N:N,$Y360)),IF(ISBLANK(INDEX(Kanatlar!N:N,$Y360)),"",INDEX(Kanatlar!N:N,$Y360)),IF(ISBLANK(INDEX(Forvetler!N:N,$Y360)),"",INDEX(Forvetler!N:N,$Y360))))</f>
        <v/>
      </c>
      <c r="O360" s="2" t="str">
        <f ca="1">IF($X360="","",CHOOSE($X360,IF(ISBLANK(INDEX(Kaleciler!O:O,$Y360)),"",INDEX(Kaleciler!O:O,$Y360)),IF(ISBLANK(INDEX(Stoperler!O:O,$Y360)),"",INDEX(Stoperler!O:O,$Y360)),IF(ISBLANK(INDEX('Sağ Bekler'!O:O,$Y360)),"",INDEX('Sağ Bekler'!O:O,$Y360)),IF(ISBLANK(INDEX('Sol Bekler'!O:O,$Y360)),"",INDEX('Sol Bekler'!O:O,$Y360)),IF(ISBLANK(INDEX('Orta Saha'!O:O,$Y360)),"",INDEX('Orta Saha'!O:O,$Y360)),IF(ISBLANK(INDEX(Kanatlar!O:O,$Y360)),"",INDEX(Kanatlar!O:O,$Y360)),IF(ISBLANK(INDEX(Forvetler!O:O,$Y360)),"",INDEX(Forvetler!O:O,$Y360))))</f>
        <v/>
      </c>
      <c r="P360" s="2" t="str">
        <f ca="1">IF($X360="","",CHOOSE($X360,IF(ISBLANK(INDEX(Kaleciler!P:P,$Y360)),"",INDEX(Kaleciler!P:P,$Y360)),IF(ISBLANK(INDEX(Stoperler!P:P,$Y360)),"",INDEX(Stoperler!P:P,$Y360)),IF(ISBLANK(INDEX('Sağ Bekler'!P:P,$Y360)),"",INDEX('Sağ Bekler'!P:P,$Y360)),IF(ISBLANK(INDEX('Sol Bekler'!P:P,$Y360)),"",INDEX('Sol Bekler'!P:P,$Y360)),IF(ISBLANK(INDEX('Orta Saha'!P:P,$Y360)),"",INDEX('Orta Saha'!P:P,$Y360)),IF(ISBLANK(INDEX(Kanatlar!P:P,$Y360)),"",INDEX(Kanatlar!P:P,$Y360)),IF(ISBLANK(INDEX(Forvetler!P:P,$Y360)),"",INDEX(Forvetler!P:P,$Y360))))</f>
        <v/>
      </c>
      <c r="Q360" s="3" t="str">
        <f ca="1">IF($X360="","",CHOOSE($X360,IF(ISBLANK(INDEX(Kaleciler!Q:Q,$Y360)),"",INDEX(Kaleciler!Q:Q,$Y360)),IF(ISBLANK(INDEX(Stoperler!Q:Q,$Y360)),"",INDEX(Stoperler!Q:Q,$Y360)),IF(ISBLANK(INDEX('Sağ Bekler'!Q:Q,$Y360)),"",INDEX('Sağ Bekler'!Q:Q,$Y360)),IF(ISBLANK(INDEX('Sol Bekler'!Q:Q,$Y360)),"",INDEX('Sol Bekler'!Q:Q,$Y360)),IF(ISBLANK(INDEX('Orta Saha'!Q:Q,$Y360)),"",INDEX('Orta Saha'!Q:Q,$Y360)),IF(ISBLANK(INDEX(Kanatlar!Q:Q,$Y360)),"",INDEX(Kanatlar!Q:Q,$Y360)),IF(ISBLANK(INDEX(Forvetler!Q:Q,$Y360)),"",INDEX(Forvetler!Q:Q,$Y360))))</f>
        <v/>
      </c>
      <c r="R360" s="4" t="str">
        <f ca="1">IF($X360="","",CHOOSE($X360,IF(ISBLANK(INDEX(Kaleciler!R:R,$Y360)),"",INDEX(Kaleciler!R:R,$Y360)),IF(ISBLANK(INDEX(Stoperler!R:R,$Y360)),"",INDEX(Stoperler!R:R,$Y360)),IF(ISBLANK(INDEX('Sağ Bekler'!R:R,$Y360)),"",INDEX('Sağ Bekler'!R:R,$Y360)),IF(ISBLANK(INDEX('Sol Bekler'!R:R,$Y360)),"",INDEX('Sol Bekler'!R:R,$Y360)),IF(ISBLANK(INDEX('Orta Saha'!R:R,$Y360)),"",INDEX('Orta Saha'!R:R,$Y360)),IF(ISBLANK(INDEX(Kanatlar!R:R,$Y360)),"",INDEX(Kanatlar!R:R,$Y360)),IF(ISBLANK(INDEX(Forvetler!R:R,$Y360)),"",INDEX(Forvetler!R:R,$Y360))))</f>
        <v/>
      </c>
      <c r="S360" s="2" t="str">
        <f ca="1">IF($X360="","",CHOOSE($X360,IF(ISBLANK(INDEX(Kaleciler!S:S,$Y360)),"",INDEX(Kaleciler!S:S,$Y360)),IF(ISBLANK(INDEX(Stoperler!S:S,$Y360)),"",INDEX(Stoperler!S:S,$Y360)),IF(ISBLANK(INDEX('Sağ Bekler'!S:S,$Y360)),"",INDEX('Sağ Bekler'!S:S,$Y360)),IF(ISBLANK(INDEX('Sol Bekler'!S:S,$Y360)),"",INDEX('Sol Bekler'!S:S,$Y360)),IF(ISBLANK(INDEX('Orta Saha'!S:S,$Y360)),"",INDEX('Orta Saha'!S:S,$Y360)),IF(ISBLANK(INDEX(Kanatlar!S:S,$Y360)),"",INDEX(Kanatlar!S:S,$Y360)),IF(ISBLANK(INDEX(Forvetler!S:S,$Y360)),"",INDEX(Forvetler!S:S,$Y360))))</f>
        <v/>
      </c>
      <c r="T360" s="3" t="str">
        <f ca="1">IF($X360="","",CHOOSE($X360,IF(ISBLANK(INDEX(Kaleciler!T:T,$Y360)),"",INDEX(Kaleciler!T:T,$Y360)),IF(ISBLANK(INDEX(Stoperler!T:T,$Y360)),"",INDEX(Stoperler!T:T,$Y360)),IF(ISBLANK(INDEX('Sağ Bekler'!T:T,$Y360)),"",INDEX('Sağ Bekler'!T:T,$Y360)),IF(ISBLANK(INDEX('Sol Bekler'!T:T,$Y360)),"",INDEX('Sol Bekler'!T:T,$Y360)),IF(ISBLANK(INDEX('Orta Saha'!T:T,$Y360)),"",INDEX('Orta Saha'!T:T,$Y360)),IF(ISBLANK(INDEX(Kanatlar!T:T,$Y360)),"",INDEX(Kanatlar!T:T,$Y360)),IF(ISBLANK(INDEX(Forvetler!T:T,$Y360)),"",INDEX(Forvetler!T:T,$Y360))))</f>
        <v/>
      </c>
      <c r="U360">
        <v>4</v>
      </c>
      <c r="V360">
        <v>60</v>
      </c>
      <c r="W360" t="str">
        <f ca="1">IF(AND('Sol Bekler'!$B$60&lt;&gt;"",'Sol Bekler'!$I$60&gt;0,'Sol Bekler'!$I$60&lt;=TODAY()+365),COUNT($W$3:W359)+1,"")</f>
        <v/>
      </c>
      <c r="X360" t="str">
        <f ca="1">IFERROR(INDEX($U$4:$U$703,MATCH(ROWS($X$4:X360),$W$4:$W$703,0)),"")</f>
        <v/>
      </c>
      <c r="Y360" t="str">
        <f ca="1">IFERROR(INDEX($V$4:$V$703,MATCH(ROWS($Y$4:Y360),$W$4:$W$703,0)),"")</f>
        <v/>
      </c>
    </row>
    <row r="361" spans="1:25" x14ac:dyDescent="0.2">
      <c r="A361" s="2" t="str">
        <f ca="1">IF($X361="","",CHOOSE($X361,IF(ISBLANK(INDEX(Kaleciler!A:A,$Y361)),"",INDEX(Kaleciler!A:A,$Y361)),IF(ISBLANK(INDEX(Stoperler!A:A,$Y361)),"",INDEX(Stoperler!A:A,$Y361)),IF(ISBLANK(INDEX('Sağ Bekler'!A:A,$Y361)),"",INDEX('Sağ Bekler'!A:A,$Y361)),IF(ISBLANK(INDEX('Sol Bekler'!A:A,$Y361)),"",INDEX('Sol Bekler'!A:A,$Y361)),IF(ISBLANK(INDEX('Orta Saha'!A:A,$Y361)),"",INDEX('Orta Saha'!A:A,$Y361)),IF(ISBLANK(INDEX(Kanatlar!A:A,$Y361)),"",INDEX(Kanatlar!A:A,$Y361)),IF(ISBLANK(INDEX(Forvetler!A:A,$Y361)),"",INDEX(Forvetler!A:A,$Y361))))</f>
        <v/>
      </c>
      <c r="B361" s="3" t="str">
        <f ca="1">IF($X361="","",CHOOSE($X361,IF(ISBLANK(INDEX(Kaleciler!B:B,$Y361)),"",INDEX(Kaleciler!B:B,$Y361)),IF(ISBLANK(INDEX(Stoperler!B:B,$Y361)),"",INDEX(Stoperler!B:B,$Y361)),IF(ISBLANK(INDEX('Sağ Bekler'!B:B,$Y361)),"",INDEX('Sağ Bekler'!B:B,$Y361)),IF(ISBLANK(INDEX('Sol Bekler'!B:B,$Y361)),"",INDEX('Sol Bekler'!B:B,$Y361)),IF(ISBLANK(INDEX('Orta Saha'!B:B,$Y361)),"",INDEX('Orta Saha'!B:B,$Y361)),IF(ISBLANK(INDEX(Kanatlar!B:B,$Y361)),"",INDEX(Kanatlar!B:B,$Y361)),IF(ISBLANK(INDEX(Forvetler!B:B,$Y361)),"",INDEX(Forvetler!B:B,$Y361))))</f>
        <v/>
      </c>
      <c r="C361" s="4" t="str">
        <f ca="1">IF($X361="","",CHOOSE($X361,IF(ISBLANK(INDEX(Kaleciler!C:C,$Y361)),"",INDEX(Kaleciler!C:C,$Y361)),IF(ISBLANK(INDEX(Stoperler!C:C,$Y361)),"",INDEX(Stoperler!C:C,$Y361)),IF(ISBLANK(INDEX('Sağ Bekler'!C:C,$Y361)),"",INDEX('Sağ Bekler'!C:C,$Y361)),IF(ISBLANK(INDEX('Sol Bekler'!C:C,$Y361)),"",INDEX('Sol Bekler'!C:C,$Y361)),IF(ISBLANK(INDEX('Orta Saha'!C:C,$Y361)),"",INDEX('Orta Saha'!C:C,$Y361)),IF(ISBLANK(INDEX(Kanatlar!C:C,$Y361)),"",INDEX(Kanatlar!C:C,$Y361)),IF(ISBLANK(INDEX(Forvetler!C:C,$Y361)),"",INDEX(Forvetler!C:C,$Y361))))</f>
        <v/>
      </c>
      <c r="D361" s="2" t="str">
        <f ca="1">IF($X361="","",CHOOSE($X361,IF(ISBLANK(INDEX(Kaleciler!D:D,$Y361)),"",INDEX(Kaleciler!D:D,$Y361)),IF(ISBLANK(INDEX(Stoperler!D:D,$Y361)),"",INDEX(Stoperler!D:D,$Y361)),IF(ISBLANK(INDEX('Sağ Bekler'!D:D,$Y361)),"",INDEX('Sağ Bekler'!D:D,$Y361)),IF(ISBLANK(INDEX('Sol Bekler'!D:D,$Y361)),"",INDEX('Sol Bekler'!D:D,$Y361)),IF(ISBLANK(INDEX('Orta Saha'!D:D,$Y361)),"",INDEX('Orta Saha'!D:D,$Y361)),IF(ISBLANK(INDEX(Kanatlar!D:D,$Y361)),"",INDEX(Kanatlar!D:D,$Y361)),IF(ISBLANK(INDEX(Forvetler!D:D,$Y361)),"",INDEX(Forvetler!D:D,$Y361))))</f>
        <v/>
      </c>
      <c r="E361" s="3" t="str">
        <f ca="1">IF($X361="","",CHOOSE($X361,IF(ISBLANK(INDEX(Kaleciler!E:E,$Y361)),"",INDEX(Kaleciler!E:E,$Y361)),IF(ISBLANK(INDEX(Stoperler!E:E,$Y361)),"",INDEX(Stoperler!E:E,$Y361)),IF(ISBLANK(INDEX('Sağ Bekler'!E:E,$Y361)),"",INDEX('Sağ Bekler'!E:E,$Y361)),IF(ISBLANK(INDEX('Sol Bekler'!E:E,$Y361)),"",INDEX('Sol Bekler'!E:E,$Y361)),IF(ISBLANK(INDEX('Orta Saha'!E:E,$Y361)),"",INDEX('Orta Saha'!E:E,$Y361)),IF(ISBLANK(INDEX(Kanatlar!E:E,$Y361)),"",INDEX(Kanatlar!E:E,$Y361)),IF(ISBLANK(INDEX(Forvetler!E:E,$Y361)),"",INDEX(Forvetler!E:E,$Y361))))</f>
        <v/>
      </c>
      <c r="F361" s="3" t="str">
        <f ca="1">IF($X361="","",CHOOSE($X361,IF(ISBLANK(INDEX(Kaleciler!F:F,$Y361)),"",INDEX(Kaleciler!F:F,$Y361)),IF(ISBLANK(INDEX(Stoperler!F:F,$Y361)),"",INDEX(Stoperler!F:F,$Y361)),IF(ISBLANK(INDEX('Sağ Bekler'!F:F,$Y361)),"",INDEX('Sağ Bekler'!F:F,$Y361)),IF(ISBLANK(INDEX('Sol Bekler'!F:F,$Y361)),"",INDEX('Sol Bekler'!F:F,$Y361)),IF(ISBLANK(INDEX('Orta Saha'!F:F,$Y361)),"",INDEX('Orta Saha'!F:F,$Y361)),IF(ISBLANK(INDEX(Kanatlar!F:F,$Y361)),"",INDEX(Kanatlar!F:F,$Y361)),IF(ISBLANK(INDEX(Forvetler!F:F,$Y361)),"",INDEX(Forvetler!F:F,$Y361))))</f>
        <v/>
      </c>
      <c r="G361" s="3" t="str">
        <f ca="1">IF($X361="","",CHOOSE($X361,IF(ISBLANK(INDEX(Kaleciler!G:G,$Y361)),"",INDEX(Kaleciler!G:G,$Y361)),IF(ISBLANK(INDEX(Stoperler!G:G,$Y361)),"",INDEX(Stoperler!G:G,$Y361)),IF(ISBLANK(INDEX('Sağ Bekler'!G:G,$Y361)),"",INDEX('Sağ Bekler'!G:G,$Y361)),IF(ISBLANK(INDEX('Sol Bekler'!G:G,$Y361)),"",INDEX('Sol Bekler'!G:G,$Y361)),IF(ISBLANK(INDEX('Orta Saha'!G:G,$Y361)),"",INDEX('Orta Saha'!G:G,$Y361)),IF(ISBLANK(INDEX(Kanatlar!G:G,$Y361)),"",INDEX(Kanatlar!G:G,$Y361)),IF(ISBLANK(INDEX(Forvetler!G:G,$Y361)),"",INDEX(Forvetler!G:G,$Y361))))</f>
        <v/>
      </c>
      <c r="H361" s="3" t="str">
        <f ca="1">IF($X361="","",CHOOSE($X361,IF(ISBLANK(INDEX(Kaleciler!H:H,$Y361)),"",INDEX(Kaleciler!H:H,$Y361)),IF(ISBLANK(INDEX(Stoperler!H:H,$Y361)),"",INDEX(Stoperler!H:H,$Y361)),IF(ISBLANK(INDEX('Sağ Bekler'!H:H,$Y361)),"",INDEX('Sağ Bekler'!H:H,$Y361)),IF(ISBLANK(INDEX('Sol Bekler'!H:H,$Y361)),"",INDEX('Sol Bekler'!H:H,$Y361)),IF(ISBLANK(INDEX('Orta Saha'!H:H,$Y361)),"",INDEX('Orta Saha'!H:H,$Y361)),IF(ISBLANK(INDEX(Kanatlar!H:H,$Y361)),"",INDEX(Kanatlar!H:H,$Y361)),IF(ISBLANK(INDEX(Forvetler!H:H,$Y361)),"",INDEX(Forvetler!H:H,$Y361))))</f>
        <v/>
      </c>
      <c r="I361" s="4" t="str">
        <f ca="1">IF($X361="","",CHOOSE($X361,IF(ISBLANK(INDEX(Kaleciler!I:I,$Y361)),"",INDEX(Kaleciler!I:I,$Y361)),IF(ISBLANK(INDEX(Stoperler!I:I,$Y361)),"",INDEX(Stoperler!I:I,$Y361)),IF(ISBLANK(INDEX('Sağ Bekler'!I:I,$Y361)),"",INDEX('Sağ Bekler'!I:I,$Y361)),IF(ISBLANK(INDEX('Sol Bekler'!I:I,$Y361)),"",INDEX('Sol Bekler'!I:I,$Y361)),IF(ISBLANK(INDEX('Orta Saha'!I:I,$Y361)),"",INDEX('Orta Saha'!I:I,$Y361)),IF(ISBLANK(INDEX(Kanatlar!I:I,$Y361)),"",INDEX(Kanatlar!I:I,$Y361)),IF(ISBLANK(INDEX(Forvetler!I:I,$Y361)),"",INDEX(Forvetler!I:I,$Y361))))</f>
        <v/>
      </c>
      <c r="J361" s="4" t="str">
        <f ca="1">IF($X361="","",CHOOSE($X361,IF(ISBLANK(INDEX(Kaleciler!J:J,$Y361)),"",INDEX(Kaleciler!J:J,$Y361)),IF(ISBLANK(INDEX(Stoperler!J:J,$Y361)),"",INDEX(Stoperler!J:J,$Y361)),IF(ISBLANK(INDEX('Sağ Bekler'!J:J,$Y361)),"",INDEX('Sağ Bekler'!J:J,$Y361)),IF(ISBLANK(INDEX('Sol Bekler'!J:J,$Y361)),"",INDEX('Sol Bekler'!J:J,$Y361)),IF(ISBLANK(INDEX('Orta Saha'!J:J,$Y361)),"",INDEX('Orta Saha'!J:J,$Y361)),IF(ISBLANK(INDEX(Kanatlar!J:J,$Y361)),"",INDEX(Kanatlar!J:J,$Y361)),IF(ISBLANK(INDEX(Forvetler!J:J,$Y361)),"",INDEX(Forvetler!J:J,$Y361))))</f>
        <v/>
      </c>
      <c r="K361" s="2" t="str">
        <f ca="1">IF($X361="","",CHOOSE($X361,IF(ISBLANK(INDEX(Kaleciler!K:K,$Y361)),"",INDEX(Kaleciler!K:K,$Y361)),IF(ISBLANK(INDEX(Stoperler!K:K,$Y361)),"",INDEX(Stoperler!K:K,$Y361)),IF(ISBLANK(INDEX('Sağ Bekler'!K:K,$Y361)),"",INDEX('Sağ Bekler'!K:K,$Y361)),IF(ISBLANK(INDEX('Sol Bekler'!K:K,$Y361)),"",INDEX('Sol Bekler'!K:K,$Y361)),IF(ISBLANK(INDEX('Orta Saha'!K:K,$Y361)),"",INDEX('Orta Saha'!K:K,$Y361)),IF(ISBLANK(INDEX(Kanatlar!K:K,$Y361)),"",INDEX(Kanatlar!K:K,$Y361)),IF(ISBLANK(INDEX(Forvetler!K:K,$Y361)),"",INDEX(Forvetler!K:K,$Y361))))</f>
        <v/>
      </c>
      <c r="L361" s="2" t="str">
        <f ca="1">IF($X361="","",CHOOSE($X361,IF(ISBLANK(INDEX(Kaleciler!L:L,$Y361)),"",INDEX(Kaleciler!L:L,$Y361)),IF(ISBLANK(INDEX(Stoperler!L:L,$Y361)),"",INDEX(Stoperler!L:L,$Y361)),IF(ISBLANK(INDEX('Sağ Bekler'!L:L,$Y361)),"",INDEX('Sağ Bekler'!L:L,$Y361)),IF(ISBLANK(INDEX('Sol Bekler'!L:L,$Y361)),"",INDEX('Sol Bekler'!L:L,$Y361)),IF(ISBLANK(INDEX('Orta Saha'!L:L,$Y361)),"",INDEX('Orta Saha'!L:L,$Y361)),IF(ISBLANK(INDEX(Kanatlar!L:L,$Y361)),"",INDEX(Kanatlar!L:L,$Y361)),IF(ISBLANK(INDEX(Forvetler!L:L,$Y361)),"",INDEX(Forvetler!L:L,$Y361))))</f>
        <v/>
      </c>
      <c r="M361" s="2" t="str">
        <f ca="1">IF($X361="","",CHOOSE($X361,IF(ISBLANK(INDEX(Kaleciler!M:M,$Y361)),"",INDEX(Kaleciler!M:M,$Y361)),IF(ISBLANK(INDEX(Stoperler!M:M,$Y361)),"",INDEX(Stoperler!M:M,$Y361)),IF(ISBLANK(INDEX('Sağ Bekler'!M:M,$Y361)),"",INDEX('Sağ Bekler'!M:M,$Y361)),IF(ISBLANK(INDEX('Sol Bekler'!M:M,$Y361)),"",INDEX('Sol Bekler'!M:M,$Y361)),IF(ISBLANK(INDEX('Orta Saha'!M:M,$Y361)),"",INDEX('Orta Saha'!M:M,$Y361)),IF(ISBLANK(INDEX(Kanatlar!M:M,$Y361)),"",INDEX(Kanatlar!M:M,$Y361)),IF(ISBLANK(INDEX(Forvetler!M:M,$Y361)),"",INDEX(Forvetler!M:M,$Y361))))</f>
        <v/>
      </c>
      <c r="N361" s="2" t="str">
        <f ca="1">IF($X361="","",CHOOSE($X361,IF(ISBLANK(INDEX(Kaleciler!N:N,$Y361)),"",INDEX(Kaleciler!N:N,$Y361)),IF(ISBLANK(INDEX(Stoperler!N:N,$Y361)),"",INDEX(Stoperler!N:N,$Y361)),IF(ISBLANK(INDEX('Sağ Bekler'!N:N,$Y361)),"",INDEX('Sağ Bekler'!N:N,$Y361)),IF(ISBLANK(INDEX('Sol Bekler'!N:N,$Y361)),"",INDEX('Sol Bekler'!N:N,$Y361)),IF(ISBLANK(INDEX('Orta Saha'!N:N,$Y361)),"",INDEX('Orta Saha'!N:N,$Y361)),IF(ISBLANK(INDEX(Kanatlar!N:N,$Y361)),"",INDEX(Kanatlar!N:N,$Y361)),IF(ISBLANK(INDEX(Forvetler!N:N,$Y361)),"",INDEX(Forvetler!N:N,$Y361))))</f>
        <v/>
      </c>
      <c r="O361" s="2" t="str">
        <f ca="1">IF($X361="","",CHOOSE($X361,IF(ISBLANK(INDEX(Kaleciler!O:O,$Y361)),"",INDEX(Kaleciler!O:O,$Y361)),IF(ISBLANK(INDEX(Stoperler!O:O,$Y361)),"",INDEX(Stoperler!O:O,$Y361)),IF(ISBLANK(INDEX('Sağ Bekler'!O:O,$Y361)),"",INDEX('Sağ Bekler'!O:O,$Y361)),IF(ISBLANK(INDEX('Sol Bekler'!O:O,$Y361)),"",INDEX('Sol Bekler'!O:O,$Y361)),IF(ISBLANK(INDEX('Orta Saha'!O:O,$Y361)),"",INDEX('Orta Saha'!O:O,$Y361)),IF(ISBLANK(INDEX(Kanatlar!O:O,$Y361)),"",INDEX(Kanatlar!O:O,$Y361)),IF(ISBLANK(INDEX(Forvetler!O:O,$Y361)),"",INDEX(Forvetler!O:O,$Y361))))</f>
        <v/>
      </c>
      <c r="P361" s="2" t="str">
        <f ca="1">IF($X361="","",CHOOSE($X361,IF(ISBLANK(INDEX(Kaleciler!P:P,$Y361)),"",INDEX(Kaleciler!P:P,$Y361)),IF(ISBLANK(INDEX(Stoperler!P:P,$Y361)),"",INDEX(Stoperler!P:P,$Y361)),IF(ISBLANK(INDEX('Sağ Bekler'!P:P,$Y361)),"",INDEX('Sağ Bekler'!P:P,$Y361)),IF(ISBLANK(INDEX('Sol Bekler'!P:P,$Y361)),"",INDEX('Sol Bekler'!P:P,$Y361)),IF(ISBLANK(INDEX('Orta Saha'!P:P,$Y361)),"",INDEX('Orta Saha'!P:P,$Y361)),IF(ISBLANK(INDEX(Kanatlar!P:P,$Y361)),"",INDEX(Kanatlar!P:P,$Y361)),IF(ISBLANK(INDEX(Forvetler!P:P,$Y361)),"",INDEX(Forvetler!P:P,$Y361))))</f>
        <v/>
      </c>
      <c r="Q361" s="3" t="str">
        <f ca="1">IF($X361="","",CHOOSE($X361,IF(ISBLANK(INDEX(Kaleciler!Q:Q,$Y361)),"",INDEX(Kaleciler!Q:Q,$Y361)),IF(ISBLANK(INDEX(Stoperler!Q:Q,$Y361)),"",INDEX(Stoperler!Q:Q,$Y361)),IF(ISBLANK(INDEX('Sağ Bekler'!Q:Q,$Y361)),"",INDEX('Sağ Bekler'!Q:Q,$Y361)),IF(ISBLANK(INDEX('Sol Bekler'!Q:Q,$Y361)),"",INDEX('Sol Bekler'!Q:Q,$Y361)),IF(ISBLANK(INDEX('Orta Saha'!Q:Q,$Y361)),"",INDEX('Orta Saha'!Q:Q,$Y361)),IF(ISBLANK(INDEX(Kanatlar!Q:Q,$Y361)),"",INDEX(Kanatlar!Q:Q,$Y361)),IF(ISBLANK(INDEX(Forvetler!Q:Q,$Y361)),"",INDEX(Forvetler!Q:Q,$Y361))))</f>
        <v/>
      </c>
      <c r="R361" s="4" t="str">
        <f ca="1">IF($X361="","",CHOOSE($X361,IF(ISBLANK(INDEX(Kaleciler!R:R,$Y361)),"",INDEX(Kaleciler!R:R,$Y361)),IF(ISBLANK(INDEX(Stoperler!R:R,$Y361)),"",INDEX(Stoperler!R:R,$Y361)),IF(ISBLANK(INDEX('Sağ Bekler'!R:R,$Y361)),"",INDEX('Sağ Bekler'!R:R,$Y361)),IF(ISBLANK(INDEX('Sol Bekler'!R:R,$Y361)),"",INDEX('Sol Bekler'!R:R,$Y361)),IF(ISBLANK(INDEX('Orta Saha'!R:R,$Y361)),"",INDEX('Orta Saha'!R:R,$Y361)),IF(ISBLANK(INDEX(Kanatlar!R:R,$Y361)),"",INDEX(Kanatlar!R:R,$Y361)),IF(ISBLANK(INDEX(Forvetler!R:R,$Y361)),"",INDEX(Forvetler!R:R,$Y361))))</f>
        <v/>
      </c>
      <c r="S361" s="2" t="str">
        <f ca="1">IF($X361="","",CHOOSE($X361,IF(ISBLANK(INDEX(Kaleciler!S:S,$Y361)),"",INDEX(Kaleciler!S:S,$Y361)),IF(ISBLANK(INDEX(Stoperler!S:S,$Y361)),"",INDEX(Stoperler!S:S,$Y361)),IF(ISBLANK(INDEX('Sağ Bekler'!S:S,$Y361)),"",INDEX('Sağ Bekler'!S:S,$Y361)),IF(ISBLANK(INDEX('Sol Bekler'!S:S,$Y361)),"",INDEX('Sol Bekler'!S:S,$Y361)),IF(ISBLANK(INDEX('Orta Saha'!S:S,$Y361)),"",INDEX('Orta Saha'!S:S,$Y361)),IF(ISBLANK(INDEX(Kanatlar!S:S,$Y361)),"",INDEX(Kanatlar!S:S,$Y361)),IF(ISBLANK(INDEX(Forvetler!S:S,$Y361)),"",INDEX(Forvetler!S:S,$Y361))))</f>
        <v/>
      </c>
      <c r="T361" s="3" t="str">
        <f ca="1">IF($X361="","",CHOOSE($X361,IF(ISBLANK(INDEX(Kaleciler!T:T,$Y361)),"",INDEX(Kaleciler!T:T,$Y361)),IF(ISBLANK(INDEX(Stoperler!T:T,$Y361)),"",INDEX(Stoperler!T:T,$Y361)),IF(ISBLANK(INDEX('Sağ Bekler'!T:T,$Y361)),"",INDEX('Sağ Bekler'!T:T,$Y361)),IF(ISBLANK(INDEX('Sol Bekler'!T:T,$Y361)),"",INDEX('Sol Bekler'!T:T,$Y361)),IF(ISBLANK(INDEX('Orta Saha'!T:T,$Y361)),"",INDEX('Orta Saha'!T:T,$Y361)),IF(ISBLANK(INDEX(Kanatlar!T:T,$Y361)),"",INDEX(Kanatlar!T:T,$Y361)),IF(ISBLANK(INDEX(Forvetler!T:T,$Y361)),"",INDEX(Forvetler!T:T,$Y361))))</f>
        <v/>
      </c>
      <c r="U361">
        <v>4</v>
      </c>
      <c r="V361">
        <v>61</v>
      </c>
      <c r="W361" t="str">
        <f ca="1">IF(AND('Sol Bekler'!$B$61&lt;&gt;"",'Sol Bekler'!$I$61&gt;0,'Sol Bekler'!$I$61&lt;=TODAY()+365),COUNT($W$3:W360)+1,"")</f>
        <v/>
      </c>
      <c r="X361" t="str">
        <f ca="1">IFERROR(INDEX($U$4:$U$703,MATCH(ROWS($X$4:X361),$W$4:$W$703,0)),"")</f>
        <v/>
      </c>
      <c r="Y361" t="str">
        <f ca="1">IFERROR(INDEX($V$4:$V$703,MATCH(ROWS($Y$4:Y361),$W$4:$W$703,0)),"")</f>
        <v/>
      </c>
    </row>
    <row r="362" spans="1:25" x14ac:dyDescent="0.2">
      <c r="A362" s="2" t="str">
        <f ca="1">IF($X362="","",CHOOSE($X362,IF(ISBLANK(INDEX(Kaleciler!A:A,$Y362)),"",INDEX(Kaleciler!A:A,$Y362)),IF(ISBLANK(INDEX(Stoperler!A:A,$Y362)),"",INDEX(Stoperler!A:A,$Y362)),IF(ISBLANK(INDEX('Sağ Bekler'!A:A,$Y362)),"",INDEX('Sağ Bekler'!A:A,$Y362)),IF(ISBLANK(INDEX('Sol Bekler'!A:A,$Y362)),"",INDEX('Sol Bekler'!A:A,$Y362)),IF(ISBLANK(INDEX('Orta Saha'!A:A,$Y362)),"",INDEX('Orta Saha'!A:A,$Y362)),IF(ISBLANK(INDEX(Kanatlar!A:A,$Y362)),"",INDEX(Kanatlar!A:A,$Y362)),IF(ISBLANK(INDEX(Forvetler!A:A,$Y362)),"",INDEX(Forvetler!A:A,$Y362))))</f>
        <v/>
      </c>
      <c r="B362" s="3" t="str">
        <f ca="1">IF($X362="","",CHOOSE($X362,IF(ISBLANK(INDEX(Kaleciler!B:B,$Y362)),"",INDEX(Kaleciler!B:B,$Y362)),IF(ISBLANK(INDEX(Stoperler!B:B,$Y362)),"",INDEX(Stoperler!B:B,$Y362)),IF(ISBLANK(INDEX('Sağ Bekler'!B:B,$Y362)),"",INDEX('Sağ Bekler'!B:B,$Y362)),IF(ISBLANK(INDEX('Sol Bekler'!B:B,$Y362)),"",INDEX('Sol Bekler'!B:B,$Y362)),IF(ISBLANK(INDEX('Orta Saha'!B:B,$Y362)),"",INDEX('Orta Saha'!B:B,$Y362)),IF(ISBLANK(INDEX(Kanatlar!B:B,$Y362)),"",INDEX(Kanatlar!B:B,$Y362)),IF(ISBLANK(INDEX(Forvetler!B:B,$Y362)),"",INDEX(Forvetler!B:B,$Y362))))</f>
        <v/>
      </c>
      <c r="C362" s="4" t="str">
        <f ca="1">IF($X362="","",CHOOSE($X362,IF(ISBLANK(INDEX(Kaleciler!C:C,$Y362)),"",INDEX(Kaleciler!C:C,$Y362)),IF(ISBLANK(INDEX(Stoperler!C:C,$Y362)),"",INDEX(Stoperler!C:C,$Y362)),IF(ISBLANK(INDEX('Sağ Bekler'!C:C,$Y362)),"",INDEX('Sağ Bekler'!C:C,$Y362)),IF(ISBLANK(INDEX('Sol Bekler'!C:C,$Y362)),"",INDEX('Sol Bekler'!C:C,$Y362)),IF(ISBLANK(INDEX('Orta Saha'!C:C,$Y362)),"",INDEX('Orta Saha'!C:C,$Y362)),IF(ISBLANK(INDEX(Kanatlar!C:C,$Y362)),"",INDEX(Kanatlar!C:C,$Y362)),IF(ISBLANK(INDEX(Forvetler!C:C,$Y362)),"",INDEX(Forvetler!C:C,$Y362))))</f>
        <v/>
      </c>
      <c r="D362" s="2" t="str">
        <f ca="1">IF($X362="","",CHOOSE($X362,IF(ISBLANK(INDEX(Kaleciler!D:D,$Y362)),"",INDEX(Kaleciler!D:D,$Y362)),IF(ISBLANK(INDEX(Stoperler!D:D,$Y362)),"",INDEX(Stoperler!D:D,$Y362)),IF(ISBLANK(INDEX('Sağ Bekler'!D:D,$Y362)),"",INDEX('Sağ Bekler'!D:D,$Y362)),IF(ISBLANK(INDEX('Sol Bekler'!D:D,$Y362)),"",INDEX('Sol Bekler'!D:D,$Y362)),IF(ISBLANK(INDEX('Orta Saha'!D:D,$Y362)),"",INDEX('Orta Saha'!D:D,$Y362)),IF(ISBLANK(INDEX(Kanatlar!D:D,$Y362)),"",INDEX(Kanatlar!D:D,$Y362)),IF(ISBLANK(INDEX(Forvetler!D:D,$Y362)),"",INDEX(Forvetler!D:D,$Y362))))</f>
        <v/>
      </c>
      <c r="E362" s="3" t="str">
        <f ca="1">IF($X362="","",CHOOSE($X362,IF(ISBLANK(INDEX(Kaleciler!E:E,$Y362)),"",INDEX(Kaleciler!E:E,$Y362)),IF(ISBLANK(INDEX(Stoperler!E:E,$Y362)),"",INDEX(Stoperler!E:E,$Y362)),IF(ISBLANK(INDEX('Sağ Bekler'!E:E,$Y362)),"",INDEX('Sağ Bekler'!E:E,$Y362)),IF(ISBLANK(INDEX('Sol Bekler'!E:E,$Y362)),"",INDEX('Sol Bekler'!E:E,$Y362)),IF(ISBLANK(INDEX('Orta Saha'!E:E,$Y362)),"",INDEX('Orta Saha'!E:E,$Y362)),IF(ISBLANK(INDEX(Kanatlar!E:E,$Y362)),"",INDEX(Kanatlar!E:E,$Y362)),IF(ISBLANK(INDEX(Forvetler!E:E,$Y362)),"",INDEX(Forvetler!E:E,$Y362))))</f>
        <v/>
      </c>
      <c r="F362" s="3" t="str">
        <f ca="1">IF($X362="","",CHOOSE($X362,IF(ISBLANK(INDEX(Kaleciler!F:F,$Y362)),"",INDEX(Kaleciler!F:F,$Y362)),IF(ISBLANK(INDEX(Stoperler!F:F,$Y362)),"",INDEX(Stoperler!F:F,$Y362)),IF(ISBLANK(INDEX('Sağ Bekler'!F:F,$Y362)),"",INDEX('Sağ Bekler'!F:F,$Y362)),IF(ISBLANK(INDEX('Sol Bekler'!F:F,$Y362)),"",INDEX('Sol Bekler'!F:F,$Y362)),IF(ISBLANK(INDEX('Orta Saha'!F:F,$Y362)),"",INDEX('Orta Saha'!F:F,$Y362)),IF(ISBLANK(INDEX(Kanatlar!F:F,$Y362)),"",INDEX(Kanatlar!F:F,$Y362)),IF(ISBLANK(INDEX(Forvetler!F:F,$Y362)),"",INDEX(Forvetler!F:F,$Y362))))</f>
        <v/>
      </c>
      <c r="G362" s="3" t="str">
        <f ca="1">IF($X362="","",CHOOSE($X362,IF(ISBLANK(INDEX(Kaleciler!G:G,$Y362)),"",INDEX(Kaleciler!G:G,$Y362)),IF(ISBLANK(INDEX(Stoperler!G:G,$Y362)),"",INDEX(Stoperler!G:G,$Y362)),IF(ISBLANK(INDEX('Sağ Bekler'!G:G,$Y362)),"",INDEX('Sağ Bekler'!G:G,$Y362)),IF(ISBLANK(INDEX('Sol Bekler'!G:G,$Y362)),"",INDEX('Sol Bekler'!G:G,$Y362)),IF(ISBLANK(INDEX('Orta Saha'!G:G,$Y362)),"",INDEX('Orta Saha'!G:G,$Y362)),IF(ISBLANK(INDEX(Kanatlar!G:G,$Y362)),"",INDEX(Kanatlar!G:G,$Y362)),IF(ISBLANK(INDEX(Forvetler!G:G,$Y362)),"",INDEX(Forvetler!G:G,$Y362))))</f>
        <v/>
      </c>
      <c r="H362" s="3" t="str">
        <f ca="1">IF($X362="","",CHOOSE($X362,IF(ISBLANK(INDEX(Kaleciler!H:H,$Y362)),"",INDEX(Kaleciler!H:H,$Y362)),IF(ISBLANK(INDEX(Stoperler!H:H,$Y362)),"",INDEX(Stoperler!H:H,$Y362)),IF(ISBLANK(INDEX('Sağ Bekler'!H:H,$Y362)),"",INDEX('Sağ Bekler'!H:H,$Y362)),IF(ISBLANK(INDEX('Sol Bekler'!H:H,$Y362)),"",INDEX('Sol Bekler'!H:H,$Y362)),IF(ISBLANK(INDEX('Orta Saha'!H:H,$Y362)),"",INDEX('Orta Saha'!H:H,$Y362)),IF(ISBLANK(INDEX(Kanatlar!H:H,$Y362)),"",INDEX(Kanatlar!H:H,$Y362)),IF(ISBLANK(INDEX(Forvetler!H:H,$Y362)),"",INDEX(Forvetler!H:H,$Y362))))</f>
        <v/>
      </c>
      <c r="I362" s="4" t="str">
        <f ca="1">IF($X362="","",CHOOSE($X362,IF(ISBLANK(INDEX(Kaleciler!I:I,$Y362)),"",INDEX(Kaleciler!I:I,$Y362)),IF(ISBLANK(INDEX(Stoperler!I:I,$Y362)),"",INDEX(Stoperler!I:I,$Y362)),IF(ISBLANK(INDEX('Sağ Bekler'!I:I,$Y362)),"",INDEX('Sağ Bekler'!I:I,$Y362)),IF(ISBLANK(INDEX('Sol Bekler'!I:I,$Y362)),"",INDEX('Sol Bekler'!I:I,$Y362)),IF(ISBLANK(INDEX('Orta Saha'!I:I,$Y362)),"",INDEX('Orta Saha'!I:I,$Y362)),IF(ISBLANK(INDEX(Kanatlar!I:I,$Y362)),"",INDEX(Kanatlar!I:I,$Y362)),IF(ISBLANK(INDEX(Forvetler!I:I,$Y362)),"",INDEX(Forvetler!I:I,$Y362))))</f>
        <v/>
      </c>
      <c r="J362" s="4" t="str">
        <f ca="1">IF($X362="","",CHOOSE($X362,IF(ISBLANK(INDEX(Kaleciler!J:J,$Y362)),"",INDEX(Kaleciler!J:J,$Y362)),IF(ISBLANK(INDEX(Stoperler!J:J,$Y362)),"",INDEX(Stoperler!J:J,$Y362)),IF(ISBLANK(INDEX('Sağ Bekler'!J:J,$Y362)),"",INDEX('Sağ Bekler'!J:J,$Y362)),IF(ISBLANK(INDEX('Sol Bekler'!J:J,$Y362)),"",INDEX('Sol Bekler'!J:J,$Y362)),IF(ISBLANK(INDEX('Orta Saha'!J:J,$Y362)),"",INDEX('Orta Saha'!J:J,$Y362)),IF(ISBLANK(INDEX(Kanatlar!J:J,$Y362)),"",INDEX(Kanatlar!J:J,$Y362)),IF(ISBLANK(INDEX(Forvetler!J:J,$Y362)),"",INDEX(Forvetler!J:J,$Y362))))</f>
        <v/>
      </c>
      <c r="K362" s="2" t="str">
        <f ca="1">IF($X362="","",CHOOSE($X362,IF(ISBLANK(INDEX(Kaleciler!K:K,$Y362)),"",INDEX(Kaleciler!K:K,$Y362)),IF(ISBLANK(INDEX(Stoperler!K:K,$Y362)),"",INDEX(Stoperler!K:K,$Y362)),IF(ISBLANK(INDEX('Sağ Bekler'!K:K,$Y362)),"",INDEX('Sağ Bekler'!K:K,$Y362)),IF(ISBLANK(INDEX('Sol Bekler'!K:K,$Y362)),"",INDEX('Sol Bekler'!K:K,$Y362)),IF(ISBLANK(INDEX('Orta Saha'!K:K,$Y362)),"",INDEX('Orta Saha'!K:K,$Y362)),IF(ISBLANK(INDEX(Kanatlar!K:K,$Y362)),"",INDEX(Kanatlar!K:K,$Y362)),IF(ISBLANK(INDEX(Forvetler!K:K,$Y362)),"",INDEX(Forvetler!K:K,$Y362))))</f>
        <v/>
      </c>
      <c r="L362" s="2" t="str">
        <f ca="1">IF($X362="","",CHOOSE($X362,IF(ISBLANK(INDEX(Kaleciler!L:L,$Y362)),"",INDEX(Kaleciler!L:L,$Y362)),IF(ISBLANK(INDEX(Stoperler!L:L,$Y362)),"",INDEX(Stoperler!L:L,$Y362)),IF(ISBLANK(INDEX('Sağ Bekler'!L:L,$Y362)),"",INDEX('Sağ Bekler'!L:L,$Y362)),IF(ISBLANK(INDEX('Sol Bekler'!L:L,$Y362)),"",INDEX('Sol Bekler'!L:L,$Y362)),IF(ISBLANK(INDEX('Orta Saha'!L:L,$Y362)),"",INDEX('Orta Saha'!L:L,$Y362)),IF(ISBLANK(INDEX(Kanatlar!L:L,$Y362)),"",INDEX(Kanatlar!L:L,$Y362)),IF(ISBLANK(INDEX(Forvetler!L:L,$Y362)),"",INDEX(Forvetler!L:L,$Y362))))</f>
        <v/>
      </c>
      <c r="M362" s="2" t="str">
        <f ca="1">IF($X362="","",CHOOSE($X362,IF(ISBLANK(INDEX(Kaleciler!M:M,$Y362)),"",INDEX(Kaleciler!M:M,$Y362)),IF(ISBLANK(INDEX(Stoperler!M:M,$Y362)),"",INDEX(Stoperler!M:M,$Y362)),IF(ISBLANK(INDEX('Sağ Bekler'!M:M,$Y362)),"",INDEX('Sağ Bekler'!M:M,$Y362)),IF(ISBLANK(INDEX('Sol Bekler'!M:M,$Y362)),"",INDEX('Sol Bekler'!M:M,$Y362)),IF(ISBLANK(INDEX('Orta Saha'!M:M,$Y362)),"",INDEX('Orta Saha'!M:M,$Y362)),IF(ISBLANK(INDEX(Kanatlar!M:M,$Y362)),"",INDEX(Kanatlar!M:M,$Y362)),IF(ISBLANK(INDEX(Forvetler!M:M,$Y362)),"",INDEX(Forvetler!M:M,$Y362))))</f>
        <v/>
      </c>
      <c r="N362" s="2" t="str">
        <f ca="1">IF($X362="","",CHOOSE($X362,IF(ISBLANK(INDEX(Kaleciler!N:N,$Y362)),"",INDEX(Kaleciler!N:N,$Y362)),IF(ISBLANK(INDEX(Stoperler!N:N,$Y362)),"",INDEX(Stoperler!N:N,$Y362)),IF(ISBLANK(INDEX('Sağ Bekler'!N:N,$Y362)),"",INDEX('Sağ Bekler'!N:N,$Y362)),IF(ISBLANK(INDEX('Sol Bekler'!N:N,$Y362)),"",INDEX('Sol Bekler'!N:N,$Y362)),IF(ISBLANK(INDEX('Orta Saha'!N:N,$Y362)),"",INDEX('Orta Saha'!N:N,$Y362)),IF(ISBLANK(INDEX(Kanatlar!N:N,$Y362)),"",INDEX(Kanatlar!N:N,$Y362)),IF(ISBLANK(INDEX(Forvetler!N:N,$Y362)),"",INDEX(Forvetler!N:N,$Y362))))</f>
        <v/>
      </c>
      <c r="O362" s="2" t="str">
        <f ca="1">IF($X362="","",CHOOSE($X362,IF(ISBLANK(INDEX(Kaleciler!O:O,$Y362)),"",INDEX(Kaleciler!O:O,$Y362)),IF(ISBLANK(INDEX(Stoperler!O:O,$Y362)),"",INDEX(Stoperler!O:O,$Y362)),IF(ISBLANK(INDEX('Sağ Bekler'!O:O,$Y362)),"",INDEX('Sağ Bekler'!O:O,$Y362)),IF(ISBLANK(INDEX('Sol Bekler'!O:O,$Y362)),"",INDEX('Sol Bekler'!O:O,$Y362)),IF(ISBLANK(INDEX('Orta Saha'!O:O,$Y362)),"",INDEX('Orta Saha'!O:O,$Y362)),IF(ISBLANK(INDEX(Kanatlar!O:O,$Y362)),"",INDEX(Kanatlar!O:O,$Y362)),IF(ISBLANK(INDEX(Forvetler!O:O,$Y362)),"",INDEX(Forvetler!O:O,$Y362))))</f>
        <v/>
      </c>
      <c r="P362" s="2" t="str">
        <f ca="1">IF($X362="","",CHOOSE($X362,IF(ISBLANK(INDEX(Kaleciler!P:P,$Y362)),"",INDEX(Kaleciler!P:P,$Y362)),IF(ISBLANK(INDEX(Stoperler!P:P,$Y362)),"",INDEX(Stoperler!P:P,$Y362)),IF(ISBLANK(INDEX('Sağ Bekler'!P:P,$Y362)),"",INDEX('Sağ Bekler'!P:P,$Y362)),IF(ISBLANK(INDEX('Sol Bekler'!P:P,$Y362)),"",INDEX('Sol Bekler'!P:P,$Y362)),IF(ISBLANK(INDEX('Orta Saha'!P:P,$Y362)),"",INDEX('Orta Saha'!P:P,$Y362)),IF(ISBLANK(INDEX(Kanatlar!P:P,$Y362)),"",INDEX(Kanatlar!P:P,$Y362)),IF(ISBLANK(INDEX(Forvetler!P:P,$Y362)),"",INDEX(Forvetler!P:P,$Y362))))</f>
        <v/>
      </c>
      <c r="Q362" s="3" t="str">
        <f ca="1">IF($X362="","",CHOOSE($X362,IF(ISBLANK(INDEX(Kaleciler!Q:Q,$Y362)),"",INDEX(Kaleciler!Q:Q,$Y362)),IF(ISBLANK(INDEX(Stoperler!Q:Q,$Y362)),"",INDEX(Stoperler!Q:Q,$Y362)),IF(ISBLANK(INDEX('Sağ Bekler'!Q:Q,$Y362)),"",INDEX('Sağ Bekler'!Q:Q,$Y362)),IF(ISBLANK(INDEX('Sol Bekler'!Q:Q,$Y362)),"",INDEX('Sol Bekler'!Q:Q,$Y362)),IF(ISBLANK(INDEX('Orta Saha'!Q:Q,$Y362)),"",INDEX('Orta Saha'!Q:Q,$Y362)),IF(ISBLANK(INDEX(Kanatlar!Q:Q,$Y362)),"",INDEX(Kanatlar!Q:Q,$Y362)),IF(ISBLANK(INDEX(Forvetler!Q:Q,$Y362)),"",INDEX(Forvetler!Q:Q,$Y362))))</f>
        <v/>
      </c>
      <c r="R362" s="4" t="str">
        <f ca="1">IF($X362="","",CHOOSE($X362,IF(ISBLANK(INDEX(Kaleciler!R:R,$Y362)),"",INDEX(Kaleciler!R:R,$Y362)),IF(ISBLANK(INDEX(Stoperler!R:R,$Y362)),"",INDEX(Stoperler!R:R,$Y362)),IF(ISBLANK(INDEX('Sağ Bekler'!R:R,$Y362)),"",INDEX('Sağ Bekler'!R:R,$Y362)),IF(ISBLANK(INDEX('Sol Bekler'!R:R,$Y362)),"",INDEX('Sol Bekler'!R:R,$Y362)),IF(ISBLANK(INDEX('Orta Saha'!R:R,$Y362)),"",INDEX('Orta Saha'!R:R,$Y362)),IF(ISBLANK(INDEX(Kanatlar!R:R,$Y362)),"",INDEX(Kanatlar!R:R,$Y362)),IF(ISBLANK(INDEX(Forvetler!R:R,$Y362)),"",INDEX(Forvetler!R:R,$Y362))))</f>
        <v/>
      </c>
      <c r="S362" s="2" t="str">
        <f ca="1">IF($X362="","",CHOOSE($X362,IF(ISBLANK(INDEX(Kaleciler!S:S,$Y362)),"",INDEX(Kaleciler!S:S,$Y362)),IF(ISBLANK(INDEX(Stoperler!S:S,$Y362)),"",INDEX(Stoperler!S:S,$Y362)),IF(ISBLANK(INDEX('Sağ Bekler'!S:S,$Y362)),"",INDEX('Sağ Bekler'!S:S,$Y362)),IF(ISBLANK(INDEX('Sol Bekler'!S:S,$Y362)),"",INDEX('Sol Bekler'!S:S,$Y362)),IF(ISBLANK(INDEX('Orta Saha'!S:S,$Y362)),"",INDEX('Orta Saha'!S:S,$Y362)),IF(ISBLANK(INDEX(Kanatlar!S:S,$Y362)),"",INDEX(Kanatlar!S:S,$Y362)),IF(ISBLANK(INDEX(Forvetler!S:S,$Y362)),"",INDEX(Forvetler!S:S,$Y362))))</f>
        <v/>
      </c>
      <c r="T362" s="3" t="str">
        <f ca="1">IF($X362="","",CHOOSE($X362,IF(ISBLANK(INDEX(Kaleciler!T:T,$Y362)),"",INDEX(Kaleciler!T:T,$Y362)),IF(ISBLANK(INDEX(Stoperler!T:T,$Y362)),"",INDEX(Stoperler!T:T,$Y362)),IF(ISBLANK(INDEX('Sağ Bekler'!T:T,$Y362)),"",INDEX('Sağ Bekler'!T:T,$Y362)),IF(ISBLANK(INDEX('Sol Bekler'!T:T,$Y362)),"",INDEX('Sol Bekler'!T:T,$Y362)),IF(ISBLANK(INDEX('Orta Saha'!T:T,$Y362)),"",INDEX('Orta Saha'!T:T,$Y362)),IF(ISBLANK(INDEX(Kanatlar!T:T,$Y362)),"",INDEX(Kanatlar!T:T,$Y362)),IF(ISBLANK(INDEX(Forvetler!T:T,$Y362)),"",INDEX(Forvetler!T:T,$Y362))))</f>
        <v/>
      </c>
      <c r="U362">
        <v>4</v>
      </c>
      <c r="V362">
        <v>62</v>
      </c>
      <c r="W362" t="str">
        <f ca="1">IF(AND('Sol Bekler'!$B$62&lt;&gt;"",'Sol Bekler'!$I$62&gt;0,'Sol Bekler'!$I$62&lt;=TODAY()+365),COUNT($W$3:W361)+1,"")</f>
        <v/>
      </c>
      <c r="X362" t="str">
        <f ca="1">IFERROR(INDEX($U$4:$U$703,MATCH(ROWS($X$4:X362),$W$4:$W$703,0)),"")</f>
        <v/>
      </c>
      <c r="Y362" t="str">
        <f ca="1">IFERROR(INDEX($V$4:$V$703,MATCH(ROWS($Y$4:Y362),$W$4:$W$703,0)),"")</f>
        <v/>
      </c>
    </row>
    <row r="363" spans="1:25" x14ac:dyDescent="0.2">
      <c r="A363" s="2" t="str">
        <f ca="1">IF($X363="","",CHOOSE($X363,IF(ISBLANK(INDEX(Kaleciler!A:A,$Y363)),"",INDEX(Kaleciler!A:A,$Y363)),IF(ISBLANK(INDEX(Stoperler!A:A,$Y363)),"",INDEX(Stoperler!A:A,$Y363)),IF(ISBLANK(INDEX('Sağ Bekler'!A:A,$Y363)),"",INDEX('Sağ Bekler'!A:A,$Y363)),IF(ISBLANK(INDEX('Sol Bekler'!A:A,$Y363)),"",INDEX('Sol Bekler'!A:A,$Y363)),IF(ISBLANK(INDEX('Orta Saha'!A:A,$Y363)),"",INDEX('Orta Saha'!A:A,$Y363)),IF(ISBLANK(INDEX(Kanatlar!A:A,$Y363)),"",INDEX(Kanatlar!A:A,$Y363)),IF(ISBLANK(INDEX(Forvetler!A:A,$Y363)),"",INDEX(Forvetler!A:A,$Y363))))</f>
        <v/>
      </c>
      <c r="B363" s="3" t="str">
        <f ca="1">IF($X363="","",CHOOSE($X363,IF(ISBLANK(INDEX(Kaleciler!B:B,$Y363)),"",INDEX(Kaleciler!B:B,$Y363)),IF(ISBLANK(INDEX(Stoperler!B:B,$Y363)),"",INDEX(Stoperler!B:B,$Y363)),IF(ISBLANK(INDEX('Sağ Bekler'!B:B,$Y363)),"",INDEX('Sağ Bekler'!B:B,$Y363)),IF(ISBLANK(INDEX('Sol Bekler'!B:B,$Y363)),"",INDEX('Sol Bekler'!B:B,$Y363)),IF(ISBLANK(INDEX('Orta Saha'!B:B,$Y363)),"",INDEX('Orta Saha'!B:B,$Y363)),IF(ISBLANK(INDEX(Kanatlar!B:B,$Y363)),"",INDEX(Kanatlar!B:B,$Y363)),IF(ISBLANK(INDEX(Forvetler!B:B,$Y363)),"",INDEX(Forvetler!B:B,$Y363))))</f>
        <v/>
      </c>
      <c r="C363" s="4" t="str">
        <f ca="1">IF($X363="","",CHOOSE($X363,IF(ISBLANK(INDEX(Kaleciler!C:C,$Y363)),"",INDEX(Kaleciler!C:C,$Y363)),IF(ISBLANK(INDEX(Stoperler!C:C,$Y363)),"",INDEX(Stoperler!C:C,$Y363)),IF(ISBLANK(INDEX('Sağ Bekler'!C:C,$Y363)),"",INDEX('Sağ Bekler'!C:C,$Y363)),IF(ISBLANK(INDEX('Sol Bekler'!C:C,$Y363)),"",INDEX('Sol Bekler'!C:C,$Y363)),IF(ISBLANK(INDEX('Orta Saha'!C:C,$Y363)),"",INDEX('Orta Saha'!C:C,$Y363)),IF(ISBLANK(INDEX(Kanatlar!C:C,$Y363)),"",INDEX(Kanatlar!C:C,$Y363)),IF(ISBLANK(INDEX(Forvetler!C:C,$Y363)),"",INDEX(Forvetler!C:C,$Y363))))</f>
        <v/>
      </c>
      <c r="D363" s="2" t="str">
        <f ca="1">IF($X363="","",CHOOSE($X363,IF(ISBLANK(INDEX(Kaleciler!D:D,$Y363)),"",INDEX(Kaleciler!D:D,$Y363)),IF(ISBLANK(INDEX(Stoperler!D:D,$Y363)),"",INDEX(Stoperler!D:D,$Y363)),IF(ISBLANK(INDEX('Sağ Bekler'!D:D,$Y363)),"",INDEX('Sağ Bekler'!D:D,$Y363)),IF(ISBLANK(INDEX('Sol Bekler'!D:D,$Y363)),"",INDEX('Sol Bekler'!D:D,$Y363)),IF(ISBLANK(INDEX('Orta Saha'!D:D,$Y363)),"",INDEX('Orta Saha'!D:D,$Y363)),IF(ISBLANK(INDEX(Kanatlar!D:D,$Y363)),"",INDEX(Kanatlar!D:D,$Y363)),IF(ISBLANK(INDEX(Forvetler!D:D,$Y363)),"",INDEX(Forvetler!D:D,$Y363))))</f>
        <v/>
      </c>
      <c r="E363" s="3" t="str">
        <f ca="1">IF($X363="","",CHOOSE($X363,IF(ISBLANK(INDEX(Kaleciler!E:E,$Y363)),"",INDEX(Kaleciler!E:E,$Y363)),IF(ISBLANK(INDEX(Stoperler!E:E,$Y363)),"",INDEX(Stoperler!E:E,$Y363)),IF(ISBLANK(INDEX('Sağ Bekler'!E:E,$Y363)),"",INDEX('Sağ Bekler'!E:E,$Y363)),IF(ISBLANK(INDEX('Sol Bekler'!E:E,$Y363)),"",INDEX('Sol Bekler'!E:E,$Y363)),IF(ISBLANK(INDEX('Orta Saha'!E:E,$Y363)),"",INDEX('Orta Saha'!E:E,$Y363)),IF(ISBLANK(INDEX(Kanatlar!E:E,$Y363)),"",INDEX(Kanatlar!E:E,$Y363)),IF(ISBLANK(INDEX(Forvetler!E:E,$Y363)),"",INDEX(Forvetler!E:E,$Y363))))</f>
        <v/>
      </c>
      <c r="F363" s="3" t="str">
        <f ca="1">IF($X363="","",CHOOSE($X363,IF(ISBLANK(INDEX(Kaleciler!F:F,$Y363)),"",INDEX(Kaleciler!F:F,$Y363)),IF(ISBLANK(INDEX(Stoperler!F:F,$Y363)),"",INDEX(Stoperler!F:F,$Y363)),IF(ISBLANK(INDEX('Sağ Bekler'!F:F,$Y363)),"",INDEX('Sağ Bekler'!F:F,$Y363)),IF(ISBLANK(INDEX('Sol Bekler'!F:F,$Y363)),"",INDEX('Sol Bekler'!F:F,$Y363)),IF(ISBLANK(INDEX('Orta Saha'!F:F,$Y363)),"",INDEX('Orta Saha'!F:F,$Y363)),IF(ISBLANK(INDEX(Kanatlar!F:F,$Y363)),"",INDEX(Kanatlar!F:F,$Y363)),IF(ISBLANK(INDEX(Forvetler!F:F,$Y363)),"",INDEX(Forvetler!F:F,$Y363))))</f>
        <v/>
      </c>
      <c r="G363" s="3" t="str">
        <f ca="1">IF($X363="","",CHOOSE($X363,IF(ISBLANK(INDEX(Kaleciler!G:G,$Y363)),"",INDEX(Kaleciler!G:G,$Y363)),IF(ISBLANK(INDEX(Stoperler!G:G,$Y363)),"",INDEX(Stoperler!G:G,$Y363)),IF(ISBLANK(INDEX('Sağ Bekler'!G:G,$Y363)),"",INDEX('Sağ Bekler'!G:G,$Y363)),IF(ISBLANK(INDEX('Sol Bekler'!G:G,$Y363)),"",INDEX('Sol Bekler'!G:G,$Y363)),IF(ISBLANK(INDEX('Orta Saha'!G:G,$Y363)),"",INDEX('Orta Saha'!G:G,$Y363)),IF(ISBLANK(INDEX(Kanatlar!G:G,$Y363)),"",INDEX(Kanatlar!G:G,$Y363)),IF(ISBLANK(INDEX(Forvetler!G:G,$Y363)),"",INDEX(Forvetler!G:G,$Y363))))</f>
        <v/>
      </c>
      <c r="H363" s="3" t="str">
        <f ca="1">IF($X363="","",CHOOSE($X363,IF(ISBLANK(INDEX(Kaleciler!H:H,$Y363)),"",INDEX(Kaleciler!H:H,$Y363)),IF(ISBLANK(INDEX(Stoperler!H:H,$Y363)),"",INDEX(Stoperler!H:H,$Y363)),IF(ISBLANK(INDEX('Sağ Bekler'!H:H,$Y363)),"",INDEX('Sağ Bekler'!H:H,$Y363)),IF(ISBLANK(INDEX('Sol Bekler'!H:H,$Y363)),"",INDEX('Sol Bekler'!H:H,$Y363)),IF(ISBLANK(INDEX('Orta Saha'!H:H,$Y363)),"",INDEX('Orta Saha'!H:H,$Y363)),IF(ISBLANK(INDEX(Kanatlar!H:H,$Y363)),"",INDEX(Kanatlar!H:H,$Y363)),IF(ISBLANK(INDEX(Forvetler!H:H,$Y363)),"",INDEX(Forvetler!H:H,$Y363))))</f>
        <v/>
      </c>
      <c r="I363" s="4" t="str">
        <f ca="1">IF($X363="","",CHOOSE($X363,IF(ISBLANK(INDEX(Kaleciler!I:I,$Y363)),"",INDEX(Kaleciler!I:I,$Y363)),IF(ISBLANK(INDEX(Stoperler!I:I,$Y363)),"",INDEX(Stoperler!I:I,$Y363)),IF(ISBLANK(INDEX('Sağ Bekler'!I:I,$Y363)),"",INDEX('Sağ Bekler'!I:I,$Y363)),IF(ISBLANK(INDEX('Sol Bekler'!I:I,$Y363)),"",INDEX('Sol Bekler'!I:I,$Y363)),IF(ISBLANK(INDEX('Orta Saha'!I:I,$Y363)),"",INDEX('Orta Saha'!I:I,$Y363)),IF(ISBLANK(INDEX(Kanatlar!I:I,$Y363)),"",INDEX(Kanatlar!I:I,$Y363)),IF(ISBLANK(INDEX(Forvetler!I:I,$Y363)),"",INDEX(Forvetler!I:I,$Y363))))</f>
        <v/>
      </c>
      <c r="J363" s="4" t="str">
        <f ca="1">IF($X363="","",CHOOSE($X363,IF(ISBLANK(INDEX(Kaleciler!J:J,$Y363)),"",INDEX(Kaleciler!J:J,$Y363)),IF(ISBLANK(INDEX(Stoperler!J:J,$Y363)),"",INDEX(Stoperler!J:J,$Y363)),IF(ISBLANK(INDEX('Sağ Bekler'!J:J,$Y363)),"",INDEX('Sağ Bekler'!J:J,$Y363)),IF(ISBLANK(INDEX('Sol Bekler'!J:J,$Y363)),"",INDEX('Sol Bekler'!J:J,$Y363)),IF(ISBLANK(INDEX('Orta Saha'!J:J,$Y363)),"",INDEX('Orta Saha'!J:J,$Y363)),IF(ISBLANK(INDEX(Kanatlar!J:J,$Y363)),"",INDEX(Kanatlar!J:J,$Y363)),IF(ISBLANK(INDEX(Forvetler!J:J,$Y363)),"",INDEX(Forvetler!J:J,$Y363))))</f>
        <v/>
      </c>
      <c r="K363" s="2" t="str">
        <f ca="1">IF($X363="","",CHOOSE($X363,IF(ISBLANK(INDEX(Kaleciler!K:K,$Y363)),"",INDEX(Kaleciler!K:K,$Y363)),IF(ISBLANK(INDEX(Stoperler!K:K,$Y363)),"",INDEX(Stoperler!K:K,$Y363)),IF(ISBLANK(INDEX('Sağ Bekler'!K:K,$Y363)),"",INDEX('Sağ Bekler'!K:K,$Y363)),IF(ISBLANK(INDEX('Sol Bekler'!K:K,$Y363)),"",INDEX('Sol Bekler'!K:K,$Y363)),IF(ISBLANK(INDEX('Orta Saha'!K:K,$Y363)),"",INDEX('Orta Saha'!K:K,$Y363)),IF(ISBLANK(INDEX(Kanatlar!K:K,$Y363)),"",INDEX(Kanatlar!K:K,$Y363)),IF(ISBLANK(INDEX(Forvetler!K:K,$Y363)),"",INDEX(Forvetler!K:K,$Y363))))</f>
        <v/>
      </c>
      <c r="L363" s="2" t="str">
        <f ca="1">IF($X363="","",CHOOSE($X363,IF(ISBLANK(INDEX(Kaleciler!L:L,$Y363)),"",INDEX(Kaleciler!L:L,$Y363)),IF(ISBLANK(INDEX(Stoperler!L:L,$Y363)),"",INDEX(Stoperler!L:L,$Y363)),IF(ISBLANK(INDEX('Sağ Bekler'!L:L,$Y363)),"",INDEX('Sağ Bekler'!L:L,$Y363)),IF(ISBLANK(INDEX('Sol Bekler'!L:L,$Y363)),"",INDEX('Sol Bekler'!L:L,$Y363)),IF(ISBLANK(INDEX('Orta Saha'!L:L,$Y363)),"",INDEX('Orta Saha'!L:L,$Y363)),IF(ISBLANK(INDEX(Kanatlar!L:L,$Y363)),"",INDEX(Kanatlar!L:L,$Y363)),IF(ISBLANK(INDEX(Forvetler!L:L,$Y363)),"",INDEX(Forvetler!L:L,$Y363))))</f>
        <v/>
      </c>
      <c r="M363" s="2" t="str">
        <f ca="1">IF($X363="","",CHOOSE($X363,IF(ISBLANK(INDEX(Kaleciler!M:M,$Y363)),"",INDEX(Kaleciler!M:M,$Y363)),IF(ISBLANK(INDEX(Stoperler!M:M,$Y363)),"",INDEX(Stoperler!M:M,$Y363)),IF(ISBLANK(INDEX('Sağ Bekler'!M:M,$Y363)),"",INDEX('Sağ Bekler'!M:M,$Y363)),IF(ISBLANK(INDEX('Sol Bekler'!M:M,$Y363)),"",INDEX('Sol Bekler'!M:M,$Y363)),IF(ISBLANK(INDEX('Orta Saha'!M:M,$Y363)),"",INDEX('Orta Saha'!M:M,$Y363)),IF(ISBLANK(INDEX(Kanatlar!M:M,$Y363)),"",INDEX(Kanatlar!M:M,$Y363)),IF(ISBLANK(INDEX(Forvetler!M:M,$Y363)),"",INDEX(Forvetler!M:M,$Y363))))</f>
        <v/>
      </c>
      <c r="N363" s="2" t="str">
        <f ca="1">IF($X363="","",CHOOSE($X363,IF(ISBLANK(INDEX(Kaleciler!N:N,$Y363)),"",INDEX(Kaleciler!N:N,$Y363)),IF(ISBLANK(INDEX(Stoperler!N:N,$Y363)),"",INDEX(Stoperler!N:N,$Y363)),IF(ISBLANK(INDEX('Sağ Bekler'!N:N,$Y363)),"",INDEX('Sağ Bekler'!N:N,$Y363)),IF(ISBLANK(INDEX('Sol Bekler'!N:N,$Y363)),"",INDEX('Sol Bekler'!N:N,$Y363)),IF(ISBLANK(INDEX('Orta Saha'!N:N,$Y363)),"",INDEX('Orta Saha'!N:N,$Y363)),IF(ISBLANK(INDEX(Kanatlar!N:N,$Y363)),"",INDEX(Kanatlar!N:N,$Y363)),IF(ISBLANK(INDEX(Forvetler!N:N,$Y363)),"",INDEX(Forvetler!N:N,$Y363))))</f>
        <v/>
      </c>
      <c r="O363" s="2" t="str">
        <f ca="1">IF($X363="","",CHOOSE($X363,IF(ISBLANK(INDEX(Kaleciler!O:O,$Y363)),"",INDEX(Kaleciler!O:O,$Y363)),IF(ISBLANK(INDEX(Stoperler!O:O,$Y363)),"",INDEX(Stoperler!O:O,$Y363)),IF(ISBLANK(INDEX('Sağ Bekler'!O:O,$Y363)),"",INDEX('Sağ Bekler'!O:O,$Y363)),IF(ISBLANK(INDEX('Sol Bekler'!O:O,$Y363)),"",INDEX('Sol Bekler'!O:O,$Y363)),IF(ISBLANK(INDEX('Orta Saha'!O:O,$Y363)),"",INDEX('Orta Saha'!O:O,$Y363)),IF(ISBLANK(INDEX(Kanatlar!O:O,$Y363)),"",INDEX(Kanatlar!O:O,$Y363)),IF(ISBLANK(INDEX(Forvetler!O:O,$Y363)),"",INDEX(Forvetler!O:O,$Y363))))</f>
        <v/>
      </c>
      <c r="P363" s="2" t="str">
        <f ca="1">IF($X363="","",CHOOSE($X363,IF(ISBLANK(INDEX(Kaleciler!P:P,$Y363)),"",INDEX(Kaleciler!P:P,$Y363)),IF(ISBLANK(INDEX(Stoperler!P:P,$Y363)),"",INDEX(Stoperler!P:P,$Y363)),IF(ISBLANK(INDEX('Sağ Bekler'!P:P,$Y363)),"",INDEX('Sağ Bekler'!P:P,$Y363)),IF(ISBLANK(INDEX('Sol Bekler'!P:P,$Y363)),"",INDEX('Sol Bekler'!P:P,$Y363)),IF(ISBLANK(INDEX('Orta Saha'!P:P,$Y363)),"",INDEX('Orta Saha'!P:P,$Y363)),IF(ISBLANK(INDEX(Kanatlar!P:P,$Y363)),"",INDEX(Kanatlar!P:P,$Y363)),IF(ISBLANK(INDEX(Forvetler!P:P,$Y363)),"",INDEX(Forvetler!P:P,$Y363))))</f>
        <v/>
      </c>
      <c r="Q363" s="3" t="str">
        <f ca="1">IF($X363="","",CHOOSE($X363,IF(ISBLANK(INDEX(Kaleciler!Q:Q,$Y363)),"",INDEX(Kaleciler!Q:Q,$Y363)),IF(ISBLANK(INDEX(Stoperler!Q:Q,$Y363)),"",INDEX(Stoperler!Q:Q,$Y363)),IF(ISBLANK(INDEX('Sağ Bekler'!Q:Q,$Y363)),"",INDEX('Sağ Bekler'!Q:Q,$Y363)),IF(ISBLANK(INDEX('Sol Bekler'!Q:Q,$Y363)),"",INDEX('Sol Bekler'!Q:Q,$Y363)),IF(ISBLANK(INDEX('Orta Saha'!Q:Q,$Y363)),"",INDEX('Orta Saha'!Q:Q,$Y363)),IF(ISBLANK(INDEX(Kanatlar!Q:Q,$Y363)),"",INDEX(Kanatlar!Q:Q,$Y363)),IF(ISBLANK(INDEX(Forvetler!Q:Q,$Y363)),"",INDEX(Forvetler!Q:Q,$Y363))))</f>
        <v/>
      </c>
      <c r="R363" s="4" t="str">
        <f ca="1">IF($X363="","",CHOOSE($X363,IF(ISBLANK(INDEX(Kaleciler!R:R,$Y363)),"",INDEX(Kaleciler!R:R,$Y363)),IF(ISBLANK(INDEX(Stoperler!R:R,$Y363)),"",INDEX(Stoperler!R:R,$Y363)),IF(ISBLANK(INDEX('Sağ Bekler'!R:R,$Y363)),"",INDEX('Sağ Bekler'!R:R,$Y363)),IF(ISBLANK(INDEX('Sol Bekler'!R:R,$Y363)),"",INDEX('Sol Bekler'!R:R,$Y363)),IF(ISBLANK(INDEX('Orta Saha'!R:R,$Y363)),"",INDEX('Orta Saha'!R:R,$Y363)),IF(ISBLANK(INDEX(Kanatlar!R:R,$Y363)),"",INDEX(Kanatlar!R:R,$Y363)),IF(ISBLANK(INDEX(Forvetler!R:R,$Y363)),"",INDEX(Forvetler!R:R,$Y363))))</f>
        <v/>
      </c>
      <c r="S363" s="2" t="str">
        <f ca="1">IF($X363="","",CHOOSE($X363,IF(ISBLANK(INDEX(Kaleciler!S:S,$Y363)),"",INDEX(Kaleciler!S:S,$Y363)),IF(ISBLANK(INDEX(Stoperler!S:S,$Y363)),"",INDEX(Stoperler!S:S,$Y363)),IF(ISBLANK(INDEX('Sağ Bekler'!S:S,$Y363)),"",INDEX('Sağ Bekler'!S:S,$Y363)),IF(ISBLANK(INDEX('Sol Bekler'!S:S,$Y363)),"",INDEX('Sol Bekler'!S:S,$Y363)),IF(ISBLANK(INDEX('Orta Saha'!S:S,$Y363)),"",INDEX('Orta Saha'!S:S,$Y363)),IF(ISBLANK(INDEX(Kanatlar!S:S,$Y363)),"",INDEX(Kanatlar!S:S,$Y363)),IF(ISBLANK(INDEX(Forvetler!S:S,$Y363)),"",INDEX(Forvetler!S:S,$Y363))))</f>
        <v/>
      </c>
      <c r="T363" s="3" t="str">
        <f ca="1">IF($X363="","",CHOOSE($X363,IF(ISBLANK(INDEX(Kaleciler!T:T,$Y363)),"",INDEX(Kaleciler!T:T,$Y363)),IF(ISBLANK(INDEX(Stoperler!T:T,$Y363)),"",INDEX(Stoperler!T:T,$Y363)),IF(ISBLANK(INDEX('Sağ Bekler'!T:T,$Y363)),"",INDEX('Sağ Bekler'!T:T,$Y363)),IF(ISBLANK(INDEX('Sol Bekler'!T:T,$Y363)),"",INDEX('Sol Bekler'!T:T,$Y363)),IF(ISBLANK(INDEX('Orta Saha'!T:T,$Y363)),"",INDEX('Orta Saha'!T:T,$Y363)),IF(ISBLANK(INDEX(Kanatlar!T:T,$Y363)),"",INDEX(Kanatlar!T:T,$Y363)),IF(ISBLANK(INDEX(Forvetler!T:T,$Y363)),"",INDEX(Forvetler!T:T,$Y363))))</f>
        <v/>
      </c>
      <c r="U363">
        <v>4</v>
      </c>
      <c r="V363">
        <v>63</v>
      </c>
      <c r="W363" t="str">
        <f ca="1">IF(AND('Sol Bekler'!$B$63&lt;&gt;"",'Sol Bekler'!$I$63&gt;0,'Sol Bekler'!$I$63&lt;=TODAY()+365),COUNT($W$3:W362)+1,"")</f>
        <v/>
      </c>
      <c r="X363" t="str">
        <f ca="1">IFERROR(INDEX($U$4:$U$703,MATCH(ROWS($X$4:X363),$W$4:$W$703,0)),"")</f>
        <v/>
      </c>
      <c r="Y363" t="str">
        <f ca="1">IFERROR(INDEX($V$4:$V$703,MATCH(ROWS($Y$4:Y363),$W$4:$W$703,0)),"")</f>
        <v/>
      </c>
    </row>
    <row r="364" spans="1:25" x14ac:dyDescent="0.2">
      <c r="A364" s="2" t="str">
        <f ca="1">IF($X364="","",CHOOSE($X364,IF(ISBLANK(INDEX(Kaleciler!A:A,$Y364)),"",INDEX(Kaleciler!A:A,$Y364)),IF(ISBLANK(INDEX(Stoperler!A:A,$Y364)),"",INDEX(Stoperler!A:A,$Y364)),IF(ISBLANK(INDEX('Sağ Bekler'!A:A,$Y364)),"",INDEX('Sağ Bekler'!A:A,$Y364)),IF(ISBLANK(INDEX('Sol Bekler'!A:A,$Y364)),"",INDEX('Sol Bekler'!A:A,$Y364)),IF(ISBLANK(INDEX('Orta Saha'!A:A,$Y364)),"",INDEX('Orta Saha'!A:A,$Y364)),IF(ISBLANK(INDEX(Kanatlar!A:A,$Y364)),"",INDEX(Kanatlar!A:A,$Y364)),IF(ISBLANK(INDEX(Forvetler!A:A,$Y364)),"",INDEX(Forvetler!A:A,$Y364))))</f>
        <v/>
      </c>
      <c r="B364" s="3" t="str">
        <f ca="1">IF($X364="","",CHOOSE($X364,IF(ISBLANK(INDEX(Kaleciler!B:B,$Y364)),"",INDEX(Kaleciler!B:B,$Y364)),IF(ISBLANK(INDEX(Stoperler!B:B,$Y364)),"",INDEX(Stoperler!B:B,$Y364)),IF(ISBLANK(INDEX('Sağ Bekler'!B:B,$Y364)),"",INDEX('Sağ Bekler'!B:B,$Y364)),IF(ISBLANK(INDEX('Sol Bekler'!B:B,$Y364)),"",INDEX('Sol Bekler'!B:B,$Y364)),IF(ISBLANK(INDEX('Orta Saha'!B:B,$Y364)),"",INDEX('Orta Saha'!B:B,$Y364)),IF(ISBLANK(INDEX(Kanatlar!B:B,$Y364)),"",INDEX(Kanatlar!B:B,$Y364)),IF(ISBLANK(INDEX(Forvetler!B:B,$Y364)),"",INDEX(Forvetler!B:B,$Y364))))</f>
        <v/>
      </c>
      <c r="C364" s="4" t="str">
        <f ca="1">IF($X364="","",CHOOSE($X364,IF(ISBLANK(INDEX(Kaleciler!C:C,$Y364)),"",INDEX(Kaleciler!C:C,$Y364)),IF(ISBLANK(INDEX(Stoperler!C:C,$Y364)),"",INDEX(Stoperler!C:C,$Y364)),IF(ISBLANK(INDEX('Sağ Bekler'!C:C,$Y364)),"",INDEX('Sağ Bekler'!C:C,$Y364)),IF(ISBLANK(INDEX('Sol Bekler'!C:C,$Y364)),"",INDEX('Sol Bekler'!C:C,$Y364)),IF(ISBLANK(INDEX('Orta Saha'!C:C,$Y364)),"",INDEX('Orta Saha'!C:C,$Y364)),IF(ISBLANK(INDEX(Kanatlar!C:C,$Y364)),"",INDEX(Kanatlar!C:C,$Y364)),IF(ISBLANK(INDEX(Forvetler!C:C,$Y364)),"",INDEX(Forvetler!C:C,$Y364))))</f>
        <v/>
      </c>
      <c r="D364" s="2" t="str">
        <f ca="1">IF($X364="","",CHOOSE($X364,IF(ISBLANK(INDEX(Kaleciler!D:D,$Y364)),"",INDEX(Kaleciler!D:D,$Y364)),IF(ISBLANK(INDEX(Stoperler!D:D,$Y364)),"",INDEX(Stoperler!D:D,$Y364)),IF(ISBLANK(INDEX('Sağ Bekler'!D:D,$Y364)),"",INDEX('Sağ Bekler'!D:D,$Y364)),IF(ISBLANK(INDEX('Sol Bekler'!D:D,$Y364)),"",INDEX('Sol Bekler'!D:D,$Y364)),IF(ISBLANK(INDEX('Orta Saha'!D:D,$Y364)),"",INDEX('Orta Saha'!D:D,$Y364)),IF(ISBLANK(INDEX(Kanatlar!D:D,$Y364)),"",INDEX(Kanatlar!D:D,$Y364)),IF(ISBLANK(INDEX(Forvetler!D:D,$Y364)),"",INDEX(Forvetler!D:D,$Y364))))</f>
        <v/>
      </c>
      <c r="E364" s="3" t="str">
        <f ca="1">IF($X364="","",CHOOSE($X364,IF(ISBLANK(INDEX(Kaleciler!E:E,$Y364)),"",INDEX(Kaleciler!E:E,$Y364)),IF(ISBLANK(INDEX(Stoperler!E:E,$Y364)),"",INDEX(Stoperler!E:E,$Y364)),IF(ISBLANK(INDEX('Sağ Bekler'!E:E,$Y364)),"",INDEX('Sağ Bekler'!E:E,$Y364)),IF(ISBLANK(INDEX('Sol Bekler'!E:E,$Y364)),"",INDEX('Sol Bekler'!E:E,$Y364)),IF(ISBLANK(INDEX('Orta Saha'!E:E,$Y364)),"",INDEX('Orta Saha'!E:E,$Y364)),IF(ISBLANK(INDEX(Kanatlar!E:E,$Y364)),"",INDEX(Kanatlar!E:E,$Y364)),IF(ISBLANK(INDEX(Forvetler!E:E,$Y364)),"",INDEX(Forvetler!E:E,$Y364))))</f>
        <v/>
      </c>
      <c r="F364" s="3" t="str">
        <f ca="1">IF($X364="","",CHOOSE($X364,IF(ISBLANK(INDEX(Kaleciler!F:F,$Y364)),"",INDEX(Kaleciler!F:F,$Y364)),IF(ISBLANK(INDEX(Stoperler!F:F,$Y364)),"",INDEX(Stoperler!F:F,$Y364)),IF(ISBLANK(INDEX('Sağ Bekler'!F:F,$Y364)),"",INDEX('Sağ Bekler'!F:F,$Y364)),IF(ISBLANK(INDEX('Sol Bekler'!F:F,$Y364)),"",INDEX('Sol Bekler'!F:F,$Y364)),IF(ISBLANK(INDEX('Orta Saha'!F:F,$Y364)),"",INDEX('Orta Saha'!F:F,$Y364)),IF(ISBLANK(INDEX(Kanatlar!F:F,$Y364)),"",INDEX(Kanatlar!F:F,$Y364)),IF(ISBLANK(INDEX(Forvetler!F:F,$Y364)),"",INDEX(Forvetler!F:F,$Y364))))</f>
        <v/>
      </c>
      <c r="G364" s="3" t="str">
        <f ca="1">IF($X364="","",CHOOSE($X364,IF(ISBLANK(INDEX(Kaleciler!G:G,$Y364)),"",INDEX(Kaleciler!G:G,$Y364)),IF(ISBLANK(INDEX(Stoperler!G:G,$Y364)),"",INDEX(Stoperler!G:G,$Y364)),IF(ISBLANK(INDEX('Sağ Bekler'!G:G,$Y364)),"",INDEX('Sağ Bekler'!G:G,$Y364)),IF(ISBLANK(INDEX('Sol Bekler'!G:G,$Y364)),"",INDEX('Sol Bekler'!G:G,$Y364)),IF(ISBLANK(INDEX('Orta Saha'!G:G,$Y364)),"",INDEX('Orta Saha'!G:G,$Y364)),IF(ISBLANK(INDEX(Kanatlar!G:G,$Y364)),"",INDEX(Kanatlar!G:G,$Y364)),IF(ISBLANK(INDEX(Forvetler!G:G,$Y364)),"",INDEX(Forvetler!G:G,$Y364))))</f>
        <v/>
      </c>
      <c r="H364" s="3" t="str">
        <f ca="1">IF($X364="","",CHOOSE($X364,IF(ISBLANK(INDEX(Kaleciler!H:H,$Y364)),"",INDEX(Kaleciler!H:H,$Y364)),IF(ISBLANK(INDEX(Stoperler!H:H,$Y364)),"",INDEX(Stoperler!H:H,$Y364)),IF(ISBLANK(INDEX('Sağ Bekler'!H:H,$Y364)),"",INDEX('Sağ Bekler'!H:H,$Y364)),IF(ISBLANK(INDEX('Sol Bekler'!H:H,$Y364)),"",INDEX('Sol Bekler'!H:H,$Y364)),IF(ISBLANK(INDEX('Orta Saha'!H:H,$Y364)),"",INDEX('Orta Saha'!H:H,$Y364)),IF(ISBLANK(INDEX(Kanatlar!H:H,$Y364)),"",INDEX(Kanatlar!H:H,$Y364)),IF(ISBLANK(INDEX(Forvetler!H:H,$Y364)),"",INDEX(Forvetler!H:H,$Y364))))</f>
        <v/>
      </c>
      <c r="I364" s="4" t="str">
        <f ca="1">IF($X364="","",CHOOSE($X364,IF(ISBLANK(INDEX(Kaleciler!I:I,$Y364)),"",INDEX(Kaleciler!I:I,$Y364)),IF(ISBLANK(INDEX(Stoperler!I:I,$Y364)),"",INDEX(Stoperler!I:I,$Y364)),IF(ISBLANK(INDEX('Sağ Bekler'!I:I,$Y364)),"",INDEX('Sağ Bekler'!I:I,$Y364)),IF(ISBLANK(INDEX('Sol Bekler'!I:I,$Y364)),"",INDEX('Sol Bekler'!I:I,$Y364)),IF(ISBLANK(INDEX('Orta Saha'!I:I,$Y364)),"",INDEX('Orta Saha'!I:I,$Y364)),IF(ISBLANK(INDEX(Kanatlar!I:I,$Y364)),"",INDEX(Kanatlar!I:I,$Y364)),IF(ISBLANK(INDEX(Forvetler!I:I,$Y364)),"",INDEX(Forvetler!I:I,$Y364))))</f>
        <v/>
      </c>
      <c r="J364" s="4" t="str">
        <f ca="1">IF($X364="","",CHOOSE($X364,IF(ISBLANK(INDEX(Kaleciler!J:J,$Y364)),"",INDEX(Kaleciler!J:J,$Y364)),IF(ISBLANK(INDEX(Stoperler!J:J,$Y364)),"",INDEX(Stoperler!J:J,$Y364)),IF(ISBLANK(INDEX('Sağ Bekler'!J:J,$Y364)),"",INDEX('Sağ Bekler'!J:J,$Y364)),IF(ISBLANK(INDEX('Sol Bekler'!J:J,$Y364)),"",INDEX('Sol Bekler'!J:J,$Y364)),IF(ISBLANK(INDEX('Orta Saha'!J:J,$Y364)),"",INDEX('Orta Saha'!J:J,$Y364)),IF(ISBLANK(INDEX(Kanatlar!J:J,$Y364)),"",INDEX(Kanatlar!J:J,$Y364)),IF(ISBLANK(INDEX(Forvetler!J:J,$Y364)),"",INDEX(Forvetler!J:J,$Y364))))</f>
        <v/>
      </c>
      <c r="K364" s="2" t="str">
        <f ca="1">IF($X364="","",CHOOSE($X364,IF(ISBLANK(INDEX(Kaleciler!K:K,$Y364)),"",INDEX(Kaleciler!K:K,$Y364)),IF(ISBLANK(INDEX(Stoperler!K:K,$Y364)),"",INDEX(Stoperler!K:K,$Y364)),IF(ISBLANK(INDEX('Sağ Bekler'!K:K,$Y364)),"",INDEX('Sağ Bekler'!K:K,$Y364)),IF(ISBLANK(INDEX('Sol Bekler'!K:K,$Y364)),"",INDEX('Sol Bekler'!K:K,$Y364)),IF(ISBLANK(INDEX('Orta Saha'!K:K,$Y364)),"",INDEX('Orta Saha'!K:K,$Y364)),IF(ISBLANK(INDEX(Kanatlar!K:K,$Y364)),"",INDEX(Kanatlar!K:K,$Y364)),IF(ISBLANK(INDEX(Forvetler!K:K,$Y364)),"",INDEX(Forvetler!K:K,$Y364))))</f>
        <v/>
      </c>
      <c r="L364" s="2" t="str">
        <f ca="1">IF($X364="","",CHOOSE($X364,IF(ISBLANK(INDEX(Kaleciler!L:L,$Y364)),"",INDEX(Kaleciler!L:L,$Y364)),IF(ISBLANK(INDEX(Stoperler!L:L,$Y364)),"",INDEX(Stoperler!L:L,$Y364)),IF(ISBLANK(INDEX('Sağ Bekler'!L:L,$Y364)),"",INDEX('Sağ Bekler'!L:L,$Y364)),IF(ISBLANK(INDEX('Sol Bekler'!L:L,$Y364)),"",INDEX('Sol Bekler'!L:L,$Y364)),IF(ISBLANK(INDEX('Orta Saha'!L:L,$Y364)),"",INDEX('Orta Saha'!L:L,$Y364)),IF(ISBLANK(INDEX(Kanatlar!L:L,$Y364)),"",INDEX(Kanatlar!L:L,$Y364)),IF(ISBLANK(INDEX(Forvetler!L:L,$Y364)),"",INDEX(Forvetler!L:L,$Y364))))</f>
        <v/>
      </c>
      <c r="M364" s="2" t="str">
        <f ca="1">IF($X364="","",CHOOSE($X364,IF(ISBLANK(INDEX(Kaleciler!M:M,$Y364)),"",INDEX(Kaleciler!M:M,$Y364)),IF(ISBLANK(INDEX(Stoperler!M:M,$Y364)),"",INDEX(Stoperler!M:M,$Y364)),IF(ISBLANK(INDEX('Sağ Bekler'!M:M,$Y364)),"",INDEX('Sağ Bekler'!M:M,$Y364)),IF(ISBLANK(INDEX('Sol Bekler'!M:M,$Y364)),"",INDEX('Sol Bekler'!M:M,$Y364)),IF(ISBLANK(INDEX('Orta Saha'!M:M,$Y364)),"",INDEX('Orta Saha'!M:M,$Y364)),IF(ISBLANK(INDEX(Kanatlar!M:M,$Y364)),"",INDEX(Kanatlar!M:M,$Y364)),IF(ISBLANK(INDEX(Forvetler!M:M,$Y364)),"",INDEX(Forvetler!M:M,$Y364))))</f>
        <v/>
      </c>
      <c r="N364" s="2" t="str">
        <f ca="1">IF($X364="","",CHOOSE($X364,IF(ISBLANK(INDEX(Kaleciler!N:N,$Y364)),"",INDEX(Kaleciler!N:N,$Y364)),IF(ISBLANK(INDEX(Stoperler!N:N,$Y364)),"",INDEX(Stoperler!N:N,$Y364)),IF(ISBLANK(INDEX('Sağ Bekler'!N:N,$Y364)),"",INDEX('Sağ Bekler'!N:N,$Y364)),IF(ISBLANK(INDEX('Sol Bekler'!N:N,$Y364)),"",INDEX('Sol Bekler'!N:N,$Y364)),IF(ISBLANK(INDEX('Orta Saha'!N:N,$Y364)),"",INDEX('Orta Saha'!N:N,$Y364)),IF(ISBLANK(INDEX(Kanatlar!N:N,$Y364)),"",INDEX(Kanatlar!N:N,$Y364)),IF(ISBLANK(INDEX(Forvetler!N:N,$Y364)),"",INDEX(Forvetler!N:N,$Y364))))</f>
        <v/>
      </c>
      <c r="O364" s="2" t="str">
        <f ca="1">IF($X364="","",CHOOSE($X364,IF(ISBLANK(INDEX(Kaleciler!O:O,$Y364)),"",INDEX(Kaleciler!O:O,$Y364)),IF(ISBLANK(INDEX(Stoperler!O:O,$Y364)),"",INDEX(Stoperler!O:O,$Y364)),IF(ISBLANK(INDEX('Sağ Bekler'!O:O,$Y364)),"",INDEX('Sağ Bekler'!O:O,$Y364)),IF(ISBLANK(INDEX('Sol Bekler'!O:O,$Y364)),"",INDEX('Sol Bekler'!O:O,$Y364)),IF(ISBLANK(INDEX('Orta Saha'!O:O,$Y364)),"",INDEX('Orta Saha'!O:O,$Y364)),IF(ISBLANK(INDEX(Kanatlar!O:O,$Y364)),"",INDEX(Kanatlar!O:O,$Y364)),IF(ISBLANK(INDEX(Forvetler!O:O,$Y364)),"",INDEX(Forvetler!O:O,$Y364))))</f>
        <v/>
      </c>
      <c r="P364" s="2" t="str">
        <f ca="1">IF($X364="","",CHOOSE($X364,IF(ISBLANK(INDEX(Kaleciler!P:P,$Y364)),"",INDEX(Kaleciler!P:P,$Y364)),IF(ISBLANK(INDEX(Stoperler!P:P,$Y364)),"",INDEX(Stoperler!P:P,$Y364)),IF(ISBLANK(INDEX('Sağ Bekler'!P:P,$Y364)),"",INDEX('Sağ Bekler'!P:P,$Y364)),IF(ISBLANK(INDEX('Sol Bekler'!P:P,$Y364)),"",INDEX('Sol Bekler'!P:P,$Y364)),IF(ISBLANK(INDEX('Orta Saha'!P:P,$Y364)),"",INDEX('Orta Saha'!P:P,$Y364)),IF(ISBLANK(INDEX(Kanatlar!P:P,$Y364)),"",INDEX(Kanatlar!P:P,$Y364)),IF(ISBLANK(INDEX(Forvetler!P:P,$Y364)),"",INDEX(Forvetler!P:P,$Y364))))</f>
        <v/>
      </c>
      <c r="Q364" s="3" t="str">
        <f ca="1">IF($X364="","",CHOOSE($X364,IF(ISBLANK(INDEX(Kaleciler!Q:Q,$Y364)),"",INDEX(Kaleciler!Q:Q,$Y364)),IF(ISBLANK(INDEX(Stoperler!Q:Q,$Y364)),"",INDEX(Stoperler!Q:Q,$Y364)),IF(ISBLANK(INDEX('Sağ Bekler'!Q:Q,$Y364)),"",INDEX('Sağ Bekler'!Q:Q,$Y364)),IF(ISBLANK(INDEX('Sol Bekler'!Q:Q,$Y364)),"",INDEX('Sol Bekler'!Q:Q,$Y364)),IF(ISBLANK(INDEX('Orta Saha'!Q:Q,$Y364)),"",INDEX('Orta Saha'!Q:Q,$Y364)),IF(ISBLANK(INDEX(Kanatlar!Q:Q,$Y364)),"",INDEX(Kanatlar!Q:Q,$Y364)),IF(ISBLANK(INDEX(Forvetler!Q:Q,$Y364)),"",INDEX(Forvetler!Q:Q,$Y364))))</f>
        <v/>
      </c>
      <c r="R364" s="4" t="str">
        <f ca="1">IF($X364="","",CHOOSE($X364,IF(ISBLANK(INDEX(Kaleciler!R:R,$Y364)),"",INDEX(Kaleciler!R:R,$Y364)),IF(ISBLANK(INDEX(Stoperler!R:R,$Y364)),"",INDEX(Stoperler!R:R,$Y364)),IF(ISBLANK(INDEX('Sağ Bekler'!R:R,$Y364)),"",INDEX('Sağ Bekler'!R:R,$Y364)),IF(ISBLANK(INDEX('Sol Bekler'!R:R,$Y364)),"",INDEX('Sol Bekler'!R:R,$Y364)),IF(ISBLANK(INDEX('Orta Saha'!R:R,$Y364)),"",INDEX('Orta Saha'!R:R,$Y364)),IF(ISBLANK(INDEX(Kanatlar!R:R,$Y364)),"",INDEX(Kanatlar!R:R,$Y364)),IF(ISBLANK(INDEX(Forvetler!R:R,$Y364)),"",INDEX(Forvetler!R:R,$Y364))))</f>
        <v/>
      </c>
      <c r="S364" s="2" t="str">
        <f ca="1">IF($X364="","",CHOOSE($X364,IF(ISBLANK(INDEX(Kaleciler!S:S,$Y364)),"",INDEX(Kaleciler!S:S,$Y364)),IF(ISBLANK(INDEX(Stoperler!S:S,$Y364)),"",INDEX(Stoperler!S:S,$Y364)),IF(ISBLANK(INDEX('Sağ Bekler'!S:S,$Y364)),"",INDEX('Sağ Bekler'!S:S,$Y364)),IF(ISBLANK(INDEX('Sol Bekler'!S:S,$Y364)),"",INDEX('Sol Bekler'!S:S,$Y364)),IF(ISBLANK(INDEX('Orta Saha'!S:S,$Y364)),"",INDEX('Orta Saha'!S:S,$Y364)),IF(ISBLANK(INDEX(Kanatlar!S:S,$Y364)),"",INDEX(Kanatlar!S:S,$Y364)),IF(ISBLANK(INDEX(Forvetler!S:S,$Y364)),"",INDEX(Forvetler!S:S,$Y364))))</f>
        <v/>
      </c>
      <c r="T364" s="3" t="str">
        <f ca="1">IF($X364="","",CHOOSE($X364,IF(ISBLANK(INDEX(Kaleciler!T:T,$Y364)),"",INDEX(Kaleciler!T:T,$Y364)),IF(ISBLANK(INDEX(Stoperler!T:T,$Y364)),"",INDEX(Stoperler!T:T,$Y364)),IF(ISBLANK(INDEX('Sağ Bekler'!T:T,$Y364)),"",INDEX('Sağ Bekler'!T:T,$Y364)),IF(ISBLANK(INDEX('Sol Bekler'!T:T,$Y364)),"",INDEX('Sol Bekler'!T:T,$Y364)),IF(ISBLANK(INDEX('Orta Saha'!T:T,$Y364)),"",INDEX('Orta Saha'!T:T,$Y364)),IF(ISBLANK(INDEX(Kanatlar!T:T,$Y364)),"",INDEX(Kanatlar!T:T,$Y364)),IF(ISBLANK(INDEX(Forvetler!T:T,$Y364)),"",INDEX(Forvetler!T:T,$Y364))))</f>
        <v/>
      </c>
      <c r="U364">
        <v>4</v>
      </c>
      <c r="V364">
        <v>64</v>
      </c>
      <c r="W364" t="str">
        <f ca="1">IF(AND('Sol Bekler'!$B$64&lt;&gt;"",'Sol Bekler'!$I$64&gt;0,'Sol Bekler'!$I$64&lt;=TODAY()+365),COUNT($W$3:W363)+1,"")</f>
        <v/>
      </c>
      <c r="X364" t="str">
        <f ca="1">IFERROR(INDEX($U$4:$U$703,MATCH(ROWS($X$4:X364),$W$4:$W$703,0)),"")</f>
        <v/>
      </c>
      <c r="Y364" t="str">
        <f ca="1">IFERROR(INDEX($V$4:$V$703,MATCH(ROWS($Y$4:Y364),$W$4:$W$703,0)),"")</f>
        <v/>
      </c>
    </row>
    <row r="365" spans="1:25" x14ac:dyDescent="0.2">
      <c r="A365" s="2" t="str">
        <f ca="1">IF($X365="","",CHOOSE($X365,IF(ISBLANK(INDEX(Kaleciler!A:A,$Y365)),"",INDEX(Kaleciler!A:A,$Y365)),IF(ISBLANK(INDEX(Stoperler!A:A,$Y365)),"",INDEX(Stoperler!A:A,$Y365)),IF(ISBLANK(INDEX('Sağ Bekler'!A:A,$Y365)),"",INDEX('Sağ Bekler'!A:A,$Y365)),IF(ISBLANK(INDEX('Sol Bekler'!A:A,$Y365)),"",INDEX('Sol Bekler'!A:A,$Y365)),IF(ISBLANK(INDEX('Orta Saha'!A:A,$Y365)),"",INDEX('Orta Saha'!A:A,$Y365)),IF(ISBLANK(INDEX(Kanatlar!A:A,$Y365)),"",INDEX(Kanatlar!A:A,$Y365)),IF(ISBLANK(INDEX(Forvetler!A:A,$Y365)),"",INDEX(Forvetler!A:A,$Y365))))</f>
        <v/>
      </c>
      <c r="B365" s="3" t="str">
        <f ca="1">IF($X365="","",CHOOSE($X365,IF(ISBLANK(INDEX(Kaleciler!B:B,$Y365)),"",INDEX(Kaleciler!B:B,$Y365)),IF(ISBLANK(INDEX(Stoperler!B:B,$Y365)),"",INDEX(Stoperler!B:B,$Y365)),IF(ISBLANK(INDEX('Sağ Bekler'!B:B,$Y365)),"",INDEX('Sağ Bekler'!B:B,$Y365)),IF(ISBLANK(INDEX('Sol Bekler'!B:B,$Y365)),"",INDEX('Sol Bekler'!B:B,$Y365)),IF(ISBLANK(INDEX('Orta Saha'!B:B,$Y365)),"",INDEX('Orta Saha'!B:B,$Y365)),IF(ISBLANK(INDEX(Kanatlar!B:B,$Y365)),"",INDEX(Kanatlar!B:B,$Y365)),IF(ISBLANK(INDEX(Forvetler!B:B,$Y365)),"",INDEX(Forvetler!B:B,$Y365))))</f>
        <v/>
      </c>
      <c r="C365" s="4" t="str">
        <f ca="1">IF($X365="","",CHOOSE($X365,IF(ISBLANK(INDEX(Kaleciler!C:C,$Y365)),"",INDEX(Kaleciler!C:C,$Y365)),IF(ISBLANK(INDEX(Stoperler!C:C,$Y365)),"",INDEX(Stoperler!C:C,$Y365)),IF(ISBLANK(INDEX('Sağ Bekler'!C:C,$Y365)),"",INDEX('Sağ Bekler'!C:C,$Y365)),IF(ISBLANK(INDEX('Sol Bekler'!C:C,$Y365)),"",INDEX('Sol Bekler'!C:C,$Y365)),IF(ISBLANK(INDEX('Orta Saha'!C:C,$Y365)),"",INDEX('Orta Saha'!C:C,$Y365)),IF(ISBLANK(INDEX(Kanatlar!C:C,$Y365)),"",INDEX(Kanatlar!C:C,$Y365)),IF(ISBLANK(INDEX(Forvetler!C:C,$Y365)),"",INDEX(Forvetler!C:C,$Y365))))</f>
        <v/>
      </c>
      <c r="D365" s="2" t="str">
        <f ca="1">IF($X365="","",CHOOSE($X365,IF(ISBLANK(INDEX(Kaleciler!D:D,$Y365)),"",INDEX(Kaleciler!D:D,$Y365)),IF(ISBLANK(INDEX(Stoperler!D:D,$Y365)),"",INDEX(Stoperler!D:D,$Y365)),IF(ISBLANK(INDEX('Sağ Bekler'!D:D,$Y365)),"",INDEX('Sağ Bekler'!D:D,$Y365)),IF(ISBLANK(INDEX('Sol Bekler'!D:D,$Y365)),"",INDEX('Sol Bekler'!D:D,$Y365)),IF(ISBLANK(INDEX('Orta Saha'!D:D,$Y365)),"",INDEX('Orta Saha'!D:D,$Y365)),IF(ISBLANK(INDEX(Kanatlar!D:D,$Y365)),"",INDEX(Kanatlar!D:D,$Y365)),IF(ISBLANK(INDEX(Forvetler!D:D,$Y365)),"",INDEX(Forvetler!D:D,$Y365))))</f>
        <v/>
      </c>
      <c r="E365" s="3" t="str">
        <f ca="1">IF($X365="","",CHOOSE($X365,IF(ISBLANK(INDEX(Kaleciler!E:E,$Y365)),"",INDEX(Kaleciler!E:E,$Y365)),IF(ISBLANK(INDEX(Stoperler!E:E,$Y365)),"",INDEX(Stoperler!E:E,$Y365)),IF(ISBLANK(INDEX('Sağ Bekler'!E:E,$Y365)),"",INDEX('Sağ Bekler'!E:E,$Y365)),IF(ISBLANK(INDEX('Sol Bekler'!E:E,$Y365)),"",INDEX('Sol Bekler'!E:E,$Y365)),IF(ISBLANK(INDEX('Orta Saha'!E:E,$Y365)),"",INDEX('Orta Saha'!E:E,$Y365)),IF(ISBLANK(INDEX(Kanatlar!E:E,$Y365)),"",INDEX(Kanatlar!E:E,$Y365)),IF(ISBLANK(INDEX(Forvetler!E:E,$Y365)),"",INDEX(Forvetler!E:E,$Y365))))</f>
        <v/>
      </c>
      <c r="F365" s="3" t="str">
        <f ca="1">IF($X365="","",CHOOSE($X365,IF(ISBLANK(INDEX(Kaleciler!F:F,$Y365)),"",INDEX(Kaleciler!F:F,$Y365)),IF(ISBLANK(INDEX(Stoperler!F:F,$Y365)),"",INDEX(Stoperler!F:F,$Y365)),IF(ISBLANK(INDEX('Sağ Bekler'!F:F,$Y365)),"",INDEX('Sağ Bekler'!F:F,$Y365)),IF(ISBLANK(INDEX('Sol Bekler'!F:F,$Y365)),"",INDEX('Sol Bekler'!F:F,$Y365)),IF(ISBLANK(INDEX('Orta Saha'!F:F,$Y365)),"",INDEX('Orta Saha'!F:F,$Y365)),IF(ISBLANK(INDEX(Kanatlar!F:F,$Y365)),"",INDEX(Kanatlar!F:F,$Y365)),IF(ISBLANK(INDEX(Forvetler!F:F,$Y365)),"",INDEX(Forvetler!F:F,$Y365))))</f>
        <v/>
      </c>
      <c r="G365" s="3" t="str">
        <f ca="1">IF($X365="","",CHOOSE($X365,IF(ISBLANK(INDEX(Kaleciler!G:G,$Y365)),"",INDEX(Kaleciler!G:G,$Y365)),IF(ISBLANK(INDEX(Stoperler!G:G,$Y365)),"",INDEX(Stoperler!G:G,$Y365)),IF(ISBLANK(INDEX('Sağ Bekler'!G:G,$Y365)),"",INDEX('Sağ Bekler'!G:G,$Y365)),IF(ISBLANK(INDEX('Sol Bekler'!G:G,$Y365)),"",INDEX('Sol Bekler'!G:G,$Y365)),IF(ISBLANK(INDEX('Orta Saha'!G:G,$Y365)),"",INDEX('Orta Saha'!G:G,$Y365)),IF(ISBLANK(INDEX(Kanatlar!G:G,$Y365)),"",INDEX(Kanatlar!G:G,$Y365)),IF(ISBLANK(INDEX(Forvetler!G:G,$Y365)),"",INDEX(Forvetler!G:G,$Y365))))</f>
        <v/>
      </c>
      <c r="H365" s="3" t="str">
        <f ca="1">IF($X365="","",CHOOSE($X365,IF(ISBLANK(INDEX(Kaleciler!H:H,$Y365)),"",INDEX(Kaleciler!H:H,$Y365)),IF(ISBLANK(INDEX(Stoperler!H:H,$Y365)),"",INDEX(Stoperler!H:H,$Y365)),IF(ISBLANK(INDEX('Sağ Bekler'!H:H,$Y365)),"",INDEX('Sağ Bekler'!H:H,$Y365)),IF(ISBLANK(INDEX('Sol Bekler'!H:H,$Y365)),"",INDEX('Sol Bekler'!H:H,$Y365)),IF(ISBLANK(INDEX('Orta Saha'!H:H,$Y365)),"",INDEX('Orta Saha'!H:H,$Y365)),IF(ISBLANK(INDEX(Kanatlar!H:H,$Y365)),"",INDEX(Kanatlar!H:H,$Y365)),IF(ISBLANK(INDEX(Forvetler!H:H,$Y365)),"",INDEX(Forvetler!H:H,$Y365))))</f>
        <v/>
      </c>
      <c r="I365" s="4" t="str">
        <f ca="1">IF($X365="","",CHOOSE($X365,IF(ISBLANK(INDEX(Kaleciler!I:I,$Y365)),"",INDEX(Kaleciler!I:I,$Y365)),IF(ISBLANK(INDEX(Stoperler!I:I,$Y365)),"",INDEX(Stoperler!I:I,$Y365)),IF(ISBLANK(INDEX('Sağ Bekler'!I:I,$Y365)),"",INDEX('Sağ Bekler'!I:I,$Y365)),IF(ISBLANK(INDEX('Sol Bekler'!I:I,$Y365)),"",INDEX('Sol Bekler'!I:I,$Y365)),IF(ISBLANK(INDEX('Orta Saha'!I:I,$Y365)),"",INDEX('Orta Saha'!I:I,$Y365)),IF(ISBLANK(INDEX(Kanatlar!I:I,$Y365)),"",INDEX(Kanatlar!I:I,$Y365)),IF(ISBLANK(INDEX(Forvetler!I:I,$Y365)),"",INDEX(Forvetler!I:I,$Y365))))</f>
        <v/>
      </c>
      <c r="J365" s="4" t="str">
        <f ca="1">IF($X365="","",CHOOSE($X365,IF(ISBLANK(INDEX(Kaleciler!J:J,$Y365)),"",INDEX(Kaleciler!J:J,$Y365)),IF(ISBLANK(INDEX(Stoperler!J:J,$Y365)),"",INDEX(Stoperler!J:J,$Y365)),IF(ISBLANK(INDEX('Sağ Bekler'!J:J,$Y365)),"",INDEX('Sağ Bekler'!J:J,$Y365)),IF(ISBLANK(INDEX('Sol Bekler'!J:J,$Y365)),"",INDEX('Sol Bekler'!J:J,$Y365)),IF(ISBLANK(INDEX('Orta Saha'!J:J,$Y365)),"",INDEX('Orta Saha'!J:J,$Y365)),IF(ISBLANK(INDEX(Kanatlar!J:J,$Y365)),"",INDEX(Kanatlar!J:J,$Y365)),IF(ISBLANK(INDEX(Forvetler!J:J,$Y365)),"",INDEX(Forvetler!J:J,$Y365))))</f>
        <v/>
      </c>
      <c r="K365" s="2" t="str">
        <f ca="1">IF($X365="","",CHOOSE($X365,IF(ISBLANK(INDEX(Kaleciler!K:K,$Y365)),"",INDEX(Kaleciler!K:K,$Y365)),IF(ISBLANK(INDEX(Stoperler!K:K,$Y365)),"",INDEX(Stoperler!K:K,$Y365)),IF(ISBLANK(INDEX('Sağ Bekler'!K:K,$Y365)),"",INDEX('Sağ Bekler'!K:K,$Y365)),IF(ISBLANK(INDEX('Sol Bekler'!K:K,$Y365)),"",INDEX('Sol Bekler'!K:K,$Y365)),IF(ISBLANK(INDEX('Orta Saha'!K:K,$Y365)),"",INDEX('Orta Saha'!K:K,$Y365)),IF(ISBLANK(INDEX(Kanatlar!K:K,$Y365)),"",INDEX(Kanatlar!K:K,$Y365)),IF(ISBLANK(INDEX(Forvetler!K:K,$Y365)),"",INDEX(Forvetler!K:K,$Y365))))</f>
        <v/>
      </c>
      <c r="L365" s="2" t="str">
        <f ca="1">IF($X365="","",CHOOSE($X365,IF(ISBLANK(INDEX(Kaleciler!L:L,$Y365)),"",INDEX(Kaleciler!L:L,$Y365)),IF(ISBLANK(INDEX(Stoperler!L:L,$Y365)),"",INDEX(Stoperler!L:L,$Y365)),IF(ISBLANK(INDEX('Sağ Bekler'!L:L,$Y365)),"",INDEX('Sağ Bekler'!L:L,$Y365)),IF(ISBLANK(INDEX('Sol Bekler'!L:L,$Y365)),"",INDEX('Sol Bekler'!L:L,$Y365)),IF(ISBLANK(INDEX('Orta Saha'!L:L,$Y365)),"",INDEX('Orta Saha'!L:L,$Y365)),IF(ISBLANK(INDEX(Kanatlar!L:L,$Y365)),"",INDEX(Kanatlar!L:L,$Y365)),IF(ISBLANK(INDEX(Forvetler!L:L,$Y365)),"",INDEX(Forvetler!L:L,$Y365))))</f>
        <v/>
      </c>
      <c r="M365" s="2" t="str">
        <f ca="1">IF($X365="","",CHOOSE($X365,IF(ISBLANK(INDEX(Kaleciler!M:M,$Y365)),"",INDEX(Kaleciler!M:M,$Y365)),IF(ISBLANK(INDEX(Stoperler!M:M,$Y365)),"",INDEX(Stoperler!M:M,$Y365)),IF(ISBLANK(INDEX('Sağ Bekler'!M:M,$Y365)),"",INDEX('Sağ Bekler'!M:M,$Y365)),IF(ISBLANK(INDEX('Sol Bekler'!M:M,$Y365)),"",INDEX('Sol Bekler'!M:M,$Y365)),IF(ISBLANK(INDEX('Orta Saha'!M:M,$Y365)),"",INDEX('Orta Saha'!M:M,$Y365)),IF(ISBLANK(INDEX(Kanatlar!M:M,$Y365)),"",INDEX(Kanatlar!M:M,$Y365)),IF(ISBLANK(INDEX(Forvetler!M:M,$Y365)),"",INDEX(Forvetler!M:M,$Y365))))</f>
        <v/>
      </c>
      <c r="N365" s="2" t="str">
        <f ca="1">IF($X365="","",CHOOSE($X365,IF(ISBLANK(INDEX(Kaleciler!N:N,$Y365)),"",INDEX(Kaleciler!N:N,$Y365)),IF(ISBLANK(INDEX(Stoperler!N:N,$Y365)),"",INDEX(Stoperler!N:N,$Y365)),IF(ISBLANK(INDEX('Sağ Bekler'!N:N,$Y365)),"",INDEX('Sağ Bekler'!N:N,$Y365)),IF(ISBLANK(INDEX('Sol Bekler'!N:N,$Y365)),"",INDEX('Sol Bekler'!N:N,$Y365)),IF(ISBLANK(INDEX('Orta Saha'!N:N,$Y365)),"",INDEX('Orta Saha'!N:N,$Y365)),IF(ISBLANK(INDEX(Kanatlar!N:N,$Y365)),"",INDEX(Kanatlar!N:N,$Y365)),IF(ISBLANK(INDEX(Forvetler!N:N,$Y365)),"",INDEX(Forvetler!N:N,$Y365))))</f>
        <v/>
      </c>
      <c r="O365" s="2" t="str">
        <f ca="1">IF($X365="","",CHOOSE($X365,IF(ISBLANK(INDEX(Kaleciler!O:O,$Y365)),"",INDEX(Kaleciler!O:O,$Y365)),IF(ISBLANK(INDEX(Stoperler!O:O,$Y365)),"",INDEX(Stoperler!O:O,$Y365)),IF(ISBLANK(INDEX('Sağ Bekler'!O:O,$Y365)),"",INDEX('Sağ Bekler'!O:O,$Y365)),IF(ISBLANK(INDEX('Sol Bekler'!O:O,$Y365)),"",INDEX('Sol Bekler'!O:O,$Y365)),IF(ISBLANK(INDEX('Orta Saha'!O:O,$Y365)),"",INDEX('Orta Saha'!O:O,$Y365)),IF(ISBLANK(INDEX(Kanatlar!O:O,$Y365)),"",INDEX(Kanatlar!O:O,$Y365)),IF(ISBLANK(INDEX(Forvetler!O:O,$Y365)),"",INDEX(Forvetler!O:O,$Y365))))</f>
        <v/>
      </c>
      <c r="P365" s="2" t="str">
        <f ca="1">IF($X365="","",CHOOSE($X365,IF(ISBLANK(INDEX(Kaleciler!P:P,$Y365)),"",INDEX(Kaleciler!P:P,$Y365)),IF(ISBLANK(INDEX(Stoperler!P:P,$Y365)),"",INDEX(Stoperler!P:P,$Y365)),IF(ISBLANK(INDEX('Sağ Bekler'!P:P,$Y365)),"",INDEX('Sağ Bekler'!P:P,$Y365)),IF(ISBLANK(INDEX('Sol Bekler'!P:P,$Y365)),"",INDEX('Sol Bekler'!P:P,$Y365)),IF(ISBLANK(INDEX('Orta Saha'!P:P,$Y365)),"",INDEX('Orta Saha'!P:P,$Y365)),IF(ISBLANK(INDEX(Kanatlar!P:P,$Y365)),"",INDEX(Kanatlar!P:P,$Y365)),IF(ISBLANK(INDEX(Forvetler!P:P,$Y365)),"",INDEX(Forvetler!P:P,$Y365))))</f>
        <v/>
      </c>
      <c r="Q365" s="3" t="str">
        <f ca="1">IF($X365="","",CHOOSE($X365,IF(ISBLANK(INDEX(Kaleciler!Q:Q,$Y365)),"",INDEX(Kaleciler!Q:Q,$Y365)),IF(ISBLANK(INDEX(Stoperler!Q:Q,$Y365)),"",INDEX(Stoperler!Q:Q,$Y365)),IF(ISBLANK(INDEX('Sağ Bekler'!Q:Q,$Y365)),"",INDEX('Sağ Bekler'!Q:Q,$Y365)),IF(ISBLANK(INDEX('Sol Bekler'!Q:Q,$Y365)),"",INDEX('Sol Bekler'!Q:Q,$Y365)),IF(ISBLANK(INDEX('Orta Saha'!Q:Q,$Y365)),"",INDEX('Orta Saha'!Q:Q,$Y365)),IF(ISBLANK(INDEX(Kanatlar!Q:Q,$Y365)),"",INDEX(Kanatlar!Q:Q,$Y365)),IF(ISBLANK(INDEX(Forvetler!Q:Q,$Y365)),"",INDEX(Forvetler!Q:Q,$Y365))))</f>
        <v/>
      </c>
      <c r="R365" s="4" t="str">
        <f ca="1">IF($X365="","",CHOOSE($X365,IF(ISBLANK(INDEX(Kaleciler!R:R,$Y365)),"",INDEX(Kaleciler!R:R,$Y365)),IF(ISBLANK(INDEX(Stoperler!R:R,$Y365)),"",INDEX(Stoperler!R:R,$Y365)),IF(ISBLANK(INDEX('Sağ Bekler'!R:R,$Y365)),"",INDEX('Sağ Bekler'!R:R,$Y365)),IF(ISBLANK(INDEX('Sol Bekler'!R:R,$Y365)),"",INDEX('Sol Bekler'!R:R,$Y365)),IF(ISBLANK(INDEX('Orta Saha'!R:R,$Y365)),"",INDEX('Orta Saha'!R:R,$Y365)),IF(ISBLANK(INDEX(Kanatlar!R:R,$Y365)),"",INDEX(Kanatlar!R:R,$Y365)),IF(ISBLANK(INDEX(Forvetler!R:R,$Y365)),"",INDEX(Forvetler!R:R,$Y365))))</f>
        <v/>
      </c>
      <c r="S365" s="2" t="str">
        <f ca="1">IF($X365="","",CHOOSE($X365,IF(ISBLANK(INDEX(Kaleciler!S:S,$Y365)),"",INDEX(Kaleciler!S:S,$Y365)),IF(ISBLANK(INDEX(Stoperler!S:S,$Y365)),"",INDEX(Stoperler!S:S,$Y365)),IF(ISBLANK(INDEX('Sağ Bekler'!S:S,$Y365)),"",INDEX('Sağ Bekler'!S:S,$Y365)),IF(ISBLANK(INDEX('Sol Bekler'!S:S,$Y365)),"",INDEX('Sol Bekler'!S:S,$Y365)),IF(ISBLANK(INDEX('Orta Saha'!S:S,$Y365)),"",INDEX('Orta Saha'!S:S,$Y365)),IF(ISBLANK(INDEX(Kanatlar!S:S,$Y365)),"",INDEX(Kanatlar!S:S,$Y365)),IF(ISBLANK(INDEX(Forvetler!S:S,$Y365)),"",INDEX(Forvetler!S:S,$Y365))))</f>
        <v/>
      </c>
      <c r="T365" s="3" t="str">
        <f ca="1">IF($X365="","",CHOOSE($X365,IF(ISBLANK(INDEX(Kaleciler!T:T,$Y365)),"",INDEX(Kaleciler!T:T,$Y365)),IF(ISBLANK(INDEX(Stoperler!T:T,$Y365)),"",INDEX(Stoperler!T:T,$Y365)),IF(ISBLANK(INDEX('Sağ Bekler'!T:T,$Y365)),"",INDEX('Sağ Bekler'!T:T,$Y365)),IF(ISBLANK(INDEX('Sol Bekler'!T:T,$Y365)),"",INDEX('Sol Bekler'!T:T,$Y365)),IF(ISBLANK(INDEX('Orta Saha'!T:T,$Y365)),"",INDEX('Orta Saha'!T:T,$Y365)),IF(ISBLANK(INDEX(Kanatlar!T:T,$Y365)),"",INDEX(Kanatlar!T:T,$Y365)),IF(ISBLANK(INDEX(Forvetler!T:T,$Y365)),"",INDEX(Forvetler!T:T,$Y365))))</f>
        <v/>
      </c>
      <c r="U365">
        <v>4</v>
      </c>
      <c r="V365">
        <v>65</v>
      </c>
      <c r="W365" t="str">
        <f ca="1">IF(AND('Sol Bekler'!$B$65&lt;&gt;"",'Sol Bekler'!$I$65&gt;0,'Sol Bekler'!$I$65&lt;=TODAY()+365),COUNT($W$3:W364)+1,"")</f>
        <v/>
      </c>
      <c r="X365" t="str">
        <f ca="1">IFERROR(INDEX($U$4:$U$703,MATCH(ROWS($X$4:X365),$W$4:$W$703,0)),"")</f>
        <v/>
      </c>
      <c r="Y365" t="str">
        <f ca="1">IFERROR(INDEX($V$4:$V$703,MATCH(ROWS($Y$4:Y365),$W$4:$W$703,0)),"")</f>
        <v/>
      </c>
    </row>
    <row r="366" spans="1:25" x14ac:dyDescent="0.2">
      <c r="A366" s="2" t="str">
        <f ca="1">IF($X366="","",CHOOSE($X366,IF(ISBLANK(INDEX(Kaleciler!A:A,$Y366)),"",INDEX(Kaleciler!A:A,$Y366)),IF(ISBLANK(INDEX(Stoperler!A:A,$Y366)),"",INDEX(Stoperler!A:A,$Y366)),IF(ISBLANK(INDEX('Sağ Bekler'!A:A,$Y366)),"",INDEX('Sağ Bekler'!A:A,$Y366)),IF(ISBLANK(INDEX('Sol Bekler'!A:A,$Y366)),"",INDEX('Sol Bekler'!A:A,$Y366)),IF(ISBLANK(INDEX('Orta Saha'!A:A,$Y366)),"",INDEX('Orta Saha'!A:A,$Y366)),IF(ISBLANK(INDEX(Kanatlar!A:A,$Y366)),"",INDEX(Kanatlar!A:A,$Y366)),IF(ISBLANK(INDEX(Forvetler!A:A,$Y366)),"",INDEX(Forvetler!A:A,$Y366))))</f>
        <v/>
      </c>
      <c r="B366" s="3" t="str">
        <f ca="1">IF($X366="","",CHOOSE($X366,IF(ISBLANK(INDEX(Kaleciler!B:B,$Y366)),"",INDEX(Kaleciler!B:B,$Y366)),IF(ISBLANK(INDEX(Stoperler!B:B,$Y366)),"",INDEX(Stoperler!B:B,$Y366)),IF(ISBLANK(INDEX('Sağ Bekler'!B:B,$Y366)),"",INDEX('Sağ Bekler'!B:B,$Y366)),IF(ISBLANK(INDEX('Sol Bekler'!B:B,$Y366)),"",INDEX('Sol Bekler'!B:B,$Y366)),IF(ISBLANK(INDEX('Orta Saha'!B:B,$Y366)),"",INDEX('Orta Saha'!B:B,$Y366)),IF(ISBLANK(INDEX(Kanatlar!B:B,$Y366)),"",INDEX(Kanatlar!B:B,$Y366)),IF(ISBLANK(INDEX(Forvetler!B:B,$Y366)),"",INDEX(Forvetler!B:B,$Y366))))</f>
        <v/>
      </c>
      <c r="C366" s="4" t="str">
        <f ca="1">IF($X366="","",CHOOSE($X366,IF(ISBLANK(INDEX(Kaleciler!C:C,$Y366)),"",INDEX(Kaleciler!C:C,$Y366)),IF(ISBLANK(INDEX(Stoperler!C:C,$Y366)),"",INDEX(Stoperler!C:C,$Y366)),IF(ISBLANK(INDEX('Sağ Bekler'!C:C,$Y366)),"",INDEX('Sağ Bekler'!C:C,$Y366)),IF(ISBLANK(INDEX('Sol Bekler'!C:C,$Y366)),"",INDEX('Sol Bekler'!C:C,$Y366)),IF(ISBLANK(INDEX('Orta Saha'!C:C,$Y366)),"",INDEX('Orta Saha'!C:C,$Y366)),IF(ISBLANK(INDEX(Kanatlar!C:C,$Y366)),"",INDEX(Kanatlar!C:C,$Y366)),IF(ISBLANK(INDEX(Forvetler!C:C,$Y366)),"",INDEX(Forvetler!C:C,$Y366))))</f>
        <v/>
      </c>
      <c r="D366" s="2" t="str">
        <f ca="1">IF($X366="","",CHOOSE($X366,IF(ISBLANK(INDEX(Kaleciler!D:D,$Y366)),"",INDEX(Kaleciler!D:D,$Y366)),IF(ISBLANK(INDEX(Stoperler!D:D,$Y366)),"",INDEX(Stoperler!D:D,$Y366)),IF(ISBLANK(INDEX('Sağ Bekler'!D:D,$Y366)),"",INDEX('Sağ Bekler'!D:D,$Y366)),IF(ISBLANK(INDEX('Sol Bekler'!D:D,$Y366)),"",INDEX('Sol Bekler'!D:D,$Y366)),IF(ISBLANK(INDEX('Orta Saha'!D:D,$Y366)),"",INDEX('Orta Saha'!D:D,$Y366)),IF(ISBLANK(INDEX(Kanatlar!D:D,$Y366)),"",INDEX(Kanatlar!D:D,$Y366)),IF(ISBLANK(INDEX(Forvetler!D:D,$Y366)),"",INDEX(Forvetler!D:D,$Y366))))</f>
        <v/>
      </c>
      <c r="E366" s="3" t="str">
        <f ca="1">IF($X366="","",CHOOSE($X366,IF(ISBLANK(INDEX(Kaleciler!E:E,$Y366)),"",INDEX(Kaleciler!E:E,$Y366)),IF(ISBLANK(INDEX(Stoperler!E:E,$Y366)),"",INDEX(Stoperler!E:E,$Y366)),IF(ISBLANK(INDEX('Sağ Bekler'!E:E,$Y366)),"",INDEX('Sağ Bekler'!E:E,$Y366)),IF(ISBLANK(INDEX('Sol Bekler'!E:E,$Y366)),"",INDEX('Sol Bekler'!E:E,$Y366)),IF(ISBLANK(INDEX('Orta Saha'!E:E,$Y366)),"",INDEX('Orta Saha'!E:E,$Y366)),IF(ISBLANK(INDEX(Kanatlar!E:E,$Y366)),"",INDEX(Kanatlar!E:E,$Y366)),IF(ISBLANK(INDEX(Forvetler!E:E,$Y366)),"",INDEX(Forvetler!E:E,$Y366))))</f>
        <v/>
      </c>
      <c r="F366" s="3" t="str">
        <f ca="1">IF($X366="","",CHOOSE($X366,IF(ISBLANK(INDEX(Kaleciler!F:F,$Y366)),"",INDEX(Kaleciler!F:F,$Y366)),IF(ISBLANK(INDEX(Stoperler!F:F,$Y366)),"",INDEX(Stoperler!F:F,$Y366)),IF(ISBLANK(INDEX('Sağ Bekler'!F:F,$Y366)),"",INDEX('Sağ Bekler'!F:F,$Y366)),IF(ISBLANK(INDEX('Sol Bekler'!F:F,$Y366)),"",INDEX('Sol Bekler'!F:F,$Y366)),IF(ISBLANK(INDEX('Orta Saha'!F:F,$Y366)),"",INDEX('Orta Saha'!F:F,$Y366)),IF(ISBLANK(INDEX(Kanatlar!F:F,$Y366)),"",INDEX(Kanatlar!F:F,$Y366)),IF(ISBLANK(INDEX(Forvetler!F:F,$Y366)),"",INDEX(Forvetler!F:F,$Y366))))</f>
        <v/>
      </c>
      <c r="G366" s="3" t="str">
        <f ca="1">IF($X366="","",CHOOSE($X366,IF(ISBLANK(INDEX(Kaleciler!G:G,$Y366)),"",INDEX(Kaleciler!G:G,$Y366)),IF(ISBLANK(INDEX(Stoperler!G:G,$Y366)),"",INDEX(Stoperler!G:G,$Y366)),IF(ISBLANK(INDEX('Sağ Bekler'!G:G,$Y366)),"",INDEX('Sağ Bekler'!G:G,$Y366)),IF(ISBLANK(INDEX('Sol Bekler'!G:G,$Y366)),"",INDEX('Sol Bekler'!G:G,$Y366)),IF(ISBLANK(INDEX('Orta Saha'!G:G,$Y366)),"",INDEX('Orta Saha'!G:G,$Y366)),IF(ISBLANK(INDEX(Kanatlar!G:G,$Y366)),"",INDEX(Kanatlar!G:G,$Y366)),IF(ISBLANK(INDEX(Forvetler!G:G,$Y366)),"",INDEX(Forvetler!G:G,$Y366))))</f>
        <v/>
      </c>
      <c r="H366" s="3" t="str">
        <f ca="1">IF($X366="","",CHOOSE($X366,IF(ISBLANK(INDEX(Kaleciler!H:H,$Y366)),"",INDEX(Kaleciler!H:H,$Y366)),IF(ISBLANK(INDEX(Stoperler!H:H,$Y366)),"",INDEX(Stoperler!H:H,$Y366)),IF(ISBLANK(INDEX('Sağ Bekler'!H:H,$Y366)),"",INDEX('Sağ Bekler'!H:H,$Y366)),IF(ISBLANK(INDEX('Sol Bekler'!H:H,$Y366)),"",INDEX('Sol Bekler'!H:H,$Y366)),IF(ISBLANK(INDEX('Orta Saha'!H:H,$Y366)),"",INDEX('Orta Saha'!H:H,$Y366)),IF(ISBLANK(INDEX(Kanatlar!H:H,$Y366)),"",INDEX(Kanatlar!H:H,$Y366)),IF(ISBLANK(INDEX(Forvetler!H:H,$Y366)),"",INDEX(Forvetler!H:H,$Y366))))</f>
        <v/>
      </c>
      <c r="I366" s="4" t="str">
        <f ca="1">IF($X366="","",CHOOSE($X366,IF(ISBLANK(INDEX(Kaleciler!I:I,$Y366)),"",INDEX(Kaleciler!I:I,$Y366)),IF(ISBLANK(INDEX(Stoperler!I:I,$Y366)),"",INDEX(Stoperler!I:I,$Y366)),IF(ISBLANK(INDEX('Sağ Bekler'!I:I,$Y366)),"",INDEX('Sağ Bekler'!I:I,$Y366)),IF(ISBLANK(INDEX('Sol Bekler'!I:I,$Y366)),"",INDEX('Sol Bekler'!I:I,$Y366)),IF(ISBLANK(INDEX('Orta Saha'!I:I,$Y366)),"",INDEX('Orta Saha'!I:I,$Y366)),IF(ISBLANK(INDEX(Kanatlar!I:I,$Y366)),"",INDEX(Kanatlar!I:I,$Y366)),IF(ISBLANK(INDEX(Forvetler!I:I,$Y366)),"",INDEX(Forvetler!I:I,$Y366))))</f>
        <v/>
      </c>
      <c r="J366" s="4" t="str">
        <f ca="1">IF($X366="","",CHOOSE($X366,IF(ISBLANK(INDEX(Kaleciler!J:J,$Y366)),"",INDEX(Kaleciler!J:J,$Y366)),IF(ISBLANK(INDEX(Stoperler!J:J,$Y366)),"",INDEX(Stoperler!J:J,$Y366)),IF(ISBLANK(INDEX('Sağ Bekler'!J:J,$Y366)),"",INDEX('Sağ Bekler'!J:J,$Y366)),IF(ISBLANK(INDEX('Sol Bekler'!J:J,$Y366)),"",INDEX('Sol Bekler'!J:J,$Y366)),IF(ISBLANK(INDEX('Orta Saha'!J:J,$Y366)),"",INDEX('Orta Saha'!J:J,$Y366)),IF(ISBLANK(INDEX(Kanatlar!J:J,$Y366)),"",INDEX(Kanatlar!J:J,$Y366)),IF(ISBLANK(INDEX(Forvetler!J:J,$Y366)),"",INDEX(Forvetler!J:J,$Y366))))</f>
        <v/>
      </c>
      <c r="K366" s="2" t="str">
        <f ca="1">IF($X366="","",CHOOSE($X366,IF(ISBLANK(INDEX(Kaleciler!K:K,$Y366)),"",INDEX(Kaleciler!K:K,$Y366)),IF(ISBLANK(INDEX(Stoperler!K:K,$Y366)),"",INDEX(Stoperler!K:K,$Y366)),IF(ISBLANK(INDEX('Sağ Bekler'!K:K,$Y366)),"",INDEX('Sağ Bekler'!K:K,$Y366)),IF(ISBLANK(INDEX('Sol Bekler'!K:K,$Y366)),"",INDEX('Sol Bekler'!K:K,$Y366)),IF(ISBLANK(INDEX('Orta Saha'!K:K,$Y366)),"",INDEX('Orta Saha'!K:K,$Y366)),IF(ISBLANK(INDEX(Kanatlar!K:K,$Y366)),"",INDEX(Kanatlar!K:K,$Y366)),IF(ISBLANK(INDEX(Forvetler!K:K,$Y366)),"",INDEX(Forvetler!K:K,$Y366))))</f>
        <v/>
      </c>
      <c r="L366" s="2" t="str">
        <f ca="1">IF($X366="","",CHOOSE($X366,IF(ISBLANK(INDEX(Kaleciler!L:L,$Y366)),"",INDEX(Kaleciler!L:L,$Y366)),IF(ISBLANK(INDEX(Stoperler!L:L,$Y366)),"",INDEX(Stoperler!L:L,$Y366)),IF(ISBLANK(INDEX('Sağ Bekler'!L:L,$Y366)),"",INDEX('Sağ Bekler'!L:L,$Y366)),IF(ISBLANK(INDEX('Sol Bekler'!L:L,$Y366)),"",INDEX('Sol Bekler'!L:L,$Y366)),IF(ISBLANK(INDEX('Orta Saha'!L:L,$Y366)),"",INDEX('Orta Saha'!L:L,$Y366)),IF(ISBLANK(INDEX(Kanatlar!L:L,$Y366)),"",INDEX(Kanatlar!L:L,$Y366)),IF(ISBLANK(INDEX(Forvetler!L:L,$Y366)),"",INDEX(Forvetler!L:L,$Y366))))</f>
        <v/>
      </c>
      <c r="M366" s="2" t="str">
        <f ca="1">IF($X366="","",CHOOSE($X366,IF(ISBLANK(INDEX(Kaleciler!M:M,$Y366)),"",INDEX(Kaleciler!M:M,$Y366)),IF(ISBLANK(INDEX(Stoperler!M:M,$Y366)),"",INDEX(Stoperler!M:M,$Y366)),IF(ISBLANK(INDEX('Sağ Bekler'!M:M,$Y366)),"",INDEX('Sağ Bekler'!M:M,$Y366)),IF(ISBLANK(INDEX('Sol Bekler'!M:M,$Y366)),"",INDEX('Sol Bekler'!M:M,$Y366)),IF(ISBLANK(INDEX('Orta Saha'!M:M,$Y366)),"",INDEX('Orta Saha'!M:M,$Y366)),IF(ISBLANK(INDEX(Kanatlar!M:M,$Y366)),"",INDEX(Kanatlar!M:M,$Y366)),IF(ISBLANK(INDEX(Forvetler!M:M,$Y366)),"",INDEX(Forvetler!M:M,$Y366))))</f>
        <v/>
      </c>
      <c r="N366" s="2" t="str">
        <f ca="1">IF($X366="","",CHOOSE($X366,IF(ISBLANK(INDEX(Kaleciler!N:N,$Y366)),"",INDEX(Kaleciler!N:N,$Y366)),IF(ISBLANK(INDEX(Stoperler!N:N,$Y366)),"",INDEX(Stoperler!N:N,$Y366)),IF(ISBLANK(INDEX('Sağ Bekler'!N:N,$Y366)),"",INDEX('Sağ Bekler'!N:N,$Y366)),IF(ISBLANK(INDEX('Sol Bekler'!N:N,$Y366)),"",INDEX('Sol Bekler'!N:N,$Y366)),IF(ISBLANK(INDEX('Orta Saha'!N:N,$Y366)),"",INDEX('Orta Saha'!N:N,$Y366)),IF(ISBLANK(INDEX(Kanatlar!N:N,$Y366)),"",INDEX(Kanatlar!N:N,$Y366)),IF(ISBLANK(INDEX(Forvetler!N:N,$Y366)),"",INDEX(Forvetler!N:N,$Y366))))</f>
        <v/>
      </c>
      <c r="O366" s="2" t="str">
        <f ca="1">IF($X366="","",CHOOSE($X366,IF(ISBLANK(INDEX(Kaleciler!O:O,$Y366)),"",INDEX(Kaleciler!O:O,$Y366)),IF(ISBLANK(INDEX(Stoperler!O:O,$Y366)),"",INDEX(Stoperler!O:O,$Y366)),IF(ISBLANK(INDEX('Sağ Bekler'!O:O,$Y366)),"",INDEX('Sağ Bekler'!O:O,$Y366)),IF(ISBLANK(INDEX('Sol Bekler'!O:O,$Y366)),"",INDEX('Sol Bekler'!O:O,$Y366)),IF(ISBLANK(INDEX('Orta Saha'!O:O,$Y366)),"",INDEX('Orta Saha'!O:O,$Y366)),IF(ISBLANK(INDEX(Kanatlar!O:O,$Y366)),"",INDEX(Kanatlar!O:O,$Y366)),IF(ISBLANK(INDEX(Forvetler!O:O,$Y366)),"",INDEX(Forvetler!O:O,$Y366))))</f>
        <v/>
      </c>
      <c r="P366" s="2" t="str">
        <f ca="1">IF($X366="","",CHOOSE($X366,IF(ISBLANK(INDEX(Kaleciler!P:P,$Y366)),"",INDEX(Kaleciler!P:P,$Y366)),IF(ISBLANK(INDEX(Stoperler!P:P,$Y366)),"",INDEX(Stoperler!P:P,$Y366)),IF(ISBLANK(INDEX('Sağ Bekler'!P:P,$Y366)),"",INDEX('Sağ Bekler'!P:P,$Y366)),IF(ISBLANK(INDEX('Sol Bekler'!P:P,$Y366)),"",INDEX('Sol Bekler'!P:P,$Y366)),IF(ISBLANK(INDEX('Orta Saha'!P:P,$Y366)),"",INDEX('Orta Saha'!P:P,$Y366)),IF(ISBLANK(INDEX(Kanatlar!P:P,$Y366)),"",INDEX(Kanatlar!P:P,$Y366)),IF(ISBLANK(INDEX(Forvetler!P:P,$Y366)),"",INDEX(Forvetler!P:P,$Y366))))</f>
        <v/>
      </c>
      <c r="Q366" s="3" t="str">
        <f ca="1">IF($X366="","",CHOOSE($X366,IF(ISBLANK(INDEX(Kaleciler!Q:Q,$Y366)),"",INDEX(Kaleciler!Q:Q,$Y366)),IF(ISBLANK(INDEX(Stoperler!Q:Q,$Y366)),"",INDEX(Stoperler!Q:Q,$Y366)),IF(ISBLANK(INDEX('Sağ Bekler'!Q:Q,$Y366)),"",INDEX('Sağ Bekler'!Q:Q,$Y366)),IF(ISBLANK(INDEX('Sol Bekler'!Q:Q,$Y366)),"",INDEX('Sol Bekler'!Q:Q,$Y366)),IF(ISBLANK(INDEX('Orta Saha'!Q:Q,$Y366)),"",INDEX('Orta Saha'!Q:Q,$Y366)),IF(ISBLANK(INDEX(Kanatlar!Q:Q,$Y366)),"",INDEX(Kanatlar!Q:Q,$Y366)),IF(ISBLANK(INDEX(Forvetler!Q:Q,$Y366)),"",INDEX(Forvetler!Q:Q,$Y366))))</f>
        <v/>
      </c>
      <c r="R366" s="4" t="str">
        <f ca="1">IF($X366="","",CHOOSE($X366,IF(ISBLANK(INDEX(Kaleciler!R:R,$Y366)),"",INDEX(Kaleciler!R:R,$Y366)),IF(ISBLANK(INDEX(Stoperler!R:R,$Y366)),"",INDEX(Stoperler!R:R,$Y366)),IF(ISBLANK(INDEX('Sağ Bekler'!R:R,$Y366)),"",INDEX('Sağ Bekler'!R:R,$Y366)),IF(ISBLANK(INDEX('Sol Bekler'!R:R,$Y366)),"",INDEX('Sol Bekler'!R:R,$Y366)),IF(ISBLANK(INDEX('Orta Saha'!R:R,$Y366)),"",INDEX('Orta Saha'!R:R,$Y366)),IF(ISBLANK(INDEX(Kanatlar!R:R,$Y366)),"",INDEX(Kanatlar!R:R,$Y366)),IF(ISBLANK(INDEX(Forvetler!R:R,$Y366)),"",INDEX(Forvetler!R:R,$Y366))))</f>
        <v/>
      </c>
      <c r="S366" s="2" t="str">
        <f ca="1">IF($X366="","",CHOOSE($X366,IF(ISBLANK(INDEX(Kaleciler!S:S,$Y366)),"",INDEX(Kaleciler!S:S,$Y366)),IF(ISBLANK(INDEX(Stoperler!S:S,$Y366)),"",INDEX(Stoperler!S:S,$Y366)),IF(ISBLANK(INDEX('Sağ Bekler'!S:S,$Y366)),"",INDEX('Sağ Bekler'!S:S,$Y366)),IF(ISBLANK(INDEX('Sol Bekler'!S:S,$Y366)),"",INDEX('Sol Bekler'!S:S,$Y366)),IF(ISBLANK(INDEX('Orta Saha'!S:S,$Y366)),"",INDEX('Orta Saha'!S:S,$Y366)),IF(ISBLANK(INDEX(Kanatlar!S:S,$Y366)),"",INDEX(Kanatlar!S:S,$Y366)),IF(ISBLANK(INDEX(Forvetler!S:S,$Y366)),"",INDEX(Forvetler!S:S,$Y366))))</f>
        <v/>
      </c>
      <c r="T366" s="3" t="str">
        <f ca="1">IF($X366="","",CHOOSE($X366,IF(ISBLANK(INDEX(Kaleciler!T:T,$Y366)),"",INDEX(Kaleciler!T:T,$Y366)),IF(ISBLANK(INDEX(Stoperler!T:T,$Y366)),"",INDEX(Stoperler!T:T,$Y366)),IF(ISBLANK(INDEX('Sağ Bekler'!T:T,$Y366)),"",INDEX('Sağ Bekler'!T:T,$Y366)),IF(ISBLANK(INDEX('Sol Bekler'!T:T,$Y366)),"",INDEX('Sol Bekler'!T:T,$Y366)),IF(ISBLANK(INDEX('Orta Saha'!T:T,$Y366)),"",INDEX('Orta Saha'!T:T,$Y366)),IF(ISBLANK(INDEX(Kanatlar!T:T,$Y366)),"",INDEX(Kanatlar!T:T,$Y366)),IF(ISBLANK(INDEX(Forvetler!T:T,$Y366)),"",INDEX(Forvetler!T:T,$Y366))))</f>
        <v/>
      </c>
      <c r="U366">
        <v>4</v>
      </c>
      <c r="V366">
        <v>66</v>
      </c>
      <c r="W366" t="str">
        <f ca="1">IF(AND('Sol Bekler'!$B$66&lt;&gt;"",'Sol Bekler'!$I$66&gt;0,'Sol Bekler'!$I$66&lt;=TODAY()+365),COUNT($W$3:W365)+1,"")</f>
        <v/>
      </c>
      <c r="X366" t="str">
        <f ca="1">IFERROR(INDEX($U$4:$U$703,MATCH(ROWS($X$4:X366),$W$4:$W$703,0)),"")</f>
        <v/>
      </c>
      <c r="Y366" t="str">
        <f ca="1">IFERROR(INDEX($V$4:$V$703,MATCH(ROWS($Y$4:Y366),$W$4:$W$703,0)),"")</f>
        <v/>
      </c>
    </row>
    <row r="367" spans="1:25" x14ac:dyDescent="0.2">
      <c r="A367" s="2" t="str">
        <f ca="1">IF($X367="","",CHOOSE($X367,IF(ISBLANK(INDEX(Kaleciler!A:A,$Y367)),"",INDEX(Kaleciler!A:A,$Y367)),IF(ISBLANK(INDEX(Stoperler!A:A,$Y367)),"",INDEX(Stoperler!A:A,$Y367)),IF(ISBLANK(INDEX('Sağ Bekler'!A:A,$Y367)),"",INDEX('Sağ Bekler'!A:A,$Y367)),IF(ISBLANK(INDEX('Sol Bekler'!A:A,$Y367)),"",INDEX('Sol Bekler'!A:A,$Y367)),IF(ISBLANK(INDEX('Orta Saha'!A:A,$Y367)),"",INDEX('Orta Saha'!A:A,$Y367)),IF(ISBLANK(INDEX(Kanatlar!A:A,$Y367)),"",INDEX(Kanatlar!A:A,$Y367)),IF(ISBLANK(INDEX(Forvetler!A:A,$Y367)),"",INDEX(Forvetler!A:A,$Y367))))</f>
        <v/>
      </c>
      <c r="B367" s="3" t="str">
        <f ca="1">IF($X367="","",CHOOSE($X367,IF(ISBLANK(INDEX(Kaleciler!B:B,$Y367)),"",INDEX(Kaleciler!B:B,$Y367)),IF(ISBLANK(INDEX(Stoperler!B:B,$Y367)),"",INDEX(Stoperler!B:B,$Y367)),IF(ISBLANK(INDEX('Sağ Bekler'!B:B,$Y367)),"",INDEX('Sağ Bekler'!B:B,$Y367)),IF(ISBLANK(INDEX('Sol Bekler'!B:B,$Y367)),"",INDEX('Sol Bekler'!B:B,$Y367)),IF(ISBLANK(INDEX('Orta Saha'!B:B,$Y367)),"",INDEX('Orta Saha'!B:B,$Y367)),IF(ISBLANK(INDEX(Kanatlar!B:B,$Y367)),"",INDEX(Kanatlar!B:B,$Y367)),IF(ISBLANK(INDEX(Forvetler!B:B,$Y367)),"",INDEX(Forvetler!B:B,$Y367))))</f>
        <v/>
      </c>
      <c r="C367" s="4" t="str">
        <f ca="1">IF($X367="","",CHOOSE($X367,IF(ISBLANK(INDEX(Kaleciler!C:C,$Y367)),"",INDEX(Kaleciler!C:C,$Y367)),IF(ISBLANK(INDEX(Stoperler!C:C,$Y367)),"",INDEX(Stoperler!C:C,$Y367)),IF(ISBLANK(INDEX('Sağ Bekler'!C:C,$Y367)),"",INDEX('Sağ Bekler'!C:C,$Y367)),IF(ISBLANK(INDEX('Sol Bekler'!C:C,$Y367)),"",INDEX('Sol Bekler'!C:C,$Y367)),IF(ISBLANK(INDEX('Orta Saha'!C:C,$Y367)),"",INDEX('Orta Saha'!C:C,$Y367)),IF(ISBLANK(INDEX(Kanatlar!C:C,$Y367)),"",INDEX(Kanatlar!C:C,$Y367)),IF(ISBLANK(INDEX(Forvetler!C:C,$Y367)),"",INDEX(Forvetler!C:C,$Y367))))</f>
        <v/>
      </c>
      <c r="D367" s="2" t="str">
        <f ca="1">IF($X367="","",CHOOSE($X367,IF(ISBLANK(INDEX(Kaleciler!D:D,$Y367)),"",INDEX(Kaleciler!D:D,$Y367)),IF(ISBLANK(INDEX(Stoperler!D:D,$Y367)),"",INDEX(Stoperler!D:D,$Y367)),IF(ISBLANK(INDEX('Sağ Bekler'!D:D,$Y367)),"",INDEX('Sağ Bekler'!D:D,$Y367)),IF(ISBLANK(INDEX('Sol Bekler'!D:D,$Y367)),"",INDEX('Sol Bekler'!D:D,$Y367)),IF(ISBLANK(INDEX('Orta Saha'!D:D,$Y367)),"",INDEX('Orta Saha'!D:D,$Y367)),IF(ISBLANK(INDEX(Kanatlar!D:D,$Y367)),"",INDEX(Kanatlar!D:D,$Y367)),IF(ISBLANK(INDEX(Forvetler!D:D,$Y367)),"",INDEX(Forvetler!D:D,$Y367))))</f>
        <v/>
      </c>
      <c r="E367" s="3" t="str">
        <f ca="1">IF($X367="","",CHOOSE($X367,IF(ISBLANK(INDEX(Kaleciler!E:E,$Y367)),"",INDEX(Kaleciler!E:E,$Y367)),IF(ISBLANK(INDEX(Stoperler!E:E,$Y367)),"",INDEX(Stoperler!E:E,$Y367)),IF(ISBLANK(INDEX('Sağ Bekler'!E:E,$Y367)),"",INDEX('Sağ Bekler'!E:E,$Y367)),IF(ISBLANK(INDEX('Sol Bekler'!E:E,$Y367)),"",INDEX('Sol Bekler'!E:E,$Y367)),IF(ISBLANK(INDEX('Orta Saha'!E:E,$Y367)),"",INDEX('Orta Saha'!E:E,$Y367)),IF(ISBLANK(INDEX(Kanatlar!E:E,$Y367)),"",INDEX(Kanatlar!E:E,$Y367)),IF(ISBLANK(INDEX(Forvetler!E:E,$Y367)),"",INDEX(Forvetler!E:E,$Y367))))</f>
        <v/>
      </c>
      <c r="F367" s="3" t="str">
        <f ca="1">IF($X367="","",CHOOSE($X367,IF(ISBLANK(INDEX(Kaleciler!F:F,$Y367)),"",INDEX(Kaleciler!F:F,$Y367)),IF(ISBLANK(INDEX(Stoperler!F:F,$Y367)),"",INDEX(Stoperler!F:F,$Y367)),IF(ISBLANK(INDEX('Sağ Bekler'!F:F,$Y367)),"",INDEX('Sağ Bekler'!F:F,$Y367)),IF(ISBLANK(INDEX('Sol Bekler'!F:F,$Y367)),"",INDEX('Sol Bekler'!F:F,$Y367)),IF(ISBLANK(INDEX('Orta Saha'!F:F,$Y367)),"",INDEX('Orta Saha'!F:F,$Y367)),IF(ISBLANK(INDEX(Kanatlar!F:F,$Y367)),"",INDEX(Kanatlar!F:F,$Y367)),IF(ISBLANK(INDEX(Forvetler!F:F,$Y367)),"",INDEX(Forvetler!F:F,$Y367))))</f>
        <v/>
      </c>
      <c r="G367" s="3" t="str">
        <f ca="1">IF($X367="","",CHOOSE($X367,IF(ISBLANK(INDEX(Kaleciler!G:G,$Y367)),"",INDEX(Kaleciler!G:G,$Y367)),IF(ISBLANK(INDEX(Stoperler!G:G,$Y367)),"",INDEX(Stoperler!G:G,$Y367)),IF(ISBLANK(INDEX('Sağ Bekler'!G:G,$Y367)),"",INDEX('Sağ Bekler'!G:G,$Y367)),IF(ISBLANK(INDEX('Sol Bekler'!G:G,$Y367)),"",INDEX('Sol Bekler'!G:G,$Y367)),IF(ISBLANK(INDEX('Orta Saha'!G:G,$Y367)),"",INDEX('Orta Saha'!G:G,$Y367)),IF(ISBLANK(INDEX(Kanatlar!G:G,$Y367)),"",INDEX(Kanatlar!G:G,$Y367)),IF(ISBLANK(INDEX(Forvetler!G:G,$Y367)),"",INDEX(Forvetler!G:G,$Y367))))</f>
        <v/>
      </c>
      <c r="H367" s="3" t="str">
        <f ca="1">IF($X367="","",CHOOSE($X367,IF(ISBLANK(INDEX(Kaleciler!H:H,$Y367)),"",INDEX(Kaleciler!H:H,$Y367)),IF(ISBLANK(INDEX(Stoperler!H:H,$Y367)),"",INDEX(Stoperler!H:H,$Y367)),IF(ISBLANK(INDEX('Sağ Bekler'!H:H,$Y367)),"",INDEX('Sağ Bekler'!H:H,$Y367)),IF(ISBLANK(INDEX('Sol Bekler'!H:H,$Y367)),"",INDEX('Sol Bekler'!H:H,$Y367)),IF(ISBLANK(INDEX('Orta Saha'!H:H,$Y367)),"",INDEX('Orta Saha'!H:H,$Y367)),IF(ISBLANK(INDEX(Kanatlar!H:H,$Y367)),"",INDEX(Kanatlar!H:H,$Y367)),IF(ISBLANK(INDEX(Forvetler!H:H,$Y367)),"",INDEX(Forvetler!H:H,$Y367))))</f>
        <v/>
      </c>
      <c r="I367" s="4" t="str">
        <f ca="1">IF($X367="","",CHOOSE($X367,IF(ISBLANK(INDEX(Kaleciler!I:I,$Y367)),"",INDEX(Kaleciler!I:I,$Y367)),IF(ISBLANK(INDEX(Stoperler!I:I,$Y367)),"",INDEX(Stoperler!I:I,$Y367)),IF(ISBLANK(INDEX('Sağ Bekler'!I:I,$Y367)),"",INDEX('Sağ Bekler'!I:I,$Y367)),IF(ISBLANK(INDEX('Sol Bekler'!I:I,$Y367)),"",INDEX('Sol Bekler'!I:I,$Y367)),IF(ISBLANK(INDEX('Orta Saha'!I:I,$Y367)),"",INDEX('Orta Saha'!I:I,$Y367)),IF(ISBLANK(INDEX(Kanatlar!I:I,$Y367)),"",INDEX(Kanatlar!I:I,$Y367)),IF(ISBLANK(INDEX(Forvetler!I:I,$Y367)),"",INDEX(Forvetler!I:I,$Y367))))</f>
        <v/>
      </c>
      <c r="J367" s="4" t="str">
        <f ca="1">IF($X367="","",CHOOSE($X367,IF(ISBLANK(INDEX(Kaleciler!J:J,$Y367)),"",INDEX(Kaleciler!J:J,$Y367)),IF(ISBLANK(INDEX(Stoperler!J:J,$Y367)),"",INDEX(Stoperler!J:J,$Y367)),IF(ISBLANK(INDEX('Sağ Bekler'!J:J,$Y367)),"",INDEX('Sağ Bekler'!J:J,$Y367)),IF(ISBLANK(INDEX('Sol Bekler'!J:J,$Y367)),"",INDEX('Sol Bekler'!J:J,$Y367)),IF(ISBLANK(INDEX('Orta Saha'!J:J,$Y367)),"",INDEX('Orta Saha'!J:J,$Y367)),IF(ISBLANK(INDEX(Kanatlar!J:J,$Y367)),"",INDEX(Kanatlar!J:J,$Y367)),IF(ISBLANK(INDEX(Forvetler!J:J,$Y367)),"",INDEX(Forvetler!J:J,$Y367))))</f>
        <v/>
      </c>
      <c r="K367" s="2" t="str">
        <f ca="1">IF($X367="","",CHOOSE($X367,IF(ISBLANK(INDEX(Kaleciler!K:K,$Y367)),"",INDEX(Kaleciler!K:K,$Y367)),IF(ISBLANK(INDEX(Stoperler!K:K,$Y367)),"",INDEX(Stoperler!K:K,$Y367)),IF(ISBLANK(INDEX('Sağ Bekler'!K:K,$Y367)),"",INDEX('Sağ Bekler'!K:K,$Y367)),IF(ISBLANK(INDEX('Sol Bekler'!K:K,$Y367)),"",INDEX('Sol Bekler'!K:K,$Y367)),IF(ISBLANK(INDEX('Orta Saha'!K:K,$Y367)),"",INDEX('Orta Saha'!K:K,$Y367)),IF(ISBLANK(INDEX(Kanatlar!K:K,$Y367)),"",INDEX(Kanatlar!K:K,$Y367)),IF(ISBLANK(INDEX(Forvetler!K:K,$Y367)),"",INDEX(Forvetler!K:K,$Y367))))</f>
        <v/>
      </c>
      <c r="L367" s="2" t="str">
        <f ca="1">IF($X367="","",CHOOSE($X367,IF(ISBLANK(INDEX(Kaleciler!L:L,$Y367)),"",INDEX(Kaleciler!L:L,$Y367)),IF(ISBLANK(INDEX(Stoperler!L:L,$Y367)),"",INDEX(Stoperler!L:L,$Y367)),IF(ISBLANK(INDEX('Sağ Bekler'!L:L,$Y367)),"",INDEX('Sağ Bekler'!L:L,$Y367)),IF(ISBLANK(INDEX('Sol Bekler'!L:L,$Y367)),"",INDEX('Sol Bekler'!L:L,$Y367)),IF(ISBLANK(INDEX('Orta Saha'!L:L,$Y367)),"",INDEX('Orta Saha'!L:L,$Y367)),IF(ISBLANK(INDEX(Kanatlar!L:L,$Y367)),"",INDEX(Kanatlar!L:L,$Y367)),IF(ISBLANK(INDEX(Forvetler!L:L,$Y367)),"",INDEX(Forvetler!L:L,$Y367))))</f>
        <v/>
      </c>
      <c r="M367" s="2" t="str">
        <f ca="1">IF($X367="","",CHOOSE($X367,IF(ISBLANK(INDEX(Kaleciler!M:M,$Y367)),"",INDEX(Kaleciler!M:M,$Y367)),IF(ISBLANK(INDEX(Stoperler!M:M,$Y367)),"",INDEX(Stoperler!M:M,$Y367)),IF(ISBLANK(INDEX('Sağ Bekler'!M:M,$Y367)),"",INDEX('Sağ Bekler'!M:M,$Y367)),IF(ISBLANK(INDEX('Sol Bekler'!M:M,$Y367)),"",INDEX('Sol Bekler'!M:M,$Y367)),IF(ISBLANK(INDEX('Orta Saha'!M:M,$Y367)),"",INDEX('Orta Saha'!M:M,$Y367)),IF(ISBLANK(INDEX(Kanatlar!M:M,$Y367)),"",INDEX(Kanatlar!M:M,$Y367)),IF(ISBLANK(INDEX(Forvetler!M:M,$Y367)),"",INDEX(Forvetler!M:M,$Y367))))</f>
        <v/>
      </c>
      <c r="N367" s="2" t="str">
        <f ca="1">IF($X367="","",CHOOSE($X367,IF(ISBLANK(INDEX(Kaleciler!N:N,$Y367)),"",INDEX(Kaleciler!N:N,$Y367)),IF(ISBLANK(INDEX(Stoperler!N:N,$Y367)),"",INDEX(Stoperler!N:N,$Y367)),IF(ISBLANK(INDEX('Sağ Bekler'!N:N,$Y367)),"",INDEX('Sağ Bekler'!N:N,$Y367)),IF(ISBLANK(INDEX('Sol Bekler'!N:N,$Y367)),"",INDEX('Sol Bekler'!N:N,$Y367)),IF(ISBLANK(INDEX('Orta Saha'!N:N,$Y367)),"",INDEX('Orta Saha'!N:N,$Y367)),IF(ISBLANK(INDEX(Kanatlar!N:N,$Y367)),"",INDEX(Kanatlar!N:N,$Y367)),IF(ISBLANK(INDEX(Forvetler!N:N,$Y367)),"",INDEX(Forvetler!N:N,$Y367))))</f>
        <v/>
      </c>
      <c r="O367" s="2" t="str">
        <f ca="1">IF($X367="","",CHOOSE($X367,IF(ISBLANK(INDEX(Kaleciler!O:O,$Y367)),"",INDEX(Kaleciler!O:O,$Y367)),IF(ISBLANK(INDEX(Stoperler!O:O,$Y367)),"",INDEX(Stoperler!O:O,$Y367)),IF(ISBLANK(INDEX('Sağ Bekler'!O:O,$Y367)),"",INDEX('Sağ Bekler'!O:O,$Y367)),IF(ISBLANK(INDEX('Sol Bekler'!O:O,$Y367)),"",INDEX('Sol Bekler'!O:O,$Y367)),IF(ISBLANK(INDEX('Orta Saha'!O:O,$Y367)),"",INDEX('Orta Saha'!O:O,$Y367)),IF(ISBLANK(INDEX(Kanatlar!O:O,$Y367)),"",INDEX(Kanatlar!O:O,$Y367)),IF(ISBLANK(INDEX(Forvetler!O:O,$Y367)),"",INDEX(Forvetler!O:O,$Y367))))</f>
        <v/>
      </c>
      <c r="P367" s="2" t="str">
        <f ca="1">IF($X367="","",CHOOSE($X367,IF(ISBLANK(INDEX(Kaleciler!P:P,$Y367)),"",INDEX(Kaleciler!P:P,$Y367)),IF(ISBLANK(INDEX(Stoperler!P:P,$Y367)),"",INDEX(Stoperler!P:P,$Y367)),IF(ISBLANK(INDEX('Sağ Bekler'!P:P,$Y367)),"",INDEX('Sağ Bekler'!P:P,$Y367)),IF(ISBLANK(INDEX('Sol Bekler'!P:P,$Y367)),"",INDEX('Sol Bekler'!P:P,$Y367)),IF(ISBLANK(INDEX('Orta Saha'!P:P,$Y367)),"",INDEX('Orta Saha'!P:P,$Y367)),IF(ISBLANK(INDEX(Kanatlar!P:P,$Y367)),"",INDEX(Kanatlar!P:P,$Y367)),IF(ISBLANK(INDEX(Forvetler!P:P,$Y367)),"",INDEX(Forvetler!P:P,$Y367))))</f>
        <v/>
      </c>
      <c r="Q367" s="3" t="str">
        <f ca="1">IF($X367="","",CHOOSE($X367,IF(ISBLANK(INDEX(Kaleciler!Q:Q,$Y367)),"",INDEX(Kaleciler!Q:Q,$Y367)),IF(ISBLANK(INDEX(Stoperler!Q:Q,$Y367)),"",INDEX(Stoperler!Q:Q,$Y367)),IF(ISBLANK(INDEX('Sağ Bekler'!Q:Q,$Y367)),"",INDEX('Sağ Bekler'!Q:Q,$Y367)),IF(ISBLANK(INDEX('Sol Bekler'!Q:Q,$Y367)),"",INDEX('Sol Bekler'!Q:Q,$Y367)),IF(ISBLANK(INDEX('Orta Saha'!Q:Q,$Y367)),"",INDEX('Orta Saha'!Q:Q,$Y367)),IF(ISBLANK(INDEX(Kanatlar!Q:Q,$Y367)),"",INDEX(Kanatlar!Q:Q,$Y367)),IF(ISBLANK(INDEX(Forvetler!Q:Q,$Y367)),"",INDEX(Forvetler!Q:Q,$Y367))))</f>
        <v/>
      </c>
      <c r="R367" s="4" t="str">
        <f ca="1">IF($X367="","",CHOOSE($X367,IF(ISBLANK(INDEX(Kaleciler!R:R,$Y367)),"",INDEX(Kaleciler!R:R,$Y367)),IF(ISBLANK(INDEX(Stoperler!R:R,$Y367)),"",INDEX(Stoperler!R:R,$Y367)),IF(ISBLANK(INDEX('Sağ Bekler'!R:R,$Y367)),"",INDEX('Sağ Bekler'!R:R,$Y367)),IF(ISBLANK(INDEX('Sol Bekler'!R:R,$Y367)),"",INDEX('Sol Bekler'!R:R,$Y367)),IF(ISBLANK(INDEX('Orta Saha'!R:R,$Y367)),"",INDEX('Orta Saha'!R:R,$Y367)),IF(ISBLANK(INDEX(Kanatlar!R:R,$Y367)),"",INDEX(Kanatlar!R:R,$Y367)),IF(ISBLANK(INDEX(Forvetler!R:R,$Y367)),"",INDEX(Forvetler!R:R,$Y367))))</f>
        <v/>
      </c>
      <c r="S367" s="2" t="str">
        <f ca="1">IF($X367="","",CHOOSE($X367,IF(ISBLANK(INDEX(Kaleciler!S:S,$Y367)),"",INDEX(Kaleciler!S:S,$Y367)),IF(ISBLANK(INDEX(Stoperler!S:S,$Y367)),"",INDEX(Stoperler!S:S,$Y367)),IF(ISBLANK(INDEX('Sağ Bekler'!S:S,$Y367)),"",INDEX('Sağ Bekler'!S:S,$Y367)),IF(ISBLANK(INDEX('Sol Bekler'!S:S,$Y367)),"",INDEX('Sol Bekler'!S:S,$Y367)),IF(ISBLANK(INDEX('Orta Saha'!S:S,$Y367)),"",INDEX('Orta Saha'!S:S,$Y367)),IF(ISBLANK(INDEX(Kanatlar!S:S,$Y367)),"",INDEX(Kanatlar!S:S,$Y367)),IF(ISBLANK(INDEX(Forvetler!S:S,$Y367)),"",INDEX(Forvetler!S:S,$Y367))))</f>
        <v/>
      </c>
      <c r="T367" s="3" t="str">
        <f ca="1">IF($X367="","",CHOOSE($X367,IF(ISBLANK(INDEX(Kaleciler!T:T,$Y367)),"",INDEX(Kaleciler!T:T,$Y367)),IF(ISBLANK(INDEX(Stoperler!T:T,$Y367)),"",INDEX(Stoperler!T:T,$Y367)),IF(ISBLANK(INDEX('Sağ Bekler'!T:T,$Y367)),"",INDEX('Sağ Bekler'!T:T,$Y367)),IF(ISBLANK(INDEX('Sol Bekler'!T:T,$Y367)),"",INDEX('Sol Bekler'!T:T,$Y367)),IF(ISBLANK(INDEX('Orta Saha'!T:T,$Y367)),"",INDEX('Orta Saha'!T:T,$Y367)),IF(ISBLANK(INDEX(Kanatlar!T:T,$Y367)),"",INDEX(Kanatlar!T:T,$Y367)),IF(ISBLANK(INDEX(Forvetler!T:T,$Y367)),"",INDEX(Forvetler!T:T,$Y367))))</f>
        <v/>
      </c>
      <c r="U367">
        <v>4</v>
      </c>
      <c r="V367">
        <v>67</v>
      </c>
      <c r="W367" t="str">
        <f ca="1">IF(AND('Sol Bekler'!$B$67&lt;&gt;"",'Sol Bekler'!$I$67&gt;0,'Sol Bekler'!$I$67&lt;=TODAY()+365),COUNT($W$3:W366)+1,"")</f>
        <v/>
      </c>
      <c r="X367" t="str">
        <f ca="1">IFERROR(INDEX($U$4:$U$703,MATCH(ROWS($X$4:X367),$W$4:$W$703,0)),"")</f>
        <v/>
      </c>
      <c r="Y367" t="str">
        <f ca="1">IFERROR(INDEX($V$4:$V$703,MATCH(ROWS($Y$4:Y367),$W$4:$W$703,0)),"")</f>
        <v/>
      </c>
    </row>
    <row r="368" spans="1:25" x14ac:dyDescent="0.2">
      <c r="A368" s="2" t="str">
        <f ca="1">IF($X368="","",CHOOSE($X368,IF(ISBLANK(INDEX(Kaleciler!A:A,$Y368)),"",INDEX(Kaleciler!A:A,$Y368)),IF(ISBLANK(INDEX(Stoperler!A:A,$Y368)),"",INDEX(Stoperler!A:A,$Y368)),IF(ISBLANK(INDEX('Sağ Bekler'!A:A,$Y368)),"",INDEX('Sağ Bekler'!A:A,$Y368)),IF(ISBLANK(INDEX('Sol Bekler'!A:A,$Y368)),"",INDEX('Sol Bekler'!A:A,$Y368)),IF(ISBLANK(INDEX('Orta Saha'!A:A,$Y368)),"",INDEX('Orta Saha'!A:A,$Y368)),IF(ISBLANK(INDEX(Kanatlar!A:A,$Y368)),"",INDEX(Kanatlar!A:A,$Y368)),IF(ISBLANK(INDEX(Forvetler!A:A,$Y368)),"",INDEX(Forvetler!A:A,$Y368))))</f>
        <v/>
      </c>
      <c r="B368" s="3" t="str">
        <f ca="1">IF($X368="","",CHOOSE($X368,IF(ISBLANK(INDEX(Kaleciler!B:B,$Y368)),"",INDEX(Kaleciler!B:B,$Y368)),IF(ISBLANK(INDEX(Stoperler!B:B,$Y368)),"",INDEX(Stoperler!B:B,$Y368)),IF(ISBLANK(INDEX('Sağ Bekler'!B:B,$Y368)),"",INDEX('Sağ Bekler'!B:B,$Y368)),IF(ISBLANK(INDEX('Sol Bekler'!B:B,$Y368)),"",INDEX('Sol Bekler'!B:B,$Y368)),IF(ISBLANK(INDEX('Orta Saha'!B:B,$Y368)),"",INDEX('Orta Saha'!B:B,$Y368)),IF(ISBLANK(INDEX(Kanatlar!B:B,$Y368)),"",INDEX(Kanatlar!B:B,$Y368)),IF(ISBLANK(INDEX(Forvetler!B:B,$Y368)),"",INDEX(Forvetler!B:B,$Y368))))</f>
        <v/>
      </c>
      <c r="C368" s="4" t="str">
        <f ca="1">IF($X368="","",CHOOSE($X368,IF(ISBLANK(INDEX(Kaleciler!C:C,$Y368)),"",INDEX(Kaleciler!C:C,$Y368)),IF(ISBLANK(INDEX(Stoperler!C:C,$Y368)),"",INDEX(Stoperler!C:C,$Y368)),IF(ISBLANK(INDEX('Sağ Bekler'!C:C,$Y368)),"",INDEX('Sağ Bekler'!C:C,$Y368)),IF(ISBLANK(INDEX('Sol Bekler'!C:C,$Y368)),"",INDEX('Sol Bekler'!C:C,$Y368)),IF(ISBLANK(INDEX('Orta Saha'!C:C,$Y368)),"",INDEX('Orta Saha'!C:C,$Y368)),IF(ISBLANK(INDEX(Kanatlar!C:C,$Y368)),"",INDEX(Kanatlar!C:C,$Y368)),IF(ISBLANK(INDEX(Forvetler!C:C,$Y368)),"",INDEX(Forvetler!C:C,$Y368))))</f>
        <v/>
      </c>
      <c r="D368" s="2" t="str">
        <f ca="1">IF($X368="","",CHOOSE($X368,IF(ISBLANK(INDEX(Kaleciler!D:D,$Y368)),"",INDEX(Kaleciler!D:D,$Y368)),IF(ISBLANK(INDEX(Stoperler!D:D,$Y368)),"",INDEX(Stoperler!D:D,$Y368)),IF(ISBLANK(INDEX('Sağ Bekler'!D:D,$Y368)),"",INDEX('Sağ Bekler'!D:D,$Y368)),IF(ISBLANK(INDEX('Sol Bekler'!D:D,$Y368)),"",INDEX('Sol Bekler'!D:D,$Y368)),IF(ISBLANK(INDEX('Orta Saha'!D:D,$Y368)),"",INDEX('Orta Saha'!D:D,$Y368)),IF(ISBLANK(INDEX(Kanatlar!D:D,$Y368)),"",INDEX(Kanatlar!D:D,$Y368)),IF(ISBLANK(INDEX(Forvetler!D:D,$Y368)),"",INDEX(Forvetler!D:D,$Y368))))</f>
        <v/>
      </c>
      <c r="E368" s="3" t="str">
        <f ca="1">IF($X368="","",CHOOSE($X368,IF(ISBLANK(INDEX(Kaleciler!E:E,$Y368)),"",INDEX(Kaleciler!E:E,$Y368)),IF(ISBLANK(INDEX(Stoperler!E:E,$Y368)),"",INDEX(Stoperler!E:E,$Y368)),IF(ISBLANK(INDEX('Sağ Bekler'!E:E,$Y368)),"",INDEX('Sağ Bekler'!E:E,$Y368)),IF(ISBLANK(INDEX('Sol Bekler'!E:E,$Y368)),"",INDEX('Sol Bekler'!E:E,$Y368)),IF(ISBLANK(INDEX('Orta Saha'!E:E,$Y368)),"",INDEX('Orta Saha'!E:E,$Y368)),IF(ISBLANK(INDEX(Kanatlar!E:E,$Y368)),"",INDEX(Kanatlar!E:E,$Y368)),IF(ISBLANK(INDEX(Forvetler!E:E,$Y368)),"",INDEX(Forvetler!E:E,$Y368))))</f>
        <v/>
      </c>
      <c r="F368" s="3" t="str">
        <f ca="1">IF($X368="","",CHOOSE($X368,IF(ISBLANK(INDEX(Kaleciler!F:F,$Y368)),"",INDEX(Kaleciler!F:F,$Y368)),IF(ISBLANK(INDEX(Stoperler!F:F,$Y368)),"",INDEX(Stoperler!F:F,$Y368)),IF(ISBLANK(INDEX('Sağ Bekler'!F:F,$Y368)),"",INDEX('Sağ Bekler'!F:F,$Y368)),IF(ISBLANK(INDEX('Sol Bekler'!F:F,$Y368)),"",INDEX('Sol Bekler'!F:F,$Y368)),IF(ISBLANK(INDEX('Orta Saha'!F:F,$Y368)),"",INDEX('Orta Saha'!F:F,$Y368)),IF(ISBLANK(INDEX(Kanatlar!F:F,$Y368)),"",INDEX(Kanatlar!F:F,$Y368)),IF(ISBLANK(INDEX(Forvetler!F:F,$Y368)),"",INDEX(Forvetler!F:F,$Y368))))</f>
        <v/>
      </c>
      <c r="G368" s="3" t="str">
        <f ca="1">IF($X368="","",CHOOSE($X368,IF(ISBLANK(INDEX(Kaleciler!G:G,$Y368)),"",INDEX(Kaleciler!G:G,$Y368)),IF(ISBLANK(INDEX(Stoperler!G:G,$Y368)),"",INDEX(Stoperler!G:G,$Y368)),IF(ISBLANK(INDEX('Sağ Bekler'!G:G,$Y368)),"",INDEX('Sağ Bekler'!G:G,$Y368)),IF(ISBLANK(INDEX('Sol Bekler'!G:G,$Y368)),"",INDEX('Sol Bekler'!G:G,$Y368)),IF(ISBLANK(INDEX('Orta Saha'!G:G,$Y368)),"",INDEX('Orta Saha'!G:G,$Y368)),IF(ISBLANK(INDEX(Kanatlar!G:G,$Y368)),"",INDEX(Kanatlar!G:G,$Y368)),IF(ISBLANK(INDEX(Forvetler!G:G,$Y368)),"",INDEX(Forvetler!G:G,$Y368))))</f>
        <v/>
      </c>
      <c r="H368" s="3" t="str">
        <f ca="1">IF($X368="","",CHOOSE($X368,IF(ISBLANK(INDEX(Kaleciler!H:H,$Y368)),"",INDEX(Kaleciler!H:H,$Y368)),IF(ISBLANK(INDEX(Stoperler!H:H,$Y368)),"",INDEX(Stoperler!H:H,$Y368)),IF(ISBLANK(INDEX('Sağ Bekler'!H:H,$Y368)),"",INDEX('Sağ Bekler'!H:H,$Y368)),IF(ISBLANK(INDEX('Sol Bekler'!H:H,$Y368)),"",INDEX('Sol Bekler'!H:H,$Y368)),IF(ISBLANK(INDEX('Orta Saha'!H:H,$Y368)),"",INDEX('Orta Saha'!H:H,$Y368)),IF(ISBLANK(INDEX(Kanatlar!H:H,$Y368)),"",INDEX(Kanatlar!H:H,$Y368)),IF(ISBLANK(INDEX(Forvetler!H:H,$Y368)),"",INDEX(Forvetler!H:H,$Y368))))</f>
        <v/>
      </c>
      <c r="I368" s="4" t="str">
        <f ca="1">IF($X368="","",CHOOSE($X368,IF(ISBLANK(INDEX(Kaleciler!I:I,$Y368)),"",INDEX(Kaleciler!I:I,$Y368)),IF(ISBLANK(INDEX(Stoperler!I:I,$Y368)),"",INDEX(Stoperler!I:I,$Y368)),IF(ISBLANK(INDEX('Sağ Bekler'!I:I,$Y368)),"",INDEX('Sağ Bekler'!I:I,$Y368)),IF(ISBLANK(INDEX('Sol Bekler'!I:I,$Y368)),"",INDEX('Sol Bekler'!I:I,$Y368)),IF(ISBLANK(INDEX('Orta Saha'!I:I,$Y368)),"",INDEX('Orta Saha'!I:I,$Y368)),IF(ISBLANK(INDEX(Kanatlar!I:I,$Y368)),"",INDEX(Kanatlar!I:I,$Y368)),IF(ISBLANK(INDEX(Forvetler!I:I,$Y368)),"",INDEX(Forvetler!I:I,$Y368))))</f>
        <v/>
      </c>
      <c r="J368" s="4" t="str">
        <f ca="1">IF($X368="","",CHOOSE($X368,IF(ISBLANK(INDEX(Kaleciler!J:J,$Y368)),"",INDEX(Kaleciler!J:J,$Y368)),IF(ISBLANK(INDEX(Stoperler!J:J,$Y368)),"",INDEX(Stoperler!J:J,$Y368)),IF(ISBLANK(INDEX('Sağ Bekler'!J:J,$Y368)),"",INDEX('Sağ Bekler'!J:J,$Y368)),IF(ISBLANK(INDEX('Sol Bekler'!J:J,$Y368)),"",INDEX('Sol Bekler'!J:J,$Y368)),IF(ISBLANK(INDEX('Orta Saha'!J:J,$Y368)),"",INDEX('Orta Saha'!J:J,$Y368)),IF(ISBLANK(INDEX(Kanatlar!J:J,$Y368)),"",INDEX(Kanatlar!J:J,$Y368)),IF(ISBLANK(INDEX(Forvetler!J:J,$Y368)),"",INDEX(Forvetler!J:J,$Y368))))</f>
        <v/>
      </c>
      <c r="K368" s="2" t="str">
        <f ca="1">IF($X368="","",CHOOSE($X368,IF(ISBLANK(INDEX(Kaleciler!K:K,$Y368)),"",INDEX(Kaleciler!K:K,$Y368)),IF(ISBLANK(INDEX(Stoperler!K:K,$Y368)),"",INDEX(Stoperler!K:K,$Y368)),IF(ISBLANK(INDEX('Sağ Bekler'!K:K,$Y368)),"",INDEX('Sağ Bekler'!K:K,$Y368)),IF(ISBLANK(INDEX('Sol Bekler'!K:K,$Y368)),"",INDEX('Sol Bekler'!K:K,$Y368)),IF(ISBLANK(INDEX('Orta Saha'!K:K,$Y368)),"",INDEX('Orta Saha'!K:K,$Y368)),IF(ISBLANK(INDEX(Kanatlar!K:K,$Y368)),"",INDEX(Kanatlar!K:K,$Y368)),IF(ISBLANK(INDEX(Forvetler!K:K,$Y368)),"",INDEX(Forvetler!K:K,$Y368))))</f>
        <v/>
      </c>
      <c r="L368" s="2" t="str">
        <f ca="1">IF($X368="","",CHOOSE($X368,IF(ISBLANK(INDEX(Kaleciler!L:L,$Y368)),"",INDEX(Kaleciler!L:L,$Y368)),IF(ISBLANK(INDEX(Stoperler!L:L,$Y368)),"",INDEX(Stoperler!L:L,$Y368)),IF(ISBLANK(INDEX('Sağ Bekler'!L:L,$Y368)),"",INDEX('Sağ Bekler'!L:L,$Y368)),IF(ISBLANK(INDEX('Sol Bekler'!L:L,$Y368)),"",INDEX('Sol Bekler'!L:L,$Y368)),IF(ISBLANK(INDEX('Orta Saha'!L:L,$Y368)),"",INDEX('Orta Saha'!L:L,$Y368)),IF(ISBLANK(INDEX(Kanatlar!L:L,$Y368)),"",INDEX(Kanatlar!L:L,$Y368)),IF(ISBLANK(INDEX(Forvetler!L:L,$Y368)),"",INDEX(Forvetler!L:L,$Y368))))</f>
        <v/>
      </c>
      <c r="M368" s="2" t="str">
        <f ca="1">IF($X368="","",CHOOSE($X368,IF(ISBLANK(INDEX(Kaleciler!M:M,$Y368)),"",INDEX(Kaleciler!M:M,$Y368)),IF(ISBLANK(INDEX(Stoperler!M:M,$Y368)),"",INDEX(Stoperler!M:M,$Y368)),IF(ISBLANK(INDEX('Sağ Bekler'!M:M,$Y368)),"",INDEX('Sağ Bekler'!M:M,$Y368)),IF(ISBLANK(INDEX('Sol Bekler'!M:M,$Y368)),"",INDEX('Sol Bekler'!M:M,$Y368)),IF(ISBLANK(INDEX('Orta Saha'!M:M,$Y368)),"",INDEX('Orta Saha'!M:M,$Y368)),IF(ISBLANK(INDEX(Kanatlar!M:M,$Y368)),"",INDEX(Kanatlar!M:M,$Y368)),IF(ISBLANK(INDEX(Forvetler!M:M,$Y368)),"",INDEX(Forvetler!M:M,$Y368))))</f>
        <v/>
      </c>
      <c r="N368" s="2" t="str">
        <f ca="1">IF($X368="","",CHOOSE($X368,IF(ISBLANK(INDEX(Kaleciler!N:N,$Y368)),"",INDEX(Kaleciler!N:N,$Y368)),IF(ISBLANK(INDEX(Stoperler!N:N,$Y368)),"",INDEX(Stoperler!N:N,$Y368)),IF(ISBLANK(INDEX('Sağ Bekler'!N:N,$Y368)),"",INDEX('Sağ Bekler'!N:N,$Y368)),IF(ISBLANK(INDEX('Sol Bekler'!N:N,$Y368)),"",INDEX('Sol Bekler'!N:N,$Y368)),IF(ISBLANK(INDEX('Orta Saha'!N:N,$Y368)),"",INDEX('Orta Saha'!N:N,$Y368)),IF(ISBLANK(INDEX(Kanatlar!N:N,$Y368)),"",INDEX(Kanatlar!N:N,$Y368)),IF(ISBLANK(INDEX(Forvetler!N:N,$Y368)),"",INDEX(Forvetler!N:N,$Y368))))</f>
        <v/>
      </c>
      <c r="O368" s="2" t="str">
        <f ca="1">IF($X368="","",CHOOSE($X368,IF(ISBLANK(INDEX(Kaleciler!O:O,$Y368)),"",INDEX(Kaleciler!O:O,$Y368)),IF(ISBLANK(INDEX(Stoperler!O:O,$Y368)),"",INDEX(Stoperler!O:O,$Y368)),IF(ISBLANK(INDEX('Sağ Bekler'!O:O,$Y368)),"",INDEX('Sağ Bekler'!O:O,$Y368)),IF(ISBLANK(INDEX('Sol Bekler'!O:O,$Y368)),"",INDEX('Sol Bekler'!O:O,$Y368)),IF(ISBLANK(INDEX('Orta Saha'!O:O,$Y368)),"",INDEX('Orta Saha'!O:O,$Y368)),IF(ISBLANK(INDEX(Kanatlar!O:O,$Y368)),"",INDEX(Kanatlar!O:O,$Y368)),IF(ISBLANK(INDEX(Forvetler!O:O,$Y368)),"",INDEX(Forvetler!O:O,$Y368))))</f>
        <v/>
      </c>
      <c r="P368" s="2" t="str">
        <f ca="1">IF($X368="","",CHOOSE($X368,IF(ISBLANK(INDEX(Kaleciler!P:P,$Y368)),"",INDEX(Kaleciler!P:P,$Y368)),IF(ISBLANK(INDEX(Stoperler!P:P,$Y368)),"",INDEX(Stoperler!P:P,$Y368)),IF(ISBLANK(INDEX('Sağ Bekler'!P:P,$Y368)),"",INDEX('Sağ Bekler'!P:P,$Y368)),IF(ISBLANK(INDEX('Sol Bekler'!P:P,$Y368)),"",INDEX('Sol Bekler'!P:P,$Y368)),IF(ISBLANK(INDEX('Orta Saha'!P:P,$Y368)),"",INDEX('Orta Saha'!P:P,$Y368)),IF(ISBLANK(INDEX(Kanatlar!P:P,$Y368)),"",INDEX(Kanatlar!P:P,$Y368)),IF(ISBLANK(INDEX(Forvetler!P:P,$Y368)),"",INDEX(Forvetler!P:P,$Y368))))</f>
        <v/>
      </c>
      <c r="Q368" s="3" t="str">
        <f ca="1">IF($X368="","",CHOOSE($X368,IF(ISBLANK(INDEX(Kaleciler!Q:Q,$Y368)),"",INDEX(Kaleciler!Q:Q,$Y368)),IF(ISBLANK(INDEX(Stoperler!Q:Q,$Y368)),"",INDEX(Stoperler!Q:Q,$Y368)),IF(ISBLANK(INDEX('Sağ Bekler'!Q:Q,$Y368)),"",INDEX('Sağ Bekler'!Q:Q,$Y368)),IF(ISBLANK(INDEX('Sol Bekler'!Q:Q,$Y368)),"",INDEX('Sol Bekler'!Q:Q,$Y368)),IF(ISBLANK(INDEX('Orta Saha'!Q:Q,$Y368)),"",INDEX('Orta Saha'!Q:Q,$Y368)),IF(ISBLANK(INDEX(Kanatlar!Q:Q,$Y368)),"",INDEX(Kanatlar!Q:Q,$Y368)),IF(ISBLANK(INDEX(Forvetler!Q:Q,$Y368)),"",INDEX(Forvetler!Q:Q,$Y368))))</f>
        <v/>
      </c>
      <c r="R368" s="4" t="str">
        <f ca="1">IF($X368="","",CHOOSE($X368,IF(ISBLANK(INDEX(Kaleciler!R:R,$Y368)),"",INDEX(Kaleciler!R:R,$Y368)),IF(ISBLANK(INDEX(Stoperler!R:R,$Y368)),"",INDEX(Stoperler!R:R,$Y368)),IF(ISBLANK(INDEX('Sağ Bekler'!R:R,$Y368)),"",INDEX('Sağ Bekler'!R:R,$Y368)),IF(ISBLANK(INDEX('Sol Bekler'!R:R,$Y368)),"",INDEX('Sol Bekler'!R:R,$Y368)),IF(ISBLANK(INDEX('Orta Saha'!R:R,$Y368)),"",INDEX('Orta Saha'!R:R,$Y368)),IF(ISBLANK(INDEX(Kanatlar!R:R,$Y368)),"",INDEX(Kanatlar!R:R,$Y368)),IF(ISBLANK(INDEX(Forvetler!R:R,$Y368)),"",INDEX(Forvetler!R:R,$Y368))))</f>
        <v/>
      </c>
      <c r="S368" s="2" t="str">
        <f ca="1">IF($X368="","",CHOOSE($X368,IF(ISBLANK(INDEX(Kaleciler!S:S,$Y368)),"",INDEX(Kaleciler!S:S,$Y368)),IF(ISBLANK(INDEX(Stoperler!S:S,$Y368)),"",INDEX(Stoperler!S:S,$Y368)),IF(ISBLANK(INDEX('Sağ Bekler'!S:S,$Y368)),"",INDEX('Sağ Bekler'!S:S,$Y368)),IF(ISBLANK(INDEX('Sol Bekler'!S:S,$Y368)),"",INDEX('Sol Bekler'!S:S,$Y368)),IF(ISBLANK(INDEX('Orta Saha'!S:S,$Y368)),"",INDEX('Orta Saha'!S:S,$Y368)),IF(ISBLANK(INDEX(Kanatlar!S:S,$Y368)),"",INDEX(Kanatlar!S:S,$Y368)),IF(ISBLANK(INDEX(Forvetler!S:S,$Y368)),"",INDEX(Forvetler!S:S,$Y368))))</f>
        <v/>
      </c>
      <c r="T368" s="3" t="str">
        <f ca="1">IF($X368="","",CHOOSE($X368,IF(ISBLANK(INDEX(Kaleciler!T:T,$Y368)),"",INDEX(Kaleciler!T:T,$Y368)),IF(ISBLANK(INDEX(Stoperler!T:T,$Y368)),"",INDEX(Stoperler!T:T,$Y368)),IF(ISBLANK(INDEX('Sağ Bekler'!T:T,$Y368)),"",INDEX('Sağ Bekler'!T:T,$Y368)),IF(ISBLANK(INDEX('Sol Bekler'!T:T,$Y368)),"",INDEX('Sol Bekler'!T:T,$Y368)),IF(ISBLANK(INDEX('Orta Saha'!T:T,$Y368)),"",INDEX('Orta Saha'!T:T,$Y368)),IF(ISBLANK(INDEX(Kanatlar!T:T,$Y368)),"",INDEX(Kanatlar!T:T,$Y368)),IF(ISBLANK(INDEX(Forvetler!T:T,$Y368)),"",INDEX(Forvetler!T:T,$Y368))))</f>
        <v/>
      </c>
      <c r="U368">
        <v>4</v>
      </c>
      <c r="V368">
        <v>68</v>
      </c>
      <c r="W368" t="str">
        <f ca="1">IF(AND('Sol Bekler'!$B$68&lt;&gt;"",'Sol Bekler'!$I$68&gt;0,'Sol Bekler'!$I$68&lt;=TODAY()+365),COUNT($W$3:W367)+1,"")</f>
        <v/>
      </c>
      <c r="X368" t="str">
        <f ca="1">IFERROR(INDEX($U$4:$U$703,MATCH(ROWS($X$4:X368),$W$4:$W$703,0)),"")</f>
        <v/>
      </c>
      <c r="Y368" t="str">
        <f ca="1">IFERROR(INDEX($V$4:$V$703,MATCH(ROWS($Y$4:Y368),$W$4:$W$703,0)),"")</f>
        <v/>
      </c>
    </row>
    <row r="369" spans="1:25" x14ac:dyDescent="0.2">
      <c r="A369" s="2" t="str">
        <f ca="1">IF($X369="","",CHOOSE($X369,IF(ISBLANK(INDEX(Kaleciler!A:A,$Y369)),"",INDEX(Kaleciler!A:A,$Y369)),IF(ISBLANK(INDEX(Stoperler!A:A,$Y369)),"",INDEX(Stoperler!A:A,$Y369)),IF(ISBLANK(INDEX('Sağ Bekler'!A:A,$Y369)),"",INDEX('Sağ Bekler'!A:A,$Y369)),IF(ISBLANK(INDEX('Sol Bekler'!A:A,$Y369)),"",INDEX('Sol Bekler'!A:A,$Y369)),IF(ISBLANK(INDEX('Orta Saha'!A:A,$Y369)),"",INDEX('Orta Saha'!A:A,$Y369)),IF(ISBLANK(INDEX(Kanatlar!A:A,$Y369)),"",INDEX(Kanatlar!A:A,$Y369)),IF(ISBLANK(INDEX(Forvetler!A:A,$Y369)),"",INDEX(Forvetler!A:A,$Y369))))</f>
        <v/>
      </c>
      <c r="B369" s="3" t="str">
        <f ca="1">IF($X369="","",CHOOSE($X369,IF(ISBLANK(INDEX(Kaleciler!B:B,$Y369)),"",INDEX(Kaleciler!B:B,$Y369)),IF(ISBLANK(INDEX(Stoperler!B:B,$Y369)),"",INDEX(Stoperler!B:B,$Y369)),IF(ISBLANK(INDEX('Sağ Bekler'!B:B,$Y369)),"",INDEX('Sağ Bekler'!B:B,$Y369)),IF(ISBLANK(INDEX('Sol Bekler'!B:B,$Y369)),"",INDEX('Sol Bekler'!B:B,$Y369)),IF(ISBLANK(INDEX('Orta Saha'!B:B,$Y369)),"",INDEX('Orta Saha'!B:B,$Y369)),IF(ISBLANK(INDEX(Kanatlar!B:B,$Y369)),"",INDEX(Kanatlar!B:B,$Y369)),IF(ISBLANK(INDEX(Forvetler!B:B,$Y369)),"",INDEX(Forvetler!B:B,$Y369))))</f>
        <v/>
      </c>
      <c r="C369" s="4" t="str">
        <f ca="1">IF($X369="","",CHOOSE($X369,IF(ISBLANK(INDEX(Kaleciler!C:C,$Y369)),"",INDEX(Kaleciler!C:C,$Y369)),IF(ISBLANK(INDEX(Stoperler!C:C,$Y369)),"",INDEX(Stoperler!C:C,$Y369)),IF(ISBLANK(INDEX('Sağ Bekler'!C:C,$Y369)),"",INDEX('Sağ Bekler'!C:C,$Y369)),IF(ISBLANK(INDEX('Sol Bekler'!C:C,$Y369)),"",INDEX('Sol Bekler'!C:C,$Y369)),IF(ISBLANK(INDEX('Orta Saha'!C:C,$Y369)),"",INDEX('Orta Saha'!C:C,$Y369)),IF(ISBLANK(INDEX(Kanatlar!C:C,$Y369)),"",INDEX(Kanatlar!C:C,$Y369)),IF(ISBLANK(INDEX(Forvetler!C:C,$Y369)),"",INDEX(Forvetler!C:C,$Y369))))</f>
        <v/>
      </c>
      <c r="D369" s="2" t="str">
        <f ca="1">IF($X369="","",CHOOSE($X369,IF(ISBLANK(INDEX(Kaleciler!D:D,$Y369)),"",INDEX(Kaleciler!D:D,$Y369)),IF(ISBLANK(INDEX(Stoperler!D:D,$Y369)),"",INDEX(Stoperler!D:D,$Y369)),IF(ISBLANK(INDEX('Sağ Bekler'!D:D,$Y369)),"",INDEX('Sağ Bekler'!D:D,$Y369)),IF(ISBLANK(INDEX('Sol Bekler'!D:D,$Y369)),"",INDEX('Sol Bekler'!D:D,$Y369)),IF(ISBLANK(INDEX('Orta Saha'!D:D,$Y369)),"",INDEX('Orta Saha'!D:D,$Y369)),IF(ISBLANK(INDEX(Kanatlar!D:D,$Y369)),"",INDEX(Kanatlar!D:D,$Y369)),IF(ISBLANK(INDEX(Forvetler!D:D,$Y369)),"",INDEX(Forvetler!D:D,$Y369))))</f>
        <v/>
      </c>
      <c r="E369" s="3" t="str">
        <f ca="1">IF($X369="","",CHOOSE($X369,IF(ISBLANK(INDEX(Kaleciler!E:E,$Y369)),"",INDEX(Kaleciler!E:E,$Y369)),IF(ISBLANK(INDEX(Stoperler!E:E,$Y369)),"",INDEX(Stoperler!E:E,$Y369)),IF(ISBLANK(INDEX('Sağ Bekler'!E:E,$Y369)),"",INDEX('Sağ Bekler'!E:E,$Y369)),IF(ISBLANK(INDEX('Sol Bekler'!E:E,$Y369)),"",INDEX('Sol Bekler'!E:E,$Y369)),IF(ISBLANK(INDEX('Orta Saha'!E:E,$Y369)),"",INDEX('Orta Saha'!E:E,$Y369)),IF(ISBLANK(INDEX(Kanatlar!E:E,$Y369)),"",INDEX(Kanatlar!E:E,$Y369)),IF(ISBLANK(INDEX(Forvetler!E:E,$Y369)),"",INDEX(Forvetler!E:E,$Y369))))</f>
        <v/>
      </c>
      <c r="F369" s="3" t="str">
        <f ca="1">IF($X369="","",CHOOSE($X369,IF(ISBLANK(INDEX(Kaleciler!F:F,$Y369)),"",INDEX(Kaleciler!F:F,$Y369)),IF(ISBLANK(INDEX(Stoperler!F:F,$Y369)),"",INDEX(Stoperler!F:F,$Y369)),IF(ISBLANK(INDEX('Sağ Bekler'!F:F,$Y369)),"",INDEX('Sağ Bekler'!F:F,$Y369)),IF(ISBLANK(INDEX('Sol Bekler'!F:F,$Y369)),"",INDEX('Sol Bekler'!F:F,$Y369)),IF(ISBLANK(INDEX('Orta Saha'!F:F,$Y369)),"",INDEX('Orta Saha'!F:F,$Y369)),IF(ISBLANK(INDEX(Kanatlar!F:F,$Y369)),"",INDEX(Kanatlar!F:F,$Y369)),IF(ISBLANK(INDEX(Forvetler!F:F,$Y369)),"",INDEX(Forvetler!F:F,$Y369))))</f>
        <v/>
      </c>
      <c r="G369" s="3" t="str">
        <f ca="1">IF($X369="","",CHOOSE($X369,IF(ISBLANK(INDEX(Kaleciler!G:G,$Y369)),"",INDEX(Kaleciler!G:G,$Y369)),IF(ISBLANK(INDEX(Stoperler!G:G,$Y369)),"",INDEX(Stoperler!G:G,$Y369)),IF(ISBLANK(INDEX('Sağ Bekler'!G:G,$Y369)),"",INDEX('Sağ Bekler'!G:G,$Y369)),IF(ISBLANK(INDEX('Sol Bekler'!G:G,$Y369)),"",INDEX('Sol Bekler'!G:G,$Y369)),IF(ISBLANK(INDEX('Orta Saha'!G:G,$Y369)),"",INDEX('Orta Saha'!G:G,$Y369)),IF(ISBLANK(INDEX(Kanatlar!G:G,$Y369)),"",INDEX(Kanatlar!G:G,$Y369)),IF(ISBLANK(INDEX(Forvetler!G:G,$Y369)),"",INDEX(Forvetler!G:G,$Y369))))</f>
        <v/>
      </c>
      <c r="H369" s="3" t="str">
        <f ca="1">IF($X369="","",CHOOSE($X369,IF(ISBLANK(INDEX(Kaleciler!H:H,$Y369)),"",INDEX(Kaleciler!H:H,$Y369)),IF(ISBLANK(INDEX(Stoperler!H:H,$Y369)),"",INDEX(Stoperler!H:H,$Y369)),IF(ISBLANK(INDEX('Sağ Bekler'!H:H,$Y369)),"",INDEX('Sağ Bekler'!H:H,$Y369)),IF(ISBLANK(INDEX('Sol Bekler'!H:H,$Y369)),"",INDEX('Sol Bekler'!H:H,$Y369)),IF(ISBLANK(INDEX('Orta Saha'!H:H,$Y369)),"",INDEX('Orta Saha'!H:H,$Y369)),IF(ISBLANK(INDEX(Kanatlar!H:H,$Y369)),"",INDEX(Kanatlar!H:H,$Y369)),IF(ISBLANK(INDEX(Forvetler!H:H,$Y369)),"",INDEX(Forvetler!H:H,$Y369))))</f>
        <v/>
      </c>
      <c r="I369" s="4" t="str">
        <f ca="1">IF($X369="","",CHOOSE($X369,IF(ISBLANK(INDEX(Kaleciler!I:I,$Y369)),"",INDEX(Kaleciler!I:I,$Y369)),IF(ISBLANK(INDEX(Stoperler!I:I,$Y369)),"",INDEX(Stoperler!I:I,$Y369)),IF(ISBLANK(INDEX('Sağ Bekler'!I:I,$Y369)),"",INDEX('Sağ Bekler'!I:I,$Y369)),IF(ISBLANK(INDEX('Sol Bekler'!I:I,$Y369)),"",INDEX('Sol Bekler'!I:I,$Y369)),IF(ISBLANK(INDEX('Orta Saha'!I:I,$Y369)),"",INDEX('Orta Saha'!I:I,$Y369)),IF(ISBLANK(INDEX(Kanatlar!I:I,$Y369)),"",INDEX(Kanatlar!I:I,$Y369)),IF(ISBLANK(INDEX(Forvetler!I:I,$Y369)),"",INDEX(Forvetler!I:I,$Y369))))</f>
        <v/>
      </c>
      <c r="J369" s="4" t="str">
        <f ca="1">IF($X369="","",CHOOSE($X369,IF(ISBLANK(INDEX(Kaleciler!J:J,$Y369)),"",INDEX(Kaleciler!J:J,$Y369)),IF(ISBLANK(INDEX(Stoperler!J:J,$Y369)),"",INDEX(Stoperler!J:J,$Y369)),IF(ISBLANK(INDEX('Sağ Bekler'!J:J,$Y369)),"",INDEX('Sağ Bekler'!J:J,$Y369)),IF(ISBLANK(INDEX('Sol Bekler'!J:J,$Y369)),"",INDEX('Sol Bekler'!J:J,$Y369)),IF(ISBLANK(INDEX('Orta Saha'!J:J,$Y369)),"",INDEX('Orta Saha'!J:J,$Y369)),IF(ISBLANK(INDEX(Kanatlar!J:J,$Y369)),"",INDEX(Kanatlar!J:J,$Y369)),IF(ISBLANK(INDEX(Forvetler!J:J,$Y369)),"",INDEX(Forvetler!J:J,$Y369))))</f>
        <v/>
      </c>
      <c r="K369" s="2" t="str">
        <f ca="1">IF($X369="","",CHOOSE($X369,IF(ISBLANK(INDEX(Kaleciler!K:K,$Y369)),"",INDEX(Kaleciler!K:K,$Y369)),IF(ISBLANK(INDEX(Stoperler!K:K,$Y369)),"",INDEX(Stoperler!K:K,$Y369)),IF(ISBLANK(INDEX('Sağ Bekler'!K:K,$Y369)),"",INDEX('Sağ Bekler'!K:K,$Y369)),IF(ISBLANK(INDEX('Sol Bekler'!K:K,$Y369)),"",INDEX('Sol Bekler'!K:K,$Y369)),IF(ISBLANK(INDEX('Orta Saha'!K:K,$Y369)),"",INDEX('Orta Saha'!K:K,$Y369)),IF(ISBLANK(INDEX(Kanatlar!K:K,$Y369)),"",INDEX(Kanatlar!K:K,$Y369)),IF(ISBLANK(INDEX(Forvetler!K:K,$Y369)),"",INDEX(Forvetler!K:K,$Y369))))</f>
        <v/>
      </c>
      <c r="L369" s="2" t="str">
        <f ca="1">IF($X369="","",CHOOSE($X369,IF(ISBLANK(INDEX(Kaleciler!L:L,$Y369)),"",INDEX(Kaleciler!L:L,$Y369)),IF(ISBLANK(INDEX(Stoperler!L:L,$Y369)),"",INDEX(Stoperler!L:L,$Y369)),IF(ISBLANK(INDEX('Sağ Bekler'!L:L,$Y369)),"",INDEX('Sağ Bekler'!L:L,$Y369)),IF(ISBLANK(INDEX('Sol Bekler'!L:L,$Y369)),"",INDEX('Sol Bekler'!L:L,$Y369)),IF(ISBLANK(INDEX('Orta Saha'!L:L,$Y369)),"",INDEX('Orta Saha'!L:L,$Y369)),IF(ISBLANK(INDEX(Kanatlar!L:L,$Y369)),"",INDEX(Kanatlar!L:L,$Y369)),IF(ISBLANK(INDEX(Forvetler!L:L,$Y369)),"",INDEX(Forvetler!L:L,$Y369))))</f>
        <v/>
      </c>
      <c r="M369" s="2" t="str">
        <f ca="1">IF($X369="","",CHOOSE($X369,IF(ISBLANK(INDEX(Kaleciler!M:M,$Y369)),"",INDEX(Kaleciler!M:M,$Y369)),IF(ISBLANK(INDEX(Stoperler!M:M,$Y369)),"",INDEX(Stoperler!M:M,$Y369)),IF(ISBLANK(INDEX('Sağ Bekler'!M:M,$Y369)),"",INDEX('Sağ Bekler'!M:M,$Y369)),IF(ISBLANK(INDEX('Sol Bekler'!M:M,$Y369)),"",INDEX('Sol Bekler'!M:M,$Y369)),IF(ISBLANK(INDEX('Orta Saha'!M:M,$Y369)),"",INDEX('Orta Saha'!M:M,$Y369)),IF(ISBLANK(INDEX(Kanatlar!M:M,$Y369)),"",INDEX(Kanatlar!M:M,$Y369)),IF(ISBLANK(INDEX(Forvetler!M:M,$Y369)),"",INDEX(Forvetler!M:M,$Y369))))</f>
        <v/>
      </c>
      <c r="N369" s="2" t="str">
        <f ca="1">IF($X369="","",CHOOSE($X369,IF(ISBLANK(INDEX(Kaleciler!N:N,$Y369)),"",INDEX(Kaleciler!N:N,$Y369)),IF(ISBLANK(INDEX(Stoperler!N:N,$Y369)),"",INDEX(Stoperler!N:N,$Y369)),IF(ISBLANK(INDEX('Sağ Bekler'!N:N,$Y369)),"",INDEX('Sağ Bekler'!N:N,$Y369)),IF(ISBLANK(INDEX('Sol Bekler'!N:N,$Y369)),"",INDEX('Sol Bekler'!N:N,$Y369)),IF(ISBLANK(INDEX('Orta Saha'!N:N,$Y369)),"",INDEX('Orta Saha'!N:N,$Y369)),IF(ISBLANK(INDEX(Kanatlar!N:N,$Y369)),"",INDEX(Kanatlar!N:N,$Y369)),IF(ISBLANK(INDEX(Forvetler!N:N,$Y369)),"",INDEX(Forvetler!N:N,$Y369))))</f>
        <v/>
      </c>
      <c r="O369" s="2" t="str">
        <f ca="1">IF($X369="","",CHOOSE($X369,IF(ISBLANK(INDEX(Kaleciler!O:O,$Y369)),"",INDEX(Kaleciler!O:O,$Y369)),IF(ISBLANK(INDEX(Stoperler!O:O,$Y369)),"",INDEX(Stoperler!O:O,$Y369)),IF(ISBLANK(INDEX('Sağ Bekler'!O:O,$Y369)),"",INDEX('Sağ Bekler'!O:O,$Y369)),IF(ISBLANK(INDEX('Sol Bekler'!O:O,$Y369)),"",INDEX('Sol Bekler'!O:O,$Y369)),IF(ISBLANK(INDEX('Orta Saha'!O:O,$Y369)),"",INDEX('Orta Saha'!O:O,$Y369)),IF(ISBLANK(INDEX(Kanatlar!O:O,$Y369)),"",INDEX(Kanatlar!O:O,$Y369)),IF(ISBLANK(INDEX(Forvetler!O:O,$Y369)),"",INDEX(Forvetler!O:O,$Y369))))</f>
        <v/>
      </c>
      <c r="P369" s="2" t="str">
        <f ca="1">IF($X369="","",CHOOSE($X369,IF(ISBLANK(INDEX(Kaleciler!P:P,$Y369)),"",INDEX(Kaleciler!P:P,$Y369)),IF(ISBLANK(INDEX(Stoperler!P:P,$Y369)),"",INDEX(Stoperler!P:P,$Y369)),IF(ISBLANK(INDEX('Sağ Bekler'!P:P,$Y369)),"",INDEX('Sağ Bekler'!P:P,$Y369)),IF(ISBLANK(INDEX('Sol Bekler'!P:P,$Y369)),"",INDEX('Sol Bekler'!P:P,$Y369)),IF(ISBLANK(INDEX('Orta Saha'!P:P,$Y369)),"",INDEX('Orta Saha'!P:P,$Y369)),IF(ISBLANK(INDEX(Kanatlar!P:P,$Y369)),"",INDEX(Kanatlar!P:P,$Y369)),IF(ISBLANK(INDEX(Forvetler!P:P,$Y369)),"",INDEX(Forvetler!P:P,$Y369))))</f>
        <v/>
      </c>
      <c r="Q369" s="3" t="str">
        <f ca="1">IF($X369="","",CHOOSE($X369,IF(ISBLANK(INDEX(Kaleciler!Q:Q,$Y369)),"",INDEX(Kaleciler!Q:Q,$Y369)),IF(ISBLANK(INDEX(Stoperler!Q:Q,$Y369)),"",INDEX(Stoperler!Q:Q,$Y369)),IF(ISBLANK(INDEX('Sağ Bekler'!Q:Q,$Y369)),"",INDEX('Sağ Bekler'!Q:Q,$Y369)),IF(ISBLANK(INDEX('Sol Bekler'!Q:Q,$Y369)),"",INDEX('Sol Bekler'!Q:Q,$Y369)),IF(ISBLANK(INDEX('Orta Saha'!Q:Q,$Y369)),"",INDEX('Orta Saha'!Q:Q,$Y369)),IF(ISBLANK(INDEX(Kanatlar!Q:Q,$Y369)),"",INDEX(Kanatlar!Q:Q,$Y369)),IF(ISBLANK(INDEX(Forvetler!Q:Q,$Y369)),"",INDEX(Forvetler!Q:Q,$Y369))))</f>
        <v/>
      </c>
      <c r="R369" s="4" t="str">
        <f ca="1">IF($X369="","",CHOOSE($X369,IF(ISBLANK(INDEX(Kaleciler!R:R,$Y369)),"",INDEX(Kaleciler!R:R,$Y369)),IF(ISBLANK(INDEX(Stoperler!R:R,$Y369)),"",INDEX(Stoperler!R:R,$Y369)),IF(ISBLANK(INDEX('Sağ Bekler'!R:R,$Y369)),"",INDEX('Sağ Bekler'!R:R,$Y369)),IF(ISBLANK(INDEX('Sol Bekler'!R:R,$Y369)),"",INDEX('Sol Bekler'!R:R,$Y369)),IF(ISBLANK(INDEX('Orta Saha'!R:R,$Y369)),"",INDEX('Orta Saha'!R:R,$Y369)),IF(ISBLANK(INDEX(Kanatlar!R:R,$Y369)),"",INDEX(Kanatlar!R:R,$Y369)),IF(ISBLANK(INDEX(Forvetler!R:R,$Y369)),"",INDEX(Forvetler!R:R,$Y369))))</f>
        <v/>
      </c>
      <c r="S369" s="2" t="str">
        <f ca="1">IF($X369="","",CHOOSE($X369,IF(ISBLANK(INDEX(Kaleciler!S:S,$Y369)),"",INDEX(Kaleciler!S:S,$Y369)),IF(ISBLANK(INDEX(Stoperler!S:S,$Y369)),"",INDEX(Stoperler!S:S,$Y369)),IF(ISBLANK(INDEX('Sağ Bekler'!S:S,$Y369)),"",INDEX('Sağ Bekler'!S:S,$Y369)),IF(ISBLANK(INDEX('Sol Bekler'!S:S,$Y369)),"",INDEX('Sol Bekler'!S:S,$Y369)),IF(ISBLANK(INDEX('Orta Saha'!S:S,$Y369)),"",INDEX('Orta Saha'!S:S,$Y369)),IF(ISBLANK(INDEX(Kanatlar!S:S,$Y369)),"",INDEX(Kanatlar!S:S,$Y369)),IF(ISBLANK(INDEX(Forvetler!S:S,$Y369)),"",INDEX(Forvetler!S:S,$Y369))))</f>
        <v/>
      </c>
      <c r="T369" s="3" t="str">
        <f ca="1">IF($X369="","",CHOOSE($X369,IF(ISBLANK(INDEX(Kaleciler!T:T,$Y369)),"",INDEX(Kaleciler!T:T,$Y369)),IF(ISBLANK(INDEX(Stoperler!T:T,$Y369)),"",INDEX(Stoperler!T:T,$Y369)),IF(ISBLANK(INDEX('Sağ Bekler'!T:T,$Y369)),"",INDEX('Sağ Bekler'!T:T,$Y369)),IF(ISBLANK(INDEX('Sol Bekler'!T:T,$Y369)),"",INDEX('Sol Bekler'!T:T,$Y369)),IF(ISBLANK(INDEX('Orta Saha'!T:T,$Y369)),"",INDEX('Orta Saha'!T:T,$Y369)),IF(ISBLANK(INDEX(Kanatlar!T:T,$Y369)),"",INDEX(Kanatlar!T:T,$Y369)),IF(ISBLANK(INDEX(Forvetler!T:T,$Y369)),"",INDEX(Forvetler!T:T,$Y369))))</f>
        <v/>
      </c>
      <c r="U369">
        <v>4</v>
      </c>
      <c r="V369">
        <v>69</v>
      </c>
      <c r="W369" t="str">
        <f ca="1">IF(AND('Sol Bekler'!$B$69&lt;&gt;"",'Sol Bekler'!$I$69&gt;0,'Sol Bekler'!$I$69&lt;=TODAY()+365),COUNT($W$3:W368)+1,"")</f>
        <v/>
      </c>
      <c r="X369" t="str">
        <f ca="1">IFERROR(INDEX($U$4:$U$703,MATCH(ROWS($X$4:X369),$W$4:$W$703,0)),"")</f>
        <v/>
      </c>
      <c r="Y369" t="str">
        <f ca="1">IFERROR(INDEX($V$4:$V$703,MATCH(ROWS($Y$4:Y369),$W$4:$W$703,0)),"")</f>
        <v/>
      </c>
    </row>
    <row r="370" spans="1:25" x14ac:dyDescent="0.2">
      <c r="A370" s="2" t="str">
        <f ca="1">IF($X370="","",CHOOSE($X370,IF(ISBLANK(INDEX(Kaleciler!A:A,$Y370)),"",INDEX(Kaleciler!A:A,$Y370)),IF(ISBLANK(INDEX(Stoperler!A:A,$Y370)),"",INDEX(Stoperler!A:A,$Y370)),IF(ISBLANK(INDEX('Sağ Bekler'!A:A,$Y370)),"",INDEX('Sağ Bekler'!A:A,$Y370)),IF(ISBLANK(INDEX('Sol Bekler'!A:A,$Y370)),"",INDEX('Sol Bekler'!A:A,$Y370)),IF(ISBLANK(INDEX('Orta Saha'!A:A,$Y370)),"",INDEX('Orta Saha'!A:A,$Y370)),IF(ISBLANK(INDEX(Kanatlar!A:A,$Y370)),"",INDEX(Kanatlar!A:A,$Y370)),IF(ISBLANK(INDEX(Forvetler!A:A,$Y370)),"",INDEX(Forvetler!A:A,$Y370))))</f>
        <v/>
      </c>
      <c r="B370" s="3" t="str">
        <f ca="1">IF($X370="","",CHOOSE($X370,IF(ISBLANK(INDEX(Kaleciler!B:B,$Y370)),"",INDEX(Kaleciler!B:B,$Y370)),IF(ISBLANK(INDEX(Stoperler!B:B,$Y370)),"",INDEX(Stoperler!B:B,$Y370)),IF(ISBLANK(INDEX('Sağ Bekler'!B:B,$Y370)),"",INDEX('Sağ Bekler'!B:B,$Y370)),IF(ISBLANK(INDEX('Sol Bekler'!B:B,$Y370)),"",INDEX('Sol Bekler'!B:B,$Y370)),IF(ISBLANK(INDEX('Orta Saha'!B:B,$Y370)),"",INDEX('Orta Saha'!B:B,$Y370)),IF(ISBLANK(INDEX(Kanatlar!B:B,$Y370)),"",INDEX(Kanatlar!B:B,$Y370)),IF(ISBLANK(INDEX(Forvetler!B:B,$Y370)),"",INDEX(Forvetler!B:B,$Y370))))</f>
        <v/>
      </c>
      <c r="C370" s="4" t="str">
        <f ca="1">IF($X370="","",CHOOSE($X370,IF(ISBLANK(INDEX(Kaleciler!C:C,$Y370)),"",INDEX(Kaleciler!C:C,$Y370)),IF(ISBLANK(INDEX(Stoperler!C:C,$Y370)),"",INDEX(Stoperler!C:C,$Y370)),IF(ISBLANK(INDEX('Sağ Bekler'!C:C,$Y370)),"",INDEX('Sağ Bekler'!C:C,$Y370)),IF(ISBLANK(INDEX('Sol Bekler'!C:C,$Y370)),"",INDEX('Sol Bekler'!C:C,$Y370)),IF(ISBLANK(INDEX('Orta Saha'!C:C,$Y370)),"",INDEX('Orta Saha'!C:C,$Y370)),IF(ISBLANK(INDEX(Kanatlar!C:C,$Y370)),"",INDEX(Kanatlar!C:C,$Y370)),IF(ISBLANK(INDEX(Forvetler!C:C,$Y370)),"",INDEX(Forvetler!C:C,$Y370))))</f>
        <v/>
      </c>
      <c r="D370" s="2" t="str">
        <f ca="1">IF($X370="","",CHOOSE($X370,IF(ISBLANK(INDEX(Kaleciler!D:D,$Y370)),"",INDEX(Kaleciler!D:D,$Y370)),IF(ISBLANK(INDEX(Stoperler!D:D,$Y370)),"",INDEX(Stoperler!D:D,$Y370)),IF(ISBLANK(INDEX('Sağ Bekler'!D:D,$Y370)),"",INDEX('Sağ Bekler'!D:D,$Y370)),IF(ISBLANK(INDEX('Sol Bekler'!D:D,$Y370)),"",INDEX('Sol Bekler'!D:D,$Y370)),IF(ISBLANK(INDEX('Orta Saha'!D:D,$Y370)),"",INDEX('Orta Saha'!D:D,$Y370)),IF(ISBLANK(INDEX(Kanatlar!D:D,$Y370)),"",INDEX(Kanatlar!D:D,$Y370)),IF(ISBLANK(INDEX(Forvetler!D:D,$Y370)),"",INDEX(Forvetler!D:D,$Y370))))</f>
        <v/>
      </c>
      <c r="E370" s="3" t="str">
        <f ca="1">IF($X370="","",CHOOSE($X370,IF(ISBLANK(INDEX(Kaleciler!E:E,$Y370)),"",INDEX(Kaleciler!E:E,$Y370)),IF(ISBLANK(INDEX(Stoperler!E:E,$Y370)),"",INDEX(Stoperler!E:E,$Y370)),IF(ISBLANK(INDEX('Sağ Bekler'!E:E,$Y370)),"",INDEX('Sağ Bekler'!E:E,$Y370)),IF(ISBLANK(INDEX('Sol Bekler'!E:E,$Y370)),"",INDEX('Sol Bekler'!E:E,$Y370)),IF(ISBLANK(INDEX('Orta Saha'!E:E,$Y370)),"",INDEX('Orta Saha'!E:E,$Y370)),IF(ISBLANK(INDEX(Kanatlar!E:E,$Y370)),"",INDEX(Kanatlar!E:E,$Y370)),IF(ISBLANK(INDEX(Forvetler!E:E,$Y370)),"",INDEX(Forvetler!E:E,$Y370))))</f>
        <v/>
      </c>
      <c r="F370" s="3" t="str">
        <f ca="1">IF($X370="","",CHOOSE($X370,IF(ISBLANK(INDEX(Kaleciler!F:F,$Y370)),"",INDEX(Kaleciler!F:F,$Y370)),IF(ISBLANK(INDEX(Stoperler!F:F,$Y370)),"",INDEX(Stoperler!F:F,$Y370)),IF(ISBLANK(INDEX('Sağ Bekler'!F:F,$Y370)),"",INDEX('Sağ Bekler'!F:F,$Y370)),IF(ISBLANK(INDEX('Sol Bekler'!F:F,$Y370)),"",INDEX('Sol Bekler'!F:F,$Y370)),IF(ISBLANK(INDEX('Orta Saha'!F:F,$Y370)),"",INDEX('Orta Saha'!F:F,$Y370)),IF(ISBLANK(INDEX(Kanatlar!F:F,$Y370)),"",INDEX(Kanatlar!F:F,$Y370)),IF(ISBLANK(INDEX(Forvetler!F:F,$Y370)),"",INDEX(Forvetler!F:F,$Y370))))</f>
        <v/>
      </c>
      <c r="G370" s="3" t="str">
        <f ca="1">IF($X370="","",CHOOSE($X370,IF(ISBLANK(INDEX(Kaleciler!G:G,$Y370)),"",INDEX(Kaleciler!G:G,$Y370)),IF(ISBLANK(INDEX(Stoperler!G:G,$Y370)),"",INDEX(Stoperler!G:G,$Y370)),IF(ISBLANK(INDEX('Sağ Bekler'!G:G,$Y370)),"",INDEX('Sağ Bekler'!G:G,$Y370)),IF(ISBLANK(INDEX('Sol Bekler'!G:G,$Y370)),"",INDEX('Sol Bekler'!G:G,$Y370)),IF(ISBLANK(INDEX('Orta Saha'!G:G,$Y370)),"",INDEX('Orta Saha'!G:G,$Y370)),IF(ISBLANK(INDEX(Kanatlar!G:G,$Y370)),"",INDEX(Kanatlar!G:G,$Y370)),IF(ISBLANK(INDEX(Forvetler!G:G,$Y370)),"",INDEX(Forvetler!G:G,$Y370))))</f>
        <v/>
      </c>
      <c r="H370" s="3" t="str">
        <f ca="1">IF($X370="","",CHOOSE($X370,IF(ISBLANK(INDEX(Kaleciler!H:H,$Y370)),"",INDEX(Kaleciler!H:H,$Y370)),IF(ISBLANK(INDEX(Stoperler!H:H,$Y370)),"",INDEX(Stoperler!H:H,$Y370)),IF(ISBLANK(INDEX('Sağ Bekler'!H:H,$Y370)),"",INDEX('Sağ Bekler'!H:H,$Y370)),IF(ISBLANK(INDEX('Sol Bekler'!H:H,$Y370)),"",INDEX('Sol Bekler'!H:H,$Y370)),IF(ISBLANK(INDEX('Orta Saha'!H:H,$Y370)),"",INDEX('Orta Saha'!H:H,$Y370)),IF(ISBLANK(INDEX(Kanatlar!H:H,$Y370)),"",INDEX(Kanatlar!H:H,$Y370)),IF(ISBLANK(INDEX(Forvetler!H:H,$Y370)),"",INDEX(Forvetler!H:H,$Y370))))</f>
        <v/>
      </c>
      <c r="I370" s="4" t="str">
        <f ca="1">IF($X370="","",CHOOSE($X370,IF(ISBLANK(INDEX(Kaleciler!I:I,$Y370)),"",INDEX(Kaleciler!I:I,$Y370)),IF(ISBLANK(INDEX(Stoperler!I:I,$Y370)),"",INDEX(Stoperler!I:I,$Y370)),IF(ISBLANK(INDEX('Sağ Bekler'!I:I,$Y370)),"",INDEX('Sağ Bekler'!I:I,$Y370)),IF(ISBLANK(INDEX('Sol Bekler'!I:I,$Y370)),"",INDEX('Sol Bekler'!I:I,$Y370)),IF(ISBLANK(INDEX('Orta Saha'!I:I,$Y370)),"",INDEX('Orta Saha'!I:I,$Y370)),IF(ISBLANK(INDEX(Kanatlar!I:I,$Y370)),"",INDEX(Kanatlar!I:I,$Y370)),IF(ISBLANK(INDEX(Forvetler!I:I,$Y370)),"",INDEX(Forvetler!I:I,$Y370))))</f>
        <v/>
      </c>
      <c r="J370" s="4" t="str">
        <f ca="1">IF($X370="","",CHOOSE($X370,IF(ISBLANK(INDEX(Kaleciler!J:J,$Y370)),"",INDEX(Kaleciler!J:J,$Y370)),IF(ISBLANK(INDEX(Stoperler!J:J,$Y370)),"",INDEX(Stoperler!J:J,$Y370)),IF(ISBLANK(INDEX('Sağ Bekler'!J:J,$Y370)),"",INDEX('Sağ Bekler'!J:J,$Y370)),IF(ISBLANK(INDEX('Sol Bekler'!J:J,$Y370)),"",INDEX('Sol Bekler'!J:J,$Y370)),IF(ISBLANK(INDEX('Orta Saha'!J:J,$Y370)),"",INDEX('Orta Saha'!J:J,$Y370)),IF(ISBLANK(INDEX(Kanatlar!J:J,$Y370)),"",INDEX(Kanatlar!J:J,$Y370)),IF(ISBLANK(INDEX(Forvetler!J:J,$Y370)),"",INDEX(Forvetler!J:J,$Y370))))</f>
        <v/>
      </c>
      <c r="K370" s="2" t="str">
        <f ca="1">IF($X370="","",CHOOSE($X370,IF(ISBLANK(INDEX(Kaleciler!K:K,$Y370)),"",INDEX(Kaleciler!K:K,$Y370)),IF(ISBLANK(INDEX(Stoperler!K:K,$Y370)),"",INDEX(Stoperler!K:K,$Y370)),IF(ISBLANK(INDEX('Sağ Bekler'!K:K,$Y370)),"",INDEX('Sağ Bekler'!K:K,$Y370)),IF(ISBLANK(INDEX('Sol Bekler'!K:K,$Y370)),"",INDEX('Sol Bekler'!K:K,$Y370)),IF(ISBLANK(INDEX('Orta Saha'!K:K,$Y370)),"",INDEX('Orta Saha'!K:K,$Y370)),IF(ISBLANK(INDEX(Kanatlar!K:K,$Y370)),"",INDEX(Kanatlar!K:K,$Y370)),IF(ISBLANK(INDEX(Forvetler!K:K,$Y370)),"",INDEX(Forvetler!K:K,$Y370))))</f>
        <v/>
      </c>
      <c r="L370" s="2" t="str">
        <f ca="1">IF($X370="","",CHOOSE($X370,IF(ISBLANK(INDEX(Kaleciler!L:L,$Y370)),"",INDEX(Kaleciler!L:L,$Y370)),IF(ISBLANK(INDEX(Stoperler!L:L,$Y370)),"",INDEX(Stoperler!L:L,$Y370)),IF(ISBLANK(INDEX('Sağ Bekler'!L:L,$Y370)),"",INDEX('Sağ Bekler'!L:L,$Y370)),IF(ISBLANK(INDEX('Sol Bekler'!L:L,$Y370)),"",INDEX('Sol Bekler'!L:L,$Y370)),IF(ISBLANK(INDEX('Orta Saha'!L:L,$Y370)),"",INDEX('Orta Saha'!L:L,$Y370)),IF(ISBLANK(INDEX(Kanatlar!L:L,$Y370)),"",INDEX(Kanatlar!L:L,$Y370)),IF(ISBLANK(INDEX(Forvetler!L:L,$Y370)),"",INDEX(Forvetler!L:L,$Y370))))</f>
        <v/>
      </c>
      <c r="M370" s="2" t="str">
        <f ca="1">IF($X370="","",CHOOSE($X370,IF(ISBLANK(INDEX(Kaleciler!M:M,$Y370)),"",INDEX(Kaleciler!M:M,$Y370)),IF(ISBLANK(INDEX(Stoperler!M:M,$Y370)),"",INDEX(Stoperler!M:M,$Y370)),IF(ISBLANK(INDEX('Sağ Bekler'!M:M,$Y370)),"",INDEX('Sağ Bekler'!M:M,$Y370)),IF(ISBLANK(INDEX('Sol Bekler'!M:M,$Y370)),"",INDEX('Sol Bekler'!M:M,$Y370)),IF(ISBLANK(INDEX('Orta Saha'!M:M,$Y370)),"",INDEX('Orta Saha'!M:M,$Y370)),IF(ISBLANK(INDEX(Kanatlar!M:M,$Y370)),"",INDEX(Kanatlar!M:M,$Y370)),IF(ISBLANK(INDEX(Forvetler!M:M,$Y370)),"",INDEX(Forvetler!M:M,$Y370))))</f>
        <v/>
      </c>
      <c r="N370" s="2" t="str">
        <f ca="1">IF($X370="","",CHOOSE($X370,IF(ISBLANK(INDEX(Kaleciler!N:N,$Y370)),"",INDEX(Kaleciler!N:N,$Y370)),IF(ISBLANK(INDEX(Stoperler!N:N,$Y370)),"",INDEX(Stoperler!N:N,$Y370)),IF(ISBLANK(INDEX('Sağ Bekler'!N:N,$Y370)),"",INDEX('Sağ Bekler'!N:N,$Y370)),IF(ISBLANK(INDEX('Sol Bekler'!N:N,$Y370)),"",INDEX('Sol Bekler'!N:N,$Y370)),IF(ISBLANK(INDEX('Orta Saha'!N:N,$Y370)),"",INDEX('Orta Saha'!N:N,$Y370)),IF(ISBLANK(INDEX(Kanatlar!N:N,$Y370)),"",INDEX(Kanatlar!N:N,$Y370)),IF(ISBLANK(INDEX(Forvetler!N:N,$Y370)),"",INDEX(Forvetler!N:N,$Y370))))</f>
        <v/>
      </c>
      <c r="O370" s="2" t="str">
        <f ca="1">IF($X370="","",CHOOSE($X370,IF(ISBLANK(INDEX(Kaleciler!O:O,$Y370)),"",INDEX(Kaleciler!O:O,$Y370)),IF(ISBLANK(INDEX(Stoperler!O:O,$Y370)),"",INDEX(Stoperler!O:O,$Y370)),IF(ISBLANK(INDEX('Sağ Bekler'!O:O,$Y370)),"",INDEX('Sağ Bekler'!O:O,$Y370)),IF(ISBLANK(INDEX('Sol Bekler'!O:O,$Y370)),"",INDEX('Sol Bekler'!O:O,$Y370)),IF(ISBLANK(INDEX('Orta Saha'!O:O,$Y370)),"",INDEX('Orta Saha'!O:O,$Y370)),IF(ISBLANK(INDEX(Kanatlar!O:O,$Y370)),"",INDEX(Kanatlar!O:O,$Y370)),IF(ISBLANK(INDEX(Forvetler!O:O,$Y370)),"",INDEX(Forvetler!O:O,$Y370))))</f>
        <v/>
      </c>
      <c r="P370" s="2" t="str">
        <f ca="1">IF($X370="","",CHOOSE($X370,IF(ISBLANK(INDEX(Kaleciler!P:P,$Y370)),"",INDEX(Kaleciler!P:P,$Y370)),IF(ISBLANK(INDEX(Stoperler!P:P,$Y370)),"",INDEX(Stoperler!P:P,$Y370)),IF(ISBLANK(INDEX('Sağ Bekler'!P:P,$Y370)),"",INDEX('Sağ Bekler'!P:P,$Y370)),IF(ISBLANK(INDEX('Sol Bekler'!P:P,$Y370)),"",INDEX('Sol Bekler'!P:P,$Y370)),IF(ISBLANK(INDEX('Orta Saha'!P:P,$Y370)),"",INDEX('Orta Saha'!P:P,$Y370)),IF(ISBLANK(INDEX(Kanatlar!P:P,$Y370)),"",INDEX(Kanatlar!P:P,$Y370)),IF(ISBLANK(INDEX(Forvetler!P:P,$Y370)),"",INDEX(Forvetler!P:P,$Y370))))</f>
        <v/>
      </c>
      <c r="Q370" s="3" t="str">
        <f ca="1">IF($X370="","",CHOOSE($X370,IF(ISBLANK(INDEX(Kaleciler!Q:Q,$Y370)),"",INDEX(Kaleciler!Q:Q,$Y370)),IF(ISBLANK(INDEX(Stoperler!Q:Q,$Y370)),"",INDEX(Stoperler!Q:Q,$Y370)),IF(ISBLANK(INDEX('Sağ Bekler'!Q:Q,$Y370)),"",INDEX('Sağ Bekler'!Q:Q,$Y370)),IF(ISBLANK(INDEX('Sol Bekler'!Q:Q,$Y370)),"",INDEX('Sol Bekler'!Q:Q,$Y370)),IF(ISBLANK(INDEX('Orta Saha'!Q:Q,$Y370)),"",INDEX('Orta Saha'!Q:Q,$Y370)),IF(ISBLANK(INDEX(Kanatlar!Q:Q,$Y370)),"",INDEX(Kanatlar!Q:Q,$Y370)),IF(ISBLANK(INDEX(Forvetler!Q:Q,$Y370)),"",INDEX(Forvetler!Q:Q,$Y370))))</f>
        <v/>
      </c>
      <c r="R370" s="4" t="str">
        <f ca="1">IF($X370="","",CHOOSE($X370,IF(ISBLANK(INDEX(Kaleciler!R:R,$Y370)),"",INDEX(Kaleciler!R:R,$Y370)),IF(ISBLANK(INDEX(Stoperler!R:R,$Y370)),"",INDEX(Stoperler!R:R,$Y370)),IF(ISBLANK(INDEX('Sağ Bekler'!R:R,$Y370)),"",INDEX('Sağ Bekler'!R:R,$Y370)),IF(ISBLANK(INDEX('Sol Bekler'!R:R,$Y370)),"",INDEX('Sol Bekler'!R:R,$Y370)),IF(ISBLANK(INDEX('Orta Saha'!R:R,$Y370)),"",INDEX('Orta Saha'!R:R,$Y370)),IF(ISBLANK(INDEX(Kanatlar!R:R,$Y370)),"",INDEX(Kanatlar!R:R,$Y370)),IF(ISBLANK(INDEX(Forvetler!R:R,$Y370)),"",INDEX(Forvetler!R:R,$Y370))))</f>
        <v/>
      </c>
      <c r="S370" s="2" t="str">
        <f ca="1">IF($X370="","",CHOOSE($X370,IF(ISBLANK(INDEX(Kaleciler!S:S,$Y370)),"",INDEX(Kaleciler!S:S,$Y370)),IF(ISBLANK(INDEX(Stoperler!S:S,$Y370)),"",INDEX(Stoperler!S:S,$Y370)),IF(ISBLANK(INDEX('Sağ Bekler'!S:S,$Y370)),"",INDEX('Sağ Bekler'!S:S,$Y370)),IF(ISBLANK(INDEX('Sol Bekler'!S:S,$Y370)),"",INDEX('Sol Bekler'!S:S,$Y370)),IF(ISBLANK(INDEX('Orta Saha'!S:S,$Y370)),"",INDEX('Orta Saha'!S:S,$Y370)),IF(ISBLANK(INDEX(Kanatlar!S:S,$Y370)),"",INDEX(Kanatlar!S:S,$Y370)),IF(ISBLANK(INDEX(Forvetler!S:S,$Y370)),"",INDEX(Forvetler!S:S,$Y370))))</f>
        <v/>
      </c>
      <c r="T370" s="3" t="str">
        <f ca="1">IF($X370="","",CHOOSE($X370,IF(ISBLANK(INDEX(Kaleciler!T:T,$Y370)),"",INDEX(Kaleciler!T:T,$Y370)),IF(ISBLANK(INDEX(Stoperler!T:T,$Y370)),"",INDEX(Stoperler!T:T,$Y370)),IF(ISBLANK(INDEX('Sağ Bekler'!T:T,$Y370)),"",INDEX('Sağ Bekler'!T:T,$Y370)),IF(ISBLANK(INDEX('Sol Bekler'!T:T,$Y370)),"",INDEX('Sol Bekler'!T:T,$Y370)),IF(ISBLANK(INDEX('Orta Saha'!T:T,$Y370)),"",INDEX('Orta Saha'!T:T,$Y370)),IF(ISBLANK(INDEX(Kanatlar!T:T,$Y370)),"",INDEX(Kanatlar!T:T,$Y370)),IF(ISBLANK(INDEX(Forvetler!T:T,$Y370)),"",INDEX(Forvetler!T:T,$Y370))))</f>
        <v/>
      </c>
      <c r="U370">
        <v>4</v>
      </c>
      <c r="V370">
        <v>70</v>
      </c>
      <c r="W370" t="str">
        <f ca="1">IF(AND('Sol Bekler'!$B$70&lt;&gt;"",'Sol Bekler'!$I$70&gt;0,'Sol Bekler'!$I$70&lt;=TODAY()+365),COUNT($W$3:W369)+1,"")</f>
        <v/>
      </c>
      <c r="X370" t="str">
        <f ca="1">IFERROR(INDEX($U$4:$U$703,MATCH(ROWS($X$4:X370),$W$4:$W$703,0)),"")</f>
        <v/>
      </c>
      <c r="Y370" t="str">
        <f ca="1">IFERROR(INDEX($V$4:$V$703,MATCH(ROWS($Y$4:Y370),$W$4:$W$703,0)),"")</f>
        <v/>
      </c>
    </row>
    <row r="371" spans="1:25" x14ac:dyDescent="0.2">
      <c r="A371" s="2" t="str">
        <f ca="1">IF($X371="","",CHOOSE($X371,IF(ISBLANK(INDEX(Kaleciler!A:A,$Y371)),"",INDEX(Kaleciler!A:A,$Y371)),IF(ISBLANK(INDEX(Stoperler!A:A,$Y371)),"",INDEX(Stoperler!A:A,$Y371)),IF(ISBLANK(INDEX('Sağ Bekler'!A:A,$Y371)),"",INDEX('Sağ Bekler'!A:A,$Y371)),IF(ISBLANK(INDEX('Sol Bekler'!A:A,$Y371)),"",INDEX('Sol Bekler'!A:A,$Y371)),IF(ISBLANK(INDEX('Orta Saha'!A:A,$Y371)),"",INDEX('Orta Saha'!A:A,$Y371)),IF(ISBLANK(INDEX(Kanatlar!A:A,$Y371)),"",INDEX(Kanatlar!A:A,$Y371)),IF(ISBLANK(INDEX(Forvetler!A:A,$Y371)),"",INDEX(Forvetler!A:A,$Y371))))</f>
        <v/>
      </c>
      <c r="B371" s="3" t="str">
        <f ca="1">IF($X371="","",CHOOSE($X371,IF(ISBLANK(INDEX(Kaleciler!B:B,$Y371)),"",INDEX(Kaleciler!B:B,$Y371)),IF(ISBLANK(INDEX(Stoperler!B:B,$Y371)),"",INDEX(Stoperler!B:B,$Y371)),IF(ISBLANK(INDEX('Sağ Bekler'!B:B,$Y371)),"",INDEX('Sağ Bekler'!B:B,$Y371)),IF(ISBLANK(INDEX('Sol Bekler'!B:B,$Y371)),"",INDEX('Sol Bekler'!B:B,$Y371)),IF(ISBLANK(INDEX('Orta Saha'!B:B,$Y371)),"",INDEX('Orta Saha'!B:B,$Y371)),IF(ISBLANK(INDEX(Kanatlar!B:B,$Y371)),"",INDEX(Kanatlar!B:B,$Y371)),IF(ISBLANK(INDEX(Forvetler!B:B,$Y371)),"",INDEX(Forvetler!B:B,$Y371))))</f>
        <v/>
      </c>
      <c r="C371" s="4" t="str">
        <f ca="1">IF($X371="","",CHOOSE($X371,IF(ISBLANK(INDEX(Kaleciler!C:C,$Y371)),"",INDEX(Kaleciler!C:C,$Y371)),IF(ISBLANK(INDEX(Stoperler!C:C,$Y371)),"",INDEX(Stoperler!C:C,$Y371)),IF(ISBLANK(INDEX('Sağ Bekler'!C:C,$Y371)),"",INDEX('Sağ Bekler'!C:C,$Y371)),IF(ISBLANK(INDEX('Sol Bekler'!C:C,$Y371)),"",INDEX('Sol Bekler'!C:C,$Y371)),IF(ISBLANK(INDEX('Orta Saha'!C:C,$Y371)),"",INDEX('Orta Saha'!C:C,$Y371)),IF(ISBLANK(INDEX(Kanatlar!C:C,$Y371)),"",INDEX(Kanatlar!C:C,$Y371)),IF(ISBLANK(INDEX(Forvetler!C:C,$Y371)),"",INDEX(Forvetler!C:C,$Y371))))</f>
        <v/>
      </c>
      <c r="D371" s="2" t="str">
        <f ca="1">IF($X371="","",CHOOSE($X371,IF(ISBLANK(INDEX(Kaleciler!D:D,$Y371)),"",INDEX(Kaleciler!D:D,$Y371)),IF(ISBLANK(INDEX(Stoperler!D:D,$Y371)),"",INDEX(Stoperler!D:D,$Y371)),IF(ISBLANK(INDEX('Sağ Bekler'!D:D,$Y371)),"",INDEX('Sağ Bekler'!D:D,$Y371)),IF(ISBLANK(INDEX('Sol Bekler'!D:D,$Y371)),"",INDEX('Sol Bekler'!D:D,$Y371)),IF(ISBLANK(INDEX('Orta Saha'!D:D,$Y371)),"",INDEX('Orta Saha'!D:D,$Y371)),IF(ISBLANK(INDEX(Kanatlar!D:D,$Y371)),"",INDEX(Kanatlar!D:D,$Y371)),IF(ISBLANK(INDEX(Forvetler!D:D,$Y371)),"",INDEX(Forvetler!D:D,$Y371))))</f>
        <v/>
      </c>
      <c r="E371" s="3" t="str">
        <f ca="1">IF($X371="","",CHOOSE($X371,IF(ISBLANK(INDEX(Kaleciler!E:E,$Y371)),"",INDEX(Kaleciler!E:E,$Y371)),IF(ISBLANK(INDEX(Stoperler!E:E,$Y371)),"",INDEX(Stoperler!E:E,$Y371)),IF(ISBLANK(INDEX('Sağ Bekler'!E:E,$Y371)),"",INDEX('Sağ Bekler'!E:E,$Y371)),IF(ISBLANK(INDEX('Sol Bekler'!E:E,$Y371)),"",INDEX('Sol Bekler'!E:E,$Y371)),IF(ISBLANK(INDEX('Orta Saha'!E:E,$Y371)),"",INDEX('Orta Saha'!E:E,$Y371)),IF(ISBLANK(INDEX(Kanatlar!E:E,$Y371)),"",INDEX(Kanatlar!E:E,$Y371)),IF(ISBLANK(INDEX(Forvetler!E:E,$Y371)),"",INDEX(Forvetler!E:E,$Y371))))</f>
        <v/>
      </c>
      <c r="F371" s="3" t="str">
        <f ca="1">IF($X371="","",CHOOSE($X371,IF(ISBLANK(INDEX(Kaleciler!F:F,$Y371)),"",INDEX(Kaleciler!F:F,$Y371)),IF(ISBLANK(INDEX(Stoperler!F:F,$Y371)),"",INDEX(Stoperler!F:F,$Y371)),IF(ISBLANK(INDEX('Sağ Bekler'!F:F,$Y371)),"",INDEX('Sağ Bekler'!F:F,$Y371)),IF(ISBLANK(INDEX('Sol Bekler'!F:F,$Y371)),"",INDEX('Sol Bekler'!F:F,$Y371)),IF(ISBLANK(INDEX('Orta Saha'!F:F,$Y371)),"",INDEX('Orta Saha'!F:F,$Y371)),IF(ISBLANK(INDEX(Kanatlar!F:F,$Y371)),"",INDEX(Kanatlar!F:F,$Y371)),IF(ISBLANK(INDEX(Forvetler!F:F,$Y371)),"",INDEX(Forvetler!F:F,$Y371))))</f>
        <v/>
      </c>
      <c r="G371" s="3" t="str">
        <f ca="1">IF($X371="","",CHOOSE($X371,IF(ISBLANK(INDEX(Kaleciler!G:G,$Y371)),"",INDEX(Kaleciler!G:G,$Y371)),IF(ISBLANK(INDEX(Stoperler!G:G,$Y371)),"",INDEX(Stoperler!G:G,$Y371)),IF(ISBLANK(INDEX('Sağ Bekler'!G:G,$Y371)),"",INDEX('Sağ Bekler'!G:G,$Y371)),IF(ISBLANK(INDEX('Sol Bekler'!G:G,$Y371)),"",INDEX('Sol Bekler'!G:G,$Y371)),IF(ISBLANK(INDEX('Orta Saha'!G:G,$Y371)),"",INDEX('Orta Saha'!G:G,$Y371)),IF(ISBLANK(INDEX(Kanatlar!G:G,$Y371)),"",INDEX(Kanatlar!G:G,$Y371)),IF(ISBLANK(INDEX(Forvetler!G:G,$Y371)),"",INDEX(Forvetler!G:G,$Y371))))</f>
        <v/>
      </c>
      <c r="H371" s="3" t="str">
        <f ca="1">IF($X371="","",CHOOSE($X371,IF(ISBLANK(INDEX(Kaleciler!H:H,$Y371)),"",INDEX(Kaleciler!H:H,$Y371)),IF(ISBLANK(INDEX(Stoperler!H:H,$Y371)),"",INDEX(Stoperler!H:H,$Y371)),IF(ISBLANK(INDEX('Sağ Bekler'!H:H,$Y371)),"",INDEX('Sağ Bekler'!H:H,$Y371)),IF(ISBLANK(INDEX('Sol Bekler'!H:H,$Y371)),"",INDEX('Sol Bekler'!H:H,$Y371)),IF(ISBLANK(INDEX('Orta Saha'!H:H,$Y371)),"",INDEX('Orta Saha'!H:H,$Y371)),IF(ISBLANK(INDEX(Kanatlar!H:H,$Y371)),"",INDEX(Kanatlar!H:H,$Y371)),IF(ISBLANK(INDEX(Forvetler!H:H,$Y371)),"",INDEX(Forvetler!H:H,$Y371))))</f>
        <v/>
      </c>
      <c r="I371" s="4" t="str">
        <f ca="1">IF($X371="","",CHOOSE($X371,IF(ISBLANK(INDEX(Kaleciler!I:I,$Y371)),"",INDEX(Kaleciler!I:I,$Y371)),IF(ISBLANK(INDEX(Stoperler!I:I,$Y371)),"",INDEX(Stoperler!I:I,$Y371)),IF(ISBLANK(INDEX('Sağ Bekler'!I:I,$Y371)),"",INDEX('Sağ Bekler'!I:I,$Y371)),IF(ISBLANK(INDEX('Sol Bekler'!I:I,$Y371)),"",INDEX('Sol Bekler'!I:I,$Y371)),IF(ISBLANK(INDEX('Orta Saha'!I:I,$Y371)),"",INDEX('Orta Saha'!I:I,$Y371)),IF(ISBLANK(INDEX(Kanatlar!I:I,$Y371)),"",INDEX(Kanatlar!I:I,$Y371)),IF(ISBLANK(INDEX(Forvetler!I:I,$Y371)),"",INDEX(Forvetler!I:I,$Y371))))</f>
        <v/>
      </c>
      <c r="J371" s="4" t="str">
        <f ca="1">IF($X371="","",CHOOSE($X371,IF(ISBLANK(INDEX(Kaleciler!J:J,$Y371)),"",INDEX(Kaleciler!J:J,$Y371)),IF(ISBLANK(INDEX(Stoperler!J:J,$Y371)),"",INDEX(Stoperler!J:J,$Y371)),IF(ISBLANK(INDEX('Sağ Bekler'!J:J,$Y371)),"",INDEX('Sağ Bekler'!J:J,$Y371)),IF(ISBLANK(INDEX('Sol Bekler'!J:J,$Y371)),"",INDEX('Sol Bekler'!J:J,$Y371)),IF(ISBLANK(INDEX('Orta Saha'!J:J,$Y371)),"",INDEX('Orta Saha'!J:J,$Y371)),IF(ISBLANK(INDEX(Kanatlar!J:J,$Y371)),"",INDEX(Kanatlar!J:J,$Y371)),IF(ISBLANK(INDEX(Forvetler!J:J,$Y371)),"",INDEX(Forvetler!J:J,$Y371))))</f>
        <v/>
      </c>
      <c r="K371" s="2" t="str">
        <f ca="1">IF($X371="","",CHOOSE($X371,IF(ISBLANK(INDEX(Kaleciler!K:K,$Y371)),"",INDEX(Kaleciler!K:K,$Y371)),IF(ISBLANK(INDEX(Stoperler!K:K,$Y371)),"",INDEX(Stoperler!K:K,$Y371)),IF(ISBLANK(INDEX('Sağ Bekler'!K:K,$Y371)),"",INDEX('Sağ Bekler'!K:K,$Y371)),IF(ISBLANK(INDEX('Sol Bekler'!K:K,$Y371)),"",INDEX('Sol Bekler'!K:K,$Y371)),IF(ISBLANK(INDEX('Orta Saha'!K:K,$Y371)),"",INDEX('Orta Saha'!K:K,$Y371)),IF(ISBLANK(INDEX(Kanatlar!K:K,$Y371)),"",INDEX(Kanatlar!K:K,$Y371)),IF(ISBLANK(INDEX(Forvetler!K:K,$Y371)),"",INDEX(Forvetler!K:K,$Y371))))</f>
        <v/>
      </c>
      <c r="L371" s="2" t="str">
        <f ca="1">IF($X371="","",CHOOSE($X371,IF(ISBLANK(INDEX(Kaleciler!L:L,$Y371)),"",INDEX(Kaleciler!L:L,$Y371)),IF(ISBLANK(INDEX(Stoperler!L:L,$Y371)),"",INDEX(Stoperler!L:L,$Y371)),IF(ISBLANK(INDEX('Sağ Bekler'!L:L,$Y371)),"",INDEX('Sağ Bekler'!L:L,$Y371)),IF(ISBLANK(INDEX('Sol Bekler'!L:L,$Y371)),"",INDEX('Sol Bekler'!L:L,$Y371)),IF(ISBLANK(INDEX('Orta Saha'!L:L,$Y371)),"",INDEX('Orta Saha'!L:L,$Y371)),IF(ISBLANK(INDEX(Kanatlar!L:L,$Y371)),"",INDEX(Kanatlar!L:L,$Y371)),IF(ISBLANK(INDEX(Forvetler!L:L,$Y371)),"",INDEX(Forvetler!L:L,$Y371))))</f>
        <v/>
      </c>
      <c r="M371" s="2" t="str">
        <f ca="1">IF($X371="","",CHOOSE($X371,IF(ISBLANK(INDEX(Kaleciler!M:M,$Y371)),"",INDEX(Kaleciler!M:M,$Y371)),IF(ISBLANK(INDEX(Stoperler!M:M,$Y371)),"",INDEX(Stoperler!M:M,$Y371)),IF(ISBLANK(INDEX('Sağ Bekler'!M:M,$Y371)),"",INDEX('Sağ Bekler'!M:M,$Y371)),IF(ISBLANK(INDEX('Sol Bekler'!M:M,$Y371)),"",INDEX('Sol Bekler'!M:M,$Y371)),IF(ISBLANK(INDEX('Orta Saha'!M:M,$Y371)),"",INDEX('Orta Saha'!M:M,$Y371)),IF(ISBLANK(INDEX(Kanatlar!M:M,$Y371)),"",INDEX(Kanatlar!M:M,$Y371)),IF(ISBLANK(INDEX(Forvetler!M:M,$Y371)),"",INDEX(Forvetler!M:M,$Y371))))</f>
        <v/>
      </c>
      <c r="N371" s="2" t="str">
        <f ca="1">IF($X371="","",CHOOSE($X371,IF(ISBLANK(INDEX(Kaleciler!N:N,$Y371)),"",INDEX(Kaleciler!N:N,$Y371)),IF(ISBLANK(INDEX(Stoperler!N:N,$Y371)),"",INDEX(Stoperler!N:N,$Y371)),IF(ISBLANK(INDEX('Sağ Bekler'!N:N,$Y371)),"",INDEX('Sağ Bekler'!N:N,$Y371)),IF(ISBLANK(INDEX('Sol Bekler'!N:N,$Y371)),"",INDEX('Sol Bekler'!N:N,$Y371)),IF(ISBLANK(INDEX('Orta Saha'!N:N,$Y371)),"",INDEX('Orta Saha'!N:N,$Y371)),IF(ISBLANK(INDEX(Kanatlar!N:N,$Y371)),"",INDEX(Kanatlar!N:N,$Y371)),IF(ISBLANK(INDEX(Forvetler!N:N,$Y371)),"",INDEX(Forvetler!N:N,$Y371))))</f>
        <v/>
      </c>
      <c r="O371" s="2" t="str">
        <f ca="1">IF($X371="","",CHOOSE($X371,IF(ISBLANK(INDEX(Kaleciler!O:O,$Y371)),"",INDEX(Kaleciler!O:O,$Y371)),IF(ISBLANK(INDEX(Stoperler!O:O,$Y371)),"",INDEX(Stoperler!O:O,$Y371)),IF(ISBLANK(INDEX('Sağ Bekler'!O:O,$Y371)),"",INDEX('Sağ Bekler'!O:O,$Y371)),IF(ISBLANK(INDEX('Sol Bekler'!O:O,$Y371)),"",INDEX('Sol Bekler'!O:O,$Y371)),IF(ISBLANK(INDEX('Orta Saha'!O:O,$Y371)),"",INDEX('Orta Saha'!O:O,$Y371)),IF(ISBLANK(INDEX(Kanatlar!O:O,$Y371)),"",INDEX(Kanatlar!O:O,$Y371)),IF(ISBLANK(INDEX(Forvetler!O:O,$Y371)),"",INDEX(Forvetler!O:O,$Y371))))</f>
        <v/>
      </c>
      <c r="P371" s="2" t="str">
        <f ca="1">IF($X371="","",CHOOSE($X371,IF(ISBLANK(INDEX(Kaleciler!P:P,$Y371)),"",INDEX(Kaleciler!P:P,$Y371)),IF(ISBLANK(INDEX(Stoperler!P:P,$Y371)),"",INDEX(Stoperler!P:P,$Y371)),IF(ISBLANK(INDEX('Sağ Bekler'!P:P,$Y371)),"",INDEX('Sağ Bekler'!P:P,$Y371)),IF(ISBLANK(INDEX('Sol Bekler'!P:P,$Y371)),"",INDEX('Sol Bekler'!P:P,$Y371)),IF(ISBLANK(INDEX('Orta Saha'!P:P,$Y371)),"",INDEX('Orta Saha'!P:P,$Y371)),IF(ISBLANK(INDEX(Kanatlar!P:P,$Y371)),"",INDEX(Kanatlar!P:P,$Y371)),IF(ISBLANK(INDEX(Forvetler!P:P,$Y371)),"",INDEX(Forvetler!P:P,$Y371))))</f>
        <v/>
      </c>
      <c r="Q371" s="3" t="str">
        <f ca="1">IF($X371="","",CHOOSE($X371,IF(ISBLANK(INDEX(Kaleciler!Q:Q,$Y371)),"",INDEX(Kaleciler!Q:Q,$Y371)),IF(ISBLANK(INDEX(Stoperler!Q:Q,$Y371)),"",INDEX(Stoperler!Q:Q,$Y371)),IF(ISBLANK(INDEX('Sağ Bekler'!Q:Q,$Y371)),"",INDEX('Sağ Bekler'!Q:Q,$Y371)),IF(ISBLANK(INDEX('Sol Bekler'!Q:Q,$Y371)),"",INDEX('Sol Bekler'!Q:Q,$Y371)),IF(ISBLANK(INDEX('Orta Saha'!Q:Q,$Y371)),"",INDEX('Orta Saha'!Q:Q,$Y371)),IF(ISBLANK(INDEX(Kanatlar!Q:Q,$Y371)),"",INDEX(Kanatlar!Q:Q,$Y371)),IF(ISBLANK(INDEX(Forvetler!Q:Q,$Y371)),"",INDEX(Forvetler!Q:Q,$Y371))))</f>
        <v/>
      </c>
      <c r="R371" s="4" t="str">
        <f ca="1">IF($X371="","",CHOOSE($X371,IF(ISBLANK(INDEX(Kaleciler!R:R,$Y371)),"",INDEX(Kaleciler!R:R,$Y371)),IF(ISBLANK(INDEX(Stoperler!R:R,$Y371)),"",INDEX(Stoperler!R:R,$Y371)),IF(ISBLANK(INDEX('Sağ Bekler'!R:R,$Y371)),"",INDEX('Sağ Bekler'!R:R,$Y371)),IF(ISBLANK(INDEX('Sol Bekler'!R:R,$Y371)),"",INDEX('Sol Bekler'!R:R,$Y371)),IF(ISBLANK(INDEX('Orta Saha'!R:R,$Y371)),"",INDEX('Orta Saha'!R:R,$Y371)),IF(ISBLANK(INDEX(Kanatlar!R:R,$Y371)),"",INDEX(Kanatlar!R:R,$Y371)),IF(ISBLANK(INDEX(Forvetler!R:R,$Y371)),"",INDEX(Forvetler!R:R,$Y371))))</f>
        <v/>
      </c>
      <c r="S371" s="2" t="str">
        <f ca="1">IF($X371="","",CHOOSE($X371,IF(ISBLANK(INDEX(Kaleciler!S:S,$Y371)),"",INDEX(Kaleciler!S:S,$Y371)),IF(ISBLANK(INDEX(Stoperler!S:S,$Y371)),"",INDEX(Stoperler!S:S,$Y371)),IF(ISBLANK(INDEX('Sağ Bekler'!S:S,$Y371)),"",INDEX('Sağ Bekler'!S:S,$Y371)),IF(ISBLANK(INDEX('Sol Bekler'!S:S,$Y371)),"",INDEX('Sol Bekler'!S:S,$Y371)),IF(ISBLANK(INDEX('Orta Saha'!S:S,$Y371)),"",INDEX('Orta Saha'!S:S,$Y371)),IF(ISBLANK(INDEX(Kanatlar!S:S,$Y371)),"",INDEX(Kanatlar!S:S,$Y371)),IF(ISBLANK(INDEX(Forvetler!S:S,$Y371)),"",INDEX(Forvetler!S:S,$Y371))))</f>
        <v/>
      </c>
      <c r="T371" s="3" t="str">
        <f ca="1">IF($X371="","",CHOOSE($X371,IF(ISBLANK(INDEX(Kaleciler!T:T,$Y371)),"",INDEX(Kaleciler!T:T,$Y371)),IF(ISBLANK(INDEX(Stoperler!T:T,$Y371)),"",INDEX(Stoperler!T:T,$Y371)),IF(ISBLANK(INDEX('Sağ Bekler'!T:T,$Y371)),"",INDEX('Sağ Bekler'!T:T,$Y371)),IF(ISBLANK(INDEX('Sol Bekler'!T:T,$Y371)),"",INDEX('Sol Bekler'!T:T,$Y371)),IF(ISBLANK(INDEX('Orta Saha'!T:T,$Y371)),"",INDEX('Orta Saha'!T:T,$Y371)),IF(ISBLANK(INDEX(Kanatlar!T:T,$Y371)),"",INDEX(Kanatlar!T:T,$Y371)),IF(ISBLANK(INDEX(Forvetler!T:T,$Y371)),"",INDEX(Forvetler!T:T,$Y371))))</f>
        <v/>
      </c>
      <c r="U371">
        <v>4</v>
      </c>
      <c r="V371">
        <v>71</v>
      </c>
      <c r="W371" t="str">
        <f ca="1">IF(AND('Sol Bekler'!$B$71&lt;&gt;"",'Sol Bekler'!$I$71&gt;0,'Sol Bekler'!$I$71&lt;=TODAY()+365),COUNT($W$3:W370)+1,"")</f>
        <v/>
      </c>
      <c r="X371" t="str">
        <f ca="1">IFERROR(INDEX($U$4:$U$703,MATCH(ROWS($X$4:X371),$W$4:$W$703,0)),"")</f>
        <v/>
      </c>
      <c r="Y371" t="str">
        <f ca="1">IFERROR(INDEX($V$4:$V$703,MATCH(ROWS($Y$4:Y371),$W$4:$W$703,0)),"")</f>
        <v/>
      </c>
    </row>
    <row r="372" spans="1:25" x14ac:dyDescent="0.2">
      <c r="A372" s="2" t="str">
        <f ca="1">IF($X372="","",CHOOSE($X372,IF(ISBLANK(INDEX(Kaleciler!A:A,$Y372)),"",INDEX(Kaleciler!A:A,$Y372)),IF(ISBLANK(INDEX(Stoperler!A:A,$Y372)),"",INDEX(Stoperler!A:A,$Y372)),IF(ISBLANK(INDEX('Sağ Bekler'!A:A,$Y372)),"",INDEX('Sağ Bekler'!A:A,$Y372)),IF(ISBLANK(INDEX('Sol Bekler'!A:A,$Y372)),"",INDEX('Sol Bekler'!A:A,$Y372)),IF(ISBLANK(INDEX('Orta Saha'!A:A,$Y372)),"",INDEX('Orta Saha'!A:A,$Y372)),IF(ISBLANK(INDEX(Kanatlar!A:A,$Y372)),"",INDEX(Kanatlar!A:A,$Y372)),IF(ISBLANK(INDEX(Forvetler!A:A,$Y372)),"",INDEX(Forvetler!A:A,$Y372))))</f>
        <v/>
      </c>
      <c r="B372" s="3" t="str">
        <f ca="1">IF($X372="","",CHOOSE($X372,IF(ISBLANK(INDEX(Kaleciler!B:B,$Y372)),"",INDEX(Kaleciler!B:B,$Y372)),IF(ISBLANK(INDEX(Stoperler!B:B,$Y372)),"",INDEX(Stoperler!B:B,$Y372)),IF(ISBLANK(INDEX('Sağ Bekler'!B:B,$Y372)),"",INDEX('Sağ Bekler'!B:B,$Y372)),IF(ISBLANK(INDEX('Sol Bekler'!B:B,$Y372)),"",INDEX('Sol Bekler'!B:B,$Y372)),IF(ISBLANK(INDEX('Orta Saha'!B:B,$Y372)),"",INDEX('Orta Saha'!B:B,$Y372)),IF(ISBLANK(INDEX(Kanatlar!B:B,$Y372)),"",INDEX(Kanatlar!B:B,$Y372)),IF(ISBLANK(INDEX(Forvetler!B:B,$Y372)),"",INDEX(Forvetler!B:B,$Y372))))</f>
        <v/>
      </c>
      <c r="C372" s="4" t="str">
        <f ca="1">IF($X372="","",CHOOSE($X372,IF(ISBLANK(INDEX(Kaleciler!C:C,$Y372)),"",INDEX(Kaleciler!C:C,$Y372)),IF(ISBLANK(INDEX(Stoperler!C:C,$Y372)),"",INDEX(Stoperler!C:C,$Y372)),IF(ISBLANK(INDEX('Sağ Bekler'!C:C,$Y372)),"",INDEX('Sağ Bekler'!C:C,$Y372)),IF(ISBLANK(INDEX('Sol Bekler'!C:C,$Y372)),"",INDEX('Sol Bekler'!C:C,$Y372)),IF(ISBLANK(INDEX('Orta Saha'!C:C,$Y372)),"",INDEX('Orta Saha'!C:C,$Y372)),IF(ISBLANK(INDEX(Kanatlar!C:C,$Y372)),"",INDEX(Kanatlar!C:C,$Y372)),IF(ISBLANK(INDEX(Forvetler!C:C,$Y372)),"",INDEX(Forvetler!C:C,$Y372))))</f>
        <v/>
      </c>
      <c r="D372" s="2" t="str">
        <f ca="1">IF($X372="","",CHOOSE($X372,IF(ISBLANK(INDEX(Kaleciler!D:D,$Y372)),"",INDEX(Kaleciler!D:D,$Y372)),IF(ISBLANK(INDEX(Stoperler!D:D,$Y372)),"",INDEX(Stoperler!D:D,$Y372)),IF(ISBLANK(INDEX('Sağ Bekler'!D:D,$Y372)),"",INDEX('Sağ Bekler'!D:D,$Y372)),IF(ISBLANK(INDEX('Sol Bekler'!D:D,$Y372)),"",INDEX('Sol Bekler'!D:D,$Y372)),IF(ISBLANK(INDEX('Orta Saha'!D:D,$Y372)),"",INDEX('Orta Saha'!D:D,$Y372)),IF(ISBLANK(INDEX(Kanatlar!D:D,$Y372)),"",INDEX(Kanatlar!D:D,$Y372)),IF(ISBLANK(INDEX(Forvetler!D:D,$Y372)),"",INDEX(Forvetler!D:D,$Y372))))</f>
        <v/>
      </c>
      <c r="E372" s="3" t="str">
        <f ca="1">IF($X372="","",CHOOSE($X372,IF(ISBLANK(INDEX(Kaleciler!E:E,$Y372)),"",INDEX(Kaleciler!E:E,$Y372)),IF(ISBLANK(INDEX(Stoperler!E:E,$Y372)),"",INDEX(Stoperler!E:E,$Y372)),IF(ISBLANK(INDEX('Sağ Bekler'!E:E,$Y372)),"",INDEX('Sağ Bekler'!E:E,$Y372)),IF(ISBLANK(INDEX('Sol Bekler'!E:E,$Y372)),"",INDEX('Sol Bekler'!E:E,$Y372)),IF(ISBLANK(INDEX('Orta Saha'!E:E,$Y372)),"",INDEX('Orta Saha'!E:E,$Y372)),IF(ISBLANK(INDEX(Kanatlar!E:E,$Y372)),"",INDEX(Kanatlar!E:E,$Y372)),IF(ISBLANK(INDEX(Forvetler!E:E,$Y372)),"",INDEX(Forvetler!E:E,$Y372))))</f>
        <v/>
      </c>
      <c r="F372" s="3" t="str">
        <f ca="1">IF($X372="","",CHOOSE($X372,IF(ISBLANK(INDEX(Kaleciler!F:F,$Y372)),"",INDEX(Kaleciler!F:F,$Y372)),IF(ISBLANK(INDEX(Stoperler!F:F,$Y372)),"",INDEX(Stoperler!F:F,$Y372)),IF(ISBLANK(INDEX('Sağ Bekler'!F:F,$Y372)),"",INDEX('Sağ Bekler'!F:F,$Y372)),IF(ISBLANK(INDEX('Sol Bekler'!F:F,$Y372)),"",INDEX('Sol Bekler'!F:F,$Y372)),IF(ISBLANK(INDEX('Orta Saha'!F:F,$Y372)),"",INDEX('Orta Saha'!F:F,$Y372)),IF(ISBLANK(INDEX(Kanatlar!F:F,$Y372)),"",INDEX(Kanatlar!F:F,$Y372)),IF(ISBLANK(INDEX(Forvetler!F:F,$Y372)),"",INDEX(Forvetler!F:F,$Y372))))</f>
        <v/>
      </c>
      <c r="G372" s="3" t="str">
        <f ca="1">IF($X372="","",CHOOSE($X372,IF(ISBLANK(INDEX(Kaleciler!G:G,$Y372)),"",INDEX(Kaleciler!G:G,$Y372)),IF(ISBLANK(INDEX(Stoperler!G:G,$Y372)),"",INDEX(Stoperler!G:G,$Y372)),IF(ISBLANK(INDEX('Sağ Bekler'!G:G,$Y372)),"",INDEX('Sağ Bekler'!G:G,$Y372)),IF(ISBLANK(INDEX('Sol Bekler'!G:G,$Y372)),"",INDEX('Sol Bekler'!G:G,$Y372)),IF(ISBLANK(INDEX('Orta Saha'!G:G,$Y372)),"",INDEX('Orta Saha'!G:G,$Y372)),IF(ISBLANK(INDEX(Kanatlar!G:G,$Y372)),"",INDEX(Kanatlar!G:G,$Y372)),IF(ISBLANK(INDEX(Forvetler!G:G,$Y372)),"",INDEX(Forvetler!G:G,$Y372))))</f>
        <v/>
      </c>
      <c r="H372" s="3" t="str">
        <f ca="1">IF($X372="","",CHOOSE($X372,IF(ISBLANK(INDEX(Kaleciler!H:H,$Y372)),"",INDEX(Kaleciler!H:H,$Y372)),IF(ISBLANK(INDEX(Stoperler!H:H,$Y372)),"",INDEX(Stoperler!H:H,$Y372)),IF(ISBLANK(INDEX('Sağ Bekler'!H:H,$Y372)),"",INDEX('Sağ Bekler'!H:H,$Y372)),IF(ISBLANK(INDEX('Sol Bekler'!H:H,$Y372)),"",INDEX('Sol Bekler'!H:H,$Y372)),IF(ISBLANK(INDEX('Orta Saha'!H:H,$Y372)),"",INDEX('Orta Saha'!H:H,$Y372)),IF(ISBLANK(INDEX(Kanatlar!H:H,$Y372)),"",INDEX(Kanatlar!H:H,$Y372)),IF(ISBLANK(INDEX(Forvetler!H:H,$Y372)),"",INDEX(Forvetler!H:H,$Y372))))</f>
        <v/>
      </c>
      <c r="I372" s="4" t="str">
        <f ca="1">IF($X372="","",CHOOSE($X372,IF(ISBLANK(INDEX(Kaleciler!I:I,$Y372)),"",INDEX(Kaleciler!I:I,$Y372)),IF(ISBLANK(INDEX(Stoperler!I:I,$Y372)),"",INDEX(Stoperler!I:I,$Y372)),IF(ISBLANK(INDEX('Sağ Bekler'!I:I,$Y372)),"",INDEX('Sağ Bekler'!I:I,$Y372)),IF(ISBLANK(INDEX('Sol Bekler'!I:I,$Y372)),"",INDEX('Sol Bekler'!I:I,$Y372)),IF(ISBLANK(INDEX('Orta Saha'!I:I,$Y372)),"",INDEX('Orta Saha'!I:I,$Y372)),IF(ISBLANK(INDEX(Kanatlar!I:I,$Y372)),"",INDEX(Kanatlar!I:I,$Y372)),IF(ISBLANK(INDEX(Forvetler!I:I,$Y372)),"",INDEX(Forvetler!I:I,$Y372))))</f>
        <v/>
      </c>
      <c r="J372" s="4" t="str">
        <f ca="1">IF($X372="","",CHOOSE($X372,IF(ISBLANK(INDEX(Kaleciler!J:J,$Y372)),"",INDEX(Kaleciler!J:J,$Y372)),IF(ISBLANK(INDEX(Stoperler!J:J,$Y372)),"",INDEX(Stoperler!J:J,$Y372)),IF(ISBLANK(INDEX('Sağ Bekler'!J:J,$Y372)),"",INDEX('Sağ Bekler'!J:J,$Y372)),IF(ISBLANK(INDEX('Sol Bekler'!J:J,$Y372)),"",INDEX('Sol Bekler'!J:J,$Y372)),IF(ISBLANK(INDEX('Orta Saha'!J:J,$Y372)),"",INDEX('Orta Saha'!J:J,$Y372)),IF(ISBLANK(INDEX(Kanatlar!J:J,$Y372)),"",INDEX(Kanatlar!J:J,$Y372)),IF(ISBLANK(INDEX(Forvetler!J:J,$Y372)),"",INDEX(Forvetler!J:J,$Y372))))</f>
        <v/>
      </c>
      <c r="K372" s="2" t="str">
        <f ca="1">IF($X372="","",CHOOSE($X372,IF(ISBLANK(INDEX(Kaleciler!K:K,$Y372)),"",INDEX(Kaleciler!K:K,$Y372)),IF(ISBLANK(INDEX(Stoperler!K:K,$Y372)),"",INDEX(Stoperler!K:K,$Y372)),IF(ISBLANK(INDEX('Sağ Bekler'!K:K,$Y372)),"",INDEX('Sağ Bekler'!K:K,$Y372)),IF(ISBLANK(INDEX('Sol Bekler'!K:K,$Y372)),"",INDEX('Sol Bekler'!K:K,$Y372)),IF(ISBLANK(INDEX('Orta Saha'!K:K,$Y372)),"",INDEX('Orta Saha'!K:K,$Y372)),IF(ISBLANK(INDEX(Kanatlar!K:K,$Y372)),"",INDEX(Kanatlar!K:K,$Y372)),IF(ISBLANK(INDEX(Forvetler!K:K,$Y372)),"",INDEX(Forvetler!K:K,$Y372))))</f>
        <v/>
      </c>
      <c r="L372" s="2" t="str">
        <f ca="1">IF($X372="","",CHOOSE($X372,IF(ISBLANK(INDEX(Kaleciler!L:L,$Y372)),"",INDEX(Kaleciler!L:L,$Y372)),IF(ISBLANK(INDEX(Stoperler!L:L,$Y372)),"",INDEX(Stoperler!L:L,$Y372)),IF(ISBLANK(INDEX('Sağ Bekler'!L:L,$Y372)),"",INDEX('Sağ Bekler'!L:L,$Y372)),IF(ISBLANK(INDEX('Sol Bekler'!L:L,$Y372)),"",INDEX('Sol Bekler'!L:L,$Y372)),IF(ISBLANK(INDEX('Orta Saha'!L:L,$Y372)),"",INDEX('Orta Saha'!L:L,$Y372)),IF(ISBLANK(INDEX(Kanatlar!L:L,$Y372)),"",INDEX(Kanatlar!L:L,$Y372)),IF(ISBLANK(INDEX(Forvetler!L:L,$Y372)),"",INDEX(Forvetler!L:L,$Y372))))</f>
        <v/>
      </c>
      <c r="M372" s="2" t="str">
        <f ca="1">IF($X372="","",CHOOSE($X372,IF(ISBLANK(INDEX(Kaleciler!M:M,$Y372)),"",INDEX(Kaleciler!M:M,$Y372)),IF(ISBLANK(INDEX(Stoperler!M:M,$Y372)),"",INDEX(Stoperler!M:M,$Y372)),IF(ISBLANK(INDEX('Sağ Bekler'!M:M,$Y372)),"",INDEX('Sağ Bekler'!M:M,$Y372)),IF(ISBLANK(INDEX('Sol Bekler'!M:M,$Y372)),"",INDEX('Sol Bekler'!M:M,$Y372)),IF(ISBLANK(INDEX('Orta Saha'!M:M,$Y372)),"",INDEX('Orta Saha'!M:M,$Y372)),IF(ISBLANK(INDEX(Kanatlar!M:M,$Y372)),"",INDEX(Kanatlar!M:M,$Y372)),IF(ISBLANK(INDEX(Forvetler!M:M,$Y372)),"",INDEX(Forvetler!M:M,$Y372))))</f>
        <v/>
      </c>
      <c r="N372" s="2" t="str">
        <f ca="1">IF($X372="","",CHOOSE($X372,IF(ISBLANK(INDEX(Kaleciler!N:N,$Y372)),"",INDEX(Kaleciler!N:N,$Y372)),IF(ISBLANK(INDEX(Stoperler!N:N,$Y372)),"",INDEX(Stoperler!N:N,$Y372)),IF(ISBLANK(INDEX('Sağ Bekler'!N:N,$Y372)),"",INDEX('Sağ Bekler'!N:N,$Y372)),IF(ISBLANK(INDEX('Sol Bekler'!N:N,$Y372)),"",INDEX('Sol Bekler'!N:N,$Y372)),IF(ISBLANK(INDEX('Orta Saha'!N:N,$Y372)),"",INDEX('Orta Saha'!N:N,$Y372)),IF(ISBLANK(INDEX(Kanatlar!N:N,$Y372)),"",INDEX(Kanatlar!N:N,$Y372)),IF(ISBLANK(INDEX(Forvetler!N:N,$Y372)),"",INDEX(Forvetler!N:N,$Y372))))</f>
        <v/>
      </c>
      <c r="O372" s="2" t="str">
        <f ca="1">IF($X372="","",CHOOSE($X372,IF(ISBLANK(INDEX(Kaleciler!O:O,$Y372)),"",INDEX(Kaleciler!O:O,$Y372)),IF(ISBLANK(INDEX(Stoperler!O:O,$Y372)),"",INDEX(Stoperler!O:O,$Y372)),IF(ISBLANK(INDEX('Sağ Bekler'!O:O,$Y372)),"",INDEX('Sağ Bekler'!O:O,$Y372)),IF(ISBLANK(INDEX('Sol Bekler'!O:O,$Y372)),"",INDEX('Sol Bekler'!O:O,$Y372)),IF(ISBLANK(INDEX('Orta Saha'!O:O,$Y372)),"",INDEX('Orta Saha'!O:O,$Y372)),IF(ISBLANK(INDEX(Kanatlar!O:O,$Y372)),"",INDEX(Kanatlar!O:O,$Y372)),IF(ISBLANK(INDEX(Forvetler!O:O,$Y372)),"",INDEX(Forvetler!O:O,$Y372))))</f>
        <v/>
      </c>
      <c r="P372" s="2" t="str">
        <f ca="1">IF($X372="","",CHOOSE($X372,IF(ISBLANK(INDEX(Kaleciler!P:P,$Y372)),"",INDEX(Kaleciler!P:P,$Y372)),IF(ISBLANK(INDEX(Stoperler!P:P,$Y372)),"",INDEX(Stoperler!P:P,$Y372)),IF(ISBLANK(INDEX('Sağ Bekler'!P:P,$Y372)),"",INDEX('Sağ Bekler'!P:P,$Y372)),IF(ISBLANK(INDEX('Sol Bekler'!P:P,$Y372)),"",INDEX('Sol Bekler'!P:P,$Y372)),IF(ISBLANK(INDEX('Orta Saha'!P:P,$Y372)),"",INDEX('Orta Saha'!P:P,$Y372)),IF(ISBLANK(INDEX(Kanatlar!P:P,$Y372)),"",INDEX(Kanatlar!P:P,$Y372)),IF(ISBLANK(INDEX(Forvetler!P:P,$Y372)),"",INDEX(Forvetler!P:P,$Y372))))</f>
        <v/>
      </c>
      <c r="Q372" s="3" t="str">
        <f ca="1">IF($X372="","",CHOOSE($X372,IF(ISBLANK(INDEX(Kaleciler!Q:Q,$Y372)),"",INDEX(Kaleciler!Q:Q,$Y372)),IF(ISBLANK(INDEX(Stoperler!Q:Q,$Y372)),"",INDEX(Stoperler!Q:Q,$Y372)),IF(ISBLANK(INDEX('Sağ Bekler'!Q:Q,$Y372)),"",INDEX('Sağ Bekler'!Q:Q,$Y372)),IF(ISBLANK(INDEX('Sol Bekler'!Q:Q,$Y372)),"",INDEX('Sol Bekler'!Q:Q,$Y372)),IF(ISBLANK(INDEX('Orta Saha'!Q:Q,$Y372)),"",INDEX('Orta Saha'!Q:Q,$Y372)),IF(ISBLANK(INDEX(Kanatlar!Q:Q,$Y372)),"",INDEX(Kanatlar!Q:Q,$Y372)),IF(ISBLANK(INDEX(Forvetler!Q:Q,$Y372)),"",INDEX(Forvetler!Q:Q,$Y372))))</f>
        <v/>
      </c>
      <c r="R372" s="4" t="str">
        <f ca="1">IF($X372="","",CHOOSE($X372,IF(ISBLANK(INDEX(Kaleciler!R:R,$Y372)),"",INDEX(Kaleciler!R:R,$Y372)),IF(ISBLANK(INDEX(Stoperler!R:R,$Y372)),"",INDEX(Stoperler!R:R,$Y372)),IF(ISBLANK(INDEX('Sağ Bekler'!R:R,$Y372)),"",INDEX('Sağ Bekler'!R:R,$Y372)),IF(ISBLANK(INDEX('Sol Bekler'!R:R,$Y372)),"",INDEX('Sol Bekler'!R:R,$Y372)),IF(ISBLANK(INDEX('Orta Saha'!R:R,$Y372)),"",INDEX('Orta Saha'!R:R,$Y372)),IF(ISBLANK(INDEX(Kanatlar!R:R,$Y372)),"",INDEX(Kanatlar!R:R,$Y372)),IF(ISBLANK(INDEX(Forvetler!R:R,$Y372)),"",INDEX(Forvetler!R:R,$Y372))))</f>
        <v/>
      </c>
      <c r="S372" s="2" t="str">
        <f ca="1">IF($X372="","",CHOOSE($X372,IF(ISBLANK(INDEX(Kaleciler!S:S,$Y372)),"",INDEX(Kaleciler!S:S,$Y372)),IF(ISBLANK(INDEX(Stoperler!S:S,$Y372)),"",INDEX(Stoperler!S:S,$Y372)),IF(ISBLANK(INDEX('Sağ Bekler'!S:S,$Y372)),"",INDEX('Sağ Bekler'!S:S,$Y372)),IF(ISBLANK(INDEX('Sol Bekler'!S:S,$Y372)),"",INDEX('Sol Bekler'!S:S,$Y372)),IF(ISBLANK(INDEX('Orta Saha'!S:S,$Y372)),"",INDEX('Orta Saha'!S:S,$Y372)),IF(ISBLANK(INDEX(Kanatlar!S:S,$Y372)),"",INDEX(Kanatlar!S:S,$Y372)),IF(ISBLANK(INDEX(Forvetler!S:S,$Y372)),"",INDEX(Forvetler!S:S,$Y372))))</f>
        <v/>
      </c>
      <c r="T372" s="3" t="str">
        <f ca="1">IF($X372="","",CHOOSE($X372,IF(ISBLANK(INDEX(Kaleciler!T:T,$Y372)),"",INDEX(Kaleciler!T:T,$Y372)),IF(ISBLANK(INDEX(Stoperler!T:T,$Y372)),"",INDEX(Stoperler!T:T,$Y372)),IF(ISBLANK(INDEX('Sağ Bekler'!T:T,$Y372)),"",INDEX('Sağ Bekler'!T:T,$Y372)),IF(ISBLANK(INDEX('Sol Bekler'!T:T,$Y372)),"",INDEX('Sol Bekler'!T:T,$Y372)),IF(ISBLANK(INDEX('Orta Saha'!T:T,$Y372)),"",INDEX('Orta Saha'!T:T,$Y372)),IF(ISBLANK(INDEX(Kanatlar!T:T,$Y372)),"",INDEX(Kanatlar!T:T,$Y372)),IF(ISBLANK(INDEX(Forvetler!T:T,$Y372)),"",INDEX(Forvetler!T:T,$Y372))))</f>
        <v/>
      </c>
      <c r="U372">
        <v>4</v>
      </c>
      <c r="V372">
        <v>72</v>
      </c>
      <c r="W372" t="str">
        <f ca="1">IF(AND('Sol Bekler'!$B$72&lt;&gt;"",'Sol Bekler'!$I$72&gt;0,'Sol Bekler'!$I$72&lt;=TODAY()+365),COUNT($W$3:W371)+1,"")</f>
        <v/>
      </c>
      <c r="X372" t="str">
        <f ca="1">IFERROR(INDEX($U$4:$U$703,MATCH(ROWS($X$4:X372),$W$4:$W$703,0)),"")</f>
        <v/>
      </c>
      <c r="Y372" t="str">
        <f ca="1">IFERROR(INDEX($V$4:$V$703,MATCH(ROWS($Y$4:Y372),$W$4:$W$703,0)),"")</f>
        <v/>
      </c>
    </row>
    <row r="373" spans="1:25" x14ac:dyDescent="0.2">
      <c r="A373" s="2" t="str">
        <f ca="1">IF($X373="","",CHOOSE($X373,IF(ISBLANK(INDEX(Kaleciler!A:A,$Y373)),"",INDEX(Kaleciler!A:A,$Y373)),IF(ISBLANK(INDEX(Stoperler!A:A,$Y373)),"",INDEX(Stoperler!A:A,$Y373)),IF(ISBLANK(INDEX('Sağ Bekler'!A:A,$Y373)),"",INDEX('Sağ Bekler'!A:A,$Y373)),IF(ISBLANK(INDEX('Sol Bekler'!A:A,$Y373)),"",INDEX('Sol Bekler'!A:A,$Y373)),IF(ISBLANK(INDEX('Orta Saha'!A:A,$Y373)),"",INDEX('Orta Saha'!A:A,$Y373)),IF(ISBLANK(INDEX(Kanatlar!A:A,$Y373)),"",INDEX(Kanatlar!A:A,$Y373)),IF(ISBLANK(INDEX(Forvetler!A:A,$Y373)),"",INDEX(Forvetler!A:A,$Y373))))</f>
        <v/>
      </c>
      <c r="B373" s="3" t="str">
        <f ca="1">IF($X373="","",CHOOSE($X373,IF(ISBLANK(INDEX(Kaleciler!B:B,$Y373)),"",INDEX(Kaleciler!B:B,$Y373)),IF(ISBLANK(INDEX(Stoperler!B:B,$Y373)),"",INDEX(Stoperler!B:B,$Y373)),IF(ISBLANK(INDEX('Sağ Bekler'!B:B,$Y373)),"",INDEX('Sağ Bekler'!B:B,$Y373)),IF(ISBLANK(INDEX('Sol Bekler'!B:B,$Y373)),"",INDEX('Sol Bekler'!B:B,$Y373)),IF(ISBLANK(INDEX('Orta Saha'!B:B,$Y373)),"",INDEX('Orta Saha'!B:B,$Y373)),IF(ISBLANK(INDEX(Kanatlar!B:B,$Y373)),"",INDEX(Kanatlar!B:B,$Y373)),IF(ISBLANK(INDEX(Forvetler!B:B,$Y373)),"",INDEX(Forvetler!B:B,$Y373))))</f>
        <v/>
      </c>
      <c r="C373" s="4" t="str">
        <f ca="1">IF($X373="","",CHOOSE($X373,IF(ISBLANK(INDEX(Kaleciler!C:C,$Y373)),"",INDEX(Kaleciler!C:C,$Y373)),IF(ISBLANK(INDEX(Stoperler!C:C,$Y373)),"",INDEX(Stoperler!C:C,$Y373)),IF(ISBLANK(INDEX('Sağ Bekler'!C:C,$Y373)),"",INDEX('Sağ Bekler'!C:C,$Y373)),IF(ISBLANK(INDEX('Sol Bekler'!C:C,$Y373)),"",INDEX('Sol Bekler'!C:C,$Y373)),IF(ISBLANK(INDEX('Orta Saha'!C:C,$Y373)),"",INDEX('Orta Saha'!C:C,$Y373)),IF(ISBLANK(INDEX(Kanatlar!C:C,$Y373)),"",INDEX(Kanatlar!C:C,$Y373)),IF(ISBLANK(INDEX(Forvetler!C:C,$Y373)),"",INDEX(Forvetler!C:C,$Y373))))</f>
        <v/>
      </c>
      <c r="D373" s="2" t="str">
        <f ca="1">IF($X373="","",CHOOSE($X373,IF(ISBLANK(INDEX(Kaleciler!D:D,$Y373)),"",INDEX(Kaleciler!D:D,$Y373)),IF(ISBLANK(INDEX(Stoperler!D:D,$Y373)),"",INDEX(Stoperler!D:D,$Y373)),IF(ISBLANK(INDEX('Sağ Bekler'!D:D,$Y373)),"",INDEX('Sağ Bekler'!D:D,$Y373)),IF(ISBLANK(INDEX('Sol Bekler'!D:D,$Y373)),"",INDEX('Sol Bekler'!D:D,$Y373)),IF(ISBLANK(INDEX('Orta Saha'!D:D,$Y373)),"",INDEX('Orta Saha'!D:D,$Y373)),IF(ISBLANK(INDEX(Kanatlar!D:D,$Y373)),"",INDEX(Kanatlar!D:D,$Y373)),IF(ISBLANK(INDEX(Forvetler!D:D,$Y373)),"",INDEX(Forvetler!D:D,$Y373))))</f>
        <v/>
      </c>
      <c r="E373" s="3" t="str">
        <f ca="1">IF($X373="","",CHOOSE($X373,IF(ISBLANK(INDEX(Kaleciler!E:E,$Y373)),"",INDEX(Kaleciler!E:E,$Y373)),IF(ISBLANK(INDEX(Stoperler!E:E,$Y373)),"",INDEX(Stoperler!E:E,$Y373)),IF(ISBLANK(INDEX('Sağ Bekler'!E:E,$Y373)),"",INDEX('Sağ Bekler'!E:E,$Y373)),IF(ISBLANK(INDEX('Sol Bekler'!E:E,$Y373)),"",INDEX('Sol Bekler'!E:E,$Y373)),IF(ISBLANK(INDEX('Orta Saha'!E:E,$Y373)),"",INDEX('Orta Saha'!E:E,$Y373)),IF(ISBLANK(INDEX(Kanatlar!E:E,$Y373)),"",INDEX(Kanatlar!E:E,$Y373)),IF(ISBLANK(INDEX(Forvetler!E:E,$Y373)),"",INDEX(Forvetler!E:E,$Y373))))</f>
        <v/>
      </c>
      <c r="F373" s="3" t="str">
        <f ca="1">IF($X373="","",CHOOSE($X373,IF(ISBLANK(INDEX(Kaleciler!F:F,$Y373)),"",INDEX(Kaleciler!F:F,$Y373)),IF(ISBLANK(INDEX(Stoperler!F:F,$Y373)),"",INDEX(Stoperler!F:F,$Y373)),IF(ISBLANK(INDEX('Sağ Bekler'!F:F,$Y373)),"",INDEX('Sağ Bekler'!F:F,$Y373)),IF(ISBLANK(INDEX('Sol Bekler'!F:F,$Y373)),"",INDEX('Sol Bekler'!F:F,$Y373)),IF(ISBLANK(INDEX('Orta Saha'!F:F,$Y373)),"",INDEX('Orta Saha'!F:F,$Y373)),IF(ISBLANK(INDEX(Kanatlar!F:F,$Y373)),"",INDEX(Kanatlar!F:F,$Y373)),IF(ISBLANK(INDEX(Forvetler!F:F,$Y373)),"",INDEX(Forvetler!F:F,$Y373))))</f>
        <v/>
      </c>
      <c r="G373" s="3" t="str">
        <f ca="1">IF($X373="","",CHOOSE($X373,IF(ISBLANK(INDEX(Kaleciler!G:G,$Y373)),"",INDEX(Kaleciler!G:G,$Y373)),IF(ISBLANK(INDEX(Stoperler!G:G,$Y373)),"",INDEX(Stoperler!G:G,$Y373)),IF(ISBLANK(INDEX('Sağ Bekler'!G:G,$Y373)),"",INDEX('Sağ Bekler'!G:G,$Y373)),IF(ISBLANK(INDEX('Sol Bekler'!G:G,$Y373)),"",INDEX('Sol Bekler'!G:G,$Y373)),IF(ISBLANK(INDEX('Orta Saha'!G:G,$Y373)),"",INDEX('Orta Saha'!G:G,$Y373)),IF(ISBLANK(INDEX(Kanatlar!G:G,$Y373)),"",INDEX(Kanatlar!G:G,$Y373)),IF(ISBLANK(INDEX(Forvetler!G:G,$Y373)),"",INDEX(Forvetler!G:G,$Y373))))</f>
        <v/>
      </c>
      <c r="H373" s="3" t="str">
        <f ca="1">IF($X373="","",CHOOSE($X373,IF(ISBLANK(INDEX(Kaleciler!H:H,$Y373)),"",INDEX(Kaleciler!H:H,$Y373)),IF(ISBLANK(INDEX(Stoperler!H:H,$Y373)),"",INDEX(Stoperler!H:H,$Y373)),IF(ISBLANK(INDEX('Sağ Bekler'!H:H,$Y373)),"",INDEX('Sağ Bekler'!H:H,$Y373)),IF(ISBLANK(INDEX('Sol Bekler'!H:H,$Y373)),"",INDEX('Sol Bekler'!H:H,$Y373)),IF(ISBLANK(INDEX('Orta Saha'!H:H,$Y373)),"",INDEX('Orta Saha'!H:H,$Y373)),IF(ISBLANK(INDEX(Kanatlar!H:H,$Y373)),"",INDEX(Kanatlar!H:H,$Y373)),IF(ISBLANK(INDEX(Forvetler!H:H,$Y373)),"",INDEX(Forvetler!H:H,$Y373))))</f>
        <v/>
      </c>
      <c r="I373" s="4" t="str">
        <f ca="1">IF($X373="","",CHOOSE($X373,IF(ISBLANK(INDEX(Kaleciler!I:I,$Y373)),"",INDEX(Kaleciler!I:I,$Y373)),IF(ISBLANK(INDEX(Stoperler!I:I,$Y373)),"",INDEX(Stoperler!I:I,$Y373)),IF(ISBLANK(INDEX('Sağ Bekler'!I:I,$Y373)),"",INDEX('Sağ Bekler'!I:I,$Y373)),IF(ISBLANK(INDEX('Sol Bekler'!I:I,$Y373)),"",INDEX('Sol Bekler'!I:I,$Y373)),IF(ISBLANK(INDEX('Orta Saha'!I:I,$Y373)),"",INDEX('Orta Saha'!I:I,$Y373)),IF(ISBLANK(INDEX(Kanatlar!I:I,$Y373)),"",INDEX(Kanatlar!I:I,$Y373)),IF(ISBLANK(INDEX(Forvetler!I:I,$Y373)),"",INDEX(Forvetler!I:I,$Y373))))</f>
        <v/>
      </c>
      <c r="J373" s="4" t="str">
        <f ca="1">IF($X373="","",CHOOSE($X373,IF(ISBLANK(INDEX(Kaleciler!J:J,$Y373)),"",INDEX(Kaleciler!J:J,$Y373)),IF(ISBLANK(INDEX(Stoperler!J:J,$Y373)),"",INDEX(Stoperler!J:J,$Y373)),IF(ISBLANK(INDEX('Sağ Bekler'!J:J,$Y373)),"",INDEX('Sağ Bekler'!J:J,$Y373)),IF(ISBLANK(INDEX('Sol Bekler'!J:J,$Y373)),"",INDEX('Sol Bekler'!J:J,$Y373)),IF(ISBLANK(INDEX('Orta Saha'!J:J,$Y373)),"",INDEX('Orta Saha'!J:J,$Y373)),IF(ISBLANK(INDEX(Kanatlar!J:J,$Y373)),"",INDEX(Kanatlar!J:J,$Y373)),IF(ISBLANK(INDEX(Forvetler!J:J,$Y373)),"",INDEX(Forvetler!J:J,$Y373))))</f>
        <v/>
      </c>
      <c r="K373" s="2" t="str">
        <f ca="1">IF($X373="","",CHOOSE($X373,IF(ISBLANK(INDEX(Kaleciler!K:K,$Y373)),"",INDEX(Kaleciler!K:K,$Y373)),IF(ISBLANK(INDEX(Stoperler!K:K,$Y373)),"",INDEX(Stoperler!K:K,$Y373)),IF(ISBLANK(INDEX('Sağ Bekler'!K:K,$Y373)),"",INDEX('Sağ Bekler'!K:K,$Y373)),IF(ISBLANK(INDEX('Sol Bekler'!K:K,$Y373)),"",INDEX('Sol Bekler'!K:K,$Y373)),IF(ISBLANK(INDEX('Orta Saha'!K:K,$Y373)),"",INDEX('Orta Saha'!K:K,$Y373)),IF(ISBLANK(INDEX(Kanatlar!K:K,$Y373)),"",INDEX(Kanatlar!K:K,$Y373)),IF(ISBLANK(INDEX(Forvetler!K:K,$Y373)),"",INDEX(Forvetler!K:K,$Y373))))</f>
        <v/>
      </c>
      <c r="L373" s="2" t="str">
        <f ca="1">IF($X373="","",CHOOSE($X373,IF(ISBLANK(INDEX(Kaleciler!L:L,$Y373)),"",INDEX(Kaleciler!L:L,$Y373)),IF(ISBLANK(INDEX(Stoperler!L:L,$Y373)),"",INDEX(Stoperler!L:L,$Y373)),IF(ISBLANK(INDEX('Sağ Bekler'!L:L,$Y373)),"",INDEX('Sağ Bekler'!L:L,$Y373)),IF(ISBLANK(INDEX('Sol Bekler'!L:L,$Y373)),"",INDEX('Sol Bekler'!L:L,$Y373)),IF(ISBLANK(INDEX('Orta Saha'!L:L,$Y373)),"",INDEX('Orta Saha'!L:L,$Y373)),IF(ISBLANK(INDEX(Kanatlar!L:L,$Y373)),"",INDEX(Kanatlar!L:L,$Y373)),IF(ISBLANK(INDEX(Forvetler!L:L,$Y373)),"",INDEX(Forvetler!L:L,$Y373))))</f>
        <v/>
      </c>
      <c r="M373" s="2" t="str">
        <f ca="1">IF($X373="","",CHOOSE($X373,IF(ISBLANK(INDEX(Kaleciler!M:M,$Y373)),"",INDEX(Kaleciler!M:M,$Y373)),IF(ISBLANK(INDEX(Stoperler!M:M,$Y373)),"",INDEX(Stoperler!M:M,$Y373)),IF(ISBLANK(INDEX('Sağ Bekler'!M:M,$Y373)),"",INDEX('Sağ Bekler'!M:M,$Y373)),IF(ISBLANK(INDEX('Sol Bekler'!M:M,$Y373)),"",INDEX('Sol Bekler'!M:M,$Y373)),IF(ISBLANK(INDEX('Orta Saha'!M:M,$Y373)),"",INDEX('Orta Saha'!M:M,$Y373)),IF(ISBLANK(INDEX(Kanatlar!M:M,$Y373)),"",INDEX(Kanatlar!M:M,$Y373)),IF(ISBLANK(INDEX(Forvetler!M:M,$Y373)),"",INDEX(Forvetler!M:M,$Y373))))</f>
        <v/>
      </c>
      <c r="N373" s="2" t="str">
        <f ca="1">IF($X373="","",CHOOSE($X373,IF(ISBLANK(INDEX(Kaleciler!N:N,$Y373)),"",INDEX(Kaleciler!N:N,$Y373)),IF(ISBLANK(INDEX(Stoperler!N:N,$Y373)),"",INDEX(Stoperler!N:N,$Y373)),IF(ISBLANK(INDEX('Sağ Bekler'!N:N,$Y373)),"",INDEX('Sağ Bekler'!N:N,$Y373)),IF(ISBLANK(INDEX('Sol Bekler'!N:N,$Y373)),"",INDEX('Sol Bekler'!N:N,$Y373)),IF(ISBLANK(INDEX('Orta Saha'!N:N,$Y373)),"",INDEX('Orta Saha'!N:N,$Y373)),IF(ISBLANK(INDEX(Kanatlar!N:N,$Y373)),"",INDEX(Kanatlar!N:N,$Y373)),IF(ISBLANK(INDEX(Forvetler!N:N,$Y373)),"",INDEX(Forvetler!N:N,$Y373))))</f>
        <v/>
      </c>
      <c r="O373" s="2" t="str">
        <f ca="1">IF($X373="","",CHOOSE($X373,IF(ISBLANK(INDEX(Kaleciler!O:O,$Y373)),"",INDEX(Kaleciler!O:O,$Y373)),IF(ISBLANK(INDEX(Stoperler!O:O,$Y373)),"",INDEX(Stoperler!O:O,$Y373)),IF(ISBLANK(INDEX('Sağ Bekler'!O:O,$Y373)),"",INDEX('Sağ Bekler'!O:O,$Y373)),IF(ISBLANK(INDEX('Sol Bekler'!O:O,$Y373)),"",INDEX('Sol Bekler'!O:O,$Y373)),IF(ISBLANK(INDEX('Orta Saha'!O:O,$Y373)),"",INDEX('Orta Saha'!O:O,$Y373)),IF(ISBLANK(INDEX(Kanatlar!O:O,$Y373)),"",INDEX(Kanatlar!O:O,$Y373)),IF(ISBLANK(INDEX(Forvetler!O:O,$Y373)),"",INDEX(Forvetler!O:O,$Y373))))</f>
        <v/>
      </c>
      <c r="P373" s="2" t="str">
        <f ca="1">IF($X373="","",CHOOSE($X373,IF(ISBLANK(INDEX(Kaleciler!P:P,$Y373)),"",INDEX(Kaleciler!P:P,$Y373)),IF(ISBLANK(INDEX(Stoperler!P:P,$Y373)),"",INDEX(Stoperler!P:P,$Y373)),IF(ISBLANK(INDEX('Sağ Bekler'!P:P,$Y373)),"",INDEX('Sağ Bekler'!P:P,$Y373)),IF(ISBLANK(INDEX('Sol Bekler'!P:P,$Y373)),"",INDEX('Sol Bekler'!P:P,$Y373)),IF(ISBLANK(INDEX('Orta Saha'!P:P,$Y373)),"",INDEX('Orta Saha'!P:P,$Y373)),IF(ISBLANK(INDEX(Kanatlar!P:P,$Y373)),"",INDEX(Kanatlar!P:P,$Y373)),IF(ISBLANK(INDEX(Forvetler!P:P,$Y373)),"",INDEX(Forvetler!P:P,$Y373))))</f>
        <v/>
      </c>
      <c r="Q373" s="3" t="str">
        <f ca="1">IF($X373="","",CHOOSE($X373,IF(ISBLANK(INDEX(Kaleciler!Q:Q,$Y373)),"",INDEX(Kaleciler!Q:Q,$Y373)),IF(ISBLANK(INDEX(Stoperler!Q:Q,$Y373)),"",INDEX(Stoperler!Q:Q,$Y373)),IF(ISBLANK(INDEX('Sağ Bekler'!Q:Q,$Y373)),"",INDEX('Sağ Bekler'!Q:Q,$Y373)),IF(ISBLANK(INDEX('Sol Bekler'!Q:Q,$Y373)),"",INDEX('Sol Bekler'!Q:Q,$Y373)),IF(ISBLANK(INDEX('Orta Saha'!Q:Q,$Y373)),"",INDEX('Orta Saha'!Q:Q,$Y373)),IF(ISBLANK(INDEX(Kanatlar!Q:Q,$Y373)),"",INDEX(Kanatlar!Q:Q,$Y373)),IF(ISBLANK(INDEX(Forvetler!Q:Q,$Y373)),"",INDEX(Forvetler!Q:Q,$Y373))))</f>
        <v/>
      </c>
      <c r="R373" s="4" t="str">
        <f ca="1">IF($X373="","",CHOOSE($X373,IF(ISBLANK(INDEX(Kaleciler!R:R,$Y373)),"",INDEX(Kaleciler!R:R,$Y373)),IF(ISBLANK(INDEX(Stoperler!R:R,$Y373)),"",INDEX(Stoperler!R:R,$Y373)),IF(ISBLANK(INDEX('Sağ Bekler'!R:R,$Y373)),"",INDEX('Sağ Bekler'!R:R,$Y373)),IF(ISBLANK(INDEX('Sol Bekler'!R:R,$Y373)),"",INDEX('Sol Bekler'!R:R,$Y373)),IF(ISBLANK(INDEX('Orta Saha'!R:R,$Y373)),"",INDEX('Orta Saha'!R:R,$Y373)),IF(ISBLANK(INDEX(Kanatlar!R:R,$Y373)),"",INDEX(Kanatlar!R:R,$Y373)),IF(ISBLANK(INDEX(Forvetler!R:R,$Y373)),"",INDEX(Forvetler!R:R,$Y373))))</f>
        <v/>
      </c>
      <c r="S373" s="2" t="str">
        <f ca="1">IF($X373="","",CHOOSE($X373,IF(ISBLANK(INDEX(Kaleciler!S:S,$Y373)),"",INDEX(Kaleciler!S:S,$Y373)),IF(ISBLANK(INDEX(Stoperler!S:S,$Y373)),"",INDEX(Stoperler!S:S,$Y373)),IF(ISBLANK(INDEX('Sağ Bekler'!S:S,$Y373)),"",INDEX('Sağ Bekler'!S:S,$Y373)),IF(ISBLANK(INDEX('Sol Bekler'!S:S,$Y373)),"",INDEX('Sol Bekler'!S:S,$Y373)),IF(ISBLANK(INDEX('Orta Saha'!S:S,$Y373)),"",INDEX('Orta Saha'!S:S,$Y373)),IF(ISBLANK(INDEX(Kanatlar!S:S,$Y373)),"",INDEX(Kanatlar!S:S,$Y373)),IF(ISBLANK(INDEX(Forvetler!S:S,$Y373)),"",INDEX(Forvetler!S:S,$Y373))))</f>
        <v/>
      </c>
      <c r="T373" s="3" t="str">
        <f ca="1">IF($X373="","",CHOOSE($X373,IF(ISBLANK(INDEX(Kaleciler!T:T,$Y373)),"",INDEX(Kaleciler!T:T,$Y373)),IF(ISBLANK(INDEX(Stoperler!T:T,$Y373)),"",INDEX(Stoperler!T:T,$Y373)),IF(ISBLANK(INDEX('Sağ Bekler'!T:T,$Y373)),"",INDEX('Sağ Bekler'!T:T,$Y373)),IF(ISBLANK(INDEX('Sol Bekler'!T:T,$Y373)),"",INDEX('Sol Bekler'!T:T,$Y373)),IF(ISBLANK(INDEX('Orta Saha'!T:T,$Y373)),"",INDEX('Orta Saha'!T:T,$Y373)),IF(ISBLANK(INDEX(Kanatlar!T:T,$Y373)),"",INDEX(Kanatlar!T:T,$Y373)),IF(ISBLANK(INDEX(Forvetler!T:T,$Y373)),"",INDEX(Forvetler!T:T,$Y373))))</f>
        <v/>
      </c>
      <c r="U373">
        <v>4</v>
      </c>
      <c r="V373">
        <v>73</v>
      </c>
      <c r="W373" t="str">
        <f ca="1">IF(AND('Sol Bekler'!$B$73&lt;&gt;"",'Sol Bekler'!$I$73&gt;0,'Sol Bekler'!$I$73&lt;=TODAY()+365),COUNT($W$3:W372)+1,"")</f>
        <v/>
      </c>
      <c r="X373" t="str">
        <f ca="1">IFERROR(INDEX($U$4:$U$703,MATCH(ROWS($X$4:X373),$W$4:$W$703,0)),"")</f>
        <v/>
      </c>
      <c r="Y373" t="str">
        <f ca="1">IFERROR(INDEX($V$4:$V$703,MATCH(ROWS($Y$4:Y373),$W$4:$W$703,0)),"")</f>
        <v/>
      </c>
    </row>
    <row r="374" spans="1:25" x14ac:dyDescent="0.2">
      <c r="A374" s="2" t="str">
        <f ca="1">IF($X374="","",CHOOSE($X374,IF(ISBLANK(INDEX(Kaleciler!A:A,$Y374)),"",INDEX(Kaleciler!A:A,$Y374)),IF(ISBLANK(INDEX(Stoperler!A:A,$Y374)),"",INDEX(Stoperler!A:A,$Y374)),IF(ISBLANK(INDEX('Sağ Bekler'!A:A,$Y374)),"",INDEX('Sağ Bekler'!A:A,$Y374)),IF(ISBLANK(INDEX('Sol Bekler'!A:A,$Y374)),"",INDEX('Sol Bekler'!A:A,$Y374)),IF(ISBLANK(INDEX('Orta Saha'!A:A,$Y374)),"",INDEX('Orta Saha'!A:A,$Y374)),IF(ISBLANK(INDEX(Kanatlar!A:A,$Y374)),"",INDEX(Kanatlar!A:A,$Y374)),IF(ISBLANK(INDEX(Forvetler!A:A,$Y374)),"",INDEX(Forvetler!A:A,$Y374))))</f>
        <v/>
      </c>
      <c r="B374" s="3" t="str">
        <f ca="1">IF($X374="","",CHOOSE($X374,IF(ISBLANK(INDEX(Kaleciler!B:B,$Y374)),"",INDEX(Kaleciler!B:B,$Y374)),IF(ISBLANK(INDEX(Stoperler!B:B,$Y374)),"",INDEX(Stoperler!B:B,$Y374)),IF(ISBLANK(INDEX('Sağ Bekler'!B:B,$Y374)),"",INDEX('Sağ Bekler'!B:B,$Y374)),IF(ISBLANK(INDEX('Sol Bekler'!B:B,$Y374)),"",INDEX('Sol Bekler'!B:B,$Y374)),IF(ISBLANK(INDEX('Orta Saha'!B:B,$Y374)),"",INDEX('Orta Saha'!B:B,$Y374)),IF(ISBLANK(INDEX(Kanatlar!B:B,$Y374)),"",INDEX(Kanatlar!B:B,$Y374)),IF(ISBLANK(INDEX(Forvetler!B:B,$Y374)),"",INDEX(Forvetler!B:B,$Y374))))</f>
        <v/>
      </c>
      <c r="C374" s="4" t="str">
        <f ca="1">IF($X374="","",CHOOSE($X374,IF(ISBLANK(INDEX(Kaleciler!C:C,$Y374)),"",INDEX(Kaleciler!C:C,$Y374)),IF(ISBLANK(INDEX(Stoperler!C:C,$Y374)),"",INDEX(Stoperler!C:C,$Y374)),IF(ISBLANK(INDEX('Sağ Bekler'!C:C,$Y374)),"",INDEX('Sağ Bekler'!C:C,$Y374)),IF(ISBLANK(INDEX('Sol Bekler'!C:C,$Y374)),"",INDEX('Sol Bekler'!C:C,$Y374)),IF(ISBLANK(INDEX('Orta Saha'!C:C,$Y374)),"",INDEX('Orta Saha'!C:C,$Y374)),IF(ISBLANK(INDEX(Kanatlar!C:C,$Y374)),"",INDEX(Kanatlar!C:C,$Y374)),IF(ISBLANK(INDEX(Forvetler!C:C,$Y374)),"",INDEX(Forvetler!C:C,$Y374))))</f>
        <v/>
      </c>
      <c r="D374" s="2" t="str">
        <f ca="1">IF($X374="","",CHOOSE($X374,IF(ISBLANK(INDEX(Kaleciler!D:D,$Y374)),"",INDEX(Kaleciler!D:D,$Y374)),IF(ISBLANK(INDEX(Stoperler!D:D,$Y374)),"",INDEX(Stoperler!D:D,$Y374)),IF(ISBLANK(INDEX('Sağ Bekler'!D:D,$Y374)),"",INDEX('Sağ Bekler'!D:D,$Y374)),IF(ISBLANK(INDEX('Sol Bekler'!D:D,$Y374)),"",INDEX('Sol Bekler'!D:D,$Y374)),IF(ISBLANK(INDEX('Orta Saha'!D:D,$Y374)),"",INDEX('Orta Saha'!D:D,$Y374)),IF(ISBLANK(INDEX(Kanatlar!D:D,$Y374)),"",INDEX(Kanatlar!D:D,$Y374)),IF(ISBLANK(INDEX(Forvetler!D:D,$Y374)),"",INDEX(Forvetler!D:D,$Y374))))</f>
        <v/>
      </c>
      <c r="E374" s="3" t="str">
        <f ca="1">IF($X374="","",CHOOSE($X374,IF(ISBLANK(INDEX(Kaleciler!E:E,$Y374)),"",INDEX(Kaleciler!E:E,$Y374)),IF(ISBLANK(INDEX(Stoperler!E:E,$Y374)),"",INDEX(Stoperler!E:E,$Y374)),IF(ISBLANK(INDEX('Sağ Bekler'!E:E,$Y374)),"",INDEX('Sağ Bekler'!E:E,$Y374)),IF(ISBLANK(INDEX('Sol Bekler'!E:E,$Y374)),"",INDEX('Sol Bekler'!E:E,$Y374)),IF(ISBLANK(INDEX('Orta Saha'!E:E,$Y374)),"",INDEX('Orta Saha'!E:E,$Y374)),IF(ISBLANK(INDEX(Kanatlar!E:E,$Y374)),"",INDEX(Kanatlar!E:E,$Y374)),IF(ISBLANK(INDEX(Forvetler!E:E,$Y374)),"",INDEX(Forvetler!E:E,$Y374))))</f>
        <v/>
      </c>
      <c r="F374" s="3" t="str">
        <f ca="1">IF($X374="","",CHOOSE($X374,IF(ISBLANK(INDEX(Kaleciler!F:F,$Y374)),"",INDEX(Kaleciler!F:F,$Y374)),IF(ISBLANK(INDEX(Stoperler!F:F,$Y374)),"",INDEX(Stoperler!F:F,$Y374)),IF(ISBLANK(INDEX('Sağ Bekler'!F:F,$Y374)),"",INDEX('Sağ Bekler'!F:F,$Y374)),IF(ISBLANK(INDEX('Sol Bekler'!F:F,$Y374)),"",INDEX('Sol Bekler'!F:F,$Y374)),IF(ISBLANK(INDEX('Orta Saha'!F:F,$Y374)),"",INDEX('Orta Saha'!F:F,$Y374)),IF(ISBLANK(INDEX(Kanatlar!F:F,$Y374)),"",INDEX(Kanatlar!F:F,$Y374)),IF(ISBLANK(INDEX(Forvetler!F:F,$Y374)),"",INDEX(Forvetler!F:F,$Y374))))</f>
        <v/>
      </c>
      <c r="G374" s="3" t="str">
        <f ca="1">IF($X374="","",CHOOSE($X374,IF(ISBLANK(INDEX(Kaleciler!G:G,$Y374)),"",INDEX(Kaleciler!G:G,$Y374)),IF(ISBLANK(INDEX(Stoperler!G:G,$Y374)),"",INDEX(Stoperler!G:G,$Y374)),IF(ISBLANK(INDEX('Sağ Bekler'!G:G,$Y374)),"",INDEX('Sağ Bekler'!G:G,$Y374)),IF(ISBLANK(INDEX('Sol Bekler'!G:G,$Y374)),"",INDEX('Sol Bekler'!G:G,$Y374)),IF(ISBLANK(INDEX('Orta Saha'!G:G,$Y374)),"",INDEX('Orta Saha'!G:G,$Y374)),IF(ISBLANK(INDEX(Kanatlar!G:G,$Y374)),"",INDEX(Kanatlar!G:G,$Y374)),IF(ISBLANK(INDEX(Forvetler!G:G,$Y374)),"",INDEX(Forvetler!G:G,$Y374))))</f>
        <v/>
      </c>
      <c r="H374" s="3" t="str">
        <f ca="1">IF($X374="","",CHOOSE($X374,IF(ISBLANK(INDEX(Kaleciler!H:H,$Y374)),"",INDEX(Kaleciler!H:H,$Y374)),IF(ISBLANK(INDEX(Stoperler!H:H,$Y374)),"",INDEX(Stoperler!H:H,$Y374)),IF(ISBLANK(INDEX('Sağ Bekler'!H:H,$Y374)),"",INDEX('Sağ Bekler'!H:H,$Y374)),IF(ISBLANK(INDEX('Sol Bekler'!H:H,$Y374)),"",INDEX('Sol Bekler'!H:H,$Y374)),IF(ISBLANK(INDEX('Orta Saha'!H:H,$Y374)),"",INDEX('Orta Saha'!H:H,$Y374)),IF(ISBLANK(INDEX(Kanatlar!H:H,$Y374)),"",INDEX(Kanatlar!H:H,$Y374)),IF(ISBLANK(INDEX(Forvetler!H:H,$Y374)),"",INDEX(Forvetler!H:H,$Y374))))</f>
        <v/>
      </c>
      <c r="I374" s="4" t="str">
        <f ca="1">IF($X374="","",CHOOSE($X374,IF(ISBLANK(INDEX(Kaleciler!I:I,$Y374)),"",INDEX(Kaleciler!I:I,$Y374)),IF(ISBLANK(INDEX(Stoperler!I:I,$Y374)),"",INDEX(Stoperler!I:I,$Y374)),IF(ISBLANK(INDEX('Sağ Bekler'!I:I,$Y374)),"",INDEX('Sağ Bekler'!I:I,$Y374)),IF(ISBLANK(INDEX('Sol Bekler'!I:I,$Y374)),"",INDEX('Sol Bekler'!I:I,$Y374)),IF(ISBLANK(INDEX('Orta Saha'!I:I,$Y374)),"",INDEX('Orta Saha'!I:I,$Y374)),IF(ISBLANK(INDEX(Kanatlar!I:I,$Y374)),"",INDEX(Kanatlar!I:I,$Y374)),IF(ISBLANK(INDEX(Forvetler!I:I,$Y374)),"",INDEX(Forvetler!I:I,$Y374))))</f>
        <v/>
      </c>
      <c r="J374" s="4" t="str">
        <f ca="1">IF($X374="","",CHOOSE($X374,IF(ISBLANK(INDEX(Kaleciler!J:J,$Y374)),"",INDEX(Kaleciler!J:J,$Y374)),IF(ISBLANK(INDEX(Stoperler!J:J,$Y374)),"",INDEX(Stoperler!J:J,$Y374)),IF(ISBLANK(INDEX('Sağ Bekler'!J:J,$Y374)),"",INDEX('Sağ Bekler'!J:J,$Y374)),IF(ISBLANK(INDEX('Sol Bekler'!J:J,$Y374)),"",INDEX('Sol Bekler'!J:J,$Y374)),IF(ISBLANK(INDEX('Orta Saha'!J:J,$Y374)),"",INDEX('Orta Saha'!J:J,$Y374)),IF(ISBLANK(INDEX(Kanatlar!J:J,$Y374)),"",INDEX(Kanatlar!J:J,$Y374)),IF(ISBLANK(INDEX(Forvetler!J:J,$Y374)),"",INDEX(Forvetler!J:J,$Y374))))</f>
        <v/>
      </c>
      <c r="K374" s="2" t="str">
        <f ca="1">IF($X374="","",CHOOSE($X374,IF(ISBLANK(INDEX(Kaleciler!K:K,$Y374)),"",INDEX(Kaleciler!K:K,$Y374)),IF(ISBLANK(INDEX(Stoperler!K:K,$Y374)),"",INDEX(Stoperler!K:K,$Y374)),IF(ISBLANK(INDEX('Sağ Bekler'!K:K,$Y374)),"",INDEX('Sağ Bekler'!K:K,$Y374)),IF(ISBLANK(INDEX('Sol Bekler'!K:K,$Y374)),"",INDEX('Sol Bekler'!K:K,$Y374)),IF(ISBLANK(INDEX('Orta Saha'!K:K,$Y374)),"",INDEX('Orta Saha'!K:K,$Y374)),IF(ISBLANK(INDEX(Kanatlar!K:K,$Y374)),"",INDEX(Kanatlar!K:K,$Y374)),IF(ISBLANK(INDEX(Forvetler!K:K,$Y374)),"",INDEX(Forvetler!K:K,$Y374))))</f>
        <v/>
      </c>
      <c r="L374" s="2" t="str">
        <f ca="1">IF($X374="","",CHOOSE($X374,IF(ISBLANK(INDEX(Kaleciler!L:L,$Y374)),"",INDEX(Kaleciler!L:L,$Y374)),IF(ISBLANK(INDEX(Stoperler!L:L,$Y374)),"",INDEX(Stoperler!L:L,$Y374)),IF(ISBLANK(INDEX('Sağ Bekler'!L:L,$Y374)),"",INDEX('Sağ Bekler'!L:L,$Y374)),IF(ISBLANK(INDEX('Sol Bekler'!L:L,$Y374)),"",INDEX('Sol Bekler'!L:L,$Y374)),IF(ISBLANK(INDEX('Orta Saha'!L:L,$Y374)),"",INDEX('Orta Saha'!L:L,$Y374)),IF(ISBLANK(INDEX(Kanatlar!L:L,$Y374)),"",INDEX(Kanatlar!L:L,$Y374)),IF(ISBLANK(INDEX(Forvetler!L:L,$Y374)),"",INDEX(Forvetler!L:L,$Y374))))</f>
        <v/>
      </c>
      <c r="M374" s="2" t="str">
        <f ca="1">IF($X374="","",CHOOSE($X374,IF(ISBLANK(INDEX(Kaleciler!M:M,$Y374)),"",INDEX(Kaleciler!M:M,$Y374)),IF(ISBLANK(INDEX(Stoperler!M:M,$Y374)),"",INDEX(Stoperler!M:M,$Y374)),IF(ISBLANK(INDEX('Sağ Bekler'!M:M,$Y374)),"",INDEX('Sağ Bekler'!M:M,$Y374)),IF(ISBLANK(INDEX('Sol Bekler'!M:M,$Y374)),"",INDEX('Sol Bekler'!M:M,$Y374)),IF(ISBLANK(INDEX('Orta Saha'!M:M,$Y374)),"",INDEX('Orta Saha'!M:M,$Y374)),IF(ISBLANK(INDEX(Kanatlar!M:M,$Y374)),"",INDEX(Kanatlar!M:M,$Y374)),IF(ISBLANK(INDEX(Forvetler!M:M,$Y374)),"",INDEX(Forvetler!M:M,$Y374))))</f>
        <v/>
      </c>
      <c r="N374" s="2" t="str">
        <f ca="1">IF($X374="","",CHOOSE($X374,IF(ISBLANK(INDEX(Kaleciler!N:N,$Y374)),"",INDEX(Kaleciler!N:N,$Y374)),IF(ISBLANK(INDEX(Stoperler!N:N,$Y374)),"",INDEX(Stoperler!N:N,$Y374)),IF(ISBLANK(INDEX('Sağ Bekler'!N:N,$Y374)),"",INDEX('Sağ Bekler'!N:N,$Y374)),IF(ISBLANK(INDEX('Sol Bekler'!N:N,$Y374)),"",INDEX('Sol Bekler'!N:N,$Y374)),IF(ISBLANK(INDEX('Orta Saha'!N:N,$Y374)),"",INDEX('Orta Saha'!N:N,$Y374)),IF(ISBLANK(INDEX(Kanatlar!N:N,$Y374)),"",INDEX(Kanatlar!N:N,$Y374)),IF(ISBLANK(INDEX(Forvetler!N:N,$Y374)),"",INDEX(Forvetler!N:N,$Y374))))</f>
        <v/>
      </c>
      <c r="O374" s="2" t="str">
        <f ca="1">IF($X374="","",CHOOSE($X374,IF(ISBLANK(INDEX(Kaleciler!O:O,$Y374)),"",INDEX(Kaleciler!O:O,$Y374)),IF(ISBLANK(INDEX(Stoperler!O:O,$Y374)),"",INDEX(Stoperler!O:O,$Y374)),IF(ISBLANK(INDEX('Sağ Bekler'!O:O,$Y374)),"",INDEX('Sağ Bekler'!O:O,$Y374)),IF(ISBLANK(INDEX('Sol Bekler'!O:O,$Y374)),"",INDEX('Sol Bekler'!O:O,$Y374)),IF(ISBLANK(INDEX('Orta Saha'!O:O,$Y374)),"",INDEX('Orta Saha'!O:O,$Y374)),IF(ISBLANK(INDEX(Kanatlar!O:O,$Y374)),"",INDEX(Kanatlar!O:O,$Y374)),IF(ISBLANK(INDEX(Forvetler!O:O,$Y374)),"",INDEX(Forvetler!O:O,$Y374))))</f>
        <v/>
      </c>
      <c r="P374" s="2" t="str">
        <f ca="1">IF($X374="","",CHOOSE($X374,IF(ISBLANK(INDEX(Kaleciler!P:P,$Y374)),"",INDEX(Kaleciler!P:P,$Y374)),IF(ISBLANK(INDEX(Stoperler!P:P,$Y374)),"",INDEX(Stoperler!P:P,$Y374)),IF(ISBLANK(INDEX('Sağ Bekler'!P:P,$Y374)),"",INDEX('Sağ Bekler'!P:P,$Y374)),IF(ISBLANK(INDEX('Sol Bekler'!P:P,$Y374)),"",INDEX('Sol Bekler'!P:P,$Y374)),IF(ISBLANK(INDEX('Orta Saha'!P:P,$Y374)),"",INDEX('Orta Saha'!P:P,$Y374)),IF(ISBLANK(INDEX(Kanatlar!P:P,$Y374)),"",INDEX(Kanatlar!P:P,$Y374)),IF(ISBLANK(INDEX(Forvetler!P:P,$Y374)),"",INDEX(Forvetler!P:P,$Y374))))</f>
        <v/>
      </c>
      <c r="Q374" s="3" t="str">
        <f ca="1">IF($X374="","",CHOOSE($X374,IF(ISBLANK(INDEX(Kaleciler!Q:Q,$Y374)),"",INDEX(Kaleciler!Q:Q,$Y374)),IF(ISBLANK(INDEX(Stoperler!Q:Q,$Y374)),"",INDEX(Stoperler!Q:Q,$Y374)),IF(ISBLANK(INDEX('Sağ Bekler'!Q:Q,$Y374)),"",INDEX('Sağ Bekler'!Q:Q,$Y374)),IF(ISBLANK(INDEX('Sol Bekler'!Q:Q,$Y374)),"",INDEX('Sol Bekler'!Q:Q,$Y374)),IF(ISBLANK(INDEX('Orta Saha'!Q:Q,$Y374)),"",INDEX('Orta Saha'!Q:Q,$Y374)),IF(ISBLANK(INDEX(Kanatlar!Q:Q,$Y374)),"",INDEX(Kanatlar!Q:Q,$Y374)),IF(ISBLANK(INDEX(Forvetler!Q:Q,$Y374)),"",INDEX(Forvetler!Q:Q,$Y374))))</f>
        <v/>
      </c>
      <c r="R374" s="4" t="str">
        <f ca="1">IF($X374="","",CHOOSE($X374,IF(ISBLANK(INDEX(Kaleciler!R:R,$Y374)),"",INDEX(Kaleciler!R:R,$Y374)),IF(ISBLANK(INDEX(Stoperler!R:R,$Y374)),"",INDEX(Stoperler!R:R,$Y374)),IF(ISBLANK(INDEX('Sağ Bekler'!R:R,$Y374)),"",INDEX('Sağ Bekler'!R:R,$Y374)),IF(ISBLANK(INDEX('Sol Bekler'!R:R,$Y374)),"",INDEX('Sol Bekler'!R:R,$Y374)),IF(ISBLANK(INDEX('Orta Saha'!R:R,$Y374)),"",INDEX('Orta Saha'!R:R,$Y374)),IF(ISBLANK(INDEX(Kanatlar!R:R,$Y374)),"",INDEX(Kanatlar!R:R,$Y374)),IF(ISBLANK(INDEX(Forvetler!R:R,$Y374)),"",INDEX(Forvetler!R:R,$Y374))))</f>
        <v/>
      </c>
      <c r="S374" s="2" t="str">
        <f ca="1">IF($X374="","",CHOOSE($X374,IF(ISBLANK(INDEX(Kaleciler!S:S,$Y374)),"",INDEX(Kaleciler!S:S,$Y374)),IF(ISBLANK(INDEX(Stoperler!S:S,$Y374)),"",INDEX(Stoperler!S:S,$Y374)),IF(ISBLANK(INDEX('Sağ Bekler'!S:S,$Y374)),"",INDEX('Sağ Bekler'!S:S,$Y374)),IF(ISBLANK(INDEX('Sol Bekler'!S:S,$Y374)),"",INDEX('Sol Bekler'!S:S,$Y374)),IF(ISBLANK(INDEX('Orta Saha'!S:S,$Y374)),"",INDEX('Orta Saha'!S:S,$Y374)),IF(ISBLANK(INDEX(Kanatlar!S:S,$Y374)),"",INDEX(Kanatlar!S:S,$Y374)),IF(ISBLANK(INDEX(Forvetler!S:S,$Y374)),"",INDEX(Forvetler!S:S,$Y374))))</f>
        <v/>
      </c>
      <c r="T374" s="3" t="str">
        <f ca="1">IF($X374="","",CHOOSE($X374,IF(ISBLANK(INDEX(Kaleciler!T:T,$Y374)),"",INDEX(Kaleciler!T:T,$Y374)),IF(ISBLANK(INDEX(Stoperler!T:T,$Y374)),"",INDEX(Stoperler!T:T,$Y374)),IF(ISBLANK(INDEX('Sağ Bekler'!T:T,$Y374)),"",INDEX('Sağ Bekler'!T:T,$Y374)),IF(ISBLANK(INDEX('Sol Bekler'!T:T,$Y374)),"",INDEX('Sol Bekler'!T:T,$Y374)),IF(ISBLANK(INDEX('Orta Saha'!T:T,$Y374)),"",INDEX('Orta Saha'!T:T,$Y374)),IF(ISBLANK(INDEX(Kanatlar!T:T,$Y374)),"",INDEX(Kanatlar!T:T,$Y374)),IF(ISBLANK(INDEX(Forvetler!T:T,$Y374)),"",INDEX(Forvetler!T:T,$Y374))))</f>
        <v/>
      </c>
      <c r="U374">
        <v>4</v>
      </c>
      <c r="V374">
        <v>74</v>
      </c>
      <c r="W374" t="str">
        <f ca="1">IF(AND('Sol Bekler'!$B$74&lt;&gt;"",'Sol Bekler'!$I$74&gt;0,'Sol Bekler'!$I$74&lt;=TODAY()+365),COUNT($W$3:W373)+1,"")</f>
        <v/>
      </c>
      <c r="X374" t="str">
        <f ca="1">IFERROR(INDEX($U$4:$U$703,MATCH(ROWS($X$4:X374),$W$4:$W$703,0)),"")</f>
        <v/>
      </c>
      <c r="Y374" t="str">
        <f ca="1">IFERROR(INDEX($V$4:$V$703,MATCH(ROWS($Y$4:Y374),$W$4:$W$703,0)),"")</f>
        <v/>
      </c>
    </row>
    <row r="375" spans="1:25" x14ac:dyDescent="0.2">
      <c r="A375" s="2" t="str">
        <f ca="1">IF($X375="","",CHOOSE($X375,IF(ISBLANK(INDEX(Kaleciler!A:A,$Y375)),"",INDEX(Kaleciler!A:A,$Y375)),IF(ISBLANK(INDEX(Stoperler!A:A,$Y375)),"",INDEX(Stoperler!A:A,$Y375)),IF(ISBLANK(INDEX('Sağ Bekler'!A:A,$Y375)),"",INDEX('Sağ Bekler'!A:A,$Y375)),IF(ISBLANK(INDEX('Sol Bekler'!A:A,$Y375)),"",INDEX('Sol Bekler'!A:A,$Y375)),IF(ISBLANK(INDEX('Orta Saha'!A:A,$Y375)),"",INDEX('Orta Saha'!A:A,$Y375)),IF(ISBLANK(INDEX(Kanatlar!A:A,$Y375)),"",INDEX(Kanatlar!A:A,$Y375)),IF(ISBLANK(INDEX(Forvetler!A:A,$Y375)),"",INDEX(Forvetler!A:A,$Y375))))</f>
        <v/>
      </c>
      <c r="B375" s="3" t="str">
        <f ca="1">IF($X375="","",CHOOSE($X375,IF(ISBLANK(INDEX(Kaleciler!B:B,$Y375)),"",INDEX(Kaleciler!B:B,$Y375)),IF(ISBLANK(INDEX(Stoperler!B:B,$Y375)),"",INDEX(Stoperler!B:B,$Y375)),IF(ISBLANK(INDEX('Sağ Bekler'!B:B,$Y375)),"",INDEX('Sağ Bekler'!B:B,$Y375)),IF(ISBLANK(INDEX('Sol Bekler'!B:B,$Y375)),"",INDEX('Sol Bekler'!B:B,$Y375)),IF(ISBLANK(INDEX('Orta Saha'!B:B,$Y375)),"",INDEX('Orta Saha'!B:B,$Y375)),IF(ISBLANK(INDEX(Kanatlar!B:B,$Y375)),"",INDEX(Kanatlar!B:B,$Y375)),IF(ISBLANK(INDEX(Forvetler!B:B,$Y375)),"",INDEX(Forvetler!B:B,$Y375))))</f>
        <v/>
      </c>
      <c r="C375" s="4" t="str">
        <f ca="1">IF($X375="","",CHOOSE($X375,IF(ISBLANK(INDEX(Kaleciler!C:C,$Y375)),"",INDEX(Kaleciler!C:C,$Y375)),IF(ISBLANK(INDEX(Stoperler!C:C,$Y375)),"",INDEX(Stoperler!C:C,$Y375)),IF(ISBLANK(INDEX('Sağ Bekler'!C:C,$Y375)),"",INDEX('Sağ Bekler'!C:C,$Y375)),IF(ISBLANK(INDEX('Sol Bekler'!C:C,$Y375)),"",INDEX('Sol Bekler'!C:C,$Y375)),IF(ISBLANK(INDEX('Orta Saha'!C:C,$Y375)),"",INDEX('Orta Saha'!C:C,$Y375)),IF(ISBLANK(INDEX(Kanatlar!C:C,$Y375)),"",INDEX(Kanatlar!C:C,$Y375)),IF(ISBLANK(INDEX(Forvetler!C:C,$Y375)),"",INDEX(Forvetler!C:C,$Y375))))</f>
        <v/>
      </c>
      <c r="D375" s="2" t="str">
        <f ca="1">IF($X375="","",CHOOSE($X375,IF(ISBLANK(INDEX(Kaleciler!D:D,$Y375)),"",INDEX(Kaleciler!D:D,$Y375)),IF(ISBLANK(INDEX(Stoperler!D:D,$Y375)),"",INDEX(Stoperler!D:D,$Y375)),IF(ISBLANK(INDEX('Sağ Bekler'!D:D,$Y375)),"",INDEX('Sağ Bekler'!D:D,$Y375)),IF(ISBLANK(INDEX('Sol Bekler'!D:D,$Y375)),"",INDEX('Sol Bekler'!D:D,$Y375)),IF(ISBLANK(INDEX('Orta Saha'!D:D,$Y375)),"",INDEX('Orta Saha'!D:D,$Y375)),IF(ISBLANK(INDEX(Kanatlar!D:D,$Y375)),"",INDEX(Kanatlar!D:D,$Y375)),IF(ISBLANK(INDEX(Forvetler!D:D,$Y375)),"",INDEX(Forvetler!D:D,$Y375))))</f>
        <v/>
      </c>
      <c r="E375" s="3" t="str">
        <f ca="1">IF($X375="","",CHOOSE($X375,IF(ISBLANK(INDEX(Kaleciler!E:E,$Y375)),"",INDEX(Kaleciler!E:E,$Y375)),IF(ISBLANK(INDEX(Stoperler!E:E,$Y375)),"",INDEX(Stoperler!E:E,$Y375)),IF(ISBLANK(INDEX('Sağ Bekler'!E:E,$Y375)),"",INDEX('Sağ Bekler'!E:E,$Y375)),IF(ISBLANK(INDEX('Sol Bekler'!E:E,$Y375)),"",INDEX('Sol Bekler'!E:E,$Y375)),IF(ISBLANK(INDEX('Orta Saha'!E:E,$Y375)),"",INDEX('Orta Saha'!E:E,$Y375)),IF(ISBLANK(INDEX(Kanatlar!E:E,$Y375)),"",INDEX(Kanatlar!E:E,$Y375)),IF(ISBLANK(INDEX(Forvetler!E:E,$Y375)),"",INDEX(Forvetler!E:E,$Y375))))</f>
        <v/>
      </c>
      <c r="F375" s="3" t="str">
        <f ca="1">IF($X375="","",CHOOSE($X375,IF(ISBLANK(INDEX(Kaleciler!F:F,$Y375)),"",INDEX(Kaleciler!F:F,$Y375)),IF(ISBLANK(INDEX(Stoperler!F:F,$Y375)),"",INDEX(Stoperler!F:F,$Y375)),IF(ISBLANK(INDEX('Sağ Bekler'!F:F,$Y375)),"",INDEX('Sağ Bekler'!F:F,$Y375)),IF(ISBLANK(INDEX('Sol Bekler'!F:F,$Y375)),"",INDEX('Sol Bekler'!F:F,$Y375)),IF(ISBLANK(INDEX('Orta Saha'!F:F,$Y375)),"",INDEX('Orta Saha'!F:F,$Y375)),IF(ISBLANK(INDEX(Kanatlar!F:F,$Y375)),"",INDEX(Kanatlar!F:F,$Y375)),IF(ISBLANK(INDEX(Forvetler!F:F,$Y375)),"",INDEX(Forvetler!F:F,$Y375))))</f>
        <v/>
      </c>
      <c r="G375" s="3" t="str">
        <f ca="1">IF($X375="","",CHOOSE($X375,IF(ISBLANK(INDEX(Kaleciler!G:G,$Y375)),"",INDEX(Kaleciler!G:G,$Y375)),IF(ISBLANK(INDEX(Stoperler!G:G,$Y375)),"",INDEX(Stoperler!G:G,$Y375)),IF(ISBLANK(INDEX('Sağ Bekler'!G:G,$Y375)),"",INDEX('Sağ Bekler'!G:G,$Y375)),IF(ISBLANK(INDEX('Sol Bekler'!G:G,$Y375)),"",INDEX('Sol Bekler'!G:G,$Y375)),IF(ISBLANK(INDEX('Orta Saha'!G:G,$Y375)),"",INDEX('Orta Saha'!G:G,$Y375)),IF(ISBLANK(INDEX(Kanatlar!G:G,$Y375)),"",INDEX(Kanatlar!G:G,$Y375)),IF(ISBLANK(INDEX(Forvetler!G:G,$Y375)),"",INDEX(Forvetler!G:G,$Y375))))</f>
        <v/>
      </c>
      <c r="H375" s="3" t="str">
        <f ca="1">IF($X375="","",CHOOSE($X375,IF(ISBLANK(INDEX(Kaleciler!H:H,$Y375)),"",INDEX(Kaleciler!H:H,$Y375)),IF(ISBLANK(INDEX(Stoperler!H:H,$Y375)),"",INDEX(Stoperler!H:H,$Y375)),IF(ISBLANK(INDEX('Sağ Bekler'!H:H,$Y375)),"",INDEX('Sağ Bekler'!H:H,$Y375)),IF(ISBLANK(INDEX('Sol Bekler'!H:H,$Y375)),"",INDEX('Sol Bekler'!H:H,$Y375)),IF(ISBLANK(INDEX('Orta Saha'!H:H,$Y375)),"",INDEX('Orta Saha'!H:H,$Y375)),IF(ISBLANK(INDEX(Kanatlar!H:H,$Y375)),"",INDEX(Kanatlar!H:H,$Y375)),IF(ISBLANK(INDEX(Forvetler!H:H,$Y375)),"",INDEX(Forvetler!H:H,$Y375))))</f>
        <v/>
      </c>
      <c r="I375" s="4" t="str">
        <f ca="1">IF($X375="","",CHOOSE($X375,IF(ISBLANK(INDEX(Kaleciler!I:I,$Y375)),"",INDEX(Kaleciler!I:I,$Y375)),IF(ISBLANK(INDEX(Stoperler!I:I,$Y375)),"",INDEX(Stoperler!I:I,$Y375)),IF(ISBLANK(INDEX('Sağ Bekler'!I:I,$Y375)),"",INDEX('Sağ Bekler'!I:I,$Y375)),IF(ISBLANK(INDEX('Sol Bekler'!I:I,$Y375)),"",INDEX('Sol Bekler'!I:I,$Y375)),IF(ISBLANK(INDEX('Orta Saha'!I:I,$Y375)),"",INDEX('Orta Saha'!I:I,$Y375)),IF(ISBLANK(INDEX(Kanatlar!I:I,$Y375)),"",INDEX(Kanatlar!I:I,$Y375)),IF(ISBLANK(INDEX(Forvetler!I:I,$Y375)),"",INDEX(Forvetler!I:I,$Y375))))</f>
        <v/>
      </c>
      <c r="J375" s="4" t="str">
        <f ca="1">IF($X375="","",CHOOSE($X375,IF(ISBLANK(INDEX(Kaleciler!J:J,$Y375)),"",INDEX(Kaleciler!J:J,$Y375)),IF(ISBLANK(INDEX(Stoperler!J:J,$Y375)),"",INDEX(Stoperler!J:J,$Y375)),IF(ISBLANK(INDEX('Sağ Bekler'!J:J,$Y375)),"",INDEX('Sağ Bekler'!J:J,$Y375)),IF(ISBLANK(INDEX('Sol Bekler'!J:J,$Y375)),"",INDEX('Sol Bekler'!J:J,$Y375)),IF(ISBLANK(INDEX('Orta Saha'!J:J,$Y375)),"",INDEX('Orta Saha'!J:J,$Y375)),IF(ISBLANK(INDEX(Kanatlar!J:J,$Y375)),"",INDEX(Kanatlar!J:J,$Y375)),IF(ISBLANK(INDEX(Forvetler!J:J,$Y375)),"",INDEX(Forvetler!J:J,$Y375))))</f>
        <v/>
      </c>
      <c r="K375" s="2" t="str">
        <f ca="1">IF($X375="","",CHOOSE($X375,IF(ISBLANK(INDEX(Kaleciler!K:K,$Y375)),"",INDEX(Kaleciler!K:K,$Y375)),IF(ISBLANK(INDEX(Stoperler!K:K,$Y375)),"",INDEX(Stoperler!K:K,$Y375)),IF(ISBLANK(INDEX('Sağ Bekler'!K:K,$Y375)),"",INDEX('Sağ Bekler'!K:K,$Y375)),IF(ISBLANK(INDEX('Sol Bekler'!K:K,$Y375)),"",INDEX('Sol Bekler'!K:K,$Y375)),IF(ISBLANK(INDEX('Orta Saha'!K:K,$Y375)),"",INDEX('Orta Saha'!K:K,$Y375)),IF(ISBLANK(INDEX(Kanatlar!K:K,$Y375)),"",INDEX(Kanatlar!K:K,$Y375)),IF(ISBLANK(INDEX(Forvetler!K:K,$Y375)),"",INDEX(Forvetler!K:K,$Y375))))</f>
        <v/>
      </c>
      <c r="L375" s="2" t="str">
        <f ca="1">IF($X375="","",CHOOSE($X375,IF(ISBLANK(INDEX(Kaleciler!L:L,$Y375)),"",INDEX(Kaleciler!L:L,$Y375)),IF(ISBLANK(INDEX(Stoperler!L:L,$Y375)),"",INDEX(Stoperler!L:L,$Y375)),IF(ISBLANK(INDEX('Sağ Bekler'!L:L,$Y375)),"",INDEX('Sağ Bekler'!L:L,$Y375)),IF(ISBLANK(INDEX('Sol Bekler'!L:L,$Y375)),"",INDEX('Sol Bekler'!L:L,$Y375)),IF(ISBLANK(INDEX('Orta Saha'!L:L,$Y375)),"",INDEX('Orta Saha'!L:L,$Y375)),IF(ISBLANK(INDEX(Kanatlar!L:L,$Y375)),"",INDEX(Kanatlar!L:L,$Y375)),IF(ISBLANK(INDEX(Forvetler!L:L,$Y375)),"",INDEX(Forvetler!L:L,$Y375))))</f>
        <v/>
      </c>
      <c r="M375" s="2" t="str">
        <f ca="1">IF($X375="","",CHOOSE($X375,IF(ISBLANK(INDEX(Kaleciler!M:M,$Y375)),"",INDEX(Kaleciler!M:M,$Y375)),IF(ISBLANK(INDEX(Stoperler!M:M,$Y375)),"",INDEX(Stoperler!M:M,$Y375)),IF(ISBLANK(INDEX('Sağ Bekler'!M:M,$Y375)),"",INDEX('Sağ Bekler'!M:M,$Y375)),IF(ISBLANK(INDEX('Sol Bekler'!M:M,$Y375)),"",INDEX('Sol Bekler'!M:M,$Y375)),IF(ISBLANK(INDEX('Orta Saha'!M:M,$Y375)),"",INDEX('Orta Saha'!M:M,$Y375)),IF(ISBLANK(INDEX(Kanatlar!M:M,$Y375)),"",INDEX(Kanatlar!M:M,$Y375)),IF(ISBLANK(INDEX(Forvetler!M:M,$Y375)),"",INDEX(Forvetler!M:M,$Y375))))</f>
        <v/>
      </c>
      <c r="N375" s="2" t="str">
        <f ca="1">IF($X375="","",CHOOSE($X375,IF(ISBLANK(INDEX(Kaleciler!N:N,$Y375)),"",INDEX(Kaleciler!N:N,$Y375)),IF(ISBLANK(INDEX(Stoperler!N:N,$Y375)),"",INDEX(Stoperler!N:N,$Y375)),IF(ISBLANK(INDEX('Sağ Bekler'!N:N,$Y375)),"",INDEX('Sağ Bekler'!N:N,$Y375)),IF(ISBLANK(INDEX('Sol Bekler'!N:N,$Y375)),"",INDEX('Sol Bekler'!N:N,$Y375)),IF(ISBLANK(INDEX('Orta Saha'!N:N,$Y375)),"",INDEX('Orta Saha'!N:N,$Y375)),IF(ISBLANK(INDEX(Kanatlar!N:N,$Y375)),"",INDEX(Kanatlar!N:N,$Y375)),IF(ISBLANK(INDEX(Forvetler!N:N,$Y375)),"",INDEX(Forvetler!N:N,$Y375))))</f>
        <v/>
      </c>
      <c r="O375" s="2" t="str">
        <f ca="1">IF($X375="","",CHOOSE($X375,IF(ISBLANK(INDEX(Kaleciler!O:O,$Y375)),"",INDEX(Kaleciler!O:O,$Y375)),IF(ISBLANK(INDEX(Stoperler!O:O,$Y375)),"",INDEX(Stoperler!O:O,$Y375)),IF(ISBLANK(INDEX('Sağ Bekler'!O:O,$Y375)),"",INDEX('Sağ Bekler'!O:O,$Y375)),IF(ISBLANK(INDEX('Sol Bekler'!O:O,$Y375)),"",INDEX('Sol Bekler'!O:O,$Y375)),IF(ISBLANK(INDEX('Orta Saha'!O:O,$Y375)),"",INDEX('Orta Saha'!O:O,$Y375)),IF(ISBLANK(INDEX(Kanatlar!O:O,$Y375)),"",INDEX(Kanatlar!O:O,$Y375)),IF(ISBLANK(INDEX(Forvetler!O:O,$Y375)),"",INDEX(Forvetler!O:O,$Y375))))</f>
        <v/>
      </c>
      <c r="P375" s="2" t="str">
        <f ca="1">IF($X375="","",CHOOSE($X375,IF(ISBLANK(INDEX(Kaleciler!P:P,$Y375)),"",INDEX(Kaleciler!P:P,$Y375)),IF(ISBLANK(INDEX(Stoperler!P:P,$Y375)),"",INDEX(Stoperler!P:P,$Y375)),IF(ISBLANK(INDEX('Sağ Bekler'!P:P,$Y375)),"",INDEX('Sağ Bekler'!P:P,$Y375)),IF(ISBLANK(INDEX('Sol Bekler'!P:P,$Y375)),"",INDEX('Sol Bekler'!P:P,$Y375)),IF(ISBLANK(INDEX('Orta Saha'!P:P,$Y375)),"",INDEX('Orta Saha'!P:P,$Y375)),IF(ISBLANK(INDEX(Kanatlar!P:P,$Y375)),"",INDEX(Kanatlar!P:P,$Y375)),IF(ISBLANK(INDEX(Forvetler!P:P,$Y375)),"",INDEX(Forvetler!P:P,$Y375))))</f>
        <v/>
      </c>
      <c r="Q375" s="3" t="str">
        <f ca="1">IF($X375="","",CHOOSE($X375,IF(ISBLANK(INDEX(Kaleciler!Q:Q,$Y375)),"",INDEX(Kaleciler!Q:Q,$Y375)),IF(ISBLANK(INDEX(Stoperler!Q:Q,$Y375)),"",INDEX(Stoperler!Q:Q,$Y375)),IF(ISBLANK(INDEX('Sağ Bekler'!Q:Q,$Y375)),"",INDEX('Sağ Bekler'!Q:Q,$Y375)),IF(ISBLANK(INDEX('Sol Bekler'!Q:Q,$Y375)),"",INDEX('Sol Bekler'!Q:Q,$Y375)),IF(ISBLANK(INDEX('Orta Saha'!Q:Q,$Y375)),"",INDEX('Orta Saha'!Q:Q,$Y375)),IF(ISBLANK(INDEX(Kanatlar!Q:Q,$Y375)),"",INDEX(Kanatlar!Q:Q,$Y375)),IF(ISBLANK(INDEX(Forvetler!Q:Q,$Y375)),"",INDEX(Forvetler!Q:Q,$Y375))))</f>
        <v/>
      </c>
      <c r="R375" s="4" t="str">
        <f ca="1">IF($X375="","",CHOOSE($X375,IF(ISBLANK(INDEX(Kaleciler!R:R,$Y375)),"",INDEX(Kaleciler!R:R,$Y375)),IF(ISBLANK(INDEX(Stoperler!R:R,$Y375)),"",INDEX(Stoperler!R:R,$Y375)),IF(ISBLANK(INDEX('Sağ Bekler'!R:R,$Y375)),"",INDEX('Sağ Bekler'!R:R,$Y375)),IF(ISBLANK(INDEX('Sol Bekler'!R:R,$Y375)),"",INDEX('Sol Bekler'!R:R,$Y375)),IF(ISBLANK(INDEX('Orta Saha'!R:R,$Y375)),"",INDEX('Orta Saha'!R:R,$Y375)),IF(ISBLANK(INDEX(Kanatlar!R:R,$Y375)),"",INDEX(Kanatlar!R:R,$Y375)),IF(ISBLANK(INDEX(Forvetler!R:R,$Y375)),"",INDEX(Forvetler!R:R,$Y375))))</f>
        <v/>
      </c>
      <c r="S375" s="2" t="str">
        <f ca="1">IF($X375="","",CHOOSE($X375,IF(ISBLANK(INDEX(Kaleciler!S:S,$Y375)),"",INDEX(Kaleciler!S:S,$Y375)),IF(ISBLANK(INDEX(Stoperler!S:S,$Y375)),"",INDEX(Stoperler!S:S,$Y375)),IF(ISBLANK(INDEX('Sağ Bekler'!S:S,$Y375)),"",INDEX('Sağ Bekler'!S:S,$Y375)),IF(ISBLANK(INDEX('Sol Bekler'!S:S,$Y375)),"",INDEX('Sol Bekler'!S:S,$Y375)),IF(ISBLANK(INDEX('Orta Saha'!S:S,$Y375)),"",INDEX('Orta Saha'!S:S,$Y375)),IF(ISBLANK(INDEX(Kanatlar!S:S,$Y375)),"",INDEX(Kanatlar!S:S,$Y375)),IF(ISBLANK(INDEX(Forvetler!S:S,$Y375)),"",INDEX(Forvetler!S:S,$Y375))))</f>
        <v/>
      </c>
      <c r="T375" s="3" t="str">
        <f ca="1">IF($X375="","",CHOOSE($X375,IF(ISBLANK(INDEX(Kaleciler!T:T,$Y375)),"",INDEX(Kaleciler!T:T,$Y375)),IF(ISBLANK(INDEX(Stoperler!T:T,$Y375)),"",INDEX(Stoperler!T:T,$Y375)),IF(ISBLANK(INDEX('Sağ Bekler'!T:T,$Y375)),"",INDEX('Sağ Bekler'!T:T,$Y375)),IF(ISBLANK(INDEX('Sol Bekler'!T:T,$Y375)),"",INDEX('Sol Bekler'!T:T,$Y375)),IF(ISBLANK(INDEX('Orta Saha'!T:T,$Y375)),"",INDEX('Orta Saha'!T:T,$Y375)),IF(ISBLANK(INDEX(Kanatlar!T:T,$Y375)),"",INDEX(Kanatlar!T:T,$Y375)),IF(ISBLANK(INDEX(Forvetler!T:T,$Y375)),"",INDEX(Forvetler!T:T,$Y375))))</f>
        <v/>
      </c>
      <c r="U375">
        <v>4</v>
      </c>
      <c r="V375">
        <v>75</v>
      </c>
      <c r="W375" t="str">
        <f ca="1">IF(AND('Sol Bekler'!$B$75&lt;&gt;"",'Sol Bekler'!$I$75&gt;0,'Sol Bekler'!$I$75&lt;=TODAY()+365),COUNT($W$3:W374)+1,"")</f>
        <v/>
      </c>
      <c r="X375" t="str">
        <f ca="1">IFERROR(INDEX($U$4:$U$703,MATCH(ROWS($X$4:X375),$W$4:$W$703,0)),"")</f>
        <v/>
      </c>
      <c r="Y375" t="str">
        <f ca="1">IFERROR(INDEX($V$4:$V$703,MATCH(ROWS($Y$4:Y375),$W$4:$W$703,0)),"")</f>
        <v/>
      </c>
    </row>
    <row r="376" spans="1:25" x14ac:dyDescent="0.2">
      <c r="A376" s="2" t="str">
        <f ca="1">IF($X376="","",CHOOSE($X376,IF(ISBLANK(INDEX(Kaleciler!A:A,$Y376)),"",INDEX(Kaleciler!A:A,$Y376)),IF(ISBLANK(INDEX(Stoperler!A:A,$Y376)),"",INDEX(Stoperler!A:A,$Y376)),IF(ISBLANK(INDEX('Sağ Bekler'!A:A,$Y376)),"",INDEX('Sağ Bekler'!A:A,$Y376)),IF(ISBLANK(INDEX('Sol Bekler'!A:A,$Y376)),"",INDEX('Sol Bekler'!A:A,$Y376)),IF(ISBLANK(INDEX('Orta Saha'!A:A,$Y376)),"",INDEX('Orta Saha'!A:A,$Y376)),IF(ISBLANK(INDEX(Kanatlar!A:A,$Y376)),"",INDEX(Kanatlar!A:A,$Y376)),IF(ISBLANK(INDEX(Forvetler!A:A,$Y376)),"",INDEX(Forvetler!A:A,$Y376))))</f>
        <v/>
      </c>
      <c r="B376" s="3" t="str">
        <f ca="1">IF($X376="","",CHOOSE($X376,IF(ISBLANK(INDEX(Kaleciler!B:B,$Y376)),"",INDEX(Kaleciler!B:B,$Y376)),IF(ISBLANK(INDEX(Stoperler!B:B,$Y376)),"",INDEX(Stoperler!B:B,$Y376)),IF(ISBLANK(INDEX('Sağ Bekler'!B:B,$Y376)),"",INDEX('Sağ Bekler'!B:B,$Y376)),IF(ISBLANK(INDEX('Sol Bekler'!B:B,$Y376)),"",INDEX('Sol Bekler'!B:B,$Y376)),IF(ISBLANK(INDEX('Orta Saha'!B:B,$Y376)),"",INDEX('Orta Saha'!B:B,$Y376)),IF(ISBLANK(INDEX(Kanatlar!B:B,$Y376)),"",INDEX(Kanatlar!B:B,$Y376)),IF(ISBLANK(INDEX(Forvetler!B:B,$Y376)),"",INDEX(Forvetler!B:B,$Y376))))</f>
        <v/>
      </c>
      <c r="C376" s="4" t="str">
        <f ca="1">IF($X376="","",CHOOSE($X376,IF(ISBLANK(INDEX(Kaleciler!C:C,$Y376)),"",INDEX(Kaleciler!C:C,$Y376)),IF(ISBLANK(INDEX(Stoperler!C:C,$Y376)),"",INDEX(Stoperler!C:C,$Y376)),IF(ISBLANK(INDEX('Sağ Bekler'!C:C,$Y376)),"",INDEX('Sağ Bekler'!C:C,$Y376)),IF(ISBLANK(INDEX('Sol Bekler'!C:C,$Y376)),"",INDEX('Sol Bekler'!C:C,$Y376)),IF(ISBLANK(INDEX('Orta Saha'!C:C,$Y376)),"",INDEX('Orta Saha'!C:C,$Y376)),IF(ISBLANK(INDEX(Kanatlar!C:C,$Y376)),"",INDEX(Kanatlar!C:C,$Y376)),IF(ISBLANK(INDEX(Forvetler!C:C,$Y376)),"",INDEX(Forvetler!C:C,$Y376))))</f>
        <v/>
      </c>
      <c r="D376" s="2" t="str">
        <f ca="1">IF($X376="","",CHOOSE($X376,IF(ISBLANK(INDEX(Kaleciler!D:D,$Y376)),"",INDEX(Kaleciler!D:D,$Y376)),IF(ISBLANK(INDEX(Stoperler!D:D,$Y376)),"",INDEX(Stoperler!D:D,$Y376)),IF(ISBLANK(INDEX('Sağ Bekler'!D:D,$Y376)),"",INDEX('Sağ Bekler'!D:D,$Y376)),IF(ISBLANK(INDEX('Sol Bekler'!D:D,$Y376)),"",INDEX('Sol Bekler'!D:D,$Y376)),IF(ISBLANK(INDEX('Orta Saha'!D:D,$Y376)),"",INDEX('Orta Saha'!D:D,$Y376)),IF(ISBLANK(INDEX(Kanatlar!D:D,$Y376)),"",INDEX(Kanatlar!D:D,$Y376)),IF(ISBLANK(INDEX(Forvetler!D:D,$Y376)),"",INDEX(Forvetler!D:D,$Y376))))</f>
        <v/>
      </c>
      <c r="E376" s="3" t="str">
        <f ca="1">IF($X376="","",CHOOSE($X376,IF(ISBLANK(INDEX(Kaleciler!E:E,$Y376)),"",INDEX(Kaleciler!E:E,$Y376)),IF(ISBLANK(INDEX(Stoperler!E:E,$Y376)),"",INDEX(Stoperler!E:E,$Y376)),IF(ISBLANK(INDEX('Sağ Bekler'!E:E,$Y376)),"",INDEX('Sağ Bekler'!E:E,$Y376)),IF(ISBLANK(INDEX('Sol Bekler'!E:E,$Y376)),"",INDEX('Sol Bekler'!E:E,$Y376)),IF(ISBLANK(INDEX('Orta Saha'!E:E,$Y376)),"",INDEX('Orta Saha'!E:E,$Y376)),IF(ISBLANK(INDEX(Kanatlar!E:E,$Y376)),"",INDEX(Kanatlar!E:E,$Y376)),IF(ISBLANK(INDEX(Forvetler!E:E,$Y376)),"",INDEX(Forvetler!E:E,$Y376))))</f>
        <v/>
      </c>
      <c r="F376" s="3" t="str">
        <f ca="1">IF($X376="","",CHOOSE($X376,IF(ISBLANK(INDEX(Kaleciler!F:F,$Y376)),"",INDEX(Kaleciler!F:F,$Y376)),IF(ISBLANK(INDEX(Stoperler!F:F,$Y376)),"",INDEX(Stoperler!F:F,$Y376)),IF(ISBLANK(INDEX('Sağ Bekler'!F:F,$Y376)),"",INDEX('Sağ Bekler'!F:F,$Y376)),IF(ISBLANK(INDEX('Sol Bekler'!F:F,$Y376)),"",INDEX('Sol Bekler'!F:F,$Y376)),IF(ISBLANK(INDEX('Orta Saha'!F:F,$Y376)),"",INDEX('Orta Saha'!F:F,$Y376)),IF(ISBLANK(INDEX(Kanatlar!F:F,$Y376)),"",INDEX(Kanatlar!F:F,$Y376)),IF(ISBLANK(INDEX(Forvetler!F:F,$Y376)),"",INDEX(Forvetler!F:F,$Y376))))</f>
        <v/>
      </c>
      <c r="G376" s="3" t="str">
        <f ca="1">IF($X376="","",CHOOSE($X376,IF(ISBLANK(INDEX(Kaleciler!G:G,$Y376)),"",INDEX(Kaleciler!G:G,$Y376)),IF(ISBLANK(INDEX(Stoperler!G:G,$Y376)),"",INDEX(Stoperler!G:G,$Y376)),IF(ISBLANK(INDEX('Sağ Bekler'!G:G,$Y376)),"",INDEX('Sağ Bekler'!G:G,$Y376)),IF(ISBLANK(INDEX('Sol Bekler'!G:G,$Y376)),"",INDEX('Sol Bekler'!G:G,$Y376)),IF(ISBLANK(INDEX('Orta Saha'!G:G,$Y376)),"",INDEX('Orta Saha'!G:G,$Y376)),IF(ISBLANK(INDEX(Kanatlar!G:G,$Y376)),"",INDEX(Kanatlar!G:G,$Y376)),IF(ISBLANK(INDEX(Forvetler!G:G,$Y376)),"",INDEX(Forvetler!G:G,$Y376))))</f>
        <v/>
      </c>
      <c r="H376" s="3" t="str">
        <f ca="1">IF($X376="","",CHOOSE($X376,IF(ISBLANK(INDEX(Kaleciler!H:H,$Y376)),"",INDEX(Kaleciler!H:H,$Y376)),IF(ISBLANK(INDEX(Stoperler!H:H,$Y376)),"",INDEX(Stoperler!H:H,$Y376)),IF(ISBLANK(INDEX('Sağ Bekler'!H:H,$Y376)),"",INDEX('Sağ Bekler'!H:H,$Y376)),IF(ISBLANK(INDEX('Sol Bekler'!H:H,$Y376)),"",INDEX('Sol Bekler'!H:H,$Y376)),IF(ISBLANK(INDEX('Orta Saha'!H:H,$Y376)),"",INDEX('Orta Saha'!H:H,$Y376)),IF(ISBLANK(INDEX(Kanatlar!H:H,$Y376)),"",INDEX(Kanatlar!H:H,$Y376)),IF(ISBLANK(INDEX(Forvetler!H:H,$Y376)),"",INDEX(Forvetler!H:H,$Y376))))</f>
        <v/>
      </c>
      <c r="I376" s="4" t="str">
        <f ca="1">IF($X376="","",CHOOSE($X376,IF(ISBLANK(INDEX(Kaleciler!I:I,$Y376)),"",INDEX(Kaleciler!I:I,$Y376)),IF(ISBLANK(INDEX(Stoperler!I:I,$Y376)),"",INDEX(Stoperler!I:I,$Y376)),IF(ISBLANK(INDEX('Sağ Bekler'!I:I,$Y376)),"",INDEX('Sağ Bekler'!I:I,$Y376)),IF(ISBLANK(INDEX('Sol Bekler'!I:I,$Y376)),"",INDEX('Sol Bekler'!I:I,$Y376)),IF(ISBLANK(INDEX('Orta Saha'!I:I,$Y376)),"",INDEX('Orta Saha'!I:I,$Y376)),IF(ISBLANK(INDEX(Kanatlar!I:I,$Y376)),"",INDEX(Kanatlar!I:I,$Y376)),IF(ISBLANK(INDEX(Forvetler!I:I,$Y376)),"",INDEX(Forvetler!I:I,$Y376))))</f>
        <v/>
      </c>
      <c r="J376" s="4" t="str">
        <f ca="1">IF($X376="","",CHOOSE($X376,IF(ISBLANK(INDEX(Kaleciler!J:J,$Y376)),"",INDEX(Kaleciler!J:J,$Y376)),IF(ISBLANK(INDEX(Stoperler!J:J,$Y376)),"",INDEX(Stoperler!J:J,$Y376)),IF(ISBLANK(INDEX('Sağ Bekler'!J:J,$Y376)),"",INDEX('Sağ Bekler'!J:J,$Y376)),IF(ISBLANK(INDEX('Sol Bekler'!J:J,$Y376)),"",INDEX('Sol Bekler'!J:J,$Y376)),IF(ISBLANK(INDEX('Orta Saha'!J:J,$Y376)),"",INDEX('Orta Saha'!J:J,$Y376)),IF(ISBLANK(INDEX(Kanatlar!J:J,$Y376)),"",INDEX(Kanatlar!J:J,$Y376)),IF(ISBLANK(INDEX(Forvetler!J:J,$Y376)),"",INDEX(Forvetler!J:J,$Y376))))</f>
        <v/>
      </c>
      <c r="K376" s="2" t="str">
        <f ca="1">IF($X376="","",CHOOSE($X376,IF(ISBLANK(INDEX(Kaleciler!K:K,$Y376)),"",INDEX(Kaleciler!K:K,$Y376)),IF(ISBLANK(INDEX(Stoperler!K:K,$Y376)),"",INDEX(Stoperler!K:K,$Y376)),IF(ISBLANK(INDEX('Sağ Bekler'!K:K,$Y376)),"",INDEX('Sağ Bekler'!K:K,$Y376)),IF(ISBLANK(INDEX('Sol Bekler'!K:K,$Y376)),"",INDEX('Sol Bekler'!K:K,$Y376)),IF(ISBLANK(INDEX('Orta Saha'!K:K,$Y376)),"",INDEX('Orta Saha'!K:K,$Y376)),IF(ISBLANK(INDEX(Kanatlar!K:K,$Y376)),"",INDEX(Kanatlar!K:K,$Y376)),IF(ISBLANK(INDEX(Forvetler!K:K,$Y376)),"",INDEX(Forvetler!K:K,$Y376))))</f>
        <v/>
      </c>
      <c r="L376" s="2" t="str">
        <f ca="1">IF($X376="","",CHOOSE($X376,IF(ISBLANK(INDEX(Kaleciler!L:L,$Y376)),"",INDEX(Kaleciler!L:L,$Y376)),IF(ISBLANK(INDEX(Stoperler!L:L,$Y376)),"",INDEX(Stoperler!L:L,$Y376)),IF(ISBLANK(INDEX('Sağ Bekler'!L:L,$Y376)),"",INDEX('Sağ Bekler'!L:L,$Y376)),IF(ISBLANK(INDEX('Sol Bekler'!L:L,$Y376)),"",INDEX('Sol Bekler'!L:L,$Y376)),IF(ISBLANK(INDEX('Orta Saha'!L:L,$Y376)),"",INDEX('Orta Saha'!L:L,$Y376)),IF(ISBLANK(INDEX(Kanatlar!L:L,$Y376)),"",INDEX(Kanatlar!L:L,$Y376)),IF(ISBLANK(INDEX(Forvetler!L:L,$Y376)),"",INDEX(Forvetler!L:L,$Y376))))</f>
        <v/>
      </c>
      <c r="M376" s="2" t="str">
        <f ca="1">IF($X376="","",CHOOSE($X376,IF(ISBLANK(INDEX(Kaleciler!M:M,$Y376)),"",INDEX(Kaleciler!M:M,$Y376)),IF(ISBLANK(INDEX(Stoperler!M:M,$Y376)),"",INDEX(Stoperler!M:M,$Y376)),IF(ISBLANK(INDEX('Sağ Bekler'!M:M,$Y376)),"",INDEX('Sağ Bekler'!M:M,$Y376)),IF(ISBLANK(INDEX('Sol Bekler'!M:M,$Y376)),"",INDEX('Sol Bekler'!M:M,$Y376)),IF(ISBLANK(INDEX('Orta Saha'!M:M,$Y376)),"",INDEX('Orta Saha'!M:M,$Y376)),IF(ISBLANK(INDEX(Kanatlar!M:M,$Y376)),"",INDEX(Kanatlar!M:M,$Y376)),IF(ISBLANK(INDEX(Forvetler!M:M,$Y376)),"",INDEX(Forvetler!M:M,$Y376))))</f>
        <v/>
      </c>
      <c r="N376" s="2" t="str">
        <f ca="1">IF($X376="","",CHOOSE($X376,IF(ISBLANK(INDEX(Kaleciler!N:N,$Y376)),"",INDEX(Kaleciler!N:N,$Y376)),IF(ISBLANK(INDEX(Stoperler!N:N,$Y376)),"",INDEX(Stoperler!N:N,$Y376)),IF(ISBLANK(INDEX('Sağ Bekler'!N:N,$Y376)),"",INDEX('Sağ Bekler'!N:N,$Y376)),IF(ISBLANK(INDEX('Sol Bekler'!N:N,$Y376)),"",INDEX('Sol Bekler'!N:N,$Y376)),IF(ISBLANK(INDEX('Orta Saha'!N:N,$Y376)),"",INDEX('Orta Saha'!N:N,$Y376)),IF(ISBLANK(INDEX(Kanatlar!N:N,$Y376)),"",INDEX(Kanatlar!N:N,$Y376)),IF(ISBLANK(INDEX(Forvetler!N:N,$Y376)),"",INDEX(Forvetler!N:N,$Y376))))</f>
        <v/>
      </c>
      <c r="O376" s="2" t="str">
        <f ca="1">IF($X376="","",CHOOSE($X376,IF(ISBLANK(INDEX(Kaleciler!O:O,$Y376)),"",INDEX(Kaleciler!O:O,$Y376)),IF(ISBLANK(INDEX(Stoperler!O:O,$Y376)),"",INDEX(Stoperler!O:O,$Y376)),IF(ISBLANK(INDEX('Sağ Bekler'!O:O,$Y376)),"",INDEX('Sağ Bekler'!O:O,$Y376)),IF(ISBLANK(INDEX('Sol Bekler'!O:O,$Y376)),"",INDEX('Sol Bekler'!O:O,$Y376)),IF(ISBLANK(INDEX('Orta Saha'!O:O,$Y376)),"",INDEX('Orta Saha'!O:O,$Y376)),IF(ISBLANK(INDEX(Kanatlar!O:O,$Y376)),"",INDEX(Kanatlar!O:O,$Y376)),IF(ISBLANK(INDEX(Forvetler!O:O,$Y376)),"",INDEX(Forvetler!O:O,$Y376))))</f>
        <v/>
      </c>
      <c r="P376" s="2" t="str">
        <f ca="1">IF($X376="","",CHOOSE($X376,IF(ISBLANK(INDEX(Kaleciler!P:P,$Y376)),"",INDEX(Kaleciler!P:P,$Y376)),IF(ISBLANK(INDEX(Stoperler!P:P,$Y376)),"",INDEX(Stoperler!P:P,$Y376)),IF(ISBLANK(INDEX('Sağ Bekler'!P:P,$Y376)),"",INDEX('Sağ Bekler'!P:P,$Y376)),IF(ISBLANK(INDEX('Sol Bekler'!P:P,$Y376)),"",INDEX('Sol Bekler'!P:P,$Y376)),IF(ISBLANK(INDEX('Orta Saha'!P:P,$Y376)),"",INDEX('Orta Saha'!P:P,$Y376)),IF(ISBLANK(INDEX(Kanatlar!P:P,$Y376)),"",INDEX(Kanatlar!P:P,$Y376)),IF(ISBLANK(INDEX(Forvetler!P:P,$Y376)),"",INDEX(Forvetler!P:P,$Y376))))</f>
        <v/>
      </c>
      <c r="Q376" s="3" t="str">
        <f ca="1">IF($X376="","",CHOOSE($X376,IF(ISBLANK(INDEX(Kaleciler!Q:Q,$Y376)),"",INDEX(Kaleciler!Q:Q,$Y376)),IF(ISBLANK(INDEX(Stoperler!Q:Q,$Y376)),"",INDEX(Stoperler!Q:Q,$Y376)),IF(ISBLANK(INDEX('Sağ Bekler'!Q:Q,$Y376)),"",INDEX('Sağ Bekler'!Q:Q,$Y376)),IF(ISBLANK(INDEX('Sol Bekler'!Q:Q,$Y376)),"",INDEX('Sol Bekler'!Q:Q,$Y376)),IF(ISBLANK(INDEX('Orta Saha'!Q:Q,$Y376)),"",INDEX('Orta Saha'!Q:Q,$Y376)),IF(ISBLANK(INDEX(Kanatlar!Q:Q,$Y376)),"",INDEX(Kanatlar!Q:Q,$Y376)),IF(ISBLANK(INDEX(Forvetler!Q:Q,$Y376)),"",INDEX(Forvetler!Q:Q,$Y376))))</f>
        <v/>
      </c>
      <c r="R376" s="4" t="str">
        <f ca="1">IF($X376="","",CHOOSE($X376,IF(ISBLANK(INDEX(Kaleciler!R:R,$Y376)),"",INDEX(Kaleciler!R:R,$Y376)),IF(ISBLANK(INDEX(Stoperler!R:R,$Y376)),"",INDEX(Stoperler!R:R,$Y376)),IF(ISBLANK(INDEX('Sağ Bekler'!R:R,$Y376)),"",INDEX('Sağ Bekler'!R:R,$Y376)),IF(ISBLANK(INDEX('Sol Bekler'!R:R,$Y376)),"",INDEX('Sol Bekler'!R:R,$Y376)),IF(ISBLANK(INDEX('Orta Saha'!R:R,$Y376)),"",INDEX('Orta Saha'!R:R,$Y376)),IF(ISBLANK(INDEX(Kanatlar!R:R,$Y376)),"",INDEX(Kanatlar!R:R,$Y376)),IF(ISBLANK(INDEX(Forvetler!R:R,$Y376)),"",INDEX(Forvetler!R:R,$Y376))))</f>
        <v/>
      </c>
      <c r="S376" s="2" t="str">
        <f ca="1">IF($X376="","",CHOOSE($X376,IF(ISBLANK(INDEX(Kaleciler!S:S,$Y376)),"",INDEX(Kaleciler!S:S,$Y376)),IF(ISBLANK(INDEX(Stoperler!S:S,$Y376)),"",INDEX(Stoperler!S:S,$Y376)),IF(ISBLANK(INDEX('Sağ Bekler'!S:S,$Y376)),"",INDEX('Sağ Bekler'!S:S,$Y376)),IF(ISBLANK(INDEX('Sol Bekler'!S:S,$Y376)),"",INDEX('Sol Bekler'!S:S,$Y376)),IF(ISBLANK(INDEX('Orta Saha'!S:S,$Y376)),"",INDEX('Orta Saha'!S:S,$Y376)),IF(ISBLANK(INDEX(Kanatlar!S:S,$Y376)),"",INDEX(Kanatlar!S:S,$Y376)),IF(ISBLANK(INDEX(Forvetler!S:S,$Y376)),"",INDEX(Forvetler!S:S,$Y376))))</f>
        <v/>
      </c>
      <c r="T376" s="3" t="str">
        <f ca="1">IF($X376="","",CHOOSE($X376,IF(ISBLANK(INDEX(Kaleciler!T:T,$Y376)),"",INDEX(Kaleciler!T:T,$Y376)),IF(ISBLANK(INDEX(Stoperler!T:T,$Y376)),"",INDEX(Stoperler!T:T,$Y376)),IF(ISBLANK(INDEX('Sağ Bekler'!T:T,$Y376)),"",INDEX('Sağ Bekler'!T:T,$Y376)),IF(ISBLANK(INDEX('Sol Bekler'!T:T,$Y376)),"",INDEX('Sol Bekler'!T:T,$Y376)),IF(ISBLANK(INDEX('Orta Saha'!T:T,$Y376)),"",INDEX('Orta Saha'!T:T,$Y376)),IF(ISBLANK(INDEX(Kanatlar!T:T,$Y376)),"",INDEX(Kanatlar!T:T,$Y376)),IF(ISBLANK(INDEX(Forvetler!T:T,$Y376)),"",INDEX(Forvetler!T:T,$Y376))))</f>
        <v/>
      </c>
      <c r="U376">
        <v>4</v>
      </c>
      <c r="V376">
        <v>76</v>
      </c>
      <c r="W376" t="str">
        <f ca="1">IF(AND('Sol Bekler'!$B$76&lt;&gt;"",'Sol Bekler'!$I$76&gt;0,'Sol Bekler'!$I$76&lt;=TODAY()+365),COUNT($W$3:W375)+1,"")</f>
        <v/>
      </c>
      <c r="X376" t="str">
        <f ca="1">IFERROR(INDEX($U$4:$U$703,MATCH(ROWS($X$4:X376),$W$4:$W$703,0)),"")</f>
        <v/>
      </c>
      <c r="Y376" t="str">
        <f ca="1">IFERROR(INDEX($V$4:$V$703,MATCH(ROWS($Y$4:Y376),$W$4:$W$703,0)),"")</f>
        <v/>
      </c>
    </row>
    <row r="377" spans="1:25" x14ac:dyDescent="0.2">
      <c r="A377" s="2" t="str">
        <f ca="1">IF($X377="","",CHOOSE($X377,IF(ISBLANK(INDEX(Kaleciler!A:A,$Y377)),"",INDEX(Kaleciler!A:A,$Y377)),IF(ISBLANK(INDEX(Stoperler!A:A,$Y377)),"",INDEX(Stoperler!A:A,$Y377)),IF(ISBLANK(INDEX('Sağ Bekler'!A:A,$Y377)),"",INDEX('Sağ Bekler'!A:A,$Y377)),IF(ISBLANK(INDEX('Sol Bekler'!A:A,$Y377)),"",INDEX('Sol Bekler'!A:A,$Y377)),IF(ISBLANK(INDEX('Orta Saha'!A:A,$Y377)),"",INDEX('Orta Saha'!A:A,$Y377)),IF(ISBLANK(INDEX(Kanatlar!A:A,$Y377)),"",INDEX(Kanatlar!A:A,$Y377)),IF(ISBLANK(INDEX(Forvetler!A:A,$Y377)),"",INDEX(Forvetler!A:A,$Y377))))</f>
        <v/>
      </c>
      <c r="B377" s="3" t="str">
        <f ca="1">IF($X377="","",CHOOSE($X377,IF(ISBLANK(INDEX(Kaleciler!B:B,$Y377)),"",INDEX(Kaleciler!B:B,$Y377)),IF(ISBLANK(INDEX(Stoperler!B:B,$Y377)),"",INDEX(Stoperler!B:B,$Y377)),IF(ISBLANK(INDEX('Sağ Bekler'!B:B,$Y377)),"",INDEX('Sağ Bekler'!B:B,$Y377)),IF(ISBLANK(INDEX('Sol Bekler'!B:B,$Y377)),"",INDEX('Sol Bekler'!B:B,$Y377)),IF(ISBLANK(INDEX('Orta Saha'!B:B,$Y377)),"",INDEX('Orta Saha'!B:B,$Y377)),IF(ISBLANK(INDEX(Kanatlar!B:B,$Y377)),"",INDEX(Kanatlar!B:B,$Y377)),IF(ISBLANK(INDEX(Forvetler!B:B,$Y377)),"",INDEX(Forvetler!B:B,$Y377))))</f>
        <v/>
      </c>
      <c r="C377" s="4" t="str">
        <f ca="1">IF($X377="","",CHOOSE($X377,IF(ISBLANK(INDEX(Kaleciler!C:C,$Y377)),"",INDEX(Kaleciler!C:C,$Y377)),IF(ISBLANK(INDEX(Stoperler!C:C,$Y377)),"",INDEX(Stoperler!C:C,$Y377)),IF(ISBLANK(INDEX('Sağ Bekler'!C:C,$Y377)),"",INDEX('Sağ Bekler'!C:C,$Y377)),IF(ISBLANK(INDEX('Sol Bekler'!C:C,$Y377)),"",INDEX('Sol Bekler'!C:C,$Y377)),IF(ISBLANK(INDEX('Orta Saha'!C:C,$Y377)),"",INDEX('Orta Saha'!C:C,$Y377)),IF(ISBLANK(INDEX(Kanatlar!C:C,$Y377)),"",INDEX(Kanatlar!C:C,$Y377)),IF(ISBLANK(INDEX(Forvetler!C:C,$Y377)),"",INDEX(Forvetler!C:C,$Y377))))</f>
        <v/>
      </c>
      <c r="D377" s="2" t="str">
        <f ca="1">IF($X377="","",CHOOSE($X377,IF(ISBLANK(INDEX(Kaleciler!D:D,$Y377)),"",INDEX(Kaleciler!D:D,$Y377)),IF(ISBLANK(INDEX(Stoperler!D:D,$Y377)),"",INDEX(Stoperler!D:D,$Y377)),IF(ISBLANK(INDEX('Sağ Bekler'!D:D,$Y377)),"",INDEX('Sağ Bekler'!D:D,$Y377)),IF(ISBLANK(INDEX('Sol Bekler'!D:D,$Y377)),"",INDEX('Sol Bekler'!D:D,$Y377)),IF(ISBLANK(INDEX('Orta Saha'!D:D,$Y377)),"",INDEX('Orta Saha'!D:D,$Y377)),IF(ISBLANK(INDEX(Kanatlar!D:D,$Y377)),"",INDEX(Kanatlar!D:D,$Y377)),IF(ISBLANK(INDEX(Forvetler!D:D,$Y377)),"",INDEX(Forvetler!D:D,$Y377))))</f>
        <v/>
      </c>
      <c r="E377" s="3" t="str">
        <f ca="1">IF($X377="","",CHOOSE($X377,IF(ISBLANK(INDEX(Kaleciler!E:E,$Y377)),"",INDEX(Kaleciler!E:E,$Y377)),IF(ISBLANK(INDEX(Stoperler!E:E,$Y377)),"",INDEX(Stoperler!E:E,$Y377)),IF(ISBLANK(INDEX('Sağ Bekler'!E:E,$Y377)),"",INDEX('Sağ Bekler'!E:E,$Y377)),IF(ISBLANK(INDEX('Sol Bekler'!E:E,$Y377)),"",INDEX('Sol Bekler'!E:E,$Y377)),IF(ISBLANK(INDEX('Orta Saha'!E:E,$Y377)),"",INDEX('Orta Saha'!E:E,$Y377)),IF(ISBLANK(INDEX(Kanatlar!E:E,$Y377)),"",INDEX(Kanatlar!E:E,$Y377)),IF(ISBLANK(INDEX(Forvetler!E:E,$Y377)),"",INDEX(Forvetler!E:E,$Y377))))</f>
        <v/>
      </c>
      <c r="F377" s="3" t="str">
        <f ca="1">IF($X377="","",CHOOSE($X377,IF(ISBLANK(INDEX(Kaleciler!F:F,$Y377)),"",INDEX(Kaleciler!F:F,$Y377)),IF(ISBLANK(INDEX(Stoperler!F:F,$Y377)),"",INDEX(Stoperler!F:F,$Y377)),IF(ISBLANK(INDEX('Sağ Bekler'!F:F,$Y377)),"",INDEX('Sağ Bekler'!F:F,$Y377)),IF(ISBLANK(INDEX('Sol Bekler'!F:F,$Y377)),"",INDEX('Sol Bekler'!F:F,$Y377)),IF(ISBLANK(INDEX('Orta Saha'!F:F,$Y377)),"",INDEX('Orta Saha'!F:F,$Y377)),IF(ISBLANK(INDEX(Kanatlar!F:F,$Y377)),"",INDEX(Kanatlar!F:F,$Y377)),IF(ISBLANK(INDEX(Forvetler!F:F,$Y377)),"",INDEX(Forvetler!F:F,$Y377))))</f>
        <v/>
      </c>
      <c r="G377" s="3" t="str">
        <f ca="1">IF($X377="","",CHOOSE($X377,IF(ISBLANK(INDEX(Kaleciler!G:G,$Y377)),"",INDEX(Kaleciler!G:G,$Y377)),IF(ISBLANK(INDEX(Stoperler!G:G,$Y377)),"",INDEX(Stoperler!G:G,$Y377)),IF(ISBLANK(INDEX('Sağ Bekler'!G:G,$Y377)),"",INDEX('Sağ Bekler'!G:G,$Y377)),IF(ISBLANK(INDEX('Sol Bekler'!G:G,$Y377)),"",INDEX('Sol Bekler'!G:G,$Y377)),IF(ISBLANK(INDEX('Orta Saha'!G:G,$Y377)),"",INDEX('Orta Saha'!G:G,$Y377)),IF(ISBLANK(INDEX(Kanatlar!G:G,$Y377)),"",INDEX(Kanatlar!G:G,$Y377)),IF(ISBLANK(INDEX(Forvetler!G:G,$Y377)),"",INDEX(Forvetler!G:G,$Y377))))</f>
        <v/>
      </c>
      <c r="H377" s="3" t="str">
        <f ca="1">IF($X377="","",CHOOSE($X377,IF(ISBLANK(INDEX(Kaleciler!H:H,$Y377)),"",INDEX(Kaleciler!H:H,$Y377)),IF(ISBLANK(INDEX(Stoperler!H:H,$Y377)),"",INDEX(Stoperler!H:H,$Y377)),IF(ISBLANK(INDEX('Sağ Bekler'!H:H,$Y377)),"",INDEX('Sağ Bekler'!H:H,$Y377)),IF(ISBLANK(INDEX('Sol Bekler'!H:H,$Y377)),"",INDEX('Sol Bekler'!H:H,$Y377)),IF(ISBLANK(INDEX('Orta Saha'!H:H,$Y377)),"",INDEX('Orta Saha'!H:H,$Y377)),IF(ISBLANK(INDEX(Kanatlar!H:H,$Y377)),"",INDEX(Kanatlar!H:H,$Y377)),IF(ISBLANK(INDEX(Forvetler!H:H,$Y377)),"",INDEX(Forvetler!H:H,$Y377))))</f>
        <v/>
      </c>
      <c r="I377" s="4" t="str">
        <f ca="1">IF($X377="","",CHOOSE($X377,IF(ISBLANK(INDEX(Kaleciler!I:I,$Y377)),"",INDEX(Kaleciler!I:I,$Y377)),IF(ISBLANK(INDEX(Stoperler!I:I,$Y377)),"",INDEX(Stoperler!I:I,$Y377)),IF(ISBLANK(INDEX('Sağ Bekler'!I:I,$Y377)),"",INDEX('Sağ Bekler'!I:I,$Y377)),IF(ISBLANK(INDEX('Sol Bekler'!I:I,$Y377)),"",INDEX('Sol Bekler'!I:I,$Y377)),IF(ISBLANK(INDEX('Orta Saha'!I:I,$Y377)),"",INDEX('Orta Saha'!I:I,$Y377)),IF(ISBLANK(INDEX(Kanatlar!I:I,$Y377)),"",INDEX(Kanatlar!I:I,$Y377)),IF(ISBLANK(INDEX(Forvetler!I:I,$Y377)),"",INDEX(Forvetler!I:I,$Y377))))</f>
        <v/>
      </c>
      <c r="J377" s="4" t="str">
        <f ca="1">IF($X377="","",CHOOSE($X377,IF(ISBLANK(INDEX(Kaleciler!J:J,$Y377)),"",INDEX(Kaleciler!J:J,$Y377)),IF(ISBLANK(INDEX(Stoperler!J:J,$Y377)),"",INDEX(Stoperler!J:J,$Y377)),IF(ISBLANK(INDEX('Sağ Bekler'!J:J,$Y377)),"",INDEX('Sağ Bekler'!J:J,$Y377)),IF(ISBLANK(INDEX('Sol Bekler'!J:J,$Y377)),"",INDEX('Sol Bekler'!J:J,$Y377)),IF(ISBLANK(INDEX('Orta Saha'!J:J,$Y377)),"",INDEX('Orta Saha'!J:J,$Y377)),IF(ISBLANK(INDEX(Kanatlar!J:J,$Y377)),"",INDEX(Kanatlar!J:J,$Y377)),IF(ISBLANK(INDEX(Forvetler!J:J,$Y377)),"",INDEX(Forvetler!J:J,$Y377))))</f>
        <v/>
      </c>
      <c r="K377" s="2" t="str">
        <f ca="1">IF($X377="","",CHOOSE($X377,IF(ISBLANK(INDEX(Kaleciler!K:K,$Y377)),"",INDEX(Kaleciler!K:K,$Y377)),IF(ISBLANK(INDEX(Stoperler!K:K,$Y377)),"",INDEX(Stoperler!K:K,$Y377)),IF(ISBLANK(INDEX('Sağ Bekler'!K:K,$Y377)),"",INDEX('Sağ Bekler'!K:K,$Y377)),IF(ISBLANK(INDEX('Sol Bekler'!K:K,$Y377)),"",INDEX('Sol Bekler'!K:K,$Y377)),IF(ISBLANK(INDEX('Orta Saha'!K:K,$Y377)),"",INDEX('Orta Saha'!K:K,$Y377)),IF(ISBLANK(INDEX(Kanatlar!K:K,$Y377)),"",INDEX(Kanatlar!K:K,$Y377)),IF(ISBLANK(INDEX(Forvetler!K:K,$Y377)),"",INDEX(Forvetler!K:K,$Y377))))</f>
        <v/>
      </c>
      <c r="L377" s="2" t="str">
        <f ca="1">IF($X377="","",CHOOSE($X377,IF(ISBLANK(INDEX(Kaleciler!L:L,$Y377)),"",INDEX(Kaleciler!L:L,$Y377)),IF(ISBLANK(INDEX(Stoperler!L:L,$Y377)),"",INDEX(Stoperler!L:L,$Y377)),IF(ISBLANK(INDEX('Sağ Bekler'!L:L,$Y377)),"",INDEX('Sağ Bekler'!L:L,$Y377)),IF(ISBLANK(INDEX('Sol Bekler'!L:L,$Y377)),"",INDEX('Sol Bekler'!L:L,$Y377)),IF(ISBLANK(INDEX('Orta Saha'!L:L,$Y377)),"",INDEX('Orta Saha'!L:L,$Y377)),IF(ISBLANK(INDEX(Kanatlar!L:L,$Y377)),"",INDEX(Kanatlar!L:L,$Y377)),IF(ISBLANK(INDEX(Forvetler!L:L,$Y377)),"",INDEX(Forvetler!L:L,$Y377))))</f>
        <v/>
      </c>
      <c r="M377" s="2" t="str">
        <f ca="1">IF($X377="","",CHOOSE($X377,IF(ISBLANK(INDEX(Kaleciler!M:M,$Y377)),"",INDEX(Kaleciler!M:M,$Y377)),IF(ISBLANK(INDEX(Stoperler!M:M,$Y377)),"",INDEX(Stoperler!M:M,$Y377)),IF(ISBLANK(INDEX('Sağ Bekler'!M:M,$Y377)),"",INDEX('Sağ Bekler'!M:M,$Y377)),IF(ISBLANK(INDEX('Sol Bekler'!M:M,$Y377)),"",INDEX('Sol Bekler'!M:M,$Y377)),IF(ISBLANK(INDEX('Orta Saha'!M:M,$Y377)),"",INDEX('Orta Saha'!M:M,$Y377)),IF(ISBLANK(INDEX(Kanatlar!M:M,$Y377)),"",INDEX(Kanatlar!M:M,$Y377)),IF(ISBLANK(INDEX(Forvetler!M:M,$Y377)),"",INDEX(Forvetler!M:M,$Y377))))</f>
        <v/>
      </c>
      <c r="N377" s="2" t="str">
        <f ca="1">IF($X377="","",CHOOSE($X377,IF(ISBLANK(INDEX(Kaleciler!N:N,$Y377)),"",INDEX(Kaleciler!N:N,$Y377)),IF(ISBLANK(INDEX(Stoperler!N:N,$Y377)),"",INDEX(Stoperler!N:N,$Y377)),IF(ISBLANK(INDEX('Sağ Bekler'!N:N,$Y377)),"",INDEX('Sağ Bekler'!N:N,$Y377)),IF(ISBLANK(INDEX('Sol Bekler'!N:N,$Y377)),"",INDEX('Sol Bekler'!N:N,$Y377)),IF(ISBLANK(INDEX('Orta Saha'!N:N,$Y377)),"",INDEX('Orta Saha'!N:N,$Y377)),IF(ISBLANK(INDEX(Kanatlar!N:N,$Y377)),"",INDEX(Kanatlar!N:N,$Y377)),IF(ISBLANK(INDEX(Forvetler!N:N,$Y377)),"",INDEX(Forvetler!N:N,$Y377))))</f>
        <v/>
      </c>
      <c r="O377" s="2" t="str">
        <f ca="1">IF($X377="","",CHOOSE($X377,IF(ISBLANK(INDEX(Kaleciler!O:O,$Y377)),"",INDEX(Kaleciler!O:O,$Y377)),IF(ISBLANK(INDEX(Stoperler!O:O,$Y377)),"",INDEX(Stoperler!O:O,$Y377)),IF(ISBLANK(INDEX('Sağ Bekler'!O:O,$Y377)),"",INDEX('Sağ Bekler'!O:O,$Y377)),IF(ISBLANK(INDEX('Sol Bekler'!O:O,$Y377)),"",INDEX('Sol Bekler'!O:O,$Y377)),IF(ISBLANK(INDEX('Orta Saha'!O:O,$Y377)),"",INDEX('Orta Saha'!O:O,$Y377)),IF(ISBLANK(INDEX(Kanatlar!O:O,$Y377)),"",INDEX(Kanatlar!O:O,$Y377)),IF(ISBLANK(INDEX(Forvetler!O:O,$Y377)),"",INDEX(Forvetler!O:O,$Y377))))</f>
        <v/>
      </c>
      <c r="P377" s="2" t="str">
        <f ca="1">IF($X377="","",CHOOSE($X377,IF(ISBLANK(INDEX(Kaleciler!P:P,$Y377)),"",INDEX(Kaleciler!P:P,$Y377)),IF(ISBLANK(INDEX(Stoperler!P:P,$Y377)),"",INDEX(Stoperler!P:P,$Y377)),IF(ISBLANK(INDEX('Sağ Bekler'!P:P,$Y377)),"",INDEX('Sağ Bekler'!P:P,$Y377)),IF(ISBLANK(INDEX('Sol Bekler'!P:P,$Y377)),"",INDEX('Sol Bekler'!P:P,$Y377)),IF(ISBLANK(INDEX('Orta Saha'!P:P,$Y377)),"",INDEX('Orta Saha'!P:P,$Y377)),IF(ISBLANK(INDEX(Kanatlar!P:P,$Y377)),"",INDEX(Kanatlar!P:P,$Y377)),IF(ISBLANK(INDEX(Forvetler!P:P,$Y377)),"",INDEX(Forvetler!P:P,$Y377))))</f>
        <v/>
      </c>
      <c r="Q377" s="3" t="str">
        <f ca="1">IF($X377="","",CHOOSE($X377,IF(ISBLANK(INDEX(Kaleciler!Q:Q,$Y377)),"",INDEX(Kaleciler!Q:Q,$Y377)),IF(ISBLANK(INDEX(Stoperler!Q:Q,$Y377)),"",INDEX(Stoperler!Q:Q,$Y377)),IF(ISBLANK(INDEX('Sağ Bekler'!Q:Q,$Y377)),"",INDEX('Sağ Bekler'!Q:Q,$Y377)),IF(ISBLANK(INDEX('Sol Bekler'!Q:Q,$Y377)),"",INDEX('Sol Bekler'!Q:Q,$Y377)),IF(ISBLANK(INDEX('Orta Saha'!Q:Q,$Y377)),"",INDEX('Orta Saha'!Q:Q,$Y377)),IF(ISBLANK(INDEX(Kanatlar!Q:Q,$Y377)),"",INDEX(Kanatlar!Q:Q,$Y377)),IF(ISBLANK(INDEX(Forvetler!Q:Q,$Y377)),"",INDEX(Forvetler!Q:Q,$Y377))))</f>
        <v/>
      </c>
      <c r="R377" s="4" t="str">
        <f ca="1">IF($X377="","",CHOOSE($X377,IF(ISBLANK(INDEX(Kaleciler!R:R,$Y377)),"",INDEX(Kaleciler!R:R,$Y377)),IF(ISBLANK(INDEX(Stoperler!R:R,$Y377)),"",INDEX(Stoperler!R:R,$Y377)),IF(ISBLANK(INDEX('Sağ Bekler'!R:R,$Y377)),"",INDEX('Sağ Bekler'!R:R,$Y377)),IF(ISBLANK(INDEX('Sol Bekler'!R:R,$Y377)),"",INDEX('Sol Bekler'!R:R,$Y377)),IF(ISBLANK(INDEX('Orta Saha'!R:R,$Y377)),"",INDEX('Orta Saha'!R:R,$Y377)),IF(ISBLANK(INDEX(Kanatlar!R:R,$Y377)),"",INDEX(Kanatlar!R:R,$Y377)),IF(ISBLANK(INDEX(Forvetler!R:R,$Y377)),"",INDEX(Forvetler!R:R,$Y377))))</f>
        <v/>
      </c>
      <c r="S377" s="2" t="str">
        <f ca="1">IF($X377="","",CHOOSE($X377,IF(ISBLANK(INDEX(Kaleciler!S:S,$Y377)),"",INDEX(Kaleciler!S:S,$Y377)),IF(ISBLANK(INDEX(Stoperler!S:S,$Y377)),"",INDEX(Stoperler!S:S,$Y377)),IF(ISBLANK(INDEX('Sağ Bekler'!S:S,$Y377)),"",INDEX('Sağ Bekler'!S:S,$Y377)),IF(ISBLANK(INDEX('Sol Bekler'!S:S,$Y377)),"",INDEX('Sol Bekler'!S:S,$Y377)),IF(ISBLANK(INDEX('Orta Saha'!S:S,$Y377)),"",INDEX('Orta Saha'!S:S,$Y377)),IF(ISBLANK(INDEX(Kanatlar!S:S,$Y377)),"",INDEX(Kanatlar!S:S,$Y377)),IF(ISBLANK(INDEX(Forvetler!S:S,$Y377)),"",INDEX(Forvetler!S:S,$Y377))))</f>
        <v/>
      </c>
      <c r="T377" s="3" t="str">
        <f ca="1">IF($X377="","",CHOOSE($X377,IF(ISBLANK(INDEX(Kaleciler!T:T,$Y377)),"",INDEX(Kaleciler!T:T,$Y377)),IF(ISBLANK(INDEX(Stoperler!T:T,$Y377)),"",INDEX(Stoperler!T:T,$Y377)),IF(ISBLANK(INDEX('Sağ Bekler'!T:T,$Y377)),"",INDEX('Sağ Bekler'!T:T,$Y377)),IF(ISBLANK(INDEX('Sol Bekler'!T:T,$Y377)),"",INDEX('Sol Bekler'!T:T,$Y377)),IF(ISBLANK(INDEX('Orta Saha'!T:T,$Y377)),"",INDEX('Orta Saha'!T:T,$Y377)),IF(ISBLANK(INDEX(Kanatlar!T:T,$Y377)),"",INDEX(Kanatlar!T:T,$Y377)),IF(ISBLANK(INDEX(Forvetler!T:T,$Y377)),"",INDEX(Forvetler!T:T,$Y377))))</f>
        <v/>
      </c>
      <c r="U377">
        <v>4</v>
      </c>
      <c r="V377">
        <v>77</v>
      </c>
      <c r="W377" t="str">
        <f ca="1">IF(AND('Sol Bekler'!$B$77&lt;&gt;"",'Sol Bekler'!$I$77&gt;0,'Sol Bekler'!$I$77&lt;=TODAY()+365),COUNT($W$3:W376)+1,"")</f>
        <v/>
      </c>
      <c r="X377" t="str">
        <f ca="1">IFERROR(INDEX($U$4:$U$703,MATCH(ROWS($X$4:X377),$W$4:$W$703,0)),"")</f>
        <v/>
      </c>
      <c r="Y377" t="str">
        <f ca="1">IFERROR(INDEX($V$4:$V$703,MATCH(ROWS($Y$4:Y377),$W$4:$W$703,0)),"")</f>
        <v/>
      </c>
    </row>
    <row r="378" spans="1:25" x14ac:dyDescent="0.2">
      <c r="A378" s="2" t="str">
        <f ca="1">IF($X378="","",CHOOSE($X378,IF(ISBLANK(INDEX(Kaleciler!A:A,$Y378)),"",INDEX(Kaleciler!A:A,$Y378)),IF(ISBLANK(INDEX(Stoperler!A:A,$Y378)),"",INDEX(Stoperler!A:A,$Y378)),IF(ISBLANK(INDEX('Sağ Bekler'!A:A,$Y378)),"",INDEX('Sağ Bekler'!A:A,$Y378)),IF(ISBLANK(INDEX('Sol Bekler'!A:A,$Y378)),"",INDEX('Sol Bekler'!A:A,$Y378)),IF(ISBLANK(INDEX('Orta Saha'!A:A,$Y378)),"",INDEX('Orta Saha'!A:A,$Y378)),IF(ISBLANK(INDEX(Kanatlar!A:A,$Y378)),"",INDEX(Kanatlar!A:A,$Y378)),IF(ISBLANK(INDEX(Forvetler!A:A,$Y378)),"",INDEX(Forvetler!A:A,$Y378))))</f>
        <v/>
      </c>
      <c r="B378" s="3" t="str">
        <f ca="1">IF($X378="","",CHOOSE($X378,IF(ISBLANK(INDEX(Kaleciler!B:B,$Y378)),"",INDEX(Kaleciler!B:B,$Y378)),IF(ISBLANK(INDEX(Stoperler!B:B,$Y378)),"",INDEX(Stoperler!B:B,$Y378)),IF(ISBLANK(INDEX('Sağ Bekler'!B:B,$Y378)),"",INDEX('Sağ Bekler'!B:B,$Y378)),IF(ISBLANK(INDEX('Sol Bekler'!B:B,$Y378)),"",INDEX('Sol Bekler'!B:B,$Y378)),IF(ISBLANK(INDEX('Orta Saha'!B:B,$Y378)),"",INDEX('Orta Saha'!B:B,$Y378)),IF(ISBLANK(INDEX(Kanatlar!B:B,$Y378)),"",INDEX(Kanatlar!B:B,$Y378)),IF(ISBLANK(INDEX(Forvetler!B:B,$Y378)),"",INDEX(Forvetler!B:B,$Y378))))</f>
        <v/>
      </c>
      <c r="C378" s="4" t="str">
        <f ca="1">IF($X378="","",CHOOSE($X378,IF(ISBLANK(INDEX(Kaleciler!C:C,$Y378)),"",INDEX(Kaleciler!C:C,$Y378)),IF(ISBLANK(INDEX(Stoperler!C:C,$Y378)),"",INDEX(Stoperler!C:C,$Y378)),IF(ISBLANK(INDEX('Sağ Bekler'!C:C,$Y378)),"",INDEX('Sağ Bekler'!C:C,$Y378)),IF(ISBLANK(INDEX('Sol Bekler'!C:C,$Y378)),"",INDEX('Sol Bekler'!C:C,$Y378)),IF(ISBLANK(INDEX('Orta Saha'!C:C,$Y378)),"",INDEX('Orta Saha'!C:C,$Y378)),IF(ISBLANK(INDEX(Kanatlar!C:C,$Y378)),"",INDEX(Kanatlar!C:C,$Y378)),IF(ISBLANK(INDEX(Forvetler!C:C,$Y378)),"",INDEX(Forvetler!C:C,$Y378))))</f>
        <v/>
      </c>
      <c r="D378" s="2" t="str">
        <f ca="1">IF($X378="","",CHOOSE($X378,IF(ISBLANK(INDEX(Kaleciler!D:D,$Y378)),"",INDEX(Kaleciler!D:D,$Y378)),IF(ISBLANK(INDEX(Stoperler!D:D,$Y378)),"",INDEX(Stoperler!D:D,$Y378)),IF(ISBLANK(INDEX('Sağ Bekler'!D:D,$Y378)),"",INDEX('Sağ Bekler'!D:D,$Y378)),IF(ISBLANK(INDEX('Sol Bekler'!D:D,$Y378)),"",INDEX('Sol Bekler'!D:D,$Y378)),IF(ISBLANK(INDEX('Orta Saha'!D:D,$Y378)),"",INDEX('Orta Saha'!D:D,$Y378)),IF(ISBLANK(INDEX(Kanatlar!D:D,$Y378)),"",INDEX(Kanatlar!D:D,$Y378)),IF(ISBLANK(INDEX(Forvetler!D:D,$Y378)),"",INDEX(Forvetler!D:D,$Y378))))</f>
        <v/>
      </c>
      <c r="E378" s="3" t="str">
        <f ca="1">IF($X378="","",CHOOSE($X378,IF(ISBLANK(INDEX(Kaleciler!E:E,$Y378)),"",INDEX(Kaleciler!E:E,$Y378)),IF(ISBLANK(INDEX(Stoperler!E:E,$Y378)),"",INDEX(Stoperler!E:E,$Y378)),IF(ISBLANK(INDEX('Sağ Bekler'!E:E,$Y378)),"",INDEX('Sağ Bekler'!E:E,$Y378)),IF(ISBLANK(INDEX('Sol Bekler'!E:E,$Y378)),"",INDEX('Sol Bekler'!E:E,$Y378)),IF(ISBLANK(INDEX('Orta Saha'!E:E,$Y378)),"",INDEX('Orta Saha'!E:E,$Y378)),IF(ISBLANK(INDEX(Kanatlar!E:E,$Y378)),"",INDEX(Kanatlar!E:E,$Y378)),IF(ISBLANK(INDEX(Forvetler!E:E,$Y378)),"",INDEX(Forvetler!E:E,$Y378))))</f>
        <v/>
      </c>
      <c r="F378" s="3" t="str">
        <f ca="1">IF($X378="","",CHOOSE($X378,IF(ISBLANK(INDEX(Kaleciler!F:F,$Y378)),"",INDEX(Kaleciler!F:F,$Y378)),IF(ISBLANK(INDEX(Stoperler!F:F,$Y378)),"",INDEX(Stoperler!F:F,$Y378)),IF(ISBLANK(INDEX('Sağ Bekler'!F:F,$Y378)),"",INDEX('Sağ Bekler'!F:F,$Y378)),IF(ISBLANK(INDEX('Sol Bekler'!F:F,$Y378)),"",INDEX('Sol Bekler'!F:F,$Y378)),IF(ISBLANK(INDEX('Orta Saha'!F:F,$Y378)),"",INDEX('Orta Saha'!F:F,$Y378)),IF(ISBLANK(INDEX(Kanatlar!F:F,$Y378)),"",INDEX(Kanatlar!F:F,$Y378)),IF(ISBLANK(INDEX(Forvetler!F:F,$Y378)),"",INDEX(Forvetler!F:F,$Y378))))</f>
        <v/>
      </c>
      <c r="G378" s="3" t="str">
        <f ca="1">IF($X378="","",CHOOSE($X378,IF(ISBLANK(INDEX(Kaleciler!G:G,$Y378)),"",INDEX(Kaleciler!G:G,$Y378)),IF(ISBLANK(INDEX(Stoperler!G:G,$Y378)),"",INDEX(Stoperler!G:G,$Y378)),IF(ISBLANK(INDEX('Sağ Bekler'!G:G,$Y378)),"",INDEX('Sağ Bekler'!G:G,$Y378)),IF(ISBLANK(INDEX('Sol Bekler'!G:G,$Y378)),"",INDEX('Sol Bekler'!G:G,$Y378)),IF(ISBLANK(INDEX('Orta Saha'!G:G,$Y378)),"",INDEX('Orta Saha'!G:G,$Y378)),IF(ISBLANK(INDEX(Kanatlar!G:G,$Y378)),"",INDEX(Kanatlar!G:G,$Y378)),IF(ISBLANK(INDEX(Forvetler!G:G,$Y378)),"",INDEX(Forvetler!G:G,$Y378))))</f>
        <v/>
      </c>
      <c r="H378" s="3" t="str">
        <f ca="1">IF($X378="","",CHOOSE($X378,IF(ISBLANK(INDEX(Kaleciler!H:H,$Y378)),"",INDEX(Kaleciler!H:H,$Y378)),IF(ISBLANK(INDEX(Stoperler!H:H,$Y378)),"",INDEX(Stoperler!H:H,$Y378)),IF(ISBLANK(INDEX('Sağ Bekler'!H:H,$Y378)),"",INDEX('Sağ Bekler'!H:H,$Y378)),IF(ISBLANK(INDEX('Sol Bekler'!H:H,$Y378)),"",INDEX('Sol Bekler'!H:H,$Y378)),IF(ISBLANK(INDEX('Orta Saha'!H:H,$Y378)),"",INDEX('Orta Saha'!H:H,$Y378)),IF(ISBLANK(INDEX(Kanatlar!H:H,$Y378)),"",INDEX(Kanatlar!H:H,$Y378)),IF(ISBLANK(INDEX(Forvetler!H:H,$Y378)),"",INDEX(Forvetler!H:H,$Y378))))</f>
        <v/>
      </c>
      <c r="I378" s="4" t="str">
        <f ca="1">IF($X378="","",CHOOSE($X378,IF(ISBLANK(INDEX(Kaleciler!I:I,$Y378)),"",INDEX(Kaleciler!I:I,$Y378)),IF(ISBLANK(INDEX(Stoperler!I:I,$Y378)),"",INDEX(Stoperler!I:I,$Y378)),IF(ISBLANK(INDEX('Sağ Bekler'!I:I,$Y378)),"",INDEX('Sağ Bekler'!I:I,$Y378)),IF(ISBLANK(INDEX('Sol Bekler'!I:I,$Y378)),"",INDEX('Sol Bekler'!I:I,$Y378)),IF(ISBLANK(INDEX('Orta Saha'!I:I,$Y378)),"",INDEX('Orta Saha'!I:I,$Y378)),IF(ISBLANK(INDEX(Kanatlar!I:I,$Y378)),"",INDEX(Kanatlar!I:I,$Y378)),IF(ISBLANK(INDEX(Forvetler!I:I,$Y378)),"",INDEX(Forvetler!I:I,$Y378))))</f>
        <v/>
      </c>
      <c r="J378" s="4" t="str">
        <f ca="1">IF($X378="","",CHOOSE($X378,IF(ISBLANK(INDEX(Kaleciler!J:J,$Y378)),"",INDEX(Kaleciler!J:J,$Y378)),IF(ISBLANK(INDEX(Stoperler!J:J,$Y378)),"",INDEX(Stoperler!J:J,$Y378)),IF(ISBLANK(INDEX('Sağ Bekler'!J:J,$Y378)),"",INDEX('Sağ Bekler'!J:J,$Y378)),IF(ISBLANK(INDEX('Sol Bekler'!J:J,$Y378)),"",INDEX('Sol Bekler'!J:J,$Y378)),IF(ISBLANK(INDEX('Orta Saha'!J:J,$Y378)),"",INDEX('Orta Saha'!J:J,$Y378)),IF(ISBLANK(INDEX(Kanatlar!J:J,$Y378)),"",INDEX(Kanatlar!J:J,$Y378)),IF(ISBLANK(INDEX(Forvetler!J:J,$Y378)),"",INDEX(Forvetler!J:J,$Y378))))</f>
        <v/>
      </c>
      <c r="K378" s="2" t="str">
        <f ca="1">IF($X378="","",CHOOSE($X378,IF(ISBLANK(INDEX(Kaleciler!K:K,$Y378)),"",INDEX(Kaleciler!K:K,$Y378)),IF(ISBLANK(INDEX(Stoperler!K:K,$Y378)),"",INDEX(Stoperler!K:K,$Y378)),IF(ISBLANK(INDEX('Sağ Bekler'!K:K,$Y378)),"",INDEX('Sağ Bekler'!K:K,$Y378)),IF(ISBLANK(INDEX('Sol Bekler'!K:K,$Y378)),"",INDEX('Sol Bekler'!K:K,$Y378)),IF(ISBLANK(INDEX('Orta Saha'!K:K,$Y378)),"",INDEX('Orta Saha'!K:K,$Y378)),IF(ISBLANK(INDEX(Kanatlar!K:K,$Y378)),"",INDEX(Kanatlar!K:K,$Y378)),IF(ISBLANK(INDEX(Forvetler!K:K,$Y378)),"",INDEX(Forvetler!K:K,$Y378))))</f>
        <v/>
      </c>
      <c r="L378" s="2" t="str">
        <f ca="1">IF($X378="","",CHOOSE($X378,IF(ISBLANK(INDEX(Kaleciler!L:L,$Y378)),"",INDEX(Kaleciler!L:L,$Y378)),IF(ISBLANK(INDEX(Stoperler!L:L,$Y378)),"",INDEX(Stoperler!L:L,$Y378)),IF(ISBLANK(INDEX('Sağ Bekler'!L:L,$Y378)),"",INDEX('Sağ Bekler'!L:L,$Y378)),IF(ISBLANK(INDEX('Sol Bekler'!L:L,$Y378)),"",INDEX('Sol Bekler'!L:L,$Y378)),IF(ISBLANK(INDEX('Orta Saha'!L:L,$Y378)),"",INDEX('Orta Saha'!L:L,$Y378)),IF(ISBLANK(INDEX(Kanatlar!L:L,$Y378)),"",INDEX(Kanatlar!L:L,$Y378)),IF(ISBLANK(INDEX(Forvetler!L:L,$Y378)),"",INDEX(Forvetler!L:L,$Y378))))</f>
        <v/>
      </c>
      <c r="M378" s="2" t="str">
        <f ca="1">IF($X378="","",CHOOSE($X378,IF(ISBLANK(INDEX(Kaleciler!M:M,$Y378)),"",INDEX(Kaleciler!M:M,$Y378)),IF(ISBLANK(INDEX(Stoperler!M:M,$Y378)),"",INDEX(Stoperler!M:M,$Y378)),IF(ISBLANK(INDEX('Sağ Bekler'!M:M,$Y378)),"",INDEX('Sağ Bekler'!M:M,$Y378)),IF(ISBLANK(INDEX('Sol Bekler'!M:M,$Y378)),"",INDEX('Sol Bekler'!M:M,$Y378)),IF(ISBLANK(INDEX('Orta Saha'!M:M,$Y378)),"",INDEX('Orta Saha'!M:M,$Y378)),IF(ISBLANK(INDEX(Kanatlar!M:M,$Y378)),"",INDEX(Kanatlar!M:M,$Y378)),IF(ISBLANK(INDEX(Forvetler!M:M,$Y378)),"",INDEX(Forvetler!M:M,$Y378))))</f>
        <v/>
      </c>
      <c r="N378" s="2" t="str">
        <f ca="1">IF($X378="","",CHOOSE($X378,IF(ISBLANK(INDEX(Kaleciler!N:N,$Y378)),"",INDEX(Kaleciler!N:N,$Y378)),IF(ISBLANK(INDEX(Stoperler!N:N,$Y378)),"",INDEX(Stoperler!N:N,$Y378)),IF(ISBLANK(INDEX('Sağ Bekler'!N:N,$Y378)),"",INDEX('Sağ Bekler'!N:N,$Y378)),IF(ISBLANK(INDEX('Sol Bekler'!N:N,$Y378)),"",INDEX('Sol Bekler'!N:N,$Y378)),IF(ISBLANK(INDEX('Orta Saha'!N:N,$Y378)),"",INDEX('Orta Saha'!N:N,$Y378)),IF(ISBLANK(INDEX(Kanatlar!N:N,$Y378)),"",INDEX(Kanatlar!N:N,$Y378)),IF(ISBLANK(INDEX(Forvetler!N:N,$Y378)),"",INDEX(Forvetler!N:N,$Y378))))</f>
        <v/>
      </c>
      <c r="O378" s="2" t="str">
        <f ca="1">IF($X378="","",CHOOSE($X378,IF(ISBLANK(INDEX(Kaleciler!O:O,$Y378)),"",INDEX(Kaleciler!O:O,$Y378)),IF(ISBLANK(INDEX(Stoperler!O:O,$Y378)),"",INDEX(Stoperler!O:O,$Y378)),IF(ISBLANK(INDEX('Sağ Bekler'!O:O,$Y378)),"",INDEX('Sağ Bekler'!O:O,$Y378)),IF(ISBLANK(INDEX('Sol Bekler'!O:O,$Y378)),"",INDEX('Sol Bekler'!O:O,$Y378)),IF(ISBLANK(INDEX('Orta Saha'!O:O,$Y378)),"",INDEX('Orta Saha'!O:O,$Y378)),IF(ISBLANK(INDEX(Kanatlar!O:O,$Y378)),"",INDEX(Kanatlar!O:O,$Y378)),IF(ISBLANK(INDEX(Forvetler!O:O,$Y378)),"",INDEX(Forvetler!O:O,$Y378))))</f>
        <v/>
      </c>
      <c r="P378" s="2" t="str">
        <f ca="1">IF($X378="","",CHOOSE($X378,IF(ISBLANK(INDEX(Kaleciler!P:P,$Y378)),"",INDEX(Kaleciler!P:P,$Y378)),IF(ISBLANK(INDEX(Stoperler!P:P,$Y378)),"",INDEX(Stoperler!P:P,$Y378)),IF(ISBLANK(INDEX('Sağ Bekler'!P:P,$Y378)),"",INDEX('Sağ Bekler'!P:P,$Y378)),IF(ISBLANK(INDEX('Sol Bekler'!P:P,$Y378)),"",INDEX('Sol Bekler'!P:P,$Y378)),IF(ISBLANK(INDEX('Orta Saha'!P:P,$Y378)),"",INDEX('Orta Saha'!P:P,$Y378)),IF(ISBLANK(INDEX(Kanatlar!P:P,$Y378)),"",INDEX(Kanatlar!P:P,$Y378)),IF(ISBLANK(INDEX(Forvetler!P:P,$Y378)),"",INDEX(Forvetler!P:P,$Y378))))</f>
        <v/>
      </c>
      <c r="Q378" s="3" t="str">
        <f ca="1">IF($X378="","",CHOOSE($X378,IF(ISBLANK(INDEX(Kaleciler!Q:Q,$Y378)),"",INDEX(Kaleciler!Q:Q,$Y378)),IF(ISBLANK(INDEX(Stoperler!Q:Q,$Y378)),"",INDEX(Stoperler!Q:Q,$Y378)),IF(ISBLANK(INDEX('Sağ Bekler'!Q:Q,$Y378)),"",INDEX('Sağ Bekler'!Q:Q,$Y378)),IF(ISBLANK(INDEX('Sol Bekler'!Q:Q,$Y378)),"",INDEX('Sol Bekler'!Q:Q,$Y378)),IF(ISBLANK(INDEX('Orta Saha'!Q:Q,$Y378)),"",INDEX('Orta Saha'!Q:Q,$Y378)),IF(ISBLANK(INDEX(Kanatlar!Q:Q,$Y378)),"",INDEX(Kanatlar!Q:Q,$Y378)),IF(ISBLANK(INDEX(Forvetler!Q:Q,$Y378)),"",INDEX(Forvetler!Q:Q,$Y378))))</f>
        <v/>
      </c>
      <c r="R378" s="4" t="str">
        <f ca="1">IF($X378="","",CHOOSE($X378,IF(ISBLANK(INDEX(Kaleciler!R:R,$Y378)),"",INDEX(Kaleciler!R:R,$Y378)),IF(ISBLANK(INDEX(Stoperler!R:R,$Y378)),"",INDEX(Stoperler!R:R,$Y378)),IF(ISBLANK(INDEX('Sağ Bekler'!R:R,$Y378)),"",INDEX('Sağ Bekler'!R:R,$Y378)),IF(ISBLANK(INDEX('Sol Bekler'!R:R,$Y378)),"",INDEX('Sol Bekler'!R:R,$Y378)),IF(ISBLANK(INDEX('Orta Saha'!R:R,$Y378)),"",INDEX('Orta Saha'!R:R,$Y378)),IF(ISBLANK(INDEX(Kanatlar!R:R,$Y378)),"",INDEX(Kanatlar!R:R,$Y378)),IF(ISBLANK(INDEX(Forvetler!R:R,$Y378)),"",INDEX(Forvetler!R:R,$Y378))))</f>
        <v/>
      </c>
      <c r="S378" s="2" t="str">
        <f ca="1">IF($X378="","",CHOOSE($X378,IF(ISBLANK(INDEX(Kaleciler!S:S,$Y378)),"",INDEX(Kaleciler!S:S,$Y378)),IF(ISBLANK(INDEX(Stoperler!S:S,$Y378)),"",INDEX(Stoperler!S:S,$Y378)),IF(ISBLANK(INDEX('Sağ Bekler'!S:S,$Y378)),"",INDEX('Sağ Bekler'!S:S,$Y378)),IF(ISBLANK(INDEX('Sol Bekler'!S:S,$Y378)),"",INDEX('Sol Bekler'!S:S,$Y378)),IF(ISBLANK(INDEX('Orta Saha'!S:S,$Y378)),"",INDEX('Orta Saha'!S:S,$Y378)),IF(ISBLANK(INDEX(Kanatlar!S:S,$Y378)),"",INDEX(Kanatlar!S:S,$Y378)),IF(ISBLANK(INDEX(Forvetler!S:S,$Y378)),"",INDEX(Forvetler!S:S,$Y378))))</f>
        <v/>
      </c>
      <c r="T378" s="3" t="str">
        <f ca="1">IF($X378="","",CHOOSE($X378,IF(ISBLANK(INDEX(Kaleciler!T:T,$Y378)),"",INDEX(Kaleciler!T:T,$Y378)),IF(ISBLANK(INDEX(Stoperler!T:T,$Y378)),"",INDEX(Stoperler!T:T,$Y378)),IF(ISBLANK(INDEX('Sağ Bekler'!T:T,$Y378)),"",INDEX('Sağ Bekler'!T:T,$Y378)),IF(ISBLANK(INDEX('Sol Bekler'!T:T,$Y378)),"",INDEX('Sol Bekler'!T:T,$Y378)),IF(ISBLANK(INDEX('Orta Saha'!T:T,$Y378)),"",INDEX('Orta Saha'!T:T,$Y378)),IF(ISBLANK(INDEX(Kanatlar!T:T,$Y378)),"",INDEX(Kanatlar!T:T,$Y378)),IF(ISBLANK(INDEX(Forvetler!T:T,$Y378)),"",INDEX(Forvetler!T:T,$Y378))))</f>
        <v/>
      </c>
      <c r="U378">
        <v>4</v>
      </c>
      <c r="V378">
        <v>78</v>
      </c>
      <c r="W378" t="str">
        <f ca="1">IF(AND('Sol Bekler'!$B$78&lt;&gt;"",'Sol Bekler'!$I$78&gt;0,'Sol Bekler'!$I$78&lt;=TODAY()+365),COUNT($W$3:W377)+1,"")</f>
        <v/>
      </c>
      <c r="X378" t="str">
        <f ca="1">IFERROR(INDEX($U$4:$U$703,MATCH(ROWS($X$4:X378),$W$4:$W$703,0)),"")</f>
        <v/>
      </c>
      <c r="Y378" t="str">
        <f ca="1">IFERROR(INDEX($V$4:$V$703,MATCH(ROWS($Y$4:Y378),$W$4:$W$703,0)),"")</f>
        <v/>
      </c>
    </row>
    <row r="379" spans="1:25" x14ac:dyDescent="0.2">
      <c r="A379" s="2" t="str">
        <f ca="1">IF($X379="","",CHOOSE($X379,IF(ISBLANK(INDEX(Kaleciler!A:A,$Y379)),"",INDEX(Kaleciler!A:A,$Y379)),IF(ISBLANK(INDEX(Stoperler!A:A,$Y379)),"",INDEX(Stoperler!A:A,$Y379)),IF(ISBLANK(INDEX('Sağ Bekler'!A:A,$Y379)),"",INDEX('Sağ Bekler'!A:A,$Y379)),IF(ISBLANK(INDEX('Sol Bekler'!A:A,$Y379)),"",INDEX('Sol Bekler'!A:A,$Y379)),IF(ISBLANK(INDEX('Orta Saha'!A:A,$Y379)),"",INDEX('Orta Saha'!A:A,$Y379)),IF(ISBLANK(INDEX(Kanatlar!A:A,$Y379)),"",INDEX(Kanatlar!A:A,$Y379)),IF(ISBLANK(INDEX(Forvetler!A:A,$Y379)),"",INDEX(Forvetler!A:A,$Y379))))</f>
        <v/>
      </c>
      <c r="B379" s="3" t="str">
        <f ca="1">IF($X379="","",CHOOSE($X379,IF(ISBLANK(INDEX(Kaleciler!B:B,$Y379)),"",INDEX(Kaleciler!B:B,$Y379)),IF(ISBLANK(INDEX(Stoperler!B:B,$Y379)),"",INDEX(Stoperler!B:B,$Y379)),IF(ISBLANK(INDEX('Sağ Bekler'!B:B,$Y379)),"",INDEX('Sağ Bekler'!B:B,$Y379)),IF(ISBLANK(INDEX('Sol Bekler'!B:B,$Y379)),"",INDEX('Sol Bekler'!B:B,$Y379)),IF(ISBLANK(INDEX('Orta Saha'!B:B,$Y379)),"",INDEX('Orta Saha'!B:B,$Y379)),IF(ISBLANK(INDEX(Kanatlar!B:B,$Y379)),"",INDEX(Kanatlar!B:B,$Y379)),IF(ISBLANK(INDEX(Forvetler!B:B,$Y379)),"",INDEX(Forvetler!B:B,$Y379))))</f>
        <v/>
      </c>
      <c r="C379" s="4" t="str">
        <f ca="1">IF($X379="","",CHOOSE($X379,IF(ISBLANK(INDEX(Kaleciler!C:C,$Y379)),"",INDEX(Kaleciler!C:C,$Y379)),IF(ISBLANK(INDEX(Stoperler!C:C,$Y379)),"",INDEX(Stoperler!C:C,$Y379)),IF(ISBLANK(INDEX('Sağ Bekler'!C:C,$Y379)),"",INDEX('Sağ Bekler'!C:C,$Y379)),IF(ISBLANK(INDEX('Sol Bekler'!C:C,$Y379)),"",INDEX('Sol Bekler'!C:C,$Y379)),IF(ISBLANK(INDEX('Orta Saha'!C:C,$Y379)),"",INDEX('Orta Saha'!C:C,$Y379)),IF(ISBLANK(INDEX(Kanatlar!C:C,$Y379)),"",INDEX(Kanatlar!C:C,$Y379)),IF(ISBLANK(INDEX(Forvetler!C:C,$Y379)),"",INDEX(Forvetler!C:C,$Y379))))</f>
        <v/>
      </c>
      <c r="D379" s="2" t="str">
        <f ca="1">IF($X379="","",CHOOSE($X379,IF(ISBLANK(INDEX(Kaleciler!D:D,$Y379)),"",INDEX(Kaleciler!D:D,$Y379)),IF(ISBLANK(INDEX(Stoperler!D:D,$Y379)),"",INDEX(Stoperler!D:D,$Y379)),IF(ISBLANK(INDEX('Sağ Bekler'!D:D,$Y379)),"",INDEX('Sağ Bekler'!D:D,$Y379)),IF(ISBLANK(INDEX('Sol Bekler'!D:D,$Y379)),"",INDEX('Sol Bekler'!D:D,$Y379)),IF(ISBLANK(INDEX('Orta Saha'!D:D,$Y379)),"",INDEX('Orta Saha'!D:D,$Y379)),IF(ISBLANK(INDEX(Kanatlar!D:D,$Y379)),"",INDEX(Kanatlar!D:D,$Y379)),IF(ISBLANK(INDEX(Forvetler!D:D,$Y379)),"",INDEX(Forvetler!D:D,$Y379))))</f>
        <v/>
      </c>
      <c r="E379" s="3" t="str">
        <f ca="1">IF($X379="","",CHOOSE($X379,IF(ISBLANK(INDEX(Kaleciler!E:E,$Y379)),"",INDEX(Kaleciler!E:E,$Y379)),IF(ISBLANK(INDEX(Stoperler!E:E,$Y379)),"",INDEX(Stoperler!E:E,$Y379)),IF(ISBLANK(INDEX('Sağ Bekler'!E:E,$Y379)),"",INDEX('Sağ Bekler'!E:E,$Y379)),IF(ISBLANK(INDEX('Sol Bekler'!E:E,$Y379)),"",INDEX('Sol Bekler'!E:E,$Y379)),IF(ISBLANK(INDEX('Orta Saha'!E:E,$Y379)),"",INDEX('Orta Saha'!E:E,$Y379)),IF(ISBLANK(INDEX(Kanatlar!E:E,$Y379)),"",INDEX(Kanatlar!E:E,$Y379)),IF(ISBLANK(INDEX(Forvetler!E:E,$Y379)),"",INDEX(Forvetler!E:E,$Y379))))</f>
        <v/>
      </c>
      <c r="F379" s="3" t="str">
        <f ca="1">IF($X379="","",CHOOSE($X379,IF(ISBLANK(INDEX(Kaleciler!F:F,$Y379)),"",INDEX(Kaleciler!F:F,$Y379)),IF(ISBLANK(INDEX(Stoperler!F:F,$Y379)),"",INDEX(Stoperler!F:F,$Y379)),IF(ISBLANK(INDEX('Sağ Bekler'!F:F,$Y379)),"",INDEX('Sağ Bekler'!F:F,$Y379)),IF(ISBLANK(INDEX('Sol Bekler'!F:F,$Y379)),"",INDEX('Sol Bekler'!F:F,$Y379)),IF(ISBLANK(INDEX('Orta Saha'!F:F,$Y379)),"",INDEX('Orta Saha'!F:F,$Y379)),IF(ISBLANK(INDEX(Kanatlar!F:F,$Y379)),"",INDEX(Kanatlar!F:F,$Y379)),IF(ISBLANK(INDEX(Forvetler!F:F,$Y379)),"",INDEX(Forvetler!F:F,$Y379))))</f>
        <v/>
      </c>
      <c r="G379" s="3" t="str">
        <f ca="1">IF($X379="","",CHOOSE($X379,IF(ISBLANK(INDEX(Kaleciler!G:G,$Y379)),"",INDEX(Kaleciler!G:G,$Y379)),IF(ISBLANK(INDEX(Stoperler!G:G,$Y379)),"",INDEX(Stoperler!G:G,$Y379)),IF(ISBLANK(INDEX('Sağ Bekler'!G:G,$Y379)),"",INDEX('Sağ Bekler'!G:G,$Y379)),IF(ISBLANK(INDEX('Sol Bekler'!G:G,$Y379)),"",INDEX('Sol Bekler'!G:G,$Y379)),IF(ISBLANK(INDEX('Orta Saha'!G:G,$Y379)),"",INDEX('Orta Saha'!G:G,$Y379)),IF(ISBLANK(INDEX(Kanatlar!G:G,$Y379)),"",INDEX(Kanatlar!G:G,$Y379)),IF(ISBLANK(INDEX(Forvetler!G:G,$Y379)),"",INDEX(Forvetler!G:G,$Y379))))</f>
        <v/>
      </c>
      <c r="H379" s="3" t="str">
        <f ca="1">IF($X379="","",CHOOSE($X379,IF(ISBLANK(INDEX(Kaleciler!H:H,$Y379)),"",INDEX(Kaleciler!H:H,$Y379)),IF(ISBLANK(INDEX(Stoperler!H:H,$Y379)),"",INDEX(Stoperler!H:H,$Y379)),IF(ISBLANK(INDEX('Sağ Bekler'!H:H,$Y379)),"",INDEX('Sağ Bekler'!H:H,$Y379)),IF(ISBLANK(INDEX('Sol Bekler'!H:H,$Y379)),"",INDEX('Sol Bekler'!H:H,$Y379)),IF(ISBLANK(INDEX('Orta Saha'!H:H,$Y379)),"",INDEX('Orta Saha'!H:H,$Y379)),IF(ISBLANK(INDEX(Kanatlar!H:H,$Y379)),"",INDEX(Kanatlar!H:H,$Y379)),IF(ISBLANK(INDEX(Forvetler!H:H,$Y379)),"",INDEX(Forvetler!H:H,$Y379))))</f>
        <v/>
      </c>
      <c r="I379" s="4" t="str">
        <f ca="1">IF($X379="","",CHOOSE($X379,IF(ISBLANK(INDEX(Kaleciler!I:I,$Y379)),"",INDEX(Kaleciler!I:I,$Y379)),IF(ISBLANK(INDEX(Stoperler!I:I,$Y379)),"",INDEX(Stoperler!I:I,$Y379)),IF(ISBLANK(INDEX('Sağ Bekler'!I:I,$Y379)),"",INDEX('Sağ Bekler'!I:I,$Y379)),IF(ISBLANK(INDEX('Sol Bekler'!I:I,$Y379)),"",INDEX('Sol Bekler'!I:I,$Y379)),IF(ISBLANK(INDEX('Orta Saha'!I:I,$Y379)),"",INDEX('Orta Saha'!I:I,$Y379)),IF(ISBLANK(INDEX(Kanatlar!I:I,$Y379)),"",INDEX(Kanatlar!I:I,$Y379)),IF(ISBLANK(INDEX(Forvetler!I:I,$Y379)),"",INDEX(Forvetler!I:I,$Y379))))</f>
        <v/>
      </c>
      <c r="J379" s="4" t="str">
        <f ca="1">IF($X379="","",CHOOSE($X379,IF(ISBLANK(INDEX(Kaleciler!J:J,$Y379)),"",INDEX(Kaleciler!J:J,$Y379)),IF(ISBLANK(INDEX(Stoperler!J:J,$Y379)),"",INDEX(Stoperler!J:J,$Y379)),IF(ISBLANK(INDEX('Sağ Bekler'!J:J,$Y379)),"",INDEX('Sağ Bekler'!J:J,$Y379)),IF(ISBLANK(INDEX('Sol Bekler'!J:J,$Y379)),"",INDEX('Sol Bekler'!J:J,$Y379)),IF(ISBLANK(INDEX('Orta Saha'!J:J,$Y379)),"",INDEX('Orta Saha'!J:J,$Y379)),IF(ISBLANK(INDEX(Kanatlar!J:J,$Y379)),"",INDEX(Kanatlar!J:J,$Y379)),IF(ISBLANK(INDEX(Forvetler!J:J,$Y379)),"",INDEX(Forvetler!J:J,$Y379))))</f>
        <v/>
      </c>
      <c r="K379" s="2" t="str">
        <f ca="1">IF($X379="","",CHOOSE($X379,IF(ISBLANK(INDEX(Kaleciler!K:K,$Y379)),"",INDEX(Kaleciler!K:K,$Y379)),IF(ISBLANK(INDEX(Stoperler!K:K,$Y379)),"",INDEX(Stoperler!K:K,$Y379)),IF(ISBLANK(INDEX('Sağ Bekler'!K:K,$Y379)),"",INDEX('Sağ Bekler'!K:K,$Y379)),IF(ISBLANK(INDEX('Sol Bekler'!K:K,$Y379)),"",INDEX('Sol Bekler'!K:K,$Y379)),IF(ISBLANK(INDEX('Orta Saha'!K:K,$Y379)),"",INDEX('Orta Saha'!K:K,$Y379)),IF(ISBLANK(INDEX(Kanatlar!K:K,$Y379)),"",INDEX(Kanatlar!K:K,$Y379)),IF(ISBLANK(INDEX(Forvetler!K:K,$Y379)),"",INDEX(Forvetler!K:K,$Y379))))</f>
        <v/>
      </c>
      <c r="L379" s="2" t="str">
        <f ca="1">IF($X379="","",CHOOSE($X379,IF(ISBLANK(INDEX(Kaleciler!L:L,$Y379)),"",INDEX(Kaleciler!L:L,$Y379)),IF(ISBLANK(INDEX(Stoperler!L:L,$Y379)),"",INDEX(Stoperler!L:L,$Y379)),IF(ISBLANK(INDEX('Sağ Bekler'!L:L,$Y379)),"",INDEX('Sağ Bekler'!L:L,$Y379)),IF(ISBLANK(INDEX('Sol Bekler'!L:L,$Y379)),"",INDEX('Sol Bekler'!L:L,$Y379)),IF(ISBLANK(INDEX('Orta Saha'!L:L,$Y379)),"",INDEX('Orta Saha'!L:L,$Y379)),IF(ISBLANK(INDEX(Kanatlar!L:L,$Y379)),"",INDEX(Kanatlar!L:L,$Y379)),IF(ISBLANK(INDEX(Forvetler!L:L,$Y379)),"",INDEX(Forvetler!L:L,$Y379))))</f>
        <v/>
      </c>
      <c r="M379" s="2" t="str">
        <f ca="1">IF($X379="","",CHOOSE($X379,IF(ISBLANK(INDEX(Kaleciler!M:M,$Y379)),"",INDEX(Kaleciler!M:M,$Y379)),IF(ISBLANK(INDEX(Stoperler!M:M,$Y379)),"",INDEX(Stoperler!M:M,$Y379)),IF(ISBLANK(INDEX('Sağ Bekler'!M:M,$Y379)),"",INDEX('Sağ Bekler'!M:M,$Y379)),IF(ISBLANK(INDEX('Sol Bekler'!M:M,$Y379)),"",INDEX('Sol Bekler'!M:M,$Y379)),IF(ISBLANK(INDEX('Orta Saha'!M:M,$Y379)),"",INDEX('Orta Saha'!M:M,$Y379)),IF(ISBLANK(INDEX(Kanatlar!M:M,$Y379)),"",INDEX(Kanatlar!M:M,$Y379)),IF(ISBLANK(INDEX(Forvetler!M:M,$Y379)),"",INDEX(Forvetler!M:M,$Y379))))</f>
        <v/>
      </c>
      <c r="N379" s="2" t="str">
        <f ca="1">IF($X379="","",CHOOSE($X379,IF(ISBLANK(INDEX(Kaleciler!N:N,$Y379)),"",INDEX(Kaleciler!N:N,$Y379)),IF(ISBLANK(INDEX(Stoperler!N:N,$Y379)),"",INDEX(Stoperler!N:N,$Y379)),IF(ISBLANK(INDEX('Sağ Bekler'!N:N,$Y379)),"",INDEX('Sağ Bekler'!N:N,$Y379)),IF(ISBLANK(INDEX('Sol Bekler'!N:N,$Y379)),"",INDEX('Sol Bekler'!N:N,$Y379)),IF(ISBLANK(INDEX('Orta Saha'!N:N,$Y379)),"",INDEX('Orta Saha'!N:N,$Y379)),IF(ISBLANK(INDEX(Kanatlar!N:N,$Y379)),"",INDEX(Kanatlar!N:N,$Y379)),IF(ISBLANK(INDEX(Forvetler!N:N,$Y379)),"",INDEX(Forvetler!N:N,$Y379))))</f>
        <v/>
      </c>
      <c r="O379" s="2" t="str">
        <f ca="1">IF($X379="","",CHOOSE($X379,IF(ISBLANK(INDEX(Kaleciler!O:O,$Y379)),"",INDEX(Kaleciler!O:O,$Y379)),IF(ISBLANK(INDEX(Stoperler!O:O,$Y379)),"",INDEX(Stoperler!O:O,$Y379)),IF(ISBLANK(INDEX('Sağ Bekler'!O:O,$Y379)),"",INDEX('Sağ Bekler'!O:O,$Y379)),IF(ISBLANK(INDEX('Sol Bekler'!O:O,$Y379)),"",INDEX('Sol Bekler'!O:O,$Y379)),IF(ISBLANK(INDEX('Orta Saha'!O:O,$Y379)),"",INDEX('Orta Saha'!O:O,$Y379)),IF(ISBLANK(INDEX(Kanatlar!O:O,$Y379)),"",INDEX(Kanatlar!O:O,$Y379)),IF(ISBLANK(INDEX(Forvetler!O:O,$Y379)),"",INDEX(Forvetler!O:O,$Y379))))</f>
        <v/>
      </c>
      <c r="P379" s="2" t="str">
        <f ca="1">IF($X379="","",CHOOSE($X379,IF(ISBLANK(INDEX(Kaleciler!P:P,$Y379)),"",INDEX(Kaleciler!P:P,$Y379)),IF(ISBLANK(INDEX(Stoperler!P:P,$Y379)),"",INDEX(Stoperler!P:P,$Y379)),IF(ISBLANK(INDEX('Sağ Bekler'!P:P,$Y379)),"",INDEX('Sağ Bekler'!P:P,$Y379)),IF(ISBLANK(INDEX('Sol Bekler'!P:P,$Y379)),"",INDEX('Sol Bekler'!P:P,$Y379)),IF(ISBLANK(INDEX('Orta Saha'!P:P,$Y379)),"",INDEX('Orta Saha'!P:P,$Y379)),IF(ISBLANK(INDEX(Kanatlar!P:P,$Y379)),"",INDEX(Kanatlar!P:P,$Y379)),IF(ISBLANK(INDEX(Forvetler!P:P,$Y379)),"",INDEX(Forvetler!P:P,$Y379))))</f>
        <v/>
      </c>
      <c r="Q379" s="3" t="str">
        <f ca="1">IF($X379="","",CHOOSE($X379,IF(ISBLANK(INDEX(Kaleciler!Q:Q,$Y379)),"",INDEX(Kaleciler!Q:Q,$Y379)),IF(ISBLANK(INDEX(Stoperler!Q:Q,$Y379)),"",INDEX(Stoperler!Q:Q,$Y379)),IF(ISBLANK(INDEX('Sağ Bekler'!Q:Q,$Y379)),"",INDEX('Sağ Bekler'!Q:Q,$Y379)),IF(ISBLANK(INDEX('Sol Bekler'!Q:Q,$Y379)),"",INDEX('Sol Bekler'!Q:Q,$Y379)),IF(ISBLANK(INDEX('Orta Saha'!Q:Q,$Y379)),"",INDEX('Orta Saha'!Q:Q,$Y379)),IF(ISBLANK(INDEX(Kanatlar!Q:Q,$Y379)),"",INDEX(Kanatlar!Q:Q,$Y379)),IF(ISBLANK(INDEX(Forvetler!Q:Q,$Y379)),"",INDEX(Forvetler!Q:Q,$Y379))))</f>
        <v/>
      </c>
      <c r="R379" s="4" t="str">
        <f ca="1">IF($X379="","",CHOOSE($X379,IF(ISBLANK(INDEX(Kaleciler!R:R,$Y379)),"",INDEX(Kaleciler!R:R,$Y379)),IF(ISBLANK(INDEX(Stoperler!R:R,$Y379)),"",INDEX(Stoperler!R:R,$Y379)),IF(ISBLANK(INDEX('Sağ Bekler'!R:R,$Y379)),"",INDEX('Sağ Bekler'!R:R,$Y379)),IF(ISBLANK(INDEX('Sol Bekler'!R:R,$Y379)),"",INDEX('Sol Bekler'!R:R,$Y379)),IF(ISBLANK(INDEX('Orta Saha'!R:R,$Y379)),"",INDEX('Orta Saha'!R:R,$Y379)),IF(ISBLANK(INDEX(Kanatlar!R:R,$Y379)),"",INDEX(Kanatlar!R:R,$Y379)),IF(ISBLANK(INDEX(Forvetler!R:R,$Y379)),"",INDEX(Forvetler!R:R,$Y379))))</f>
        <v/>
      </c>
      <c r="S379" s="2" t="str">
        <f ca="1">IF($X379="","",CHOOSE($X379,IF(ISBLANK(INDEX(Kaleciler!S:S,$Y379)),"",INDEX(Kaleciler!S:S,$Y379)),IF(ISBLANK(INDEX(Stoperler!S:S,$Y379)),"",INDEX(Stoperler!S:S,$Y379)),IF(ISBLANK(INDEX('Sağ Bekler'!S:S,$Y379)),"",INDEX('Sağ Bekler'!S:S,$Y379)),IF(ISBLANK(INDEX('Sol Bekler'!S:S,$Y379)),"",INDEX('Sol Bekler'!S:S,$Y379)),IF(ISBLANK(INDEX('Orta Saha'!S:S,$Y379)),"",INDEX('Orta Saha'!S:S,$Y379)),IF(ISBLANK(INDEX(Kanatlar!S:S,$Y379)),"",INDEX(Kanatlar!S:S,$Y379)),IF(ISBLANK(INDEX(Forvetler!S:S,$Y379)),"",INDEX(Forvetler!S:S,$Y379))))</f>
        <v/>
      </c>
      <c r="T379" s="3" t="str">
        <f ca="1">IF($X379="","",CHOOSE($X379,IF(ISBLANK(INDEX(Kaleciler!T:T,$Y379)),"",INDEX(Kaleciler!T:T,$Y379)),IF(ISBLANK(INDEX(Stoperler!T:T,$Y379)),"",INDEX(Stoperler!T:T,$Y379)),IF(ISBLANK(INDEX('Sağ Bekler'!T:T,$Y379)),"",INDEX('Sağ Bekler'!T:T,$Y379)),IF(ISBLANK(INDEX('Sol Bekler'!T:T,$Y379)),"",INDEX('Sol Bekler'!T:T,$Y379)),IF(ISBLANK(INDEX('Orta Saha'!T:T,$Y379)),"",INDEX('Orta Saha'!T:T,$Y379)),IF(ISBLANK(INDEX(Kanatlar!T:T,$Y379)),"",INDEX(Kanatlar!T:T,$Y379)),IF(ISBLANK(INDEX(Forvetler!T:T,$Y379)),"",INDEX(Forvetler!T:T,$Y379))))</f>
        <v/>
      </c>
      <c r="U379">
        <v>4</v>
      </c>
      <c r="V379">
        <v>79</v>
      </c>
      <c r="W379" t="str">
        <f ca="1">IF(AND('Sol Bekler'!$B$79&lt;&gt;"",'Sol Bekler'!$I$79&gt;0,'Sol Bekler'!$I$79&lt;=TODAY()+365),COUNT($W$3:W378)+1,"")</f>
        <v/>
      </c>
      <c r="X379" t="str">
        <f ca="1">IFERROR(INDEX($U$4:$U$703,MATCH(ROWS($X$4:X379),$W$4:$W$703,0)),"")</f>
        <v/>
      </c>
      <c r="Y379" t="str">
        <f ca="1">IFERROR(INDEX($V$4:$V$703,MATCH(ROWS($Y$4:Y379),$W$4:$W$703,0)),"")</f>
        <v/>
      </c>
    </row>
    <row r="380" spans="1:25" x14ac:dyDescent="0.2">
      <c r="A380" s="2" t="str">
        <f ca="1">IF($X380="","",CHOOSE($X380,IF(ISBLANK(INDEX(Kaleciler!A:A,$Y380)),"",INDEX(Kaleciler!A:A,$Y380)),IF(ISBLANK(INDEX(Stoperler!A:A,$Y380)),"",INDEX(Stoperler!A:A,$Y380)),IF(ISBLANK(INDEX('Sağ Bekler'!A:A,$Y380)),"",INDEX('Sağ Bekler'!A:A,$Y380)),IF(ISBLANK(INDEX('Sol Bekler'!A:A,$Y380)),"",INDEX('Sol Bekler'!A:A,$Y380)),IF(ISBLANK(INDEX('Orta Saha'!A:A,$Y380)),"",INDEX('Orta Saha'!A:A,$Y380)),IF(ISBLANK(INDEX(Kanatlar!A:A,$Y380)),"",INDEX(Kanatlar!A:A,$Y380)),IF(ISBLANK(INDEX(Forvetler!A:A,$Y380)),"",INDEX(Forvetler!A:A,$Y380))))</f>
        <v/>
      </c>
      <c r="B380" s="3" t="str">
        <f ca="1">IF($X380="","",CHOOSE($X380,IF(ISBLANK(INDEX(Kaleciler!B:B,$Y380)),"",INDEX(Kaleciler!B:B,$Y380)),IF(ISBLANK(INDEX(Stoperler!B:B,$Y380)),"",INDEX(Stoperler!B:B,$Y380)),IF(ISBLANK(INDEX('Sağ Bekler'!B:B,$Y380)),"",INDEX('Sağ Bekler'!B:B,$Y380)),IF(ISBLANK(INDEX('Sol Bekler'!B:B,$Y380)),"",INDEX('Sol Bekler'!B:B,$Y380)),IF(ISBLANK(INDEX('Orta Saha'!B:B,$Y380)),"",INDEX('Orta Saha'!B:B,$Y380)),IF(ISBLANK(INDEX(Kanatlar!B:B,$Y380)),"",INDEX(Kanatlar!B:B,$Y380)),IF(ISBLANK(INDEX(Forvetler!B:B,$Y380)),"",INDEX(Forvetler!B:B,$Y380))))</f>
        <v/>
      </c>
      <c r="C380" s="4" t="str">
        <f ca="1">IF($X380="","",CHOOSE($X380,IF(ISBLANK(INDEX(Kaleciler!C:C,$Y380)),"",INDEX(Kaleciler!C:C,$Y380)),IF(ISBLANK(INDEX(Stoperler!C:C,$Y380)),"",INDEX(Stoperler!C:C,$Y380)),IF(ISBLANK(INDEX('Sağ Bekler'!C:C,$Y380)),"",INDEX('Sağ Bekler'!C:C,$Y380)),IF(ISBLANK(INDEX('Sol Bekler'!C:C,$Y380)),"",INDEX('Sol Bekler'!C:C,$Y380)),IF(ISBLANK(INDEX('Orta Saha'!C:C,$Y380)),"",INDEX('Orta Saha'!C:C,$Y380)),IF(ISBLANK(INDEX(Kanatlar!C:C,$Y380)),"",INDEX(Kanatlar!C:C,$Y380)),IF(ISBLANK(INDEX(Forvetler!C:C,$Y380)),"",INDEX(Forvetler!C:C,$Y380))))</f>
        <v/>
      </c>
      <c r="D380" s="2" t="str">
        <f ca="1">IF($X380="","",CHOOSE($X380,IF(ISBLANK(INDEX(Kaleciler!D:D,$Y380)),"",INDEX(Kaleciler!D:D,$Y380)),IF(ISBLANK(INDEX(Stoperler!D:D,$Y380)),"",INDEX(Stoperler!D:D,$Y380)),IF(ISBLANK(INDEX('Sağ Bekler'!D:D,$Y380)),"",INDEX('Sağ Bekler'!D:D,$Y380)),IF(ISBLANK(INDEX('Sol Bekler'!D:D,$Y380)),"",INDEX('Sol Bekler'!D:D,$Y380)),IF(ISBLANK(INDEX('Orta Saha'!D:D,$Y380)),"",INDEX('Orta Saha'!D:D,$Y380)),IF(ISBLANK(INDEX(Kanatlar!D:D,$Y380)),"",INDEX(Kanatlar!D:D,$Y380)),IF(ISBLANK(INDEX(Forvetler!D:D,$Y380)),"",INDEX(Forvetler!D:D,$Y380))))</f>
        <v/>
      </c>
      <c r="E380" s="3" t="str">
        <f ca="1">IF($X380="","",CHOOSE($X380,IF(ISBLANK(INDEX(Kaleciler!E:E,$Y380)),"",INDEX(Kaleciler!E:E,$Y380)),IF(ISBLANK(INDEX(Stoperler!E:E,$Y380)),"",INDEX(Stoperler!E:E,$Y380)),IF(ISBLANK(INDEX('Sağ Bekler'!E:E,$Y380)),"",INDEX('Sağ Bekler'!E:E,$Y380)),IF(ISBLANK(INDEX('Sol Bekler'!E:E,$Y380)),"",INDEX('Sol Bekler'!E:E,$Y380)),IF(ISBLANK(INDEX('Orta Saha'!E:E,$Y380)),"",INDEX('Orta Saha'!E:E,$Y380)),IF(ISBLANK(INDEX(Kanatlar!E:E,$Y380)),"",INDEX(Kanatlar!E:E,$Y380)),IF(ISBLANK(INDEX(Forvetler!E:E,$Y380)),"",INDEX(Forvetler!E:E,$Y380))))</f>
        <v/>
      </c>
      <c r="F380" s="3" t="str">
        <f ca="1">IF($X380="","",CHOOSE($X380,IF(ISBLANK(INDEX(Kaleciler!F:F,$Y380)),"",INDEX(Kaleciler!F:F,$Y380)),IF(ISBLANK(INDEX(Stoperler!F:F,$Y380)),"",INDEX(Stoperler!F:F,$Y380)),IF(ISBLANK(INDEX('Sağ Bekler'!F:F,$Y380)),"",INDEX('Sağ Bekler'!F:F,$Y380)),IF(ISBLANK(INDEX('Sol Bekler'!F:F,$Y380)),"",INDEX('Sol Bekler'!F:F,$Y380)),IF(ISBLANK(INDEX('Orta Saha'!F:F,$Y380)),"",INDEX('Orta Saha'!F:F,$Y380)),IF(ISBLANK(INDEX(Kanatlar!F:F,$Y380)),"",INDEX(Kanatlar!F:F,$Y380)),IF(ISBLANK(INDEX(Forvetler!F:F,$Y380)),"",INDEX(Forvetler!F:F,$Y380))))</f>
        <v/>
      </c>
      <c r="G380" s="3" t="str">
        <f ca="1">IF($X380="","",CHOOSE($X380,IF(ISBLANK(INDEX(Kaleciler!G:G,$Y380)),"",INDEX(Kaleciler!G:G,$Y380)),IF(ISBLANK(INDEX(Stoperler!G:G,$Y380)),"",INDEX(Stoperler!G:G,$Y380)),IF(ISBLANK(INDEX('Sağ Bekler'!G:G,$Y380)),"",INDEX('Sağ Bekler'!G:G,$Y380)),IF(ISBLANK(INDEX('Sol Bekler'!G:G,$Y380)),"",INDEX('Sol Bekler'!G:G,$Y380)),IF(ISBLANK(INDEX('Orta Saha'!G:G,$Y380)),"",INDEX('Orta Saha'!G:G,$Y380)),IF(ISBLANK(INDEX(Kanatlar!G:G,$Y380)),"",INDEX(Kanatlar!G:G,$Y380)),IF(ISBLANK(INDEX(Forvetler!G:G,$Y380)),"",INDEX(Forvetler!G:G,$Y380))))</f>
        <v/>
      </c>
      <c r="H380" s="3" t="str">
        <f ca="1">IF($X380="","",CHOOSE($X380,IF(ISBLANK(INDEX(Kaleciler!H:H,$Y380)),"",INDEX(Kaleciler!H:H,$Y380)),IF(ISBLANK(INDEX(Stoperler!H:H,$Y380)),"",INDEX(Stoperler!H:H,$Y380)),IF(ISBLANK(INDEX('Sağ Bekler'!H:H,$Y380)),"",INDEX('Sağ Bekler'!H:H,$Y380)),IF(ISBLANK(INDEX('Sol Bekler'!H:H,$Y380)),"",INDEX('Sol Bekler'!H:H,$Y380)),IF(ISBLANK(INDEX('Orta Saha'!H:H,$Y380)),"",INDEX('Orta Saha'!H:H,$Y380)),IF(ISBLANK(INDEX(Kanatlar!H:H,$Y380)),"",INDEX(Kanatlar!H:H,$Y380)),IF(ISBLANK(INDEX(Forvetler!H:H,$Y380)),"",INDEX(Forvetler!H:H,$Y380))))</f>
        <v/>
      </c>
      <c r="I380" s="4" t="str">
        <f ca="1">IF($X380="","",CHOOSE($X380,IF(ISBLANK(INDEX(Kaleciler!I:I,$Y380)),"",INDEX(Kaleciler!I:I,$Y380)),IF(ISBLANK(INDEX(Stoperler!I:I,$Y380)),"",INDEX(Stoperler!I:I,$Y380)),IF(ISBLANK(INDEX('Sağ Bekler'!I:I,$Y380)),"",INDEX('Sağ Bekler'!I:I,$Y380)),IF(ISBLANK(INDEX('Sol Bekler'!I:I,$Y380)),"",INDEX('Sol Bekler'!I:I,$Y380)),IF(ISBLANK(INDEX('Orta Saha'!I:I,$Y380)),"",INDEX('Orta Saha'!I:I,$Y380)),IF(ISBLANK(INDEX(Kanatlar!I:I,$Y380)),"",INDEX(Kanatlar!I:I,$Y380)),IF(ISBLANK(INDEX(Forvetler!I:I,$Y380)),"",INDEX(Forvetler!I:I,$Y380))))</f>
        <v/>
      </c>
      <c r="J380" s="4" t="str">
        <f ca="1">IF($X380="","",CHOOSE($X380,IF(ISBLANK(INDEX(Kaleciler!J:J,$Y380)),"",INDEX(Kaleciler!J:J,$Y380)),IF(ISBLANK(INDEX(Stoperler!J:J,$Y380)),"",INDEX(Stoperler!J:J,$Y380)),IF(ISBLANK(INDEX('Sağ Bekler'!J:J,$Y380)),"",INDEX('Sağ Bekler'!J:J,$Y380)),IF(ISBLANK(INDEX('Sol Bekler'!J:J,$Y380)),"",INDEX('Sol Bekler'!J:J,$Y380)),IF(ISBLANK(INDEX('Orta Saha'!J:J,$Y380)),"",INDEX('Orta Saha'!J:J,$Y380)),IF(ISBLANK(INDEX(Kanatlar!J:J,$Y380)),"",INDEX(Kanatlar!J:J,$Y380)),IF(ISBLANK(INDEX(Forvetler!J:J,$Y380)),"",INDEX(Forvetler!J:J,$Y380))))</f>
        <v/>
      </c>
      <c r="K380" s="2" t="str">
        <f ca="1">IF($X380="","",CHOOSE($X380,IF(ISBLANK(INDEX(Kaleciler!K:K,$Y380)),"",INDEX(Kaleciler!K:K,$Y380)),IF(ISBLANK(INDEX(Stoperler!K:K,$Y380)),"",INDEX(Stoperler!K:K,$Y380)),IF(ISBLANK(INDEX('Sağ Bekler'!K:K,$Y380)),"",INDEX('Sağ Bekler'!K:K,$Y380)),IF(ISBLANK(INDEX('Sol Bekler'!K:K,$Y380)),"",INDEX('Sol Bekler'!K:K,$Y380)),IF(ISBLANK(INDEX('Orta Saha'!K:K,$Y380)),"",INDEX('Orta Saha'!K:K,$Y380)),IF(ISBLANK(INDEX(Kanatlar!K:K,$Y380)),"",INDEX(Kanatlar!K:K,$Y380)),IF(ISBLANK(INDEX(Forvetler!K:K,$Y380)),"",INDEX(Forvetler!K:K,$Y380))))</f>
        <v/>
      </c>
      <c r="L380" s="2" t="str">
        <f ca="1">IF($X380="","",CHOOSE($X380,IF(ISBLANK(INDEX(Kaleciler!L:L,$Y380)),"",INDEX(Kaleciler!L:L,$Y380)),IF(ISBLANK(INDEX(Stoperler!L:L,$Y380)),"",INDEX(Stoperler!L:L,$Y380)),IF(ISBLANK(INDEX('Sağ Bekler'!L:L,$Y380)),"",INDEX('Sağ Bekler'!L:L,$Y380)),IF(ISBLANK(INDEX('Sol Bekler'!L:L,$Y380)),"",INDEX('Sol Bekler'!L:L,$Y380)),IF(ISBLANK(INDEX('Orta Saha'!L:L,$Y380)),"",INDEX('Orta Saha'!L:L,$Y380)),IF(ISBLANK(INDEX(Kanatlar!L:L,$Y380)),"",INDEX(Kanatlar!L:L,$Y380)),IF(ISBLANK(INDEX(Forvetler!L:L,$Y380)),"",INDEX(Forvetler!L:L,$Y380))))</f>
        <v/>
      </c>
      <c r="M380" s="2" t="str">
        <f ca="1">IF($X380="","",CHOOSE($X380,IF(ISBLANK(INDEX(Kaleciler!M:M,$Y380)),"",INDEX(Kaleciler!M:M,$Y380)),IF(ISBLANK(INDEX(Stoperler!M:M,$Y380)),"",INDEX(Stoperler!M:M,$Y380)),IF(ISBLANK(INDEX('Sağ Bekler'!M:M,$Y380)),"",INDEX('Sağ Bekler'!M:M,$Y380)),IF(ISBLANK(INDEX('Sol Bekler'!M:M,$Y380)),"",INDEX('Sol Bekler'!M:M,$Y380)),IF(ISBLANK(INDEX('Orta Saha'!M:M,$Y380)),"",INDEX('Orta Saha'!M:M,$Y380)),IF(ISBLANK(INDEX(Kanatlar!M:M,$Y380)),"",INDEX(Kanatlar!M:M,$Y380)),IF(ISBLANK(INDEX(Forvetler!M:M,$Y380)),"",INDEX(Forvetler!M:M,$Y380))))</f>
        <v/>
      </c>
      <c r="N380" s="2" t="str">
        <f ca="1">IF($X380="","",CHOOSE($X380,IF(ISBLANK(INDEX(Kaleciler!N:N,$Y380)),"",INDEX(Kaleciler!N:N,$Y380)),IF(ISBLANK(INDEX(Stoperler!N:N,$Y380)),"",INDEX(Stoperler!N:N,$Y380)),IF(ISBLANK(INDEX('Sağ Bekler'!N:N,$Y380)),"",INDEX('Sağ Bekler'!N:N,$Y380)),IF(ISBLANK(INDEX('Sol Bekler'!N:N,$Y380)),"",INDEX('Sol Bekler'!N:N,$Y380)),IF(ISBLANK(INDEX('Orta Saha'!N:N,$Y380)),"",INDEX('Orta Saha'!N:N,$Y380)),IF(ISBLANK(INDEX(Kanatlar!N:N,$Y380)),"",INDEX(Kanatlar!N:N,$Y380)),IF(ISBLANK(INDEX(Forvetler!N:N,$Y380)),"",INDEX(Forvetler!N:N,$Y380))))</f>
        <v/>
      </c>
      <c r="O380" s="2" t="str">
        <f ca="1">IF($X380="","",CHOOSE($X380,IF(ISBLANK(INDEX(Kaleciler!O:O,$Y380)),"",INDEX(Kaleciler!O:O,$Y380)),IF(ISBLANK(INDEX(Stoperler!O:O,$Y380)),"",INDEX(Stoperler!O:O,$Y380)),IF(ISBLANK(INDEX('Sağ Bekler'!O:O,$Y380)),"",INDEX('Sağ Bekler'!O:O,$Y380)),IF(ISBLANK(INDEX('Sol Bekler'!O:O,$Y380)),"",INDEX('Sol Bekler'!O:O,$Y380)),IF(ISBLANK(INDEX('Orta Saha'!O:O,$Y380)),"",INDEX('Orta Saha'!O:O,$Y380)),IF(ISBLANK(INDEX(Kanatlar!O:O,$Y380)),"",INDEX(Kanatlar!O:O,$Y380)),IF(ISBLANK(INDEX(Forvetler!O:O,$Y380)),"",INDEX(Forvetler!O:O,$Y380))))</f>
        <v/>
      </c>
      <c r="P380" s="2" t="str">
        <f ca="1">IF($X380="","",CHOOSE($X380,IF(ISBLANK(INDEX(Kaleciler!P:P,$Y380)),"",INDEX(Kaleciler!P:P,$Y380)),IF(ISBLANK(INDEX(Stoperler!P:P,$Y380)),"",INDEX(Stoperler!P:P,$Y380)),IF(ISBLANK(INDEX('Sağ Bekler'!P:P,$Y380)),"",INDEX('Sağ Bekler'!P:P,$Y380)),IF(ISBLANK(INDEX('Sol Bekler'!P:P,$Y380)),"",INDEX('Sol Bekler'!P:P,$Y380)),IF(ISBLANK(INDEX('Orta Saha'!P:P,$Y380)),"",INDEX('Orta Saha'!P:P,$Y380)),IF(ISBLANK(INDEX(Kanatlar!P:P,$Y380)),"",INDEX(Kanatlar!P:P,$Y380)),IF(ISBLANK(INDEX(Forvetler!P:P,$Y380)),"",INDEX(Forvetler!P:P,$Y380))))</f>
        <v/>
      </c>
      <c r="Q380" s="3" t="str">
        <f ca="1">IF($X380="","",CHOOSE($X380,IF(ISBLANK(INDEX(Kaleciler!Q:Q,$Y380)),"",INDEX(Kaleciler!Q:Q,$Y380)),IF(ISBLANK(INDEX(Stoperler!Q:Q,$Y380)),"",INDEX(Stoperler!Q:Q,$Y380)),IF(ISBLANK(INDEX('Sağ Bekler'!Q:Q,$Y380)),"",INDEX('Sağ Bekler'!Q:Q,$Y380)),IF(ISBLANK(INDEX('Sol Bekler'!Q:Q,$Y380)),"",INDEX('Sol Bekler'!Q:Q,$Y380)),IF(ISBLANK(INDEX('Orta Saha'!Q:Q,$Y380)),"",INDEX('Orta Saha'!Q:Q,$Y380)),IF(ISBLANK(INDEX(Kanatlar!Q:Q,$Y380)),"",INDEX(Kanatlar!Q:Q,$Y380)),IF(ISBLANK(INDEX(Forvetler!Q:Q,$Y380)),"",INDEX(Forvetler!Q:Q,$Y380))))</f>
        <v/>
      </c>
      <c r="R380" s="4" t="str">
        <f ca="1">IF($X380="","",CHOOSE($X380,IF(ISBLANK(INDEX(Kaleciler!R:R,$Y380)),"",INDEX(Kaleciler!R:R,$Y380)),IF(ISBLANK(INDEX(Stoperler!R:R,$Y380)),"",INDEX(Stoperler!R:R,$Y380)),IF(ISBLANK(INDEX('Sağ Bekler'!R:R,$Y380)),"",INDEX('Sağ Bekler'!R:R,$Y380)),IF(ISBLANK(INDEX('Sol Bekler'!R:R,$Y380)),"",INDEX('Sol Bekler'!R:R,$Y380)),IF(ISBLANK(INDEX('Orta Saha'!R:R,$Y380)),"",INDEX('Orta Saha'!R:R,$Y380)),IF(ISBLANK(INDEX(Kanatlar!R:R,$Y380)),"",INDEX(Kanatlar!R:R,$Y380)),IF(ISBLANK(INDEX(Forvetler!R:R,$Y380)),"",INDEX(Forvetler!R:R,$Y380))))</f>
        <v/>
      </c>
      <c r="S380" s="2" t="str">
        <f ca="1">IF($X380="","",CHOOSE($X380,IF(ISBLANK(INDEX(Kaleciler!S:S,$Y380)),"",INDEX(Kaleciler!S:S,$Y380)),IF(ISBLANK(INDEX(Stoperler!S:S,$Y380)),"",INDEX(Stoperler!S:S,$Y380)),IF(ISBLANK(INDEX('Sağ Bekler'!S:S,$Y380)),"",INDEX('Sağ Bekler'!S:S,$Y380)),IF(ISBLANK(INDEX('Sol Bekler'!S:S,$Y380)),"",INDEX('Sol Bekler'!S:S,$Y380)),IF(ISBLANK(INDEX('Orta Saha'!S:S,$Y380)),"",INDEX('Orta Saha'!S:S,$Y380)),IF(ISBLANK(INDEX(Kanatlar!S:S,$Y380)),"",INDEX(Kanatlar!S:S,$Y380)),IF(ISBLANK(INDEX(Forvetler!S:S,$Y380)),"",INDEX(Forvetler!S:S,$Y380))))</f>
        <v/>
      </c>
      <c r="T380" s="3" t="str">
        <f ca="1">IF($X380="","",CHOOSE($X380,IF(ISBLANK(INDEX(Kaleciler!T:T,$Y380)),"",INDEX(Kaleciler!T:T,$Y380)),IF(ISBLANK(INDEX(Stoperler!T:T,$Y380)),"",INDEX(Stoperler!T:T,$Y380)),IF(ISBLANK(INDEX('Sağ Bekler'!T:T,$Y380)),"",INDEX('Sağ Bekler'!T:T,$Y380)),IF(ISBLANK(INDEX('Sol Bekler'!T:T,$Y380)),"",INDEX('Sol Bekler'!T:T,$Y380)),IF(ISBLANK(INDEX('Orta Saha'!T:T,$Y380)),"",INDEX('Orta Saha'!T:T,$Y380)),IF(ISBLANK(INDEX(Kanatlar!T:T,$Y380)),"",INDEX(Kanatlar!T:T,$Y380)),IF(ISBLANK(INDEX(Forvetler!T:T,$Y380)),"",INDEX(Forvetler!T:T,$Y380))))</f>
        <v/>
      </c>
      <c r="U380">
        <v>4</v>
      </c>
      <c r="V380">
        <v>80</v>
      </c>
      <c r="W380" t="str">
        <f ca="1">IF(AND('Sol Bekler'!$B$80&lt;&gt;"",'Sol Bekler'!$I$80&gt;0,'Sol Bekler'!$I$80&lt;=TODAY()+365),COUNT($W$3:W379)+1,"")</f>
        <v/>
      </c>
      <c r="X380" t="str">
        <f ca="1">IFERROR(INDEX($U$4:$U$703,MATCH(ROWS($X$4:X380),$W$4:$W$703,0)),"")</f>
        <v/>
      </c>
      <c r="Y380" t="str">
        <f ca="1">IFERROR(INDEX($V$4:$V$703,MATCH(ROWS($Y$4:Y380),$W$4:$W$703,0)),"")</f>
        <v/>
      </c>
    </row>
    <row r="381" spans="1:25" x14ac:dyDescent="0.2">
      <c r="A381" s="2" t="str">
        <f ca="1">IF($X381="","",CHOOSE($X381,IF(ISBLANK(INDEX(Kaleciler!A:A,$Y381)),"",INDEX(Kaleciler!A:A,$Y381)),IF(ISBLANK(INDEX(Stoperler!A:A,$Y381)),"",INDEX(Stoperler!A:A,$Y381)),IF(ISBLANK(INDEX('Sağ Bekler'!A:A,$Y381)),"",INDEX('Sağ Bekler'!A:A,$Y381)),IF(ISBLANK(INDEX('Sol Bekler'!A:A,$Y381)),"",INDEX('Sol Bekler'!A:A,$Y381)),IF(ISBLANK(INDEX('Orta Saha'!A:A,$Y381)),"",INDEX('Orta Saha'!A:A,$Y381)),IF(ISBLANK(INDEX(Kanatlar!A:A,$Y381)),"",INDEX(Kanatlar!A:A,$Y381)),IF(ISBLANK(INDEX(Forvetler!A:A,$Y381)),"",INDEX(Forvetler!A:A,$Y381))))</f>
        <v/>
      </c>
      <c r="B381" s="3" t="str">
        <f ca="1">IF($X381="","",CHOOSE($X381,IF(ISBLANK(INDEX(Kaleciler!B:B,$Y381)),"",INDEX(Kaleciler!B:B,$Y381)),IF(ISBLANK(INDEX(Stoperler!B:B,$Y381)),"",INDEX(Stoperler!B:B,$Y381)),IF(ISBLANK(INDEX('Sağ Bekler'!B:B,$Y381)),"",INDEX('Sağ Bekler'!B:B,$Y381)),IF(ISBLANK(INDEX('Sol Bekler'!B:B,$Y381)),"",INDEX('Sol Bekler'!B:B,$Y381)),IF(ISBLANK(INDEX('Orta Saha'!B:B,$Y381)),"",INDEX('Orta Saha'!B:B,$Y381)),IF(ISBLANK(INDEX(Kanatlar!B:B,$Y381)),"",INDEX(Kanatlar!B:B,$Y381)),IF(ISBLANK(INDEX(Forvetler!B:B,$Y381)),"",INDEX(Forvetler!B:B,$Y381))))</f>
        <v/>
      </c>
      <c r="C381" s="4" t="str">
        <f ca="1">IF($X381="","",CHOOSE($X381,IF(ISBLANK(INDEX(Kaleciler!C:C,$Y381)),"",INDEX(Kaleciler!C:C,$Y381)),IF(ISBLANK(INDEX(Stoperler!C:C,$Y381)),"",INDEX(Stoperler!C:C,$Y381)),IF(ISBLANK(INDEX('Sağ Bekler'!C:C,$Y381)),"",INDEX('Sağ Bekler'!C:C,$Y381)),IF(ISBLANK(INDEX('Sol Bekler'!C:C,$Y381)),"",INDEX('Sol Bekler'!C:C,$Y381)),IF(ISBLANK(INDEX('Orta Saha'!C:C,$Y381)),"",INDEX('Orta Saha'!C:C,$Y381)),IF(ISBLANK(INDEX(Kanatlar!C:C,$Y381)),"",INDEX(Kanatlar!C:C,$Y381)),IF(ISBLANK(INDEX(Forvetler!C:C,$Y381)),"",INDEX(Forvetler!C:C,$Y381))))</f>
        <v/>
      </c>
      <c r="D381" s="2" t="str">
        <f ca="1">IF($X381="","",CHOOSE($X381,IF(ISBLANK(INDEX(Kaleciler!D:D,$Y381)),"",INDEX(Kaleciler!D:D,$Y381)),IF(ISBLANK(INDEX(Stoperler!D:D,$Y381)),"",INDEX(Stoperler!D:D,$Y381)),IF(ISBLANK(INDEX('Sağ Bekler'!D:D,$Y381)),"",INDEX('Sağ Bekler'!D:D,$Y381)),IF(ISBLANK(INDEX('Sol Bekler'!D:D,$Y381)),"",INDEX('Sol Bekler'!D:D,$Y381)),IF(ISBLANK(INDEX('Orta Saha'!D:D,$Y381)),"",INDEX('Orta Saha'!D:D,$Y381)),IF(ISBLANK(INDEX(Kanatlar!D:D,$Y381)),"",INDEX(Kanatlar!D:D,$Y381)),IF(ISBLANK(INDEX(Forvetler!D:D,$Y381)),"",INDEX(Forvetler!D:D,$Y381))))</f>
        <v/>
      </c>
      <c r="E381" s="3" t="str">
        <f ca="1">IF($X381="","",CHOOSE($X381,IF(ISBLANK(INDEX(Kaleciler!E:E,$Y381)),"",INDEX(Kaleciler!E:E,$Y381)),IF(ISBLANK(INDEX(Stoperler!E:E,$Y381)),"",INDEX(Stoperler!E:E,$Y381)),IF(ISBLANK(INDEX('Sağ Bekler'!E:E,$Y381)),"",INDEX('Sağ Bekler'!E:E,$Y381)),IF(ISBLANK(INDEX('Sol Bekler'!E:E,$Y381)),"",INDEX('Sol Bekler'!E:E,$Y381)),IF(ISBLANK(INDEX('Orta Saha'!E:E,$Y381)),"",INDEX('Orta Saha'!E:E,$Y381)),IF(ISBLANK(INDEX(Kanatlar!E:E,$Y381)),"",INDEX(Kanatlar!E:E,$Y381)),IF(ISBLANK(INDEX(Forvetler!E:E,$Y381)),"",INDEX(Forvetler!E:E,$Y381))))</f>
        <v/>
      </c>
      <c r="F381" s="3" t="str">
        <f ca="1">IF($X381="","",CHOOSE($X381,IF(ISBLANK(INDEX(Kaleciler!F:F,$Y381)),"",INDEX(Kaleciler!F:F,$Y381)),IF(ISBLANK(INDEX(Stoperler!F:F,$Y381)),"",INDEX(Stoperler!F:F,$Y381)),IF(ISBLANK(INDEX('Sağ Bekler'!F:F,$Y381)),"",INDEX('Sağ Bekler'!F:F,$Y381)),IF(ISBLANK(INDEX('Sol Bekler'!F:F,$Y381)),"",INDEX('Sol Bekler'!F:F,$Y381)),IF(ISBLANK(INDEX('Orta Saha'!F:F,$Y381)),"",INDEX('Orta Saha'!F:F,$Y381)),IF(ISBLANK(INDEX(Kanatlar!F:F,$Y381)),"",INDEX(Kanatlar!F:F,$Y381)),IF(ISBLANK(INDEX(Forvetler!F:F,$Y381)),"",INDEX(Forvetler!F:F,$Y381))))</f>
        <v/>
      </c>
      <c r="G381" s="3" t="str">
        <f ca="1">IF($X381="","",CHOOSE($X381,IF(ISBLANK(INDEX(Kaleciler!G:G,$Y381)),"",INDEX(Kaleciler!G:G,$Y381)),IF(ISBLANK(INDEX(Stoperler!G:G,$Y381)),"",INDEX(Stoperler!G:G,$Y381)),IF(ISBLANK(INDEX('Sağ Bekler'!G:G,$Y381)),"",INDEX('Sağ Bekler'!G:G,$Y381)),IF(ISBLANK(INDEX('Sol Bekler'!G:G,$Y381)),"",INDEX('Sol Bekler'!G:G,$Y381)),IF(ISBLANK(INDEX('Orta Saha'!G:G,$Y381)),"",INDEX('Orta Saha'!G:G,$Y381)),IF(ISBLANK(INDEX(Kanatlar!G:G,$Y381)),"",INDEX(Kanatlar!G:G,$Y381)),IF(ISBLANK(INDEX(Forvetler!G:G,$Y381)),"",INDEX(Forvetler!G:G,$Y381))))</f>
        <v/>
      </c>
      <c r="H381" s="3" t="str">
        <f ca="1">IF($X381="","",CHOOSE($X381,IF(ISBLANK(INDEX(Kaleciler!H:H,$Y381)),"",INDEX(Kaleciler!H:H,$Y381)),IF(ISBLANK(INDEX(Stoperler!H:H,$Y381)),"",INDEX(Stoperler!H:H,$Y381)),IF(ISBLANK(INDEX('Sağ Bekler'!H:H,$Y381)),"",INDEX('Sağ Bekler'!H:H,$Y381)),IF(ISBLANK(INDEX('Sol Bekler'!H:H,$Y381)),"",INDEX('Sol Bekler'!H:H,$Y381)),IF(ISBLANK(INDEX('Orta Saha'!H:H,$Y381)),"",INDEX('Orta Saha'!H:H,$Y381)),IF(ISBLANK(INDEX(Kanatlar!H:H,$Y381)),"",INDEX(Kanatlar!H:H,$Y381)),IF(ISBLANK(INDEX(Forvetler!H:H,$Y381)),"",INDEX(Forvetler!H:H,$Y381))))</f>
        <v/>
      </c>
      <c r="I381" s="4" t="str">
        <f ca="1">IF($X381="","",CHOOSE($X381,IF(ISBLANK(INDEX(Kaleciler!I:I,$Y381)),"",INDEX(Kaleciler!I:I,$Y381)),IF(ISBLANK(INDEX(Stoperler!I:I,$Y381)),"",INDEX(Stoperler!I:I,$Y381)),IF(ISBLANK(INDEX('Sağ Bekler'!I:I,$Y381)),"",INDEX('Sağ Bekler'!I:I,$Y381)),IF(ISBLANK(INDEX('Sol Bekler'!I:I,$Y381)),"",INDEX('Sol Bekler'!I:I,$Y381)),IF(ISBLANK(INDEX('Orta Saha'!I:I,$Y381)),"",INDEX('Orta Saha'!I:I,$Y381)),IF(ISBLANK(INDEX(Kanatlar!I:I,$Y381)),"",INDEX(Kanatlar!I:I,$Y381)),IF(ISBLANK(INDEX(Forvetler!I:I,$Y381)),"",INDEX(Forvetler!I:I,$Y381))))</f>
        <v/>
      </c>
      <c r="J381" s="4" t="str">
        <f ca="1">IF($X381="","",CHOOSE($X381,IF(ISBLANK(INDEX(Kaleciler!J:J,$Y381)),"",INDEX(Kaleciler!J:J,$Y381)),IF(ISBLANK(INDEX(Stoperler!J:J,$Y381)),"",INDEX(Stoperler!J:J,$Y381)),IF(ISBLANK(INDEX('Sağ Bekler'!J:J,$Y381)),"",INDEX('Sağ Bekler'!J:J,$Y381)),IF(ISBLANK(INDEX('Sol Bekler'!J:J,$Y381)),"",INDEX('Sol Bekler'!J:J,$Y381)),IF(ISBLANK(INDEX('Orta Saha'!J:J,$Y381)),"",INDEX('Orta Saha'!J:J,$Y381)),IF(ISBLANK(INDEX(Kanatlar!J:J,$Y381)),"",INDEX(Kanatlar!J:J,$Y381)),IF(ISBLANK(INDEX(Forvetler!J:J,$Y381)),"",INDEX(Forvetler!J:J,$Y381))))</f>
        <v/>
      </c>
      <c r="K381" s="2" t="str">
        <f ca="1">IF($X381="","",CHOOSE($X381,IF(ISBLANK(INDEX(Kaleciler!K:K,$Y381)),"",INDEX(Kaleciler!K:K,$Y381)),IF(ISBLANK(INDEX(Stoperler!K:K,$Y381)),"",INDEX(Stoperler!K:K,$Y381)),IF(ISBLANK(INDEX('Sağ Bekler'!K:K,$Y381)),"",INDEX('Sağ Bekler'!K:K,$Y381)),IF(ISBLANK(INDEX('Sol Bekler'!K:K,$Y381)),"",INDEX('Sol Bekler'!K:K,$Y381)),IF(ISBLANK(INDEX('Orta Saha'!K:K,$Y381)),"",INDEX('Orta Saha'!K:K,$Y381)),IF(ISBLANK(INDEX(Kanatlar!K:K,$Y381)),"",INDEX(Kanatlar!K:K,$Y381)),IF(ISBLANK(INDEX(Forvetler!K:K,$Y381)),"",INDEX(Forvetler!K:K,$Y381))))</f>
        <v/>
      </c>
      <c r="L381" s="2" t="str">
        <f ca="1">IF($X381="","",CHOOSE($X381,IF(ISBLANK(INDEX(Kaleciler!L:L,$Y381)),"",INDEX(Kaleciler!L:L,$Y381)),IF(ISBLANK(INDEX(Stoperler!L:L,$Y381)),"",INDEX(Stoperler!L:L,$Y381)),IF(ISBLANK(INDEX('Sağ Bekler'!L:L,$Y381)),"",INDEX('Sağ Bekler'!L:L,$Y381)),IF(ISBLANK(INDEX('Sol Bekler'!L:L,$Y381)),"",INDEX('Sol Bekler'!L:L,$Y381)),IF(ISBLANK(INDEX('Orta Saha'!L:L,$Y381)),"",INDEX('Orta Saha'!L:L,$Y381)),IF(ISBLANK(INDEX(Kanatlar!L:L,$Y381)),"",INDEX(Kanatlar!L:L,$Y381)),IF(ISBLANK(INDEX(Forvetler!L:L,$Y381)),"",INDEX(Forvetler!L:L,$Y381))))</f>
        <v/>
      </c>
      <c r="M381" s="2" t="str">
        <f ca="1">IF($X381="","",CHOOSE($X381,IF(ISBLANK(INDEX(Kaleciler!M:M,$Y381)),"",INDEX(Kaleciler!M:M,$Y381)),IF(ISBLANK(INDEX(Stoperler!M:M,$Y381)),"",INDEX(Stoperler!M:M,$Y381)),IF(ISBLANK(INDEX('Sağ Bekler'!M:M,$Y381)),"",INDEX('Sağ Bekler'!M:M,$Y381)),IF(ISBLANK(INDEX('Sol Bekler'!M:M,$Y381)),"",INDEX('Sol Bekler'!M:M,$Y381)),IF(ISBLANK(INDEX('Orta Saha'!M:M,$Y381)),"",INDEX('Orta Saha'!M:M,$Y381)),IF(ISBLANK(INDEX(Kanatlar!M:M,$Y381)),"",INDEX(Kanatlar!M:M,$Y381)),IF(ISBLANK(INDEX(Forvetler!M:M,$Y381)),"",INDEX(Forvetler!M:M,$Y381))))</f>
        <v/>
      </c>
      <c r="N381" s="2" t="str">
        <f ca="1">IF($X381="","",CHOOSE($X381,IF(ISBLANK(INDEX(Kaleciler!N:N,$Y381)),"",INDEX(Kaleciler!N:N,$Y381)),IF(ISBLANK(INDEX(Stoperler!N:N,$Y381)),"",INDEX(Stoperler!N:N,$Y381)),IF(ISBLANK(INDEX('Sağ Bekler'!N:N,$Y381)),"",INDEX('Sağ Bekler'!N:N,$Y381)),IF(ISBLANK(INDEX('Sol Bekler'!N:N,$Y381)),"",INDEX('Sol Bekler'!N:N,$Y381)),IF(ISBLANK(INDEX('Orta Saha'!N:N,$Y381)),"",INDEX('Orta Saha'!N:N,$Y381)),IF(ISBLANK(INDEX(Kanatlar!N:N,$Y381)),"",INDEX(Kanatlar!N:N,$Y381)),IF(ISBLANK(INDEX(Forvetler!N:N,$Y381)),"",INDEX(Forvetler!N:N,$Y381))))</f>
        <v/>
      </c>
      <c r="O381" s="2" t="str">
        <f ca="1">IF($X381="","",CHOOSE($X381,IF(ISBLANK(INDEX(Kaleciler!O:O,$Y381)),"",INDEX(Kaleciler!O:O,$Y381)),IF(ISBLANK(INDEX(Stoperler!O:O,$Y381)),"",INDEX(Stoperler!O:O,$Y381)),IF(ISBLANK(INDEX('Sağ Bekler'!O:O,$Y381)),"",INDEX('Sağ Bekler'!O:O,$Y381)),IF(ISBLANK(INDEX('Sol Bekler'!O:O,$Y381)),"",INDEX('Sol Bekler'!O:O,$Y381)),IF(ISBLANK(INDEX('Orta Saha'!O:O,$Y381)),"",INDEX('Orta Saha'!O:O,$Y381)),IF(ISBLANK(INDEX(Kanatlar!O:O,$Y381)),"",INDEX(Kanatlar!O:O,$Y381)),IF(ISBLANK(INDEX(Forvetler!O:O,$Y381)),"",INDEX(Forvetler!O:O,$Y381))))</f>
        <v/>
      </c>
      <c r="P381" s="2" t="str">
        <f ca="1">IF($X381="","",CHOOSE($X381,IF(ISBLANK(INDEX(Kaleciler!P:P,$Y381)),"",INDEX(Kaleciler!P:P,$Y381)),IF(ISBLANK(INDEX(Stoperler!P:P,$Y381)),"",INDEX(Stoperler!P:P,$Y381)),IF(ISBLANK(INDEX('Sağ Bekler'!P:P,$Y381)),"",INDEX('Sağ Bekler'!P:P,$Y381)),IF(ISBLANK(INDEX('Sol Bekler'!P:P,$Y381)),"",INDEX('Sol Bekler'!P:P,$Y381)),IF(ISBLANK(INDEX('Orta Saha'!P:P,$Y381)),"",INDEX('Orta Saha'!P:P,$Y381)),IF(ISBLANK(INDEX(Kanatlar!P:P,$Y381)),"",INDEX(Kanatlar!P:P,$Y381)),IF(ISBLANK(INDEX(Forvetler!P:P,$Y381)),"",INDEX(Forvetler!P:P,$Y381))))</f>
        <v/>
      </c>
      <c r="Q381" s="3" t="str">
        <f ca="1">IF($X381="","",CHOOSE($X381,IF(ISBLANK(INDEX(Kaleciler!Q:Q,$Y381)),"",INDEX(Kaleciler!Q:Q,$Y381)),IF(ISBLANK(INDEX(Stoperler!Q:Q,$Y381)),"",INDEX(Stoperler!Q:Q,$Y381)),IF(ISBLANK(INDEX('Sağ Bekler'!Q:Q,$Y381)),"",INDEX('Sağ Bekler'!Q:Q,$Y381)),IF(ISBLANK(INDEX('Sol Bekler'!Q:Q,$Y381)),"",INDEX('Sol Bekler'!Q:Q,$Y381)),IF(ISBLANK(INDEX('Orta Saha'!Q:Q,$Y381)),"",INDEX('Orta Saha'!Q:Q,$Y381)),IF(ISBLANK(INDEX(Kanatlar!Q:Q,$Y381)),"",INDEX(Kanatlar!Q:Q,$Y381)),IF(ISBLANK(INDEX(Forvetler!Q:Q,$Y381)),"",INDEX(Forvetler!Q:Q,$Y381))))</f>
        <v/>
      </c>
      <c r="R381" s="4" t="str">
        <f ca="1">IF($X381="","",CHOOSE($X381,IF(ISBLANK(INDEX(Kaleciler!R:R,$Y381)),"",INDEX(Kaleciler!R:R,$Y381)),IF(ISBLANK(INDEX(Stoperler!R:R,$Y381)),"",INDEX(Stoperler!R:R,$Y381)),IF(ISBLANK(INDEX('Sağ Bekler'!R:R,$Y381)),"",INDEX('Sağ Bekler'!R:R,$Y381)),IF(ISBLANK(INDEX('Sol Bekler'!R:R,$Y381)),"",INDEX('Sol Bekler'!R:R,$Y381)),IF(ISBLANK(INDEX('Orta Saha'!R:R,$Y381)),"",INDEX('Orta Saha'!R:R,$Y381)),IF(ISBLANK(INDEX(Kanatlar!R:R,$Y381)),"",INDEX(Kanatlar!R:R,$Y381)),IF(ISBLANK(INDEX(Forvetler!R:R,$Y381)),"",INDEX(Forvetler!R:R,$Y381))))</f>
        <v/>
      </c>
      <c r="S381" s="2" t="str">
        <f ca="1">IF($X381="","",CHOOSE($X381,IF(ISBLANK(INDEX(Kaleciler!S:S,$Y381)),"",INDEX(Kaleciler!S:S,$Y381)),IF(ISBLANK(INDEX(Stoperler!S:S,$Y381)),"",INDEX(Stoperler!S:S,$Y381)),IF(ISBLANK(INDEX('Sağ Bekler'!S:S,$Y381)),"",INDEX('Sağ Bekler'!S:S,$Y381)),IF(ISBLANK(INDEX('Sol Bekler'!S:S,$Y381)),"",INDEX('Sol Bekler'!S:S,$Y381)),IF(ISBLANK(INDEX('Orta Saha'!S:S,$Y381)),"",INDEX('Orta Saha'!S:S,$Y381)),IF(ISBLANK(INDEX(Kanatlar!S:S,$Y381)),"",INDEX(Kanatlar!S:S,$Y381)),IF(ISBLANK(INDEX(Forvetler!S:S,$Y381)),"",INDEX(Forvetler!S:S,$Y381))))</f>
        <v/>
      </c>
      <c r="T381" s="3" t="str">
        <f ca="1">IF($X381="","",CHOOSE($X381,IF(ISBLANK(INDEX(Kaleciler!T:T,$Y381)),"",INDEX(Kaleciler!T:T,$Y381)),IF(ISBLANK(INDEX(Stoperler!T:T,$Y381)),"",INDEX(Stoperler!T:T,$Y381)),IF(ISBLANK(INDEX('Sağ Bekler'!T:T,$Y381)),"",INDEX('Sağ Bekler'!T:T,$Y381)),IF(ISBLANK(INDEX('Sol Bekler'!T:T,$Y381)),"",INDEX('Sol Bekler'!T:T,$Y381)),IF(ISBLANK(INDEX('Orta Saha'!T:T,$Y381)),"",INDEX('Orta Saha'!T:T,$Y381)),IF(ISBLANK(INDEX(Kanatlar!T:T,$Y381)),"",INDEX(Kanatlar!T:T,$Y381)),IF(ISBLANK(INDEX(Forvetler!T:T,$Y381)),"",INDEX(Forvetler!T:T,$Y381))))</f>
        <v/>
      </c>
      <c r="U381">
        <v>4</v>
      </c>
      <c r="V381">
        <v>81</v>
      </c>
      <c r="W381" t="str">
        <f ca="1">IF(AND('Sol Bekler'!$B$81&lt;&gt;"",'Sol Bekler'!$I$81&gt;0,'Sol Bekler'!$I$81&lt;=TODAY()+365),COUNT($W$3:W380)+1,"")</f>
        <v/>
      </c>
      <c r="X381" t="str">
        <f ca="1">IFERROR(INDEX($U$4:$U$703,MATCH(ROWS($X$4:X381),$W$4:$W$703,0)),"")</f>
        <v/>
      </c>
      <c r="Y381" t="str">
        <f ca="1">IFERROR(INDEX($V$4:$V$703,MATCH(ROWS($Y$4:Y381),$W$4:$W$703,0)),"")</f>
        <v/>
      </c>
    </row>
    <row r="382" spans="1:25" x14ac:dyDescent="0.2">
      <c r="A382" s="2" t="str">
        <f ca="1">IF($X382="","",CHOOSE($X382,IF(ISBLANK(INDEX(Kaleciler!A:A,$Y382)),"",INDEX(Kaleciler!A:A,$Y382)),IF(ISBLANK(INDEX(Stoperler!A:A,$Y382)),"",INDEX(Stoperler!A:A,$Y382)),IF(ISBLANK(INDEX('Sağ Bekler'!A:A,$Y382)),"",INDEX('Sağ Bekler'!A:A,$Y382)),IF(ISBLANK(INDEX('Sol Bekler'!A:A,$Y382)),"",INDEX('Sol Bekler'!A:A,$Y382)),IF(ISBLANK(INDEX('Orta Saha'!A:A,$Y382)),"",INDEX('Orta Saha'!A:A,$Y382)),IF(ISBLANK(INDEX(Kanatlar!A:A,$Y382)),"",INDEX(Kanatlar!A:A,$Y382)),IF(ISBLANK(INDEX(Forvetler!A:A,$Y382)),"",INDEX(Forvetler!A:A,$Y382))))</f>
        <v/>
      </c>
      <c r="B382" s="3" t="str">
        <f ca="1">IF($X382="","",CHOOSE($X382,IF(ISBLANK(INDEX(Kaleciler!B:B,$Y382)),"",INDEX(Kaleciler!B:B,$Y382)),IF(ISBLANK(INDEX(Stoperler!B:B,$Y382)),"",INDEX(Stoperler!B:B,$Y382)),IF(ISBLANK(INDEX('Sağ Bekler'!B:B,$Y382)),"",INDEX('Sağ Bekler'!B:B,$Y382)),IF(ISBLANK(INDEX('Sol Bekler'!B:B,$Y382)),"",INDEX('Sol Bekler'!B:B,$Y382)),IF(ISBLANK(INDEX('Orta Saha'!B:B,$Y382)),"",INDEX('Orta Saha'!B:B,$Y382)),IF(ISBLANK(INDEX(Kanatlar!B:B,$Y382)),"",INDEX(Kanatlar!B:B,$Y382)),IF(ISBLANK(INDEX(Forvetler!B:B,$Y382)),"",INDEX(Forvetler!B:B,$Y382))))</f>
        <v/>
      </c>
      <c r="C382" s="4" t="str">
        <f ca="1">IF($X382="","",CHOOSE($X382,IF(ISBLANK(INDEX(Kaleciler!C:C,$Y382)),"",INDEX(Kaleciler!C:C,$Y382)),IF(ISBLANK(INDEX(Stoperler!C:C,$Y382)),"",INDEX(Stoperler!C:C,$Y382)),IF(ISBLANK(INDEX('Sağ Bekler'!C:C,$Y382)),"",INDEX('Sağ Bekler'!C:C,$Y382)),IF(ISBLANK(INDEX('Sol Bekler'!C:C,$Y382)),"",INDEX('Sol Bekler'!C:C,$Y382)),IF(ISBLANK(INDEX('Orta Saha'!C:C,$Y382)),"",INDEX('Orta Saha'!C:C,$Y382)),IF(ISBLANK(INDEX(Kanatlar!C:C,$Y382)),"",INDEX(Kanatlar!C:C,$Y382)),IF(ISBLANK(INDEX(Forvetler!C:C,$Y382)),"",INDEX(Forvetler!C:C,$Y382))))</f>
        <v/>
      </c>
      <c r="D382" s="2" t="str">
        <f ca="1">IF($X382="","",CHOOSE($X382,IF(ISBLANK(INDEX(Kaleciler!D:D,$Y382)),"",INDEX(Kaleciler!D:D,$Y382)),IF(ISBLANK(INDEX(Stoperler!D:D,$Y382)),"",INDEX(Stoperler!D:D,$Y382)),IF(ISBLANK(INDEX('Sağ Bekler'!D:D,$Y382)),"",INDEX('Sağ Bekler'!D:D,$Y382)),IF(ISBLANK(INDEX('Sol Bekler'!D:D,$Y382)),"",INDEX('Sol Bekler'!D:D,$Y382)),IF(ISBLANK(INDEX('Orta Saha'!D:D,$Y382)),"",INDEX('Orta Saha'!D:D,$Y382)),IF(ISBLANK(INDEX(Kanatlar!D:D,$Y382)),"",INDEX(Kanatlar!D:D,$Y382)),IF(ISBLANK(INDEX(Forvetler!D:D,$Y382)),"",INDEX(Forvetler!D:D,$Y382))))</f>
        <v/>
      </c>
      <c r="E382" s="3" t="str">
        <f ca="1">IF($X382="","",CHOOSE($X382,IF(ISBLANK(INDEX(Kaleciler!E:E,$Y382)),"",INDEX(Kaleciler!E:E,$Y382)),IF(ISBLANK(INDEX(Stoperler!E:E,$Y382)),"",INDEX(Stoperler!E:E,$Y382)),IF(ISBLANK(INDEX('Sağ Bekler'!E:E,$Y382)),"",INDEX('Sağ Bekler'!E:E,$Y382)),IF(ISBLANK(INDEX('Sol Bekler'!E:E,$Y382)),"",INDEX('Sol Bekler'!E:E,$Y382)),IF(ISBLANK(INDEX('Orta Saha'!E:E,$Y382)),"",INDEX('Orta Saha'!E:E,$Y382)),IF(ISBLANK(INDEX(Kanatlar!E:E,$Y382)),"",INDEX(Kanatlar!E:E,$Y382)),IF(ISBLANK(INDEX(Forvetler!E:E,$Y382)),"",INDEX(Forvetler!E:E,$Y382))))</f>
        <v/>
      </c>
      <c r="F382" s="3" t="str">
        <f ca="1">IF($X382="","",CHOOSE($X382,IF(ISBLANK(INDEX(Kaleciler!F:F,$Y382)),"",INDEX(Kaleciler!F:F,$Y382)),IF(ISBLANK(INDEX(Stoperler!F:F,$Y382)),"",INDEX(Stoperler!F:F,$Y382)),IF(ISBLANK(INDEX('Sağ Bekler'!F:F,$Y382)),"",INDEX('Sağ Bekler'!F:F,$Y382)),IF(ISBLANK(INDEX('Sol Bekler'!F:F,$Y382)),"",INDEX('Sol Bekler'!F:F,$Y382)),IF(ISBLANK(INDEX('Orta Saha'!F:F,$Y382)),"",INDEX('Orta Saha'!F:F,$Y382)),IF(ISBLANK(INDEX(Kanatlar!F:F,$Y382)),"",INDEX(Kanatlar!F:F,$Y382)),IF(ISBLANK(INDEX(Forvetler!F:F,$Y382)),"",INDEX(Forvetler!F:F,$Y382))))</f>
        <v/>
      </c>
      <c r="G382" s="3" t="str">
        <f ca="1">IF($X382="","",CHOOSE($X382,IF(ISBLANK(INDEX(Kaleciler!G:G,$Y382)),"",INDEX(Kaleciler!G:G,$Y382)),IF(ISBLANK(INDEX(Stoperler!G:G,$Y382)),"",INDEX(Stoperler!G:G,$Y382)),IF(ISBLANK(INDEX('Sağ Bekler'!G:G,$Y382)),"",INDEX('Sağ Bekler'!G:G,$Y382)),IF(ISBLANK(INDEX('Sol Bekler'!G:G,$Y382)),"",INDEX('Sol Bekler'!G:G,$Y382)),IF(ISBLANK(INDEX('Orta Saha'!G:G,$Y382)),"",INDEX('Orta Saha'!G:G,$Y382)),IF(ISBLANK(INDEX(Kanatlar!G:G,$Y382)),"",INDEX(Kanatlar!G:G,$Y382)),IF(ISBLANK(INDEX(Forvetler!G:G,$Y382)),"",INDEX(Forvetler!G:G,$Y382))))</f>
        <v/>
      </c>
      <c r="H382" s="3" t="str">
        <f ca="1">IF($X382="","",CHOOSE($X382,IF(ISBLANK(INDEX(Kaleciler!H:H,$Y382)),"",INDEX(Kaleciler!H:H,$Y382)),IF(ISBLANK(INDEX(Stoperler!H:H,$Y382)),"",INDEX(Stoperler!H:H,$Y382)),IF(ISBLANK(INDEX('Sağ Bekler'!H:H,$Y382)),"",INDEX('Sağ Bekler'!H:H,$Y382)),IF(ISBLANK(INDEX('Sol Bekler'!H:H,$Y382)),"",INDEX('Sol Bekler'!H:H,$Y382)),IF(ISBLANK(INDEX('Orta Saha'!H:H,$Y382)),"",INDEX('Orta Saha'!H:H,$Y382)),IF(ISBLANK(INDEX(Kanatlar!H:H,$Y382)),"",INDEX(Kanatlar!H:H,$Y382)),IF(ISBLANK(INDEX(Forvetler!H:H,$Y382)),"",INDEX(Forvetler!H:H,$Y382))))</f>
        <v/>
      </c>
      <c r="I382" s="4" t="str">
        <f ca="1">IF($X382="","",CHOOSE($X382,IF(ISBLANK(INDEX(Kaleciler!I:I,$Y382)),"",INDEX(Kaleciler!I:I,$Y382)),IF(ISBLANK(INDEX(Stoperler!I:I,$Y382)),"",INDEX(Stoperler!I:I,$Y382)),IF(ISBLANK(INDEX('Sağ Bekler'!I:I,$Y382)),"",INDEX('Sağ Bekler'!I:I,$Y382)),IF(ISBLANK(INDEX('Sol Bekler'!I:I,$Y382)),"",INDEX('Sol Bekler'!I:I,$Y382)),IF(ISBLANK(INDEX('Orta Saha'!I:I,$Y382)),"",INDEX('Orta Saha'!I:I,$Y382)),IF(ISBLANK(INDEX(Kanatlar!I:I,$Y382)),"",INDEX(Kanatlar!I:I,$Y382)),IF(ISBLANK(INDEX(Forvetler!I:I,$Y382)),"",INDEX(Forvetler!I:I,$Y382))))</f>
        <v/>
      </c>
      <c r="J382" s="4" t="str">
        <f ca="1">IF($X382="","",CHOOSE($X382,IF(ISBLANK(INDEX(Kaleciler!J:J,$Y382)),"",INDEX(Kaleciler!J:J,$Y382)),IF(ISBLANK(INDEX(Stoperler!J:J,$Y382)),"",INDEX(Stoperler!J:J,$Y382)),IF(ISBLANK(INDEX('Sağ Bekler'!J:J,$Y382)),"",INDEX('Sağ Bekler'!J:J,$Y382)),IF(ISBLANK(INDEX('Sol Bekler'!J:J,$Y382)),"",INDEX('Sol Bekler'!J:J,$Y382)),IF(ISBLANK(INDEX('Orta Saha'!J:J,$Y382)),"",INDEX('Orta Saha'!J:J,$Y382)),IF(ISBLANK(INDEX(Kanatlar!J:J,$Y382)),"",INDEX(Kanatlar!J:J,$Y382)),IF(ISBLANK(INDEX(Forvetler!J:J,$Y382)),"",INDEX(Forvetler!J:J,$Y382))))</f>
        <v/>
      </c>
      <c r="K382" s="2" t="str">
        <f ca="1">IF($X382="","",CHOOSE($X382,IF(ISBLANK(INDEX(Kaleciler!K:K,$Y382)),"",INDEX(Kaleciler!K:K,$Y382)),IF(ISBLANK(INDEX(Stoperler!K:K,$Y382)),"",INDEX(Stoperler!K:K,$Y382)),IF(ISBLANK(INDEX('Sağ Bekler'!K:K,$Y382)),"",INDEX('Sağ Bekler'!K:K,$Y382)),IF(ISBLANK(INDEX('Sol Bekler'!K:K,$Y382)),"",INDEX('Sol Bekler'!K:K,$Y382)),IF(ISBLANK(INDEX('Orta Saha'!K:K,$Y382)),"",INDEX('Orta Saha'!K:K,$Y382)),IF(ISBLANK(INDEX(Kanatlar!K:K,$Y382)),"",INDEX(Kanatlar!K:K,$Y382)),IF(ISBLANK(INDEX(Forvetler!K:K,$Y382)),"",INDEX(Forvetler!K:K,$Y382))))</f>
        <v/>
      </c>
      <c r="L382" s="2" t="str">
        <f ca="1">IF($X382="","",CHOOSE($X382,IF(ISBLANK(INDEX(Kaleciler!L:L,$Y382)),"",INDEX(Kaleciler!L:L,$Y382)),IF(ISBLANK(INDEX(Stoperler!L:L,$Y382)),"",INDEX(Stoperler!L:L,$Y382)),IF(ISBLANK(INDEX('Sağ Bekler'!L:L,$Y382)),"",INDEX('Sağ Bekler'!L:L,$Y382)),IF(ISBLANK(INDEX('Sol Bekler'!L:L,$Y382)),"",INDEX('Sol Bekler'!L:L,$Y382)),IF(ISBLANK(INDEX('Orta Saha'!L:L,$Y382)),"",INDEX('Orta Saha'!L:L,$Y382)),IF(ISBLANK(INDEX(Kanatlar!L:L,$Y382)),"",INDEX(Kanatlar!L:L,$Y382)),IF(ISBLANK(INDEX(Forvetler!L:L,$Y382)),"",INDEX(Forvetler!L:L,$Y382))))</f>
        <v/>
      </c>
      <c r="M382" s="2" t="str">
        <f ca="1">IF($X382="","",CHOOSE($X382,IF(ISBLANK(INDEX(Kaleciler!M:M,$Y382)),"",INDEX(Kaleciler!M:M,$Y382)),IF(ISBLANK(INDEX(Stoperler!M:M,$Y382)),"",INDEX(Stoperler!M:M,$Y382)),IF(ISBLANK(INDEX('Sağ Bekler'!M:M,$Y382)),"",INDEX('Sağ Bekler'!M:M,$Y382)),IF(ISBLANK(INDEX('Sol Bekler'!M:M,$Y382)),"",INDEX('Sol Bekler'!M:M,$Y382)),IF(ISBLANK(INDEX('Orta Saha'!M:M,$Y382)),"",INDEX('Orta Saha'!M:M,$Y382)),IF(ISBLANK(INDEX(Kanatlar!M:M,$Y382)),"",INDEX(Kanatlar!M:M,$Y382)),IF(ISBLANK(INDEX(Forvetler!M:M,$Y382)),"",INDEX(Forvetler!M:M,$Y382))))</f>
        <v/>
      </c>
      <c r="N382" s="2" t="str">
        <f ca="1">IF($X382="","",CHOOSE($X382,IF(ISBLANK(INDEX(Kaleciler!N:N,$Y382)),"",INDEX(Kaleciler!N:N,$Y382)),IF(ISBLANK(INDEX(Stoperler!N:N,$Y382)),"",INDEX(Stoperler!N:N,$Y382)),IF(ISBLANK(INDEX('Sağ Bekler'!N:N,$Y382)),"",INDEX('Sağ Bekler'!N:N,$Y382)),IF(ISBLANK(INDEX('Sol Bekler'!N:N,$Y382)),"",INDEX('Sol Bekler'!N:N,$Y382)),IF(ISBLANK(INDEX('Orta Saha'!N:N,$Y382)),"",INDEX('Orta Saha'!N:N,$Y382)),IF(ISBLANK(INDEX(Kanatlar!N:N,$Y382)),"",INDEX(Kanatlar!N:N,$Y382)),IF(ISBLANK(INDEX(Forvetler!N:N,$Y382)),"",INDEX(Forvetler!N:N,$Y382))))</f>
        <v/>
      </c>
      <c r="O382" s="2" t="str">
        <f ca="1">IF($X382="","",CHOOSE($X382,IF(ISBLANK(INDEX(Kaleciler!O:O,$Y382)),"",INDEX(Kaleciler!O:O,$Y382)),IF(ISBLANK(INDEX(Stoperler!O:O,$Y382)),"",INDEX(Stoperler!O:O,$Y382)),IF(ISBLANK(INDEX('Sağ Bekler'!O:O,$Y382)),"",INDEX('Sağ Bekler'!O:O,$Y382)),IF(ISBLANK(INDEX('Sol Bekler'!O:O,$Y382)),"",INDEX('Sol Bekler'!O:O,$Y382)),IF(ISBLANK(INDEX('Orta Saha'!O:O,$Y382)),"",INDEX('Orta Saha'!O:O,$Y382)),IF(ISBLANK(INDEX(Kanatlar!O:O,$Y382)),"",INDEX(Kanatlar!O:O,$Y382)),IF(ISBLANK(INDEX(Forvetler!O:O,$Y382)),"",INDEX(Forvetler!O:O,$Y382))))</f>
        <v/>
      </c>
      <c r="P382" s="2" t="str">
        <f ca="1">IF($X382="","",CHOOSE($X382,IF(ISBLANK(INDEX(Kaleciler!P:P,$Y382)),"",INDEX(Kaleciler!P:P,$Y382)),IF(ISBLANK(INDEX(Stoperler!P:P,$Y382)),"",INDEX(Stoperler!P:P,$Y382)),IF(ISBLANK(INDEX('Sağ Bekler'!P:P,$Y382)),"",INDEX('Sağ Bekler'!P:P,$Y382)),IF(ISBLANK(INDEX('Sol Bekler'!P:P,$Y382)),"",INDEX('Sol Bekler'!P:P,$Y382)),IF(ISBLANK(INDEX('Orta Saha'!P:P,$Y382)),"",INDEX('Orta Saha'!P:P,$Y382)),IF(ISBLANK(INDEX(Kanatlar!P:P,$Y382)),"",INDEX(Kanatlar!P:P,$Y382)),IF(ISBLANK(INDEX(Forvetler!P:P,$Y382)),"",INDEX(Forvetler!P:P,$Y382))))</f>
        <v/>
      </c>
      <c r="Q382" s="3" t="str">
        <f ca="1">IF($X382="","",CHOOSE($X382,IF(ISBLANK(INDEX(Kaleciler!Q:Q,$Y382)),"",INDEX(Kaleciler!Q:Q,$Y382)),IF(ISBLANK(INDEX(Stoperler!Q:Q,$Y382)),"",INDEX(Stoperler!Q:Q,$Y382)),IF(ISBLANK(INDEX('Sağ Bekler'!Q:Q,$Y382)),"",INDEX('Sağ Bekler'!Q:Q,$Y382)),IF(ISBLANK(INDEX('Sol Bekler'!Q:Q,$Y382)),"",INDEX('Sol Bekler'!Q:Q,$Y382)),IF(ISBLANK(INDEX('Orta Saha'!Q:Q,$Y382)),"",INDEX('Orta Saha'!Q:Q,$Y382)),IF(ISBLANK(INDEX(Kanatlar!Q:Q,$Y382)),"",INDEX(Kanatlar!Q:Q,$Y382)),IF(ISBLANK(INDEX(Forvetler!Q:Q,$Y382)),"",INDEX(Forvetler!Q:Q,$Y382))))</f>
        <v/>
      </c>
      <c r="R382" s="4" t="str">
        <f ca="1">IF($X382="","",CHOOSE($X382,IF(ISBLANK(INDEX(Kaleciler!R:R,$Y382)),"",INDEX(Kaleciler!R:R,$Y382)),IF(ISBLANK(INDEX(Stoperler!R:R,$Y382)),"",INDEX(Stoperler!R:R,$Y382)),IF(ISBLANK(INDEX('Sağ Bekler'!R:R,$Y382)),"",INDEX('Sağ Bekler'!R:R,$Y382)),IF(ISBLANK(INDEX('Sol Bekler'!R:R,$Y382)),"",INDEX('Sol Bekler'!R:R,$Y382)),IF(ISBLANK(INDEX('Orta Saha'!R:R,$Y382)),"",INDEX('Orta Saha'!R:R,$Y382)),IF(ISBLANK(INDEX(Kanatlar!R:R,$Y382)),"",INDEX(Kanatlar!R:R,$Y382)),IF(ISBLANK(INDEX(Forvetler!R:R,$Y382)),"",INDEX(Forvetler!R:R,$Y382))))</f>
        <v/>
      </c>
      <c r="S382" s="2" t="str">
        <f ca="1">IF($X382="","",CHOOSE($X382,IF(ISBLANK(INDEX(Kaleciler!S:S,$Y382)),"",INDEX(Kaleciler!S:S,$Y382)),IF(ISBLANK(INDEX(Stoperler!S:S,$Y382)),"",INDEX(Stoperler!S:S,$Y382)),IF(ISBLANK(INDEX('Sağ Bekler'!S:S,$Y382)),"",INDEX('Sağ Bekler'!S:S,$Y382)),IF(ISBLANK(INDEX('Sol Bekler'!S:S,$Y382)),"",INDEX('Sol Bekler'!S:S,$Y382)),IF(ISBLANK(INDEX('Orta Saha'!S:S,$Y382)),"",INDEX('Orta Saha'!S:S,$Y382)),IF(ISBLANK(INDEX(Kanatlar!S:S,$Y382)),"",INDEX(Kanatlar!S:S,$Y382)),IF(ISBLANK(INDEX(Forvetler!S:S,$Y382)),"",INDEX(Forvetler!S:S,$Y382))))</f>
        <v/>
      </c>
      <c r="T382" s="3" t="str">
        <f ca="1">IF($X382="","",CHOOSE($X382,IF(ISBLANK(INDEX(Kaleciler!T:T,$Y382)),"",INDEX(Kaleciler!T:T,$Y382)),IF(ISBLANK(INDEX(Stoperler!T:T,$Y382)),"",INDEX(Stoperler!T:T,$Y382)),IF(ISBLANK(INDEX('Sağ Bekler'!T:T,$Y382)),"",INDEX('Sağ Bekler'!T:T,$Y382)),IF(ISBLANK(INDEX('Sol Bekler'!T:T,$Y382)),"",INDEX('Sol Bekler'!T:T,$Y382)),IF(ISBLANK(INDEX('Orta Saha'!T:T,$Y382)),"",INDEX('Orta Saha'!T:T,$Y382)),IF(ISBLANK(INDEX(Kanatlar!T:T,$Y382)),"",INDEX(Kanatlar!T:T,$Y382)),IF(ISBLANK(INDEX(Forvetler!T:T,$Y382)),"",INDEX(Forvetler!T:T,$Y382))))</f>
        <v/>
      </c>
      <c r="U382">
        <v>4</v>
      </c>
      <c r="V382">
        <v>82</v>
      </c>
      <c r="W382" t="str">
        <f ca="1">IF(AND('Sol Bekler'!$B$82&lt;&gt;"",'Sol Bekler'!$I$82&gt;0,'Sol Bekler'!$I$82&lt;=TODAY()+365),COUNT($W$3:W381)+1,"")</f>
        <v/>
      </c>
      <c r="X382" t="str">
        <f ca="1">IFERROR(INDEX($U$4:$U$703,MATCH(ROWS($X$4:X382),$W$4:$W$703,0)),"")</f>
        <v/>
      </c>
      <c r="Y382" t="str">
        <f ca="1">IFERROR(INDEX($V$4:$V$703,MATCH(ROWS($Y$4:Y382),$W$4:$W$703,0)),"")</f>
        <v/>
      </c>
    </row>
    <row r="383" spans="1:25" x14ac:dyDescent="0.2">
      <c r="A383" s="2" t="str">
        <f ca="1">IF($X383="","",CHOOSE($X383,IF(ISBLANK(INDEX(Kaleciler!A:A,$Y383)),"",INDEX(Kaleciler!A:A,$Y383)),IF(ISBLANK(INDEX(Stoperler!A:A,$Y383)),"",INDEX(Stoperler!A:A,$Y383)),IF(ISBLANK(INDEX('Sağ Bekler'!A:A,$Y383)),"",INDEX('Sağ Bekler'!A:A,$Y383)),IF(ISBLANK(INDEX('Sol Bekler'!A:A,$Y383)),"",INDEX('Sol Bekler'!A:A,$Y383)),IF(ISBLANK(INDEX('Orta Saha'!A:A,$Y383)),"",INDEX('Orta Saha'!A:A,$Y383)),IF(ISBLANK(INDEX(Kanatlar!A:A,$Y383)),"",INDEX(Kanatlar!A:A,$Y383)),IF(ISBLANK(INDEX(Forvetler!A:A,$Y383)),"",INDEX(Forvetler!A:A,$Y383))))</f>
        <v/>
      </c>
      <c r="B383" s="3" t="str">
        <f ca="1">IF($X383="","",CHOOSE($X383,IF(ISBLANK(INDEX(Kaleciler!B:B,$Y383)),"",INDEX(Kaleciler!B:B,$Y383)),IF(ISBLANK(INDEX(Stoperler!B:B,$Y383)),"",INDEX(Stoperler!B:B,$Y383)),IF(ISBLANK(INDEX('Sağ Bekler'!B:B,$Y383)),"",INDEX('Sağ Bekler'!B:B,$Y383)),IF(ISBLANK(INDEX('Sol Bekler'!B:B,$Y383)),"",INDEX('Sol Bekler'!B:B,$Y383)),IF(ISBLANK(INDEX('Orta Saha'!B:B,$Y383)),"",INDEX('Orta Saha'!B:B,$Y383)),IF(ISBLANK(INDEX(Kanatlar!B:B,$Y383)),"",INDEX(Kanatlar!B:B,$Y383)),IF(ISBLANK(INDEX(Forvetler!B:B,$Y383)),"",INDEX(Forvetler!B:B,$Y383))))</f>
        <v/>
      </c>
      <c r="C383" s="4" t="str">
        <f ca="1">IF($X383="","",CHOOSE($X383,IF(ISBLANK(INDEX(Kaleciler!C:C,$Y383)),"",INDEX(Kaleciler!C:C,$Y383)),IF(ISBLANK(INDEX(Stoperler!C:C,$Y383)),"",INDEX(Stoperler!C:C,$Y383)),IF(ISBLANK(INDEX('Sağ Bekler'!C:C,$Y383)),"",INDEX('Sağ Bekler'!C:C,$Y383)),IF(ISBLANK(INDEX('Sol Bekler'!C:C,$Y383)),"",INDEX('Sol Bekler'!C:C,$Y383)),IF(ISBLANK(INDEX('Orta Saha'!C:C,$Y383)),"",INDEX('Orta Saha'!C:C,$Y383)),IF(ISBLANK(INDEX(Kanatlar!C:C,$Y383)),"",INDEX(Kanatlar!C:C,$Y383)),IF(ISBLANK(INDEX(Forvetler!C:C,$Y383)),"",INDEX(Forvetler!C:C,$Y383))))</f>
        <v/>
      </c>
      <c r="D383" s="2" t="str">
        <f ca="1">IF($X383="","",CHOOSE($X383,IF(ISBLANK(INDEX(Kaleciler!D:D,$Y383)),"",INDEX(Kaleciler!D:D,$Y383)),IF(ISBLANK(INDEX(Stoperler!D:D,$Y383)),"",INDEX(Stoperler!D:D,$Y383)),IF(ISBLANK(INDEX('Sağ Bekler'!D:D,$Y383)),"",INDEX('Sağ Bekler'!D:D,$Y383)),IF(ISBLANK(INDEX('Sol Bekler'!D:D,$Y383)),"",INDEX('Sol Bekler'!D:D,$Y383)),IF(ISBLANK(INDEX('Orta Saha'!D:D,$Y383)),"",INDEX('Orta Saha'!D:D,$Y383)),IF(ISBLANK(INDEX(Kanatlar!D:D,$Y383)),"",INDEX(Kanatlar!D:D,$Y383)),IF(ISBLANK(INDEX(Forvetler!D:D,$Y383)),"",INDEX(Forvetler!D:D,$Y383))))</f>
        <v/>
      </c>
      <c r="E383" s="3" t="str">
        <f ca="1">IF($X383="","",CHOOSE($X383,IF(ISBLANK(INDEX(Kaleciler!E:E,$Y383)),"",INDEX(Kaleciler!E:E,$Y383)),IF(ISBLANK(INDEX(Stoperler!E:E,$Y383)),"",INDEX(Stoperler!E:E,$Y383)),IF(ISBLANK(INDEX('Sağ Bekler'!E:E,$Y383)),"",INDEX('Sağ Bekler'!E:E,$Y383)),IF(ISBLANK(INDEX('Sol Bekler'!E:E,$Y383)),"",INDEX('Sol Bekler'!E:E,$Y383)),IF(ISBLANK(INDEX('Orta Saha'!E:E,$Y383)),"",INDEX('Orta Saha'!E:E,$Y383)),IF(ISBLANK(INDEX(Kanatlar!E:E,$Y383)),"",INDEX(Kanatlar!E:E,$Y383)),IF(ISBLANK(INDEX(Forvetler!E:E,$Y383)),"",INDEX(Forvetler!E:E,$Y383))))</f>
        <v/>
      </c>
      <c r="F383" s="3" t="str">
        <f ca="1">IF($X383="","",CHOOSE($X383,IF(ISBLANK(INDEX(Kaleciler!F:F,$Y383)),"",INDEX(Kaleciler!F:F,$Y383)),IF(ISBLANK(INDEX(Stoperler!F:F,$Y383)),"",INDEX(Stoperler!F:F,$Y383)),IF(ISBLANK(INDEX('Sağ Bekler'!F:F,$Y383)),"",INDEX('Sağ Bekler'!F:F,$Y383)),IF(ISBLANK(INDEX('Sol Bekler'!F:F,$Y383)),"",INDEX('Sol Bekler'!F:F,$Y383)),IF(ISBLANK(INDEX('Orta Saha'!F:F,$Y383)),"",INDEX('Orta Saha'!F:F,$Y383)),IF(ISBLANK(INDEX(Kanatlar!F:F,$Y383)),"",INDEX(Kanatlar!F:F,$Y383)),IF(ISBLANK(INDEX(Forvetler!F:F,$Y383)),"",INDEX(Forvetler!F:F,$Y383))))</f>
        <v/>
      </c>
      <c r="G383" s="3" t="str">
        <f ca="1">IF($X383="","",CHOOSE($X383,IF(ISBLANK(INDEX(Kaleciler!G:G,$Y383)),"",INDEX(Kaleciler!G:G,$Y383)),IF(ISBLANK(INDEX(Stoperler!G:G,$Y383)),"",INDEX(Stoperler!G:G,$Y383)),IF(ISBLANK(INDEX('Sağ Bekler'!G:G,$Y383)),"",INDEX('Sağ Bekler'!G:G,$Y383)),IF(ISBLANK(INDEX('Sol Bekler'!G:G,$Y383)),"",INDEX('Sol Bekler'!G:G,$Y383)),IF(ISBLANK(INDEX('Orta Saha'!G:G,$Y383)),"",INDEX('Orta Saha'!G:G,$Y383)),IF(ISBLANK(INDEX(Kanatlar!G:G,$Y383)),"",INDEX(Kanatlar!G:G,$Y383)),IF(ISBLANK(INDEX(Forvetler!G:G,$Y383)),"",INDEX(Forvetler!G:G,$Y383))))</f>
        <v/>
      </c>
      <c r="H383" s="3" t="str">
        <f ca="1">IF($X383="","",CHOOSE($X383,IF(ISBLANK(INDEX(Kaleciler!H:H,$Y383)),"",INDEX(Kaleciler!H:H,$Y383)),IF(ISBLANK(INDEX(Stoperler!H:H,$Y383)),"",INDEX(Stoperler!H:H,$Y383)),IF(ISBLANK(INDEX('Sağ Bekler'!H:H,$Y383)),"",INDEX('Sağ Bekler'!H:H,$Y383)),IF(ISBLANK(INDEX('Sol Bekler'!H:H,$Y383)),"",INDEX('Sol Bekler'!H:H,$Y383)),IF(ISBLANK(INDEX('Orta Saha'!H:H,$Y383)),"",INDEX('Orta Saha'!H:H,$Y383)),IF(ISBLANK(INDEX(Kanatlar!H:H,$Y383)),"",INDEX(Kanatlar!H:H,$Y383)),IF(ISBLANK(INDEX(Forvetler!H:H,$Y383)),"",INDEX(Forvetler!H:H,$Y383))))</f>
        <v/>
      </c>
      <c r="I383" s="4" t="str">
        <f ca="1">IF($X383="","",CHOOSE($X383,IF(ISBLANK(INDEX(Kaleciler!I:I,$Y383)),"",INDEX(Kaleciler!I:I,$Y383)),IF(ISBLANK(INDEX(Stoperler!I:I,$Y383)),"",INDEX(Stoperler!I:I,$Y383)),IF(ISBLANK(INDEX('Sağ Bekler'!I:I,$Y383)),"",INDEX('Sağ Bekler'!I:I,$Y383)),IF(ISBLANK(INDEX('Sol Bekler'!I:I,$Y383)),"",INDEX('Sol Bekler'!I:I,$Y383)),IF(ISBLANK(INDEX('Orta Saha'!I:I,$Y383)),"",INDEX('Orta Saha'!I:I,$Y383)),IF(ISBLANK(INDEX(Kanatlar!I:I,$Y383)),"",INDEX(Kanatlar!I:I,$Y383)),IF(ISBLANK(INDEX(Forvetler!I:I,$Y383)),"",INDEX(Forvetler!I:I,$Y383))))</f>
        <v/>
      </c>
      <c r="J383" s="4" t="str">
        <f ca="1">IF($X383="","",CHOOSE($X383,IF(ISBLANK(INDEX(Kaleciler!J:J,$Y383)),"",INDEX(Kaleciler!J:J,$Y383)),IF(ISBLANK(INDEX(Stoperler!J:J,$Y383)),"",INDEX(Stoperler!J:J,$Y383)),IF(ISBLANK(INDEX('Sağ Bekler'!J:J,$Y383)),"",INDEX('Sağ Bekler'!J:J,$Y383)),IF(ISBLANK(INDEX('Sol Bekler'!J:J,$Y383)),"",INDEX('Sol Bekler'!J:J,$Y383)),IF(ISBLANK(INDEX('Orta Saha'!J:J,$Y383)),"",INDEX('Orta Saha'!J:J,$Y383)),IF(ISBLANK(INDEX(Kanatlar!J:J,$Y383)),"",INDEX(Kanatlar!J:J,$Y383)),IF(ISBLANK(INDEX(Forvetler!J:J,$Y383)),"",INDEX(Forvetler!J:J,$Y383))))</f>
        <v/>
      </c>
      <c r="K383" s="2" t="str">
        <f ca="1">IF($X383="","",CHOOSE($X383,IF(ISBLANK(INDEX(Kaleciler!K:K,$Y383)),"",INDEX(Kaleciler!K:K,$Y383)),IF(ISBLANK(INDEX(Stoperler!K:K,$Y383)),"",INDEX(Stoperler!K:K,$Y383)),IF(ISBLANK(INDEX('Sağ Bekler'!K:K,$Y383)),"",INDEX('Sağ Bekler'!K:K,$Y383)),IF(ISBLANK(INDEX('Sol Bekler'!K:K,$Y383)),"",INDEX('Sol Bekler'!K:K,$Y383)),IF(ISBLANK(INDEX('Orta Saha'!K:K,$Y383)),"",INDEX('Orta Saha'!K:K,$Y383)),IF(ISBLANK(INDEX(Kanatlar!K:K,$Y383)),"",INDEX(Kanatlar!K:K,$Y383)),IF(ISBLANK(INDEX(Forvetler!K:K,$Y383)),"",INDEX(Forvetler!K:K,$Y383))))</f>
        <v/>
      </c>
      <c r="L383" s="2" t="str">
        <f ca="1">IF($X383="","",CHOOSE($X383,IF(ISBLANK(INDEX(Kaleciler!L:L,$Y383)),"",INDEX(Kaleciler!L:L,$Y383)),IF(ISBLANK(INDEX(Stoperler!L:L,$Y383)),"",INDEX(Stoperler!L:L,$Y383)),IF(ISBLANK(INDEX('Sağ Bekler'!L:L,$Y383)),"",INDEX('Sağ Bekler'!L:L,$Y383)),IF(ISBLANK(INDEX('Sol Bekler'!L:L,$Y383)),"",INDEX('Sol Bekler'!L:L,$Y383)),IF(ISBLANK(INDEX('Orta Saha'!L:L,$Y383)),"",INDEX('Orta Saha'!L:L,$Y383)),IF(ISBLANK(INDEX(Kanatlar!L:L,$Y383)),"",INDEX(Kanatlar!L:L,$Y383)),IF(ISBLANK(INDEX(Forvetler!L:L,$Y383)),"",INDEX(Forvetler!L:L,$Y383))))</f>
        <v/>
      </c>
      <c r="M383" s="2" t="str">
        <f ca="1">IF($X383="","",CHOOSE($X383,IF(ISBLANK(INDEX(Kaleciler!M:M,$Y383)),"",INDEX(Kaleciler!M:M,$Y383)),IF(ISBLANK(INDEX(Stoperler!M:M,$Y383)),"",INDEX(Stoperler!M:M,$Y383)),IF(ISBLANK(INDEX('Sağ Bekler'!M:M,$Y383)),"",INDEX('Sağ Bekler'!M:M,$Y383)),IF(ISBLANK(INDEX('Sol Bekler'!M:M,$Y383)),"",INDEX('Sol Bekler'!M:M,$Y383)),IF(ISBLANK(INDEX('Orta Saha'!M:M,$Y383)),"",INDEX('Orta Saha'!M:M,$Y383)),IF(ISBLANK(INDEX(Kanatlar!M:M,$Y383)),"",INDEX(Kanatlar!M:M,$Y383)),IF(ISBLANK(INDEX(Forvetler!M:M,$Y383)),"",INDEX(Forvetler!M:M,$Y383))))</f>
        <v/>
      </c>
      <c r="N383" s="2" t="str">
        <f ca="1">IF($X383="","",CHOOSE($X383,IF(ISBLANK(INDEX(Kaleciler!N:N,$Y383)),"",INDEX(Kaleciler!N:N,$Y383)),IF(ISBLANK(INDEX(Stoperler!N:N,$Y383)),"",INDEX(Stoperler!N:N,$Y383)),IF(ISBLANK(INDEX('Sağ Bekler'!N:N,$Y383)),"",INDEX('Sağ Bekler'!N:N,$Y383)),IF(ISBLANK(INDEX('Sol Bekler'!N:N,$Y383)),"",INDEX('Sol Bekler'!N:N,$Y383)),IF(ISBLANK(INDEX('Orta Saha'!N:N,$Y383)),"",INDEX('Orta Saha'!N:N,$Y383)),IF(ISBLANK(INDEX(Kanatlar!N:N,$Y383)),"",INDEX(Kanatlar!N:N,$Y383)),IF(ISBLANK(INDEX(Forvetler!N:N,$Y383)),"",INDEX(Forvetler!N:N,$Y383))))</f>
        <v/>
      </c>
      <c r="O383" s="2" t="str">
        <f ca="1">IF($X383="","",CHOOSE($X383,IF(ISBLANK(INDEX(Kaleciler!O:O,$Y383)),"",INDEX(Kaleciler!O:O,$Y383)),IF(ISBLANK(INDEX(Stoperler!O:O,$Y383)),"",INDEX(Stoperler!O:O,$Y383)),IF(ISBLANK(INDEX('Sağ Bekler'!O:O,$Y383)),"",INDEX('Sağ Bekler'!O:O,$Y383)),IF(ISBLANK(INDEX('Sol Bekler'!O:O,$Y383)),"",INDEX('Sol Bekler'!O:O,$Y383)),IF(ISBLANK(INDEX('Orta Saha'!O:O,$Y383)),"",INDEX('Orta Saha'!O:O,$Y383)),IF(ISBLANK(INDEX(Kanatlar!O:O,$Y383)),"",INDEX(Kanatlar!O:O,$Y383)),IF(ISBLANK(INDEX(Forvetler!O:O,$Y383)),"",INDEX(Forvetler!O:O,$Y383))))</f>
        <v/>
      </c>
      <c r="P383" s="2" t="str">
        <f ca="1">IF($X383="","",CHOOSE($X383,IF(ISBLANK(INDEX(Kaleciler!P:P,$Y383)),"",INDEX(Kaleciler!P:P,$Y383)),IF(ISBLANK(INDEX(Stoperler!P:P,$Y383)),"",INDEX(Stoperler!P:P,$Y383)),IF(ISBLANK(INDEX('Sağ Bekler'!P:P,$Y383)),"",INDEX('Sağ Bekler'!P:P,$Y383)),IF(ISBLANK(INDEX('Sol Bekler'!P:P,$Y383)),"",INDEX('Sol Bekler'!P:P,$Y383)),IF(ISBLANK(INDEX('Orta Saha'!P:P,$Y383)),"",INDEX('Orta Saha'!P:P,$Y383)),IF(ISBLANK(INDEX(Kanatlar!P:P,$Y383)),"",INDEX(Kanatlar!P:P,$Y383)),IF(ISBLANK(INDEX(Forvetler!P:P,$Y383)),"",INDEX(Forvetler!P:P,$Y383))))</f>
        <v/>
      </c>
      <c r="Q383" s="3" t="str">
        <f ca="1">IF($X383="","",CHOOSE($X383,IF(ISBLANK(INDEX(Kaleciler!Q:Q,$Y383)),"",INDEX(Kaleciler!Q:Q,$Y383)),IF(ISBLANK(INDEX(Stoperler!Q:Q,$Y383)),"",INDEX(Stoperler!Q:Q,$Y383)),IF(ISBLANK(INDEX('Sağ Bekler'!Q:Q,$Y383)),"",INDEX('Sağ Bekler'!Q:Q,$Y383)),IF(ISBLANK(INDEX('Sol Bekler'!Q:Q,$Y383)),"",INDEX('Sol Bekler'!Q:Q,$Y383)),IF(ISBLANK(INDEX('Orta Saha'!Q:Q,$Y383)),"",INDEX('Orta Saha'!Q:Q,$Y383)),IF(ISBLANK(INDEX(Kanatlar!Q:Q,$Y383)),"",INDEX(Kanatlar!Q:Q,$Y383)),IF(ISBLANK(INDEX(Forvetler!Q:Q,$Y383)),"",INDEX(Forvetler!Q:Q,$Y383))))</f>
        <v/>
      </c>
      <c r="R383" s="4" t="str">
        <f ca="1">IF($X383="","",CHOOSE($X383,IF(ISBLANK(INDEX(Kaleciler!R:R,$Y383)),"",INDEX(Kaleciler!R:R,$Y383)),IF(ISBLANK(INDEX(Stoperler!R:R,$Y383)),"",INDEX(Stoperler!R:R,$Y383)),IF(ISBLANK(INDEX('Sağ Bekler'!R:R,$Y383)),"",INDEX('Sağ Bekler'!R:R,$Y383)),IF(ISBLANK(INDEX('Sol Bekler'!R:R,$Y383)),"",INDEX('Sol Bekler'!R:R,$Y383)),IF(ISBLANK(INDEX('Orta Saha'!R:R,$Y383)),"",INDEX('Orta Saha'!R:R,$Y383)),IF(ISBLANK(INDEX(Kanatlar!R:R,$Y383)),"",INDEX(Kanatlar!R:R,$Y383)),IF(ISBLANK(INDEX(Forvetler!R:R,$Y383)),"",INDEX(Forvetler!R:R,$Y383))))</f>
        <v/>
      </c>
      <c r="S383" s="2" t="str">
        <f ca="1">IF($X383="","",CHOOSE($X383,IF(ISBLANK(INDEX(Kaleciler!S:S,$Y383)),"",INDEX(Kaleciler!S:S,$Y383)),IF(ISBLANK(INDEX(Stoperler!S:S,$Y383)),"",INDEX(Stoperler!S:S,$Y383)),IF(ISBLANK(INDEX('Sağ Bekler'!S:S,$Y383)),"",INDEX('Sağ Bekler'!S:S,$Y383)),IF(ISBLANK(INDEX('Sol Bekler'!S:S,$Y383)),"",INDEX('Sol Bekler'!S:S,$Y383)),IF(ISBLANK(INDEX('Orta Saha'!S:S,$Y383)),"",INDEX('Orta Saha'!S:S,$Y383)),IF(ISBLANK(INDEX(Kanatlar!S:S,$Y383)),"",INDEX(Kanatlar!S:S,$Y383)),IF(ISBLANK(INDEX(Forvetler!S:S,$Y383)),"",INDEX(Forvetler!S:S,$Y383))))</f>
        <v/>
      </c>
      <c r="T383" s="3" t="str">
        <f ca="1">IF($X383="","",CHOOSE($X383,IF(ISBLANK(INDEX(Kaleciler!T:T,$Y383)),"",INDEX(Kaleciler!T:T,$Y383)),IF(ISBLANK(INDEX(Stoperler!T:T,$Y383)),"",INDEX(Stoperler!T:T,$Y383)),IF(ISBLANK(INDEX('Sağ Bekler'!T:T,$Y383)),"",INDEX('Sağ Bekler'!T:T,$Y383)),IF(ISBLANK(INDEX('Sol Bekler'!T:T,$Y383)),"",INDEX('Sol Bekler'!T:T,$Y383)),IF(ISBLANK(INDEX('Orta Saha'!T:T,$Y383)),"",INDEX('Orta Saha'!T:T,$Y383)),IF(ISBLANK(INDEX(Kanatlar!T:T,$Y383)),"",INDEX(Kanatlar!T:T,$Y383)),IF(ISBLANK(INDEX(Forvetler!T:T,$Y383)),"",INDEX(Forvetler!T:T,$Y383))))</f>
        <v/>
      </c>
      <c r="U383">
        <v>4</v>
      </c>
      <c r="V383">
        <v>83</v>
      </c>
      <c r="W383" t="str">
        <f ca="1">IF(AND('Sol Bekler'!$B$83&lt;&gt;"",'Sol Bekler'!$I$83&gt;0,'Sol Bekler'!$I$83&lt;=TODAY()+365),COUNT($W$3:W382)+1,"")</f>
        <v/>
      </c>
      <c r="X383" t="str">
        <f ca="1">IFERROR(INDEX($U$4:$U$703,MATCH(ROWS($X$4:X383),$W$4:$W$703,0)),"")</f>
        <v/>
      </c>
      <c r="Y383" t="str">
        <f ca="1">IFERROR(INDEX($V$4:$V$703,MATCH(ROWS($Y$4:Y383),$W$4:$W$703,0)),"")</f>
        <v/>
      </c>
    </row>
    <row r="384" spans="1:25" x14ac:dyDescent="0.2">
      <c r="A384" s="2" t="str">
        <f ca="1">IF($X384="","",CHOOSE($X384,IF(ISBLANK(INDEX(Kaleciler!A:A,$Y384)),"",INDEX(Kaleciler!A:A,$Y384)),IF(ISBLANK(INDEX(Stoperler!A:A,$Y384)),"",INDEX(Stoperler!A:A,$Y384)),IF(ISBLANK(INDEX('Sağ Bekler'!A:A,$Y384)),"",INDEX('Sağ Bekler'!A:A,$Y384)),IF(ISBLANK(INDEX('Sol Bekler'!A:A,$Y384)),"",INDEX('Sol Bekler'!A:A,$Y384)),IF(ISBLANK(INDEX('Orta Saha'!A:A,$Y384)),"",INDEX('Orta Saha'!A:A,$Y384)),IF(ISBLANK(INDEX(Kanatlar!A:A,$Y384)),"",INDEX(Kanatlar!A:A,$Y384)),IF(ISBLANK(INDEX(Forvetler!A:A,$Y384)),"",INDEX(Forvetler!A:A,$Y384))))</f>
        <v/>
      </c>
      <c r="B384" s="3" t="str">
        <f ca="1">IF($X384="","",CHOOSE($X384,IF(ISBLANK(INDEX(Kaleciler!B:B,$Y384)),"",INDEX(Kaleciler!B:B,$Y384)),IF(ISBLANK(INDEX(Stoperler!B:B,$Y384)),"",INDEX(Stoperler!B:B,$Y384)),IF(ISBLANK(INDEX('Sağ Bekler'!B:B,$Y384)),"",INDEX('Sağ Bekler'!B:B,$Y384)),IF(ISBLANK(INDEX('Sol Bekler'!B:B,$Y384)),"",INDEX('Sol Bekler'!B:B,$Y384)),IF(ISBLANK(INDEX('Orta Saha'!B:B,$Y384)),"",INDEX('Orta Saha'!B:B,$Y384)),IF(ISBLANK(INDEX(Kanatlar!B:B,$Y384)),"",INDEX(Kanatlar!B:B,$Y384)),IF(ISBLANK(INDEX(Forvetler!B:B,$Y384)),"",INDEX(Forvetler!B:B,$Y384))))</f>
        <v/>
      </c>
      <c r="C384" s="4" t="str">
        <f ca="1">IF($X384="","",CHOOSE($X384,IF(ISBLANK(INDEX(Kaleciler!C:C,$Y384)),"",INDEX(Kaleciler!C:C,$Y384)),IF(ISBLANK(INDEX(Stoperler!C:C,$Y384)),"",INDEX(Stoperler!C:C,$Y384)),IF(ISBLANK(INDEX('Sağ Bekler'!C:C,$Y384)),"",INDEX('Sağ Bekler'!C:C,$Y384)),IF(ISBLANK(INDEX('Sol Bekler'!C:C,$Y384)),"",INDEX('Sol Bekler'!C:C,$Y384)),IF(ISBLANK(INDEX('Orta Saha'!C:C,$Y384)),"",INDEX('Orta Saha'!C:C,$Y384)),IF(ISBLANK(INDEX(Kanatlar!C:C,$Y384)),"",INDEX(Kanatlar!C:C,$Y384)),IF(ISBLANK(INDEX(Forvetler!C:C,$Y384)),"",INDEX(Forvetler!C:C,$Y384))))</f>
        <v/>
      </c>
      <c r="D384" s="2" t="str">
        <f ca="1">IF($X384="","",CHOOSE($X384,IF(ISBLANK(INDEX(Kaleciler!D:D,$Y384)),"",INDEX(Kaleciler!D:D,$Y384)),IF(ISBLANK(INDEX(Stoperler!D:D,$Y384)),"",INDEX(Stoperler!D:D,$Y384)),IF(ISBLANK(INDEX('Sağ Bekler'!D:D,$Y384)),"",INDEX('Sağ Bekler'!D:D,$Y384)),IF(ISBLANK(INDEX('Sol Bekler'!D:D,$Y384)),"",INDEX('Sol Bekler'!D:D,$Y384)),IF(ISBLANK(INDEX('Orta Saha'!D:D,$Y384)),"",INDEX('Orta Saha'!D:D,$Y384)),IF(ISBLANK(INDEX(Kanatlar!D:D,$Y384)),"",INDEX(Kanatlar!D:D,$Y384)),IF(ISBLANK(INDEX(Forvetler!D:D,$Y384)),"",INDEX(Forvetler!D:D,$Y384))))</f>
        <v/>
      </c>
      <c r="E384" s="3" t="str">
        <f ca="1">IF($X384="","",CHOOSE($X384,IF(ISBLANK(INDEX(Kaleciler!E:E,$Y384)),"",INDEX(Kaleciler!E:E,$Y384)),IF(ISBLANK(INDEX(Stoperler!E:E,$Y384)),"",INDEX(Stoperler!E:E,$Y384)),IF(ISBLANK(INDEX('Sağ Bekler'!E:E,$Y384)),"",INDEX('Sağ Bekler'!E:E,$Y384)),IF(ISBLANK(INDEX('Sol Bekler'!E:E,$Y384)),"",INDEX('Sol Bekler'!E:E,$Y384)),IF(ISBLANK(INDEX('Orta Saha'!E:E,$Y384)),"",INDEX('Orta Saha'!E:E,$Y384)),IF(ISBLANK(INDEX(Kanatlar!E:E,$Y384)),"",INDEX(Kanatlar!E:E,$Y384)),IF(ISBLANK(INDEX(Forvetler!E:E,$Y384)),"",INDEX(Forvetler!E:E,$Y384))))</f>
        <v/>
      </c>
      <c r="F384" s="3" t="str">
        <f ca="1">IF($X384="","",CHOOSE($X384,IF(ISBLANK(INDEX(Kaleciler!F:F,$Y384)),"",INDEX(Kaleciler!F:F,$Y384)),IF(ISBLANK(INDEX(Stoperler!F:F,$Y384)),"",INDEX(Stoperler!F:F,$Y384)),IF(ISBLANK(INDEX('Sağ Bekler'!F:F,$Y384)),"",INDEX('Sağ Bekler'!F:F,$Y384)),IF(ISBLANK(INDEX('Sol Bekler'!F:F,$Y384)),"",INDEX('Sol Bekler'!F:F,$Y384)),IF(ISBLANK(INDEX('Orta Saha'!F:F,$Y384)),"",INDEX('Orta Saha'!F:F,$Y384)),IF(ISBLANK(INDEX(Kanatlar!F:F,$Y384)),"",INDEX(Kanatlar!F:F,$Y384)),IF(ISBLANK(INDEX(Forvetler!F:F,$Y384)),"",INDEX(Forvetler!F:F,$Y384))))</f>
        <v/>
      </c>
      <c r="G384" s="3" t="str">
        <f ca="1">IF($X384="","",CHOOSE($X384,IF(ISBLANK(INDEX(Kaleciler!G:G,$Y384)),"",INDEX(Kaleciler!G:G,$Y384)),IF(ISBLANK(INDEX(Stoperler!G:G,$Y384)),"",INDEX(Stoperler!G:G,$Y384)),IF(ISBLANK(INDEX('Sağ Bekler'!G:G,$Y384)),"",INDEX('Sağ Bekler'!G:G,$Y384)),IF(ISBLANK(INDEX('Sol Bekler'!G:G,$Y384)),"",INDEX('Sol Bekler'!G:G,$Y384)),IF(ISBLANK(INDEX('Orta Saha'!G:G,$Y384)),"",INDEX('Orta Saha'!G:G,$Y384)),IF(ISBLANK(INDEX(Kanatlar!G:G,$Y384)),"",INDEX(Kanatlar!G:G,$Y384)),IF(ISBLANK(INDEX(Forvetler!G:G,$Y384)),"",INDEX(Forvetler!G:G,$Y384))))</f>
        <v/>
      </c>
      <c r="H384" s="3" t="str">
        <f ca="1">IF($X384="","",CHOOSE($X384,IF(ISBLANK(INDEX(Kaleciler!H:H,$Y384)),"",INDEX(Kaleciler!H:H,$Y384)),IF(ISBLANK(INDEX(Stoperler!H:H,$Y384)),"",INDEX(Stoperler!H:H,$Y384)),IF(ISBLANK(INDEX('Sağ Bekler'!H:H,$Y384)),"",INDEX('Sağ Bekler'!H:H,$Y384)),IF(ISBLANK(INDEX('Sol Bekler'!H:H,$Y384)),"",INDEX('Sol Bekler'!H:H,$Y384)),IF(ISBLANK(INDEX('Orta Saha'!H:H,$Y384)),"",INDEX('Orta Saha'!H:H,$Y384)),IF(ISBLANK(INDEX(Kanatlar!H:H,$Y384)),"",INDEX(Kanatlar!H:H,$Y384)),IF(ISBLANK(INDEX(Forvetler!H:H,$Y384)),"",INDEX(Forvetler!H:H,$Y384))))</f>
        <v/>
      </c>
      <c r="I384" s="4" t="str">
        <f ca="1">IF($X384="","",CHOOSE($X384,IF(ISBLANK(INDEX(Kaleciler!I:I,$Y384)),"",INDEX(Kaleciler!I:I,$Y384)),IF(ISBLANK(INDEX(Stoperler!I:I,$Y384)),"",INDEX(Stoperler!I:I,$Y384)),IF(ISBLANK(INDEX('Sağ Bekler'!I:I,$Y384)),"",INDEX('Sağ Bekler'!I:I,$Y384)),IF(ISBLANK(INDEX('Sol Bekler'!I:I,$Y384)),"",INDEX('Sol Bekler'!I:I,$Y384)),IF(ISBLANK(INDEX('Orta Saha'!I:I,$Y384)),"",INDEX('Orta Saha'!I:I,$Y384)),IF(ISBLANK(INDEX(Kanatlar!I:I,$Y384)),"",INDEX(Kanatlar!I:I,$Y384)),IF(ISBLANK(INDEX(Forvetler!I:I,$Y384)),"",INDEX(Forvetler!I:I,$Y384))))</f>
        <v/>
      </c>
      <c r="J384" s="4" t="str">
        <f ca="1">IF($X384="","",CHOOSE($X384,IF(ISBLANK(INDEX(Kaleciler!J:J,$Y384)),"",INDEX(Kaleciler!J:J,$Y384)),IF(ISBLANK(INDEX(Stoperler!J:J,$Y384)),"",INDEX(Stoperler!J:J,$Y384)),IF(ISBLANK(INDEX('Sağ Bekler'!J:J,$Y384)),"",INDEX('Sağ Bekler'!J:J,$Y384)),IF(ISBLANK(INDEX('Sol Bekler'!J:J,$Y384)),"",INDEX('Sol Bekler'!J:J,$Y384)),IF(ISBLANK(INDEX('Orta Saha'!J:J,$Y384)),"",INDEX('Orta Saha'!J:J,$Y384)),IF(ISBLANK(INDEX(Kanatlar!J:J,$Y384)),"",INDEX(Kanatlar!J:J,$Y384)),IF(ISBLANK(INDEX(Forvetler!J:J,$Y384)),"",INDEX(Forvetler!J:J,$Y384))))</f>
        <v/>
      </c>
      <c r="K384" s="2" t="str">
        <f ca="1">IF($X384="","",CHOOSE($X384,IF(ISBLANK(INDEX(Kaleciler!K:K,$Y384)),"",INDEX(Kaleciler!K:K,$Y384)),IF(ISBLANK(INDEX(Stoperler!K:K,$Y384)),"",INDEX(Stoperler!K:K,$Y384)),IF(ISBLANK(INDEX('Sağ Bekler'!K:K,$Y384)),"",INDEX('Sağ Bekler'!K:K,$Y384)),IF(ISBLANK(INDEX('Sol Bekler'!K:K,$Y384)),"",INDEX('Sol Bekler'!K:K,$Y384)),IF(ISBLANK(INDEX('Orta Saha'!K:K,$Y384)),"",INDEX('Orta Saha'!K:K,$Y384)),IF(ISBLANK(INDEX(Kanatlar!K:K,$Y384)),"",INDEX(Kanatlar!K:K,$Y384)),IF(ISBLANK(INDEX(Forvetler!K:K,$Y384)),"",INDEX(Forvetler!K:K,$Y384))))</f>
        <v/>
      </c>
      <c r="L384" s="2" t="str">
        <f ca="1">IF($X384="","",CHOOSE($X384,IF(ISBLANK(INDEX(Kaleciler!L:L,$Y384)),"",INDEX(Kaleciler!L:L,$Y384)),IF(ISBLANK(INDEX(Stoperler!L:L,$Y384)),"",INDEX(Stoperler!L:L,$Y384)),IF(ISBLANK(INDEX('Sağ Bekler'!L:L,$Y384)),"",INDEX('Sağ Bekler'!L:L,$Y384)),IF(ISBLANK(INDEX('Sol Bekler'!L:L,$Y384)),"",INDEX('Sol Bekler'!L:L,$Y384)),IF(ISBLANK(INDEX('Orta Saha'!L:L,$Y384)),"",INDEX('Orta Saha'!L:L,$Y384)),IF(ISBLANK(INDEX(Kanatlar!L:L,$Y384)),"",INDEX(Kanatlar!L:L,$Y384)),IF(ISBLANK(INDEX(Forvetler!L:L,$Y384)),"",INDEX(Forvetler!L:L,$Y384))))</f>
        <v/>
      </c>
      <c r="M384" s="2" t="str">
        <f ca="1">IF($X384="","",CHOOSE($X384,IF(ISBLANK(INDEX(Kaleciler!M:M,$Y384)),"",INDEX(Kaleciler!M:M,$Y384)),IF(ISBLANK(INDEX(Stoperler!M:M,$Y384)),"",INDEX(Stoperler!M:M,$Y384)),IF(ISBLANK(INDEX('Sağ Bekler'!M:M,$Y384)),"",INDEX('Sağ Bekler'!M:M,$Y384)),IF(ISBLANK(INDEX('Sol Bekler'!M:M,$Y384)),"",INDEX('Sol Bekler'!M:M,$Y384)),IF(ISBLANK(INDEX('Orta Saha'!M:M,$Y384)),"",INDEX('Orta Saha'!M:M,$Y384)),IF(ISBLANK(INDEX(Kanatlar!M:M,$Y384)),"",INDEX(Kanatlar!M:M,$Y384)),IF(ISBLANK(INDEX(Forvetler!M:M,$Y384)),"",INDEX(Forvetler!M:M,$Y384))))</f>
        <v/>
      </c>
      <c r="N384" s="2" t="str">
        <f ca="1">IF($X384="","",CHOOSE($X384,IF(ISBLANK(INDEX(Kaleciler!N:N,$Y384)),"",INDEX(Kaleciler!N:N,$Y384)),IF(ISBLANK(INDEX(Stoperler!N:N,$Y384)),"",INDEX(Stoperler!N:N,$Y384)),IF(ISBLANK(INDEX('Sağ Bekler'!N:N,$Y384)),"",INDEX('Sağ Bekler'!N:N,$Y384)),IF(ISBLANK(INDEX('Sol Bekler'!N:N,$Y384)),"",INDEX('Sol Bekler'!N:N,$Y384)),IF(ISBLANK(INDEX('Orta Saha'!N:N,$Y384)),"",INDEX('Orta Saha'!N:N,$Y384)),IF(ISBLANK(INDEX(Kanatlar!N:N,$Y384)),"",INDEX(Kanatlar!N:N,$Y384)),IF(ISBLANK(INDEX(Forvetler!N:N,$Y384)),"",INDEX(Forvetler!N:N,$Y384))))</f>
        <v/>
      </c>
      <c r="O384" s="2" t="str">
        <f ca="1">IF($X384="","",CHOOSE($X384,IF(ISBLANK(INDEX(Kaleciler!O:O,$Y384)),"",INDEX(Kaleciler!O:O,$Y384)),IF(ISBLANK(INDEX(Stoperler!O:O,$Y384)),"",INDEX(Stoperler!O:O,$Y384)),IF(ISBLANK(INDEX('Sağ Bekler'!O:O,$Y384)),"",INDEX('Sağ Bekler'!O:O,$Y384)),IF(ISBLANK(INDEX('Sol Bekler'!O:O,$Y384)),"",INDEX('Sol Bekler'!O:O,$Y384)),IF(ISBLANK(INDEX('Orta Saha'!O:O,$Y384)),"",INDEX('Orta Saha'!O:O,$Y384)),IF(ISBLANK(INDEX(Kanatlar!O:O,$Y384)),"",INDEX(Kanatlar!O:O,$Y384)),IF(ISBLANK(INDEX(Forvetler!O:O,$Y384)),"",INDEX(Forvetler!O:O,$Y384))))</f>
        <v/>
      </c>
      <c r="P384" s="2" t="str">
        <f ca="1">IF($X384="","",CHOOSE($X384,IF(ISBLANK(INDEX(Kaleciler!P:P,$Y384)),"",INDEX(Kaleciler!P:P,$Y384)),IF(ISBLANK(INDEX(Stoperler!P:P,$Y384)),"",INDEX(Stoperler!P:P,$Y384)),IF(ISBLANK(INDEX('Sağ Bekler'!P:P,$Y384)),"",INDEX('Sağ Bekler'!P:P,$Y384)),IF(ISBLANK(INDEX('Sol Bekler'!P:P,$Y384)),"",INDEX('Sol Bekler'!P:P,$Y384)),IF(ISBLANK(INDEX('Orta Saha'!P:P,$Y384)),"",INDEX('Orta Saha'!P:P,$Y384)),IF(ISBLANK(INDEX(Kanatlar!P:P,$Y384)),"",INDEX(Kanatlar!P:P,$Y384)),IF(ISBLANK(INDEX(Forvetler!P:P,$Y384)),"",INDEX(Forvetler!P:P,$Y384))))</f>
        <v/>
      </c>
      <c r="Q384" s="3" t="str">
        <f ca="1">IF($X384="","",CHOOSE($X384,IF(ISBLANK(INDEX(Kaleciler!Q:Q,$Y384)),"",INDEX(Kaleciler!Q:Q,$Y384)),IF(ISBLANK(INDEX(Stoperler!Q:Q,$Y384)),"",INDEX(Stoperler!Q:Q,$Y384)),IF(ISBLANK(INDEX('Sağ Bekler'!Q:Q,$Y384)),"",INDEX('Sağ Bekler'!Q:Q,$Y384)),IF(ISBLANK(INDEX('Sol Bekler'!Q:Q,$Y384)),"",INDEX('Sol Bekler'!Q:Q,$Y384)),IF(ISBLANK(INDEX('Orta Saha'!Q:Q,$Y384)),"",INDEX('Orta Saha'!Q:Q,$Y384)),IF(ISBLANK(INDEX(Kanatlar!Q:Q,$Y384)),"",INDEX(Kanatlar!Q:Q,$Y384)),IF(ISBLANK(INDEX(Forvetler!Q:Q,$Y384)),"",INDEX(Forvetler!Q:Q,$Y384))))</f>
        <v/>
      </c>
      <c r="R384" s="4" t="str">
        <f ca="1">IF($X384="","",CHOOSE($X384,IF(ISBLANK(INDEX(Kaleciler!R:R,$Y384)),"",INDEX(Kaleciler!R:R,$Y384)),IF(ISBLANK(INDEX(Stoperler!R:R,$Y384)),"",INDEX(Stoperler!R:R,$Y384)),IF(ISBLANK(INDEX('Sağ Bekler'!R:R,$Y384)),"",INDEX('Sağ Bekler'!R:R,$Y384)),IF(ISBLANK(INDEX('Sol Bekler'!R:R,$Y384)),"",INDEX('Sol Bekler'!R:R,$Y384)),IF(ISBLANK(INDEX('Orta Saha'!R:R,$Y384)),"",INDEX('Orta Saha'!R:R,$Y384)),IF(ISBLANK(INDEX(Kanatlar!R:R,$Y384)),"",INDEX(Kanatlar!R:R,$Y384)),IF(ISBLANK(INDEX(Forvetler!R:R,$Y384)),"",INDEX(Forvetler!R:R,$Y384))))</f>
        <v/>
      </c>
      <c r="S384" s="2" t="str">
        <f ca="1">IF($X384="","",CHOOSE($X384,IF(ISBLANK(INDEX(Kaleciler!S:S,$Y384)),"",INDEX(Kaleciler!S:S,$Y384)),IF(ISBLANK(INDEX(Stoperler!S:S,$Y384)),"",INDEX(Stoperler!S:S,$Y384)),IF(ISBLANK(INDEX('Sağ Bekler'!S:S,$Y384)),"",INDEX('Sağ Bekler'!S:S,$Y384)),IF(ISBLANK(INDEX('Sol Bekler'!S:S,$Y384)),"",INDEX('Sol Bekler'!S:S,$Y384)),IF(ISBLANK(INDEX('Orta Saha'!S:S,$Y384)),"",INDEX('Orta Saha'!S:S,$Y384)),IF(ISBLANK(INDEX(Kanatlar!S:S,$Y384)),"",INDEX(Kanatlar!S:S,$Y384)),IF(ISBLANK(INDEX(Forvetler!S:S,$Y384)),"",INDEX(Forvetler!S:S,$Y384))))</f>
        <v/>
      </c>
      <c r="T384" s="3" t="str">
        <f ca="1">IF($X384="","",CHOOSE($X384,IF(ISBLANK(INDEX(Kaleciler!T:T,$Y384)),"",INDEX(Kaleciler!T:T,$Y384)),IF(ISBLANK(INDEX(Stoperler!T:T,$Y384)),"",INDEX(Stoperler!T:T,$Y384)),IF(ISBLANK(INDEX('Sağ Bekler'!T:T,$Y384)),"",INDEX('Sağ Bekler'!T:T,$Y384)),IF(ISBLANK(INDEX('Sol Bekler'!T:T,$Y384)),"",INDEX('Sol Bekler'!T:T,$Y384)),IF(ISBLANK(INDEX('Orta Saha'!T:T,$Y384)),"",INDEX('Orta Saha'!T:T,$Y384)),IF(ISBLANK(INDEX(Kanatlar!T:T,$Y384)),"",INDEX(Kanatlar!T:T,$Y384)),IF(ISBLANK(INDEX(Forvetler!T:T,$Y384)),"",INDEX(Forvetler!T:T,$Y384))))</f>
        <v/>
      </c>
      <c r="U384">
        <v>4</v>
      </c>
      <c r="V384">
        <v>84</v>
      </c>
      <c r="W384" t="str">
        <f ca="1">IF(AND('Sol Bekler'!$B$84&lt;&gt;"",'Sol Bekler'!$I$84&gt;0,'Sol Bekler'!$I$84&lt;=TODAY()+365),COUNT($W$3:W383)+1,"")</f>
        <v/>
      </c>
      <c r="X384" t="str">
        <f ca="1">IFERROR(INDEX($U$4:$U$703,MATCH(ROWS($X$4:X384),$W$4:$W$703,0)),"")</f>
        <v/>
      </c>
      <c r="Y384" t="str">
        <f ca="1">IFERROR(INDEX($V$4:$V$703,MATCH(ROWS($Y$4:Y384),$W$4:$W$703,0)),"")</f>
        <v/>
      </c>
    </row>
    <row r="385" spans="1:25" x14ac:dyDescent="0.2">
      <c r="A385" s="2" t="str">
        <f ca="1">IF($X385="","",CHOOSE($X385,IF(ISBLANK(INDEX(Kaleciler!A:A,$Y385)),"",INDEX(Kaleciler!A:A,$Y385)),IF(ISBLANK(INDEX(Stoperler!A:A,$Y385)),"",INDEX(Stoperler!A:A,$Y385)),IF(ISBLANK(INDEX('Sağ Bekler'!A:A,$Y385)),"",INDEX('Sağ Bekler'!A:A,$Y385)),IF(ISBLANK(INDEX('Sol Bekler'!A:A,$Y385)),"",INDEX('Sol Bekler'!A:A,$Y385)),IF(ISBLANK(INDEX('Orta Saha'!A:A,$Y385)),"",INDEX('Orta Saha'!A:A,$Y385)),IF(ISBLANK(INDEX(Kanatlar!A:A,$Y385)),"",INDEX(Kanatlar!A:A,$Y385)),IF(ISBLANK(INDEX(Forvetler!A:A,$Y385)),"",INDEX(Forvetler!A:A,$Y385))))</f>
        <v/>
      </c>
      <c r="B385" s="3" t="str">
        <f ca="1">IF($X385="","",CHOOSE($X385,IF(ISBLANK(INDEX(Kaleciler!B:B,$Y385)),"",INDEX(Kaleciler!B:B,$Y385)),IF(ISBLANK(INDEX(Stoperler!B:B,$Y385)),"",INDEX(Stoperler!B:B,$Y385)),IF(ISBLANK(INDEX('Sağ Bekler'!B:B,$Y385)),"",INDEX('Sağ Bekler'!B:B,$Y385)),IF(ISBLANK(INDEX('Sol Bekler'!B:B,$Y385)),"",INDEX('Sol Bekler'!B:B,$Y385)),IF(ISBLANK(INDEX('Orta Saha'!B:B,$Y385)),"",INDEX('Orta Saha'!B:B,$Y385)),IF(ISBLANK(INDEX(Kanatlar!B:B,$Y385)),"",INDEX(Kanatlar!B:B,$Y385)),IF(ISBLANK(INDEX(Forvetler!B:B,$Y385)),"",INDEX(Forvetler!B:B,$Y385))))</f>
        <v/>
      </c>
      <c r="C385" s="4" t="str">
        <f ca="1">IF($X385="","",CHOOSE($X385,IF(ISBLANK(INDEX(Kaleciler!C:C,$Y385)),"",INDEX(Kaleciler!C:C,$Y385)),IF(ISBLANK(INDEX(Stoperler!C:C,$Y385)),"",INDEX(Stoperler!C:C,$Y385)),IF(ISBLANK(INDEX('Sağ Bekler'!C:C,$Y385)),"",INDEX('Sağ Bekler'!C:C,$Y385)),IF(ISBLANK(INDEX('Sol Bekler'!C:C,$Y385)),"",INDEX('Sol Bekler'!C:C,$Y385)),IF(ISBLANK(INDEX('Orta Saha'!C:C,$Y385)),"",INDEX('Orta Saha'!C:C,$Y385)),IF(ISBLANK(INDEX(Kanatlar!C:C,$Y385)),"",INDEX(Kanatlar!C:C,$Y385)),IF(ISBLANK(INDEX(Forvetler!C:C,$Y385)),"",INDEX(Forvetler!C:C,$Y385))))</f>
        <v/>
      </c>
      <c r="D385" s="2" t="str">
        <f ca="1">IF($X385="","",CHOOSE($X385,IF(ISBLANK(INDEX(Kaleciler!D:D,$Y385)),"",INDEX(Kaleciler!D:D,$Y385)),IF(ISBLANK(INDEX(Stoperler!D:D,$Y385)),"",INDEX(Stoperler!D:D,$Y385)),IF(ISBLANK(INDEX('Sağ Bekler'!D:D,$Y385)),"",INDEX('Sağ Bekler'!D:D,$Y385)),IF(ISBLANK(INDEX('Sol Bekler'!D:D,$Y385)),"",INDEX('Sol Bekler'!D:D,$Y385)),IF(ISBLANK(INDEX('Orta Saha'!D:D,$Y385)),"",INDEX('Orta Saha'!D:D,$Y385)),IF(ISBLANK(INDEX(Kanatlar!D:D,$Y385)),"",INDEX(Kanatlar!D:D,$Y385)),IF(ISBLANK(INDEX(Forvetler!D:D,$Y385)),"",INDEX(Forvetler!D:D,$Y385))))</f>
        <v/>
      </c>
      <c r="E385" s="3" t="str">
        <f ca="1">IF($X385="","",CHOOSE($X385,IF(ISBLANK(INDEX(Kaleciler!E:E,$Y385)),"",INDEX(Kaleciler!E:E,$Y385)),IF(ISBLANK(INDEX(Stoperler!E:E,$Y385)),"",INDEX(Stoperler!E:E,$Y385)),IF(ISBLANK(INDEX('Sağ Bekler'!E:E,$Y385)),"",INDEX('Sağ Bekler'!E:E,$Y385)),IF(ISBLANK(INDEX('Sol Bekler'!E:E,$Y385)),"",INDEX('Sol Bekler'!E:E,$Y385)),IF(ISBLANK(INDEX('Orta Saha'!E:E,$Y385)),"",INDEX('Orta Saha'!E:E,$Y385)),IF(ISBLANK(INDEX(Kanatlar!E:E,$Y385)),"",INDEX(Kanatlar!E:E,$Y385)),IF(ISBLANK(INDEX(Forvetler!E:E,$Y385)),"",INDEX(Forvetler!E:E,$Y385))))</f>
        <v/>
      </c>
      <c r="F385" s="3" t="str">
        <f ca="1">IF($X385="","",CHOOSE($X385,IF(ISBLANK(INDEX(Kaleciler!F:F,$Y385)),"",INDEX(Kaleciler!F:F,$Y385)),IF(ISBLANK(INDEX(Stoperler!F:F,$Y385)),"",INDEX(Stoperler!F:F,$Y385)),IF(ISBLANK(INDEX('Sağ Bekler'!F:F,$Y385)),"",INDEX('Sağ Bekler'!F:F,$Y385)),IF(ISBLANK(INDEX('Sol Bekler'!F:F,$Y385)),"",INDEX('Sol Bekler'!F:F,$Y385)),IF(ISBLANK(INDEX('Orta Saha'!F:F,$Y385)),"",INDEX('Orta Saha'!F:F,$Y385)),IF(ISBLANK(INDEX(Kanatlar!F:F,$Y385)),"",INDEX(Kanatlar!F:F,$Y385)),IF(ISBLANK(INDEX(Forvetler!F:F,$Y385)),"",INDEX(Forvetler!F:F,$Y385))))</f>
        <v/>
      </c>
      <c r="G385" s="3" t="str">
        <f ca="1">IF($X385="","",CHOOSE($X385,IF(ISBLANK(INDEX(Kaleciler!G:G,$Y385)),"",INDEX(Kaleciler!G:G,$Y385)),IF(ISBLANK(INDEX(Stoperler!G:G,$Y385)),"",INDEX(Stoperler!G:G,$Y385)),IF(ISBLANK(INDEX('Sağ Bekler'!G:G,$Y385)),"",INDEX('Sağ Bekler'!G:G,$Y385)),IF(ISBLANK(INDEX('Sol Bekler'!G:G,$Y385)),"",INDEX('Sol Bekler'!G:G,$Y385)),IF(ISBLANK(INDEX('Orta Saha'!G:G,$Y385)),"",INDEX('Orta Saha'!G:G,$Y385)),IF(ISBLANK(INDEX(Kanatlar!G:G,$Y385)),"",INDEX(Kanatlar!G:G,$Y385)),IF(ISBLANK(INDEX(Forvetler!G:G,$Y385)),"",INDEX(Forvetler!G:G,$Y385))))</f>
        <v/>
      </c>
      <c r="H385" s="3" t="str">
        <f ca="1">IF($X385="","",CHOOSE($X385,IF(ISBLANK(INDEX(Kaleciler!H:H,$Y385)),"",INDEX(Kaleciler!H:H,$Y385)),IF(ISBLANK(INDEX(Stoperler!H:H,$Y385)),"",INDEX(Stoperler!H:H,$Y385)),IF(ISBLANK(INDEX('Sağ Bekler'!H:H,$Y385)),"",INDEX('Sağ Bekler'!H:H,$Y385)),IF(ISBLANK(INDEX('Sol Bekler'!H:H,$Y385)),"",INDEX('Sol Bekler'!H:H,$Y385)),IF(ISBLANK(INDEX('Orta Saha'!H:H,$Y385)),"",INDEX('Orta Saha'!H:H,$Y385)),IF(ISBLANK(INDEX(Kanatlar!H:H,$Y385)),"",INDEX(Kanatlar!H:H,$Y385)),IF(ISBLANK(INDEX(Forvetler!H:H,$Y385)),"",INDEX(Forvetler!H:H,$Y385))))</f>
        <v/>
      </c>
      <c r="I385" s="4" t="str">
        <f ca="1">IF($X385="","",CHOOSE($X385,IF(ISBLANK(INDEX(Kaleciler!I:I,$Y385)),"",INDEX(Kaleciler!I:I,$Y385)),IF(ISBLANK(INDEX(Stoperler!I:I,$Y385)),"",INDEX(Stoperler!I:I,$Y385)),IF(ISBLANK(INDEX('Sağ Bekler'!I:I,$Y385)),"",INDEX('Sağ Bekler'!I:I,$Y385)),IF(ISBLANK(INDEX('Sol Bekler'!I:I,$Y385)),"",INDEX('Sol Bekler'!I:I,$Y385)),IF(ISBLANK(INDEX('Orta Saha'!I:I,$Y385)),"",INDEX('Orta Saha'!I:I,$Y385)),IF(ISBLANK(INDEX(Kanatlar!I:I,$Y385)),"",INDEX(Kanatlar!I:I,$Y385)),IF(ISBLANK(INDEX(Forvetler!I:I,$Y385)),"",INDEX(Forvetler!I:I,$Y385))))</f>
        <v/>
      </c>
      <c r="J385" s="4" t="str">
        <f ca="1">IF($X385="","",CHOOSE($X385,IF(ISBLANK(INDEX(Kaleciler!J:J,$Y385)),"",INDEX(Kaleciler!J:J,$Y385)),IF(ISBLANK(INDEX(Stoperler!J:J,$Y385)),"",INDEX(Stoperler!J:J,$Y385)),IF(ISBLANK(INDEX('Sağ Bekler'!J:J,$Y385)),"",INDEX('Sağ Bekler'!J:J,$Y385)),IF(ISBLANK(INDEX('Sol Bekler'!J:J,$Y385)),"",INDEX('Sol Bekler'!J:J,$Y385)),IF(ISBLANK(INDEX('Orta Saha'!J:J,$Y385)),"",INDEX('Orta Saha'!J:J,$Y385)),IF(ISBLANK(INDEX(Kanatlar!J:J,$Y385)),"",INDEX(Kanatlar!J:J,$Y385)),IF(ISBLANK(INDEX(Forvetler!J:J,$Y385)),"",INDEX(Forvetler!J:J,$Y385))))</f>
        <v/>
      </c>
      <c r="K385" s="2" t="str">
        <f ca="1">IF($X385="","",CHOOSE($X385,IF(ISBLANK(INDEX(Kaleciler!K:K,$Y385)),"",INDEX(Kaleciler!K:K,$Y385)),IF(ISBLANK(INDEX(Stoperler!K:K,$Y385)),"",INDEX(Stoperler!K:K,$Y385)),IF(ISBLANK(INDEX('Sağ Bekler'!K:K,$Y385)),"",INDEX('Sağ Bekler'!K:K,$Y385)),IF(ISBLANK(INDEX('Sol Bekler'!K:K,$Y385)),"",INDEX('Sol Bekler'!K:K,$Y385)),IF(ISBLANK(INDEX('Orta Saha'!K:K,$Y385)),"",INDEX('Orta Saha'!K:K,$Y385)),IF(ISBLANK(INDEX(Kanatlar!K:K,$Y385)),"",INDEX(Kanatlar!K:K,$Y385)),IF(ISBLANK(INDEX(Forvetler!K:K,$Y385)),"",INDEX(Forvetler!K:K,$Y385))))</f>
        <v/>
      </c>
      <c r="L385" s="2" t="str">
        <f ca="1">IF($X385="","",CHOOSE($X385,IF(ISBLANK(INDEX(Kaleciler!L:L,$Y385)),"",INDEX(Kaleciler!L:L,$Y385)),IF(ISBLANK(INDEX(Stoperler!L:L,$Y385)),"",INDEX(Stoperler!L:L,$Y385)),IF(ISBLANK(INDEX('Sağ Bekler'!L:L,$Y385)),"",INDEX('Sağ Bekler'!L:L,$Y385)),IF(ISBLANK(INDEX('Sol Bekler'!L:L,$Y385)),"",INDEX('Sol Bekler'!L:L,$Y385)),IF(ISBLANK(INDEX('Orta Saha'!L:L,$Y385)),"",INDEX('Orta Saha'!L:L,$Y385)),IF(ISBLANK(INDEX(Kanatlar!L:L,$Y385)),"",INDEX(Kanatlar!L:L,$Y385)),IF(ISBLANK(INDEX(Forvetler!L:L,$Y385)),"",INDEX(Forvetler!L:L,$Y385))))</f>
        <v/>
      </c>
      <c r="M385" s="2" t="str">
        <f ca="1">IF($X385="","",CHOOSE($X385,IF(ISBLANK(INDEX(Kaleciler!M:M,$Y385)),"",INDEX(Kaleciler!M:M,$Y385)),IF(ISBLANK(INDEX(Stoperler!M:M,$Y385)),"",INDEX(Stoperler!M:M,$Y385)),IF(ISBLANK(INDEX('Sağ Bekler'!M:M,$Y385)),"",INDEX('Sağ Bekler'!M:M,$Y385)),IF(ISBLANK(INDEX('Sol Bekler'!M:M,$Y385)),"",INDEX('Sol Bekler'!M:M,$Y385)),IF(ISBLANK(INDEX('Orta Saha'!M:M,$Y385)),"",INDEX('Orta Saha'!M:M,$Y385)),IF(ISBLANK(INDEX(Kanatlar!M:M,$Y385)),"",INDEX(Kanatlar!M:M,$Y385)),IF(ISBLANK(INDEX(Forvetler!M:M,$Y385)),"",INDEX(Forvetler!M:M,$Y385))))</f>
        <v/>
      </c>
      <c r="N385" s="2" t="str">
        <f ca="1">IF($X385="","",CHOOSE($X385,IF(ISBLANK(INDEX(Kaleciler!N:N,$Y385)),"",INDEX(Kaleciler!N:N,$Y385)),IF(ISBLANK(INDEX(Stoperler!N:N,$Y385)),"",INDEX(Stoperler!N:N,$Y385)),IF(ISBLANK(INDEX('Sağ Bekler'!N:N,$Y385)),"",INDEX('Sağ Bekler'!N:N,$Y385)),IF(ISBLANK(INDEX('Sol Bekler'!N:N,$Y385)),"",INDEX('Sol Bekler'!N:N,$Y385)),IF(ISBLANK(INDEX('Orta Saha'!N:N,$Y385)),"",INDEX('Orta Saha'!N:N,$Y385)),IF(ISBLANK(INDEX(Kanatlar!N:N,$Y385)),"",INDEX(Kanatlar!N:N,$Y385)),IF(ISBLANK(INDEX(Forvetler!N:N,$Y385)),"",INDEX(Forvetler!N:N,$Y385))))</f>
        <v/>
      </c>
      <c r="O385" s="2" t="str">
        <f ca="1">IF($X385="","",CHOOSE($X385,IF(ISBLANK(INDEX(Kaleciler!O:O,$Y385)),"",INDEX(Kaleciler!O:O,$Y385)),IF(ISBLANK(INDEX(Stoperler!O:O,$Y385)),"",INDEX(Stoperler!O:O,$Y385)),IF(ISBLANK(INDEX('Sağ Bekler'!O:O,$Y385)),"",INDEX('Sağ Bekler'!O:O,$Y385)),IF(ISBLANK(INDEX('Sol Bekler'!O:O,$Y385)),"",INDEX('Sol Bekler'!O:O,$Y385)),IF(ISBLANK(INDEX('Orta Saha'!O:O,$Y385)),"",INDEX('Orta Saha'!O:O,$Y385)),IF(ISBLANK(INDEX(Kanatlar!O:O,$Y385)),"",INDEX(Kanatlar!O:O,$Y385)),IF(ISBLANK(INDEX(Forvetler!O:O,$Y385)),"",INDEX(Forvetler!O:O,$Y385))))</f>
        <v/>
      </c>
      <c r="P385" s="2" t="str">
        <f ca="1">IF($X385="","",CHOOSE($X385,IF(ISBLANK(INDEX(Kaleciler!P:P,$Y385)),"",INDEX(Kaleciler!P:P,$Y385)),IF(ISBLANK(INDEX(Stoperler!P:P,$Y385)),"",INDEX(Stoperler!P:P,$Y385)),IF(ISBLANK(INDEX('Sağ Bekler'!P:P,$Y385)),"",INDEX('Sağ Bekler'!P:P,$Y385)),IF(ISBLANK(INDEX('Sol Bekler'!P:P,$Y385)),"",INDEX('Sol Bekler'!P:P,$Y385)),IF(ISBLANK(INDEX('Orta Saha'!P:P,$Y385)),"",INDEX('Orta Saha'!P:P,$Y385)),IF(ISBLANK(INDEX(Kanatlar!P:P,$Y385)),"",INDEX(Kanatlar!P:P,$Y385)),IF(ISBLANK(INDEX(Forvetler!P:P,$Y385)),"",INDEX(Forvetler!P:P,$Y385))))</f>
        <v/>
      </c>
      <c r="Q385" s="3" t="str">
        <f ca="1">IF($X385="","",CHOOSE($X385,IF(ISBLANK(INDEX(Kaleciler!Q:Q,$Y385)),"",INDEX(Kaleciler!Q:Q,$Y385)),IF(ISBLANK(INDEX(Stoperler!Q:Q,$Y385)),"",INDEX(Stoperler!Q:Q,$Y385)),IF(ISBLANK(INDEX('Sağ Bekler'!Q:Q,$Y385)),"",INDEX('Sağ Bekler'!Q:Q,$Y385)),IF(ISBLANK(INDEX('Sol Bekler'!Q:Q,$Y385)),"",INDEX('Sol Bekler'!Q:Q,$Y385)),IF(ISBLANK(INDEX('Orta Saha'!Q:Q,$Y385)),"",INDEX('Orta Saha'!Q:Q,$Y385)),IF(ISBLANK(INDEX(Kanatlar!Q:Q,$Y385)),"",INDEX(Kanatlar!Q:Q,$Y385)),IF(ISBLANK(INDEX(Forvetler!Q:Q,$Y385)),"",INDEX(Forvetler!Q:Q,$Y385))))</f>
        <v/>
      </c>
      <c r="R385" s="4" t="str">
        <f ca="1">IF($X385="","",CHOOSE($X385,IF(ISBLANK(INDEX(Kaleciler!R:R,$Y385)),"",INDEX(Kaleciler!R:R,$Y385)),IF(ISBLANK(INDEX(Stoperler!R:R,$Y385)),"",INDEX(Stoperler!R:R,$Y385)),IF(ISBLANK(INDEX('Sağ Bekler'!R:R,$Y385)),"",INDEX('Sağ Bekler'!R:R,$Y385)),IF(ISBLANK(INDEX('Sol Bekler'!R:R,$Y385)),"",INDEX('Sol Bekler'!R:R,$Y385)),IF(ISBLANK(INDEX('Orta Saha'!R:R,$Y385)),"",INDEX('Orta Saha'!R:R,$Y385)),IF(ISBLANK(INDEX(Kanatlar!R:R,$Y385)),"",INDEX(Kanatlar!R:R,$Y385)),IF(ISBLANK(INDEX(Forvetler!R:R,$Y385)),"",INDEX(Forvetler!R:R,$Y385))))</f>
        <v/>
      </c>
      <c r="S385" s="2" t="str">
        <f ca="1">IF($X385="","",CHOOSE($X385,IF(ISBLANK(INDEX(Kaleciler!S:S,$Y385)),"",INDEX(Kaleciler!S:S,$Y385)),IF(ISBLANK(INDEX(Stoperler!S:S,$Y385)),"",INDEX(Stoperler!S:S,$Y385)),IF(ISBLANK(INDEX('Sağ Bekler'!S:S,$Y385)),"",INDEX('Sağ Bekler'!S:S,$Y385)),IF(ISBLANK(INDEX('Sol Bekler'!S:S,$Y385)),"",INDEX('Sol Bekler'!S:S,$Y385)),IF(ISBLANK(INDEX('Orta Saha'!S:S,$Y385)),"",INDEX('Orta Saha'!S:S,$Y385)),IF(ISBLANK(INDEX(Kanatlar!S:S,$Y385)),"",INDEX(Kanatlar!S:S,$Y385)),IF(ISBLANK(INDEX(Forvetler!S:S,$Y385)),"",INDEX(Forvetler!S:S,$Y385))))</f>
        <v/>
      </c>
      <c r="T385" s="3" t="str">
        <f ca="1">IF($X385="","",CHOOSE($X385,IF(ISBLANK(INDEX(Kaleciler!T:T,$Y385)),"",INDEX(Kaleciler!T:T,$Y385)),IF(ISBLANK(INDEX(Stoperler!T:T,$Y385)),"",INDEX(Stoperler!T:T,$Y385)),IF(ISBLANK(INDEX('Sağ Bekler'!T:T,$Y385)),"",INDEX('Sağ Bekler'!T:T,$Y385)),IF(ISBLANK(INDEX('Sol Bekler'!T:T,$Y385)),"",INDEX('Sol Bekler'!T:T,$Y385)),IF(ISBLANK(INDEX('Orta Saha'!T:T,$Y385)),"",INDEX('Orta Saha'!T:T,$Y385)),IF(ISBLANK(INDEX(Kanatlar!T:T,$Y385)),"",INDEX(Kanatlar!T:T,$Y385)),IF(ISBLANK(INDEX(Forvetler!T:T,$Y385)),"",INDEX(Forvetler!T:T,$Y385))))</f>
        <v/>
      </c>
      <c r="U385">
        <v>4</v>
      </c>
      <c r="V385">
        <v>85</v>
      </c>
      <c r="W385" t="str">
        <f ca="1">IF(AND('Sol Bekler'!$B$85&lt;&gt;"",'Sol Bekler'!$I$85&gt;0,'Sol Bekler'!$I$85&lt;=TODAY()+365),COUNT($W$3:W384)+1,"")</f>
        <v/>
      </c>
      <c r="X385" t="str">
        <f ca="1">IFERROR(INDEX($U$4:$U$703,MATCH(ROWS($X$4:X385),$W$4:$W$703,0)),"")</f>
        <v/>
      </c>
      <c r="Y385" t="str">
        <f ca="1">IFERROR(INDEX($V$4:$V$703,MATCH(ROWS($Y$4:Y385),$W$4:$W$703,0)),"")</f>
        <v/>
      </c>
    </row>
    <row r="386" spans="1:25" x14ac:dyDescent="0.2">
      <c r="A386" s="2" t="str">
        <f ca="1">IF($X386="","",CHOOSE($X386,IF(ISBLANK(INDEX(Kaleciler!A:A,$Y386)),"",INDEX(Kaleciler!A:A,$Y386)),IF(ISBLANK(INDEX(Stoperler!A:A,$Y386)),"",INDEX(Stoperler!A:A,$Y386)),IF(ISBLANK(INDEX('Sağ Bekler'!A:A,$Y386)),"",INDEX('Sağ Bekler'!A:A,$Y386)),IF(ISBLANK(INDEX('Sol Bekler'!A:A,$Y386)),"",INDEX('Sol Bekler'!A:A,$Y386)),IF(ISBLANK(INDEX('Orta Saha'!A:A,$Y386)),"",INDEX('Orta Saha'!A:A,$Y386)),IF(ISBLANK(INDEX(Kanatlar!A:A,$Y386)),"",INDEX(Kanatlar!A:A,$Y386)),IF(ISBLANK(INDEX(Forvetler!A:A,$Y386)),"",INDEX(Forvetler!A:A,$Y386))))</f>
        <v/>
      </c>
      <c r="B386" s="3" t="str">
        <f ca="1">IF($X386="","",CHOOSE($X386,IF(ISBLANK(INDEX(Kaleciler!B:B,$Y386)),"",INDEX(Kaleciler!B:B,$Y386)),IF(ISBLANK(INDEX(Stoperler!B:B,$Y386)),"",INDEX(Stoperler!B:B,$Y386)),IF(ISBLANK(INDEX('Sağ Bekler'!B:B,$Y386)),"",INDEX('Sağ Bekler'!B:B,$Y386)),IF(ISBLANK(INDEX('Sol Bekler'!B:B,$Y386)),"",INDEX('Sol Bekler'!B:B,$Y386)),IF(ISBLANK(INDEX('Orta Saha'!B:B,$Y386)),"",INDEX('Orta Saha'!B:B,$Y386)),IF(ISBLANK(INDEX(Kanatlar!B:B,$Y386)),"",INDEX(Kanatlar!B:B,$Y386)),IF(ISBLANK(INDEX(Forvetler!B:B,$Y386)),"",INDEX(Forvetler!B:B,$Y386))))</f>
        <v/>
      </c>
      <c r="C386" s="4" t="str">
        <f ca="1">IF($X386="","",CHOOSE($X386,IF(ISBLANK(INDEX(Kaleciler!C:C,$Y386)),"",INDEX(Kaleciler!C:C,$Y386)),IF(ISBLANK(INDEX(Stoperler!C:C,$Y386)),"",INDEX(Stoperler!C:C,$Y386)),IF(ISBLANK(INDEX('Sağ Bekler'!C:C,$Y386)),"",INDEX('Sağ Bekler'!C:C,$Y386)),IF(ISBLANK(INDEX('Sol Bekler'!C:C,$Y386)),"",INDEX('Sol Bekler'!C:C,$Y386)),IF(ISBLANK(INDEX('Orta Saha'!C:C,$Y386)),"",INDEX('Orta Saha'!C:C,$Y386)),IF(ISBLANK(INDEX(Kanatlar!C:C,$Y386)),"",INDEX(Kanatlar!C:C,$Y386)),IF(ISBLANK(INDEX(Forvetler!C:C,$Y386)),"",INDEX(Forvetler!C:C,$Y386))))</f>
        <v/>
      </c>
      <c r="D386" s="2" t="str">
        <f ca="1">IF($X386="","",CHOOSE($X386,IF(ISBLANK(INDEX(Kaleciler!D:D,$Y386)),"",INDEX(Kaleciler!D:D,$Y386)),IF(ISBLANK(INDEX(Stoperler!D:D,$Y386)),"",INDEX(Stoperler!D:D,$Y386)),IF(ISBLANK(INDEX('Sağ Bekler'!D:D,$Y386)),"",INDEX('Sağ Bekler'!D:D,$Y386)),IF(ISBLANK(INDEX('Sol Bekler'!D:D,$Y386)),"",INDEX('Sol Bekler'!D:D,$Y386)),IF(ISBLANK(INDEX('Orta Saha'!D:D,$Y386)),"",INDEX('Orta Saha'!D:D,$Y386)),IF(ISBLANK(INDEX(Kanatlar!D:D,$Y386)),"",INDEX(Kanatlar!D:D,$Y386)),IF(ISBLANK(INDEX(Forvetler!D:D,$Y386)),"",INDEX(Forvetler!D:D,$Y386))))</f>
        <v/>
      </c>
      <c r="E386" s="3" t="str">
        <f ca="1">IF($X386="","",CHOOSE($X386,IF(ISBLANK(INDEX(Kaleciler!E:E,$Y386)),"",INDEX(Kaleciler!E:E,$Y386)),IF(ISBLANK(INDEX(Stoperler!E:E,$Y386)),"",INDEX(Stoperler!E:E,$Y386)),IF(ISBLANK(INDEX('Sağ Bekler'!E:E,$Y386)),"",INDEX('Sağ Bekler'!E:E,$Y386)),IF(ISBLANK(INDEX('Sol Bekler'!E:E,$Y386)),"",INDEX('Sol Bekler'!E:E,$Y386)),IF(ISBLANK(INDEX('Orta Saha'!E:E,$Y386)),"",INDEX('Orta Saha'!E:E,$Y386)),IF(ISBLANK(INDEX(Kanatlar!E:E,$Y386)),"",INDEX(Kanatlar!E:E,$Y386)),IF(ISBLANK(INDEX(Forvetler!E:E,$Y386)),"",INDEX(Forvetler!E:E,$Y386))))</f>
        <v/>
      </c>
      <c r="F386" s="3" t="str">
        <f ca="1">IF($X386="","",CHOOSE($X386,IF(ISBLANK(INDEX(Kaleciler!F:F,$Y386)),"",INDEX(Kaleciler!F:F,$Y386)),IF(ISBLANK(INDEX(Stoperler!F:F,$Y386)),"",INDEX(Stoperler!F:F,$Y386)),IF(ISBLANK(INDEX('Sağ Bekler'!F:F,$Y386)),"",INDEX('Sağ Bekler'!F:F,$Y386)),IF(ISBLANK(INDEX('Sol Bekler'!F:F,$Y386)),"",INDEX('Sol Bekler'!F:F,$Y386)),IF(ISBLANK(INDEX('Orta Saha'!F:F,$Y386)),"",INDEX('Orta Saha'!F:F,$Y386)),IF(ISBLANK(INDEX(Kanatlar!F:F,$Y386)),"",INDEX(Kanatlar!F:F,$Y386)),IF(ISBLANK(INDEX(Forvetler!F:F,$Y386)),"",INDEX(Forvetler!F:F,$Y386))))</f>
        <v/>
      </c>
      <c r="G386" s="3" t="str">
        <f ca="1">IF($X386="","",CHOOSE($X386,IF(ISBLANK(INDEX(Kaleciler!G:G,$Y386)),"",INDEX(Kaleciler!G:G,$Y386)),IF(ISBLANK(INDEX(Stoperler!G:G,$Y386)),"",INDEX(Stoperler!G:G,$Y386)),IF(ISBLANK(INDEX('Sağ Bekler'!G:G,$Y386)),"",INDEX('Sağ Bekler'!G:G,$Y386)),IF(ISBLANK(INDEX('Sol Bekler'!G:G,$Y386)),"",INDEX('Sol Bekler'!G:G,$Y386)),IF(ISBLANK(INDEX('Orta Saha'!G:G,$Y386)),"",INDEX('Orta Saha'!G:G,$Y386)),IF(ISBLANK(INDEX(Kanatlar!G:G,$Y386)),"",INDEX(Kanatlar!G:G,$Y386)),IF(ISBLANK(INDEX(Forvetler!G:G,$Y386)),"",INDEX(Forvetler!G:G,$Y386))))</f>
        <v/>
      </c>
      <c r="H386" s="3" t="str">
        <f ca="1">IF($X386="","",CHOOSE($X386,IF(ISBLANK(INDEX(Kaleciler!H:H,$Y386)),"",INDEX(Kaleciler!H:H,$Y386)),IF(ISBLANK(INDEX(Stoperler!H:H,$Y386)),"",INDEX(Stoperler!H:H,$Y386)),IF(ISBLANK(INDEX('Sağ Bekler'!H:H,$Y386)),"",INDEX('Sağ Bekler'!H:H,$Y386)),IF(ISBLANK(INDEX('Sol Bekler'!H:H,$Y386)),"",INDEX('Sol Bekler'!H:H,$Y386)),IF(ISBLANK(INDEX('Orta Saha'!H:H,$Y386)),"",INDEX('Orta Saha'!H:H,$Y386)),IF(ISBLANK(INDEX(Kanatlar!H:H,$Y386)),"",INDEX(Kanatlar!H:H,$Y386)),IF(ISBLANK(INDEX(Forvetler!H:H,$Y386)),"",INDEX(Forvetler!H:H,$Y386))))</f>
        <v/>
      </c>
      <c r="I386" s="4" t="str">
        <f ca="1">IF($X386="","",CHOOSE($X386,IF(ISBLANK(INDEX(Kaleciler!I:I,$Y386)),"",INDEX(Kaleciler!I:I,$Y386)),IF(ISBLANK(INDEX(Stoperler!I:I,$Y386)),"",INDEX(Stoperler!I:I,$Y386)),IF(ISBLANK(INDEX('Sağ Bekler'!I:I,$Y386)),"",INDEX('Sağ Bekler'!I:I,$Y386)),IF(ISBLANK(INDEX('Sol Bekler'!I:I,$Y386)),"",INDEX('Sol Bekler'!I:I,$Y386)),IF(ISBLANK(INDEX('Orta Saha'!I:I,$Y386)),"",INDEX('Orta Saha'!I:I,$Y386)),IF(ISBLANK(INDEX(Kanatlar!I:I,$Y386)),"",INDEX(Kanatlar!I:I,$Y386)),IF(ISBLANK(INDEX(Forvetler!I:I,$Y386)),"",INDEX(Forvetler!I:I,$Y386))))</f>
        <v/>
      </c>
      <c r="J386" s="4" t="str">
        <f ca="1">IF($X386="","",CHOOSE($X386,IF(ISBLANK(INDEX(Kaleciler!J:J,$Y386)),"",INDEX(Kaleciler!J:J,$Y386)),IF(ISBLANK(INDEX(Stoperler!J:J,$Y386)),"",INDEX(Stoperler!J:J,$Y386)),IF(ISBLANK(INDEX('Sağ Bekler'!J:J,$Y386)),"",INDEX('Sağ Bekler'!J:J,$Y386)),IF(ISBLANK(INDEX('Sol Bekler'!J:J,$Y386)),"",INDEX('Sol Bekler'!J:J,$Y386)),IF(ISBLANK(INDEX('Orta Saha'!J:J,$Y386)),"",INDEX('Orta Saha'!J:J,$Y386)),IF(ISBLANK(INDEX(Kanatlar!J:J,$Y386)),"",INDEX(Kanatlar!J:J,$Y386)),IF(ISBLANK(INDEX(Forvetler!J:J,$Y386)),"",INDEX(Forvetler!J:J,$Y386))))</f>
        <v/>
      </c>
      <c r="K386" s="2" t="str">
        <f ca="1">IF($X386="","",CHOOSE($X386,IF(ISBLANK(INDEX(Kaleciler!K:K,$Y386)),"",INDEX(Kaleciler!K:K,$Y386)),IF(ISBLANK(INDEX(Stoperler!K:K,$Y386)),"",INDEX(Stoperler!K:K,$Y386)),IF(ISBLANK(INDEX('Sağ Bekler'!K:K,$Y386)),"",INDEX('Sağ Bekler'!K:K,$Y386)),IF(ISBLANK(INDEX('Sol Bekler'!K:K,$Y386)),"",INDEX('Sol Bekler'!K:K,$Y386)),IF(ISBLANK(INDEX('Orta Saha'!K:K,$Y386)),"",INDEX('Orta Saha'!K:K,$Y386)),IF(ISBLANK(INDEX(Kanatlar!K:K,$Y386)),"",INDEX(Kanatlar!K:K,$Y386)),IF(ISBLANK(INDEX(Forvetler!K:K,$Y386)),"",INDEX(Forvetler!K:K,$Y386))))</f>
        <v/>
      </c>
      <c r="L386" s="2" t="str">
        <f ca="1">IF($X386="","",CHOOSE($X386,IF(ISBLANK(INDEX(Kaleciler!L:L,$Y386)),"",INDEX(Kaleciler!L:L,$Y386)),IF(ISBLANK(INDEX(Stoperler!L:L,$Y386)),"",INDEX(Stoperler!L:L,$Y386)),IF(ISBLANK(INDEX('Sağ Bekler'!L:L,$Y386)),"",INDEX('Sağ Bekler'!L:L,$Y386)),IF(ISBLANK(INDEX('Sol Bekler'!L:L,$Y386)),"",INDEX('Sol Bekler'!L:L,$Y386)),IF(ISBLANK(INDEX('Orta Saha'!L:L,$Y386)),"",INDEX('Orta Saha'!L:L,$Y386)),IF(ISBLANK(INDEX(Kanatlar!L:L,$Y386)),"",INDEX(Kanatlar!L:L,$Y386)),IF(ISBLANK(INDEX(Forvetler!L:L,$Y386)),"",INDEX(Forvetler!L:L,$Y386))))</f>
        <v/>
      </c>
      <c r="M386" s="2" t="str">
        <f ca="1">IF($X386="","",CHOOSE($X386,IF(ISBLANK(INDEX(Kaleciler!M:M,$Y386)),"",INDEX(Kaleciler!M:M,$Y386)),IF(ISBLANK(INDEX(Stoperler!M:M,$Y386)),"",INDEX(Stoperler!M:M,$Y386)),IF(ISBLANK(INDEX('Sağ Bekler'!M:M,$Y386)),"",INDEX('Sağ Bekler'!M:M,$Y386)),IF(ISBLANK(INDEX('Sol Bekler'!M:M,$Y386)),"",INDEX('Sol Bekler'!M:M,$Y386)),IF(ISBLANK(INDEX('Orta Saha'!M:M,$Y386)),"",INDEX('Orta Saha'!M:M,$Y386)),IF(ISBLANK(INDEX(Kanatlar!M:M,$Y386)),"",INDEX(Kanatlar!M:M,$Y386)),IF(ISBLANK(INDEX(Forvetler!M:M,$Y386)),"",INDEX(Forvetler!M:M,$Y386))))</f>
        <v/>
      </c>
      <c r="N386" s="2" t="str">
        <f ca="1">IF($X386="","",CHOOSE($X386,IF(ISBLANK(INDEX(Kaleciler!N:N,$Y386)),"",INDEX(Kaleciler!N:N,$Y386)),IF(ISBLANK(INDEX(Stoperler!N:N,$Y386)),"",INDEX(Stoperler!N:N,$Y386)),IF(ISBLANK(INDEX('Sağ Bekler'!N:N,$Y386)),"",INDEX('Sağ Bekler'!N:N,$Y386)),IF(ISBLANK(INDEX('Sol Bekler'!N:N,$Y386)),"",INDEX('Sol Bekler'!N:N,$Y386)),IF(ISBLANK(INDEX('Orta Saha'!N:N,$Y386)),"",INDEX('Orta Saha'!N:N,$Y386)),IF(ISBLANK(INDEX(Kanatlar!N:N,$Y386)),"",INDEX(Kanatlar!N:N,$Y386)),IF(ISBLANK(INDEX(Forvetler!N:N,$Y386)),"",INDEX(Forvetler!N:N,$Y386))))</f>
        <v/>
      </c>
      <c r="O386" s="2" t="str">
        <f ca="1">IF($X386="","",CHOOSE($X386,IF(ISBLANK(INDEX(Kaleciler!O:O,$Y386)),"",INDEX(Kaleciler!O:O,$Y386)),IF(ISBLANK(INDEX(Stoperler!O:O,$Y386)),"",INDEX(Stoperler!O:O,$Y386)),IF(ISBLANK(INDEX('Sağ Bekler'!O:O,$Y386)),"",INDEX('Sağ Bekler'!O:O,$Y386)),IF(ISBLANK(INDEX('Sol Bekler'!O:O,$Y386)),"",INDEX('Sol Bekler'!O:O,$Y386)),IF(ISBLANK(INDEX('Orta Saha'!O:O,$Y386)),"",INDEX('Orta Saha'!O:O,$Y386)),IF(ISBLANK(INDEX(Kanatlar!O:O,$Y386)),"",INDEX(Kanatlar!O:O,$Y386)),IF(ISBLANK(INDEX(Forvetler!O:O,$Y386)),"",INDEX(Forvetler!O:O,$Y386))))</f>
        <v/>
      </c>
      <c r="P386" s="2" t="str">
        <f ca="1">IF($X386="","",CHOOSE($X386,IF(ISBLANK(INDEX(Kaleciler!P:P,$Y386)),"",INDEX(Kaleciler!P:P,$Y386)),IF(ISBLANK(INDEX(Stoperler!P:P,$Y386)),"",INDEX(Stoperler!P:P,$Y386)),IF(ISBLANK(INDEX('Sağ Bekler'!P:P,$Y386)),"",INDEX('Sağ Bekler'!P:P,$Y386)),IF(ISBLANK(INDEX('Sol Bekler'!P:P,$Y386)),"",INDEX('Sol Bekler'!P:P,$Y386)),IF(ISBLANK(INDEX('Orta Saha'!P:P,$Y386)),"",INDEX('Orta Saha'!P:P,$Y386)),IF(ISBLANK(INDEX(Kanatlar!P:P,$Y386)),"",INDEX(Kanatlar!P:P,$Y386)),IF(ISBLANK(INDEX(Forvetler!P:P,$Y386)),"",INDEX(Forvetler!P:P,$Y386))))</f>
        <v/>
      </c>
      <c r="Q386" s="3" t="str">
        <f ca="1">IF($X386="","",CHOOSE($X386,IF(ISBLANK(INDEX(Kaleciler!Q:Q,$Y386)),"",INDEX(Kaleciler!Q:Q,$Y386)),IF(ISBLANK(INDEX(Stoperler!Q:Q,$Y386)),"",INDEX(Stoperler!Q:Q,$Y386)),IF(ISBLANK(INDEX('Sağ Bekler'!Q:Q,$Y386)),"",INDEX('Sağ Bekler'!Q:Q,$Y386)),IF(ISBLANK(INDEX('Sol Bekler'!Q:Q,$Y386)),"",INDEX('Sol Bekler'!Q:Q,$Y386)),IF(ISBLANK(INDEX('Orta Saha'!Q:Q,$Y386)),"",INDEX('Orta Saha'!Q:Q,$Y386)),IF(ISBLANK(INDEX(Kanatlar!Q:Q,$Y386)),"",INDEX(Kanatlar!Q:Q,$Y386)),IF(ISBLANK(INDEX(Forvetler!Q:Q,$Y386)),"",INDEX(Forvetler!Q:Q,$Y386))))</f>
        <v/>
      </c>
      <c r="R386" s="4" t="str">
        <f ca="1">IF($X386="","",CHOOSE($X386,IF(ISBLANK(INDEX(Kaleciler!R:R,$Y386)),"",INDEX(Kaleciler!R:R,$Y386)),IF(ISBLANK(INDEX(Stoperler!R:R,$Y386)),"",INDEX(Stoperler!R:R,$Y386)),IF(ISBLANK(INDEX('Sağ Bekler'!R:R,$Y386)),"",INDEX('Sağ Bekler'!R:R,$Y386)),IF(ISBLANK(INDEX('Sol Bekler'!R:R,$Y386)),"",INDEX('Sol Bekler'!R:R,$Y386)),IF(ISBLANK(INDEX('Orta Saha'!R:R,$Y386)),"",INDEX('Orta Saha'!R:R,$Y386)),IF(ISBLANK(INDEX(Kanatlar!R:R,$Y386)),"",INDEX(Kanatlar!R:R,$Y386)),IF(ISBLANK(INDEX(Forvetler!R:R,$Y386)),"",INDEX(Forvetler!R:R,$Y386))))</f>
        <v/>
      </c>
      <c r="S386" s="2" t="str">
        <f ca="1">IF($X386="","",CHOOSE($X386,IF(ISBLANK(INDEX(Kaleciler!S:S,$Y386)),"",INDEX(Kaleciler!S:S,$Y386)),IF(ISBLANK(INDEX(Stoperler!S:S,$Y386)),"",INDEX(Stoperler!S:S,$Y386)),IF(ISBLANK(INDEX('Sağ Bekler'!S:S,$Y386)),"",INDEX('Sağ Bekler'!S:S,$Y386)),IF(ISBLANK(INDEX('Sol Bekler'!S:S,$Y386)),"",INDEX('Sol Bekler'!S:S,$Y386)),IF(ISBLANK(INDEX('Orta Saha'!S:S,$Y386)),"",INDEX('Orta Saha'!S:S,$Y386)),IF(ISBLANK(INDEX(Kanatlar!S:S,$Y386)),"",INDEX(Kanatlar!S:S,$Y386)),IF(ISBLANK(INDEX(Forvetler!S:S,$Y386)),"",INDEX(Forvetler!S:S,$Y386))))</f>
        <v/>
      </c>
      <c r="T386" s="3" t="str">
        <f ca="1">IF($X386="","",CHOOSE($X386,IF(ISBLANK(INDEX(Kaleciler!T:T,$Y386)),"",INDEX(Kaleciler!T:T,$Y386)),IF(ISBLANK(INDEX(Stoperler!T:T,$Y386)),"",INDEX(Stoperler!T:T,$Y386)),IF(ISBLANK(INDEX('Sağ Bekler'!T:T,$Y386)),"",INDEX('Sağ Bekler'!T:T,$Y386)),IF(ISBLANK(INDEX('Sol Bekler'!T:T,$Y386)),"",INDEX('Sol Bekler'!T:T,$Y386)),IF(ISBLANK(INDEX('Orta Saha'!T:T,$Y386)),"",INDEX('Orta Saha'!T:T,$Y386)),IF(ISBLANK(INDEX(Kanatlar!T:T,$Y386)),"",INDEX(Kanatlar!T:T,$Y386)),IF(ISBLANK(INDEX(Forvetler!T:T,$Y386)),"",INDEX(Forvetler!T:T,$Y386))))</f>
        <v/>
      </c>
      <c r="U386">
        <v>4</v>
      </c>
      <c r="V386">
        <v>86</v>
      </c>
      <c r="W386" t="str">
        <f ca="1">IF(AND('Sol Bekler'!$B$86&lt;&gt;"",'Sol Bekler'!$I$86&gt;0,'Sol Bekler'!$I$86&lt;=TODAY()+365),COUNT($W$3:W385)+1,"")</f>
        <v/>
      </c>
      <c r="X386" t="str">
        <f ca="1">IFERROR(INDEX($U$4:$U$703,MATCH(ROWS($X$4:X386),$W$4:$W$703,0)),"")</f>
        <v/>
      </c>
      <c r="Y386" t="str">
        <f ca="1">IFERROR(INDEX($V$4:$V$703,MATCH(ROWS($Y$4:Y386),$W$4:$W$703,0)),"")</f>
        <v/>
      </c>
    </row>
    <row r="387" spans="1:25" x14ac:dyDescent="0.2">
      <c r="A387" s="2" t="str">
        <f ca="1">IF($X387="","",CHOOSE($X387,IF(ISBLANK(INDEX(Kaleciler!A:A,$Y387)),"",INDEX(Kaleciler!A:A,$Y387)),IF(ISBLANK(INDEX(Stoperler!A:A,$Y387)),"",INDEX(Stoperler!A:A,$Y387)),IF(ISBLANK(INDEX('Sağ Bekler'!A:A,$Y387)),"",INDEX('Sağ Bekler'!A:A,$Y387)),IF(ISBLANK(INDEX('Sol Bekler'!A:A,$Y387)),"",INDEX('Sol Bekler'!A:A,$Y387)),IF(ISBLANK(INDEX('Orta Saha'!A:A,$Y387)),"",INDEX('Orta Saha'!A:A,$Y387)),IF(ISBLANK(INDEX(Kanatlar!A:A,$Y387)),"",INDEX(Kanatlar!A:A,$Y387)),IF(ISBLANK(INDEX(Forvetler!A:A,$Y387)),"",INDEX(Forvetler!A:A,$Y387))))</f>
        <v/>
      </c>
      <c r="B387" s="3" t="str">
        <f ca="1">IF($X387="","",CHOOSE($X387,IF(ISBLANK(INDEX(Kaleciler!B:B,$Y387)),"",INDEX(Kaleciler!B:B,$Y387)),IF(ISBLANK(INDEX(Stoperler!B:B,$Y387)),"",INDEX(Stoperler!B:B,$Y387)),IF(ISBLANK(INDEX('Sağ Bekler'!B:B,$Y387)),"",INDEX('Sağ Bekler'!B:B,$Y387)),IF(ISBLANK(INDEX('Sol Bekler'!B:B,$Y387)),"",INDEX('Sol Bekler'!B:B,$Y387)),IF(ISBLANK(INDEX('Orta Saha'!B:B,$Y387)),"",INDEX('Orta Saha'!B:B,$Y387)),IF(ISBLANK(INDEX(Kanatlar!B:B,$Y387)),"",INDEX(Kanatlar!B:B,$Y387)),IF(ISBLANK(INDEX(Forvetler!B:B,$Y387)),"",INDEX(Forvetler!B:B,$Y387))))</f>
        <v/>
      </c>
      <c r="C387" s="4" t="str">
        <f ca="1">IF($X387="","",CHOOSE($X387,IF(ISBLANK(INDEX(Kaleciler!C:C,$Y387)),"",INDEX(Kaleciler!C:C,$Y387)),IF(ISBLANK(INDEX(Stoperler!C:C,$Y387)),"",INDEX(Stoperler!C:C,$Y387)),IF(ISBLANK(INDEX('Sağ Bekler'!C:C,$Y387)),"",INDEX('Sağ Bekler'!C:C,$Y387)),IF(ISBLANK(INDEX('Sol Bekler'!C:C,$Y387)),"",INDEX('Sol Bekler'!C:C,$Y387)),IF(ISBLANK(INDEX('Orta Saha'!C:C,$Y387)),"",INDEX('Orta Saha'!C:C,$Y387)),IF(ISBLANK(INDEX(Kanatlar!C:C,$Y387)),"",INDEX(Kanatlar!C:C,$Y387)),IF(ISBLANK(INDEX(Forvetler!C:C,$Y387)),"",INDEX(Forvetler!C:C,$Y387))))</f>
        <v/>
      </c>
      <c r="D387" s="2" t="str">
        <f ca="1">IF($X387="","",CHOOSE($X387,IF(ISBLANK(INDEX(Kaleciler!D:D,$Y387)),"",INDEX(Kaleciler!D:D,$Y387)),IF(ISBLANK(INDEX(Stoperler!D:D,$Y387)),"",INDEX(Stoperler!D:D,$Y387)),IF(ISBLANK(INDEX('Sağ Bekler'!D:D,$Y387)),"",INDEX('Sağ Bekler'!D:D,$Y387)),IF(ISBLANK(INDEX('Sol Bekler'!D:D,$Y387)),"",INDEX('Sol Bekler'!D:D,$Y387)),IF(ISBLANK(INDEX('Orta Saha'!D:D,$Y387)),"",INDEX('Orta Saha'!D:D,$Y387)),IF(ISBLANK(INDEX(Kanatlar!D:D,$Y387)),"",INDEX(Kanatlar!D:D,$Y387)),IF(ISBLANK(INDEX(Forvetler!D:D,$Y387)),"",INDEX(Forvetler!D:D,$Y387))))</f>
        <v/>
      </c>
      <c r="E387" s="3" t="str">
        <f ca="1">IF($X387="","",CHOOSE($X387,IF(ISBLANK(INDEX(Kaleciler!E:E,$Y387)),"",INDEX(Kaleciler!E:E,$Y387)),IF(ISBLANK(INDEX(Stoperler!E:E,$Y387)),"",INDEX(Stoperler!E:E,$Y387)),IF(ISBLANK(INDEX('Sağ Bekler'!E:E,$Y387)),"",INDEX('Sağ Bekler'!E:E,$Y387)),IF(ISBLANK(INDEX('Sol Bekler'!E:E,$Y387)),"",INDEX('Sol Bekler'!E:E,$Y387)),IF(ISBLANK(INDEX('Orta Saha'!E:E,$Y387)),"",INDEX('Orta Saha'!E:E,$Y387)),IF(ISBLANK(INDEX(Kanatlar!E:E,$Y387)),"",INDEX(Kanatlar!E:E,$Y387)),IF(ISBLANK(INDEX(Forvetler!E:E,$Y387)),"",INDEX(Forvetler!E:E,$Y387))))</f>
        <v/>
      </c>
      <c r="F387" s="3" t="str">
        <f ca="1">IF($X387="","",CHOOSE($X387,IF(ISBLANK(INDEX(Kaleciler!F:F,$Y387)),"",INDEX(Kaleciler!F:F,$Y387)),IF(ISBLANK(INDEX(Stoperler!F:F,$Y387)),"",INDEX(Stoperler!F:F,$Y387)),IF(ISBLANK(INDEX('Sağ Bekler'!F:F,$Y387)),"",INDEX('Sağ Bekler'!F:F,$Y387)),IF(ISBLANK(INDEX('Sol Bekler'!F:F,$Y387)),"",INDEX('Sol Bekler'!F:F,$Y387)),IF(ISBLANK(INDEX('Orta Saha'!F:F,$Y387)),"",INDEX('Orta Saha'!F:F,$Y387)),IF(ISBLANK(INDEX(Kanatlar!F:F,$Y387)),"",INDEX(Kanatlar!F:F,$Y387)),IF(ISBLANK(INDEX(Forvetler!F:F,$Y387)),"",INDEX(Forvetler!F:F,$Y387))))</f>
        <v/>
      </c>
      <c r="G387" s="3" t="str">
        <f ca="1">IF($X387="","",CHOOSE($X387,IF(ISBLANK(INDEX(Kaleciler!G:G,$Y387)),"",INDEX(Kaleciler!G:G,$Y387)),IF(ISBLANK(INDEX(Stoperler!G:G,$Y387)),"",INDEX(Stoperler!G:G,$Y387)),IF(ISBLANK(INDEX('Sağ Bekler'!G:G,$Y387)),"",INDEX('Sağ Bekler'!G:G,$Y387)),IF(ISBLANK(INDEX('Sol Bekler'!G:G,$Y387)),"",INDEX('Sol Bekler'!G:G,$Y387)),IF(ISBLANK(INDEX('Orta Saha'!G:G,$Y387)),"",INDEX('Orta Saha'!G:G,$Y387)),IF(ISBLANK(INDEX(Kanatlar!G:G,$Y387)),"",INDEX(Kanatlar!G:G,$Y387)),IF(ISBLANK(INDEX(Forvetler!G:G,$Y387)),"",INDEX(Forvetler!G:G,$Y387))))</f>
        <v/>
      </c>
      <c r="H387" s="3" t="str">
        <f ca="1">IF($X387="","",CHOOSE($X387,IF(ISBLANK(INDEX(Kaleciler!H:H,$Y387)),"",INDEX(Kaleciler!H:H,$Y387)),IF(ISBLANK(INDEX(Stoperler!H:H,$Y387)),"",INDEX(Stoperler!H:H,$Y387)),IF(ISBLANK(INDEX('Sağ Bekler'!H:H,$Y387)),"",INDEX('Sağ Bekler'!H:H,$Y387)),IF(ISBLANK(INDEX('Sol Bekler'!H:H,$Y387)),"",INDEX('Sol Bekler'!H:H,$Y387)),IF(ISBLANK(INDEX('Orta Saha'!H:H,$Y387)),"",INDEX('Orta Saha'!H:H,$Y387)),IF(ISBLANK(INDEX(Kanatlar!H:H,$Y387)),"",INDEX(Kanatlar!H:H,$Y387)),IF(ISBLANK(INDEX(Forvetler!H:H,$Y387)),"",INDEX(Forvetler!H:H,$Y387))))</f>
        <v/>
      </c>
      <c r="I387" s="4" t="str">
        <f ca="1">IF($X387="","",CHOOSE($X387,IF(ISBLANK(INDEX(Kaleciler!I:I,$Y387)),"",INDEX(Kaleciler!I:I,$Y387)),IF(ISBLANK(INDEX(Stoperler!I:I,$Y387)),"",INDEX(Stoperler!I:I,$Y387)),IF(ISBLANK(INDEX('Sağ Bekler'!I:I,$Y387)),"",INDEX('Sağ Bekler'!I:I,$Y387)),IF(ISBLANK(INDEX('Sol Bekler'!I:I,$Y387)),"",INDEX('Sol Bekler'!I:I,$Y387)),IF(ISBLANK(INDEX('Orta Saha'!I:I,$Y387)),"",INDEX('Orta Saha'!I:I,$Y387)),IF(ISBLANK(INDEX(Kanatlar!I:I,$Y387)),"",INDEX(Kanatlar!I:I,$Y387)),IF(ISBLANK(INDEX(Forvetler!I:I,$Y387)),"",INDEX(Forvetler!I:I,$Y387))))</f>
        <v/>
      </c>
      <c r="J387" s="4" t="str">
        <f ca="1">IF($X387="","",CHOOSE($X387,IF(ISBLANK(INDEX(Kaleciler!J:J,$Y387)),"",INDEX(Kaleciler!J:J,$Y387)),IF(ISBLANK(INDEX(Stoperler!J:J,$Y387)),"",INDEX(Stoperler!J:J,$Y387)),IF(ISBLANK(INDEX('Sağ Bekler'!J:J,$Y387)),"",INDEX('Sağ Bekler'!J:J,$Y387)),IF(ISBLANK(INDEX('Sol Bekler'!J:J,$Y387)),"",INDEX('Sol Bekler'!J:J,$Y387)),IF(ISBLANK(INDEX('Orta Saha'!J:J,$Y387)),"",INDEX('Orta Saha'!J:J,$Y387)),IF(ISBLANK(INDEX(Kanatlar!J:J,$Y387)),"",INDEX(Kanatlar!J:J,$Y387)),IF(ISBLANK(INDEX(Forvetler!J:J,$Y387)),"",INDEX(Forvetler!J:J,$Y387))))</f>
        <v/>
      </c>
      <c r="K387" s="2" t="str">
        <f ca="1">IF($X387="","",CHOOSE($X387,IF(ISBLANK(INDEX(Kaleciler!K:K,$Y387)),"",INDEX(Kaleciler!K:K,$Y387)),IF(ISBLANK(INDEX(Stoperler!K:K,$Y387)),"",INDEX(Stoperler!K:K,$Y387)),IF(ISBLANK(INDEX('Sağ Bekler'!K:K,$Y387)),"",INDEX('Sağ Bekler'!K:K,$Y387)),IF(ISBLANK(INDEX('Sol Bekler'!K:K,$Y387)),"",INDEX('Sol Bekler'!K:K,$Y387)),IF(ISBLANK(INDEX('Orta Saha'!K:K,$Y387)),"",INDEX('Orta Saha'!K:K,$Y387)),IF(ISBLANK(INDEX(Kanatlar!K:K,$Y387)),"",INDEX(Kanatlar!K:K,$Y387)),IF(ISBLANK(INDEX(Forvetler!K:K,$Y387)),"",INDEX(Forvetler!K:K,$Y387))))</f>
        <v/>
      </c>
      <c r="L387" s="2" t="str">
        <f ca="1">IF($X387="","",CHOOSE($X387,IF(ISBLANK(INDEX(Kaleciler!L:L,$Y387)),"",INDEX(Kaleciler!L:L,$Y387)),IF(ISBLANK(INDEX(Stoperler!L:L,$Y387)),"",INDEX(Stoperler!L:L,$Y387)),IF(ISBLANK(INDEX('Sağ Bekler'!L:L,$Y387)),"",INDEX('Sağ Bekler'!L:L,$Y387)),IF(ISBLANK(INDEX('Sol Bekler'!L:L,$Y387)),"",INDEX('Sol Bekler'!L:L,$Y387)),IF(ISBLANK(INDEX('Orta Saha'!L:L,$Y387)),"",INDEX('Orta Saha'!L:L,$Y387)),IF(ISBLANK(INDEX(Kanatlar!L:L,$Y387)),"",INDEX(Kanatlar!L:L,$Y387)),IF(ISBLANK(INDEX(Forvetler!L:L,$Y387)),"",INDEX(Forvetler!L:L,$Y387))))</f>
        <v/>
      </c>
      <c r="M387" s="2" t="str">
        <f ca="1">IF($X387="","",CHOOSE($X387,IF(ISBLANK(INDEX(Kaleciler!M:M,$Y387)),"",INDEX(Kaleciler!M:M,$Y387)),IF(ISBLANK(INDEX(Stoperler!M:M,$Y387)),"",INDEX(Stoperler!M:M,$Y387)),IF(ISBLANK(INDEX('Sağ Bekler'!M:M,$Y387)),"",INDEX('Sağ Bekler'!M:M,$Y387)),IF(ISBLANK(INDEX('Sol Bekler'!M:M,$Y387)),"",INDEX('Sol Bekler'!M:M,$Y387)),IF(ISBLANK(INDEX('Orta Saha'!M:M,$Y387)),"",INDEX('Orta Saha'!M:M,$Y387)),IF(ISBLANK(INDEX(Kanatlar!M:M,$Y387)),"",INDEX(Kanatlar!M:M,$Y387)),IF(ISBLANK(INDEX(Forvetler!M:M,$Y387)),"",INDEX(Forvetler!M:M,$Y387))))</f>
        <v/>
      </c>
      <c r="N387" s="2" t="str">
        <f ca="1">IF($X387="","",CHOOSE($X387,IF(ISBLANK(INDEX(Kaleciler!N:N,$Y387)),"",INDEX(Kaleciler!N:N,$Y387)),IF(ISBLANK(INDEX(Stoperler!N:N,$Y387)),"",INDEX(Stoperler!N:N,$Y387)),IF(ISBLANK(INDEX('Sağ Bekler'!N:N,$Y387)),"",INDEX('Sağ Bekler'!N:N,$Y387)),IF(ISBLANK(INDEX('Sol Bekler'!N:N,$Y387)),"",INDEX('Sol Bekler'!N:N,$Y387)),IF(ISBLANK(INDEX('Orta Saha'!N:N,$Y387)),"",INDEX('Orta Saha'!N:N,$Y387)),IF(ISBLANK(INDEX(Kanatlar!N:N,$Y387)),"",INDEX(Kanatlar!N:N,$Y387)),IF(ISBLANK(INDEX(Forvetler!N:N,$Y387)),"",INDEX(Forvetler!N:N,$Y387))))</f>
        <v/>
      </c>
      <c r="O387" s="2" t="str">
        <f ca="1">IF($X387="","",CHOOSE($X387,IF(ISBLANK(INDEX(Kaleciler!O:O,$Y387)),"",INDEX(Kaleciler!O:O,$Y387)),IF(ISBLANK(INDEX(Stoperler!O:O,$Y387)),"",INDEX(Stoperler!O:O,$Y387)),IF(ISBLANK(INDEX('Sağ Bekler'!O:O,$Y387)),"",INDEX('Sağ Bekler'!O:O,$Y387)),IF(ISBLANK(INDEX('Sol Bekler'!O:O,$Y387)),"",INDEX('Sol Bekler'!O:O,$Y387)),IF(ISBLANK(INDEX('Orta Saha'!O:O,$Y387)),"",INDEX('Orta Saha'!O:O,$Y387)),IF(ISBLANK(INDEX(Kanatlar!O:O,$Y387)),"",INDEX(Kanatlar!O:O,$Y387)),IF(ISBLANK(INDEX(Forvetler!O:O,$Y387)),"",INDEX(Forvetler!O:O,$Y387))))</f>
        <v/>
      </c>
      <c r="P387" s="2" t="str">
        <f ca="1">IF($X387="","",CHOOSE($X387,IF(ISBLANK(INDEX(Kaleciler!P:P,$Y387)),"",INDEX(Kaleciler!P:P,$Y387)),IF(ISBLANK(INDEX(Stoperler!P:P,$Y387)),"",INDEX(Stoperler!P:P,$Y387)),IF(ISBLANK(INDEX('Sağ Bekler'!P:P,$Y387)),"",INDEX('Sağ Bekler'!P:P,$Y387)),IF(ISBLANK(INDEX('Sol Bekler'!P:P,$Y387)),"",INDEX('Sol Bekler'!P:P,$Y387)),IF(ISBLANK(INDEX('Orta Saha'!P:P,$Y387)),"",INDEX('Orta Saha'!P:P,$Y387)),IF(ISBLANK(INDEX(Kanatlar!P:P,$Y387)),"",INDEX(Kanatlar!P:P,$Y387)),IF(ISBLANK(INDEX(Forvetler!P:P,$Y387)),"",INDEX(Forvetler!P:P,$Y387))))</f>
        <v/>
      </c>
      <c r="Q387" s="3" t="str">
        <f ca="1">IF($X387="","",CHOOSE($X387,IF(ISBLANK(INDEX(Kaleciler!Q:Q,$Y387)),"",INDEX(Kaleciler!Q:Q,$Y387)),IF(ISBLANK(INDEX(Stoperler!Q:Q,$Y387)),"",INDEX(Stoperler!Q:Q,$Y387)),IF(ISBLANK(INDEX('Sağ Bekler'!Q:Q,$Y387)),"",INDEX('Sağ Bekler'!Q:Q,$Y387)),IF(ISBLANK(INDEX('Sol Bekler'!Q:Q,$Y387)),"",INDEX('Sol Bekler'!Q:Q,$Y387)),IF(ISBLANK(INDEX('Orta Saha'!Q:Q,$Y387)),"",INDEX('Orta Saha'!Q:Q,$Y387)),IF(ISBLANK(INDEX(Kanatlar!Q:Q,$Y387)),"",INDEX(Kanatlar!Q:Q,$Y387)),IF(ISBLANK(INDEX(Forvetler!Q:Q,$Y387)),"",INDEX(Forvetler!Q:Q,$Y387))))</f>
        <v/>
      </c>
      <c r="R387" s="4" t="str">
        <f ca="1">IF($X387="","",CHOOSE($X387,IF(ISBLANK(INDEX(Kaleciler!R:R,$Y387)),"",INDEX(Kaleciler!R:R,$Y387)),IF(ISBLANK(INDEX(Stoperler!R:R,$Y387)),"",INDEX(Stoperler!R:R,$Y387)),IF(ISBLANK(INDEX('Sağ Bekler'!R:R,$Y387)),"",INDEX('Sağ Bekler'!R:R,$Y387)),IF(ISBLANK(INDEX('Sol Bekler'!R:R,$Y387)),"",INDEX('Sol Bekler'!R:R,$Y387)),IF(ISBLANK(INDEX('Orta Saha'!R:R,$Y387)),"",INDEX('Orta Saha'!R:R,$Y387)),IF(ISBLANK(INDEX(Kanatlar!R:R,$Y387)),"",INDEX(Kanatlar!R:R,$Y387)),IF(ISBLANK(INDEX(Forvetler!R:R,$Y387)),"",INDEX(Forvetler!R:R,$Y387))))</f>
        <v/>
      </c>
      <c r="S387" s="2" t="str">
        <f ca="1">IF($X387="","",CHOOSE($X387,IF(ISBLANK(INDEX(Kaleciler!S:S,$Y387)),"",INDEX(Kaleciler!S:S,$Y387)),IF(ISBLANK(INDEX(Stoperler!S:S,$Y387)),"",INDEX(Stoperler!S:S,$Y387)),IF(ISBLANK(INDEX('Sağ Bekler'!S:S,$Y387)),"",INDEX('Sağ Bekler'!S:S,$Y387)),IF(ISBLANK(INDEX('Sol Bekler'!S:S,$Y387)),"",INDEX('Sol Bekler'!S:S,$Y387)),IF(ISBLANK(INDEX('Orta Saha'!S:S,$Y387)),"",INDEX('Orta Saha'!S:S,$Y387)),IF(ISBLANK(INDEX(Kanatlar!S:S,$Y387)),"",INDEX(Kanatlar!S:S,$Y387)),IF(ISBLANK(INDEX(Forvetler!S:S,$Y387)),"",INDEX(Forvetler!S:S,$Y387))))</f>
        <v/>
      </c>
      <c r="T387" s="3" t="str">
        <f ca="1">IF($X387="","",CHOOSE($X387,IF(ISBLANK(INDEX(Kaleciler!T:T,$Y387)),"",INDEX(Kaleciler!T:T,$Y387)),IF(ISBLANK(INDEX(Stoperler!T:T,$Y387)),"",INDEX(Stoperler!T:T,$Y387)),IF(ISBLANK(INDEX('Sağ Bekler'!T:T,$Y387)),"",INDEX('Sağ Bekler'!T:T,$Y387)),IF(ISBLANK(INDEX('Sol Bekler'!T:T,$Y387)),"",INDEX('Sol Bekler'!T:T,$Y387)),IF(ISBLANK(INDEX('Orta Saha'!T:T,$Y387)),"",INDEX('Orta Saha'!T:T,$Y387)),IF(ISBLANK(INDEX(Kanatlar!T:T,$Y387)),"",INDEX(Kanatlar!T:T,$Y387)),IF(ISBLANK(INDEX(Forvetler!T:T,$Y387)),"",INDEX(Forvetler!T:T,$Y387))))</f>
        <v/>
      </c>
      <c r="U387">
        <v>4</v>
      </c>
      <c r="V387">
        <v>87</v>
      </c>
      <c r="W387" t="str">
        <f ca="1">IF(AND('Sol Bekler'!$B$87&lt;&gt;"",'Sol Bekler'!$I$87&gt;0,'Sol Bekler'!$I$87&lt;=TODAY()+365),COUNT($W$3:W386)+1,"")</f>
        <v/>
      </c>
      <c r="X387" t="str">
        <f ca="1">IFERROR(INDEX($U$4:$U$703,MATCH(ROWS($X$4:X387),$W$4:$W$703,0)),"")</f>
        <v/>
      </c>
      <c r="Y387" t="str">
        <f ca="1">IFERROR(INDEX($V$4:$V$703,MATCH(ROWS($Y$4:Y387),$W$4:$W$703,0)),"")</f>
        <v/>
      </c>
    </row>
    <row r="388" spans="1:25" x14ac:dyDescent="0.2">
      <c r="A388" s="2" t="str">
        <f ca="1">IF($X388="","",CHOOSE($X388,IF(ISBLANK(INDEX(Kaleciler!A:A,$Y388)),"",INDEX(Kaleciler!A:A,$Y388)),IF(ISBLANK(INDEX(Stoperler!A:A,$Y388)),"",INDEX(Stoperler!A:A,$Y388)),IF(ISBLANK(INDEX('Sağ Bekler'!A:A,$Y388)),"",INDEX('Sağ Bekler'!A:A,$Y388)),IF(ISBLANK(INDEX('Sol Bekler'!A:A,$Y388)),"",INDEX('Sol Bekler'!A:A,$Y388)),IF(ISBLANK(INDEX('Orta Saha'!A:A,$Y388)),"",INDEX('Orta Saha'!A:A,$Y388)),IF(ISBLANK(INDEX(Kanatlar!A:A,$Y388)),"",INDEX(Kanatlar!A:A,$Y388)),IF(ISBLANK(INDEX(Forvetler!A:A,$Y388)),"",INDEX(Forvetler!A:A,$Y388))))</f>
        <v/>
      </c>
      <c r="B388" s="3" t="str">
        <f ca="1">IF($X388="","",CHOOSE($X388,IF(ISBLANK(INDEX(Kaleciler!B:B,$Y388)),"",INDEX(Kaleciler!B:B,$Y388)),IF(ISBLANK(INDEX(Stoperler!B:B,$Y388)),"",INDEX(Stoperler!B:B,$Y388)),IF(ISBLANK(INDEX('Sağ Bekler'!B:B,$Y388)),"",INDEX('Sağ Bekler'!B:B,$Y388)),IF(ISBLANK(INDEX('Sol Bekler'!B:B,$Y388)),"",INDEX('Sol Bekler'!B:B,$Y388)),IF(ISBLANK(INDEX('Orta Saha'!B:B,$Y388)),"",INDEX('Orta Saha'!B:B,$Y388)),IF(ISBLANK(INDEX(Kanatlar!B:B,$Y388)),"",INDEX(Kanatlar!B:B,$Y388)),IF(ISBLANK(INDEX(Forvetler!B:B,$Y388)),"",INDEX(Forvetler!B:B,$Y388))))</f>
        <v/>
      </c>
      <c r="C388" s="4" t="str">
        <f ca="1">IF($X388="","",CHOOSE($X388,IF(ISBLANK(INDEX(Kaleciler!C:C,$Y388)),"",INDEX(Kaleciler!C:C,$Y388)),IF(ISBLANK(INDEX(Stoperler!C:C,$Y388)),"",INDEX(Stoperler!C:C,$Y388)),IF(ISBLANK(INDEX('Sağ Bekler'!C:C,$Y388)),"",INDEX('Sağ Bekler'!C:C,$Y388)),IF(ISBLANK(INDEX('Sol Bekler'!C:C,$Y388)),"",INDEX('Sol Bekler'!C:C,$Y388)),IF(ISBLANK(INDEX('Orta Saha'!C:C,$Y388)),"",INDEX('Orta Saha'!C:C,$Y388)),IF(ISBLANK(INDEX(Kanatlar!C:C,$Y388)),"",INDEX(Kanatlar!C:C,$Y388)),IF(ISBLANK(INDEX(Forvetler!C:C,$Y388)),"",INDEX(Forvetler!C:C,$Y388))))</f>
        <v/>
      </c>
      <c r="D388" s="2" t="str">
        <f ca="1">IF($X388="","",CHOOSE($X388,IF(ISBLANK(INDEX(Kaleciler!D:D,$Y388)),"",INDEX(Kaleciler!D:D,$Y388)),IF(ISBLANK(INDEX(Stoperler!D:D,$Y388)),"",INDEX(Stoperler!D:D,$Y388)),IF(ISBLANK(INDEX('Sağ Bekler'!D:D,$Y388)),"",INDEX('Sağ Bekler'!D:D,$Y388)),IF(ISBLANK(INDEX('Sol Bekler'!D:D,$Y388)),"",INDEX('Sol Bekler'!D:D,$Y388)),IF(ISBLANK(INDEX('Orta Saha'!D:D,$Y388)),"",INDEX('Orta Saha'!D:D,$Y388)),IF(ISBLANK(INDEX(Kanatlar!D:D,$Y388)),"",INDEX(Kanatlar!D:D,$Y388)),IF(ISBLANK(INDEX(Forvetler!D:D,$Y388)),"",INDEX(Forvetler!D:D,$Y388))))</f>
        <v/>
      </c>
      <c r="E388" s="3" t="str">
        <f ca="1">IF($X388="","",CHOOSE($X388,IF(ISBLANK(INDEX(Kaleciler!E:E,$Y388)),"",INDEX(Kaleciler!E:E,$Y388)),IF(ISBLANK(INDEX(Stoperler!E:E,$Y388)),"",INDEX(Stoperler!E:E,$Y388)),IF(ISBLANK(INDEX('Sağ Bekler'!E:E,$Y388)),"",INDEX('Sağ Bekler'!E:E,$Y388)),IF(ISBLANK(INDEX('Sol Bekler'!E:E,$Y388)),"",INDEX('Sol Bekler'!E:E,$Y388)),IF(ISBLANK(INDEX('Orta Saha'!E:E,$Y388)),"",INDEX('Orta Saha'!E:E,$Y388)),IF(ISBLANK(INDEX(Kanatlar!E:E,$Y388)),"",INDEX(Kanatlar!E:E,$Y388)),IF(ISBLANK(INDEX(Forvetler!E:E,$Y388)),"",INDEX(Forvetler!E:E,$Y388))))</f>
        <v/>
      </c>
      <c r="F388" s="3" t="str">
        <f ca="1">IF($X388="","",CHOOSE($X388,IF(ISBLANK(INDEX(Kaleciler!F:F,$Y388)),"",INDEX(Kaleciler!F:F,$Y388)),IF(ISBLANK(INDEX(Stoperler!F:F,$Y388)),"",INDEX(Stoperler!F:F,$Y388)),IF(ISBLANK(INDEX('Sağ Bekler'!F:F,$Y388)),"",INDEX('Sağ Bekler'!F:F,$Y388)),IF(ISBLANK(INDEX('Sol Bekler'!F:F,$Y388)),"",INDEX('Sol Bekler'!F:F,$Y388)),IF(ISBLANK(INDEX('Orta Saha'!F:F,$Y388)),"",INDEX('Orta Saha'!F:F,$Y388)),IF(ISBLANK(INDEX(Kanatlar!F:F,$Y388)),"",INDEX(Kanatlar!F:F,$Y388)),IF(ISBLANK(INDEX(Forvetler!F:F,$Y388)),"",INDEX(Forvetler!F:F,$Y388))))</f>
        <v/>
      </c>
      <c r="G388" s="3" t="str">
        <f ca="1">IF($X388="","",CHOOSE($X388,IF(ISBLANK(INDEX(Kaleciler!G:G,$Y388)),"",INDEX(Kaleciler!G:G,$Y388)),IF(ISBLANK(INDEX(Stoperler!G:G,$Y388)),"",INDEX(Stoperler!G:G,$Y388)),IF(ISBLANK(INDEX('Sağ Bekler'!G:G,$Y388)),"",INDEX('Sağ Bekler'!G:G,$Y388)),IF(ISBLANK(INDEX('Sol Bekler'!G:G,$Y388)),"",INDEX('Sol Bekler'!G:G,$Y388)),IF(ISBLANK(INDEX('Orta Saha'!G:G,$Y388)),"",INDEX('Orta Saha'!G:G,$Y388)),IF(ISBLANK(INDEX(Kanatlar!G:G,$Y388)),"",INDEX(Kanatlar!G:G,$Y388)),IF(ISBLANK(INDEX(Forvetler!G:G,$Y388)),"",INDEX(Forvetler!G:G,$Y388))))</f>
        <v/>
      </c>
      <c r="H388" s="3" t="str">
        <f ca="1">IF($X388="","",CHOOSE($X388,IF(ISBLANK(INDEX(Kaleciler!H:H,$Y388)),"",INDEX(Kaleciler!H:H,$Y388)),IF(ISBLANK(INDEX(Stoperler!H:H,$Y388)),"",INDEX(Stoperler!H:H,$Y388)),IF(ISBLANK(INDEX('Sağ Bekler'!H:H,$Y388)),"",INDEX('Sağ Bekler'!H:H,$Y388)),IF(ISBLANK(INDEX('Sol Bekler'!H:H,$Y388)),"",INDEX('Sol Bekler'!H:H,$Y388)),IF(ISBLANK(INDEX('Orta Saha'!H:H,$Y388)),"",INDEX('Orta Saha'!H:H,$Y388)),IF(ISBLANK(INDEX(Kanatlar!H:H,$Y388)),"",INDEX(Kanatlar!H:H,$Y388)),IF(ISBLANK(INDEX(Forvetler!H:H,$Y388)),"",INDEX(Forvetler!H:H,$Y388))))</f>
        <v/>
      </c>
      <c r="I388" s="4" t="str">
        <f ca="1">IF($X388="","",CHOOSE($X388,IF(ISBLANK(INDEX(Kaleciler!I:I,$Y388)),"",INDEX(Kaleciler!I:I,$Y388)),IF(ISBLANK(INDEX(Stoperler!I:I,$Y388)),"",INDEX(Stoperler!I:I,$Y388)),IF(ISBLANK(INDEX('Sağ Bekler'!I:I,$Y388)),"",INDEX('Sağ Bekler'!I:I,$Y388)),IF(ISBLANK(INDEX('Sol Bekler'!I:I,$Y388)),"",INDEX('Sol Bekler'!I:I,$Y388)),IF(ISBLANK(INDEX('Orta Saha'!I:I,$Y388)),"",INDEX('Orta Saha'!I:I,$Y388)),IF(ISBLANK(INDEX(Kanatlar!I:I,$Y388)),"",INDEX(Kanatlar!I:I,$Y388)),IF(ISBLANK(INDEX(Forvetler!I:I,$Y388)),"",INDEX(Forvetler!I:I,$Y388))))</f>
        <v/>
      </c>
      <c r="J388" s="4" t="str">
        <f ca="1">IF($X388="","",CHOOSE($X388,IF(ISBLANK(INDEX(Kaleciler!J:J,$Y388)),"",INDEX(Kaleciler!J:J,$Y388)),IF(ISBLANK(INDEX(Stoperler!J:J,$Y388)),"",INDEX(Stoperler!J:J,$Y388)),IF(ISBLANK(INDEX('Sağ Bekler'!J:J,$Y388)),"",INDEX('Sağ Bekler'!J:J,$Y388)),IF(ISBLANK(INDEX('Sol Bekler'!J:J,$Y388)),"",INDEX('Sol Bekler'!J:J,$Y388)),IF(ISBLANK(INDEX('Orta Saha'!J:J,$Y388)),"",INDEX('Orta Saha'!J:J,$Y388)),IF(ISBLANK(INDEX(Kanatlar!J:J,$Y388)),"",INDEX(Kanatlar!J:J,$Y388)),IF(ISBLANK(INDEX(Forvetler!J:J,$Y388)),"",INDEX(Forvetler!J:J,$Y388))))</f>
        <v/>
      </c>
      <c r="K388" s="2" t="str">
        <f ca="1">IF($X388="","",CHOOSE($X388,IF(ISBLANK(INDEX(Kaleciler!K:K,$Y388)),"",INDEX(Kaleciler!K:K,$Y388)),IF(ISBLANK(INDEX(Stoperler!K:K,$Y388)),"",INDEX(Stoperler!K:K,$Y388)),IF(ISBLANK(INDEX('Sağ Bekler'!K:K,$Y388)),"",INDEX('Sağ Bekler'!K:K,$Y388)),IF(ISBLANK(INDEX('Sol Bekler'!K:K,$Y388)),"",INDEX('Sol Bekler'!K:K,$Y388)),IF(ISBLANK(INDEX('Orta Saha'!K:K,$Y388)),"",INDEX('Orta Saha'!K:K,$Y388)),IF(ISBLANK(INDEX(Kanatlar!K:K,$Y388)),"",INDEX(Kanatlar!K:K,$Y388)),IF(ISBLANK(INDEX(Forvetler!K:K,$Y388)),"",INDEX(Forvetler!K:K,$Y388))))</f>
        <v/>
      </c>
      <c r="L388" s="2" t="str">
        <f ca="1">IF($X388="","",CHOOSE($X388,IF(ISBLANK(INDEX(Kaleciler!L:L,$Y388)),"",INDEX(Kaleciler!L:L,$Y388)),IF(ISBLANK(INDEX(Stoperler!L:L,$Y388)),"",INDEX(Stoperler!L:L,$Y388)),IF(ISBLANK(INDEX('Sağ Bekler'!L:L,$Y388)),"",INDEX('Sağ Bekler'!L:L,$Y388)),IF(ISBLANK(INDEX('Sol Bekler'!L:L,$Y388)),"",INDEX('Sol Bekler'!L:L,$Y388)),IF(ISBLANK(INDEX('Orta Saha'!L:L,$Y388)),"",INDEX('Orta Saha'!L:L,$Y388)),IF(ISBLANK(INDEX(Kanatlar!L:L,$Y388)),"",INDEX(Kanatlar!L:L,$Y388)),IF(ISBLANK(INDEX(Forvetler!L:L,$Y388)),"",INDEX(Forvetler!L:L,$Y388))))</f>
        <v/>
      </c>
      <c r="M388" s="2" t="str">
        <f ca="1">IF($X388="","",CHOOSE($X388,IF(ISBLANK(INDEX(Kaleciler!M:M,$Y388)),"",INDEX(Kaleciler!M:M,$Y388)),IF(ISBLANK(INDEX(Stoperler!M:M,$Y388)),"",INDEX(Stoperler!M:M,$Y388)),IF(ISBLANK(INDEX('Sağ Bekler'!M:M,$Y388)),"",INDEX('Sağ Bekler'!M:M,$Y388)),IF(ISBLANK(INDEX('Sol Bekler'!M:M,$Y388)),"",INDEX('Sol Bekler'!M:M,$Y388)),IF(ISBLANK(INDEX('Orta Saha'!M:M,$Y388)),"",INDEX('Orta Saha'!M:M,$Y388)),IF(ISBLANK(INDEX(Kanatlar!M:M,$Y388)),"",INDEX(Kanatlar!M:M,$Y388)),IF(ISBLANK(INDEX(Forvetler!M:M,$Y388)),"",INDEX(Forvetler!M:M,$Y388))))</f>
        <v/>
      </c>
      <c r="N388" s="2" t="str">
        <f ca="1">IF($X388="","",CHOOSE($X388,IF(ISBLANK(INDEX(Kaleciler!N:N,$Y388)),"",INDEX(Kaleciler!N:N,$Y388)),IF(ISBLANK(INDEX(Stoperler!N:N,$Y388)),"",INDEX(Stoperler!N:N,$Y388)),IF(ISBLANK(INDEX('Sağ Bekler'!N:N,$Y388)),"",INDEX('Sağ Bekler'!N:N,$Y388)),IF(ISBLANK(INDEX('Sol Bekler'!N:N,$Y388)),"",INDEX('Sol Bekler'!N:N,$Y388)),IF(ISBLANK(INDEX('Orta Saha'!N:N,$Y388)),"",INDEX('Orta Saha'!N:N,$Y388)),IF(ISBLANK(INDEX(Kanatlar!N:N,$Y388)),"",INDEX(Kanatlar!N:N,$Y388)),IF(ISBLANK(INDEX(Forvetler!N:N,$Y388)),"",INDEX(Forvetler!N:N,$Y388))))</f>
        <v/>
      </c>
      <c r="O388" s="2" t="str">
        <f ca="1">IF($X388="","",CHOOSE($X388,IF(ISBLANK(INDEX(Kaleciler!O:O,$Y388)),"",INDEX(Kaleciler!O:O,$Y388)),IF(ISBLANK(INDEX(Stoperler!O:O,$Y388)),"",INDEX(Stoperler!O:O,$Y388)),IF(ISBLANK(INDEX('Sağ Bekler'!O:O,$Y388)),"",INDEX('Sağ Bekler'!O:O,$Y388)),IF(ISBLANK(INDEX('Sol Bekler'!O:O,$Y388)),"",INDEX('Sol Bekler'!O:O,$Y388)),IF(ISBLANK(INDEX('Orta Saha'!O:O,$Y388)),"",INDEX('Orta Saha'!O:O,$Y388)),IF(ISBLANK(INDEX(Kanatlar!O:O,$Y388)),"",INDEX(Kanatlar!O:O,$Y388)),IF(ISBLANK(INDEX(Forvetler!O:O,$Y388)),"",INDEX(Forvetler!O:O,$Y388))))</f>
        <v/>
      </c>
      <c r="P388" s="2" t="str">
        <f ca="1">IF($X388="","",CHOOSE($X388,IF(ISBLANK(INDEX(Kaleciler!P:P,$Y388)),"",INDEX(Kaleciler!P:P,$Y388)),IF(ISBLANK(INDEX(Stoperler!P:P,$Y388)),"",INDEX(Stoperler!P:P,$Y388)),IF(ISBLANK(INDEX('Sağ Bekler'!P:P,$Y388)),"",INDEX('Sağ Bekler'!P:P,$Y388)),IF(ISBLANK(INDEX('Sol Bekler'!P:P,$Y388)),"",INDEX('Sol Bekler'!P:P,$Y388)),IF(ISBLANK(INDEX('Orta Saha'!P:P,$Y388)),"",INDEX('Orta Saha'!P:P,$Y388)),IF(ISBLANK(INDEX(Kanatlar!P:P,$Y388)),"",INDEX(Kanatlar!P:P,$Y388)),IF(ISBLANK(INDEX(Forvetler!P:P,$Y388)),"",INDEX(Forvetler!P:P,$Y388))))</f>
        <v/>
      </c>
      <c r="Q388" s="3" t="str">
        <f ca="1">IF($X388="","",CHOOSE($X388,IF(ISBLANK(INDEX(Kaleciler!Q:Q,$Y388)),"",INDEX(Kaleciler!Q:Q,$Y388)),IF(ISBLANK(INDEX(Stoperler!Q:Q,$Y388)),"",INDEX(Stoperler!Q:Q,$Y388)),IF(ISBLANK(INDEX('Sağ Bekler'!Q:Q,$Y388)),"",INDEX('Sağ Bekler'!Q:Q,$Y388)),IF(ISBLANK(INDEX('Sol Bekler'!Q:Q,$Y388)),"",INDEX('Sol Bekler'!Q:Q,$Y388)),IF(ISBLANK(INDEX('Orta Saha'!Q:Q,$Y388)),"",INDEX('Orta Saha'!Q:Q,$Y388)),IF(ISBLANK(INDEX(Kanatlar!Q:Q,$Y388)),"",INDEX(Kanatlar!Q:Q,$Y388)),IF(ISBLANK(INDEX(Forvetler!Q:Q,$Y388)),"",INDEX(Forvetler!Q:Q,$Y388))))</f>
        <v/>
      </c>
      <c r="R388" s="4" t="str">
        <f ca="1">IF($X388="","",CHOOSE($X388,IF(ISBLANK(INDEX(Kaleciler!R:R,$Y388)),"",INDEX(Kaleciler!R:R,$Y388)),IF(ISBLANK(INDEX(Stoperler!R:R,$Y388)),"",INDEX(Stoperler!R:R,$Y388)),IF(ISBLANK(INDEX('Sağ Bekler'!R:R,$Y388)),"",INDEX('Sağ Bekler'!R:R,$Y388)),IF(ISBLANK(INDEX('Sol Bekler'!R:R,$Y388)),"",INDEX('Sol Bekler'!R:R,$Y388)),IF(ISBLANK(INDEX('Orta Saha'!R:R,$Y388)),"",INDEX('Orta Saha'!R:R,$Y388)),IF(ISBLANK(INDEX(Kanatlar!R:R,$Y388)),"",INDEX(Kanatlar!R:R,$Y388)),IF(ISBLANK(INDEX(Forvetler!R:R,$Y388)),"",INDEX(Forvetler!R:R,$Y388))))</f>
        <v/>
      </c>
      <c r="S388" s="2" t="str">
        <f ca="1">IF($X388="","",CHOOSE($X388,IF(ISBLANK(INDEX(Kaleciler!S:S,$Y388)),"",INDEX(Kaleciler!S:S,$Y388)),IF(ISBLANK(INDEX(Stoperler!S:S,$Y388)),"",INDEX(Stoperler!S:S,$Y388)),IF(ISBLANK(INDEX('Sağ Bekler'!S:S,$Y388)),"",INDEX('Sağ Bekler'!S:S,$Y388)),IF(ISBLANK(INDEX('Sol Bekler'!S:S,$Y388)),"",INDEX('Sol Bekler'!S:S,$Y388)),IF(ISBLANK(INDEX('Orta Saha'!S:S,$Y388)),"",INDEX('Orta Saha'!S:S,$Y388)),IF(ISBLANK(INDEX(Kanatlar!S:S,$Y388)),"",INDEX(Kanatlar!S:S,$Y388)),IF(ISBLANK(INDEX(Forvetler!S:S,$Y388)),"",INDEX(Forvetler!S:S,$Y388))))</f>
        <v/>
      </c>
      <c r="T388" s="3" t="str">
        <f ca="1">IF($X388="","",CHOOSE($X388,IF(ISBLANK(INDEX(Kaleciler!T:T,$Y388)),"",INDEX(Kaleciler!T:T,$Y388)),IF(ISBLANK(INDEX(Stoperler!T:T,$Y388)),"",INDEX(Stoperler!T:T,$Y388)),IF(ISBLANK(INDEX('Sağ Bekler'!T:T,$Y388)),"",INDEX('Sağ Bekler'!T:T,$Y388)),IF(ISBLANK(INDEX('Sol Bekler'!T:T,$Y388)),"",INDEX('Sol Bekler'!T:T,$Y388)),IF(ISBLANK(INDEX('Orta Saha'!T:T,$Y388)),"",INDEX('Orta Saha'!T:T,$Y388)),IF(ISBLANK(INDEX(Kanatlar!T:T,$Y388)),"",INDEX(Kanatlar!T:T,$Y388)),IF(ISBLANK(INDEX(Forvetler!T:T,$Y388)),"",INDEX(Forvetler!T:T,$Y388))))</f>
        <v/>
      </c>
      <c r="U388">
        <v>4</v>
      </c>
      <c r="V388">
        <v>88</v>
      </c>
      <c r="W388" t="str">
        <f ca="1">IF(AND('Sol Bekler'!$B$88&lt;&gt;"",'Sol Bekler'!$I$88&gt;0,'Sol Bekler'!$I$88&lt;=TODAY()+365),COUNT($W$3:W387)+1,"")</f>
        <v/>
      </c>
      <c r="X388" t="str">
        <f ca="1">IFERROR(INDEX($U$4:$U$703,MATCH(ROWS($X$4:X388),$W$4:$W$703,0)),"")</f>
        <v/>
      </c>
      <c r="Y388" t="str">
        <f ca="1">IFERROR(INDEX($V$4:$V$703,MATCH(ROWS($Y$4:Y388),$W$4:$W$703,0)),"")</f>
        <v/>
      </c>
    </row>
    <row r="389" spans="1:25" x14ac:dyDescent="0.2">
      <c r="A389" s="2" t="str">
        <f ca="1">IF($X389="","",CHOOSE($X389,IF(ISBLANK(INDEX(Kaleciler!A:A,$Y389)),"",INDEX(Kaleciler!A:A,$Y389)),IF(ISBLANK(INDEX(Stoperler!A:A,$Y389)),"",INDEX(Stoperler!A:A,$Y389)),IF(ISBLANK(INDEX('Sağ Bekler'!A:A,$Y389)),"",INDEX('Sağ Bekler'!A:A,$Y389)),IF(ISBLANK(INDEX('Sol Bekler'!A:A,$Y389)),"",INDEX('Sol Bekler'!A:A,$Y389)),IF(ISBLANK(INDEX('Orta Saha'!A:A,$Y389)),"",INDEX('Orta Saha'!A:A,$Y389)),IF(ISBLANK(INDEX(Kanatlar!A:A,$Y389)),"",INDEX(Kanatlar!A:A,$Y389)),IF(ISBLANK(INDEX(Forvetler!A:A,$Y389)),"",INDEX(Forvetler!A:A,$Y389))))</f>
        <v/>
      </c>
      <c r="B389" s="3" t="str">
        <f ca="1">IF($X389="","",CHOOSE($X389,IF(ISBLANK(INDEX(Kaleciler!B:B,$Y389)),"",INDEX(Kaleciler!B:B,$Y389)),IF(ISBLANK(INDEX(Stoperler!B:B,$Y389)),"",INDEX(Stoperler!B:B,$Y389)),IF(ISBLANK(INDEX('Sağ Bekler'!B:B,$Y389)),"",INDEX('Sağ Bekler'!B:B,$Y389)),IF(ISBLANK(INDEX('Sol Bekler'!B:B,$Y389)),"",INDEX('Sol Bekler'!B:B,$Y389)),IF(ISBLANK(INDEX('Orta Saha'!B:B,$Y389)),"",INDEX('Orta Saha'!B:B,$Y389)),IF(ISBLANK(INDEX(Kanatlar!B:B,$Y389)),"",INDEX(Kanatlar!B:B,$Y389)),IF(ISBLANK(INDEX(Forvetler!B:B,$Y389)),"",INDEX(Forvetler!B:B,$Y389))))</f>
        <v/>
      </c>
      <c r="C389" s="4" t="str">
        <f ca="1">IF($X389="","",CHOOSE($X389,IF(ISBLANK(INDEX(Kaleciler!C:C,$Y389)),"",INDEX(Kaleciler!C:C,$Y389)),IF(ISBLANK(INDEX(Stoperler!C:C,$Y389)),"",INDEX(Stoperler!C:C,$Y389)),IF(ISBLANK(INDEX('Sağ Bekler'!C:C,$Y389)),"",INDEX('Sağ Bekler'!C:C,$Y389)),IF(ISBLANK(INDEX('Sol Bekler'!C:C,$Y389)),"",INDEX('Sol Bekler'!C:C,$Y389)),IF(ISBLANK(INDEX('Orta Saha'!C:C,$Y389)),"",INDEX('Orta Saha'!C:C,$Y389)),IF(ISBLANK(INDEX(Kanatlar!C:C,$Y389)),"",INDEX(Kanatlar!C:C,$Y389)),IF(ISBLANK(INDEX(Forvetler!C:C,$Y389)),"",INDEX(Forvetler!C:C,$Y389))))</f>
        <v/>
      </c>
      <c r="D389" s="2" t="str">
        <f ca="1">IF($X389="","",CHOOSE($X389,IF(ISBLANK(INDEX(Kaleciler!D:D,$Y389)),"",INDEX(Kaleciler!D:D,$Y389)),IF(ISBLANK(INDEX(Stoperler!D:D,$Y389)),"",INDEX(Stoperler!D:D,$Y389)),IF(ISBLANK(INDEX('Sağ Bekler'!D:D,$Y389)),"",INDEX('Sağ Bekler'!D:D,$Y389)),IF(ISBLANK(INDEX('Sol Bekler'!D:D,$Y389)),"",INDEX('Sol Bekler'!D:D,$Y389)),IF(ISBLANK(INDEX('Orta Saha'!D:D,$Y389)),"",INDEX('Orta Saha'!D:D,$Y389)),IF(ISBLANK(INDEX(Kanatlar!D:D,$Y389)),"",INDEX(Kanatlar!D:D,$Y389)),IF(ISBLANK(INDEX(Forvetler!D:D,$Y389)),"",INDEX(Forvetler!D:D,$Y389))))</f>
        <v/>
      </c>
      <c r="E389" s="3" t="str">
        <f ca="1">IF($X389="","",CHOOSE($X389,IF(ISBLANK(INDEX(Kaleciler!E:E,$Y389)),"",INDEX(Kaleciler!E:E,$Y389)),IF(ISBLANK(INDEX(Stoperler!E:E,$Y389)),"",INDEX(Stoperler!E:E,$Y389)),IF(ISBLANK(INDEX('Sağ Bekler'!E:E,$Y389)),"",INDEX('Sağ Bekler'!E:E,$Y389)),IF(ISBLANK(INDEX('Sol Bekler'!E:E,$Y389)),"",INDEX('Sol Bekler'!E:E,$Y389)),IF(ISBLANK(INDEX('Orta Saha'!E:E,$Y389)),"",INDEX('Orta Saha'!E:E,$Y389)),IF(ISBLANK(INDEX(Kanatlar!E:E,$Y389)),"",INDEX(Kanatlar!E:E,$Y389)),IF(ISBLANK(INDEX(Forvetler!E:E,$Y389)),"",INDEX(Forvetler!E:E,$Y389))))</f>
        <v/>
      </c>
      <c r="F389" s="3" t="str">
        <f ca="1">IF($X389="","",CHOOSE($X389,IF(ISBLANK(INDEX(Kaleciler!F:F,$Y389)),"",INDEX(Kaleciler!F:F,$Y389)),IF(ISBLANK(INDEX(Stoperler!F:F,$Y389)),"",INDEX(Stoperler!F:F,$Y389)),IF(ISBLANK(INDEX('Sağ Bekler'!F:F,$Y389)),"",INDEX('Sağ Bekler'!F:F,$Y389)),IF(ISBLANK(INDEX('Sol Bekler'!F:F,$Y389)),"",INDEX('Sol Bekler'!F:F,$Y389)),IF(ISBLANK(INDEX('Orta Saha'!F:F,$Y389)),"",INDEX('Orta Saha'!F:F,$Y389)),IF(ISBLANK(INDEX(Kanatlar!F:F,$Y389)),"",INDEX(Kanatlar!F:F,$Y389)),IF(ISBLANK(INDEX(Forvetler!F:F,$Y389)),"",INDEX(Forvetler!F:F,$Y389))))</f>
        <v/>
      </c>
      <c r="G389" s="3" t="str">
        <f ca="1">IF($X389="","",CHOOSE($X389,IF(ISBLANK(INDEX(Kaleciler!G:G,$Y389)),"",INDEX(Kaleciler!G:G,$Y389)),IF(ISBLANK(INDEX(Stoperler!G:G,$Y389)),"",INDEX(Stoperler!G:G,$Y389)),IF(ISBLANK(INDEX('Sağ Bekler'!G:G,$Y389)),"",INDEX('Sağ Bekler'!G:G,$Y389)),IF(ISBLANK(INDEX('Sol Bekler'!G:G,$Y389)),"",INDEX('Sol Bekler'!G:G,$Y389)),IF(ISBLANK(INDEX('Orta Saha'!G:G,$Y389)),"",INDEX('Orta Saha'!G:G,$Y389)),IF(ISBLANK(INDEX(Kanatlar!G:G,$Y389)),"",INDEX(Kanatlar!G:G,$Y389)),IF(ISBLANK(INDEX(Forvetler!G:G,$Y389)),"",INDEX(Forvetler!G:G,$Y389))))</f>
        <v/>
      </c>
      <c r="H389" s="3" t="str">
        <f ca="1">IF($X389="","",CHOOSE($X389,IF(ISBLANK(INDEX(Kaleciler!H:H,$Y389)),"",INDEX(Kaleciler!H:H,$Y389)),IF(ISBLANK(INDEX(Stoperler!H:H,$Y389)),"",INDEX(Stoperler!H:H,$Y389)),IF(ISBLANK(INDEX('Sağ Bekler'!H:H,$Y389)),"",INDEX('Sağ Bekler'!H:H,$Y389)),IF(ISBLANK(INDEX('Sol Bekler'!H:H,$Y389)),"",INDEX('Sol Bekler'!H:H,$Y389)),IF(ISBLANK(INDEX('Orta Saha'!H:H,$Y389)),"",INDEX('Orta Saha'!H:H,$Y389)),IF(ISBLANK(INDEX(Kanatlar!H:H,$Y389)),"",INDEX(Kanatlar!H:H,$Y389)),IF(ISBLANK(INDEX(Forvetler!H:H,$Y389)),"",INDEX(Forvetler!H:H,$Y389))))</f>
        <v/>
      </c>
      <c r="I389" s="4" t="str">
        <f ca="1">IF($X389="","",CHOOSE($X389,IF(ISBLANK(INDEX(Kaleciler!I:I,$Y389)),"",INDEX(Kaleciler!I:I,$Y389)),IF(ISBLANK(INDEX(Stoperler!I:I,$Y389)),"",INDEX(Stoperler!I:I,$Y389)),IF(ISBLANK(INDEX('Sağ Bekler'!I:I,$Y389)),"",INDEX('Sağ Bekler'!I:I,$Y389)),IF(ISBLANK(INDEX('Sol Bekler'!I:I,$Y389)),"",INDEX('Sol Bekler'!I:I,$Y389)),IF(ISBLANK(INDEX('Orta Saha'!I:I,$Y389)),"",INDEX('Orta Saha'!I:I,$Y389)),IF(ISBLANK(INDEX(Kanatlar!I:I,$Y389)),"",INDEX(Kanatlar!I:I,$Y389)),IF(ISBLANK(INDEX(Forvetler!I:I,$Y389)),"",INDEX(Forvetler!I:I,$Y389))))</f>
        <v/>
      </c>
      <c r="J389" s="4" t="str">
        <f ca="1">IF($X389="","",CHOOSE($X389,IF(ISBLANK(INDEX(Kaleciler!J:J,$Y389)),"",INDEX(Kaleciler!J:J,$Y389)),IF(ISBLANK(INDEX(Stoperler!J:J,$Y389)),"",INDEX(Stoperler!J:J,$Y389)),IF(ISBLANK(INDEX('Sağ Bekler'!J:J,$Y389)),"",INDEX('Sağ Bekler'!J:J,$Y389)),IF(ISBLANK(INDEX('Sol Bekler'!J:J,$Y389)),"",INDEX('Sol Bekler'!J:J,$Y389)),IF(ISBLANK(INDEX('Orta Saha'!J:J,$Y389)),"",INDEX('Orta Saha'!J:J,$Y389)),IF(ISBLANK(INDEX(Kanatlar!J:J,$Y389)),"",INDEX(Kanatlar!J:J,$Y389)),IF(ISBLANK(INDEX(Forvetler!J:J,$Y389)),"",INDEX(Forvetler!J:J,$Y389))))</f>
        <v/>
      </c>
      <c r="K389" s="2" t="str">
        <f ca="1">IF($X389="","",CHOOSE($X389,IF(ISBLANK(INDEX(Kaleciler!K:K,$Y389)),"",INDEX(Kaleciler!K:K,$Y389)),IF(ISBLANK(INDEX(Stoperler!K:K,$Y389)),"",INDEX(Stoperler!K:K,$Y389)),IF(ISBLANK(INDEX('Sağ Bekler'!K:K,$Y389)),"",INDEX('Sağ Bekler'!K:K,$Y389)),IF(ISBLANK(INDEX('Sol Bekler'!K:K,$Y389)),"",INDEX('Sol Bekler'!K:K,$Y389)),IF(ISBLANK(INDEX('Orta Saha'!K:K,$Y389)),"",INDEX('Orta Saha'!K:K,$Y389)),IF(ISBLANK(INDEX(Kanatlar!K:K,$Y389)),"",INDEX(Kanatlar!K:K,$Y389)),IF(ISBLANK(INDEX(Forvetler!K:K,$Y389)),"",INDEX(Forvetler!K:K,$Y389))))</f>
        <v/>
      </c>
      <c r="L389" s="2" t="str">
        <f ca="1">IF($X389="","",CHOOSE($X389,IF(ISBLANK(INDEX(Kaleciler!L:L,$Y389)),"",INDEX(Kaleciler!L:L,$Y389)),IF(ISBLANK(INDEX(Stoperler!L:L,$Y389)),"",INDEX(Stoperler!L:L,$Y389)),IF(ISBLANK(INDEX('Sağ Bekler'!L:L,$Y389)),"",INDEX('Sağ Bekler'!L:L,$Y389)),IF(ISBLANK(INDEX('Sol Bekler'!L:L,$Y389)),"",INDEX('Sol Bekler'!L:L,$Y389)),IF(ISBLANK(INDEX('Orta Saha'!L:L,$Y389)),"",INDEX('Orta Saha'!L:L,$Y389)),IF(ISBLANK(INDEX(Kanatlar!L:L,$Y389)),"",INDEX(Kanatlar!L:L,$Y389)),IF(ISBLANK(INDEX(Forvetler!L:L,$Y389)),"",INDEX(Forvetler!L:L,$Y389))))</f>
        <v/>
      </c>
      <c r="M389" s="2" t="str">
        <f ca="1">IF($X389="","",CHOOSE($X389,IF(ISBLANK(INDEX(Kaleciler!M:M,$Y389)),"",INDEX(Kaleciler!M:M,$Y389)),IF(ISBLANK(INDEX(Stoperler!M:M,$Y389)),"",INDEX(Stoperler!M:M,$Y389)),IF(ISBLANK(INDEX('Sağ Bekler'!M:M,$Y389)),"",INDEX('Sağ Bekler'!M:M,$Y389)),IF(ISBLANK(INDEX('Sol Bekler'!M:M,$Y389)),"",INDEX('Sol Bekler'!M:M,$Y389)),IF(ISBLANK(INDEX('Orta Saha'!M:M,$Y389)),"",INDEX('Orta Saha'!M:M,$Y389)),IF(ISBLANK(INDEX(Kanatlar!M:M,$Y389)),"",INDEX(Kanatlar!M:M,$Y389)),IF(ISBLANK(INDEX(Forvetler!M:M,$Y389)),"",INDEX(Forvetler!M:M,$Y389))))</f>
        <v/>
      </c>
      <c r="N389" s="2" t="str">
        <f ca="1">IF($X389="","",CHOOSE($X389,IF(ISBLANK(INDEX(Kaleciler!N:N,$Y389)),"",INDEX(Kaleciler!N:N,$Y389)),IF(ISBLANK(INDEX(Stoperler!N:N,$Y389)),"",INDEX(Stoperler!N:N,$Y389)),IF(ISBLANK(INDEX('Sağ Bekler'!N:N,$Y389)),"",INDEX('Sağ Bekler'!N:N,$Y389)),IF(ISBLANK(INDEX('Sol Bekler'!N:N,$Y389)),"",INDEX('Sol Bekler'!N:N,$Y389)),IF(ISBLANK(INDEX('Orta Saha'!N:N,$Y389)),"",INDEX('Orta Saha'!N:N,$Y389)),IF(ISBLANK(INDEX(Kanatlar!N:N,$Y389)),"",INDEX(Kanatlar!N:N,$Y389)),IF(ISBLANK(INDEX(Forvetler!N:N,$Y389)),"",INDEX(Forvetler!N:N,$Y389))))</f>
        <v/>
      </c>
      <c r="O389" s="2" t="str">
        <f ca="1">IF($X389="","",CHOOSE($X389,IF(ISBLANK(INDEX(Kaleciler!O:O,$Y389)),"",INDEX(Kaleciler!O:O,$Y389)),IF(ISBLANK(INDEX(Stoperler!O:O,$Y389)),"",INDEX(Stoperler!O:O,$Y389)),IF(ISBLANK(INDEX('Sağ Bekler'!O:O,$Y389)),"",INDEX('Sağ Bekler'!O:O,$Y389)),IF(ISBLANK(INDEX('Sol Bekler'!O:O,$Y389)),"",INDEX('Sol Bekler'!O:O,$Y389)),IF(ISBLANK(INDEX('Orta Saha'!O:O,$Y389)),"",INDEX('Orta Saha'!O:O,$Y389)),IF(ISBLANK(INDEX(Kanatlar!O:O,$Y389)),"",INDEX(Kanatlar!O:O,$Y389)),IF(ISBLANK(INDEX(Forvetler!O:O,$Y389)),"",INDEX(Forvetler!O:O,$Y389))))</f>
        <v/>
      </c>
      <c r="P389" s="2" t="str">
        <f ca="1">IF($X389="","",CHOOSE($X389,IF(ISBLANK(INDEX(Kaleciler!P:P,$Y389)),"",INDEX(Kaleciler!P:P,$Y389)),IF(ISBLANK(INDEX(Stoperler!P:P,$Y389)),"",INDEX(Stoperler!P:P,$Y389)),IF(ISBLANK(INDEX('Sağ Bekler'!P:P,$Y389)),"",INDEX('Sağ Bekler'!P:P,$Y389)),IF(ISBLANK(INDEX('Sol Bekler'!P:P,$Y389)),"",INDEX('Sol Bekler'!P:P,$Y389)),IF(ISBLANK(INDEX('Orta Saha'!P:P,$Y389)),"",INDEX('Orta Saha'!P:P,$Y389)),IF(ISBLANK(INDEX(Kanatlar!P:P,$Y389)),"",INDEX(Kanatlar!P:P,$Y389)),IF(ISBLANK(INDEX(Forvetler!P:P,$Y389)),"",INDEX(Forvetler!P:P,$Y389))))</f>
        <v/>
      </c>
      <c r="Q389" s="3" t="str">
        <f ca="1">IF($X389="","",CHOOSE($X389,IF(ISBLANK(INDEX(Kaleciler!Q:Q,$Y389)),"",INDEX(Kaleciler!Q:Q,$Y389)),IF(ISBLANK(INDEX(Stoperler!Q:Q,$Y389)),"",INDEX(Stoperler!Q:Q,$Y389)),IF(ISBLANK(INDEX('Sağ Bekler'!Q:Q,$Y389)),"",INDEX('Sağ Bekler'!Q:Q,$Y389)),IF(ISBLANK(INDEX('Sol Bekler'!Q:Q,$Y389)),"",INDEX('Sol Bekler'!Q:Q,$Y389)),IF(ISBLANK(INDEX('Orta Saha'!Q:Q,$Y389)),"",INDEX('Orta Saha'!Q:Q,$Y389)),IF(ISBLANK(INDEX(Kanatlar!Q:Q,$Y389)),"",INDEX(Kanatlar!Q:Q,$Y389)),IF(ISBLANK(INDEX(Forvetler!Q:Q,$Y389)),"",INDEX(Forvetler!Q:Q,$Y389))))</f>
        <v/>
      </c>
      <c r="R389" s="4" t="str">
        <f ca="1">IF($X389="","",CHOOSE($X389,IF(ISBLANK(INDEX(Kaleciler!R:R,$Y389)),"",INDEX(Kaleciler!R:R,$Y389)),IF(ISBLANK(INDEX(Stoperler!R:R,$Y389)),"",INDEX(Stoperler!R:R,$Y389)),IF(ISBLANK(INDEX('Sağ Bekler'!R:R,$Y389)),"",INDEX('Sağ Bekler'!R:R,$Y389)),IF(ISBLANK(INDEX('Sol Bekler'!R:R,$Y389)),"",INDEX('Sol Bekler'!R:R,$Y389)),IF(ISBLANK(INDEX('Orta Saha'!R:R,$Y389)),"",INDEX('Orta Saha'!R:R,$Y389)),IF(ISBLANK(INDEX(Kanatlar!R:R,$Y389)),"",INDEX(Kanatlar!R:R,$Y389)),IF(ISBLANK(INDEX(Forvetler!R:R,$Y389)),"",INDEX(Forvetler!R:R,$Y389))))</f>
        <v/>
      </c>
      <c r="S389" s="2" t="str">
        <f ca="1">IF($X389="","",CHOOSE($X389,IF(ISBLANK(INDEX(Kaleciler!S:S,$Y389)),"",INDEX(Kaleciler!S:S,$Y389)),IF(ISBLANK(INDEX(Stoperler!S:S,$Y389)),"",INDEX(Stoperler!S:S,$Y389)),IF(ISBLANK(INDEX('Sağ Bekler'!S:S,$Y389)),"",INDEX('Sağ Bekler'!S:S,$Y389)),IF(ISBLANK(INDEX('Sol Bekler'!S:S,$Y389)),"",INDEX('Sol Bekler'!S:S,$Y389)),IF(ISBLANK(INDEX('Orta Saha'!S:S,$Y389)),"",INDEX('Orta Saha'!S:S,$Y389)),IF(ISBLANK(INDEX(Kanatlar!S:S,$Y389)),"",INDEX(Kanatlar!S:S,$Y389)),IF(ISBLANK(INDEX(Forvetler!S:S,$Y389)),"",INDEX(Forvetler!S:S,$Y389))))</f>
        <v/>
      </c>
      <c r="T389" s="3" t="str">
        <f ca="1">IF($X389="","",CHOOSE($X389,IF(ISBLANK(INDEX(Kaleciler!T:T,$Y389)),"",INDEX(Kaleciler!T:T,$Y389)),IF(ISBLANK(INDEX(Stoperler!T:T,$Y389)),"",INDEX(Stoperler!T:T,$Y389)),IF(ISBLANK(INDEX('Sağ Bekler'!T:T,$Y389)),"",INDEX('Sağ Bekler'!T:T,$Y389)),IF(ISBLANK(INDEX('Sol Bekler'!T:T,$Y389)),"",INDEX('Sol Bekler'!T:T,$Y389)),IF(ISBLANK(INDEX('Orta Saha'!T:T,$Y389)),"",INDEX('Orta Saha'!T:T,$Y389)),IF(ISBLANK(INDEX(Kanatlar!T:T,$Y389)),"",INDEX(Kanatlar!T:T,$Y389)),IF(ISBLANK(INDEX(Forvetler!T:T,$Y389)),"",INDEX(Forvetler!T:T,$Y389))))</f>
        <v/>
      </c>
      <c r="U389">
        <v>4</v>
      </c>
      <c r="V389">
        <v>89</v>
      </c>
      <c r="W389" t="str">
        <f ca="1">IF(AND('Sol Bekler'!$B$89&lt;&gt;"",'Sol Bekler'!$I$89&gt;0,'Sol Bekler'!$I$89&lt;=TODAY()+365),COUNT($W$3:W388)+1,"")</f>
        <v/>
      </c>
      <c r="X389" t="str">
        <f ca="1">IFERROR(INDEX($U$4:$U$703,MATCH(ROWS($X$4:X389),$W$4:$W$703,0)),"")</f>
        <v/>
      </c>
      <c r="Y389" t="str">
        <f ca="1">IFERROR(INDEX($V$4:$V$703,MATCH(ROWS($Y$4:Y389),$W$4:$W$703,0)),"")</f>
        <v/>
      </c>
    </row>
    <row r="390" spans="1:25" x14ac:dyDescent="0.2">
      <c r="A390" s="2" t="str">
        <f ca="1">IF($X390="","",CHOOSE($X390,IF(ISBLANK(INDEX(Kaleciler!A:A,$Y390)),"",INDEX(Kaleciler!A:A,$Y390)),IF(ISBLANK(INDEX(Stoperler!A:A,$Y390)),"",INDEX(Stoperler!A:A,$Y390)),IF(ISBLANK(INDEX('Sağ Bekler'!A:A,$Y390)),"",INDEX('Sağ Bekler'!A:A,$Y390)),IF(ISBLANK(INDEX('Sol Bekler'!A:A,$Y390)),"",INDEX('Sol Bekler'!A:A,$Y390)),IF(ISBLANK(INDEX('Orta Saha'!A:A,$Y390)),"",INDEX('Orta Saha'!A:A,$Y390)),IF(ISBLANK(INDEX(Kanatlar!A:A,$Y390)),"",INDEX(Kanatlar!A:A,$Y390)),IF(ISBLANK(INDEX(Forvetler!A:A,$Y390)),"",INDEX(Forvetler!A:A,$Y390))))</f>
        <v/>
      </c>
      <c r="B390" s="3" t="str">
        <f ca="1">IF($X390="","",CHOOSE($X390,IF(ISBLANK(INDEX(Kaleciler!B:B,$Y390)),"",INDEX(Kaleciler!B:B,$Y390)),IF(ISBLANK(INDEX(Stoperler!B:B,$Y390)),"",INDEX(Stoperler!B:B,$Y390)),IF(ISBLANK(INDEX('Sağ Bekler'!B:B,$Y390)),"",INDEX('Sağ Bekler'!B:B,$Y390)),IF(ISBLANK(INDEX('Sol Bekler'!B:B,$Y390)),"",INDEX('Sol Bekler'!B:B,$Y390)),IF(ISBLANK(INDEX('Orta Saha'!B:B,$Y390)),"",INDEX('Orta Saha'!B:B,$Y390)),IF(ISBLANK(INDEX(Kanatlar!B:B,$Y390)),"",INDEX(Kanatlar!B:B,$Y390)),IF(ISBLANK(INDEX(Forvetler!B:B,$Y390)),"",INDEX(Forvetler!B:B,$Y390))))</f>
        <v/>
      </c>
      <c r="C390" s="4" t="str">
        <f ca="1">IF($X390="","",CHOOSE($X390,IF(ISBLANK(INDEX(Kaleciler!C:C,$Y390)),"",INDEX(Kaleciler!C:C,$Y390)),IF(ISBLANK(INDEX(Stoperler!C:C,$Y390)),"",INDEX(Stoperler!C:C,$Y390)),IF(ISBLANK(INDEX('Sağ Bekler'!C:C,$Y390)),"",INDEX('Sağ Bekler'!C:C,$Y390)),IF(ISBLANK(INDEX('Sol Bekler'!C:C,$Y390)),"",INDEX('Sol Bekler'!C:C,$Y390)),IF(ISBLANK(INDEX('Orta Saha'!C:C,$Y390)),"",INDEX('Orta Saha'!C:C,$Y390)),IF(ISBLANK(INDEX(Kanatlar!C:C,$Y390)),"",INDEX(Kanatlar!C:C,$Y390)),IF(ISBLANK(INDEX(Forvetler!C:C,$Y390)),"",INDEX(Forvetler!C:C,$Y390))))</f>
        <v/>
      </c>
      <c r="D390" s="2" t="str">
        <f ca="1">IF($X390="","",CHOOSE($X390,IF(ISBLANK(INDEX(Kaleciler!D:D,$Y390)),"",INDEX(Kaleciler!D:D,$Y390)),IF(ISBLANK(INDEX(Stoperler!D:D,$Y390)),"",INDEX(Stoperler!D:D,$Y390)),IF(ISBLANK(INDEX('Sağ Bekler'!D:D,$Y390)),"",INDEX('Sağ Bekler'!D:D,$Y390)),IF(ISBLANK(INDEX('Sol Bekler'!D:D,$Y390)),"",INDEX('Sol Bekler'!D:D,$Y390)),IF(ISBLANK(INDEX('Orta Saha'!D:D,$Y390)),"",INDEX('Orta Saha'!D:D,$Y390)),IF(ISBLANK(INDEX(Kanatlar!D:D,$Y390)),"",INDEX(Kanatlar!D:D,$Y390)),IF(ISBLANK(INDEX(Forvetler!D:D,$Y390)),"",INDEX(Forvetler!D:D,$Y390))))</f>
        <v/>
      </c>
      <c r="E390" s="3" t="str">
        <f ca="1">IF($X390="","",CHOOSE($X390,IF(ISBLANK(INDEX(Kaleciler!E:E,$Y390)),"",INDEX(Kaleciler!E:E,$Y390)),IF(ISBLANK(INDEX(Stoperler!E:E,$Y390)),"",INDEX(Stoperler!E:E,$Y390)),IF(ISBLANK(INDEX('Sağ Bekler'!E:E,$Y390)),"",INDEX('Sağ Bekler'!E:E,$Y390)),IF(ISBLANK(INDEX('Sol Bekler'!E:E,$Y390)),"",INDEX('Sol Bekler'!E:E,$Y390)),IF(ISBLANK(INDEX('Orta Saha'!E:E,$Y390)),"",INDEX('Orta Saha'!E:E,$Y390)),IF(ISBLANK(INDEX(Kanatlar!E:E,$Y390)),"",INDEX(Kanatlar!E:E,$Y390)),IF(ISBLANK(INDEX(Forvetler!E:E,$Y390)),"",INDEX(Forvetler!E:E,$Y390))))</f>
        <v/>
      </c>
      <c r="F390" s="3" t="str">
        <f ca="1">IF($X390="","",CHOOSE($X390,IF(ISBLANK(INDEX(Kaleciler!F:F,$Y390)),"",INDEX(Kaleciler!F:F,$Y390)),IF(ISBLANK(INDEX(Stoperler!F:F,$Y390)),"",INDEX(Stoperler!F:F,$Y390)),IF(ISBLANK(INDEX('Sağ Bekler'!F:F,$Y390)),"",INDEX('Sağ Bekler'!F:F,$Y390)),IF(ISBLANK(INDEX('Sol Bekler'!F:F,$Y390)),"",INDEX('Sol Bekler'!F:F,$Y390)),IF(ISBLANK(INDEX('Orta Saha'!F:F,$Y390)),"",INDEX('Orta Saha'!F:F,$Y390)),IF(ISBLANK(INDEX(Kanatlar!F:F,$Y390)),"",INDEX(Kanatlar!F:F,$Y390)),IF(ISBLANK(INDEX(Forvetler!F:F,$Y390)),"",INDEX(Forvetler!F:F,$Y390))))</f>
        <v/>
      </c>
      <c r="G390" s="3" t="str">
        <f ca="1">IF($X390="","",CHOOSE($X390,IF(ISBLANK(INDEX(Kaleciler!G:G,$Y390)),"",INDEX(Kaleciler!G:G,$Y390)),IF(ISBLANK(INDEX(Stoperler!G:G,$Y390)),"",INDEX(Stoperler!G:G,$Y390)),IF(ISBLANK(INDEX('Sağ Bekler'!G:G,$Y390)),"",INDEX('Sağ Bekler'!G:G,$Y390)),IF(ISBLANK(INDEX('Sol Bekler'!G:G,$Y390)),"",INDEX('Sol Bekler'!G:G,$Y390)),IF(ISBLANK(INDEX('Orta Saha'!G:G,$Y390)),"",INDEX('Orta Saha'!G:G,$Y390)),IF(ISBLANK(INDEX(Kanatlar!G:G,$Y390)),"",INDEX(Kanatlar!G:G,$Y390)),IF(ISBLANK(INDEX(Forvetler!G:G,$Y390)),"",INDEX(Forvetler!G:G,$Y390))))</f>
        <v/>
      </c>
      <c r="H390" s="3" t="str">
        <f ca="1">IF($X390="","",CHOOSE($X390,IF(ISBLANK(INDEX(Kaleciler!H:H,$Y390)),"",INDEX(Kaleciler!H:H,$Y390)),IF(ISBLANK(INDEX(Stoperler!H:H,$Y390)),"",INDEX(Stoperler!H:H,$Y390)),IF(ISBLANK(INDEX('Sağ Bekler'!H:H,$Y390)),"",INDEX('Sağ Bekler'!H:H,$Y390)),IF(ISBLANK(INDEX('Sol Bekler'!H:H,$Y390)),"",INDEX('Sol Bekler'!H:H,$Y390)),IF(ISBLANK(INDEX('Orta Saha'!H:H,$Y390)),"",INDEX('Orta Saha'!H:H,$Y390)),IF(ISBLANK(INDEX(Kanatlar!H:H,$Y390)),"",INDEX(Kanatlar!H:H,$Y390)),IF(ISBLANK(INDEX(Forvetler!H:H,$Y390)),"",INDEX(Forvetler!H:H,$Y390))))</f>
        <v/>
      </c>
      <c r="I390" s="4" t="str">
        <f ca="1">IF($X390="","",CHOOSE($X390,IF(ISBLANK(INDEX(Kaleciler!I:I,$Y390)),"",INDEX(Kaleciler!I:I,$Y390)),IF(ISBLANK(INDEX(Stoperler!I:I,$Y390)),"",INDEX(Stoperler!I:I,$Y390)),IF(ISBLANK(INDEX('Sağ Bekler'!I:I,$Y390)),"",INDEX('Sağ Bekler'!I:I,$Y390)),IF(ISBLANK(INDEX('Sol Bekler'!I:I,$Y390)),"",INDEX('Sol Bekler'!I:I,$Y390)),IF(ISBLANK(INDEX('Orta Saha'!I:I,$Y390)),"",INDEX('Orta Saha'!I:I,$Y390)),IF(ISBLANK(INDEX(Kanatlar!I:I,$Y390)),"",INDEX(Kanatlar!I:I,$Y390)),IF(ISBLANK(INDEX(Forvetler!I:I,$Y390)),"",INDEX(Forvetler!I:I,$Y390))))</f>
        <v/>
      </c>
      <c r="J390" s="4" t="str">
        <f ca="1">IF($X390="","",CHOOSE($X390,IF(ISBLANK(INDEX(Kaleciler!J:J,$Y390)),"",INDEX(Kaleciler!J:J,$Y390)),IF(ISBLANK(INDEX(Stoperler!J:J,$Y390)),"",INDEX(Stoperler!J:J,$Y390)),IF(ISBLANK(INDEX('Sağ Bekler'!J:J,$Y390)),"",INDEX('Sağ Bekler'!J:J,$Y390)),IF(ISBLANK(INDEX('Sol Bekler'!J:J,$Y390)),"",INDEX('Sol Bekler'!J:J,$Y390)),IF(ISBLANK(INDEX('Orta Saha'!J:J,$Y390)),"",INDEX('Orta Saha'!J:J,$Y390)),IF(ISBLANK(INDEX(Kanatlar!J:J,$Y390)),"",INDEX(Kanatlar!J:J,$Y390)),IF(ISBLANK(INDEX(Forvetler!J:J,$Y390)),"",INDEX(Forvetler!J:J,$Y390))))</f>
        <v/>
      </c>
      <c r="K390" s="2" t="str">
        <f ca="1">IF($X390="","",CHOOSE($X390,IF(ISBLANK(INDEX(Kaleciler!K:K,$Y390)),"",INDEX(Kaleciler!K:K,$Y390)),IF(ISBLANK(INDEX(Stoperler!K:K,$Y390)),"",INDEX(Stoperler!K:K,$Y390)),IF(ISBLANK(INDEX('Sağ Bekler'!K:K,$Y390)),"",INDEX('Sağ Bekler'!K:K,$Y390)),IF(ISBLANK(INDEX('Sol Bekler'!K:K,$Y390)),"",INDEX('Sol Bekler'!K:K,$Y390)),IF(ISBLANK(INDEX('Orta Saha'!K:K,$Y390)),"",INDEX('Orta Saha'!K:K,$Y390)),IF(ISBLANK(INDEX(Kanatlar!K:K,$Y390)),"",INDEX(Kanatlar!K:K,$Y390)),IF(ISBLANK(INDEX(Forvetler!K:K,$Y390)),"",INDEX(Forvetler!K:K,$Y390))))</f>
        <v/>
      </c>
      <c r="L390" s="2" t="str">
        <f ca="1">IF($X390="","",CHOOSE($X390,IF(ISBLANK(INDEX(Kaleciler!L:L,$Y390)),"",INDEX(Kaleciler!L:L,$Y390)),IF(ISBLANK(INDEX(Stoperler!L:L,$Y390)),"",INDEX(Stoperler!L:L,$Y390)),IF(ISBLANK(INDEX('Sağ Bekler'!L:L,$Y390)),"",INDEX('Sağ Bekler'!L:L,$Y390)),IF(ISBLANK(INDEX('Sol Bekler'!L:L,$Y390)),"",INDEX('Sol Bekler'!L:L,$Y390)),IF(ISBLANK(INDEX('Orta Saha'!L:L,$Y390)),"",INDEX('Orta Saha'!L:L,$Y390)),IF(ISBLANK(INDEX(Kanatlar!L:L,$Y390)),"",INDEX(Kanatlar!L:L,$Y390)),IF(ISBLANK(INDEX(Forvetler!L:L,$Y390)),"",INDEX(Forvetler!L:L,$Y390))))</f>
        <v/>
      </c>
      <c r="M390" s="2" t="str">
        <f ca="1">IF($X390="","",CHOOSE($X390,IF(ISBLANK(INDEX(Kaleciler!M:M,$Y390)),"",INDEX(Kaleciler!M:M,$Y390)),IF(ISBLANK(INDEX(Stoperler!M:M,$Y390)),"",INDEX(Stoperler!M:M,$Y390)),IF(ISBLANK(INDEX('Sağ Bekler'!M:M,$Y390)),"",INDEX('Sağ Bekler'!M:M,$Y390)),IF(ISBLANK(INDEX('Sol Bekler'!M:M,$Y390)),"",INDEX('Sol Bekler'!M:M,$Y390)),IF(ISBLANK(INDEX('Orta Saha'!M:M,$Y390)),"",INDEX('Orta Saha'!M:M,$Y390)),IF(ISBLANK(INDEX(Kanatlar!M:M,$Y390)),"",INDEX(Kanatlar!M:M,$Y390)),IF(ISBLANK(INDEX(Forvetler!M:M,$Y390)),"",INDEX(Forvetler!M:M,$Y390))))</f>
        <v/>
      </c>
      <c r="N390" s="2" t="str">
        <f ca="1">IF($X390="","",CHOOSE($X390,IF(ISBLANK(INDEX(Kaleciler!N:N,$Y390)),"",INDEX(Kaleciler!N:N,$Y390)),IF(ISBLANK(INDEX(Stoperler!N:N,$Y390)),"",INDEX(Stoperler!N:N,$Y390)),IF(ISBLANK(INDEX('Sağ Bekler'!N:N,$Y390)),"",INDEX('Sağ Bekler'!N:N,$Y390)),IF(ISBLANK(INDEX('Sol Bekler'!N:N,$Y390)),"",INDEX('Sol Bekler'!N:N,$Y390)),IF(ISBLANK(INDEX('Orta Saha'!N:N,$Y390)),"",INDEX('Orta Saha'!N:N,$Y390)),IF(ISBLANK(INDEX(Kanatlar!N:N,$Y390)),"",INDEX(Kanatlar!N:N,$Y390)),IF(ISBLANK(INDEX(Forvetler!N:N,$Y390)),"",INDEX(Forvetler!N:N,$Y390))))</f>
        <v/>
      </c>
      <c r="O390" s="2" t="str">
        <f ca="1">IF($X390="","",CHOOSE($X390,IF(ISBLANK(INDEX(Kaleciler!O:O,$Y390)),"",INDEX(Kaleciler!O:O,$Y390)),IF(ISBLANK(INDEX(Stoperler!O:O,$Y390)),"",INDEX(Stoperler!O:O,$Y390)),IF(ISBLANK(INDEX('Sağ Bekler'!O:O,$Y390)),"",INDEX('Sağ Bekler'!O:O,$Y390)),IF(ISBLANK(INDEX('Sol Bekler'!O:O,$Y390)),"",INDEX('Sol Bekler'!O:O,$Y390)),IF(ISBLANK(INDEX('Orta Saha'!O:O,$Y390)),"",INDEX('Orta Saha'!O:O,$Y390)),IF(ISBLANK(INDEX(Kanatlar!O:O,$Y390)),"",INDEX(Kanatlar!O:O,$Y390)),IF(ISBLANK(INDEX(Forvetler!O:O,$Y390)),"",INDEX(Forvetler!O:O,$Y390))))</f>
        <v/>
      </c>
      <c r="P390" s="2" t="str">
        <f ca="1">IF($X390="","",CHOOSE($X390,IF(ISBLANK(INDEX(Kaleciler!P:P,$Y390)),"",INDEX(Kaleciler!P:P,$Y390)),IF(ISBLANK(INDEX(Stoperler!P:P,$Y390)),"",INDEX(Stoperler!P:P,$Y390)),IF(ISBLANK(INDEX('Sağ Bekler'!P:P,$Y390)),"",INDEX('Sağ Bekler'!P:P,$Y390)),IF(ISBLANK(INDEX('Sol Bekler'!P:P,$Y390)),"",INDEX('Sol Bekler'!P:P,$Y390)),IF(ISBLANK(INDEX('Orta Saha'!P:P,$Y390)),"",INDEX('Orta Saha'!P:P,$Y390)),IF(ISBLANK(INDEX(Kanatlar!P:P,$Y390)),"",INDEX(Kanatlar!P:P,$Y390)),IF(ISBLANK(INDEX(Forvetler!P:P,$Y390)),"",INDEX(Forvetler!P:P,$Y390))))</f>
        <v/>
      </c>
      <c r="Q390" s="3" t="str">
        <f ca="1">IF($X390="","",CHOOSE($X390,IF(ISBLANK(INDEX(Kaleciler!Q:Q,$Y390)),"",INDEX(Kaleciler!Q:Q,$Y390)),IF(ISBLANK(INDEX(Stoperler!Q:Q,$Y390)),"",INDEX(Stoperler!Q:Q,$Y390)),IF(ISBLANK(INDEX('Sağ Bekler'!Q:Q,$Y390)),"",INDEX('Sağ Bekler'!Q:Q,$Y390)),IF(ISBLANK(INDEX('Sol Bekler'!Q:Q,$Y390)),"",INDEX('Sol Bekler'!Q:Q,$Y390)),IF(ISBLANK(INDEX('Orta Saha'!Q:Q,$Y390)),"",INDEX('Orta Saha'!Q:Q,$Y390)),IF(ISBLANK(INDEX(Kanatlar!Q:Q,$Y390)),"",INDEX(Kanatlar!Q:Q,$Y390)),IF(ISBLANK(INDEX(Forvetler!Q:Q,$Y390)),"",INDEX(Forvetler!Q:Q,$Y390))))</f>
        <v/>
      </c>
      <c r="R390" s="4" t="str">
        <f ca="1">IF($X390="","",CHOOSE($X390,IF(ISBLANK(INDEX(Kaleciler!R:R,$Y390)),"",INDEX(Kaleciler!R:R,$Y390)),IF(ISBLANK(INDEX(Stoperler!R:R,$Y390)),"",INDEX(Stoperler!R:R,$Y390)),IF(ISBLANK(INDEX('Sağ Bekler'!R:R,$Y390)),"",INDEX('Sağ Bekler'!R:R,$Y390)),IF(ISBLANK(INDEX('Sol Bekler'!R:R,$Y390)),"",INDEX('Sol Bekler'!R:R,$Y390)),IF(ISBLANK(INDEX('Orta Saha'!R:R,$Y390)),"",INDEX('Orta Saha'!R:R,$Y390)),IF(ISBLANK(INDEX(Kanatlar!R:R,$Y390)),"",INDEX(Kanatlar!R:R,$Y390)),IF(ISBLANK(INDEX(Forvetler!R:R,$Y390)),"",INDEX(Forvetler!R:R,$Y390))))</f>
        <v/>
      </c>
      <c r="S390" s="2" t="str">
        <f ca="1">IF($X390="","",CHOOSE($X390,IF(ISBLANK(INDEX(Kaleciler!S:S,$Y390)),"",INDEX(Kaleciler!S:S,$Y390)),IF(ISBLANK(INDEX(Stoperler!S:S,$Y390)),"",INDEX(Stoperler!S:S,$Y390)),IF(ISBLANK(INDEX('Sağ Bekler'!S:S,$Y390)),"",INDEX('Sağ Bekler'!S:S,$Y390)),IF(ISBLANK(INDEX('Sol Bekler'!S:S,$Y390)),"",INDEX('Sol Bekler'!S:S,$Y390)),IF(ISBLANK(INDEX('Orta Saha'!S:S,$Y390)),"",INDEX('Orta Saha'!S:S,$Y390)),IF(ISBLANK(INDEX(Kanatlar!S:S,$Y390)),"",INDEX(Kanatlar!S:S,$Y390)),IF(ISBLANK(INDEX(Forvetler!S:S,$Y390)),"",INDEX(Forvetler!S:S,$Y390))))</f>
        <v/>
      </c>
      <c r="T390" s="3" t="str">
        <f ca="1">IF($X390="","",CHOOSE($X390,IF(ISBLANK(INDEX(Kaleciler!T:T,$Y390)),"",INDEX(Kaleciler!T:T,$Y390)),IF(ISBLANK(INDEX(Stoperler!T:T,$Y390)),"",INDEX(Stoperler!T:T,$Y390)),IF(ISBLANK(INDEX('Sağ Bekler'!T:T,$Y390)),"",INDEX('Sağ Bekler'!T:T,$Y390)),IF(ISBLANK(INDEX('Sol Bekler'!T:T,$Y390)),"",INDEX('Sol Bekler'!T:T,$Y390)),IF(ISBLANK(INDEX('Orta Saha'!T:T,$Y390)),"",INDEX('Orta Saha'!T:T,$Y390)),IF(ISBLANK(INDEX(Kanatlar!T:T,$Y390)),"",INDEX(Kanatlar!T:T,$Y390)),IF(ISBLANK(INDEX(Forvetler!T:T,$Y390)),"",INDEX(Forvetler!T:T,$Y390))))</f>
        <v/>
      </c>
      <c r="U390">
        <v>4</v>
      </c>
      <c r="V390">
        <v>90</v>
      </c>
      <c r="W390" t="str">
        <f ca="1">IF(AND('Sol Bekler'!$B$90&lt;&gt;"",'Sol Bekler'!$I$90&gt;0,'Sol Bekler'!$I$90&lt;=TODAY()+365),COUNT($W$3:W389)+1,"")</f>
        <v/>
      </c>
      <c r="X390" t="str">
        <f ca="1">IFERROR(INDEX($U$4:$U$703,MATCH(ROWS($X$4:X390),$W$4:$W$703,0)),"")</f>
        <v/>
      </c>
      <c r="Y390" t="str">
        <f ca="1">IFERROR(INDEX($V$4:$V$703,MATCH(ROWS($Y$4:Y390),$W$4:$W$703,0)),"")</f>
        <v/>
      </c>
    </row>
    <row r="391" spans="1:25" x14ac:dyDescent="0.2">
      <c r="A391" s="2" t="str">
        <f ca="1">IF($X391="","",CHOOSE($X391,IF(ISBLANK(INDEX(Kaleciler!A:A,$Y391)),"",INDEX(Kaleciler!A:A,$Y391)),IF(ISBLANK(INDEX(Stoperler!A:A,$Y391)),"",INDEX(Stoperler!A:A,$Y391)),IF(ISBLANK(INDEX('Sağ Bekler'!A:A,$Y391)),"",INDEX('Sağ Bekler'!A:A,$Y391)),IF(ISBLANK(INDEX('Sol Bekler'!A:A,$Y391)),"",INDEX('Sol Bekler'!A:A,$Y391)),IF(ISBLANK(INDEX('Orta Saha'!A:A,$Y391)),"",INDEX('Orta Saha'!A:A,$Y391)),IF(ISBLANK(INDEX(Kanatlar!A:A,$Y391)),"",INDEX(Kanatlar!A:A,$Y391)),IF(ISBLANK(INDEX(Forvetler!A:A,$Y391)),"",INDEX(Forvetler!A:A,$Y391))))</f>
        <v/>
      </c>
      <c r="B391" s="3" t="str">
        <f ca="1">IF($X391="","",CHOOSE($X391,IF(ISBLANK(INDEX(Kaleciler!B:B,$Y391)),"",INDEX(Kaleciler!B:B,$Y391)),IF(ISBLANK(INDEX(Stoperler!B:B,$Y391)),"",INDEX(Stoperler!B:B,$Y391)),IF(ISBLANK(INDEX('Sağ Bekler'!B:B,$Y391)),"",INDEX('Sağ Bekler'!B:B,$Y391)),IF(ISBLANK(INDEX('Sol Bekler'!B:B,$Y391)),"",INDEX('Sol Bekler'!B:B,$Y391)),IF(ISBLANK(INDEX('Orta Saha'!B:B,$Y391)),"",INDEX('Orta Saha'!B:B,$Y391)),IF(ISBLANK(INDEX(Kanatlar!B:B,$Y391)),"",INDEX(Kanatlar!B:B,$Y391)),IF(ISBLANK(INDEX(Forvetler!B:B,$Y391)),"",INDEX(Forvetler!B:B,$Y391))))</f>
        <v/>
      </c>
      <c r="C391" s="4" t="str">
        <f ca="1">IF($X391="","",CHOOSE($X391,IF(ISBLANK(INDEX(Kaleciler!C:C,$Y391)),"",INDEX(Kaleciler!C:C,$Y391)),IF(ISBLANK(INDEX(Stoperler!C:C,$Y391)),"",INDEX(Stoperler!C:C,$Y391)),IF(ISBLANK(INDEX('Sağ Bekler'!C:C,$Y391)),"",INDEX('Sağ Bekler'!C:C,$Y391)),IF(ISBLANK(INDEX('Sol Bekler'!C:C,$Y391)),"",INDEX('Sol Bekler'!C:C,$Y391)),IF(ISBLANK(INDEX('Orta Saha'!C:C,$Y391)),"",INDEX('Orta Saha'!C:C,$Y391)),IF(ISBLANK(INDEX(Kanatlar!C:C,$Y391)),"",INDEX(Kanatlar!C:C,$Y391)),IF(ISBLANK(INDEX(Forvetler!C:C,$Y391)),"",INDEX(Forvetler!C:C,$Y391))))</f>
        <v/>
      </c>
      <c r="D391" s="2" t="str">
        <f ca="1">IF($X391="","",CHOOSE($X391,IF(ISBLANK(INDEX(Kaleciler!D:D,$Y391)),"",INDEX(Kaleciler!D:D,$Y391)),IF(ISBLANK(INDEX(Stoperler!D:D,$Y391)),"",INDEX(Stoperler!D:D,$Y391)),IF(ISBLANK(INDEX('Sağ Bekler'!D:D,$Y391)),"",INDEX('Sağ Bekler'!D:D,$Y391)),IF(ISBLANK(INDEX('Sol Bekler'!D:D,$Y391)),"",INDEX('Sol Bekler'!D:D,$Y391)),IF(ISBLANK(INDEX('Orta Saha'!D:D,$Y391)),"",INDEX('Orta Saha'!D:D,$Y391)),IF(ISBLANK(INDEX(Kanatlar!D:D,$Y391)),"",INDEX(Kanatlar!D:D,$Y391)),IF(ISBLANK(INDEX(Forvetler!D:D,$Y391)),"",INDEX(Forvetler!D:D,$Y391))))</f>
        <v/>
      </c>
      <c r="E391" s="3" t="str">
        <f ca="1">IF($X391="","",CHOOSE($X391,IF(ISBLANK(INDEX(Kaleciler!E:E,$Y391)),"",INDEX(Kaleciler!E:E,$Y391)),IF(ISBLANK(INDEX(Stoperler!E:E,$Y391)),"",INDEX(Stoperler!E:E,$Y391)),IF(ISBLANK(INDEX('Sağ Bekler'!E:E,$Y391)),"",INDEX('Sağ Bekler'!E:E,$Y391)),IF(ISBLANK(INDEX('Sol Bekler'!E:E,$Y391)),"",INDEX('Sol Bekler'!E:E,$Y391)),IF(ISBLANK(INDEX('Orta Saha'!E:E,$Y391)),"",INDEX('Orta Saha'!E:E,$Y391)),IF(ISBLANK(INDEX(Kanatlar!E:E,$Y391)),"",INDEX(Kanatlar!E:E,$Y391)),IF(ISBLANK(INDEX(Forvetler!E:E,$Y391)),"",INDEX(Forvetler!E:E,$Y391))))</f>
        <v/>
      </c>
      <c r="F391" s="3" t="str">
        <f ca="1">IF($X391="","",CHOOSE($X391,IF(ISBLANK(INDEX(Kaleciler!F:F,$Y391)),"",INDEX(Kaleciler!F:F,$Y391)),IF(ISBLANK(INDEX(Stoperler!F:F,$Y391)),"",INDEX(Stoperler!F:F,$Y391)),IF(ISBLANK(INDEX('Sağ Bekler'!F:F,$Y391)),"",INDEX('Sağ Bekler'!F:F,$Y391)),IF(ISBLANK(INDEX('Sol Bekler'!F:F,$Y391)),"",INDEX('Sol Bekler'!F:F,$Y391)),IF(ISBLANK(INDEX('Orta Saha'!F:F,$Y391)),"",INDEX('Orta Saha'!F:F,$Y391)),IF(ISBLANK(INDEX(Kanatlar!F:F,$Y391)),"",INDEX(Kanatlar!F:F,$Y391)),IF(ISBLANK(INDEX(Forvetler!F:F,$Y391)),"",INDEX(Forvetler!F:F,$Y391))))</f>
        <v/>
      </c>
      <c r="G391" s="3" t="str">
        <f ca="1">IF($X391="","",CHOOSE($X391,IF(ISBLANK(INDEX(Kaleciler!G:G,$Y391)),"",INDEX(Kaleciler!G:G,$Y391)),IF(ISBLANK(INDEX(Stoperler!G:G,$Y391)),"",INDEX(Stoperler!G:G,$Y391)),IF(ISBLANK(INDEX('Sağ Bekler'!G:G,$Y391)),"",INDEX('Sağ Bekler'!G:G,$Y391)),IF(ISBLANK(INDEX('Sol Bekler'!G:G,$Y391)),"",INDEX('Sol Bekler'!G:G,$Y391)),IF(ISBLANK(INDEX('Orta Saha'!G:G,$Y391)),"",INDEX('Orta Saha'!G:G,$Y391)),IF(ISBLANK(INDEX(Kanatlar!G:G,$Y391)),"",INDEX(Kanatlar!G:G,$Y391)),IF(ISBLANK(INDEX(Forvetler!G:G,$Y391)),"",INDEX(Forvetler!G:G,$Y391))))</f>
        <v/>
      </c>
      <c r="H391" s="3" t="str">
        <f ca="1">IF($X391="","",CHOOSE($X391,IF(ISBLANK(INDEX(Kaleciler!H:H,$Y391)),"",INDEX(Kaleciler!H:H,$Y391)),IF(ISBLANK(INDEX(Stoperler!H:H,$Y391)),"",INDEX(Stoperler!H:H,$Y391)),IF(ISBLANK(INDEX('Sağ Bekler'!H:H,$Y391)),"",INDEX('Sağ Bekler'!H:H,$Y391)),IF(ISBLANK(INDEX('Sol Bekler'!H:H,$Y391)),"",INDEX('Sol Bekler'!H:H,$Y391)),IF(ISBLANK(INDEX('Orta Saha'!H:H,$Y391)),"",INDEX('Orta Saha'!H:H,$Y391)),IF(ISBLANK(INDEX(Kanatlar!H:H,$Y391)),"",INDEX(Kanatlar!H:H,$Y391)),IF(ISBLANK(INDEX(Forvetler!H:H,$Y391)),"",INDEX(Forvetler!H:H,$Y391))))</f>
        <v/>
      </c>
      <c r="I391" s="4" t="str">
        <f ca="1">IF($X391="","",CHOOSE($X391,IF(ISBLANK(INDEX(Kaleciler!I:I,$Y391)),"",INDEX(Kaleciler!I:I,$Y391)),IF(ISBLANK(INDEX(Stoperler!I:I,$Y391)),"",INDEX(Stoperler!I:I,$Y391)),IF(ISBLANK(INDEX('Sağ Bekler'!I:I,$Y391)),"",INDEX('Sağ Bekler'!I:I,$Y391)),IF(ISBLANK(INDEX('Sol Bekler'!I:I,$Y391)),"",INDEX('Sol Bekler'!I:I,$Y391)),IF(ISBLANK(INDEX('Orta Saha'!I:I,$Y391)),"",INDEX('Orta Saha'!I:I,$Y391)),IF(ISBLANK(INDEX(Kanatlar!I:I,$Y391)),"",INDEX(Kanatlar!I:I,$Y391)),IF(ISBLANK(INDEX(Forvetler!I:I,$Y391)),"",INDEX(Forvetler!I:I,$Y391))))</f>
        <v/>
      </c>
      <c r="J391" s="4" t="str">
        <f ca="1">IF($X391="","",CHOOSE($X391,IF(ISBLANK(INDEX(Kaleciler!J:J,$Y391)),"",INDEX(Kaleciler!J:J,$Y391)),IF(ISBLANK(INDEX(Stoperler!J:J,$Y391)),"",INDEX(Stoperler!J:J,$Y391)),IF(ISBLANK(INDEX('Sağ Bekler'!J:J,$Y391)),"",INDEX('Sağ Bekler'!J:J,$Y391)),IF(ISBLANK(INDEX('Sol Bekler'!J:J,$Y391)),"",INDEX('Sol Bekler'!J:J,$Y391)),IF(ISBLANK(INDEX('Orta Saha'!J:J,$Y391)),"",INDEX('Orta Saha'!J:J,$Y391)),IF(ISBLANK(INDEX(Kanatlar!J:J,$Y391)),"",INDEX(Kanatlar!J:J,$Y391)),IF(ISBLANK(INDEX(Forvetler!J:J,$Y391)),"",INDEX(Forvetler!J:J,$Y391))))</f>
        <v/>
      </c>
      <c r="K391" s="2" t="str">
        <f ca="1">IF($X391="","",CHOOSE($X391,IF(ISBLANK(INDEX(Kaleciler!K:K,$Y391)),"",INDEX(Kaleciler!K:K,$Y391)),IF(ISBLANK(INDEX(Stoperler!K:K,$Y391)),"",INDEX(Stoperler!K:K,$Y391)),IF(ISBLANK(INDEX('Sağ Bekler'!K:K,$Y391)),"",INDEX('Sağ Bekler'!K:K,$Y391)),IF(ISBLANK(INDEX('Sol Bekler'!K:K,$Y391)),"",INDEX('Sol Bekler'!K:K,$Y391)),IF(ISBLANK(INDEX('Orta Saha'!K:K,$Y391)),"",INDEX('Orta Saha'!K:K,$Y391)),IF(ISBLANK(INDEX(Kanatlar!K:K,$Y391)),"",INDEX(Kanatlar!K:K,$Y391)),IF(ISBLANK(INDEX(Forvetler!K:K,$Y391)),"",INDEX(Forvetler!K:K,$Y391))))</f>
        <v/>
      </c>
      <c r="L391" s="2" t="str">
        <f ca="1">IF($X391="","",CHOOSE($X391,IF(ISBLANK(INDEX(Kaleciler!L:L,$Y391)),"",INDEX(Kaleciler!L:L,$Y391)),IF(ISBLANK(INDEX(Stoperler!L:L,$Y391)),"",INDEX(Stoperler!L:L,$Y391)),IF(ISBLANK(INDEX('Sağ Bekler'!L:L,$Y391)),"",INDEX('Sağ Bekler'!L:L,$Y391)),IF(ISBLANK(INDEX('Sol Bekler'!L:L,$Y391)),"",INDEX('Sol Bekler'!L:L,$Y391)),IF(ISBLANK(INDEX('Orta Saha'!L:L,$Y391)),"",INDEX('Orta Saha'!L:L,$Y391)),IF(ISBLANK(INDEX(Kanatlar!L:L,$Y391)),"",INDEX(Kanatlar!L:L,$Y391)),IF(ISBLANK(INDEX(Forvetler!L:L,$Y391)),"",INDEX(Forvetler!L:L,$Y391))))</f>
        <v/>
      </c>
      <c r="M391" s="2" t="str">
        <f ca="1">IF($X391="","",CHOOSE($X391,IF(ISBLANK(INDEX(Kaleciler!M:M,$Y391)),"",INDEX(Kaleciler!M:M,$Y391)),IF(ISBLANK(INDEX(Stoperler!M:M,$Y391)),"",INDEX(Stoperler!M:M,$Y391)),IF(ISBLANK(INDEX('Sağ Bekler'!M:M,$Y391)),"",INDEX('Sağ Bekler'!M:M,$Y391)),IF(ISBLANK(INDEX('Sol Bekler'!M:M,$Y391)),"",INDEX('Sol Bekler'!M:M,$Y391)),IF(ISBLANK(INDEX('Orta Saha'!M:M,$Y391)),"",INDEX('Orta Saha'!M:M,$Y391)),IF(ISBLANK(INDEX(Kanatlar!M:M,$Y391)),"",INDEX(Kanatlar!M:M,$Y391)),IF(ISBLANK(INDEX(Forvetler!M:M,$Y391)),"",INDEX(Forvetler!M:M,$Y391))))</f>
        <v/>
      </c>
      <c r="N391" s="2" t="str">
        <f ca="1">IF($X391="","",CHOOSE($X391,IF(ISBLANK(INDEX(Kaleciler!N:N,$Y391)),"",INDEX(Kaleciler!N:N,$Y391)),IF(ISBLANK(INDEX(Stoperler!N:N,$Y391)),"",INDEX(Stoperler!N:N,$Y391)),IF(ISBLANK(INDEX('Sağ Bekler'!N:N,$Y391)),"",INDEX('Sağ Bekler'!N:N,$Y391)),IF(ISBLANK(INDEX('Sol Bekler'!N:N,$Y391)),"",INDEX('Sol Bekler'!N:N,$Y391)),IF(ISBLANK(INDEX('Orta Saha'!N:N,$Y391)),"",INDEX('Orta Saha'!N:N,$Y391)),IF(ISBLANK(INDEX(Kanatlar!N:N,$Y391)),"",INDEX(Kanatlar!N:N,$Y391)),IF(ISBLANK(INDEX(Forvetler!N:N,$Y391)),"",INDEX(Forvetler!N:N,$Y391))))</f>
        <v/>
      </c>
      <c r="O391" s="2" t="str">
        <f ca="1">IF($X391="","",CHOOSE($X391,IF(ISBLANK(INDEX(Kaleciler!O:O,$Y391)),"",INDEX(Kaleciler!O:O,$Y391)),IF(ISBLANK(INDEX(Stoperler!O:O,$Y391)),"",INDEX(Stoperler!O:O,$Y391)),IF(ISBLANK(INDEX('Sağ Bekler'!O:O,$Y391)),"",INDEX('Sağ Bekler'!O:O,$Y391)),IF(ISBLANK(INDEX('Sol Bekler'!O:O,$Y391)),"",INDEX('Sol Bekler'!O:O,$Y391)),IF(ISBLANK(INDEX('Orta Saha'!O:O,$Y391)),"",INDEX('Orta Saha'!O:O,$Y391)),IF(ISBLANK(INDEX(Kanatlar!O:O,$Y391)),"",INDEX(Kanatlar!O:O,$Y391)),IF(ISBLANK(INDEX(Forvetler!O:O,$Y391)),"",INDEX(Forvetler!O:O,$Y391))))</f>
        <v/>
      </c>
      <c r="P391" s="2" t="str">
        <f ca="1">IF($X391="","",CHOOSE($X391,IF(ISBLANK(INDEX(Kaleciler!P:P,$Y391)),"",INDEX(Kaleciler!P:P,$Y391)),IF(ISBLANK(INDEX(Stoperler!P:P,$Y391)),"",INDEX(Stoperler!P:P,$Y391)),IF(ISBLANK(INDEX('Sağ Bekler'!P:P,$Y391)),"",INDEX('Sağ Bekler'!P:P,$Y391)),IF(ISBLANK(INDEX('Sol Bekler'!P:P,$Y391)),"",INDEX('Sol Bekler'!P:P,$Y391)),IF(ISBLANK(INDEX('Orta Saha'!P:P,$Y391)),"",INDEX('Orta Saha'!P:P,$Y391)),IF(ISBLANK(INDEX(Kanatlar!P:P,$Y391)),"",INDEX(Kanatlar!P:P,$Y391)),IF(ISBLANK(INDEX(Forvetler!P:P,$Y391)),"",INDEX(Forvetler!P:P,$Y391))))</f>
        <v/>
      </c>
      <c r="Q391" s="3" t="str">
        <f ca="1">IF($X391="","",CHOOSE($X391,IF(ISBLANK(INDEX(Kaleciler!Q:Q,$Y391)),"",INDEX(Kaleciler!Q:Q,$Y391)),IF(ISBLANK(INDEX(Stoperler!Q:Q,$Y391)),"",INDEX(Stoperler!Q:Q,$Y391)),IF(ISBLANK(INDEX('Sağ Bekler'!Q:Q,$Y391)),"",INDEX('Sağ Bekler'!Q:Q,$Y391)),IF(ISBLANK(INDEX('Sol Bekler'!Q:Q,$Y391)),"",INDEX('Sol Bekler'!Q:Q,$Y391)),IF(ISBLANK(INDEX('Orta Saha'!Q:Q,$Y391)),"",INDEX('Orta Saha'!Q:Q,$Y391)),IF(ISBLANK(INDEX(Kanatlar!Q:Q,$Y391)),"",INDEX(Kanatlar!Q:Q,$Y391)),IF(ISBLANK(INDEX(Forvetler!Q:Q,$Y391)),"",INDEX(Forvetler!Q:Q,$Y391))))</f>
        <v/>
      </c>
      <c r="R391" s="4" t="str">
        <f ca="1">IF($X391="","",CHOOSE($X391,IF(ISBLANK(INDEX(Kaleciler!R:R,$Y391)),"",INDEX(Kaleciler!R:R,$Y391)),IF(ISBLANK(INDEX(Stoperler!R:R,$Y391)),"",INDEX(Stoperler!R:R,$Y391)),IF(ISBLANK(INDEX('Sağ Bekler'!R:R,$Y391)),"",INDEX('Sağ Bekler'!R:R,$Y391)),IF(ISBLANK(INDEX('Sol Bekler'!R:R,$Y391)),"",INDEX('Sol Bekler'!R:R,$Y391)),IF(ISBLANK(INDEX('Orta Saha'!R:R,$Y391)),"",INDEX('Orta Saha'!R:R,$Y391)),IF(ISBLANK(INDEX(Kanatlar!R:R,$Y391)),"",INDEX(Kanatlar!R:R,$Y391)),IF(ISBLANK(INDEX(Forvetler!R:R,$Y391)),"",INDEX(Forvetler!R:R,$Y391))))</f>
        <v/>
      </c>
      <c r="S391" s="2" t="str">
        <f ca="1">IF($X391="","",CHOOSE($X391,IF(ISBLANK(INDEX(Kaleciler!S:S,$Y391)),"",INDEX(Kaleciler!S:S,$Y391)),IF(ISBLANK(INDEX(Stoperler!S:S,$Y391)),"",INDEX(Stoperler!S:S,$Y391)),IF(ISBLANK(INDEX('Sağ Bekler'!S:S,$Y391)),"",INDEX('Sağ Bekler'!S:S,$Y391)),IF(ISBLANK(INDEX('Sol Bekler'!S:S,$Y391)),"",INDEX('Sol Bekler'!S:S,$Y391)),IF(ISBLANK(INDEX('Orta Saha'!S:S,$Y391)),"",INDEX('Orta Saha'!S:S,$Y391)),IF(ISBLANK(INDEX(Kanatlar!S:S,$Y391)),"",INDEX(Kanatlar!S:S,$Y391)),IF(ISBLANK(INDEX(Forvetler!S:S,$Y391)),"",INDEX(Forvetler!S:S,$Y391))))</f>
        <v/>
      </c>
      <c r="T391" s="3" t="str">
        <f ca="1">IF($X391="","",CHOOSE($X391,IF(ISBLANK(INDEX(Kaleciler!T:T,$Y391)),"",INDEX(Kaleciler!T:T,$Y391)),IF(ISBLANK(INDEX(Stoperler!T:T,$Y391)),"",INDEX(Stoperler!T:T,$Y391)),IF(ISBLANK(INDEX('Sağ Bekler'!T:T,$Y391)),"",INDEX('Sağ Bekler'!T:T,$Y391)),IF(ISBLANK(INDEX('Sol Bekler'!T:T,$Y391)),"",INDEX('Sol Bekler'!T:T,$Y391)),IF(ISBLANK(INDEX('Orta Saha'!T:T,$Y391)),"",INDEX('Orta Saha'!T:T,$Y391)),IF(ISBLANK(INDEX(Kanatlar!T:T,$Y391)),"",INDEX(Kanatlar!T:T,$Y391)),IF(ISBLANK(INDEX(Forvetler!T:T,$Y391)),"",INDEX(Forvetler!T:T,$Y391))))</f>
        <v/>
      </c>
      <c r="U391">
        <v>4</v>
      </c>
      <c r="V391">
        <v>91</v>
      </c>
      <c r="W391" t="str">
        <f ca="1">IF(AND('Sol Bekler'!$B$91&lt;&gt;"",'Sol Bekler'!$I$91&gt;0,'Sol Bekler'!$I$91&lt;=TODAY()+365),COUNT($W$3:W390)+1,"")</f>
        <v/>
      </c>
      <c r="X391" t="str">
        <f ca="1">IFERROR(INDEX($U$4:$U$703,MATCH(ROWS($X$4:X391),$W$4:$W$703,0)),"")</f>
        <v/>
      </c>
      <c r="Y391" t="str">
        <f ca="1">IFERROR(INDEX($V$4:$V$703,MATCH(ROWS($Y$4:Y391),$W$4:$W$703,0)),"")</f>
        <v/>
      </c>
    </row>
    <row r="392" spans="1:25" x14ac:dyDescent="0.2">
      <c r="A392" s="2" t="str">
        <f ca="1">IF($X392="","",CHOOSE($X392,IF(ISBLANK(INDEX(Kaleciler!A:A,$Y392)),"",INDEX(Kaleciler!A:A,$Y392)),IF(ISBLANK(INDEX(Stoperler!A:A,$Y392)),"",INDEX(Stoperler!A:A,$Y392)),IF(ISBLANK(INDEX('Sağ Bekler'!A:A,$Y392)),"",INDEX('Sağ Bekler'!A:A,$Y392)),IF(ISBLANK(INDEX('Sol Bekler'!A:A,$Y392)),"",INDEX('Sol Bekler'!A:A,$Y392)),IF(ISBLANK(INDEX('Orta Saha'!A:A,$Y392)),"",INDEX('Orta Saha'!A:A,$Y392)),IF(ISBLANK(INDEX(Kanatlar!A:A,$Y392)),"",INDEX(Kanatlar!A:A,$Y392)),IF(ISBLANK(INDEX(Forvetler!A:A,$Y392)),"",INDEX(Forvetler!A:A,$Y392))))</f>
        <v/>
      </c>
      <c r="B392" s="3" t="str">
        <f ca="1">IF($X392="","",CHOOSE($X392,IF(ISBLANK(INDEX(Kaleciler!B:B,$Y392)),"",INDEX(Kaleciler!B:B,$Y392)),IF(ISBLANK(INDEX(Stoperler!B:B,$Y392)),"",INDEX(Stoperler!B:B,$Y392)),IF(ISBLANK(INDEX('Sağ Bekler'!B:B,$Y392)),"",INDEX('Sağ Bekler'!B:B,$Y392)),IF(ISBLANK(INDEX('Sol Bekler'!B:B,$Y392)),"",INDEX('Sol Bekler'!B:B,$Y392)),IF(ISBLANK(INDEX('Orta Saha'!B:B,$Y392)),"",INDEX('Orta Saha'!B:B,$Y392)),IF(ISBLANK(INDEX(Kanatlar!B:B,$Y392)),"",INDEX(Kanatlar!B:B,$Y392)),IF(ISBLANK(INDEX(Forvetler!B:B,$Y392)),"",INDEX(Forvetler!B:B,$Y392))))</f>
        <v/>
      </c>
      <c r="C392" s="4" t="str">
        <f ca="1">IF($X392="","",CHOOSE($X392,IF(ISBLANK(INDEX(Kaleciler!C:C,$Y392)),"",INDEX(Kaleciler!C:C,$Y392)),IF(ISBLANK(INDEX(Stoperler!C:C,$Y392)),"",INDEX(Stoperler!C:C,$Y392)),IF(ISBLANK(INDEX('Sağ Bekler'!C:C,$Y392)),"",INDEX('Sağ Bekler'!C:C,$Y392)),IF(ISBLANK(INDEX('Sol Bekler'!C:C,$Y392)),"",INDEX('Sol Bekler'!C:C,$Y392)),IF(ISBLANK(INDEX('Orta Saha'!C:C,$Y392)),"",INDEX('Orta Saha'!C:C,$Y392)),IF(ISBLANK(INDEX(Kanatlar!C:C,$Y392)),"",INDEX(Kanatlar!C:C,$Y392)),IF(ISBLANK(INDEX(Forvetler!C:C,$Y392)),"",INDEX(Forvetler!C:C,$Y392))))</f>
        <v/>
      </c>
      <c r="D392" s="2" t="str">
        <f ca="1">IF($X392="","",CHOOSE($X392,IF(ISBLANK(INDEX(Kaleciler!D:D,$Y392)),"",INDEX(Kaleciler!D:D,$Y392)),IF(ISBLANK(INDEX(Stoperler!D:D,$Y392)),"",INDEX(Stoperler!D:D,$Y392)),IF(ISBLANK(INDEX('Sağ Bekler'!D:D,$Y392)),"",INDEX('Sağ Bekler'!D:D,$Y392)),IF(ISBLANK(INDEX('Sol Bekler'!D:D,$Y392)),"",INDEX('Sol Bekler'!D:D,$Y392)),IF(ISBLANK(INDEX('Orta Saha'!D:D,$Y392)),"",INDEX('Orta Saha'!D:D,$Y392)),IF(ISBLANK(INDEX(Kanatlar!D:D,$Y392)),"",INDEX(Kanatlar!D:D,$Y392)),IF(ISBLANK(INDEX(Forvetler!D:D,$Y392)),"",INDEX(Forvetler!D:D,$Y392))))</f>
        <v/>
      </c>
      <c r="E392" s="3" t="str">
        <f ca="1">IF($X392="","",CHOOSE($X392,IF(ISBLANK(INDEX(Kaleciler!E:E,$Y392)),"",INDEX(Kaleciler!E:E,$Y392)),IF(ISBLANK(INDEX(Stoperler!E:E,$Y392)),"",INDEX(Stoperler!E:E,$Y392)),IF(ISBLANK(INDEX('Sağ Bekler'!E:E,$Y392)),"",INDEX('Sağ Bekler'!E:E,$Y392)),IF(ISBLANK(INDEX('Sol Bekler'!E:E,$Y392)),"",INDEX('Sol Bekler'!E:E,$Y392)),IF(ISBLANK(INDEX('Orta Saha'!E:E,$Y392)),"",INDEX('Orta Saha'!E:E,$Y392)),IF(ISBLANK(INDEX(Kanatlar!E:E,$Y392)),"",INDEX(Kanatlar!E:E,$Y392)),IF(ISBLANK(INDEX(Forvetler!E:E,$Y392)),"",INDEX(Forvetler!E:E,$Y392))))</f>
        <v/>
      </c>
      <c r="F392" s="3" t="str">
        <f ca="1">IF($X392="","",CHOOSE($X392,IF(ISBLANK(INDEX(Kaleciler!F:F,$Y392)),"",INDEX(Kaleciler!F:F,$Y392)),IF(ISBLANK(INDEX(Stoperler!F:F,$Y392)),"",INDEX(Stoperler!F:F,$Y392)),IF(ISBLANK(INDEX('Sağ Bekler'!F:F,$Y392)),"",INDEX('Sağ Bekler'!F:F,$Y392)),IF(ISBLANK(INDEX('Sol Bekler'!F:F,$Y392)),"",INDEX('Sol Bekler'!F:F,$Y392)),IF(ISBLANK(INDEX('Orta Saha'!F:F,$Y392)),"",INDEX('Orta Saha'!F:F,$Y392)),IF(ISBLANK(INDEX(Kanatlar!F:F,$Y392)),"",INDEX(Kanatlar!F:F,$Y392)),IF(ISBLANK(INDEX(Forvetler!F:F,$Y392)),"",INDEX(Forvetler!F:F,$Y392))))</f>
        <v/>
      </c>
      <c r="G392" s="3" t="str">
        <f ca="1">IF($X392="","",CHOOSE($X392,IF(ISBLANK(INDEX(Kaleciler!G:G,$Y392)),"",INDEX(Kaleciler!G:G,$Y392)),IF(ISBLANK(INDEX(Stoperler!G:G,$Y392)),"",INDEX(Stoperler!G:G,$Y392)),IF(ISBLANK(INDEX('Sağ Bekler'!G:G,$Y392)),"",INDEX('Sağ Bekler'!G:G,$Y392)),IF(ISBLANK(INDEX('Sol Bekler'!G:G,$Y392)),"",INDEX('Sol Bekler'!G:G,$Y392)),IF(ISBLANK(INDEX('Orta Saha'!G:G,$Y392)),"",INDEX('Orta Saha'!G:G,$Y392)),IF(ISBLANK(INDEX(Kanatlar!G:G,$Y392)),"",INDEX(Kanatlar!G:G,$Y392)),IF(ISBLANK(INDEX(Forvetler!G:G,$Y392)),"",INDEX(Forvetler!G:G,$Y392))))</f>
        <v/>
      </c>
      <c r="H392" s="3" t="str">
        <f ca="1">IF($X392="","",CHOOSE($X392,IF(ISBLANK(INDEX(Kaleciler!H:H,$Y392)),"",INDEX(Kaleciler!H:H,$Y392)),IF(ISBLANK(INDEX(Stoperler!H:H,$Y392)),"",INDEX(Stoperler!H:H,$Y392)),IF(ISBLANK(INDEX('Sağ Bekler'!H:H,$Y392)),"",INDEX('Sağ Bekler'!H:H,$Y392)),IF(ISBLANK(INDEX('Sol Bekler'!H:H,$Y392)),"",INDEX('Sol Bekler'!H:H,$Y392)),IF(ISBLANK(INDEX('Orta Saha'!H:H,$Y392)),"",INDEX('Orta Saha'!H:H,$Y392)),IF(ISBLANK(INDEX(Kanatlar!H:H,$Y392)),"",INDEX(Kanatlar!H:H,$Y392)),IF(ISBLANK(INDEX(Forvetler!H:H,$Y392)),"",INDEX(Forvetler!H:H,$Y392))))</f>
        <v/>
      </c>
      <c r="I392" s="4" t="str">
        <f ca="1">IF($X392="","",CHOOSE($X392,IF(ISBLANK(INDEX(Kaleciler!I:I,$Y392)),"",INDEX(Kaleciler!I:I,$Y392)),IF(ISBLANK(INDEX(Stoperler!I:I,$Y392)),"",INDEX(Stoperler!I:I,$Y392)),IF(ISBLANK(INDEX('Sağ Bekler'!I:I,$Y392)),"",INDEX('Sağ Bekler'!I:I,$Y392)),IF(ISBLANK(INDEX('Sol Bekler'!I:I,$Y392)),"",INDEX('Sol Bekler'!I:I,$Y392)),IF(ISBLANK(INDEX('Orta Saha'!I:I,$Y392)),"",INDEX('Orta Saha'!I:I,$Y392)),IF(ISBLANK(INDEX(Kanatlar!I:I,$Y392)),"",INDEX(Kanatlar!I:I,$Y392)),IF(ISBLANK(INDEX(Forvetler!I:I,$Y392)),"",INDEX(Forvetler!I:I,$Y392))))</f>
        <v/>
      </c>
      <c r="J392" s="4" t="str">
        <f ca="1">IF($X392="","",CHOOSE($X392,IF(ISBLANK(INDEX(Kaleciler!J:J,$Y392)),"",INDEX(Kaleciler!J:J,$Y392)),IF(ISBLANK(INDEX(Stoperler!J:J,$Y392)),"",INDEX(Stoperler!J:J,$Y392)),IF(ISBLANK(INDEX('Sağ Bekler'!J:J,$Y392)),"",INDEX('Sağ Bekler'!J:J,$Y392)),IF(ISBLANK(INDEX('Sol Bekler'!J:J,$Y392)),"",INDEX('Sol Bekler'!J:J,$Y392)),IF(ISBLANK(INDEX('Orta Saha'!J:J,$Y392)),"",INDEX('Orta Saha'!J:J,$Y392)),IF(ISBLANK(INDEX(Kanatlar!J:J,$Y392)),"",INDEX(Kanatlar!J:J,$Y392)),IF(ISBLANK(INDEX(Forvetler!J:J,$Y392)),"",INDEX(Forvetler!J:J,$Y392))))</f>
        <v/>
      </c>
      <c r="K392" s="2" t="str">
        <f ca="1">IF($X392="","",CHOOSE($X392,IF(ISBLANK(INDEX(Kaleciler!K:K,$Y392)),"",INDEX(Kaleciler!K:K,$Y392)),IF(ISBLANK(INDEX(Stoperler!K:K,$Y392)),"",INDEX(Stoperler!K:K,$Y392)),IF(ISBLANK(INDEX('Sağ Bekler'!K:K,$Y392)),"",INDEX('Sağ Bekler'!K:K,$Y392)),IF(ISBLANK(INDEX('Sol Bekler'!K:K,$Y392)),"",INDEX('Sol Bekler'!K:K,$Y392)),IF(ISBLANK(INDEX('Orta Saha'!K:K,$Y392)),"",INDEX('Orta Saha'!K:K,$Y392)),IF(ISBLANK(INDEX(Kanatlar!K:K,$Y392)),"",INDEX(Kanatlar!K:K,$Y392)),IF(ISBLANK(INDEX(Forvetler!K:K,$Y392)),"",INDEX(Forvetler!K:K,$Y392))))</f>
        <v/>
      </c>
      <c r="L392" s="2" t="str">
        <f ca="1">IF($X392="","",CHOOSE($X392,IF(ISBLANK(INDEX(Kaleciler!L:L,$Y392)),"",INDEX(Kaleciler!L:L,$Y392)),IF(ISBLANK(INDEX(Stoperler!L:L,$Y392)),"",INDEX(Stoperler!L:L,$Y392)),IF(ISBLANK(INDEX('Sağ Bekler'!L:L,$Y392)),"",INDEX('Sağ Bekler'!L:L,$Y392)),IF(ISBLANK(INDEX('Sol Bekler'!L:L,$Y392)),"",INDEX('Sol Bekler'!L:L,$Y392)),IF(ISBLANK(INDEX('Orta Saha'!L:L,$Y392)),"",INDEX('Orta Saha'!L:L,$Y392)),IF(ISBLANK(INDEX(Kanatlar!L:L,$Y392)),"",INDEX(Kanatlar!L:L,$Y392)),IF(ISBLANK(INDEX(Forvetler!L:L,$Y392)),"",INDEX(Forvetler!L:L,$Y392))))</f>
        <v/>
      </c>
      <c r="M392" s="2" t="str">
        <f ca="1">IF($X392="","",CHOOSE($X392,IF(ISBLANK(INDEX(Kaleciler!M:M,$Y392)),"",INDEX(Kaleciler!M:M,$Y392)),IF(ISBLANK(INDEX(Stoperler!M:M,$Y392)),"",INDEX(Stoperler!M:M,$Y392)),IF(ISBLANK(INDEX('Sağ Bekler'!M:M,$Y392)),"",INDEX('Sağ Bekler'!M:M,$Y392)),IF(ISBLANK(INDEX('Sol Bekler'!M:M,$Y392)),"",INDEX('Sol Bekler'!M:M,$Y392)),IF(ISBLANK(INDEX('Orta Saha'!M:M,$Y392)),"",INDEX('Orta Saha'!M:M,$Y392)),IF(ISBLANK(INDEX(Kanatlar!M:M,$Y392)),"",INDEX(Kanatlar!M:M,$Y392)),IF(ISBLANK(INDEX(Forvetler!M:M,$Y392)),"",INDEX(Forvetler!M:M,$Y392))))</f>
        <v/>
      </c>
      <c r="N392" s="2" t="str">
        <f ca="1">IF($X392="","",CHOOSE($X392,IF(ISBLANK(INDEX(Kaleciler!N:N,$Y392)),"",INDEX(Kaleciler!N:N,$Y392)),IF(ISBLANK(INDEX(Stoperler!N:N,$Y392)),"",INDEX(Stoperler!N:N,$Y392)),IF(ISBLANK(INDEX('Sağ Bekler'!N:N,$Y392)),"",INDEX('Sağ Bekler'!N:N,$Y392)),IF(ISBLANK(INDEX('Sol Bekler'!N:N,$Y392)),"",INDEX('Sol Bekler'!N:N,$Y392)),IF(ISBLANK(INDEX('Orta Saha'!N:N,$Y392)),"",INDEX('Orta Saha'!N:N,$Y392)),IF(ISBLANK(INDEX(Kanatlar!N:N,$Y392)),"",INDEX(Kanatlar!N:N,$Y392)),IF(ISBLANK(INDEX(Forvetler!N:N,$Y392)),"",INDEX(Forvetler!N:N,$Y392))))</f>
        <v/>
      </c>
      <c r="O392" s="2" t="str">
        <f ca="1">IF($X392="","",CHOOSE($X392,IF(ISBLANK(INDEX(Kaleciler!O:O,$Y392)),"",INDEX(Kaleciler!O:O,$Y392)),IF(ISBLANK(INDEX(Stoperler!O:O,$Y392)),"",INDEX(Stoperler!O:O,$Y392)),IF(ISBLANK(INDEX('Sağ Bekler'!O:O,$Y392)),"",INDEX('Sağ Bekler'!O:O,$Y392)),IF(ISBLANK(INDEX('Sol Bekler'!O:O,$Y392)),"",INDEX('Sol Bekler'!O:O,$Y392)),IF(ISBLANK(INDEX('Orta Saha'!O:O,$Y392)),"",INDEX('Orta Saha'!O:O,$Y392)),IF(ISBLANK(INDEX(Kanatlar!O:O,$Y392)),"",INDEX(Kanatlar!O:O,$Y392)),IF(ISBLANK(INDEX(Forvetler!O:O,$Y392)),"",INDEX(Forvetler!O:O,$Y392))))</f>
        <v/>
      </c>
      <c r="P392" s="2" t="str">
        <f ca="1">IF($X392="","",CHOOSE($X392,IF(ISBLANK(INDEX(Kaleciler!P:P,$Y392)),"",INDEX(Kaleciler!P:P,$Y392)),IF(ISBLANK(INDEX(Stoperler!P:P,$Y392)),"",INDEX(Stoperler!P:P,$Y392)),IF(ISBLANK(INDEX('Sağ Bekler'!P:P,$Y392)),"",INDEX('Sağ Bekler'!P:P,$Y392)),IF(ISBLANK(INDEX('Sol Bekler'!P:P,$Y392)),"",INDEX('Sol Bekler'!P:P,$Y392)),IF(ISBLANK(INDEX('Orta Saha'!P:P,$Y392)),"",INDEX('Orta Saha'!P:P,$Y392)),IF(ISBLANK(INDEX(Kanatlar!P:P,$Y392)),"",INDEX(Kanatlar!P:P,$Y392)),IF(ISBLANK(INDEX(Forvetler!P:P,$Y392)),"",INDEX(Forvetler!P:P,$Y392))))</f>
        <v/>
      </c>
      <c r="Q392" s="3" t="str">
        <f ca="1">IF($X392="","",CHOOSE($X392,IF(ISBLANK(INDEX(Kaleciler!Q:Q,$Y392)),"",INDEX(Kaleciler!Q:Q,$Y392)),IF(ISBLANK(INDEX(Stoperler!Q:Q,$Y392)),"",INDEX(Stoperler!Q:Q,$Y392)),IF(ISBLANK(INDEX('Sağ Bekler'!Q:Q,$Y392)),"",INDEX('Sağ Bekler'!Q:Q,$Y392)),IF(ISBLANK(INDEX('Sol Bekler'!Q:Q,$Y392)),"",INDEX('Sol Bekler'!Q:Q,$Y392)),IF(ISBLANK(INDEX('Orta Saha'!Q:Q,$Y392)),"",INDEX('Orta Saha'!Q:Q,$Y392)),IF(ISBLANK(INDEX(Kanatlar!Q:Q,$Y392)),"",INDEX(Kanatlar!Q:Q,$Y392)),IF(ISBLANK(INDEX(Forvetler!Q:Q,$Y392)),"",INDEX(Forvetler!Q:Q,$Y392))))</f>
        <v/>
      </c>
      <c r="R392" s="4" t="str">
        <f ca="1">IF($X392="","",CHOOSE($X392,IF(ISBLANK(INDEX(Kaleciler!R:R,$Y392)),"",INDEX(Kaleciler!R:R,$Y392)),IF(ISBLANK(INDEX(Stoperler!R:R,$Y392)),"",INDEX(Stoperler!R:R,$Y392)),IF(ISBLANK(INDEX('Sağ Bekler'!R:R,$Y392)),"",INDEX('Sağ Bekler'!R:R,$Y392)),IF(ISBLANK(INDEX('Sol Bekler'!R:R,$Y392)),"",INDEX('Sol Bekler'!R:R,$Y392)),IF(ISBLANK(INDEX('Orta Saha'!R:R,$Y392)),"",INDEX('Orta Saha'!R:R,$Y392)),IF(ISBLANK(INDEX(Kanatlar!R:R,$Y392)),"",INDEX(Kanatlar!R:R,$Y392)),IF(ISBLANK(INDEX(Forvetler!R:R,$Y392)),"",INDEX(Forvetler!R:R,$Y392))))</f>
        <v/>
      </c>
      <c r="S392" s="2" t="str">
        <f ca="1">IF($X392="","",CHOOSE($X392,IF(ISBLANK(INDEX(Kaleciler!S:S,$Y392)),"",INDEX(Kaleciler!S:S,$Y392)),IF(ISBLANK(INDEX(Stoperler!S:S,$Y392)),"",INDEX(Stoperler!S:S,$Y392)),IF(ISBLANK(INDEX('Sağ Bekler'!S:S,$Y392)),"",INDEX('Sağ Bekler'!S:S,$Y392)),IF(ISBLANK(INDEX('Sol Bekler'!S:S,$Y392)),"",INDEX('Sol Bekler'!S:S,$Y392)),IF(ISBLANK(INDEX('Orta Saha'!S:S,$Y392)),"",INDEX('Orta Saha'!S:S,$Y392)),IF(ISBLANK(INDEX(Kanatlar!S:S,$Y392)),"",INDEX(Kanatlar!S:S,$Y392)),IF(ISBLANK(INDEX(Forvetler!S:S,$Y392)),"",INDEX(Forvetler!S:S,$Y392))))</f>
        <v/>
      </c>
      <c r="T392" s="3" t="str">
        <f ca="1">IF($X392="","",CHOOSE($X392,IF(ISBLANK(INDEX(Kaleciler!T:T,$Y392)),"",INDEX(Kaleciler!T:T,$Y392)),IF(ISBLANK(INDEX(Stoperler!T:T,$Y392)),"",INDEX(Stoperler!T:T,$Y392)),IF(ISBLANK(INDEX('Sağ Bekler'!T:T,$Y392)),"",INDEX('Sağ Bekler'!T:T,$Y392)),IF(ISBLANK(INDEX('Sol Bekler'!T:T,$Y392)),"",INDEX('Sol Bekler'!T:T,$Y392)),IF(ISBLANK(INDEX('Orta Saha'!T:T,$Y392)),"",INDEX('Orta Saha'!T:T,$Y392)),IF(ISBLANK(INDEX(Kanatlar!T:T,$Y392)),"",INDEX(Kanatlar!T:T,$Y392)),IF(ISBLANK(INDEX(Forvetler!T:T,$Y392)),"",INDEX(Forvetler!T:T,$Y392))))</f>
        <v/>
      </c>
      <c r="U392">
        <v>4</v>
      </c>
      <c r="V392">
        <v>92</v>
      </c>
      <c r="W392" t="str">
        <f ca="1">IF(AND('Sol Bekler'!$B$92&lt;&gt;"",'Sol Bekler'!$I$92&gt;0,'Sol Bekler'!$I$92&lt;=TODAY()+365),COUNT($W$3:W391)+1,"")</f>
        <v/>
      </c>
      <c r="X392" t="str">
        <f ca="1">IFERROR(INDEX($U$4:$U$703,MATCH(ROWS($X$4:X392),$W$4:$W$703,0)),"")</f>
        <v/>
      </c>
      <c r="Y392" t="str">
        <f ca="1">IFERROR(INDEX($V$4:$V$703,MATCH(ROWS($Y$4:Y392),$W$4:$W$703,0)),"")</f>
        <v/>
      </c>
    </row>
    <row r="393" spans="1:25" x14ac:dyDescent="0.2">
      <c r="A393" s="2" t="str">
        <f ca="1">IF($X393="","",CHOOSE($X393,IF(ISBLANK(INDEX(Kaleciler!A:A,$Y393)),"",INDEX(Kaleciler!A:A,$Y393)),IF(ISBLANK(INDEX(Stoperler!A:A,$Y393)),"",INDEX(Stoperler!A:A,$Y393)),IF(ISBLANK(INDEX('Sağ Bekler'!A:A,$Y393)),"",INDEX('Sağ Bekler'!A:A,$Y393)),IF(ISBLANK(INDEX('Sol Bekler'!A:A,$Y393)),"",INDEX('Sol Bekler'!A:A,$Y393)),IF(ISBLANK(INDEX('Orta Saha'!A:A,$Y393)),"",INDEX('Orta Saha'!A:A,$Y393)),IF(ISBLANK(INDEX(Kanatlar!A:A,$Y393)),"",INDEX(Kanatlar!A:A,$Y393)),IF(ISBLANK(INDEX(Forvetler!A:A,$Y393)),"",INDEX(Forvetler!A:A,$Y393))))</f>
        <v/>
      </c>
      <c r="B393" s="3" t="str">
        <f ca="1">IF($X393="","",CHOOSE($X393,IF(ISBLANK(INDEX(Kaleciler!B:B,$Y393)),"",INDEX(Kaleciler!B:B,$Y393)),IF(ISBLANK(INDEX(Stoperler!B:B,$Y393)),"",INDEX(Stoperler!B:B,$Y393)),IF(ISBLANK(INDEX('Sağ Bekler'!B:B,$Y393)),"",INDEX('Sağ Bekler'!B:B,$Y393)),IF(ISBLANK(INDEX('Sol Bekler'!B:B,$Y393)),"",INDEX('Sol Bekler'!B:B,$Y393)),IF(ISBLANK(INDEX('Orta Saha'!B:B,$Y393)),"",INDEX('Orta Saha'!B:B,$Y393)),IF(ISBLANK(INDEX(Kanatlar!B:B,$Y393)),"",INDEX(Kanatlar!B:B,$Y393)),IF(ISBLANK(INDEX(Forvetler!B:B,$Y393)),"",INDEX(Forvetler!B:B,$Y393))))</f>
        <v/>
      </c>
      <c r="C393" s="4" t="str">
        <f ca="1">IF($X393="","",CHOOSE($X393,IF(ISBLANK(INDEX(Kaleciler!C:C,$Y393)),"",INDEX(Kaleciler!C:C,$Y393)),IF(ISBLANK(INDEX(Stoperler!C:C,$Y393)),"",INDEX(Stoperler!C:C,$Y393)),IF(ISBLANK(INDEX('Sağ Bekler'!C:C,$Y393)),"",INDEX('Sağ Bekler'!C:C,$Y393)),IF(ISBLANK(INDEX('Sol Bekler'!C:C,$Y393)),"",INDEX('Sol Bekler'!C:C,$Y393)),IF(ISBLANK(INDEX('Orta Saha'!C:C,$Y393)),"",INDEX('Orta Saha'!C:C,$Y393)),IF(ISBLANK(INDEX(Kanatlar!C:C,$Y393)),"",INDEX(Kanatlar!C:C,$Y393)),IF(ISBLANK(INDEX(Forvetler!C:C,$Y393)),"",INDEX(Forvetler!C:C,$Y393))))</f>
        <v/>
      </c>
      <c r="D393" s="2" t="str">
        <f ca="1">IF($X393="","",CHOOSE($X393,IF(ISBLANK(INDEX(Kaleciler!D:D,$Y393)),"",INDEX(Kaleciler!D:D,$Y393)),IF(ISBLANK(INDEX(Stoperler!D:D,$Y393)),"",INDEX(Stoperler!D:D,$Y393)),IF(ISBLANK(INDEX('Sağ Bekler'!D:D,$Y393)),"",INDEX('Sağ Bekler'!D:D,$Y393)),IF(ISBLANK(INDEX('Sol Bekler'!D:D,$Y393)),"",INDEX('Sol Bekler'!D:D,$Y393)),IF(ISBLANK(INDEX('Orta Saha'!D:D,$Y393)),"",INDEX('Orta Saha'!D:D,$Y393)),IF(ISBLANK(INDEX(Kanatlar!D:D,$Y393)),"",INDEX(Kanatlar!D:D,$Y393)),IF(ISBLANK(INDEX(Forvetler!D:D,$Y393)),"",INDEX(Forvetler!D:D,$Y393))))</f>
        <v/>
      </c>
      <c r="E393" s="3" t="str">
        <f ca="1">IF($X393="","",CHOOSE($X393,IF(ISBLANK(INDEX(Kaleciler!E:E,$Y393)),"",INDEX(Kaleciler!E:E,$Y393)),IF(ISBLANK(INDEX(Stoperler!E:E,$Y393)),"",INDEX(Stoperler!E:E,$Y393)),IF(ISBLANK(INDEX('Sağ Bekler'!E:E,$Y393)),"",INDEX('Sağ Bekler'!E:E,$Y393)),IF(ISBLANK(INDEX('Sol Bekler'!E:E,$Y393)),"",INDEX('Sol Bekler'!E:E,$Y393)),IF(ISBLANK(INDEX('Orta Saha'!E:E,$Y393)),"",INDEX('Orta Saha'!E:E,$Y393)),IF(ISBLANK(INDEX(Kanatlar!E:E,$Y393)),"",INDEX(Kanatlar!E:E,$Y393)),IF(ISBLANK(INDEX(Forvetler!E:E,$Y393)),"",INDEX(Forvetler!E:E,$Y393))))</f>
        <v/>
      </c>
      <c r="F393" s="3" t="str">
        <f ca="1">IF($X393="","",CHOOSE($X393,IF(ISBLANK(INDEX(Kaleciler!F:F,$Y393)),"",INDEX(Kaleciler!F:F,$Y393)),IF(ISBLANK(INDEX(Stoperler!F:F,$Y393)),"",INDEX(Stoperler!F:F,$Y393)),IF(ISBLANK(INDEX('Sağ Bekler'!F:F,$Y393)),"",INDEX('Sağ Bekler'!F:F,$Y393)),IF(ISBLANK(INDEX('Sol Bekler'!F:F,$Y393)),"",INDEX('Sol Bekler'!F:F,$Y393)),IF(ISBLANK(INDEX('Orta Saha'!F:F,$Y393)),"",INDEX('Orta Saha'!F:F,$Y393)),IF(ISBLANK(INDEX(Kanatlar!F:F,$Y393)),"",INDEX(Kanatlar!F:F,$Y393)),IF(ISBLANK(INDEX(Forvetler!F:F,$Y393)),"",INDEX(Forvetler!F:F,$Y393))))</f>
        <v/>
      </c>
      <c r="G393" s="3" t="str">
        <f ca="1">IF($X393="","",CHOOSE($X393,IF(ISBLANK(INDEX(Kaleciler!G:G,$Y393)),"",INDEX(Kaleciler!G:G,$Y393)),IF(ISBLANK(INDEX(Stoperler!G:G,$Y393)),"",INDEX(Stoperler!G:G,$Y393)),IF(ISBLANK(INDEX('Sağ Bekler'!G:G,$Y393)),"",INDEX('Sağ Bekler'!G:G,$Y393)),IF(ISBLANK(INDEX('Sol Bekler'!G:G,$Y393)),"",INDEX('Sol Bekler'!G:G,$Y393)),IF(ISBLANK(INDEX('Orta Saha'!G:G,$Y393)),"",INDEX('Orta Saha'!G:G,$Y393)),IF(ISBLANK(INDEX(Kanatlar!G:G,$Y393)),"",INDEX(Kanatlar!G:G,$Y393)),IF(ISBLANK(INDEX(Forvetler!G:G,$Y393)),"",INDEX(Forvetler!G:G,$Y393))))</f>
        <v/>
      </c>
      <c r="H393" s="3" t="str">
        <f ca="1">IF($X393="","",CHOOSE($X393,IF(ISBLANK(INDEX(Kaleciler!H:H,$Y393)),"",INDEX(Kaleciler!H:H,$Y393)),IF(ISBLANK(INDEX(Stoperler!H:H,$Y393)),"",INDEX(Stoperler!H:H,$Y393)),IF(ISBLANK(INDEX('Sağ Bekler'!H:H,$Y393)),"",INDEX('Sağ Bekler'!H:H,$Y393)),IF(ISBLANK(INDEX('Sol Bekler'!H:H,$Y393)),"",INDEX('Sol Bekler'!H:H,$Y393)),IF(ISBLANK(INDEX('Orta Saha'!H:H,$Y393)),"",INDEX('Orta Saha'!H:H,$Y393)),IF(ISBLANK(INDEX(Kanatlar!H:H,$Y393)),"",INDEX(Kanatlar!H:H,$Y393)),IF(ISBLANK(INDEX(Forvetler!H:H,$Y393)),"",INDEX(Forvetler!H:H,$Y393))))</f>
        <v/>
      </c>
      <c r="I393" s="4" t="str">
        <f ca="1">IF($X393="","",CHOOSE($X393,IF(ISBLANK(INDEX(Kaleciler!I:I,$Y393)),"",INDEX(Kaleciler!I:I,$Y393)),IF(ISBLANK(INDEX(Stoperler!I:I,$Y393)),"",INDEX(Stoperler!I:I,$Y393)),IF(ISBLANK(INDEX('Sağ Bekler'!I:I,$Y393)),"",INDEX('Sağ Bekler'!I:I,$Y393)),IF(ISBLANK(INDEX('Sol Bekler'!I:I,$Y393)),"",INDEX('Sol Bekler'!I:I,$Y393)),IF(ISBLANK(INDEX('Orta Saha'!I:I,$Y393)),"",INDEX('Orta Saha'!I:I,$Y393)),IF(ISBLANK(INDEX(Kanatlar!I:I,$Y393)),"",INDEX(Kanatlar!I:I,$Y393)),IF(ISBLANK(INDEX(Forvetler!I:I,$Y393)),"",INDEX(Forvetler!I:I,$Y393))))</f>
        <v/>
      </c>
      <c r="J393" s="4" t="str">
        <f ca="1">IF($X393="","",CHOOSE($X393,IF(ISBLANK(INDEX(Kaleciler!J:J,$Y393)),"",INDEX(Kaleciler!J:J,$Y393)),IF(ISBLANK(INDEX(Stoperler!J:J,$Y393)),"",INDEX(Stoperler!J:J,$Y393)),IF(ISBLANK(INDEX('Sağ Bekler'!J:J,$Y393)),"",INDEX('Sağ Bekler'!J:J,$Y393)),IF(ISBLANK(INDEX('Sol Bekler'!J:J,$Y393)),"",INDEX('Sol Bekler'!J:J,$Y393)),IF(ISBLANK(INDEX('Orta Saha'!J:J,$Y393)),"",INDEX('Orta Saha'!J:J,$Y393)),IF(ISBLANK(INDEX(Kanatlar!J:J,$Y393)),"",INDEX(Kanatlar!J:J,$Y393)),IF(ISBLANK(INDEX(Forvetler!J:J,$Y393)),"",INDEX(Forvetler!J:J,$Y393))))</f>
        <v/>
      </c>
      <c r="K393" s="2" t="str">
        <f ca="1">IF($X393="","",CHOOSE($X393,IF(ISBLANK(INDEX(Kaleciler!K:K,$Y393)),"",INDEX(Kaleciler!K:K,$Y393)),IF(ISBLANK(INDEX(Stoperler!K:K,$Y393)),"",INDEX(Stoperler!K:K,$Y393)),IF(ISBLANK(INDEX('Sağ Bekler'!K:K,$Y393)),"",INDEX('Sağ Bekler'!K:K,$Y393)),IF(ISBLANK(INDEX('Sol Bekler'!K:K,$Y393)),"",INDEX('Sol Bekler'!K:K,$Y393)),IF(ISBLANK(INDEX('Orta Saha'!K:K,$Y393)),"",INDEX('Orta Saha'!K:K,$Y393)),IF(ISBLANK(INDEX(Kanatlar!K:K,$Y393)),"",INDEX(Kanatlar!K:K,$Y393)),IF(ISBLANK(INDEX(Forvetler!K:K,$Y393)),"",INDEX(Forvetler!K:K,$Y393))))</f>
        <v/>
      </c>
      <c r="L393" s="2" t="str">
        <f ca="1">IF($X393="","",CHOOSE($X393,IF(ISBLANK(INDEX(Kaleciler!L:L,$Y393)),"",INDEX(Kaleciler!L:L,$Y393)),IF(ISBLANK(INDEX(Stoperler!L:L,$Y393)),"",INDEX(Stoperler!L:L,$Y393)),IF(ISBLANK(INDEX('Sağ Bekler'!L:L,$Y393)),"",INDEX('Sağ Bekler'!L:L,$Y393)),IF(ISBLANK(INDEX('Sol Bekler'!L:L,$Y393)),"",INDEX('Sol Bekler'!L:L,$Y393)),IF(ISBLANK(INDEX('Orta Saha'!L:L,$Y393)),"",INDEX('Orta Saha'!L:L,$Y393)),IF(ISBLANK(INDEX(Kanatlar!L:L,$Y393)),"",INDEX(Kanatlar!L:L,$Y393)),IF(ISBLANK(INDEX(Forvetler!L:L,$Y393)),"",INDEX(Forvetler!L:L,$Y393))))</f>
        <v/>
      </c>
      <c r="M393" s="2" t="str">
        <f ca="1">IF($X393="","",CHOOSE($X393,IF(ISBLANK(INDEX(Kaleciler!M:M,$Y393)),"",INDEX(Kaleciler!M:M,$Y393)),IF(ISBLANK(INDEX(Stoperler!M:M,$Y393)),"",INDEX(Stoperler!M:M,$Y393)),IF(ISBLANK(INDEX('Sağ Bekler'!M:M,$Y393)),"",INDEX('Sağ Bekler'!M:M,$Y393)),IF(ISBLANK(INDEX('Sol Bekler'!M:M,$Y393)),"",INDEX('Sol Bekler'!M:M,$Y393)),IF(ISBLANK(INDEX('Orta Saha'!M:M,$Y393)),"",INDEX('Orta Saha'!M:M,$Y393)),IF(ISBLANK(INDEX(Kanatlar!M:M,$Y393)),"",INDEX(Kanatlar!M:M,$Y393)),IF(ISBLANK(INDEX(Forvetler!M:M,$Y393)),"",INDEX(Forvetler!M:M,$Y393))))</f>
        <v/>
      </c>
      <c r="N393" s="2" t="str">
        <f ca="1">IF($X393="","",CHOOSE($X393,IF(ISBLANK(INDEX(Kaleciler!N:N,$Y393)),"",INDEX(Kaleciler!N:N,$Y393)),IF(ISBLANK(INDEX(Stoperler!N:N,$Y393)),"",INDEX(Stoperler!N:N,$Y393)),IF(ISBLANK(INDEX('Sağ Bekler'!N:N,$Y393)),"",INDEX('Sağ Bekler'!N:N,$Y393)),IF(ISBLANK(INDEX('Sol Bekler'!N:N,$Y393)),"",INDEX('Sol Bekler'!N:N,$Y393)),IF(ISBLANK(INDEX('Orta Saha'!N:N,$Y393)),"",INDEX('Orta Saha'!N:N,$Y393)),IF(ISBLANK(INDEX(Kanatlar!N:N,$Y393)),"",INDEX(Kanatlar!N:N,$Y393)),IF(ISBLANK(INDEX(Forvetler!N:N,$Y393)),"",INDEX(Forvetler!N:N,$Y393))))</f>
        <v/>
      </c>
      <c r="O393" s="2" t="str">
        <f ca="1">IF($X393="","",CHOOSE($X393,IF(ISBLANK(INDEX(Kaleciler!O:O,$Y393)),"",INDEX(Kaleciler!O:O,$Y393)),IF(ISBLANK(INDEX(Stoperler!O:O,$Y393)),"",INDEX(Stoperler!O:O,$Y393)),IF(ISBLANK(INDEX('Sağ Bekler'!O:O,$Y393)),"",INDEX('Sağ Bekler'!O:O,$Y393)),IF(ISBLANK(INDEX('Sol Bekler'!O:O,$Y393)),"",INDEX('Sol Bekler'!O:O,$Y393)),IF(ISBLANK(INDEX('Orta Saha'!O:O,$Y393)),"",INDEX('Orta Saha'!O:O,$Y393)),IF(ISBLANK(INDEX(Kanatlar!O:O,$Y393)),"",INDEX(Kanatlar!O:O,$Y393)),IF(ISBLANK(INDEX(Forvetler!O:O,$Y393)),"",INDEX(Forvetler!O:O,$Y393))))</f>
        <v/>
      </c>
      <c r="P393" s="2" t="str">
        <f ca="1">IF($X393="","",CHOOSE($X393,IF(ISBLANK(INDEX(Kaleciler!P:P,$Y393)),"",INDEX(Kaleciler!P:P,$Y393)),IF(ISBLANK(INDEX(Stoperler!P:P,$Y393)),"",INDEX(Stoperler!P:P,$Y393)),IF(ISBLANK(INDEX('Sağ Bekler'!P:P,$Y393)),"",INDEX('Sağ Bekler'!P:P,$Y393)),IF(ISBLANK(INDEX('Sol Bekler'!P:P,$Y393)),"",INDEX('Sol Bekler'!P:P,$Y393)),IF(ISBLANK(INDEX('Orta Saha'!P:P,$Y393)),"",INDEX('Orta Saha'!P:P,$Y393)),IF(ISBLANK(INDEX(Kanatlar!P:P,$Y393)),"",INDEX(Kanatlar!P:P,$Y393)),IF(ISBLANK(INDEX(Forvetler!P:P,$Y393)),"",INDEX(Forvetler!P:P,$Y393))))</f>
        <v/>
      </c>
      <c r="Q393" s="3" t="str">
        <f ca="1">IF($X393="","",CHOOSE($X393,IF(ISBLANK(INDEX(Kaleciler!Q:Q,$Y393)),"",INDEX(Kaleciler!Q:Q,$Y393)),IF(ISBLANK(INDEX(Stoperler!Q:Q,$Y393)),"",INDEX(Stoperler!Q:Q,$Y393)),IF(ISBLANK(INDEX('Sağ Bekler'!Q:Q,$Y393)),"",INDEX('Sağ Bekler'!Q:Q,$Y393)),IF(ISBLANK(INDEX('Sol Bekler'!Q:Q,$Y393)),"",INDEX('Sol Bekler'!Q:Q,$Y393)),IF(ISBLANK(INDEX('Orta Saha'!Q:Q,$Y393)),"",INDEX('Orta Saha'!Q:Q,$Y393)),IF(ISBLANK(INDEX(Kanatlar!Q:Q,$Y393)),"",INDEX(Kanatlar!Q:Q,$Y393)),IF(ISBLANK(INDEX(Forvetler!Q:Q,$Y393)),"",INDEX(Forvetler!Q:Q,$Y393))))</f>
        <v/>
      </c>
      <c r="R393" s="4" t="str">
        <f ca="1">IF($X393="","",CHOOSE($X393,IF(ISBLANK(INDEX(Kaleciler!R:R,$Y393)),"",INDEX(Kaleciler!R:R,$Y393)),IF(ISBLANK(INDEX(Stoperler!R:R,$Y393)),"",INDEX(Stoperler!R:R,$Y393)),IF(ISBLANK(INDEX('Sağ Bekler'!R:R,$Y393)),"",INDEX('Sağ Bekler'!R:R,$Y393)),IF(ISBLANK(INDEX('Sol Bekler'!R:R,$Y393)),"",INDEX('Sol Bekler'!R:R,$Y393)),IF(ISBLANK(INDEX('Orta Saha'!R:R,$Y393)),"",INDEX('Orta Saha'!R:R,$Y393)),IF(ISBLANK(INDEX(Kanatlar!R:R,$Y393)),"",INDEX(Kanatlar!R:R,$Y393)),IF(ISBLANK(INDEX(Forvetler!R:R,$Y393)),"",INDEX(Forvetler!R:R,$Y393))))</f>
        <v/>
      </c>
      <c r="S393" s="2" t="str">
        <f ca="1">IF($X393="","",CHOOSE($X393,IF(ISBLANK(INDEX(Kaleciler!S:S,$Y393)),"",INDEX(Kaleciler!S:S,$Y393)),IF(ISBLANK(INDEX(Stoperler!S:S,$Y393)),"",INDEX(Stoperler!S:S,$Y393)),IF(ISBLANK(INDEX('Sağ Bekler'!S:S,$Y393)),"",INDEX('Sağ Bekler'!S:S,$Y393)),IF(ISBLANK(INDEX('Sol Bekler'!S:S,$Y393)),"",INDEX('Sol Bekler'!S:S,$Y393)),IF(ISBLANK(INDEX('Orta Saha'!S:S,$Y393)),"",INDEX('Orta Saha'!S:S,$Y393)),IF(ISBLANK(INDEX(Kanatlar!S:S,$Y393)),"",INDEX(Kanatlar!S:S,$Y393)),IF(ISBLANK(INDEX(Forvetler!S:S,$Y393)),"",INDEX(Forvetler!S:S,$Y393))))</f>
        <v/>
      </c>
      <c r="T393" s="3" t="str">
        <f ca="1">IF($X393="","",CHOOSE($X393,IF(ISBLANK(INDEX(Kaleciler!T:T,$Y393)),"",INDEX(Kaleciler!T:T,$Y393)),IF(ISBLANK(INDEX(Stoperler!T:T,$Y393)),"",INDEX(Stoperler!T:T,$Y393)),IF(ISBLANK(INDEX('Sağ Bekler'!T:T,$Y393)),"",INDEX('Sağ Bekler'!T:T,$Y393)),IF(ISBLANK(INDEX('Sol Bekler'!T:T,$Y393)),"",INDEX('Sol Bekler'!T:T,$Y393)),IF(ISBLANK(INDEX('Orta Saha'!T:T,$Y393)),"",INDEX('Orta Saha'!T:T,$Y393)),IF(ISBLANK(INDEX(Kanatlar!T:T,$Y393)),"",INDEX(Kanatlar!T:T,$Y393)),IF(ISBLANK(INDEX(Forvetler!T:T,$Y393)),"",INDEX(Forvetler!T:T,$Y393))))</f>
        <v/>
      </c>
      <c r="U393">
        <v>4</v>
      </c>
      <c r="V393">
        <v>93</v>
      </c>
      <c r="W393" t="str">
        <f ca="1">IF(AND('Sol Bekler'!$B$93&lt;&gt;"",'Sol Bekler'!$I$93&gt;0,'Sol Bekler'!$I$93&lt;=TODAY()+365),COUNT($W$3:W392)+1,"")</f>
        <v/>
      </c>
      <c r="X393" t="str">
        <f ca="1">IFERROR(INDEX($U$4:$U$703,MATCH(ROWS($X$4:X393),$W$4:$W$703,0)),"")</f>
        <v/>
      </c>
      <c r="Y393" t="str">
        <f ca="1">IFERROR(INDEX($V$4:$V$703,MATCH(ROWS($Y$4:Y393),$W$4:$W$703,0)),"")</f>
        <v/>
      </c>
    </row>
    <row r="394" spans="1:25" x14ac:dyDescent="0.2">
      <c r="A394" s="2" t="str">
        <f ca="1">IF($X394="","",CHOOSE($X394,IF(ISBLANK(INDEX(Kaleciler!A:A,$Y394)),"",INDEX(Kaleciler!A:A,$Y394)),IF(ISBLANK(INDEX(Stoperler!A:A,$Y394)),"",INDEX(Stoperler!A:A,$Y394)),IF(ISBLANK(INDEX('Sağ Bekler'!A:A,$Y394)),"",INDEX('Sağ Bekler'!A:A,$Y394)),IF(ISBLANK(INDEX('Sol Bekler'!A:A,$Y394)),"",INDEX('Sol Bekler'!A:A,$Y394)),IF(ISBLANK(INDEX('Orta Saha'!A:A,$Y394)),"",INDEX('Orta Saha'!A:A,$Y394)),IF(ISBLANK(INDEX(Kanatlar!A:A,$Y394)),"",INDEX(Kanatlar!A:A,$Y394)),IF(ISBLANK(INDEX(Forvetler!A:A,$Y394)),"",INDEX(Forvetler!A:A,$Y394))))</f>
        <v/>
      </c>
      <c r="B394" s="3" t="str">
        <f ca="1">IF($X394="","",CHOOSE($X394,IF(ISBLANK(INDEX(Kaleciler!B:B,$Y394)),"",INDEX(Kaleciler!B:B,$Y394)),IF(ISBLANK(INDEX(Stoperler!B:B,$Y394)),"",INDEX(Stoperler!B:B,$Y394)),IF(ISBLANK(INDEX('Sağ Bekler'!B:B,$Y394)),"",INDEX('Sağ Bekler'!B:B,$Y394)),IF(ISBLANK(INDEX('Sol Bekler'!B:B,$Y394)),"",INDEX('Sol Bekler'!B:B,$Y394)),IF(ISBLANK(INDEX('Orta Saha'!B:B,$Y394)),"",INDEX('Orta Saha'!B:B,$Y394)),IF(ISBLANK(INDEX(Kanatlar!B:B,$Y394)),"",INDEX(Kanatlar!B:B,$Y394)),IF(ISBLANK(INDEX(Forvetler!B:B,$Y394)),"",INDEX(Forvetler!B:B,$Y394))))</f>
        <v/>
      </c>
      <c r="C394" s="4" t="str">
        <f ca="1">IF($X394="","",CHOOSE($X394,IF(ISBLANK(INDEX(Kaleciler!C:C,$Y394)),"",INDEX(Kaleciler!C:C,$Y394)),IF(ISBLANK(INDEX(Stoperler!C:C,$Y394)),"",INDEX(Stoperler!C:C,$Y394)),IF(ISBLANK(INDEX('Sağ Bekler'!C:C,$Y394)),"",INDEX('Sağ Bekler'!C:C,$Y394)),IF(ISBLANK(INDEX('Sol Bekler'!C:C,$Y394)),"",INDEX('Sol Bekler'!C:C,$Y394)),IF(ISBLANK(INDEX('Orta Saha'!C:C,$Y394)),"",INDEX('Orta Saha'!C:C,$Y394)),IF(ISBLANK(INDEX(Kanatlar!C:C,$Y394)),"",INDEX(Kanatlar!C:C,$Y394)),IF(ISBLANK(INDEX(Forvetler!C:C,$Y394)),"",INDEX(Forvetler!C:C,$Y394))))</f>
        <v/>
      </c>
      <c r="D394" s="2" t="str">
        <f ca="1">IF($X394="","",CHOOSE($X394,IF(ISBLANK(INDEX(Kaleciler!D:D,$Y394)),"",INDEX(Kaleciler!D:D,$Y394)),IF(ISBLANK(INDEX(Stoperler!D:D,$Y394)),"",INDEX(Stoperler!D:D,$Y394)),IF(ISBLANK(INDEX('Sağ Bekler'!D:D,$Y394)),"",INDEX('Sağ Bekler'!D:D,$Y394)),IF(ISBLANK(INDEX('Sol Bekler'!D:D,$Y394)),"",INDEX('Sol Bekler'!D:D,$Y394)),IF(ISBLANK(INDEX('Orta Saha'!D:D,$Y394)),"",INDEX('Orta Saha'!D:D,$Y394)),IF(ISBLANK(INDEX(Kanatlar!D:D,$Y394)),"",INDEX(Kanatlar!D:D,$Y394)),IF(ISBLANK(INDEX(Forvetler!D:D,$Y394)),"",INDEX(Forvetler!D:D,$Y394))))</f>
        <v/>
      </c>
      <c r="E394" s="3" t="str">
        <f ca="1">IF($X394="","",CHOOSE($X394,IF(ISBLANK(INDEX(Kaleciler!E:E,$Y394)),"",INDEX(Kaleciler!E:E,$Y394)),IF(ISBLANK(INDEX(Stoperler!E:E,$Y394)),"",INDEX(Stoperler!E:E,$Y394)),IF(ISBLANK(INDEX('Sağ Bekler'!E:E,$Y394)),"",INDEX('Sağ Bekler'!E:E,$Y394)),IF(ISBLANK(INDEX('Sol Bekler'!E:E,$Y394)),"",INDEX('Sol Bekler'!E:E,$Y394)),IF(ISBLANK(INDEX('Orta Saha'!E:E,$Y394)),"",INDEX('Orta Saha'!E:E,$Y394)),IF(ISBLANK(INDEX(Kanatlar!E:E,$Y394)),"",INDEX(Kanatlar!E:E,$Y394)),IF(ISBLANK(INDEX(Forvetler!E:E,$Y394)),"",INDEX(Forvetler!E:E,$Y394))))</f>
        <v/>
      </c>
      <c r="F394" s="3" t="str">
        <f ca="1">IF($X394="","",CHOOSE($X394,IF(ISBLANK(INDEX(Kaleciler!F:F,$Y394)),"",INDEX(Kaleciler!F:F,$Y394)),IF(ISBLANK(INDEX(Stoperler!F:F,$Y394)),"",INDEX(Stoperler!F:F,$Y394)),IF(ISBLANK(INDEX('Sağ Bekler'!F:F,$Y394)),"",INDEX('Sağ Bekler'!F:F,$Y394)),IF(ISBLANK(INDEX('Sol Bekler'!F:F,$Y394)),"",INDEX('Sol Bekler'!F:F,$Y394)),IF(ISBLANK(INDEX('Orta Saha'!F:F,$Y394)),"",INDEX('Orta Saha'!F:F,$Y394)),IF(ISBLANK(INDEX(Kanatlar!F:F,$Y394)),"",INDEX(Kanatlar!F:F,$Y394)),IF(ISBLANK(INDEX(Forvetler!F:F,$Y394)),"",INDEX(Forvetler!F:F,$Y394))))</f>
        <v/>
      </c>
      <c r="G394" s="3" t="str">
        <f ca="1">IF($X394="","",CHOOSE($X394,IF(ISBLANK(INDEX(Kaleciler!G:G,$Y394)),"",INDEX(Kaleciler!G:G,$Y394)),IF(ISBLANK(INDEX(Stoperler!G:G,$Y394)),"",INDEX(Stoperler!G:G,$Y394)),IF(ISBLANK(INDEX('Sağ Bekler'!G:G,$Y394)),"",INDEX('Sağ Bekler'!G:G,$Y394)),IF(ISBLANK(INDEX('Sol Bekler'!G:G,$Y394)),"",INDEX('Sol Bekler'!G:G,$Y394)),IF(ISBLANK(INDEX('Orta Saha'!G:G,$Y394)),"",INDEX('Orta Saha'!G:G,$Y394)),IF(ISBLANK(INDEX(Kanatlar!G:G,$Y394)),"",INDEX(Kanatlar!G:G,$Y394)),IF(ISBLANK(INDEX(Forvetler!G:G,$Y394)),"",INDEX(Forvetler!G:G,$Y394))))</f>
        <v/>
      </c>
      <c r="H394" s="3" t="str">
        <f ca="1">IF($X394="","",CHOOSE($X394,IF(ISBLANK(INDEX(Kaleciler!H:H,$Y394)),"",INDEX(Kaleciler!H:H,$Y394)),IF(ISBLANK(INDEX(Stoperler!H:H,$Y394)),"",INDEX(Stoperler!H:H,$Y394)),IF(ISBLANK(INDEX('Sağ Bekler'!H:H,$Y394)),"",INDEX('Sağ Bekler'!H:H,$Y394)),IF(ISBLANK(INDEX('Sol Bekler'!H:H,$Y394)),"",INDEX('Sol Bekler'!H:H,$Y394)),IF(ISBLANK(INDEX('Orta Saha'!H:H,$Y394)),"",INDEX('Orta Saha'!H:H,$Y394)),IF(ISBLANK(INDEX(Kanatlar!H:H,$Y394)),"",INDEX(Kanatlar!H:H,$Y394)),IF(ISBLANK(INDEX(Forvetler!H:H,$Y394)),"",INDEX(Forvetler!H:H,$Y394))))</f>
        <v/>
      </c>
      <c r="I394" s="4" t="str">
        <f ca="1">IF($X394="","",CHOOSE($X394,IF(ISBLANK(INDEX(Kaleciler!I:I,$Y394)),"",INDEX(Kaleciler!I:I,$Y394)),IF(ISBLANK(INDEX(Stoperler!I:I,$Y394)),"",INDEX(Stoperler!I:I,$Y394)),IF(ISBLANK(INDEX('Sağ Bekler'!I:I,$Y394)),"",INDEX('Sağ Bekler'!I:I,$Y394)),IF(ISBLANK(INDEX('Sol Bekler'!I:I,$Y394)),"",INDEX('Sol Bekler'!I:I,$Y394)),IF(ISBLANK(INDEX('Orta Saha'!I:I,$Y394)),"",INDEX('Orta Saha'!I:I,$Y394)),IF(ISBLANK(INDEX(Kanatlar!I:I,$Y394)),"",INDEX(Kanatlar!I:I,$Y394)),IF(ISBLANK(INDEX(Forvetler!I:I,$Y394)),"",INDEX(Forvetler!I:I,$Y394))))</f>
        <v/>
      </c>
      <c r="J394" s="4" t="str">
        <f ca="1">IF($X394="","",CHOOSE($X394,IF(ISBLANK(INDEX(Kaleciler!J:J,$Y394)),"",INDEX(Kaleciler!J:J,$Y394)),IF(ISBLANK(INDEX(Stoperler!J:J,$Y394)),"",INDEX(Stoperler!J:J,$Y394)),IF(ISBLANK(INDEX('Sağ Bekler'!J:J,$Y394)),"",INDEX('Sağ Bekler'!J:J,$Y394)),IF(ISBLANK(INDEX('Sol Bekler'!J:J,$Y394)),"",INDEX('Sol Bekler'!J:J,$Y394)),IF(ISBLANK(INDEX('Orta Saha'!J:J,$Y394)),"",INDEX('Orta Saha'!J:J,$Y394)),IF(ISBLANK(INDEX(Kanatlar!J:J,$Y394)),"",INDEX(Kanatlar!J:J,$Y394)),IF(ISBLANK(INDEX(Forvetler!J:J,$Y394)),"",INDEX(Forvetler!J:J,$Y394))))</f>
        <v/>
      </c>
      <c r="K394" s="2" t="str">
        <f ca="1">IF($X394="","",CHOOSE($X394,IF(ISBLANK(INDEX(Kaleciler!K:K,$Y394)),"",INDEX(Kaleciler!K:K,$Y394)),IF(ISBLANK(INDEX(Stoperler!K:K,$Y394)),"",INDEX(Stoperler!K:K,$Y394)),IF(ISBLANK(INDEX('Sağ Bekler'!K:K,$Y394)),"",INDEX('Sağ Bekler'!K:K,$Y394)),IF(ISBLANK(INDEX('Sol Bekler'!K:K,$Y394)),"",INDEX('Sol Bekler'!K:K,$Y394)),IF(ISBLANK(INDEX('Orta Saha'!K:K,$Y394)),"",INDEX('Orta Saha'!K:K,$Y394)),IF(ISBLANK(INDEX(Kanatlar!K:K,$Y394)),"",INDEX(Kanatlar!K:K,$Y394)),IF(ISBLANK(INDEX(Forvetler!K:K,$Y394)),"",INDEX(Forvetler!K:K,$Y394))))</f>
        <v/>
      </c>
      <c r="L394" s="2" t="str">
        <f ca="1">IF($X394="","",CHOOSE($X394,IF(ISBLANK(INDEX(Kaleciler!L:L,$Y394)),"",INDEX(Kaleciler!L:L,$Y394)),IF(ISBLANK(INDEX(Stoperler!L:L,$Y394)),"",INDEX(Stoperler!L:L,$Y394)),IF(ISBLANK(INDEX('Sağ Bekler'!L:L,$Y394)),"",INDEX('Sağ Bekler'!L:L,$Y394)),IF(ISBLANK(INDEX('Sol Bekler'!L:L,$Y394)),"",INDEX('Sol Bekler'!L:L,$Y394)),IF(ISBLANK(INDEX('Orta Saha'!L:L,$Y394)),"",INDEX('Orta Saha'!L:L,$Y394)),IF(ISBLANK(INDEX(Kanatlar!L:L,$Y394)),"",INDEX(Kanatlar!L:L,$Y394)),IF(ISBLANK(INDEX(Forvetler!L:L,$Y394)),"",INDEX(Forvetler!L:L,$Y394))))</f>
        <v/>
      </c>
      <c r="M394" s="2" t="str">
        <f ca="1">IF($X394="","",CHOOSE($X394,IF(ISBLANK(INDEX(Kaleciler!M:M,$Y394)),"",INDEX(Kaleciler!M:M,$Y394)),IF(ISBLANK(INDEX(Stoperler!M:M,$Y394)),"",INDEX(Stoperler!M:M,$Y394)),IF(ISBLANK(INDEX('Sağ Bekler'!M:M,$Y394)),"",INDEX('Sağ Bekler'!M:M,$Y394)),IF(ISBLANK(INDEX('Sol Bekler'!M:M,$Y394)),"",INDEX('Sol Bekler'!M:M,$Y394)),IF(ISBLANK(INDEX('Orta Saha'!M:M,$Y394)),"",INDEX('Orta Saha'!M:M,$Y394)),IF(ISBLANK(INDEX(Kanatlar!M:M,$Y394)),"",INDEX(Kanatlar!M:M,$Y394)),IF(ISBLANK(INDEX(Forvetler!M:M,$Y394)),"",INDEX(Forvetler!M:M,$Y394))))</f>
        <v/>
      </c>
      <c r="N394" s="2" t="str">
        <f ca="1">IF($X394="","",CHOOSE($X394,IF(ISBLANK(INDEX(Kaleciler!N:N,$Y394)),"",INDEX(Kaleciler!N:N,$Y394)),IF(ISBLANK(INDEX(Stoperler!N:N,$Y394)),"",INDEX(Stoperler!N:N,$Y394)),IF(ISBLANK(INDEX('Sağ Bekler'!N:N,$Y394)),"",INDEX('Sağ Bekler'!N:N,$Y394)),IF(ISBLANK(INDEX('Sol Bekler'!N:N,$Y394)),"",INDEX('Sol Bekler'!N:N,$Y394)),IF(ISBLANK(INDEX('Orta Saha'!N:N,$Y394)),"",INDEX('Orta Saha'!N:N,$Y394)),IF(ISBLANK(INDEX(Kanatlar!N:N,$Y394)),"",INDEX(Kanatlar!N:N,$Y394)),IF(ISBLANK(INDEX(Forvetler!N:N,$Y394)),"",INDEX(Forvetler!N:N,$Y394))))</f>
        <v/>
      </c>
      <c r="O394" s="2" t="str">
        <f ca="1">IF($X394="","",CHOOSE($X394,IF(ISBLANK(INDEX(Kaleciler!O:O,$Y394)),"",INDEX(Kaleciler!O:O,$Y394)),IF(ISBLANK(INDEX(Stoperler!O:O,$Y394)),"",INDEX(Stoperler!O:O,$Y394)),IF(ISBLANK(INDEX('Sağ Bekler'!O:O,$Y394)),"",INDEX('Sağ Bekler'!O:O,$Y394)),IF(ISBLANK(INDEX('Sol Bekler'!O:O,$Y394)),"",INDEX('Sol Bekler'!O:O,$Y394)),IF(ISBLANK(INDEX('Orta Saha'!O:O,$Y394)),"",INDEX('Orta Saha'!O:O,$Y394)),IF(ISBLANK(INDEX(Kanatlar!O:O,$Y394)),"",INDEX(Kanatlar!O:O,$Y394)),IF(ISBLANK(INDEX(Forvetler!O:O,$Y394)),"",INDEX(Forvetler!O:O,$Y394))))</f>
        <v/>
      </c>
      <c r="P394" s="2" t="str">
        <f ca="1">IF($X394="","",CHOOSE($X394,IF(ISBLANK(INDEX(Kaleciler!P:P,$Y394)),"",INDEX(Kaleciler!P:P,$Y394)),IF(ISBLANK(INDEX(Stoperler!P:P,$Y394)),"",INDEX(Stoperler!P:P,$Y394)),IF(ISBLANK(INDEX('Sağ Bekler'!P:P,$Y394)),"",INDEX('Sağ Bekler'!P:P,$Y394)),IF(ISBLANK(INDEX('Sol Bekler'!P:P,$Y394)),"",INDEX('Sol Bekler'!P:P,$Y394)),IF(ISBLANK(INDEX('Orta Saha'!P:P,$Y394)),"",INDEX('Orta Saha'!P:P,$Y394)),IF(ISBLANK(INDEX(Kanatlar!P:P,$Y394)),"",INDEX(Kanatlar!P:P,$Y394)),IF(ISBLANK(INDEX(Forvetler!P:P,$Y394)),"",INDEX(Forvetler!P:P,$Y394))))</f>
        <v/>
      </c>
      <c r="Q394" s="3" t="str">
        <f ca="1">IF($X394="","",CHOOSE($X394,IF(ISBLANK(INDEX(Kaleciler!Q:Q,$Y394)),"",INDEX(Kaleciler!Q:Q,$Y394)),IF(ISBLANK(INDEX(Stoperler!Q:Q,$Y394)),"",INDEX(Stoperler!Q:Q,$Y394)),IF(ISBLANK(INDEX('Sağ Bekler'!Q:Q,$Y394)),"",INDEX('Sağ Bekler'!Q:Q,$Y394)),IF(ISBLANK(INDEX('Sol Bekler'!Q:Q,$Y394)),"",INDEX('Sol Bekler'!Q:Q,$Y394)),IF(ISBLANK(INDEX('Orta Saha'!Q:Q,$Y394)),"",INDEX('Orta Saha'!Q:Q,$Y394)),IF(ISBLANK(INDEX(Kanatlar!Q:Q,$Y394)),"",INDEX(Kanatlar!Q:Q,$Y394)),IF(ISBLANK(INDEX(Forvetler!Q:Q,$Y394)),"",INDEX(Forvetler!Q:Q,$Y394))))</f>
        <v/>
      </c>
      <c r="R394" s="4" t="str">
        <f ca="1">IF($X394="","",CHOOSE($X394,IF(ISBLANK(INDEX(Kaleciler!R:R,$Y394)),"",INDEX(Kaleciler!R:R,$Y394)),IF(ISBLANK(INDEX(Stoperler!R:R,$Y394)),"",INDEX(Stoperler!R:R,$Y394)),IF(ISBLANK(INDEX('Sağ Bekler'!R:R,$Y394)),"",INDEX('Sağ Bekler'!R:R,$Y394)),IF(ISBLANK(INDEX('Sol Bekler'!R:R,$Y394)),"",INDEX('Sol Bekler'!R:R,$Y394)),IF(ISBLANK(INDEX('Orta Saha'!R:R,$Y394)),"",INDEX('Orta Saha'!R:R,$Y394)),IF(ISBLANK(INDEX(Kanatlar!R:R,$Y394)),"",INDEX(Kanatlar!R:R,$Y394)),IF(ISBLANK(INDEX(Forvetler!R:R,$Y394)),"",INDEX(Forvetler!R:R,$Y394))))</f>
        <v/>
      </c>
      <c r="S394" s="2" t="str">
        <f ca="1">IF($X394="","",CHOOSE($X394,IF(ISBLANK(INDEX(Kaleciler!S:S,$Y394)),"",INDEX(Kaleciler!S:S,$Y394)),IF(ISBLANK(INDEX(Stoperler!S:S,$Y394)),"",INDEX(Stoperler!S:S,$Y394)),IF(ISBLANK(INDEX('Sağ Bekler'!S:S,$Y394)),"",INDEX('Sağ Bekler'!S:S,$Y394)),IF(ISBLANK(INDEX('Sol Bekler'!S:S,$Y394)),"",INDEX('Sol Bekler'!S:S,$Y394)),IF(ISBLANK(INDEX('Orta Saha'!S:S,$Y394)),"",INDEX('Orta Saha'!S:S,$Y394)),IF(ISBLANK(INDEX(Kanatlar!S:S,$Y394)),"",INDEX(Kanatlar!S:S,$Y394)),IF(ISBLANK(INDEX(Forvetler!S:S,$Y394)),"",INDEX(Forvetler!S:S,$Y394))))</f>
        <v/>
      </c>
      <c r="T394" s="3" t="str">
        <f ca="1">IF($X394="","",CHOOSE($X394,IF(ISBLANK(INDEX(Kaleciler!T:T,$Y394)),"",INDEX(Kaleciler!T:T,$Y394)),IF(ISBLANK(INDEX(Stoperler!T:T,$Y394)),"",INDEX(Stoperler!T:T,$Y394)),IF(ISBLANK(INDEX('Sağ Bekler'!T:T,$Y394)),"",INDEX('Sağ Bekler'!T:T,$Y394)),IF(ISBLANK(INDEX('Sol Bekler'!T:T,$Y394)),"",INDEX('Sol Bekler'!T:T,$Y394)),IF(ISBLANK(INDEX('Orta Saha'!T:T,$Y394)),"",INDEX('Orta Saha'!T:T,$Y394)),IF(ISBLANK(INDEX(Kanatlar!T:T,$Y394)),"",INDEX(Kanatlar!T:T,$Y394)),IF(ISBLANK(INDEX(Forvetler!T:T,$Y394)),"",INDEX(Forvetler!T:T,$Y394))))</f>
        <v/>
      </c>
      <c r="U394">
        <v>4</v>
      </c>
      <c r="V394">
        <v>94</v>
      </c>
      <c r="W394" t="str">
        <f ca="1">IF(AND('Sol Bekler'!$B$94&lt;&gt;"",'Sol Bekler'!$I$94&gt;0,'Sol Bekler'!$I$94&lt;=TODAY()+365),COUNT($W$3:W393)+1,"")</f>
        <v/>
      </c>
      <c r="X394" t="str">
        <f ca="1">IFERROR(INDEX($U$4:$U$703,MATCH(ROWS($X$4:X394),$W$4:$W$703,0)),"")</f>
        <v/>
      </c>
      <c r="Y394" t="str">
        <f ca="1">IFERROR(INDEX($V$4:$V$703,MATCH(ROWS($Y$4:Y394),$W$4:$W$703,0)),"")</f>
        <v/>
      </c>
    </row>
    <row r="395" spans="1:25" x14ac:dyDescent="0.2">
      <c r="A395" s="2" t="str">
        <f ca="1">IF($X395="","",CHOOSE($X395,IF(ISBLANK(INDEX(Kaleciler!A:A,$Y395)),"",INDEX(Kaleciler!A:A,$Y395)),IF(ISBLANK(INDEX(Stoperler!A:A,$Y395)),"",INDEX(Stoperler!A:A,$Y395)),IF(ISBLANK(INDEX('Sağ Bekler'!A:A,$Y395)),"",INDEX('Sağ Bekler'!A:A,$Y395)),IF(ISBLANK(INDEX('Sol Bekler'!A:A,$Y395)),"",INDEX('Sol Bekler'!A:A,$Y395)),IF(ISBLANK(INDEX('Orta Saha'!A:A,$Y395)),"",INDEX('Orta Saha'!A:A,$Y395)),IF(ISBLANK(INDEX(Kanatlar!A:A,$Y395)),"",INDEX(Kanatlar!A:A,$Y395)),IF(ISBLANK(INDEX(Forvetler!A:A,$Y395)),"",INDEX(Forvetler!A:A,$Y395))))</f>
        <v/>
      </c>
      <c r="B395" s="3" t="str">
        <f ca="1">IF($X395="","",CHOOSE($X395,IF(ISBLANK(INDEX(Kaleciler!B:B,$Y395)),"",INDEX(Kaleciler!B:B,$Y395)),IF(ISBLANK(INDEX(Stoperler!B:B,$Y395)),"",INDEX(Stoperler!B:B,$Y395)),IF(ISBLANK(INDEX('Sağ Bekler'!B:B,$Y395)),"",INDEX('Sağ Bekler'!B:B,$Y395)),IF(ISBLANK(INDEX('Sol Bekler'!B:B,$Y395)),"",INDEX('Sol Bekler'!B:B,$Y395)),IF(ISBLANK(INDEX('Orta Saha'!B:B,$Y395)),"",INDEX('Orta Saha'!B:B,$Y395)),IF(ISBLANK(INDEX(Kanatlar!B:B,$Y395)),"",INDEX(Kanatlar!B:B,$Y395)),IF(ISBLANK(INDEX(Forvetler!B:B,$Y395)),"",INDEX(Forvetler!B:B,$Y395))))</f>
        <v/>
      </c>
      <c r="C395" s="4" t="str">
        <f ca="1">IF($X395="","",CHOOSE($X395,IF(ISBLANK(INDEX(Kaleciler!C:C,$Y395)),"",INDEX(Kaleciler!C:C,$Y395)),IF(ISBLANK(INDEX(Stoperler!C:C,$Y395)),"",INDEX(Stoperler!C:C,$Y395)),IF(ISBLANK(INDEX('Sağ Bekler'!C:C,$Y395)),"",INDEX('Sağ Bekler'!C:C,$Y395)),IF(ISBLANK(INDEX('Sol Bekler'!C:C,$Y395)),"",INDEX('Sol Bekler'!C:C,$Y395)),IF(ISBLANK(INDEX('Orta Saha'!C:C,$Y395)),"",INDEX('Orta Saha'!C:C,$Y395)),IF(ISBLANK(INDEX(Kanatlar!C:C,$Y395)),"",INDEX(Kanatlar!C:C,$Y395)),IF(ISBLANK(INDEX(Forvetler!C:C,$Y395)),"",INDEX(Forvetler!C:C,$Y395))))</f>
        <v/>
      </c>
      <c r="D395" s="2" t="str">
        <f ca="1">IF($X395="","",CHOOSE($X395,IF(ISBLANK(INDEX(Kaleciler!D:D,$Y395)),"",INDEX(Kaleciler!D:D,$Y395)),IF(ISBLANK(INDEX(Stoperler!D:D,$Y395)),"",INDEX(Stoperler!D:D,$Y395)),IF(ISBLANK(INDEX('Sağ Bekler'!D:D,$Y395)),"",INDEX('Sağ Bekler'!D:D,$Y395)),IF(ISBLANK(INDEX('Sol Bekler'!D:D,$Y395)),"",INDEX('Sol Bekler'!D:D,$Y395)),IF(ISBLANK(INDEX('Orta Saha'!D:D,$Y395)),"",INDEX('Orta Saha'!D:D,$Y395)),IF(ISBLANK(INDEX(Kanatlar!D:D,$Y395)),"",INDEX(Kanatlar!D:D,$Y395)),IF(ISBLANK(INDEX(Forvetler!D:D,$Y395)),"",INDEX(Forvetler!D:D,$Y395))))</f>
        <v/>
      </c>
      <c r="E395" s="3" t="str">
        <f ca="1">IF($X395="","",CHOOSE($X395,IF(ISBLANK(INDEX(Kaleciler!E:E,$Y395)),"",INDEX(Kaleciler!E:E,$Y395)),IF(ISBLANK(INDEX(Stoperler!E:E,$Y395)),"",INDEX(Stoperler!E:E,$Y395)),IF(ISBLANK(INDEX('Sağ Bekler'!E:E,$Y395)),"",INDEX('Sağ Bekler'!E:E,$Y395)),IF(ISBLANK(INDEX('Sol Bekler'!E:E,$Y395)),"",INDEX('Sol Bekler'!E:E,$Y395)),IF(ISBLANK(INDEX('Orta Saha'!E:E,$Y395)),"",INDEX('Orta Saha'!E:E,$Y395)),IF(ISBLANK(INDEX(Kanatlar!E:E,$Y395)),"",INDEX(Kanatlar!E:E,$Y395)),IF(ISBLANK(INDEX(Forvetler!E:E,$Y395)),"",INDEX(Forvetler!E:E,$Y395))))</f>
        <v/>
      </c>
      <c r="F395" s="3" t="str">
        <f ca="1">IF($X395="","",CHOOSE($X395,IF(ISBLANK(INDEX(Kaleciler!F:F,$Y395)),"",INDEX(Kaleciler!F:F,$Y395)),IF(ISBLANK(INDEX(Stoperler!F:F,$Y395)),"",INDEX(Stoperler!F:F,$Y395)),IF(ISBLANK(INDEX('Sağ Bekler'!F:F,$Y395)),"",INDEX('Sağ Bekler'!F:F,$Y395)),IF(ISBLANK(INDEX('Sol Bekler'!F:F,$Y395)),"",INDEX('Sol Bekler'!F:F,$Y395)),IF(ISBLANK(INDEX('Orta Saha'!F:F,$Y395)),"",INDEX('Orta Saha'!F:F,$Y395)),IF(ISBLANK(INDEX(Kanatlar!F:F,$Y395)),"",INDEX(Kanatlar!F:F,$Y395)),IF(ISBLANK(INDEX(Forvetler!F:F,$Y395)),"",INDEX(Forvetler!F:F,$Y395))))</f>
        <v/>
      </c>
      <c r="G395" s="3" t="str">
        <f ca="1">IF($X395="","",CHOOSE($X395,IF(ISBLANK(INDEX(Kaleciler!G:G,$Y395)),"",INDEX(Kaleciler!G:G,$Y395)),IF(ISBLANK(INDEX(Stoperler!G:G,$Y395)),"",INDEX(Stoperler!G:G,$Y395)),IF(ISBLANK(INDEX('Sağ Bekler'!G:G,$Y395)),"",INDEX('Sağ Bekler'!G:G,$Y395)),IF(ISBLANK(INDEX('Sol Bekler'!G:G,$Y395)),"",INDEX('Sol Bekler'!G:G,$Y395)),IF(ISBLANK(INDEX('Orta Saha'!G:G,$Y395)),"",INDEX('Orta Saha'!G:G,$Y395)),IF(ISBLANK(INDEX(Kanatlar!G:G,$Y395)),"",INDEX(Kanatlar!G:G,$Y395)),IF(ISBLANK(INDEX(Forvetler!G:G,$Y395)),"",INDEX(Forvetler!G:G,$Y395))))</f>
        <v/>
      </c>
      <c r="H395" s="3" t="str">
        <f ca="1">IF($X395="","",CHOOSE($X395,IF(ISBLANK(INDEX(Kaleciler!H:H,$Y395)),"",INDEX(Kaleciler!H:H,$Y395)),IF(ISBLANK(INDEX(Stoperler!H:H,$Y395)),"",INDEX(Stoperler!H:H,$Y395)),IF(ISBLANK(INDEX('Sağ Bekler'!H:H,$Y395)),"",INDEX('Sağ Bekler'!H:H,$Y395)),IF(ISBLANK(INDEX('Sol Bekler'!H:H,$Y395)),"",INDEX('Sol Bekler'!H:H,$Y395)),IF(ISBLANK(INDEX('Orta Saha'!H:H,$Y395)),"",INDEX('Orta Saha'!H:H,$Y395)),IF(ISBLANK(INDEX(Kanatlar!H:H,$Y395)),"",INDEX(Kanatlar!H:H,$Y395)),IF(ISBLANK(INDEX(Forvetler!H:H,$Y395)),"",INDEX(Forvetler!H:H,$Y395))))</f>
        <v/>
      </c>
      <c r="I395" s="4" t="str">
        <f ca="1">IF($X395="","",CHOOSE($X395,IF(ISBLANK(INDEX(Kaleciler!I:I,$Y395)),"",INDEX(Kaleciler!I:I,$Y395)),IF(ISBLANK(INDEX(Stoperler!I:I,$Y395)),"",INDEX(Stoperler!I:I,$Y395)),IF(ISBLANK(INDEX('Sağ Bekler'!I:I,$Y395)),"",INDEX('Sağ Bekler'!I:I,$Y395)),IF(ISBLANK(INDEX('Sol Bekler'!I:I,$Y395)),"",INDEX('Sol Bekler'!I:I,$Y395)),IF(ISBLANK(INDEX('Orta Saha'!I:I,$Y395)),"",INDEX('Orta Saha'!I:I,$Y395)),IF(ISBLANK(INDEX(Kanatlar!I:I,$Y395)),"",INDEX(Kanatlar!I:I,$Y395)),IF(ISBLANK(INDEX(Forvetler!I:I,$Y395)),"",INDEX(Forvetler!I:I,$Y395))))</f>
        <v/>
      </c>
      <c r="J395" s="4" t="str">
        <f ca="1">IF($X395="","",CHOOSE($X395,IF(ISBLANK(INDEX(Kaleciler!J:J,$Y395)),"",INDEX(Kaleciler!J:J,$Y395)),IF(ISBLANK(INDEX(Stoperler!J:J,$Y395)),"",INDEX(Stoperler!J:J,$Y395)),IF(ISBLANK(INDEX('Sağ Bekler'!J:J,$Y395)),"",INDEX('Sağ Bekler'!J:J,$Y395)),IF(ISBLANK(INDEX('Sol Bekler'!J:J,$Y395)),"",INDEX('Sol Bekler'!J:J,$Y395)),IF(ISBLANK(INDEX('Orta Saha'!J:J,$Y395)),"",INDEX('Orta Saha'!J:J,$Y395)),IF(ISBLANK(INDEX(Kanatlar!J:J,$Y395)),"",INDEX(Kanatlar!J:J,$Y395)),IF(ISBLANK(INDEX(Forvetler!J:J,$Y395)),"",INDEX(Forvetler!J:J,$Y395))))</f>
        <v/>
      </c>
      <c r="K395" s="2" t="str">
        <f ca="1">IF($X395="","",CHOOSE($X395,IF(ISBLANK(INDEX(Kaleciler!K:K,$Y395)),"",INDEX(Kaleciler!K:K,$Y395)),IF(ISBLANK(INDEX(Stoperler!K:K,$Y395)),"",INDEX(Stoperler!K:K,$Y395)),IF(ISBLANK(INDEX('Sağ Bekler'!K:K,$Y395)),"",INDEX('Sağ Bekler'!K:K,$Y395)),IF(ISBLANK(INDEX('Sol Bekler'!K:K,$Y395)),"",INDEX('Sol Bekler'!K:K,$Y395)),IF(ISBLANK(INDEX('Orta Saha'!K:K,$Y395)),"",INDEX('Orta Saha'!K:K,$Y395)),IF(ISBLANK(INDEX(Kanatlar!K:K,$Y395)),"",INDEX(Kanatlar!K:K,$Y395)),IF(ISBLANK(INDEX(Forvetler!K:K,$Y395)),"",INDEX(Forvetler!K:K,$Y395))))</f>
        <v/>
      </c>
      <c r="L395" s="2" t="str">
        <f ca="1">IF($X395="","",CHOOSE($X395,IF(ISBLANK(INDEX(Kaleciler!L:L,$Y395)),"",INDEX(Kaleciler!L:L,$Y395)),IF(ISBLANK(INDEX(Stoperler!L:L,$Y395)),"",INDEX(Stoperler!L:L,$Y395)),IF(ISBLANK(INDEX('Sağ Bekler'!L:L,$Y395)),"",INDEX('Sağ Bekler'!L:L,$Y395)),IF(ISBLANK(INDEX('Sol Bekler'!L:L,$Y395)),"",INDEX('Sol Bekler'!L:L,$Y395)),IF(ISBLANK(INDEX('Orta Saha'!L:L,$Y395)),"",INDEX('Orta Saha'!L:L,$Y395)),IF(ISBLANK(INDEX(Kanatlar!L:L,$Y395)),"",INDEX(Kanatlar!L:L,$Y395)),IF(ISBLANK(INDEX(Forvetler!L:L,$Y395)),"",INDEX(Forvetler!L:L,$Y395))))</f>
        <v/>
      </c>
      <c r="M395" s="2" t="str">
        <f ca="1">IF($X395="","",CHOOSE($X395,IF(ISBLANK(INDEX(Kaleciler!M:M,$Y395)),"",INDEX(Kaleciler!M:M,$Y395)),IF(ISBLANK(INDEX(Stoperler!M:M,$Y395)),"",INDEX(Stoperler!M:M,$Y395)),IF(ISBLANK(INDEX('Sağ Bekler'!M:M,$Y395)),"",INDEX('Sağ Bekler'!M:M,$Y395)),IF(ISBLANK(INDEX('Sol Bekler'!M:M,$Y395)),"",INDEX('Sol Bekler'!M:M,$Y395)),IF(ISBLANK(INDEX('Orta Saha'!M:M,$Y395)),"",INDEX('Orta Saha'!M:M,$Y395)),IF(ISBLANK(INDEX(Kanatlar!M:M,$Y395)),"",INDEX(Kanatlar!M:M,$Y395)),IF(ISBLANK(INDEX(Forvetler!M:M,$Y395)),"",INDEX(Forvetler!M:M,$Y395))))</f>
        <v/>
      </c>
      <c r="N395" s="2" t="str">
        <f ca="1">IF($X395="","",CHOOSE($X395,IF(ISBLANK(INDEX(Kaleciler!N:N,$Y395)),"",INDEX(Kaleciler!N:N,$Y395)),IF(ISBLANK(INDEX(Stoperler!N:N,$Y395)),"",INDEX(Stoperler!N:N,$Y395)),IF(ISBLANK(INDEX('Sağ Bekler'!N:N,$Y395)),"",INDEX('Sağ Bekler'!N:N,$Y395)),IF(ISBLANK(INDEX('Sol Bekler'!N:N,$Y395)),"",INDEX('Sol Bekler'!N:N,$Y395)),IF(ISBLANK(INDEX('Orta Saha'!N:N,$Y395)),"",INDEX('Orta Saha'!N:N,$Y395)),IF(ISBLANK(INDEX(Kanatlar!N:N,$Y395)),"",INDEX(Kanatlar!N:N,$Y395)),IF(ISBLANK(INDEX(Forvetler!N:N,$Y395)),"",INDEX(Forvetler!N:N,$Y395))))</f>
        <v/>
      </c>
      <c r="O395" s="2" t="str">
        <f ca="1">IF($X395="","",CHOOSE($X395,IF(ISBLANK(INDEX(Kaleciler!O:O,$Y395)),"",INDEX(Kaleciler!O:O,$Y395)),IF(ISBLANK(INDEX(Stoperler!O:O,$Y395)),"",INDEX(Stoperler!O:O,$Y395)),IF(ISBLANK(INDEX('Sağ Bekler'!O:O,$Y395)),"",INDEX('Sağ Bekler'!O:O,$Y395)),IF(ISBLANK(INDEX('Sol Bekler'!O:O,$Y395)),"",INDEX('Sol Bekler'!O:O,$Y395)),IF(ISBLANK(INDEX('Orta Saha'!O:O,$Y395)),"",INDEX('Orta Saha'!O:O,$Y395)),IF(ISBLANK(INDEX(Kanatlar!O:O,$Y395)),"",INDEX(Kanatlar!O:O,$Y395)),IF(ISBLANK(INDEX(Forvetler!O:O,$Y395)),"",INDEX(Forvetler!O:O,$Y395))))</f>
        <v/>
      </c>
      <c r="P395" s="2" t="str">
        <f ca="1">IF($X395="","",CHOOSE($X395,IF(ISBLANK(INDEX(Kaleciler!P:P,$Y395)),"",INDEX(Kaleciler!P:P,$Y395)),IF(ISBLANK(INDEX(Stoperler!P:P,$Y395)),"",INDEX(Stoperler!P:P,$Y395)),IF(ISBLANK(INDEX('Sağ Bekler'!P:P,$Y395)),"",INDEX('Sağ Bekler'!P:P,$Y395)),IF(ISBLANK(INDEX('Sol Bekler'!P:P,$Y395)),"",INDEX('Sol Bekler'!P:P,$Y395)),IF(ISBLANK(INDEX('Orta Saha'!P:P,$Y395)),"",INDEX('Orta Saha'!P:P,$Y395)),IF(ISBLANK(INDEX(Kanatlar!P:P,$Y395)),"",INDEX(Kanatlar!P:P,$Y395)),IF(ISBLANK(INDEX(Forvetler!P:P,$Y395)),"",INDEX(Forvetler!P:P,$Y395))))</f>
        <v/>
      </c>
      <c r="Q395" s="3" t="str">
        <f ca="1">IF($X395="","",CHOOSE($X395,IF(ISBLANK(INDEX(Kaleciler!Q:Q,$Y395)),"",INDEX(Kaleciler!Q:Q,$Y395)),IF(ISBLANK(INDEX(Stoperler!Q:Q,$Y395)),"",INDEX(Stoperler!Q:Q,$Y395)),IF(ISBLANK(INDEX('Sağ Bekler'!Q:Q,$Y395)),"",INDEX('Sağ Bekler'!Q:Q,$Y395)),IF(ISBLANK(INDEX('Sol Bekler'!Q:Q,$Y395)),"",INDEX('Sol Bekler'!Q:Q,$Y395)),IF(ISBLANK(INDEX('Orta Saha'!Q:Q,$Y395)),"",INDEX('Orta Saha'!Q:Q,$Y395)),IF(ISBLANK(INDEX(Kanatlar!Q:Q,$Y395)),"",INDEX(Kanatlar!Q:Q,$Y395)),IF(ISBLANK(INDEX(Forvetler!Q:Q,$Y395)),"",INDEX(Forvetler!Q:Q,$Y395))))</f>
        <v/>
      </c>
      <c r="R395" s="4" t="str">
        <f ca="1">IF($X395="","",CHOOSE($X395,IF(ISBLANK(INDEX(Kaleciler!R:R,$Y395)),"",INDEX(Kaleciler!R:R,$Y395)),IF(ISBLANK(INDEX(Stoperler!R:R,$Y395)),"",INDEX(Stoperler!R:R,$Y395)),IF(ISBLANK(INDEX('Sağ Bekler'!R:R,$Y395)),"",INDEX('Sağ Bekler'!R:R,$Y395)),IF(ISBLANK(INDEX('Sol Bekler'!R:R,$Y395)),"",INDEX('Sol Bekler'!R:R,$Y395)),IF(ISBLANK(INDEX('Orta Saha'!R:R,$Y395)),"",INDEX('Orta Saha'!R:R,$Y395)),IF(ISBLANK(INDEX(Kanatlar!R:R,$Y395)),"",INDEX(Kanatlar!R:R,$Y395)),IF(ISBLANK(INDEX(Forvetler!R:R,$Y395)),"",INDEX(Forvetler!R:R,$Y395))))</f>
        <v/>
      </c>
      <c r="S395" s="2" t="str">
        <f ca="1">IF($X395="","",CHOOSE($X395,IF(ISBLANK(INDEX(Kaleciler!S:S,$Y395)),"",INDEX(Kaleciler!S:S,$Y395)),IF(ISBLANK(INDEX(Stoperler!S:S,$Y395)),"",INDEX(Stoperler!S:S,$Y395)),IF(ISBLANK(INDEX('Sağ Bekler'!S:S,$Y395)),"",INDEX('Sağ Bekler'!S:S,$Y395)),IF(ISBLANK(INDEX('Sol Bekler'!S:S,$Y395)),"",INDEX('Sol Bekler'!S:S,$Y395)),IF(ISBLANK(INDEX('Orta Saha'!S:S,$Y395)),"",INDEX('Orta Saha'!S:S,$Y395)),IF(ISBLANK(INDEX(Kanatlar!S:S,$Y395)),"",INDEX(Kanatlar!S:S,$Y395)),IF(ISBLANK(INDEX(Forvetler!S:S,$Y395)),"",INDEX(Forvetler!S:S,$Y395))))</f>
        <v/>
      </c>
      <c r="T395" s="3" t="str">
        <f ca="1">IF($X395="","",CHOOSE($X395,IF(ISBLANK(INDEX(Kaleciler!T:T,$Y395)),"",INDEX(Kaleciler!T:T,$Y395)),IF(ISBLANK(INDEX(Stoperler!T:T,$Y395)),"",INDEX(Stoperler!T:T,$Y395)),IF(ISBLANK(INDEX('Sağ Bekler'!T:T,$Y395)),"",INDEX('Sağ Bekler'!T:T,$Y395)),IF(ISBLANK(INDEX('Sol Bekler'!T:T,$Y395)),"",INDEX('Sol Bekler'!T:T,$Y395)),IF(ISBLANK(INDEX('Orta Saha'!T:T,$Y395)),"",INDEX('Orta Saha'!T:T,$Y395)),IF(ISBLANK(INDEX(Kanatlar!T:T,$Y395)),"",INDEX(Kanatlar!T:T,$Y395)),IF(ISBLANK(INDEX(Forvetler!T:T,$Y395)),"",INDEX(Forvetler!T:T,$Y395))))</f>
        <v/>
      </c>
      <c r="U395">
        <v>4</v>
      </c>
      <c r="V395">
        <v>95</v>
      </c>
      <c r="W395" t="str">
        <f ca="1">IF(AND('Sol Bekler'!$B$95&lt;&gt;"",'Sol Bekler'!$I$95&gt;0,'Sol Bekler'!$I$95&lt;=TODAY()+365),COUNT($W$3:W394)+1,"")</f>
        <v/>
      </c>
      <c r="X395" t="str">
        <f ca="1">IFERROR(INDEX($U$4:$U$703,MATCH(ROWS($X$4:X395),$W$4:$W$703,0)),"")</f>
        <v/>
      </c>
      <c r="Y395" t="str">
        <f ca="1">IFERROR(INDEX($V$4:$V$703,MATCH(ROWS($Y$4:Y395),$W$4:$W$703,0)),"")</f>
        <v/>
      </c>
    </row>
    <row r="396" spans="1:25" x14ac:dyDescent="0.2">
      <c r="A396" s="2" t="str">
        <f ca="1">IF($X396="","",CHOOSE($X396,IF(ISBLANK(INDEX(Kaleciler!A:A,$Y396)),"",INDEX(Kaleciler!A:A,$Y396)),IF(ISBLANK(INDEX(Stoperler!A:A,$Y396)),"",INDEX(Stoperler!A:A,$Y396)),IF(ISBLANK(INDEX('Sağ Bekler'!A:A,$Y396)),"",INDEX('Sağ Bekler'!A:A,$Y396)),IF(ISBLANK(INDEX('Sol Bekler'!A:A,$Y396)),"",INDEX('Sol Bekler'!A:A,$Y396)),IF(ISBLANK(INDEX('Orta Saha'!A:A,$Y396)),"",INDEX('Orta Saha'!A:A,$Y396)),IF(ISBLANK(INDEX(Kanatlar!A:A,$Y396)),"",INDEX(Kanatlar!A:A,$Y396)),IF(ISBLANK(INDEX(Forvetler!A:A,$Y396)),"",INDEX(Forvetler!A:A,$Y396))))</f>
        <v/>
      </c>
      <c r="B396" s="3" t="str">
        <f ca="1">IF($X396="","",CHOOSE($X396,IF(ISBLANK(INDEX(Kaleciler!B:B,$Y396)),"",INDEX(Kaleciler!B:B,$Y396)),IF(ISBLANK(INDEX(Stoperler!B:B,$Y396)),"",INDEX(Stoperler!B:B,$Y396)),IF(ISBLANK(INDEX('Sağ Bekler'!B:B,$Y396)),"",INDEX('Sağ Bekler'!B:B,$Y396)),IF(ISBLANK(INDEX('Sol Bekler'!B:B,$Y396)),"",INDEX('Sol Bekler'!B:B,$Y396)),IF(ISBLANK(INDEX('Orta Saha'!B:B,$Y396)),"",INDEX('Orta Saha'!B:B,$Y396)),IF(ISBLANK(INDEX(Kanatlar!B:B,$Y396)),"",INDEX(Kanatlar!B:B,$Y396)),IF(ISBLANK(INDEX(Forvetler!B:B,$Y396)),"",INDEX(Forvetler!B:B,$Y396))))</f>
        <v/>
      </c>
      <c r="C396" s="4" t="str">
        <f ca="1">IF($X396="","",CHOOSE($X396,IF(ISBLANK(INDEX(Kaleciler!C:C,$Y396)),"",INDEX(Kaleciler!C:C,$Y396)),IF(ISBLANK(INDEX(Stoperler!C:C,$Y396)),"",INDEX(Stoperler!C:C,$Y396)),IF(ISBLANK(INDEX('Sağ Bekler'!C:C,$Y396)),"",INDEX('Sağ Bekler'!C:C,$Y396)),IF(ISBLANK(INDEX('Sol Bekler'!C:C,$Y396)),"",INDEX('Sol Bekler'!C:C,$Y396)),IF(ISBLANK(INDEX('Orta Saha'!C:C,$Y396)),"",INDEX('Orta Saha'!C:C,$Y396)),IF(ISBLANK(INDEX(Kanatlar!C:C,$Y396)),"",INDEX(Kanatlar!C:C,$Y396)),IF(ISBLANK(INDEX(Forvetler!C:C,$Y396)),"",INDEX(Forvetler!C:C,$Y396))))</f>
        <v/>
      </c>
      <c r="D396" s="2" t="str">
        <f ca="1">IF($X396="","",CHOOSE($X396,IF(ISBLANK(INDEX(Kaleciler!D:D,$Y396)),"",INDEX(Kaleciler!D:D,$Y396)),IF(ISBLANK(INDEX(Stoperler!D:D,$Y396)),"",INDEX(Stoperler!D:D,$Y396)),IF(ISBLANK(INDEX('Sağ Bekler'!D:D,$Y396)),"",INDEX('Sağ Bekler'!D:D,$Y396)),IF(ISBLANK(INDEX('Sol Bekler'!D:D,$Y396)),"",INDEX('Sol Bekler'!D:D,$Y396)),IF(ISBLANK(INDEX('Orta Saha'!D:D,$Y396)),"",INDEX('Orta Saha'!D:D,$Y396)),IF(ISBLANK(INDEX(Kanatlar!D:D,$Y396)),"",INDEX(Kanatlar!D:D,$Y396)),IF(ISBLANK(INDEX(Forvetler!D:D,$Y396)),"",INDEX(Forvetler!D:D,$Y396))))</f>
        <v/>
      </c>
      <c r="E396" s="3" t="str">
        <f ca="1">IF($X396="","",CHOOSE($X396,IF(ISBLANK(INDEX(Kaleciler!E:E,$Y396)),"",INDEX(Kaleciler!E:E,$Y396)),IF(ISBLANK(INDEX(Stoperler!E:E,$Y396)),"",INDEX(Stoperler!E:E,$Y396)),IF(ISBLANK(INDEX('Sağ Bekler'!E:E,$Y396)),"",INDEX('Sağ Bekler'!E:E,$Y396)),IF(ISBLANK(INDEX('Sol Bekler'!E:E,$Y396)),"",INDEX('Sol Bekler'!E:E,$Y396)),IF(ISBLANK(INDEX('Orta Saha'!E:E,$Y396)),"",INDEX('Orta Saha'!E:E,$Y396)),IF(ISBLANK(INDEX(Kanatlar!E:E,$Y396)),"",INDEX(Kanatlar!E:E,$Y396)),IF(ISBLANK(INDEX(Forvetler!E:E,$Y396)),"",INDEX(Forvetler!E:E,$Y396))))</f>
        <v/>
      </c>
      <c r="F396" s="3" t="str">
        <f ca="1">IF($X396="","",CHOOSE($X396,IF(ISBLANK(INDEX(Kaleciler!F:F,$Y396)),"",INDEX(Kaleciler!F:F,$Y396)),IF(ISBLANK(INDEX(Stoperler!F:F,$Y396)),"",INDEX(Stoperler!F:F,$Y396)),IF(ISBLANK(INDEX('Sağ Bekler'!F:F,$Y396)),"",INDEX('Sağ Bekler'!F:F,$Y396)),IF(ISBLANK(INDEX('Sol Bekler'!F:F,$Y396)),"",INDEX('Sol Bekler'!F:F,$Y396)),IF(ISBLANK(INDEX('Orta Saha'!F:F,$Y396)),"",INDEX('Orta Saha'!F:F,$Y396)),IF(ISBLANK(INDEX(Kanatlar!F:F,$Y396)),"",INDEX(Kanatlar!F:F,$Y396)),IF(ISBLANK(INDEX(Forvetler!F:F,$Y396)),"",INDEX(Forvetler!F:F,$Y396))))</f>
        <v/>
      </c>
      <c r="G396" s="3" t="str">
        <f ca="1">IF($X396="","",CHOOSE($X396,IF(ISBLANK(INDEX(Kaleciler!G:G,$Y396)),"",INDEX(Kaleciler!G:G,$Y396)),IF(ISBLANK(INDEX(Stoperler!G:G,$Y396)),"",INDEX(Stoperler!G:G,$Y396)),IF(ISBLANK(INDEX('Sağ Bekler'!G:G,$Y396)),"",INDEX('Sağ Bekler'!G:G,$Y396)),IF(ISBLANK(INDEX('Sol Bekler'!G:G,$Y396)),"",INDEX('Sol Bekler'!G:G,$Y396)),IF(ISBLANK(INDEX('Orta Saha'!G:G,$Y396)),"",INDEX('Orta Saha'!G:G,$Y396)),IF(ISBLANK(INDEX(Kanatlar!G:G,$Y396)),"",INDEX(Kanatlar!G:G,$Y396)),IF(ISBLANK(INDEX(Forvetler!G:G,$Y396)),"",INDEX(Forvetler!G:G,$Y396))))</f>
        <v/>
      </c>
      <c r="H396" s="3" t="str">
        <f ca="1">IF($X396="","",CHOOSE($X396,IF(ISBLANK(INDEX(Kaleciler!H:H,$Y396)),"",INDEX(Kaleciler!H:H,$Y396)),IF(ISBLANK(INDEX(Stoperler!H:H,$Y396)),"",INDEX(Stoperler!H:H,$Y396)),IF(ISBLANK(INDEX('Sağ Bekler'!H:H,$Y396)),"",INDEX('Sağ Bekler'!H:H,$Y396)),IF(ISBLANK(INDEX('Sol Bekler'!H:H,$Y396)),"",INDEX('Sol Bekler'!H:H,$Y396)),IF(ISBLANK(INDEX('Orta Saha'!H:H,$Y396)),"",INDEX('Orta Saha'!H:H,$Y396)),IF(ISBLANK(INDEX(Kanatlar!H:H,$Y396)),"",INDEX(Kanatlar!H:H,$Y396)),IF(ISBLANK(INDEX(Forvetler!H:H,$Y396)),"",INDEX(Forvetler!H:H,$Y396))))</f>
        <v/>
      </c>
      <c r="I396" s="4" t="str">
        <f ca="1">IF($X396="","",CHOOSE($X396,IF(ISBLANK(INDEX(Kaleciler!I:I,$Y396)),"",INDEX(Kaleciler!I:I,$Y396)),IF(ISBLANK(INDEX(Stoperler!I:I,$Y396)),"",INDEX(Stoperler!I:I,$Y396)),IF(ISBLANK(INDEX('Sağ Bekler'!I:I,$Y396)),"",INDEX('Sağ Bekler'!I:I,$Y396)),IF(ISBLANK(INDEX('Sol Bekler'!I:I,$Y396)),"",INDEX('Sol Bekler'!I:I,$Y396)),IF(ISBLANK(INDEX('Orta Saha'!I:I,$Y396)),"",INDEX('Orta Saha'!I:I,$Y396)),IF(ISBLANK(INDEX(Kanatlar!I:I,$Y396)),"",INDEX(Kanatlar!I:I,$Y396)),IF(ISBLANK(INDEX(Forvetler!I:I,$Y396)),"",INDEX(Forvetler!I:I,$Y396))))</f>
        <v/>
      </c>
      <c r="J396" s="4" t="str">
        <f ca="1">IF($X396="","",CHOOSE($X396,IF(ISBLANK(INDEX(Kaleciler!J:J,$Y396)),"",INDEX(Kaleciler!J:J,$Y396)),IF(ISBLANK(INDEX(Stoperler!J:J,$Y396)),"",INDEX(Stoperler!J:J,$Y396)),IF(ISBLANK(INDEX('Sağ Bekler'!J:J,$Y396)),"",INDEX('Sağ Bekler'!J:J,$Y396)),IF(ISBLANK(INDEX('Sol Bekler'!J:J,$Y396)),"",INDEX('Sol Bekler'!J:J,$Y396)),IF(ISBLANK(INDEX('Orta Saha'!J:J,$Y396)),"",INDEX('Orta Saha'!J:J,$Y396)),IF(ISBLANK(INDEX(Kanatlar!J:J,$Y396)),"",INDEX(Kanatlar!J:J,$Y396)),IF(ISBLANK(INDEX(Forvetler!J:J,$Y396)),"",INDEX(Forvetler!J:J,$Y396))))</f>
        <v/>
      </c>
      <c r="K396" s="2" t="str">
        <f ca="1">IF($X396="","",CHOOSE($X396,IF(ISBLANK(INDEX(Kaleciler!K:K,$Y396)),"",INDEX(Kaleciler!K:K,$Y396)),IF(ISBLANK(INDEX(Stoperler!K:K,$Y396)),"",INDEX(Stoperler!K:K,$Y396)),IF(ISBLANK(INDEX('Sağ Bekler'!K:K,$Y396)),"",INDEX('Sağ Bekler'!K:K,$Y396)),IF(ISBLANK(INDEX('Sol Bekler'!K:K,$Y396)),"",INDEX('Sol Bekler'!K:K,$Y396)),IF(ISBLANK(INDEX('Orta Saha'!K:K,$Y396)),"",INDEX('Orta Saha'!K:K,$Y396)),IF(ISBLANK(INDEX(Kanatlar!K:K,$Y396)),"",INDEX(Kanatlar!K:K,$Y396)),IF(ISBLANK(INDEX(Forvetler!K:K,$Y396)),"",INDEX(Forvetler!K:K,$Y396))))</f>
        <v/>
      </c>
      <c r="L396" s="2" t="str">
        <f ca="1">IF($X396="","",CHOOSE($X396,IF(ISBLANK(INDEX(Kaleciler!L:L,$Y396)),"",INDEX(Kaleciler!L:L,$Y396)),IF(ISBLANK(INDEX(Stoperler!L:L,$Y396)),"",INDEX(Stoperler!L:L,$Y396)),IF(ISBLANK(INDEX('Sağ Bekler'!L:L,$Y396)),"",INDEX('Sağ Bekler'!L:L,$Y396)),IF(ISBLANK(INDEX('Sol Bekler'!L:L,$Y396)),"",INDEX('Sol Bekler'!L:L,$Y396)),IF(ISBLANK(INDEX('Orta Saha'!L:L,$Y396)),"",INDEX('Orta Saha'!L:L,$Y396)),IF(ISBLANK(INDEX(Kanatlar!L:L,$Y396)),"",INDEX(Kanatlar!L:L,$Y396)),IF(ISBLANK(INDEX(Forvetler!L:L,$Y396)),"",INDEX(Forvetler!L:L,$Y396))))</f>
        <v/>
      </c>
      <c r="M396" s="2" t="str">
        <f ca="1">IF($X396="","",CHOOSE($X396,IF(ISBLANK(INDEX(Kaleciler!M:M,$Y396)),"",INDEX(Kaleciler!M:M,$Y396)),IF(ISBLANK(INDEX(Stoperler!M:M,$Y396)),"",INDEX(Stoperler!M:M,$Y396)),IF(ISBLANK(INDEX('Sağ Bekler'!M:M,$Y396)),"",INDEX('Sağ Bekler'!M:M,$Y396)),IF(ISBLANK(INDEX('Sol Bekler'!M:M,$Y396)),"",INDEX('Sol Bekler'!M:M,$Y396)),IF(ISBLANK(INDEX('Orta Saha'!M:M,$Y396)),"",INDEX('Orta Saha'!M:M,$Y396)),IF(ISBLANK(INDEX(Kanatlar!M:M,$Y396)),"",INDEX(Kanatlar!M:M,$Y396)),IF(ISBLANK(INDEX(Forvetler!M:M,$Y396)),"",INDEX(Forvetler!M:M,$Y396))))</f>
        <v/>
      </c>
      <c r="N396" s="2" t="str">
        <f ca="1">IF($X396="","",CHOOSE($X396,IF(ISBLANK(INDEX(Kaleciler!N:N,$Y396)),"",INDEX(Kaleciler!N:N,$Y396)),IF(ISBLANK(INDEX(Stoperler!N:N,$Y396)),"",INDEX(Stoperler!N:N,$Y396)),IF(ISBLANK(INDEX('Sağ Bekler'!N:N,$Y396)),"",INDEX('Sağ Bekler'!N:N,$Y396)),IF(ISBLANK(INDEX('Sol Bekler'!N:N,$Y396)),"",INDEX('Sol Bekler'!N:N,$Y396)),IF(ISBLANK(INDEX('Orta Saha'!N:N,$Y396)),"",INDEX('Orta Saha'!N:N,$Y396)),IF(ISBLANK(INDEX(Kanatlar!N:N,$Y396)),"",INDEX(Kanatlar!N:N,$Y396)),IF(ISBLANK(INDEX(Forvetler!N:N,$Y396)),"",INDEX(Forvetler!N:N,$Y396))))</f>
        <v/>
      </c>
      <c r="O396" s="2" t="str">
        <f ca="1">IF($X396="","",CHOOSE($X396,IF(ISBLANK(INDEX(Kaleciler!O:O,$Y396)),"",INDEX(Kaleciler!O:O,$Y396)),IF(ISBLANK(INDEX(Stoperler!O:O,$Y396)),"",INDEX(Stoperler!O:O,$Y396)),IF(ISBLANK(INDEX('Sağ Bekler'!O:O,$Y396)),"",INDEX('Sağ Bekler'!O:O,$Y396)),IF(ISBLANK(INDEX('Sol Bekler'!O:O,$Y396)),"",INDEX('Sol Bekler'!O:O,$Y396)),IF(ISBLANK(INDEX('Orta Saha'!O:O,$Y396)),"",INDEX('Orta Saha'!O:O,$Y396)),IF(ISBLANK(INDEX(Kanatlar!O:O,$Y396)),"",INDEX(Kanatlar!O:O,$Y396)),IF(ISBLANK(INDEX(Forvetler!O:O,$Y396)),"",INDEX(Forvetler!O:O,$Y396))))</f>
        <v/>
      </c>
      <c r="P396" s="2" t="str">
        <f ca="1">IF($X396="","",CHOOSE($X396,IF(ISBLANK(INDEX(Kaleciler!P:P,$Y396)),"",INDEX(Kaleciler!P:P,$Y396)),IF(ISBLANK(INDEX(Stoperler!P:P,$Y396)),"",INDEX(Stoperler!P:P,$Y396)),IF(ISBLANK(INDEX('Sağ Bekler'!P:P,$Y396)),"",INDEX('Sağ Bekler'!P:P,$Y396)),IF(ISBLANK(INDEX('Sol Bekler'!P:P,$Y396)),"",INDEX('Sol Bekler'!P:P,$Y396)),IF(ISBLANK(INDEX('Orta Saha'!P:P,$Y396)),"",INDEX('Orta Saha'!P:P,$Y396)),IF(ISBLANK(INDEX(Kanatlar!P:P,$Y396)),"",INDEX(Kanatlar!P:P,$Y396)),IF(ISBLANK(INDEX(Forvetler!P:P,$Y396)),"",INDEX(Forvetler!P:P,$Y396))))</f>
        <v/>
      </c>
      <c r="Q396" s="3" t="str">
        <f ca="1">IF($X396="","",CHOOSE($X396,IF(ISBLANK(INDEX(Kaleciler!Q:Q,$Y396)),"",INDEX(Kaleciler!Q:Q,$Y396)),IF(ISBLANK(INDEX(Stoperler!Q:Q,$Y396)),"",INDEX(Stoperler!Q:Q,$Y396)),IF(ISBLANK(INDEX('Sağ Bekler'!Q:Q,$Y396)),"",INDEX('Sağ Bekler'!Q:Q,$Y396)),IF(ISBLANK(INDEX('Sol Bekler'!Q:Q,$Y396)),"",INDEX('Sol Bekler'!Q:Q,$Y396)),IF(ISBLANK(INDEX('Orta Saha'!Q:Q,$Y396)),"",INDEX('Orta Saha'!Q:Q,$Y396)),IF(ISBLANK(INDEX(Kanatlar!Q:Q,$Y396)),"",INDEX(Kanatlar!Q:Q,$Y396)),IF(ISBLANK(INDEX(Forvetler!Q:Q,$Y396)),"",INDEX(Forvetler!Q:Q,$Y396))))</f>
        <v/>
      </c>
      <c r="R396" s="4" t="str">
        <f ca="1">IF($X396="","",CHOOSE($X396,IF(ISBLANK(INDEX(Kaleciler!R:R,$Y396)),"",INDEX(Kaleciler!R:R,$Y396)),IF(ISBLANK(INDEX(Stoperler!R:R,$Y396)),"",INDEX(Stoperler!R:R,$Y396)),IF(ISBLANK(INDEX('Sağ Bekler'!R:R,$Y396)),"",INDEX('Sağ Bekler'!R:R,$Y396)),IF(ISBLANK(INDEX('Sol Bekler'!R:R,$Y396)),"",INDEX('Sol Bekler'!R:R,$Y396)),IF(ISBLANK(INDEX('Orta Saha'!R:R,$Y396)),"",INDEX('Orta Saha'!R:R,$Y396)),IF(ISBLANK(INDEX(Kanatlar!R:R,$Y396)),"",INDEX(Kanatlar!R:R,$Y396)),IF(ISBLANK(INDEX(Forvetler!R:R,$Y396)),"",INDEX(Forvetler!R:R,$Y396))))</f>
        <v/>
      </c>
      <c r="S396" s="2" t="str">
        <f ca="1">IF($X396="","",CHOOSE($X396,IF(ISBLANK(INDEX(Kaleciler!S:S,$Y396)),"",INDEX(Kaleciler!S:S,$Y396)),IF(ISBLANK(INDEX(Stoperler!S:S,$Y396)),"",INDEX(Stoperler!S:S,$Y396)),IF(ISBLANK(INDEX('Sağ Bekler'!S:S,$Y396)),"",INDEX('Sağ Bekler'!S:S,$Y396)),IF(ISBLANK(INDEX('Sol Bekler'!S:S,$Y396)),"",INDEX('Sol Bekler'!S:S,$Y396)),IF(ISBLANK(INDEX('Orta Saha'!S:S,$Y396)),"",INDEX('Orta Saha'!S:S,$Y396)),IF(ISBLANK(INDEX(Kanatlar!S:S,$Y396)),"",INDEX(Kanatlar!S:S,$Y396)),IF(ISBLANK(INDEX(Forvetler!S:S,$Y396)),"",INDEX(Forvetler!S:S,$Y396))))</f>
        <v/>
      </c>
      <c r="T396" s="3" t="str">
        <f ca="1">IF($X396="","",CHOOSE($X396,IF(ISBLANK(INDEX(Kaleciler!T:T,$Y396)),"",INDEX(Kaleciler!T:T,$Y396)),IF(ISBLANK(INDEX(Stoperler!T:T,$Y396)),"",INDEX(Stoperler!T:T,$Y396)),IF(ISBLANK(INDEX('Sağ Bekler'!T:T,$Y396)),"",INDEX('Sağ Bekler'!T:T,$Y396)),IF(ISBLANK(INDEX('Sol Bekler'!T:T,$Y396)),"",INDEX('Sol Bekler'!T:T,$Y396)),IF(ISBLANK(INDEX('Orta Saha'!T:T,$Y396)),"",INDEX('Orta Saha'!T:T,$Y396)),IF(ISBLANK(INDEX(Kanatlar!T:T,$Y396)),"",INDEX(Kanatlar!T:T,$Y396)),IF(ISBLANK(INDEX(Forvetler!T:T,$Y396)),"",INDEX(Forvetler!T:T,$Y396))))</f>
        <v/>
      </c>
      <c r="U396">
        <v>4</v>
      </c>
      <c r="V396">
        <v>96</v>
      </c>
      <c r="W396" t="str">
        <f ca="1">IF(AND('Sol Bekler'!$B$96&lt;&gt;"",'Sol Bekler'!$I$96&gt;0,'Sol Bekler'!$I$96&lt;=TODAY()+365),COUNT($W$3:W395)+1,"")</f>
        <v/>
      </c>
      <c r="X396" t="str">
        <f ca="1">IFERROR(INDEX($U$4:$U$703,MATCH(ROWS($X$4:X396),$W$4:$W$703,0)),"")</f>
        <v/>
      </c>
      <c r="Y396" t="str">
        <f ca="1">IFERROR(INDEX($V$4:$V$703,MATCH(ROWS($Y$4:Y396),$W$4:$W$703,0)),"")</f>
        <v/>
      </c>
    </row>
    <row r="397" spans="1:25" x14ac:dyDescent="0.2">
      <c r="A397" s="2" t="str">
        <f ca="1">IF($X397="","",CHOOSE($X397,IF(ISBLANK(INDEX(Kaleciler!A:A,$Y397)),"",INDEX(Kaleciler!A:A,$Y397)),IF(ISBLANK(INDEX(Stoperler!A:A,$Y397)),"",INDEX(Stoperler!A:A,$Y397)),IF(ISBLANK(INDEX('Sağ Bekler'!A:A,$Y397)),"",INDEX('Sağ Bekler'!A:A,$Y397)),IF(ISBLANK(INDEX('Sol Bekler'!A:A,$Y397)),"",INDEX('Sol Bekler'!A:A,$Y397)),IF(ISBLANK(INDEX('Orta Saha'!A:A,$Y397)),"",INDEX('Orta Saha'!A:A,$Y397)),IF(ISBLANK(INDEX(Kanatlar!A:A,$Y397)),"",INDEX(Kanatlar!A:A,$Y397)),IF(ISBLANK(INDEX(Forvetler!A:A,$Y397)),"",INDEX(Forvetler!A:A,$Y397))))</f>
        <v/>
      </c>
      <c r="B397" s="3" t="str">
        <f ca="1">IF($X397="","",CHOOSE($X397,IF(ISBLANK(INDEX(Kaleciler!B:B,$Y397)),"",INDEX(Kaleciler!B:B,$Y397)),IF(ISBLANK(INDEX(Stoperler!B:B,$Y397)),"",INDEX(Stoperler!B:B,$Y397)),IF(ISBLANK(INDEX('Sağ Bekler'!B:B,$Y397)),"",INDEX('Sağ Bekler'!B:B,$Y397)),IF(ISBLANK(INDEX('Sol Bekler'!B:B,$Y397)),"",INDEX('Sol Bekler'!B:B,$Y397)),IF(ISBLANK(INDEX('Orta Saha'!B:B,$Y397)),"",INDEX('Orta Saha'!B:B,$Y397)),IF(ISBLANK(INDEX(Kanatlar!B:B,$Y397)),"",INDEX(Kanatlar!B:B,$Y397)),IF(ISBLANK(INDEX(Forvetler!B:B,$Y397)),"",INDEX(Forvetler!B:B,$Y397))))</f>
        <v/>
      </c>
      <c r="C397" s="4" t="str">
        <f ca="1">IF($X397="","",CHOOSE($X397,IF(ISBLANK(INDEX(Kaleciler!C:C,$Y397)),"",INDEX(Kaleciler!C:C,$Y397)),IF(ISBLANK(INDEX(Stoperler!C:C,$Y397)),"",INDEX(Stoperler!C:C,$Y397)),IF(ISBLANK(INDEX('Sağ Bekler'!C:C,$Y397)),"",INDEX('Sağ Bekler'!C:C,$Y397)),IF(ISBLANK(INDEX('Sol Bekler'!C:C,$Y397)),"",INDEX('Sol Bekler'!C:C,$Y397)),IF(ISBLANK(INDEX('Orta Saha'!C:C,$Y397)),"",INDEX('Orta Saha'!C:C,$Y397)),IF(ISBLANK(INDEX(Kanatlar!C:C,$Y397)),"",INDEX(Kanatlar!C:C,$Y397)),IF(ISBLANK(INDEX(Forvetler!C:C,$Y397)),"",INDEX(Forvetler!C:C,$Y397))))</f>
        <v/>
      </c>
      <c r="D397" s="2" t="str">
        <f ca="1">IF($X397="","",CHOOSE($X397,IF(ISBLANK(INDEX(Kaleciler!D:D,$Y397)),"",INDEX(Kaleciler!D:D,$Y397)),IF(ISBLANK(INDEX(Stoperler!D:D,$Y397)),"",INDEX(Stoperler!D:D,$Y397)),IF(ISBLANK(INDEX('Sağ Bekler'!D:D,$Y397)),"",INDEX('Sağ Bekler'!D:D,$Y397)),IF(ISBLANK(INDEX('Sol Bekler'!D:D,$Y397)),"",INDEX('Sol Bekler'!D:D,$Y397)),IF(ISBLANK(INDEX('Orta Saha'!D:D,$Y397)),"",INDEX('Orta Saha'!D:D,$Y397)),IF(ISBLANK(INDEX(Kanatlar!D:D,$Y397)),"",INDEX(Kanatlar!D:D,$Y397)),IF(ISBLANK(INDEX(Forvetler!D:D,$Y397)),"",INDEX(Forvetler!D:D,$Y397))))</f>
        <v/>
      </c>
      <c r="E397" s="3" t="str">
        <f ca="1">IF($X397="","",CHOOSE($X397,IF(ISBLANK(INDEX(Kaleciler!E:E,$Y397)),"",INDEX(Kaleciler!E:E,$Y397)),IF(ISBLANK(INDEX(Stoperler!E:E,$Y397)),"",INDEX(Stoperler!E:E,$Y397)),IF(ISBLANK(INDEX('Sağ Bekler'!E:E,$Y397)),"",INDEX('Sağ Bekler'!E:E,$Y397)),IF(ISBLANK(INDEX('Sol Bekler'!E:E,$Y397)),"",INDEX('Sol Bekler'!E:E,$Y397)),IF(ISBLANK(INDEX('Orta Saha'!E:E,$Y397)),"",INDEX('Orta Saha'!E:E,$Y397)),IF(ISBLANK(INDEX(Kanatlar!E:E,$Y397)),"",INDEX(Kanatlar!E:E,$Y397)),IF(ISBLANK(INDEX(Forvetler!E:E,$Y397)),"",INDEX(Forvetler!E:E,$Y397))))</f>
        <v/>
      </c>
      <c r="F397" s="3" t="str">
        <f ca="1">IF($X397="","",CHOOSE($X397,IF(ISBLANK(INDEX(Kaleciler!F:F,$Y397)),"",INDEX(Kaleciler!F:F,$Y397)),IF(ISBLANK(INDEX(Stoperler!F:F,$Y397)),"",INDEX(Stoperler!F:F,$Y397)),IF(ISBLANK(INDEX('Sağ Bekler'!F:F,$Y397)),"",INDEX('Sağ Bekler'!F:F,$Y397)),IF(ISBLANK(INDEX('Sol Bekler'!F:F,$Y397)),"",INDEX('Sol Bekler'!F:F,$Y397)),IF(ISBLANK(INDEX('Orta Saha'!F:F,$Y397)),"",INDEX('Orta Saha'!F:F,$Y397)),IF(ISBLANK(INDEX(Kanatlar!F:F,$Y397)),"",INDEX(Kanatlar!F:F,$Y397)),IF(ISBLANK(INDEX(Forvetler!F:F,$Y397)),"",INDEX(Forvetler!F:F,$Y397))))</f>
        <v/>
      </c>
      <c r="G397" s="3" t="str">
        <f ca="1">IF($X397="","",CHOOSE($X397,IF(ISBLANK(INDEX(Kaleciler!G:G,$Y397)),"",INDEX(Kaleciler!G:G,$Y397)),IF(ISBLANK(INDEX(Stoperler!G:G,$Y397)),"",INDEX(Stoperler!G:G,$Y397)),IF(ISBLANK(INDEX('Sağ Bekler'!G:G,$Y397)),"",INDEX('Sağ Bekler'!G:G,$Y397)),IF(ISBLANK(INDEX('Sol Bekler'!G:G,$Y397)),"",INDEX('Sol Bekler'!G:G,$Y397)),IF(ISBLANK(INDEX('Orta Saha'!G:G,$Y397)),"",INDEX('Orta Saha'!G:G,$Y397)),IF(ISBLANK(INDEX(Kanatlar!G:G,$Y397)),"",INDEX(Kanatlar!G:G,$Y397)),IF(ISBLANK(INDEX(Forvetler!G:G,$Y397)),"",INDEX(Forvetler!G:G,$Y397))))</f>
        <v/>
      </c>
      <c r="H397" s="3" t="str">
        <f ca="1">IF($X397="","",CHOOSE($X397,IF(ISBLANK(INDEX(Kaleciler!H:H,$Y397)),"",INDEX(Kaleciler!H:H,$Y397)),IF(ISBLANK(INDEX(Stoperler!H:H,$Y397)),"",INDEX(Stoperler!H:H,$Y397)),IF(ISBLANK(INDEX('Sağ Bekler'!H:H,$Y397)),"",INDEX('Sağ Bekler'!H:H,$Y397)),IF(ISBLANK(INDEX('Sol Bekler'!H:H,$Y397)),"",INDEX('Sol Bekler'!H:H,$Y397)),IF(ISBLANK(INDEX('Orta Saha'!H:H,$Y397)),"",INDEX('Orta Saha'!H:H,$Y397)),IF(ISBLANK(INDEX(Kanatlar!H:H,$Y397)),"",INDEX(Kanatlar!H:H,$Y397)),IF(ISBLANK(INDEX(Forvetler!H:H,$Y397)),"",INDEX(Forvetler!H:H,$Y397))))</f>
        <v/>
      </c>
      <c r="I397" s="4" t="str">
        <f ca="1">IF($X397="","",CHOOSE($X397,IF(ISBLANK(INDEX(Kaleciler!I:I,$Y397)),"",INDEX(Kaleciler!I:I,$Y397)),IF(ISBLANK(INDEX(Stoperler!I:I,$Y397)),"",INDEX(Stoperler!I:I,$Y397)),IF(ISBLANK(INDEX('Sağ Bekler'!I:I,$Y397)),"",INDEX('Sağ Bekler'!I:I,$Y397)),IF(ISBLANK(INDEX('Sol Bekler'!I:I,$Y397)),"",INDEX('Sol Bekler'!I:I,$Y397)),IF(ISBLANK(INDEX('Orta Saha'!I:I,$Y397)),"",INDEX('Orta Saha'!I:I,$Y397)),IF(ISBLANK(INDEX(Kanatlar!I:I,$Y397)),"",INDEX(Kanatlar!I:I,$Y397)),IF(ISBLANK(INDEX(Forvetler!I:I,$Y397)),"",INDEX(Forvetler!I:I,$Y397))))</f>
        <v/>
      </c>
      <c r="J397" s="4" t="str">
        <f ca="1">IF($X397="","",CHOOSE($X397,IF(ISBLANK(INDEX(Kaleciler!J:J,$Y397)),"",INDEX(Kaleciler!J:J,$Y397)),IF(ISBLANK(INDEX(Stoperler!J:J,$Y397)),"",INDEX(Stoperler!J:J,$Y397)),IF(ISBLANK(INDEX('Sağ Bekler'!J:J,$Y397)),"",INDEX('Sağ Bekler'!J:J,$Y397)),IF(ISBLANK(INDEX('Sol Bekler'!J:J,$Y397)),"",INDEX('Sol Bekler'!J:J,$Y397)),IF(ISBLANK(INDEX('Orta Saha'!J:J,$Y397)),"",INDEX('Orta Saha'!J:J,$Y397)),IF(ISBLANK(INDEX(Kanatlar!J:J,$Y397)),"",INDEX(Kanatlar!J:J,$Y397)),IF(ISBLANK(INDEX(Forvetler!J:J,$Y397)),"",INDEX(Forvetler!J:J,$Y397))))</f>
        <v/>
      </c>
      <c r="K397" s="2" t="str">
        <f ca="1">IF($X397="","",CHOOSE($X397,IF(ISBLANK(INDEX(Kaleciler!K:K,$Y397)),"",INDEX(Kaleciler!K:K,$Y397)),IF(ISBLANK(INDEX(Stoperler!K:K,$Y397)),"",INDEX(Stoperler!K:K,$Y397)),IF(ISBLANK(INDEX('Sağ Bekler'!K:K,$Y397)),"",INDEX('Sağ Bekler'!K:K,$Y397)),IF(ISBLANK(INDEX('Sol Bekler'!K:K,$Y397)),"",INDEX('Sol Bekler'!K:K,$Y397)),IF(ISBLANK(INDEX('Orta Saha'!K:K,$Y397)),"",INDEX('Orta Saha'!K:K,$Y397)),IF(ISBLANK(INDEX(Kanatlar!K:K,$Y397)),"",INDEX(Kanatlar!K:K,$Y397)),IF(ISBLANK(INDEX(Forvetler!K:K,$Y397)),"",INDEX(Forvetler!K:K,$Y397))))</f>
        <v/>
      </c>
      <c r="L397" s="2" t="str">
        <f ca="1">IF($X397="","",CHOOSE($X397,IF(ISBLANK(INDEX(Kaleciler!L:L,$Y397)),"",INDEX(Kaleciler!L:L,$Y397)),IF(ISBLANK(INDEX(Stoperler!L:L,$Y397)),"",INDEX(Stoperler!L:L,$Y397)),IF(ISBLANK(INDEX('Sağ Bekler'!L:L,$Y397)),"",INDEX('Sağ Bekler'!L:L,$Y397)),IF(ISBLANK(INDEX('Sol Bekler'!L:L,$Y397)),"",INDEX('Sol Bekler'!L:L,$Y397)),IF(ISBLANK(INDEX('Orta Saha'!L:L,$Y397)),"",INDEX('Orta Saha'!L:L,$Y397)),IF(ISBLANK(INDEX(Kanatlar!L:L,$Y397)),"",INDEX(Kanatlar!L:L,$Y397)),IF(ISBLANK(INDEX(Forvetler!L:L,$Y397)),"",INDEX(Forvetler!L:L,$Y397))))</f>
        <v/>
      </c>
      <c r="M397" s="2" t="str">
        <f ca="1">IF($X397="","",CHOOSE($X397,IF(ISBLANK(INDEX(Kaleciler!M:M,$Y397)),"",INDEX(Kaleciler!M:M,$Y397)),IF(ISBLANK(INDEX(Stoperler!M:M,$Y397)),"",INDEX(Stoperler!M:M,$Y397)),IF(ISBLANK(INDEX('Sağ Bekler'!M:M,$Y397)),"",INDEX('Sağ Bekler'!M:M,$Y397)),IF(ISBLANK(INDEX('Sol Bekler'!M:M,$Y397)),"",INDEX('Sol Bekler'!M:M,$Y397)),IF(ISBLANK(INDEX('Orta Saha'!M:M,$Y397)),"",INDEX('Orta Saha'!M:M,$Y397)),IF(ISBLANK(INDEX(Kanatlar!M:M,$Y397)),"",INDEX(Kanatlar!M:M,$Y397)),IF(ISBLANK(INDEX(Forvetler!M:M,$Y397)),"",INDEX(Forvetler!M:M,$Y397))))</f>
        <v/>
      </c>
      <c r="N397" s="2" t="str">
        <f ca="1">IF($X397="","",CHOOSE($X397,IF(ISBLANK(INDEX(Kaleciler!N:N,$Y397)),"",INDEX(Kaleciler!N:N,$Y397)),IF(ISBLANK(INDEX(Stoperler!N:N,$Y397)),"",INDEX(Stoperler!N:N,$Y397)),IF(ISBLANK(INDEX('Sağ Bekler'!N:N,$Y397)),"",INDEX('Sağ Bekler'!N:N,$Y397)),IF(ISBLANK(INDEX('Sol Bekler'!N:N,$Y397)),"",INDEX('Sol Bekler'!N:N,$Y397)),IF(ISBLANK(INDEX('Orta Saha'!N:N,$Y397)),"",INDEX('Orta Saha'!N:N,$Y397)),IF(ISBLANK(INDEX(Kanatlar!N:N,$Y397)),"",INDEX(Kanatlar!N:N,$Y397)),IF(ISBLANK(INDEX(Forvetler!N:N,$Y397)),"",INDEX(Forvetler!N:N,$Y397))))</f>
        <v/>
      </c>
      <c r="O397" s="2" t="str">
        <f ca="1">IF($X397="","",CHOOSE($X397,IF(ISBLANK(INDEX(Kaleciler!O:O,$Y397)),"",INDEX(Kaleciler!O:O,$Y397)),IF(ISBLANK(INDEX(Stoperler!O:O,$Y397)),"",INDEX(Stoperler!O:O,$Y397)),IF(ISBLANK(INDEX('Sağ Bekler'!O:O,$Y397)),"",INDEX('Sağ Bekler'!O:O,$Y397)),IF(ISBLANK(INDEX('Sol Bekler'!O:O,$Y397)),"",INDEX('Sol Bekler'!O:O,$Y397)),IF(ISBLANK(INDEX('Orta Saha'!O:O,$Y397)),"",INDEX('Orta Saha'!O:O,$Y397)),IF(ISBLANK(INDEX(Kanatlar!O:O,$Y397)),"",INDEX(Kanatlar!O:O,$Y397)),IF(ISBLANK(INDEX(Forvetler!O:O,$Y397)),"",INDEX(Forvetler!O:O,$Y397))))</f>
        <v/>
      </c>
      <c r="P397" s="2" t="str">
        <f ca="1">IF($X397="","",CHOOSE($X397,IF(ISBLANK(INDEX(Kaleciler!P:P,$Y397)),"",INDEX(Kaleciler!P:P,$Y397)),IF(ISBLANK(INDEX(Stoperler!P:P,$Y397)),"",INDEX(Stoperler!P:P,$Y397)),IF(ISBLANK(INDEX('Sağ Bekler'!P:P,$Y397)),"",INDEX('Sağ Bekler'!P:P,$Y397)),IF(ISBLANK(INDEX('Sol Bekler'!P:P,$Y397)),"",INDEX('Sol Bekler'!P:P,$Y397)),IF(ISBLANK(INDEX('Orta Saha'!P:P,$Y397)),"",INDEX('Orta Saha'!P:P,$Y397)),IF(ISBLANK(INDEX(Kanatlar!P:P,$Y397)),"",INDEX(Kanatlar!P:P,$Y397)),IF(ISBLANK(INDEX(Forvetler!P:P,$Y397)),"",INDEX(Forvetler!P:P,$Y397))))</f>
        <v/>
      </c>
      <c r="Q397" s="3" t="str">
        <f ca="1">IF($X397="","",CHOOSE($X397,IF(ISBLANK(INDEX(Kaleciler!Q:Q,$Y397)),"",INDEX(Kaleciler!Q:Q,$Y397)),IF(ISBLANK(INDEX(Stoperler!Q:Q,$Y397)),"",INDEX(Stoperler!Q:Q,$Y397)),IF(ISBLANK(INDEX('Sağ Bekler'!Q:Q,$Y397)),"",INDEX('Sağ Bekler'!Q:Q,$Y397)),IF(ISBLANK(INDEX('Sol Bekler'!Q:Q,$Y397)),"",INDEX('Sol Bekler'!Q:Q,$Y397)),IF(ISBLANK(INDEX('Orta Saha'!Q:Q,$Y397)),"",INDEX('Orta Saha'!Q:Q,$Y397)),IF(ISBLANK(INDEX(Kanatlar!Q:Q,$Y397)),"",INDEX(Kanatlar!Q:Q,$Y397)),IF(ISBLANK(INDEX(Forvetler!Q:Q,$Y397)),"",INDEX(Forvetler!Q:Q,$Y397))))</f>
        <v/>
      </c>
      <c r="R397" s="4" t="str">
        <f ca="1">IF($X397="","",CHOOSE($X397,IF(ISBLANK(INDEX(Kaleciler!R:R,$Y397)),"",INDEX(Kaleciler!R:R,$Y397)),IF(ISBLANK(INDEX(Stoperler!R:R,$Y397)),"",INDEX(Stoperler!R:R,$Y397)),IF(ISBLANK(INDEX('Sağ Bekler'!R:R,$Y397)),"",INDEX('Sağ Bekler'!R:R,$Y397)),IF(ISBLANK(INDEX('Sol Bekler'!R:R,$Y397)),"",INDEX('Sol Bekler'!R:R,$Y397)),IF(ISBLANK(INDEX('Orta Saha'!R:R,$Y397)),"",INDEX('Orta Saha'!R:R,$Y397)),IF(ISBLANK(INDEX(Kanatlar!R:R,$Y397)),"",INDEX(Kanatlar!R:R,$Y397)),IF(ISBLANK(INDEX(Forvetler!R:R,$Y397)),"",INDEX(Forvetler!R:R,$Y397))))</f>
        <v/>
      </c>
      <c r="S397" s="2" t="str">
        <f ca="1">IF($X397="","",CHOOSE($X397,IF(ISBLANK(INDEX(Kaleciler!S:S,$Y397)),"",INDEX(Kaleciler!S:S,$Y397)),IF(ISBLANK(INDEX(Stoperler!S:S,$Y397)),"",INDEX(Stoperler!S:S,$Y397)),IF(ISBLANK(INDEX('Sağ Bekler'!S:S,$Y397)),"",INDEX('Sağ Bekler'!S:S,$Y397)),IF(ISBLANK(INDEX('Sol Bekler'!S:S,$Y397)),"",INDEX('Sol Bekler'!S:S,$Y397)),IF(ISBLANK(INDEX('Orta Saha'!S:S,$Y397)),"",INDEX('Orta Saha'!S:S,$Y397)),IF(ISBLANK(INDEX(Kanatlar!S:S,$Y397)),"",INDEX(Kanatlar!S:S,$Y397)),IF(ISBLANK(INDEX(Forvetler!S:S,$Y397)),"",INDEX(Forvetler!S:S,$Y397))))</f>
        <v/>
      </c>
      <c r="T397" s="3" t="str">
        <f ca="1">IF($X397="","",CHOOSE($X397,IF(ISBLANK(INDEX(Kaleciler!T:T,$Y397)),"",INDEX(Kaleciler!T:T,$Y397)),IF(ISBLANK(INDEX(Stoperler!T:T,$Y397)),"",INDEX(Stoperler!T:T,$Y397)),IF(ISBLANK(INDEX('Sağ Bekler'!T:T,$Y397)),"",INDEX('Sağ Bekler'!T:T,$Y397)),IF(ISBLANK(INDEX('Sol Bekler'!T:T,$Y397)),"",INDEX('Sol Bekler'!T:T,$Y397)),IF(ISBLANK(INDEX('Orta Saha'!T:T,$Y397)),"",INDEX('Orta Saha'!T:T,$Y397)),IF(ISBLANK(INDEX(Kanatlar!T:T,$Y397)),"",INDEX(Kanatlar!T:T,$Y397)),IF(ISBLANK(INDEX(Forvetler!T:T,$Y397)),"",INDEX(Forvetler!T:T,$Y397))))</f>
        <v/>
      </c>
      <c r="U397">
        <v>4</v>
      </c>
      <c r="V397">
        <v>97</v>
      </c>
      <c r="W397" t="str">
        <f ca="1">IF(AND('Sol Bekler'!$B$97&lt;&gt;"",'Sol Bekler'!$I$97&gt;0,'Sol Bekler'!$I$97&lt;=TODAY()+365),COUNT($W$3:W396)+1,"")</f>
        <v/>
      </c>
      <c r="X397" t="str">
        <f ca="1">IFERROR(INDEX($U$4:$U$703,MATCH(ROWS($X$4:X397),$W$4:$W$703,0)),"")</f>
        <v/>
      </c>
      <c r="Y397" t="str">
        <f ca="1">IFERROR(INDEX($V$4:$V$703,MATCH(ROWS($Y$4:Y397),$W$4:$W$703,0)),"")</f>
        <v/>
      </c>
    </row>
    <row r="398" spans="1:25" x14ac:dyDescent="0.2">
      <c r="A398" s="2" t="str">
        <f ca="1">IF($X398="","",CHOOSE($X398,IF(ISBLANK(INDEX(Kaleciler!A:A,$Y398)),"",INDEX(Kaleciler!A:A,$Y398)),IF(ISBLANK(INDEX(Stoperler!A:A,$Y398)),"",INDEX(Stoperler!A:A,$Y398)),IF(ISBLANK(INDEX('Sağ Bekler'!A:A,$Y398)),"",INDEX('Sağ Bekler'!A:A,$Y398)),IF(ISBLANK(INDEX('Sol Bekler'!A:A,$Y398)),"",INDEX('Sol Bekler'!A:A,$Y398)),IF(ISBLANK(INDEX('Orta Saha'!A:A,$Y398)),"",INDEX('Orta Saha'!A:A,$Y398)),IF(ISBLANK(INDEX(Kanatlar!A:A,$Y398)),"",INDEX(Kanatlar!A:A,$Y398)),IF(ISBLANK(INDEX(Forvetler!A:A,$Y398)),"",INDEX(Forvetler!A:A,$Y398))))</f>
        <v/>
      </c>
      <c r="B398" s="3" t="str">
        <f ca="1">IF($X398="","",CHOOSE($X398,IF(ISBLANK(INDEX(Kaleciler!B:B,$Y398)),"",INDEX(Kaleciler!B:B,$Y398)),IF(ISBLANK(INDEX(Stoperler!B:B,$Y398)),"",INDEX(Stoperler!B:B,$Y398)),IF(ISBLANK(INDEX('Sağ Bekler'!B:B,$Y398)),"",INDEX('Sağ Bekler'!B:B,$Y398)),IF(ISBLANK(INDEX('Sol Bekler'!B:B,$Y398)),"",INDEX('Sol Bekler'!B:B,$Y398)),IF(ISBLANK(INDEX('Orta Saha'!B:B,$Y398)),"",INDEX('Orta Saha'!B:B,$Y398)),IF(ISBLANK(INDEX(Kanatlar!B:B,$Y398)),"",INDEX(Kanatlar!B:B,$Y398)),IF(ISBLANK(INDEX(Forvetler!B:B,$Y398)),"",INDEX(Forvetler!B:B,$Y398))))</f>
        <v/>
      </c>
      <c r="C398" s="4" t="str">
        <f ca="1">IF($X398="","",CHOOSE($X398,IF(ISBLANK(INDEX(Kaleciler!C:C,$Y398)),"",INDEX(Kaleciler!C:C,$Y398)),IF(ISBLANK(INDEX(Stoperler!C:C,$Y398)),"",INDEX(Stoperler!C:C,$Y398)),IF(ISBLANK(INDEX('Sağ Bekler'!C:C,$Y398)),"",INDEX('Sağ Bekler'!C:C,$Y398)),IF(ISBLANK(INDEX('Sol Bekler'!C:C,$Y398)),"",INDEX('Sol Bekler'!C:C,$Y398)),IF(ISBLANK(INDEX('Orta Saha'!C:C,$Y398)),"",INDEX('Orta Saha'!C:C,$Y398)),IF(ISBLANK(INDEX(Kanatlar!C:C,$Y398)),"",INDEX(Kanatlar!C:C,$Y398)),IF(ISBLANK(INDEX(Forvetler!C:C,$Y398)),"",INDEX(Forvetler!C:C,$Y398))))</f>
        <v/>
      </c>
      <c r="D398" s="2" t="str">
        <f ca="1">IF($X398="","",CHOOSE($X398,IF(ISBLANK(INDEX(Kaleciler!D:D,$Y398)),"",INDEX(Kaleciler!D:D,$Y398)),IF(ISBLANK(INDEX(Stoperler!D:D,$Y398)),"",INDEX(Stoperler!D:D,$Y398)),IF(ISBLANK(INDEX('Sağ Bekler'!D:D,$Y398)),"",INDEX('Sağ Bekler'!D:D,$Y398)),IF(ISBLANK(INDEX('Sol Bekler'!D:D,$Y398)),"",INDEX('Sol Bekler'!D:D,$Y398)),IF(ISBLANK(INDEX('Orta Saha'!D:D,$Y398)),"",INDEX('Orta Saha'!D:D,$Y398)),IF(ISBLANK(INDEX(Kanatlar!D:D,$Y398)),"",INDEX(Kanatlar!D:D,$Y398)),IF(ISBLANK(INDEX(Forvetler!D:D,$Y398)),"",INDEX(Forvetler!D:D,$Y398))))</f>
        <v/>
      </c>
      <c r="E398" s="3" t="str">
        <f ca="1">IF($X398="","",CHOOSE($X398,IF(ISBLANK(INDEX(Kaleciler!E:E,$Y398)),"",INDEX(Kaleciler!E:E,$Y398)),IF(ISBLANK(INDEX(Stoperler!E:E,$Y398)),"",INDEX(Stoperler!E:E,$Y398)),IF(ISBLANK(INDEX('Sağ Bekler'!E:E,$Y398)),"",INDEX('Sağ Bekler'!E:E,$Y398)),IF(ISBLANK(INDEX('Sol Bekler'!E:E,$Y398)),"",INDEX('Sol Bekler'!E:E,$Y398)),IF(ISBLANK(INDEX('Orta Saha'!E:E,$Y398)),"",INDEX('Orta Saha'!E:E,$Y398)),IF(ISBLANK(INDEX(Kanatlar!E:E,$Y398)),"",INDEX(Kanatlar!E:E,$Y398)),IF(ISBLANK(INDEX(Forvetler!E:E,$Y398)),"",INDEX(Forvetler!E:E,$Y398))))</f>
        <v/>
      </c>
      <c r="F398" s="3" t="str">
        <f ca="1">IF($X398="","",CHOOSE($X398,IF(ISBLANK(INDEX(Kaleciler!F:F,$Y398)),"",INDEX(Kaleciler!F:F,$Y398)),IF(ISBLANK(INDEX(Stoperler!F:F,$Y398)),"",INDEX(Stoperler!F:F,$Y398)),IF(ISBLANK(INDEX('Sağ Bekler'!F:F,$Y398)),"",INDEX('Sağ Bekler'!F:F,$Y398)),IF(ISBLANK(INDEX('Sol Bekler'!F:F,$Y398)),"",INDEX('Sol Bekler'!F:F,$Y398)),IF(ISBLANK(INDEX('Orta Saha'!F:F,$Y398)),"",INDEX('Orta Saha'!F:F,$Y398)),IF(ISBLANK(INDEX(Kanatlar!F:F,$Y398)),"",INDEX(Kanatlar!F:F,$Y398)),IF(ISBLANK(INDEX(Forvetler!F:F,$Y398)),"",INDEX(Forvetler!F:F,$Y398))))</f>
        <v/>
      </c>
      <c r="G398" s="3" t="str">
        <f ca="1">IF($X398="","",CHOOSE($X398,IF(ISBLANK(INDEX(Kaleciler!G:G,$Y398)),"",INDEX(Kaleciler!G:G,$Y398)),IF(ISBLANK(INDEX(Stoperler!G:G,$Y398)),"",INDEX(Stoperler!G:G,$Y398)),IF(ISBLANK(INDEX('Sağ Bekler'!G:G,$Y398)),"",INDEX('Sağ Bekler'!G:G,$Y398)),IF(ISBLANK(INDEX('Sol Bekler'!G:G,$Y398)),"",INDEX('Sol Bekler'!G:G,$Y398)),IF(ISBLANK(INDEX('Orta Saha'!G:G,$Y398)),"",INDEX('Orta Saha'!G:G,$Y398)),IF(ISBLANK(INDEX(Kanatlar!G:G,$Y398)),"",INDEX(Kanatlar!G:G,$Y398)),IF(ISBLANK(INDEX(Forvetler!G:G,$Y398)),"",INDEX(Forvetler!G:G,$Y398))))</f>
        <v/>
      </c>
      <c r="H398" s="3" t="str">
        <f ca="1">IF($X398="","",CHOOSE($X398,IF(ISBLANK(INDEX(Kaleciler!H:H,$Y398)),"",INDEX(Kaleciler!H:H,$Y398)),IF(ISBLANK(INDEX(Stoperler!H:H,$Y398)),"",INDEX(Stoperler!H:H,$Y398)),IF(ISBLANK(INDEX('Sağ Bekler'!H:H,$Y398)),"",INDEX('Sağ Bekler'!H:H,$Y398)),IF(ISBLANK(INDEX('Sol Bekler'!H:H,$Y398)),"",INDEX('Sol Bekler'!H:H,$Y398)),IF(ISBLANK(INDEX('Orta Saha'!H:H,$Y398)),"",INDEX('Orta Saha'!H:H,$Y398)),IF(ISBLANK(INDEX(Kanatlar!H:H,$Y398)),"",INDEX(Kanatlar!H:H,$Y398)),IF(ISBLANK(INDEX(Forvetler!H:H,$Y398)),"",INDEX(Forvetler!H:H,$Y398))))</f>
        <v/>
      </c>
      <c r="I398" s="4" t="str">
        <f ca="1">IF($X398="","",CHOOSE($X398,IF(ISBLANK(INDEX(Kaleciler!I:I,$Y398)),"",INDEX(Kaleciler!I:I,$Y398)),IF(ISBLANK(INDEX(Stoperler!I:I,$Y398)),"",INDEX(Stoperler!I:I,$Y398)),IF(ISBLANK(INDEX('Sağ Bekler'!I:I,$Y398)),"",INDEX('Sağ Bekler'!I:I,$Y398)),IF(ISBLANK(INDEX('Sol Bekler'!I:I,$Y398)),"",INDEX('Sol Bekler'!I:I,$Y398)),IF(ISBLANK(INDEX('Orta Saha'!I:I,$Y398)),"",INDEX('Orta Saha'!I:I,$Y398)),IF(ISBLANK(INDEX(Kanatlar!I:I,$Y398)),"",INDEX(Kanatlar!I:I,$Y398)),IF(ISBLANK(INDEX(Forvetler!I:I,$Y398)),"",INDEX(Forvetler!I:I,$Y398))))</f>
        <v/>
      </c>
      <c r="J398" s="4" t="str">
        <f ca="1">IF($X398="","",CHOOSE($X398,IF(ISBLANK(INDEX(Kaleciler!J:J,$Y398)),"",INDEX(Kaleciler!J:J,$Y398)),IF(ISBLANK(INDEX(Stoperler!J:J,$Y398)),"",INDEX(Stoperler!J:J,$Y398)),IF(ISBLANK(INDEX('Sağ Bekler'!J:J,$Y398)),"",INDEX('Sağ Bekler'!J:J,$Y398)),IF(ISBLANK(INDEX('Sol Bekler'!J:J,$Y398)),"",INDEX('Sol Bekler'!J:J,$Y398)),IF(ISBLANK(INDEX('Orta Saha'!J:J,$Y398)),"",INDEX('Orta Saha'!J:J,$Y398)),IF(ISBLANK(INDEX(Kanatlar!J:J,$Y398)),"",INDEX(Kanatlar!J:J,$Y398)),IF(ISBLANK(INDEX(Forvetler!J:J,$Y398)),"",INDEX(Forvetler!J:J,$Y398))))</f>
        <v/>
      </c>
      <c r="K398" s="2" t="str">
        <f ca="1">IF($X398="","",CHOOSE($X398,IF(ISBLANK(INDEX(Kaleciler!K:K,$Y398)),"",INDEX(Kaleciler!K:K,$Y398)),IF(ISBLANK(INDEX(Stoperler!K:K,$Y398)),"",INDEX(Stoperler!K:K,$Y398)),IF(ISBLANK(INDEX('Sağ Bekler'!K:K,$Y398)),"",INDEX('Sağ Bekler'!K:K,$Y398)),IF(ISBLANK(INDEX('Sol Bekler'!K:K,$Y398)),"",INDEX('Sol Bekler'!K:K,$Y398)),IF(ISBLANK(INDEX('Orta Saha'!K:K,$Y398)),"",INDEX('Orta Saha'!K:K,$Y398)),IF(ISBLANK(INDEX(Kanatlar!K:K,$Y398)),"",INDEX(Kanatlar!K:K,$Y398)),IF(ISBLANK(INDEX(Forvetler!K:K,$Y398)),"",INDEX(Forvetler!K:K,$Y398))))</f>
        <v/>
      </c>
      <c r="L398" s="2" t="str">
        <f ca="1">IF($X398="","",CHOOSE($X398,IF(ISBLANK(INDEX(Kaleciler!L:L,$Y398)),"",INDEX(Kaleciler!L:L,$Y398)),IF(ISBLANK(INDEX(Stoperler!L:L,$Y398)),"",INDEX(Stoperler!L:L,$Y398)),IF(ISBLANK(INDEX('Sağ Bekler'!L:L,$Y398)),"",INDEX('Sağ Bekler'!L:L,$Y398)),IF(ISBLANK(INDEX('Sol Bekler'!L:L,$Y398)),"",INDEX('Sol Bekler'!L:L,$Y398)),IF(ISBLANK(INDEX('Orta Saha'!L:L,$Y398)),"",INDEX('Orta Saha'!L:L,$Y398)),IF(ISBLANK(INDEX(Kanatlar!L:L,$Y398)),"",INDEX(Kanatlar!L:L,$Y398)),IF(ISBLANK(INDEX(Forvetler!L:L,$Y398)),"",INDEX(Forvetler!L:L,$Y398))))</f>
        <v/>
      </c>
      <c r="M398" s="2" t="str">
        <f ca="1">IF($X398="","",CHOOSE($X398,IF(ISBLANK(INDEX(Kaleciler!M:M,$Y398)),"",INDEX(Kaleciler!M:M,$Y398)),IF(ISBLANK(INDEX(Stoperler!M:M,$Y398)),"",INDEX(Stoperler!M:M,$Y398)),IF(ISBLANK(INDEX('Sağ Bekler'!M:M,$Y398)),"",INDEX('Sağ Bekler'!M:M,$Y398)),IF(ISBLANK(INDEX('Sol Bekler'!M:M,$Y398)),"",INDEX('Sol Bekler'!M:M,$Y398)),IF(ISBLANK(INDEX('Orta Saha'!M:M,$Y398)),"",INDEX('Orta Saha'!M:M,$Y398)),IF(ISBLANK(INDEX(Kanatlar!M:M,$Y398)),"",INDEX(Kanatlar!M:M,$Y398)),IF(ISBLANK(INDEX(Forvetler!M:M,$Y398)),"",INDEX(Forvetler!M:M,$Y398))))</f>
        <v/>
      </c>
      <c r="N398" s="2" t="str">
        <f ca="1">IF($X398="","",CHOOSE($X398,IF(ISBLANK(INDEX(Kaleciler!N:N,$Y398)),"",INDEX(Kaleciler!N:N,$Y398)),IF(ISBLANK(INDEX(Stoperler!N:N,$Y398)),"",INDEX(Stoperler!N:N,$Y398)),IF(ISBLANK(INDEX('Sağ Bekler'!N:N,$Y398)),"",INDEX('Sağ Bekler'!N:N,$Y398)),IF(ISBLANK(INDEX('Sol Bekler'!N:N,$Y398)),"",INDEX('Sol Bekler'!N:N,$Y398)),IF(ISBLANK(INDEX('Orta Saha'!N:N,$Y398)),"",INDEX('Orta Saha'!N:N,$Y398)),IF(ISBLANK(INDEX(Kanatlar!N:N,$Y398)),"",INDEX(Kanatlar!N:N,$Y398)),IF(ISBLANK(INDEX(Forvetler!N:N,$Y398)),"",INDEX(Forvetler!N:N,$Y398))))</f>
        <v/>
      </c>
      <c r="O398" s="2" t="str">
        <f ca="1">IF($X398="","",CHOOSE($X398,IF(ISBLANK(INDEX(Kaleciler!O:O,$Y398)),"",INDEX(Kaleciler!O:O,$Y398)),IF(ISBLANK(INDEX(Stoperler!O:O,$Y398)),"",INDEX(Stoperler!O:O,$Y398)),IF(ISBLANK(INDEX('Sağ Bekler'!O:O,$Y398)),"",INDEX('Sağ Bekler'!O:O,$Y398)),IF(ISBLANK(INDEX('Sol Bekler'!O:O,$Y398)),"",INDEX('Sol Bekler'!O:O,$Y398)),IF(ISBLANK(INDEX('Orta Saha'!O:O,$Y398)),"",INDEX('Orta Saha'!O:O,$Y398)),IF(ISBLANK(INDEX(Kanatlar!O:O,$Y398)),"",INDEX(Kanatlar!O:O,$Y398)),IF(ISBLANK(INDEX(Forvetler!O:O,$Y398)),"",INDEX(Forvetler!O:O,$Y398))))</f>
        <v/>
      </c>
      <c r="P398" s="2" t="str">
        <f ca="1">IF($X398="","",CHOOSE($X398,IF(ISBLANK(INDEX(Kaleciler!P:P,$Y398)),"",INDEX(Kaleciler!P:P,$Y398)),IF(ISBLANK(INDEX(Stoperler!P:P,$Y398)),"",INDEX(Stoperler!P:P,$Y398)),IF(ISBLANK(INDEX('Sağ Bekler'!P:P,$Y398)),"",INDEX('Sağ Bekler'!P:P,$Y398)),IF(ISBLANK(INDEX('Sol Bekler'!P:P,$Y398)),"",INDEX('Sol Bekler'!P:P,$Y398)),IF(ISBLANK(INDEX('Orta Saha'!P:P,$Y398)),"",INDEX('Orta Saha'!P:P,$Y398)),IF(ISBLANK(INDEX(Kanatlar!P:P,$Y398)),"",INDEX(Kanatlar!P:P,$Y398)),IF(ISBLANK(INDEX(Forvetler!P:P,$Y398)),"",INDEX(Forvetler!P:P,$Y398))))</f>
        <v/>
      </c>
      <c r="Q398" s="3" t="str">
        <f ca="1">IF($X398="","",CHOOSE($X398,IF(ISBLANK(INDEX(Kaleciler!Q:Q,$Y398)),"",INDEX(Kaleciler!Q:Q,$Y398)),IF(ISBLANK(INDEX(Stoperler!Q:Q,$Y398)),"",INDEX(Stoperler!Q:Q,$Y398)),IF(ISBLANK(INDEX('Sağ Bekler'!Q:Q,$Y398)),"",INDEX('Sağ Bekler'!Q:Q,$Y398)),IF(ISBLANK(INDEX('Sol Bekler'!Q:Q,$Y398)),"",INDEX('Sol Bekler'!Q:Q,$Y398)),IF(ISBLANK(INDEX('Orta Saha'!Q:Q,$Y398)),"",INDEX('Orta Saha'!Q:Q,$Y398)),IF(ISBLANK(INDEX(Kanatlar!Q:Q,$Y398)),"",INDEX(Kanatlar!Q:Q,$Y398)),IF(ISBLANK(INDEX(Forvetler!Q:Q,$Y398)),"",INDEX(Forvetler!Q:Q,$Y398))))</f>
        <v/>
      </c>
      <c r="R398" s="4" t="str">
        <f ca="1">IF($X398="","",CHOOSE($X398,IF(ISBLANK(INDEX(Kaleciler!R:R,$Y398)),"",INDEX(Kaleciler!R:R,$Y398)),IF(ISBLANK(INDEX(Stoperler!R:R,$Y398)),"",INDEX(Stoperler!R:R,$Y398)),IF(ISBLANK(INDEX('Sağ Bekler'!R:R,$Y398)),"",INDEX('Sağ Bekler'!R:R,$Y398)),IF(ISBLANK(INDEX('Sol Bekler'!R:R,$Y398)),"",INDEX('Sol Bekler'!R:R,$Y398)),IF(ISBLANK(INDEX('Orta Saha'!R:R,$Y398)),"",INDEX('Orta Saha'!R:R,$Y398)),IF(ISBLANK(INDEX(Kanatlar!R:R,$Y398)),"",INDEX(Kanatlar!R:R,$Y398)),IF(ISBLANK(INDEX(Forvetler!R:R,$Y398)),"",INDEX(Forvetler!R:R,$Y398))))</f>
        <v/>
      </c>
      <c r="S398" s="2" t="str">
        <f ca="1">IF($X398="","",CHOOSE($X398,IF(ISBLANK(INDEX(Kaleciler!S:S,$Y398)),"",INDEX(Kaleciler!S:S,$Y398)),IF(ISBLANK(INDEX(Stoperler!S:S,$Y398)),"",INDEX(Stoperler!S:S,$Y398)),IF(ISBLANK(INDEX('Sağ Bekler'!S:S,$Y398)),"",INDEX('Sağ Bekler'!S:S,$Y398)),IF(ISBLANK(INDEX('Sol Bekler'!S:S,$Y398)),"",INDEX('Sol Bekler'!S:S,$Y398)),IF(ISBLANK(INDEX('Orta Saha'!S:S,$Y398)),"",INDEX('Orta Saha'!S:S,$Y398)),IF(ISBLANK(INDEX(Kanatlar!S:S,$Y398)),"",INDEX(Kanatlar!S:S,$Y398)),IF(ISBLANK(INDEX(Forvetler!S:S,$Y398)),"",INDEX(Forvetler!S:S,$Y398))))</f>
        <v/>
      </c>
      <c r="T398" s="3" t="str">
        <f ca="1">IF($X398="","",CHOOSE($X398,IF(ISBLANK(INDEX(Kaleciler!T:T,$Y398)),"",INDEX(Kaleciler!T:T,$Y398)),IF(ISBLANK(INDEX(Stoperler!T:T,$Y398)),"",INDEX(Stoperler!T:T,$Y398)),IF(ISBLANK(INDEX('Sağ Bekler'!T:T,$Y398)),"",INDEX('Sağ Bekler'!T:T,$Y398)),IF(ISBLANK(INDEX('Sol Bekler'!T:T,$Y398)),"",INDEX('Sol Bekler'!T:T,$Y398)),IF(ISBLANK(INDEX('Orta Saha'!T:T,$Y398)),"",INDEX('Orta Saha'!T:T,$Y398)),IF(ISBLANK(INDEX(Kanatlar!T:T,$Y398)),"",INDEX(Kanatlar!T:T,$Y398)),IF(ISBLANK(INDEX(Forvetler!T:T,$Y398)),"",INDEX(Forvetler!T:T,$Y398))))</f>
        <v/>
      </c>
      <c r="U398">
        <v>4</v>
      </c>
      <c r="V398">
        <v>98</v>
      </c>
      <c r="W398" t="str">
        <f ca="1">IF(AND('Sol Bekler'!$B$98&lt;&gt;"",'Sol Bekler'!$I$98&gt;0,'Sol Bekler'!$I$98&lt;=TODAY()+365),COUNT($W$3:W397)+1,"")</f>
        <v/>
      </c>
      <c r="X398" t="str">
        <f ca="1">IFERROR(INDEX($U$4:$U$703,MATCH(ROWS($X$4:X398),$W$4:$W$703,0)),"")</f>
        <v/>
      </c>
      <c r="Y398" t="str">
        <f ca="1">IFERROR(INDEX($V$4:$V$703,MATCH(ROWS($Y$4:Y398),$W$4:$W$703,0)),"")</f>
        <v/>
      </c>
    </row>
    <row r="399" spans="1:25" x14ac:dyDescent="0.2">
      <c r="A399" s="2" t="str">
        <f ca="1">IF($X399="","",CHOOSE($X399,IF(ISBLANK(INDEX(Kaleciler!A:A,$Y399)),"",INDEX(Kaleciler!A:A,$Y399)),IF(ISBLANK(INDEX(Stoperler!A:A,$Y399)),"",INDEX(Stoperler!A:A,$Y399)),IF(ISBLANK(INDEX('Sağ Bekler'!A:A,$Y399)),"",INDEX('Sağ Bekler'!A:A,$Y399)),IF(ISBLANK(INDEX('Sol Bekler'!A:A,$Y399)),"",INDEX('Sol Bekler'!A:A,$Y399)),IF(ISBLANK(INDEX('Orta Saha'!A:A,$Y399)),"",INDEX('Orta Saha'!A:A,$Y399)),IF(ISBLANK(INDEX(Kanatlar!A:A,$Y399)),"",INDEX(Kanatlar!A:A,$Y399)),IF(ISBLANK(INDEX(Forvetler!A:A,$Y399)),"",INDEX(Forvetler!A:A,$Y399))))</f>
        <v/>
      </c>
      <c r="B399" s="3" t="str">
        <f ca="1">IF($X399="","",CHOOSE($X399,IF(ISBLANK(INDEX(Kaleciler!B:B,$Y399)),"",INDEX(Kaleciler!B:B,$Y399)),IF(ISBLANK(INDEX(Stoperler!B:B,$Y399)),"",INDEX(Stoperler!B:B,$Y399)),IF(ISBLANK(INDEX('Sağ Bekler'!B:B,$Y399)),"",INDEX('Sağ Bekler'!B:B,$Y399)),IF(ISBLANK(INDEX('Sol Bekler'!B:B,$Y399)),"",INDEX('Sol Bekler'!B:B,$Y399)),IF(ISBLANK(INDEX('Orta Saha'!B:B,$Y399)),"",INDEX('Orta Saha'!B:B,$Y399)),IF(ISBLANK(INDEX(Kanatlar!B:B,$Y399)),"",INDEX(Kanatlar!B:B,$Y399)),IF(ISBLANK(INDEX(Forvetler!B:B,$Y399)),"",INDEX(Forvetler!B:B,$Y399))))</f>
        <v/>
      </c>
      <c r="C399" s="4" t="str">
        <f ca="1">IF($X399="","",CHOOSE($X399,IF(ISBLANK(INDEX(Kaleciler!C:C,$Y399)),"",INDEX(Kaleciler!C:C,$Y399)),IF(ISBLANK(INDEX(Stoperler!C:C,$Y399)),"",INDEX(Stoperler!C:C,$Y399)),IF(ISBLANK(INDEX('Sağ Bekler'!C:C,$Y399)),"",INDEX('Sağ Bekler'!C:C,$Y399)),IF(ISBLANK(INDEX('Sol Bekler'!C:C,$Y399)),"",INDEX('Sol Bekler'!C:C,$Y399)),IF(ISBLANK(INDEX('Orta Saha'!C:C,$Y399)),"",INDEX('Orta Saha'!C:C,$Y399)),IF(ISBLANK(INDEX(Kanatlar!C:C,$Y399)),"",INDEX(Kanatlar!C:C,$Y399)),IF(ISBLANK(INDEX(Forvetler!C:C,$Y399)),"",INDEX(Forvetler!C:C,$Y399))))</f>
        <v/>
      </c>
      <c r="D399" s="2" t="str">
        <f ca="1">IF($X399="","",CHOOSE($X399,IF(ISBLANK(INDEX(Kaleciler!D:D,$Y399)),"",INDEX(Kaleciler!D:D,$Y399)),IF(ISBLANK(INDEX(Stoperler!D:D,$Y399)),"",INDEX(Stoperler!D:D,$Y399)),IF(ISBLANK(INDEX('Sağ Bekler'!D:D,$Y399)),"",INDEX('Sağ Bekler'!D:D,$Y399)),IF(ISBLANK(INDEX('Sol Bekler'!D:D,$Y399)),"",INDEX('Sol Bekler'!D:D,$Y399)),IF(ISBLANK(INDEX('Orta Saha'!D:D,$Y399)),"",INDEX('Orta Saha'!D:D,$Y399)),IF(ISBLANK(INDEX(Kanatlar!D:D,$Y399)),"",INDEX(Kanatlar!D:D,$Y399)),IF(ISBLANK(INDEX(Forvetler!D:D,$Y399)),"",INDEX(Forvetler!D:D,$Y399))))</f>
        <v/>
      </c>
      <c r="E399" s="3" t="str">
        <f ca="1">IF($X399="","",CHOOSE($X399,IF(ISBLANK(INDEX(Kaleciler!E:E,$Y399)),"",INDEX(Kaleciler!E:E,$Y399)),IF(ISBLANK(INDEX(Stoperler!E:E,$Y399)),"",INDEX(Stoperler!E:E,$Y399)),IF(ISBLANK(INDEX('Sağ Bekler'!E:E,$Y399)),"",INDEX('Sağ Bekler'!E:E,$Y399)),IF(ISBLANK(INDEX('Sol Bekler'!E:E,$Y399)),"",INDEX('Sol Bekler'!E:E,$Y399)),IF(ISBLANK(INDEX('Orta Saha'!E:E,$Y399)),"",INDEX('Orta Saha'!E:E,$Y399)),IF(ISBLANK(INDEX(Kanatlar!E:E,$Y399)),"",INDEX(Kanatlar!E:E,$Y399)),IF(ISBLANK(INDEX(Forvetler!E:E,$Y399)),"",INDEX(Forvetler!E:E,$Y399))))</f>
        <v/>
      </c>
      <c r="F399" s="3" t="str">
        <f ca="1">IF($X399="","",CHOOSE($X399,IF(ISBLANK(INDEX(Kaleciler!F:F,$Y399)),"",INDEX(Kaleciler!F:F,$Y399)),IF(ISBLANK(INDEX(Stoperler!F:F,$Y399)),"",INDEX(Stoperler!F:F,$Y399)),IF(ISBLANK(INDEX('Sağ Bekler'!F:F,$Y399)),"",INDEX('Sağ Bekler'!F:F,$Y399)),IF(ISBLANK(INDEX('Sol Bekler'!F:F,$Y399)),"",INDEX('Sol Bekler'!F:F,$Y399)),IF(ISBLANK(INDEX('Orta Saha'!F:F,$Y399)),"",INDEX('Orta Saha'!F:F,$Y399)),IF(ISBLANK(INDEX(Kanatlar!F:F,$Y399)),"",INDEX(Kanatlar!F:F,$Y399)),IF(ISBLANK(INDEX(Forvetler!F:F,$Y399)),"",INDEX(Forvetler!F:F,$Y399))))</f>
        <v/>
      </c>
      <c r="G399" s="3" t="str">
        <f ca="1">IF($X399="","",CHOOSE($X399,IF(ISBLANK(INDEX(Kaleciler!G:G,$Y399)),"",INDEX(Kaleciler!G:G,$Y399)),IF(ISBLANK(INDEX(Stoperler!G:G,$Y399)),"",INDEX(Stoperler!G:G,$Y399)),IF(ISBLANK(INDEX('Sağ Bekler'!G:G,$Y399)),"",INDEX('Sağ Bekler'!G:G,$Y399)),IF(ISBLANK(INDEX('Sol Bekler'!G:G,$Y399)),"",INDEX('Sol Bekler'!G:G,$Y399)),IF(ISBLANK(INDEX('Orta Saha'!G:G,$Y399)),"",INDEX('Orta Saha'!G:G,$Y399)),IF(ISBLANK(INDEX(Kanatlar!G:G,$Y399)),"",INDEX(Kanatlar!G:G,$Y399)),IF(ISBLANK(INDEX(Forvetler!G:G,$Y399)),"",INDEX(Forvetler!G:G,$Y399))))</f>
        <v/>
      </c>
      <c r="H399" s="3" t="str">
        <f ca="1">IF($X399="","",CHOOSE($X399,IF(ISBLANK(INDEX(Kaleciler!H:H,$Y399)),"",INDEX(Kaleciler!H:H,$Y399)),IF(ISBLANK(INDEX(Stoperler!H:H,$Y399)),"",INDEX(Stoperler!H:H,$Y399)),IF(ISBLANK(INDEX('Sağ Bekler'!H:H,$Y399)),"",INDEX('Sağ Bekler'!H:H,$Y399)),IF(ISBLANK(INDEX('Sol Bekler'!H:H,$Y399)),"",INDEX('Sol Bekler'!H:H,$Y399)),IF(ISBLANK(INDEX('Orta Saha'!H:H,$Y399)),"",INDEX('Orta Saha'!H:H,$Y399)),IF(ISBLANK(INDEX(Kanatlar!H:H,$Y399)),"",INDEX(Kanatlar!H:H,$Y399)),IF(ISBLANK(INDEX(Forvetler!H:H,$Y399)),"",INDEX(Forvetler!H:H,$Y399))))</f>
        <v/>
      </c>
      <c r="I399" s="4" t="str">
        <f ca="1">IF($X399="","",CHOOSE($X399,IF(ISBLANK(INDEX(Kaleciler!I:I,$Y399)),"",INDEX(Kaleciler!I:I,$Y399)),IF(ISBLANK(INDEX(Stoperler!I:I,$Y399)),"",INDEX(Stoperler!I:I,$Y399)),IF(ISBLANK(INDEX('Sağ Bekler'!I:I,$Y399)),"",INDEX('Sağ Bekler'!I:I,$Y399)),IF(ISBLANK(INDEX('Sol Bekler'!I:I,$Y399)),"",INDEX('Sol Bekler'!I:I,$Y399)),IF(ISBLANK(INDEX('Orta Saha'!I:I,$Y399)),"",INDEX('Orta Saha'!I:I,$Y399)),IF(ISBLANK(INDEX(Kanatlar!I:I,$Y399)),"",INDEX(Kanatlar!I:I,$Y399)),IF(ISBLANK(INDEX(Forvetler!I:I,$Y399)),"",INDEX(Forvetler!I:I,$Y399))))</f>
        <v/>
      </c>
      <c r="J399" s="4" t="str">
        <f ca="1">IF($X399="","",CHOOSE($X399,IF(ISBLANK(INDEX(Kaleciler!J:J,$Y399)),"",INDEX(Kaleciler!J:J,$Y399)),IF(ISBLANK(INDEX(Stoperler!J:J,$Y399)),"",INDEX(Stoperler!J:J,$Y399)),IF(ISBLANK(INDEX('Sağ Bekler'!J:J,$Y399)),"",INDEX('Sağ Bekler'!J:J,$Y399)),IF(ISBLANK(INDEX('Sol Bekler'!J:J,$Y399)),"",INDEX('Sol Bekler'!J:J,$Y399)),IF(ISBLANK(INDEX('Orta Saha'!J:J,$Y399)),"",INDEX('Orta Saha'!J:J,$Y399)),IF(ISBLANK(INDEX(Kanatlar!J:J,$Y399)),"",INDEX(Kanatlar!J:J,$Y399)),IF(ISBLANK(INDEX(Forvetler!J:J,$Y399)),"",INDEX(Forvetler!J:J,$Y399))))</f>
        <v/>
      </c>
      <c r="K399" s="2" t="str">
        <f ca="1">IF($X399="","",CHOOSE($X399,IF(ISBLANK(INDEX(Kaleciler!K:K,$Y399)),"",INDEX(Kaleciler!K:K,$Y399)),IF(ISBLANK(INDEX(Stoperler!K:K,$Y399)),"",INDEX(Stoperler!K:K,$Y399)),IF(ISBLANK(INDEX('Sağ Bekler'!K:K,$Y399)),"",INDEX('Sağ Bekler'!K:K,$Y399)),IF(ISBLANK(INDEX('Sol Bekler'!K:K,$Y399)),"",INDEX('Sol Bekler'!K:K,$Y399)),IF(ISBLANK(INDEX('Orta Saha'!K:K,$Y399)),"",INDEX('Orta Saha'!K:K,$Y399)),IF(ISBLANK(INDEX(Kanatlar!K:K,$Y399)),"",INDEX(Kanatlar!K:K,$Y399)),IF(ISBLANK(INDEX(Forvetler!K:K,$Y399)),"",INDEX(Forvetler!K:K,$Y399))))</f>
        <v/>
      </c>
      <c r="L399" s="2" t="str">
        <f ca="1">IF($X399="","",CHOOSE($X399,IF(ISBLANK(INDEX(Kaleciler!L:L,$Y399)),"",INDEX(Kaleciler!L:L,$Y399)),IF(ISBLANK(INDEX(Stoperler!L:L,$Y399)),"",INDEX(Stoperler!L:L,$Y399)),IF(ISBLANK(INDEX('Sağ Bekler'!L:L,$Y399)),"",INDEX('Sağ Bekler'!L:L,$Y399)),IF(ISBLANK(INDEX('Sol Bekler'!L:L,$Y399)),"",INDEX('Sol Bekler'!L:L,$Y399)),IF(ISBLANK(INDEX('Orta Saha'!L:L,$Y399)),"",INDEX('Orta Saha'!L:L,$Y399)),IF(ISBLANK(INDEX(Kanatlar!L:L,$Y399)),"",INDEX(Kanatlar!L:L,$Y399)),IF(ISBLANK(INDEX(Forvetler!L:L,$Y399)),"",INDEX(Forvetler!L:L,$Y399))))</f>
        <v/>
      </c>
      <c r="M399" s="2" t="str">
        <f ca="1">IF($X399="","",CHOOSE($X399,IF(ISBLANK(INDEX(Kaleciler!M:M,$Y399)),"",INDEX(Kaleciler!M:M,$Y399)),IF(ISBLANK(INDEX(Stoperler!M:M,$Y399)),"",INDEX(Stoperler!M:M,$Y399)),IF(ISBLANK(INDEX('Sağ Bekler'!M:M,$Y399)),"",INDEX('Sağ Bekler'!M:M,$Y399)),IF(ISBLANK(INDEX('Sol Bekler'!M:M,$Y399)),"",INDEX('Sol Bekler'!M:M,$Y399)),IF(ISBLANK(INDEX('Orta Saha'!M:M,$Y399)),"",INDEX('Orta Saha'!M:M,$Y399)),IF(ISBLANK(INDEX(Kanatlar!M:M,$Y399)),"",INDEX(Kanatlar!M:M,$Y399)),IF(ISBLANK(INDEX(Forvetler!M:M,$Y399)),"",INDEX(Forvetler!M:M,$Y399))))</f>
        <v/>
      </c>
      <c r="N399" s="2" t="str">
        <f ca="1">IF($X399="","",CHOOSE($X399,IF(ISBLANK(INDEX(Kaleciler!N:N,$Y399)),"",INDEX(Kaleciler!N:N,$Y399)),IF(ISBLANK(INDEX(Stoperler!N:N,$Y399)),"",INDEX(Stoperler!N:N,$Y399)),IF(ISBLANK(INDEX('Sağ Bekler'!N:N,$Y399)),"",INDEX('Sağ Bekler'!N:N,$Y399)),IF(ISBLANK(INDEX('Sol Bekler'!N:N,$Y399)),"",INDEX('Sol Bekler'!N:N,$Y399)),IF(ISBLANK(INDEX('Orta Saha'!N:N,$Y399)),"",INDEX('Orta Saha'!N:N,$Y399)),IF(ISBLANK(INDEX(Kanatlar!N:N,$Y399)),"",INDEX(Kanatlar!N:N,$Y399)),IF(ISBLANK(INDEX(Forvetler!N:N,$Y399)),"",INDEX(Forvetler!N:N,$Y399))))</f>
        <v/>
      </c>
      <c r="O399" s="2" t="str">
        <f ca="1">IF($X399="","",CHOOSE($X399,IF(ISBLANK(INDEX(Kaleciler!O:O,$Y399)),"",INDEX(Kaleciler!O:O,$Y399)),IF(ISBLANK(INDEX(Stoperler!O:O,$Y399)),"",INDEX(Stoperler!O:O,$Y399)),IF(ISBLANK(INDEX('Sağ Bekler'!O:O,$Y399)),"",INDEX('Sağ Bekler'!O:O,$Y399)),IF(ISBLANK(INDEX('Sol Bekler'!O:O,$Y399)),"",INDEX('Sol Bekler'!O:O,$Y399)),IF(ISBLANK(INDEX('Orta Saha'!O:O,$Y399)),"",INDEX('Orta Saha'!O:O,$Y399)),IF(ISBLANK(INDEX(Kanatlar!O:O,$Y399)),"",INDEX(Kanatlar!O:O,$Y399)),IF(ISBLANK(INDEX(Forvetler!O:O,$Y399)),"",INDEX(Forvetler!O:O,$Y399))))</f>
        <v/>
      </c>
      <c r="P399" s="2" t="str">
        <f ca="1">IF($X399="","",CHOOSE($X399,IF(ISBLANK(INDEX(Kaleciler!P:P,$Y399)),"",INDEX(Kaleciler!P:P,$Y399)),IF(ISBLANK(INDEX(Stoperler!P:P,$Y399)),"",INDEX(Stoperler!P:P,$Y399)),IF(ISBLANK(INDEX('Sağ Bekler'!P:P,$Y399)),"",INDEX('Sağ Bekler'!P:P,$Y399)),IF(ISBLANK(INDEX('Sol Bekler'!P:P,$Y399)),"",INDEX('Sol Bekler'!P:P,$Y399)),IF(ISBLANK(INDEX('Orta Saha'!P:P,$Y399)),"",INDEX('Orta Saha'!P:P,$Y399)),IF(ISBLANK(INDEX(Kanatlar!P:P,$Y399)),"",INDEX(Kanatlar!P:P,$Y399)),IF(ISBLANK(INDEX(Forvetler!P:P,$Y399)),"",INDEX(Forvetler!P:P,$Y399))))</f>
        <v/>
      </c>
      <c r="Q399" s="3" t="str">
        <f ca="1">IF($X399="","",CHOOSE($X399,IF(ISBLANK(INDEX(Kaleciler!Q:Q,$Y399)),"",INDEX(Kaleciler!Q:Q,$Y399)),IF(ISBLANK(INDEX(Stoperler!Q:Q,$Y399)),"",INDEX(Stoperler!Q:Q,$Y399)),IF(ISBLANK(INDEX('Sağ Bekler'!Q:Q,$Y399)),"",INDEX('Sağ Bekler'!Q:Q,$Y399)),IF(ISBLANK(INDEX('Sol Bekler'!Q:Q,$Y399)),"",INDEX('Sol Bekler'!Q:Q,$Y399)),IF(ISBLANK(INDEX('Orta Saha'!Q:Q,$Y399)),"",INDEX('Orta Saha'!Q:Q,$Y399)),IF(ISBLANK(INDEX(Kanatlar!Q:Q,$Y399)),"",INDEX(Kanatlar!Q:Q,$Y399)),IF(ISBLANK(INDEX(Forvetler!Q:Q,$Y399)),"",INDEX(Forvetler!Q:Q,$Y399))))</f>
        <v/>
      </c>
      <c r="R399" s="4" t="str">
        <f ca="1">IF($X399="","",CHOOSE($X399,IF(ISBLANK(INDEX(Kaleciler!R:R,$Y399)),"",INDEX(Kaleciler!R:R,$Y399)),IF(ISBLANK(INDEX(Stoperler!R:R,$Y399)),"",INDEX(Stoperler!R:R,$Y399)),IF(ISBLANK(INDEX('Sağ Bekler'!R:R,$Y399)),"",INDEX('Sağ Bekler'!R:R,$Y399)),IF(ISBLANK(INDEX('Sol Bekler'!R:R,$Y399)),"",INDEX('Sol Bekler'!R:R,$Y399)),IF(ISBLANK(INDEX('Orta Saha'!R:R,$Y399)),"",INDEX('Orta Saha'!R:R,$Y399)),IF(ISBLANK(INDEX(Kanatlar!R:R,$Y399)),"",INDEX(Kanatlar!R:R,$Y399)),IF(ISBLANK(INDEX(Forvetler!R:R,$Y399)),"",INDEX(Forvetler!R:R,$Y399))))</f>
        <v/>
      </c>
      <c r="S399" s="2" t="str">
        <f ca="1">IF($X399="","",CHOOSE($X399,IF(ISBLANK(INDEX(Kaleciler!S:S,$Y399)),"",INDEX(Kaleciler!S:S,$Y399)),IF(ISBLANK(INDEX(Stoperler!S:S,$Y399)),"",INDEX(Stoperler!S:S,$Y399)),IF(ISBLANK(INDEX('Sağ Bekler'!S:S,$Y399)),"",INDEX('Sağ Bekler'!S:S,$Y399)),IF(ISBLANK(INDEX('Sol Bekler'!S:S,$Y399)),"",INDEX('Sol Bekler'!S:S,$Y399)),IF(ISBLANK(INDEX('Orta Saha'!S:S,$Y399)),"",INDEX('Orta Saha'!S:S,$Y399)),IF(ISBLANK(INDEX(Kanatlar!S:S,$Y399)),"",INDEX(Kanatlar!S:S,$Y399)),IF(ISBLANK(INDEX(Forvetler!S:S,$Y399)),"",INDEX(Forvetler!S:S,$Y399))))</f>
        <v/>
      </c>
      <c r="T399" s="3" t="str">
        <f ca="1">IF($X399="","",CHOOSE($X399,IF(ISBLANK(INDEX(Kaleciler!T:T,$Y399)),"",INDEX(Kaleciler!T:T,$Y399)),IF(ISBLANK(INDEX(Stoperler!T:T,$Y399)),"",INDEX(Stoperler!T:T,$Y399)),IF(ISBLANK(INDEX('Sağ Bekler'!T:T,$Y399)),"",INDEX('Sağ Bekler'!T:T,$Y399)),IF(ISBLANK(INDEX('Sol Bekler'!T:T,$Y399)),"",INDEX('Sol Bekler'!T:T,$Y399)),IF(ISBLANK(INDEX('Orta Saha'!T:T,$Y399)),"",INDEX('Orta Saha'!T:T,$Y399)),IF(ISBLANK(INDEX(Kanatlar!T:T,$Y399)),"",INDEX(Kanatlar!T:T,$Y399)),IF(ISBLANK(INDEX(Forvetler!T:T,$Y399)),"",INDEX(Forvetler!T:T,$Y399))))</f>
        <v/>
      </c>
      <c r="U399">
        <v>4</v>
      </c>
      <c r="V399">
        <v>99</v>
      </c>
      <c r="W399" t="str">
        <f ca="1">IF(AND('Sol Bekler'!$B$99&lt;&gt;"",'Sol Bekler'!$I$99&gt;0,'Sol Bekler'!$I$99&lt;=TODAY()+365),COUNT($W$3:W398)+1,"")</f>
        <v/>
      </c>
      <c r="X399" t="str">
        <f ca="1">IFERROR(INDEX($U$4:$U$703,MATCH(ROWS($X$4:X399),$W$4:$W$703,0)),"")</f>
        <v/>
      </c>
      <c r="Y399" t="str">
        <f ca="1">IFERROR(INDEX($V$4:$V$703,MATCH(ROWS($Y$4:Y399),$W$4:$W$703,0)),"")</f>
        <v/>
      </c>
    </row>
    <row r="400" spans="1:25" x14ac:dyDescent="0.2">
      <c r="A400" s="2" t="str">
        <f ca="1">IF($X400="","",CHOOSE($X400,IF(ISBLANK(INDEX(Kaleciler!A:A,$Y400)),"",INDEX(Kaleciler!A:A,$Y400)),IF(ISBLANK(INDEX(Stoperler!A:A,$Y400)),"",INDEX(Stoperler!A:A,$Y400)),IF(ISBLANK(INDEX('Sağ Bekler'!A:A,$Y400)),"",INDEX('Sağ Bekler'!A:A,$Y400)),IF(ISBLANK(INDEX('Sol Bekler'!A:A,$Y400)),"",INDEX('Sol Bekler'!A:A,$Y400)),IF(ISBLANK(INDEX('Orta Saha'!A:A,$Y400)),"",INDEX('Orta Saha'!A:A,$Y400)),IF(ISBLANK(INDEX(Kanatlar!A:A,$Y400)),"",INDEX(Kanatlar!A:A,$Y400)),IF(ISBLANK(INDEX(Forvetler!A:A,$Y400)),"",INDEX(Forvetler!A:A,$Y400))))</f>
        <v/>
      </c>
      <c r="B400" s="3" t="str">
        <f ca="1">IF($X400="","",CHOOSE($X400,IF(ISBLANK(INDEX(Kaleciler!B:B,$Y400)),"",INDEX(Kaleciler!B:B,$Y400)),IF(ISBLANK(INDEX(Stoperler!B:B,$Y400)),"",INDEX(Stoperler!B:B,$Y400)),IF(ISBLANK(INDEX('Sağ Bekler'!B:B,$Y400)),"",INDEX('Sağ Bekler'!B:B,$Y400)),IF(ISBLANK(INDEX('Sol Bekler'!B:B,$Y400)),"",INDEX('Sol Bekler'!B:B,$Y400)),IF(ISBLANK(INDEX('Orta Saha'!B:B,$Y400)),"",INDEX('Orta Saha'!B:B,$Y400)),IF(ISBLANK(INDEX(Kanatlar!B:B,$Y400)),"",INDEX(Kanatlar!B:B,$Y400)),IF(ISBLANK(INDEX(Forvetler!B:B,$Y400)),"",INDEX(Forvetler!B:B,$Y400))))</f>
        <v/>
      </c>
      <c r="C400" s="4" t="str">
        <f ca="1">IF($X400="","",CHOOSE($X400,IF(ISBLANK(INDEX(Kaleciler!C:C,$Y400)),"",INDEX(Kaleciler!C:C,$Y400)),IF(ISBLANK(INDEX(Stoperler!C:C,$Y400)),"",INDEX(Stoperler!C:C,$Y400)),IF(ISBLANK(INDEX('Sağ Bekler'!C:C,$Y400)),"",INDEX('Sağ Bekler'!C:C,$Y400)),IF(ISBLANK(INDEX('Sol Bekler'!C:C,$Y400)),"",INDEX('Sol Bekler'!C:C,$Y400)),IF(ISBLANK(INDEX('Orta Saha'!C:C,$Y400)),"",INDEX('Orta Saha'!C:C,$Y400)),IF(ISBLANK(INDEX(Kanatlar!C:C,$Y400)),"",INDEX(Kanatlar!C:C,$Y400)),IF(ISBLANK(INDEX(Forvetler!C:C,$Y400)),"",INDEX(Forvetler!C:C,$Y400))))</f>
        <v/>
      </c>
      <c r="D400" s="2" t="str">
        <f ca="1">IF($X400="","",CHOOSE($X400,IF(ISBLANK(INDEX(Kaleciler!D:D,$Y400)),"",INDEX(Kaleciler!D:D,$Y400)),IF(ISBLANK(INDEX(Stoperler!D:D,$Y400)),"",INDEX(Stoperler!D:D,$Y400)),IF(ISBLANK(INDEX('Sağ Bekler'!D:D,$Y400)),"",INDEX('Sağ Bekler'!D:D,$Y400)),IF(ISBLANK(INDEX('Sol Bekler'!D:D,$Y400)),"",INDEX('Sol Bekler'!D:D,$Y400)),IF(ISBLANK(INDEX('Orta Saha'!D:D,$Y400)),"",INDEX('Orta Saha'!D:D,$Y400)),IF(ISBLANK(INDEX(Kanatlar!D:D,$Y400)),"",INDEX(Kanatlar!D:D,$Y400)),IF(ISBLANK(INDEX(Forvetler!D:D,$Y400)),"",INDEX(Forvetler!D:D,$Y400))))</f>
        <v/>
      </c>
      <c r="E400" s="3" t="str">
        <f ca="1">IF($X400="","",CHOOSE($X400,IF(ISBLANK(INDEX(Kaleciler!E:E,$Y400)),"",INDEX(Kaleciler!E:E,$Y400)),IF(ISBLANK(INDEX(Stoperler!E:E,$Y400)),"",INDEX(Stoperler!E:E,$Y400)),IF(ISBLANK(INDEX('Sağ Bekler'!E:E,$Y400)),"",INDEX('Sağ Bekler'!E:E,$Y400)),IF(ISBLANK(INDEX('Sol Bekler'!E:E,$Y400)),"",INDEX('Sol Bekler'!E:E,$Y400)),IF(ISBLANK(INDEX('Orta Saha'!E:E,$Y400)),"",INDEX('Orta Saha'!E:E,$Y400)),IF(ISBLANK(INDEX(Kanatlar!E:E,$Y400)),"",INDEX(Kanatlar!E:E,$Y400)),IF(ISBLANK(INDEX(Forvetler!E:E,$Y400)),"",INDEX(Forvetler!E:E,$Y400))))</f>
        <v/>
      </c>
      <c r="F400" s="3" t="str">
        <f ca="1">IF($X400="","",CHOOSE($X400,IF(ISBLANK(INDEX(Kaleciler!F:F,$Y400)),"",INDEX(Kaleciler!F:F,$Y400)),IF(ISBLANK(INDEX(Stoperler!F:F,$Y400)),"",INDEX(Stoperler!F:F,$Y400)),IF(ISBLANK(INDEX('Sağ Bekler'!F:F,$Y400)),"",INDEX('Sağ Bekler'!F:F,$Y400)),IF(ISBLANK(INDEX('Sol Bekler'!F:F,$Y400)),"",INDEX('Sol Bekler'!F:F,$Y400)),IF(ISBLANK(INDEX('Orta Saha'!F:F,$Y400)),"",INDEX('Orta Saha'!F:F,$Y400)),IF(ISBLANK(INDEX(Kanatlar!F:F,$Y400)),"",INDEX(Kanatlar!F:F,$Y400)),IF(ISBLANK(INDEX(Forvetler!F:F,$Y400)),"",INDEX(Forvetler!F:F,$Y400))))</f>
        <v/>
      </c>
      <c r="G400" s="3" t="str">
        <f ca="1">IF($X400="","",CHOOSE($X400,IF(ISBLANK(INDEX(Kaleciler!G:G,$Y400)),"",INDEX(Kaleciler!G:G,$Y400)),IF(ISBLANK(INDEX(Stoperler!G:G,$Y400)),"",INDEX(Stoperler!G:G,$Y400)),IF(ISBLANK(INDEX('Sağ Bekler'!G:G,$Y400)),"",INDEX('Sağ Bekler'!G:G,$Y400)),IF(ISBLANK(INDEX('Sol Bekler'!G:G,$Y400)),"",INDEX('Sol Bekler'!G:G,$Y400)),IF(ISBLANK(INDEX('Orta Saha'!G:G,$Y400)),"",INDEX('Orta Saha'!G:G,$Y400)),IF(ISBLANK(INDEX(Kanatlar!G:G,$Y400)),"",INDEX(Kanatlar!G:G,$Y400)),IF(ISBLANK(INDEX(Forvetler!G:G,$Y400)),"",INDEX(Forvetler!G:G,$Y400))))</f>
        <v/>
      </c>
      <c r="H400" s="3" t="str">
        <f ca="1">IF($X400="","",CHOOSE($X400,IF(ISBLANK(INDEX(Kaleciler!H:H,$Y400)),"",INDEX(Kaleciler!H:H,$Y400)),IF(ISBLANK(INDEX(Stoperler!H:H,$Y400)),"",INDEX(Stoperler!H:H,$Y400)),IF(ISBLANK(INDEX('Sağ Bekler'!H:H,$Y400)),"",INDEX('Sağ Bekler'!H:H,$Y400)),IF(ISBLANK(INDEX('Sol Bekler'!H:H,$Y400)),"",INDEX('Sol Bekler'!H:H,$Y400)),IF(ISBLANK(INDEX('Orta Saha'!H:H,$Y400)),"",INDEX('Orta Saha'!H:H,$Y400)),IF(ISBLANK(INDEX(Kanatlar!H:H,$Y400)),"",INDEX(Kanatlar!H:H,$Y400)),IF(ISBLANK(INDEX(Forvetler!H:H,$Y400)),"",INDEX(Forvetler!H:H,$Y400))))</f>
        <v/>
      </c>
      <c r="I400" s="4" t="str">
        <f ca="1">IF($X400="","",CHOOSE($X400,IF(ISBLANK(INDEX(Kaleciler!I:I,$Y400)),"",INDEX(Kaleciler!I:I,$Y400)),IF(ISBLANK(INDEX(Stoperler!I:I,$Y400)),"",INDEX(Stoperler!I:I,$Y400)),IF(ISBLANK(INDEX('Sağ Bekler'!I:I,$Y400)),"",INDEX('Sağ Bekler'!I:I,$Y400)),IF(ISBLANK(INDEX('Sol Bekler'!I:I,$Y400)),"",INDEX('Sol Bekler'!I:I,$Y400)),IF(ISBLANK(INDEX('Orta Saha'!I:I,$Y400)),"",INDEX('Orta Saha'!I:I,$Y400)),IF(ISBLANK(INDEX(Kanatlar!I:I,$Y400)),"",INDEX(Kanatlar!I:I,$Y400)),IF(ISBLANK(INDEX(Forvetler!I:I,$Y400)),"",INDEX(Forvetler!I:I,$Y400))))</f>
        <v/>
      </c>
      <c r="J400" s="4" t="str">
        <f ca="1">IF($X400="","",CHOOSE($X400,IF(ISBLANK(INDEX(Kaleciler!J:J,$Y400)),"",INDEX(Kaleciler!J:J,$Y400)),IF(ISBLANK(INDEX(Stoperler!J:J,$Y400)),"",INDEX(Stoperler!J:J,$Y400)),IF(ISBLANK(INDEX('Sağ Bekler'!J:J,$Y400)),"",INDEX('Sağ Bekler'!J:J,$Y400)),IF(ISBLANK(INDEX('Sol Bekler'!J:J,$Y400)),"",INDEX('Sol Bekler'!J:J,$Y400)),IF(ISBLANK(INDEX('Orta Saha'!J:J,$Y400)),"",INDEX('Orta Saha'!J:J,$Y400)),IF(ISBLANK(INDEX(Kanatlar!J:J,$Y400)),"",INDEX(Kanatlar!J:J,$Y400)),IF(ISBLANK(INDEX(Forvetler!J:J,$Y400)),"",INDEX(Forvetler!J:J,$Y400))))</f>
        <v/>
      </c>
      <c r="K400" s="2" t="str">
        <f ca="1">IF($X400="","",CHOOSE($X400,IF(ISBLANK(INDEX(Kaleciler!K:K,$Y400)),"",INDEX(Kaleciler!K:K,$Y400)),IF(ISBLANK(INDEX(Stoperler!K:K,$Y400)),"",INDEX(Stoperler!K:K,$Y400)),IF(ISBLANK(INDEX('Sağ Bekler'!K:K,$Y400)),"",INDEX('Sağ Bekler'!K:K,$Y400)),IF(ISBLANK(INDEX('Sol Bekler'!K:K,$Y400)),"",INDEX('Sol Bekler'!K:K,$Y400)),IF(ISBLANK(INDEX('Orta Saha'!K:K,$Y400)),"",INDEX('Orta Saha'!K:K,$Y400)),IF(ISBLANK(INDEX(Kanatlar!K:K,$Y400)),"",INDEX(Kanatlar!K:K,$Y400)),IF(ISBLANK(INDEX(Forvetler!K:K,$Y400)),"",INDEX(Forvetler!K:K,$Y400))))</f>
        <v/>
      </c>
      <c r="L400" s="2" t="str">
        <f ca="1">IF($X400="","",CHOOSE($X400,IF(ISBLANK(INDEX(Kaleciler!L:L,$Y400)),"",INDEX(Kaleciler!L:L,$Y400)),IF(ISBLANK(INDEX(Stoperler!L:L,$Y400)),"",INDEX(Stoperler!L:L,$Y400)),IF(ISBLANK(INDEX('Sağ Bekler'!L:L,$Y400)),"",INDEX('Sağ Bekler'!L:L,$Y400)),IF(ISBLANK(INDEX('Sol Bekler'!L:L,$Y400)),"",INDEX('Sol Bekler'!L:L,$Y400)),IF(ISBLANK(INDEX('Orta Saha'!L:L,$Y400)),"",INDEX('Orta Saha'!L:L,$Y400)),IF(ISBLANK(INDEX(Kanatlar!L:L,$Y400)),"",INDEX(Kanatlar!L:L,$Y400)),IF(ISBLANK(INDEX(Forvetler!L:L,$Y400)),"",INDEX(Forvetler!L:L,$Y400))))</f>
        <v/>
      </c>
      <c r="M400" s="2" t="str">
        <f ca="1">IF($X400="","",CHOOSE($X400,IF(ISBLANK(INDEX(Kaleciler!M:M,$Y400)),"",INDEX(Kaleciler!M:M,$Y400)),IF(ISBLANK(INDEX(Stoperler!M:M,$Y400)),"",INDEX(Stoperler!M:M,$Y400)),IF(ISBLANK(INDEX('Sağ Bekler'!M:M,$Y400)),"",INDEX('Sağ Bekler'!M:M,$Y400)),IF(ISBLANK(INDEX('Sol Bekler'!M:M,$Y400)),"",INDEX('Sol Bekler'!M:M,$Y400)),IF(ISBLANK(INDEX('Orta Saha'!M:M,$Y400)),"",INDEX('Orta Saha'!M:M,$Y400)),IF(ISBLANK(INDEX(Kanatlar!M:M,$Y400)),"",INDEX(Kanatlar!M:M,$Y400)),IF(ISBLANK(INDEX(Forvetler!M:M,$Y400)),"",INDEX(Forvetler!M:M,$Y400))))</f>
        <v/>
      </c>
      <c r="N400" s="2" t="str">
        <f ca="1">IF($X400="","",CHOOSE($X400,IF(ISBLANK(INDEX(Kaleciler!N:N,$Y400)),"",INDEX(Kaleciler!N:N,$Y400)),IF(ISBLANK(INDEX(Stoperler!N:N,$Y400)),"",INDEX(Stoperler!N:N,$Y400)),IF(ISBLANK(INDEX('Sağ Bekler'!N:N,$Y400)),"",INDEX('Sağ Bekler'!N:N,$Y400)),IF(ISBLANK(INDEX('Sol Bekler'!N:N,$Y400)),"",INDEX('Sol Bekler'!N:N,$Y400)),IF(ISBLANK(INDEX('Orta Saha'!N:N,$Y400)),"",INDEX('Orta Saha'!N:N,$Y400)),IF(ISBLANK(INDEX(Kanatlar!N:N,$Y400)),"",INDEX(Kanatlar!N:N,$Y400)),IF(ISBLANK(INDEX(Forvetler!N:N,$Y400)),"",INDEX(Forvetler!N:N,$Y400))))</f>
        <v/>
      </c>
      <c r="O400" s="2" t="str">
        <f ca="1">IF($X400="","",CHOOSE($X400,IF(ISBLANK(INDEX(Kaleciler!O:O,$Y400)),"",INDEX(Kaleciler!O:O,$Y400)),IF(ISBLANK(INDEX(Stoperler!O:O,$Y400)),"",INDEX(Stoperler!O:O,$Y400)),IF(ISBLANK(INDEX('Sağ Bekler'!O:O,$Y400)),"",INDEX('Sağ Bekler'!O:O,$Y400)),IF(ISBLANK(INDEX('Sol Bekler'!O:O,$Y400)),"",INDEX('Sol Bekler'!O:O,$Y400)),IF(ISBLANK(INDEX('Orta Saha'!O:O,$Y400)),"",INDEX('Orta Saha'!O:O,$Y400)),IF(ISBLANK(INDEX(Kanatlar!O:O,$Y400)),"",INDEX(Kanatlar!O:O,$Y400)),IF(ISBLANK(INDEX(Forvetler!O:O,$Y400)),"",INDEX(Forvetler!O:O,$Y400))))</f>
        <v/>
      </c>
      <c r="P400" s="2" t="str">
        <f ca="1">IF($X400="","",CHOOSE($X400,IF(ISBLANK(INDEX(Kaleciler!P:P,$Y400)),"",INDEX(Kaleciler!P:P,$Y400)),IF(ISBLANK(INDEX(Stoperler!P:P,$Y400)),"",INDEX(Stoperler!P:P,$Y400)),IF(ISBLANK(INDEX('Sağ Bekler'!P:P,$Y400)),"",INDEX('Sağ Bekler'!P:P,$Y400)),IF(ISBLANK(INDEX('Sol Bekler'!P:P,$Y400)),"",INDEX('Sol Bekler'!P:P,$Y400)),IF(ISBLANK(INDEX('Orta Saha'!P:P,$Y400)),"",INDEX('Orta Saha'!P:P,$Y400)),IF(ISBLANK(INDEX(Kanatlar!P:P,$Y400)),"",INDEX(Kanatlar!P:P,$Y400)),IF(ISBLANK(INDEX(Forvetler!P:P,$Y400)),"",INDEX(Forvetler!P:P,$Y400))))</f>
        <v/>
      </c>
      <c r="Q400" s="3" t="str">
        <f ca="1">IF($X400="","",CHOOSE($X400,IF(ISBLANK(INDEX(Kaleciler!Q:Q,$Y400)),"",INDEX(Kaleciler!Q:Q,$Y400)),IF(ISBLANK(INDEX(Stoperler!Q:Q,$Y400)),"",INDEX(Stoperler!Q:Q,$Y400)),IF(ISBLANK(INDEX('Sağ Bekler'!Q:Q,$Y400)),"",INDEX('Sağ Bekler'!Q:Q,$Y400)),IF(ISBLANK(INDEX('Sol Bekler'!Q:Q,$Y400)),"",INDEX('Sol Bekler'!Q:Q,$Y400)),IF(ISBLANK(INDEX('Orta Saha'!Q:Q,$Y400)),"",INDEX('Orta Saha'!Q:Q,$Y400)),IF(ISBLANK(INDEX(Kanatlar!Q:Q,$Y400)),"",INDEX(Kanatlar!Q:Q,$Y400)),IF(ISBLANK(INDEX(Forvetler!Q:Q,$Y400)),"",INDEX(Forvetler!Q:Q,$Y400))))</f>
        <v/>
      </c>
      <c r="R400" s="4" t="str">
        <f ca="1">IF($X400="","",CHOOSE($X400,IF(ISBLANK(INDEX(Kaleciler!R:R,$Y400)),"",INDEX(Kaleciler!R:R,$Y400)),IF(ISBLANK(INDEX(Stoperler!R:R,$Y400)),"",INDEX(Stoperler!R:R,$Y400)),IF(ISBLANK(INDEX('Sağ Bekler'!R:R,$Y400)),"",INDEX('Sağ Bekler'!R:R,$Y400)),IF(ISBLANK(INDEX('Sol Bekler'!R:R,$Y400)),"",INDEX('Sol Bekler'!R:R,$Y400)),IF(ISBLANK(INDEX('Orta Saha'!R:R,$Y400)),"",INDEX('Orta Saha'!R:R,$Y400)),IF(ISBLANK(INDEX(Kanatlar!R:R,$Y400)),"",INDEX(Kanatlar!R:R,$Y400)),IF(ISBLANK(INDEX(Forvetler!R:R,$Y400)),"",INDEX(Forvetler!R:R,$Y400))))</f>
        <v/>
      </c>
      <c r="S400" s="2" t="str">
        <f ca="1">IF($X400="","",CHOOSE($X400,IF(ISBLANK(INDEX(Kaleciler!S:S,$Y400)),"",INDEX(Kaleciler!S:S,$Y400)),IF(ISBLANK(INDEX(Stoperler!S:S,$Y400)),"",INDEX(Stoperler!S:S,$Y400)),IF(ISBLANK(INDEX('Sağ Bekler'!S:S,$Y400)),"",INDEX('Sağ Bekler'!S:S,$Y400)),IF(ISBLANK(INDEX('Sol Bekler'!S:S,$Y400)),"",INDEX('Sol Bekler'!S:S,$Y400)),IF(ISBLANK(INDEX('Orta Saha'!S:S,$Y400)),"",INDEX('Orta Saha'!S:S,$Y400)),IF(ISBLANK(INDEX(Kanatlar!S:S,$Y400)),"",INDEX(Kanatlar!S:S,$Y400)),IF(ISBLANK(INDEX(Forvetler!S:S,$Y400)),"",INDEX(Forvetler!S:S,$Y400))))</f>
        <v/>
      </c>
      <c r="T400" s="3" t="str">
        <f ca="1">IF($X400="","",CHOOSE($X400,IF(ISBLANK(INDEX(Kaleciler!T:T,$Y400)),"",INDEX(Kaleciler!T:T,$Y400)),IF(ISBLANK(INDEX(Stoperler!T:T,$Y400)),"",INDEX(Stoperler!T:T,$Y400)),IF(ISBLANK(INDEX('Sağ Bekler'!T:T,$Y400)),"",INDEX('Sağ Bekler'!T:T,$Y400)),IF(ISBLANK(INDEX('Sol Bekler'!T:T,$Y400)),"",INDEX('Sol Bekler'!T:T,$Y400)),IF(ISBLANK(INDEX('Orta Saha'!T:T,$Y400)),"",INDEX('Orta Saha'!T:T,$Y400)),IF(ISBLANK(INDEX(Kanatlar!T:T,$Y400)),"",INDEX(Kanatlar!T:T,$Y400)),IF(ISBLANK(INDEX(Forvetler!T:T,$Y400)),"",INDEX(Forvetler!T:T,$Y400))))</f>
        <v/>
      </c>
      <c r="U400">
        <v>4</v>
      </c>
      <c r="V400">
        <v>100</v>
      </c>
      <c r="W400" t="str">
        <f ca="1">IF(AND('Sol Bekler'!$B$100&lt;&gt;"",'Sol Bekler'!$I$100&gt;0,'Sol Bekler'!$I$100&lt;=TODAY()+365),COUNT($W$3:W399)+1,"")</f>
        <v/>
      </c>
      <c r="X400" t="str">
        <f ca="1">IFERROR(INDEX($U$4:$U$703,MATCH(ROWS($X$4:X400),$W$4:$W$703,0)),"")</f>
        <v/>
      </c>
      <c r="Y400" t="str">
        <f ca="1">IFERROR(INDEX($V$4:$V$703,MATCH(ROWS($Y$4:Y400),$W$4:$W$703,0)),"")</f>
        <v/>
      </c>
    </row>
    <row r="401" spans="1:25" x14ac:dyDescent="0.2">
      <c r="A401" s="2" t="str">
        <f ca="1">IF($X401="","",CHOOSE($X401,IF(ISBLANK(INDEX(Kaleciler!A:A,$Y401)),"",INDEX(Kaleciler!A:A,$Y401)),IF(ISBLANK(INDEX(Stoperler!A:A,$Y401)),"",INDEX(Stoperler!A:A,$Y401)),IF(ISBLANK(INDEX('Sağ Bekler'!A:A,$Y401)),"",INDEX('Sağ Bekler'!A:A,$Y401)),IF(ISBLANK(INDEX('Sol Bekler'!A:A,$Y401)),"",INDEX('Sol Bekler'!A:A,$Y401)),IF(ISBLANK(INDEX('Orta Saha'!A:A,$Y401)),"",INDEX('Orta Saha'!A:A,$Y401)),IF(ISBLANK(INDEX(Kanatlar!A:A,$Y401)),"",INDEX(Kanatlar!A:A,$Y401)),IF(ISBLANK(INDEX(Forvetler!A:A,$Y401)),"",INDEX(Forvetler!A:A,$Y401))))</f>
        <v/>
      </c>
      <c r="B401" s="3" t="str">
        <f ca="1">IF($X401="","",CHOOSE($X401,IF(ISBLANK(INDEX(Kaleciler!B:B,$Y401)),"",INDEX(Kaleciler!B:B,$Y401)),IF(ISBLANK(INDEX(Stoperler!B:B,$Y401)),"",INDEX(Stoperler!B:B,$Y401)),IF(ISBLANK(INDEX('Sağ Bekler'!B:B,$Y401)),"",INDEX('Sağ Bekler'!B:B,$Y401)),IF(ISBLANK(INDEX('Sol Bekler'!B:B,$Y401)),"",INDEX('Sol Bekler'!B:B,$Y401)),IF(ISBLANK(INDEX('Orta Saha'!B:B,$Y401)),"",INDEX('Orta Saha'!B:B,$Y401)),IF(ISBLANK(INDEX(Kanatlar!B:B,$Y401)),"",INDEX(Kanatlar!B:B,$Y401)),IF(ISBLANK(INDEX(Forvetler!B:B,$Y401)),"",INDEX(Forvetler!B:B,$Y401))))</f>
        <v/>
      </c>
      <c r="C401" s="4" t="str">
        <f ca="1">IF($X401="","",CHOOSE($X401,IF(ISBLANK(INDEX(Kaleciler!C:C,$Y401)),"",INDEX(Kaleciler!C:C,$Y401)),IF(ISBLANK(INDEX(Stoperler!C:C,$Y401)),"",INDEX(Stoperler!C:C,$Y401)),IF(ISBLANK(INDEX('Sağ Bekler'!C:C,$Y401)),"",INDEX('Sağ Bekler'!C:C,$Y401)),IF(ISBLANK(INDEX('Sol Bekler'!C:C,$Y401)),"",INDEX('Sol Bekler'!C:C,$Y401)),IF(ISBLANK(INDEX('Orta Saha'!C:C,$Y401)),"",INDEX('Orta Saha'!C:C,$Y401)),IF(ISBLANK(INDEX(Kanatlar!C:C,$Y401)),"",INDEX(Kanatlar!C:C,$Y401)),IF(ISBLANK(INDEX(Forvetler!C:C,$Y401)),"",INDEX(Forvetler!C:C,$Y401))))</f>
        <v/>
      </c>
      <c r="D401" s="2" t="str">
        <f ca="1">IF($X401="","",CHOOSE($X401,IF(ISBLANK(INDEX(Kaleciler!D:D,$Y401)),"",INDEX(Kaleciler!D:D,$Y401)),IF(ISBLANK(INDEX(Stoperler!D:D,$Y401)),"",INDEX(Stoperler!D:D,$Y401)),IF(ISBLANK(INDEX('Sağ Bekler'!D:D,$Y401)),"",INDEX('Sağ Bekler'!D:D,$Y401)),IF(ISBLANK(INDEX('Sol Bekler'!D:D,$Y401)),"",INDEX('Sol Bekler'!D:D,$Y401)),IF(ISBLANK(INDEX('Orta Saha'!D:D,$Y401)),"",INDEX('Orta Saha'!D:D,$Y401)),IF(ISBLANK(INDEX(Kanatlar!D:D,$Y401)),"",INDEX(Kanatlar!D:D,$Y401)),IF(ISBLANK(INDEX(Forvetler!D:D,$Y401)),"",INDEX(Forvetler!D:D,$Y401))))</f>
        <v/>
      </c>
      <c r="E401" s="3" t="str">
        <f ca="1">IF($X401="","",CHOOSE($X401,IF(ISBLANK(INDEX(Kaleciler!E:E,$Y401)),"",INDEX(Kaleciler!E:E,$Y401)),IF(ISBLANK(INDEX(Stoperler!E:E,$Y401)),"",INDEX(Stoperler!E:E,$Y401)),IF(ISBLANK(INDEX('Sağ Bekler'!E:E,$Y401)),"",INDEX('Sağ Bekler'!E:E,$Y401)),IF(ISBLANK(INDEX('Sol Bekler'!E:E,$Y401)),"",INDEX('Sol Bekler'!E:E,$Y401)),IF(ISBLANK(INDEX('Orta Saha'!E:E,$Y401)),"",INDEX('Orta Saha'!E:E,$Y401)),IF(ISBLANK(INDEX(Kanatlar!E:E,$Y401)),"",INDEX(Kanatlar!E:E,$Y401)),IF(ISBLANK(INDEX(Forvetler!E:E,$Y401)),"",INDEX(Forvetler!E:E,$Y401))))</f>
        <v/>
      </c>
      <c r="F401" s="3" t="str">
        <f ca="1">IF($X401="","",CHOOSE($X401,IF(ISBLANK(INDEX(Kaleciler!F:F,$Y401)),"",INDEX(Kaleciler!F:F,$Y401)),IF(ISBLANK(INDEX(Stoperler!F:F,$Y401)),"",INDEX(Stoperler!F:F,$Y401)),IF(ISBLANK(INDEX('Sağ Bekler'!F:F,$Y401)),"",INDEX('Sağ Bekler'!F:F,$Y401)),IF(ISBLANK(INDEX('Sol Bekler'!F:F,$Y401)),"",INDEX('Sol Bekler'!F:F,$Y401)),IF(ISBLANK(INDEX('Orta Saha'!F:F,$Y401)),"",INDEX('Orta Saha'!F:F,$Y401)),IF(ISBLANK(INDEX(Kanatlar!F:F,$Y401)),"",INDEX(Kanatlar!F:F,$Y401)),IF(ISBLANK(INDEX(Forvetler!F:F,$Y401)),"",INDEX(Forvetler!F:F,$Y401))))</f>
        <v/>
      </c>
      <c r="G401" s="3" t="str">
        <f ca="1">IF($X401="","",CHOOSE($X401,IF(ISBLANK(INDEX(Kaleciler!G:G,$Y401)),"",INDEX(Kaleciler!G:G,$Y401)),IF(ISBLANK(INDEX(Stoperler!G:G,$Y401)),"",INDEX(Stoperler!G:G,$Y401)),IF(ISBLANK(INDEX('Sağ Bekler'!G:G,$Y401)),"",INDEX('Sağ Bekler'!G:G,$Y401)),IF(ISBLANK(INDEX('Sol Bekler'!G:G,$Y401)),"",INDEX('Sol Bekler'!G:G,$Y401)),IF(ISBLANK(INDEX('Orta Saha'!G:G,$Y401)),"",INDEX('Orta Saha'!G:G,$Y401)),IF(ISBLANK(INDEX(Kanatlar!G:G,$Y401)),"",INDEX(Kanatlar!G:G,$Y401)),IF(ISBLANK(INDEX(Forvetler!G:G,$Y401)),"",INDEX(Forvetler!G:G,$Y401))))</f>
        <v/>
      </c>
      <c r="H401" s="3" t="str">
        <f ca="1">IF($X401="","",CHOOSE($X401,IF(ISBLANK(INDEX(Kaleciler!H:H,$Y401)),"",INDEX(Kaleciler!H:H,$Y401)),IF(ISBLANK(INDEX(Stoperler!H:H,$Y401)),"",INDEX(Stoperler!H:H,$Y401)),IF(ISBLANK(INDEX('Sağ Bekler'!H:H,$Y401)),"",INDEX('Sağ Bekler'!H:H,$Y401)),IF(ISBLANK(INDEX('Sol Bekler'!H:H,$Y401)),"",INDEX('Sol Bekler'!H:H,$Y401)),IF(ISBLANK(INDEX('Orta Saha'!H:H,$Y401)),"",INDEX('Orta Saha'!H:H,$Y401)),IF(ISBLANK(INDEX(Kanatlar!H:H,$Y401)),"",INDEX(Kanatlar!H:H,$Y401)),IF(ISBLANK(INDEX(Forvetler!H:H,$Y401)),"",INDEX(Forvetler!H:H,$Y401))))</f>
        <v/>
      </c>
      <c r="I401" s="4" t="str">
        <f ca="1">IF($X401="","",CHOOSE($X401,IF(ISBLANK(INDEX(Kaleciler!I:I,$Y401)),"",INDEX(Kaleciler!I:I,$Y401)),IF(ISBLANK(INDEX(Stoperler!I:I,$Y401)),"",INDEX(Stoperler!I:I,$Y401)),IF(ISBLANK(INDEX('Sağ Bekler'!I:I,$Y401)),"",INDEX('Sağ Bekler'!I:I,$Y401)),IF(ISBLANK(INDEX('Sol Bekler'!I:I,$Y401)),"",INDEX('Sol Bekler'!I:I,$Y401)),IF(ISBLANK(INDEX('Orta Saha'!I:I,$Y401)),"",INDEX('Orta Saha'!I:I,$Y401)),IF(ISBLANK(INDEX(Kanatlar!I:I,$Y401)),"",INDEX(Kanatlar!I:I,$Y401)),IF(ISBLANK(INDEX(Forvetler!I:I,$Y401)),"",INDEX(Forvetler!I:I,$Y401))))</f>
        <v/>
      </c>
      <c r="J401" s="4" t="str">
        <f ca="1">IF($X401="","",CHOOSE($X401,IF(ISBLANK(INDEX(Kaleciler!J:J,$Y401)),"",INDEX(Kaleciler!J:J,$Y401)),IF(ISBLANK(INDEX(Stoperler!J:J,$Y401)),"",INDEX(Stoperler!J:J,$Y401)),IF(ISBLANK(INDEX('Sağ Bekler'!J:J,$Y401)),"",INDEX('Sağ Bekler'!J:J,$Y401)),IF(ISBLANK(INDEX('Sol Bekler'!J:J,$Y401)),"",INDEX('Sol Bekler'!J:J,$Y401)),IF(ISBLANK(INDEX('Orta Saha'!J:J,$Y401)),"",INDEX('Orta Saha'!J:J,$Y401)),IF(ISBLANK(INDEX(Kanatlar!J:J,$Y401)),"",INDEX(Kanatlar!J:J,$Y401)),IF(ISBLANK(INDEX(Forvetler!J:J,$Y401)),"",INDEX(Forvetler!J:J,$Y401))))</f>
        <v/>
      </c>
      <c r="K401" s="2" t="str">
        <f ca="1">IF($X401="","",CHOOSE($X401,IF(ISBLANK(INDEX(Kaleciler!K:K,$Y401)),"",INDEX(Kaleciler!K:K,$Y401)),IF(ISBLANK(INDEX(Stoperler!K:K,$Y401)),"",INDEX(Stoperler!K:K,$Y401)),IF(ISBLANK(INDEX('Sağ Bekler'!K:K,$Y401)),"",INDEX('Sağ Bekler'!K:K,$Y401)),IF(ISBLANK(INDEX('Sol Bekler'!K:K,$Y401)),"",INDEX('Sol Bekler'!K:K,$Y401)),IF(ISBLANK(INDEX('Orta Saha'!K:K,$Y401)),"",INDEX('Orta Saha'!K:K,$Y401)),IF(ISBLANK(INDEX(Kanatlar!K:K,$Y401)),"",INDEX(Kanatlar!K:K,$Y401)),IF(ISBLANK(INDEX(Forvetler!K:K,$Y401)),"",INDEX(Forvetler!K:K,$Y401))))</f>
        <v/>
      </c>
      <c r="L401" s="2" t="str">
        <f ca="1">IF($X401="","",CHOOSE($X401,IF(ISBLANK(INDEX(Kaleciler!L:L,$Y401)),"",INDEX(Kaleciler!L:L,$Y401)),IF(ISBLANK(INDEX(Stoperler!L:L,$Y401)),"",INDEX(Stoperler!L:L,$Y401)),IF(ISBLANK(INDEX('Sağ Bekler'!L:L,$Y401)),"",INDEX('Sağ Bekler'!L:L,$Y401)),IF(ISBLANK(INDEX('Sol Bekler'!L:L,$Y401)),"",INDEX('Sol Bekler'!L:L,$Y401)),IF(ISBLANK(INDEX('Orta Saha'!L:L,$Y401)),"",INDEX('Orta Saha'!L:L,$Y401)),IF(ISBLANK(INDEX(Kanatlar!L:L,$Y401)),"",INDEX(Kanatlar!L:L,$Y401)),IF(ISBLANK(INDEX(Forvetler!L:L,$Y401)),"",INDEX(Forvetler!L:L,$Y401))))</f>
        <v/>
      </c>
      <c r="M401" s="2" t="str">
        <f ca="1">IF($X401="","",CHOOSE($X401,IF(ISBLANK(INDEX(Kaleciler!M:M,$Y401)),"",INDEX(Kaleciler!M:M,$Y401)),IF(ISBLANK(INDEX(Stoperler!M:M,$Y401)),"",INDEX(Stoperler!M:M,$Y401)),IF(ISBLANK(INDEX('Sağ Bekler'!M:M,$Y401)),"",INDEX('Sağ Bekler'!M:M,$Y401)),IF(ISBLANK(INDEX('Sol Bekler'!M:M,$Y401)),"",INDEX('Sol Bekler'!M:M,$Y401)),IF(ISBLANK(INDEX('Orta Saha'!M:M,$Y401)),"",INDEX('Orta Saha'!M:M,$Y401)),IF(ISBLANK(INDEX(Kanatlar!M:M,$Y401)),"",INDEX(Kanatlar!M:M,$Y401)),IF(ISBLANK(INDEX(Forvetler!M:M,$Y401)),"",INDEX(Forvetler!M:M,$Y401))))</f>
        <v/>
      </c>
      <c r="N401" s="2" t="str">
        <f ca="1">IF($X401="","",CHOOSE($X401,IF(ISBLANK(INDEX(Kaleciler!N:N,$Y401)),"",INDEX(Kaleciler!N:N,$Y401)),IF(ISBLANK(INDEX(Stoperler!N:N,$Y401)),"",INDEX(Stoperler!N:N,$Y401)),IF(ISBLANK(INDEX('Sağ Bekler'!N:N,$Y401)),"",INDEX('Sağ Bekler'!N:N,$Y401)),IF(ISBLANK(INDEX('Sol Bekler'!N:N,$Y401)),"",INDEX('Sol Bekler'!N:N,$Y401)),IF(ISBLANK(INDEX('Orta Saha'!N:N,$Y401)),"",INDEX('Orta Saha'!N:N,$Y401)),IF(ISBLANK(INDEX(Kanatlar!N:N,$Y401)),"",INDEX(Kanatlar!N:N,$Y401)),IF(ISBLANK(INDEX(Forvetler!N:N,$Y401)),"",INDEX(Forvetler!N:N,$Y401))))</f>
        <v/>
      </c>
      <c r="O401" s="2" t="str">
        <f ca="1">IF($X401="","",CHOOSE($X401,IF(ISBLANK(INDEX(Kaleciler!O:O,$Y401)),"",INDEX(Kaleciler!O:O,$Y401)),IF(ISBLANK(INDEX(Stoperler!O:O,$Y401)),"",INDEX(Stoperler!O:O,$Y401)),IF(ISBLANK(INDEX('Sağ Bekler'!O:O,$Y401)),"",INDEX('Sağ Bekler'!O:O,$Y401)),IF(ISBLANK(INDEX('Sol Bekler'!O:O,$Y401)),"",INDEX('Sol Bekler'!O:O,$Y401)),IF(ISBLANK(INDEX('Orta Saha'!O:O,$Y401)),"",INDEX('Orta Saha'!O:O,$Y401)),IF(ISBLANK(INDEX(Kanatlar!O:O,$Y401)),"",INDEX(Kanatlar!O:O,$Y401)),IF(ISBLANK(INDEX(Forvetler!O:O,$Y401)),"",INDEX(Forvetler!O:O,$Y401))))</f>
        <v/>
      </c>
      <c r="P401" s="2" t="str">
        <f ca="1">IF($X401="","",CHOOSE($X401,IF(ISBLANK(INDEX(Kaleciler!P:P,$Y401)),"",INDEX(Kaleciler!P:P,$Y401)),IF(ISBLANK(INDEX(Stoperler!P:P,$Y401)),"",INDEX(Stoperler!P:P,$Y401)),IF(ISBLANK(INDEX('Sağ Bekler'!P:P,$Y401)),"",INDEX('Sağ Bekler'!P:P,$Y401)),IF(ISBLANK(INDEX('Sol Bekler'!P:P,$Y401)),"",INDEX('Sol Bekler'!P:P,$Y401)),IF(ISBLANK(INDEX('Orta Saha'!P:P,$Y401)),"",INDEX('Orta Saha'!P:P,$Y401)),IF(ISBLANK(INDEX(Kanatlar!P:P,$Y401)),"",INDEX(Kanatlar!P:P,$Y401)),IF(ISBLANK(INDEX(Forvetler!P:P,$Y401)),"",INDEX(Forvetler!P:P,$Y401))))</f>
        <v/>
      </c>
      <c r="Q401" s="3" t="str">
        <f ca="1">IF($X401="","",CHOOSE($X401,IF(ISBLANK(INDEX(Kaleciler!Q:Q,$Y401)),"",INDEX(Kaleciler!Q:Q,$Y401)),IF(ISBLANK(INDEX(Stoperler!Q:Q,$Y401)),"",INDEX(Stoperler!Q:Q,$Y401)),IF(ISBLANK(INDEX('Sağ Bekler'!Q:Q,$Y401)),"",INDEX('Sağ Bekler'!Q:Q,$Y401)),IF(ISBLANK(INDEX('Sol Bekler'!Q:Q,$Y401)),"",INDEX('Sol Bekler'!Q:Q,$Y401)),IF(ISBLANK(INDEX('Orta Saha'!Q:Q,$Y401)),"",INDEX('Orta Saha'!Q:Q,$Y401)),IF(ISBLANK(INDEX(Kanatlar!Q:Q,$Y401)),"",INDEX(Kanatlar!Q:Q,$Y401)),IF(ISBLANK(INDEX(Forvetler!Q:Q,$Y401)),"",INDEX(Forvetler!Q:Q,$Y401))))</f>
        <v/>
      </c>
      <c r="R401" s="4" t="str">
        <f ca="1">IF($X401="","",CHOOSE($X401,IF(ISBLANK(INDEX(Kaleciler!R:R,$Y401)),"",INDEX(Kaleciler!R:R,$Y401)),IF(ISBLANK(INDEX(Stoperler!R:R,$Y401)),"",INDEX(Stoperler!R:R,$Y401)),IF(ISBLANK(INDEX('Sağ Bekler'!R:R,$Y401)),"",INDEX('Sağ Bekler'!R:R,$Y401)),IF(ISBLANK(INDEX('Sol Bekler'!R:R,$Y401)),"",INDEX('Sol Bekler'!R:R,$Y401)),IF(ISBLANK(INDEX('Orta Saha'!R:R,$Y401)),"",INDEX('Orta Saha'!R:R,$Y401)),IF(ISBLANK(INDEX(Kanatlar!R:R,$Y401)),"",INDEX(Kanatlar!R:R,$Y401)),IF(ISBLANK(INDEX(Forvetler!R:R,$Y401)),"",INDEX(Forvetler!R:R,$Y401))))</f>
        <v/>
      </c>
      <c r="S401" s="2" t="str">
        <f ca="1">IF($X401="","",CHOOSE($X401,IF(ISBLANK(INDEX(Kaleciler!S:S,$Y401)),"",INDEX(Kaleciler!S:S,$Y401)),IF(ISBLANK(INDEX(Stoperler!S:S,$Y401)),"",INDEX(Stoperler!S:S,$Y401)),IF(ISBLANK(INDEX('Sağ Bekler'!S:S,$Y401)),"",INDEX('Sağ Bekler'!S:S,$Y401)),IF(ISBLANK(INDEX('Sol Bekler'!S:S,$Y401)),"",INDEX('Sol Bekler'!S:S,$Y401)),IF(ISBLANK(INDEX('Orta Saha'!S:S,$Y401)),"",INDEX('Orta Saha'!S:S,$Y401)),IF(ISBLANK(INDEX(Kanatlar!S:S,$Y401)),"",INDEX(Kanatlar!S:S,$Y401)),IF(ISBLANK(INDEX(Forvetler!S:S,$Y401)),"",INDEX(Forvetler!S:S,$Y401))))</f>
        <v/>
      </c>
      <c r="T401" s="3" t="str">
        <f ca="1">IF($X401="","",CHOOSE($X401,IF(ISBLANK(INDEX(Kaleciler!T:T,$Y401)),"",INDEX(Kaleciler!T:T,$Y401)),IF(ISBLANK(INDEX(Stoperler!T:T,$Y401)),"",INDEX(Stoperler!T:T,$Y401)),IF(ISBLANK(INDEX('Sağ Bekler'!T:T,$Y401)),"",INDEX('Sağ Bekler'!T:T,$Y401)),IF(ISBLANK(INDEX('Sol Bekler'!T:T,$Y401)),"",INDEX('Sol Bekler'!T:T,$Y401)),IF(ISBLANK(INDEX('Orta Saha'!T:T,$Y401)),"",INDEX('Orta Saha'!T:T,$Y401)),IF(ISBLANK(INDEX(Kanatlar!T:T,$Y401)),"",INDEX(Kanatlar!T:T,$Y401)),IF(ISBLANK(INDEX(Forvetler!T:T,$Y401)),"",INDEX(Forvetler!T:T,$Y401))))</f>
        <v/>
      </c>
      <c r="U401">
        <v>4</v>
      </c>
      <c r="V401">
        <v>101</v>
      </c>
      <c r="W401" t="str">
        <f ca="1">IF(AND('Sol Bekler'!$B$101&lt;&gt;"",'Sol Bekler'!$I$101&gt;0,'Sol Bekler'!$I$101&lt;=TODAY()+365),COUNT($W$3:W400)+1,"")</f>
        <v/>
      </c>
      <c r="X401" t="str">
        <f ca="1">IFERROR(INDEX($U$4:$U$703,MATCH(ROWS($X$4:X401),$W$4:$W$703,0)),"")</f>
        <v/>
      </c>
      <c r="Y401" t="str">
        <f ca="1">IFERROR(INDEX($V$4:$V$703,MATCH(ROWS($Y$4:Y401),$W$4:$W$703,0)),"")</f>
        <v/>
      </c>
    </row>
    <row r="402" spans="1:25" x14ac:dyDescent="0.2">
      <c r="A402" s="2" t="str">
        <f ca="1">IF($X402="","",CHOOSE($X402,IF(ISBLANK(INDEX(Kaleciler!A:A,$Y402)),"",INDEX(Kaleciler!A:A,$Y402)),IF(ISBLANK(INDEX(Stoperler!A:A,$Y402)),"",INDEX(Stoperler!A:A,$Y402)),IF(ISBLANK(INDEX('Sağ Bekler'!A:A,$Y402)),"",INDEX('Sağ Bekler'!A:A,$Y402)),IF(ISBLANK(INDEX('Sol Bekler'!A:A,$Y402)),"",INDEX('Sol Bekler'!A:A,$Y402)),IF(ISBLANK(INDEX('Orta Saha'!A:A,$Y402)),"",INDEX('Orta Saha'!A:A,$Y402)),IF(ISBLANK(INDEX(Kanatlar!A:A,$Y402)),"",INDEX(Kanatlar!A:A,$Y402)),IF(ISBLANK(INDEX(Forvetler!A:A,$Y402)),"",INDEX(Forvetler!A:A,$Y402))))</f>
        <v/>
      </c>
      <c r="B402" s="3" t="str">
        <f ca="1">IF($X402="","",CHOOSE($X402,IF(ISBLANK(INDEX(Kaleciler!B:B,$Y402)),"",INDEX(Kaleciler!B:B,$Y402)),IF(ISBLANK(INDEX(Stoperler!B:B,$Y402)),"",INDEX(Stoperler!B:B,$Y402)),IF(ISBLANK(INDEX('Sağ Bekler'!B:B,$Y402)),"",INDEX('Sağ Bekler'!B:B,$Y402)),IF(ISBLANK(INDEX('Sol Bekler'!B:B,$Y402)),"",INDEX('Sol Bekler'!B:B,$Y402)),IF(ISBLANK(INDEX('Orta Saha'!B:B,$Y402)),"",INDEX('Orta Saha'!B:B,$Y402)),IF(ISBLANK(INDEX(Kanatlar!B:B,$Y402)),"",INDEX(Kanatlar!B:B,$Y402)),IF(ISBLANK(INDEX(Forvetler!B:B,$Y402)),"",INDEX(Forvetler!B:B,$Y402))))</f>
        <v/>
      </c>
      <c r="C402" s="4" t="str">
        <f ca="1">IF($X402="","",CHOOSE($X402,IF(ISBLANK(INDEX(Kaleciler!C:C,$Y402)),"",INDEX(Kaleciler!C:C,$Y402)),IF(ISBLANK(INDEX(Stoperler!C:C,$Y402)),"",INDEX(Stoperler!C:C,$Y402)),IF(ISBLANK(INDEX('Sağ Bekler'!C:C,$Y402)),"",INDEX('Sağ Bekler'!C:C,$Y402)),IF(ISBLANK(INDEX('Sol Bekler'!C:C,$Y402)),"",INDEX('Sol Bekler'!C:C,$Y402)),IF(ISBLANK(INDEX('Orta Saha'!C:C,$Y402)),"",INDEX('Orta Saha'!C:C,$Y402)),IF(ISBLANK(INDEX(Kanatlar!C:C,$Y402)),"",INDEX(Kanatlar!C:C,$Y402)),IF(ISBLANK(INDEX(Forvetler!C:C,$Y402)),"",INDEX(Forvetler!C:C,$Y402))))</f>
        <v/>
      </c>
      <c r="D402" s="2" t="str">
        <f ca="1">IF($X402="","",CHOOSE($X402,IF(ISBLANK(INDEX(Kaleciler!D:D,$Y402)),"",INDEX(Kaleciler!D:D,$Y402)),IF(ISBLANK(INDEX(Stoperler!D:D,$Y402)),"",INDEX(Stoperler!D:D,$Y402)),IF(ISBLANK(INDEX('Sağ Bekler'!D:D,$Y402)),"",INDEX('Sağ Bekler'!D:D,$Y402)),IF(ISBLANK(INDEX('Sol Bekler'!D:D,$Y402)),"",INDEX('Sol Bekler'!D:D,$Y402)),IF(ISBLANK(INDEX('Orta Saha'!D:D,$Y402)),"",INDEX('Orta Saha'!D:D,$Y402)),IF(ISBLANK(INDEX(Kanatlar!D:D,$Y402)),"",INDEX(Kanatlar!D:D,$Y402)),IF(ISBLANK(INDEX(Forvetler!D:D,$Y402)),"",INDEX(Forvetler!D:D,$Y402))))</f>
        <v/>
      </c>
      <c r="E402" s="3" t="str">
        <f ca="1">IF($X402="","",CHOOSE($X402,IF(ISBLANK(INDEX(Kaleciler!E:E,$Y402)),"",INDEX(Kaleciler!E:E,$Y402)),IF(ISBLANK(INDEX(Stoperler!E:E,$Y402)),"",INDEX(Stoperler!E:E,$Y402)),IF(ISBLANK(INDEX('Sağ Bekler'!E:E,$Y402)),"",INDEX('Sağ Bekler'!E:E,$Y402)),IF(ISBLANK(INDEX('Sol Bekler'!E:E,$Y402)),"",INDEX('Sol Bekler'!E:E,$Y402)),IF(ISBLANK(INDEX('Orta Saha'!E:E,$Y402)),"",INDEX('Orta Saha'!E:E,$Y402)),IF(ISBLANK(INDEX(Kanatlar!E:E,$Y402)),"",INDEX(Kanatlar!E:E,$Y402)),IF(ISBLANK(INDEX(Forvetler!E:E,$Y402)),"",INDEX(Forvetler!E:E,$Y402))))</f>
        <v/>
      </c>
      <c r="F402" s="3" t="str">
        <f ca="1">IF($X402="","",CHOOSE($X402,IF(ISBLANK(INDEX(Kaleciler!F:F,$Y402)),"",INDEX(Kaleciler!F:F,$Y402)),IF(ISBLANK(INDEX(Stoperler!F:F,$Y402)),"",INDEX(Stoperler!F:F,$Y402)),IF(ISBLANK(INDEX('Sağ Bekler'!F:F,$Y402)),"",INDEX('Sağ Bekler'!F:F,$Y402)),IF(ISBLANK(INDEX('Sol Bekler'!F:F,$Y402)),"",INDEX('Sol Bekler'!F:F,$Y402)),IF(ISBLANK(INDEX('Orta Saha'!F:F,$Y402)),"",INDEX('Orta Saha'!F:F,$Y402)),IF(ISBLANK(INDEX(Kanatlar!F:F,$Y402)),"",INDEX(Kanatlar!F:F,$Y402)),IF(ISBLANK(INDEX(Forvetler!F:F,$Y402)),"",INDEX(Forvetler!F:F,$Y402))))</f>
        <v/>
      </c>
      <c r="G402" s="3" t="str">
        <f ca="1">IF($X402="","",CHOOSE($X402,IF(ISBLANK(INDEX(Kaleciler!G:G,$Y402)),"",INDEX(Kaleciler!G:G,$Y402)),IF(ISBLANK(INDEX(Stoperler!G:G,$Y402)),"",INDEX(Stoperler!G:G,$Y402)),IF(ISBLANK(INDEX('Sağ Bekler'!G:G,$Y402)),"",INDEX('Sağ Bekler'!G:G,$Y402)),IF(ISBLANK(INDEX('Sol Bekler'!G:G,$Y402)),"",INDEX('Sol Bekler'!G:G,$Y402)),IF(ISBLANK(INDEX('Orta Saha'!G:G,$Y402)),"",INDEX('Orta Saha'!G:G,$Y402)),IF(ISBLANK(INDEX(Kanatlar!G:G,$Y402)),"",INDEX(Kanatlar!G:G,$Y402)),IF(ISBLANK(INDEX(Forvetler!G:G,$Y402)),"",INDEX(Forvetler!G:G,$Y402))))</f>
        <v/>
      </c>
      <c r="H402" s="3" t="str">
        <f ca="1">IF($X402="","",CHOOSE($X402,IF(ISBLANK(INDEX(Kaleciler!H:H,$Y402)),"",INDEX(Kaleciler!H:H,$Y402)),IF(ISBLANK(INDEX(Stoperler!H:H,$Y402)),"",INDEX(Stoperler!H:H,$Y402)),IF(ISBLANK(INDEX('Sağ Bekler'!H:H,$Y402)),"",INDEX('Sağ Bekler'!H:H,$Y402)),IF(ISBLANK(INDEX('Sol Bekler'!H:H,$Y402)),"",INDEX('Sol Bekler'!H:H,$Y402)),IF(ISBLANK(INDEX('Orta Saha'!H:H,$Y402)),"",INDEX('Orta Saha'!H:H,$Y402)),IF(ISBLANK(INDEX(Kanatlar!H:H,$Y402)),"",INDEX(Kanatlar!H:H,$Y402)),IF(ISBLANK(INDEX(Forvetler!H:H,$Y402)),"",INDEX(Forvetler!H:H,$Y402))))</f>
        <v/>
      </c>
      <c r="I402" s="4" t="str">
        <f ca="1">IF($X402="","",CHOOSE($X402,IF(ISBLANK(INDEX(Kaleciler!I:I,$Y402)),"",INDEX(Kaleciler!I:I,$Y402)),IF(ISBLANK(INDEX(Stoperler!I:I,$Y402)),"",INDEX(Stoperler!I:I,$Y402)),IF(ISBLANK(INDEX('Sağ Bekler'!I:I,$Y402)),"",INDEX('Sağ Bekler'!I:I,$Y402)),IF(ISBLANK(INDEX('Sol Bekler'!I:I,$Y402)),"",INDEX('Sol Bekler'!I:I,$Y402)),IF(ISBLANK(INDEX('Orta Saha'!I:I,$Y402)),"",INDEX('Orta Saha'!I:I,$Y402)),IF(ISBLANK(INDEX(Kanatlar!I:I,$Y402)),"",INDEX(Kanatlar!I:I,$Y402)),IF(ISBLANK(INDEX(Forvetler!I:I,$Y402)),"",INDEX(Forvetler!I:I,$Y402))))</f>
        <v/>
      </c>
      <c r="J402" s="4" t="str">
        <f ca="1">IF($X402="","",CHOOSE($X402,IF(ISBLANK(INDEX(Kaleciler!J:J,$Y402)),"",INDEX(Kaleciler!J:J,$Y402)),IF(ISBLANK(INDEX(Stoperler!J:J,$Y402)),"",INDEX(Stoperler!J:J,$Y402)),IF(ISBLANK(INDEX('Sağ Bekler'!J:J,$Y402)),"",INDEX('Sağ Bekler'!J:J,$Y402)),IF(ISBLANK(INDEX('Sol Bekler'!J:J,$Y402)),"",INDEX('Sol Bekler'!J:J,$Y402)),IF(ISBLANK(INDEX('Orta Saha'!J:J,$Y402)),"",INDEX('Orta Saha'!J:J,$Y402)),IF(ISBLANK(INDEX(Kanatlar!J:J,$Y402)),"",INDEX(Kanatlar!J:J,$Y402)),IF(ISBLANK(INDEX(Forvetler!J:J,$Y402)),"",INDEX(Forvetler!J:J,$Y402))))</f>
        <v/>
      </c>
      <c r="K402" s="2" t="str">
        <f ca="1">IF($X402="","",CHOOSE($X402,IF(ISBLANK(INDEX(Kaleciler!K:K,$Y402)),"",INDEX(Kaleciler!K:K,$Y402)),IF(ISBLANK(INDEX(Stoperler!K:K,$Y402)),"",INDEX(Stoperler!K:K,$Y402)),IF(ISBLANK(INDEX('Sağ Bekler'!K:K,$Y402)),"",INDEX('Sağ Bekler'!K:K,$Y402)),IF(ISBLANK(INDEX('Sol Bekler'!K:K,$Y402)),"",INDEX('Sol Bekler'!K:K,$Y402)),IF(ISBLANK(INDEX('Orta Saha'!K:K,$Y402)),"",INDEX('Orta Saha'!K:K,$Y402)),IF(ISBLANK(INDEX(Kanatlar!K:K,$Y402)),"",INDEX(Kanatlar!K:K,$Y402)),IF(ISBLANK(INDEX(Forvetler!K:K,$Y402)),"",INDEX(Forvetler!K:K,$Y402))))</f>
        <v/>
      </c>
      <c r="L402" s="2" t="str">
        <f ca="1">IF($X402="","",CHOOSE($X402,IF(ISBLANK(INDEX(Kaleciler!L:L,$Y402)),"",INDEX(Kaleciler!L:L,$Y402)),IF(ISBLANK(INDEX(Stoperler!L:L,$Y402)),"",INDEX(Stoperler!L:L,$Y402)),IF(ISBLANK(INDEX('Sağ Bekler'!L:L,$Y402)),"",INDEX('Sağ Bekler'!L:L,$Y402)),IF(ISBLANK(INDEX('Sol Bekler'!L:L,$Y402)),"",INDEX('Sol Bekler'!L:L,$Y402)),IF(ISBLANK(INDEX('Orta Saha'!L:L,$Y402)),"",INDEX('Orta Saha'!L:L,$Y402)),IF(ISBLANK(INDEX(Kanatlar!L:L,$Y402)),"",INDEX(Kanatlar!L:L,$Y402)),IF(ISBLANK(INDEX(Forvetler!L:L,$Y402)),"",INDEX(Forvetler!L:L,$Y402))))</f>
        <v/>
      </c>
      <c r="M402" s="2" t="str">
        <f ca="1">IF($X402="","",CHOOSE($X402,IF(ISBLANK(INDEX(Kaleciler!M:M,$Y402)),"",INDEX(Kaleciler!M:M,$Y402)),IF(ISBLANK(INDEX(Stoperler!M:M,$Y402)),"",INDEX(Stoperler!M:M,$Y402)),IF(ISBLANK(INDEX('Sağ Bekler'!M:M,$Y402)),"",INDEX('Sağ Bekler'!M:M,$Y402)),IF(ISBLANK(INDEX('Sol Bekler'!M:M,$Y402)),"",INDEX('Sol Bekler'!M:M,$Y402)),IF(ISBLANK(INDEX('Orta Saha'!M:M,$Y402)),"",INDEX('Orta Saha'!M:M,$Y402)),IF(ISBLANK(INDEX(Kanatlar!M:M,$Y402)),"",INDEX(Kanatlar!M:M,$Y402)),IF(ISBLANK(INDEX(Forvetler!M:M,$Y402)),"",INDEX(Forvetler!M:M,$Y402))))</f>
        <v/>
      </c>
      <c r="N402" s="2" t="str">
        <f ca="1">IF($X402="","",CHOOSE($X402,IF(ISBLANK(INDEX(Kaleciler!N:N,$Y402)),"",INDEX(Kaleciler!N:N,$Y402)),IF(ISBLANK(INDEX(Stoperler!N:N,$Y402)),"",INDEX(Stoperler!N:N,$Y402)),IF(ISBLANK(INDEX('Sağ Bekler'!N:N,$Y402)),"",INDEX('Sağ Bekler'!N:N,$Y402)),IF(ISBLANK(INDEX('Sol Bekler'!N:N,$Y402)),"",INDEX('Sol Bekler'!N:N,$Y402)),IF(ISBLANK(INDEX('Orta Saha'!N:N,$Y402)),"",INDEX('Orta Saha'!N:N,$Y402)),IF(ISBLANK(INDEX(Kanatlar!N:N,$Y402)),"",INDEX(Kanatlar!N:N,$Y402)),IF(ISBLANK(INDEX(Forvetler!N:N,$Y402)),"",INDEX(Forvetler!N:N,$Y402))))</f>
        <v/>
      </c>
      <c r="O402" s="2" t="str">
        <f ca="1">IF($X402="","",CHOOSE($X402,IF(ISBLANK(INDEX(Kaleciler!O:O,$Y402)),"",INDEX(Kaleciler!O:O,$Y402)),IF(ISBLANK(INDEX(Stoperler!O:O,$Y402)),"",INDEX(Stoperler!O:O,$Y402)),IF(ISBLANK(INDEX('Sağ Bekler'!O:O,$Y402)),"",INDEX('Sağ Bekler'!O:O,$Y402)),IF(ISBLANK(INDEX('Sol Bekler'!O:O,$Y402)),"",INDEX('Sol Bekler'!O:O,$Y402)),IF(ISBLANK(INDEX('Orta Saha'!O:O,$Y402)),"",INDEX('Orta Saha'!O:O,$Y402)),IF(ISBLANK(INDEX(Kanatlar!O:O,$Y402)),"",INDEX(Kanatlar!O:O,$Y402)),IF(ISBLANK(INDEX(Forvetler!O:O,$Y402)),"",INDEX(Forvetler!O:O,$Y402))))</f>
        <v/>
      </c>
      <c r="P402" s="2" t="str">
        <f ca="1">IF($X402="","",CHOOSE($X402,IF(ISBLANK(INDEX(Kaleciler!P:P,$Y402)),"",INDEX(Kaleciler!P:P,$Y402)),IF(ISBLANK(INDEX(Stoperler!P:P,$Y402)),"",INDEX(Stoperler!P:P,$Y402)),IF(ISBLANK(INDEX('Sağ Bekler'!P:P,$Y402)),"",INDEX('Sağ Bekler'!P:P,$Y402)),IF(ISBLANK(INDEX('Sol Bekler'!P:P,$Y402)),"",INDEX('Sol Bekler'!P:P,$Y402)),IF(ISBLANK(INDEX('Orta Saha'!P:P,$Y402)),"",INDEX('Orta Saha'!P:P,$Y402)),IF(ISBLANK(INDEX(Kanatlar!P:P,$Y402)),"",INDEX(Kanatlar!P:P,$Y402)),IF(ISBLANK(INDEX(Forvetler!P:P,$Y402)),"",INDEX(Forvetler!P:P,$Y402))))</f>
        <v/>
      </c>
      <c r="Q402" s="3" t="str">
        <f ca="1">IF($X402="","",CHOOSE($X402,IF(ISBLANK(INDEX(Kaleciler!Q:Q,$Y402)),"",INDEX(Kaleciler!Q:Q,$Y402)),IF(ISBLANK(INDEX(Stoperler!Q:Q,$Y402)),"",INDEX(Stoperler!Q:Q,$Y402)),IF(ISBLANK(INDEX('Sağ Bekler'!Q:Q,$Y402)),"",INDEX('Sağ Bekler'!Q:Q,$Y402)),IF(ISBLANK(INDEX('Sol Bekler'!Q:Q,$Y402)),"",INDEX('Sol Bekler'!Q:Q,$Y402)),IF(ISBLANK(INDEX('Orta Saha'!Q:Q,$Y402)),"",INDEX('Orta Saha'!Q:Q,$Y402)),IF(ISBLANK(INDEX(Kanatlar!Q:Q,$Y402)),"",INDEX(Kanatlar!Q:Q,$Y402)),IF(ISBLANK(INDEX(Forvetler!Q:Q,$Y402)),"",INDEX(Forvetler!Q:Q,$Y402))))</f>
        <v/>
      </c>
      <c r="R402" s="4" t="str">
        <f ca="1">IF($X402="","",CHOOSE($X402,IF(ISBLANK(INDEX(Kaleciler!R:R,$Y402)),"",INDEX(Kaleciler!R:R,$Y402)),IF(ISBLANK(INDEX(Stoperler!R:R,$Y402)),"",INDEX(Stoperler!R:R,$Y402)),IF(ISBLANK(INDEX('Sağ Bekler'!R:R,$Y402)),"",INDEX('Sağ Bekler'!R:R,$Y402)),IF(ISBLANK(INDEX('Sol Bekler'!R:R,$Y402)),"",INDEX('Sol Bekler'!R:R,$Y402)),IF(ISBLANK(INDEX('Orta Saha'!R:R,$Y402)),"",INDEX('Orta Saha'!R:R,$Y402)),IF(ISBLANK(INDEX(Kanatlar!R:R,$Y402)),"",INDEX(Kanatlar!R:R,$Y402)),IF(ISBLANK(INDEX(Forvetler!R:R,$Y402)),"",INDEX(Forvetler!R:R,$Y402))))</f>
        <v/>
      </c>
      <c r="S402" s="2" t="str">
        <f ca="1">IF($X402="","",CHOOSE($X402,IF(ISBLANK(INDEX(Kaleciler!S:S,$Y402)),"",INDEX(Kaleciler!S:S,$Y402)),IF(ISBLANK(INDEX(Stoperler!S:S,$Y402)),"",INDEX(Stoperler!S:S,$Y402)),IF(ISBLANK(INDEX('Sağ Bekler'!S:S,$Y402)),"",INDEX('Sağ Bekler'!S:S,$Y402)),IF(ISBLANK(INDEX('Sol Bekler'!S:S,$Y402)),"",INDEX('Sol Bekler'!S:S,$Y402)),IF(ISBLANK(INDEX('Orta Saha'!S:S,$Y402)),"",INDEX('Orta Saha'!S:S,$Y402)),IF(ISBLANK(INDEX(Kanatlar!S:S,$Y402)),"",INDEX(Kanatlar!S:S,$Y402)),IF(ISBLANK(INDEX(Forvetler!S:S,$Y402)),"",INDEX(Forvetler!S:S,$Y402))))</f>
        <v/>
      </c>
      <c r="T402" s="3" t="str">
        <f ca="1">IF($X402="","",CHOOSE($X402,IF(ISBLANK(INDEX(Kaleciler!T:T,$Y402)),"",INDEX(Kaleciler!T:T,$Y402)),IF(ISBLANK(INDEX(Stoperler!T:T,$Y402)),"",INDEX(Stoperler!T:T,$Y402)),IF(ISBLANK(INDEX('Sağ Bekler'!T:T,$Y402)),"",INDEX('Sağ Bekler'!T:T,$Y402)),IF(ISBLANK(INDEX('Sol Bekler'!T:T,$Y402)),"",INDEX('Sol Bekler'!T:T,$Y402)),IF(ISBLANK(INDEX('Orta Saha'!T:T,$Y402)),"",INDEX('Orta Saha'!T:T,$Y402)),IF(ISBLANK(INDEX(Kanatlar!T:T,$Y402)),"",INDEX(Kanatlar!T:T,$Y402)),IF(ISBLANK(INDEX(Forvetler!T:T,$Y402)),"",INDEX(Forvetler!T:T,$Y402))))</f>
        <v/>
      </c>
      <c r="U402">
        <v>4</v>
      </c>
      <c r="V402">
        <v>102</v>
      </c>
      <c r="W402" t="str">
        <f ca="1">IF(AND('Sol Bekler'!$B$102&lt;&gt;"",'Sol Bekler'!$I$102&gt;0,'Sol Bekler'!$I$102&lt;=TODAY()+365),COUNT($W$3:W401)+1,"")</f>
        <v/>
      </c>
      <c r="X402" t="str">
        <f ca="1">IFERROR(INDEX($U$4:$U$703,MATCH(ROWS($X$4:X402),$W$4:$W$703,0)),"")</f>
        <v/>
      </c>
      <c r="Y402" t="str">
        <f ca="1">IFERROR(INDEX($V$4:$V$703,MATCH(ROWS($Y$4:Y402),$W$4:$W$703,0)),"")</f>
        <v/>
      </c>
    </row>
    <row r="403" spans="1:25" x14ac:dyDescent="0.2">
      <c r="A403" s="2" t="str">
        <f ca="1">IF($X403="","",CHOOSE($X403,IF(ISBLANK(INDEX(Kaleciler!A:A,$Y403)),"",INDEX(Kaleciler!A:A,$Y403)),IF(ISBLANK(INDEX(Stoperler!A:A,$Y403)),"",INDEX(Stoperler!A:A,$Y403)),IF(ISBLANK(INDEX('Sağ Bekler'!A:A,$Y403)),"",INDEX('Sağ Bekler'!A:A,$Y403)),IF(ISBLANK(INDEX('Sol Bekler'!A:A,$Y403)),"",INDEX('Sol Bekler'!A:A,$Y403)),IF(ISBLANK(INDEX('Orta Saha'!A:A,$Y403)),"",INDEX('Orta Saha'!A:A,$Y403)),IF(ISBLANK(INDEX(Kanatlar!A:A,$Y403)),"",INDEX(Kanatlar!A:A,$Y403)),IF(ISBLANK(INDEX(Forvetler!A:A,$Y403)),"",INDEX(Forvetler!A:A,$Y403))))</f>
        <v/>
      </c>
      <c r="B403" s="3" t="str">
        <f ca="1">IF($X403="","",CHOOSE($X403,IF(ISBLANK(INDEX(Kaleciler!B:B,$Y403)),"",INDEX(Kaleciler!B:B,$Y403)),IF(ISBLANK(INDEX(Stoperler!B:B,$Y403)),"",INDEX(Stoperler!B:B,$Y403)),IF(ISBLANK(INDEX('Sağ Bekler'!B:B,$Y403)),"",INDEX('Sağ Bekler'!B:B,$Y403)),IF(ISBLANK(INDEX('Sol Bekler'!B:B,$Y403)),"",INDEX('Sol Bekler'!B:B,$Y403)),IF(ISBLANK(INDEX('Orta Saha'!B:B,$Y403)),"",INDEX('Orta Saha'!B:B,$Y403)),IF(ISBLANK(INDEX(Kanatlar!B:B,$Y403)),"",INDEX(Kanatlar!B:B,$Y403)),IF(ISBLANK(INDEX(Forvetler!B:B,$Y403)),"",INDEX(Forvetler!B:B,$Y403))))</f>
        <v/>
      </c>
      <c r="C403" s="4" t="str">
        <f ca="1">IF($X403="","",CHOOSE($X403,IF(ISBLANK(INDEX(Kaleciler!C:C,$Y403)),"",INDEX(Kaleciler!C:C,$Y403)),IF(ISBLANK(INDEX(Stoperler!C:C,$Y403)),"",INDEX(Stoperler!C:C,$Y403)),IF(ISBLANK(INDEX('Sağ Bekler'!C:C,$Y403)),"",INDEX('Sağ Bekler'!C:C,$Y403)),IF(ISBLANK(INDEX('Sol Bekler'!C:C,$Y403)),"",INDEX('Sol Bekler'!C:C,$Y403)),IF(ISBLANK(INDEX('Orta Saha'!C:C,$Y403)),"",INDEX('Orta Saha'!C:C,$Y403)),IF(ISBLANK(INDEX(Kanatlar!C:C,$Y403)),"",INDEX(Kanatlar!C:C,$Y403)),IF(ISBLANK(INDEX(Forvetler!C:C,$Y403)),"",INDEX(Forvetler!C:C,$Y403))))</f>
        <v/>
      </c>
      <c r="D403" s="2" t="str">
        <f ca="1">IF($X403="","",CHOOSE($X403,IF(ISBLANK(INDEX(Kaleciler!D:D,$Y403)),"",INDEX(Kaleciler!D:D,$Y403)),IF(ISBLANK(INDEX(Stoperler!D:D,$Y403)),"",INDEX(Stoperler!D:D,$Y403)),IF(ISBLANK(INDEX('Sağ Bekler'!D:D,$Y403)),"",INDEX('Sağ Bekler'!D:D,$Y403)),IF(ISBLANK(INDEX('Sol Bekler'!D:D,$Y403)),"",INDEX('Sol Bekler'!D:D,$Y403)),IF(ISBLANK(INDEX('Orta Saha'!D:D,$Y403)),"",INDEX('Orta Saha'!D:D,$Y403)),IF(ISBLANK(INDEX(Kanatlar!D:D,$Y403)),"",INDEX(Kanatlar!D:D,$Y403)),IF(ISBLANK(INDEX(Forvetler!D:D,$Y403)),"",INDEX(Forvetler!D:D,$Y403))))</f>
        <v/>
      </c>
      <c r="E403" s="3" t="str">
        <f ca="1">IF($X403="","",CHOOSE($X403,IF(ISBLANK(INDEX(Kaleciler!E:E,$Y403)),"",INDEX(Kaleciler!E:E,$Y403)),IF(ISBLANK(INDEX(Stoperler!E:E,$Y403)),"",INDEX(Stoperler!E:E,$Y403)),IF(ISBLANK(INDEX('Sağ Bekler'!E:E,$Y403)),"",INDEX('Sağ Bekler'!E:E,$Y403)),IF(ISBLANK(INDEX('Sol Bekler'!E:E,$Y403)),"",INDEX('Sol Bekler'!E:E,$Y403)),IF(ISBLANK(INDEX('Orta Saha'!E:E,$Y403)),"",INDEX('Orta Saha'!E:E,$Y403)),IF(ISBLANK(INDEX(Kanatlar!E:E,$Y403)),"",INDEX(Kanatlar!E:E,$Y403)),IF(ISBLANK(INDEX(Forvetler!E:E,$Y403)),"",INDEX(Forvetler!E:E,$Y403))))</f>
        <v/>
      </c>
      <c r="F403" s="3" t="str">
        <f ca="1">IF($X403="","",CHOOSE($X403,IF(ISBLANK(INDEX(Kaleciler!F:F,$Y403)),"",INDEX(Kaleciler!F:F,$Y403)),IF(ISBLANK(INDEX(Stoperler!F:F,$Y403)),"",INDEX(Stoperler!F:F,$Y403)),IF(ISBLANK(INDEX('Sağ Bekler'!F:F,$Y403)),"",INDEX('Sağ Bekler'!F:F,$Y403)),IF(ISBLANK(INDEX('Sol Bekler'!F:F,$Y403)),"",INDEX('Sol Bekler'!F:F,$Y403)),IF(ISBLANK(INDEX('Orta Saha'!F:F,$Y403)),"",INDEX('Orta Saha'!F:F,$Y403)),IF(ISBLANK(INDEX(Kanatlar!F:F,$Y403)),"",INDEX(Kanatlar!F:F,$Y403)),IF(ISBLANK(INDEX(Forvetler!F:F,$Y403)),"",INDEX(Forvetler!F:F,$Y403))))</f>
        <v/>
      </c>
      <c r="G403" s="3" t="str">
        <f ca="1">IF($X403="","",CHOOSE($X403,IF(ISBLANK(INDEX(Kaleciler!G:G,$Y403)),"",INDEX(Kaleciler!G:G,$Y403)),IF(ISBLANK(INDEX(Stoperler!G:G,$Y403)),"",INDEX(Stoperler!G:G,$Y403)),IF(ISBLANK(INDEX('Sağ Bekler'!G:G,$Y403)),"",INDEX('Sağ Bekler'!G:G,$Y403)),IF(ISBLANK(INDEX('Sol Bekler'!G:G,$Y403)),"",INDEX('Sol Bekler'!G:G,$Y403)),IF(ISBLANK(INDEX('Orta Saha'!G:G,$Y403)),"",INDEX('Orta Saha'!G:G,$Y403)),IF(ISBLANK(INDEX(Kanatlar!G:G,$Y403)),"",INDEX(Kanatlar!G:G,$Y403)),IF(ISBLANK(INDEX(Forvetler!G:G,$Y403)),"",INDEX(Forvetler!G:G,$Y403))))</f>
        <v/>
      </c>
      <c r="H403" s="3" t="str">
        <f ca="1">IF($X403="","",CHOOSE($X403,IF(ISBLANK(INDEX(Kaleciler!H:H,$Y403)),"",INDEX(Kaleciler!H:H,$Y403)),IF(ISBLANK(INDEX(Stoperler!H:H,$Y403)),"",INDEX(Stoperler!H:H,$Y403)),IF(ISBLANK(INDEX('Sağ Bekler'!H:H,$Y403)),"",INDEX('Sağ Bekler'!H:H,$Y403)),IF(ISBLANK(INDEX('Sol Bekler'!H:H,$Y403)),"",INDEX('Sol Bekler'!H:H,$Y403)),IF(ISBLANK(INDEX('Orta Saha'!H:H,$Y403)),"",INDEX('Orta Saha'!H:H,$Y403)),IF(ISBLANK(INDEX(Kanatlar!H:H,$Y403)),"",INDEX(Kanatlar!H:H,$Y403)),IF(ISBLANK(INDEX(Forvetler!H:H,$Y403)),"",INDEX(Forvetler!H:H,$Y403))))</f>
        <v/>
      </c>
      <c r="I403" s="4" t="str">
        <f ca="1">IF($X403="","",CHOOSE($X403,IF(ISBLANK(INDEX(Kaleciler!I:I,$Y403)),"",INDEX(Kaleciler!I:I,$Y403)),IF(ISBLANK(INDEX(Stoperler!I:I,$Y403)),"",INDEX(Stoperler!I:I,$Y403)),IF(ISBLANK(INDEX('Sağ Bekler'!I:I,$Y403)),"",INDEX('Sağ Bekler'!I:I,$Y403)),IF(ISBLANK(INDEX('Sol Bekler'!I:I,$Y403)),"",INDEX('Sol Bekler'!I:I,$Y403)),IF(ISBLANK(INDEX('Orta Saha'!I:I,$Y403)),"",INDEX('Orta Saha'!I:I,$Y403)),IF(ISBLANK(INDEX(Kanatlar!I:I,$Y403)),"",INDEX(Kanatlar!I:I,$Y403)),IF(ISBLANK(INDEX(Forvetler!I:I,$Y403)),"",INDEX(Forvetler!I:I,$Y403))))</f>
        <v/>
      </c>
      <c r="J403" s="4" t="str">
        <f ca="1">IF($X403="","",CHOOSE($X403,IF(ISBLANK(INDEX(Kaleciler!J:J,$Y403)),"",INDEX(Kaleciler!J:J,$Y403)),IF(ISBLANK(INDEX(Stoperler!J:J,$Y403)),"",INDEX(Stoperler!J:J,$Y403)),IF(ISBLANK(INDEX('Sağ Bekler'!J:J,$Y403)),"",INDEX('Sağ Bekler'!J:J,$Y403)),IF(ISBLANK(INDEX('Sol Bekler'!J:J,$Y403)),"",INDEX('Sol Bekler'!J:J,$Y403)),IF(ISBLANK(INDEX('Orta Saha'!J:J,$Y403)),"",INDEX('Orta Saha'!J:J,$Y403)),IF(ISBLANK(INDEX(Kanatlar!J:J,$Y403)),"",INDEX(Kanatlar!J:J,$Y403)),IF(ISBLANK(INDEX(Forvetler!J:J,$Y403)),"",INDEX(Forvetler!J:J,$Y403))))</f>
        <v/>
      </c>
      <c r="K403" s="2" t="str">
        <f ca="1">IF($X403="","",CHOOSE($X403,IF(ISBLANK(INDEX(Kaleciler!K:K,$Y403)),"",INDEX(Kaleciler!K:K,$Y403)),IF(ISBLANK(INDEX(Stoperler!K:K,$Y403)),"",INDEX(Stoperler!K:K,$Y403)),IF(ISBLANK(INDEX('Sağ Bekler'!K:K,$Y403)),"",INDEX('Sağ Bekler'!K:K,$Y403)),IF(ISBLANK(INDEX('Sol Bekler'!K:K,$Y403)),"",INDEX('Sol Bekler'!K:K,$Y403)),IF(ISBLANK(INDEX('Orta Saha'!K:K,$Y403)),"",INDEX('Orta Saha'!K:K,$Y403)),IF(ISBLANK(INDEX(Kanatlar!K:K,$Y403)),"",INDEX(Kanatlar!K:K,$Y403)),IF(ISBLANK(INDEX(Forvetler!K:K,$Y403)),"",INDEX(Forvetler!K:K,$Y403))))</f>
        <v/>
      </c>
      <c r="L403" s="2" t="str">
        <f ca="1">IF($X403="","",CHOOSE($X403,IF(ISBLANK(INDEX(Kaleciler!L:L,$Y403)),"",INDEX(Kaleciler!L:L,$Y403)),IF(ISBLANK(INDEX(Stoperler!L:L,$Y403)),"",INDEX(Stoperler!L:L,$Y403)),IF(ISBLANK(INDEX('Sağ Bekler'!L:L,$Y403)),"",INDEX('Sağ Bekler'!L:L,$Y403)),IF(ISBLANK(INDEX('Sol Bekler'!L:L,$Y403)),"",INDEX('Sol Bekler'!L:L,$Y403)),IF(ISBLANK(INDEX('Orta Saha'!L:L,$Y403)),"",INDEX('Orta Saha'!L:L,$Y403)),IF(ISBLANK(INDEX(Kanatlar!L:L,$Y403)),"",INDEX(Kanatlar!L:L,$Y403)),IF(ISBLANK(INDEX(Forvetler!L:L,$Y403)),"",INDEX(Forvetler!L:L,$Y403))))</f>
        <v/>
      </c>
      <c r="M403" s="2" t="str">
        <f ca="1">IF($X403="","",CHOOSE($X403,IF(ISBLANK(INDEX(Kaleciler!M:M,$Y403)),"",INDEX(Kaleciler!M:M,$Y403)),IF(ISBLANK(INDEX(Stoperler!M:M,$Y403)),"",INDEX(Stoperler!M:M,$Y403)),IF(ISBLANK(INDEX('Sağ Bekler'!M:M,$Y403)),"",INDEX('Sağ Bekler'!M:M,$Y403)),IF(ISBLANK(INDEX('Sol Bekler'!M:M,$Y403)),"",INDEX('Sol Bekler'!M:M,$Y403)),IF(ISBLANK(INDEX('Orta Saha'!M:M,$Y403)),"",INDEX('Orta Saha'!M:M,$Y403)),IF(ISBLANK(INDEX(Kanatlar!M:M,$Y403)),"",INDEX(Kanatlar!M:M,$Y403)),IF(ISBLANK(INDEX(Forvetler!M:M,$Y403)),"",INDEX(Forvetler!M:M,$Y403))))</f>
        <v/>
      </c>
      <c r="N403" s="2" t="str">
        <f ca="1">IF($X403="","",CHOOSE($X403,IF(ISBLANK(INDEX(Kaleciler!N:N,$Y403)),"",INDEX(Kaleciler!N:N,$Y403)),IF(ISBLANK(INDEX(Stoperler!N:N,$Y403)),"",INDEX(Stoperler!N:N,$Y403)),IF(ISBLANK(INDEX('Sağ Bekler'!N:N,$Y403)),"",INDEX('Sağ Bekler'!N:N,$Y403)),IF(ISBLANK(INDEX('Sol Bekler'!N:N,$Y403)),"",INDEX('Sol Bekler'!N:N,$Y403)),IF(ISBLANK(INDEX('Orta Saha'!N:N,$Y403)),"",INDEX('Orta Saha'!N:N,$Y403)),IF(ISBLANK(INDEX(Kanatlar!N:N,$Y403)),"",INDEX(Kanatlar!N:N,$Y403)),IF(ISBLANK(INDEX(Forvetler!N:N,$Y403)),"",INDEX(Forvetler!N:N,$Y403))))</f>
        <v/>
      </c>
      <c r="O403" s="2" t="str">
        <f ca="1">IF($X403="","",CHOOSE($X403,IF(ISBLANK(INDEX(Kaleciler!O:O,$Y403)),"",INDEX(Kaleciler!O:O,$Y403)),IF(ISBLANK(INDEX(Stoperler!O:O,$Y403)),"",INDEX(Stoperler!O:O,$Y403)),IF(ISBLANK(INDEX('Sağ Bekler'!O:O,$Y403)),"",INDEX('Sağ Bekler'!O:O,$Y403)),IF(ISBLANK(INDEX('Sol Bekler'!O:O,$Y403)),"",INDEX('Sol Bekler'!O:O,$Y403)),IF(ISBLANK(INDEX('Orta Saha'!O:O,$Y403)),"",INDEX('Orta Saha'!O:O,$Y403)),IF(ISBLANK(INDEX(Kanatlar!O:O,$Y403)),"",INDEX(Kanatlar!O:O,$Y403)),IF(ISBLANK(INDEX(Forvetler!O:O,$Y403)),"",INDEX(Forvetler!O:O,$Y403))))</f>
        <v/>
      </c>
      <c r="P403" s="2" t="str">
        <f ca="1">IF($X403="","",CHOOSE($X403,IF(ISBLANK(INDEX(Kaleciler!P:P,$Y403)),"",INDEX(Kaleciler!P:P,$Y403)),IF(ISBLANK(INDEX(Stoperler!P:P,$Y403)),"",INDEX(Stoperler!P:P,$Y403)),IF(ISBLANK(INDEX('Sağ Bekler'!P:P,$Y403)),"",INDEX('Sağ Bekler'!P:P,$Y403)),IF(ISBLANK(INDEX('Sol Bekler'!P:P,$Y403)),"",INDEX('Sol Bekler'!P:P,$Y403)),IF(ISBLANK(INDEX('Orta Saha'!P:P,$Y403)),"",INDEX('Orta Saha'!P:P,$Y403)),IF(ISBLANK(INDEX(Kanatlar!P:P,$Y403)),"",INDEX(Kanatlar!P:P,$Y403)),IF(ISBLANK(INDEX(Forvetler!P:P,$Y403)),"",INDEX(Forvetler!P:P,$Y403))))</f>
        <v/>
      </c>
      <c r="Q403" s="3" t="str">
        <f ca="1">IF($X403="","",CHOOSE($X403,IF(ISBLANK(INDEX(Kaleciler!Q:Q,$Y403)),"",INDEX(Kaleciler!Q:Q,$Y403)),IF(ISBLANK(INDEX(Stoperler!Q:Q,$Y403)),"",INDEX(Stoperler!Q:Q,$Y403)),IF(ISBLANK(INDEX('Sağ Bekler'!Q:Q,$Y403)),"",INDEX('Sağ Bekler'!Q:Q,$Y403)),IF(ISBLANK(INDEX('Sol Bekler'!Q:Q,$Y403)),"",INDEX('Sol Bekler'!Q:Q,$Y403)),IF(ISBLANK(INDEX('Orta Saha'!Q:Q,$Y403)),"",INDEX('Orta Saha'!Q:Q,$Y403)),IF(ISBLANK(INDEX(Kanatlar!Q:Q,$Y403)),"",INDEX(Kanatlar!Q:Q,$Y403)),IF(ISBLANK(INDEX(Forvetler!Q:Q,$Y403)),"",INDEX(Forvetler!Q:Q,$Y403))))</f>
        <v/>
      </c>
      <c r="R403" s="4" t="str">
        <f ca="1">IF($X403="","",CHOOSE($X403,IF(ISBLANK(INDEX(Kaleciler!R:R,$Y403)),"",INDEX(Kaleciler!R:R,$Y403)),IF(ISBLANK(INDEX(Stoperler!R:R,$Y403)),"",INDEX(Stoperler!R:R,$Y403)),IF(ISBLANK(INDEX('Sağ Bekler'!R:R,$Y403)),"",INDEX('Sağ Bekler'!R:R,$Y403)),IF(ISBLANK(INDEX('Sol Bekler'!R:R,$Y403)),"",INDEX('Sol Bekler'!R:R,$Y403)),IF(ISBLANK(INDEX('Orta Saha'!R:R,$Y403)),"",INDEX('Orta Saha'!R:R,$Y403)),IF(ISBLANK(INDEX(Kanatlar!R:R,$Y403)),"",INDEX(Kanatlar!R:R,$Y403)),IF(ISBLANK(INDEX(Forvetler!R:R,$Y403)),"",INDEX(Forvetler!R:R,$Y403))))</f>
        <v/>
      </c>
      <c r="S403" s="2" t="str">
        <f ca="1">IF($X403="","",CHOOSE($X403,IF(ISBLANK(INDEX(Kaleciler!S:S,$Y403)),"",INDEX(Kaleciler!S:S,$Y403)),IF(ISBLANK(INDEX(Stoperler!S:S,$Y403)),"",INDEX(Stoperler!S:S,$Y403)),IF(ISBLANK(INDEX('Sağ Bekler'!S:S,$Y403)),"",INDEX('Sağ Bekler'!S:S,$Y403)),IF(ISBLANK(INDEX('Sol Bekler'!S:S,$Y403)),"",INDEX('Sol Bekler'!S:S,$Y403)),IF(ISBLANK(INDEX('Orta Saha'!S:S,$Y403)),"",INDEX('Orta Saha'!S:S,$Y403)),IF(ISBLANK(INDEX(Kanatlar!S:S,$Y403)),"",INDEX(Kanatlar!S:S,$Y403)),IF(ISBLANK(INDEX(Forvetler!S:S,$Y403)),"",INDEX(Forvetler!S:S,$Y403))))</f>
        <v/>
      </c>
      <c r="T403" s="3" t="str">
        <f ca="1">IF($X403="","",CHOOSE($X403,IF(ISBLANK(INDEX(Kaleciler!T:T,$Y403)),"",INDEX(Kaleciler!T:T,$Y403)),IF(ISBLANK(INDEX(Stoperler!T:T,$Y403)),"",INDEX(Stoperler!T:T,$Y403)),IF(ISBLANK(INDEX('Sağ Bekler'!T:T,$Y403)),"",INDEX('Sağ Bekler'!T:T,$Y403)),IF(ISBLANK(INDEX('Sol Bekler'!T:T,$Y403)),"",INDEX('Sol Bekler'!T:T,$Y403)),IF(ISBLANK(INDEX('Orta Saha'!T:T,$Y403)),"",INDEX('Orta Saha'!T:T,$Y403)),IF(ISBLANK(INDEX(Kanatlar!T:T,$Y403)),"",INDEX(Kanatlar!T:T,$Y403)),IF(ISBLANK(INDEX(Forvetler!T:T,$Y403)),"",INDEX(Forvetler!T:T,$Y403))))</f>
        <v/>
      </c>
      <c r="U403">
        <v>4</v>
      </c>
      <c r="V403">
        <v>103</v>
      </c>
      <c r="W403" t="str">
        <f ca="1">IF(AND('Sol Bekler'!$B$103&lt;&gt;"",'Sol Bekler'!$I$103&gt;0,'Sol Bekler'!$I$103&lt;=TODAY()+365),COUNT($W$3:W402)+1,"")</f>
        <v/>
      </c>
      <c r="X403" t="str">
        <f ca="1">IFERROR(INDEX($U$4:$U$703,MATCH(ROWS($X$4:X403),$W$4:$W$703,0)),"")</f>
        <v/>
      </c>
      <c r="Y403" t="str">
        <f ca="1">IFERROR(INDEX($V$4:$V$703,MATCH(ROWS($Y$4:Y403),$W$4:$W$703,0)),"")</f>
        <v/>
      </c>
    </row>
    <row r="404" spans="1:25" x14ac:dyDescent="0.2">
      <c r="A404" s="2" t="str">
        <f ca="1">IF($X404="","",CHOOSE($X404,IF(ISBLANK(INDEX(Kaleciler!A:A,$Y404)),"",INDEX(Kaleciler!A:A,$Y404)),IF(ISBLANK(INDEX(Stoperler!A:A,$Y404)),"",INDEX(Stoperler!A:A,$Y404)),IF(ISBLANK(INDEX('Sağ Bekler'!A:A,$Y404)),"",INDEX('Sağ Bekler'!A:A,$Y404)),IF(ISBLANK(INDEX('Sol Bekler'!A:A,$Y404)),"",INDEX('Sol Bekler'!A:A,$Y404)),IF(ISBLANK(INDEX('Orta Saha'!A:A,$Y404)),"",INDEX('Orta Saha'!A:A,$Y404)),IF(ISBLANK(INDEX(Kanatlar!A:A,$Y404)),"",INDEX(Kanatlar!A:A,$Y404)),IF(ISBLANK(INDEX(Forvetler!A:A,$Y404)),"",INDEX(Forvetler!A:A,$Y404))))</f>
        <v/>
      </c>
      <c r="B404" s="3" t="str">
        <f ca="1">IF($X404="","",CHOOSE($X404,IF(ISBLANK(INDEX(Kaleciler!B:B,$Y404)),"",INDEX(Kaleciler!B:B,$Y404)),IF(ISBLANK(INDEX(Stoperler!B:B,$Y404)),"",INDEX(Stoperler!B:B,$Y404)),IF(ISBLANK(INDEX('Sağ Bekler'!B:B,$Y404)),"",INDEX('Sağ Bekler'!B:B,$Y404)),IF(ISBLANK(INDEX('Sol Bekler'!B:B,$Y404)),"",INDEX('Sol Bekler'!B:B,$Y404)),IF(ISBLANK(INDEX('Orta Saha'!B:B,$Y404)),"",INDEX('Orta Saha'!B:B,$Y404)),IF(ISBLANK(INDEX(Kanatlar!B:B,$Y404)),"",INDEX(Kanatlar!B:B,$Y404)),IF(ISBLANK(INDEX(Forvetler!B:B,$Y404)),"",INDEX(Forvetler!B:B,$Y404))))</f>
        <v/>
      </c>
      <c r="C404" s="4" t="str">
        <f ca="1">IF($X404="","",CHOOSE($X404,IF(ISBLANK(INDEX(Kaleciler!C:C,$Y404)),"",INDEX(Kaleciler!C:C,$Y404)),IF(ISBLANK(INDEX(Stoperler!C:C,$Y404)),"",INDEX(Stoperler!C:C,$Y404)),IF(ISBLANK(INDEX('Sağ Bekler'!C:C,$Y404)),"",INDEX('Sağ Bekler'!C:C,$Y404)),IF(ISBLANK(INDEX('Sol Bekler'!C:C,$Y404)),"",INDEX('Sol Bekler'!C:C,$Y404)),IF(ISBLANK(INDEX('Orta Saha'!C:C,$Y404)),"",INDEX('Orta Saha'!C:C,$Y404)),IF(ISBLANK(INDEX(Kanatlar!C:C,$Y404)),"",INDEX(Kanatlar!C:C,$Y404)),IF(ISBLANK(INDEX(Forvetler!C:C,$Y404)),"",INDEX(Forvetler!C:C,$Y404))))</f>
        <v/>
      </c>
      <c r="D404" s="2" t="str">
        <f ca="1">IF($X404="","",CHOOSE($X404,IF(ISBLANK(INDEX(Kaleciler!D:D,$Y404)),"",INDEX(Kaleciler!D:D,$Y404)),IF(ISBLANK(INDEX(Stoperler!D:D,$Y404)),"",INDEX(Stoperler!D:D,$Y404)),IF(ISBLANK(INDEX('Sağ Bekler'!D:D,$Y404)),"",INDEX('Sağ Bekler'!D:D,$Y404)),IF(ISBLANK(INDEX('Sol Bekler'!D:D,$Y404)),"",INDEX('Sol Bekler'!D:D,$Y404)),IF(ISBLANK(INDEX('Orta Saha'!D:D,$Y404)),"",INDEX('Orta Saha'!D:D,$Y404)),IF(ISBLANK(INDEX(Kanatlar!D:D,$Y404)),"",INDEX(Kanatlar!D:D,$Y404)),IF(ISBLANK(INDEX(Forvetler!D:D,$Y404)),"",INDEX(Forvetler!D:D,$Y404))))</f>
        <v/>
      </c>
      <c r="E404" s="3" t="str">
        <f ca="1">IF($X404="","",CHOOSE($X404,IF(ISBLANK(INDEX(Kaleciler!E:E,$Y404)),"",INDEX(Kaleciler!E:E,$Y404)),IF(ISBLANK(INDEX(Stoperler!E:E,$Y404)),"",INDEX(Stoperler!E:E,$Y404)),IF(ISBLANK(INDEX('Sağ Bekler'!E:E,$Y404)),"",INDEX('Sağ Bekler'!E:E,$Y404)),IF(ISBLANK(INDEX('Sol Bekler'!E:E,$Y404)),"",INDEX('Sol Bekler'!E:E,$Y404)),IF(ISBLANK(INDEX('Orta Saha'!E:E,$Y404)),"",INDEX('Orta Saha'!E:E,$Y404)),IF(ISBLANK(INDEX(Kanatlar!E:E,$Y404)),"",INDEX(Kanatlar!E:E,$Y404)),IF(ISBLANK(INDEX(Forvetler!E:E,$Y404)),"",INDEX(Forvetler!E:E,$Y404))))</f>
        <v/>
      </c>
      <c r="F404" s="3" t="str">
        <f ca="1">IF($X404="","",CHOOSE($X404,IF(ISBLANK(INDEX(Kaleciler!F:F,$Y404)),"",INDEX(Kaleciler!F:F,$Y404)),IF(ISBLANK(INDEX(Stoperler!F:F,$Y404)),"",INDEX(Stoperler!F:F,$Y404)),IF(ISBLANK(INDEX('Sağ Bekler'!F:F,$Y404)),"",INDEX('Sağ Bekler'!F:F,$Y404)),IF(ISBLANK(INDEX('Sol Bekler'!F:F,$Y404)),"",INDEX('Sol Bekler'!F:F,$Y404)),IF(ISBLANK(INDEX('Orta Saha'!F:F,$Y404)),"",INDEX('Orta Saha'!F:F,$Y404)),IF(ISBLANK(INDEX(Kanatlar!F:F,$Y404)),"",INDEX(Kanatlar!F:F,$Y404)),IF(ISBLANK(INDEX(Forvetler!F:F,$Y404)),"",INDEX(Forvetler!F:F,$Y404))))</f>
        <v/>
      </c>
      <c r="G404" s="3" t="str">
        <f ca="1">IF($X404="","",CHOOSE($X404,IF(ISBLANK(INDEX(Kaleciler!G:G,$Y404)),"",INDEX(Kaleciler!G:G,$Y404)),IF(ISBLANK(INDEX(Stoperler!G:G,$Y404)),"",INDEX(Stoperler!G:G,$Y404)),IF(ISBLANK(INDEX('Sağ Bekler'!G:G,$Y404)),"",INDEX('Sağ Bekler'!G:G,$Y404)),IF(ISBLANK(INDEX('Sol Bekler'!G:G,$Y404)),"",INDEX('Sol Bekler'!G:G,$Y404)),IF(ISBLANK(INDEX('Orta Saha'!G:G,$Y404)),"",INDEX('Orta Saha'!G:G,$Y404)),IF(ISBLANK(INDEX(Kanatlar!G:G,$Y404)),"",INDEX(Kanatlar!G:G,$Y404)),IF(ISBLANK(INDEX(Forvetler!G:G,$Y404)),"",INDEX(Forvetler!G:G,$Y404))))</f>
        <v/>
      </c>
      <c r="H404" s="3" t="str">
        <f ca="1">IF($X404="","",CHOOSE($X404,IF(ISBLANK(INDEX(Kaleciler!H:H,$Y404)),"",INDEX(Kaleciler!H:H,$Y404)),IF(ISBLANK(INDEX(Stoperler!H:H,$Y404)),"",INDEX(Stoperler!H:H,$Y404)),IF(ISBLANK(INDEX('Sağ Bekler'!H:H,$Y404)),"",INDEX('Sağ Bekler'!H:H,$Y404)),IF(ISBLANK(INDEX('Sol Bekler'!H:H,$Y404)),"",INDEX('Sol Bekler'!H:H,$Y404)),IF(ISBLANK(INDEX('Orta Saha'!H:H,$Y404)),"",INDEX('Orta Saha'!H:H,$Y404)),IF(ISBLANK(INDEX(Kanatlar!H:H,$Y404)),"",INDEX(Kanatlar!H:H,$Y404)),IF(ISBLANK(INDEX(Forvetler!H:H,$Y404)),"",INDEX(Forvetler!H:H,$Y404))))</f>
        <v/>
      </c>
      <c r="I404" s="4" t="str">
        <f ca="1">IF($X404="","",CHOOSE($X404,IF(ISBLANK(INDEX(Kaleciler!I:I,$Y404)),"",INDEX(Kaleciler!I:I,$Y404)),IF(ISBLANK(INDEX(Stoperler!I:I,$Y404)),"",INDEX(Stoperler!I:I,$Y404)),IF(ISBLANK(INDEX('Sağ Bekler'!I:I,$Y404)),"",INDEX('Sağ Bekler'!I:I,$Y404)),IF(ISBLANK(INDEX('Sol Bekler'!I:I,$Y404)),"",INDEX('Sol Bekler'!I:I,$Y404)),IF(ISBLANK(INDEX('Orta Saha'!I:I,$Y404)),"",INDEX('Orta Saha'!I:I,$Y404)),IF(ISBLANK(INDEX(Kanatlar!I:I,$Y404)),"",INDEX(Kanatlar!I:I,$Y404)),IF(ISBLANK(INDEX(Forvetler!I:I,$Y404)),"",INDEX(Forvetler!I:I,$Y404))))</f>
        <v/>
      </c>
      <c r="J404" s="4" t="str">
        <f ca="1">IF($X404="","",CHOOSE($X404,IF(ISBLANK(INDEX(Kaleciler!J:J,$Y404)),"",INDEX(Kaleciler!J:J,$Y404)),IF(ISBLANK(INDEX(Stoperler!J:J,$Y404)),"",INDEX(Stoperler!J:J,$Y404)),IF(ISBLANK(INDEX('Sağ Bekler'!J:J,$Y404)),"",INDEX('Sağ Bekler'!J:J,$Y404)),IF(ISBLANK(INDEX('Sol Bekler'!J:J,$Y404)),"",INDEX('Sol Bekler'!J:J,$Y404)),IF(ISBLANK(INDEX('Orta Saha'!J:J,$Y404)),"",INDEX('Orta Saha'!J:J,$Y404)),IF(ISBLANK(INDEX(Kanatlar!J:J,$Y404)),"",INDEX(Kanatlar!J:J,$Y404)),IF(ISBLANK(INDEX(Forvetler!J:J,$Y404)),"",INDEX(Forvetler!J:J,$Y404))))</f>
        <v/>
      </c>
      <c r="K404" s="2" t="str">
        <f ca="1">IF($X404="","",CHOOSE($X404,IF(ISBLANK(INDEX(Kaleciler!K:K,$Y404)),"",INDEX(Kaleciler!K:K,$Y404)),IF(ISBLANK(INDEX(Stoperler!K:K,$Y404)),"",INDEX(Stoperler!K:K,$Y404)),IF(ISBLANK(INDEX('Sağ Bekler'!K:K,$Y404)),"",INDEX('Sağ Bekler'!K:K,$Y404)),IF(ISBLANK(INDEX('Sol Bekler'!K:K,$Y404)),"",INDEX('Sol Bekler'!K:K,$Y404)),IF(ISBLANK(INDEX('Orta Saha'!K:K,$Y404)),"",INDEX('Orta Saha'!K:K,$Y404)),IF(ISBLANK(INDEX(Kanatlar!K:K,$Y404)),"",INDEX(Kanatlar!K:K,$Y404)),IF(ISBLANK(INDEX(Forvetler!K:K,$Y404)),"",INDEX(Forvetler!K:K,$Y404))))</f>
        <v/>
      </c>
      <c r="L404" s="2" t="str">
        <f ca="1">IF($X404="","",CHOOSE($X404,IF(ISBLANK(INDEX(Kaleciler!L:L,$Y404)),"",INDEX(Kaleciler!L:L,$Y404)),IF(ISBLANK(INDEX(Stoperler!L:L,$Y404)),"",INDEX(Stoperler!L:L,$Y404)),IF(ISBLANK(INDEX('Sağ Bekler'!L:L,$Y404)),"",INDEX('Sağ Bekler'!L:L,$Y404)),IF(ISBLANK(INDEX('Sol Bekler'!L:L,$Y404)),"",INDEX('Sol Bekler'!L:L,$Y404)),IF(ISBLANK(INDEX('Orta Saha'!L:L,$Y404)),"",INDEX('Orta Saha'!L:L,$Y404)),IF(ISBLANK(INDEX(Kanatlar!L:L,$Y404)),"",INDEX(Kanatlar!L:L,$Y404)),IF(ISBLANK(INDEX(Forvetler!L:L,$Y404)),"",INDEX(Forvetler!L:L,$Y404))))</f>
        <v/>
      </c>
      <c r="M404" s="2" t="str">
        <f ca="1">IF($X404="","",CHOOSE($X404,IF(ISBLANK(INDEX(Kaleciler!M:M,$Y404)),"",INDEX(Kaleciler!M:M,$Y404)),IF(ISBLANK(INDEX(Stoperler!M:M,$Y404)),"",INDEX(Stoperler!M:M,$Y404)),IF(ISBLANK(INDEX('Sağ Bekler'!M:M,$Y404)),"",INDEX('Sağ Bekler'!M:M,$Y404)),IF(ISBLANK(INDEX('Sol Bekler'!M:M,$Y404)),"",INDEX('Sol Bekler'!M:M,$Y404)),IF(ISBLANK(INDEX('Orta Saha'!M:M,$Y404)),"",INDEX('Orta Saha'!M:M,$Y404)),IF(ISBLANK(INDEX(Kanatlar!M:M,$Y404)),"",INDEX(Kanatlar!M:M,$Y404)),IF(ISBLANK(INDEX(Forvetler!M:M,$Y404)),"",INDEX(Forvetler!M:M,$Y404))))</f>
        <v/>
      </c>
      <c r="N404" s="2" t="str">
        <f ca="1">IF($X404="","",CHOOSE($X404,IF(ISBLANK(INDEX(Kaleciler!N:N,$Y404)),"",INDEX(Kaleciler!N:N,$Y404)),IF(ISBLANK(INDEX(Stoperler!N:N,$Y404)),"",INDEX(Stoperler!N:N,$Y404)),IF(ISBLANK(INDEX('Sağ Bekler'!N:N,$Y404)),"",INDEX('Sağ Bekler'!N:N,$Y404)),IF(ISBLANK(INDEX('Sol Bekler'!N:N,$Y404)),"",INDEX('Sol Bekler'!N:N,$Y404)),IF(ISBLANK(INDEX('Orta Saha'!N:N,$Y404)),"",INDEX('Orta Saha'!N:N,$Y404)),IF(ISBLANK(INDEX(Kanatlar!N:N,$Y404)),"",INDEX(Kanatlar!N:N,$Y404)),IF(ISBLANK(INDEX(Forvetler!N:N,$Y404)),"",INDEX(Forvetler!N:N,$Y404))))</f>
        <v/>
      </c>
      <c r="O404" s="2" t="str">
        <f ca="1">IF($X404="","",CHOOSE($X404,IF(ISBLANK(INDEX(Kaleciler!O:O,$Y404)),"",INDEX(Kaleciler!O:O,$Y404)),IF(ISBLANK(INDEX(Stoperler!O:O,$Y404)),"",INDEX(Stoperler!O:O,$Y404)),IF(ISBLANK(INDEX('Sağ Bekler'!O:O,$Y404)),"",INDEX('Sağ Bekler'!O:O,$Y404)),IF(ISBLANK(INDEX('Sol Bekler'!O:O,$Y404)),"",INDEX('Sol Bekler'!O:O,$Y404)),IF(ISBLANK(INDEX('Orta Saha'!O:O,$Y404)),"",INDEX('Orta Saha'!O:O,$Y404)),IF(ISBLANK(INDEX(Kanatlar!O:O,$Y404)),"",INDEX(Kanatlar!O:O,$Y404)),IF(ISBLANK(INDEX(Forvetler!O:O,$Y404)),"",INDEX(Forvetler!O:O,$Y404))))</f>
        <v/>
      </c>
      <c r="P404" s="2" t="str">
        <f ca="1">IF($X404="","",CHOOSE($X404,IF(ISBLANK(INDEX(Kaleciler!P:P,$Y404)),"",INDEX(Kaleciler!P:P,$Y404)),IF(ISBLANK(INDEX(Stoperler!P:P,$Y404)),"",INDEX(Stoperler!P:P,$Y404)),IF(ISBLANK(INDEX('Sağ Bekler'!P:P,$Y404)),"",INDEX('Sağ Bekler'!P:P,$Y404)),IF(ISBLANK(INDEX('Sol Bekler'!P:P,$Y404)),"",INDEX('Sol Bekler'!P:P,$Y404)),IF(ISBLANK(INDEX('Orta Saha'!P:P,$Y404)),"",INDEX('Orta Saha'!P:P,$Y404)),IF(ISBLANK(INDEX(Kanatlar!P:P,$Y404)),"",INDEX(Kanatlar!P:P,$Y404)),IF(ISBLANK(INDEX(Forvetler!P:P,$Y404)),"",INDEX(Forvetler!P:P,$Y404))))</f>
        <v/>
      </c>
      <c r="Q404" s="3" t="str">
        <f ca="1">IF($X404="","",CHOOSE($X404,IF(ISBLANK(INDEX(Kaleciler!Q:Q,$Y404)),"",INDEX(Kaleciler!Q:Q,$Y404)),IF(ISBLANK(INDEX(Stoperler!Q:Q,$Y404)),"",INDEX(Stoperler!Q:Q,$Y404)),IF(ISBLANK(INDEX('Sağ Bekler'!Q:Q,$Y404)),"",INDEX('Sağ Bekler'!Q:Q,$Y404)),IF(ISBLANK(INDEX('Sol Bekler'!Q:Q,$Y404)),"",INDEX('Sol Bekler'!Q:Q,$Y404)),IF(ISBLANK(INDEX('Orta Saha'!Q:Q,$Y404)),"",INDEX('Orta Saha'!Q:Q,$Y404)),IF(ISBLANK(INDEX(Kanatlar!Q:Q,$Y404)),"",INDEX(Kanatlar!Q:Q,$Y404)),IF(ISBLANK(INDEX(Forvetler!Q:Q,$Y404)),"",INDEX(Forvetler!Q:Q,$Y404))))</f>
        <v/>
      </c>
      <c r="R404" s="4" t="str">
        <f ca="1">IF($X404="","",CHOOSE($X404,IF(ISBLANK(INDEX(Kaleciler!R:R,$Y404)),"",INDEX(Kaleciler!R:R,$Y404)),IF(ISBLANK(INDEX(Stoperler!R:R,$Y404)),"",INDEX(Stoperler!R:R,$Y404)),IF(ISBLANK(INDEX('Sağ Bekler'!R:R,$Y404)),"",INDEX('Sağ Bekler'!R:R,$Y404)),IF(ISBLANK(INDEX('Sol Bekler'!R:R,$Y404)),"",INDEX('Sol Bekler'!R:R,$Y404)),IF(ISBLANK(INDEX('Orta Saha'!R:R,$Y404)),"",INDEX('Orta Saha'!R:R,$Y404)),IF(ISBLANK(INDEX(Kanatlar!R:R,$Y404)),"",INDEX(Kanatlar!R:R,$Y404)),IF(ISBLANK(INDEX(Forvetler!R:R,$Y404)),"",INDEX(Forvetler!R:R,$Y404))))</f>
        <v/>
      </c>
      <c r="S404" s="2" t="str">
        <f ca="1">IF($X404="","",CHOOSE($X404,IF(ISBLANK(INDEX(Kaleciler!S:S,$Y404)),"",INDEX(Kaleciler!S:S,$Y404)),IF(ISBLANK(INDEX(Stoperler!S:S,$Y404)),"",INDEX(Stoperler!S:S,$Y404)),IF(ISBLANK(INDEX('Sağ Bekler'!S:S,$Y404)),"",INDEX('Sağ Bekler'!S:S,$Y404)),IF(ISBLANK(INDEX('Sol Bekler'!S:S,$Y404)),"",INDEX('Sol Bekler'!S:S,$Y404)),IF(ISBLANK(INDEX('Orta Saha'!S:S,$Y404)),"",INDEX('Orta Saha'!S:S,$Y404)),IF(ISBLANK(INDEX(Kanatlar!S:S,$Y404)),"",INDEX(Kanatlar!S:S,$Y404)),IF(ISBLANK(INDEX(Forvetler!S:S,$Y404)),"",INDEX(Forvetler!S:S,$Y404))))</f>
        <v/>
      </c>
      <c r="T404" s="3" t="str">
        <f ca="1">IF($X404="","",CHOOSE($X404,IF(ISBLANK(INDEX(Kaleciler!T:T,$Y404)),"",INDEX(Kaleciler!T:T,$Y404)),IF(ISBLANK(INDEX(Stoperler!T:T,$Y404)),"",INDEX(Stoperler!T:T,$Y404)),IF(ISBLANK(INDEX('Sağ Bekler'!T:T,$Y404)),"",INDEX('Sağ Bekler'!T:T,$Y404)),IF(ISBLANK(INDEX('Sol Bekler'!T:T,$Y404)),"",INDEX('Sol Bekler'!T:T,$Y404)),IF(ISBLANK(INDEX('Orta Saha'!T:T,$Y404)),"",INDEX('Orta Saha'!T:T,$Y404)),IF(ISBLANK(INDEX(Kanatlar!T:T,$Y404)),"",INDEX(Kanatlar!T:T,$Y404)),IF(ISBLANK(INDEX(Forvetler!T:T,$Y404)),"",INDEX(Forvetler!T:T,$Y404))))</f>
        <v/>
      </c>
      <c r="U404">
        <v>5</v>
      </c>
      <c r="V404">
        <v>4</v>
      </c>
      <c r="W404" t="str">
        <f ca="1">IF(AND('Orta Saha'!$B$4&lt;&gt;"",'Orta Saha'!$I$4&gt;0,'Orta Saha'!$I$4&lt;=TODAY()+365),COUNT($W$3:W403)+1,"")</f>
        <v/>
      </c>
      <c r="X404" t="str">
        <f ca="1">IFERROR(INDEX($U$4:$U$703,MATCH(ROWS($X$4:X404),$W$4:$W$703,0)),"")</f>
        <v/>
      </c>
      <c r="Y404" t="str">
        <f ca="1">IFERROR(INDEX($V$4:$V$703,MATCH(ROWS($Y$4:Y404),$W$4:$W$703,0)),"")</f>
        <v/>
      </c>
    </row>
    <row r="405" spans="1:25" x14ac:dyDescent="0.2">
      <c r="A405" s="2" t="str">
        <f ca="1">IF($X405="","",CHOOSE($X405,IF(ISBLANK(INDEX(Kaleciler!A:A,$Y405)),"",INDEX(Kaleciler!A:A,$Y405)),IF(ISBLANK(INDEX(Stoperler!A:A,$Y405)),"",INDEX(Stoperler!A:A,$Y405)),IF(ISBLANK(INDEX('Sağ Bekler'!A:A,$Y405)),"",INDEX('Sağ Bekler'!A:A,$Y405)),IF(ISBLANK(INDEX('Sol Bekler'!A:A,$Y405)),"",INDEX('Sol Bekler'!A:A,$Y405)),IF(ISBLANK(INDEX('Orta Saha'!A:A,$Y405)),"",INDEX('Orta Saha'!A:A,$Y405)),IF(ISBLANK(INDEX(Kanatlar!A:A,$Y405)),"",INDEX(Kanatlar!A:A,$Y405)),IF(ISBLANK(INDEX(Forvetler!A:A,$Y405)),"",INDEX(Forvetler!A:A,$Y405))))</f>
        <v/>
      </c>
      <c r="B405" s="3" t="str">
        <f ca="1">IF($X405="","",CHOOSE($X405,IF(ISBLANK(INDEX(Kaleciler!B:B,$Y405)),"",INDEX(Kaleciler!B:B,$Y405)),IF(ISBLANK(INDEX(Stoperler!B:B,$Y405)),"",INDEX(Stoperler!B:B,$Y405)),IF(ISBLANK(INDEX('Sağ Bekler'!B:B,$Y405)),"",INDEX('Sağ Bekler'!B:B,$Y405)),IF(ISBLANK(INDEX('Sol Bekler'!B:B,$Y405)),"",INDEX('Sol Bekler'!B:B,$Y405)),IF(ISBLANK(INDEX('Orta Saha'!B:B,$Y405)),"",INDEX('Orta Saha'!B:B,$Y405)),IF(ISBLANK(INDEX(Kanatlar!B:B,$Y405)),"",INDEX(Kanatlar!B:B,$Y405)),IF(ISBLANK(INDEX(Forvetler!B:B,$Y405)),"",INDEX(Forvetler!B:B,$Y405))))</f>
        <v/>
      </c>
      <c r="C405" s="4" t="str">
        <f ca="1">IF($X405="","",CHOOSE($X405,IF(ISBLANK(INDEX(Kaleciler!C:C,$Y405)),"",INDEX(Kaleciler!C:C,$Y405)),IF(ISBLANK(INDEX(Stoperler!C:C,$Y405)),"",INDEX(Stoperler!C:C,$Y405)),IF(ISBLANK(INDEX('Sağ Bekler'!C:C,$Y405)),"",INDEX('Sağ Bekler'!C:C,$Y405)),IF(ISBLANK(INDEX('Sol Bekler'!C:C,$Y405)),"",INDEX('Sol Bekler'!C:C,$Y405)),IF(ISBLANK(INDEX('Orta Saha'!C:C,$Y405)),"",INDEX('Orta Saha'!C:C,$Y405)),IF(ISBLANK(INDEX(Kanatlar!C:C,$Y405)),"",INDEX(Kanatlar!C:C,$Y405)),IF(ISBLANK(INDEX(Forvetler!C:C,$Y405)),"",INDEX(Forvetler!C:C,$Y405))))</f>
        <v/>
      </c>
      <c r="D405" s="2" t="str">
        <f ca="1">IF($X405="","",CHOOSE($X405,IF(ISBLANK(INDEX(Kaleciler!D:D,$Y405)),"",INDEX(Kaleciler!D:D,$Y405)),IF(ISBLANK(INDEX(Stoperler!D:D,$Y405)),"",INDEX(Stoperler!D:D,$Y405)),IF(ISBLANK(INDEX('Sağ Bekler'!D:D,$Y405)),"",INDEX('Sağ Bekler'!D:D,$Y405)),IF(ISBLANK(INDEX('Sol Bekler'!D:D,$Y405)),"",INDEX('Sol Bekler'!D:D,$Y405)),IF(ISBLANK(INDEX('Orta Saha'!D:D,$Y405)),"",INDEX('Orta Saha'!D:D,$Y405)),IF(ISBLANK(INDEX(Kanatlar!D:D,$Y405)),"",INDEX(Kanatlar!D:D,$Y405)),IF(ISBLANK(INDEX(Forvetler!D:D,$Y405)),"",INDEX(Forvetler!D:D,$Y405))))</f>
        <v/>
      </c>
      <c r="E405" s="3" t="str">
        <f ca="1">IF($X405="","",CHOOSE($X405,IF(ISBLANK(INDEX(Kaleciler!E:E,$Y405)),"",INDEX(Kaleciler!E:E,$Y405)),IF(ISBLANK(INDEX(Stoperler!E:E,$Y405)),"",INDEX(Stoperler!E:E,$Y405)),IF(ISBLANK(INDEX('Sağ Bekler'!E:E,$Y405)),"",INDEX('Sağ Bekler'!E:E,$Y405)),IF(ISBLANK(INDEX('Sol Bekler'!E:E,$Y405)),"",INDEX('Sol Bekler'!E:E,$Y405)),IF(ISBLANK(INDEX('Orta Saha'!E:E,$Y405)),"",INDEX('Orta Saha'!E:E,$Y405)),IF(ISBLANK(INDEX(Kanatlar!E:E,$Y405)),"",INDEX(Kanatlar!E:E,$Y405)),IF(ISBLANK(INDEX(Forvetler!E:E,$Y405)),"",INDEX(Forvetler!E:E,$Y405))))</f>
        <v/>
      </c>
      <c r="F405" s="3" t="str">
        <f ca="1">IF($X405="","",CHOOSE($X405,IF(ISBLANK(INDEX(Kaleciler!F:F,$Y405)),"",INDEX(Kaleciler!F:F,$Y405)),IF(ISBLANK(INDEX(Stoperler!F:F,$Y405)),"",INDEX(Stoperler!F:F,$Y405)),IF(ISBLANK(INDEX('Sağ Bekler'!F:F,$Y405)),"",INDEX('Sağ Bekler'!F:F,$Y405)),IF(ISBLANK(INDEX('Sol Bekler'!F:F,$Y405)),"",INDEX('Sol Bekler'!F:F,$Y405)),IF(ISBLANK(INDEX('Orta Saha'!F:F,$Y405)),"",INDEX('Orta Saha'!F:F,$Y405)),IF(ISBLANK(INDEX(Kanatlar!F:F,$Y405)),"",INDEX(Kanatlar!F:F,$Y405)),IF(ISBLANK(INDEX(Forvetler!F:F,$Y405)),"",INDEX(Forvetler!F:F,$Y405))))</f>
        <v/>
      </c>
      <c r="G405" s="3" t="str">
        <f ca="1">IF($X405="","",CHOOSE($X405,IF(ISBLANK(INDEX(Kaleciler!G:G,$Y405)),"",INDEX(Kaleciler!G:G,$Y405)),IF(ISBLANK(INDEX(Stoperler!G:G,$Y405)),"",INDEX(Stoperler!G:G,$Y405)),IF(ISBLANK(INDEX('Sağ Bekler'!G:G,$Y405)),"",INDEX('Sağ Bekler'!G:G,$Y405)),IF(ISBLANK(INDEX('Sol Bekler'!G:G,$Y405)),"",INDEX('Sol Bekler'!G:G,$Y405)),IF(ISBLANK(INDEX('Orta Saha'!G:G,$Y405)),"",INDEX('Orta Saha'!G:G,$Y405)),IF(ISBLANK(INDEX(Kanatlar!G:G,$Y405)),"",INDEX(Kanatlar!G:G,$Y405)),IF(ISBLANK(INDEX(Forvetler!G:G,$Y405)),"",INDEX(Forvetler!G:G,$Y405))))</f>
        <v/>
      </c>
      <c r="H405" s="3" t="str">
        <f ca="1">IF($X405="","",CHOOSE($X405,IF(ISBLANK(INDEX(Kaleciler!H:H,$Y405)),"",INDEX(Kaleciler!H:H,$Y405)),IF(ISBLANK(INDEX(Stoperler!H:H,$Y405)),"",INDEX(Stoperler!H:H,$Y405)),IF(ISBLANK(INDEX('Sağ Bekler'!H:H,$Y405)),"",INDEX('Sağ Bekler'!H:H,$Y405)),IF(ISBLANK(INDEX('Sol Bekler'!H:H,$Y405)),"",INDEX('Sol Bekler'!H:H,$Y405)),IF(ISBLANK(INDEX('Orta Saha'!H:H,$Y405)),"",INDEX('Orta Saha'!H:H,$Y405)),IF(ISBLANK(INDEX(Kanatlar!H:H,$Y405)),"",INDEX(Kanatlar!H:H,$Y405)),IF(ISBLANK(INDEX(Forvetler!H:H,$Y405)),"",INDEX(Forvetler!H:H,$Y405))))</f>
        <v/>
      </c>
      <c r="I405" s="4" t="str">
        <f ca="1">IF($X405="","",CHOOSE($X405,IF(ISBLANK(INDEX(Kaleciler!I:I,$Y405)),"",INDEX(Kaleciler!I:I,$Y405)),IF(ISBLANK(INDEX(Stoperler!I:I,$Y405)),"",INDEX(Stoperler!I:I,$Y405)),IF(ISBLANK(INDEX('Sağ Bekler'!I:I,$Y405)),"",INDEX('Sağ Bekler'!I:I,$Y405)),IF(ISBLANK(INDEX('Sol Bekler'!I:I,$Y405)),"",INDEX('Sol Bekler'!I:I,$Y405)),IF(ISBLANK(INDEX('Orta Saha'!I:I,$Y405)),"",INDEX('Orta Saha'!I:I,$Y405)),IF(ISBLANK(INDEX(Kanatlar!I:I,$Y405)),"",INDEX(Kanatlar!I:I,$Y405)),IF(ISBLANK(INDEX(Forvetler!I:I,$Y405)),"",INDEX(Forvetler!I:I,$Y405))))</f>
        <v/>
      </c>
      <c r="J405" s="4" t="str">
        <f ca="1">IF($X405="","",CHOOSE($X405,IF(ISBLANK(INDEX(Kaleciler!J:J,$Y405)),"",INDEX(Kaleciler!J:J,$Y405)),IF(ISBLANK(INDEX(Stoperler!J:J,$Y405)),"",INDEX(Stoperler!J:J,$Y405)),IF(ISBLANK(INDEX('Sağ Bekler'!J:J,$Y405)),"",INDEX('Sağ Bekler'!J:J,$Y405)),IF(ISBLANK(INDEX('Sol Bekler'!J:J,$Y405)),"",INDEX('Sol Bekler'!J:J,$Y405)),IF(ISBLANK(INDEX('Orta Saha'!J:J,$Y405)),"",INDEX('Orta Saha'!J:J,$Y405)),IF(ISBLANK(INDEX(Kanatlar!J:J,$Y405)),"",INDEX(Kanatlar!J:J,$Y405)),IF(ISBLANK(INDEX(Forvetler!J:J,$Y405)),"",INDEX(Forvetler!J:J,$Y405))))</f>
        <v/>
      </c>
      <c r="K405" s="2" t="str">
        <f ca="1">IF($X405="","",CHOOSE($X405,IF(ISBLANK(INDEX(Kaleciler!K:K,$Y405)),"",INDEX(Kaleciler!K:K,$Y405)),IF(ISBLANK(INDEX(Stoperler!K:K,$Y405)),"",INDEX(Stoperler!K:K,$Y405)),IF(ISBLANK(INDEX('Sağ Bekler'!K:K,$Y405)),"",INDEX('Sağ Bekler'!K:K,$Y405)),IF(ISBLANK(INDEX('Sol Bekler'!K:K,$Y405)),"",INDEX('Sol Bekler'!K:K,$Y405)),IF(ISBLANK(INDEX('Orta Saha'!K:K,$Y405)),"",INDEX('Orta Saha'!K:K,$Y405)),IF(ISBLANK(INDEX(Kanatlar!K:K,$Y405)),"",INDEX(Kanatlar!K:K,$Y405)),IF(ISBLANK(INDEX(Forvetler!K:K,$Y405)),"",INDEX(Forvetler!K:K,$Y405))))</f>
        <v/>
      </c>
      <c r="L405" s="2" t="str">
        <f ca="1">IF($X405="","",CHOOSE($X405,IF(ISBLANK(INDEX(Kaleciler!L:L,$Y405)),"",INDEX(Kaleciler!L:L,$Y405)),IF(ISBLANK(INDEX(Stoperler!L:L,$Y405)),"",INDEX(Stoperler!L:L,$Y405)),IF(ISBLANK(INDEX('Sağ Bekler'!L:L,$Y405)),"",INDEX('Sağ Bekler'!L:L,$Y405)),IF(ISBLANK(INDEX('Sol Bekler'!L:L,$Y405)),"",INDEX('Sol Bekler'!L:L,$Y405)),IF(ISBLANK(INDEX('Orta Saha'!L:L,$Y405)),"",INDEX('Orta Saha'!L:L,$Y405)),IF(ISBLANK(INDEX(Kanatlar!L:L,$Y405)),"",INDEX(Kanatlar!L:L,$Y405)),IF(ISBLANK(INDEX(Forvetler!L:L,$Y405)),"",INDEX(Forvetler!L:L,$Y405))))</f>
        <v/>
      </c>
      <c r="M405" s="2" t="str">
        <f ca="1">IF($X405="","",CHOOSE($X405,IF(ISBLANK(INDEX(Kaleciler!M:M,$Y405)),"",INDEX(Kaleciler!M:M,$Y405)),IF(ISBLANK(INDEX(Stoperler!M:M,$Y405)),"",INDEX(Stoperler!M:M,$Y405)),IF(ISBLANK(INDEX('Sağ Bekler'!M:M,$Y405)),"",INDEX('Sağ Bekler'!M:M,$Y405)),IF(ISBLANK(INDEX('Sol Bekler'!M:M,$Y405)),"",INDEX('Sol Bekler'!M:M,$Y405)),IF(ISBLANK(INDEX('Orta Saha'!M:M,$Y405)),"",INDEX('Orta Saha'!M:M,$Y405)),IF(ISBLANK(INDEX(Kanatlar!M:M,$Y405)),"",INDEX(Kanatlar!M:M,$Y405)),IF(ISBLANK(INDEX(Forvetler!M:M,$Y405)),"",INDEX(Forvetler!M:M,$Y405))))</f>
        <v/>
      </c>
      <c r="N405" s="2" t="str">
        <f ca="1">IF($X405="","",CHOOSE($X405,IF(ISBLANK(INDEX(Kaleciler!N:N,$Y405)),"",INDEX(Kaleciler!N:N,$Y405)),IF(ISBLANK(INDEX(Stoperler!N:N,$Y405)),"",INDEX(Stoperler!N:N,$Y405)),IF(ISBLANK(INDEX('Sağ Bekler'!N:N,$Y405)),"",INDEX('Sağ Bekler'!N:N,$Y405)),IF(ISBLANK(INDEX('Sol Bekler'!N:N,$Y405)),"",INDEX('Sol Bekler'!N:N,$Y405)),IF(ISBLANK(INDEX('Orta Saha'!N:N,$Y405)),"",INDEX('Orta Saha'!N:N,$Y405)),IF(ISBLANK(INDEX(Kanatlar!N:N,$Y405)),"",INDEX(Kanatlar!N:N,$Y405)),IF(ISBLANK(INDEX(Forvetler!N:N,$Y405)),"",INDEX(Forvetler!N:N,$Y405))))</f>
        <v/>
      </c>
      <c r="O405" s="2" t="str">
        <f ca="1">IF($X405="","",CHOOSE($X405,IF(ISBLANK(INDEX(Kaleciler!O:O,$Y405)),"",INDEX(Kaleciler!O:O,$Y405)),IF(ISBLANK(INDEX(Stoperler!O:O,$Y405)),"",INDEX(Stoperler!O:O,$Y405)),IF(ISBLANK(INDEX('Sağ Bekler'!O:O,$Y405)),"",INDEX('Sağ Bekler'!O:O,$Y405)),IF(ISBLANK(INDEX('Sol Bekler'!O:O,$Y405)),"",INDEX('Sol Bekler'!O:O,$Y405)),IF(ISBLANK(INDEX('Orta Saha'!O:O,$Y405)),"",INDEX('Orta Saha'!O:O,$Y405)),IF(ISBLANK(INDEX(Kanatlar!O:O,$Y405)),"",INDEX(Kanatlar!O:O,$Y405)),IF(ISBLANK(INDEX(Forvetler!O:O,$Y405)),"",INDEX(Forvetler!O:O,$Y405))))</f>
        <v/>
      </c>
      <c r="P405" s="2" t="str">
        <f ca="1">IF($X405="","",CHOOSE($X405,IF(ISBLANK(INDEX(Kaleciler!P:P,$Y405)),"",INDEX(Kaleciler!P:P,$Y405)),IF(ISBLANK(INDEX(Stoperler!P:P,$Y405)),"",INDEX(Stoperler!P:P,$Y405)),IF(ISBLANK(INDEX('Sağ Bekler'!P:P,$Y405)),"",INDEX('Sağ Bekler'!P:P,$Y405)),IF(ISBLANK(INDEX('Sol Bekler'!P:P,$Y405)),"",INDEX('Sol Bekler'!P:P,$Y405)),IF(ISBLANK(INDEX('Orta Saha'!P:P,$Y405)),"",INDEX('Orta Saha'!P:P,$Y405)),IF(ISBLANK(INDEX(Kanatlar!P:P,$Y405)),"",INDEX(Kanatlar!P:P,$Y405)),IF(ISBLANK(INDEX(Forvetler!P:P,$Y405)),"",INDEX(Forvetler!P:P,$Y405))))</f>
        <v/>
      </c>
      <c r="Q405" s="3" t="str">
        <f ca="1">IF($X405="","",CHOOSE($X405,IF(ISBLANK(INDEX(Kaleciler!Q:Q,$Y405)),"",INDEX(Kaleciler!Q:Q,$Y405)),IF(ISBLANK(INDEX(Stoperler!Q:Q,$Y405)),"",INDEX(Stoperler!Q:Q,$Y405)),IF(ISBLANK(INDEX('Sağ Bekler'!Q:Q,$Y405)),"",INDEX('Sağ Bekler'!Q:Q,$Y405)),IF(ISBLANK(INDEX('Sol Bekler'!Q:Q,$Y405)),"",INDEX('Sol Bekler'!Q:Q,$Y405)),IF(ISBLANK(INDEX('Orta Saha'!Q:Q,$Y405)),"",INDEX('Orta Saha'!Q:Q,$Y405)),IF(ISBLANK(INDEX(Kanatlar!Q:Q,$Y405)),"",INDEX(Kanatlar!Q:Q,$Y405)),IF(ISBLANK(INDEX(Forvetler!Q:Q,$Y405)),"",INDEX(Forvetler!Q:Q,$Y405))))</f>
        <v/>
      </c>
      <c r="R405" s="4" t="str">
        <f ca="1">IF($X405="","",CHOOSE($X405,IF(ISBLANK(INDEX(Kaleciler!R:R,$Y405)),"",INDEX(Kaleciler!R:R,$Y405)),IF(ISBLANK(INDEX(Stoperler!R:R,$Y405)),"",INDEX(Stoperler!R:R,$Y405)),IF(ISBLANK(INDEX('Sağ Bekler'!R:R,$Y405)),"",INDEX('Sağ Bekler'!R:R,$Y405)),IF(ISBLANK(INDEX('Sol Bekler'!R:R,$Y405)),"",INDEX('Sol Bekler'!R:R,$Y405)),IF(ISBLANK(INDEX('Orta Saha'!R:R,$Y405)),"",INDEX('Orta Saha'!R:R,$Y405)),IF(ISBLANK(INDEX(Kanatlar!R:R,$Y405)),"",INDEX(Kanatlar!R:R,$Y405)),IF(ISBLANK(INDEX(Forvetler!R:R,$Y405)),"",INDEX(Forvetler!R:R,$Y405))))</f>
        <v/>
      </c>
      <c r="S405" s="2" t="str">
        <f ca="1">IF($X405="","",CHOOSE($X405,IF(ISBLANK(INDEX(Kaleciler!S:S,$Y405)),"",INDEX(Kaleciler!S:S,$Y405)),IF(ISBLANK(INDEX(Stoperler!S:S,$Y405)),"",INDEX(Stoperler!S:S,$Y405)),IF(ISBLANK(INDEX('Sağ Bekler'!S:S,$Y405)),"",INDEX('Sağ Bekler'!S:S,$Y405)),IF(ISBLANK(INDEX('Sol Bekler'!S:S,$Y405)),"",INDEX('Sol Bekler'!S:S,$Y405)),IF(ISBLANK(INDEX('Orta Saha'!S:S,$Y405)),"",INDEX('Orta Saha'!S:S,$Y405)),IF(ISBLANK(INDEX(Kanatlar!S:S,$Y405)),"",INDEX(Kanatlar!S:S,$Y405)),IF(ISBLANK(INDEX(Forvetler!S:S,$Y405)),"",INDEX(Forvetler!S:S,$Y405))))</f>
        <v/>
      </c>
      <c r="T405" s="3" t="str">
        <f ca="1">IF($X405="","",CHOOSE($X405,IF(ISBLANK(INDEX(Kaleciler!T:T,$Y405)),"",INDEX(Kaleciler!T:T,$Y405)),IF(ISBLANK(INDEX(Stoperler!T:T,$Y405)),"",INDEX(Stoperler!T:T,$Y405)),IF(ISBLANK(INDEX('Sağ Bekler'!T:T,$Y405)),"",INDEX('Sağ Bekler'!T:T,$Y405)),IF(ISBLANK(INDEX('Sol Bekler'!T:T,$Y405)),"",INDEX('Sol Bekler'!T:T,$Y405)),IF(ISBLANK(INDEX('Orta Saha'!T:T,$Y405)),"",INDEX('Orta Saha'!T:T,$Y405)),IF(ISBLANK(INDEX(Kanatlar!T:T,$Y405)),"",INDEX(Kanatlar!T:T,$Y405)),IF(ISBLANK(INDEX(Forvetler!T:T,$Y405)),"",INDEX(Forvetler!T:T,$Y405))))</f>
        <v/>
      </c>
      <c r="U405">
        <v>5</v>
      </c>
      <c r="V405">
        <v>5</v>
      </c>
      <c r="W405" t="str">
        <f ca="1">IF(AND('Orta Saha'!$B$5&lt;&gt;"",'Orta Saha'!$I$5&gt;0,'Orta Saha'!$I$5&lt;=TODAY()+365),COUNT($W$3:W404)+1,"")</f>
        <v/>
      </c>
      <c r="X405" t="str">
        <f ca="1">IFERROR(INDEX($U$4:$U$703,MATCH(ROWS($X$4:X405),$W$4:$W$703,0)),"")</f>
        <v/>
      </c>
      <c r="Y405" t="str">
        <f ca="1">IFERROR(INDEX($V$4:$V$703,MATCH(ROWS($Y$4:Y405),$W$4:$W$703,0)),"")</f>
        <v/>
      </c>
    </row>
    <row r="406" spans="1:25" x14ac:dyDescent="0.2">
      <c r="A406" s="2" t="str">
        <f ca="1">IF($X406="","",CHOOSE($X406,IF(ISBLANK(INDEX(Kaleciler!A:A,$Y406)),"",INDEX(Kaleciler!A:A,$Y406)),IF(ISBLANK(INDEX(Stoperler!A:A,$Y406)),"",INDEX(Stoperler!A:A,$Y406)),IF(ISBLANK(INDEX('Sağ Bekler'!A:A,$Y406)),"",INDEX('Sağ Bekler'!A:A,$Y406)),IF(ISBLANK(INDEX('Sol Bekler'!A:A,$Y406)),"",INDEX('Sol Bekler'!A:A,$Y406)),IF(ISBLANK(INDEX('Orta Saha'!A:A,$Y406)),"",INDEX('Orta Saha'!A:A,$Y406)),IF(ISBLANK(INDEX(Kanatlar!A:A,$Y406)),"",INDEX(Kanatlar!A:A,$Y406)),IF(ISBLANK(INDEX(Forvetler!A:A,$Y406)),"",INDEX(Forvetler!A:A,$Y406))))</f>
        <v/>
      </c>
      <c r="B406" s="3" t="str">
        <f ca="1">IF($X406="","",CHOOSE($X406,IF(ISBLANK(INDEX(Kaleciler!B:B,$Y406)),"",INDEX(Kaleciler!B:B,$Y406)),IF(ISBLANK(INDEX(Stoperler!B:B,$Y406)),"",INDEX(Stoperler!B:B,$Y406)),IF(ISBLANK(INDEX('Sağ Bekler'!B:B,$Y406)),"",INDEX('Sağ Bekler'!B:B,$Y406)),IF(ISBLANK(INDEX('Sol Bekler'!B:B,$Y406)),"",INDEX('Sol Bekler'!B:B,$Y406)),IF(ISBLANK(INDEX('Orta Saha'!B:B,$Y406)),"",INDEX('Orta Saha'!B:B,$Y406)),IF(ISBLANK(INDEX(Kanatlar!B:B,$Y406)),"",INDEX(Kanatlar!B:B,$Y406)),IF(ISBLANK(INDEX(Forvetler!B:B,$Y406)),"",INDEX(Forvetler!B:B,$Y406))))</f>
        <v/>
      </c>
      <c r="C406" s="4" t="str">
        <f ca="1">IF($X406="","",CHOOSE($X406,IF(ISBLANK(INDEX(Kaleciler!C:C,$Y406)),"",INDEX(Kaleciler!C:C,$Y406)),IF(ISBLANK(INDEX(Stoperler!C:C,$Y406)),"",INDEX(Stoperler!C:C,$Y406)),IF(ISBLANK(INDEX('Sağ Bekler'!C:C,$Y406)),"",INDEX('Sağ Bekler'!C:C,$Y406)),IF(ISBLANK(INDEX('Sol Bekler'!C:C,$Y406)),"",INDEX('Sol Bekler'!C:C,$Y406)),IF(ISBLANK(INDEX('Orta Saha'!C:C,$Y406)),"",INDEX('Orta Saha'!C:C,$Y406)),IF(ISBLANK(INDEX(Kanatlar!C:C,$Y406)),"",INDEX(Kanatlar!C:C,$Y406)),IF(ISBLANK(INDEX(Forvetler!C:C,$Y406)),"",INDEX(Forvetler!C:C,$Y406))))</f>
        <v/>
      </c>
      <c r="D406" s="2" t="str">
        <f ca="1">IF($X406="","",CHOOSE($X406,IF(ISBLANK(INDEX(Kaleciler!D:D,$Y406)),"",INDEX(Kaleciler!D:D,$Y406)),IF(ISBLANK(INDEX(Stoperler!D:D,$Y406)),"",INDEX(Stoperler!D:D,$Y406)),IF(ISBLANK(INDEX('Sağ Bekler'!D:D,$Y406)),"",INDEX('Sağ Bekler'!D:D,$Y406)),IF(ISBLANK(INDEX('Sol Bekler'!D:D,$Y406)),"",INDEX('Sol Bekler'!D:D,$Y406)),IF(ISBLANK(INDEX('Orta Saha'!D:D,$Y406)),"",INDEX('Orta Saha'!D:D,$Y406)),IF(ISBLANK(INDEX(Kanatlar!D:D,$Y406)),"",INDEX(Kanatlar!D:D,$Y406)),IF(ISBLANK(INDEX(Forvetler!D:D,$Y406)),"",INDEX(Forvetler!D:D,$Y406))))</f>
        <v/>
      </c>
      <c r="E406" s="3" t="str">
        <f ca="1">IF($X406="","",CHOOSE($X406,IF(ISBLANK(INDEX(Kaleciler!E:E,$Y406)),"",INDEX(Kaleciler!E:E,$Y406)),IF(ISBLANK(INDEX(Stoperler!E:E,$Y406)),"",INDEX(Stoperler!E:E,$Y406)),IF(ISBLANK(INDEX('Sağ Bekler'!E:E,$Y406)),"",INDEX('Sağ Bekler'!E:E,$Y406)),IF(ISBLANK(INDEX('Sol Bekler'!E:E,$Y406)),"",INDEX('Sol Bekler'!E:E,$Y406)),IF(ISBLANK(INDEX('Orta Saha'!E:E,$Y406)),"",INDEX('Orta Saha'!E:E,$Y406)),IF(ISBLANK(INDEX(Kanatlar!E:E,$Y406)),"",INDEX(Kanatlar!E:E,$Y406)),IF(ISBLANK(INDEX(Forvetler!E:E,$Y406)),"",INDEX(Forvetler!E:E,$Y406))))</f>
        <v/>
      </c>
      <c r="F406" s="3" t="str">
        <f ca="1">IF($X406="","",CHOOSE($X406,IF(ISBLANK(INDEX(Kaleciler!F:F,$Y406)),"",INDEX(Kaleciler!F:F,$Y406)),IF(ISBLANK(INDEX(Stoperler!F:F,$Y406)),"",INDEX(Stoperler!F:F,$Y406)),IF(ISBLANK(INDEX('Sağ Bekler'!F:F,$Y406)),"",INDEX('Sağ Bekler'!F:F,$Y406)),IF(ISBLANK(INDEX('Sol Bekler'!F:F,$Y406)),"",INDEX('Sol Bekler'!F:F,$Y406)),IF(ISBLANK(INDEX('Orta Saha'!F:F,$Y406)),"",INDEX('Orta Saha'!F:F,$Y406)),IF(ISBLANK(INDEX(Kanatlar!F:F,$Y406)),"",INDEX(Kanatlar!F:F,$Y406)),IF(ISBLANK(INDEX(Forvetler!F:F,$Y406)),"",INDEX(Forvetler!F:F,$Y406))))</f>
        <v/>
      </c>
      <c r="G406" s="3" t="str">
        <f ca="1">IF($X406="","",CHOOSE($X406,IF(ISBLANK(INDEX(Kaleciler!G:G,$Y406)),"",INDEX(Kaleciler!G:G,$Y406)),IF(ISBLANK(INDEX(Stoperler!G:G,$Y406)),"",INDEX(Stoperler!G:G,$Y406)),IF(ISBLANK(INDEX('Sağ Bekler'!G:G,$Y406)),"",INDEX('Sağ Bekler'!G:G,$Y406)),IF(ISBLANK(INDEX('Sol Bekler'!G:G,$Y406)),"",INDEX('Sol Bekler'!G:G,$Y406)),IF(ISBLANK(INDEX('Orta Saha'!G:G,$Y406)),"",INDEX('Orta Saha'!G:G,$Y406)),IF(ISBLANK(INDEX(Kanatlar!G:G,$Y406)),"",INDEX(Kanatlar!G:G,$Y406)),IF(ISBLANK(INDEX(Forvetler!G:G,$Y406)),"",INDEX(Forvetler!G:G,$Y406))))</f>
        <v/>
      </c>
      <c r="H406" s="3" t="str">
        <f ca="1">IF($X406="","",CHOOSE($X406,IF(ISBLANK(INDEX(Kaleciler!H:H,$Y406)),"",INDEX(Kaleciler!H:H,$Y406)),IF(ISBLANK(INDEX(Stoperler!H:H,$Y406)),"",INDEX(Stoperler!H:H,$Y406)),IF(ISBLANK(INDEX('Sağ Bekler'!H:H,$Y406)),"",INDEX('Sağ Bekler'!H:H,$Y406)),IF(ISBLANK(INDEX('Sol Bekler'!H:H,$Y406)),"",INDEX('Sol Bekler'!H:H,$Y406)),IF(ISBLANK(INDEX('Orta Saha'!H:H,$Y406)),"",INDEX('Orta Saha'!H:H,$Y406)),IF(ISBLANK(INDEX(Kanatlar!H:H,$Y406)),"",INDEX(Kanatlar!H:H,$Y406)),IF(ISBLANK(INDEX(Forvetler!H:H,$Y406)),"",INDEX(Forvetler!H:H,$Y406))))</f>
        <v/>
      </c>
      <c r="I406" s="4" t="str">
        <f ca="1">IF($X406="","",CHOOSE($X406,IF(ISBLANK(INDEX(Kaleciler!I:I,$Y406)),"",INDEX(Kaleciler!I:I,$Y406)),IF(ISBLANK(INDEX(Stoperler!I:I,$Y406)),"",INDEX(Stoperler!I:I,$Y406)),IF(ISBLANK(INDEX('Sağ Bekler'!I:I,$Y406)),"",INDEX('Sağ Bekler'!I:I,$Y406)),IF(ISBLANK(INDEX('Sol Bekler'!I:I,$Y406)),"",INDEX('Sol Bekler'!I:I,$Y406)),IF(ISBLANK(INDEX('Orta Saha'!I:I,$Y406)),"",INDEX('Orta Saha'!I:I,$Y406)),IF(ISBLANK(INDEX(Kanatlar!I:I,$Y406)),"",INDEX(Kanatlar!I:I,$Y406)),IF(ISBLANK(INDEX(Forvetler!I:I,$Y406)),"",INDEX(Forvetler!I:I,$Y406))))</f>
        <v/>
      </c>
      <c r="J406" s="4" t="str">
        <f ca="1">IF($X406="","",CHOOSE($X406,IF(ISBLANK(INDEX(Kaleciler!J:J,$Y406)),"",INDEX(Kaleciler!J:J,$Y406)),IF(ISBLANK(INDEX(Stoperler!J:J,$Y406)),"",INDEX(Stoperler!J:J,$Y406)),IF(ISBLANK(INDEX('Sağ Bekler'!J:J,$Y406)),"",INDEX('Sağ Bekler'!J:J,$Y406)),IF(ISBLANK(INDEX('Sol Bekler'!J:J,$Y406)),"",INDEX('Sol Bekler'!J:J,$Y406)),IF(ISBLANK(INDEX('Orta Saha'!J:J,$Y406)),"",INDEX('Orta Saha'!J:J,$Y406)),IF(ISBLANK(INDEX(Kanatlar!J:J,$Y406)),"",INDEX(Kanatlar!J:J,$Y406)),IF(ISBLANK(INDEX(Forvetler!J:J,$Y406)),"",INDEX(Forvetler!J:J,$Y406))))</f>
        <v/>
      </c>
      <c r="K406" s="2" t="str">
        <f ca="1">IF($X406="","",CHOOSE($X406,IF(ISBLANK(INDEX(Kaleciler!K:K,$Y406)),"",INDEX(Kaleciler!K:K,$Y406)),IF(ISBLANK(INDEX(Stoperler!K:K,$Y406)),"",INDEX(Stoperler!K:K,$Y406)),IF(ISBLANK(INDEX('Sağ Bekler'!K:K,$Y406)),"",INDEX('Sağ Bekler'!K:K,$Y406)),IF(ISBLANK(INDEX('Sol Bekler'!K:K,$Y406)),"",INDEX('Sol Bekler'!K:K,$Y406)),IF(ISBLANK(INDEX('Orta Saha'!K:K,$Y406)),"",INDEX('Orta Saha'!K:K,$Y406)),IF(ISBLANK(INDEX(Kanatlar!K:K,$Y406)),"",INDEX(Kanatlar!K:K,$Y406)),IF(ISBLANK(INDEX(Forvetler!K:K,$Y406)),"",INDEX(Forvetler!K:K,$Y406))))</f>
        <v/>
      </c>
      <c r="L406" s="2" t="str">
        <f ca="1">IF($X406="","",CHOOSE($X406,IF(ISBLANK(INDEX(Kaleciler!L:L,$Y406)),"",INDEX(Kaleciler!L:L,$Y406)),IF(ISBLANK(INDEX(Stoperler!L:L,$Y406)),"",INDEX(Stoperler!L:L,$Y406)),IF(ISBLANK(INDEX('Sağ Bekler'!L:L,$Y406)),"",INDEX('Sağ Bekler'!L:L,$Y406)),IF(ISBLANK(INDEX('Sol Bekler'!L:L,$Y406)),"",INDEX('Sol Bekler'!L:L,$Y406)),IF(ISBLANK(INDEX('Orta Saha'!L:L,$Y406)),"",INDEX('Orta Saha'!L:L,$Y406)),IF(ISBLANK(INDEX(Kanatlar!L:L,$Y406)),"",INDEX(Kanatlar!L:L,$Y406)),IF(ISBLANK(INDEX(Forvetler!L:L,$Y406)),"",INDEX(Forvetler!L:L,$Y406))))</f>
        <v/>
      </c>
      <c r="M406" s="2" t="str">
        <f ca="1">IF($X406="","",CHOOSE($X406,IF(ISBLANK(INDEX(Kaleciler!M:M,$Y406)),"",INDEX(Kaleciler!M:M,$Y406)),IF(ISBLANK(INDEX(Stoperler!M:M,$Y406)),"",INDEX(Stoperler!M:M,$Y406)),IF(ISBLANK(INDEX('Sağ Bekler'!M:M,$Y406)),"",INDEX('Sağ Bekler'!M:M,$Y406)),IF(ISBLANK(INDEX('Sol Bekler'!M:M,$Y406)),"",INDEX('Sol Bekler'!M:M,$Y406)),IF(ISBLANK(INDEX('Orta Saha'!M:M,$Y406)),"",INDEX('Orta Saha'!M:M,$Y406)),IF(ISBLANK(INDEX(Kanatlar!M:M,$Y406)),"",INDEX(Kanatlar!M:M,$Y406)),IF(ISBLANK(INDEX(Forvetler!M:M,$Y406)),"",INDEX(Forvetler!M:M,$Y406))))</f>
        <v/>
      </c>
      <c r="N406" s="2" t="str">
        <f ca="1">IF($X406="","",CHOOSE($X406,IF(ISBLANK(INDEX(Kaleciler!N:N,$Y406)),"",INDEX(Kaleciler!N:N,$Y406)),IF(ISBLANK(INDEX(Stoperler!N:N,$Y406)),"",INDEX(Stoperler!N:N,$Y406)),IF(ISBLANK(INDEX('Sağ Bekler'!N:N,$Y406)),"",INDEX('Sağ Bekler'!N:N,$Y406)),IF(ISBLANK(INDEX('Sol Bekler'!N:N,$Y406)),"",INDEX('Sol Bekler'!N:N,$Y406)),IF(ISBLANK(INDEX('Orta Saha'!N:N,$Y406)),"",INDEX('Orta Saha'!N:N,$Y406)),IF(ISBLANK(INDEX(Kanatlar!N:N,$Y406)),"",INDEX(Kanatlar!N:N,$Y406)),IF(ISBLANK(INDEX(Forvetler!N:N,$Y406)),"",INDEX(Forvetler!N:N,$Y406))))</f>
        <v/>
      </c>
      <c r="O406" s="2" t="str">
        <f ca="1">IF($X406="","",CHOOSE($X406,IF(ISBLANK(INDEX(Kaleciler!O:O,$Y406)),"",INDEX(Kaleciler!O:O,$Y406)),IF(ISBLANK(INDEX(Stoperler!O:O,$Y406)),"",INDEX(Stoperler!O:O,$Y406)),IF(ISBLANK(INDEX('Sağ Bekler'!O:O,$Y406)),"",INDEX('Sağ Bekler'!O:O,$Y406)),IF(ISBLANK(INDEX('Sol Bekler'!O:O,$Y406)),"",INDEX('Sol Bekler'!O:O,$Y406)),IF(ISBLANK(INDEX('Orta Saha'!O:O,$Y406)),"",INDEX('Orta Saha'!O:O,$Y406)),IF(ISBLANK(INDEX(Kanatlar!O:O,$Y406)),"",INDEX(Kanatlar!O:O,$Y406)),IF(ISBLANK(INDEX(Forvetler!O:O,$Y406)),"",INDEX(Forvetler!O:O,$Y406))))</f>
        <v/>
      </c>
      <c r="P406" s="2" t="str">
        <f ca="1">IF($X406="","",CHOOSE($X406,IF(ISBLANK(INDEX(Kaleciler!P:P,$Y406)),"",INDEX(Kaleciler!P:P,$Y406)),IF(ISBLANK(INDEX(Stoperler!P:P,$Y406)),"",INDEX(Stoperler!P:P,$Y406)),IF(ISBLANK(INDEX('Sağ Bekler'!P:P,$Y406)),"",INDEX('Sağ Bekler'!P:P,$Y406)),IF(ISBLANK(INDEX('Sol Bekler'!P:P,$Y406)),"",INDEX('Sol Bekler'!P:P,$Y406)),IF(ISBLANK(INDEX('Orta Saha'!P:P,$Y406)),"",INDEX('Orta Saha'!P:P,$Y406)),IF(ISBLANK(INDEX(Kanatlar!P:P,$Y406)),"",INDEX(Kanatlar!P:P,$Y406)),IF(ISBLANK(INDEX(Forvetler!P:P,$Y406)),"",INDEX(Forvetler!P:P,$Y406))))</f>
        <v/>
      </c>
      <c r="Q406" s="3" t="str">
        <f ca="1">IF($X406="","",CHOOSE($X406,IF(ISBLANK(INDEX(Kaleciler!Q:Q,$Y406)),"",INDEX(Kaleciler!Q:Q,$Y406)),IF(ISBLANK(INDEX(Stoperler!Q:Q,$Y406)),"",INDEX(Stoperler!Q:Q,$Y406)),IF(ISBLANK(INDEX('Sağ Bekler'!Q:Q,$Y406)),"",INDEX('Sağ Bekler'!Q:Q,$Y406)),IF(ISBLANK(INDEX('Sol Bekler'!Q:Q,$Y406)),"",INDEX('Sol Bekler'!Q:Q,$Y406)),IF(ISBLANK(INDEX('Orta Saha'!Q:Q,$Y406)),"",INDEX('Orta Saha'!Q:Q,$Y406)),IF(ISBLANK(INDEX(Kanatlar!Q:Q,$Y406)),"",INDEX(Kanatlar!Q:Q,$Y406)),IF(ISBLANK(INDEX(Forvetler!Q:Q,$Y406)),"",INDEX(Forvetler!Q:Q,$Y406))))</f>
        <v/>
      </c>
      <c r="R406" s="4" t="str">
        <f ca="1">IF($X406="","",CHOOSE($X406,IF(ISBLANK(INDEX(Kaleciler!R:R,$Y406)),"",INDEX(Kaleciler!R:R,$Y406)),IF(ISBLANK(INDEX(Stoperler!R:R,$Y406)),"",INDEX(Stoperler!R:R,$Y406)),IF(ISBLANK(INDEX('Sağ Bekler'!R:R,$Y406)),"",INDEX('Sağ Bekler'!R:R,$Y406)),IF(ISBLANK(INDEX('Sol Bekler'!R:R,$Y406)),"",INDEX('Sol Bekler'!R:R,$Y406)),IF(ISBLANK(INDEX('Orta Saha'!R:R,$Y406)),"",INDEX('Orta Saha'!R:R,$Y406)),IF(ISBLANK(INDEX(Kanatlar!R:R,$Y406)),"",INDEX(Kanatlar!R:R,$Y406)),IF(ISBLANK(INDEX(Forvetler!R:R,$Y406)),"",INDEX(Forvetler!R:R,$Y406))))</f>
        <v/>
      </c>
      <c r="S406" s="2" t="str">
        <f ca="1">IF($X406="","",CHOOSE($X406,IF(ISBLANK(INDEX(Kaleciler!S:S,$Y406)),"",INDEX(Kaleciler!S:S,$Y406)),IF(ISBLANK(INDEX(Stoperler!S:S,$Y406)),"",INDEX(Stoperler!S:S,$Y406)),IF(ISBLANK(INDEX('Sağ Bekler'!S:S,$Y406)),"",INDEX('Sağ Bekler'!S:S,$Y406)),IF(ISBLANK(INDEX('Sol Bekler'!S:S,$Y406)),"",INDEX('Sol Bekler'!S:S,$Y406)),IF(ISBLANK(INDEX('Orta Saha'!S:S,$Y406)),"",INDEX('Orta Saha'!S:S,$Y406)),IF(ISBLANK(INDEX(Kanatlar!S:S,$Y406)),"",INDEX(Kanatlar!S:S,$Y406)),IF(ISBLANK(INDEX(Forvetler!S:S,$Y406)),"",INDEX(Forvetler!S:S,$Y406))))</f>
        <v/>
      </c>
      <c r="T406" s="3" t="str">
        <f ca="1">IF($X406="","",CHOOSE($X406,IF(ISBLANK(INDEX(Kaleciler!T:T,$Y406)),"",INDEX(Kaleciler!T:T,$Y406)),IF(ISBLANK(INDEX(Stoperler!T:T,$Y406)),"",INDEX(Stoperler!T:T,$Y406)),IF(ISBLANK(INDEX('Sağ Bekler'!T:T,$Y406)),"",INDEX('Sağ Bekler'!T:T,$Y406)),IF(ISBLANK(INDEX('Sol Bekler'!T:T,$Y406)),"",INDEX('Sol Bekler'!T:T,$Y406)),IF(ISBLANK(INDEX('Orta Saha'!T:T,$Y406)),"",INDEX('Orta Saha'!T:T,$Y406)),IF(ISBLANK(INDEX(Kanatlar!T:T,$Y406)),"",INDEX(Kanatlar!T:T,$Y406)),IF(ISBLANK(INDEX(Forvetler!T:T,$Y406)),"",INDEX(Forvetler!T:T,$Y406))))</f>
        <v/>
      </c>
      <c r="U406">
        <v>5</v>
      </c>
      <c r="V406">
        <v>6</v>
      </c>
      <c r="W406" t="str">
        <f ca="1">IF(AND('Orta Saha'!$B$6&lt;&gt;"",'Orta Saha'!$I$6&gt;0,'Orta Saha'!$I$6&lt;=TODAY()+365),COUNT($W$3:W405)+1,"")</f>
        <v/>
      </c>
      <c r="X406" t="str">
        <f ca="1">IFERROR(INDEX($U$4:$U$703,MATCH(ROWS($X$4:X406),$W$4:$W$703,0)),"")</f>
        <v/>
      </c>
      <c r="Y406" t="str">
        <f ca="1">IFERROR(INDEX($V$4:$V$703,MATCH(ROWS($Y$4:Y406),$W$4:$W$703,0)),"")</f>
        <v/>
      </c>
    </row>
    <row r="407" spans="1:25" x14ac:dyDescent="0.2">
      <c r="A407" s="2" t="str">
        <f ca="1">IF($X407="","",CHOOSE($X407,IF(ISBLANK(INDEX(Kaleciler!A:A,$Y407)),"",INDEX(Kaleciler!A:A,$Y407)),IF(ISBLANK(INDEX(Stoperler!A:A,$Y407)),"",INDEX(Stoperler!A:A,$Y407)),IF(ISBLANK(INDEX('Sağ Bekler'!A:A,$Y407)),"",INDEX('Sağ Bekler'!A:A,$Y407)),IF(ISBLANK(INDEX('Sol Bekler'!A:A,$Y407)),"",INDEX('Sol Bekler'!A:A,$Y407)),IF(ISBLANK(INDEX('Orta Saha'!A:A,$Y407)),"",INDEX('Orta Saha'!A:A,$Y407)),IF(ISBLANK(INDEX(Kanatlar!A:A,$Y407)),"",INDEX(Kanatlar!A:A,$Y407)),IF(ISBLANK(INDEX(Forvetler!A:A,$Y407)),"",INDEX(Forvetler!A:A,$Y407))))</f>
        <v/>
      </c>
      <c r="B407" s="3" t="str">
        <f ca="1">IF($X407="","",CHOOSE($X407,IF(ISBLANK(INDEX(Kaleciler!B:B,$Y407)),"",INDEX(Kaleciler!B:B,$Y407)),IF(ISBLANK(INDEX(Stoperler!B:B,$Y407)),"",INDEX(Stoperler!B:B,$Y407)),IF(ISBLANK(INDEX('Sağ Bekler'!B:B,$Y407)),"",INDEX('Sağ Bekler'!B:B,$Y407)),IF(ISBLANK(INDEX('Sol Bekler'!B:B,$Y407)),"",INDEX('Sol Bekler'!B:B,$Y407)),IF(ISBLANK(INDEX('Orta Saha'!B:B,$Y407)),"",INDEX('Orta Saha'!B:B,$Y407)),IF(ISBLANK(INDEX(Kanatlar!B:B,$Y407)),"",INDEX(Kanatlar!B:B,$Y407)),IF(ISBLANK(INDEX(Forvetler!B:B,$Y407)),"",INDEX(Forvetler!B:B,$Y407))))</f>
        <v/>
      </c>
      <c r="C407" s="4" t="str">
        <f ca="1">IF($X407="","",CHOOSE($X407,IF(ISBLANK(INDEX(Kaleciler!C:C,$Y407)),"",INDEX(Kaleciler!C:C,$Y407)),IF(ISBLANK(INDEX(Stoperler!C:C,$Y407)),"",INDEX(Stoperler!C:C,$Y407)),IF(ISBLANK(INDEX('Sağ Bekler'!C:C,$Y407)),"",INDEX('Sağ Bekler'!C:C,$Y407)),IF(ISBLANK(INDEX('Sol Bekler'!C:C,$Y407)),"",INDEX('Sol Bekler'!C:C,$Y407)),IF(ISBLANK(INDEX('Orta Saha'!C:C,$Y407)),"",INDEX('Orta Saha'!C:C,$Y407)),IF(ISBLANK(INDEX(Kanatlar!C:C,$Y407)),"",INDEX(Kanatlar!C:C,$Y407)),IF(ISBLANK(INDEX(Forvetler!C:C,$Y407)),"",INDEX(Forvetler!C:C,$Y407))))</f>
        <v/>
      </c>
      <c r="D407" s="2" t="str">
        <f ca="1">IF($X407="","",CHOOSE($X407,IF(ISBLANK(INDEX(Kaleciler!D:D,$Y407)),"",INDEX(Kaleciler!D:D,$Y407)),IF(ISBLANK(INDEX(Stoperler!D:D,$Y407)),"",INDEX(Stoperler!D:D,$Y407)),IF(ISBLANK(INDEX('Sağ Bekler'!D:D,$Y407)),"",INDEX('Sağ Bekler'!D:D,$Y407)),IF(ISBLANK(INDEX('Sol Bekler'!D:D,$Y407)),"",INDEX('Sol Bekler'!D:D,$Y407)),IF(ISBLANK(INDEX('Orta Saha'!D:D,$Y407)),"",INDEX('Orta Saha'!D:D,$Y407)),IF(ISBLANK(INDEX(Kanatlar!D:D,$Y407)),"",INDEX(Kanatlar!D:D,$Y407)),IF(ISBLANK(INDEX(Forvetler!D:D,$Y407)),"",INDEX(Forvetler!D:D,$Y407))))</f>
        <v/>
      </c>
      <c r="E407" s="3" t="str">
        <f ca="1">IF($X407="","",CHOOSE($X407,IF(ISBLANK(INDEX(Kaleciler!E:E,$Y407)),"",INDEX(Kaleciler!E:E,$Y407)),IF(ISBLANK(INDEX(Stoperler!E:E,$Y407)),"",INDEX(Stoperler!E:E,$Y407)),IF(ISBLANK(INDEX('Sağ Bekler'!E:E,$Y407)),"",INDEX('Sağ Bekler'!E:E,$Y407)),IF(ISBLANK(INDEX('Sol Bekler'!E:E,$Y407)),"",INDEX('Sol Bekler'!E:E,$Y407)),IF(ISBLANK(INDEX('Orta Saha'!E:E,$Y407)),"",INDEX('Orta Saha'!E:E,$Y407)),IF(ISBLANK(INDEX(Kanatlar!E:E,$Y407)),"",INDEX(Kanatlar!E:E,$Y407)),IF(ISBLANK(INDEX(Forvetler!E:E,$Y407)),"",INDEX(Forvetler!E:E,$Y407))))</f>
        <v/>
      </c>
      <c r="F407" s="3" t="str">
        <f ca="1">IF($X407="","",CHOOSE($X407,IF(ISBLANK(INDEX(Kaleciler!F:F,$Y407)),"",INDEX(Kaleciler!F:F,$Y407)),IF(ISBLANK(INDEX(Stoperler!F:F,$Y407)),"",INDEX(Stoperler!F:F,$Y407)),IF(ISBLANK(INDEX('Sağ Bekler'!F:F,$Y407)),"",INDEX('Sağ Bekler'!F:F,$Y407)),IF(ISBLANK(INDEX('Sol Bekler'!F:F,$Y407)),"",INDEX('Sol Bekler'!F:F,$Y407)),IF(ISBLANK(INDEX('Orta Saha'!F:F,$Y407)),"",INDEX('Orta Saha'!F:F,$Y407)),IF(ISBLANK(INDEX(Kanatlar!F:F,$Y407)),"",INDEX(Kanatlar!F:F,$Y407)),IF(ISBLANK(INDEX(Forvetler!F:F,$Y407)),"",INDEX(Forvetler!F:F,$Y407))))</f>
        <v/>
      </c>
      <c r="G407" s="3" t="str">
        <f ca="1">IF($X407="","",CHOOSE($X407,IF(ISBLANK(INDEX(Kaleciler!G:G,$Y407)),"",INDEX(Kaleciler!G:G,$Y407)),IF(ISBLANK(INDEX(Stoperler!G:G,$Y407)),"",INDEX(Stoperler!G:G,$Y407)),IF(ISBLANK(INDEX('Sağ Bekler'!G:G,$Y407)),"",INDEX('Sağ Bekler'!G:G,$Y407)),IF(ISBLANK(INDEX('Sol Bekler'!G:G,$Y407)),"",INDEX('Sol Bekler'!G:G,$Y407)),IF(ISBLANK(INDEX('Orta Saha'!G:G,$Y407)),"",INDEX('Orta Saha'!G:G,$Y407)),IF(ISBLANK(INDEX(Kanatlar!G:G,$Y407)),"",INDEX(Kanatlar!G:G,$Y407)),IF(ISBLANK(INDEX(Forvetler!G:G,$Y407)),"",INDEX(Forvetler!G:G,$Y407))))</f>
        <v/>
      </c>
      <c r="H407" s="3" t="str">
        <f ca="1">IF($X407="","",CHOOSE($X407,IF(ISBLANK(INDEX(Kaleciler!H:H,$Y407)),"",INDEX(Kaleciler!H:H,$Y407)),IF(ISBLANK(INDEX(Stoperler!H:H,$Y407)),"",INDEX(Stoperler!H:H,$Y407)),IF(ISBLANK(INDEX('Sağ Bekler'!H:H,$Y407)),"",INDEX('Sağ Bekler'!H:H,$Y407)),IF(ISBLANK(INDEX('Sol Bekler'!H:H,$Y407)),"",INDEX('Sol Bekler'!H:H,$Y407)),IF(ISBLANK(INDEX('Orta Saha'!H:H,$Y407)),"",INDEX('Orta Saha'!H:H,$Y407)),IF(ISBLANK(INDEX(Kanatlar!H:H,$Y407)),"",INDEX(Kanatlar!H:H,$Y407)),IF(ISBLANK(INDEX(Forvetler!H:H,$Y407)),"",INDEX(Forvetler!H:H,$Y407))))</f>
        <v/>
      </c>
      <c r="I407" s="4" t="str">
        <f ca="1">IF($X407="","",CHOOSE($X407,IF(ISBLANK(INDEX(Kaleciler!I:I,$Y407)),"",INDEX(Kaleciler!I:I,$Y407)),IF(ISBLANK(INDEX(Stoperler!I:I,$Y407)),"",INDEX(Stoperler!I:I,$Y407)),IF(ISBLANK(INDEX('Sağ Bekler'!I:I,$Y407)),"",INDEX('Sağ Bekler'!I:I,$Y407)),IF(ISBLANK(INDEX('Sol Bekler'!I:I,$Y407)),"",INDEX('Sol Bekler'!I:I,$Y407)),IF(ISBLANK(INDEX('Orta Saha'!I:I,$Y407)),"",INDEX('Orta Saha'!I:I,$Y407)),IF(ISBLANK(INDEX(Kanatlar!I:I,$Y407)),"",INDEX(Kanatlar!I:I,$Y407)),IF(ISBLANK(INDEX(Forvetler!I:I,$Y407)),"",INDEX(Forvetler!I:I,$Y407))))</f>
        <v/>
      </c>
      <c r="J407" s="4" t="str">
        <f ca="1">IF($X407="","",CHOOSE($X407,IF(ISBLANK(INDEX(Kaleciler!J:J,$Y407)),"",INDEX(Kaleciler!J:J,$Y407)),IF(ISBLANK(INDEX(Stoperler!J:J,$Y407)),"",INDEX(Stoperler!J:J,$Y407)),IF(ISBLANK(INDEX('Sağ Bekler'!J:J,$Y407)),"",INDEX('Sağ Bekler'!J:J,$Y407)),IF(ISBLANK(INDEX('Sol Bekler'!J:J,$Y407)),"",INDEX('Sol Bekler'!J:J,$Y407)),IF(ISBLANK(INDEX('Orta Saha'!J:J,$Y407)),"",INDEX('Orta Saha'!J:J,$Y407)),IF(ISBLANK(INDEX(Kanatlar!J:J,$Y407)),"",INDEX(Kanatlar!J:J,$Y407)),IF(ISBLANK(INDEX(Forvetler!J:J,$Y407)),"",INDEX(Forvetler!J:J,$Y407))))</f>
        <v/>
      </c>
      <c r="K407" s="2" t="str">
        <f ca="1">IF($X407="","",CHOOSE($X407,IF(ISBLANK(INDEX(Kaleciler!K:K,$Y407)),"",INDEX(Kaleciler!K:K,$Y407)),IF(ISBLANK(INDEX(Stoperler!K:K,$Y407)),"",INDEX(Stoperler!K:K,$Y407)),IF(ISBLANK(INDEX('Sağ Bekler'!K:K,$Y407)),"",INDEX('Sağ Bekler'!K:K,$Y407)),IF(ISBLANK(INDEX('Sol Bekler'!K:K,$Y407)),"",INDEX('Sol Bekler'!K:K,$Y407)),IF(ISBLANK(INDEX('Orta Saha'!K:K,$Y407)),"",INDEX('Orta Saha'!K:K,$Y407)),IF(ISBLANK(INDEX(Kanatlar!K:K,$Y407)),"",INDEX(Kanatlar!K:K,$Y407)),IF(ISBLANK(INDEX(Forvetler!K:K,$Y407)),"",INDEX(Forvetler!K:K,$Y407))))</f>
        <v/>
      </c>
      <c r="L407" s="2" t="str">
        <f ca="1">IF($X407="","",CHOOSE($X407,IF(ISBLANK(INDEX(Kaleciler!L:L,$Y407)),"",INDEX(Kaleciler!L:L,$Y407)),IF(ISBLANK(INDEX(Stoperler!L:L,$Y407)),"",INDEX(Stoperler!L:L,$Y407)),IF(ISBLANK(INDEX('Sağ Bekler'!L:L,$Y407)),"",INDEX('Sağ Bekler'!L:L,$Y407)),IF(ISBLANK(INDEX('Sol Bekler'!L:L,$Y407)),"",INDEX('Sol Bekler'!L:L,$Y407)),IF(ISBLANK(INDEX('Orta Saha'!L:L,$Y407)),"",INDEX('Orta Saha'!L:L,$Y407)),IF(ISBLANK(INDEX(Kanatlar!L:L,$Y407)),"",INDEX(Kanatlar!L:L,$Y407)),IF(ISBLANK(INDEX(Forvetler!L:L,$Y407)),"",INDEX(Forvetler!L:L,$Y407))))</f>
        <v/>
      </c>
      <c r="M407" s="2" t="str">
        <f ca="1">IF($X407="","",CHOOSE($X407,IF(ISBLANK(INDEX(Kaleciler!M:M,$Y407)),"",INDEX(Kaleciler!M:M,$Y407)),IF(ISBLANK(INDEX(Stoperler!M:M,$Y407)),"",INDEX(Stoperler!M:M,$Y407)),IF(ISBLANK(INDEX('Sağ Bekler'!M:M,$Y407)),"",INDEX('Sağ Bekler'!M:M,$Y407)),IF(ISBLANK(INDEX('Sol Bekler'!M:M,$Y407)),"",INDEX('Sol Bekler'!M:M,$Y407)),IF(ISBLANK(INDEX('Orta Saha'!M:M,$Y407)),"",INDEX('Orta Saha'!M:M,$Y407)),IF(ISBLANK(INDEX(Kanatlar!M:M,$Y407)),"",INDEX(Kanatlar!M:M,$Y407)),IF(ISBLANK(INDEX(Forvetler!M:M,$Y407)),"",INDEX(Forvetler!M:M,$Y407))))</f>
        <v/>
      </c>
      <c r="N407" s="2" t="str">
        <f ca="1">IF($X407="","",CHOOSE($X407,IF(ISBLANK(INDEX(Kaleciler!N:N,$Y407)),"",INDEX(Kaleciler!N:N,$Y407)),IF(ISBLANK(INDEX(Stoperler!N:N,$Y407)),"",INDEX(Stoperler!N:N,$Y407)),IF(ISBLANK(INDEX('Sağ Bekler'!N:N,$Y407)),"",INDEX('Sağ Bekler'!N:N,$Y407)),IF(ISBLANK(INDEX('Sol Bekler'!N:N,$Y407)),"",INDEX('Sol Bekler'!N:N,$Y407)),IF(ISBLANK(INDEX('Orta Saha'!N:N,$Y407)),"",INDEX('Orta Saha'!N:N,$Y407)),IF(ISBLANK(INDEX(Kanatlar!N:N,$Y407)),"",INDEX(Kanatlar!N:N,$Y407)),IF(ISBLANK(INDEX(Forvetler!N:N,$Y407)),"",INDEX(Forvetler!N:N,$Y407))))</f>
        <v/>
      </c>
      <c r="O407" s="2" t="str">
        <f ca="1">IF($X407="","",CHOOSE($X407,IF(ISBLANK(INDEX(Kaleciler!O:O,$Y407)),"",INDEX(Kaleciler!O:O,$Y407)),IF(ISBLANK(INDEX(Stoperler!O:O,$Y407)),"",INDEX(Stoperler!O:O,$Y407)),IF(ISBLANK(INDEX('Sağ Bekler'!O:O,$Y407)),"",INDEX('Sağ Bekler'!O:O,$Y407)),IF(ISBLANK(INDEX('Sol Bekler'!O:O,$Y407)),"",INDEX('Sol Bekler'!O:O,$Y407)),IF(ISBLANK(INDEX('Orta Saha'!O:O,$Y407)),"",INDEX('Orta Saha'!O:O,$Y407)),IF(ISBLANK(INDEX(Kanatlar!O:O,$Y407)),"",INDEX(Kanatlar!O:O,$Y407)),IF(ISBLANK(INDEX(Forvetler!O:O,$Y407)),"",INDEX(Forvetler!O:O,$Y407))))</f>
        <v/>
      </c>
      <c r="P407" s="2" t="str">
        <f ca="1">IF($X407="","",CHOOSE($X407,IF(ISBLANK(INDEX(Kaleciler!P:P,$Y407)),"",INDEX(Kaleciler!P:P,$Y407)),IF(ISBLANK(INDEX(Stoperler!P:P,$Y407)),"",INDEX(Stoperler!P:P,$Y407)),IF(ISBLANK(INDEX('Sağ Bekler'!P:P,$Y407)),"",INDEX('Sağ Bekler'!P:P,$Y407)),IF(ISBLANK(INDEX('Sol Bekler'!P:P,$Y407)),"",INDEX('Sol Bekler'!P:P,$Y407)),IF(ISBLANK(INDEX('Orta Saha'!P:P,$Y407)),"",INDEX('Orta Saha'!P:P,$Y407)),IF(ISBLANK(INDEX(Kanatlar!P:P,$Y407)),"",INDEX(Kanatlar!P:P,$Y407)),IF(ISBLANK(INDEX(Forvetler!P:P,$Y407)),"",INDEX(Forvetler!P:P,$Y407))))</f>
        <v/>
      </c>
      <c r="Q407" s="3" t="str">
        <f ca="1">IF($X407="","",CHOOSE($X407,IF(ISBLANK(INDEX(Kaleciler!Q:Q,$Y407)),"",INDEX(Kaleciler!Q:Q,$Y407)),IF(ISBLANK(INDEX(Stoperler!Q:Q,$Y407)),"",INDEX(Stoperler!Q:Q,$Y407)),IF(ISBLANK(INDEX('Sağ Bekler'!Q:Q,$Y407)),"",INDEX('Sağ Bekler'!Q:Q,$Y407)),IF(ISBLANK(INDEX('Sol Bekler'!Q:Q,$Y407)),"",INDEX('Sol Bekler'!Q:Q,$Y407)),IF(ISBLANK(INDEX('Orta Saha'!Q:Q,$Y407)),"",INDEX('Orta Saha'!Q:Q,$Y407)),IF(ISBLANK(INDEX(Kanatlar!Q:Q,$Y407)),"",INDEX(Kanatlar!Q:Q,$Y407)),IF(ISBLANK(INDEX(Forvetler!Q:Q,$Y407)),"",INDEX(Forvetler!Q:Q,$Y407))))</f>
        <v/>
      </c>
      <c r="R407" s="4" t="str">
        <f ca="1">IF($X407="","",CHOOSE($X407,IF(ISBLANK(INDEX(Kaleciler!R:R,$Y407)),"",INDEX(Kaleciler!R:R,$Y407)),IF(ISBLANK(INDEX(Stoperler!R:R,$Y407)),"",INDEX(Stoperler!R:R,$Y407)),IF(ISBLANK(INDEX('Sağ Bekler'!R:R,$Y407)),"",INDEX('Sağ Bekler'!R:R,$Y407)),IF(ISBLANK(INDEX('Sol Bekler'!R:R,$Y407)),"",INDEX('Sol Bekler'!R:R,$Y407)),IF(ISBLANK(INDEX('Orta Saha'!R:R,$Y407)),"",INDEX('Orta Saha'!R:R,$Y407)),IF(ISBLANK(INDEX(Kanatlar!R:R,$Y407)),"",INDEX(Kanatlar!R:R,$Y407)),IF(ISBLANK(INDEX(Forvetler!R:R,$Y407)),"",INDEX(Forvetler!R:R,$Y407))))</f>
        <v/>
      </c>
      <c r="S407" s="2" t="str">
        <f ca="1">IF($X407="","",CHOOSE($X407,IF(ISBLANK(INDEX(Kaleciler!S:S,$Y407)),"",INDEX(Kaleciler!S:S,$Y407)),IF(ISBLANK(INDEX(Stoperler!S:S,$Y407)),"",INDEX(Stoperler!S:S,$Y407)),IF(ISBLANK(INDEX('Sağ Bekler'!S:S,$Y407)),"",INDEX('Sağ Bekler'!S:S,$Y407)),IF(ISBLANK(INDEX('Sol Bekler'!S:S,$Y407)),"",INDEX('Sol Bekler'!S:S,$Y407)),IF(ISBLANK(INDEX('Orta Saha'!S:S,$Y407)),"",INDEX('Orta Saha'!S:S,$Y407)),IF(ISBLANK(INDEX(Kanatlar!S:S,$Y407)),"",INDEX(Kanatlar!S:S,$Y407)),IF(ISBLANK(INDEX(Forvetler!S:S,$Y407)),"",INDEX(Forvetler!S:S,$Y407))))</f>
        <v/>
      </c>
      <c r="T407" s="3" t="str">
        <f ca="1">IF($X407="","",CHOOSE($X407,IF(ISBLANK(INDEX(Kaleciler!T:T,$Y407)),"",INDEX(Kaleciler!T:T,$Y407)),IF(ISBLANK(INDEX(Stoperler!T:T,$Y407)),"",INDEX(Stoperler!T:T,$Y407)),IF(ISBLANK(INDEX('Sağ Bekler'!T:T,$Y407)),"",INDEX('Sağ Bekler'!T:T,$Y407)),IF(ISBLANK(INDEX('Sol Bekler'!T:T,$Y407)),"",INDEX('Sol Bekler'!T:T,$Y407)),IF(ISBLANK(INDEX('Orta Saha'!T:T,$Y407)),"",INDEX('Orta Saha'!T:T,$Y407)),IF(ISBLANK(INDEX(Kanatlar!T:T,$Y407)),"",INDEX(Kanatlar!T:T,$Y407)),IF(ISBLANK(INDEX(Forvetler!T:T,$Y407)),"",INDEX(Forvetler!T:T,$Y407))))</f>
        <v/>
      </c>
      <c r="U407">
        <v>5</v>
      </c>
      <c r="V407">
        <v>7</v>
      </c>
      <c r="W407">
        <f ca="1">IF(AND('Orta Saha'!$B$7&lt;&gt;"",'Orta Saha'!$I$7&gt;0,'Orta Saha'!$I$7&lt;=TODAY()+365),COUNT($W$3:W406)+1,"")</f>
        <v>2</v>
      </c>
      <c r="X407" t="str">
        <f ca="1">IFERROR(INDEX($U$4:$U$703,MATCH(ROWS($X$4:X407),$W$4:$W$703,0)),"")</f>
        <v/>
      </c>
      <c r="Y407" t="str">
        <f ca="1">IFERROR(INDEX($V$4:$V$703,MATCH(ROWS($Y$4:Y407),$W$4:$W$703,0)),"")</f>
        <v/>
      </c>
    </row>
    <row r="408" spans="1:25" x14ac:dyDescent="0.2">
      <c r="A408" s="2" t="str">
        <f ca="1">IF($X408="","",CHOOSE($X408,IF(ISBLANK(INDEX(Kaleciler!A:A,$Y408)),"",INDEX(Kaleciler!A:A,$Y408)),IF(ISBLANK(INDEX(Stoperler!A:A,$Y408)),"",INDEX(Stoperler!A:A,$Y408)),IF(ISBLANK(INDEX('Sağ Bekler'!A:A,$Y408)),"",INDEX('Sağ Bekler'!A:A,$Y408)),IF(ISBLANK(INDEX('Sol Bekler'!A:A,$Y408)),"",INDEX('Sol Bekler'!A:A,$Y408)),IF(ISBLANK(INDEX('Orta Saha'!A:A,$Y408)),"",INDEX('Orta Saha'!A:A,$Y408)),IF(ISBLANK(INDEX(Kanatlar!A:A,$Y408)),"",INDEX(Kanatlar!A:A,$Y408)),IF(ISBLANK(INDEX(Forvetler!A:A,$Y408)),"",INDEX(Forvetler!A:A,$Y408))))</f>
        <v/>
      </c>
      <c r="B408" s="3" t="str">
        <f ca="1">IF($X408="","",CHOOSE($X408,IF(ISBLANK(INDEX(Kaleciler!B:B,$Y408)),"",INDEX(Kaleciler!B:B,$Y408)),IF(ISBLANK(INDEX(Stoperler!B:B,$Y408)),"",INDEX(Stoperler!B:B,$Y408)),IF(ISBLANK(INDEX('Sağ Bekler'!B:B,$Y408)),"",INDEX('Sağ Bekler'!B:B,$Y408)),IF(ISBLANK(INDEX('Sol Bekler'!B:B,$Y408)),"",INDEX('Sol Bekler'!B:B,$Y408)),IF(ISBLANK(INDEX('Orta Saha'!B:B,$Y408)),"",INDEX('Orta Saha'!B:B,$Y408)),IF(ISBLANK(INDEX(Kanatlar!B:B,$Y408)),"",INDEX(Kanatlar!B:B,$Y408)),IF(ISBLANK(INDEX(Forvetler!B:B,$Y408)),"",INDEX(Forvetler!B:B,$Y408))))</f>
        <v/>
      </c>
      <c r="C408" s="4" t="str">
        <f ca="1">IF($X408="","",CHOOSE($X408,IF(ISBLANK(INDEX(Kaleciler!C:C,$Y408)),"",INDEX(Kaleciler!C:C,$Y408)),IF(ISBLANK(INDEX(Stoperler!C:C,$Y408)),"",INDEX(Stoperler!C:C,$Y408)),IF(ISBLANK(INDEX('Sağ Bekler'!C:C,$Y408)),"",INDEX('Sağ Bekler'!C:C,$Y408)),IF(ISBLANK(INDEX('Sol Bekler'!C:C,$Y408)),"",INDEX('Sol Bekler'!C:C,$Y408)),IF(ISBLANK(INDEX('Orta Saha'!C:C,$Y408)),"",INDEX('Orta Saha'!C:C,$Y408)),IF(ISBLANK(INDEX(Kanatlar!C:C,$Y408)),"",INDEX(Kanatlar!C:C,$Y408)),IF(ISBLANK(INDEX(Forvetler!C:C,$Y408)),"",INDEX(Forvetler!C:C,$Y408))))</f>
        <v/>
      </c>
      <c r="D408" s="2" t="str">
        <f ca="1">IF($X408="","",CHOOSE($X408,IF(ISBLANK(INDEX(Kaleciler!D:D,$Y408)),"",INDEX(Kaleciler!D:D,$Y408)),IF(ISBLANK(INDEX(Stoperler!D:D,$Y408)),"",INDEX(Stoperler!D:D,$Y408)),IF(ISBLANK(INDEX('Sağ Bekler'!D:D,$Y408)),"",INDEX('Sağ Bekler'!D:D,$Y408)),IF(ISBLANK(INDEX('Sol Bekler'!D:D,$Y408)),"",INDEX('Sol Bekler'!D:D,$Y408)),IF(ISBLANK(INDEX('Orta Saha'!D:D,$Y408)),"",INDEX('Orta Saha'!D:D,$Y408)),IF(ISBLANK(INDEX(Kanatlar!D:D,$Y408)),"",INDEX(Kanatlar!D:D,$Y408)),IF(ISBLANK(INDEX(Forvetler!D:D,$Y408)),"",INDEX(Forvetler!D:D,$Y408))))</f>
        <v/>
      </c>
      <c r="E408" s="3" t="str">
        <f ca="1">IF($X408="","",CHOOSE($X408,IF(ISBLANK(INDEX(Kaleciler!E:E,$Y408)),"",INDEX(Kaleciler!E:E,$Y408)),IF(ISBLANK(INDEX(Stoperler!E:E,$Y408)),"",INDEX(Stoperler!E:E,$Y408)),IF(ISBLANK(INDEX('Sağ Bekler'!E:E,$Y408)),"",INDEX('Sağ Bekler'!E:E,$Y408)),IF(ISBLANK(INDEX('Sol Bekler'!E:E,$Y408)),"",INDEX('Sol Bekler'!E:E,$Y408)),IF(ISBLANK(INDEX('Orta Saha'!E:E,$Y408)),"",INDEX('Orta Saha'!E:E,$Y408)),IF(ISBLANK(INDEX(Kanatlar!E:E,$Y408)),"",INDEX(Kanatlar!E:E,$Y408)),IF(ISBLANK(INDEX(Forvetler!E:E,$Y408)),"",INDEX(Forvetler!E:E,$Y408))))</f>
        <v/>
      </c>
      <c r="F408" s="3" t="str">
        <f ca="1">IF($X408="","",CHOOSE($X408,IF(ISBLANK(INDEX(Kaleciler!F:F,$Y408)),"",INDEX(Kaleciler!F:F,$Y408)),IF(ISBLANK(INDEX(Stoperler!F:F,$Y408)),"",INDEX(Stoperler!F:F,$Y408)),IF(ISBLANK(INDEX('Sağ Bekler'!F:F,$Y408)),"",INDEX('Sağ Bekler'!F:F,$Y408)),IF(ISBLANK(INDEX('Sol Bekler'!F:F,$Y408)),"",INDEX('Sol Bekler'!F:F,$Y408)),IF(ISBLANK(INDEX('Orta Saha'!F:F,$Y408)),"",INDEX('Orta Saha'!F:F,$Y408)),IF(ISBLANK(INDEX(Kanatlar!F:F,$Y408)),"",INDEX(Kanatlar!F:F,$Y408)),IF(ISBLANK(INDEX(Forvetler!F:F,$Y408)),"",INDEX(Forvetler!F:F,$Y408))))</f>
        <v/>
      </c>
      <c r="G408" s="3" t="str">
        <f ca="1">IF($X408="","",CHOOSE($X408,IF(ISBLANK(INDEX(Kaleciler!G:G,$Y408)),"",INDEX(Kaleciler!G:G,$Y408)),IF(ISBLANK(INDEX(Stoperler!G:G,$Y408)),"",INDEX(Stoperler!G:G,$Y408)),IF(ISBLANK(INDEX('Sağ Bekler'!G:G,$Y408)),"",INDEX('Sağ Bekler'!G:G,$Y408)),IF(ISBLANK(INDEX('Sol Bekler'!G:G,$Y408)),"",INDEX('Sol Bekler'!G:G,$Y408)),IF(ISBLANK(INDEX('Orta Saha'!G:G,$Y408)),"",INDEX('Orta Saha'!G:G,$Y408)),IF(ISBLANK(INDEX(Kanatlar!G:G,$Y408)),"",INDEX(Kanatlar!G:G,$Y408)),IF(ISBLANK(INDEX(Forvetler!G:G,$Y408)),"",INDEX(Forvetler!G:G,$Y408))))</f>
        <v/>
      </c>
      <c r="H408" s="3" t="str">
        <f ca="1">IF($X408="","",CHOOSE($X408,IF(ISBLANK(INDEX(Kaleciler!H:H,$Y408)),"",INDEX(Kaleciler!H:H,$Y408)),IF(ISBLANK(INDEX(Stoperler!H:H,$Y408)),"",INDEX(Stoperler!H:H,$Y408)),IF(ISBLANK(INDEX('Sağ Bekler'!H:H,$Y408)),"",INDEX('Sağ Bekler'!H:H,$Y408)),IF(ISBLANK(INDEX('Sol Bekler'!H:H,$Y408)),"",INDEX('Sol Bekler'!H:H,$Y408)),IF(ISBLANK(INDEX('Orta Saha'!H:H,$Y408)),"",INDEX('Orta Saha'!H:H,$Y408)),IF(ISBLANK(INDEX(Kanatlar!H:H,$Y408)),"",INDEX(Kanatlar!H:H,$Y408)),IF(ISBLANK(INDEX(Forvetler!H:H,$Y408)),"",INDEX(Forvetler!H:H,$Y408))))</f>
        <v/>
      </c>
      <c r="I408" s="4" t="str">
        <f ca="1">IF($X408="","",CHOOSE($X408,IF(ISBLANK(INDEX(Kaleciler!I:I,$Y408)),"",INDEX(Kaleciler!I:I,$Y408)),IF(ISBLANK(INDEX(Stoperler!I:I,$Y408)),"",INDEX(Stoperler!I:I,$Y408)),IF(ISBLANK(INDEX('Sağ Bekler'!I:I,$Y408)),"",INDEX('Sağ Bekler'!I:I,$Y408)),IF(ISBLANK(INDEX('Sol Bekler'!I:I,$Y408)),"",INDEX('Sol Bekler'!I:I,$Y408)),IF(ISBLANK(INDEX('Orta Saha'!I:I,$Y408)),"",INDEX('Orta Saha'!I:I,$Y408)),IF(ISBLANK(INDEX(Kanatlar!I:I,$Y408)),"",INDEX(Kanatlar!I:I,$Y408)),IF(ISBLANK(INDEX(Forvetler!I:I,$Y408)),"",INDEX(Forvetler!I:I,$Y408))))</f>
        <v/>
      </c>
      <c r="J408" s="4" t="str">
        <f ca="1">IF($X408="","",CHOOSE($X408,IF(ISBLANK(INDEX(Kaleciler!J:J,$Y408)),"",INDEX(Kaleciler!J:J,$Y408)),IF(ISBLANK(INDEX(Stoperler!J:J,$Y408)),"",INDEX(Stoperler!J:J,$Y408)),IF(ISBLANK(INDEX('Sağ Bekler'!J:J,$Y408)),"",INDEX('Sağ Bekler'!J:J,$Y408)),IF(ISBLANK(INDEX('Sol Bekler'!J:J,$Y408)),"",INDEX('Sol Bekler'!J:J,$Y408)),IF(ISBLANK(INDEX('Orta Saha'!J:J,$Y408)),"",INDEX('Orta Saha'!J:J,$Y408)),IF(ISBLANK(INDEX(Kanatlar!J:J,$Y408)),"",INDEX(Kanatlar!J:J,$Y408)),IF(ISBLANK(INDEX(Forvetler!J:J,$Y408)),"",INDEX(Forvetler!J:J,$Y408))))</f>
        <v/>
      </c>
      <c r="K408" s="2" t="str">
        <f ca="1">IF($X408="","",CHOOSE($X408,IF(ISBLANK(INDEX(Kaleciler!K:K,$Y408)),"",INDEX(Kaleciler!K:K,$Y408)),IF(ISBLANK(INDEX(Stoperler!K:K,$Y408)),"",INDEX(Stoperler!K:K,$Y408)),IF(ISBLANK(INDEX('Sağ Bekler'!K:K,$Y408)),"",INDEX('Sağ Bekler'!K:K,$Y408)),IF(ISBLANK(INDEX('Sol Bekler'!K:K,$Y408)),"",INDEX('Sol Bekler'!K:K,$Y408)),IF(ISBLANK(INDEX('Orta Saha'!K:K,$Y408)),"",INDEX('Orta Saha'!K:K,$Y408)),IF(ISBLANK(INDEX(Kanatlar!K:K,$Y408)),"",INDEX(Kanatlar!K:K,$Y408)),IF(ISBLANK(INDEX(Forvetler!K:K,$Y408)),"",INDEX(Forvetler!K:K,$Y408))))</f>
        <v/>
      </c>
      <c r="L408" s="2" t="str">
        <f ca="1">IF($X408="","",CHOOSE($X408,IF(ISBLANK(INDEX(Kaleciler!L:L,$Y408)),"",INDEX(Kaleciler!L:L,$Y408)),IF(ISBLANK(INDEX(Stoperler!L:L,$Y408)),"",INDEX(Stoperler!L:L,$Y408)),IF(ISBLANK(INDEX('Sağ Bekler'!L:L,$Y408)),"",INDEX('Sağ Bekler'!L:L,$Y408)),IF(ISBLANK(INDEX('Sol Bekler'!L:L,$Y408)),"",INDEX('Sol Bekler'!L:L,$Y408)),IF(ISBLANK(INDEX('Orta Saha'!L:L,$Y408)),"",INDEX('Orta Saha'!L:L,$Y408)),IF(ISBLANK(INDEX(Kanatlar!L:L,$Y408)),"",INDEX(Kanatlar!L:L,$Y408)),IF(ISBLANK(INDEX(Forvetler!L:L,$Y408)),"",INDEX(Forvetler!L:L,$Y408))))</f>
        <v/>
      </c>
      <c r="M408" s="2" t="str">
        <f ca="1">IF($X408="","",CHOOSE($X408,IF(ISBLANK(INDEX(Kaleciler!M:M,$Y408)),"",INDEX(Kaleciler!M:M,$Y408)),IF(ISBLANK(INDEX(Stoperler!M:M,$Y408)),"",INDEX(Stoperler!M:M,$Y408)),IF(ISBLANK(INDEX('Sağ Bekler'!M:M,$Y408)),"",INDEX('Sağ Bekler'!M:M,$Y408)),IF(ISBLANK(INDEX('Sol Bekler'!M:M,$Y408)),"",INDEX('Sol Bekler'!M:M,$Y408)),IF(ISBLANK(INDEX('Orta Saha'!M:M,$Y408)),"",INDEX('Orta Saha'!M:M,$Y408)),IF(ISBLANK(INDEX(Kanatlar!M:M,$Y408)),"",INDEX(Kanatlar!M:M,$Y408)),IF(ISBLANK(INDEX(Forvetler!M:M,$Y408)),"",INDEX(Forvetler!M:M,$Y408))))</f>
        <v/>
      </c>
      <c r="N408" s="2" t="str">
        <f ca="1">IF($X408="","",CHOOSE($X408,IF(ISBLANK(INDEX(Kaleciler!N:N,$Y408)),"",INDEX(Kaleciler!N:N,$Y408)),IF(ISBLANK(INDEX(Stoperler!N:N,$Y408)),"",INDEX(Stoperler!N:N,$Y408)),IF(ISBLANK(INDEX('Sağ Bekler'!N:N,$Y408)),"",INDEX('Sağ Bekler'!N:N,$Y408)),IF(ISBLANK(INDEX('Sol Bekler'!N:N,$Y408)),"",INDEX('Sol Bekler'!N:N,$Y408)),IF(ISBLANK(INDEX('Orta Saha'!N:N,$Y408)),"",INDEX('Orta Saha'!N:N,$Y408)),IF(ISBLANK(INDEX(Kanatlar!N:N,$Y408)),"",INDEX(Kanatlar!N:N,$Y408)),IF(ISBLANK(INDEX(Forvetler!N:N,$Y408)),"",INDEX(Forvetler!N:N,$Y408))))</f>
        <v/>
      </c>
      <c r="O408" s="2" t="str">
        <f ca="1">IF($X408="","",CHOOSE($X408,IF(ISBLANK(INDEX(Kaleciler!O:O,$Y408)),"",INDEX(Kaleciler!O:O,$Y408)),IF(ISBLANK(INDEX(Stoperler!O:O,$Y408)),"",INDEX(Stoperler!O:O,$Y408)),IF(ISBLANK(INDEX('Sağ Bekler'!O:O,$Y408)),"",INDEX('Sağ Bekler'!O:O,$Y408)),IF(ISBLANK(INDEX('Sol Bekler'!O:O,$Y408)),"",INDEX('Sol Bekler'!O:O,$Y408)),IF(ISBLANK(INDEX('Orta Saha'!O:O,$Y408)),"",INDEX('Orta Saha'!O:O,$Y408)),IF(ISBLANK(INDEX(Kanatlar!O:O,$Y408)),"",INDEX(Kanatlar!O:O,$Y408)),IF(ISBLANK(INDEX(Forvetler!O:O,$Y408)),"",INDEX(Forvetler!O:O,$Y408))))</f>
        <v/>
      </c>
      <c r="P408" s="2" t="str">
        <f ca="1">IF($X408="","",CHOOSE($X408,IF(ISBLANK(INDEX(Kaleciler!P:P,$Y408)),"",INDEX(Kaleciler!P:P,$Y408)),IF(ISBLANK(INDEX(Stoperler!P:P,$Y408)),"",INDEX(Stoperler!P:P,$Y408)),IF(ISBLANK(INDEX('Sağ Bekler'!P:P,$Y408)),"",INDEX('Sağ Bekler'!P:P,$Y408)),IF(ISBLANK(INDEX('Sol Bekler'!P:P,$Y408)),"",INDEX('Sol Bekler'!P:P,$Y408)),IF(ISBLANK(INDEX('Orta Saha'!P:P,$Y408)),"",INDEX('Orta Saha'!P:P,$Y408)),IF(ISBLANK(INDEX(Kanatlar!P:P,$Y408)),"",INDEX(Kanatlar!P:P,$Y408)),IF(ISBLANK(INDEX(Forvetler!P:P,$Y408)),"",INDEX(Forvetler!P:P,$Y408))))</f>
        <v/>
      </c>
      <c r="Q408" s="3" t="str">
        <f ca="1">IF($X408="","",CHOOSE($X408,IF(ISBLANK(INDEX(Kaleciler!Q:Q,$Y408)),"",INDEX(Kaleciler!Q:Q,$Y408)),IF(ISBLANK(INDEX(Stoperler!Q:Q,$Y408)),"",INDEX(Stoperler!Q:Q,$Y408)),IF(ISBLANK(INDEX('Sağ Bekler'!Q:Q,$Y408)),"",INDEX('Sağ Bekler'!Q:Q,$Y408)),IF(ISBLANK(INDEX('Sol Bekler'!Q:Q,$Y408)),"",INDEX('Sol Bekler'!Q:Q,$Y408)),IF(ISBLANK(INDEX('Orta Saha'!Q:Q,$Y408)),"",INDEX('Orta Saha'!Q:Q,$Y408)),IF(ISBLANK(INDEX(Kanatlar!Q:Q,$Y408)),"",INDEX(Kanatlar!Q:Q,$Y408)),IF(ISBLANK(INDEX(Forvetler!Q:Q,$Y408)),"",INDEX(Forvetler!Q:Q,$Y408))))</f>
        <v/>
      </c>
      <c r="R408" s="4" t="str">
        <f ca="1">IF($X408="","",CHOOSE($X408,IF(ISBLANK(INDEX(Kaleciler!R:R,$Y408)),"",INDEX(Kaleciler!R:R,$Y408)),IF(ISBLANK(INDEX(Stoperler!R:R,$Y408)),"",INDEX(Stoperler!R:R,$Y408)),IF(ISBLANK(INDEX('Sağ Bekler'!R:R,$Y408)),"",INDEX('Sağ Bekler'!R:R,$Y408)),IF(ISBLANK(INDEX('Sol Bekler'!R:R,$Y408)),"",INDEX('Sol Bekler'!R:R,$Y408)),IF(ISBLANK(INDEX('Orta Saha'!R:R,$Y408)),"",INDEX('Orta Saha'!R:R,$Y408)),IF(ISBLANK(INDEX(Kanatlar!R:R,$Y408)),"",INDEX(Kanatlar!R:R,$Y408)),IF(ISBLANK(INDEX(Forvetler!R:R,$Y408)),"",INDEX(Forvetler!R:R,$Y408))))</f>
        <v/>
      </c>
      <c r="S408" s="2" t="str">
        <f ca="1">IF($X408="","",CHOOSE($X408,IF(ISBLANK(INDEX(Kaleciler!S:S,$Y408)),"",INDEX(Kaleciler!S:S,$Y408)),IF(ISBLANK(INDEX(Stoperler!S:S,$Y408)),"",INDEX(Stoperler!S:S,$Y408)),IF(ISBLANK(INDEX('Sağ Bekler'!S:S,$Y408)),"",INDEX('Sağ Bekler'!S:S,$Y408)),IF(ISBLANK(INDEX('Sol Bekler'!S:S,$Y408)),"",INDEX('Sol Bekler'!S:S,$Y408)),IF(ISBLANK(INDEX('Orta Saha'!S:S,$Y408)),"",INDEX('Orta Saha'!S:S,$Y408)),IF(ISBLANK(INDEX(Kanatlar!S:S,$Y408)),"",INDEX(Kanatlar!S:S,$Y408)),IF(ISBLANK(INDEX(Forvetler!S:S,$Y408)),"",INDEX(Forvetler!S:S,$Y408))))</f>
        <v/>
      </c>
      <c r="T408" s="3" t="str">
        <f ca="1">IF($X408="","",CHOOSE($X408,IF(ISBLANK(INDEX(Kaleciler!T:T,$Y408)),"",INDEX(Kaleciler!T:T,$Y408)),IF(ISBLANK(INDEX(Stoperler!T:T,$Y408)),"",INDEX(Stoperler!T:T,$Y408)),IF(ISBLANK(INDEX('Sağ Bekler'!T:T,$Y408)),"",INDEX('Sağ Bekler'!T:T,$Y408)),IF(ISBLANK(INDEX('Sol Bekler'!T:T,$Y408)),"",INDEX('Sol Bekler'!T:T,$Y408)),IF(ISBLANK(INDEX('Orta Saha'!T:T,$Y408)),"",INDEX('Orta Saha'!T:T,$Y408)),IF(ISBLANK(INDEX(Kanatlar!T:T,$Y408)),"",INDEX(Kanatlar!T:T,$Y408)),IF(ISBLANK(INDEX(Forvetler!T:T,$Y408)),"",INDEX(Forvetler!T:T,$Y408))))</f>
        <v/>
      </c>
      <c r="U408">
        <v>5</v>
      </c>
      <c r="V408">
        <v>8</v>
      </c>
      <c r="W408">
        <f ca="1">IF(AND('Orta Saha'!$B$8&lt;&gt;"",'Orta Saha'!$I$8&gt;0,'Orta Saha'!$I$8&lt;=TODAY()+365),COUNT($W$3:W407)+1,"")</f>
        <v>3</v>
      </c>
      <c r="X408" t="str">
        <f ca="1">IFERROR(INDEX($U$4:$U$703,MATCH(ROWS($X$4:X408),$W$4:$W$703,0)),"")</f>
        <v/>
      </c>
      <c r="Y408" t="str">
        <f ca="1">IFERROR(INDEX($V$4:$V$703,MATCH(ROWS($Y$4:Y408),$W$4:$W$703,0)),"")</f>
        <v/>
      </c>
    </row>
    <row r="409" spans="1:25" x14ac:dyDescent="0.2">
      <c r="A409" s="2" t="str">
        <f ca="1">IF($X409="","",CHOOSE($X409,IF(ISBLANK(INDEX(Kaleciler!A:A,$Y409)),"",INDEX(Kaleciler!A:A,$Y409)),IF(ISBLANK(INDEX(Stoperler!A:A,$Y409)),"",INDEX(Stoperler!A:A,$Y409)),IF(ISBLANK(INDEX('Sağ Bekler'!A:A,$Y409)),"",INDEX('Sağ Bekler'!A:A,$Y409)),IF(ISBLANK(INDEX('Sol Bekler'!A:A,$Y409)),"",INDEX('Sol Bekler'!A:A,$Y409)),IF(ISBLANK(INDEX('Orta Saha'!A:A,$Y409)),"",INDEX('Orta Saha'!A:A,$Y409)),IF(ISBLANK(INDEX(Kanatlar!A:A,$Y409)),"",INDEX(Kanatlar!A:A,$Y409)),IF(ISBLANK(INDEX(Forvetler!A:A,$Y409)),"",INDEX(Forvetler!A:A,$Y409))))</f>
        <v/>
      </c>
      <c r="B409" s="3" t="str">
        <f ca="1">IF($X409="","",CHOOSE($X409,IF(ISBLANK(INDEX(Kaleciler!B:B,$Y409)),"",INDEX(Kaleciler!B:B,$Y409)),IF(ISBLANK(INDEX(Stoperler!B:B,$Y409)),"",INDEX(Stoperler!B:B,$Y409)),IF(ISBLANK(INDEX('Sağ Bekler'!B:B,$Y409)),"",INDEX('Sağ Bekler'!B:B,$Y409)),IF(ISBLANK(INDEX('Sol Bekler'!B:B,$Y409)),"",INDEX('Sol Bekler'!B:B,$Y409)),IF(ISBLANK(INDEX('Orta Saha'!B:B,$Y409)),"",INDEX('Orta Saha'!B:B,$Y409)),IF(ISBLANK(INDEX(Kanatlar!B:B,$Y409)),"",INDEX(Kanatlar!B:B,$Y409)),IF(ISBLANK(INDEX(Forvetler!B:B,$Y409)),"",INDEX(Forvetler!B:B,$Y409))))</f>
        <v/>
      </c>
      <c r="C409" s="4" t="str">
        <f ca="1">IF($X409="","",CHOOSE($X409,IF(ISBLANK(INDEX(Kaleciler!C:C,$Y409)),"",INDEX(Kaleciler!C:C,$Y409)),IF(ISBLANK(INDEX(Stoperler!C:C,$Y409)),"",INDEX(Stoperler!C:C,$Y409)),IF(ISBLANK(INDEX('Sağ Bekler'!C:C,$Y409)),"",INDEX('Sağ Bekler'!C:C,$Y409)),IF(ISBLANK(INDEX('Sol Bekler'!C:C,$Y409)),"",INDEX('Sol Bekler'!C:C,$Y409)),IF(ISBLANK(INDEX('Orta Saha'!C:C,$Y409)),"",INDEX('Orta Saha'!C:C,$Y409)),IF(ISBLANK(INDEX(Kanatlar!C:C,$Y409)),"",INDEX(Kanatlar!C:C,$Y409)),IF(ISBLANK(INDEX(Forvetler!C:C,$Y409)),"",INDEX(Forvetler!C:C,$Y409))))</f>
        <v/>
      </c>
      <c r="D409" s="2" t="str">
        <f ca="1">IF($X409="","",CHOOSE($X409,IF(ISBLANK(INDEX(Kaleciler!D:D,$Y409)),"",INDEX(Kaleciler!D:D,$Y409)),IF(ISBLANK(INDEX(Stoperler!D:D,$Y409)),"",INDEX(Stoperler!D:D,$Y409)),IF(ISBLANK(INDEX('Sağ Bekler'!D:D,$Y409)),"",INDEX('Sağ Bekler'!D:D,$Y409)),IF(ISBLANK(INDEX('Sol Bekler'!D:D,$Y409)),"",INDEX('Sol Bekler'!D:D,$Y409)),IF(ISBLANK(INDEX('Orta Saha'!D:D,$Y409)),"",INDEX('Orta Saha'!D:D,$Y409)),IF(ISBLANK(INDEX(Kanatlar!D:D,$Y409)),"",INDEX(Kanatlar!D:D,$Y409)),IF(ISBLANK(INDEX(Forvetler!D:D,$Y409)),"",INDEX(Forvetler!D:D,$Y409))))</f>
        <v/>
      </c>
      <c r="E409" s="3" t="str">
        <f ca="1">IF($X409="","",CHOOSE($X409,IF(ISBLANK(INDEX(Kaleciler!E:E,$Y409)),"",INDEX(Kaleciler!E:E,$Y409)),IF(ISBLANK(INDEX(Stoperler!E:E,$Y409)),"",INDEX(Stoperler!E:E,$Y409)),IF(ISBLANK(INDEX('Sağ Bekler'!E:E,$Y409)),"",INDEX('Sağ Bekler'!E:E,$Y409)),IF(ISBLANK(INDEX('Sol Bekler'!E:E,$Y409)),"",INDEX('Sol Bekler'!E:E,$Y409)),IF(ISBLANK(INDEX('Orta Saha'!E:E,$Y409)),"",INDEX('Orta Saha'!E:E,$Y409)),IF(ISBLANK(INDEX(Kanatlar!E:E,$Y409)),"",INDEX(Kanatlar!E:E,$Y409)),IF(ISBLANK(INDEX(Forvetler!E:E,$Y409)),"",INDEX(Forvetler!E:E,$Y409))))</f>
        <v/>
      </c>
      <c r="F409" s="3" t="str">
        <f ca="1">IF($X409="","",CHOOSE($X409,IF(ISBLANK(INDEX(Kaleciler!F:F,$Y409)),"",INDEX(Kaleciler!F:F,$Y409)),IF(ISBLANK(INDEX(Stoperler!F:F,$Y409)),"",INDEX(Stoperler!F:F,$Y409)),IF(ISBLANK(INDEX('Sağ Bekler'!F:F,$Y409)),"",INDEX('Sağ Bekler'!F:F,$Y409)),IF(ISBLANK(INDEX('Sol Bekler'!F:F,$Y409)),"",INDEX('Sol Bekler'!F:F,$Y409)),IF(ISBLANK(INDEX('Orta Saha'!F:F,$Y409)),"",INDEX('Orta Saha'!F:F,$Y409)),IF(ISBLANK(INDEX(Kanatlar!F:F,$Y409)),"",INDEX(Kanatlar!F:F,$Y409)),IF(ISBLANK(INDEX(Forvetler!F:F,$Y409)),"",INDEX(Forvetler!F:F,$Y409))))</f>
        <v/>
      </c>
      <c r="G409" s="3" t="str">
        <f ca="1">IF($X409="","",CHOOSE($X409,IF(ISBLANK(INDEX(Kaleciler!G:G,$Y409)),"",INDEX(Kaleciler!G:G,$Y409)),IF(ISBLANK(INDEX(Stoperler!G:G,$Y409)),"",INDEX(Stoperler!G:G,$Y409)),IF(ISBLANK(INDEX('Sağ Bekler'!G:G,$Y409)),"",INDEX('Sağ Bekler'!G:G,$Y409)),IF(ISBLANK(INDEX('Sol Bekler'!G:G,$Y409)),"",INDEX('Sol Bekler'!G:G,$Y409)),IF(ISBLANK(INDEX('Orta Saha'!G:G,$Y409)),"",INDEX('Orta Saha'!G:G,$Y409)),IF(ISBLANK(INDEX(Kanatlar!G:G,$Y409)),"",INDEX(Kanatlar!G:G,$Y409)),IF(ISBLANK(INDEX(Forvetler!G:G,$Y409)),"",INDEX(Forvetler!G:G,$Y409))))</f>
        <v/>
      </c>
      <c r="H409" s="3" t="str">
        <f ca="1">IF($X409="","",CHOOSE($X409,IF(ISBLANK(INDEX(Kaleciler!H:H,$Y409)),"",INDEX(Kaleciler!H:H,$Y409)),IF(ISBLANK(INDEX(Stoperler!H:H,$Y409)),"",INDEX(Stoperler!H:H,$Y409)),IF(ISBLANK(INDEX('Sağ Bekler'!H:H,$Y409)),"",INDEX('Sağ Bekler'!H:H,$Y409)),IF(ISBLANK(INDEX('Sol Bekler'!H:H,$Y409)),"",INDEX('Sol Bekler'!H:H,$Y409)),IF(ISBLANK(INDEX('Orta Saha'!H:H,$Y409)),"",INDEX('Orta Saha'!H:H,$Y409)),IF(ISBLANK(INDEX(Kanatlar!H:H,$Y409)),"",INDEX(Kanatlar!H:H,$Y409)),IF(ISBLANK(INDEX(Forvetler!H:H,$Y409)),"",INDEX(Forvetler!H:H,$Y409))))</f>
        <v/>
      </c>
      <c r="I409" s="4" t="str">
        <f ca="1">IF($X409="","",CHOOSE($X409,IF(ISBLANK(INDEX(Kaleciler!I:I,$Y409)),"",INDEX(Kaleciler!I:I,$Y409)),IF(ISBLANK(INDEX(Stoperler!I:I,$Y409)),"",INDEX(Stoperler!I:I,$Y409)),IF(ISBLANK(INDEX('Sağ Bekler'!I:I,$Y409)),"",INDEX('Sağ Bekler'!I:I,$Y409)),IF(ISBLANK(INDEX('Sol Bekler'!I:I,$Y409)),"",INDEX('Sol Bekler'!I:I,$Y409)),IF(ISBLANK(INDEX('Orta Saha'!I:I,$Y409)),"",INDEX('Orta Saha'!I:I,$Y409)),IF(ISBLANK(INDEX(Kanatlar!I:I,$Y409)),"",INDEX(Kanatlar!I:I,$Y409)),IF(ISBLANK(INDEX(Forvetler!I:I,$Y409)),"",INDEX(Forvetler!I:I,$Y409))))</f>
        <v/>
      </c>
      <c r="J409" s="4" t="str">
        <f ca="1">IF($X409="","",CHOOSE($X409,IF(ISBLANK(INDEX(Kaleciler!J:J,$Y409)),"",INDEX(Kaleciler!J:J,$Y409)),IF(ISBLANK(INDEX(Stoperler!J:J,$Y409)),"",INDEX(Stoperler!J:J,$Y409)),IF(ISBLANK(INDEX('Sağ Bekler'!J:J,$Y409)),"",INDEX('Sağ Bekler'!J:J,$Y409)),IF(ISBLANK(INDEX('Sol Bekler'!J:J,$Y409)),"",INDEX('Sol Bekler'!J:J,$Y409)),IF(ISBLANK(INDEX('Orta Saha'!J:J,$Y409)),"",INDEX('Orta Saha'!J:J,$Y409)),IF(ISBLANK(INDEX(Kanatlar!J:J,$Y409)),"",INDEX(Kanatlar!J:J,$Y409)),IF(ISBLANK(INDEX(Forvetler!J:J,$Y409)),"",INDEX(Forvetler!J:J,$Y409))))</f>
        <v/>
      </c>
      <c r="K409" s="2" t="str">
        <f ca="1">IF($X409="","",CHOOSE($X409,IF(ISBLANK(INDEX(Kaleciler!K:K,$Y409)),"",INDEX(Kaleciler!K:K,$Y409)),IF(ISBLANK(INDEX(Stoperler!K:K,$Y409)),"",INDEX(Stoperler!K:K,$Y409)),IF(ISBLANK(INDEX('Sağ Bekler'!K:K,$Y409)),"",INDEX('Sağ Bekler'!K:K,$Y409)),IF(ISBLANK(INDEX('Sol Bekler'!K:K,$Y409)),"",INDEX('Sol Bekler'!K:K,$Y409)),IF(ISBLANK(INDEX('Orta Saha'!K:K,$Y409)),"",INDEX('Orta Saha'!K:K,$Y409)),IF(ISBLANK(INDEX(Kanatlar!K:K,$Y409)),"",INDEX(Kanatlar!K:K,$Y409)),IF(ISBLANK(INDEX(Forvetler!K:K,$Y409)),"",INDEX(Forvetler!K:K,$Y409))))</f>
        <v/>
      </c>
      <c r="L409" s="2" t="str">
        <f ca="1">IF($X409="","",CHOOSE($X409,IF(ISBLANK(INDEX(Kaleciler!L:L,$Y409)),"",INDEX(Kaleciler!L:L,$Y409)),IF(ISBLANK(INDEX(Stoperler!L:L,$Y409)),"",INDEX(Stoperler!L:L,$Y409)),IF(ISBLANK(INDEX('Sağ Bekler'!L:L,$Y409)),"",INDEX('Sağ Bekler'!L:L,$Y409)),IF(ISBLANK(INDEX('Sol Bekler'!L:L,$Y409)),"",INDEX('Sol Bekler'!L:L,$Y409)),IF(ISBLANK(INDEX('Orta Saha'!L:L,$Y409)),"",INDEX('Orta Saha'!L:L,$Y409)),IF(ISBLANK(INDEX(Kanatlar!L:L,$Y409)),"",INDEX(Kanatlar!L:L,$Y409)),IF(ISBLANK(INDEX(Forvetler!L:L,$Y409)),"",INDEX(Forvetler!L:L,$Y409))))</f>
        <v/>
      </c>
      <c r="M409" s="2" t="str">
        <f ca="1">IF($X409="","",CHOOSE($X409,IF(ISBLANK(INDEX(Kaleciler!M:M,$Y409)),"",INDEX(Kaleciler!M:M,$Y409)),IF(ISBLANK(INDEX(Stoperler!M:M,$Y409)),"",INDEX(Stoperler!M:M,$Y409)),IF(ISBLANK(INDEX('Sağ Bekler'!M:M,$Y409)),"",INDEX('Sağ Bekler'!M:M,$Y409)),IF(ISBLANK(INDEX('Sol Bekler'!M:M,$Y409)),"",INDEX('Sol Bekler'!M:M,$Y409)),IF(ISBLANK(INDEX('Orta Saha'!M:M,$Y409)),"",INDEX('Orta Saha'!M:M,$Y409)),IF(ISBLANK(INDEX(Kanatlar!M:M,$Y409)),"",INDEX(Kanatlar!M:M,$Y409)),IF(ISBLANK(INDEX(Forvetler!M:M,$Y409)),"",INDEX(Forvetler!M:M,$Y409))))</f>
        <v/>
      </c>
      <c r="N409" s="2" t="str">
        <f ca="1">IF($X409="","",CHOOSE($X409,IF(ISBLANK(INDEX(Kaleciler!N:N,$Y409)),"",INDEX(Kaleciler!N:N,$Y409)),IF(ISBLANK(INDEX(Stoperler!N:N,$Y409)),"",INDEX(Stoperler!N:N,$Y409)),IF(ISBLANK(INDEX('Sağ Bekler'!N:N,$Y409)),"",INDEX('Sağ Bekler'!N:N,$Y409)),IF(ISBLANK(INDEX('Sol Bekler'!N:N,$Y409)),"",INDEX('Sol Bekler'!N:N,$Y409)),IF(ISBLANK(INDEX('Orta Saha'!N:N,$Y409)),"",INDEX('Orta Saha'!N:N,$Y409)),IF(ISBLANK(INDEX(Kanatlar!N:N,$Y409)),"",INDEX(Kanatlar!N:N,$Y409)),IF(ISBLANK(INDEX(Forvetler!N:N,$Y409)),"",INDEX(Forvetler!N:N,$Y409))))</f>
        <v/>
      </c>
      <c r="O409" s="2" t="str">
        <f ca="1">IF($X409="","",CHOOSE($X409,IF(ISBLANK(INDEX(Kaleciler!O:O,$Y409)),"",INDEX(Kaleciler!O:O,$Y409)),IF(ISBLANK(INDEX(Stoperler!O:O,$Y409)),"",INDEX(Stoperler!O:O,$Y409)),IF(ISBLANK(INDEX('Sağ Bekler'!O:O,$Y409)),"",INDEX('Sağ Bekler'!O:O,$Y409)),IF(ISBLANK(INDEX('Sol Bekler'!O:O,$Y409)),"",INDEX('Sol Bekler'!O:O,$Y409)),IF(ISBLANK(INDEX('Orta Saha'!O:O,$Y409)),"",INDEX('Orta Saha'!O:O,$Y409)),IF(ISBLANK(INDEX(Kanatlar!O:O,$Y409)),"",INDEX(Kanatlar!O:O,$Y409)),IF(ISBLANK(INDEX(Forvetler!O:O,$Y409)),"",INDEX(Forvetler!O:O,$Y409))))</f>
        <v/>
      </c>
      <c r="P409" s="2" t="str">
        <f ca="1">IF($X409="","",CHOOSE($X409,IF(ISBLANK(INDEX(Kaleciler!P:P,$Y409)),"",INDEX(Kaleciler!P:P,$Y409)),IF(ISBLANK(INDEX(Stoperler!P:P,$Y409)),"",INDEX(Stoperler!P:P,$Y409)),IF(ISBLANK(INDEX('Sağ Bekler'!P:P,$Y409)),"",INDEX('Sağ Bekler'!P:P,$Y409)),IF(ISBLANK(INDEX('Sol Bekler'!P:P,$Y409)),"",INDEX('Sol Bekler'!P:P,$Y409)),IF(ISBLANK(INDEX('Orta Saha'!P:P,$Y409)),"",INDEX('Orta Saha'!P:P,$Y409)),IF(ISBLANK(INDEX(Kanatlar!P:P,$Y409)),"",INDEX(Kanatlar!P:P,$Y409)),IF(ISBLANK(INDEX(Forvetler!P:P,$Y409)),"",INDEX(Forvetler!P:P,$Y409))))</f>
        <v/>
      </c>
      <c r="Q409" s="3" t="str">
        <f ca="1">IF($X409="","",CHOOSE($X409,IF(ISBLANK(INDEX(Kaleciler!Q:Q,$Y409)),"",INDEX(Kaleciler!Q:Q,$Y409)),IF(ISBLANK(INDEX(Stoperler!Q:Q,$Y409)),"",INDEX(Stoperler!Q:Q,$Y409)),IF(ISBLANK(INDEX('Sağ Bekler'!Q:Q,$Y409)),"",INDEX('Sağ Bekler'!Q:Q,$Y409)),IF(ISBLANK(INDEX('Sol Bekler'!Q:Q,$Y409)),"",INDEX('Sol Bekler'!Q:Q,$Y409)),IF(ISBLANK(INDEX('Orta Saha'!Q:Q,$Y409)),"",INDEX('Orta Saha'!Q:Q,$Y409)),IF(ISBLANK(INDEX(Kanatlar!Q:Q,$Y409)),"",INDEX(Kanatlar!Q:Q,$Y409)),IF(ISBLANK(INDEX(Forvetler!Q:Q,$Y409)),"",INDEX(Forvetler!Q:Q,$Y409))))</f>
        <v/>
      </c>
      <c r="R409" s="4" t="str">
        <f ca="1">IF($X409="","",CHOOSE($X409,IF(ISBLANK(INDEX(Kaleciler!R:R,$Y409)),"",INDEX(Kaleciler!R:R,$Y409)),IF(ISBLANK(INDEX(Stoperler!R:R,$Y409)),"",INDEX(Stoperler!R:R,$Y409)),IF(ISBLANK(INDEX('Sağ Bekler'!R:R,$Y409)),"",INDEX('Sağ Bekler'!R:R,$Y409)),IF(ISBLANK(INDEX('Sol Bekler'!R:R,$Y409)),"",INDEX('Sol Bekler'!R:R,$Y409)),IF(ISBLANK(INDEX('Orta Saha'!R:R,$Y409)),"",INDEX('Orta Saha'!R:R,$Y409)),IF(ISBLANK(INDEX(Kanatlar!R:R,$Y409)),"",INDEX(Kanatlar!R:R,$Y409)),IF(ISBLANK(INDEX(Forvetler!R:R,$Y409)),"",INDEX(Forvetler!R:R,$Y409))))</f>
        <v/>
      </c>
      <c r="S409" s="2" t="str">
        <f ca="1">IF($X409="","",CHOOSE($X409,IF(ISBLANK(INDEX(Kaleciler!S:S,$Y409)),"",INDEX(Kaleciler!S:S,$Y409)),IF(ISBLANK(INDEX(Stoperler!S:S,$Y409)),"",INDEX(Stoperler!S:S,$Y409)),IF(ISBLANK(INDEX('Sağ Bekler'!S:S,$Y409)),"",INDEX('Sağ Bekler'!S:S,$Y409)),IF(ISBLANK(INDEX('Sol Bekler'!S:S,$Y409)),"",INDEX('Sol Bekler'!S:S,$Y409)),IF(ISBLANK(INDEX('Orta Saha'!S:S,$Y409)),"",INDEX('Orta Saha'!S:S,$Y409)),IF(ISBLANK(INDEX(Kanatlar!S:S,$Y409)),"",INDEX(Kanatlar!S:S,$Y409)),IF(ISBLANK(INDEX(Forvetler!S:S,$Y409)),"",INDEX(Forvetler!S:S,$Y409))))</f>
        <v/>
      </c>
      <c r="T409" s="3" t="str">
        <f ca="1">IF($X409="","",CHOOSE($X409,IF(ISBLANK(INDEX(Kaleciler!T:T,$Y409)),"",INDEX(Kaleciler!T:T,$Y409)),IF(ISBLANK(INDEX(Stoperler!T:T,$Y409)),"",INDEX(Stoperler!T:T,$Y409)),IF(ISBLANK(INDEX('Sağ Bekler'!T:T,$Y409)),"",INDEX('Sağ Bekler'!T:T,$Y409)),IF(ISBLANK(INDEX('Sol Bekler'!T:T,$Y409)),"",INDEX('Sol Bekler'!T:T,$Y409)),IF(ISBLANK(INDEX('Orta Saha'!T:T,$Y409)),"",INDEX('Orta Saha'!T:T,$Y409)),IF(ISBLANK(INDEX(Kanatlar!T:T,$Y409)),"",INDEX(Kanatlar!T:T,$Y409)),IF(ISBLANK(INDEX(Forvetler!T:T,$Y409)),"",INDEX(Forvetler!T:T,$Y409))))</f>
        <v/>
      </c>
      <c r="U409">
        <v>5</v>
      </c>
      <c r="V409">
        <v>9</v>
      </c>
      <c r="W409" t="str">
        <f ca="1">IF(AND('Orta Saha'!$B$9&lt;&gt;"",'Orta Saha'!$I$9&gt;0,'Orta Saha'!$I$9&lt;=TODAY()+365),COUNT($W$3:W408)+1,"")</f>
        <v/>
      </c>
      <c r="X409" t="str">
        <f ca="1">IFERROR(INDEX($U$4:$U$703,MATCH(ROWS($X$4:X409),$W$4:$W$703,0)),"")</f>
        <v/>
      </c>
      <c r="Y409" t="str">
        <f ca="1">IFERROR(INDEX($V$4:$V$703,MATCH(ROWS($Y$4:Y409),$W$4:$W$703,0)),"")</f>
        <v/>
      </c>
    </row>
    <row r="410" spans="1:25" x14ac:dyDescent="0.2">
      <c r="A410" s="2" t="str">
        <f ca="1">IF($X410="","",CHOOSE($X410,IF(ISBLANK(INDEX(Kaleciler!A:A,$Y410)),"",INDEX(Kaleciler!A:A,$Y410)),IF(ISBLANK(INDEX(Stoperler!A:A,$Y410)),"",INDEX(Stoperler!A:A,$Y410)),IF(ISBLANK(INDEX('Sağ Bekler'!A:A,$Y410)),"",INDEX('Sağ Bekler'!A:A,$Y410)),IF(ISBLANK(INDEX('Sol Bekler'!A:A,$Y410)),"",INDEX('Sol Bekler'!A:A,$Y410)),IF(ISBLANK(INDEX('Orta Saha'!A:A,$Y410)),"",INDEX('Orta Saha'!A:A,$Y410)),IF(ISBLANK(INDEX(Kanatlar!A:A,$Y410)),"",INDEX(Kanatlar!A:A,$Y410)),IF(ISBLANK(INDEX(Forvetler!A:A,$Y410)),"",INDEX(Forvetler!A:A,$Y410))))</f>
        <v/>
      </c>
      <c r="B410" s="3" t="str">
        <f ca="1">IF($X410="","",CHOOSE($X410,IF(ISBLANK(INDEX(Kaleciler!B:B,$Y410)),"",INDEX(Kaleciler!B:B,$Y410)),IF(ISBLANK(INDEX(Stoperler!B:B,$Y410)),"",INDEX(Stoperler!B:B,$Y410)),IF(ISBLANK(INDEX('Sağ Bekler'!B:B,$Y410)),"",INDEX('Sağ Bekler'!B:B,$Y410)),IF(ISBLANK(INDEX('Sol Bekler'!B:B,$Y410)),"",INDEX('Sol Bekler'!B:B,$Y410)),IF(ISBLANK(INDEX('Orta Saha'!B:B,$Y410)),"",INDEX('Orta Saha'!B:B,$Y410)),IF(ISBLANK(INDEX(Kanatlar!B:B,$Y410)),"",INDEX(Kanatlar!B:B,$Y410)),IF(ISBLANK(INDEX(Forvetler!B:B,$Y410)),"",INDEX(Forvetler!B:B,$Y410))))</f>
        <v/>
      </c>
      <c r="C410" s="4" t="str">
        <f ca="1">IF($X410="","",CHOOSE($X410,IF(ISBLANK(INDEX(Kaleciler!C:C,$Y410)),"",INDEX(Kaleciler!C:C,$Y410)),IF(ISBLANK(INDEX(Stoperler!C:C,$Y410)),"",INDEX(Stoperler!C:C,$Y410)),IF(ISBLANK(INDEX('Sağ Bekler'!C:C,$Y410)),"",INDEX('Sağ Bekler'!C:C,$Y410)),IF(ISBLANK(INDEX('Sol Bekler'!C:C,$Y410)),"",INDEX('Sol Bekler'!C:C,$Y410)),IF(ISBLANK(INDEX('Orta Saha'!C:C,$Y410)),"",INDEX('Orta Saha'!C:C,$Y410)),IF(ISBLANK(INDEX(Kanatlar!C:C,$Y410)),"",INDEX(Kanatlar!C:C,$Y410)),IF(ISBLANK(INDEX(Forvetler!C:C,$Y410)),"",INDEX(Forvetler!C:C,$Y410))))</f>
        <v/>
      </c>
      <c r="D410" s="2" t="str">
        <f ca="1">IF($X410="","",CHOOSE($X410,IF(ISBLANK(INDEX(Kaleciler!D:D,$Y410)),"",INDEX(Kaleciler!D:D,$Y410)),IF(ISBLANK(INDEX(Stoperler!D:D,$Y410)),"",INDEX(Stoperler!D:D,$Y410)),IF(ISBLANK(INDEX('Sağ Bekler'!D:D,$Y410)),"",INDEX('Sağ Bekler'!D:D,$Y410)),IF(ISBLANK(INDEX('Sol Bekler'!D:D,$Y410)),"",INDEX('Sol Bekler'!D:D,$Y410)),IF(ISBLANK(INDEX('Orta Saha'!D:D,$Y410)),"",INDEX('Orta Saha'!D:D,$Y410)),IF(ISBLANK(INDEX(Kanatlar!D:D,$Y410)),"",INDEX(Kanatlar!D:D,$Y410)),IF(ISBLANK(INDEX(Forvetler!D:D,$Y410)),"",INDEX(Forvetler!D:D,$Y410))))</f>
        <v/>
      </c>
      <c r="E410" s="3" t="str">
        <f ca="1">IF($X410="","",CHOOSE($X410,IF(ISBLANK(INDEX(Kaleciler!E:E,$Y410)),"",INDEX(Kaleciler!E:E,$Y410)),IF(ISBLANK(INDEX(Stoperler!E:E,$Y410)),"",INDEX(Stoperler!E:E,$Y410)),IF(ISBLANK(INDEX('Sağ Bekler'!E:E,$Y410)),"",INDEX('Sağ Bekler'!E:E,$Y410)),IF(ISBLANK(INDEX('Sol Bekler'!E:E,$Y410)),"",INDEX('Sol Bekler'!E:E,$Y410)),IF(ISBLANK(INDEX('Orta Saha'!E:E,$Y410)),"",INDEX('Orta Saha'!E:E,$Y410)),IF(ISBLANK(INDEX(Kanatlar!E:E,$Y410)),"",INDEX(Kanatlar!E:E,$Y410)),IF(ISBLANK(INDEX(Forvetler!E:E,$Y410)),"",INDEX(Forvetler!E:E,$Y410))))</f>
        <v/>
      </c>
      <c r="F410" s="3" t="str">
        <f ca="1">IF($X410="","",CHOOSE($X410,IF(ISBLANK(INDEX(Kaleciler!F:F,$Y410)),"",INDEX(Kaleciler!F:F,$Y410)),IF(ISBLANK(INDEX(Stoperler!F:F,$Y410)),"",INDEX(Stoperler!F:F,$Y410)),IF(ISBLANK(INDEX('Sağ Bekler'!F:F,$Y410)),"",INDEX('Sağ Bekler'!F:F,$Y410)),IF(ISBLANK(INDEX('Sol Bekler'!F:F,$Y410)),"",INDEX('Sol Bekler'!F:F,$Y410)),IF(ISBLANK(INDEX('Orta Saha'!F:F,$Y410)),"",INDEX('Orta Saha'!F:F,$Y410)),IF(ISBLANK(INDEX(Kanatlar!F:F,$Y410)),"",INDEX(Kanatlar!F:F,$Y410)),IF(ISBLANK(INDEX(Forvetler!F:F,$Y410)),"",INDEX(Forvetler!F:F,$Y410))))</f>
        <v/>
      </c>
      <c r="G410" s="3" t="str">
        <f ca="1">IF($X410="","",CHOOSE($X410,IF(ISBLANK(INDEX(Kaleciler!G:G,$Y410)),"",INDEX(Kaleciler!G:G,$Y410)),IF(ISBLANK(INDEX(Stoperler!G:G,$Y410)),"",INDEX(Stoperler!G:G,$Y410)),IF(ISBLANK(INDEX('Sağ Bekler'!G:G,$Y410)),"",INDEX('Sağ Bekler'!G:G,$Y410)),IF(ISBLANK(INDEX('Sol Bekler'!G:G,$Y410)),"",INDEX('Sol Bekler'!G:G,$Y410)),IF(ISBLANK(INDEX('Orta Saha'!G:G,$Y410)),"",INDEX('Orta Saha'!G:G,$Y410)),IF(ISBLANK(INDEX(Kanatlar!G:G,$Y410)),"",INDEX(Kanatlar!G:G,$Y410)),IF(ISBLANK(INDEX(Forvetler!G:G,$Y410)),"",INDEX(Forvetler!G:G,$Y410))))</f>
        <v/>
      </c>
      <c r="H410" s="3" t="str">
        <f ca="1">IF($X410="","",CHOOSE($X410,IF(ISBLANK(INDEX(Kaleciler!H:H,$Y410)),"",INDEX(Kaleciler!H:H,$Y410)),IF(ISBLANK(INDEX(Stoperler!H:H,$Y410)),"",INDEX(Stoperler!H:H,$Y410)),IF(ISBLANK(INDEX('Sağ Bekler'!H:H,$Y410)),"",INDEX('Sağ Bekler'!H:H,$Y410)),IF(ISBLANK(INDEX('Sol Bekler'!H:H,$Y410)),"",INDEX('Sol Bekler'!H:H,$Y410)),IF(ISBLANK(INDEX('Orta Saha'!H:H,$Y410)),"",INDEX('Orta Saha'!H:H,$Y410)),IF(ISBLANK(INDEX(Kanatlar!H:H,$Y410)),"",INDEX(Kanatlar!H:H,$Y410)),IF(ISBLANK(INDEX(Forvetler!H:H,$Y410)),"",INDEX(Forvetler!H:H,$Y410))))</f>
        <v/>
      </c>
      <c r="I410" s="4" t="str">
        <f ca="1">IF($X410="","",CHOOSE($X410,IF(ISBLANK(INDEX(Kaleciler!I:I,$Y410)),"",INDEX(Kaleciler!I:I,$Y410)),IF(ISBLANK(INDEX(Stoperler!I:I,$Y410)),"",INDEX(Stoperler!I:I,$Y410)),IF(ISBLANK(INDEX('Sağ Bekler'!I:I,$Y410)),"",INDEX('Sağ Bekler'!I:I,$Y410)),IF(ISBLANK(INDEX('Sol Bekler'!I:I,$Y410)),"",INDEX('Sol Bekler'!I:I,$Y410)),IF(ISBLANK(INDEX('Orta Saha'!I:I,$Y410)),"",INDEX('Orta Saha'!I:I,$Y410)),IF(ISBLANK(INDEX(Kanatlar!I:I,$Y410)),"",INDEX(Kanatlar!I:I,$Y410)),IF(ISBLANK(INDEX(Forvetler!I:I,$Y410)),"",INDEX(Forvetler!I:I,$Y410))))</f>
        <v/>
      </c>
      <c r="J410" s="4" t="str">
        <f ca="1">IF($X410="","",CHOOSE($X410,IF(ISBLANK(INDEX(Kaleciler!J:J,$Y410)),"",INDEX(Kaleciler!J:J,$Y410)),IF(ISBLANK(INDEX(Stoperler!J:J,$Y410)),"",INDEX(Stoperler!J:J,$Y410)),IF(ISBLANK(INDEX('Sağ Bekler'!J:J,$Y410)),"",INDEX('Sağ Bekler'!J:J,$Y410)),IF(ISBLANK(INDEX('Sol Bekler'!J:J,$Y410)),"",INDEX('Sol Bekler'!J:J,$Y410)),IF(ISBLANK(INDEX('Orta Saha'!J:J,$Y410)),"",INDEX('Orta Saha'!J:J,$Y410)),IF(ISBLANK(INDEX(Kanatlar!J:J,$Y410)),"",INDEX(Kanatlar!J:J,$Y410)),IF(ISBLANK(INDEX(Forvetler!J:J,$Y410)),"",INDEX(Forvetler!J:J,$Y410))))</f>
        <v/>
      </c>
      <c r="K410" s="2" t="str">
        <f ca="1">IF($X410="","",CHOOSE($X410,IF(ISBLANK(INDEX(Kaleciler!K:K,$Y410)),"",INDEX(Kaleciler!K:K,$Y410)),IF(ISBLANK(INDEX(Stoperler!K:K,$Y410)),"",INDEX(Stoperler!K:K,$Y410)),IF(ISBLANK(INDEX('Sağ Bekler'!K:K,$Y410)),"",INDEX('Sağ Bekler'!K:K,$Y410)),IF(ISBLANK(INDEX('Sol Bekler'!K:K,$Y410)),"",INDEX('Sol Bekler'!K:K,$Y410)),IF(ISBLANK(INDEX('Orta Saha'!K:K,$Y410)),"",INDEX('Orta Saha'!K:K,$Y410)),IF(ISBLANK(INDEX(Kanatlar!K:K,$Y410)),"",INDEX(Kanatlar!K:K,$Y410)),IF(ISBLANK(INDEX(Forvetler!K:K,$Y410)),"",INDEX(Forvetler!K:K,$Y410))))</f>
        <v/>
      </c>
      <c r="L410" s="2" t="str">
        <f ca="1">IF($X410="","",CHOOSE($X410,IF(ISBLANK(INDEX(Kaleciler!L:L,$Y410)),"",INDEX(Kaleciler!L:L,$Y410)),IF(ISBLANK(INDEX(Stoperler!L:L,$Y410)),"",INDEX(Stoperler!L:L,$Y410)),IF(ISBLANK(INDEX('Sağ Bekler'!L:L,$Y410)),"",INDEX('Sağ Bekler'!L:L,$Y410)),IF(ISBLANK(INDEX('Sol Bekler'!L:L,$Y410)),"",INDEX('Sol Bekler'!L:L,$Y410)),IF(ISBLANK(INDEX('Orta Saha'!L:L,$Y410)),"",INDEX('Orta Saha'!L:L,$Y410)),IF(ISBLANK(INDEX(Kanatlar!L:L,$Y410)),"",INDEX(Kanatlar!L:L,$Y410)),IF(ISBLANK(INDEX(Forvetler!L:L,$Y410)),"",INDEX(Forvetler!L:L,$Y410))))</f>
        <v/>
      </c>
      <c r="M410" s="2" t="str">
        <f ca="1">IF($X410="","",CHOOSE($X410,IF(ISBLANK(INDEX(Kaleciler!M:M,$Y410)),"",INDEX(Kaleciler!M:M,$Y410)),IF(ISBLANK(INDEX(Stoperler!M:M,$Y410)),"",INDEX(Stoperler!M:M,$Y410)),IF(ISBLANK(INDEX('Sağ Bekler'!M:M,$Y410)),"",INDEX('Sağ Bekler'!M:M,$Y410)),IF(ISBLANK(INDEX('Sol Bekler'!M:M,$Y410)),"",INDEX('Sol Bekler'!M:M,$Y410)),IF(ISBLANK(INDEX('Orta Saha'!M:M,$Y410)),"",INDEX('Orta Saha'!M:M,$Y410)),IF(ISBLANK(INDEX(Kanatlar!M:M,$Y410)),"",INDEX(Kanatlar!M:M,$Y410)),IF(ISBLANK(INDEX(Forvetler!M:M,$Y410)),"",INDEX(Forvetler!M:M,$Y410))))</f>
        <v/>
      </c>
      <c r="N410" s="2" t="str">
        <f ca="1">IF($X410="","",CHOOSE($X410,IF(ISBLANK(INDEX(Kaleciler!N:N,$Y410)),"",INDEX(Kaleciler!N:N,$Y410)),IF(ISBLANK(INDEX(Stoperler!N:N,$Y410)),"",INDEX(Stoperler!N:N,$Y410)),IF(ISBLANK(INDEX('Sağ Bekler'!N:N,$Y410)),"",INDEX('Sağ Bekler'!N:N,$Y410)),IF(ISBLANK(INDEX('Sol Bekler'!N:N,$Y410)),"",INDEX('Sol Bekler'!N:N,$Y410)),IF(ISBLANK(INDEX('Orta Saha'!N:N,$Y410)),"",INDEX('Orta Saha'!N:N,$Y410)),IF(ISBLANK(INDEX(Kanatlar!N:N,$Y410)),"",INDEX(Kanatlar!N:N,$Y410)),IF(ISBLANK(INDEX(Forvetler!N:N,$Y410)),"",INDEX(Forvetler!N:N,$Y410))))</f>
        <v/>
      </c>
      <c r="O410" s="2" t="str">
        <f ca="1">IF($X410="","",CHOOSE($X410,IF(ISBLANK(INDEX(Kaleciler!O:O,$Y410)),"",INDEX(Kaleciler!O:O,$Y410)),IF(ISBLANK(INDEX(Stoperler!O:O,$Y410)),"",INDEX(Stoperler!O:O,$Y410)),IF(ISBLANK(INDEX('Sağ Bekler'!O:O,$Y410)),"",INDEX('Sağ Bekler'!O:O,$Y410)),IF(ISBLANK(INDEX('Sol Bekler'!O:O,$Y410)),"",INDEX('Sol Bekler'!O:O,$Y410)),IF(ISBLANK(INDEX('Orta Saha'!O:O,$Y410)),"",INDEX('Orta Saha'!O:O,$Y410)),IF(ISBLANK(INDEX(Kanatlar!O:O,$Y410)),"",INDEX(Kanatlar!O:O,$Y410)),IF(ISBLANK(INDEX(Forvetler!O:O,$Y410)),"",INDEX(Forvetler!O:O,$Y410))))</f>
        <v/>
      </c>
      <c r="P410" s="2" t="str">
        <f ca="1">IF($X410="","",CHOOSE($X410,IF(ISBLANK(INDEX(Kaleciler!P:P,$Y410)),"",INDEX(Kaleciler!P:P,$Y410)),IF(ISBLANK(INDEX(Stoperler!P:P,$Y410)),"",INDEX(Stoperler!P:P,$Y410)),IF(ISBLANK(INDEX('Sağ Bekler'!P:P,$Y410)),"",INDEX('Sağ Bekler'!P:P,$Y410)),IF(ISBLANK(INDEX('Sol Bekler'!P:P,$Y410)),"",INDEX('Sol Bekler'!P:P,$Y410)),IF(ISBLANK(INDEX('Orta Saha'!P:P,$Y410)),"",INDEX('Orta Saha'!P:P,$Y410)),IF(ISBLANK(INDEX(Kanatlar!P:P,$Y410)),"",INDEX(Kanatlar!P:P,$Y410)),IF(ISBLANK(INDEX(Forvetler!P:P,$Y410)),"",INDEX(Forvetler!P:P,$Y410))))</f>
        <v/>
      </c>
      <c r="Q410" s="3" t="str">
        <f ca="1">IF($X410="","",CHOOSE($X410,IF(ISBLANK(INDEX(Kaleciler!Q:Q,$Y410)),"",INDEX(Kaleciler!Q:Q,$Y410)),IF(ISBLANK(INDEX(Stoperler!Q:Q,$Y410)),"",INDEX(Stoperler!Q:Q,$Y410)),IF(ISBLANK(INDEX('Sağ Bekler'!Q:Q,$Y410)),"",INDEX('Sağ Bekler'!Q:Q,$Y410)),IF(ISBLANK(INDEX('Sol Bekler'!Q:Q,$Y410)),"",INDEX('Sol Bekler'!Q:Q,$Y410)),IF(ISBLANK(INDEX('Orta Saha'!Q:Q,$Y410)),"",INDEX('Orta Saha'!Q:Q,$Y410)),IF(ISBLANK(INDEX(Kanatlar!Q:Q,$Y410)),"",INDEX(Kanatlar!Q:Q,$Y410)),IF(ISBLANK(INDEX(Forvetler!Q:Q,$Y410)),"",INDEX(Forvetler!Q:Q,$Y410))))</f>
        <v/>
      </c>
      <c r="R410" s="4" t="str">
        <f ca="1">IF($X410="","",CHOOSE($X410,IF(ISBLANK(INDEX(Kaleciler!R:R,$Y410)),"",INDEX(Kaleciler!R:R,$Y410)),IF(ISBLANK(INDEX(Stoperler!R:R,$Y410)),"",INDEX(Stoperler!R:R,$Y410)),IF(ISBLANK(INDEX('Sağ Bekler'!R:R,$Y410)),"",INDEX('Sağ Bekler'!R:R,$Y410)),IF(ISBLANK(INDEX('Sol Bekler'!R:R,$Y410)),"",INDEX('Sol Bekler'!R:R,$Y410)),IF(ISBLANK(INDEX('Orta Saha'!R:R,$Y410)),"",INDEX('Orta Saha'!R:R,$Y410)),IF(ISBLANK(INDEX(Kanatlar!R:R,$Y410)),"",INDEX(Kanatlar!R:R,$Y410)),IF(ISBLANK(INDEX(Forvetler!R:R,$Y410)),"",INDEX(Forvetler!R:R,$Y410))))</f>
        <v/>
      </c>
      <c r="S410" s="2" t="str">
        <f ca="1">IF($X410="","",CHOOSE($X410,IF(ISBLANK(INDEX(Kaleciler!S:S,$Y410)),"",INDEX(Kaleciler!S:S,$Y410)),IF(ISBLANK(INDEX(Stoperler!S:S,$Y410)),"",INDEX(Stoperler!S:S,$Y410)),IF(ISBLANK(INDEX('Sağ Bekler'!S:S,$Y410)),"",INDEX('Sağ Bekler'!S:S,$Y410)),IF(ISBLANK(INDEX('Sol Bekler'!S:S,$Y410)),"",INDEX('Sol Bekler'!S:S,$Y410)),IF(ISBLANK(INDEX('Orta Saha'!S:S,$Y410)),"",INDEX('Orta Saha'!S:S,$Y410)),IF(ISBLANK(INDEX(Kanatlar!S:S,$Y410)),"",INDEX(Kanatlar!S:S,$Y410)),IF(ISBLANK(INDEX(Forvetler!S:S,$Y410)),"",INDEX(Forvetler!S:S,$Y410))))</f>
        <v/>
      </c>
      <c r="T410" s="3" t="str">
        <f ca="1">IF($X410="","",CHOOSE($X410,IF(ISBLANK(INDEX(Kaleciler!T:T,$Y410)),"",INDEX(Kaleciler!T:T,$Y410)),IF(ISBLANK(INDEX(Stoperler!T:T,$Y410)),"",INDEX(Stoperler!T:T,$Y410)),IF(ISBLANK(INDEX('Sağ Bekler'!T:T,$Y410)),"",INDEX('Sağ Bekler'!T:T,$Y410)),IF(ISBLANK(INDEX('Sol Bekler'!T:T,$Y410)),"",INDEX('Sol Bekler'!T:T,$Y410)),IF(ISBLANK(INDEX('Orta Saha'!T:T,$Y410)),"",INDEX('Orta Saha'!T:T,$Y410)),IF(ISBLANK(INDEX(Kanatlar!T:T,$Y410)),"",INDEX(Kanatlar!T:T,$Y410)),IF(ISBLANK(INDEX(Forvetler!T:T,$Y410)),"",INDEX(Forvetler!T:T,$Y410))))</f>
        <v/>
      </c>
      <c r="U410">
        <v>5</v>
      </c>
      <c r="V410">
        <v>10</v>
      </c>
      <c r="W410" t="str">
        <f ca="1">IF(AND('Orta Saha'!$B$10&lt;&gt;"",'Orta Saha'!$I$10&gt;0,'Orta Saha'!$I$10&lt;=TODAY()+365),COUNT($W$3:W409)+1,"")</f>
        <v/>
      </c>
      <c r="X410" t="str">
        <f ca="1">IFERROR(INDEX($U$4:$U$703,MATCH(ROWS($X$4:X410),$W$4:$W$703,0)),"")</f>
        <v/>
      </c>
      <c r="Y410" t="str">
        <f ca="1">IFERROR(INDEX($V$4:$V$703,MATCH(ROWS($Y$4:Y410),$W$4:$W$703,0)),"")</f>
        <v/>
      </c>
    </row>
    <row r="411" spans="1:25" x14ac:dyDescent="0.2">
      <c r="A411" s="2" t="str">
        <f ca="1">IF($X411="","",CHOOSE($X411,IF(ISBLANK(INDEX(Kaleciler!A:A,$Y411)),"",INDEX(Kaleciler!A:A,$Y411)),IF(ISBLANK(INDEX(Stoperler!A:A,$Y411)),"",INDEX(Stoperler!A:A,$Y411)),IF(ISBLANK(INDEX('Sağ Bekler'!A:A,$Y411)),"",INDEX('Sağ Bekler'!A:A,$Y411)),IF(ISBLANK(INDEX('Sol Bekler'!A:A,$Y411)),"",INDEX('Sol Bekler'!A:A,$Y411)),IF(ISBLANK(INDEX('Orta Saha'!A:A,$Y411)),"",INDEX('Orta Saha'!A:A,$Y411)),IF(ISBLANK(INDEX(Kanatlar!A:A,$Y411)),"",INDEX(Kanatlar!A:A,$Y411)),IF(ISBLANK(INDEX(Forvetler!A:A,$Y411)),"",INDEX(Forvetler!A:A,$Y411))))</f>
        <v/>
      </c>
      <c r="B411" s="3" t="str">
        <f ca="1">IF($X411="","",CHOOSE($X411,IF(ISBLANK(INDEX(Kaleciler!B:B,$Y411)),"",INDEX(Kaleciler!B:B,$Y411)),IF(ISBLANK(INDEX(Stoperler!B:B,$Y411)),"",INDEX(Stoperler!B:B,$Y411)),IF(ISBLANK(INDEX('Sağ Bekler'!B:B,$Y411)),"",INDEX('Sağ Bekler'!B:B,$Y411)),IF(ISBLANK(INDEX('Sol Bekler'!B:B,$Y411)),"",INDEX('Sol Bekler'!B:B,$Y411)),IF(ISBLANK(INDEX('Orta Saha'!B:B,$Y411)),"",INDEX('Orta Saha'!B:B,$Y411)),IF(ISBLANK(INDEX(Kanatlar!B:B,$Y411)),"",INDEX(Kanatlar!B:B,$Y411)),IF(ISBLANK(INDEX(Forvetler!B:B,$Y411)),"",INDEX(Forvetler!B:B,$Y411))))</f>
        <v/>
      </c>
      <c r="C411" s="4" t="str">
        <f ca="1">IF($X411="","",CHOOSE($X411,IF(ISBLANK(INDEX(Kaleciler!C:C,$Y411)),"",INDEX(Kaleciler!C:C,$Y411)),IF(ISBLANK(INDEX(Stoperler!C:C,$Y411)),"",INDEX(Stoperler!C:C,$Y411)),IF(ISBLANK(INDEX('Sağ Bekler'!C:C,$Y411)),"",INDEX('Sağ Bekler'!C:C,$Y411)),IF(ISBLANK(INDEX('Sol Bekler'!C:C,$Y411)),"",INDEX('Sol Bekler'!C:C,$Y411)),IF(ISBLANK(INDEX('Orta Saha'!C:C,$Y411)),"",INDEX('Orta Saha'!C:C,$Y411)),IF(ISBLANK(INDEX(Kanatlar!C:C,$Y411)),"",INDEX(Kanatlar!C:C,$Y411)),IF(ISBLANK(INDEX(Forvetler!C:C,$Y411)),"",INDEX(Forvetler!C:C,$Y411))))</f>
        <v/>
      </c>
      <c r="D411" s="2" t="str">
        <f ca="1">IF($X411="","",CHOOSE($X411,IF(ISBLANK(INDEX(Kaleciler!D:D,$Y411)),"",INDEX(Kaleciler!D:D,$Y411)),IF(ISBLANK(INDEX(Stoperler!D:D,$Y411)),"",INDEX(Stoperler!D:D,$Y411)),IF(ISBLANK(INDEX('Sağ Bekler'!D:D,$Y411)),"",INDEX('Sağ Bekler'!D:D,$Y411)),IF(ISBLANK(INDEX('Sol Bekler'!D:D,$Y411)),"",INDEX('Sol Bekler'!D:D,$Y411)),IF(ISBLANK(INDEX('Orta Saha'!D:D,$Y411)),"",INDEX('Orta Saha'!D:D,$Y411)),IF(ISBLANK(INDEX(Kanatlar!D:D,$Y411)),"",INDEX(Kanatlar!D:D,$Y411)),IF(ISBLANK(INDEX(Forvetler!D:D,$Y411)),"",INDEX(Forvetler!D:D,$Y411))))</f>
        <v/>
      </c>
      <c r="E411" s="3" t="str">
        <f ca="1">IF($X411="","",CHOOSE($X411,IF(ISBLANK(INDEX(Kaleciler!E:E,$Y411)),"",INDEX(Kaleciler!E:E,$Y411)),IF(ISBLANK(INDEX(Stoperler!E:E,$Y411)),"",INDEX(Stoperler!E:E,$Y411)),IF(ISBLANK(INDEX('Sağ Bekler'!E:E,$Y411)),"",INDEX('Sağ Bekler'!E:E,$Y411)),IF(ISBLANK(INDEX('Sol Bekler'!E:E,$Y411)),"",INDEX('Sol Bekler'!E:E,$Y411)),IF(ISBLANK(INDEX('Orta Saha'!E:E,$Y411)),"",INDEX('Orta Saha'!E:E,$Y411)),IF(ISBLANK(INDEX(Kanatlar!E:E,$Y411)),"",INDEX(Kanatlar!E:E,$Y411)),IF(ISBLANK(INDEX(Forvetler!E:E,$Y411)),"",INDEX(Forvetler!E:E,$Y411))))</f>
        <v/>
      </c>
      <c r="F411" s="3" t="str">
        <f ca="1">IF($X411="","",CHOOSE($X411,IF(ISBLANK(INDEX(Kaleciler!F:F,$Y411)),"",INDEX(Kaleciler!F:F,$Y411)),IF(ISBLANK(INDEX(Stoperler!F:F,$Y411)),"",INDEX(Stoperler!F:F,$Y411)),IF(ISBLANK(INDEX('Sağ Bekler'!F:F,$Y411)),"",INDEX('Sağ Bekler'!F:F,$Y411)),IF(ISBLANK(INDEX('Sol Bekler'!F:F,$Y411)),"",INDEX('Sol Bekler'!F:F,$Y411)),IF(ISBLANK(INDEX('Orta Saha'!F:F,$Y411)),"",INDEX('Orta Saha'!F:F,$Y411)),IF(ISBLANK(INDEX(Kanatlar!F:F,$Y411)),"",INDEX(Kanatlar!F:F,$Y411)),IF(ISBLANK(INDEX(Forvetler!F:F,$Y411)),"",INDEX(Forvetler!F:F,$Y411))))</f>
        <v/>
      </c>
      <c r="G411" s="3" t="str">
        <f ca="1">IF($X411="","",CHOOSE($X411,IF(ISBLANK(INDEX(Kaleciler!G:G,$Y411)),"",INDEX(Kaleciler!G:G,$Y411)),IF(ISBLANK(INDEX(Stoperler!G:G,$Y411)),"",INDEX(Stoperler!G:G,$Y411)),IF(ISBLANK(INDEX('Sağ Bekler'!G:G,$Y411)),"",INDEX('Sağ Bekler'!G:G,$Y411)),IF(ISBLANK(INDEX('Sol Bekler'!G:G,$Y411)),"",INDEX('Sol Bekler'!G:G,$Y411)),IF(ISBLANK(INDEX('Orta Saha'!G:G,$Y411)),"",INDEX('Orta Saha'!G:G,$Y411)),IF(ISBLANK(INDEX(Kanatlar!G:G,$Y411)),"",INDEX(Kanatlar!G:G,$Y411)),IF(ISBLANK(INDEX(Forvetler!G:G,$Y411)),"",INDEX(Forvetler!G:G,$Y411))))</f>
        <v/>
      </c>
      <c r="H411" s="3" t="str">
        <f ca="1">IF($X411="","",CHOOSE($X411,IF(ISBLANK(INDEX(Kaleciler!H:H,$Y411)),"",INDEX(Kaleciler!H:H,$Y411)),IF(ISBLANK(INDEX(Stoperler!H:H,$Y411)),"",INDEX(Stoperler!H:H,$Y411)),IF(ISBLANK(INDEX('Sağ Bekler'!H:H,$Y411)),"",INDEX('Sağ Bekler'!H:H,$Y411)),IF(ISBLANK(INDEX('Sol Bekler'!H:H,$Y411)),"",INDEX('Sol Bekler'!H:H,$Y411)),IF(ISBLANK(INDEX('Orta Saha'!H:H,$Y411)),"",INDEX('Orta Saha'!H:H,$Y411)),IF(ISBLANK(INDEX(Kanatlar!H:H,$Y411)),"",INDEX(Kanatlar!H:H,$Y411)),IF(ISBLANK(INDEX(Forvetler!H:H,$Y411)),"",INDEX(Forvetler!H:H,$Y411))))</f>
        <v/>
      </c>
      <c r="I411" s="4" t="str">
        <f ca="1">IF($X411="","",CHOOSE($X411,IF(ISBLANK(INDEX(Kaleciler!I:I,$Y411)),"",INDEX(Kaleciler!I:I,$Y411)),IF(ISBLANK(INDEX(Stoperler!I:I,$Y411)),"",INDEX(Stoperler!I:I,$Y411)),IF(ISBLANK(INDEX('Sağ Bekler'!I:I,$Y411)),"",INDEX('Sağ Bekler'!I:I,$Y411)),IF(ISBLANK(INDEX('Sol Bekler'!I:I,$Y411)),"",INDEX('Sol Bekler'!I:I,$Y411)),IF(ISBLANK(INDEX('Orta Saha'!I:I,$Y411)),"",INDEX('Orta Saha'!I:I,$Y411)),IF(ISBLANK(INDEX(Kanatlar!I:I,$Y411)),"",INDEX(Kanatlar!I:I,$Y411)),IF(ISBLANK(INDEX(Forvetler!I:I,$Y411)),"",INDEX(Forvetler!I:I,$Y411))))</f>
        <v/>
      </c>
      <c r="J411" s="4" t="str">
        <f ca="1">IF($X411="","",CHOOSE($X411,IF(ISBLANK(INDEX(Kaleciler!J:J,$Y411)),"",INDEX(Kaleciler!J:J,$Y411)),IF(ISBLANK(INDEX(Stoperler!J:J,$Y411)),"",INDEX(Stoperler!J:J,$Y411)),IF(ISBLANK(INDEX('Sağ Bekler'!J:J,$Y411)),"",INDEX('Sağ Bekler'!J:J,$Y411)),IF(ISBLANK(INDEX('Sol Bekler'!J:J,$Y411)),"",INDEX('Sol Bekler'!J:J,$Y411)),IF(ISBLANK(INDEX('Orta Saha'!J:J,$Y411)),"",INDEX('Orta Saha'!J:J,$Y411)),IF(ISBLANK(INDEX(Kanatlar!J:J,$Y411)),"",INDEX(Kanatlar!J:J,$Y411)),IF(ISBLANK(INDEX(Forvetler!J:J,$Y411)),"",INDEX(Forvetler!J:J,$Y411))))</f>
        <v/>
      </c>
      <c r="K411" s="2" t="str">
        <f ca="1">IF($X411="","",CHOOSE($X411,IF(ISBLANK(INDEX(Kaleciler!K:K,$Y411)),"",INDEX(Kaleciler!K:K,$Y411)),IF(ISBLANK(INDEX(Stoperler!K:K,$Y411)),"",INDEX(Stoperler!K:K,$Y411)),IF(ISBLANK(INDEX('Sağ Bekler'!K:K,$Y411)),"",INDEX('Sağ Bekler'!K:K,$Y411)),IF(ISBLANK(INDEX('Sol Bekler'!K:K,$Y411)),"",INDEX('Sol Bekler'!K:K,$Y411)),IF(ISBLANK(INDEX('Orta Saha'!K:K,$Y411)),"",INDEX('Orta Saha'!K:K,$Y411)),IF(ISBLANK(INDEX(Kanatlar!K:K,$Y411)),"",INDEX(Kanatlar!K:K,$Y411)),IF(ISBLANK(INDEX(Forvetler!K:K,$Y411)),"",INDEX(Forvetler!K:K,$Y411))))</f>
        <v/>
      </c>
      <c r="L411" s="2" t="str">
        <f ca="1">IF($X411="","",CHOOSE($X411,IF(ISBLANK(INDEX(Kaleciler!L:L,$Y411)),"",INDEX(Kaleciler!L:L,$Y411)),IF(ISBLANK(INDEX(Stoperler!L:L,$Y411)),"",INDEX(Stoperler!L:L,$Y411)),IF(ISBLANK(INDEX('Sağ Bekler'!L:L,$Y411)),"",INDEX('Sağ Bekler'!L:L,$Y411)),IF(ISBLANK(INDEX('Sol Bekler'!L:L,$Y411)),"",INDEX('Sol Bekler'!L:L,$Y411)),IF(ISBLANK(INDEX('Orta Saha'!L:L,$Y411)),"",INDEX('Orta Saha'!L:L,$Y411)),IF(ISBLANK(INDEX(Kanatlar!L:L,$Y411)),"",INDEX(Kanatlar!L:L,$Y411)),IF(ISBLANK(INDEX(Forvetler!L:L,$Y411)),"",INDEX(Forvetler!L:L,$Y411))))</f>
        <v/>
      </c>
      <c r="M411" s="2" t="str">
        <f ca="1">IF($X411="","",CHOOSE($X411,IF(ISBLANK(INDEX(Kaleciler!M:M,$Y411)),"",INDEX(Kaleciler!M:M,$Y411)),IF(ISBLANK(INDEX(Stoperler!M:M,$Y411)),"",INDEX(Stoperler!M:M,$Y411)),IF(ISBLANK(INDEX('Sağ Bekler'!M:M,$Y411)),"",INDEX('Sağ Bekler'!M:M,$Y411)),IF(ISBLANK(INDEX('Sol Bekler'!M:M,$Y411)),"",INDEX('Sol Bekler'!M:M,$Y411)),IF(ISBLANK(INDEX('Orta Saha'!M:M,$Y411)),"",INDEX('Orta Saha'!M:M,$Y411)),IF(ISBLANK(INDEX(Kanatlar!M:M,$Y411)),"",INDEX(Kanatlar!M:M,$Y411)),IF(ISBLANK(INDEX(Forvetler!M:M,$Y411)),"",INDEX(Forvetler!M:M,$Y411))))</f>
        <v/>
      </c>
      <c r="N411" s="2" t="str">
        <f ca="1">IF($X411="","",CHOOSE($X411,IF(ISBLANK(INDEX(Kaleciler!N:N,$Y411)),"",INDEX(Kaleciler!N:N,$Y411)),IF(ISBLANK(INDEX(Stoperler!N:N,$Y411)),"",INDEX(Stoperler!N:N,$Y411)),IF(ISBLANK(INDEX('Sağ Bekler'!N:N,$Y411)),"",INDEX('Sağ Bekler'!N:N,$Y411)),IF(ISBLANK(INDEX('Sol Bekler'!N:N,$Y411)),"",INDEX('Sol Bekler'!N:N,$Y411)),IF(ISBLANK(INDEX('Orta Saha'!N:N,$Y411)),"",INDEX('Orta Saha'!N:N,$Y411)),IF(ISBLANK(INDEX(Kanatlar!N:N,$Y411)),"",INDEX(Kanatlar!N:N,$Y411)),IF(ISBLANK(INDEX(Forvetler!N:N,$Y411)),"",INDEX(Forvetler!N:N,$Y411))))</f>
        <v/>
      </c>
      <c r="O411" s="2" t="str">
        <f ca="1">IF($X411="","",CHOOSE($X411,IF(ISBLANK(INDEX(Kaleciler!O:O,$Y411)),"",INDEX(Kaleciler!O:O,$Y411)),IF(ISBLANK(INDEX(Stoperler!O:O,$Y411)),"",INDEX(Stoperler!O:O,$Y411)),IF(ISBLANK(INDEX('Sağ Bekler'!O:O,$Y411)),"",INDEX('Sağ Bekler'!O:O,$Y411)),IF(ISBLANK(INDEX('Sol Bekler'!O:O,$Y411)),"",INDEX('Sol Bekler'!O:O,$Y411)),IF(ISBLANK(INDEX('Orta Saha'!O:O,$Y411)),"",INDEX('Orta Saha'!O:O,$Y411)),IF(ISBLANK(INDEX(Kanatlar!O:O,$Y411)),"",INDEX(Kanatlar!O:O,$Y411)),IF(ISBLANK(INDEX(Forvetler!O:O,$Y411)),"",INDEX(Forvetler!O:O,$Y411))))</f>
        <v/>
      </c>
      <c r="P411" s="2" t="str">
        <f ca="1">IF($X411="","",CHOOSE($X411,IF(ISBLANK(INDEX(Kaleciler!P:P,$Y411)),"",INDEX(Kaleciler!P:P,$Y411)),IF(ISBLANK(INDEX(Stoperler!P:P,$Y411)),"",INDEX(Stoperler!P:P,$Y411)),IF(ISBLANK(INDEX('Sağ Bekler'!P:P,$Y411)),"",INDEX('Sağ Bekler'!P:P,$Y411)),IF(ISBLANK(INDEX('Sol Bekler'!P:P,$Y411)),"",INDEX('Sol Bekler'!P:P,$Y411)),IF(ISBLANK(INDEX('Orta Saha'!P:P,$Y411)),"",INDEX('Orta Saha'!P:P,$Y411)),IF(ISBLANK(INDEX(Kanatlar!P:P,$Y411)),"",INDEX(Kanatlar!P:P,$Y411)),IF(ISBLANK(INDEX(Forvetler!P:P,$Y411)),"",INDEX(Forvetler!P:P,$Y411))))</f>
        <v/>
      </c>
      <c r="Q411" s="3" t="str">
        <f ca="1">IF($X411="","",CHOOSE($X411,IF(ISBLANK(INDEX(Kaleciler!Q:Q,$Y411)),"",INDEX(Kaleciler!Q:Q,$Y411)),IF(ISBLANK(INDEX(Stoperler!Q:Q,$Y411)),"",INDEX(Stoperler!Q:Q,$Y411)),IF(ISBLANK(INDEX('Sağ Bekler'!Q:Q,$Y411)),"",INDEX('Sağ Bekler'!Q:Q,$Y411)),IF(ISBLANK(INDEX('Sol Bekler'!Q:Q,$Y411)),"",INDEX('Sol Bekler'!Q:Q,$Y411)),IF(ISBLANK(INDEX('Orta Saha'!Q:Q,$Y411)),"",INDEX('Orta Saha'!Q:Q,$Y411)),IF(ISBLANK(INDEX(Kanatlar!Q:Q,$Y411)),"",INDEX(Kanatlar!Q:Q,$Y411)),IF(ISBLANK(INDEX(Forvetler!Q:Q,$Y411)),"",INDEX(Forvetler!Q:Q,$Y411))))</f>
        <v/>
      </c>
      <c r="R411" s="4" t="str">
        <f ca="1">IF($X411="","",CHOOSE($X411,IF(ISBLANK(INDEX(Kaleciler!R:R,$Y411)),"",INDEX(Kaleciler!R:R,$Y411)),IF(ISBLANK(INDEX(Stoperler!R:R,$Y411)),"",INDEX(Stoperler!R:R,$Y411)),IF(ISBLANK(INDEX('Sağ Bekler'!R:R,$Y411)),"",INDEX('Sağ Bekler'!R:R,$Y411)),IF(ISBLANK(INDEX('Sol Bekler'!R:R,$Y411)),"",INDEX('Sol Bekler'!R:R,$Y411)),IF(ISBLANK(INDEX('Orta Saha'!R:R,$Y411)),"",INDEX('Orta Saha'!R:R,$Y411)),IF(ISBLANK(INDEX(Kanatlar!R:R,$Y411)),"",INDEX(Kanatlar!R:R,$Y411)),IF(ISBLANK(INDEX(Forvetler!R:R,$Y411)),"",INDEX(Forvetler!R:R,$Y411))))</f>
        <v/>
      </c>
      <c r="S411" s="2" t="str">
        <f ca="1">IF($X411="","",CHOOSE($X411,IF(ISBLANK(INDEX(Kaleciler!S:S,$Y411)),"",INDEX(Kaleciler!S:S,$Y411)),IF(ISBLANK(INDEX(Stoperler!S:S,$Y411)),"",INDEX(Stoperler!S:S,$Y411)),IF(ISBLANK(INDEX('Sağ Bekler'!S:S,$Y411)),"",INDEX('Sağ Bekler'!S:S,$Y411)),IF(ISBLANK(INDEX('Sol Bekler'!S:S,$Y411)),"",INDEX('Sol Bekler'!S:S,$Y411)),IF(ISBLANK(INDEX('Orta Saha'!S:S,$Y411)),"",INDEX('Orta Saha'!S:S,$Y411)),IF(ISBLANK(INDEX(Kanatlar!S:S,$Y411)),"",INDEX(Kanatlar!S:S,$Y411)),IF(ISBLANK(INDEX(Forvetler!S:S,$Y411)),"",INDEX(Forvetler!S:S,$Y411))))</f>
        <v/>
      </c>
      <c r="T411" s="3" t="str">
        <f ca="1">IF($X411="","",CHOOSE($X411,IF(ISBLANK(INDEX(Kaleciler!T:T,$Y411)),"",INDEX(Kaleciler!T:T,$Y411)),IF(ISBLANK(INDEX(Stoperler!T:T,$Y411)),"",INDEX(Stoperler!T:T,$Y411)),IF(ISBLANK(INDEX('Sağ Bekler'!T:T,$Y411)),"",INDEX('Sağ Bekler'!T:T,$Y411)),IF(ISBLANK(INDEX('Sol Bekler'!T:T,$Y411)),"",INDEX('Sol Bekler'!T:T,$Y411)),IF(ISBLANK(INDEX('Orta Saha'!T:T,$Y411)),"",INDEX('Orta Saha'!T:T,$Y411)),IF(ISBLANK(INDEX(Kanatlar!T:T,$Y411)),"",INDEX(Kanatlar!T:T,$Y411)),IF(ISBLANK(INDEX(Forvetler!T:T,$Y411)),"",INDEX(Forvetler!T:T,$Y411))))</f>
        <v/>
      </c>
      <c r="U411">
        <v>5</v>
      </c>
      <c r="V411">
        <v>11</v>
      </c>
      <c r="W411" t="str">
        <f ca="1">IF(AND('Orta Saha'!$B$11&lt;&gt;"",'Orta Saha'!$I$11&gt;0,'Orta Saha'!$I$11&lt;=TODAY()+365),COUNT($W$3:W410)+1,"")</f>
        <v/>
      </c>
      <c r="X411" t="str">
        <f ca="1">IFERROR(INDEX($U$4:$U$703,MATCH(ROWS($X$4:X411),$W$4:$W$703,0)),"")</f>
        <v/>
      </c>
      <c r="Y411" t="str">
        <f ca="1">IFERROR(INDEX($V$4:$V$703,MATCH(ROWS($Y$4:Y411),$W$4:$W$703,0)),"")</f>
        <v/>
      </c>
    </row>
    <row r="412" spans="1:25" x14ac:dyDescent="0.2">
      <c r="A412" s="2" t="str">
        <f ca="1">IF($X412="","",CHOOSE($X412,IF(ISBLANK(INDEX(Kaleciler!A:A,$Y412)),"",INDEX(Kaleciler!A:A,$Y412)),IF(ISBLANK(INDEX(Stoperler!A:A,$Y412)),"",INDEX(Stoperler!A:A,$Y412)),IF(ISBLANK(INDEX('Sağ Bekler'!A:A,$Y412)),"",INDEX('Sağ Bekler'!A:A,$Y412)),IF(ISBLANK(INDEX('Sol Bekler'!A:A,$Y412)),"",INDEX('Sol Bekler'!A:A,$Y412)),IF(ISBLANK(INDEX('Orta Saha'!A:A,$Y412)),"",INDEX('Orta Saha'!A:A,$Y412)),IF(ISBLANK(INDEX(Kanatlar!A:A,$Y412)),"",INDEX(Kanatlar!A:A,$Y412)),IF(ISBLANK(INDEX(Forvetler!A:A,$Y412)),"",INDEX(Forvetler!A:A,$Y412))))</f>
        <v/>
      </c>
      <c r="B412" s="3" t="str">
        <f ca="1">IF($X412="","",CHOOSE($X412,IF(ISBLANK(INDEX(Kaleciler!B:B,$Y412)),"",INDEX(Kaleciler!B:B,$Y412)),IF(ISBLANK(INDEX(Stoperler!B:B,$Y412)),"",INDEX(Stoperler!B:B,$Y412)),IF(ISBLANK(INDEX('Sağ Bekler'!B:B,$Y412)),"",INDEX('Sağ Bekler'!B:B,$Y412)),IF(ISBLANK(INDEX('Sol Bekler'!B:B,$Y412)),"",INDEX('Sol Bekler'!B:B,$Y412)),IF(ISBLANK(INDEX('Orta Saha'!B:B,$Y412)),"",INDEX('Orta Saha'!B:B,$Y412)),IF(ISBLANK(INDEX(Kanatlar!B:B,$Y412)),"",INDEX(Kanatlar!B:B,$Y412)),IF(ISBLANK(INDEX(Forvetler!B:B,$Y412)),"",INDEX(Forvetler!B:B,$Y412))))</f>
        <v/>
      </c>
      <c r="C412" s="4" t="str">
        <f ca="1">IF($X412="","",CHOOSE($X412,IF(ISBLANK(INDEX(Kaleciler!C:C,$Y412)),"",INDEX(Kaleciler!C:C,$Y412)),IF(ISBLANK(INDEX(Stoperler!C:C,$Y412)),"",INDEX(Stoperler!C:C,$Y412)),IF(ISBLANK(INDEX('Sağ Bekler'!C:C,$Y412)),"",INDEX('Sağ Bekler'!C:C,$Y412)),IF(ISBLANK(INDEX('Sol Bekler'!C:C,$Y412)),"",INDEX('Sol Bekler'!C:C,$Y412)),IF(ISBLANK(INDEX('Orta Saha'!C:C,$Y412)),"",INDEX('Orta Saha'!C:C,$Y412)),IF(ISBLANK(INDEX(Kanatlar!C:C,$Y412)),"",INDEX(Kanatlar!C:C,$Y412)),IF(ISBLANK(INDEX(Forvetler!C:C,$Y412)),"",INDEX(Forvetler!C:C,$Y412))))</f>
        <v/>
      </c>
      <c r="D412" s="2" t="str">
        <f ca="1">IF($X412="","",CHOOSE($X412,IF(ISBLANK(INDEX(Kaleciler!D:D,$Y412)),"",INDEX(Kaleciler!D:D,$Y412)),IF(ISBLANK(INDEX(Stoperler!D:D,$Y412)),"",INDEX(Stoperler!D:D,$Y412)),IF(ISBLANK(INDEX('Sağ Bekler'!D:D,$Y412)),"",INDEX('Sağ Bekler'!D:D,$Y412)),IF(ISBLANK(INDEX('Sol Bekler'!D:D,$Y412)),"",INDEX('Sol Bekler'!D:D,$Y412)),IF(ISBLANK(INDEX('Orta Saha'!D:D,$Y412)),"",INDEX('Orta Saha'!D:D,$Y412)),IF(ISBLANK(INDEX(Kanatlar!D:D,$Y412)),"",INDEX(Kanatlar!D:D,$Y412)),IF(ISBLANK(INDEX(Forvetler!D:D,$Y412)),"",INDEX(Forvetler!D:D,$Y412))))</f>
        <v/>
      </c>
      <c r="E412" s="3" t="str">
        <f ca="1">IF($X412="","",CHOOSE($X412,IF(ISBLANK(INDEX(Kaleciler!E:E,$Y412)),"",INDEX(Kaleciler!E:E,$Y412)),IF(ISBLANK(INDEX(Stoperler!E:E,$Y412)),"",INDEX(Stoperler!E:E,$Y412)),IF(ISBLANK(INDEX('Sağ Bekler'!E:E,$Y412)),"",INDEX('Sağ Bekler'!E:E,$Y412)),IF(ISBLANK(INDEX('Sol Bekler'!E:E,$Y412)),"",INDEX('Sol Bekler'!E:E,$Y412)),IF(ISBLANK(INDEX('Orta Saha'!E:E,$Y412)),"",INDEX('Orta Saha'!E:E,$Y412)),IF(ISBLANK(INDEX(Kanatlar!E:E,$Y412)),"",INDEX(Kanatlar!E:E,$Y412)),IF(ISBLANK(INDEX(Forvetler!E:E,$Y412)),"",INDEX(Forvetler!E:E,$Y412))))</f>
        <v/>
      </c>
      <c r="F412" s="3" t="str">
        <f ca="1">IF($X412="","",CHOOSE($X412,IF(ISBLANK(INDEX(Kaleciler!F:F,$Y412)),"",INDEX(Kaleciler!F:F,$Y412)),IF(ISBLANK(INDEX(Stoperler!F:F,$Y412)),"",INDEX(Stoperler!F:F,$Y412)),IF(ISBLANK(INDEX('Sağ Bekler'!F:F,$Y412)),"",INDEX('Sağ Bekler'!F:F,$Y412)),IF(ISBLANK(INDEX('Sol Bekler'!F:F,$Y412)),"",INDEX('Sol Bekler'!F:F,$Y412)),IF(ISBLANK(INDEX('Orta Saha'!F:F,$Y412)),"",INDEX('Orta Saha'!F:F,$Y412)),IF(ISBLANK(INDEX(Kanatlar!F:F,$Y412)),"",INDEX(Kanatlar!F:F,$Y412)),IF(ISBLANK(INDEX(Forvetler!F:F,$Y412)),"",INDEX(Forvetler!F:F,$Y412))))</f>
        <v/>
      </c>
      <c r="G412" s="3" t="str">
        <f ca="1">IF($X412="","",CHOOSE($X412,IF(ISBLANK(INDEX(Kaleciler!G:G,$Y412)),"",INDEX(Kaleciler!G:G,$Y412)),IF(ISBLANK(INDEX(Stoperler!G:G,$Y412)),"",INDEX(Stoperler!G:G,$Y412)),IF(ISBLANK(INDEX('Sağ Bekler'!G:G,$Y412)),"",INDEX('Sağ Bekler'!G:G,$Y412)),IF(ISBLANK(INDEX('Sol Bekler'!G:G,$Y412)),"",INDEX('Sol Bekler'!G:G,$Y412)),IF(ISBLANK(INDEX('Orta Saha'!G:G,$Y412)),"",INDEX('Orta Saha'!G:G,$Y412)),IF(ISBLANK(INDEX(Kanatlar!G:G,$Y412)),"",INDEX(Kanatlar!G:G,$Y412)),IF(ISBLANK(INDEX(Forvetler!G:G,$Y412)),"",INDEX(Forvetler!G:G,$Y412))))</f>
        <v/>
      </c>
      <c r="H412" s="3" t="str">
        <f ca="1">IF($X412="","",CHOOSE($X412,IF(ISBLANK(INDEX(Kaleciler!H:H,$Y412)),"",INDEX(Kaleciler!H:H,$Y412)),IF(ISBLANK(INDEX(Stoperler!H:H,$Y412)),"",INDEX(Stoperler!H:H,$Y412)),IF(ISBLANK(INDEX('Sağ Bekler'!H:H,$Y412)),"",INDEX('Sağ Bekler'!H:H,$Y412)),IF(ISBLANK(INDEX('Sol Bekler'!H:H,$Y412)),"",INDEX('Sol Bekler'!H:H,$Y412)),IF(ISBLANK(INDEX('Orta Saha'!H:H,$Y412)),"",INDEX('Orta Saha'!H:H,$Y412)),IF(ISBLANK(INDEX(Kanatlar!H:H,$Y412)),"",INDEX(Kanatlar!H:H,$Y412)),IF(ISBLANK(INDEX(Forvetler!H:H,$Y412)),"",INDEX(Forvetler!H:H,$Y412))))</f>
        <v/>
      </c>
      <c r="I412" s="4" t="str">
        <f ca="1">IF($X412="","",CHOOSE($X412,IF(ISBLANK(INDEX(Kaleciler!I:I,$Y412)),"",INDEX(Kaleciler!I:I,$Y412)),IF(ISBLANK(INDEX(Stoperler!I:I,$Y412)),"",INDEX(Stoperler!I:I,$Y412)),IF(ISBLANK(INDEX('Sağ Bekler'!I:I,$Y412)),"",INDEX('Sağ Bekler'!I:I,$Y412)),IF(ISBLANK(INDEX('Sol Bekler'!I:I,$Y412)),"",INDEX('Sol Bekler'!I:I,$Y412)),IF(ISBLANK(INDEX('Orta Saha'!I:I,$Y412)),"",INDEX('Orta Saha'!I:I,$Y412)),IF(ISBLANK(INDEX(Kanatlar!I:I,$Y412)),"",INDEX(Kanatlar!I:I,$Y412)),IF(ISBLANK(INDEX(Forvetler!I:I,$Y412)),"",INDEX(Forvetler!I:I,$Y412))))</f>
        <v/>
      </c>
      <c r="J412" s="4" t="str">
        <f ca="1">IF($X412="","",CHOOSE($X412,IF(ISBLANK(INDEX(Kaleciler!J:J,$Y412)),"",INDEX(Kaleciler!J:J,$Y412)),IF(ISBLANK(INDEX(Stoperler!J:J,$Y412)),"",INDEX(Stoperler!J:J,$Y412)),IF(ISBLANK(INDEX('Sağ Bekler'!J:J,$Y412)),"",INDEX('Sağ Bekler'!J:J,$Y412)),IF(ISBLANK(INDEX('Sol Bekler'!J:J,$Y412)),"",INDEX('Sol Bekler'!J:J,$Y412)),IF(ISBLANK(INDEX('Orta Saha'!J:J,$Y412)),"",INDEX('Orta Saha'!J:J,$Y412)),IF(ISBLANK(INDEX(Kanatlar!J:J,$Y412)),"",INDEX(Kanatlar!J:J,$Y412)),IF(ISBLANK(INDEX(Forvetler!J:J,$Y412)),"",INDEX(Forvetler!J:J,$Y412))))</f>
        <v/>
      </c>
      <c r="K412" s="2" t="str">
        <f ca="1">IF($X412="","",CHOOSE($X412,IF(ISBLANK(INDEX(Kaleciler!K:K,$Y412)),"",INDEX(Kaleciler!K:K,$Y412)),IF(ISBLANK(INDEX(Stoperler!K:K,$Y412)),"",INDEX(Stoperler!K:K,$Y412)),IF(ISBLANK(INDEX('Sağ Bekler'!K:K,$Y412)),"",INDEX('Sağ Bekler'!K:K,$Y412)),IF(ISBLANK(INDEX('Sol Bekler'!K:K,$Y412)),"",INDEX('Sol Bekler'!K:K,$Y412)),IF(ISBLANK(INDEX('Orta Saha'!K:K,$Y412)),"",INDEX('Orta Saha'!K:K,$Y412)),IF(ISBLANK(INDEX(Kanatlar!K:K,$Y412)),"",INDEX(Kanatlar!K:K,$Y412)),IF(ISBLANK(INDEX(Forvetler!K:K,$Y412)),"",INDEX(Forvetler!K:K,$Y412))))</f>
        <v/>
      </c>
      <c r="L412" s="2" t="str">
        <f ca="1">IF($X412="","",CHOOSE($X412,IF(ISBLANK(INDEX(Kaleciler!L:L,$Y412)),"",INDEX(Kaleciler!L:L,$Y412)),IF(ISBLANK(INDEX(Stoperler!L:L,$Y412)),"",INDEX(Stoperler!L:L,$Y412)),IF(ISBLANK(INDEX('Sağ Bekler'!L:L,$Y412)),"",INDEX('Sağ Bekler'!L:L,$Y412)),IF(ISBLANK(INDEX('Sol Bekler'!L:L,$Y412)),"",INDEX('Sol Bekler'!L:L,$Y412)),IF(ISBLANK(INDEX('Orta Saha'!L:L,$Y412)),"",INDEX('Orta Saha'!L:L,$Y412)),IF(ISBLANK(INDEX(Kanatlar!L:L,$Y412)),"",INDEX(Kanatlar!L:L,$Y412)),IF(ISBLANK(INDEX(Forvetler!L:L,$Y412)),"",INDEX(Forvetler!L:L,$Y412))))</f>
        <v/>
      </c>
      <c r="M412" s="2" t="str">
        <f ca="1">IF($X412="","",CHOOSE($X412,IF(ISBLANK(INDEX(Kaleciler!M:M,$Y412)),"",INDEX(Kaleciler!M:M,$Y412)),IF(ISBLANK(INDEX(Stoperler!M:M,$Y412)),"",INDEX(Stoperler!M:M,$Y412)),IF(ISBLANK(INDEX('Sağ Bekler'!M:M,$Y412)),"",INDEX('Sağ Bekler'!M:M,$Y412)),IF(ISBLANK(INDEX('Sol Bekler'!M:M,$Y412)),"",INDEX('Sol Bekler'!M:M,$Y412)),IF(ISBLANK(INDEX('Orta Saha'!M:M,$Y412)),"",INDEX('Orta Saha'!M:M,$Y412)),IF(ISBLANK(INDEX(Kanatlar!M:M,$Y412)),"",INDEX(Kanatlar!M:M,$Y412)),IF(ISBLANK(INDEX(Forvetler!M:M,$Y412)),"",INDEX(Forvetler!M:M,$Y412))))</f>
        <v/>
      </c>
      <c r="N412" s="2" t="str">
        <f ca="1">IF($X412="","",CHOOSE($X412,IF(ISBLANK(INDEX(Kaleciler!N:N,$Y412)),"",INDEX(Kaleciler!N:N,$Y412)),IF(ISBLANK(INDEX(Stoperler!N:N,$Y412)),"",INDEX(Stoperler!N:N,$Y412)),IF(ISBLANK(INDEX('Sağ Bekler'!N:N,$Y412)),"",INDEX('Sağ Bekler'!N:N,$Y412)),IF(ISBLANK(INDEX('Sol Bekler'!N:N,$Y412)),"",INDEX('Sol Bekler'!N:N,$Y412)),IF(ISBLANK(INDEX('Orta Saha'!N:N,$Y412)),"",INDEX('Orta Saha'!N:N,$Y412)),IF(ISBLANK(INDEX(Kanatlar!N:N,$Y412)),"",INDEX(Kanatlar!N:N,$Y412)),IF(ISBLANK(INDEX(Forvetler!N:N,$Y412)),"",INDEX(Forvetler!N:N,$Y412))))</f>
        <v/>
      </c>
      <c r="O412" s="2" t="str">
        <f ca="1">IF($X412="","",CHOOSE($X412,IF(ISBLANK(INDEX(Kaleciler!O:O,$Y412)),"",INDEX(Kaleciler!O:O,$Y412)),IF(ISBLANK(INDEX(Stoperler!O:O,$Y412)),"",INDEX(Stoperler!O:O,$Y412)),IF(ISBLANK(INDEX('Sağ Bekler'!O:O,$Y412)),"",INDEX('Sağ Bekler'!O:O,$Y412)),IF(ISBLANK(INDEX('Sol Bekler'!O:O,$Y412)),"",INDEX('Sol Bekler'!O:O,$Y412)),IF(ISBLANK(INDEX('Orta Saha'!O:O,$Y412)),"",INDEX('Orta Saha'!O:O,$Y412)),IF(ISBLANK(INDEX(Kanatlar!O:O,$Y412)),"",INDEX(Kanatlar!O:O,$Y412)),IF(ISBLANK(INDEX(Forvetler!O:O,$Y412)),"",INDEX(Forvetler!O:O,$Y412))))</f>
        <v/>
      </c>
      <c r="P412" s="2" t="str">
        <f ca="1">IF($X412="","",CHOOSE($X412,IF(ISBLANK(INDEX(Kaleciler!P:P,$Y412)),"",INDEX(Kaleciler!P:P,$Y412)),IF(ISBLANK(INDEX(Stoperler!P:P,$Y412)),"",INDEX(Stoperler!P:P,$Y412)),IF(ISBLANK(INDEX('Sağ Bekler'!P:P,$Y412)),"",INDEX('Sağ Bekler'!P:P,$Y412)),IF(ISBLANK(INDEX('Sol Bekler'!P:P,$Y412)),"",INDEX('Sol Bekler'!P:P,$Y412)),IF(ISBLANK(INDEX('Orta Saha'!P:P,$Y412)),"",INDEX('Orta Saha'!P:P,$Y412)),IF(ISBLANK(INDEX(Kanatlar!P:P,$Y412)),"",INDEX(Kanatlar!P:P,$Y412)),IF(ISBLANK(INDEX(Forvetler!P:P,$Y412)),"",INDEX(Forvetler!P:P,$Y412))))</f>
        <v/>
      </c>
      <c r="Q412" s="3" t="str">
        <f ca="1">IF($X412="","",CHOOSE($X412,IF(ISBLANK(INDEX(Kaleciler!Q:Q,$Y412)),"",INDEX(Kaleciler!Q:Q,$Y412)),IF(ISBLANK(INDEX(Stoperler!Q:Q,$Y412)),"",INDEX(Stoperler!Q:Q,$Y412)),IF(ISBLANK(INDEX('Sağ Bekler'!Q:Q,$Y412)),"",INDEX('Sağ Bekler'!Q:Q,$Y412)),IF(ISBLANK(INDEX('Sol Bekler'!Q:Q,$Y412)),"",INDEX('Sol Bekler'!Q:Q,$Y412)),IF(ISBLANK(INDEX('Orta Saha'!Q:Q,$Y412)),"",INDEX('Orta Saha'!Q:Q,$Y412)),IF(ISBLANK(INDEX(Kanatlar!Q:Q,$Y412)),"",INDEX(Kanatlar!Q:Q,$Y412)),IF(ISBLANK(INDEX(Forvetler!Q:Q,$Y412)),"",INDEX(Forvetler!Q:Q,$Y412))))</f>
        <v/>
      </c>
      <c r="R412" s="4" t="str">
        <f ca="1">IF($X412="","",CHOOSE($X412,IF(ISBLANK(INDEX(Kaleciler!R:R,$Y412)),"",INDEX(Kaleciler!R:R,$Y412)),IF(ISBLANK(INDEX(Stoperler!R:R,$Y412)),"",INDEX(Stoperler!R:R,$Y412)),IF(ISBLANK(INDEX('Sağ Bekler'!R:R,$Y412)),"",INDEX('Sağ Bekler'!R:R,$Y412)),IF(ISBLANK(INDEX('Sol Bekler'!R:R,$Y412)),"",INDEX('Sol Bekler'!R:R,$Y412)),IF(ISBLANK(INDEX('Orta Saha'!R:R,$Y412)),"",INDEX('Orta Saha'!R:R,$Y412)),IF(ISBLANK(INDEX(Kanatlar!R:R,$Y412)),"",INDEX(Kanatlar!R:R,$Y412)),IF(ISBLANK(INDEX(Forvetler!R:R,$Y412)),"",INDEX(Forvetler!R:R,$Y412))))</f>
        <v/>
      </c>
      <c r="S412" s="2" t="str">
        <f ca="1">IF($X412="","",CHOOSE($X412,IF(ISBLANK(INDEX(Kaleciler!S:S,$Y412)),"",INDEX(Kaleciler!S:S,$Y412)),IF(ISBLANK(INDEX(Stoperler!S:S,$Y412)),"",INDEX(Stoperler!S:S,$Y412)),IF(ISBLANK(INDEX('Sağ Bekler'!S:S,$Y412)),"",INDEX('Sağ Bekler'!S:S,$Y412)),IF(ISBLANK(INDEX('Sol Bekler'!S:S,$Y412)),"",INDEX('Sol Bekler'!S:S,$Y412)),IF(ISBLANK(INDEX('Orta Saha'!S:S,$Y412)),"",INDEX('Orta Saha'!S:S,$Y412)),IF(ISBLANK(INDEX(Kanatlar!S:S,$Y412)),"",INDEX(Kanatlar!S:S,$Y412)),IF(ISBLANK(INDEX(Forvetler!S:S,$Y412)),"",INDEX(Forvetler!S:S,$Y412))))</f>
        <v/>
      </c>
      <c r="T412" s="3" t="str">
        <f ca="1">IF($X412="","",CHOOSE($X412,IF(ISBLANK(INDEX(Kaleciler!T:T,$Y412)),"",INDEX(Kaleciler!T:T,$Y412)),IF(ISBLANK(INDEX(Stoperler!T:T,$Y412)),"",INDEX(Stoperler!T:T,$Y412)),IF(ISBLANK(INDEX('Sağ Bekler'!T:T,$Y412)),"",INDEX('Sağ Bekler'!T:T,$Y412)),IF(ISBLANK(INDEX('Sol Bekler'!T:T,$Y412)),"",INDEX('Sol Bekler'!T:T,$Y412)),IF(ISBLANK(INDEX('Orta Saha'!T:T,$Y412)),"",INDEX('Orta Saha'!T:T,$Y412)),IF(ISBLANK(INDEX(Kanatlar!T:T,$Y412)),"",INDEX(Kanatlar!T:T,$Y412)),IF(ISBLANK(INDEX(Forvetler!T:T,$Y412)),"",INDEX(Forvetler!T:T,$Y412))))</f>
        <v/>
      </c>
      <c r="U412">
        <v>5</v>
      </c>
      <c r="V412">
        <v>12</v>
      </c>
      <c r="W412" t="str">
        <f ca="1">IF(AND('Orta Saha'!$B$12&lt;&gt;"",'Orta Saha'!$I$12&gt;0,'Orta Saha'!$I$12&lt;=TODAY()+365),COUNT($W$3:W411)+1,"")</f>
        <v/>
      </c>
      <c r="X412" t="str">
        <f ca="1">IFERROR(INDEX($U$4:$U$703,MATCH(ROWS($X$4:X412),$W$4:$W$703,0)),"")</f>
        <v/>
      </c>
      <c r="Y412" t="str">
        <f ca="1">IFERROR(INDEX($V$4:$V$703,MATCH(ROWS($Y$4:Y412),$W$4:$W$703,0)),"")</f>
        <v/>
      </c>
    </row>
    <row r="413" spans="1:25" x14ac:dyDescent="0.2">
      <c r="A413" s="2" t="str">
        <f ca="1">IF($X413="","",CHOOSE($X413,IF(ISBLANK(INDEX(Kaleciler!A:A,$Y413)),"",INDEX(Kaleciler!A:A,$Y413)),IF(ISBLANK(INDEX(Stoperler!A:A,$Y413)),"",INDEX(Stoperler!A:A,$Y413)),IF(ISBLANK(INDEX('Sağ Bekler'!A:A,$Y413)),"",INDEX('Sağ Bekler'!A:A,$Y413)),IF(ISBLANK(INDEX('Sol Bekler'!A:A,$Y413)),"",INDEX('Sol Bekler'!A:A,$Y413)),IF(ISBLANK(INDEX('Orta Saha'!A:A,$Y413)),"",INDEX('Orta Saha'!A:A,$Y413)),IF(ISBLANK(INDEX(Kanatlar!A:A,$Y413)),"",INDEX(Kanatlar!A:A,$Y413)),IF(ISBLANK(INDEX(Forvetler!A:A,$Y413)),"",INDEX(Forvetler!A:A,$Y413))))</f>
        <v/>
      </c>
      <c r="B413" s="3" t="str">
        <f ca="1">IF($X413="","",CHOOSE($X413,IF(ISBLANK(INDEX(Kaleciler!B:B,$Y413)),"",INDEX(Kaleciler!B:B,$Y413)),IF(ISBLANK(INDEX(Stoperler!B:B,$Y413)),"",INDEX(Stoperler!B:B,$Y413)),IF(ISBLANK(INDEX('Sağ Bekler'!B:B,$Y413)),"",INDEX('Sağ Bekler'!B:B,$Y413)),IF(ISBLANK(INDEX('Sol Bekler'!B:B,$Y413)),"",INDEX('Sol Bekler'!B:B,$Y413)),IF(ISBLANK(INDEX('Orta Saha'!B:B,$Y413)),"",INDEX('Orta Saha'!B:B,$Y413)),IF(ISBLANK(INDEX(Kanatlar!B:B,$Y413)),"",INDEX(Kanatlar!B:B,$Y413)),IF(ISBLANK(INDEX(Forvetler!B:B,$Y413)),"",INDEX(Forvetler!B:B,$Y413))))</f>
        <v/>
      </c>
      <c r="C413" s="4" t="str">
        <f ca="1">IF($X413="","",CHOOSE($X413,IF(ISBLANK(INDEX(Kaleciler!C:C,$Y413)),"",INDEX(Kaleciler!C:C,$Y413)),IF(ISBLANK(INDEX(Stoperler!C:C,$Y413)),"",INDEX(Stoperler!C:C,$Y413)),IF(ISBLANK(INDEX('Sağ Bekler'!C:C,$Y413)),"",INDEX('Sağ Bekler'!C:C,$Y413)),IF(ISBLANK(INDEX('Sol Bekler'!C:C,$Y413)),"",INDEX('Sol Bekler'!C:C,$Y413)),IF(ISBLANK(INDEX('Orta Saha'!C:C,$Y413)),"",INDEX('Orta Saha'!C:C,$Y413)),IF(ISBLANK(INDEX(Kanatlar!C:C,$Y413)),"",INDEX(Kanatlar!C:C,$Y413)),IF(ISBLANK(INDEX(Forvetler!C:C,$Y413)),"",INDEX(Forvetler!C:C,$Y413))))</f>
        <v/>
      </c>
      <c r="D413" s="2" t="str">
        <f ca="1">IF($X413="","",CHOOSE($X413,IF(ISBLANK(INDEX(Kaleciler!D:D,$Y413)),"",INDEX(Kaleciler!D:D,$Y413)),IF(ISBLANK(INDEX(Stoperler!D:D,$Y413)),"",INDEX(Stoperler!D:D,$Y413)),IF(ISBLANK(INDEX('Sağ Bekler'!D:D,$Y413)),"",INDEX('Sağ Bekler'!D:D,$Y413)),IF(ISBLANK(INDEX('Sol Bekler'!D:D,$Y413)),"",INDEX('Sol Bekler'!D:D,$Y413)),IF(ISBLANK(INDEX('Orta Saha'!D:D,$Y413)),"",INDEX('Orta Saha'!D:D,$Y413)),IF(ISBLANK(INDEX(Kanatlar!D:D,$Y413)),"",INDEX(Kanatlar!D:D,$Y413)),IF(ISBLANK(INDEX(Forvetler!D:D,$Y413)),"",INDEX(Forvetler!D:D,$Y413))))</f>
        <v/>
      </c>
      <c r="E413" s="3" t="str">
        <f ca="1">IF($X413="","",CHOOSE($X413,IF(ISBLANK(INDEX(Kaleciler!E:E,$Y413)),"",INDEX(Kaleciler!E:E,$Y413)),IF(ISBLANK(INDEX(Stoperler!E:E,$Y413)),"",INDEX(Stoperler!E:E,$Y413)),IF(ISBLANK(INDEX('Sağ Bekler'!E:E,$Y413)),"",INDEX('Sağ Bekler'!E:E,$Y413)),IF(ISBLANK(INDEX('Sol Bekler'!E:E,$Y413)),"",INDEX('Sol Bekler'!E:E,$Y413)),IF(ISBLANK(INDEX('Orta Saha'!E:E,$Y413)),"",INDEX('Orta Saha'!E:E,$Y413)),IF(ISBLANK(INDEX(Kanatlar!E:E,$Y413)),"",INDEX(Kanatlar!E:E,$Y413)),IF(ISBLANK(INDEX(Forvetler!E:E,$Y413)),"",INDEX(Forvetler!E:E,$Y413))))</f>
        <v/>
      </c>
      <c r="F413" s="3" t="str">
        <f ca="1">IF($X413="","",CHOOSE($X413,IF(ISBLANK(INDEX(Kaleciler!F:F,$Y413)),"",INDEX(Kaleciler!F:F,$Y413)),IF(ISBLANK(INDEX(Stoperler!F:F,$Y413)),"",INDEX(Stoperler!F:F,$Y413)),IF(ISBLANK(INDEX('Sağ Bekler'!F:F,$Y413)),"",INDEX('Sağ Bekler'!F:F,$Y413)),IF(ISBLANK(INDEX('Sol Bekler'!F:F,$Y413)),"",INDEX('Sol Bekler'!F:F,$Y413)),IF(ISBLANK(INDEX('Orta Saha'!F:F,$Y413)),"",INDEX('Orta Saha'!F:F,$Y413)),IF(ISBLANK(INDEX(Kanatlar!F:F,$Y413)),"",INDEX(Kanatlar!F:F,$Y413)),IF(ISBLANK(INDEX(Forvetler!F:F,$Y413)),"",INDEX(Forvetler!F:F,$Y413))))</f>
        <v/>
      </c>
      <c r="G413" s="3" t="str">
        <f ca="1">IF($X413="","",CHOOSE($X413,IF(ISBLANK(INDEX(Kaleciler!G:G,$Y413)),"",INDEX(Kaleciler!G:G,$Y413)),IF(ISBLANK(INDEX(Stoperler!G:G,$Y413)),"",INDEX(Stoperler!G:G,$Y413)),IF(ISBLANK(INDEX('Sağ Bekler'!G:G,$Y413)),"",INDEX('Sağ Bekler'!G:G,$Y413)),IF(ISBLANK(INDEX('Sol Bekler'!G:G,$Y413)),"",INDEX('Sol Bekler'!G:G,$Y413)),IF(ISBLANK(INDEX('Orta Saha'!G:G,$Y413)),"",INDEX('Orta Saha'!G:G,$Y413)),IF(ISBLANK(INDEX(Kanatlar!G:G,$Y413)),"",INDEX(Kanatlar!G:G,$Y413)),IF(ISBLANK(INDEX(Forvetler!G:G,$Y413)),"",INDEX(Forvetler!G:G,$Y413))))</f>
        <v/>
      </c>
      <c r="H413" s="3" t="str">
        <f ca="1">IF($X413="","",CHOOSE($X413,IF(ISBLANK(INDEX(Kaleciler!H:H,$Y413)),"",INDEX(Kaleciler!H:H,$Y413)),IF(ISBLANK(INDEX(Stoperler!H:H,$Y413)),"",INDEX(Stoperler!H:H,$Y413)),IF(ISBLANK(INDEX('Sağ Bekler'!H:H,$Y413)),"",INDEX('Sağ Bekler'!H:H,$Y413)),IF(ISBLANK(INDEX('Sol Bekler'!H:H,$Y413)),"",INDEX('Sol Bekler'!H:H,$Y413)),IF(ISBLANK(INDEX('Orta Saha'!H:H,$Y413)),"",INDEX('Orta Saha'!H:H,$Y413)),IF(ISBLANK(INDEX(Kanatlar!H:H,$Y413)),"",INDEX(Kanatlar!H:H,$Y413)),IF(ISBLANK(INDEX(Forvetler!H:H,$Y413)),"",INDEX(Forvetler!H:H,$Y413))))</f>
        <v/>
      </c>
      <c r="I413" s="4" t="str">
        <f ca="1">IF($X413="","",CHOOSE($X413,IF(ISBLANK(INDEX(Kaleciler!I:I,$Y413)),"",INDEX(Kaleciler!I:I,$Y413)),IF(ISBLANK(INDEX(Stoperler!I:I,$Y413)),"",INDEX(Stoperler!I:I,$Y413)),IF(ISBLANK(INDEX('Sağ Bekler'!I:I,$Y413)),"",INDEX('Sağ Bekler'!I:I,$Y413)),IF(ISBLANK(INDEX('Sol Bekler'!I:I,$Y413)),"",INDEX('Sol Bekler'!I:I,$Y413)),IF(ISBLANK(INDEX('Orta Saha'!I:I,$Y413)),"",INDEX('Orta Saha'!I:I,$Y413)),IF(ISBLANK(INDEX(Kanatlar!I:I,$Y413)),"",INDEX(Kanatlar!I:I,$Y413)),IF(ISBLANK(INDEX(Forvetler!I:I,$Y413)),"",INDEX(Forvetler!I:I,$Y413))))</f>
        <v/>
      </c>
      <c r="J413" s="4" t="str">
        <f ca="1">IF($X413="","",CHOOSE($X413,IF(ISBLANK(INDEX(Kaleciler!J:J,$Y413)),"",INDEX(Kaleciler!J:J,$Y413)),IF(ISBLANK(INDEX(Stoperler!J:J,$Y413)),"",INDEX(Stoperler!J:J,$Y413)),IF(ISBLANK(INDEX('Sağ Bekler'!J:J,$Y413)),"",INDEX('Sağ Bekler'!J:J,$Y413)),IF(ISBLANK(INDEX('Sol Bekler'!J:J,$Y413)),"",INDEX('Sol Bekler'!J:J,$Y413)),IF(ISBLANK(INDEX('Orta Saha'!J:J,$Y413)),"",INDEX('Orta Saha'!J:J,$Y413)),IF(ISBLANK(INDEX(Kanatlar!J:J,$Y413)),"",INDEX(Kanatlar!J:J,$Y413)),IF(ISBLANK(INDEX(Forvetler!J:J,$Y413)),"",INDEX(Forvetler!J:J,$Y413))))</f>
        <v/>
      </c>
      <c r="K413" s="2" t="str">
        <f ca="1">IF($X413="","",CHOOSE($X413,IF(ISBLANK(INDEX(Kaleciler!K:K,$Y413)),"",INDEX(Kaleciler!K:K,$Y413)),IF(ISBLANK(INDEX(Stoperler!K:K,$Y413)),"",INDEX(Stoperler!K:K,$Y413)),IF(ISBLANK(INDEX('Sağ Bekler'!K:K,$Y413)),"",INDEX('Sağ Bekler'!K:K,$Y413)),IF(ISBLANK(INDEX('Sol Bekler'!K:K,$Y413)),"",INDEX('Sol Bekler'!K:K,$Y413)),IF(ISBLANK(INDEX('Orta Saha'!K:K,$Y413)),"",INDEX('Orta Saha'!K:K,$Y413)),IF(ISBLANK(INDEX(Kanatlar!K:K,$Y413)),"",INDEX(Kanatlar!K:K,$Y413)),IF(ISBLANK(INDEX(Forvetler!K:K,$Y413)),"",INDEX(Forvetler!K:K,$Y413))))</f>
        <v/>
      </c>
      <c r="L413" s="2" t="str">
        <f ca="1">IF($X413="","",CHOOSE($X413,IF(ISBLANK(INDEX(Kaleciler!L:L,$Y413)),"",INDEX(Kaleciler!L:L,$Y413)),IF(ISBLANK(INDEX(Stoperler!L:L,$Y413)),"",INDEX(Stoperler!L:L,$Y413)),IF(ISBLANK(INDEX('Sağ Bekler'!L:L,$Y413)),"",INDEX('Sağ Bekler'!L:L,$Y413)),IF(ISBLANK(INDEX('Sol Bekler'!L:L,$Y413)),"",INDEX('Sol Bekler'!L:L,$Y413)),IF(ISBLANK(INDEX('Orta Saha'!L:L,$Y413)),"",INDEX('Orta Saha'!L:L,$Y413)),IF(ISBLANK(INDEX(Kanatlar!L:L,$Y413)),"",INDEX(Kanatlar!L:L,$Y413)),IF(ISBLANK(INDEX(Forvetler!L:L,$Y413)),"",INDEX(Forvetler!L:L,$Y413))))</f>
        <v/>
      </c>
      <c r="M413" s="2" t="str">
        <f ca="1">IF($X413="","",CHOOSE($X413,IF(ISBLANK(INDEX(Kaleciler!M:M,$Y413)),"",INDEX(Kaleciler!M:M,$Y413)),IF(ISBLANK(INDEX(Stoperler!M:M,$Y413)),"",INDEX(Stoperler!M:M,$Y413)),IF(ISBLANK(INDEX('Sağ Bekler'!M:M,$Y413)),"",INDEX('Sağ Bekler'!M:M,$Y413)),IF(ISBLANK(INDEX('Sol Bekler'!M:M,$Y413)),"",INDEX('Sol Bekler'!M:M,$Y413)),IF(ISBLANK(INDEX('Orta Saha'!M:M,$Y413)),"",INDEX('Orta Saha'!M:M,$Y413)),IF(ISBLANK(INDEX(Kanatlar!M:M,$Y413)),"",INDEX(Kanatlar!M:M,$Y413)),IF(ISBLANK(INDEX(Forvetler!M:M,$Y413)),"",INDEX(Forvetler!M:M,$Y413))))</f>
        <v/>
      </c>
      <c r="N413" s="2" t="str">
        <f ca="1">IF($X413="","",CHOOSE($X413,IF(ISBLANK(INDEX(Kaleciler!N:N,$Y413)),"",INDEX(Kaleciler!N:N,$Y413)),IF(ISBLANK(INDEX(Stoperler!N:N,$Y413)),"",INDEX(Stoperler!N:N,$Y413)),IF(ISBLANK(INDEX('Sağ Bekler'!N:N,$Y413)),"",INDEX('Sağ Bekler'!N:N,$Y413)),IF(ISBLANK(INDEX('Sol Bekler'!N:N,$Y413)),"",INDEX('Sol Bekler'!N:N,$Y413)),IF(ISBLANK(INDEX('Orta Saha'!N:N,$Y413)),"",INDEX('Orta Saha'!N:N,$Y413)),IF(ISBLANK(INDEX(Kanatlar!N:N,$Y413)),"",INDEX(Kanatlar!N:N,$Y413)),IF(ISBLANK(INDEX(Forvetler!N:N,$Y413)),"",INDEX(Forvetler!N:N,$Y413))))</f>
        <v/>
      </c>
      <c r="O413" s="2" t="str">
        <f ca="1">IF($X413="","",CHOOSE($X413,IF(ISBLANK(INDEX(Kaleciler!O:O,$Y413)),"",INDEX(Kaleciler!O:O,$Y413)),IF(ISBLANK(INDEX(Stoperler!O:O,$Y413)),"",INDEX(Stoperler!O:O,$Y413)),IF(ISBLANK(INDEX('Sağ Bekler'!O:O,$Y413)),"",INDEX('Sağ Bekler'!O:O,$Y413)),IF(ISBLANK(INDEX('Sol Bekler'!O:O,$Y413)),"",INDEX('Sol Bekler'!O:O,$Y413)),IF(ISBLANK(INDEX('Orta Saha'!O:O,$Y413)),"",INDEX('Orta Saha'!O:O,$Y413)),IF(ISBLANK(INDEX(Kanatlar!O:O,$Y413)),"",INDEX(Kanatlar!O:O,$Y413)),IF(ISBLANK(INDEX(Forvetler!O:O,$Y413)),"",INDEX(Forvetler!O:O,$Y413))))</f>
        <v/>
      </c>
      <c r="P413" s="2" t="str">
        <f ca="1">IF($X413="","",CHOOSE($X413,IF(ISBLANK(INDEX(Kaleciler!P:P,$Y413)),"",INDEX(Kaleciler!P:P,$Y413)),IF(ISBLANK(INDEX(Stoperler!P:P,$Y413)),"",INDEX(Stoperler!P:P,$Y413)),IF(ISBLANK(INDEX('Sağ Bekler'!P:P,$Y413)),"",INDEX('Sağ Bekler'!P:P,$Y413)),IF(ISBLANK(INDEX('Sol Bekler'!P:P,$Y413)),"",INDEX('Sol Bekler'!P:P,$Y413)),IF(ISBLANK(INDEX('Orta Saha'!P:P,$Y413)),"",INDEX('Orta Saha'!P:P,$Y413)),IF(ISBLANK(INDEX(Kanatlar!P:P,$Y413)),"",INDEX(Kanatlar!P:P,$Y413)),IF(ISBLANK(INDEX(Forvetler!P:P,$Y413)),"",INDEX(Forvetler!P:P,$Y413))))</f>
        <v/>
      </c>
      <c r="Q413" s="3" t="str">
        <f ca="1">IF($X413="","",CHOOSE($X413,IF(ISBLANK(INDEX(Kaleciler!Q:Q,$Y413)),"",INDEX(Kaleciler!Q:Q,$Y413)),IF(ISBLANK(INDEX(Stoperler!Q:Q,$Y413)),"",INDEX(Stoperler!Q:Q,$Y413)),IF(ISBLANK(INDEX('Sağ Bekler'!Q:Q,$Y413)),"",INDEX('Sağ Bekler'!Q:Q,$Y413)),IF(ISBLANK(INDEX('Sol Bekler'!Q:Q,$Y413)),"",INDEX('Sol Bekler'!Q:Q,$Y413)),IF(ISBLANK(INDEX('Orta Saha'!Q:Q,$Y413)),"",INDEX('Orta Saha'!Q:Q,$Y413)),IF(ISBLANK(INDEX(Kanatlar!Q:Q,$Y413)),"",INDEX(Kanatlar!Q:Q,$Y413)),IF(ISBLANK(INDEX(Forvetler!Q:Q,$Y413)),"",INDEX(Forvetler!Q:Q,$Y413))))</f>
        <v/>
      </c>
      <c r="R413" s="4" t="str">
        <f ca="1">IF($X413="","",CHOOSE($X413,IF(ISBLANK(INDEX(Kaleciler!R:R,$Y413)),"",INDEX(Kaleciler!R:R,$Y413)),IF(ISBLANK(INDEX(Stoperler!R:R,$Y413)),"",INDEX(Stoperler!R:R,$Y413)),IF(ISBLANK(INDEX('Sağ Bekler'!R:R,$Y413)),"",INDEX('Sağ Bekler'!R:R,$Y413)),IF(ISBLANK(INDEX('Sol Bekler'!R:R,$Y413)),"",INDEX('Sol Bekler'!R:R,$Y413)),IF(ISBLANK(INDEX('Orta Saha'!R:R,$Y413)),"",INDEX('Orta Saha'!R:R,$Y413)),IF(ISBLANK(INDEX(Kanatlar!R:R,$Y413)),"",INDEX(Kanatlar!R:R,$Y413)),IF(ISBLANK(INDEX(Forvetler!R:R,$Y413)),"",INDEX(Forvetler!R:R,$Y413))))</f>
        <v/>
      </c>
      <c r="S413" s="2" t="str">
        <f ca="1">IF($X413="","",CHOOSE($X413,IF(ISBLANK(INDEX(Kaleciler!S:S,$Y413)),"",INDEX(Kaleciler!S:S,$Y413)),IF(ISBLANK(INDEX(Stoperler!S:S,$Y413)),"",INDEX(Stoperler!S:S,$Y413)),IF(ISBLANK(INDEX('Sağ Bekler'!S:S,$Y413)),"",INDEX('Sağ Bekler'!S:S,$Y413)),IF(ISBLANK(INDEX('Sol Bekler'!S:S,$Y413)),"",INDEX('Sol Bekler'!S:S,$Y413)),IF(ISBLANK(INDEX('Orta Saha'!S:S,$Y413)),"",INDEX('Orta Saha'!S:S,$Y413)),IF(ISBLANK(INDEX(Kanatlar!S:S,$Y413)),"",INDEX(Kanatlar!S:S,$Y413)),IF(ISBLANK(INDEX(Forvetler!S:S,$Y413)),"",INDEX(Forvetler!S:S,$Y413))))</f>
        <v/>
      </c>
      <c r="T413" s="3" t="str">
        <f ca="1">IF($X413="","",CHOOSE($X413,IF(ISBLANK(INDEX(Kaleciler!T:T,$Y413)),"",INDEX(Kaleciler!T:T,$Y413)),IF(ISBLANK(INDEX(Stoperler!T:T,$Y413)),"",INDEX(Stoperler!T:T,$Y413)),IF(ISBLANK(INDEX('Sağ Bekler'!T:T,$Y413)),"",INDEX('Sağ Bekler'!T:T,$Y413)),IF(ISBLANK(INDEX('Sol Bekler'!T:T,$Y413)),"",INDEX('Sol Bekler'!T:T,$Y413)),IF(ISBLANK(INDEX('Orta Saha'!T:T,$Y413)),"",INDEX('Orta Saha'!T:T,$Y413)),IF(ISBLANK(INDEX(Kanatlar!T:T,$Y413)),"",INDEX(Kanatlar!T:T,$Y413)),IF(ISBLANK(INDEX(Forvetler!T:T,$Y413)),"",INDEX(Forvetler!T:T,$Y413))))</f>
        <v/>
      </c>
      <c r="U413">
        <v>5</v>
      </c>
      <c r="V413">
        <v>13</v>
      </c>
      <c r="W413">
        <f ca="1">IF(AND('Orta Saha'!$B$13&lt;&gt;"",'Orta Saha'!$I$13&gt;0,'Orta Saha'!$I$13&lt;=TODAY()+365),COUNT($W$3:W412)+1,"")</f>
        <v>4</v>
      </c>
      <c r="X413" t="str">
        <f ca="1">IFERROR(INDEX($U$4:$U$703,MATCH(ROWS($X$4:X413),$W$4:$W$703,0)),"")</f>
        <v/>
      </c>
      <c r="Y413" t="str">
        <f ca="1">IFERROR(INDEX($V$4:$V$703,MATCH(ROWS($Y$4:Y413),$W$4:$W$703,0)),"")</f>
        <v/>
      </c>
    </row>
    <row r="414" spans="1:25" x14ac:dyDescent="0.2">
      <c r="A414" s="2" t="str">
        <f ca="1">IF($X414="","",CHOOSE($X414,IF(ISBLANK(INDEX(Kaleciler!A:A,$Y414)),"",INDEX(Kaleciler!A:A,$Y414)),IF(ISBLANK(INDEX(Stoperler!A:A,$Y414)),"",INDEX(Stoperler!A:A,$Y414)),IF(ISBLANK(INDEX('Sağ Bekler'!A:A,$Y414)),"",INDEX('Sağ Bekler'!A:A,$Y414)),IF(ISBLANK(INDEX('Sol Bekler'!A:A,$Y414)),"",INDEX('Sol Bekler'!A:A,$Y414)),IF(ISBLANK(INDEX('Orta Saha'!A:A,$Y414)),"",INDEX('Orta Saha'!A:A,$Y414)),IF(ISBLANK(INDEX(Kanatlar!A:A,$Y414)),"",INDEX(Kanatlar!A:A,$Y414)),IF(ISBLANK(INDEX(Forvetler!A:A,$Y414)),"",INDEX(Forvetler!A:A,$Y414))))</f>
        <v/>
      </c>
      <c r="B414" s="3" t="str">
        <f ca="1">IF($X414="","",CHOOSE($X414,IF(ISBLANK(INDEX(Kaleciler!B:B,$Y414)),"",INDEX(Kaleciler!B:B,$Y414)),IF(ISBLANK(INDEX(Stoperler!B:B,$Y414)),"",INDEX(Stoperler!B:B,$Y414)),IF(ISBLANK(INDEX('Sağ Bekler'!B:B,$Y414)),"",INDEX('Sağ Bekler'!B:B,$Y414)),IF(ISBLANK(INDEX('Sol Bekler'!B:B,$Y414)),"",INDEX('Sol Bekler'!B:B,$Y414)),IF(ISBLANK(INDEX('Orta Saha'!B:B,$Y414)),"",INDEX('Orta Saha'!B:B,$Y414)),IF(ISBLANK(INDEX(Kanatlar!B:B,$Y414)),"",INDEX(Kanatlar!B:B,$Y414)),IF(ISBLANK(INDEX(Forvetler!B:B,$Y414)),"",INDEX(Forvetler!B:B,$Y414))))</f>
        <v/>
      </c>
      <c r="C414" s="4" t="str">
        <f ca="1">IF($X414="","",CHOOSE($X414,IF(ISBLANK(INDEX(Kaleciler!C:C,$Y414)),"",INDEX(Kaleciler!C:C,$Y414)),IF(ISBLANK(INDEX(Stoperler!C:C,$Y414)),"",INDEX(Stoperler!C:C,$Y414)),IF(ISBLANK(INDEX('Sağ Bekler'!C:C,$Y414)),"",INDEX('Sağ Bekler'!C:C,$Y414)),IF(ISBLANK(INDEX('Sol Bekler'!C:C,$Y414)),"",INDEX('Sol Bekler'!C:C,$Y414)),IF(ISBLANK(INDEX('Orta Saha'!C:C,$Y414)),"",INDEX('Orta Saha'!C:C,$Y414)),IF(ISBLANK(INDEX(Kanatlar!C:C,$Y414)),"",INDEX(Kanatlar!C:C,$Y414)),IF(ISBLANK(INDEX(Forvetler!C:C,$Y414)),"",INDEX(Forvetler!C:C,$Y414))))</f>
        <v/>
      </c>
      <c r="D414" s="2" t="str">
        <f ca="1">IF($X414="","",CHOOSE($X414,IF(ISBLANK(INDEX(Kaleciler!D:D,$Y414)),"",INDEX(Kaleciler!D:D,$Y414)),IF(ISBLANK(INDEX(Stoperler!D:D,$Y414)),"",INDEX(Stoperler!D:D,$Y414)),IF(ISBLANK(INDEX('Sağ Bekler'!D:D,$Y414)),"",INDEX('Sağ Bekler'!D:D,$Y414)),IF(ISBLANK(INDEX('Sol Bekler'!D:D,$Y414)),"",INDEX('Sol Bekler'!D:D,$Y414)),IF(ISBLANK(INDEX('Orta Saha'!D:D,$Y414)),"",INDEX('Orta Saha'!D:D,$Y414)),IF(ISBLANK(INDEX(Kanatlar!D:D,$Y414)),"",INDEX(Kanatlar!D:D,$Y414)),IF(ISBLANK(INDEX(Forvetler!D:D,$Y414)),"",INDEX(Forvetler!D:D,$Y414))))</f>
        <v/>
      </c>
      <c r="E414" s="3" t="str">
        <f ca="1">IF($X414="","",CHOOSE($X414,IF(ISBLANK(INDEX(Kaleciler!E:E,$Y414)),"",INDEX(Kaleciler!E:E,$Y414)),IF(ISBLANK(INDEX(Stoperler!E:E,$Y414)),"",INDEX(Stoperler!E:E,$Y414)),IF(ISBLANK(INDEX('Sağ Bekler'!E:E,$Y414)),"",INDEX('Sağ Bekler'!E:E,$Y414)),IF(ISBLANK(INDEX('Sol Bekler'!E:E,$Y414)),"",INDEX('Sol Bekler'!E:E,$Y414)),IF(ISBLANK(INDEX('Orta Saha'!E:E,$Y414)),"",INDEX('Orta Saha'!E:E,$Y414)),IF(ISBLANK(INDEX(Kanatlar!E:E,$Y414)),"",INDEX(Kanatlar!E:E,$Y414)),IF(ISBLANK(INDEX(Forvetler!E:E,$Y414)),"",INDEX(Forvetler!E:E,$Y414))))</f>
        <v/>
      </c>
      <c r="F414" s="3" t="str">
        <f ca="1">IF($X414="","",CHOOSE($X414,IF(ISBLANK(INDEX(Kaleciler!F:F,$Y414)),"",INDEX(Kaleciler!F:F,$Y414)),IF(ISBLANK(INDEX(Stoperler!F:F,$Y414)),"",INDEX(Stoperler!F:F,$Y414)),IF(ISBLANK(INDEX('Sağ Bekler'!F:F,$Y414)),"",INDEX('Sağ Bekler'!F:F,$Y414)),IF(ISBLANK(INDEX('Sol Bekler'!F:F,$Y414)),"",INDEX('Sol Bekler'!F:F,$Y414)),IF(ISBLANK(INDEX('Orta Saha'!F:F,$Y414)),"",INDEX('Orta Saha'!F:F,$Y414)),IF(ISBLANK(INDEX(Kanatlar!F:F,$Y414)),"",INDEX(Kanatlar!F:F,$Y414)),IF(ISBLANK(INDEX(Forvetler!F:F,$Y414)),"",INDEX(Forvetler!F:F,$Y414))))</f>
        <v/>
      </c>
      <c r="G414" s="3" t="str">
        <f ca="1">IF($X414="","",CHOOSE($X414,IF(ISBLANK(INDEX(Kaleciler!G:G,$Y414)),"",INDEX(Kaleciler!G:G,$Y414)),IF(ISBLANK(INDEX(Stoperler!G:G,$Y414)),"",INDEX(Stoperler!G:G,$Y414)),IF(ISBLANK(INDEX('Sağ Bekler'!G:G,$Y414)),"",INDEX('Sağ Bekler'!G:G,$Y414)),IF(ISBLANK(INDEX('Sol Bekler'!G:G,$Y414)),"",INDEX('Sol Bekler'!G:G,$Y414)),IF(ISBLANK(INDEX('Orta Saha'!G:G,$Y414)),"",INDEX('Orta Saha'!G:G,$Y414)),IF(ISBLANK(INDEX(Kanatlar!G:G,$Y414)),"",INDEX(Kanatlar!G:G,$Y414)),IF(ISBLANK(INDEX(Forvetler!G:G,$Y414)),"",INDEX(Forvetler!G:G,$Y414))))</f>
        <v/>
      </c>
      <c r="H414" s="3" t="str">
        <f ca="1">IF($X414="","",CHOOSE($X414,IF(ISBLANK(INDEX(Kaleciler!H:H,$Y414)),"",INDEX(Kaleciler!H:H,$Y414)),IF(ISBLANK(INDEX(Stoperler!H:H,$Y414)),"",INDEX(Stoperler!H:H,$Y414)),IF(ISBLANK(INDEX('Sağ Bekler'!H:H,$Y414)),"",INDEX('Sağ Bekler'!H:H,$Y414)),IF(ISBLANK(INDEX('Sol Bekler'!H:H,$Y414)),"",INDEX('Sol Bekler'!H:H,$Y414)),IF(ISBLANK(INDEX('Orta Saha'!H:H,$Y414)),"",INDEX('Orta Saha'!H:H,$Y414)),IF(ISBLANK(INDEX(Kanatlar!H:H,$Y414)),"",INDEX(Kanatlar!H:H,$Y414)),IF(ISBLANK(INDEX(Forvetler!H:H,$Y414)),"",INDEX(Forvetler!H:H,$Y414))))</f>
        <v/>
      </c>
      <c r="I414" s="4" t="str">
        <f ca="1">IF($X414="","",CHOOSE($X414,IF(ISBLANK(INDEX(Kaleciler!I:I,$Y414)),"",INDEX(Kaleciler!I:I,$Y414)),IF(ISBLANK(INDEX(Stoperler!I:I,$Y414)),"",INDEX(Stoperler!I:I,$Y414)),IF(ISBLANK(INDEX('Sağ Bekler'!I:I,$Y414)),"",INDEX('Sağ Bekler'!I:I,$Y414)),IF(ISBLANK(INDEX('Sol Bekler'!I:I,$Y414)),"",INDEX('Sol Bekler'!I:I,$Y414)),IF(ISBLANK(INDEX('Orta Saha'!I:I,$Y414)),"",INDEX('Orta Saha'!I:I,$Y414)),IF(ISBLANK(INDEX(Kanatlar!I:I,$Y414)),"",INDEX(Kanatlar!I:I,$Y414)),IF(ISBLANK(INDEX(Forvetler!I:I,$Y414)),"",INDEX(Forvetler!I:I,$Y414))))</f>
        <v/>
      </c>
      <c r="J414" s="4" t="str">
        <f ca="1">IF($X414="","",CHOOSE($X414,IF(ISBLANK(INDEX(Kaleciler!J:J,$Y414)),"",INDEX(Kaleciler!J:J,$Y414)),IF(ISBLANK(INDEX(Stoperler!J:J,$Y414)),"",INDEX(Stoperler!J:J,$Y414)),IF(ISBLANK(INDEX('Sağ Bekler'!J:J,$Y414)),"",INDEX('Sağ Bekler'!J:J,$Y414)),IF(ISBLANK(INDEX('Sol Bekler'!J:J,$Y414)),"",INDEX('Sol Bekler'!J:J,$Y414)),IF(ISBLANK(INDEX('Orta Saha'!J:J,$Y414)),"",INDEX('Orta Saha'!J:J,$Y414)),IF(ISBLANK(INDEX(Kanatlar!J:J,$Y414)),"",INDEX(Kanatlar!J:J,$Y414)),IF(ISBLANK(INDEX(Forvetler!J:J,$Y414)),"",INDEX(Forvetler!J:J,$Y414))))</f>
        <v/>
      </c>
      <c r="K414" s="2" t="str">
        <f ca="1">IF($X414="","",CHOOSE($X414,IF(ISBLANK(INDEX(Kaleciler!K:K,$Y414)),"",INDEX(Kaleciler!K:K,$Y414)),IF(ISBLANK(INDEX(Stoperler!K:K,$Y414)),"",INDEX(Stoperler!K:K,$Y414)),IF(ISBLANK(INDEX('Sağ Bekler'!K:K,$Y414)),"",INDEX('Sağ Bekler'!K:K,$Y414)),IF(ISBLANK(INDEX('Sol Bekler'!K:K,$Y414)),"",INDEX('Sol Bekler'!K:K,$Y414)),IF(ISBLANK(INDEX('Orta Saha'!K:K,$Y414)),"",INDEX('Orta Saha'!K:K,$Y414)),IF(ISBLANK(INDEX(Kanatlar!K:K,$Y414)),"",INDEX(Kanatlar!K:K,$Y414)),IF(ISBLANK(INDEX(Forvetler!K:K,$Y414)),"",INDEX(Forvetler!K:K,$Y414))))</f>
        <v/>
      </c>
      <c r="L414" s="2" t="str">
        <f ca="1">IF($X414="","",CHOOSE($X414,IF(ISBLANK(INDEX(Kaleciler!L:L,$Y414)),"",INDEX(Kaleciler!L:L,$Y414)),IF(ISBLANK(INDEX(Stoperler!L:L,$Y414)),"",INDEX(Stoperler!L:L,$Y414)),IF(ISBLANK(INDEX('Sağ Bekler'!L:L,$Y414)),"",INDEX('Sağ Bekler'!L:L,$Y414)),IF(ISBLANK(INDEX('Sol Bekler'!L:L,$Y414)),"",INDEX('Sol Bekler'!L:L,$Y414)),IF(ISBLANK(INDEX('Orta Saha'!L:L,$Y414)),"",INDEX('Orta Saha'!L:L,$Y414)),IF(ISBLANK(INDEX(Kanatlar!L:L,$Y414)),"",INDEX(Kanatlar!L:L,$Y414)),IF(ISBLANK(INDEX(Forvetler!L:L,$Y414)),"",INDEX(Forvetler!L:L,$Y414))))</f>
        <v/>
      </c>
      <c r="M414" s="2" t="str">
        <f ca="1">IF($X414="","",CHOOSE($X414,IF(ISBLANK(INDEX(Kaleciler!M:M,$Y414)),"",INDEX(Kaleciler!M:M,$Y414)),IF(ISBLANK(INDEX(Stoperler!M:M,$Y414)),"",INDEX(Stoperler!M:M,$Y414)),IF(ISBLANK(INDEX('Sağ Bekler'!M:M,$Y414)),"",INDEX('Sağ Bekler'!M:M,$Y414)),IF(ISBLANK(INDEX('Sol Bekler'!M:M,$Y414)),"",INDEX('Sol Bekler'!M:M,$Y414)),IF(ISBLANK(INDEX('Orta Saha'!M:M,$Y414)),"",INDEX('Orta Saha'!M:M,$Y414)),IF(ISBLANK(INDEX(Kanatlar!M:M,$Y414)),"",INDEX(Kanatlar!M:M,$Y414)),IF(ISBLANK(INDEX(Forvetler!M:M,$Y414)),"",INDEX(Forvetler!M:M,$Y414))))</f>
        <v/>
      </c>
      <c r="N414" s="2" t="str">
        <f ca="1">IF($X414="","",CHOOSE($X414,IF(ISBLANK(INDEX(Kaleciler!N:N,$Y414)),"",INDEX(Kaleciler!N:N,$Y414)),IF(ISBLANK(INDEX(Stoperler!N:N,$Y414)),"",INDEX(Stoperler!N:N,$Y414)),IF(ISBLANK(INDEX('Sağ Bekler'!N:N,$Y414)),"",INDEX('Sağ Bekler'!N:N,$Y414)),IF(ISBLANK(INDEX('Sol Bekler'!N:N,$Y414)),"",INDEX('Sol Bekler'!N:N,$Y414)),IF(ISBLANK(INDEX('Orta Saha'!N:N,$Y414)),"",INDEX('Orta Saha'!N:N,$Y414)),IF(ISBLANK(INDEX(Kanatlar!N:N,$Y414)),"",INDEX(Kanatlar!N:N,$Y414)),IF(ISBLANK(INDEX(Forvetler!N:N,$Y414)),"",INDEX(Forvetler!N:N,$Y414))))</f>
        <v/>
      </c>
      <c r="O414" s="2" t="str">
        <f ca="1">IF($X414="","",CHOOSE($X414,IF(ISBLANK(INDEX(Kaleciler!O:O,$Y414)),"",INDEX(Kaleciler!O:O,$Y414)),IF(ISBLANK(INDEX(Stoperler!O:O,$Y414)),"",INDEX(Stoperler!O:O,$Y414)),IF(ISBLANK(INDEX('Sağ Bekler'!O:O,$Y414)),"",INDEX('Sağ Bekler'!O:O,$Y414)),IF(ISBLANK(INDEX('Sol Bekler'!O:O,$Y414)),"",INDEX('Sol Bekler'!O:O,$Y414)),IF(ISBLANK(INDEX('Orta Saha'!O:O,$Y414)),"",INDEX('Orta Saha'!O:O,$Y414)),IF(ISBLANK(INDEX(Kanatlar!O:O,$Y414)),"",INDEX(Kanatlar!O:O,$Y414)),IF(ISBLANK(INDEX(Forvetler!O:O,$Y414)),"",INDEX(Forvetler!O:O,$Y414))))</f>
        <v/>
      </c>
      <c r="P414" s="2" t="str">
        <f ca="1">IF($X414="","",CHOOSE($X414,IF(ISBLANK(INDEX(Kaleciler!P:P,$Y414)),"",INDEX(Kaleciler!P:P,$Y414)),IF(ISBLANK(INDEX(Stoperler!P:P,$Y414)),"",INDEX(Stoperler!P:P,$Y414)),IF(ISBLANK(INDEX('Sağ Bekler'!P:P,$Y414)),"",INDEX('Sağ Bekler'!P:P,$Y414)),IF(ISBLANK(INDEX('Sol Bekler'!P:P,$Y414)),"",INDEX('Sol Bekler'!P:P,$Y414)),IF(ISBLANK(INDEX('Orta Saha'!P:P,$Y414)),"",INDEX('Orta Saha'!P:P,$Y414)),IF(ISBLANK(INDEX(Kanatlar!P:P,$Y414)),"",INDEX(Kanatlar!P:P,$Y414)),IF(ISBLANK(INDEX(Forvetler!P:P,$Y414)),"",INDEX(Forvetler!P:P,$Y414))))</f>
        <v/>
      </c>
      <c r="Q414" s="3" t="str">
        <f ca="1">IF($X414="","",CHOOSE($X414,IF(ISBLANK(INDEX(Kaleciler!Q:Q,$Y414)),"",INDEX(Kaleciler!Q:Q,$Y414)),IF(ISBLANK(INDEX(Stoperler!Q:Q,$Y414)),"",INDEX(Stoperler!Q:Q,$Y414)),IF(ISBLANK(INDEX('Sağ Bekler'!Q:Q,$Y414)),"",INDEX('Sağ Bekler'!Q:Q,$Y414)),IF(ISBLANK(INDEX('Sol Bekler'!Q:Q,$Y414)),"",INDEX('Sol Bekler'!Q:Q,$Y414)),IF(ISBLANK(INDEX('Orta Saha'!Q:Q,$Y414)),"",INDEX('Orta Saha'!Q:Q,$Y414)),IF(ISBLANK(INDEX(Kanatlar!Q:Q,$Y414)),"",INDEX(Kanatlar!Q:Q,$Y414)),IF(ISBLANK(INDEX(Forvetler!Q:Q,$Y414)),"",INDEX(Forvetler!Q:Q,$Y414))))</f>
        <v/>
      </c>
      <c r="R414" s="4" t="str">
        <f ca="1">IF($X414="","",CHOOSE($X414,IF(ISBLANK(INDEX(Kaleciler!R:R,$Y414)),"",INDEX(Kaleciler!R:R,$Y414)),IF(ISBLANK(INDEX(Stoperler!R:R,$Y414)),"",INDEX(Stoperler!R:R,$Y414)),IF(ISBLANK(INDEX('Sağ Bekler'!R:R,$Y414)),"",INDEX('Sağ Bekler'!R:R,$Y414)),IF(ISBLANK(INDEX('Sol Bekler'!R:R,$Y414)),"",INDEX('Sol Bekler'!R:R,$Y414)),IF(ISBLANK(INDEX('Orta Saha'!R:R,$Y414)),"",INDEX('Orta Saha'!R:R,$Y414)),IF(ISBLANK(INDEX(Kanatlar!R:R,$Y414)),"",INDEX(Kanatlar!R:R,$Y414)),IF(ISBLANK(INDEX(Forvetler!R:R,$Y414)),"",INDEX(Forvetler!R:R,$Y414))))</f>
        <v/>
      </c>
      <c r="S414" s="2" t="str">
        <f ca="1">IF($X414="","",CHOOSE($X414,IF(ISBLANK(INDEX(Kaleciler!S:S,$Y414)),"",INDEX(Kaleciler!S:S,$Y414)),IF(ISBLANK(INDEX(Stoperler!S:S,$Y414)),"",INDEX(Stoperler!S:S,$Y414)),IF(ISBLANK(INDEX('Sağ Bekler'!S:S,$Y414)),"",INDEX('Sağ Bekler'!S:S,$Y414)),IF(ISBLANK(INDEX('Sol Bekler'!S:S,$Y414)),"",INDEX('Sol Bekler'!S:S,$Y414)),IF(ISBLANK(INDEX('Orta Saha'!S:S,$Y414)),"",INDEX('Orta Saha'!S:S,$Y414)),IF(ISBLANK(INDEX(Kanatlar!S:S,$Y414)),"",INDEX(Kanatlar!S:S,$Y414)),IF(ISBLANK(INDEX(Forvetler!S:S,$Y414)),"",INDEX(Forvetler!S:S,$Y414))))</f>
        <v/>
      </c>
      <c r="T414" s="3" t="str">
        <f ca="1">IF($X414="","",CHOOSE($X414,IF(ISBLANK(INDEX(Kaleciler!T:T,$Y414)),"",INDEX(Kaleciler!T:T,$Y414)),IF(ISBLANK(INDEX(Stoperler!T:T,$Y414)),"",INDEX(Stoperler!T:T,$Y414)),IF(ISBLANK(INDEX('Sağ Bekler'!T:T,$Y414)),"",INDEX('Sağ Bekler'!T:T,$Y414)),IF(ISBLANK(INDEX('Sol Bekler'!T:T,$Y414)),"",INDEX('Sol Bekler'!T:T,$Y414)),IF(ISBLANK(INDEX('Orta Saha'!T:T,$Y414)),"",INDEX('Orta Saha'!T:T,$Y414)),IF(ISBLANK(INDEX(Kanatlar!T:T,$Y414)),"",INDEX(Kanatlar!T:T,$Y414)),IF(ISBLANK(INDEX(Forvetler!T:T,$Y414)),"",INDEX(Forvetler!T:T,$Y414))))</f>
        <v/>
      </c>
      <c r="U414">
        <v>5</v>
      </c>
      <c r="V414">
        <v>14</v>
      </c>
      <c r="W414" t="str">
        <f ca="1">IF(AND('Orta Saha'!$B$14&lt;&gt;"",'Orta Saha'!$I$14&gt;0,'Orta Saha'!$I$14&lt;=TODAY()+365),COUNT($W$3:W413)+1,"")</f>
        <v/>
      </c>
      <c r="X414" t="str">
        <f ca="1">IFERROR(INDEX($U$4:$U$703,MATCH(ROWS($X$4:X414),$W$4:$W$703,0)),"")</f>
        <v/>
      </c>
      <c r="Y414" t="str">
        <f ca="1">IFERROR(INDEX($V$4:$V$703,MATCH(ROWS($Y$4:Y414),$W$4:$W$703,0)),"")</f>
        <v/>
      </c>
    </row>
    <row r="415" spans="1:25" x14ac:dyDescent="0.2">
      <c r="A415" s="2" t="str">
        <f ca="1">IF($X415="","",CHOOSE($X415,IF(ISBLANK(INDEX(Kaleciler!A:A,$Y415)),"",INDEX(Kaleciler!A:A,$Y415)),IF(ISBLANK(INDEX(Stoperler!A:A,$Y415)),"",INDEX(Stoperler!A:A,$Y415)),IF(ISBLANK(INDEX('Sağ Bekler'!A:A,$Y415)),"",INDEX('Sağ Bekler'!A:A,$Y415)),IF(ISBLANK(INDEX('Sol Bekler'!A:A,$Y415)),"",INDEX('Sol Bekler'!A:A,$Y415)),IF(ISBLANK(INDEX('Orta Saha'!A:A,$Y415)),"",INDEX('Orta Saha'!A:A,$Y415)),IF(ISBLANK(INDEX(Kanatlar!A:A,$Y415)),"",INDEX(Kanatlar!A:A,$Y415)),IF(ISBLANK(INDEX(Forvetler!A:A,$Y415)),"",INDEX(Forvetler!A:A,$Y415))))</f>
        <v/>
      </c>
      <c r="B415" s="3" t="str">
        <f ca="1">IF($X415="","",CHOOSE($X415,IF(ISBLANK(INDEX(Kaleciler!B:B,$Y415)),"",INDEX(Kaleciler!B:B,$Y415)),IF(ISBLANK(INDEX(Stoperler!B:B,$Y415)),"",INDEX(Stoperler!B:B,$Y415)),IF(ISBLANK(INDEX('Sağ Bekler'!B:B,$Y415)),"",INDEX('Sağ Bekler'!B:B,$Y415)),IF(ISBLANK(INDEX('Sol Bekler'!B:B,$Y415)),"",INDEX('Sol Bekler'!B:B,$Y415)),IF(ISBLANK(INDEX('Orta Saha'!B:B,$Y415)),"",INDEX('Orta Saha'!B:B,$Y415)),IF(ISBLANK(INDEX(Kanatlar!B:B,$Y415)),"",INDEX(Kanatlar!B:B,$Y415)),IF(ISBLANK(INDEX(Forvetler!B:B,$Y415)),"",INDEX(Forvetler!B:B,$Y415))))</f>
        <v/>
      </c>
      <c r="C415" s="4" t="str">
        <f ca="1">IF($X415="","",CHOOSE($X415,IF(ISBLANK(INDEX(Kaleciler!C:C,$Y415)),"",INDEX(Kaleciler!C:C,$Y415)),IF(ISBLANK(INDEX(Stoperler!C:C,$Y415)),"",INDEX(Stoperler!C:C,$Y415)),IF(ISBLANK(INDEX('Sağ Bekler'!C:C,$Y415)),"",INDEX('Sağ Bekler'!C:C,$Y415)),IF(ISBLANK(INDEX('Sol Bekler'!C:C,$Y415)),"",INDEX('Sol Bekler'!C:C,$Y415)),IF(ISBLANK(INDEX('Orta Saha'!C:C,$Y415)),"",INDEX('Orta Saha'!C:C,$Y415)),IF(ISBLANK(INDEX(Kanatlar!C:C,$Y415)),"",INDEX(Kanatlar!C:C,$Y415)),IF(ISBLANK(INDEX(Forvetler!C:C,$Y415)),"",INDEX(Forvetler!C:C,$Y415))))</f>
        <v/>
      </c>
      <c r="D415" s="2" t="str">
        <f ca="1">IF($X415="","",CHOOSE($X415,IF(ISBLANK(INDEX(Kaleciler!D:D,$Y415)),"",INDEX(Kaleciler!D:D,$Y415)),IF(ISBLANK(INDEX(Stoperler!D:D,$Y415)),"",INDEX(Stoperler!D:D,$Y415)),IF(ISBLANK(INDEX('Sağ Bekler'!D:D,$Y415)),"",INDEX('Sağ Bekler'!D:D,$Y415)),IF(ISBLANK(INDEX('Sol Bekler'!D:D,$Y415)),"",INDEX('Sol Bekler'!D:D,$Y415)),IF(ISBLANK(INDEX('Orta Saha'!D:D,$Y415)),"",INDEX('Orta Saha'!D:D,$Y415)),IF(ISBLANK(INDEX(Kanatlar!D:D,$Y415)),"",INDEX(Kanatlar!D:D,$Y415)),IF(ISBLANK(INDEX(Forvetler!D:D,$Y415)),"",INDEX(Forvetler!D:D,$Y415))))</f>
        <v/>
      </c>
      <c r="E415" s="3" t="str">
        <f ca="1">IF($X415="","",CHOOSE($X415,IF(ISBLANK(INDEX(Kaleciler!E:E,$Y415)),"",INDEX(Kaleciler!E:E,$Y415)),IF(ISBLANK(INDEX(Stoperler!E:E,$Y415)),"",INDEX(Stoperler!E:E,$Y415)),IF(ISBLANK(INDEX('Sağ Bekler'!E:E,$Y415)),"",INDEX('Sağ Bekler'!E:E,$Y415)),IF(ISBLANK(INDEX('Sol Bekler'!E:E,$Y415)),"",INDEX('Sol Bekler'!E:E,$Y415)),IF(ISBLANK(INDEX('Orta Saha'!E:E,$Y415)),"",INDEX('Orta Saha'!E:E,$Y415)),IF(ISBLANK(INDEX(Kanatlar!E:E,$Y415)),"",INDEX(Kanatlar!E:E,$Y415)),IF(ISBLANK(INDEX(Forvetler!E:E,$Y415)),"",INDEX(Forvetler!E:E,$Y415))))</f>
        <v/>
      </c>
      <c r="F415" s="3" t="str">
        <f ca="1">IF($X415="","",CHOOSE($X415,IF(ISBLANK(INDEX(Kaleciler!F:F,$Y415)),"",INDEX(Kaleciler!F:F,$Y415)),IF(ISBLANK(INDEX(Stoperler!F:F,$Y415)),"",INDEX(Stoperler!F:F,$Y415)),IF(ISBLANK(INDEX('Sağ Bekler'!F:F,$Y415)),"",INDEX('Sağ Bekler'!F:F,$Y415)),IF(ISBLANK(INDEX('Sol Bekler'!F:F,$Y415)),"",INDEX('Sol Bekler'!F:F,$Y415)),IF(ISBLANK(INDEX('Orta Saha'!F:F,$Y415)),"",INDEX('Orta Saha'!F:F,$Y415)),IF(ISBLANK(INDEX(Kanatlar!F:F,$Y415)),"",INDEX(Kanatlar!F:F,$Y415)),IF(ISBLANK(INDEX(Forvetler!F:F,$Y415)),"",INDEX(Forvetler!F:F,$Y415))))</f>
        <v/>
      </c>
      <c r="G415" s="3" t="str">
        <f ca="1">IF($X415="","",CHOOSE($X415,IF(ISBLANK(INDEX(Kaleciler!G:G,$Y415)),"",INDEX(Kaleciler!G:G,$Y415)),IF(ISBLANK(INDEX(Stoperler!G:G,$Y415)),"",INDEX(Stoperler!G:G,$Y415)),IF(ISBLANK(INDEX('Sağ Bekler'!G:G,$Y415)),"",INDEX('Sağ Bekler'!G:G,$Y415)),IF(ISBLANK(INDEX('Sol Bekler'!G:G,$Y415)),"",INDEX('Sol Bekler'!G:G,$Y415)),IF(ISBLANK(INDEX('Orta Saha'!G:G,$Y415)),"",INDEX('Orta Saha'!G:G,$Y415)),IF(ISBLANK(INDEX(Kanatlar!G:G,$Y415)),"",INDEX(Kanatlar!G:G,$Y415)),IF(ISBLANK(INDEX(Forvetler!G:G,$Y415)),"",INDEX(Forvetler!G:G,$Y415))))</f>
        <v/>
      </c>
      <c r="H415" s="3" t="str">
        <f ca="1">IF($X415="","",CHOOSE($X415,IF(ISBLANK(INDEX(Kaleciler!H:H,$Y415)),"",INDEX(Kaleciler!H:H,$Y415)),IF(ISBLANK(INDEX(Stoperler!H:H,$Y415)),"",INDEX(Stoperler!H:H,$Y415)),IF(ISBLANK(INDEX('Sağ Bekler'!H:H,$Y415)),"",INDEX('Sağ Bekler'!H:H,$Y415)),IF(ISBLANK(INDEX('Sol Bekler'!H:H,$Y415)),"",INDEX('Sol Bekler'!H:H,$Y415)),IF(ISBLANK(INDEX('Orta Saha'!H:H,$Y415)),"",INDEX('Orta Saha'!H:H,$Y415)),IF(ISBLANK(INDEX(Kanatlar!H:H,$Y415)),"",INDEX(Kanatlar!H:H,$Y415)),IF(ISBLANK(INDEX(Forvetler!H:H,$Y415)),"",INDEX(Forvetler!H:H,$Y415))))</f>
        <v/>
      </c>
      <c r="I415" s="4" t="str">
        <f ca="1">IF($X415="","",CHOOSE($X415,IF(ISBLANK(INDEX(Kaleciler!I:I,$Y415)),"",INDEX(Kaleciler!I:I,$Y415)),IF(ISBLANK(INDEX(Stoperler!I:I,$Y415)),"",INDEX(Stoperler!I:I,$Y415)),IF(ISBLANK(INDEX('Sağ Bekler'!I:I,$Y415)),"",INDEX('Sağ Bekler'!I:I,$Y415)),IF(ISBLANK(INDEX('Sol Bekler'!I:I,$Y415)),"",INDEX('Sol Bekler'!I:I,$Y415)),IF(ISBLANK(INDEX('Orta Saha'!I:I,$Y415)),"",INDEX('Orta Saha'!I:I,$Y415)),IF(ISBLANK(INDEX(Kanatlar!I:I,$Y415)),"",INDEX(Kanatlar!I:I,$Y415)),IF(ISBLANK(INDEX(Forvetler!I:I,$Y415)),"",INDEX(Forvetler!I:I,$Y415))))</f>
        <v/>
      </c>
      <c r="J415" s="4" t="str">
        <f ca="1">IF($X415="","",CHOOSE($X415,IF(ISBLANK(INDEX(Kaleciler!J:J,$Y415)),"",INDEX(Kaleciler!J:J,$Y415)),IF(ISBLANK(INDEX(Stoperler!J:J,$Y415)),"",INDEX(Stoperler!J:J,$Y415)),IF(ISBLANK(INDEX('Sağ Bekler'!J:J,$Y415)),"",INDEX('Sağ Bekler'!J:J,$Y415)),IF(ISBLANK(INDEX('Sol Bekler'!J:J,$Y415)),"",INDEX('Sol Bekler'!J:J,$Y415)),IF(ISBLANK(INDEX('Orta Saha'!J:J,$Y415)),"",INDEX('Orta Saha'!J:J,$Y415)),IF(ISBLANK(INDEX(Kanatlar!J:J,$Y415)),"",INDEX(Kanatlar!J:J,$Y415)),IF(ISBLANK(INDEX(Forvetler!J:J,$Y415)),"",INDEX(Forvetler!J:J,$Y415))))</f>
        <v/>
      </c>
      <c r="K415" s="2" t="str">
        <f ca="1">IF($X415="","",CHOOSE($X415,IF(ISBLANK(INDEX(Kaleciler!K:K,$Y415)),"",INDEX(Kaleciler!K:K,$Y415)),IF(ISBLANK(INDEX(Stoperler!K:K,$Y415)),"",INDEX(Stoperler!K:K,$Y415)),IF(ISBLANK(INDEX('Sağ Bekler'!K:K,$Y415)),"",INDEX('Sağ Bekler'!K:K,$Y415)),IF(ISBLANK(INDEX('Sol Bekler'!K:K,$Y415)),"",INDEX('Sol Bekler'!K:K,$Y415)),IF(ISBLANK(INDEX('Orta Saha'!K:K,$Y415)),"",INDEX('Orta Saha'!K:K,$Y415)),IF(ISBLANK(INDEX(Kanatlar!K:K,$Y415)),"",INDEX(Kanatlar!K:K,$Y415)),IF(ISBLANK(INDEX(Forvetler!K:K,$Y415)),"",INDEX(Forvetler!K:K,$Y415))))</f>
        <v/>
      </c>
      <c r="L415" s="2" t="str">
        <f ca="1">IF($X415="","",CHOOSE($X415,IF(ISBLANK(INDEX(Kaleciler!L:L,$Y415)),"",INDEX(Kaleciler!L:L,$Y415)),IF(ISBLANK(INDEX(Stoperler!L:L,$Y415)),"",INDEX(Stoperler!L:L,$Y415)),IF(ISBLANK(INDEX('Sağ Bekler'!L:L,$Y415)),"",INDEX('Sağ Bekler'!L:L,$Y415)),IF(ISBLANK(INDEX('Sol Bekler'!L:L,$Y415)),"",INDEX('Sol Bekler'!L:L,$Y415)),IF(ISBLANK(INDEX('Orta Saha'!L:L,$Y415)),"",INDEX('Orta Saha'!L:L,$Y415)),IF(ISBLANK(INDEX(Kanatlar!L:L,$Y415)),"",INDEX(Kanatlar!L:L,$Y415)),IF(ISBLANK(INDEX(Forvetler!L:L,$Y415)),"",INDEX(Forvetler!L:L,$Y415))))</f>
        <v/>
      </c>
      <c r="M415" s="2" t="str">
        <f ca="1">IF($X415="","",CHOOSE($X415,IF(ISBLANK(INDEX(Kaleciler!M:M,$Y415)),"",INDEX(Kaleciler!M:M,$Y415)),IF(ISBLANK(INDEX(Stoperler!M:M,$Y415)),"",INDEX(Stoperler!M:M,$Y415)),IF(ISBLANK(INDEX('Sağ Bekler'!M:M,$Y415)),"",INDEX('Sağ Bekler'!M:M,$Y415)),IF(ISBLANK(INDEX('Sol Bekler'!M:M,$Y415)),"",INDEX('Sol Bekler'!M:M,$Y415)),IF(ISBLANK(INDEX('Orta Saha'!M:M,$Y415)),"",INDEX('Orta Saha'!M:M,$Y415)),IF(ISBLANK(INDEX(Kanatlar!M:M,$Y415)),"",INDEX(Kanatlar!M:M,$Y415)),IF(ISBLANK(INDEX(Forvetler!M:M,$Y415)),"",INDEX(Forvetler!M:M,$Y415))))</f>
        <v/>
      </c>
      <c r="N415" s="2" t="str">
        <f ca="1">IF($X415="","",CHOOSE($X415,IF(ISBLANK(INDEX(Kaleciler!N:N,$Y415)),"",INDEX(Kaleciler!N:N,$Y415)),IF(ISBLANK(INDEX(Stoperler!N:N,$Y415)),"",INDEX(Stoperler!N:N,$Y415)),IF(ISBLANK(INDEX('Sağ Bekler'!N:N,$Y415)),"",INDEX('Sağ Bekler'!N:N,$Y415)),IF(ISBLANK(INDEX('Sol Bekler'!N:N,$Y415)),"",INDEX('Sol Bekler'!N:N,$Y415)),IF(ISBLANK(INDEX('Orta Saha'!N:N,$Y415)),"",INDEX('Orta Saha'!N:N,$Y415)),IF(ISBLANK(INDEX(Kanatlar!N:N,$Y415)),"",INDEX(Kanatlar!N:N,$Y415)),IF(ISBLANK(INDEX(Forvetler!N:N,$Y415)),"",INDEX(Forvetler!N:N,$Y415))))</f>
        <v/>
      </c>
      <c r="O415" s="2" t="str">
        <f ca="1">IF($X415="","",CHOOSE($X415,IF(ISBLANK(INDEX(Kaleciler!O:O,$Y415)),"",INDEX(Kaleciler!O:O,$Y415)),IF(ISBLANK(INDEX(Stoperler!O:O,$Y415)),"",INDEX(Stoperler!O:O,$Y415)),IF(ISBLANK(INDEX('Sağ Bekler'!O:O,$Y415)),"",INDEX('Sağ Bekler'!O:O,$Y415)),IF(ISBLANK(INDEX('Sol Bekler'!O:O,$Y415)),"",INDEX('Sol Bekler'!O:O,$Y415)),IF(ISBLANK(INDEX('Orta Saha'!O:O,$Y415)),"",INDEX('Orta Saha'!O:O,$Y415)),IF(ISBLANK(INDEX(Kanatlar!O:O,$Y415)),"",INDEX(Kanatlar!O:O,$Y415)),IF(ISBLANK(INDEX(Forvetler!O:O,$Y415)),"",INDEX(Forvetler!O:O,$Y415))))</f>
        <v/>
      </c>
      <c r="P415" s="2" t="str">
        <f ca="1">IF($X415="","",CHOOSE($X415,IF(ISBLANK(INDEX(Kaleciler!P:P,$Y415)),"",INDEX(Kaleciler!P:P,$Y415)),IF(ISBLANK(INDEX(Stoperler!P:P,$Y415)),"",INDEX(Stoperler!P:P,$Y415)),IF(ISBLANK(INDEX('Sağ Bekler'!P:P,$Y415)),"",INDEX('Sağ Bekler'!P:P,$Y415)),IF(ISBLANK(INDEX('Sol Bekler'!P:P,$Y415)),"",INDEX('Sol Bekler'!P:P,$Y415)),IF(ISBLANK(INDEX('Orta Saha'!P:P,$Y415)),"",INDEX('Orta Saha'!P:P,$Y415)),IF(ISBLANK(INDEX(Kanatlar!P:P,$Y415)),"",INDEX(Kanatlar!P:P,$Y415)),IF(ISBLANK(INDEX(Forvetler!P:P,$Y415)),"",INDEX(Forvetler!P:P,$Y415))))</f>
        <v/>
      </c>
      <c r="Q415" s="3" t="str">
        <f ca="1">IF($X415="","",CHOOSE($X415,IF(ISBLANK(INDEX(Kaleciler!Q:Q,$Y415)),"",INDEX(Kaleciler!Q:Q,$Y415)),IF(ISBLANK(INDEX(Stoperler!Q:Q,$Y415)),"",INDEX(Stoperler!Q:Q,$Y415)),IF(ISBLANK(INDEX('Sağ Bekler'!Q:Q,$Y415)),"",INDEX('Sağ Bekler'!Q:Q,$Y415)),IF(ISBLANK(INDEX('Sol Bekler'!Q:Q,$Y415)),"",INDEX('Sol Bekler'!Q:Q,$Y415)),IF(ISBLANK(INDEX('Orta Saha'!Q:Q,$Y415)),"",INDEX('Orta Saha'!Q:Q,$Y415)),IF(ISBLANK(INDEX(Kanatlar!Q:Q,$Y415)),"",INDEX(Kanatlar!Q:Q,$Y415)),IF(ISBLANK(INDEX(Forvetler!Q:Q,$Y415)),"",INDEX(Forvetler!Q:Q,$Y415))))</f>
        <v/>
      </c>
      <c r="R415" s="4" t="str">
        <f ca="1">IF($X415="","",CHOOSE($X415,IF(ISBLANK(INDEX(Kaleciler!R:R,$Y415)),"",INDEX(Kaleciler!R:R,$Y415)),IF(ISBLANK(INDEX(Stoperler!R:R,$Y415)),"",INDEX(Stoperler!R:R,$Y415)),IF(ISBLANK(INDEX('Sağ Bekler'!R:R,$Y415)),"",INDEX('Sağ Bekler'!R:R,$Y415)),IF(ISBLANK(INDEX('Sol Bekler'!R:R,$Y415)),"",INDEX('Sol Bekler'!R:R,$Y415)),IF(ISBLANK(INDEX('Orta Saha'!R:R,$Y415)),"",INDEX('Orta Saha'!R:R,$Y415)),IF(ISBLANK(INDEX(Kanatlar!R:R,$Y415)),"",INDEX(Kanatlar!R:R,$Y415)),IF(ISBLANK(INDEX(Forvetler!R:R,$Y415)),"",INDEX(Forvetler!R:R,$Y415))))</f>
        <v/>
      </c>
      <c r="S415" s="2" t="str">
        <f ca="1">IF($X415="","",CHOOSE($X415,IF(ISBLANK(INDEX(Kaleciler!S:S,$Y415)),"",INDEX(Kaleciler!S:S,$Y415)),IF(ISBLANK(INDEX(Stoperler!S:S,$Y415)),"",INDEX(Stoperler!S:S,$Y415)),IF(ISBLANK(INDEX('Sağ Bekler'!S:S,$Y415)),"",INDEX('Sağ Bekler'!S:S,$Y415)),IF(ISBLANK(INDEX('Sol Bekler'!S:S,$Y415)),"",INDEX('Sol Bekler'!S:S,$Y415)),IF(ISBLANK(INDEX('Orta Saha'!S:S,$Y415)),"",INDEX('Orta Saha'!S:S,$Y415)),IF(ISBLANK(INDEX(Kanatlar!S:S,$Y415)),"",INDEX(Kanatlar!S:S,$Y415)),IF(ISBLANK(INDEX(Forvetler!S:S,$Y415)),"",INDEX(Forvetler!S:S,$Y415))))</f>
        <v/>
      </c>
      <c r="T415" s="3" t="str">
        <f ca="1">IF($X415="","",CHOOSE($X415,IF(ISBLANK(INDEX(Kaleciler!T:T,$Y415)),"",INDEX(Kaleciler!T:T,$Y415)),IF(ISBLANK(INDEX(Stoperler!T:T,$Y415)),"",INDEX(Stoperler!T:T,$Y415)),IF(ISBLANK(INDEX('Sağ Bekler'!T:T,$Y415)),"",INDEX('Sağ Bekler'!T:T,$Y415)),IF(ISBLANK(INDEX('Sol Bekler'!T:T,$Y415)),"",INDEX('Sol Bekler'!T:T,$Y415)),IF(ISBLANK(INDEX('Orta Saha'!T:T,$Y415)),"",INDEX('Orta Saha'!T:T,$Y415)),IF(ISBLANK(INDEX(Kanatlar!T:T,$Y415)),"",INDEX(Kanatlar!T:T,$Y415)),IF(ISBLANK(INDEX(Forvetler!T:T,$Y415)),"",INDEX(Forvetler!T:T,$Y415))))</f>
        <v/>
      </c>
      <c r="U415">
        <v>5</v>
      </c>
      <c r="V415">
        <v>15</v>
      </c>
      <c r="W415">
        <f ca="1">IF(AND('Orta Saha'!$B$15&lt;&gt;"",'Orta Saha'!$I$15&gt;0,'Orta Saha'!$I$15&lt;=TODAY()+365),COUNT($W$3:W414)+1,"")</f>
        <v>5</v>
      </c>
      <c r="X415" t="str">
        <f ca="1">IFERROR(INDEX($U$4:$U$703,MATCH(ROWS($X$4:X415),$W$4:$W$703,0)),"")</f>
        <v/>
      </c>
      <c r="Y415" t="str">
        <f ca="1">IFERROR(INDEX($V$4:$V$703,MATCH(ROWS($Y$4:Y415),$W$4:$W$703,0)),"")</f>
        <v/>
      </c>
    </row>
    <row r="416" spans="1:25" x14ac:dyDescent="0.2">
      <c r="A416" s="2" t="str">
        <f ca="1">IF($X416="","",CHOOSE($X416,IF(ISBLANK(INDEX(Kaleciler!A:A,$Y416)),"",INDEX(Kaleciler!A:A,$Y416)),IF(ISBLANK(INDEX(Stoperler!A:A,$Y416)),"",INDEX(Stoperler!A:A,$Y416)),IF(ISBLANK(INDEX('Sağ Bekler'!A:A,$Y416)),"",INDEX('Sağ Bekler'!A:A,$Y416)),IF(ISBLANK(INDEX('Sol Bekler'!A:A,$Y416)),"",INDEX('Sol Bekler'!A:A,$Y416)),IF(ISBLANK(INDEX('Orta Saha'!A:A,$Y416)),"",INDEX('Orta Saha'!A:A,$Y416)),IF(ISBLANK(INDEX(Kanatlar!A:A,$Y416)),"",INDEX(Kanatlar!A:A,$Y416)),IF(ISBLANK(INDEX(Forvetler!A:A,$Y416)),"",INDEX(Forvetler!A:A,$Y416))))</f>
        <v/>
      </c>
      <c r="B416" s="3" t="str">
        <f ca="1">IF($X416="","",CHOOSE($X416,IF(ISBLANK(INDEX(Kaleciler!B:B,$Y416)),"",INDEX(Kaleciler!B:B,$Y416)),IF(ISBLANK(INDEX(Stoperler!B:B,$Y416)),"",INDEX(Stoperler!B:B,$Y416)),IF(ISBLANK(INDEX('Sağ Bekler'!B:B,$Y416)),"",INDEX('Sağ Bekler'!B:B,$Y416)),IF(ISBLANK(INDEX('Sol Bekler'!B:B,$Y416)),"",INDEX('Sol Bekler'!B:B,$Y416)),IF(ISBLANK(INDEX('Orta Saha'!B:B,$Y416)),"",INDEX('Orta Saha'!B:B,$Y416)),IF(ISBLANK(INDEX(Kanatlar!B:B,$Y416)),"",INDEX(Kanatlar!B:B,$Y416)),IF(ISBLANK(INDEX(Forvetler!B:B,$Y416)),"",INDEX(Forvetler!B:B,$Y416))))</f>
        <v/>
      </c>
      <c r="C416" s="4" t="str">
        <f ca="1">IF($X416="","",CHOOSE($X416,IF(ISBLANK(INDEX(Kaleciler!C:C,$Y416)),"",INDEX(Kaleciler!C:C,$Y416)),IF(ISBLANK(INDEX(Stoperler!C:C,$Y416)),"",INDEX(Stoperler!C:C,$Y416)),IF(ISBLANK(INDEX('Sağ Bekler'!C:C,$Y416)),"",INDEX('Sağ Bekler'!C:C,$Y416)),IF(ISBLANK(INDEX('Sol Bekler'!C:C,$Y416)),"",INDEX('Sol Bekler'!C:C,$Y416)),IF(ISBLANK(INDEX('Orta Saha'!C:C,$Y416)),"",INDEX('Orta Saha'!C:C,$Y416)),IF(ISBLANK(INDEX(Kanatlar!C:C,$Y416)),"",INDEX(Kanatlar!C:C,$Y416)),IF(ISBLANK(INDEX(Forvetler!C:C,$Y416)),"",INDEX(Forvetler!C:C,$Y416))))</f>
        <v/>
      </c>
      <c r="D416" s="2" t="str">
        <f ca="1">IF($X416="","",CHOOSE($X416,IF(ISBLANK(INDEX(Kaleciler!D:D,$Y416)),"",INDEX(Kaleciler!D:D,$Y416)),IF(ISBLANK(INDEX(Stoperler!D:D,$Y416)),"",INDEX(Stoperler!D:D,$Y416)),IF(ISBLANK(INDEX('Sağ Bekler'!D:D,$Y416)),"",INDEX('Sağ Bekler'!D:D,$Y416)),IF(ISBLANK(INDEX('Sol Bekler'!D:D,$Y416)),"",INDEX('Sol Bekler'!D:D,$Y416)),IF(ISBLANK(INDEX('Orta Saha'!D:D,$Y416)),"",INDEX('Orta Saha'!D:D,$Y416)),IF(ISBLANK(INDEX(Kanatlar!D:D,$Y416)),"",INDEX(Kanatlar!D:D,$Y416)),IF(ISBLANK(INDEX(Forvetler!D:D,$Y416)),"",INDEX(Forvetler!D:D,$Y416))))</f>
        <v/>
      </c>
      <c r="E416" s="3" t="str">
        <f ca="1">IF($X416="","",CHOOSE($X416,IF(ISBLANK(INDEX(Kaleciler!E:E,$Y416)),"",INDEX(Kaleciler!E:E,$Y416)),IF(ISBLANK(INDEX(Stoperler!E:E,$Y416)),"",INDEX(Stoperler!E:E,$Y416)),IF(ISBLANK(INDEX('Sağ Bekler'!E:E,$Y416)),"",INDEX('Sağ Bekler'!E:E,$Y416)),IF(ISBLANK(INDEX('Sol Bekler'!E:E,$Y416)),"",INDEX('Sol Bekler'!E:E,$Y416)),IF(ISBLANK(INDEX('Orta Saha'!E:E,$Y416)),"",INDEX('Orta Saha'!E:E,$Y416)),IF(ISBLANK(INDEX(Kanatlar!E:E,$Y416)),"",INDEX(Kanatlar!E:E,$Y416)),IF(ISBLANK(INDEX(Forvetler!E:E,$Y416)),"",INDEX(Forvetler!E:E,$Y416))))</f>
        <v/>
      </c>
      <c r="F416" s="3" t="str">
        <f ca="1">IF($X416="","",CHOOSE($X416,IF(ISBLANK(INDEX(Kaleciler!F:F,$Y416)),"",INDEX(Kaleciler!F:F,$Y416)),IF(ISBLANK(INDEX(Stoperler!F:F,$Y416)),"",INDEX(Stoperler!F:F,$Y416)),IF(ISBLANK(INDEX('Sağ Bekler'!F:F,$Y416)),"",INDEX('Sağ Bekler'!F:F,$Y416)),IF(ISBLANK(INDEX('Sol Bekler'!F:F,$Y416)),"",INDEX('Sol Bekler'!F:F,$Y416)),IF(ISBLANK(INDEX('Orta Saha'!F:F,$Y416)),"",INDEX('Orta Saha'!F:F,$Y416)),IF(ISBLANK(INDEX(Kanatlar!F:F,$Y416)),"",INDEX(Kanatlar!F:F,$Y416)),IF(ISBLANK(INDEX(Forvetler!F:F,$Y416)),"",INDEX(Forvetler!F:F,$Y416))))</f>
        <v/>
      </c>
      <c r="G416" s="3" t="str">
        <f ca="1">IF($X416="","",CHOOSE($X416,IF(ISBLANK(INDEX(Kaleciler!G:G,$Y416)),"",INDEX(Kaleciler!G:G,$Y416)),IF(ISBLANK(INDEX(Stoperler!G:G,$Y416)),"",INDEX(Stoperler!G:G,$Y416)),IF(ISBLANK(INDEX('Sağ Bekler'!G:G,$Y416)),"",INDEX('Sağ Bekler'!G:G,$Y416)),IF(ISBLANK(INDEX('Sol Bekler'!G:G,$Y416)),"",INDEX('Sol Bekler'!G:G,$Y416)),IF(ISBLANK(INDEX('Orta Saha'!G:G,$Y416)),"",INDEX('Orta Saha'!G:G,$Y416)),IF(ISBLANK(INDEX(Kanatlar!G:G,$Y416)),"",INDEX(Kanatlar!G:G,$Y416)),IF(ISBLANK(INDEX(Forvetler!G:G,$Y416)),"",INDEX(Forvetler!G:G,$Y416))))</f>
        <v/>
      </c>
      <c r="H416" s="3" t="str">
        <f ca="1">IF($X416="","",CHOOSE($X416,IF(ISBLANK(INDEX(Kaleciler!H:H,$Y416)),"",INDEX(Kaleciler!H:H,$Y416)),IF(ISBLANK(INDEX(Stoperler!H:H,$Y416)),"",INDEX(Stoperler!H:H,$Y416)),IF(ISBLANK(INDEX('Sağ Bekler'!H:H,$Y416)),"",INDEX('Sağ Bekler'!H:H,$Y416)),IF(ISBLANK(INDEX('Sol Bekler'!H:H,$Y416)),"",INDEX('Sol Bekler'!H:H,$Y416)),IF(ISBLANK(INDEX('Orta Saha'!H:H,$Y416)),"",INDEX('Orta Saha'!H:H,$Y416)),IF(ISBLANK(INDEX(Kanatlar!H:H,$Y416)),"",INDEX(Kanatlar!H:H,$Y416)),IF(ISBLANK(INDEX(Forvetler!H:H,$Y416)),"",INDEX(Forvetler!H:H,$Y416))))</f>
        <v/>
      </c>
      <c r="I416" s="4" t="str">
        <f ca="1">IF($X416="","",CHOOSE($X416,IF(ISBLANK(INDEX(Kaleciler!I:I,$Y416)),"",INDEX(Kaleciler!I:I,$Y416)),IF(ISBLANK(INDEX(Stoperler!I:I,$Y416)),"",INDEX(Stoperler!I:I,$Y416)),IF(ISBLANK(INDEX('Sağ Bekler'!I:I,$Y416)),"",INDEX('Sağ Bekler'!I:I,$Y416)),IF(ISBLANK(INDEX('Sol Bekler'!I:I,$Y416)),"",INDEX('Sol Bekler'!I:I,$Y416)),IF(ISBLANK(INDEX('Orta Saha'!I:I,$Y416)),"",INDEX('Orta Saha'!I:I,$Y416)),IF(ISBLANK(INDEX(Kanatlar!I:I,$Y416)),"",INDEX(Kanatlar!I:I,$Y416)),IF(ISBLANK(INDEX(Forvetler!I:I,$Y416)),"",INDEX(Forvetler!I:I,$Y416))))</f>
        <v/>
      </c>
      <c r="J416" s="4" t="str">
        <f ca="1">IF($X416="","",CHOOSE($X416,IF(ISBLANK(INDEX(Kaleciler!J:J,$Y416)),"",INDEX(Kaleciler!J:J,$Y416)),IF(ISBLANK(INDEX(Stoperler!J:J,$Y416)),"",INDEX(Stoperler!J:J,$Y416)),IF(ISBLANK(INDEX('Sağ Bekler'!J:J,$Y416)),"",INDEX('Sağ Bekler'!J:J,$Y416)),IF(ISBLANK(INDEX('Sol Bekler'!J:J,$Y416)),"",INDEX('Sol Bekler'!J:J,$Y416)),IF(ISBLANK(INDEX('Orta Saha'!J:J,$Y416)),"",INDEX('Orta Saha'!J:J,$Y416)),IF(ISBLANK(INDEX(Kanatlar!J:J,$Y416)),"",INDEX(Kanatlar!J:J,$Y416)),IF(ISBLANK(INDEX(Forvetler!J:J,$Y416)),"",INDEX(Forvetler!J:J,$Y416))))</f>
        <v/>
      </c>
      <c r="K416" s="2" t="str">
        <f ca="1">IF($X416="","",CHOOSE($X416,IF(ISBLANK(INDEX(Kaleciler!K:K,$Y416)),"",INDEX(Kaleciler!K:K,$Y416)),IF(ISBLANK(INDEX(Stoperler!K:K,$Y416)),"",INDEX(Stoperler!K:K,$Y416)),IF(ISBLANK(INDEX('Sağ Bekler'!K:K,$Y416)),"",INDEX('Sağ Bekler'!K:K,$Y416)),IF(ISBLANK(INDEX('Sol Bekler'!K:K,$Y416)),"",INDEX('Sol Bekler'!K:K,$Y416)),IF(ISBLANK(INDEX('Orta Saha'!K:K,$Y416)),"",INDEX('Orta Saha'!K:K,$Y416)),IF(ISBLANK(INDEX(Kanatlar!K:K,$Y416)),"",INDEX(Kanatlar!K:K,$Y416)),IF(ISBLANK(INDEX(Forvetler!K:K,$Y416)),"",INDEX(Forvetler!K:K,$Y416))))</f>
        <v/>
      </c>
      <c r="L416" s="2" t="str">
        <f ca="1">IF($X416="","",CHOOSE($X416,IF(ISBLANK(INDEX(Kaleciler!L:L,$Y416)),"",INDEX(Kaleciler!L:L,$Y416)),IF(ISBLANK(INDEX(Stoperler!L:L,$Y416)),"",INDEX(Stoperler!L:L,$Y416)),IF(ISBLANK(INDEX('Sağ Bekler'!L:L,$Y416)),"",INDEX('Sağ Bekler'!L:L,$Y416)),IF(ISBLANK(INDEX('Sol Bekler'!L:L,$Y416)),"",INDEX('Sol Bekler'!L:L,$Y416)),IF(ISBLANK(INDEX('Orta Saha'!L:L,$Y416)),"",INDEX('Orta Saha'!L:L,$Y416)),IF(ISBLANK(INDEX(Kanatlar!L:L,$Y416)),"",INDEX(Kanatlar!L:L,$Y416)),IF(ISBLANK(INDEX(Forvetler!L:L,$Y416)),"",INDEX(Forvetler!L:L,$Y416))))</f>
        <v/>
      </c>
      <c r="M416" s="2" t="str">
        <f ca="1">IF($X416="","",CHOOSE($X416,IF(ISBLANK(INDEX(Kaleciler!M:M,$Y416)),"",INDEX(Kaleciler!M:M,$Y416)),IF(ISBLANK(INDEX(Stoperler!M:M,$Y416)),"",INDEX(Stoperler!M:M,$Y416)),IF(ISBLANK(INDEX('Sağ Bekler'!M:M,$Y416)),"",INDEX('Sağ Bekler'!M:M,$Y416)),IF(ISBLANK(INDEX('Sol Bekler'!M:M,$Y416)),"",INDEX('Sol Bekler'!M:M,$Y416)),IF(ISBLANK(INDEX('Orta Saha'!M:M,$Y416)),"",INDEX('Orta Saha'!M:M,$Y416)),IF(ISBLANK(INDEX(Kanatlar!M:M,$Y416)),"",INDEX(Kanatlar!M:M,$Y416)),IF(ISBLANK(INDEX(Forvetler!M:M,$Y416)),"",INDEX(Forvetler!M:M,$Y416))))</f>
        <v/>
      </c>
      <c r="N416" s="2" t="str">
        <f ca="1">IF($X416="","",CHOOSE($X416,IF(ISBLANK(INDEX(Kaleciler!N:N,$Y416)),"",INDEX(Kaleciler!N:N,$Y416)),IF(ISBLANK(INDEX(Stoperler!N:N,$Y416)),"",INDEX(Stoperler!N:N,$Y416)),IF(ISBLANK(INDEX('Sağ Bekler'!N:N,$Y416)),"",INDEX('Sağ Bekler'!N:N,$Y416)),IF(ISBLANK(INDEX('Sol Bekler'!N:N,$Y416)),"",INDEX('Sol Bekler'!N:N,$Y416)),IF(ISBLANK(INDEX('Orta Saha'!N:N,$Y416)),"",INDEX('Orta Saha'!N:N,$Y416)),IF(ISBLANK(INDEX(Kanatlar!N:N,$Y416)),"",INDEX(Kanatlar!N:N,$Y416)),IF(ISBLANK(INDEX(Forvetler!N:N,$Y416)),"",INDEX(Forvetler!N:N,$Y416))))</f>
        <v/>
      </c>
      <c r="O416" s="2" t="str">
        <f ca="1">IF($X416="","",CHOOSE($X416,IF(ISBLANK(INDEX(Kaleciler!O:O,$Y416)),"",INDEX(Kaleciler!O:O,$Y416)),IF(ISBLANK(INDEX(Stoperler!O:O,$Y416)),"",INDEX(Stoperler!O:O,$Y416)),IF(ISBLANK(INDEX('Sağ Bekler'!O:O,$Y416)),"",INDEX('Sağ Bekler'!O:O,$Y416)),IF(ISBLANK(INDEX('Sol Bekler'!O:O,$Y416)),"",INDEX('Sol Bekler'!O:O,$Y416)),IF(ISBLANK(INDEX('Orta Saha'!O:O,$Y416)),"",INDEX('Orta Saha'!O:O,$Y416)),IF(ISBLANK(INDEX(Kanatlar!O:O,$Y416)),"",INDEX(Kanatlar!O:O,$Y416)),IF(ISBLANK(INDEX(Forvetler!O:O,$Y416)),"",INDEX(Forvetler!O:O,$Y416))))</f>
        <v/>
      </c>
      <c r="P416" s="2" t="str">
        <f ca="1">IF($X416="","",CHOOSE($X416,IF(ISBLANK(INDEX(Kaleciler!P:P,$Y416)),"",INDEX(Kaleciler!P:P,$Y416)),IF(ISBLANK(INDEX(Stoperler!P:P,$Y416)),"",INDEX(Stoperler!P:P,$Y416)),IF(ISBLANK(INDEX('Sağ Bekler'!P:P,$Y416)),"",INDEX('Sağ Bekler'!P:P,$Y416)),IF(ISBLANK(INDEX('Sol Bekler'!P:P,$Y416)),"",INDEX('Sol Bekler'!P:P,$Y416)),IF(ISBLANK(INDEX('Orta Saha'!P:P,$Y416)),"",INDEX('Orta Saha'!P:P,$Y416)),IF(ISBLANK(INDEX(Kanatlar!P:P,$Y416)),"",INDEX(Kanatlar!P:P,$Y416)),IF(ISBLANK(INDEX(Forvetler!P:P,$Y416)),"",INDEX(Forvetler!P:P,$Y416))))</f>
        <v/>
      </c>
      <c r="Q416" s="3" t="str">
        <f ca="1">IF($X416="","",CHOOSE($X416,IF(ISBLANK(INDEX(Kaleciler!Q:Q,$Y416)),"",INDEX(Kaleciler!Q:Q,$Y416)),IF(ISBLANK(INDEX(Stoperler!Q:Q,$Y416)),"",INDEX(Stoperler!Q:Q,$Y416)),IF(ISBLANK(INDEX('Sağ Bekler'!Q:Q,$Y416)),"",INDEX('Sağ Bekler'!Q:Q,$Y416)),IF(ISBLANK(INDEX('Sol Bekler'!Q:Q,$Y416)),"",INDEX('Sol Bekler'!Q:Q,$Y416)),IF(ISBLANK(INDEX('Orta Saha'!Q:Q,$Y416)),"",INDEX('Orta Saha'!Q:Q,$Y416)),IF(ISBLANK(INDEX(Kanatlar!Q:Q,$Y416)),"",INDEX(Kanatlar!Q:Q,$Y416)),IF(ISBLANK(INDEX(Forvetler!Q:Q,$Y416)),"",INDEX(Forvetler!Q:Q,$Y416))))</f>
        <v/>
      </c>
      <c r="R416" s="4" t="str">
        <f ca="1">IF($X416="","",CHOOSE($X416,IF(ISBLANK(INDEX(Kaleciler!R:R,$Y416)),"",INDEX(Kaleciler!R:R,$Y416)),IF(ISBLANK(INDEX(Stoperler!R:R,$Y416)),"",INDEX(Stoperler!R:R,$Y416)),IF(ISBLANK(INDEX('Sağ Bekler'!R:R,$Y416)),"",INDEX('Sağ Bekler'!R:R,$Y416)),IF(ISBLANK(INDEX('Sol Bekler'!R:R,$Y416)),"",INDEX('Sol Bekler'!R:R,$Y416)),IF(ISBLANK(INDEX('Orta Saha'!R:R,$Y416)),"",INDEX('Orta Saha'!R:R,$Y416)),IF(ISBLANK(INDEX(Kanatlar!R:R,$Y416)),"",INDEX(Kanatlar!R:R,$Y416)),IF(ISBLANK(INDEX(Forvetler!R:R,$Y416)),"",INDEX(Forvetler!R:R,$Y416))))</f>
        <v/>
      </c>
      <c r="S416" s="2" t="str">
        <f ca="1">IF($X416="","",CHOOSE($X416,IF(ISBLANK(INDEX(Kaleciler!S:S,$Y416)),"",INDEX(Kaleciler!S:S,$Y416)),IF(ISBLANK(INDEX(Stoperler!S:S,$Y416)),"",INDEX(Stoperler!S:S,$Y416)),IF(ISBLANK(INDEX('Sağ Bekler'!S:S,$Y416)),"",INDEX('Sağ Bekler'!S:S,$Y416)),IF(ISBLANK(INDEX('Sol Bekler'!S:S,$Y416)),"",INDEX('Sol Bekler'!S:S,$Y416)),IF(ISBLANK(INDEX('Orta Saha'!S:S,$Y416)),"",INDEX('Orta Saha'!S:S,$Y416)),IF(ISBLANK(INDEX(Kanatlar!S:S,$Y416)),"",INDEX(Kanatlar!S:S,$Y416)),IF(ISBLANK(INDEX(Forvetler!S:S,$Y416)),"",INDEX(Forvetler!S:S,$Y416))))</f>
        <v/>
      </c>
      <c r="T416" s="3" t="str">
        <f ca="1">IF($X416="","",CHOOSE($X416,IF(ISBLANK(INDEX(Kaleciler!T:T,$Y416)),"",INDEX(Kaleciler!T:T,$Y416)),IF(ISBLANK(INDEX(Stoperler!T:T,$Y416)),"",INDEX(Stoperler!T:T,$Y416)),IF(ISBLANK(INDEX('Sağ Bekler'!T:T,$Y416)),"",INDEX('Sağ Bekler'!T:T,$Y416)),IF(ISBLANK(INDEX('Sol Bekler'!T:T,$Y416)),"",INDEX('Sol Bekler'!T:T,$Y416)),IF(ISBLANK(INDEX('Orta Saha'!T:T,$Y416)),"",INDEX('Orta Saha'!T:T,$Y416)),IF(ISBLANK(INDEX(Kanatlar!T:T,$Y416)),"",INDEX(Kanatlar!T:T,$Y416)),IF(ISBLANK(INDEX(Forvetler!T:T,$Y416)),"",INDEX(Forvetler!T:T,$Y416))))</f>
        <v/>
      </c>
      <c r="U416">
        <v>5</v>
      </c>
      <c r="V416">
        <v>16</v>
      </c>
      <c r="W416" t="str">
        <f ca="1">IF(AND('Orta Saha'!$B$16&lt;&gt;"",'Orta Saha'!$I$16&gt;0,'Orta Saha'!$I$16&lt;=TODAY()+365),COUNT($W$3:W415)+1,"")</f>
        <v/>
      </c>
      <c r="X416" t="str">
        <f ca="1">IFERROR(INDEX($U$4:$U$703,MATCH(ROWS($X$4:X416),$W$4:$W$703,0)),"")</f>
        <v/>
      </c>
      <c r="Y416" t="str">
        <f ca="1">IFERROR(INDEX($V$4:$V$703,MATCH(ROWS($Y$4:Y416),$W$4:$W$703,0)),"")</f>
        <v/>
      </c>
    </row>
    <row r="417" spans="1:25" x14ac:dyDescent="0.2">
      <c r="A417" s="2" t="str">
        <f ca="1">IF($X417="","",CHOOSE($X417,IF(ISBLANK(INDEX(Kaleciler!A:A,$Y417)),"",INDEX(Kaleciler!A:A,$Y417)),IF(ISBLANK(INDEX(Stoperler!A:A,$Y417)),"",INDEX(Stoperler!A:A,$Y417)),IF(ISBLANK(INDEX('Sağ Bekler'!A:A,$Y417)),"",INDEX('Sağ Bekler'!A:A,$Y417)),IF(ISBLANK(INDEX('Sol Bekler'!A:A,$Y417)),"",INDEX('Sol Bekler'!A:A,$Y417)),IF(ISBLANK(INDEX('Orta Saha'!A:A,$Y417)),"",INDEX('Orta Saha'!A:A,$Y417)),IF(ISBLANK(INDEX(Kanatlar!A:A,$Y417)),"",INDEX(Kanatlar!A:A,$Y417)),IF(ISBLANK(INDEX(Forvetler!A:A,$Y417)),"",INDEX(Forvetler!A:A,$Y417))))</f>
        <v/>
      </c>
      <c r="B417" s="3" t="str">
        <f ca="1">IF($X417="","",CHOOSE($X417,IF(ISBLANK(INDEX(Kaleciler!B:B,$Y417)),"",INDEX(Kaleciler!B:B,$Y417)),IF(ISBLANK(INDEX(Stoperler!B:B,$Y417)),"",INDEX(Stoperler!B:B,$Y417)),IF(ISBLANK(INDEX('Sağ Bekler'!B:B,$Y417)),"",INDEX('Sağ Bekler'!B:B,$Y417)),IF(ISBLANK(INDEX('Sol Bekler'!B:B,$Y417)),"",INDEX('Sol Bekler'!B:B,$Y417)),IF(ISBLANK(INDEX('Orta Saha'!B:B,$Y417)),"",INDEX('Orta Saha'!B:B,$Y417)),IF(ISBLANK(INDEX(Kanatlar!B:B,$Y417)),"",INDEX(Kanatlar!B:B,$Y417)),IF(ISBLANK(INDEX(Forvetler!B:B,$Y417)),"",INDEX(Forvetler!B:B,$Y417))))</f>
        <v/>
      </c>
      <c r="C417" s="4" t="str">
        <f ca="1">IF($X417="","",CHOOSE($X417,IF(ISBLANK(INDEX(Kaleciler!C:C,$Y417)),"",INDEX(Kaleciler!C:C,$Y417)),IF(ISBLANK(INDEX(Stoperler!C:C,$Y417)),"",INDEX(Stoperler!C:C,$Y417)),IF(ISBLANK(INDEX('Sağ Bekler'!C:C,$Y417)),"",INDEX('Sağ Bekler'!C:C,$Y417)),IF(ISBLANK(INDEX('Sol Bekler'!C:C,$Y417)),"",INDEX('Sol Bekler'!C:C,$Y417)),IF(ISBLANK(INDEX('Orta Saha'!C:C,$Y417)),"",INDEX('Orta Saha'!C:C,$Y417)),IF(ISBLANK(INDEX(Kanatlar!C:C,$Y417)),"",INDEX(Kanatlar!C:C,$Y417)),IF(ISBLANK(INDEX(Forvetler!C:C,$Y417)),"",INDEX(Forvetler!C:C,$Y417))))</f>
        <v/>
      </c>
      <c r="D417" s="2" t="str">
        <f ca="1">IF($X417="","",CHOOSE($X417,IF(ISBLANK(INDEX(Kaleciler!D:D,$Y417)),"",INDEX(Kaleciler!D:D,$Y417)),IF(ISBLANK(INDEX(Stoperler!D:D,$Y417)),"",INDEX(Stoperler!D:D,$Y417)),IF(ISBLANK(INDEX('Sağ Bekler'!D:D,$Y417)),"",INDEX('Sağ Bekler'!D:D,$Y417)),IF(ISBLANK(INDEX('Sol Bekler'!D:D,$Y417)),"",INDEX('Sol Bekler'!D:D,$Y417)),IF(ISBLANK(INDEX('Orta Saha'!D:D,$Y417)),"",INDEX('Orta Saha'!D:D,$Y417)),IF(ISBLANK(INDEX(Kanatlar!D:D,$Y417)),"",INDEX(Kanatlar!D:D,$Y417)),IF(ISBLANK(INDEX(Forvetler!D:D,$Y417)),"",INDEX(Forvetler!D:D,$Y417))))</f>
        <v/>
      </c>
      <c r="E417" s="3" t="str">
        <f ca="1">IF($X417="","",CHOOSE($X417,IF(ISBLANK(INDEX(Kaleciler!E:E,$Y417)),"",INDEX(Kaleciler!E:E,$Y417)),IF(ISBLANK(INDEX(Stoperler!E:E,$Y417)),"",INDEX(Stoperler!E:E,$Y417)),IF(ISBLANK(INDEX('Sağ Bekler'!E:E,$Y417)),"",INDEX('Sağ Bekler'!E:E,$Y417)),IF(ISBLANK(INDEX('Sol Bekler'!E:E,$Y417)),"",INDEX('Sol Bekler'!E:E,$Y417)),IF(ISBLANK(INDEX('Orta Saha'!E:E,$Y417)),"",INDEX('Orta Saha'!E:E,$Y417)),IF(ISBLANK(INDEX(Kanatlar!E:E,$Y417)),"",INDEX(Kanatlar!E:E,$Y417)),IF(ISBLANK(INDEX(Forvetler!E:E,$Y417)),"",INDEX(Forvetler!E:E,$Y417))))</f>
        <v/>
      </c>
      <c r="F417" s="3" t="str">
        <f ca="1">IF($X417="","",CHOOSE($X417,IF(ISBLANK(INDEX(Kaleciler!F:F,$Y417)),"",INDEX(Kaleciler!F:F,$Y417)),IF(ISBLANK(INDEX(Stoperler!F:F,$Y417)),"",INDEX(Stoperler!F:F,$Y417)),IF(ISBLANK(INDEX('Sağ Bekler'!F:F,$Y417)),"",INDEX('Sağ Bekler'!F:F,$Y417)),IF(ISBLANK(INDEX('Sol Bekler'!F:F,$Y417)),"",INDEX('Sol Bekler'!F:F,$Y417)),IF(ISBLANK(INDEX('Orta Saha'!F:F,$Y417)),"",INDEX('Orta Saha'!F:F,$Y417)),IF(ISBLANK(INDEX(Kanatlar!F:F,$Y417)),"",INDEX(Kanatlar!F:F,$Y417)),IF(ISBLANK(INDEX(Forvetler!F:F,$Y417)),"",INDEX(Forvetler!F:F,$Y417))))</f>
        <v/>
      </c>
      <c r="G417" s="3" t="str">
        <f ca="1">IF($X417="","",CHOOSE($X417,IF(ISBLANK(INDEX(Kaleciler!G:G,$Y417)),"",INDEX(Kaleciler!G:G,$Y417)),IF(ISBLANK(INDEX(Stoperler!G:G,$Y417)),"",INDEX(Stoperler!G:G,$Y417)),IF(ISBLANK(INDEX('Sağ Bekler'!G:G,$Y417)),"",INDEX('Sağ Bekler'!G:G,$Y417)),IF(ISBLANK(INDEX('Sol Bekler'!G:G,$Y417)),"",INDEX('Sol Bekler'!G:G,$Y417)),IF(ISBLANK(INDEX('Orta Saha'!G:G,$Y417)),"",INDEX('Orta Saha'!G:G,$Y417)),IF(ISBLANK(INDEX(Kanatlar!G:G,$Y417)),"",INDEX(Kanatlar!G:G,$Y417)),IF(ISBLANK(INDEX(Forvetler!G:G,$Y417)),"",INDEX(Forvetler!G:G,$Y417))))</f>
        <v/>
      </c>
      <c r="H417" s="3" t="str">
        <f ca="1">IF($X417="","",CHOOSE($X417,IF(ISBLANK(INDEX(Kaleciler!H:H,$Y417)),"",INDEX(Kaleciler!H:H,$Y417)),IF(ISBLANK(INDEX(Stoperler!H:H,$Y417)),"",INDEX(Stoperler!H:H,$Y417)),IF(ISBLANK(INDEX('Sağ Bekler'!H:H,$Y417)),"",INDEX('Sağ Bekler'!H:H,$Y417)),IF(ISBLANK(INDEX('Sol Bekler'!H:H,$Y417)),"",INDEX('Sol Bekler'!H:H,$Y417)),IF(ISBLANK(INDEX('Orta Saha'!H:H,$Y417)),"",INDEX('Orta Saha'!H:H,$Y417)),IF(ISBLANK(INDEX(Kanatlar!H:H,$Y417)),"",INDEX(Kanatlar!H:H,$Y417)),IF(ISBLANK(INDEX(Forvetler!H:H,$Y417)),"",INDEX(Forvetler!H:H,$Y417))))</f>
        <v/>
      </c>
      <c r="I417" s="4" t="str">
        <f ca="1">IF($X417="","",CHOOSE($X417,IF(ISBLANK(INDEX(Kaleciler!I:I,$Y417)),"",INDEX(Kaleciler!I:I,$Y417)),IF(ISBLANK(INDEX(Stoperler!I:I,$Y417)),"",INDEX(Stoperler!I:I,$Y417)),IF(ISBLANK(INDEX('Sağ Bekler'!I:I,$Y417)),"",INDEX('Sağ Bekler'!I:I,$Y417)),IF(ISBLANK(INDEX('Sol Bekler'!I:I,$Y417)),"",INDEX('Sol Bekler'!I:I,$Y417)),IF(ISBLANK(INDEX('Orta Saha'!I:I,$Y417)),"",INDEX('Orta Saha'!I:I,$Y417)),IF(ISBLANK(INDEX(Kanatlar!I:I,$Y417)),"",INDEX(Kanatlar!I:I,$Y417)),IF(ISBLANK(INDEX(Forvetler!I:I,$Y417)),"",INDEX(Forvetler!I:I,$Y417))))</f>
        <v/>
      </c>
      <c r="J417" s="4" t="str">
        <f ca="1">IF($X417="","",CHOOSE($X417,IF(ISBLANK(INDEX(Kaleciler!J:J,$Y417)),"",INDEX(Kaleciler!J:J,$Y417)),IF(ISBLANK(INDEX(Stoperler!J:J,$Y417)),"",INDEX(Stoperler!J:J,$Y417)),IF(ISBLANK(INDEX('Sağ Bekler'!J:J,$Y417)),"",INDEX('Sağ Bekler'!J:J,$Y417)),IF(ISBLANK(INDEX('Sol Bekler'!J:J,$Y417)),"",INDEX('Sol Bekler'!J:J,$Y417)),IF(ISBLANK(INDEX('Orta Saha'!J:J,$Y417)),"",INDEX('Orta Saha'!J:J,$Y417)),IF(ISBLANK(INDEX(Kanatlar!J:J,$Y417)),"",INDEX(Kanatlar!J:J,$Y417)),IF(ISBLANK(INDEX(Forvetler!J:J,$Y417)),"",INDEX(Forvetler!J:J,$Y417))))</f>
        <v/>
      </c>
      <c r="K417" s="2" t="str">
        <f ca="1">IF($X417="","",CHOOSE($X417,IF(ISBLANK(INDEX(Kaleciler!K:K,$Y417)),"",INDEX(Kaleciler!K:K,$Y417)),IF(ISBLANK(INDEX(Stoperler!K:K,$Y417)),"",INDEX(Stoperler!K:K,$Y417)),IF(ISBLANK(INDEX('Sağ Bekler'!K:K,$Y417)),"",INDEX('Sağ Bekler'!K:K,$Y417)),IF(ISBLANK(INDEX('Sol Bekler'!K:K,$Y417)),"",INDEX('Sol Bekler'!K:K,$Y417)),IF(ISBLANK(INDEX('Orta Saha'!K:K,$Y417)),"",INDEX('Orta Saha'!K:K,$Y417)),IF(ISBLANK(INDEX(Kanatlar!K:K,$Y417)),"",INDEX(Kanatlar!K:K,$Y417)),IF(ISBLANK(INDEX(Forvetler!K:K,$Y417)),"",INDEX(Forvetler!K:K,$Y417))))</f>
        <v/>
      </c>
      <c r="L417" s="2" t="str">
        <f ca="1">IF($X417="","",CHOOSE($X417,IF(ISBLANK(INDEX(Kaleciler!L:L,$Y417)),"",INDEX(Kaleciler!L:L,$Y417)),IF(ISBLANK(INDEX(Stoperler!L:L,$Y417)),"",INDEX(Stoperler!L:L,$Y417)),IF(ISBLANK(INDEX('Sağ Bekler'!L:L,$Y417)),"",INDEX('Sağ Bekler'!L:L,$Y417)),IF(ISBLANK(INDEX('Sol Bekler'!L:L,$Y417)),"",INDEX('Sol Bekler'!L:L,$Y417)),IF(ISBLANK(INDEX('Orta Saha'!L:L,$Y417)),"",INDEX('Orta Saha'!L:L,$Y417)),IF(ISBLANK(INDEX(Kanatlar!L:L,$Y417)),"",INDEX(Kanatlar!L:L,$Y417)),IF(ISBLANK(INDEX(Forvetler!L:L,$Y417)),"",INDEX(Forvetler!L:L,$Y417))))</f>
        <v/>
      </c>
      <c r="M417" s="2" t="str">
        <f ca="1">IF($X417="","",CHOOSE($X417,IF(ISBLANK(INDEX(Kaleciler!M:M,$Y417)),"",INDEX(Kaleciler!M:M,$Y417)),IF(ISBLANK(INDEX(Stoperler!M:M,$Y417)),"",INDEX(Stoperler!M:M,$Y417)),IF(ISBLANK(INDEX('Sağ Bekler'!M:M,$Y417)),"",INDEX('Sağ Bekler'!M:M,$Y417)),IF(ISBLANK(INDEX('Sol Bekler'!M:M,$Y417)),"",INDEX('Sol Bekler'!M:M,$Y417)),IF(ISBLANK(INDEX('Orta Saha'!M:M,$Y417)),"",INDEX('Orta Saha'!M:M,$Y417)),IF(ISBLANK(INDEX(Kanatlar!M:M,$Y417)),"",INDEX(Kanatlar!M:M,$Y417)),IF(ISBLANK(INDEX(Forvetler!M:M,$Y417)),"",INDEX(Forvetler!M:M,$Y417))))</f>
        <v/>
      </c>
      <c r="N417" s="2" t="str">
        <f ca="1">IF($X417="","",CHOOSE($X417,IF(ISBLANK(INDEX(Kaleciler!N:N,$Y417)),"",INDEX(Kaleciler!N:N,$Y417)),IF(ISBLANK(INDEX(Stoperler!N:N,$Y417)),"",INDEX(Stoperler!N:N,$Y417)),IF(ISBLANK(INDEX('Sağ Bekler'!N:N,$Y417)),"",INDEX('Sağ Bekler'!N:N,$Y417)),IF(ISBLANK(INDEX('Sol Bekler'!N:N,$Y417)),"",INDEX('Sol Bekler'!N:N,$Y417)),IF(ISBLANK(INDEX('Orta Saha'!N:N,$Y417)),"",INDEX('Orta Saha'!N:N,$Y417)),IF(ISBLANK(INDEX(Kanatlar!N:N,$Y417)),"",INDEX(Kanatlar!N:N,$Y417)),IF(ISBLANK(INDEX(Forvetler!N:N,$Y417)),"",INDEX(Forvetler!N:N,$Y417))))</f>
        <v/>
      </c>
      <c r="O417" s="2" t="str">
        <f ca="1">IF($X417="","",CHOOSE($X417,IF(ISBLANK(INDEX(Kaleciler!O:O,$Y417)),"",INDEX(Kaleciler!O:O,$Y417)),IF(ISBLANK(INDEX(Stoperler!O:O,$Y417)),"",INDEX(Stoperler!O:O,$Y417)),IF(ISBLANK(INDEX('Sağ Bekler'!O:O,$Y417)),"",INDEX('Sağ Bekler'!O:O,$Y417)),IF(ISBLANK(INDEX('Sol Bekler'!O:O,$Y417)),"",INDEX('Sol Bekler'!O:O,$Y417)),IF(ISBLANK(INDEX('Orta Saha'!O:O,$Y417)),"",INDEX('Orta Saha'!O:O,$Y417)),IF(ISBLANK(INDEX(Kanatlar!O:O,$Y417)),"",INDEX(Kanatlar!O:O,$Y417)),IF(ISBLANK(INDEX(Forvetler!O:O,$Y417)),"",INDEX(Forvetler!O:O,$Y417))))</f>
        <v/>
      </c>
      <c r="P417" s="2" t="str">
        <f ca="1">IF($X417="","",CHOOSE($X417,IF(ISBLANK(INDEX(Kaleciler!P:P,$Y417)),"",INDEX(Kaleciler!P:P,$Y417)),IF(ISBLANK(INDEX(Stoperler!P:P,$Y417)),"",INDEX(Stoperler!P:P,$Y417)),IF(ISBLANK(INDEX('Sağ Bekler'!P:P,$Y417)),"",INDEX('Sağ Bekler'!P:P,$Y417)),IF(ISBLANK(INDEX('Sol Bekler'!P:P,$Y417)),"",INDEX('Sol Bekler'!P:P,$Y417)),IF(ISBLANK(INDEX('Orta Saha'!P:P,$Y417)),"",INDEX('Orta Saha'!P:P,$Y417)),IF(ISBLANK(INDEX(Kanatlar!P:P,$Y417)),"",INDEX(Kanatlar!P:P,$Y417)),IF(ISBLANK(INDEX(Forvetler!P:P,$Y417)),"",INDEX(Forvetler!P:P,$Y417))))</f>
        <v/>
      </c>
      <c r="Q417" s="3" t="str">
        <f ca="1">IF($X417="","",CHOOSE($X417,IF(ISBLANK(INDEX(Kaleciler!Q:Q,$Y417)),"",INDEX(Kaleciler!Q:Q,$Y417)),IF(ISBLANK(INDEX(Stoperler!Q:Q,$Y417)),"",INDEX(Stoperler!Q:Q,$Y417)),IF(ISBLANK(INDEX('Sağ Bekler'!Q:Q,$Y417)),"",INDEX('Sağ Bekler'!Q:Q,$Y417)),IF(ISBLANK(INDEX('Sol Bekler'!Q:Q,$Y417)),"",INDEX('Sol Bekler'!Q:Q,$Y417)),IF(ISBLANK(INDEX('Orta Saha'!Q:Q,$Y417)),"",INDEX('Orta Saha'!Q:Q,$Y417)),IF(ISBLANK(INDEX(Kanatlar!Q:Q,$Y417)),"",INDEX(Kanatlar!Q:Q,$Y417)),IF(ISBLANK(INDEX(Forvetler!Q:Q,$Y417)),"",INDEX(Forvetler!Q:Q,$Y417))))</f>
        <v/>
      </c>
      <c r="R417" s="4" t="str">
        <f ca="1">IF($X417="","",CHOOSE($X417,IF(ISBLANK(INDEX(Kaleciler!R:R,$Y417)),"",INDEX(Kaleciler!R:R,$Y417)),IF(ISBLANK(INDEX(Stoperler!R:R,$Y417)),"",INDEX(Stoperler!R:R,$Y417)),IF(ISBLANK(INDEX('Sağ Bekler'!R:R,$Y417)),"",INDEX('Sağ Bekler'!R:R,$Y417)),IF(ISBLANK(INDEX('Sol Bekler'!R:R,$Y417)),"",INDEX('Sol Bekler'!R:R,$Y417)),IF(ISBLANK(INDEX('Orta Saha'!R:R,$Y417)),"",INDEX('Orta Saha'!R:R,$Y417)),IF(ISBLANK(INDEX(Kanatlar!R:R,$Y417)),"",INDEX(Kanatlar!R:R,$Y417)),IF(ISBLANK(INDEX(Forvetler!R:R,$Y417)),"",INDEX(Forvetler!R:R,$Y417))))</f>
        <v/>
      </c>
      <c r="S417" s="2" t="str">
        <f ca="1">IF($X417="","",CHOOSE($X417,IF(ISBLANK(INDEX(Kaleciler!S:S,$Y417)),"",INDEX(Kaleciler!S:S,$Y417)),IF(ISBLANK(INDEX(Stoperler!S:S,$Y417)),"",INDEX(Stoperler!S:S,$Y417)),IF(ISBLANK(INDEX('Sağ Bekler'!S:S,$Y417)),"",INDEX('Sağ Bekler'!S:S,$Y417)),IF(ISBLANK(INDEX('Sol Bekler'!S:S,$Y417)),"",INDEX('Sol Bekler'!S:S,$Y417)),IF(ISBLANK(INDEX('Orta Saha'!S:S,$Y417)),"",INDEX('Orta Saha'!S:S,$Y417)),IF(ISBLANK(INDEX(Kanatlar!S:S,$Y417)),"",INDEX(Kanatlar!S:S,$Y417)),IF(ISBLANK(INDEX(Forvetler!S:S,$Y417)),"",INDEX(Forvetler!S:S,$Y417))))</f>
        <v/>
      </c>
      <c r="T417" s="3" t="str">
        <f ca="1">IF($X417="","",CHOOSE($X417,IF(ISBLANK(INDEX(Kaleciler!T:T,$Y417)),"",INDEX(Kaleciler!T:T,$Y417)),IF(ISBLANK(INDEX(Stoperler!T:T,$Y417)),"",INDEX(Stoperler!T:T,$Y417)),IF(ISBLANK(INDEX('Sağ Bekler'!T:T,$Y417)),"",INDEX('Sağ Bekler'!T:T,$Y417)),IF(ISBLANK(INDEX('Sol Bekler'!T:T,$Y417)),"",INDEX('Sol Bekler'!T:T,$Y417)),IF(ISBLANK(INDEX('Orta Saha'!T:T,$Y417)),"",INDEX('Orta Saha'!T:T,$Y417)),IF(ISBLANK(INDEX(Kanatlar!T:T,$Y417)),"",INDEX(Kanatlar!T:T,$Y417)),IF(ISBLANK(INDEX(Forvetler!T:T,$Y417)),"",INDEX(Forvetler!T:T,$Y417))))</f>
        <v/>
      </c>
      <c r="U417">
        <v>5</v>
      </c>
      <c r="V417">
        <v>17</v>
      </c>
      <c r="W417">
        <f ca="1">IF(AND('Orta Saha'!$B$17&lt;&gt;"",'Orta Saha'!$I$17&gt;0,'Orta Saha'!$I$17&lt;=TODAY()+365),COUNT($W$3:W416)+1,"")</f>
        <v>6</v>
      </c>
      <c r="X417" t="str">
        <f ca="1">IFERROR(INDEX($U$4:$U$703,MATCH(ROWS($X$4:X417),$W$4:$W$703,0)),"")</f>
        <v/>
      </c>
      <c r="Y417" t="str">
        <f ca="1">IFERROR(INDEX($V$4:$V$703,MATCH(ROWS($Y$4:Y417),$W$4:$W$703,0)),"")</f>
        <v/>
      </c>
    </row>
    <row r="418" spans="1:25" x14ac:dyDescent="0.2">
      <c r="A418" s="2" t="str">
        <f ca="1">IF($X418="","",CHOOSE($X418,IF(ISBLANK(INDEX(Kaleciler!A:A,$Y418)),"",INDEX(Kaleciler!A:A,$Y418)),IF(ISBLANK(INDEX(Stoperler!A:A,$Y418)),"",INDEX(Stoperler!A:A,$Y418)),IF(ISBLANK(INDEX('Sağ Bekler'!A:A,$Y418)),"",INDEX('Sağ Bekler'!A:A,$Y418)),IF(ISBLANK(INDEX('Sol Bekler'!A:A,$Y418)),"",INDEX('Sol Bekler'!A:A,$Y418)),IF(ISBLANK(INDEX('Orta Saha'!A:A,$Y418)),"",INDEX('Orta Saha'!A:A,$Y418)),IF(ISBLANK(INDEX(Kanatlar!A:A,$Y418)),"",INDEX(Kanatlar!A:A,$Y418)),IF(ISBLANK(INDEX(Forvetler!A:A,$Y418)),"",INDEX(Forvetler!A:A,$Y418))))</f>
        <v/>
      </c>
      <c r="B418" s="3" t="str">
        <f ca="1">IF($X418="","",CHOOSE($X418,IF(ISBLANK(INDEX(Kaleciler!B:B,$Y418)),"",INDEX(Kaleciler!B:B,$Y418)),IF(ISBLANK(INDEX(Stoperler!B:B,$Y418)),"",INDEX(Stoperler!B:B,$Y418)),IF(ISBLANK(INDEX('Sağ Bekler'!B:B,$Y418)),"",INDEX('Sağ Bekler'!B:B,$Y418)),IF(ISBLANK(INDEX('Sol Bekler'!B:B,$Y418)),"",INDEX('Sol Bekler'!B:B,$Y418)),IF(ISBLANK(INDEX('Orta Saha'!B:B,$Y418)),"",INDEX('Orta Saha'!B:B,$Y418)),IF(ISBLANK(INDEX(Kanatlar!B:B,$Y418)),"",INDEX(Kanatlar!B:B,$Y418)),IF(ISBLANK(INDEX(Forvetler!B:B,$Y418)),"",INDEX(Forvetler!B:B,$Y418))))</f>
        <v/>
      </c>
      <c r="C418" s="4" t="str">
        <f ca="1">IF($X418="","",CHOOSE($X418,IF(ISBLANK(INDEX(Kaleciler!C:C,$Y418)),"",INDEX(Kaleciler!C:C,$Y418)),IF(ISBLANK(INDEX(Stoperler!C:C,$Y418)),"",INDEX(Stoperler!C:C,$Y418)),IF(ISBLANK(INDEX('Sağ Bekler'!C:C,$Y418)),"",INDEX('Sağ Bekler'!C:C,$Y418)),IF(ISBLANK(INDEX('Sol Bekler'!C:C,$Y418)),"",INDEX('Sol Bekler'!C:C,$Y418)),IF(ISBLANK(INDEX('Orta Saha'!C:C,$Y418)),"",INDEX('Orta Saha'!C:C,$Y418)),IF(ISBLANK(INDEX(Kanatlar!C:C,$Y418)),"",INDEX(Kanatlar!C:C,$Y418)),IF(ISBLANK(INDEX(Forvetler!C:C,$Y418)),"",INDEX(Forvetler!C:C,$Y418))))</f>
        <v/>
      </c>
      <c r="D418" s="2" t="str">
        <f ca="1">IF($X418="","",CHOOSE($X418,IF(ISBLANK(INDEX(Kaleciler!D:D,$Y418)),"",INDEX(Kaleciler!D:D,$Y418)),IF(ISBLANK(INDEX(Stoperler!D:D,$Y418)),"",INDEX(Stoperler!D:D,$Y418)),IF(ISBLANK(INDEX('Sağ Bekler'!D:D,$Y418)),"",INDEX('Sağ Bekler'!D:D,$Y418)),IF(ISBLANK(INDEX('Sol Bekler'!D:D,$Y418)),"",INDEX('Sol Bekler'!D:D,$Y418)),IF(ISBLANK(INDEX('Orta Saha'!D:D,$Y418)),"",INDEX('Orta Saha'!D:D,$Y418)),IF(ISBLANK(INDEX(Kanatlar!D:D,$Y418)),"",INDEX(Kanatlar!D:D,$Y418)),IF(ISBLANK(INDEX(Forvetler!D:D,$Y418)),"",INDEX(Forvetler!D:D,$Y418))))</f>
        <v/>
      </c>
      <c r="E418" s="3" t="str">
        <f ca="1">IF($X418="","",CHOOSE($X418,IF(ISBLANK(INDEX(Kaleciler!E:E,$Y418)),"",INDEX(Kaleciler!E:E,$Y418)),IF(ISBLANK(INDEX(Stoperler!E:E,$Y418)),"",INDEX(Stoperler!E:E,$Y418)),IF(ISBLANK(INDEX('Sağ Bekler'!E:E,$Y418)),"",INDEX('Sağ Bekler'!E:E,$Y418)),IF(ISBLANK(INDEX('Sol Bekler'!E:E,$Y418)),"",INDEX('Sol Bekler'!E:E,$Y418)),IF(ISBLANK(INDEX('Orta Saha'!E:E,$Y418)),"",INDEX('Orta Saha'!E:E,$Y418)),IF(ISBLANK(INDEX(Kanatlar!E:E,$Y418)),"",INDEX(Kanatlar!E:E,$Y418)),IF(ISBLANK(INDEX(Forvetler!E:E,$Y418)),"",INDEX(Forvetler!E:E,$Y418))))</f>
        <v/>
      </c>
      <c r="F418" s="3" t="str">
        <f ca="1">IF($X418="","",CHOOSE($X418,IF(ISBLANK(INDEX(Kaleciler!F:F,$Y418)),"",INDEX(Kaleciler!F:F,$Y418)),IF(ISBLANK(INDEX(Stoperler!F:F,$Y418)),"",INDEX(Stoperler!F:F,$Y418)),IF(ISBLANK(INDEX('Sağ Bekler'!F:F,$Y418)),"",INDEX('Sağ Bekler'!F:F,$Y418)),IF(ISBLANK(INDEX('Sol Bekler'!F:F,$Y418)),"",INDEX('Sol Bekler'!F:F,$Y418)),IF(ISBLANK(INDEX('Orta Saha'!F:F,$Y418)),"",INDEX('Orta Saha'!F:F,$Y418)),IF(ISBLANK(INDEX(Kanatlar!F:F,$Y418)),"",INDEX(Kanatlar!F:F,$Y418)),IF(ISBLANK(INDEX(Forvetler!F:F,$Y418)),"",INDEX(Forvetler!F:F,$Y418))))</f>
        <v/>
      </c>
      <c r="G418" s="3" t="str">
        <f ca="1">IF($X418="","",CHOOSE($X418,IF(ISBLANK(INDEX(Kaleciler!G:G,$Y418)),"",INDEX(Kaleciler!G:G,$Y418)),IF(ISBLANK(INDEX(Stoperler!G:G,$Y418)),"",INDEX(Stoperler!G:G,$Y418)),IF(ISBLANK(INDEX('Sağ Bekler'!G:G,$Y418)),"",INDEX('Sağ Bekler'!G:G,$Y418)),IF(ISBLANK(INDEX('Sol Bekler'!G:G,$Y418)),"",INDEX('Sol Bekler'!G:G,$Y418)),IF(ISBLANK(INDEX('Orta Saha'!G:G,$Y418)),"",INDEX('Orta Saha'!G:G,$Y418)),IF(ISBLANK(INDEX(Kanatlar!G:G,$Y418)),"",INDEX(Kanatlar!G:G,$Y418)),IF(ISBLANK(INDEX(Forvetler!G:G,$Y418)),"",INDEX(Forvetler!G:G,$Y418))))</f>
        <v/>
      </c>
      <c r="H418" s="3" t="str">
        <f ca="1">IF($X418="","",CHOOSE($X418,IF(ISBLANK(INDEX(Kaleciler!H:H,$Y418)),"",INDEX(Kaleciler!H:H,$Y418)),IF(ISBLANK(INDEX(Stoperler!H:H,$Y418)),"",INDEX(Stoperler!H:H,$Y418)),IF(ISBLANK(INDEX('Sağ Bekler'!H:H,$Y418)),"",INDEX('Sağ Bekler'!H:H,$Y418)),IF(ISBLANK(INDEX('Sol Bekler'!H:H,$Y418)),"",INDEX('Sol Bekler'!H:H,$Y418)),IF(ISBLANK(INDEX('Orta Saha'!H:H,$Y418)),"",INDEX('Orta Saha'!H:H,$Y418)),IF(ISBLANK(INDEX(Kanatlar!H:H,$Y418)),"",INDEX(Kanatlar!H:H,$Y418)),IF(ISBLANK(INDEX(Forvetler!H:H,$Y418)),"",INDEX(Forvetler!H:H,$Y418))))</f>
        <v/>
      </c>
      <c r="I418" s="4" t="str">
        <f ca="1">IF($X418="","",CHOOSE($X418,IF(ISBLANK(INDEX(Kaleciler!I:I,$Y418)),"",INDEX(Kaleciler!I:I,$Y418)),IF(ISBLANK(INDEX(Stoperler!I:I,$Y418)),"",INDEX(Stoperler!I:I,$Y418)),IF(ISBLANK(INDEX('Sağ Bekler'!I:I,$Y418)),"",INDEX('Sağ Bekler'!I:I,$Y418)),IF(ISBLANK(INDEX('Sol Bekler'!I:I,$Y418)),"",INDEX('Sol Bekler'!I:I,$Y418)),IF(ISBLANK(INDEX('Orta Saha'!I:I,$Y418)),"",INDEX('Orta Saha'!I:I,$Y418)),IF(ISBLANK(INDEX(Kanatlar!I:I,$Y418)),"",INDEX(Kanatlar!I:I,$Y418)),IF(ISBLANK(INDEX(Forvetler!I:I,$Y418)),"",INDEX(Forvetler!I:I,$Y418))))</f>
        <v/>
      </c>
      <c r="J418" s="4" t="str">
        <f ca="1">IF($X418="","",CHOOSE($X418,IF(ISBLANK(INDEX(Kaleciler!J:J,$Y418)),"",INDEX(Kaleciler!J:J,$Y418)),IF(ISBLANK(INDEX(Stoperler!J:J,$Y418)),"",INDEX(Stoperler!J:J,$Y418)),IF(ISBLANK(INDEX('Sağ Bekler'!J:J,$Y418)),"",INDEX('Sağ Bekler'!J:J,$Y418)),IF(ISBLANK(INDEX('Sol Bekler'!J:J,$Y418)),"",INDEX('Sol Bekler'!J:J,$Y418)),IF(ISBLANK(INDEX('Orta Saha'!J:J,$Y418)),"",INDEX('Orta Saha'!J:J,$Y418)),IF(ISBLANK(INDEX(Kanatlar!J:J,$Y418)),"",INDEX(Kanatlar!J:J,$Y418)),IF(ISBLANK(INDEX(Forvetler!J:J,$Y418)),"",INDEX(Forvetler!J:J,$Y418))))</f>
        <v/>
      </c>
      <c r="K418" s="2" t="str">
        <f ca="1">IF($X418="","",CHOOSE($X418,IF(ISBLANK(INDEX(Kaleciler!K:K,$Y418)),"",INDEX(Kaleciler!K:K,$Y418)),IF(ISBLANK(INDEX(Stoperler!K:K,$Y418)),"",INDEX(Stoperler!K:K,$Y418)),IF(ISBLANK(INDEX('Sağ Bekler'!K:K,$Y418)),"",INDEX('Sağ Bekler'!K:K,$Y418)),IF(ISBLANK(INDEX('Sol Bekler'!K:K,$Y418)),"",INDEX('Sol Bekler'!K:K,$Y418)),IF(ISBLANK(INDEX('Orta Saha'!K:K,$Y418)),"",INDEX('Orta Saha'!K:K,$Y418)),IF(ISBLANK(INDEX(Kanatlar!K:K,$Y418)),"",INDEX(Kanatlar!K:K,$Y418)),IF(ISBLANK(INDEX(Forvetler!K:K,$Y418)),"",INDEX(Forvetler!K:K,$Y418))))</f>
        <v/>
      </c>
      <c r="L418" s="2" t="str">
        <f ca="1">IF($X418="","",CHOOSE($X418,IF(ISBLANK(INDEX(Kaleciler!L:L,$Y418)),"",INDEX(Kaleciler!L:L,$Y418)),IF(ISBLANK(INDEX(Stoperler!L:L,$Y418)),"",INDEX(Stoperler!L:L,$Y418)),IF(ISBLANK(INDEX('Sağ Bekler'!L:L,$Y418)),"",INDEX('Sağ Bekler'!L:L,$Y418)),IF(ISBLANK(INDEX('Sol Bekler'!L:L,$Y418)),"",INDEX('Sol Bekler'!L:L,$Y418)),IF(ISBLANK(INDEX('Orta Saha'!L:L,$Y418)),"",INDEX('Orta Saha'!L:L,$Y418)),IF(ISBLANK(INDEX(Kanatlar!L:L,$Y418)),"",INDEX(Kanatlar!L:L,$Y418)),IF(ISBLANK(INDEX(Forvetler!L:L,$Y418)),"",INDEX(Forvetler!L:L,$Y418))))</f>
        <v/>
      </c>
      <c r="M418" s="2" t="str">
        <f ca="1">IF($X418="","",CHOOSE($X418,IF(ISBLANK(INDEX(Kaleciler!M:M,$Y418)),"",INDEX(Kaleciler!M:M,$Y418)),IF(ISBLANK(INDEX(Stoperler!M:M,$Y418)),"",INDEX(Stoperler!M:M,$Y418)),IF(ISBLANK(INDEX('Sağ Bekler'!M:M,$Y418)),"",INDEX('Sağ Bekler'!M:M,$Y418)),IF(ISBLANK(INDEX('Sol Bekler'!M:M,$Y418)),"",INDEX('Sol Bekler'!M:M,$Y418)),IF(ISBLANK(INDEX('Orta Saha'!M:M,$Y418)),"",INDEX('Orta Saha'!M:M,$Y418)),IF(ISBLANK(INDEX(Kanatlar!M:M,$Y418)),"",INDEX(Kanatlar!M:M,$Y418)),IF(ISBLANK(INDEX(Forvetler!M:M,$Y418)),"",INDEX(Forvetler!M:M,$Y418))))</f>
        <v/>
      </c>
      <c r="N418" s="2" t="str">
        <f ca="1">IF($X418="","",CHOOSE($X418,IF(ISBLANK(INDEX(Kaleciler!N:N,$Y418)),"",INDEX(Kaleciler!N:N,$Y418)),IF(ISBLANK(INDEX(Stoperler!N:N,$Y418)),"",INDEX(Stoperler!N:N,$Y418)),IF(ISBLANK(INDEX('Sağ Bekler'!N:N,$Y418)),"",INDEX('Sağ Bekler'!N:N,$Y418)),IF(ISBLANK(INDEX('Sol Bekler'!N:N,$Y418)),"",INDEX('Sol Bekler'!N:N,$Y418)),IF(ISBLANK(INDEX('Orta Saha'!N:N,$Y418)),"",INDEX('Orta Saha'!N:N,$Y418)),IF(ISBLANK(INDEX(Kanatlar!N:N,$Y418)),"",INDEX(Kanatlar!N:N,$Y418)),IF(ISBLANK(INDEX(Forvetler!N:N,$Y418)),"",INDEX(Forvetler!N:N,$Y418))))</f>
        <v/>
      </c>
      <c r="O418" s="2" t="str">
        <f ca="1">IF($X418="","",CHOOSE($X418,IF(ISBLANK(INDEX(Kaleciler!O:O,$Y418)),"",INDEX(Kaleciler!O:O,$Y418)),IF(ISBLANK(INDEX(Stoperler!O:O,$Y418)),"",INDEX(Stoperler!O:O,$Y418)),IF(ISBLANK(INDEX('Sağ Bekler'!O:O,$Y418)),"",INDEX('Sağ Bekler'!O:O,$Y418)),IF(ISBLANK(INDEX('Sol Bekler'!O:O,$Y418)),"",INDEX('Sol Bekler'!O:O,$Y418)),IF(ISBLANK(INDEX('Orta Saha'!O:O,$Y418)),"",INDEX('Orta Saha'!O:O,$Y418)),IF(ISBLANK(INDEX(Kanatlar!O:O,$Y418)),"",INDEX(Kanatlar!O:O,$Y418)),IF(ISBLANK(INDEX(Forvetler!O:O,$Y418)),"",INDEX(Forvetler!O:O,$Y418))))</f>
        <v/>
      </c>
      <c r="P418" s="2" t="str">
        <f ca="1">IF($X418="","",CHOOSE($X418,IF(ISBLANK(INDEX(Kaleciler!P:P,$Y418)),"",INDEX(Kaleciler!P:P,$Y418)),IF(ISBLANK(INDEX(Stoperler!P:P,$Y418)),"",INDEX(Stoperler!P:P,$Y418)),IF(ISBLANK(INDEX('Sağ Bekler'!P:P,$Y418)),"",INDEX('Sağ Bekler'!P:P,$Y418)),IF(ISBLANK(INDEX('Sol Bekler'!P:P,$Y418)),"",INDEX('Sol Bekler'!P:P,$Y418)),IF(ISBLANK(INDEX('Orta Saha'!P:P,$Y418)),"",INDEX('Orta Saha'!P:P,$Y418)),IF(ISBLANK(INDEX(Kanatlar!P:P,$Y418)),"",INDEX(Kanatlar!P:P,$Y418)),IF(ISBLANK(INDEX(Forvetler!P:P,$Y418)),"",INDEX(Forvetler!P:P,$Y418))))</f>
        <v/>
      </c>
      <c r="Q418" s="3" t="str">
        <f ca="1">IF($X418="","",CHOOSE($X418,IF(ISBLANK(INDEX(Kaleciler!Q:Q,$Y418)),"",INDEX(Kaleciler!Q:Q,$Y418)),IF(ISBLANK(INDEX(Stoperler!Q:Q,$Y418)),"",INDEX(Stoperler!Q:Q,$Y418)),IF(ISBLANK(INDEX('Sağ Bekler'!Q:Q,$Y418)),"",INDEX('Sağ Bekler'!Q:Q,$Y418)),IF(ISBLANK(INDEX('Sol Bekler'!Q:Q,$Y418)),"",INDEX('Sol Bekler'!Q:Q,$Y418)),IF(ISBLANK(INDEX('Orta Saha'!Q:Q,$Y418)),"",INDEX('Orta Saha'!Q:Q,$Y418)),IF(ISBLANK(INDEX(Kanatlar!Q:Q,$Y418)),"",INDEX(Kanatlar!Q:Q,$Y418)),IF(ISBLANK(INDEX(Forvetler!Q:Q,$Y418)),"",INDEX(Forvetler!Q:Q,$Y418))))</f>
        <v/>
      </c>
      <c r="R418" s="4" t="str">
        <f ca="1">IF($X418="","",CHOOSE($X418,IF(ISBLANK(INDEX(Kaleciler!R:R,$Y418)),"",INDEX(Kaleciler!R:R,$Y418)),IF(ISBLANK(INDEX(Stoperler!R:R,$Y418)),"",INDEX(Stoperler!R:R,$Y418)),IF(ISBLANK(INDEX('Sağ Bekler'!R:R,$Y418)),"",INDEX('Sağ Bekler'!R:R,$Y418)),IF(ISBLANK(INDEX('Sol Bekler'!R:R,$Y418)),"",INDEX('Sol Bekler'!R:R,$Y418)),IF(ISBLANK(INDEX('Orta Saha'!R:R,$Y418)),"",INDEX('Orta Saha'!R:R,$Y418)),IF(ISBLANK(INDEX(Kanatlar!R:R,$Y418)),"",INDEX(Kanatlar!R:R,$Y418)),IF(ISBLANK(INDEX(Forvetler!R:R,$Y418)),"",INDEX(Forvetler!R:R,$Y418))))</f>
        <v/>
      </c>
      <c r="S418" s="2" t="str">
        <f ca="1">IF($X418="","",CHOOSE($X418,IF(ISBLANK(INDEX(Kaleciler!S:S,$Y418)),"",INDEX(Kaleciler!S:S,$Y418)),IF(ISBLANK(INDEX(Stoperler!S:S,$Y418)),"",INDEX(Stoperler!S:S,$Y418)),IF(ISBLANK(INDEX('Sağ Bekler'!S:S,$Y418)),"",INDEX('Sağ Bekler'!S:S,$Y418)),IF(ISBLANK(INDEX('Sol Bekler'!S:S,$Y418)),"",INDEX('Sol Bekler'!S:S,$Y418)),IF(ISBLANK(INDEX('Orta Saha'!S:S,$Y418)),"",INDEX('Orta Saha'!S:S,$Y418)),IF(ISBLANK(INDEX(Kanatlar!S:S,$Y418)),"",INDEX(Kanatlar!S:S,$Y418)),IF(ISBLANK(INDEX(Forvetler!S:S,$Y418)),"",INDEX(Forvetler!S:S,$Y418))))</f>
        <v/>
      </c>
      <c r="T418" s="3" t="str">
        <f ca="1">IF($X418="","",CHOOSE($X418,IF(ISBLANK(INDEX(Kaleciler!T:T,$Y418)),"",INDEX(Kaleciler!T:T,$Y418)),IF(ISBLANK(INDEX(Stoperler!T:T,$Y418)),"",INDEX(Stoperler!T:T,$Y418)),IF(ISBLANK(INDEX('Sağ Bekler'!T:T,$Y418)),"",INDEX('Sağ Bekler'!T:T,$Y418)),IF(ISBLANK(INDEX('Sol Bekler'!T:T,$Y418)),"",INDEX('Sol Bekler'!T:T,$Y418)),IF(ISBLANK(INDEX('Orta Saha'!T:T,$Y418)),"",INDEX('Orta Saha'!T:T,$Y418)),IF(ISBLANK(INDEX(Kanatlar!T:T,$Y418)),"",INDEX(Kanatlar!T:T,$Y418)),IF(ISBLANK(INDEX(Forvetler!T:T,$Y418)),"",INDEX(Forvetler!T:T,$Y418))))</f>
        <v/>
      </c>
      <c r="U418">
        <v>5</v>
      </c>
      <c r="V418">
        <v>18</v>
      </c>
      <c r="W418" t="str">
        <f ca="1">IF(AND('Orta Saha'!$B$18&lt;&gt;"",'Orta Saha'!$I$18&gt;0,'Orta Saha'!$I$18&lt;=TODAY()+365),COUNT($W$3:W417)+1,"")</f>
        <v/>
      </c>
      <c r="X418" t="str">
        <f ca="1">IFERROR(INDEX($U$4:$U$703,MATCH(ROWS($X$4:X418),$W$4:$W$703,0)),"")</f>
        <v/>
      </c>
      <c r="Y418" t="str">
        <f ca="1">IFERROR(INDEX($V$4:$V$703,MATCH(ROWS($Y$4:Y418),$W$4:$W$703,0)),"")</f>
        <v/>
      </c>
    </row>
    <row r="419" spans="1:25" x14ac:dyDescent="0.2">
      <c r="A419" s="2" t="str">
        <f ca="1">IF($X419="","",CHOOSE($X419,IF(ISBLANK(INDEX(Kaleciler!A:A,$Y419)),"",INDEX(Kaleciler!A:A,$Y419)),IF(ISBLANK(INDEX(Stoperler!A:A,$Y419)),"",INDEX(Stoperler!A:A,$Y419)),IF(ISBLANK(INDEX('Sağ Bekler'!A:A,$Y419)),"",INDEX('Sağ Bekler'!A:A,$Y419)),IF(ISBLANK(INDEX('Sol Bekler'!A:A,$Y419)),"",INDEX('Sol Bekler'!A:A,$Y419)),IF(ISBLANK(INDEX('Orta Saha'!A:A,$Y419)),"",INDEX('Orta Saha'!A:A,$Y419)),IF(ISBLANK(INDEX(Kanatlar!A:A,$Y419)),"",INDEX(Kanatlar!A:A,$Y419)),IF(ISBLANK(INDEX(Forvetler!A:A,$Y419)),"",INDEX(Forvetler!A:A,$Y419))))</f>
        <v/>
      </c>
      <c r="B419" s="3" t="str">
        <f ca="1">IF($X419="","",CHOOSE($X419,IF(ISBLANK(INDEX(Kaleciler!B:B,$Y419)),"",INDEX(Kaleciler!B:B,$Y419)),IF(ISBLANK(INDEX(Stoperler!B:B,$Y419)),"",INDEX(Stoperler!B:B,$Y419)),IF(ISBLANK(INDEX('Sağ Bekler'!B:B,$Y419)),"",INDEX('Sağ Bekler'!B:B,$Y419)),IF(ISBLANK(INDEX('Sol Bekler'!B:B,$Y419)),"",INDEX('Sol Bekler'!B:B,$Y419)),IF(ISBLANK(INDEX('Orta Saha'!B:B,$Y419)),"",INDEX('Orta Saha'!B:B,$Y419)),IF(ISBLANK(INDEX(Kanatlar!B:B,$Y419)),"",INDEX(Kanatlar!B:B,$Y419)),IF(ISBLANK(INDEX(Forvetler!B:B,$Y419)),"",INDEX(Forvetler!B:B,$Y419))))</f>
        <v/>
      </c>
      <c r="C419" s="4" t="str">
        <f ca="1">IF($X419="","",CHOOSE($X419,IF(ISBLANK(INDEX(Kaleciler!C:C,$Y419)),"",INDEX(Kaleciler!C:C,$Y419)),IF(ISBLANK(INDEX(Stoperler!C:C,$Y419)),"",INDEX(Stoperler!C:C,$Y419)),IF(ISBLANK(INDEX('Sağ Bekler'!C:C,$Y419)),"",INDEX('Sağ Bekler'!C:C,$Y419)),IF(ISBLANK(INDEX('Sol Bekler'!C:C,$Y419)),"",INDEX('Sol Bekler'!C:C,$Y419)),IF(ISBLANK(INDEX('Orta Saha'!C:C,$Y419)),"",INDEX('Orta Saha'!C:C,$Y419)),IF(ISBLANK(INDEX(Kanatlar!C:C,$Y419)),"",INDEX(Kanatlar!C:C,$Y419)),IF(ISBLANK(INDEX(Forvetler!C:C,$Y419)),"",INDEX(Forvetler!C:C,$Y419))))</f>
        <v/>
      </c>
      <c r="D419" s="2" t="str">
        <f ca="1">IF($X419="","",CHOOSE($X419,IF(ISBLANK(INDEX(Kaleciler!D:D,$Y419)),"",INDEX(Kaleciler!D:D,$Y419)),IF(ISBLANK(INDEX(Stoperler!D:D,$Y419)),"",INDEX(Stoperler!D:D,$Y419)),IF(ISBLANK(INDEX('Sağ Bekler'!D:D,$Y419)),"",INDEX('Sağ Bekler'!D:D,$Y419)),IF(ISBLANK(INDEX('Sol Bekler'!D:D,$Y419)),"",INDEX('Sol Bekler'!D:D,$Y419)),IF(ISBLANK(INDEX('Orta Saha'!D:D,$Y419)),"",INDEX('Orta Saha'!D:D,$Y419)),IF(ISBLANK(INDEX(Kanatlar!D:D,$Y419)),"",INDEX(Kanatlar!D:D,$Y419)),IF(ISBLANK(INDEX(Forvetler!D:D,$Y419)),"",INDEX(Forvetler!D:D,$Y419))))</f>
        <v/>
      </c>
      <c r="E419" s="3" t="str">
        <f ca="1">IF($X419="","",CHOOSE($X419,IF(ISBLANK(INDEX(Kaleciler!E:E,$Y419)),"",INDEX(Kaleciler!E:E,$Y419)),IF(ISBLANK(INDEX(Stoperler!E:E,$Y419)),"",INDEX(Stoperler!E:E,$Y419)),IF(ISBLANK(INDEX('Sağ Bekler'!E:E,$Y419)),"",INDEX('Sağ Bekler'!E:E,$Y419)),IF(ISBLANK(INDEX('Sol Bekler'!E:E,$Y419)),"",INDEX('Sol Bekler'!E:E,$Y419)),IF(ISBLANK(INDEX('Orta Saha'!E:E,$Y419)),"",INDEX('Orta Saha'!E:E,$Y419)),IF(ISBLANK(INDEX(Kanatlar!E:E,$Y419)),"",INDEX(Kanatlar!E:E,$Y419)),IF(ISBLANK(INDEX(Forvetler!E:E,$Y419)),"",INDEX(Forvetler!E:E,$Y419))))</f>
        <v/>
      </c>
      <c r="F419" s="3" t="str">
        <f ca="1">IF($X419="","",CHOOSE($X419,IF(ISBLANK(INDEX(Kaleciler!F:F,$Y419)),"",INDEX(Kaleciler!F:F,$Y419)),IF(ISBLANK(INDEX(Stoperler!F:F,$Y419)),"",INDEX(Stoperler!F:F,$Y419)),IF(ISBLANK(INDEX('Sağ Bekler'!F:F,$Y419)),"",INDEX('Sağ Bekler'!F:F,$Y419)),IF(ISBLANK(INDEX('Sol Bekler'!F:F,$Y419)),"",INDEX('Sol Bekler'!F:F,$Y419)),IF(ISBLANK(INDEX('Orta Saha'!F:F,$Y419)),"",INDEX('Orta Saha'!F:F,$Y419)),IF(ISBLANK(INDEX(Kanatlar!F:F,$Y419)),"",INDEX(Kanatlar!F:F,$Y419)),IF(ISBLANK(INDEX(Forvetler!F:F,$Y419)),"",INDEX(Forvetler!F:F,$Y419))))</f>
        <v/>
      </c>
      <c r="G419" s="3" t="str">
        <f ca="1">IF($X419="","",CHOOSE($X419,IF(ISBLANK(INDEX(Kaleciler!G:G,$Y419)),"",INDEX(Kaleciler!G:G,$Y419)),IF(ISBLANK(INDEX(Stoperler!G:G,$Y419)),"",INDEX(Stoperler!G:G,$Y419)),IF(ISBLANK(INDEX('Sağ Bekler'!G:G,$Y419)),"",INDEX('Sağ Bekler'!G:G,$Y419)),IF(ISBLANK(INDEX('Sol Bekler'!G:G,$Y419)),"",INDEX('Sol Bekler'!G:G,$Y419)),IF(ISBLANK(INDEX('Orta Saha'!G:G,$Y419)),"",INDEX('Orta Saha'!G:G,$Y419)),IF(ISBLANK(INDEX(Kanatlar!G:G,$Y419)),"",INDEX(Kanatlar!G:G,$Y419)),IF(ISBLANK(INDEX(Forvetler!G:G,$Y419)),"",INDEX(Forvetler!G:G,$Y419))))</f>
        <v/>
      </c>
      <c r="H419" s="3" t="str">
        <f ca="1">IF($X419="","",CHOOSE($X419,IF(ISBLANK(INDEX(Kaleciler!H:H,$Y419)),"",INDEX(Kaleciler!H:H,$Y419)),IF(ISBLANK(INDEX(Stoperler!H:H,$Y419)),"",INDEX(Stoperler!H:H,$Y419)),IF(ISBLANK(INDEX('Sağ Bekler'!H:H,$Y419)),"",INDEX('Sağ Bekler'!H:H,$Y419)),IF(ISBLANK(INDEX('Sol Bekler'!H:H,$Y419)),"",INDEX('Sol Bekler'!H:H,$Y419)),IF(ISBLANK(INDEX('Orta Saha'!H:H,$Y419)),"",INDEX('Orta Saha'!H:H,$Y419)),IF(ISBLANK(INDEX(Kanatlar!H:H,$Y419)),"",INDEX(Kanatlar!H:H,$Y419)),IF(ISBLANK(INDEX(Forvetler!H:H,$Y419)),"",INDEX(Forvetler!H:H,$Y419))))</f>
        <v/>
      </c>
      <c r="I419" s="4" t="str">
        <f ca="1">IF($X419="","",CHOOSE($X419,IF(ISBLANK(INDEX(Kaleciler!I:I,$Y419)),"",INDEX(Kaleciler!I:I,$Y419)),IF(ISBLANK(INDEX(Stoperler!I:I,$Y419)),"",INDEX(Stoperler!I:I,$Y419)),IF(ISBLANK(INDEX('Sağ Bekler'!I:I,$Y419)),"",INDEX('Sağ Bekler'!I:I,$Y419)),IF(ISBLANK(INDEX('Sol Bekler'!I:I,$Y419)),"",INDEX('Sol Bekler'!I:I,$Y419)),IF(ISBLANK(INDEX('Orta Saha'!I:I,$Y419)),"",INDEX('Orta Saha'!I:I,$Y419)),IF(ISBLANK(INDEX(Kanatlar!I:I,$Y419)),"",INDEX(Kanatlar!I:I,$Y419)),IF(ISBLANK(INDEX(Forvetler!I:I,$Y419)),"",INDEX(Forvetler!I:I,$Y419))))</f>
        <v/>
      </c>
      <c r="J419" s="4" t="str">
        <f ca="1">IF($X419="","",CHOOSE($X419,IF(ISBLANK(INDEX(Kaleciler!J:J,$Y419)),"",INDEX(Kaleciler!J:J,$Y419)),IF(ISBLANK(INDEX(Stoperler!J:J,$Y419)),"",INDEX(Stoperler!J:J,$Y419)),IF(ISBLANK(INDEX('Sağ Bekler'!J:J,$Y419)),"",INDEX('Sağ Bekler'!J:J,$Y419)),IF(ISBLANK(INDEX('Sol Bekler'!J:J,$Y419)),"",INDEX('Sol Bekler'!J:J,$Y419)),IF(ISBLANK(INDEX('Orta Saha'!J:J,$Y419)),"",INDEX('Orta Saha'!J:J,$Y419)),IF(ISBLANK(INDEX(Kanatlar!J:J,$Y419)),"",INDEX(Kanatlar!J:J,$Y419)),IF(ISBLANK(INDEX(Forvetler!J:J,$Y419)),"",INDEX(Forvetler!J:J,$Y419))))</f>
        <v/>
      </c>
      <c r="K419" s="2" t="str">
        <f ca="1">IF($X419="","",CHOOSE($X419,IF(ISBLANK(INDEX(Kaleciler!K:K,$Y419)),"",INDEX(Kaleciler!K:K,$Y419)),IF(ISBLANK(INDEX(Stoperler!K:K,$Y419)),"",INDEX(Stoperler!K:K,$Y419)),IF(ISBLANK(INDEX('Sağ Bekler'!K:K,$Y419)),"",INDEX('Sağ Bekler'!K:K,$Y419)),IF(ISBLANK(INDEX('Sol Bekler'!K:K,$Y419)),"",INDEX('Sol Bekler'!K:K,$Y419)),IF(ISBLANK(INDEX('Orta Saha'!K:K,$Y419)),"",INDEX('Orta Saha'!K:K,$Y419)),IF(ISBLANK(INDEX(Kanatlar!K:K,$Y419)),"",INDEX(Kanatlar!K:K,$Y419)),IF(ISBLANK(INDEX(Forvetler!K:K,$Y419)),"",INDEX(Forvetler!K:K,$Y419))))</f>
        <v/>
      </c>
      <c r="L419" s="2" t="str">
        <f ca="1">IF($X419="","",CHOOSE($X419,IF(ISBLANK(INDEX(Kaleciler!L:L,$Y419)),"",INDEX(Kaleciler!L:L,$Y419)),IF(ISBLANK(INDEX(Stoperler!L:L,$Y419)),"",INDEX(Stoperler!L:L,$Y419)),IF(ISBLANK(INDEX('Sağ Bekler'!L:L,$Y419)),"",INDEX('Sağ Bekler'!L:L,$Y419)),IF(ISBLANK(INDEX('Sol Bekler'!L:L,$Y419)),"",INDEX('Sol Bekler'!L:L,$Y419)),IF(ISBLANK(INDEX('Orta Saha'!L:L,$Y419)),"",INDEX('Orta Saha'!L:L,$Y419)),IF(ISBLANK(INDEX(Kanatlar!L:L,$Y419)),"",INDEX(Kanatlar!L:L,$Y419)),IF(ISBLANK(INDEX(Forvetler!L:L,$Y419)),"",INDEX(Forvetler!L:L,$Y419))))</f>
        <v/>
      </c>
      <c r="M419" s="2" t="str">
        <f ca="1">IF($X419="","",CHOOSE($X419,IF(ISBLANK(INDEX(Kaleciler!M:M,$Y419)),"",INDEX(Kaleciler!M:M,$Y419)),IF(ISBLANK(INDEX(Stoperler!M:M,$Y419)),"",INDEX(Stoperler!M:M,$Y419)),IF(ISBLANK(INDEX('Sağ Bekler'!M:M,$Y419)),"",INDEX('Sağ Bekler'!M:M,$Y419)),IF(ISBLANK(INDEX('Sol Bekler'!M:M,$Y419)),"",INDEX('Sol Bekler'!M:M,$Y419)),IF(ISBLANK(INDEX('Orta Saha'!M:M,$Y419)),"",INDEX('Orta Saha'!M:M,$Y419)),IF(ISBLANK(INDEX(Kanatlar!M:M,$Y419)),"",INDEX(Kanatlar!M:M,$Y419)),IF(ISBLANK(INDEX(Forvetler!M:M,$Y419)),"",INDEX(Forvetler!M:M,$Y419))))</f>
        <v/>
      </c>
      <c r="N419" s="2" t="str">
        <f ca="1">IF($X419="","",CHOOSE($X419,IF(ISBLANK(INDEX(Kaleciler!N:N,$Y419)),"",INDEX(Kaleciler!N:N,$Y419)),IF(ISBLANK(INDEX(Stoperler!N:N,$Y419)),"",INDEX(Stoperler!N:N,$Y419)),IF(ISBLANK(INDEX('Sağ Bekler'!N:N,$Y419)),"",INDEX('Sağ Bekler'!N:N,$Y419)),IF(ISBLANK(INDEX('Sol Bekler'!N:N,$Y419)),"",INDEX('Sol Bekler'!N:N,$Y419)),IF(ISBLANK(INDEX('Orta Saha'!N:N,$Y419)),"",INDEX('Orta Saha'!N:N,$Y419)),IF(ISBLANK(INDEX(Kanatlar!N:N,$Y419)),"",INDEX(Kanatlar!N:N,$Y419)),IF(ISBLANK(INDEX(Forvetler!N:N,$Y419)),"",INDEX(Forvetler!N:N,$Y419))))</f>
        <v/>
      </c>
      <c r="O419" s="2" t="str">
        <f ca="1">IF($X419="","",CHOOSE($X419,IF(ISBLANK(INDEX(Kaleciler!O:O,$Y419)),"",INDEX(Kaleciler!O:O,$Y419)),IF(ISBLANK(INDEX(Stoperler!O:O,$Y419)),"",INDEX(Stoperler!O:O,$Y419)),IF(ISBLANK(INDEX('Sağ Bekler'!O:O,$Y419)),"",INDEX('Sağ Bekler'!O:O,$Y419)),IF(ISBLANK(INDEX('Sol Bekler'!O:O,$Y419)),"",INDEX('Sol Bekler'!O:O,$Y419)),IF(ISBLANK(INDEX('Orta Saha'!O:O,$Y419)),"",INDEX('Orta Saha'!O:O,$Y419)),IF(ISBLANK(INDEX(Kanatlar!O:O,$Y419)),"",INDEX(Kanatlar!O:O,$Y419)),IF(ISBLANK(INDEX(Forvetler!O:O,$Y419)),"",INDEX(Forvetler!O:O,$Y419))))</f>
        <v/>
      </c>
      <c r="P419" s="2" t="str">
        <f ca="1">IF($X419="","",CHOOSE($X419,IF(ISBLANK(INDEX(Kaleciler!P:P,$Y419)),"",INDEX(Kaleciler!P:P,$Y419)),IF(ISBLANK(INDEX(Stoperler!P:P,$Y419)),"",INDEX(Stoperler!P:P,$Y419)),IF(ISBLANK(INDEX('Sağ Bekler'!P:P,$Y419)),"",INDEX('Sağ Bekler'!P:P,$Y419)),IF(ISBLANK(INDEX('Sol Bekler'!P:P,$Y419)),"",INDEX('Sol Bekler'!P:P,$Y419)),IF(ISBLANK(INDEX('Orta Saha'!P:P,$Y419)),"",INDEX('Orta Saha'!P:P,$Y419)),IF(ISBLANK(INDEX(Kanatlar!P:P,$Y419)),"",INDEX(Kanatlar!P:P,$Y419)),IF(ISBLANK(INDEX(Forvetler!P:P,$Y419)),"",INDEX(Forvetler!P:P,$Y419))))</f>
        <v/>
      </c>
      <c r="Q419" s="3" t="str">
        <f ca="1">IF($X419="","",CHOOSE($X419,IF(ISBLANK(INDEX(Kaleciler!Q:Q,$Y419)),"",INDEX(Kaleciler!Q:Q,$Y419)),IF(ISBLANK(INDEX(Stoperler!Q:Q,$Y419)),"",INDEX(Stoperler!Q:Q,$Y419)),IF(ISBLANK(INDEX('Sağ Bekler'!Q:Q,$Y419)),"",INDEX('Sağ Bekler'!Q:Q,$Y419)),IF(ISBLANK(INDEX('Sol Bekler'!Q:Q,$Y419)),"",INDEX('Sol Bekler'!Q:Q,$Y419)),IF(ISBLANK(INDEX('Orta Saha'!Q:Q,$Y419)),"",INDEX('Orta Saha'!Q:Q,$Y419)),IF(ISBLANK(INDEX(Kanatlar!Q:Q,$Y419)),"",INDEX(Kanatlar!Q:Q,$Y419)),IF(ISBLANK(INDEX(Forvetler!Q:Q,$Y419)),"",INDEX(Forvetler!Q:Q,$Y419))))</f>
        <v/>
      </c>
      <c r="R419" s="4" t="str">
        <f ca="1">IF($X419="","",CHOOSE($X419,IF(ISBLANK(INDEX(Kaleciler!R:R,$Y419)),"",INDEX(Kaleciler!R:R,$Y419)),IF(ISBLANK(INDEX(Stoperler!R:R,$Y419)),"",INDEX(Stoperler!R:R,$Y419)),IF(ISBLANK(INDEX('Sağ Bekler'!R:R,$Y419)),"",INDEX('Sağ Bekler'!R:R,$Y419)),IF(ISBLANK(INDEX('Sol Bekler'!R:R,$Y419)),"",INDEX('Sol Bekler'!R:R,$Y419)),IF(ISBLANK(INDEX('Orta Saha'!R:R,$Y419)),"",INDEX('Orta Saha'!R:R,$Y419)),IF(ISBLANK(INDEX(Kanatlar!R:R,$Y419)),"",INDEX(Kanatlar!R:R,$Y419)),IF(ISBLANK(INDEX(Forvetler!R:R,$Y419)),"",INDEX(Forvetler!R:R,$Y419))))</f>
        <v/>
      </c>
      <c r="S419" s="2" t="str">
        <f ca="1">IF($X419="","",CHOOSE($X419,IF(ISBLANK(INDEX(Kaleciler!S:S,$Y419)),"",INDEX(Kaleciler!S:S,$Y419)),IF(ISBLANK(INDEX(Stoperler!S:S,$Y419)),"",INDEX(Stoperler!S:S,$Y419)),IF(ISBLANK(INDEX('Sağ Bekler'!S:S,$Y419)),"",INDEX('Sağ Bekler'!S:S,$Y419)),IF(ISBLANK(INDEX('Sol Bekler'!S:S,$Y419)),"",INDEX('Sol Bekler'!S:S,$Y419)),IF(ISBLANK(INDEX('Orta Saha'!S:S,$Y419)),"",INDEX('Orta Saha'!S:S,$Y419)),IF(ISBLANK(INDEX(Kanatlar!S:S,$Y419)),"",INDEX(Kanatlar!S:S,$Y419)),IF(ISBLANK(INDEX(Forvetler!S:S,$Y419)),"",INDEX(Forvetler!S:S,$Y419))))</f>
        <v/>
      </c>
      <c r="T419" s="3" t="str">
        <f ca="1">IF($X419="","",CHOOSE($X419,IF(ISBLANK(INDEX(Kaleciler!T:T,$Y419)),"",INDEX(Kaleciler!T:T,$Y419)),IF(ISBLANK(INDEX(Stoperler!T:T,$Y419)),"",INDEX(Stoperler!T:T,$Y419)),IF(ISBLANK(INDEX('Sağ Bekler'!T:T,$Y419)),"",INDEX('Sağ Bekler'!T:T,$Y419)),IF(ISBLANK(INDEX('Sol Bekler'!T:T,$Y419)),"",INDEX('Sol Bekler'!T:T,$Y419)),IF(ISBLANK(INDEX('Orta Saha'!T:T,$Y419)),"",INDEX('Orta Saha'!T:T,$Y419)),IF(ISBLANK(INDEX(Kanatlar!T:T,$Y419)),"",INDEX(Kanatlar!T:T,$Y419)),IF(ISBLANK(INDEX(Forvetler!T:T,$Y419)),"",INDEX(Forvetler!T:T,$Y419))))</f>
        <v/>
      </c>
      <c r="U419">
        <v>5</v>
      </c>
      <c r="V419">
        <v>19</v>
      </c>
      <c r="W419" t="str">
        <f ca="1">IF(AND('Orta Saha'!$B$19&lt;&gt;"",'Orta Saha'!$I$19&gt;0,'Orta Saha'!$I$19&lt;=TODAY()+365),COUNT($W$3:W418)+1,"")</f>
        <v/>
      </c>
      <c r="X419" t="str">
        <f ca="1">IFERROR(INDEX($U$4:$U$703,MATCH(ROWS($X$4:X419),$W$4:$W$703,0)),"")</f>
        <v/>
      </c>
      <c r="Y419" t="str">
        <f ca="1">IFERROR(INDEX($V$4:$V$703,MATCH(ROWS($Y$4:Y419),$W$4:$W$703,0)),"")</f>
        <v/>
      </c>
    </row>
    <row r="420" spans="1:25" x14ac:dyDescent="0.2">
      <c r="A420" s="2" t="str">
        <f ca="1">IF($X420="","",CHOOSE($X420,IF(ISBLANK(INDEX(Kaleciler!A:A,$Y420)),"",INDEX(Kaleciler!A:A,$Y420)),IF(ISBLANK(INDEX(Stoperler!A:A,$Y420)),"",INDEX(Stoperler!A:A,$Y420)),IF(ISBLANK(INDEX('Sağ Bekler'!A:A,$Y420)),"",INDEX('Sağ Bekler'!A:A,$Y420)),IF(ISBLANK(INDEX('Sol Bekler'!A:A,$Y420)),"",INDEX('Sol Bekler'!A:A,$Y420)),IF(ISBLANK(INDEX('Orta Saha'!A:A,$Y420)),"",INDEX('Orta Saha'!A:A,$Y420)),IF(ISBLANK(INDEX(Kanatlar!A:A,$Y420)),"",INDEX(Kanatlar!A:A,$Y420)),IF(ISBLANK(INDEX(Forvetler!A:A,$Y420)),"",INDEX(Forvetler!A:A,$Y420))))</f>
        <v/>
      </c>
      <c r="B420" s="3" t="str">
        <f ca="1">IF($X420="","",CHOOSE($X420,IF(ISBLANK(INDEX(Kaleciler!B:B,$Y420)),"",INDEX(Kaleciler!B:B,$Y420)),IF(ISBLANK(INDEX(Stoperler!B:B,$Y420)),"",INDEX(Stoperler!B:B,$Y420)),IF(ISBLANK(INDEX('Sağ Bekler'!B:B,$Y420)),"",INDEX('Sağ Bekler'!B:B,$Y420)),IF(ISBLANK(INDEX('Sol Bekler'!B:B,$Y420)),"",INDEX('Sol Bekler'!B:B,$Y420)),IF(ISBLANK(INDEX('Orta Saha'!B:B,$Y420)),"",INDEX('Orta Saha'!B:B,$Y420)),IF(ISBLANK(INDEX(Kanatlar!B:B,$Y420)),"",INDEX(Kanatlar!B:B,$Y420)),IF(ISBLANK(INDEX(Forvetler!B:B,$Y420)),"",INDEX(Forvetler!B:B,$Y420))))</f>
        <v/>
      </c>
      <c r="C420" s="4" t="str">
        <f ca="1">IF($X420="","",CHOOSE($X420,IF(ISBLANK(INDEX(Kaleciler!C:C,$Y420)),"",INDEX(Kaleciler!C:C,$Y420)),IF(ISBLANK(INDEX(Stoperler!C:C,$Y420)),"",INDEX(Stoperler!C:C,$Y420)),IF(ISBLANK(INDEX('Sağ Bekler'!C:C,$Y420)),"",INDEX('Sağ Bekler'!C:C,$Y420)),IF(ISBLANK(INDEX('Sol Bekler'!C:C,$Y420)),"",INDEX('Sol Bekler'!C:C,$Y420)),IF(ISBLANK(INDEX('Orta Saha'!C:C,$Y420)),"",INDEX('Orta Saha'!C:C,$Y420)),IF(ISBLANK(INDEX(Kanatlar!C:C,$Y420)),"",INDEX(Kanatlar!C:C,$Y420)),IF(ISBLANK(INDEX(Forvetler!C:C,$Y420)),"",INDEX(Forvetler!C:C,$Y420))))</f>
        <v/>
      </c>
      <c r="D420" s="2" t="str">
        <f ca="1">IF($X420="","",CHOOSE($X420,IF(ISBLANK(INDEX(Kaleciler!D:D,$Y420)),"",INDEX(Kaleciler!D:D,$Y420)),IF(ISBLANK(INDEX(Stoperler!D:D,$Y420)),"",INDEX(Stoperler!D:D,$Y420)),IF(ISBLANK(INDEX('Sağ Bekler'!D:D,$Y420)),"",INDEX('Sağ Bekler'!D:D,$Y420)),IF(ISBLANK(INDEX('Sol Bekler'!D:D,$Y420)),"",INDEX('Sol Bekler'!D:D,$Y420)),IF(ISBLANK(INDEX('Orta Saha'!D:D,$Y420)),"",INDEX('Orta Saha'!D:D,$Y420)),IF(ISBLANK(INDEX(Kanatlar!D:D,$Y420)),"",INDEX(Kanatlar!D:D,$Y420)),IF(ISBLANK(INDEX(Forvetler!D:D,$Y420)),"",INDEX(Forvetler!D:D,$Y420))))</f>
        <v/>
      </c>
      <c r="E420" s="3" t="str">
        <f ca="1">IF($X420="","",CHOOSE($X420,IF(ISBLANK(INDEX(Kaleciler!E:E,$Y420)),"",INDEX(Kaleciler!E:E,$Y420)),IF(ISBLANK(INDEX(Stoperler!E:E,$Y420)),"",INDEX(Stoperler!E:E,$Y420)),IF(ISBLANK(INDEX('Sağ Bekler'!E:E,$Y420)),"",INDEX('Sağ Bekler'!E:E,$Y420)),IF(ISBLANK(INDEX('Sol Bekler'!E:E,$Y420)),"",INDEX('Sol Bekler'!E:E,$Y420)),IF(ISBLANK(INDEX('Orta Saha'!E:E,$Y420)),"",INDEX('Orta Saha'!E:E,$Y420)),IF(ISBLANK(INDEX(Kanatlar!E:E,$Y420)),"",INDEX(Kanatlar!E:E,$Y420)),IF(ISBLANK(INDEX(Forvetler!E:E,$Y420)),"",INDEX(Forvetler!E:E,$Y420))))</f>
        <v/>
      </c>
      <c r="F420" s="3" t="str">
        <f ca="1">IF($X420="","",CHOOSE($X420,IF(ISBLANK(INDEX(Kaleciler!F:F,$Y420)),"",INDEX(Kaleciler!F:F,$Y420)),IF(ISBLANK(INDEX(Stoperler!F:F,$Y420)),"",INDEX(Stoperler!F:F,$Y420)),IF(ISBLANK(INDEX('Sağ Bekler'!F:F,$Y420)),"",INDEX('Sağ Bekler'!F:F,$Y420)),IF(ISBLANK(INDEX('Sol Bekler'!F:F,$Y420)),"",INDEX('Sol Bekler'!F:F,$Y420)),IF(ISBLANK(INDEX('Orta Saha'!F:F,$Y420)),"",INDEX('Orta Saha'!F:F,$Y420)),IF(ISBLANK(INDEX(Kanatlar!F:F,$Y420)),"",INDEX(Kanatlar!F:F,$Y420)),IF(ISBLANK(INDEX(Forvetler!F:F,$Y420)),"",INDEX(Forvetler!F:F,$Y420))))</f>
        <v/>
      </c>
      <c r="G420" s="3" t="str">
        <f ca="1">IF($X420="","",CHOOSE($X420,IF(ISBLANK(INDEX(Kaleciler!G:G,$Y420)),"",INDEX(Kaleciler!G:G,$Y420)),IF(ISBLANK(INDEX(Stoperler!G:G,$Y420)),"",INDEX(Stoperler!G:G,$Y420)),IF(ISBLANK(INDEX('Sağ Bekler'!G:G,$Y420)),"",INDEX('Sağ Bekler'!G:G,$Y420)),IF(ISBLANK(INDEX('Sol Bekler'!G:G,$Y420)),"",INDEX('Sol Bekler'!G:G,$Y420)),IF(ISBLANK(INDEX('Orta Saha'!G:G,$Y420)),"",INDEX('Orta Saha'!G:G,$Y420)),IF(ISBLANK(INDEX(Kanatlar!G:G,$Y420)),"",INDEX(Kanatlar!G:G,$Y420)),IF(ISBLANK(INDEX(Forvetler!G:G,$Y420)),"",INDEX(Forvetler!G:G,$Y420))))</f>
        <v/>
      </c>
      <c r="H420" s="3" t="str">
        <f ca="1">IF($X420="","",CHOOSE($X420,IF(ISBLANK(INDEX(Kaleciler!H:H,$Y420)),"",INDEX(Kaleciler!H:H,$Y420)),IF(ISBLANK(INDEX(Stoperler!H:H,$Y420)),"",INDEX(Stoperler!H:H,$Y420)),IF(ISBLANK(INDEX('Sağ Bekler'!H:H,$Y420)),"",INDEX('Sağ Bekler'!H:H,$Y420)),IF(ISBLANK(INDEX('Sol Bekler'!H:H,$Y420)),"",INDEX('Sol Bekler'!H:H,$Y420)),IF(ISBLANK(INDEX('Orta Saha'!H:H,$Y420)),"",INDEX('Orta Saha'!H:H,$Y420)),IF(ISBLANK(INDEX(Kanatlar!H:H,$Y420)),"",INDEX(Kanatlar!H:H,$Y420)),IF(ISBLANK(INDEX(Forvetler!H:H,$Y420)),"",INDEX(Forvetler!H:H,$Y420))))</f>
        <v/>
      </c>
      <c r="I420" s="4" t="str">
        <f ca="1">IF($X420="","",CHOOSE($X420,IF(ISBLANK(INDEX(Kaleciler!I:I,$Y420)),"",INDEX(Kaleciler!I:I,$Y420)),IF(ISBLANK(INDEX(Stoperler!I:I,$Y420)),"",INDEX(Stoperler!I:I,$Y420)),IF(ISBLANK(INDEX('Sağ Bekler'!I:I,$Y420)),"",INDEX('Sağ Bekler'!I:I,$Y420)),IF(ISBLANK(INDEX('Sol Bekler'!I:I,$Y420)),"",INDEX('Sol Bekler'!I:I,$Y420)),IF(ISBLANK(INDEX('Orta Saha'!I:I,$Y420)),"",INDEX('Orta Saha'!I:I,$Y420)),IF(ISBLANK(INDEX(Kanatlar!I:I,$Y420)),"",INDEX(Kanatlar!I:I,$Y420)),IF(ISBLANK(INDEX(Forvetler!I:I,$Y420)),"",INDEX(Forvetler!I:I,$Y420))))</f>
        <v/>
      </c>
      <c r="J420" s="4" t="str">
        <f ca="1">IF($X420="","",CHOOSE($X420,IF(ISBLANK(INDEX(Kaleciler!J:J,$Y420)),"",INDEX(Kaleciler!J:J,$Y420)),IF(ISBLANK(INDEX(Stoperler!J:J,$Y420)),"",INDEX(Stoperler!J:J,$Y420)),IF(ISBLANK(INDEX('Sağ Bekler'!J:J,$Y420)),"",INDEX('Sağ Bekler'!J:J,$Y420)),IF(ISBLANK(INDEX('Sol Bekler'!J:J,$Y420)),"",INDEX('Sol Bekler'!J:J,$Y420)),IF(ISBLANK(INDEX('Orta Saha'!J:J,$Y420)),"",INDEX('Orta Saha'!J:J,$Y420)),IF(ISBLANK(INDEX(Kanatlar!J:J,$Y420)),"",INDEX(Kanatlar!J:J,$Y420)),IF(ISBLANK(INDEX(Forvetler!J:J,$Y420)),"",INDEX(Forvetler!J:J,$Y420))))</f>
        <v/>
      </c>
      <c r="K420" s="2" t="str">
        <f ca="1">IF($X420="","",CHOOSE($X420,IF(ISBLANK(INDEX(Kaleciler!K:K,$Y420)),"",INDEX(Kaleciler!K:K,$Y420)),IF(ISBLANK(INDEX(Stoperler!K:K,$Y420)),"",INDEX(Stoperler!K:K,$Y420)),IF(ISBLANK(INDEX('Sağ Bekler'!K:K,$Y420)),"",INDEX('Sağ Bekler'!K:K,$Y420)),IF(ISBLANK(INDEX('Sol Bekler'!K:K,$Y420)),"",INDEX('Sol Bekler'!K:K,$Y420)),IF(ISBLANK(INDEX('Orta Saha'!K:K,$Y420)),"",INDEX('Orta Saha'!K:K,$Y420)),IF(ISBLANK(INDEX(Kanatlar!K:K,$Y420)),"",INDEX(Kanatlar!K:K,$Y420)),IF(ISBLANK(INDEX(Forvetler!K:K,$Y420)),"",INDEX(Forvetler!K:K,$Y420))))</f>
        <v/>
      </c>
      <c r="L420" s="2" t="str">
        <f ca="1">IF($X420="","",CHOOSE($X420,IF(ISBLANK(INDEX(Kaleciler!L:L,$Y420)),"",INDEX(Kaleciler!L:L,$Y420)),IF(ISBLANK(INDEX(Stoperler!L:L,$Y420)),"",INDEX(Stoperler!L:L,$Y420)),IF(ISBLANK(INDEX('Sağ Bekler'!L:L,$Y420)),"",INDEX('Sağ Bekler'!L:L,$Y420)),IF(ISBLANK(INDEX('Sol Bekler'!L:L,$Y420)),"",INDEX('Sol Bekler'!L:L,$Y420)),IF(ISBLANK(INDEX('Orta Saha'!L:L,$Y420)),"",INDEX('Orta Saha'!L:L,$Y420)),IF(ISBLANK(INDEX(Kanatlar!L:L,$Y420)),"",INDEX(Kanatlar!L:L,$Y420)),IF(ISBLANK(INDEX(Forvetler!L:L,$Y420)),"",INDEX(Forvetler!L:L,$Y420))))</f>
        <v/>
      </c>
      <c r="M420" s="2" t="str">
        <f ca="1">IF($X420="","",CHOOSE($X420,IF(ISBLANK(INDEX(Kaleciler!M:M,$Y420)),"",INDEX(Kaleciler!M:M,$Y420)),IF(ISBLANK(INDEX(Stoperler!M:M,$Y420)),"",INDEX(Stoperler!M:M,$Y420)),IF(ISBLANK(INDEX('Sağ Bekler'!M:M,$Y420)),"",INDEX('Sağ Bekler'!M:M,$Y420)),IF(ISBLANK(INDEX('Sol Bekler'!M:M,$Y420)),"",INDEX('Sol Bekler'!M:M,$Y420)),IF(ISBLANK(INDEX('Orta Saha'!M:M,$Y420)),"",INDEX('Orta Saha'!M:M,$Y420)),IF(ISBLANK(INDEX(Kanatlar!M:M,$Y420)),"",INDEX(Kanatlar!M:M,$Y420)),IF(ISBLANK(INDEX(Forvetler!M:M,$Y420)),"",INDEX(Forvetler!M:M,$Y420))))</f>
        <v/>
      </c>
      <c r="N420" s="2" t="str">
        <f ca="1">IF($X420="","",CHOOSE($X420,IF(ISBLANK(INDEX(Kaleciler!N:N,$Y420)),"",INDEX(Kaleciler!N:N,$Y420)),IF(ISBLANK(INDEX(Stoperler!N:N,$Y420)),"",INDEX(Stoperler!N:N,$Y420)),IF(ISBLANK(INDEX('Sağ Bekler'!N:N,$Y420)),"",INDEX('Sağ Bekler'!N:N,$Y420)),IF(ISBLANK(INDEX('Sol Bekler'!N:N,$Y420)),"",INDEX('Sol Bekler'!N:N,$Y420)),IF(ISBLANK(INDEX('Orta Saha'!N:N,$Y420)),"",INDEX('Orta Saha'!N:N,$Y420)),IF(ISBLANK(INDEX(Kanatlar!N:N,$Y420)),"",INDEX(Kanatlar!N:N,$Y420)),IF(ISBLANK(INDEX(Forvetler!N:N,$Y420)),"",INDEX(Forvetler!N:N,$Y420))))</f>
        <v/>
      </c>
      <c r="O420" s="2" t="str">
        <f ca="1">IF($X420="","",CHOOSE($X420,IF(ISBLANK(INDEX(Kaleciler!O:O,$Y420)),"",INDEX(Kaleciler!O:O,$Y420)),IF(ISBLANK(INDEX(Stoperler!O:O,$Y420)),"",INDEX(Stoperler!O:O,$Y420)),IF(ISBLANK(INDEX('Sağ Bekler'!O:O,$Y420)),"",INDEX('Sağ Bekler'!O:O,$Y420)),IF(ISBLANK(INDEX('Sol Bekler'!O:O,$Y420)),"",INDEX('Sol Bekler'!O:O,$Y420)),IF(ISBLANK(INDEX('Orta Saha'!O:O,$Y420)),"",INDEX('Orta Saha'!O:O,$Y420)),IF(ISBLANK(INDEX(Kanatlar!O:O,$Y420)),"",INDEX(Kanatlar!O:O,$Y420)),IF(ISBLANK(INDEX(Forvetler!O:O,$Y420)),"",INDEX(Forvetler!O:O,$Y420))))</f>
        <v/>
      </c>
      <c r="P420" s="2" t="str">
        <f ca="1">IF($X420="","",CHOOSE($X420,IF(ISBLANK(INDEX(Kaleciler!P:P,$Y420)),"",INDEX(Kaleciler!P:P,$Y420)),IF(ISBLANK(INDEX(Stoperler!P:P,$Y420)),"",INDEX(Stoperler!P:P,$Y420)),IF(ISBLANK(INDEX('Sağ Bekler'!P:P,$Y420)),"",INDEX('Sağ Bekler'!P:P,$Y420)),IF(ISBLANK(INDEX('Sol Bekler'!P:P,$Y420)),"",INDEX('Sol Bekler'!P:P,$Y420)),IF(ISBLANK(INDEX('Orta Saha'!P:P,$Y420)),"",INDEX('Orta Saha'!P:P,$Y420)),IF(ISBLANK(INDEX(Kanatlar!P:P,$Y420)),"",INDEX(Kanatlar!P:P,$Y420)),IF(ISBLANK(INDEX(Forvetler!P:P,$Y420)),"",INDEX(Forvetler!P:P,$Y420))))</f>
        <v/>
      </c>
      <c r="Q420" s="3" t="str">
        <f ca="1">IF($X420="","",CHOOSE($X420,IF(ISBLANK(INDEX(Kaleciler!Q:Q,$Y420)),"",INDEX(Kaleciler!Q:Q,$Y420)),IF(ISBLANK(INDEX(Stoperler!Q:Q,$Y420)),"",INDEX(Stoperler!Q:Q,$Y420)),IF(ISBLANK(INDEX('Sağ Bekler'!Q:Q,$Y420)),"",INDEX('Sağ Bekler'!Q:Q,$Y420)),IF(ISBLANK(INDEX('Sol Bekler'!Q:Q,$Y420)),"",INDEX('Sol Bekler'!Q:Q,$Y420)),IF(ISBLANK(INDEX('Orta Saha'!Q:Q,$Y420)),"",INDEX('Orta Saha'!Q:Q,$Y420)),IF(ISBLANK(INDEX(Kanatlar!Q:Q,$Y420)),"",INDEX(Kanatlar!Q:Q,$Y420)),IF(ISBLANK(INDEX(Forvetler!Q:Q,$Y420)),"",INDEX(Forvetler!Q:Q,$Y420))))</f>
        <v/>
      </c>
      <c r="R420" s="4" t="str">
        <f ca="1">IF($X420="","",CHOOSE($X420,IF(ISBLANK(INDEX(Kaleciler!R:R,$Y420)),"",INDEX(Kaleciler!R:R,$Y420)),IF(ISBLANK(INDEX(Stoperler!R:R,$Y420)),"",INDEX(Stoperler!R:R,$Y420)),IF(ISBLANK(INDEX('Sağ Bekler'!R:R,$Y420)),"",INDEX('Sağ Bekler'!R:R,$Y420)),IF(ISBLANK(INDEX('Sol Bekler'!R:R,$Y420)),"",INDEX('Sol Bekler'!R:R,$Y420)),IF(ISBLANK(INDEX('Orta Saha'!R:R,$Y420)),"",INDEX('Orta Saha'!R:R,$Y420)),IF(ISBLANK(INDEX(Kanatlar!R:R,$Y420)),"",INDEX(Kanatlar!R:R,$Y420)),IF(ISBLANK(INDEX(Forvetler!R:R,$Y420)),"",INDEX(Forvetler!R:R,$Y420))))</f>
        <v/>
      </c>
      <c r="S420" s="2" t="str">
        <f ca="1">IF($X420="","",CHOOSE($X420,IF(ISBLANK(INDEX(Kaleciler!S:S,$Y420)),"",INDEX(Kaleciler!S:S,$Y420)),IF(ISBLANK(INDEX(Stoperler!S:S,$Y420)),"",INDEX(Stoperler!S:S,$Y420)),IF(ISBLANK(INDEX('Sağ Bekler'!S:S,$Y420)),"",INDEX('Sağ Bekler'!S:S,$Y420)),IF(ISBLANK(INDEX('Sol Bekler'!S:S,$Y420)),"",INDEX('Sol Bekler'!S:S,$Y420)),IF(ISBLANK(INDEX('Orta Saha'!S:S,$Y420)),"",INDEX('Orta Saha'!S:S,$Y420)),IF(ISBLANK(INDEX(Kanatlar!S:S,$Y420)),"",INDEX(Kanatlar!S:S,$Y420)),IF(ISBLANK(INDEX(Forvetler!S:S,$Y420)),"",INDEX(Forvetler!S:S,$Y420))))</f>
        <v/>
      </c>
      <c r="T420" s="3" t="str">
        <f ca="1">IF($X420="","",CHOOSE($X420,IF(ISBLANK(INDEX(Kaleciler!T:T,$Y420)),"",INDEX(Kaleciler!T:T,$Y420)),IF(ISBLANK(INDEX(Stoperler!T:T,$Y420)),"",INDEX(Stoperler!T:T,$Y420)),IF(ISBLANK(INDEX('Sağ Bekler'!T:T,$Y420)),"",INDEX('Sağ Bekler'!T:T,$Y420)),IF(ISBLANK(INDEX('Sol Bekler'!T:T,$Y420)),"",INDEX('Sol Bekler'!T:T,$Y420)),IF(ISBLANK(INDEX('Orta Saha'!T:T,$Y420)),"",INDEX('Orta Saha'!T:T,$Y420)),IF(ISBLANK(INDEX(Kanatlar!T:T,$Y420)),"",INDEX(Kanatlar!T:T,$Y420)),IF(ISBLANK(INDEX(Forvetler!T:T,$Y420)),"",INDEX(Forvetler!T:T,$Y420))))</f>
        <v/>
      </c>
      <c r="U420">
        <v>5</v>
      </c>
      <c r="V420">
        <v>20</v>
      </c>
      <c r="W420">
        <f ca="1">IF(AND('Orta Saha'!$B$20&lt;&gt;"",'Orta Saha'!$I$20&gt;0,'Orta Saha'!$I$20&lt;=TODAY()+365),COUNT($W$3:W419)+1,"")</f>
        <v>7</v>
      </c>
      <c r="X420" t="str">
        <f ca="1">IFERROR(INDEX($U$4:$U$703,MATCH(ROWS($X$4:X420),$W$4:$W$703,0)),"")</f>
        <v/>
      </c>
      <c r="Y420" t="str">
        <f ca="1">IFERROR(INDEX($V$4:$V$703,MATCH(ROWS($Y$4:Y420),$W$4:$W$703,0)),"")</f>
        <v/>
      </c>
    </row>
    <row r="421" spans="1:25" x14ac:dyDescent="0.2">
      <c r="A421" s="2" t="str">
        <f ca="1">IF($X421="","",CHOOSE($X421,IF(ISBLANK(INDEX(Kaleciler!A:A,$Y421)),"",INDEX(Kaleciler!A:A,$Y421)),IF(ISBLANK(INDEX(Stoperler!A:A,$Y421)),"",INDEX(Stoperler!A:A,$Y421)),IF(ISBLANK(INDEX('Sağ Bekler'!A:A,$Y421)),"",INDEX('Sağ Bekler'!A:A,$Y421)),IF(ISBLANK(INDEX('Sol Bekler'!A:A,$Y421)),"",INDEX('Sol Bekler'!A:A,$Y421)),IF(ISBLANK(INDEX('Orta Saha'!A:A,$Y421)),"",INDEX('Orta Saha'!A:A,$Y421)),IF(ISBLANK(INDEX(Kanatlar!A:A,$Y421)),"",INDEX(Kanatlar!A:A,$Y421)),IF(ISBLANK(INDEX(Forvetler!A:A,$Y421)),"",INDEX(Forvetler!A:A,$Y421))))</f>
        <v/>
      </c>
      <c r="B421" s="3" t="str">
        <f ca="1">IF($X421="","",CHOOSE($X421,IF(ISBLANK(INDEX(Kaleciler!B:B,$Y421)),"",INDEX(Kaleciler!B:B,$Y421)),IF(ISBLANK(INDEX(Stoperler!B:B,$Y421)),"",INDEX(Stoperler!B:B,$Y421)),IF(ISBLANK(INDEX('Sağ Bekler'!B:B,$Y421)),"",INDEX('Sağ Bekler'!B:B,$Y421)),IF(ISBLANK(INDEX('Sol Bekler'!B:B,$Y421)),"",INDEX('Sol Bekler'!B:B,$Y421)),IF(ISBLANK(INDEX('Orta Saha'!B:B,$Y421)),"",INDEX('Orta Saha'!B:B,$Y421)),IF(ISBLANK(INDEX(Kanatlar!B:B,$Y421)),"",INDEX(Kanatlar!B:B,$Y421)),IF(ISBLANK(INDEX(Forvetler!B:B,$Y421)),"",INDEX(Forvetler!B:B,$Y421))))</f>
        <v/>
      </c>
      <c r="C421" s="4" t="str">
        <f ca="1">IF($X421="","",CHOOSE($X421,IF(ISBLANK(INDEX(Kaleciler!C:C,$Y421)),"",INDEX(Kaleciler!C:C,$Y421)),IF(ISBLANK(INDEX(Stoperler!C:C,$Y421)),"",INDEX(Stoperler!C:C,$Y421)),IF(ISBLANK(INDEX('Sağ Bekler'!C:C,$Y421)),"",INDEX('Sağ Bekler'!C:C,$Y421)),IF(ISBLANK(INDEX('Sol Bekler'!C:C,$Y421)),"",INDEX('Sol Bekler'!C:C,$Y421)),IF(ISBLANK(INDEX('Orta Saha'!C:C,$Y421)),"",INDEX('Orta Saha'!C:C,$Y421)),IF(ISBLANK(INDEX(Kanatlar!C:C,$Y421)),"",INDEX(Kanatlar!C:C,$Y421)),IF(ISBLANK(INDEX(Forvetler!C:C,$Y421)),"",INDEX(Forvetler!C:C,$Y421))))</f>
        <v/>
      </c>
      <c r="D421" s="2" t="str">
        <f ca="1">IF($X421="","",CHOOSE($X421,IF(ISBLANK(INDEX(Kaleciler!D:D,$Y421)),"",INDEX(Kaleciler!D:D,$Y421)),IF(ISBLANK(INDEX(Stoperler!D:D,$Y421)),"",INDEX(Stoperler!D:D,$Y421)),IF(ISBLANK(INDEX('Sağ Bekler'!D:D,$Y421)),"",INDEX('Sağ Bekler'!D:D,$Y421)),IF(ISBLANK(INDEX('Sol Bekler'!D:D,$Y421)),"",INDEX('Sol Bekler'!D:D,$Y421)),IF(ISBLANK(INDEX('Orta Saha'!D:D,$Y421)),"",INDEX('Orta Saha'!D:D,$Y421)),IF(ISBLANK(INDEX(Kanatlar!D:D,$Y421)),"",INDEX(Kanatlar!D:D,$Y421)),IF(ISBLANK(INDEX(Forvetler!D:D,$Y421)),"",INDEX(Forvetler!D:D,$Y421))))</f>
        <v/>
      </c>
      <c r="E421" s="3" t="str">
        <f ca="1">IF($X421="","",CHOOSE($X421,IF(ISBLANK(INDEX(Kaleciler!E:E,$Y421)),"",INDEX(Kaleciler!E:E,$Y421)),IF(ISBLANK(INDEX(Stoperler!E:E,$Y421)),"",INDEX(Stoperler!E:E,$Y421)),IF(ISBLANK(INDEX('Sağ Bekler'!E:E,$Y421)),"",INDEX('Sağ Bekler'!E:E,$Y421)),IF(ISBLANK(INDEX('Sol Bekler'!E:E,$Y421)),"",INDEX('Sol Bekler'!E:E,$Y421)),IF(ISBLANK(INDEX('Orta Saha'!E:E,$Y421)),"",INDEX('Orta Saha'!E:E,$Y421)),IF(ISBLANK(INDEX(Kanatlar!E:E,$Y421)),"",INDEX(Kanatlar!E:E,$Y421)),IF(ISBLANK(INDEX(Forvetler!E:E,$Y421)),"",INDEX(Forvetler!E:E,$Y421))))</f>
        <v/>
      </c>
      <c r="F421" s="3" t="str">
        <f ca="1">IF($X421="","",CHOOSE($X421,IF(ISBLANK(INDEX(Kaleciler!F:F,$Y421)),"",INDEX(Kaleciler!F:F,$Y421)),IF(ISBLANK(INDEX(Stoperler!F:F,$Y421)),"",INDEX(Stoperler!F:F,$Y421)),IF(ISBLANK(INDEX('Sağ Bekler'!F:F,$Y421)),"",INDEX('Sağ Bekler'!F:F,$Y421)),IF(ISBLANK(INDEX('Sol Bekler'!F:F,$Y421)),"",INDEX('Sol Bekler'!F:F,$Y421)),IF(ISBLANK(INDEX('Orta Saha'!F:F,$Y421)),"",INDEX('Orta Saha'!F:F,$Y421)),IF(ISBLANK(INDEX(Kanatlar!F:F,$Y421)),"",INDEX(Kanatlar!F:F,$Y421)),IF(ISBLANK(INDEX(Forvetler!F:F,$Y421)),"",INDEX(Forvetler!F:F,$Y421))))</f>
        <v/>
      </c>
      <c r="G421" s="3" t="str">
        <f ca="1">IF($X421="","",CHOOSE($X421,IF(ISBLANK(INDEX(Kaleciler!G:G,$Y421)),"",INDEX(Kaleciler!G:G,$Y421)),IF(ISBLANK(INDEX(Stoperler!G:G,$Y421)),"",INDEX(Stoperler!G:G,$Y421)),IF(ISBLANK(INDEX('Sağ Bekler'!G:G,$Y421)),"",INDEX('Sağ Bekler'!G:G,$Y421)),IF(ISBLANK(INDEX('Sol Bekler'!G:G,$Y421)),"",INDEX('Sol Bekler'!G:G,$Y421)),IF(ISBLANK(INDEX('Orta Saha'!G:G,$Y421)),"",INDEX('Orta Saha'!G:G,$Y421)),IF(ISBLANK(INDEX(Kanatlar!G:G,$Y421)),"",INDEX(Kanatlar!G:G,$Y421)),IF(ISBLANK(INDEX(Forvetler!G:G,$Y421)),"",INDEX(Forvetler!G:G,$Y421))))</f>
        <v/>
      </c>
      <c r="H421" s="3" t="str">
        <f ca="1">IF($X421="","",CHOOSE($X421,IF(ISBLANK(INDEX(Kaleciler!H:H,$Y421)),"",INDEX(Kaleciler!H:H,$Y421)),IF(ISBLANK(INDEX(Stoperler!H:H,$Y421)),"",INDEX(Stoperler!H:H,$Y421)),IF(ISBLANK(INDEX('Sağ Bekler'!H:H,$Y421)),"",INDEX('Sağ Bekler'!H:H,$Y421)),IF(ISBLANK(INDEX('Sol Bekler'!H:H,$Y421)),"",INDEX('Sol Bekler'!H:H,$Y421)),IF(ISBLANK(INDEX('Orta Saha'!H:H,$Y421)),"",INDEX('Orta Saha'!H:H,$Y421)),IF(ISBLANK(INDEX(Kanatlar!H:H,$Y421)),"",INDEX(Kanatlar!H:H,$Y421)),IF(ISBLANK(INDEX(Forvetler!H:H,$Y421)),"",INDEX(Forvetler!H:H,$Y421))))</f>
        <v/>
      </c>
      <c r="I421" s="4" t="str">
        <f ca="1">IF($X421="","",CHOOSE($X421,IF(ISBLANK(INDEX(Kaleciler!I:I,$Y421)),"",INDEX(Kaleciler!I:I,$Y421)),IF(ISBLANK(INDEX(Stoperler!I:I,$Y421)),"",INDEX(Stoperler!I:I,$Y421)),IF(ISBLANK(INDEX('Sağ Bekler'!I:I,$Y421)),"",INDEX('Sağ Bekler'!I:I,$Y421)),IF(ISBLANK(INDEX('Sol Bekler'!I:I,$Y421)),"",INDEX('Sol Bekler'!I:I,$Y421)),IF(ISBLANK(INDEX('Orta Saha'!I:I,$Y421)),"",INDEX('Orta Saha'!I:I,$Y421)),IF(ISBLANK(INDEX(Kanatlar!I:I,$Y421)),"",INDEX(Kanatlar!I:I,$Y421)),IF(ISBLANK(INDEX(Forvetler!I:I,$Y421)),"",INDEX(Forvetler!I:I,$Y421))))</f>
        <v/>
      </c>
      <c r="J421" s="4" t="str">
        <f ca="1">IF($X421="","",CHOOSE($X421,IF(ISBLANK(INDEX(Kaleciler!J:J,$Y421)),"",INDEX(Kaleciler!J:J,$Y421)),IF(ISBLANK(INDEX(Stoperler!J:J,$Y421)),"",INDEX(Stoperler!J:J,$Y421)),IF(ISBLANK(INDEX('Sağ Bekler'!J:J,$Y421)),"",INDEX('Sağ Bekler'!J:J,$Y421)),IF(ISBLANK(INDEX('Sol Bekler'!J:J,$Y421)),"",INDEX('Sol Bekler'!J:J,$Y421)),IF(ISBLANK(INDEX('Orta Saha'!J:J,$Y421)),"",INDEX('Orta Saha'!J:J,$Y421)),IF(ISBLANK(INDEX(Kanatlar!J:J,$Y421)),"",INDEX(Kanatlar!J:J,$Y421)),IF(ISBLANK(INDEX(Forvetler!J:J,$Y421)),"",INDEX(Forvetler!J:J,$Y421))))</f>
        <v/>
      </c>
      <c r="K421" s="2" t="str">
        <f ca="1">IF($X421="","",CHOOSE($X421,IF(ISBLANK(INDEX(Kaleciler!K:K,$Y421)),"",INDEX(Kaleciler!K:K,$Y421)),IF(ISBLANK(INDEX(Stoperler!K:K,$Y421)),"",INDEX(Stoperler!K:K,$Y421)),IF(ISBLANK(INDEX('Sağ Bekler'!K:K,$Y421)),"",INDEX('Sağ Bekler'!K:K,$Y421)),IF(ISBLANK(INDEX('Sol Bekler'!K:K,$Y421)),"",INDEX('Sol Bekler'!K:K,$Y421)),IF(ISBLANK(INDEX('Orta Saha'!K:K,$Y421)),"",INDEX('Orta Saha'!K:K,$Y421)),IF(ISBLANK(INDEX(Kanatlar!K:K,$Y421)),"",INDEX(Kanatlar!K:K,$Y421)),IF(ISBLANK(INDEX(Forvetler!K:K,$Y421)),"",INDEX(Forvetler!K:K,$Y421))))</f>
        <v/>
      </c>
      <c r="L421" s="2" t="str">
        <f ca="1">IF($X421="","",CHOOSE($X421,IF(ISBLANK(INDEX(Kaleciler!L:L,$Y421)),"",INDEX(Kaleciler!L:L,$Y421)),IF(ISBLANK(INDEX(Stoperler!L:L,$Y421)),"",INDEX(Stoperler!L:L,$Y421)),IF(ISBLANK(INDEX('Sağ Bekler'!L:L,$Y421)),"",INDEX('Sağ Bekler'!L:L,$Y421)),IF(ISBLANK(INDEX('Sol Bekler'!L:L,$Y421)),"",INDEX('Sol Bekler'!L:L,$Y421)),IF(ISBLANK(INDEX('Orta Saha'!L:L,$Y421)),"",INDEX('Orta Saha'!L:L,$Y421)),IF(ISBLANK(INDEX(Kanatlar!L:L,$Y421)),"",INDEX(Kanatlar!L:L,$Y421)),IF(ISBLANK(INDEX(Forvetler!L:L,$Y421)),"",INDEX(Forvetler!L:L,$Y421))))</f>
        <v/>
      </c>
      <c r="M421" s="2" t="str">
        <f ca="1">IF($X421="","",CHOOSE($X421,IF(ISBLANK(INDEX(Kaleciler!M:M,$Y421)),"",INDEX(Kaleciler!M:M,$Y421)),IF(ISBLANK(INDEX(Stoperler!M:M,$Y421)),"",INDEX(Stoperler!M:M,$Y421)),IF(ISBLANK(INDEX('Sağ Bekler'!M:M,$Y421)),"",INDEX('Sağ Bekler'!M:M,$Y421)),IF(ISBLANK(INDEX('Sol Bekler'!M:M,$Y421)),"",INDEX('Sol Bekler'!M:M,$Y421)),IF(ISBLANK(INDEX('Orta Saha'!M:M,$Y421)),"",INDEX('Orta Saha'!M:M,$Y421)),IF(ISBLANK(INDEX(Kanatlar!M:M,$Y421)),"",INDEX(Kanatlar!M:M,$Y421)),IF(ISBLANK(INDEX(Forvetler!M:M,$Y421)),"",INDEX(Forvetler!M:M,$Y421))))</f>
        <v/>
      </c>
      <c r="N421" s="2" t="str">
        <f ca="1">IF($X421="","",CHOOSE($X421,IF(ISBLANK(INDEX(Kaleciler!N:N,$Y421)),"",INDEX(Kaleciler!N:N,$Y421)),IF(ISBLANK(INDEX(Stoperler!N:N,$Y421)),"",INDEX(Stoperler!N:N,$Y421)),IF(ISBLANK(INDEX('Sağ Bekler'!N:N,$Y421)),"",INDEX('Sağ Bekler'!N:N,$Y421)),IF(ISBLANK(INDEX('Sol Bekler'!N:N,$Y421)),"",INDEX('Sol Bekler'!N:N,$Y421)),IF(ISBLANK(INDEX('Orta Saha'!N:N,$Y421)),"",INDEX('Orta Saha'!N:N,$Y421)),IF(ISBLANK(INDEX(Kanatlar!N:N,$Y421)),"",INDEX(Kanatlar!N:N,$Y421)),IF(ISBLANK(INDEX(Forvetler!N:N,$Y421)),"",INDEX(Forvetler!N:N,$Y421))))</f>
        <v/>
      </c>
      <c r="O421" s="2" t="str">
        <f ca="1">IF($X421="","",CHOOSE($X421,IF(ISBLANK(INDEX(Kaleciler!O:O,$Y421)),"",INDEX(Kaleciler!O:O,$Y421)),IF(ISBLANK(INDEX(Stoperler!O:O,$Y421)),"",INDEX(Stoperler!O:O,$Y421)),IF(ISBLANK(INDEX('Sağ Bekler'!O:O,$Y421)),"",INDEX('Sağ Bekler'!O:O,$Y421)),IF(ISBLANK(INDEX('Sol Bekler'!O:O,$Y421)),"",INDEX('Sol Bekler'!O:O,$Y421)),IF(ISBLANK(INDEX('Orta Saha'!O:O,$Y421)),"",INDEX('Orta Saha'!O:O,$Y421)),IF(ISBLANK(INDEX(Kanatlar!O:O,$Y421)),"",INDEX(Kanatlar!O:O,$Y421)),IF(ISBLANK(INDEX(Forvetler!O:O,$Y421)),"",INDEX(Forvetler!O:O,$Y421))))</f>
        <v/>
      </c>
      <c r="P421" s="2" t="str">
        <f ca="1">IF($X421="","",CHOOSE($X421,IF(ISBLANK(INDEX(Kaleciler!P:P,$Y421)),"",INDEX(Kaleciler!P:P,$Y421)),IF(ISBLANK(INDEX(Stoperler!P:P,$Y421)),"",INDEX(Stoperler!P:P,$Y421)),IF(ISBLANK(INDEX('Sağ Bekler'!P:P,$Y421)),"",INDEX('Sağ Bekler'!P:P,$Y421)),IF(ISBLANK(INDEX('Sol Bekler'!P:P,$Y421)),"",INDEX('Sol Bekler'!P:P,$Y421)),IF(ISBLANK(INDEX('Orta Saha'!P:P,$Y421)),"",INDEX('Orta Saha'!P:P,$Y421)),IF(ISBLANK(INDEX(Kanatlar!P:P,$Y421)),"",INDEX(Kanatlar!P:P,$Y421)),IF(ISBLANK(INDEX(Forvetler!P:P,$Y421)),"",INDEX(Forvetler!P:P,$Y421))))</f>
        <v/>
      </c>
      <c r="Q421" s="3" t="str">
        <f ca="1">IF($X421="","",CHOOSE($X421,IF(ISBLANK(INDEX(Kaleciler!Q:Q,$Y421)),"",INDEX(Kaleciler!Q:Q,$Y421)),IF(ISBLANK(INDEX(Stoperler!Q:Q,$Y421)),"",INDEX(Stoperler!Q:Q,$Y421)),IF(ISBLANK(INDEX('Sağ Bekler'!Q:Q,$Y421)),"",INDEX('Sağ Bekler'!Q:Q,$Y421)),IF(ISBLANK(INDEX('Sol Bekler'!Q:Q,$Y421)),"",INDEX('Sol Bekler'!Q:Q,$Y421)),IF(ISBLANK(INDEX('Orta Saha'!Q:Q,$Y421)),"",INDEX('Orta Saha'!Q:Q,$Y421)),IF(ISBLANK(INDEX(Kanatlar!Q:Q,$Y421)),"",INDEX(Kanatlar!Q:Q,$Y421)),IF(ISBLANK(INDEX(Forvetler!Q:Q,$Y421)),"",INDEX(Forvetler!Q:Q,$Y421))))</f>
        <v/>
      </c>
      <c r="R421" s="4" t="str">
        <f ca="1">IF($X421="","",CHOOSE($X421,IF(ISBLANK(INDEX(Kaleciler!R:R,$Y421)),"",INDEX(Kaleciler!R:R,$Y421)),IF(ISBLANK(INDEX(Stoperler!R:R,$Y421)),"",INDEX(Stoperler!R:R,$Y421)),IF(ISBLANK(INDEX('Sağ Bekler'!R:R,$Y421)),"",INDEX('Sağ Bekler'!R:R,$Y421)),IF(ISBLANK(INDEX('Sol Bekler'!R:R,$Y421)),"",INDEX('Sol Bekler'!R:R,$Y421)),IF(ISBLANK(INDEX('Orta Saha'!R:R,$Y421)),"",INDEX('Orta Saha'!R:R,$Y421)),IF(ISBLANK(INDEX(Kanatlar!R:R,$Y421)),"",INDEX(Kanatlar!R:R,$Y421)),IF(ISBLANK(INDEX(Forvetler!R:R,$Y421)),"",INDEX(Forvetler!R:R,$Y421))))</f>
        <v/>
      </c>
      <c r="S421" s="2" t="str">
        <f ca="1">IF($X421="","",CHOOSE($X421,IF(ISBLANK(INDEX(Kaleciler!S:S,$Y421)),"",INDEX(Kaleciler!S:S,$Y421)),IF(ISBLANK(INDEX(Stoperler!S:S,$Y421)),"",INDEX(Stoperler!S:S,$Y421)),IF(ISBLANK(INDEX('Sağ Bekler'!S:S,$Y421)),"",INDEX('Sağ Bekler'!S:S,$Y421)),IF(ISBLANK(INDEX('Sol Bekler'!S:S,$Y421)),"",INDEX('Sol Bekler'!S:S,$Y421)),IF(ISBLANK(INDEX('Orta Saha'!S:S,$Y421)),"",INDEX('Orta Saha'!S:S,$Y421)),IF(ISBLANK(INDEX(Kanatlar!S:S,$Y421)),"",INDEX(Kanatlar!S:S,$Y421)),IF(ISBLANK(INDEX(Forvetler!S:S,$Y421)),"",INDEX(Forvetler!S:S,$Y421))))</f>
        <v/>
      </c>
      <c r="T421" s="3" t="str">
        <f ca="1">IF($X421="","",CHOOSE($X421,IF(ISBLANK(INDEX(Kaleciler!T:T,$Y421)),"",INDEX(Kaleciler!T:T,$Y421)),IF(ISBLANK(INDEX(Stoperler!T:T,$Y421)),"",INDEX(Stoperler!T:T,$Y421)),IF(ISBLANK(INDEX('Sağ Bekler'!T:T,$Y421)),"",INDEX('Sağ Bekler'!T:T,$Y421)),IF(ISBLANK(INDEX('Sol Bekler'!T:T,$Y421)),"",INDEX('Sol Bekler'!T:T,$Y421)),IF(ISBLANK(INDEX('Orta Saha'!T:T,$Y421)),"",INDEX('Orta Saha'!T:T,$Y421)),IF(ISBLANK(INDEX(Kanatlar!T:T,$Y421)),"",INDEX(Kanatlar!T:T,$Y421)),IF(ISBLANK(INDEX(Forvetler!T:T,$Y421)),"",INDEX(Forvetler!T:T,$Y421))))</f>
        <v/>
      </c>
      <c r="U421">
        <v>5</v>
      </c>
      <c r="V421">
        <v>21</v>
      </c>
      <c r="W421">
        <f ca="1">IF(AND('Orta Saha'!$B$21&lt;&gt;"",'Orta Saha'!$I$21&gt;0,'Orta Saha'!$I$21&lt;=TODAY()+365),COUNT($W$3:W420)+1,"")</f>
        <v>8</v>
      </c>
      <c r="X421" t="str">
        <f ca="1">IFERROR(INDEX($U$4:$U$703,MATCH(ROWS($X$4:X421),$W$4:$W$703,0)),"")</f>
        <v/>
      </c>
      <c r="Y421" t="str">
        <f ca="1">IFERROR(INDEX($V$4:$V$703,MATCH(ROWS($Y$4:Y421),$W$4:$W$703,0)),"")</f>
        <v/>
      </c>
    </row>
    <row r="422" spans="1:25" x14ac:dyDescent="0.2">
      <c r="A422" s="2" t="str">
        <f ca="1">IF($X422="","",CHOOSE($X422,IF(ISBLANK(INDEX(Kaleciler!A:A,$Y422)),"",INDEX(Kaleciler!A:A,$Y422)),IF(ISBLANK(INDEX(Stoperler!A:A,$Y422)),"",INDEX(Stoperler!A:A,$Y422)),IF(ISBLANK(INDEX('Sağ Bekler'!A:A,$Y422)),"",INDEX('Sağ Bekler'!A:A,$Y422)),IF(ISBLANK(INDEX('Sol Bekler'!A:A,$Y422)),"",INDEX('Sol Bekler'!A:A,$Y422)),IF(ISBLANK(INDEX('Orta Saha'!A:A,$Y422)),"",INDEX('Orta Saha'!A:A,$Y422)),IF(ISBLANK(INDEX(Kanatlar!A:A,$Y422)),"",INDEX(Kanatlar!A:A,$Y422)),IF(ISBLANK(INDEX(Forvetler!A:A,$Y422)),"",INDEX(Forvetler!A:A,$Y422))))</f>
        <v/>
      </c>
      <c r="B422" s="3" t="str">
        <f ca="1">IF($X422="","",CHOOSE($X422,IF(ISBLANK(INDEX(Kaleciler!B:B,$Y422)),"",INDEX(Kaleciler!B:B,$Y422)),IF(ISBLANK(INDEX(Stoperler!B:B,$Y422)),"",INDEX(Stoperler!B:B,$Y422)),IF(ISBLANK(INDEX('Sağ Bekler'!B:B,$Y422)),"",INDEX('Sağ Bekler'!B:B,$Y422)),IF(ISBLANK(INDEX('Sol Bekler'!B:B,$Y422)),"",INDEX('Sol Bekler'!B:B,$Y422)),IF(ISBLANK(INDEX('Orta Saha'!B:B,$Y422)),"",INDEX('Orta Saha'!B:B,$Y422)),IF(ISBLANK(INDEX(Kanatlar!B:B,$Y422)),"",INDEX(Kanatlar!B:B,$Y422)),IF(ISBLANK(INDEX(Forvetler!B:B,$Y422)),"",INDEX(Forvetler!B:B,$Y422))))</f>
        <v/>
      </c>
      <c r="C422" s="4" t="str">
        <f ca="1">IF($X422="","",CHOOSE($X422,IF(ISBLANK(INDEX(Kaleciler!C:C,$Y422)),"",INDEX(Kaleciler!C:C,$Y422)),IF(ISBLANK(INDEX(Stoperler!C:C,$Y422)),"",INDEX(Stoperler!C:C,$Y422)),IF(ISBLANK(INDEX('Sağ Bekler'!C:C,$Y422)),"",INDEX('Sağ Bekler'!C:C,$Y422)),IF(ISBLANK(INDEX('Sol Bekler'!C:C,$Y422)),"",INDEX('Sol Bekler'!C:C,$Y422)),IF(ISBLANK(INDEX('Orta Saha'!C:C,$Y422)),"",INDEX('Orta Saha'!C:C,$Y422)),IF(ISBLANK(INDEX(Kanatlar!C:C,$Y422)),"",INDEX(Kanatlar!C:C,$Y422)),IF(ISBLANK(INDEX(Forvetler!C:C,$Y422)),"",INDEX(Forvetler!C:C,$Y422))))</f>
        <v/>
      </c>
      <c r="D422" s="2" t="str">
        <f ca="1">IF($X422="","",CHOOSE($X422,IF(ISBLANK(INDEX(Kaleciler!D:D,$Y422)),"",INDEX(Kaleciler!D:D,$Y422)),IF(ISBLANK(INDEX(Stoperler!D:D,$Y422)),"",INDEX(Stoperler!D:D,$Y422)),IF(ISBLANK(INDEX('Sağ Bekler'!D:D,$Y422)),"",INDEX('Sağ Bekler'!D:D,$Y422)),IF(ISBLANK(INDEX('Sol Bekler'!D:D,$Y422)),"",INDEX('Sol Bekler'!D:D,$Y422)),IF(ISBLANK(INDEX('Orta Saha'!D:D,$Y422)),"",INDEX('Orta Saha'!D:D,$Y422)),IF(ISBLANK(INDEX(Kanatlar!D:D,$Y422)),"",INDEX(Kanatlar!D:D,$Y422)),IF(ISBLANK(INDEX(Forvetler!D:D,$Y422)),"",INDEX(Forvetler!D:D,$Y422))))</f>
        <v/>
      </c>
      <c r="E422" s="3" t="str">
        <f ca="1">IF($X422="","",CHOOSE($X422,IF(ISBLANK(INDEX(Kaleciler!E:E,$Y422)),"",INDEX(Kaleciler!E:E,$Y422)),IF(ISBLANK(INDEX(Stoperler!E:E,$Y422)),"",INDEX(Stoperler!E:E,$Y422)),IF(ISBLANK(INDEX('Sağ Bekler'!E:E,$Y422)),"",INDEX('Sağ Bekler'!E:E,$Y422)),IF(ISBLANK(INDEX('Sol Bekler'!E:E,$Y422)),"",INDEX('Sol Bekler'!E:E,$Y422)),IF(ISBLANK(INDEX('Orta Saha'!E:E,$Y422)),"",INDEX('Orta Saha'!E:E,$Y422)),IF(ISBLANK(INDEX(Kanatlar!E:E,$Y422)),"",INDEX(Kanatlar!E:E,$Y422)),IF(ISBLANK(INDEX(Forvetler!E:E,$Y422)),"",INDEX(Forvetler!E:E,$Y422))))</f>
        <v/>
      </c>
      <c r="F422" s="3" t="str">
        <f ca="1">IF($X422="","",CHOOSE($X422,IF(ISBLANK(INDEX(Kaleciler!F:F,$Y422)),"",INDEX(Kaleciler!F:F,$Y422)),IF(ISBLANK(INDEX(Stoperler!F:F,$Y422)),"",INDEX(Stoperler!F:F,$Y422)),IF(ISBLANK(INDEX('Sağ Bekler'!F:F,$Y422)),"",INDEX('Sağ Bekler'!F:F,$Y422)),IF(ISBLANK(INDEX('Sol Bekler'!F:F,$Y422)),"",INDEX('Sol Bekler'!F:F,$Y422)),IF(ISBLANK(INDEX('Orta Saha'!F:F,$Y422)),"",INDEX('Orta Saha'!F:F,$Y422)),IF(ISBLANK(INDEX(Kanatlar!F:F,$Y422)),"",INDEX(Kanatlar!F:F,$Y422)),IF(ISBLANK(INDEX(Forvetler!F:F,$Y422)),"",INDEX(Forvetler!F:F,$Y422))))</f>
        <v/>
      </c>
      <c r="G422" s="3" t="str">
        <f ca="1">IF($X422="","",CHOOSE($X422,IF(ISBLANK(INDEX(Kaleciler!G:G,$Y422)),"",INDEX(Kaleciler!G:G,$Y422)),IF(ISBLANK(INDEX(Stoperler!G:G,$Y422)),"",INDEX(Stoperler!G:G,$Y422)),IF(ISBLANK(INDEX('Sağ Bekler'!G:G,$Y422)),"",INDEX('Sağ Bekler'!G:G,$Y422)),IF(ISBLANK(INDEX('Sol Bekler'!G:G,$Y422)),"",INDEX('Sol Bekler'!G:G,$Y422)),IF(ISBLANK(INDEX('Orta Saha'!G:G,$Y422)),"",INDEX('Orta Saha'!G:G,$Y422)),IF(ISBLANK(INDEX(Kanatlar!G:G,$Y422)),"",INDEX(Kanatlar!G:G,$Y422)),IF(ISBLANK(INDEX(Forvetler!G:G,$Y422)),"",INDEX(Forvetler!G:G,$Y422))))</f>
        <v/>
      </c>
      <c r="H422" s="3" t="str">
        <f ca="1">IF($X422="","",CHOOSE($X422,IF(ISBLANK(INDEX(Kaleciler!H:H,$Y422)),"",INDEX(Kaleciler!H:H,$Y422)),IF(ISBLANK(INDEX(Stoperler!H:H,$Y422)),"",INDEX(Stoperler!H:H,$Y422)),IF(ISBLANK(INDEX('Sağ Bekler'!H:H,$Y422)),"",INDEX('Sağ Bekler'!H:H,$Y422)),IF(ISBLANK(INDEX('Sol Bekler'!H:H,$Y422)),"",INDEX('Sol Bekler'!H:H,$Y422)),IF(ISBLANK(INDEX('Orta Saha'!H:H,$Y422)),"",INDEX('Orta Saha'!H:H,$Y422)),IF(ISBLANK(INDEX(Kanatlar!H:H,$Y422)),"",INDEX(Kanatlar!H:H,$Y422)),IF(ISBLANK(INDEX(Forvetler!H:H,$Y422)),"",INDEX(Forvetler!H:H,$Y422))))</f>
        <v/>
      </c>
      <c r="I422" s="4" t="str">
        <f ca="1">IF($X422="","",CHOOSE($X422,IF(ISBLANK(INDEX(Kaleciler!I:I,$Y422)),"",INDEX(Kaleciler!I:I,$Y422)),IF(ISBLANK(INDEX(Stoperler!I:I,$Y422)),"",INDEX(Stoperler!I:I,$Y422)),IF(ISBLANK(INDEX('Sağ Bekler'!I:I,$Y422)),"",INDEX('Sağ Bekler'!I:I,$Y422)),IF(ISBLANK(INDEX('Sol Bekler'!I:I,$Y422)),"",INDEX('Sol Bekler'!I:I,$Y422)),IF(ISBLANK(INDEX('Orta Saha'!I:I,$Y422)),"",INDEX('Orta Saha'!I:I,$Y422)),IF(ISBLANK(INDEX(Kanatlar!I:I,$Y422)),"",INDEX(Kanatlar!I:I,$Y422)),IF(ISBLANK(INDEX(Forvetler!I:I,$Y422)),"",INDEX(Forvetler!I:I,$Y422))))</f>
        <v/>
      </c>
      <c r="J422" s="4" t="str">
        <f ca="1">IF($X422="","",CHOOSE($X422,IF(ISBLANK(INDEX(Kaleciler!J:J,$Y422)),"",INDEX(Kaleciler!J:J,$Y422)),IF(ISBLANK(INDEX(Stoperler!J:J,$Y422)),"",INDEX(Stoperler!J:J,$Y422)),IF(ISBLANK(INDEX('Sağ Bekler'!J:J,$Y422)),"",INDEX('Sağ Bekler'!J:J,$Y422)),IF(ISBLANK(INDEX('Sol Bekler'!J:J,$Y422)),"",INDEX('Sol Bekler'!J:J,$Y422)),IF(ISBLANK(INDEX('Orta Saha'!J:J,$Y422)),"",INDEX('Orta Saha'!J:J,$Y422)),IF(ISBLANK(INDEX(Kanatlar!J:J,$Y422)),"",INDEX(Kanatlar!J:J,$Y422)),IF(ISBLANK(INDEX(Forvetler!J:J,$Y422)),"",INDEX(Forvetler!J:J,$Y422))))</f>
        <v/>
      </c>
      <c r="K422" s="2" t="str">
        <f ca="1">IF($X422="","",CHOOSE($X422,IF(ISBLANK(INDEX(Kaleciler!K:K,$Y422)),"",INDEX(Kaleciler!K:K,$Y422)),IF(ISBLANK(INDEX(Stoperler!K:K,$Y422)),"",INDEX(Stoperler!K:K,$Y422)),IF(ISBLANK(INDEX('Sağ Bekler'!K:K,$Y422)),"",INDEX('Sağ Bekler'!K:K,$Y422)),IF(ISBLANK(INDEX('Sol Bekler'!K:K,$Y422)),"",INDEX('Sol Bekler'!K:K,$Y422)),IF(ISBLANK(INDEX('Orta Saha'!K:K,$Y422)),"",INDEX('Orta Saha'!K:K,$Y422)),IF(ISBLANK(INDEX(Kanatlar!K:K,$Y422)),"",INDEX(Kanatlar!K:K,$Y422)),IF(ISBLANK(INDEX(Forvetler!K:K,$Y422)),"",INDEX(Forvetler!K:K,$Y422))))</f>
        <v/>
      </c>
      <c r="L422" s="2" t="str">
        <f ca="1">IF($X422="","",CHOOSE($X422,IF(ISBLANK(INDEX(Kaleciler!L:L,$Y422)),"",INDEX(Kaleciler!L:L,$Y422)),IF(ISBLANK(INDEX(Stoperler!L:L,$Y422)),"",INDEX(Stoperler!L:L,$Y422)),IF(ISBLANK(INDEX('Sağ Bekler'!L:L,$Y422)),"",INDEX('Sağ Bekler'!L:L,$Y422)),IF(ISBLANK(INDEX('Sol Bekler'!L:L,$Y422)),"",INDEX('Sol Bekler'!L:L,$Y422)),IF(ISBLANK(INDEX('Orta Saha'!L:L,$Y422)),"",INDEX('Orta Saha'!L:L,$Y422)),IF(ISBLANK(INDEX(Kanatlar!L:L,$Y422)),"",INDEX(Kanatlar!L:L,$Y422)),IF(ISBLANK(INDEX(Forvetler!L:L,$Y422)),"",INDEX(Forvetler!L:L,$Y422))))</f>
        <v/>
      </c>
      <c r="M422" s="2" t="str">
        <f ca="1">IF($X422="","",CHOOSE($X422,IF(ISBLANK(INDEX(Kaleciler!M:M,$Y422)),"",INDEX(Kaleciler!M:M,$Y422)),IF(ISBLANK(INDEX(Stoperler!M:M,$Y422)),"",INDEX(Stoperler!M:M,$Y422)),IF(ISBLANK(INDEX('Sağ Bekler'!M:M,$Y422)),"",INDEX('Sağ Bekler'!M:M,$Y422)),IF(ISBLANK(INDEX('Sol Bekler'!M:M,$Y422)),"",INDEX('Sol Bekler'!M:M,$Y422)),IF(ISBLANK(INDEX('Orta Saha'!M:M,$Y422)),"",INDEX('Orta Saha'!M:M,$Y422)),IF(ISBLANK(INDEX(Kanatlar!M:M,$Y422)),"",INDEX(Kanatlar!M:M,$Y422)),IF(ISBLANK(INDEX(Forvetler!M:M,$Y422)),"",INDEX(Forvetler!M:M,$Y422))))</f>
        <v/>
      </c>
      <c r="N422" s="2" t="str">
        <f ca="1">IF($X422="","",CHOOSE($X422,IF(ISBLANK(INDEX(Kaleciler!N:N,$Y422)),"",INDEX(Kaleciler!N:N,$Y422)),IF(ISBLANK(INDEX(Stoperler!N:N,$Y422)),"",INDEX(Stoperler!N:N,$Y422)),IF(ISBLANK(INDEX('Sağ Bekler'!N:N,$Y422)),"",INDEX('Sağ Bekler'!N:N,$Y422)),IF(ISBLANK(INDEX('Sol Bekler'!N:N,$Y422)),"",INDEX('Sol Bekler'!N:N,$Y422)),IF(ISBLANK(INDEX('Orta Saha'!N:N,$Y422)),"",INDEX('Orta Saha'!N:N,$Y422)),IF(ISBLANK(INDEX(Kanatlar!N:N,$Y422)),"",INDEX(Kanatlar!N:N,$Y422)),IF(ISBLANK(INDEX(Forvetler!N:N,$Y422)),"",INDEX(Forvetler!N:N,$Y422))))</f>
        <v/>
      </c>
      <c r="O422" s="2" t="str">
        <f ca="1">IF($X422="","",CHOOSE($X422,IF(ISBLANK(INDEX(Kaleciler!O:O,$Y422)),"",INDEX(Kaleciler!O:O,$Y422)),IF(ISBLANK(INDEX(Stoperler!O:O,$Y422)),"",INDEX(Stoperler!O:O,$Y422)),IF(ISBLANK(INDEX('Sağ Bekler'!O:O,$Y422)),"",INDEX('Sağ Bekler'!O:O,$Y422)),IF(ISBLANK(INDEX('Sol Bekler'!O:O,$Y422)),"",INDEX('Sol Bekler'!O:O,$Y422)),IF(ISBLANK(INDEX('Orta Saha'!O:O,$Y422)),"",INDEX('Orta Saha'!O:O,$Y422)),IF(ISBLANK(INDEX(Kanatlar!O:O,$Y422)),"",INDEX(Kanatlar!O:O,$Y422)),IF(ISBLANK(INDEX(Forvetler!O:O,$Y422)),"",INDEX(Forvetler!O:O,$Y422))))</f>
        <v/>
      </c>
      <c r="P422" s="2" t="str">
        <f ca="1">IF($X422="","",CHOOSE($X422,IF(ISBLANK(INDEX(Kaleciler!P:P,$Y422)),"",INDEX(Kaleciler!P:P,$Y422)),IF(ISBLANK(INDEX(Stoperler!P:P,$Y422)),"",INDEX(Stoperler!P:P,$Y422)),IF(ISBLANK(INDEX('Sağ Bekler'!P:P,$Y422)),"",INDEX('Sağ Bekler'!P:P,$Y422)),IF(ISBLANK(INDEX('Sol Bekler'!P:P,$Y422)),"",INDEX('Sol Bekler'!P:P,$Y422)),IF(ISBLANK(INDEX('Orta Saha'!P:P,$Y422)),"",INDEX('Orta Saha'!P:P,$Y422)),IF(ISBLANK(INDEX(Kanatlar!P:P,$Y422)),"",INDEX(Kanatlar!P:P,$Y422)),IF(ISBLANK(INDEX(Forvetler!P:P,$Y422)),"",INDEX(Forvetler!P:P,$Y422))))</f>
        <v/>
      </c>
      <c r="Q422" s="3" t="str">
        <f ca="1">IF($X422="","",CHOOSE($X422,IF(ISBLANK(INDEX(Kaleciler!Q:Q,$Y422)),"",INDEX(Kaleciler!Q:Q,$Y422)),IF(ISBLANK(INDEX(Stoperler!Q:Q,$Y422)),"",INDEX(Stoperler!Q:Q,$Y422)),IF(ISBLANK(INDEX('Sağ Bekler'!Q:Q,$Y422)),"",INDEX('Sağ Bekler'!Q:Q,$Y422)),IF(ISBLANK(INDEX('Sol Bekler'!Q:Q,$Y422)),"",INDEX('Sol Bekler'!Q:Q,$Y422)),IF(ISBLANK(INDEX('Orta Saha'!Q:Q,$Y422)),"",INDEX('Orta Saha'!Q:Q,$Y422)),IF(ISBLANK(INDEX(Kanatlar!Q:Q,$Y422)),"",INDEX(Kanatlar!Q:Q,$Y422)),IF(ISBLANK(INDEX(Forvetler!Q:Q,$Y422)),"",INDEX(Forvetler!Q:Q,$Y422))))</f>
        <v/>
      </c>
      <c r="R422" s="4" t="str">
        <f ca="1">IF($X422="","",CHOOSE($X422,IF(ISBLANK(INDEX(Kaleciler!R:R,$Y422)),"",INDEX(Kaleciler!R:R,$Y422)),IF(ISBLANK(INDEX(Stoperler!R:R,$Y422)),"",INDEX(Stoperler!R:R,$Y422)),IF(ISBLANK(INDEX('Sağ Bekler'!R:R,$Y422)),"",INDEX('Sağ Bekler'!R:R,$Y422)),IF(ISBLANK(INDEX('Sol Bekler'!R:R,$Y422)),"",INDEX('Sol Bekler'!R:R,$Y422)),IF(ISBLANK(INDEX('Orta Saha'!R:R,$Y422)),"",INDEX('Orta Saha'!R:R,$Y422)),IF(ISBLANK(INDEX(Kanatlar!R:R,$Y422)),"",INDEX(Kanatlar!R:R,$Y422)),IF(ISBLANK(INDEX(Forvetler!R:R,$Y422)),"",INDEX(Forvetler!R:R,$Y422))))</f>
        <v/>
      </c>
      <c r="S422" s="2" t="str">
        <f ca="1">IF($X422="","",CHOOSE($X422,IF(ISBLANK(INDEX(Kaleciler!S:S,$Y422)),"",INDEX(Kaleciler!S:S,$Y422)),IF(ISBLANK(INDEX(Stoperler!S:S,$Y422)),"",INDEX(Stoperler!S:S,$Y422)),IF(ISBLANK(INDEX('Sağ Bekler'!S:S,$Y422)),"",INDEX('Sağ Bekler'!S:S,$Y422)),IF(ISBLANK(INDEX('Sol Bekler'!S:S,$Y422)),"",INDEX('Sol Bekler'!S:S,$Y422)),IF(ISBLANK(INDEX('Orta Saha'!S:S,$Y422)),"",INDEX('Orta Saha'!S:S,$Y422)),IF(ISBLANK(INDEX(Kanatlar!S:S,$Y422)),"",INDEX(Kanatlar!S:S,$Y422)),IF(ISBLANK(INDEX(Forvetler!S:S,$Y422)),"",INDEX(Forvetler!S:S,$Y422))))</f>
        <v/>
      </c>
      <c r="T422" s="3" t="str">
        <f ca="1">IF($X422="","",CHOOSE($X422,IF(ISBLANK(INDEX(Kaleciler!T:T,$Y422)),"",INDEX(Kaleciler!T:T,$Y422)),IF(ISBLANK(INDEX(Stoperler!T:T,$Y422)),"",INDEX(Stoperler!T:T,$Y422)),IF(ISBLANK(INDEX('Sağ Bekler'!T:T,$Y422)),"",INDEX('Sağ Bekler'!T:T,$Y422)),IF(ISBLANK(INDEX('Sol Bekler'!T:T,$Y422)),"",INDEX('Sol Bekler'!T:T,$Y422)),IF(ISBLANK(INDEX('Orta Saha'!T:T,$Y422)),"",INDEX('Orta Saha'!T:T,$Y422)),IF(ISBLANK(INDEX(Kanatlar!T:T,$Y422)),"",INDEX(Kanatlar!T:T,$Y422)),IF(ISBLANK(INDEX(Forvetler!T:T,$Y422)),"",INDEX(Forvetler!T:T,$Y422))))</f>
        <v/>
      </c>
      <c r="U422">
        <v>5</v>
      </c>
      <c r="V422">
        <v>22</v>
      </c>
      <c r="W422">
        <f ca="1">IF(AND('Orta Saha'!$B$22&lt;&gt;"",'Orta Saha'!$I$22&gt;0,'Orta Saha'!$I$22&lt;=TODAY()+365),COUNT($W$3:W421)+1,"")</f>
        <v>9</v>
      </c>
      <c r="X422" t="str">
        <f ca="1">IFERROR(INDEX($U$4:$U$703,MATCH(ROWS($X$4:X422),$W$4:$W$703,0)),"")</f>
        <v/>
      </c>
      <c r="Y422" t="str">
        <f ca="1">IFERROR(INDEX($V$4:$V$703,MATCH(ROWS($Y$4:Y422),$W$4:$W$703,0)),"")</f>
        <v/>
      </c>
    </row>
    <row r="423" spans="1:25" x14ac:dyDescent="0.2">
      <c r="A423" s="2" t="str">
        <f ca="1">IF($X423="","",CHOOSE($X423,IF(ISBLANK(INDEX(Kaleciler!A:A,$Y423)),"",INDEX(Kaleciler!A:A,$Y423)),IF(ISBLANK(INDEX(Stoperler!A:A,$Y423)),"",INDEX(Stoperler!A:A,$Y423)),IF(ISBLANK(INDEX('Sağ Bekler'!A:A,$Y423)),"",INDEX('Sağ Bekler'!A:A,$Y423)),IF(ISBLANK(INDEX('Sol Bekler'!A:A,$Y423)),"",INDEX('Sol Bekler'!A:A,$Y423)),IF(ISBLANK(INDEX('Orta Saha'!A:A,$Y423)),"",INDEX('Orta Saha'!A:A,$Y423)),IF(ISBLANK(INDEX(Kanatlar!A:A,$Y423)),"",INDEX(Kanatlar!A:A,$Y423)),IF(ISBLANK(INDEX(Forvetler!A:A,$Y423)),"",INDEX(Forvetler!A:A,$Y423))))</f>
        <v/>
      </c>
      <c r="B423" s="3" t="str">
        <f ca="1">IF($X423="","",CHOOSE($X423,IF(ISBLANK(INDEX(Kaleciler!B:B,$Y423)),"",INDEX(Kaleciler!B:B,$Y423)),IF(ISBLANK(INDEX(Stoperler!B:B,$Y423)),"",INDEX(Stoperler!B:B,$Y423)),IF(ISBLANK(INDEX('Sağ Bekler'!B:B,$Y423)),"",INDEX('Sağ Bekler'!B:B,$Y423)),IF(ISBLANK(INDEX('Sol Bekler'!B:B,$Y423)),"",INDEX('Sol Bekler'!B:B,$Y423)),IF(ISBLANK(INDEX('Orta Saha'!B:B,$Y423)),"",INDEX('Orta Saha'!B:B,$Y423)),IF(ISBLANK(INDEX(Kanatlar!B:B,$Y423)),"",INDEX(Kanatlar!B:B,$Y423)),IF(ISBLANK(INDEX(Forvetler!B:B,$Y423)),"",INDEX(Forvetler!B:B,$Y423))))</f>
        <v/>
      </c>
      <c r="C423" s="4" t="str">
        <f ca="1">IF($X423="","",CHOOSE($X423,IF(ISBLANK(INDEX(Kaleciler!C:C,$Y423)),"",INDEX(Kaleciler!C:C,$Y423)),IF(ISBLANK(INDEX(Stoperler!C:C,$Y423)),"",INDEX(Stoperler!C:C,$Y423)),IF(ISBLANK(INDEX('Sağ Bekler'!C:C,$Y423)),"",INDEX('Sağ Bekler'!C:C,$Y423)),IF(ISBLANK(INDEX('Sol Bekler'!C:C,$Y423)),"",INDEX('Sol Bekler'!C:C,$Y423)),IF(ISBLANK(INDEX('Orta Saha'!C:C,$Y423)),"",INDEX('Orta Saha'!C:C,$Y423)),IF(ISBLANK(INDEX(Kanatlar!C:C,$Y423)),"",INDEX(Kanatlar!C:C,$Y423)),IF(ISBLANK(INDEX(Forvetler!C:C,$Y423)),"",INDEX(Forvetler!C:C,$Y423))))</f>
        <v/>
      </c>
      <c r="D423" s="2" t="str">
        <f ca="1">IF($X423="","",CHOOSE($X423,IF(ISBLANK(INDEX(Kaleciler!D:D,$Y423)),"",INDEX(Kaleciler!D:D,$Y423)),IF(ISBLANK(INDEX(Stoperler!D:D,$Y423)),"",INDEX(Stoperler!D:D,$Y423)),IF(ISBLANK(INDEX('Sağ Bekler'!D:D,$Y423)),"",INDEX('Sağ Bekler'!D:D,$Y423)),IF(ISBLANK(INDEX('Sol Bekler'!D:D,$Y423)),"",INDEX('Sol Bekler'!D:D,$Y423)),IF(ISBLANK(INDEX('Orta Saha'!D:D,$Y423)),"",INDEX('Orta Saha'!D:D,$Y423)),IF(ISBLANK(INDEX(Kanatlar!D:D,$Y423)),"",INDEX(Kanatlar!D:D,$Y423)),IF(ISBLANK(INDEX(Forvetler!D:D,$Y423)),"",INDEX(Forvetler!D:D,$Y423))))</f>
        <v/>
      </c>
      <c r="E423" s="3" t="str">
        <f ca="1">IF($X423="","",CHOOSE($X423,IF(ISBLANK(INDEX(Kaleciler!E:E,$Y423)),"",INDEX(Kaleciler!E:E,$Y423)),IF(ISBLANK(INDEX(Stoperler!E:E,$Y423)),"",INDEX(Stoperler!E:E,$Y423)),IF(ISBLANK(INDEX('Sağ Bekler'!E:E,$Y423)),"",INDEX('Sağ Bekler'!E:E,$Y423)),IF(ISBLANK(INDEX('Sol Bekler'!E:E,$Y423)),"",INDEX('Sol Bekler'!E:E,$Y423)),IF(ISBLANK(INDEX('Orta Saha'!E:E,$Y423)),"",INDEX('Orta Saha'!E:E,$Y423)),IF(ISBLANK(INDEX(Kanatlar!E:E,$Y423)),"",INDEX(Kanatlar!E:E,$Y423)),IF(ISBLANK(INDEX(Forvetler!E:E,$Y423)),"",INDEX(Forvetler!E:E,$Y423))))</f>
        <v/>
      </c>
      <c r="F423" s="3" t="str">
        <f ca="1">IF($X423="","",CHOOSE($X423,IF(ISBLANK(INDEX(Kaleciler!F:F,$Y423)),"",INDEX(Kaleciler!F:F,$Y423)),IF(ISBLANK(INDEX(Stoperler!F:F,$Y423)),"",INDEX(Stoperler!F:F,$Y423)),IF(ISBLANK(INDEX('Sağ Bekler'!F:F,$Y423)),"",INDEX('Sağ Bekler'!F:F,$Y423)),IF(ISBLANK(INDEX('Sol Bekler'!F:F,$Y423)),"",INDEX('Sol Bekler'!F:F,$Y423)),IF(ISBLANK(INDEX('Orta Saha'!F:F,$Y423)),"",INDEX('Orta Saha'!F:F,$Y423)),IF(ISBLANK(INDEX(Kanatlar!F:F,$Y423)),"",INDEX(Kanatlar!F:F,$Y423)),IF(ISBLANK(INDEX(Forvetler!F:F,$Y423)),"",INDEX(Forvetler!F:F,$Y423))))</f>
        <v/>
      </c>
      <c r="G423" s="3" t="str">
        <f ca="1">IF($X423="","",CHOOSE($X423,IF(ISBLANK(INDEX(Kaleciler!G:G,$Y423)),"",INDEX(Kaleciler!G:G,$Y423)),IF(ISBLANK(INDEX(Stoperler!G:G,$Y423)),"",INDEX(Stoperler!G:G,$Y423)),IF(ISBLANK(INDEX('Sağ Bekler'!G:G,$Y423)),"",INDEX('Sağ Bekler'!G:G,$Y423)),IF(ISBLANK(INDEX('Sol Bekler'!G:G,$Y423)),"",INDEX('Sol Bekler'!G:G,$Y423)),IF(ISBLANK(INDEX('Orta Saha'!G:G,$Y423)),"",INDEX('Orta Saha'!G:G,$Y423)),IF(ISBLANK(INDEX(Kanatlar!G:G,$Y423)),"",INDEX(Kanatlar!G:G,$Y423)),IF(ISBLANK(INDEX(Forvetler!G:G,$Y423)),"",INDEX(Forvetler!G:G,$Y423))))</f>
        <v/>
      </c>
      <c r="H423" s="3" t="str">
        <f ca="1">IF($X423="","",CHOOSE($X423,IF(ISBLANK(INDEX(Kaleciler!H:H,$Y423)),"",INDEX(Kaleciler!H:H,$Y423)),IF(ISBLANK(INDEX(Stoperler!H:H,$Y423)),"",INDEX(Stoperler!H:H,$Y423)),IF(ISBLANK(INDEX('Sağ Bekler'!H:H,$Y423)),"",INDEX('Sağ Bekler'!H:H,$Y423)),IF(ISBLANK(INDEX('Sol Bekler'!H:H,$Y423)),"",INDEX('Sol Bekler'!H:H,$Y423)),IF(ISBLANK(INDEX('Orta Saha'!H:H,$Y423)),"",INDEX('Orta Saha'!H:H,$Y423)),IF(ISBLANK(INDEX(Kanatlar!H:H,$Y423)),"",INDEX(Kanatlar!H:H,$Y423)),IF(ISBLANK(INDEX(Forvetler!H:H,$Y423)),"",INDEX(Forvetler!H:H,$Y423))))</f>
        <v/>
      </c>
      <c r="I423" s="4" t="str">
        <f ca="1">IF($X423="","",CHOOSE($X423,IF(ISBLANK(INDEX(Kaleciler!I:I,$Y423)),"",INDEX(Kaleciler!I:I,$Y423)),IF(ISBLANK(INDEX(Stoperler!I:I,$Y423)),"",INDEX(Stoperler!I:I,$Y423)),IF(ISBLANK(INDEX('Sağ Bekler'!I:I,$Y423)),"",INDEX('Sağ Bekler'!I:I,$Y423)),IF(ISBLANK(INDEX('Sol Bekler'!I:I,$Y423)),"",INDEX('Sol Bekler'!I:I,$Y423)),IF(ISBLANK(INDEX('Orta Saha'!I:I,$Y423)),"",INDEX('Orta Saha'!I:I,$Y423)),IF(ISBLANK(INDEX(Kanatlar!I:I,$Y423)),"",INDEX(Kanatlar!I:I,$Y423)),IF(ISBLANK(INDEX(Forvetler!I:I,$Y423)),"",INDEX(Forvetler!I:I,$Y423))))</f>
        <v/>
      </c>
      <c r="J423" s="4" t="str">
        <f ca="1">IF($X423="","",CHOOSE($X423,IF(ISBLANK(INDEX(Kaleciler!J:J,$Y423)),"",INDEX(Kaleciler!J:J,$Y423)),IF(ISBLANK(INDEX(Stoperler!J:J,$Y423)),"",INDEX(Stoperler!J:J,$Y423)),IF(ISBLANK(INDEX('Sağ Bekler'!J:J,$Y423)),"",INDEX('Sağ Bekler'!J:J,$Y423)),IF(ISBLANK(INDEX('Sol Bekler'!J:J,$Y423)),"",INDEX('Sol Bekler'!J:J,$Y423)),IF(ISBLANK(INDEX('Orta Saha'!J:J,$Y423)),"",INDEX('Orta Saha'!J:J,$Y423)),IF(ISBLANK(INDEX(Kanatlar!J:J,$Y423)),"",INDEX(Kanatlar!J:J,$Y423)),IF(ISBLANK(INDEX(Forvetler!J:J,$Y423)),"",INDEX(Forvetler!J:J,$Y423))))</f>
        <v/>
      </c>
      <c r="K423" s="2" t="str">
        <f ca="1">IF($X423="","",CHOOSE($X423,IF(ISBLANK(INDEX(Kaleciler!K:K,$Y423)),"",INDEX(Kaleciler!K:K,$Y423)),IF(ISBLANK(INDEX(Stoperler!K:K,$Y423)),"",INDEX(Stoperler!K:K,$Y423)),IF(ISBLANK(INDEX('Sağ Bekler'!K:K,$Y423)),"",INDEX('Sağ Bekler'!K:K,$Y423)),IF(ISBLANK(INDEX('Sol Bekler'!K:K,$Y423)),"",INDEX('Sol Bekler'!K:K,$Y423)),IF(ISBLANK(INDEX('Orta Saha'!K:K,$Y423)),"",INDEX('Orta Saha'!K:K,$Y423)),IF(ISBLANK(INDEX(Kanatlar!K:K,$Y423)),"",INDEX(Kanatlar!K:K,$Y423)),IF(ISBLANK(INDEX(Forvetler!K:K,$Y423)),"",INDEX(Forvetler!K:K,$Y423))))</f>
        <v/>
      </c>
      <c r="L423" s="2" t="str">
        <f ca="1">IF($X423="","",CHOOSE($X423,IF(ISBLANK(INDEX(Kaleciler!L:L,$Y423)),"",INDEX(Kaleciler!L:L,$Y423)),IF(ISBLANK(INDEX(Stoperler!L:L,$Y423)),"",INDEX(Stoperler!L:L,$Y423)),IF(ISBLANK(INDEX('Sağ Bekler'!L:L,$Y423)),"",INDEX('Sağ Bekler'!L:L,$Y423)),IF(ISBLANK(INDEX('Sol Bekler'!L:L,$Y423)),"",INDEX('Sol Bekler'!L:L,$Y423)),IF(ISBLANK(INDEX('Orta Saha'!L:L,$Y423)),"",INDEX('Orta Saha'!L:L,$Y423)),IF(ISBLANK(INDEX(Kanatlar!L:L,$Y423)),"",INDEX(Kanatlar!L:L,$Y423)),IF(ISBLANK(INDEX(Forvetler!L:L,$Y423)),"",INDEX(Forvetler!L:L,$Y423))))</f>
        <v/>
      </c>
      <c r="M423" s="2" t="str">
        <f ca="1">IF($X423="","",CHOOSE($X423,IF(ISBLANK(INDEX(Kaleciler!M:M,$Y423)),"",INDEX(Kaleciler!M:M,$Y423)),IF(ISBLANK(INDEX(Stoperler!M:M,$Y423)),"",INDEX(Stoperler!M:M,$Y423)),IF(ISBLANK(INDEX('Sağ Bekler'!M:M,$Y423)),"",INDEX('Sağ Bekler'!M:M,$Y423)),IF(ISBLANK(INDEX('Sol Bekler'!M:M,$Y423)),"",INDEX('Sol Bekler'!M:M,$Y423)),IF(ISBLANK(INDEX('Orta Saha'!M:M,$Y423)),"",INDEX('Orta Saha'!M:M,$Y423)),IF(ISBLANK(INDEX(Kanatlar!M:M,$Y423)),"",INDEX(Kanatlar!M:M,$Y423)),IF(ISBLANK(INDEX(Forvetler!M:M,$Y423)),"",INDEX(Forvetler!M:M,$Y423))))</f>
        <v/>
      </c>
      <c r="N423" s="2" t="str">
        <f ca="1">IF($X423="","",CHOOSE($X423,IF(ISBLANK(INDEX(Kaleciler!N:N,$Y423)),"",INDEX(Kaleciler!N:N,$Y423)),IF(ISBLANK(INDEX(Stoperler!N:N,$Y423)),"",INDEX(Stoperler!N:N,$Y423)),IF(ISBLANK(INDEX('Sağ Bekler'!N:N,$Y423)),"",INDEX('Sağ Bekler'!N:N,$Y423)),IF(ISBLANK(INDEX('Sol Bekler'!N:N,$Y423)),"",INDEX('Sol Bekler'!N:N,$Y423)),IF(ISBLANK(INDEX('Orta Saha'!N:N,$Y423)),"",INDEX('Orta Saha'!N:N,$Y423)),IF(ISBLANK(INDEX(Kanatlar!N:N,$Y423)),"",INDEX(Kanatlar!N:N,$Y423)),IF(ISBLANK(INDEX(Forvetler!N:N,$Y423)),"",INDEX(Forvetler!N:N,$Y423))))</f>
        <v/>
      </c>
      <c r="O423" s="2" t="str">
        <f ca="1">IF($X423="","",CHOOSE($X423,IF(ISBLANK(INDEX(Kaleciler!O:O,$Y423)),"",INDEX(Kaleciler!O:O,$Y423)),IF(ISBLANK(INDEX(Stoperler!O:O,$Y423)),"",INDEX(Stoperler!O:O,$Y423)),IF(ISBLANK(INDEX('Sağ Bekler'!O:O,$Y423)),"",INDEX('Sağ Bekler'!O:O,$Y423)),IF(ISBLANK(INDEX('Sol Bekler'!O:O,$Y423)),"",INDEX('Sol Bekler'!O:O,$Y423)),IF(ISBLANK(INDEX('Orta Saha'!O:O,$Y423)),"",INDEX('Orta Saha'!O:O,$Y423)),IF(ISBLANK(INDEX(Kanatlar!O:O,$Y423)),"",INDEX(Kanatlar!O:O,$Y423)),IF(ISBLANK(INDEX(Forvetler!O:O,$Y423)),"",INDEX(Forvetler!O:O,$Y423))))</f>
        <v/>
      </c>
      <c r="P423" s="2" t="str">
        <f ca="1">IF($X423="","",CHOOSE($X423,IF(ISBLANK(INDEX(Kaleciler!P:P,$Y423)),"",INDEX(Kaleciler!P:P,$Y423)),IF(ISBLANK(INDEX(Stoperler!P:P,$Y423)),"",INDEX(Stoperler!P:P,$Y423)),IF(ISBLANK(INDEX('Sağ Bekler'!P:P,$Y423)),"",INDEX('Sağ Bekler'!P:P,$Y423)),IF(ISBLANK(INDEX('Sol Bekler'!P:P,$Y423)),"",INDEX('Sol Bekler'!P:P,$Y423)),IF(ISBLANK(INDEX('Orta Saha'!P:P,$Y423)),"",INDEX('Orta Saha'!P:P,$Y423)),IF(ISBLANK(INDEX(Kanatlar!P:P,$Y423)),"",INDEX(Kanatlar!P:P,$Y423)),IF(ISBLANK(INDEX(Forvetler!P:P,$Y423)),"",INDEX(Forvetler!P:P,$Y423))))</f>
        <v/>
      </c>
      <c r="Q423" s="3" t="str">
        <f ca="1">IF($X423="","",CHOOSE($X423,IF(ISBLANK(INDEX(Kaleciler!Q:Q,$Y423)),"",INDEX(Kaleciler!Q:Q,$Y423)),IF(ISBLANK(INDEX(Stoperler!Q:Q,$Y423)),"",INDEX(Stoperler!Q:Q,$Y423)),IF(ISBLANK(INDEX('Sağ Bekler'!Q:Q,$Y423)),"",INDEX('Sağ Bekler'!Q:Q,$Y423)),IF(ISBLANK(INDEX('Sol Bekler'!Q:Q,$Y423)),"",INDEX('Sol Bekler'!Q:Q,$Y423)),IF(ISBLANK(INDEX('Orta Saha'!Q:Q,$Y423)),"",INDEX('Orta Saha'!Q:Q,$Y423)),IF(ISBLANK(INDEX(Kanatlar!Q:Q,$Y423)),"",INDEX(Kanatlar!Q:Q,$Y423)),IF(ISBLANK(INDEX(Forvetler!Q:Q,$Y423)),"",INDEX(Forvetler!Q:Q,$Y423))))</f>
        <v/>
      </c>
      <c r="R423" s="4" t="str">
        <f ca="1">IF($X423="","",CHOOSE($X423,IF(ISBLANK(INDEX(Kaleciler!R:R,$Y423)),"",INDEX(Kaleciler!R:R,$Y423)),IF(ISBLANK(INDEX(Stoperler!R:R,$Y423)),"",INDEX(Stoperler!R:R,$Y423)),IF(ISBLANK(INDEX('Sağ Bekler'!R:R,$Y423)),"",INDEX('Sağ Bekler'!R:R,$Y423)),IF(ISBLANK(INDEX('Sol Bekler'!R:R,$Y423)),"",INDEX('Sol Bekler'!R:R,$Y423)),IF(ISBLANK(INDEX('Orta Saha'!R:R,$Y423)),"",INDEX('Orta Saha'!R:R,$Y423)),IF(ISBLANK(INDEX(Kanatlar!R:R,$Y423)),"",INDEX(Kanatlar!R:R,$Y423)),IF(ISBLANK(INDEX(Forvetler!R:R,$Y423)),"",INDEX(Forvetler!R:R,$Y423))))</f>
        <v/>
      </c>
      <c r="S423" s="2" t="str">
        <f ca="1">IF($X423="","",CHOOSE($X423,IF(ISBLANK(INDEX(Kaleciler!S:S,$Y423)),"",INDEX(Kaleciler!S:S,$Y423)),IF(ISBLANK(INDEX(Stoperler!S:S,$Y423)),"",INDEX(Stoperler!S:S,$Y423)),IF(ISBLANK(INDEX('Sağ Bekler'!S:S,$Y423)),"",INDEX('Sağ Bekler'!S:S,$Y423)),IF(ISBLANK(INDEX('Sol Bekler'!S:S,$Y423)),"",INDEX('Sol Bekler'!S:S,$Y423)),IF(ISBLANK(INDEX('Orta Saha'!S:S,$Y423)),"",INDEX('Orta Saha'!S:S,$Y423)),IF(ISBLANK(INDEX(Kanatlar!S:S,$Y423)),"",INDEX(Kanatlar!S:S,$Y423)),IF(ISBLANK(INDEX(Forvetler!S:S,$Y423)),"",INDEX(Forvetler!S:S,$Y423))))</f>
        <v/>
      </c>
      <c r="T423" s="3" t="str">
        <f ca="1">IF($X423="","",CHOOSE($X423,IF(ISBLANK(INDEX(Kaleciler!T:T,$Y423)),"",INDEX(Kaleciler!T:T,$Y423)),IF(ISBLANK(INDEX(Stoperler!T:T,$Y423)),"",INDEX(Stoperler!T:T,$Y423)),IF(ISBLANK(INDEX('Sağ Bekler'!T:T,$Y423)),"",INDEX('Sağ Bekler'!T:T,$Y423)),IF(ISBLANK(INDEX('Sol Bekler'!T:T,$Y423)),"",INDEX('Sol Bekler'!T:T,$Y423)),IF(ISBLANK(INDEX('Orta Saha'!T:T,$Y423)),"",INDEX('Orta Saha'!T:T,$Y423)),IF(ISBLANK(INDEX(Kanatlar!T:T,$Y423)),"",INDEX(Kanatlar!T:T,$Y423)),IF(ISBLANK(INDEX(Forvetler!T:T,$Y423)),"",INDEX(Forvetler!T:T,$Y423))))</f>
        <v/>
      </c>
      <c r="U423">
        <v>5</v>
      </c>
      <c r="V423">
        <v>23</v>
      </c>
      <c r="W423" t="str">
        <f ca="1">IF(AND('Orta Saha'!$B$23&lt;&gt;"",'Orta Saha'!$I$23&gt;0,'Orta Saha'!$I$23&lt;=TODAY()+365),COUNT($W$3:W422)+1,"")</f>
        <v/>
      </c>
      <c r="X423" t="str">
        <f ca="1">IFERROR(INDEX($U$4:$U$703,MATCH(ROWS($X$4:X423),$W$4:$W$703,0)),"")</f>
        <v/>
      </c>
      <c r="Y423" t="str">
        <f ca="1">IFERROR(INDEX($V$4:$V$703,MATCH(ROWS($Y$4:Y423),$W$4:$W$703,0)),"")</f>
        <v/>
      </c>
    </row>
    <row r="424" spans="1:25" x14ac:dyDescent="0.2">
      <c r="A424" s="2" t="str">
        <f ca="1">IF($X424="","",CHOOSE($X424,IF(ISBLANK(INDEX(Kaleciler!A:A,$Y424)),"",INDEX(Kaleciler!A:A,$Y424)),IF(ISBLANK(INDEX(Stoperler!A:A,$Y424)),"",INDEX(Stoperler!A:A,$Y424)),IF(ISBLANK(INDEX('Sağ Bekler'!A:A,$Y424)),"",INDEX('Sağ Bekler'!A:A,$Y424)),IF(ISBLANK(INDEX('Sol Bekler'!A:A,$Y424)),"",INDEX('Sol Bekler'!A:A,$Y424)),IF(ISBLANK(INDEX('Orta Saha'!A:A,$Y424)),"",INDEX('Orta Saha'!A:A,$Y424)),IF(ISBLANK(INDEX(Kanatlar!A:A,$Y424)),"",INDEX(Kanatlar!A:A,$Y424)),IF(ISBLANK(INDEX(Forvetler!A:A,$Y424)),"",INDEX(Forvetler!A:A,$Y424))))</f>
        <v/>
      </c>
      <c r="B424" s="3" t="str">
        <f ca="1">IF($X424="","",CHOOSE($X424,IF(ISBLANK(INDEX(Kaleciler!B:B,$Y424)),"",INDEX(Kaleciler!B:B,$Y424)),IF(ISBLANK(INDEX(Stoperler!B:B,$Y424)),"",INDEX(Stoperler!B:B,$Y424)),IF(ISBLANK(INDEX('Sağ Bekler'!B:B,$Y424)),"",INDEX('Sağ Bekler'!B:B,$Y424)),IF(ISBLANK(INDEX('Sol Bekler'!B:B,$Y424)),"",INDEX('Sol Bekler'!B:B,$Y424)),IF(ISBLANK(INDEX('Orta Saha'!B:B,$Y424)),"",INDEX('Orta Saha'!B:B,$Y424)),IF(ISBLANK(INDEX(Kanatlar!B:B,$Y424)),"",INDEX(Kanatlar!B:B,$Y424)),IF(ISBLANK(INDEX(Forvetler!B:B,$Y424)),"",INDEX(Forvetler!B:B,$Y424))))</f>
        <v/>
      </c>
      <c r="C424" s="4" t="str">
        <f ca="1">IF($X424="","",CHOOSE($X424,IF(ISBLANK(INDEX(Kaleciler!C:C,$Y424)),"",INDEX(Kaleciler!C:C,$Y424)),IF(ISBLANK(INDEX(Stoperler!C:C,$Y424)),"",INDEX(Stoperler!C:C,$Y424)),IF(ISBLANK(INDEX('Sağ Bekler'!C:C,$Y424)),"",INDEX('Sağ Bekler'!C:C,$Y424)),IF(ISBLANK(INDEX('Sol Bekler'!C:C,$Y424)),"",INDEX('Sol Bekler'!C:C,$Y424)),IF(ISBLANK(INDEX('Orta Saha'!C:C,$Y424)),"",INDEX('Orta Saha'!C:C,$Y424)),IF(ISBLANK(INDEX(Kanatlar!C:C,$Y424)),"",INDEX(Kanatlar!C:C,$Y424)),IF(ISBLANK(INDEX(Forvetler!C:C,$Y424)),"",INDEX(Forvetler!C:C,$Y424))))</f>
        <v/>
      </c>
      <c r="D424" s="2" t="str">
        <f ca="1">IF($X424="","",CHOOSE($X424,IF(ISBLANK(INDEX(Kaleciler!D:D,$Y424)),"",INDEX(Kaleciler!D:D,$Y424)),IF(ISBLANK(INDEX(Stoperler!D:D,$Y424)),"",INDEX(Stoperler!D:D,$Y424)),IF(ISBLANK(INDEX('Sağ Bekler'!D:D,$Y424)),"",INDEX('Sağ Bekler'!D:D,$Y424)),IF(ISBLANK(INDEX('Sol Bekler'!D:D,$Y424)),"",INDEX('Sol Bekler'!D:D,$Y424)),IF(ISBLANK(INDEX('Orta Saha'!D:D,$Y424)),"",INDEX('Orta Saha'!D:D,$Y424)),IF(ISBLANK(INDEX(Kanatlar!D:D,$Y424)),"",INDEX(Kanatlar!D:D,$Y424)),IF(ISBLANK(INDEX(Forvetler!D:D,$Y424)),"",INDEX(Forvetler!D:D,$Y424))))</f>
        <v/>
      </c>
      <c r="E424" s="3" t="str">
        <f ca="1">IF($X424="","",CHOOSE($X424,IF(ISBLANK(INDEX(Kaleciler!E:E,$Y424)),"",INDEX(Kaleciler!E:E,$Y424)),IF(ISBLANK(INDEX(Stoperler!E:E,$Y424)),"",INDEX(Stoperler!E:E,$Y424)),IF(ISBLANK(INDEX('Sağ Bekler'!E:E,$Y424)),"",INDEX('Sağ Bekler'!E:E,$Y424)),IF(ISBLANK(INDEX('Sol Bekler'!E:E,$Y424)),"",INDEX('Sol Bekler'!E:E,$Y424)),IF(ISBLANK(INDEX('Orta Saha'!E:E,$Y424)),"",INDEX('Orta Saha'!E:E,$Y424)),IF(ISBLANK(INDEX(Kanatlar!E:E,$Y424)),"",INDEX(Kanatlar!E:E,$Y424)),IF(ISBLANK(INDEX(Forvetler!E:E,$Y424)),"",INDEX(Forvetler!E:E,$Y424))))</f>
        <v/>
      </c>
      <c r="F424" s="3" t="str">
        <f ca="1">IF($X424="","",CHOOSE($X424,IF(ISBLANK(INDEX(Kaleciler!F:F,$Y424)),"",INDEX(Kaleciler!F:F,$Y424)),IF(ISBLANK(INDEX(Stoperler!F:F,$Y424)),"",INDEX(Stoperler!F:F,$Y424)),IF(ISBLANK(INDEX('Sağ Bekler'!F:F,$Y424)),"",INDEX('Sağ Bekler'!F:F,$Y424)),IF(ISBLANK(INDEX('Sol Bekler'!F:F,$Y424)),"",INDEX('Sol Bekler'!F:F,$Y424)),IF(ISBLANK(INDEX('Orta Saha'!F:F,$Y424)),"",INDEX('Orta Saha'!F:F,$Y424)),IF(ISBLANK(INDEX(Kanatlar!F:F,$Y424)),"",INDEX(Kanatlar!F:F,$Y424)),IF(ISBLANK(INDEX(Forvetler!F:F,$Y424)),"",INDEX(Forvetler!F:F,$Y424))))</f>
        <v/>
      </c>
      <c r="G424" s="3" t="str">
        <f ca="1">IF($X424="","",CHOOSE($X424,IF(ISBLANK(INDEX(Kaleciler!G:G,$Y424)),"",INDEX(Kaleciler!G:G,$Y424)),IF(ISBLANK(INDEX(Stoperler!G:G,$Y424)),"",INDEX(Stoperler!G:G,$Y424)),IF(ISBLANK(INDEX('Sağ Bekler'!G:G,$Y424)),"",INDEX('Sağ Bekler'!G:G,$Y424)),IF(ISBLANK(INDEX('Sol Bekler'!G:G,$Y424)),"",INDEX('Sol Bekler'!G:G,$Y424)),IF(ISBLANK(INDEX('Orta Saha'!G:G,$Y424)),"",INDEX('Orta Saha'!G:G,$Y424)),IF(ISBLANK(INDEX(Kanatlar!G:G,$Y424)),"",INDEX(Kanatlar!G:G,$Y424)),IF(ISBLANK(INDEX(Forvetler!G:G,$Y424)),"",INDEX(Forvetler!G:G,$Y424))))</f>
        <v/>
      </c>
      <c r="H424" s="3" t="str">
        <f ca="1">IF($X424="","",CHOOSE($X424,IF(ISBLANK(INDEX(Kaleciler!H:H,$Y424)),"",INDEX(Kaleciler!H:H,$Y424)),IF(ISBLANK(INDEX(Stoperler!H:H,$Y424)),"",INDEX(Stoperler!H:H,$Y424)),IF(ISBLANK(INDEX('Sağ Bekler'!H:H,$Y424)),"",INDEX('Sağ Bekler'!H:H,$Y424)),IF(ISBLANK(INDEX('Sol Bekler'!H:H,$Y424)),"",INDEX('Sol Bekler'!H:H,$Y424)),IF(ISBLANK(INDEX('Orta Saha'!H:H,$Y424)),"",INDEX('Orta Saha'!H:H,$Y424)),IF(ISBLANK(INDEX(Kanatlar!H:H,$Y424)),"",INDEX(Kanatlar!H:H,$Y424)),IF(ISBLANK(INDEX(Forvetler!H:H,$Y424)),"",INDEX(Forvetler!H:H,$Y424))))</f>
        <v/>
      </c>
      <c r="I424" s="4" t="str">
        <f ca="1">IF($X424="","",CHOOSE($X424,IF(ISBLANK(INDEX(Kaleciler!I:I,$Y424)),"",INDEX(Kaleciler!I:I,$Y424)),IF(ISBLANK(INDEX(Stoperler!I:I,$Y424)),"",INDEX(Stoperler!I:I,$Y424)),IF(ISBLANK(INDEX('Sağ Bekler'!I:I,$Y424)),"",INDEX('Sağ Bekler'!I:I,$Y424)),IF(ISBLANK(INDEX('Sol Bekler'!I:I,$Y424)),"",INDEX('Sol Bekler'!I:I,$Y424)),IF(ISBLANK(INDEX('Orta Saha'!I:I,$Y424)),"",INDEX('Orta Saha'!I:I,$Y424)),IF(ISBLANK(INDEX(Kanatlar!I:I,$Y424)),"",INDEX(Kanatlar!I:I,$Y424)),IF(ISBLANK(INDEX(Forvetler!I:I,$Y424)),"",INDEX(Forvetler!I:I,$Y424))))</f>
        <v/>
      </c>
      <c r="J424" s="4" t="str">
        <f ca="1">IF($X424="","",CHOOSE($X424,IF(ISBLANK(INDEX(Kaleciler!J:J,$Y424)),"",INDEX(Kaleciler!J:J,$Y424)),IF(ISBLANK(INDEX(Stoperler!J:J,$Y424)),"",INDEX(Stoperler!J:J,$Y424)),IF(ISBLANK(INDEX('Sağ Bekler'!J:J,$Y424)),"",INDEX('Sağ Bekler'!J:J,$Y424)),IF(ISBLANK(INDEX('Sol Bekler'!J:J,$Y424)),"",INDEX('Sol Bekler'!J:J,$Y424)),IF(ISBLANK(INDEX('Orta Saha'!J:J,$Y424)),"",INDEX('Orta Saha'!J:J,$Y424)),IF(ISBLANK(INDEX(Kanatlar!J:J,$Y424)),"",INDEX(Kanatlar!J:J,$Y424)),IF(ISBLANK(INDEX(Forvetler!J:J,$Y424)),"",INDEX(Forvetler!J:J,$Y424))))</f>
        <v/>
      </c>
      <c r="K424" s="2" t="str">
        <f ca="1">IF($X424="","",CHOOSE($X424,IF(ISBLANK(INDEX(Kaleciler!K:K,$Y424)),"",INDEX(Kaleciler!K:K,$Y424)),IF(ISBLANK(INDEX(Stoperler!K:K,$Y424)),"",INDEX(Stoperler!K:K,$Y424)),IF(ISBLANK(INDEX('Sağ Bekler'!K:K,$Y424)),"",INDEX('Sağ Bekler'!K:K,$Y424)),IF(ISBLANK(INDEX('Sol Bekler'!K:K,$Y424)),"",INDEX('Sol Bekler'!K:K,$Y424)),IF(ISBLANK(INDEX('Orta Saha'!K:K,$Y424)),"",INDEX('Orta Saha'!K:K,$Y424)),IF(ISBLANK(INDEX(Kanatlar!K:K,$Y424)),"",INDEX(Kanatlar!K:K,$Y424)),IF(ISBLANK(INDEX(Forvetler!K:K,$Y424)),"",INDEX(Forvetler!K:K,$Y424))))</f>
        <v/>
      </c>
      <c r="L424" s="2" t="str">
        <f ca="1">IF($X424="","",CHOOSE($X424,IF(ISBLANK(INDEX(Kaleciler!L:L,$Y424)),"",INDEX(Kaleciler!L:L,$Y424)),IF(ISBLANK(INDEX(Stoperler!L:L,$Y424)),"",INDEX(Stoperler!L:L,$Y424)),IF(ISBLANK(INDEX('Sağ Bekler'!L:L,$Y424)),"",INDEX('Sağ Bekler'!L:L,$Y424)),IF(ISBLANK(INDEX('Sol Bekler'!L:L,$Y424)),"",INDEX('Sol Bekler'!L:L,$Y424)),IF(ISBLANK(INDEX('Orta Saha'!L:L,$Y424)),"",INDEX('Orta Saha'!L:L,$Y424)),IF(ISBLANK(INDEX(Kanatlar!L:L,$Y424)),"",INDEX(Kanatlar!L:L,$Y424)),IF(ISBLANK(INDEX(Forvetler!L:L,$Y424)),"",INDEX(Forvetler!L:L,$Y424))))</f>
        <v/>
      </c>
      <c r="M424" s="2" t="str">
        <f ca="1">IF($X424="","",CHOOSE($X424,IF(ISBLANK(INDEX(Kaleciler!M:M,$Y424)),"",INDEX(Kaleciler!M:M,$Y424)),IF(ISBLANK(INDEX(Stoperler!M:M,$Y424)),"",INDEX(Stoperler!M:M,$Y424)),IF(ISBLANK(INDEX('Sağ Bekler'!M:M,$Y424)),"",INDEX('Sağ Bekler'!M:M,$Y424)),IF(ISBLANK(INDEX('Sol Bekler'!M:M,$Y424)),"",INDEX('Sol Bekler'!M:M,$Y424)),IF(ISBLANK(INDEX('Orta Saha'!M:M,$Y424)),"",INDEX('Orta Saha'!M:M,$Y424)),IF(ISBLANK(INDEX(Kanatlar!M:M,$Y424)),"",INDEX(Kanatlar!M:M,$Y424)),IF(ISBLANK(INDEX(Forvetler!M:M,$Y424)),"",INDEX(Forvetler!M:M,$Y424))))</f>
        <v/>
      </c>
      <c r="N424" s="2" t="str">
        <f ca="1">IF($X424="","",CHOOSE($X424,IF(ISBLANK(INDEX(Kaleciler!N:N,$Y424)),"",INDEX(Kaleciler!N:N,$Y424)),IF(ISBLANK(INDEX(Stoperler!N:N,$Y424)),"",INDEX(Stoperler!N:N,$Y424)),IF(ISBLANK(INDEX('Sağ Bekler'!N:N,$Y424)),"",INDEX('Sağ Bekler'!N:N,$Y424)),IF(ISBLANK(INDEX('Sol Bekler'!N:N,$Y424)),"",INDEX('Sol Bekler'!N:N,$Y424)),IF(ISBLANK(INDEX('Orta Saha'!N:N,$Y424)),"",INDEX('Orta Saha'!N:N,$Y424)),IF(ISBLANK(INDEX(Kanatlar!N:N,$Y424)),"",INDEX(Kanatlar!N:N,$Y424)),IF(ISBLANK(INDEX(Forvetler!N:N,$Y424)),"",INDEX(Forvetler!N:N,$Y424))))</f>
        <v/>
      </c>
      <c r="O424" s="2" t="str">
        <f ca="1">IF($X424="","",CHOOSE($X424,IF(ISBLANK(INDEX(Kaleciler!O:O,$Y424)),"",INDEX(Kaleciler!O:O,$Y424)),IF(ISBLANK(INDEX(Stoperler!O:O,$Y424)),"",INDEX(Stoperler!O:O,$Y424)),IF(ISBLANK(INDEX('Sağ Bekler'!O:O,$Y424)),"",INDEX('Sağ Bekler'!O:O,$Y424)),IF(ISBLANK(INDEX('Sol Bekler'!O:O,$Y424)),"",INDEX('Sol Bekler'!O:O,$Y424)),IF(ISBLANK(INDEX('Orta Saha'!O:O,$Y424)),"",INDEX('Orta Saha'!O:O,$Y424)),IF(ISBLANK(INDEX(Kanatlar!O:O,$Y424)),"",INDEX(Kanatlar!O:O,$Y424)),IF(ISBLANK(INDEX(Forvetler!O:O,$Y424)),"",INDEX(Forvetler!O:O,$Y424))))</f>
        <v/>
      </c>
      <c r="P424" s="2" t="str">
        <f ca="1">IF($X424="","",CHOOSE($X424,IF(ISBLANK(INDEX(Kaleciler!P:P,$Y424)),"",INDEX(Kaleciler!P:P,$Y424)),IF(ISBLANK(INDEX(Stoperler!P:P,$Y424)),"",INDEX(Stoperler!P:P,$Y424)),IF(ISBLANK(INDEX('Sağ Bekler'!P:P,$Y424)),"",INDEX('Sağ Bekler'!P:P,$Y424)),IF(ISBLANK(INDEX('Sol Bekler'!P:P,$Y424)),"",INDEX('Sol Bekler'!P:P,$Y424)),IF(ISBLANK(INDEX('Orta Saha'!P:P,$Y424)),"",INDEX('Orta Saha'!P:P,$Y424)),IF(ISBLANK(INDEX(Kanatlar!P:P,$Y424)),"",INDEX(Kanatlar!P:P,$Y424)),IF(ISBLANK(INDEX(Forvetler!P:P,$Y424)),"",INDEX(Forvetler!P:P,$Y424))))</f>
        <v/>
      </c>
      <c r="Q424" s="3" t="str">
        <f ca="1">IF($X424="","",CHOOSE($X424,IF(ISBLANK(INDEX(Kaleciler!Q:Q,$Y424)),"",INDEX(Kaleciler!Q:Q,$Y424)),IF(ISBLANK(INDEX(Stoperler!Q:Q,$Y424)),"",INDEX(Stoperler!Q:Q,$Y424)),IF(ISBLANK(INDEX('Sağ Bekler'!Q:Q,$Y424)),"",INDEX('Sağ Bekler'!Q:Q,$Y424)),IF(ISBLANK(INDEX('Sol Bekler'!Q:Q,$Y424)),"",INDEX('Sol Bekler'!Q:Q,$Y424)),IF(ISBLANK(INDEX('Orta Saha'!Q:Q,$Y424)),"",INDEX('Orta Saha'!Q:Q,$Y424)),IF(ISBLANK(INDEX(Kanatlar!Q:Q,$Y424)),"",INDEX(Kanatlar!Q:Q,$Y424)),IF(ISBLANK(INDEX(Forvetler!Q:Q,$Y424)),"",INDEX(Forvetler!Q:Q,$Y424))))</f>
        <v/>
      </c>
      <c r="R424" s="4" t="str">
        <f ca="1">IF($X424="","",CHOOSE($X424,IF(ISBLANK(INDEX(Kaleciler!R:R,$Y424)),"",INDEX(Kaleciler!R:R,$Y424)),IF(ISBLANK(INDEX(Stoperler!R:R,$Y424)),"",INDEX(Stoperler!R:R,$Y424)),IF(ISBLANK(INDEX('Sağ Bekler'!R:R,$Y424)),"",INDEX('Sağ Bekler'!R:R,$Y424)),IF(ISBLANK(INDEX('Sol Bekler'!R:R,$Y424)),"",INDEX('Sol Bekler'!R:R,$Y424)),IF(ISBLANK(INDEX('Orta Saha'!R:R,$Y424)),"",INDEX('Orta Saha'!R:R,$Y424)),IF(ISBLANK(INDEX(Kanatlar!R:R,$Y424)),"",INDEX(Kanatlar!R:R,$Y424)),IF(ISBLANK(INDEX(Forvetler!R:R,$Y424)),"",INDEX(Forvetler!R:R,$Y424))))</f>
        <v/>
      </c>
      <c r="S424" s="2" t="str">
        <f ca="1">IF($X424="","",CHOOSE($X424,IF(ISBLANK(INDEX(Kaleciler!S:S,$Y424)),"",INDEX(Kaleciler!S:S,$Y424)),IF(ISBLANK(INDEX(Stoperler!S:S,$Y424)),"",INDEX(Stoperler!S:S,$Y424)),IF(ISBLANK(INDEX('Sağ Bekler'!S:S,$Y424)),"",INDEX('Sağ Bekler'!S:S,$Y424)),IF(ISBLANK(INDEX('Sol Bekler'!S:S,$Y424)),"",INDEX('Sol Bekler'!S:S,$Y424)),IF(ISBLANK(INDEX('Orta Saha'!S:S,$Y424)),"",INDEX('Orta Saha'!S:S,$Y424)),IF(ISBLANK(INDEX(Kanatlar!S:S,$Y424)),"",INDEX(Kanatlar!S:S,$Y424)),IF(ISBLANK(INDEX(Forvetler!S:S,$Y424)),"",INDEX(Forvetler!S:S,$Y424))))</f>
        <v/>
      </c>
      <c r="T424" s="3" t="str">
        <f ca="1">IF($X424="","",CHOOSE($X424,IF(ISBLANK(INDEX(Kaleciler!T:T,$Y424)),"",INDEX(Kaleciler!T:T,$Y424)),IF(ISBLANK(INDEX(Stoperler!T:T,$Y424)),"",INDEX(Stoperler!T:T,$Y424)),IF(ISBLANK(INDEX('Sağ Bekler'!T:T,$Y424)),"",INDEX('Sağ Bekler'!T:T,$Y424)),IF(ISBLANK(INDEX('Sol Bekler'!T:T,$Y424)),"",INDEX('Sol Bekler'!T:T,$Y424)),IF(ISBLANK(INDEX('Orta Saha'!T:T,$Y424)),"",INDEX('Orta Saha'!T:T,$Y424)),IF(ISBLANK(INDEX(Kanatlar!T:T,$Y424)),"",INDEX(Kanatlar!T:T,$Y424)),IF(ISBLANK(INDEX(Forvetler!T:T,$Y424)),"",INDEX(Forvetler!T:T,$Y424))))</f>
        <v/>
      </c>
      <c r="U424">
        <v>5</v>
      </c>
      <c r="V424">
        <v>24</v>
      </c>
      <c r="W424" t="str">
        <f ca="1">IF(AND('Orta Saha'!$B$24&lt;&gt;"",'Orta Saha'!$I$24&gt;0,'Orta Saha'!$I$24&lt;=TODAY()+365),COUNT($W$3:W423)+1,"")</f>
        <v/>
      </c>
      <c r="X424" t="str">
        <f ca="1">IFERROR(INDEX($U$4:$U$703,MATCH(ROWS($X$4:X424),$W$4:$W$703,0)),"")</f>
        <v/>
      </c>
      <c r="Y424" t="str">
        <f ca="1">IFERROR(INDEX($V$4:$V$703,MATCH(ROWS($Y$4:Y424),$W$4:$W$703,0)),"")</f>
        <v/>
      </c>
    </row>
    <row r="425" spans="1:25" x14ac:dyDescent="0.2">
      <c r="A425" s="2" t="str">
        <f ca="1">IF($X425="","",CHOOSE($X425,IF(ISBLANK(INDEX(Kaleciler!A:A,$Y425)),"",INDEX(Kaleciler!A:A,$Y425)),IF(ISBLANK(INDEX(Stoperler!A:A,$Y425)),"",INDEX(Stoperler!A:A,$Y425)),IF(ISBLANK(INDEX('Sağ Bekler'!A:A,$Y425)),"",INDEX('Sağ Bekler'!A:A,$Y425)),IF(ISBLANK(INDEX('Sol Bekler'!A:A,$Y425)),"",INDEX('Sol Bekler'!A:A,$Y425)),IF(ISBLANK(INDEX('Orta Saha'!A:A,$Y425)),"",INDEX('Orta Saha'!A:A,$Y425)),IF(ISBLANK(INDEX(Kanatlar!A:A,$Y425)),"",INDEX(Kanatlar!A:A,$Y425)),IF(ISBLANK(INDEX(Forvetler!A:A,$Y425)),"",INDEX(Forvetler!A:A,$Y425))))</f>
        <v/>
      </c>
      <c r="B425" s="3" t="str">
        <f ca="1">IF($X425="","",CHOOSE($X425,IF(ISBLANK(INDEX(Kaleciler!B:B,$Y425)),"",INDEX(Kaleciler!B:B,$Y425)),IF(ISBLANK(INDEX(Stoperler!B:B,$Y425)),"",INDEX(Stoperler!B:B,$Y425)),IF(ISBLANK(INDEX('Sağ Bekler'!B:B,$Y425)),"",INDEX('Sağ Bekler'!B:B,$Y425)),IF(ISBLANK(INDEX('Sol Bekler'!B:B,$Y425)),"",INDEX('Sol Bekler'!B:B,$Y425)),IF(ISBLANK(INDEX('Orta Saha'!B:B,$Y425)),"",INDEX('Orta Saha'!B:B,$Y425)),IF(ISBLANK(INDEX(Kanatlar!B:B,$Y425)),"",INDEX(Kanatlar!B:B,$Y425)),IF(ISBLANK(INDEX(Forvetler!B:B,$Y425)),"",INDEX(Forvetler!B:B,$Y425))))</f>
        <v/>
      </c>
      <c r="C425" s="4" t="str">
        <f ca="1">IF($X425="","",CHOOSE($X425,IF(ISBLANK(INDEX(Kaleciler!C:C,$Y425)),"",INDEX(Kaleciler!C:C,$Y425)),IF(ISBLANK(INDEX(Stoperler!C:C,$Y425)),"",INDEX(Stoperler!C:C,$Y425)),IF(ISBLANK(INDEX('Sağ Bekler'!C:C,$Y425)),"",INDEX('Sağ Bekler'!C:C,$Y425)),IF(ISBLANK(INDEX('Sol Bekler'!C:C,$Y425)),"",INDEX('Sol Bekler'!C:C,$Y425)),IF(ISBLANK(INDEX('Orta Saha'!C:C,$Y425)),"",INDEX('Orta Saha'!C:C,$Y425)),IF(ISBLANK(INDEX(Kanatlar!C:C,$Y425)),"",INDEX(Kanatlar!C:C,$Y425)),IF(ISBLANK(INDEX(Forvetler!C:C,$Y425)),"",INDEX(Forvetler!C:C,$Y425))))</f>
        <v/>
      </c>
      <c r="D425" s="2" t="str">
        <f ca="1">IF($X425="","",CHOOSE($X425,IF(ISBLANK(INDEX(Kaleciler!D:D,$Y425)),"",INDEX(Kaleciler!D:D,$Y425)),IF(ISBLANK(INDEX(Stoperler!D:D,$Y425)),"",INDEX(Stoperler!D:D,$Y425)),IF(ISBLANK(INDEX('Sağ Bekler'!D:D,$Y425)),"",INDEX('Sağ Bekler'!D:D,$Y425)),IF(ISBLANK(INDEX('Sol Bekler'!D:D,$Y425)),"",INDEX('Sol Bekler'!D:D,$Y425)),IF(ISBLANK(INDEX('Orta Saha'!D:D,$Y425)),"",INDEX('Orta Saha'!D:D,$Y425)),IF(ISBLANK(INDEX(Kanatlar!D:D,$Y425)),"",INDEX(Kanatlar!D:D,$Y425)),IF(ISBLANK(INDEX(Forvetler!D:D,$Y425)),"",INDEX(Forvetler!D:D,$Y425))))</f>
        <v/>
      </c>
      <c r="E425" s="3" t="str">
        <f ca="1">IF($X425="","",CHOOSE($X425,IF(ISBLANK(INDEX(Kaleciler!E:E,$Y425)),"",INDEX(Kaleciler!E:E,$Y425)),IF(ISBLANK(INDEX(Stoperler!E:E,$Y425)),"",INDEX(Stoperler!E:E,$Y425)),IF(ISBLANK(INDEX('Sağ Bekler'!E:E,$Y425)),"",INDEX('Sağ Bekler'!E:E,$Y425)),IF(ISBLANK(INDEX('Sol Bekler'!E:E,$Y425)),"",INDEX('Sol Bekler'!E:E,$Y425)),IF(ISBLANK(INDEX('Orta Saha'!E:E,$Y425)),"",INDEX('Orta Saha'!E:E,$Y425)),IF(ISBLANK(INDEX(Kanatlar!E:E,$Y425)),"",INDEX(Kanatlar!E:E,$Y425)),IF(ISBLANK(INDEX(Forvetler!E:E,$Y425)),"",INDEX(Forvetler!E:E,$Y425))))</f>
        <v/>
      </c>
      <c r="F425" s="3" t="str">
        <f ca="1">IF($X425="","",CHOOSE($X425,IF(ISBLANK(INDEX(Kaleciler!F:F,$Y425)),"",INDEX(Kaleciler!F:F,$Y425)),IF(ISBLANK(INDEX(Stoperler!F:F,$Y425)),"",INDEX(Stoperler!F:F,$Y425)),IF(ISBLANK(INDEX('Sağ Bekler'!F:F,$Y425)),"",INDEX('Sağ Bekler'!F:F,$Y425)),IF(ISBLANK(INDEX('Sol Bekler'!F:F,$Y425)),"",INDEX('Sol Bekler'!F:F,$Y425)),IF(ISBLANK(INDEX('Orta Saha'!F:F,$Y425)),"",INDEX('Orta Saha'!F:F,$Y425)),IF(ISBLANK(INDEX(Kanatlar!F:F,$Y425)),"",INDEX(Kanatlar!F:F,$Y425)),IF(ISBLANK(INDEX(Forvetler!F:F,$Y425)),"",INDEX(Forvetler!F:F,$Y425))))</f>
        <v/>
      </c>
      <c r="G425" s="3" t="str">
        <f ca="1">IF($X425="","",CHOOSE($X425,IF(ISBLANK(INDEX(Kaleciler!G:G,$Y425)),"",INDEX(Kaleciler!G:G,$Y425)),IF(ISBLANK(INDEX(Stoperler!G:G,$Y425)),"",INDEX(Stoperler!G:G,$Y425)),IF(ISBLANK(INDEX('Sağ Bekler'!G:G,$Y425)),"",INDEX('Sağ Bekler'!G:G,$Y425)),IF(ISBLANK(INDEX('Sol Bekler'!G:G,$Y425)),"",INDEX('Sol Bekler'!G:G,$Y425)),IF(ISBLANK(INDEX('Orta Saha'!G:G,$Y425)),"",INDEX('Orta Saha'!G:G,$Y425)),IF(ISBLANK(INDEX(Kanatlar!G:G,$Y425)),"",INDEX(Kanatlar!G:G,$Y425)),IF(ISBLANK(INDEX(Forvetler!G:G,$Y425)),"",INDEX(Forvetler!G:G,$Y425))))</f>
        <v/>
      </c>
      <c r="H425" s="3" t="str">
        <f ca="1">IF($X425="","",CHOOSE($X425,IF(ISBLANK(INDEX(Kaleciler!H:H,$Y425)),"",INDEX(Kaleciler!H:H,$Y425)),IF(ISBLANK(INDEX(Stoperler!H:H,$Y425)),"",INDEX(Stoperler!H:H,$Y425)),IF(ISBLANK(INDEX('Sağ Bekler'!H:H,$Y425)),"",INDEX('Sağ Bekler'!H:H,$Y425)),IF(ISBLANK(INDEX('Sol Bekler'!H:H,$Y425)),"",INDEX('Sol Bekler'!H:H,$Y425)),IF(ISBLANK(INDEX('Orta Saha'!H:H,$Y425)),"",INDEX('Orta Saha'!H:H,$Y425)),IF(ISBLANK(INDEX(Kanatlar!H:H,$Y425)),"",INDEX(Kanatlar!H:H,$Y425)),IF(ISBLANK(INDEX(Forvetler!H:H,$Y425)),"",INDEX(Forvetler!H:H,$Y425))))</f>
        <v/>
      </c>
      <c r="I425" s="4" t="str">
        <f ca="1">IF($X425="","",CHOOSE($X425,IF(ISBLANK(INDEX(Kaleciler!I:I,$Y425)),"",INDEX(Kaleciler!I:I,$Y425)),IF(ISBLANK(INDEX(Stoperler!I:I,$Y425)),"",INDEX(Stoperler!I:I,$Y425)),IF(ISBLANK(INDEX('Sağ Bekler'!I:I,$Y425)),"",INDEX('Sağ Bekler'!I:I,$Y425)),IF(ISBLANK(INDEX('Sol Bekler'!I:I,$Y425)),"",INDEX('Sol Bekler'!I:I,$Y425)),IF(ISBLANK(INDEX('Orta Saha'!I:I,$Y425)),"",INDEX('Orta Saha'!I:I,$Y425)),IF(ISBLANK(INDEX(Kanatlar!I:I,$Y425)),"",INDEX(Kanatlar!I:I,$Y425)),IF(ISBLANK(INDEX(Forvetler!I:I,$Y425)),"",INDEX(Forvetler!I:I,$Y425))))</f>
        <v/>
      </c>
      <c r="J425" s="4" t="str">
        <f ca="1">IF($X425="","",CHOOSE($X425,IF(ISBLANK(INDEX(Kaleciler!J:J,$Y425)),"",INDEX(Kaleciler!J:J,$Y425)),IF(ISBLANK(INDEX(Stoperler!J:J,$Y425)),"",INDEX(Stoperler!J:J,$Y425)),IF(ISBLANK(INDEX('Sağ Bekler'!J:J,$Y425)),"",INDEX('Sağ Bekler'!J:J,$Y425)),IF(ISBLANK(INDEX('Sol Bekler'!J:J,$Y425)),"",INDEX('Sol Bekler'!J:J,$Y425)),IF(ISBLANK(INDEX('Orta Saha'!J:J,$Y425)),"",INDEX('Orta Saha'!J:J,$Y425)),IF(ISBLANK(INDEX(Kanatlar!J:J,$Y425)),"",INDEX(Kanatlar!J:J,$Y425)),IF(ISBLANK(INDEX(Forvetler!J:J,$Y425)),"",INDEX(Forvetler!J:J,$Y425))))</f>
        <v/>
      </c>
      <c r="K425" s="2" t="str">
        <f ca="1">IF($X425="","",CHOOSE($X425,IF(ISBLANK(INDEX(Kaleciler!K:K,$Y425)),"",INDEX(Kaleciler!K:K,$Y425)),IF(ISBLANK(INDEX(Stoperler!K:K,$Y425)),"",INDEX(Stoperler!K:K,$Y425)),IF(ISBLANK(INDEX('Sağ Bekler'!K:K,$Y425)),"",INDEX('Sağ Bekler'!K:K,$Y425)),IF(ISBLANK(INDEX('Sol Bekler'!K:K,$Y425)),"",INDEX('Sol Bekler'!K:K,$Y425)),IF(ISBLANK(INDEX('Orta Saha'!K:K,$Y425)),"",INDEX('Orta Saha'!K:K,$Y425)),IF(ISBLANK(INDEX(Kanatlar!K:K,$Y425)),"",INDEX(Kanatlar!K:K,$Y425)),IF(ISBLANK(INDEX(Forvetler!K:K,$Y425)),"",INDEX(Forvetler!K:K,$Y425))))</f>
        <v/>
      </c>
      <c r="L425" s="2" t="str">
        <f ca="1">IF($X425="","",CHOOSE($X425,IF(ISBLANK(INDEX(Kaleciler!L:L,$Y425)),"",INDEX(Kaleciler!L:L,$Y425)),IF(ISBLANK(INDEX(Stoperler!L:L,$Y425)),"",INDEX(Stoperler!L:L,$Y425)),IF(ISBLANK(INDEX('Sağ Bekler'!L:L,$Y425)),"",INDEX('Sağ Bekler'!L:L,$Y425)),IF(ISBLANK(INDEX('Sol Bekler'!L:L,$Y425)),"",INDEX('Sol Bekler'!L:L,$Y425)),IF(ISBLANK(INDEX('Orta Saha'!L:L,$Y425)),"",INDEX('Orta Saha'!L:L,$Y425)),IF(ISBLANK(INDEX(Kanatlar!L:L,$Y425)),"",INDEX(Kanatlar!L:L,$Y425)),IF(ISBLANK(INDEX(Forvetler!L:L,$Y425)),"",INDEX(Forvetler!L:L,$Y425))))</f>
        <v/>
      </c>
      <c r="M425" s="2" t="str">
        <f ca="1">IF($X425="","",CHOOSE($X425,IF(ISBLANK(INDEX(Kaleciler!M:M,$Y425)),"",INDEX(Kaleciler!M:M,$Y425)),IF(ISBLANK(INDEX(Stoperler!M:M,$Y425)),"",INDEX(Stoperler!M:M,$Y425)),IF(ISBLANK(INDEX('Sağ Bekler'!M:M,$Y425)),"",INDEX('Sağ Bekler'!M:M,$Y425)),IF(ISBLANK(INDEX('Sol Bekler'!M:M,$Y425)),"",INDEX('Sol Bekler'!M:M,$Y425)),IF(ISBLANK(INDEX('Orta Saha'!M:M,$Y425)),"",INDEX('Orta Saha'!M:M,$Y425)),IF(ISBLANK(INDEX(Kanatlar!M:M,$Y425)),"",INDEX(Kanatlar!M:M,$Y425)),IF(ISBLANK(INDEX(Forvetler!M:M,$Y425)),"",INDEX(Forvetler!M:M,$Y425))))</f>
        <v/>
      </c>
      <c r="N425" s="2" t="str">
        <f ca="1">IF($X425="","",CHOOSE($X425,IF(ISBLANK(INDEX(Kaleciler!N:N,$Y425)),"",INDEX(Kaleciler!N:N,$Y425)),IF(ISBLANK(INDEX(Stoperler!N:N,$Y425)),"",INDEX(Stoperler!N:N,$Y425)),IF(ISBLANK(INDEX('Sağ Bekler'!N:N,$Y425)),"",INDEX('Sağ Bekler'!N:N,$Y425)),IF(ISBLANK(INDEX('Sol Bekler'!N:N,$Y425)),"",INDEX('Sol Bekler'!N:N,$Y425)),IF(ISBLANK(INDEX('Orta Saha'!N:N,$Y425)),"",INDEX('Orta Saha'!N:N,$Y425)),IF(ISBLANK(INDEX(Kanatlar!N:N,$Y425)),"",INDEX(Kanatlar!N:N,$Y425)),IF(ISBLANK(INDEX(Forvetler!N:N,$Y425)),"",INDEX(Forvetler!N:N,$Y425))))</f>
        <v/>
      </c>
      <c r="O425" s="2" t="str">
        <f ca="1">IF($X425="","",CHOOSE($X425,IF(ISBLANK(INDEX(Kaleciler!O:O,$Y425)),"",INDEX(Kaleciler!O:O,$Y425)),IF(ISBLANK(INDEX(Stoperler!O:O,$Y425)),"",INDEX(Stoperler!O:O,$Y425)),IF(ISBLANK(INDEX('Sağ Bekler'!O:O,$Y425)),"",INDEX('Sağ Bekler'!O:O,$Y425)),IF(ISBLANK(INDEX('Sol Bekler'!O:O,$Y425)),"",INDEX('Sol Bekler'!O:O,$Y425)),IF(ISBLANK(INDEX('Orta Saha'!O:O,$Y425)),"",INDEX('Orta Saha'!O:O,$Y425)),IF(ISBLANK(INDEX(Kanatlar!O:O,$Y425)),"",INDEX(Kanatlar!O:O,$Y425)),IF(ISBLANK(INDEX(Forvetler!O:O,$Y425)),"",INDEX(Forvetler!O:O,$Y425))))</f>
        <v/>
      </c>
      <c r="P425" s="2" t="str">
        <f ca="1">IF($X425="","",CHOOSE($X425,IF(ISBLANK(INDEX(Kaleciler!P:P,$Y425)),"",INDEX(Kaleciler!P:P,$Y425)),IF(ISBLANK(INDEX(Stoperler!P:P,$Y425)),"",INDEX(Stoperler!P:P,$Y425)),IF(ISBLANK(INDEX('Sağ Bekler'!P:P,$Y425)),"",INDEX('Sağ Bekler'!P:P,$Y425)),IF(ISBLANK(INDEX('Sol Bekler'!P:P,$Y425)),"",INDEX('Sol Bekler'!P:P,$Y425)),IF(ISBLANK(INDEX('Orta Saha'!P:P,$Y425)),"",INDEX('Orta Saha'!P:P,$Y425)),IF(ISBLANK(INDEX(Kanatlar!P:P,$Y425)),"",INDEX(Kanatlar!P:P,$Y425)),IF(ISBLANK(INDEX(Forvetler!P:P,$Y425)),"",INDEX(Forvetler!P:P,$Y425))))</f>
        <v/>
      </c>
      <c r="Q425" s="3" t="str">
        <f ca="1">IF($X425="","",CHOOSE($X425,IF(ISBLANK(INDEX(Kaleciler!Q:Q,$Y425)),"",INDEX(Kaleciler!Q:Q,$Y425)),IF(ISBLANK(INDEX(Stoperler!Q:Q,$Y425)),"",INDEX(Stoperler!Q:Q,$Y425)),IF(ISBLANK(INDEX('Sağ Bekler'!Q:Q,$Y425)),"",INDEX('Sağ Bekler'!Q:Q,$Y425)),IF(ISBLANK(INDEX('Sol Bekler'!Q:Q,$Y425)),"",INDEX('Sol Bekler'!Q:Q,$Y425)),IF(ISBLANK(INDEX('Orta Saha'!Q:Q,$Y425)),"",INDEX('Orta Saha'!Q:Q,$Y425)),IF(ISBLANK(INDEX(Kanatlar!Q:Q,$Y425)),"",INDEX(Kanatlar!Q:Q,$Y425)),IF(ISBLANK(INDEX(Forvetler!Q:Q,$Y425)),"",INDEX(Forvetler!Q:Q,$Y425))))</f>
        <v/>
      </c>
      <c r="R425" s="4" t="str">
        <f ca="1">IF($X425="","",CHOOSE($X425,IF(ISBLANK(INDEX(Kaleciler!R:R,$Y425)),"",INDEX(Kaleciler!R:R,$Y425)),IF(ISBLANK(INDEX(Stoperler!R:R,$Y425)),"",INDEX(Stoperler!R:R,$Y425)),IF(ISBLANK(INDEX('Sağ Bekler'!R:R,$Y425)),"",INDEX('Sağ Bekler'!R:R,$Y425)),IF(ISBLANK(INDEX('Sol Bekler'!R:R,$Y425)),"",INDEX('Sol Bekler'!R:R,$Y425)),IF(ISBLANK(INDEX('Orta Saha'!R:R,$Y425)),"",INDEX('Orta Saha'!R:R,$Y425)),IF(ISBLANK(INDEX(Kanatlar!R:R,$Y425)),"",INDEX(Kanatlar!R:R,$Y425)),IF(ISBLANK(INDEX(Forvetler!R:R,$Y425)),"",INDEX(Forvetler!R:R,$Y425))))</f>
        <v/>
      </c>
      <c r="S425" s="2" t="str">
        <f ca="1">IF($X425="","",CHOOSE($X425,IF(ISBLANK(INDEX(Kaleciler!S:S,$Y425)),"",INDEX(Kaleciler!S:S,$Y425)),IF(ISBLANK(INDEX(Stoperler!S:S,$Y425)),"",INDEX(Stoperler!S:S,$Y425)),IF(ISBLANK(INDEX('Sağ Bekler'!S:S,$Y425)),"",INDEX('Sağ Bekler'!S:S,$Y425)),IF(ISBLANK(INDEX('Sol Bekler'!S:S,$Y425)),"",INDEX('Sol Bekler'!S:S,$Y425)),IF(ISBLANK(INDEX('Orta Saha'!S:S,$Y425)),"",INDEX('Orta Saha'!S:S,$Y425)),IF(ISBLANK(INDEX(Kanatlar!S:S,$Y425)),"",INDEX(Kanatlar!S:S,$Y425)),IF(ISBLANK(INDEX(Forvetler!S:S,$Y425)),"",INDEX(Forvetler!S:S,$Y425))))</f>
        <v/>
      </c>
      <c r="T425" s="3" t="str">
        <f ca="1">IF($X425="","",CHOOSE($X425,IF(ISBLANK(INDEX(Kaleciler!T:T,$Y425)),"",INDEX(Kaleciler!T:T,$Y425)),IF(ISBLANK(INDEX(Stoperler!T:T,$Y425)),"",INDEX(Stoperler!T:T,$Y425)),IF(ISBLANK(INDEX('Sağ Bekler'!T:T,$Y425)),"",INDEX('Sağ Bekler'!T:T,$Y425)),IF(ISBLANK(INDEX('Sol Bekler'!T:T,$Y425)),"",INDEX('Sol Bekler'!T:T,$Y425)),IF(ISBLANK(INDEX('Orta Saha'!T:T,$Y425)),"",INDEX('Orta Saha'!T:T,$Y425)),IF(ISBLANK(INDEX(Kanatlar!T:T,$Y425)),"",INDEX(Kanatlar!T:T,$Y425)),IF(ISBLANK(INDEX(Forvetler!T:T,$Y425)),"",INDEX(Forvetler!T:T,$Y425))))</f>
        <v/>
      </c>
      <c r="U425">
        <v>5</v>
      </c>
      <c r="V425">
        <v>25</v>
      </c>
      <c r="W425" t="str">
        <f ca="1">IF(AND('Orta Saha'!$B$25&lt;&gt;"",'Orta Saha'!$I$25&gt;0,'Orta Saha'!$I$25&lt;=TODAY()+365),COUNT($W$3:W424)+1,"")</f>
        <v/>
      </c>
      <c r="X425" t="str">
        <f ca="1">IFERROR(INDEX($U$4:$U$703,MATCH(ROWS($X$4:X425),$W$4:$W$703,0)),"")</f>
        <v/>
      </c>
      <c r="Y425" t="str">
        <f ca="1">IFERROR(INDEX($V$4:$V$703,MATCH(ROWS($Y$4:Y425),$W$4:$W$703,0)),"")</f>
        <v/>
      </c>
    </row>
    <row r="426" spans="1:25" x14ac:dyDescent="0.2">
      <c r="A426" s="2" t="str">
        <f ca="1">IF($X426="","",CHOOSE($X426,IF(ISBLANK(INDEX(Kaleciler!A:A,$Y426)),"",INDEX(Kaleciler!A:A,$Y426)),IF(ISBLANK(INDEX(Stoperler!A:A,$Y426)),"",INDEX(Stoperler!A:A,$Y426)),IF(ISBLANK(INDEX('Sağ Bekler'!A:A,$Y426)),"",INDEX('Sağ Bekler'!A:A,$Y426)),IF(ISBLANK(INDEX('Sol Bekler'!A:A,$Y426)),"",INDEX('Sol Bekler'!A:A,$Y426)),IF(ISBLANK(INDEX('Orta Saha'!A:A,$Y426)),"",INDEX('Orta Saha'!A:A,$Y426)),IF(ISBLANK(INDEX(Kanatlar!A:A,$Y426)),"",INDEX(Kanatlar!A:A,$Y426)),IF(ISBLANK(INDEX(Forvetler!A:A,$Y426)),"",INDEX(Forvetler!A:A,$Y426))))</f>
        <v/>
      </c>
      <c r="B426" s="3" t="str">
        <f ca="1">IF($X426="","",CHOOSE($X426,IF(ISBLANK(INDEX(Kaleciler!B:B,$Y426)),"",INDEX(Kaleciler!B:B,$Y426)),IF(ISBLANK(INDEX(Stoperler!B:B,$Y426)),"",INDEX(Stoperler!B:B,$Y426)),IF(ISBLANK(INDEX('Sağ Bekler'!B:B,$Y426)),"",INDEX('Sağ Bekler'!B:B,$Y426)),IF(ISBLANK(INDEX('Sol Bekler'!B:B,$Y426)),"",INDEX('Sol Bekler'!B:B,$Y426)),IF(ISBLANK(INDEX('Orta Saha'!B:B,$Y426)),"",INDEX('Orta Saha'!B:B,$Y426)),IF(ISBLANK(INDEX(Kanatlar!B:B,$Y426)),"",INDEX(Kanatlar!B:B,$Y426)),IF(ISBLANK(INDEX(Forvetler!B:B,$Y426)),"",INDEX(Forvetler!B:B,$Y426))))</f>
        <v/>
      </c>
      <c r="C426" s="4" t="str">
        <f ca="1">IF($X426="","",CHOOSE($X426,IF(ISBLANK(INDEX(Kaleciler!C:C,$Y426)),"",INDEX(Kaleciler!C:C,$Y426)),IF(ISBLANK(INDEX(Stoperler!C:C,$Y426)),"",INDEX(Stoperler!C:C,$Y426)),IF(ISBLANK(INDEX('Sağ Bekler'!C:C,$Y426)),"",INDEX('Sağ Bekler'!C:C,$Y426)),IF(ISBLANK(INDEX('Sol Bekler'!C:C,$Y426)),"",INDEX('Sol Bekler'!C:C,$Y426)),IF(ISBLANK(INDEX('Orta Saha'!C:C,$Y426)),"",INDEX('Orta Saha'!C:C,$Y426)),IF(ISBLANK(INDEX(Kanatlar!C:C,$Y426)),"",INDEX(Kanatlar!C:C,$Y426)),IF(ISBLANK(INDEX(Forvetler!C:C,$Y426)),"",INDEX(Forvetler!C:C,$Y426))))</f>
        <v/>
      </c>
      <c r="D426" s="2" t="str">
        <f ca="1">IF($X426="","",CHOOSE($X426,IF(ISBLANK(INDEX(Kaleciler!D:D,$Y426)),"",INDEX(Kaleciler!D:D,$Y426)),IF(ISBLANK(INDEX(Stoperler!D:D,$Y426)),"",INDEX(Stoperler!D:D,$Y426)),IF(ISBLANK(INDEX('Sağ Bekler'!D:D,$Y426)),"",INDEX('Sağ Bekler'!D:D,$Y426)),IF(ISBLANK(INDEX('Sol Bekler'!D:D,$Y426)),"",INDEX('Sol Bekler'!D:D,$Y426)),IF(ISBLANK(INDEX('Orta Saha'!D:D,$Y426)),"",INDEX('Orta Saha'!D:D,$Y426)),IF(ISBLANK(INDEX(Kanatlar!D:D,$Y426)),"",INDEX(Kanatlar!D:D,$Y426)),IF(ISBLANK(INDEX(Forvetler!D:D,$Y426)),"",INDEX(Forvetler!D:D,$Y426))))</f>
        <v/>
      </c>
      <c r="E426" s="3" t="str">
        <f ca="1">IF($X426="","",CHOOSE($X426,IF(ISBLANK(INDEX(Kaleciler!E:E,$Y426)),"",INDEX(Kaleciler!E:E,$Y426)),IF(ISBLANK(INDEX(Stoperler!E:E,$Y426)),"",INDEX(Stoperler!E:E,$Y426)),IF(ISBLANK(INDEX('Sağ Bekler'!E:E,$Y426)),"",INDEX('Sağ Bekler'!E:E,$Y426)),IF(ISBLANK(INDEX('Sol Bekler'!E:E,$Y426)),"",INDEX('Sol Bekler'!E:E,$Y426)),IF(ISBLANK(INDEX('Orta Saha'!E:E,$Y426)),"",INDEX('Orta Saha'!E:E,$Y426)),IF(ISBLANK(INDEX(Kanatlar!E:E,$Y426)),"",INDEX(Kanatlar!E:E,$Y426)),IF(ISBLANK(INDEX(Forvetler!E:E,$Y426)),"",INDEX(Forvetler!E:E,$Y426))))</f>
        <v/>
      </c>
      <c r="F426" s="3" t="str">
        <f ca="1">IF($X426="","",CHOOSE($X426,IF(ISBLANK(INDEX(Kaleciler!F:F,$Y426)),"",INDEX(Kaleciler!F:F,$Y426)),IF(ISBLANK(INDEX(Stoperler!F:F,$Y426)),"",INDEX(Stoperler!F:F,$Y426)),IF(ISBLANK(INDEX('Sağ Bekler'!F:F,$Y426)),"",INDEX('Sağ Bekler'!F:F,$Y426)),IF(ISBLANK(INDEX('Sol Bekler'!F:F,$Y426)),"",INDEX('Sol Bekler'!F:F,$Y426)),IF(ISBLANK(INDEX('Orta Saha'!F:F,$Y426)),"",INDEX('Orta Saha'!F:F,$Y426)),IF(ISBLANK(INDEX(Kanatlar!F:F,$Y426)),"",INDEX(Kanatlar!F:F,$Y426)),IF(ISBLANK(INDEX(Forvetler!F:F,$Y426)),"",INDEX(Forvetler!F:F,$Y426))))</f>
        <v/>
      </c>
      <c r="G426" s="3" t="str">
        <f ca="1">IF($X426="","",CHOOSE($X426,IF(ISBLANK(INDEX(Kaleciler!G:G,$Y426)),"",INDEX(Kaleciler!G:G,$Y426)),IF(ISBLANK(INDEX(Stoperler!G:G,$Y426)),"",INDEX(Stoperler!G:G,$Y426)),IF(ISBLANK(INDEX('Sağ Bekler'!G:G,$Y426)),"",INDEX('Sağ Bekler'!G:G,$Y426)),IF(ISBLANK(INDEX('Sol Bekler'!G:G,$Y426)),"",INDEX('Sol Bekler'!G:G,$Y426)),IF(ISBLANK(INDEX('Orta Saha'!G:G,$Y426)),"",INDEX('Orta Saha'!G:G,$Y426)),IF(ISBLANK(INDEX(Kanatlar!G:G,$Y426)),"",INDEX(Kanatlar!G:G,$Y426)),IF(ISBLANK(INDEX(Forvetler!G:G,$Y426)),"",INDEX(Forvetler!G:G,$Y426))))</f>
        <v/>
      </c>
      <c r="H426" s="3" t="str">
        <f ca="1">IF($X426="","",CHOOSE($X426,IF(ISBLANK(INDEX(Kaleciler!H:H,$Y426)),"",INDEX(Kaleciler!H:H,$Y426)),IF(ISBLANK(INDEX(Stoperler!H:H,$Y426)),"",INDEX(Stoperler!H:H,$Y426)),IF(ISBLANK(INDEX('Sağ Bekler'!H:H,$Y426)),"",INDEX('Sağ Bekler'!H:H,$Y426)),IF(ISBLANK(INDEX('Sol Bekler'!H:H,$Y426)),"",INDEX('Sol Bekler'!H:H,$Y426)),IF(ISBLANK(INDEX('Orta Saha'!H:H,$Y426)),"",INDEX('Orta Saha'!H:H,$Y426)),IF(ISBLANK(INDEX(Kanatlar!H:H,$Y426)),"",INDEX(Kanatlar!H:H,$Y426)),IF(ISBLANK(INDEX(Forvetler!H:H,$Y426)),"",INDEX(Forvetler!H:H,$Y426))))</f>
        <v/>
      </c>
      <c r="I426" s="4" t="str">
        <f ca="1">IF($X426="","",CHOOSE($X426,IF(ISBLANK(INDEX(Kaleciler!I:I,$Y426)),"",INDEX(Kaleciler!I:I,$Y426)),IF(ISBLANK(INDEX(Stoperler!I:I,$Y426)),"",INDEX(Stoperler!I:I,$Y426)),IF(ISBLANK(INDEX('Sağ Bekler'!I:I,$Y426)),"",INDEX('Sağ Bekler'!I:I,$Y426)),IF(ISBLANK(INDEX('Sol Bekler'!I:I,$Y426)),"",INDEX('Sol Bekler'!I:I,$Y426)),IF(ISBLANK(INDEX('Orta Saha'!I:I,$Y426)),"",INDEX('Orta Saha'!I:I,$Y426)),IF(ISBLANK(INDEX(Kanatlar!I:I,$Y426)),"",INDEX(Kanatlar!I:I,$Y426)),IF(ISBLANK(INDEX(Forvetler!I:I,$Y426)),"",INDEX(Forvetler!I:I,$Y426))))</f>
        <v/>
      </c>
      <c r="J426" s="4" t="str">
        <f ca="1">IF($X426="","",CHOOSE($X426,IF(ISBLANK(INDEX(Kaleciler!J:J,$Y426)),"",INDEX(Kaleciler!J:J,$Y426)),IF(ISBLANK(INDEX(Stoperler!J:J,$Y426)),"",INDEX(Stoperler!J:J,$Y426)),IF(ISBLANK(INDEX('Sağ Bekler'!J:J,$Y426)),"",INDEX('Sağ Bekler'!J:J,$Y426)),IF(ISBLANK(INDEX('Sol Bekler'!J:J,$Y426)),"",INDEX('Sol Bekler'!J:J,$Y426)),IF(ISBLANK(INDEX('Orta Saha'!J:J,$Y426)),"",INDEX('Orta Saha'!J:J,$Y426)),IF(ISBLANK(INDEX(Kanatlar!J:J,$Y426)),"",INDEX(Kanatlar!J:J,$Y426)),IF(ISBLANK(INDEX(Forvetler!J:J,$Y426)),"",INDEX(Forvetler!J:J,$Y426))))</f>
        <v/>
      </c>
      <c r="K426" s="2" t="str">
        <f ca="1">IF($X426="","",CHOOSE($X426,IF(ISBLANK(INDEX(Kaleciler!K:K,$Y426)),"",INDEX(Kaleciler!K:K,$Y426)),IF(ISBLANK(INDEX(Stoperler!K:K,$Y426)),"",INDEX(Stoperler!K:K,$Y426)),IF(ISBLANK(INDEX('Sağ Bekler'!K:K,$Y426)),"",INDEX('Sağ Bekler'!K:K,$Y426)),IF(ISBLANK(INDEX('Sol Bekler'!K:K,$Y426)),"",INDEX('Sol Bekler'!K:K,$Y426)),IF(ISBLANK(INDEX('Orta Saha'!K:K,$Y426)),"",INDEX('Orta Saha'!K:K,$Y426)),IF(ISBLANK(INDEX(Kanatlar!K:K,$Y426)),"",INDEX(Kanatlar!K:K,$Y426)),IF(ISBLANK(INDEX(Forvetler!K:K,$Y426)),"",INDEX(Forvetler!K:K,$Y426))))</f>
        <v/>
      </c>
      <c r="L426" s="2" t="str">
        <f ca="1">IF($X426="","",CHOOSE($X426,IF(ISBLANK(INDEX(Kaleciler!L:L,$Y426)),"",INDEX(Kaleciler!L:L,$Y426)),IF(ISBLANK(INDEX(Stoperler!L:L,$Y426)),"",INDEX(Stoperler!L:L,$Y426)),IF(ISBLANK(INDEX('Sağ Bekler'!L:L,$Y426)),"",INDEX('Sağ Bekler'!L:L,$Y426)),IF(ISBLANK(INDEX('Sol Bekler'!L:L,$Y426)),"",INDEX('Sol Bekler'!L:L,$Y426)),IF(ISBLANK(INDEX('Orta Saha'!L:L,$Y426)),"",INDEX('Orta Saha'!L:L,$Y426)),IF(ISBLANK(INDEX(Kanatlar!L:L,$Y426)),"",INDEX(Kanatlar!L:L,$Y426)),IF(ISBLANK(INDEX(Forvetler!L:L,$Y426)),"",INDEX(Forvetler!L:L,$Y426))))</f>
        <v/>
      </c>
      <c r="M426" s="2" t="str">
        <f ca="1">IF($X426="","",CHOOSE($X426,IF(ISBLANK(INDEX(Kaleciler!M:M,$Y426)),"",INDEX(Kaleciler!M:M,$Y426)),IF(ISBLANK(INDEX(Stoperler!M:M,$Y426)),"",INDEX(Stoperler!M:M,$Y426)),IF(ISBLANK(INDEX('Sağ Bekler'!M:M,$Y426)),"",INDEX('Sağ Bekler'!M:M,$Y426)),IF(ISBLANK(INDEX('Sol Bekler'!M:M,$Y426)),"",INDEX('Sol Bekler'!M:M,$Y426)),IF(ISBLANK(INDEX('Orta Saha'!M:M,$Y426)),"",INDEX('Orta Saha'!M:M,$Y426)),IF(ISBLANK(INDEX(Kanatlar!M:M,$Y426)),"",INDEX(Kanatlar!M:M,$Y426)),IF(ISBLANK(INDEX(Forvetler!M:M,$Y426)),"",INDEX(Forvetler!M:M,$Y426))))</f>
        <v/>
      </c>
      <c r="N426" s="2" t="str">
        <f ca="1">IF($X426="","",CHOOSE($X426,IF(ISBLANK(INDEX(Kaleciler!N:N,$Y426)),"",INDEX(Kaleciler!N:N,$Y426)),IF(ISBLANK(INDEX(Stoperler!N:N,$Y426)),"",INDEX(Stoperler!N:N,$Y426)),IF(ISBLANK(INDEX('Sağ Bekler'!N:N,$Y426)),"",INDEX('Sağ Bekler'!N:N,$Y426)),IF(ISBLANK(INDEX('Sol Bekler'!N:N,$Y426)),"",INDEX('Sol Bekler'!N:N,$Y426)),IF(ISBLANK(INDEX('Orta Saha'!N:N,$Y426)),"",INDEX('Orta Saha'!N:N,$Y426)),IF(ISBLANK(INDEX(Kanatlar!N:N,$Y426)),"",INDEX(Kanatlar!N:N,$Y426)),IF(ISBLANK(INDEX(Forvetler!N:N,$Y426)),"",INDEX(Forvetler!N:N,$Y426))))</f>
        <v/>
      </c>
      <c r="O426" s="2" t="str">
        <f ca="1">IF($X426="","",CHOOSE($X426,IF(ISBLANK(INDEX(Kaleciler!O:O,$Y426)),"",INDEX(Kaleciler!O:O,$Y426)),IF(ISBLANK(INDEX(Stoperler!O:O,$Y426)),"",INDEX(Stoperler!O:O,$Y426)),IF(ISBLANK(INDEX('Sağ Bekler'!O:O,$Y426)),"",INDEX('Sağ Bekler'!O:O,$Y426)),IF(ISBLANK(INDEX('Sol Bekler'!O:O,$Y426)),"",INDEX('Sol Bekler'!O:O,$Y426)),IF(ISBLANK(INDEX('Orta Saha'!O:O,$Y426)),"",INDEX('Orta Saha'!O:O,$Y426)),IF(ISBLANK(INDEX(Kanatlar!O:O,$Y426)),"",INDEX(Kanatlar!O:O,$Y426)),IF(ISBLANK(INDEX(Forvetler!O:O,$Y426)),"",INDEX(Forvetler!O:O,$Y426))))</f>
        <v/>
      </c>
      <c r="P426" s="2" t="str">
        <f ca="1">IF($X426="","",CHOOSE($X426,IF(ISBLANK(INDEX(Kaleciler!P:P,$Y426)),"",INDEX(Kaleciler!P:P,$Y426)),IF(ISBLANK(INDEX(Stoperler!P:P,$Y426)),"",INDEX(Stoperler!P:P,$Y426)),IF(ISBLANK(INDEX('Sağ Bekler'!P:P,$Y426)),"",INDEX('Sağ Bekler'!P:P,$Y426)),IF(ISBLANK(INDEX('Sol Bekler'!P:P,$Y426)),"",INDEX('Sol Bekler'!P:P,$Y426)),IF(ISBLANK(INDEX('Orta Saha'!P:P,$Y426)),"",INDEX('Orta Saha'!P:P,$Y426)),IF(ISBLANK(INDEX(Kanatlar!P:P,$Y426)),"",INDEX(Kanatlar!P:P,$Y426)),IF(ISBLANK(INDEX(Forvetler!P:P,$Y426)),"",INDEX(Forvetler!P:P,$Y426))))</f>
        <v/>
      </c>
      <c r="Q426" s="3" t="str">
        <f ca="1">IF($X426="","",CHOOSE($X426,IF(ISBLANK(INDEX(Kaleciler!Q:Q,$Y426)),"",INDEX(Kaleciler!Q:Q,$Y426)),IF(ISBLANK(INDEX(Stoperler!Q:Q,$Y426)),"",INDEX(Stoperler!Q:Q,$Y426)),IF(ISBLANK(INDEX('Sağ Bekler'!Q:Q,$Y426)),"",INDEX('Sağ Bekler'!Q:Q,$Y426)),IF(ISBLANK(INDEX('Sol Bekler'!Q:Q,$Y426)),"",INDEX('Sol Bekler'!Q:Q,$Y426)),IF(ISBLANK(INDEX('Orta Saha'!Q:Q,$Y426)),"",INDEX('Orta Saha'!Q:Q,$Y426)),IF(ISBLANK(INDEX(Kanatlar!Q:Q,$Y426)),"",INDEX(Kanatlar!Q:Q,$Y426)),IF(ISBLANK(INDEX(Forvetler!Q:Q,$Y426)),"",INDEX(Forvetler!Q:Q,$Y426))))</f>
        <v/>
      </c>
      <c r="R426" s="4" t="str">
        <f ca="1">IF($X426="","",CHOOSE($X426,IF(ISBLANK(INDEX(Kaleciler!R:R,$Y426)),"",INDEX(Kaleciler!R:R,$Y426)),IF(ISBLANK(INDEX(Stoperler!R:R,$Y426)),"",INDEX(Stoperler!R:R,$Y426)),IF(ISBLANK(INDEX('Sağ Bekler'!R:R,$Y426)),"",INDEX('Sağ Bekler'!R:R,$Y426)),IF(ISBLANK(INDEX('Sol Bekler'!R:R,$Y426)),"",INDEX('Sol Bekler'!R:R,$Y426)),IF(ISBLANK(INDEX('Orta Saha'!R:R,$Y426)),"",INDEX('Orta Saha'!R:R,$Y426)),IF(ISBLANK(INDEX(Kanatlar!R:R,$Y426)),"",INDEX(Kanatlar!R:R,$Y426)),IF(ISBLANK(INDEX(Forvetler!R:R,$Y426)),"",INDEX(Forvetler!R:R,$Y426))))</f>
        <v/>
      </c>
      <c r="S426" s="2" t="str">
        <f ca="1">IF($X426="","",CHOOSE($X426,IF(ISBLANK(INDEX(Kaleciler!S:S,$Y426)),"",INDEX(Kaleciler!S:S,$Y426)),IF(ISBLANK(INDEX(Stoperler!S:S,$Y426)),"",INDEX(Stoperler!S:S,$Y426)),IF(ISBLANK(INDEX('Sağ Bekler'!S:S,$Y426)),"",INDEX('Sağ Bekler'!S:S,$Y426)),IF(ISBLANK(INDEX('Sol Bekler'!S:S,$Y426)),"",INDEX('Sol Bekler'!S:S,$Y426)),IF(ISBLANK(INDEX('Orta Saha'!S:S,$Y426)),"",INDEX('Orta Saha'!S:S,$Y426)),IF(ISBLANK(INDEX(Kanatlar!S:S,$Y426)),"",INDEX(Kanatlar!S:S,$Y426)),IF(ISBLANK(INDEX(Forvetler!S:S,$Y426)),"",INDEX(Forvetler!S:S,$Y426))))</f>
        <v/>
      </c>
      <c r="T426" s="3" t="str">
        <f ca="1">IF($X426="","",CHOOSE($X426,IF(ISBLANK(INDEX(Kaleciler!T:T,$Y426)),"",INDEX(Kaleciler!T:T,$Y426)),IF(ISBLANK(INDEX(Stoperler!T:T,$Y426)),"",INDEX(Stoperler!T:T,$Y426)),IF(ISBLANK(INDEX('Sağ Bekler'!T:T,$Y426)),"",INDEX('Sağ Bekler'!T:T,$Y426)),IF(ISBLANK(INDEX('Sol Bekler'!T:T,$Y426)),"",INDEX('Sol Bekler'!T:T,$Y426)),IF(ISBLANK(INDEX('Orta Saha'!T:T,$Y426)),"",INDEX('Orta Saha'!T:T,$Y426)),IF(ISBLANK(INDEX(Kanatlar!T:T,$Y426)),"",INDEX(Kanatlar!T:T,$Y426)),IF(ISBLANK(INDEX(Forvetler!T:T,$Y426)),"",INDEX(Forvetler!T:T,$Y426))))</f>
        <v/>
      </c>
      <c r="U426">
        <v>5</v>
      </c>
      <c r="V426">
        <v>26</v>
      </c>
      <c r="W426" t="str">
        <f ca="1">IF(AND('Orta Saha'!$B$26&lt;&gt;"",'Orta Saha'!$I$26&gt;0,'Orta Saha'!$I$26&lt;=TODAY()+365),COUNT($W$3:W425)+1,"")</f>
        <v/>
      </c>
      <c r="X426" t="str">
        <f ca="1">IFERROR(INDEX($U$4:$U$703,MATCH(ROWS($X$4:X426),$W$4:$W$703,0)),"")</f>
        <v/>
      </c>
      <c r="Y426" t="str">
        <f ca="1">IFERROR(INDEX($V$4:$V$703,MATCH(ROWS($Y$4:Y426),$W$4:$W$703,0)),"")</f>
        <v/>
      </c>
    </row>
    <row r="427" spans="1:25" x14ac:dyDescent="0.2">
      <c r="A427" s="2" t="str">
        <f ca="1">IF($X427="","",CHOOSE($X427,IF(ISBLANK(INDEX(Kaleciler!A:A,$Y427)),"",INDEX(Kaleciler!A:A,$Y427)),IF(ISBLANK(INDEX(Stoperler!A:A,$Y427)),"",INDEX(Stoperler!A:A,$Y427)),IF(ISBLANK(INDEX('Sağ Bekler'!A:A,$Y427)),"",INDEX('Sağ Bekler'!A:A,$Y427)),IF(ISBLANK(INDEX('Sol Bekler'!A:A,$Y427)),"",INDEX('Sol Bekler'!A:A,$Y427)),IF(ISBLANK(INDEX('Orta Saha'!A:A,$Y427)),"",INDEX('Orta Saha'!A:A,$Y427)),IF(ISBLANK(INDEX(Kanatlar!A:A,$Y427)),"",INDEX(Kanatlar!A:A,$Y427)),IF(ISBLANK(INDEX(Forvetler!A:A,$Y427)),"",INDEX(Forvetler!A:A,$Y427))))</f>
        <v/>
      </c>
      <c r="B427" s="3" t="str">
        <f ca="1">IF($X427="","",CHOOSE($X427,IF(ISBLANK(INDEX(Kaleciler!B:B,$Y427)),"",INDEX(Kaleciler!B:B,$Y427)),IF(ISBLANK(INDEX(Stoperler!B:B,$Y427)),"",INDEX(Stoperler!B:B,$Y427)),IF(ISBLANK(INDEX('Sağ Bekler'!B:B,$Y427)),"",INDEX('Sağ Bekler'!B:B,$Y427)),IF(ISBLANK(INDEX('Sol Bekler'!B:B,$Y427)),"",INDEX('Sol Bekler'!B:B,$Y427)),IF(ISBLANK(INDEX('Orta Saha'!B:B,$Y427)),"",INDEX('Orta Saha'!B:B,$Y427)),IF(ISBLANK(INDEX(Kanatlar!B:B,$Y427)),"",INDEX(Kanatlar!B:B,$Y427)),IF(ISBLANK(INDEX(Forvetler!B:B,$Y427)),"",INDEX(Forvetler!B:B,$Y427))))</f>
        <v/>
      </c>
      <c r="C427" s="4" t="str">
        <f ca="1">IF($X427="","",CHOOSE($X427,IF(ISBLANK(INDEX(Kaleciler!C:C,$Y427)),"",INDEX(Kaleciler!C:C,$Y427)),IF(ISBLANK(INDEX(Stoperler!C:C,$Y427)),"",INDEX(Stoperler!C:C,$Y427)),IF(ISBLANK(INDEX('Sağ Bekler'!C:C,$Y427)),"",INDEX('Sağ Bekler'!C:C,$Y427)),IF(ISBLANK(INDEX('Sol Bekler'!C:C,$Y427)),"",INDEX('Sol Bekler'!C:C,$Y427)),IF(ISBLANK(INDEX('Orta Saha'!C:C,$Y427)),"",INDEX('Orta Saha'!C:C,$Y427)),IF(ISBLANK(INDEX(Kanatlar!C:C,$Y427)),"",INDEX(Kanatlar!C:C,$Y427)),IF(ISBLANK(INDEX(Forvetler!C:C,$Y427)),"",INDEX(Forvetler!C:C,$Y427))))</f>
        <v/>
      </c>
      <c r="D427" s="2" t="str">
        <f ca="1">IF($X427="","",CHOOSE($X427,IF(ISBLANK(INDEX(Kaleciler!D:D,$Y427)),"",INDEX(Kaleciler!D:D,$Y427)),IF(ISBLANK(INDEX(Stoperler!D:D,$Y427)),"",INDEX(Stoperler!D:D,$Y427)),IF(ISBLANK(INDEX('Sağ Bekler'!D:D,$Y427)),"",INDEX('Sağ Bekler'!D:D,$Y427)),IF(ISBLANK(INDEX('Sol Bekler'!D:D,$Y427)),"",INDEX('Sol Bekler'!D:D,$Y427)),IF(ISBLANK(INDEX('Orta Saha'!D:D,$Y427)),"",INDEX('Orta Saha'!D:D,$Y427)),IF(ISBLANK(INDEX(Kanatlar!D:D,$Y427)),"",INDEX(Kanatlar!D:D,$Y427)),IF(ISBLANK(INDEX(Forvetler!D:D,$Y427)),"",INDEX(Forvetler!D:D,$Y427))))</f>
        <v/>
      </c>
      <c r="E427" s="3" t="str">
        <f ca="1">IF($X427="","",CHOOSE($X427,IF(ISBLANK(INDEX(Kaleciler!E:E,$Y427)),"",INDEX(Kaleciler!E:E,$Y427)),IF(ISBLANK(INDEX(Stoperler!E:E,$Y427)),"",INDEX(Stoperler!E:E,$Y427)),IF(ISBLANK(INDEX('Sağ Bekler'!E:E,$Y427)),"",INDEX('Sağ Bekler'!E:E,$Y427)),IF(ISBLANK(INDEX('Sol Bekler'!E:E,$Y427)),"",INDEX('Sol Bekler'!E:E,$Y427)),IF(ISBLANK(INDEX('Orta Saha'!E:E,$Y427)),"",INDEX('Orta Saha'!E:E,$Y427)),IF(ISBLANK(INDEX(Kanatlar!E:E,$Y427)),"",INDEX(Kanatlar!E:E,$Y427)),IF(ISBLANK(INDEX(Forvetler!E:E,$Y427)),"",INDEX(Forvetler!E:E,$Y427))))</f>
        <v/>
      </c>
      <c r="F427" s="3" t="str">
        <f ca="1">IF($X427="","",CHOOSE($X427,IF(ISBLANK(INDEX(Kaleciler!F:F,$Y427)),"",INDEX(Kaleciler!F:F,$Y427)),IF(ISBLANK(INDEX(Stoperler!F:F,$Y427)),"",INDEX(Stoperler!F:F,$Y427)),IF(ISBLANK(INDEX('Sağ Bekler'!F:F,$Y427)),"",INDEX('Sağ Bekler'!F:F,$Y427)),IF(ISBLANK(INDEX('Sol Bekler'!F:F,$Y427)),"",INDEX('Sol Bekler'!F:F,$Y427)),IF(ISBLANK(INDEX('Orta Saha'!F:F,$Y427)),"",INDEX('Orta Saha'!F:F,$Y427)),IF(ISBLANK(INDEX(Kanatlar!F:F,$Y427)),"",INDEX(Kanatlar!F:F,$Y427)),IF(ISBLANK(INDEX(Forvetler!F:F,$Y427)),"",INDEX(Forvetler!F:F,$Y427))))</f>
        <v/>
      </c>
      <c r="G427" s="3" t="str">
        <f ca="1">IF($X427="","",CHOOSE($X427,IF(ISBLANK(INDEX(Kaleciler!G:G,$Y427)),"",INDEX(Kaleciler!G:G,$Y427)),IF(ISBLANK(INDEX(Stoperler!G:G,$Y427)),"",INDEX(Stoperler!G:G,$Y427)),IF(ISBLANK(INDEX('Sağ Bekler'!G:G,$Y427)),"",INDEX('Sağ Bekler'!G:G,$Y427)),IF(ISBLANK(INDEX('Sol Bekler'!G:G,$Y427)),"",INDEX('Sol Bekler'!G:G,$Y427)),IF(ISBLANK(INDEX('Orta Saha'!G:G,$Y427)),"",INDEX('Orta Saha'!G:G,$Y427)),IF(ISBLANK(INDEX(Kanatlar!G:G,$Y427)),"",INDEX(Kanatlar!G:G,$Y427)),IF(ISBLANK(INDEX(Forvetler!G:G,$Y427)),"",INDEX(Forvetler!G:G,$Y427))))</f>
        <v/>
      </c>
      <c r="H427" s="3" t="str">
        <f ca="1">IF($X427="","",CHOOSE($X427,IF(ISBLANK(INDEX(Kaleciler!H:H,$Y427)),"",INDEX(Kaleciler!H:H,$Y427)),IF(ISBLANK(INDEX(Stoperler!H:H,$Y427)),"",INDEX(Stoperler!H:H,$Y427)),IF(ISBLANK(INDEX('Sağ Bekler'!H:H,$Y427)),"",INDEX('Sağ Bekler'!H:H,$Y427)),IF(ISBLANK(INDEX('Sol Bekler'!H:H,$Y427)),"",INDEX('Sol Bekler'!H:H,$Y427)),IF(ISBLANK(INDEX('Orta Saha'!H:H,$Y427)),"",INDEX('Orta Saha'!H:H,$Y427)),IF(ISBLANK(INDEX(Kanatlar!H:H,$Y427)),"",INDEX(Kanatlar!H:H,$Y427)),IF(ISBLANK(INDEX(Forvetler!H:H,$Y427)),"",INDEX(Forvetler!H:H,$Y427))))</f>
        <v/>
      </c>
      <c r="I427" s="4" t="str">
        <f ca="1">IF($X427="","",CHOOSE($X427,IF(ISBLANK(INDEX(Kaleciler!I:I,$Y427)),"",INDEX(Kaleciler!I:I,$Y427)),IF(ISBLANK(INDEX(Stoperler!I:I,$Y427)),"",INDEX(Stoperler!I:I,$Y427)),IF(ISBLANK(INDEX('Sağ Bekler'!I:I,$Y427)),"",INDEX('Sağ Bekler'!I:I,$Y427)),IF(ISBLANK(INDEX('Sol Bekler'!I:I,$Y427)),"",INDEX('Sol Bekler'!I:I,$Y427)),IF(ISBLANK(INDEX('Orta Saha'!I:I,$Y427)),"",INDEX('Orta Saha'!I:I,$Y427)),IF(ISBLANK(INDEX(Kanatlar!I:I,$Y427)),"",INDEX(Kanatlar!I:I,$Y427)),IF(ISBLANK(INDEX(Forvetler!I:I,$Y427)),"",INDEX(Forvetler!I:I,$Y427))))</f>
        <v/>
      </c>
      <c r="J427" s="4" t="str">
        <f ca="1">IF($X427="","",CHOOSE($X427,IF(ISBLANK(INDEX(Kaleciler!J:J,$Y427)),"",INDEX(Kaleciler!J:J,$Y427)),IF(ISBLANK(INDEX(Stoperler!J:J,$Y427)),"",INDEX(Stoperler!J:J,$Y427)),IF(ISBLANK(INDEX('Sağ Bekler'!J:J,$Y427)),"",INDEX('Sağ Bekler'!J:J,$Y427)),IF(ISBLANK(INDEX('Sol Bekler'!J:J,$Y427)),"",INDEX('Sol Bekler'!J:J,$Y427)),IF(ISBLANK(INDEX('Orta Saha'!J:J,$Y427)),"",INDEX('Orta Saha'!J:J,$Y427)),IF(ISBLANK(INDEX(Kanatlar!J:J,$Y427)),"",INDEX(Kanatlar!J:J,$Y427)),IF(ISBLANK(INDEX(Forvetler!J:J,$Y427)),"",INDEX(Forvetler!J:J,$Y427))))</f>
        <v/>
      </c>
      <c r="K427" s="2" t="str">
        <f ca="1">IF($X427="","",CHOOSE($X427,IF(ISBLANK(INDEX(Kaleciler!K:K,$Y427)),"",INDEX(Kaleciler!K:K,$Y427)),IF(ISBLANK(INDEX(Stoperler!K:K,$Y427)),"",INDEX(Stoperler!K:K,$Y427)),IF(ISBLANK(INDEX('Sağ Bekler'!K:K,$Y427)),"",INDEX('Sağ Bekler'!K:K,$Y427)),IF(ISBLANK(INDEX('Sol Bekler'!K:K,$Y427)),"",INDEX('Sol Bekler'!K:K,$Y427)),IF(ISBLANK(INDEX('Orta Saha'!K:K,$Y427)),"",INDEX('Orta Saha'!K:K,$Y427)),IF(ISBLANK(INDEX(Kanatlar!K:K,$Y427)),"",INDEX(Kanatlar!K:K,$Y427)),IF(ISBLANK(INDEX(Forvetler!K:K,$Y427)),"",INDEX(Forvetler!K:K,$Y427))))</f>
        <v/>
      </c>
      <c r="L427" s="2" t="str">
        <f ca="1">IF($X427="","",CHOOSE($X427,IF(ISBLANK(INDEX(Kaleciler!L:L,$Y427)),"",INDEX(Kaleciler!L:L,$Y427)),IF(ISBLANK(INDEX(Stoperler!L:L,$Y427)),"",INDEX(Stoperler!L:L,$Y427)),IF(ISBLANK(INDEX('Sağ Bekler'!L:L,$Y427)),"",INDEX('Sağ Bekler'!L:L,$Y427)),IF(ISBLANK(INDEX('Sol Bekler'!L:L,$Y427)),"",INDEX('Sol Bekler'!L:L,$Y427)),IF(ISBLANK(INDEX('Orta Saha'!L:L,$Y427)),"",INDEX('Orta Saha'!L:L,$Y427)),IF(ISBLANK(INDEX(Kanatlar!L:L,$Y427)),"",INDEX(Kanatlar!L:L,$Y427)),IF(ISBLANK(INDEX(Forvetler!L:L,$Y427)),"",INDEX(Forvetler!L:L,$Y427))))</f>
        <v/>
      </c>
      <c r="M427" s="2" t="str">
        <f ca="1">IF($X427="","",CHOOSE($X427,IF(ISBLANK(INDEX(Kaleciler!M:M,$Y427)),"",INDEX(Kaleciler!M:M,$Y427)),IF(ISBLANK(INDEX(Stoperler!M:M,$Y427)),"",INDEX(Stoperler!M:M,$Y427)),IF(ISBLANK(INDEX('Sağ Bekler'!M:M,$Y427)),"",INDEX('Sağ Bekler'!M:M,$Y427)),IF(ISBLANK(INDEX('Sol Bekler'!M:M,$Y427)),"",INDEX('Sol Bekler'!M:M,$Y427)),IF(ISBLANK(INDEX('Orta Saha'!M:M,$Y427)),"",INDEX('Orta Saha'!M:M,$Y427)),IF(ISBLANK(INDEX(Kanatlar!M:M,$Y427)),"",INDEX(Kanatlar!M:M,$Y427)),IF(ISBLANK(INDEX(Forvetler!M:M,$Y427)),"",INDEX(Forvetler!M:M,$Y427))))</f>
        <v/>
      </c>
      <c r="N427" s="2" t="str">
        <f ca="1">IF($X427="","",CHOOSE($X427,IF(ISBLANK(INDEX(Kaleciler!N:N,$Y427)),"",INDEX(Kaleciler!N:N,$Y427)),IF(ISBLANK(INDEX(Stoperler!N:N,$Y427)),"",INDEX(Stoperler!N:N,$Y427)),IF(ISBLANK(INDEX('Sağ Bekler'!N:N,$Y427)),"",INDEX('Sağ Bekler'!N:N,$Y427)),IF(ISBLANK(INDEX('Sol Bekler'!N:N,$Y427)),"",INDEX('Sol Bekler'!N:N,$Y427)),IF(ISBLANK(INDEX('Orta Saha'!N:N,$Y427)),"",INDEX('Orta Saha'!N:N,$Y427)),IF(ISBLANK(INDEX(Kanatlar!N:N,$Y427)),"",INDEX(Kanatlar!N:N,$Y427)),IF(ISBLANK(INDEX(Forvetler!N:N,$Y427)),"",INDEX(Forvetler!N:N,$Y427))))</f>
        <v/>
      </c>
      <c r="O427" s="2" t="str">
        <f ca="1">IF($X427="","",CHOOSE($X427,IF(ISBLANK(INDEX(Kaleciler!O:O,$Y427)),"",INDEX(Kaleciler!O:O,$Y427)),IF(ISBLANK(INDEX(Stoperler!O:O,$Y427)),"",INDEX(Stoperler!O:O,$Y427)),IF(ISBLANK(INDEX('Sağ Bekler'!O:O,$Y427)),"",INDEX('Sağ Bekler'!O:O,$Y427)),IF(ISBLANK(INDEX('Sol Bekler'!O:O,$Y427)),"",INDEX('Sol Bekler'!O:O,$Y427)),IF(ISBLANK(INDEX('Orta Saha'!O:O,$Y427)),"",INDEX('Orta Saha'!O:O,$Y427)),IF(ISBLANK(INDEX(Kanatlar!O:O,$Y427)),"",INDEX(Kanatlar!O:O,$Y427)),IF(ISBLANK(INDEX(Forvetler!O:O,$Y427)),"",INDEX(Forvetler!O:O,$Y427))))</f>
        <v/>
      </c>
      <c r="P427" s="2" t="str">
        <f ca="1">IF($X427="","",CHOOSE($X427,IF(ISBLANK(INDEX(Kaleciler!P:P,$Y427)),"",INDEX(Kaleciler!P:P,$Y427)),IF(ISBLANK(INDEX(Stoperler!P:P,$Y427)),"",INDEX(Stoperler!P:P,$Y427)),IF(ISBLANK(INDEX('Sağ Bekler'!P:P,$Y427)),"",INDEX('Sağ Bekler'!P:P,$Y427)),IF(ISBLANK(INDEX('Sol Bekler'!P:P,$Y427)),"",INDEX('Sol Bekler'!P:P,$Y427)),IF(ISBLANK(INDEX('Orta Saha'!P:P,$Y427)),"",INDEX('Orta Saha'!P:P,$Y427)),IF(ISBLANK(INDEX(Kanatlar!P:P,$Y427)),"",INDEX(Kanatlar!P:P,$Y427)),IF(ISBLANK(INDEX(Forvetler!P:P,$Y427)),"",INDEX(Forvetler!P:P,$Y427))))</f>
        <v/>
      </c>
      <c r="Q427" s="3" t="str">
        <f ca="1">IF($X427="","",CHOOSE($X427,IF(ISBLANK(INDEX(Kaleciler!Q:Q,$Y427)),"",INDEX(Kaleciler!Q:Q,$Y427)),IF(ISBLANK(INDEX(Stoperler!Q:Q,$Y427)),"",INDEX(Stoperler!Q:Q,$Y427)),IF(ISBLANK(INDEX('Sağ Bekler'!Q:Q,$Y427)),"",INDEX('Sağ Bekler'!Q:Q,$Y427)),IF(ISBLANK(INDEX('Sol Bekler'!Q:Q,$Y427)),"",INDEX('Sol Bekler'!Q:Q,$Y427)),IF(ISBLANK(INDEX('Orta Saha'!Q:Q,$Y427)),"",INDEX('Orta Saha'!Q:Q,$Y427)),IF(ISBLANK(INDEX(Kanatlar!Q:Q,$Y427)),"",INDEX(Kanatlar!Q:Q,$Y427)),IF(ISBLANK(INDEX(Forvetler!Q:Q,$Y427)),"",INDEX(Forvetler!Q:Q,$Y427))))</f>
        <v/>
      </c>
      <c r="R427" s="4" t="str">
        <f ca="1">IF($X427="","",CHOOSE($X427,IF(ISBLANK(INDEX(Kaleciler!R:R,$Y427)),"",INDEX(Kaleciler!R:R,$Y427)),IF(ISBLANK(INDEX(Stoperler!R:R,$Y427)),"",INDEX(Stoperler!R:R,$Y427)),IF(ISBLANK(INDEX('Sağ Bekler'!R:R,$Y427)),"",INDEX('Sağ Bekler'!R:R,$Y427)),IF(ISBLANK(INDEX('Sol Bekler'!R:R,$Y427)),"",INDEX('Sol Bekler'!R:R,$Y427)),IF(ISBLANK(INDEX('Orta Saha'!R:R,$Y427)),"",INDEX('Orta Saha'!R:R,$Y427)),IF(ISBLANK(INDEX(Kanatlar!R:R,$Y427)),"",INDEX(Kanatlar!R:R,$Y427)),IF(ISBLANK(INDEX(Forvetler!R:R,$Y427)),"",INDEX(Forvetler!R:R,$Y427))))</f>
        <v/>
      </c>
      <c r="S427" s="2" t="str">
        <f ca="1">IF($X427="","",CHOOSE($X427,IF(ISBLANK(INDEX(Kaleciler!S:S,$Y427)),"",INDEX(Kaleciler!S:S,$Y427)),IF(ISBLANK(INDEX(Stoperler!S:S,$Y427)),"",INDEX(Stoperler!S:S,$Y427)),IF(ISBLANK(INDEX('Sağ Bekler'!S:S,$Y427)),"",INDEX('Sağ Bekler'!S:S,$Y427)),IF(ISBLANK(INDEX('Sol Bekler'!S:S,$Y427)),"",INDEX('Sol Bekler'!S:S,$Y427)),IF(ISBLANK(INDEX('Orta Saha'!S:S,$Y427)),"",INDEX('Orta Saha'!S:S,$Y427)),IF(ISBLANK(INDEX(Kanatlar!S:S,$Y427)),"",INDEX(Kanatlar!S:S,$Y427)),IF(ISBLANK(INDEX(Forvetler!S:S,$Y427)),"",INDEX(Forvetler!S:S,$Y427))))</f>
        <v/>
      </c>
      <c r="T427" s="3" t="str">
        <f ca="1">IF($X427="","",CHOOSE($X427,IF(ISBLANK(INDEX(Kaleciler!T:T,$Y427)),"",INDEX(Kaleciler!T:T,$Y427)),IF(ISBLANK(INDEX(Stoperler!T:T,$Y427)),"",INDEX(Stoperler!T:T,$Y427)),IF(ISBLANK(INDEX('Sağ Bekler'!T:T,$Y427)),"",INDEX('Sağ Bekler'!T:T,$Y427)),IF(ISBLANK(INDEX('Sol Bekler'!T:T,$Y427)),"",INDEX('Sol Bekler'!T:T,$Y427)),IF(ISBLANK(INDEX('Orta Saha'!T:T,$Y427)),"",INDEX('Orta Saha'!T:T,$Y427)),IF(ISBLANK(INDEX(Kanatlar!T:T,$Y427)),"",INDEX(Kanatlar!T:T,$Y427)),IF(ISBLANK(INDEX(Forvetler!T:T,$Y427)),"",INDEX(Forvetler!T:T,$Y427))))</f>
        <v/>
      </c>
      <c r="U427">
        <v>5</v>
      </c>
      <c r="V427">
        <v>27</v>
      </c>
      <c r="W427" t="str">
        <f ca="1">IF(AND('Orta Saha'!$B$27&lt;&gt;"",'Orta Saha'!$I$27&gt;0,'Orta Saha'!$I$27&lt;=TODAY()+365),COUNT($W$3:W426)+1,"")</f>
        <v/>
      </c>
      <c r="X427" t="str">
        <f ca="1">IFERROR(INDEX($U$4:$U$703,MATCH(ROWS($X$4:X427),$W$4:$W$703,0)),"")</f>
        <v/>
      </c>
      <c r="Y427" t="str">
        <f ca="1">IFERROR(INDEX($V$4:$V$703,MATCH(ROWS($Y$4:Y427),$W$4:$W$703,0)),"")</f>
        <v/>
      </c>
    </row>
    <row r="428" spans="1:25" x14ac:dyDescent="0.2">
      <c r="A428" s="2" t="str">
        <f ca="1">IF($X428="","",CHOOSE($X428,IF(ISBLANK(INDEX(Kaleciler!A:A,$Y428)),"",INDEX(Kaleciler!A:A,$Y428)),IF(ISBLANK(INDEX(Stoperler!A:A,$Y428)),"",INDEX(Stoperler!A:A,$Y428)),IF(ISBLANK(INDEX('Sağ Bekler'!A:A,$Y428)),"",INDEX('Sağ Bekler'!A:A,$Y428)),IF(ISBLANK(INDEX('Sol Bekler'!A:A,$Y428)),"",INDEX('Sol Bekler'!A:A,$Y428)),IF(ISBLANK(INDEX('Orta Saha'!A:A,$Y428)),"",INDEX('Orta Saha'!A:A,$Y428)),IF(ISBLANK(INDEX(Kanatlar!A:A,$Y428)),"",INDEX(Kanatlar!A:A,$Y428)),IF(ISBLANK(INDEX(Forvetler!A:A,$Y428)),"",INDEX(Forvetler!A:A,$Y428))))</f>
        <v/>
      </c>
      <c r="B428" s="3" t="str">
        <f ca="1">IF($X428="","",CHOOSE($X428,IF(ISBLANK(INDEX(Kaleciler!B:B,$Y428)),"",INDEX(Kaleciler!B:B,$Y428)),IF(ISBLANK(INDEX(Stoperler!B:B,$Y428)),"",INDEX(Stoperler!B:B,$Y428)),IF(ISBLANK(INDEX('Sağ Bekler'!B:B,$Y428)),"",INDEX('Sağ Bekler'!B:B,$Y428)),IF(ISBLANK(INDEX('Sol Bekler'!B:B,$Y428)),"",INDEX('Sol Bekler'!B:B,$Y428)),IF(ISBLANK(INDEX('Orta Saha'!B:B,$Y428)),"",INDEX('Orta Saha'!B:B,$Y428)),IF(ISBLANK(INDEX(Kanatlar!B:B,$Y428)),"",INDEX(Kanatlar!B:B,$Y428)),IF(ISBLANK(INDEX(Forvetler!B:B,$Y428)),"",INDEX(Forvetler!B:B,$Y428))))</f>
        <v/>
      </c>
      <c r="C428" s="4" t="str">
        <f ca="1">IF($X428="","",CHOOSE($X428,IF(ISBLANK(INDEX(Kaleciler!C:C,$Y428)),"",INDEX(Kaleciler!C:C,$Y428)),IF(ISBLANK(INDEX(Stoperler!C:C,$Y428)),"",INDEX(Stoperler!C:C,$Y428)),IF(ISBLANK(INDEX('Sağ Bekler'!C:C,$Y428)),"",INDEX('Sağ Bekler'!C:C,$Y428)),IF(ISBLANK(INDEX('Sol Bekler'!C:C,$Y428)),"",INDEX('Sol Bekler'!C:C,$Y428)),IF(ISBLANK(INDEX('Orta Saha'!C:C,$Y428)),"",INDEX('Orta Saha'!C:C,$Y428)),IF(ISBLANK(INDEX(Kanatlar!C:C,$Y428)),"",INDEX(Kanatlar!C:C,$Y428)),IF(ISBLANK(INDEX(Forvetler!C:C,$Y428)),"",INDEX(Forvetler!C:C,$Y428))))</f>
        <v/>
      </c>
      <c r="D428" s="2" t="str">
        <f ca="1">IF($X428="","",CHOOSE($X428,IF(ISBLANK(INDEX(Kaleciler!D:D,$Y428)),"",INDEX(Kaleciler!D:D,$Y428)),IF(ISBLANK(INDEX(Stoperler!D:D,$Y428)),"",INDEX(Stoperler!D:D,$Y428)),IF(ISBLANK(INDEX('Sağ Bekler'!D:D,$Y428)),"",INDEX('Sağ Bekler'!D:D,$Y428)),IF(ISBLANK(INDEX('Sol Bekler'!D:D,$Y428)),"",INDEX('Sol Bekler'!D:D,$Y428)),IF(ISBLANK(INDEX('Orta Saha'!D:D,$Y428)),"",INDEX('Orta Saha'!D:D,$Y428)),IF(ISBLANK(INDEX(Kanatlar!D:D,$Y428)),"",INDEX(Kanatlar!D:D,$Y428)),IF(ISBLANK(INDEX(Forvetler!D:D,$Y428)),"",INDEX(Forvetler!D:D,$Y428))))</f>
        <v/>
      </c>
      <c r="E428" s="3" t="str">
        <f ca="1">IF($X428="","",CHOOSE($X428,IF(ISBLANK(INDEX(Kaleciler!E:E,$Y428)),"",INDEX(Kaleciler!E:E,$Y428)),IF(ISBLANK(INDEX(Stoperler!E:E,$Y428)),"",INDEX(Stoperler!E:E,$Y428)),IF(ISBLANK(INDEX('Sağ Bekler'!E:E,$Y428)),"",INDEX('Sağ Bekler'!E:E,$Y428)),IF(ISBLANK(INDEX('Sol Bekler'!E:E,$Y428)),"",INDEX('Sol Bekler'!E:E,$Y428)),IF(ISBLANK(INDEX('Orta Saha'!E:E,$Y428)),"",INDEX('Orta Saha'!E:E,$Y428)),IF(ISBLANK(INDEX(Kanatlar!E:E,$Y428)),"",INDEX(Kanatlar!E:E,$Y428)),IF(ISBLANK(INDEX(Forvetler!E:E,$Y428)),"",INDEX(Forvetler!E:E,$Y428))))</f>
        <v/>
      </c>
      <c r="F428" s="3" t="str">
        <f ca="1">IF($X428="","",CHOOSE($X428,IF(ISBLANK(INDEX(Kaleciler!F:F,$Y428)),"",INDEX(Kaleciler!F:F,$Y428)),IF(ISBLANK(INDEX(Stoperler!F:F,$Y428)),"",INDEX(Stoperler!F:F,$Y428)),IF(ISBLANK(INDEX('Sağ Bekler'!F:F,$Y428)),"",INDEX('Sağ Bekler'!F:F,$Y428)),IF(ISBLANK(INDEX('Sol Bekler'!F:F,$Y428)),"",INDEX('Sol Bekler'!F:F,$Y428)),IF(ISBLANK(INDEX('Orta Saha'!F:F,$Y428)),"",INDEX('Orta Saha'!F:F,$Y428)),IF(ISBLANK(INDEX(Kanatlar!F:F,$Y428)),"",INDEX(Kanatlar!F:F,$Y428)),IF(ISBLANK(INDEX(Forvetler!F:F,$Y428)),"",INDEX(Forvetler!F:F,$Y428))))</f>
        <v/>
      </c>
      <c r="G428" s="3" t="str">
        <f ca="1">IF($X428="","",CHOOSE($X428,IF(ISBLANK(INDEX(Kaleciler!G:G,$Y428)),"",INDEX(Kaleciler!G:G,$Y428)),IF(ISBLANK(INDEX(Stoperler!G:G,$Y428)),"",INDEX(Stoperler!G:G,$Y428)),IF(ISBLANK(INDEX('Sağ Bekler'!G:G,$Y428)),"",INDEX('Sağ Bekler'!G:G,$Y428)),IF(ISBLANK(INDEX('Sol Bekler'!G:G,$Y428)),"",INDEX('Sol Bekler'!G:G,$Y428)),IF(ISBLANK(INDEX('Orta Saha'!G:G,$Y428)),"",INDEX('Orta Saha'!G:G,$Y428)),IF(ISBLANK(INDEX(Kanatlar!G:G,$Y428)),"",INDEX(Kanatlar!G:G,$Y428)),IF(ISBLANK(INDEX(Forvetler!G:G,$Y428)),"",INDEX(Forvetler!G:G,$Y428))))</f>
        <v/>
      </c>
      <c r="H428" s="3" t="str">
        <f ca="1">IF($X428="","",CHOOSE($X428,IF(ISBLANK(INDEX(Kaleciler!H:H,$Y428)),"",INDEX(Kaleciler!H:H,$Y428)),IF(ISBLANK(INDEX(Stoperler!H:H,$Y428)),"",INDEX(Stoperler!H:H,$Y428)),IF(ISBLANK(INDEX('Sağ Bekler'!H:H,$Y428)),"",INDEX('Sağ Bekler'!H:H,$Y428)),IF(ISBLANK(INDEX('Sol Bekler'!H:H,$Y428)),"",INDEX('Sol Bekler'!H:H,$Y428)),IF(ISBLANK(INDEX('Orta Saha'!H:H,$Y428)),"",INDEX('Orta Saha'!H:H,$Y428)),IF(ISBLANK(INDEX(Kanatlar!H:H,$Y428)),"",INDEX(Kanatlar!H:H,$Y428)),IF(ISBLANK(INDEX(Forvetler!H:H,$Y428)),"",INDEX(Forvetler!H:H,$Y428))))</f>
        <v/>
      </c>
      <c r="I428" s="4" t="str">
        <f ca="1">IF($X428="","",CHOOSE($X428,IF(ISBLANK(INDEX(Kaleciler!I:I,$Y428)),"",INDEX(Kaleciler!I:I,$Y428)),IF(ISBLANK(INDEX(Stoperler!I:I,$Y428)),"",INDEX(Stoperler!I:I,$Y428)),IF(ISBLANK(INDEX('Sağ Bekler'!I:I,$Y428)),"",INDEX('Sağ Bekler'!I:I,$Y428)),IF(ISBLANK(INDEX('Sol Bekler'!I:I,$Y428)),"",INDEX('Sol Bekler'!I:I,$Y428)),IF(ISBLANK(INDEX('Orta Saha'!I:I,$Y428)),"",INDEX('Orta Saha'!I:I,$Y428)),IF(ISBLANK(INDEX(Kanatlar!I:I,$Y428)),"",INDEX(Kanatlar!I:I,$Y428)),IF(ISBLANK(INDEX(Forvetler!I:I,$Y428)),"",INDEX(Forvetler!I:I,$Y428))))</f>
        <v/>
      </c>
      <c r="J428" s="4" t="str">
        <f ca="1">IF($X428="","",CHOOSE($X428,IF(ISBLANK(INDEX(Kaleciler!J:J,$Y428)),"",INDEX(Kaleciler!J:J,$Y428)),IF(ISBLANK(INDEX(Stoperler!J:J,$Y428)),"",INDEX(Stoperler!J:J,$Y428)),IF(ISBLANK(INDEX('Sağ Bekler'!J:J,$Y428)),"",INDEX('Sağ Bekler'!J:J,$Y428)),IF(ISBLANK(INDEX('Sol Bekler'!J:J,$Y428)),"",INDEX('Sol Bekler'!J:J,$Y428)),IF(ISBLANK(INDEX('Orta Saha'!J:J,$Y428)),"",INDEX('Orta Saha'!J:J,$Y428)),IF(ISBLANK(INDEX(Kanatlar!J:J,$Y428)),"",INDEX(Kanatlar!J:J,$Y428)),IF(ISBLANK(INDEX(Forvetler!J:J,$Y428)),"",INDEX(Forvetler!J:J,$Y428))))</f>
        <v/>
      </c>
      <c r="K428" s="2" t="str">
        <f ca="1">IF($X428="","",CHOOSE($X428,IF(ISBLANK(INDEX(Kaleciler!K:K,$Y428)),"",INDEX(Kaleciler!K:K,$Y428)),IF(ISBLANK(INDEX(Stoperler!K:K,$Y428)),"",INDEX(Stoperler!K:K,$Y428)),IF(ISBLANK(INDEX('Sağ Bekler'!K:K,$Y428)),"",INDEX('Sağ Bekler'!K:K,$Y428)),IF(ISBLANK(INDEX('Sol Bekler'!K:K,$Y428)),"",INDEX('Sol Bekler'!K:K,$Y428)),IF(ISBLANK(INDEX('Orta Saha'!K:K,$Y428)),"",INDEX('Orta Saha'!K:K,$Y428)),IF(ISBLANK(INDEX(Kanatlar!K:K,$Y428)),"",INDEX(Kanatlar!K:K,$Y428)),IF(ISBLANK(INDEX(Forvetler!K:K,$Y428)),"",INDEX(Forvetler!K:K,$Y428))))</f>
        <v/>
      </c>
      <c r="L428" s="2" t="str">
        <f ca="1">IF($X428="","",CHOOSE($X428,IF(ISBLANK(INDEX(Kaleciler!L:L,$Y428)),"",INDEX(Kaleciler!L:L,$Y428)),IF(ISBLANK(INDEX(Stoperler!L:L,$Y428)),"",INDEX(Stoperler!L:L,$Y428)),IF(ISBLANK(INDEX('Sağ Bekler'!L:L,$Y428)),"",INDEX('Sağ Bekler'!L:L,$Y428)),IF(ISBLANK(INDEX('Sol Bekler'!L:L,$Y428)),"",INDEX('Sol Bekler'!L:L,$Y428)),IF(ISBLANK(INDEX('Orta Saha'!L:L,$Y428)),"",INDEX('Orta Saha'!L:L,$Y428)),IF(ISBLANK(INDEX(Kanatlar!L:L,$Y428)),"",INDEX(Kanatlar!L:L,$Y428)),IF(ISBLANK(INDEX(Forvetler!L:L,$Y428)),"",INDEX(Forvetler!L:L,$Y428))))</f>
        <v/>
      </c>
      <c r="M428" s="2" t="str">
        <f ca="1">IF($X428="","",CHOOSE($X428,IF(ISBLANK(INDEX(Kaleciler!M:M,$Y428)),"",INDEX(Kaleciler!M:M,$Y428)),IF(ISBLANK(INDEX(Stoperler!M:M,$Y428)),"",INDEX(Stoperler!M:M,$Y428)),IF(ISBLANK(INDEX('Sağ Bekler'!M:M,$Y428)),"",INDEX('Sağ Bekler'!M:M,$Y428)),IF(ISBLANK(INDEX('Sol Bekler'!M:M,$Y428)),"",INDEX('Sol Bekler'!M:M,$Y428)),IF(ISBLANK(INDEX('Orta Saha'!M:M,$Y428)),"",INDEX('Orta Saha'!M:M,$Y428)),IF(ISBLANK(INDEX(Kanatlar!M:M,$Y428)),"",INDEX(Kanatlar!M:M,$Y428)),IF(ISBLANK(INDEX(Forvetler!M:M,$Y428)),"",INDEX(Forvetler!M:M,$Y428))))</f>
        <v/>
      </c>
      <c r="N428" s="2" t="str">
        <f ca="1">IF($X428="","",CHOOSE($X428,IF(ISBLANK(INDEX(Kaleciler!N:N,$Y428)),"",INDEX(Kaleciler!N:N,$Y428)),IF(ISBLANK(INDEX(Stoperler!N:N,$Y428)),"",INDEX(Stoperler!N:N,$Y428)),IF(ISBLANK(INDEX('Sağ Bekler'!N:N,$Y428)),"",INDEX('Sağ Bekler'!N:N,$Y428)),IF(ISBLANK(INDEX('Sol Bekler'!N:N,$Y428)),"",INDEX('Sol Bekler'!N:N,$Y428)),IF(ISBLANK(INDEX('Orta Saha'!N:N,$Y428)),"",INDEX('Orta Saha'!N:N,$Y428)),IF(ISBLANK(INDEX(Kanatlar!N:N,$Y428)),"",INDEX(Kanatlar!N:N,$Y428)),IF(ISBLANK(INDEX(Forvetler!N:N,$Y428)),"",INDEX(Forvetler!N:N,$Y428))))</f>
        <v/>
      </c>
      <c r="O428" s="2" t="str">
        <f ca="1">IF($X428="","",CHOOSE($X428,IF(ISBLANK(INDEX(Kaleciler!O:O,$Y428)),"",INDEX(Kaleciler!O:O,$Y428)),IF(ISBLANK(INDEX(Stoperler!O:O,$Y428)),"",INDEX(Stoperler!O:O,$Y428)),IF(ISBLANK(INDEX('Sağ Bekler'!O:O,$Y428)),"",INDEX('Sağ Bekler'!O:O,$Y428)),IF(ISBLANK(INDEX('Sol Bekler'!O:O,$Y428)),"",INDEX('Sol Bekler'!O:O,$Y428)),IF(ISBLANK(INDEX('Orta Saha'!O:O,$Y428)),"",INDEX('Orta Saha'!O:O,$Y428)),IF(ISBLANK(INDEX(Kanatlar!O:O,$Y428)),"",INDEX(Kanatlar!O:O,$Y428)),IF(ISBLANK(INDEX(Forvetler!O:O,$Y428)),"",INDEX(Forvetler!O:O,$Y428))))</f>
        <v/>
      </c>
      <c r="P428" s="2" t="str">
        <f ca="1">IF($X428="","",CHOOSE($X428,IF(ISBLANK(INDEX(Kaleciler!P:P,$Y428)),"",INDEX(Kaleciler!P:P,$Y428)),IF(ISBLANK(INDEX(Stoperler!P:P,$Y428)),"",INDEX(Stoperler!P:P,$Y428)),IF(ISBLANK(INDEX('Sağ Bekler'!P:P,$Y428)),"",INDEX('Sağ Bekler'!P:P,$Y428)),IF(ISBLANK(INDEX('Sol Bekler'!P:P,$Y428)),"",INDEX('Sol Bekler'!P:P,$Y428)),IF(ISBLANK(INDEX('Orta Saha'!P:P,$Y428)),"",INDEX('Orta Saha'!P:P,$Y428)),IF(ISBLANK(INDEX(Kanatlar!P:P,$Y428)),"",INDEX(Kanatlar!P:P,$Y428)),IF(ISBLANK(INDEX(Forvetler!P:P,$Y428)),"",INDEX(Forvetler!P:P,$Y428))))</f>
        <v/>
      </c>
      <c r="Q428" s="3" t="str">
        <f ca="1">IF($X428="","",CHOOSE($X428,IF(ISBLANK(INDEX(Kaleciler!Q:Q,$Y428)),"",INDEX(Kaleciler!Q:Q,$Y428)),IF(ISBLANK(INDEX(Stoperler!Q:Q,$Y428)),"",INDEX(Stoperler!Q:Q,$Y428)),IF(ISBLANK(INDEX('Sağ Bekler'!Q:Q,$Y428)),"",INDEX('Sağ Bekler'!Q:Q,$Y428)),IF(ISBLANK(INDEX('Sol Bekler'!Q:Q,$Y428)),"",INDEX('Sol Bekler'!Q:Q,$Y428)),IF(ISBLANK(INDEX('Orta Saha'!Q:Q,$Y428)),"",INDEX('Orta Saha'!Q:Q,$Y428)),IF(ISBLANK(INDEX(Kanatlar!Q:Q,$Y428)),"",INDEX(Kanatlar!Q:Q,$Y428)),IF(ISBLANK(INDEX(Forvetler!Q:Q,$Y428)),"",INDEX(Forvetler!Q:Q,$Y428))))</f>
        <v/>
      </c>
      <c r="R428" s="4" t="str">
        <f ca="1">IF($X428="","",CHOOSE($X428,IF(ISBLANK(INDEX(Kaleciler!R:R,$Y428)),"",INDEX(Kaleciler!R:R,$Y428)),IF(ISBLANK(INDEX(Stoperler!R:R,$Y428)),"",INDEX(Stoperler!R:R,$Y428)),IF(ISBLANK(INDEX('Sağ Bekler'!R:R,$Y428)),"",INDEX('Sağ Bekler'!R:R,$Y428)),IF(ISBLANK(INDEX('Sol Bekler'!R:R,$Y428)),"",INDEX('Sol Bekler'!R:R,$Y428)),IF(ISBLANK(INDEX('Orta Saha'!R:R,$Y428)),"",INDEX('Orta Saha'!R:R,$Y428)),IF(ISBLANK(INDEX(Kanatlar!R:R,$Y428)),"",INDEX(Kanatlar!R:R,$Y428)),IF(ISBLANK(INDEX(Forvetler!R:R,$Y428)),"",INDEX(Forvetler!R:R,$Y428))))</f>
        <v/>
      </c>
      <c r="S428" s="2" t="str">
        <f ca="1">IF($X428="","",CHOOSE($X428,IF(ISBLANK(INDEX(Kaleciler!S:S,$Y428)),"",INDEX(Kaleciler!S:S,$Y428)),IF(ISBLANK(INDEX(Stoperler!S:S,$Y428)),"",INDEX(Stoperler!S:S,$Y428)),IF(ISBLANK(INDEX('Sağ Bekler'!S:S,$Y428)),"",INDEX('Sağ Bekler'!S:S,$Y428)),IF(ISBLANK(INDEX('Sol Bekler'!S:S,$Y428)),"",INDEX('Sol Bekler'!S:S,$Y428)),IF(ISBLANK(INDEX('Orta Saha'!S:S,$Y428)),"",INDEX('Orta Saha'!S:S,$Y428)),IF(ISBLANK(INDEX(Kanatlar!S:S,$Y428)),"",INDEX(Kanatlar!S:S,$Y428)),IF(ISBLANK(INDEX(Forvetler!S:S,$Y428)),"",INDEX(Forvetler!S:S,$Y428))))</f>
        <v/>
      </c>
      <c r="T428" s="3" t="str">
        <f ca="1">IF($X428="","",CHOOSE($X428,IF(ISBLANK(INDEX(Kaleciler!T:T,$Y428)),"",INDEX(Kaleciler!T:T,$Y428)),IF(ISBLANK(INDEX(Stoperler!T:T,$Y428)),"",INDEX(Stoperler!T:T,$Y428)),IF(ISBLANK(INDEX('Sağ Bekler'!T:T,$Y428)),"",INDEX('Sağ Bekler'!T:T,$Y428)),IF(ISBLANK(INDEX('Sol Bekler'!T:T,$Y428)),"",INDEX('Sol Bekler'!T:T,$Y428)),IF(ISBLANK(INDEX('Orta Saha'!T:T,$Y428)),"",INDEX('Orta Saha'!T:T,$Y428)),IF(ISBLANK(INDEX(Kanatlar!T:T,$Y428)),"",INDEX(Kanatlar!T:T,$Y428)),IF(ISBLANK(INDEX(Forvetler!T:T,$Y428)),"",INDEX(Forvetler!T:T,$Y428))))</f>
        <v/>
      </c>
      <c r="U428">
        <v>5</v>
      </c>
      <c r="V428">
        <v>28</v>
      </c>
      <c r="W428" t="str">
        <f ca="1">IF(AND('Orta Saha'!$B$28&lt;&gt;"",'Orta Saha'!$I$28&gt;0,'Orta Saha'!$I$28&lt;=TODAY()+365),COUNT($W$3:W427)+1,"")</f>
        <v/>
      </c>
      <c r="X428" t="str">
        <f ca="1">IFERROR(INDEX($U$4:$U$703,MATCH(ROWS($X$4:X428),$W$4:$W$703,0)),"")</f>
        <v/>
      </c>
      <c r="Y428" t="str">
        <f ca="1">IFERROR(INDEX($V$4:$V$703,MATCH(ROWS($Y$4:Y428),$W$4:$W$703,0)),"")</f>
        <v/>
      </c>
    </row>
    <row r="429" spans="1:25" x14ac:dyDescent="0.2">
      <c r="A429" s="2" t="str">
        <f ca="1">IF($X429="","",CHOOSE($X429,IF(ISBLANK(INDEX(Kaleciler!A:A,$Y429)),"",INDEX(Kaleciler!A:A,$Y429)),IF(ISBLANK(INDEX(Stoperler!A:A,$Y429)),"",INDEX(Stoperler!A:A,$Y429)),IF(ISBLANK(INDEX('Sağ Bekler'!A:A,$Y429)),"",INDEX('Sağ Bekler'!A:A,$Y429)),IF(ISBLANK(INDEX('Sol Bekler'!A:A,$Y429)),"",INDEX('Sol Bekler'!A:A,$Y429)),IF(ISBLANK(INDEX('Orta Saha'!A:A,$Y429)),"",INDEX('Orta Saha'!A:A,$Y429)),IF(ISBLANK(INDEX(Kanatlar!A:A,$Y429)),"",INDEX(Kanatlar!A:A,$Y429)),IF(ISBLANK(INDEX(Forvetler!A:A,$Y429)),"",INDEX(Forvetler!A:A,$Y429))))</f>
        <v/>
      </c>
      <c r="B429" s="3" t="str">
        <f ca="1">IF($X429="","",CHOOSE($X429,IF(ISBLANK(INDEX(Kaleciler!B:B,$Y429)),"",INDEX(Kaleciler!B:B,$Y429)),IF(ISBLANK(INDEX(Stoperler!B:B,$Y429)),"",INDEX(Stoperler!B:B,$Y429)),IF(ISBLANK(INDEX('Sağ Bekler'!B:B,$Y429)),"",INDEX('Sağ Bekler'!B:B,$Y429)),IF(ISBLANK(INDEX('Sol Bekler'!B:B,$Y429)),"",INDEX('Sol Bekler'!B:B,$Y429)),IF(ISBLANK(INDEX('Orta Saha'!B:B,$Y429)),"",INDEX('Orta Saha'!B:B,$Y429)),IF(ISBLANK(INDEX(Kanatlar!B:B,$Y429)),"",INDEX(Kanatlar!B:B,$Y429)),IF(ISBLANK(INDEX(Forvetler!B:B,$Y429)),"",INDEX(Forvetler!B:B,$Y429))))</f>
        <v/>
      </c>
      <c r="C429" s="4" t="str">
        <f ca="1">IF($X429="","",CHOOSE($X429,IF(ISBLANK(INDEX(Kaleciler!C:C,$Y429)),"",INDEX(Kaleciler!C:C,$Y429)),IF(ISBLANK(INDEX(Stoperler!C:C,$Y429)),"",INDEX(Stoperler!C:C,$Y429)),IF(ISBLANK(INDEX('Sağ Bekler'!C:C,$Y429)),"",INDEX('Sağ Bekler'!C:C,$Y429)),IF(ISBLANK(INDEX('Sol Bekler'!C:C,$Y429)),"",INDEX('Sol Bekler'!C:C,$Y429)),IF(ISBLANK(INDEX('Orta Saha'!C:C,$Y429)),"",INDEX('Orta Saha'!C:C,$Y429)),IF(ISBLANK(INDEX(Kanatlar!C:C,$Y429)),"",INDEX(Kanatlar!C:C,$Y429)),IF(ISBLANK(INDEX(Forvetler!C:C,$Y429)),"",INDEX(Forvetler!C:C,$Y429))))</f>
        <v/>
      </c>
      <c r="D429" s="2" t="str">
        <f ca="1">IF($X429="","",CHOOSE($X429,IF(ISBLANK(INDEX(Kaleciler!D:D,$Y429)),"",INDEX(Kaleciler!D:D,$Y429)),IF(ISBLANK(INDEX(Stoperler!D:D,$Y429)),"",INDEX(Stoperler!D:D,$Y429)),IF(ISBLANK(INDEX('Sağ Bekler'!D:D,$Y429)),"",INDEX('Sağ Bekler'!D:D,$Y429)),IF(ISBLANK(INDEX('Sol Bekler'!D:D,$Y429)),"",INDEX('Sol Bekler'!D:D,$Y429)),IF(ISBLANK(INDEX('Orta Saha'!D:D,$Y429)),"",INDEX('Orta Saha'!D:D,$Y429)),IF(ISBLANK(INDEX(Kanatlar!D:D,$Y429)),"",INDEX(Kanatlar!D:D,$Y429)),IF(ISBLANK(INDEX(Forvetler!D:D,$Y429)),"",INDEX(Forvetler!D:D,$Y429))))</f>
        <v/>
      </c>
      <c r="E429" s="3" t="str">
        <f ca="1">IF($X429="","",CHOOSE($X429,IF(ISBLANK(INDEX(Kaleciler!E:E,$Y429)),"",INDEX(Kaleciler!E:E,$Y429)),IF(ISBLANK(INDEX(Stoperler!E:E,$Y429)),"",INDEX(Stoperler!E:E,$Y429)),IF(ISBLANK(INDEX('Sağ Bekler'!E:E,$Y429)),"",INDEX('Sağ Bekler'!E:E,$Y429)),IF(ISBLANK(INDEX('Sol Bekler'!E:E,$Y429)),"",INDEX('Sol Bekler'!E:E,$Y429)),IF(ISBLANK(INDEX('Orta Saha'!E:E,$Y429)),"",INDEX('Orta Saha'!E:E,$Y429)),IF(ISBLANK(INDEX(Kanatlar!E:E,$Y429)),"",INDEX(Kanatlar!E:E,$Y429)),IF(ISBLANK(INDEX(Forvetler!E:E,$Y429)),"",INDEX(Forvetler!E:E,$Y429))))</f>
        <v/>
      </c>
      <c r="F429" s="3" t="str">
        <f ca="1">IF($X429="","",CHOOSE($X429,IF(ISBLANK(INDEX(Kaleciler!F:F,$Y429)),"",INDEX(Kaleciler!F:F,$Y429)),IF(ISBLANK(INDEX(Stoperler!F:F,$Y429)),"",INDEX(Stoperler!F:F,$Y429)),IF(ISBLANK(INDEX('Sağ Bekler'!F:F,$Y429)),"",INDEX('Sağ Bekler'!F:F,$Y429)),IF(ISBLANK(INDEX('Sol Bekler'!F:F,$Y429)),"",INDEX('Sol Bekler'!F:F,$Y429)),IF(ISBLANK(INDEX('Orta Saha'!F:F,$Y429)),"",INDEX('Orta Saha'!F:F,$Y429)),IF(ISBLANK(INDEX(Kanatlar!F:F,$Y429)),"",INDEX(Kanatlar!F:F,$Y429)),IF(ISBLANK(INDEX(Forvetler!F:F,$Y429)),"",INDEX(Forvetler!F:F,$Y429))))</f>
        <v/>
      </c>
      <c r="G429" s="3" t="str">
        <f ca="1">IF($X429="","",CHOOSE($X429,IF(ISBLANK(INDEX(Kaleciler!G:G,$Y429)),"",INDEX(Kaleciler!G:G,$Y429)),IF(ISBLANK(INDEX(Stoperler!G:G,$Y429)),"",INDEX(Stoperler!G:G,$Y429)),IF(ISBLANK(INDEX('Sağ Bekler'!G:G,$Y429)),"",INDEX('Sağ Bekler'!G:G,$Y429)),IF(ISBLANK(INDEX('Sol Bekler'!G:G,$Y429)),"",INDEX('Sol Bekler'!G:G,$Y429)),IF(ISBLANK(INDEX('Orta Saha'!G:G,$Y429)),"",INDEX('Orta Saha'!G:G,$Y429)),IF(ISBLANK(INDEX(Kanatlar!G:G,$Y429)),"",INDEX(Kanatlar!G:G,$Y429)),IF(ISBLANK(INDEX(Forvetler!G:G,$Y429)),"",INDEX(Forvetler!G:G,$Y429))))</f>
        <v/>
      </c>
      <c r="H429" s="3" t="str">
        <f ca="1">IF($X429="","",CHOOSE($X429,IF(ISBLANK(INDEX(Kaleciler!H:H,$Y429)),"",INDEX(Kaleciler!H:H,$Y429)),IF(ISBLANK(INDEX(Stoperler!H:H,$Y429)),"",INDEX(Stoperler!H:H,$Y429)),IF(ISBLANK(INDEX('Sağ Bekler'!H:H,$Y429)),"",INDEX('Sağ Bekler'!H:H,$Y429)),IF(ISBLANK(INDEX('Sol Bekler'!H:H,$Y429)),"",INDEX('Sol Bekler'!H:H,$Y429)),IF(ISBLANK(INDEX('Orta Saha'!H:H,$Y429)),"",INDEX('Orta Saha'!H:H,$Y429)),IF(ISBLANK(INDEX(Kanatlar!H:H,$Y429)),"",INDEX(Kanatlar!H:H,$Y429)),IF(ISBLANK(INDEX(Forvetler!H:H,$Y429)),"",INDEX(Forvetler!H:H,$Y429))))</f>
        <v/>
      </c>
      <c r="I429" s="4" t="str">
        <f ca="1">IF($X429="","",CHOOSE($X429,IF(ISBLANK(INDEX(Kaleciler!I:I,$Y429)),"",INDEX(Kaleciler!I:I,$Y429)),IF(ISBLANK(INDEX(Stoperler!I:I,$Y429)),"",INDEX(Stoperler!I:I,$Y429)),IF(ISBLANK(INDEX('Sağ Bekler'!I:I,$Y429)),"",INDEX('Sağ Bekler'!I:I,$Y429)),IF(ISBLANK(INDEX('Sol Bekler'!I:I,$Y429)),"",INDEX('Sol Bekler'!I:I,$Y429)),IF(ISBLANK(INDEX('Orta Saha'!I:I,$Y429)),"",INDEX('Orta Saha'!I:I,$Y429)),IF(ISBLANK(INDEX(Kanatlar!I:I,$Y429)),"",INDEX(Kanatlar!I:I,$Y429)),IF(ISBLANK(INDEX(Forvetler!I:I,$Y429)),"",INDEX(Forvetler!I:I,$Y429))))</f>
        <v/>
      </c>
      <c r="J429" s="4" t="str">
        <f ca="1">IF($X429="","",CHOOSE($X429,IF(ISBLANK(INDEX(Kaleciler!J:J,$Y429)),"",INDEX(Kaleciler!J:J,$Y429)),IF(ISBLANK(INDEX(Stoperler!J:J,$Y429)),"",INDEX(Stoperler!J:J,$Y429)),IF(ISBLANK(INDEX('Sağ Bekler'!J:J,$Y429)),"",INDEX('Sağ Bekler'!J:J,$Y429)),IF(ISBLANK(INDEX('Sol Bekler'!J:J,$Y429)),"",INDEX('Sol Bekler'!J:J,$Y429)),IF(ISBLANK(INDEX('Orta Saha'!J:J,$Y429)),"",INDEX('Orta Saha'!J:J,$Y429)),IF(ISBLANK(INDEX(Kanatlar!J:J,$Y429)),"",INDEX(Kanatlar!J:J,$Y429)),IF(ISBLANK(INDEX(Forvetler!J:J,$Y429)),"",INDEX(Forvetler!J:J,$Y429))))</f>
        <v/>
      </c>
      <c r="K429" s="2" t="str">
        <f ca="1">IF($X429="","",CHOOSE($X429,IF(ISBLANK(INDEX(Kaleciler!K:K,$Y429)),"",INDEX(Kaleciler!K:K,$Y429)),IF(ISBLANK(INDEX(Stoperler!K:K,$Y429)),"",INDEX(Stoperler!K:K,$Y429)),IF(ISBLANK(INDEX('Sağ Bekler'!K:K,$Y429)),"",INDEX('Sağ Bekler'!K:K,$Y429)),IF(ISBLANK(INDEX('Sol Bekler'!K:K,$Y429)),"",INDEX('Sol Bekler'!K:K,$Y429)),IF(ISBLANK(INDEX('Orta Saha'!K:K,$Y429)),"",INDEX('Orta Saha'!K:K,$Y429)),IF(ISBLANK(INDEX(Kanatlar!K:K,$Y429)),"",INDEX(Kanatlar!K:K,$Y429)),IF(ISBLANK(INDEX(Forvetler!K:K,$Y429)),"",INDEX(Forvetler!K:K,$Y429))))</f>
        <v/>
      </c>
      <c r="L429" s="2" t="str">
        <f ca="1">IF($X429="","",CHOOSE($X429,IF(ISBLANK(INDEX(Kaleciler!L:L,$Y429)),"",INDEX(Kaleciler!L:L,$Y429)),IF(ISBLANK(INDEX(Stoperler!L:L,$Y429)),"",INDEX(Stoperler!L:L,$Y429)),IF(ISBLANK(INDEX('Sağ Bekler'!L:L,$Y429)),"",INDEX('Sağ Bekler'!L:L,$Y429)),IF(ISBLANK(INDEX('Sol Bekler'!L:L,$Y429)),"",INDEX('Sol Bekler'!L:L,$Y429)),IF(ISBLANK(INDEX('Orta Saha'!L:L,$Y429)),"",INDEX('Orta Saha'!L:L,$Y429)),IF(ISBLANK(INDEX(Kanatlar!L:L,$Y429)),"",INDEX(Kanatlar!L:L,$Y429)),IF(ISBLANK(INDEX(Forvetler!L:L,$Y429)),"",INDEX(Forvetler!L:L,$Y429))))</f>
        <v/>
      </c>
      <c r="M429" s="2" t="str">
        <f ca="1">IF($X429="","",CHOOSE($X429,IF(ISBLANK(INDEX(Kaleciler!M:M,$Y429)),"",INDEX(Kaleciler!M:M,$Y429)),IF(ISBLANK(INDEX(Stoperler!M:M,$Y429)),"",INDEX(Stoperler!M:M,$Y429)),IF(ISBLANK(INDEX('Sağ Bekler'!M:M,$Y429)),"",INDEX('Sağ Bekler'!M:M,$Y429)),IF(ISBLANK(INDEX('Sol Bekler'!M:M,$Y429)),"",INDEX('Sol Bekler'!M:M,$Y429)),IF(ISBLANK(INDEX('Orta Saha'!M:M,$Y429)),"",INDEX('Orta Saha'!M:M,$Y429)),IF(ISBLANK(INDEX(Kanatlar!M:M,$Y429)),"",INDEX(Kanatlar!M:M,$Y429)),IF(ISBLANK(INDEX(Forvetler!M:M,$Y429)),"",INDEX(Forvetler!M:M,$Y429))))</f>
        <v/>
      </c>
      <c r="N429" s="2" t="str">
        <f ca="1">IF($X429="","",CHOOSE($X429,IF(ISBLANK(INDEX(Kaleciler!N:N,$Y429)),"",INDEX(Kaleciler!N:N,$Y429)),IF(ISBLANK(INDEX(Stoperler!N:N,$Y429)),"",INDEX(Stoperler!N:N,$Y429)),IF(ISBLANK(INDEX('Sağ Bekler'!N:N,$Y429)),"",INDEX('Sağ Bekler'!N:N,$Y429)),IF(ISBLANK(INDEX('Sol Bekler'!N:N,$Y429)),"",INDEX('Sol Bekler'!N:N,$Y429)),IF(ISBLANK(INDEX('Orta Saha'!N:N,$Y429)),"",INDEX('Orta Saha'!N:N,$Y429)),IF(ISBLANK(INDEX(Kanatlar!N:N,$Y429)),"",INDEX(Kanatlar!N:N,$Y429)),IF(ISBLANK(INDEX(Forvetler!N:N,$Y429)),"",INDEX(Forvetler!N:N,$Y429))))</f>
        <v/>
      </c>
      <c r="O429" s="2" t="str">
        <f ca="1">IF($X429="","",CHOOSE($X429,IF(ISBLANK(INDEX(Kaleciler!O:O,$Y429)),"",INDEX(Kaleciler!O:O,$Y429)),IF(ISBLANK(INDEX(Stoperler!O:O,$Y429)),"",INDEX(Stoperler!O:O,$Y429)),IF(ISBLANK(INDEX('Sağ Bekler'!O:O,$Y429)),"",INDEX('Sağ Bekler'!O:O,$Y429)),IF(ISBLANK(INDEX('Sol Bekler'!O:O,$Y429)),"",INDEX('Sol Bekler'!O:O,$Y429)),IF(ISBLANK(INDEX('Orta Saha'!O:O,$Y429)),"",INDEX('Orta Saha'!O:O,$Y429)),IF(ISBLANK(INDEX(Kanatlar!O:O,$Y429)),"",INDEX(Kanatlar!O:O,$Y429)),IF(ISBLANK(INDEX(Forvetler!O:O,$Y429)),"",INDEX(Forvetler!O:O,$Y429))))</f>
        <v/>
      </c>
      <c r="P429" s="2" t="str">
        <f ca="1">IF($X429="","",CHOOSE($X429,IF(ISBLANK(INDEX(Kaleciler!P:P,$Y429)),"",INDEX(Kaleciler!P:P,$Y429)),IF(ISBLANK(INDEX(Stoperler!P:P,$Y429)),"",INDEX(Stoperler!P:P,$Y429)),IF(ISBLANK(INDEX('Sağ Bekler'!P:P,$Y429)),"",INDEX('Sağ Bekler'!P:P,$Y429)),IF(ISBLANK(INDEX('Sol Bekler'!P:P,$Y429)),"",INDEX('Sol Bekler'!P:P,$Y429)),IF(ISBLANK(INDEX('Orta Saha'!P:P,$Y429)),"",INDEX('Orta Saha'!P:P,$Y429)),IF(ISBLANK(INDEX(Kanatlar!P:P,$Y429)),"",INDEX(Kanatlar!P:P,$Y429)),IF(ISBLANK(INDEX(Forvetler!P:P,$Y429)),"",INDEX(Forvetler!P:P,$Y429))))</f>
        <v/>
      </c>
      <c r="Q429" s="3" t="str">
        <f ca="1">IF($X429="","",CHOOSE($X429,IF(ISBLANK(INDEX(Kaleciler!Q:Q,$Y429)),"",INDEX(Kaleciler!Q:Q,$Y429)),IF(ISBLANK(INDEX(Stoperler!Q:Q,$Y429)),"",INDEX(Stoperler!Q:Q,$Y429)),IF(ISBLANK(INDEX('Sağ Bekler'!Q:Q,$Y429)),"",INDEX('Sağ Bekler'!Q:Q,$Y429)),IF(ISBLANK(INDEX('Sol Bekler'!Q:Q,$Y429)),"",INDEX('Sol Bekler'!Q:Q,$Y429)),IF(ISBLANK(INDEX('Orta Saha'!Q:Q,$Y429)),"",INDEX('Orta Saha'!Q:Q,$Y429)),IF(ISBLANK(INDEX(Kanatlar!Q:Q,$Y429)),"",INDEX(Kanatlar!Q:Q,$Y429)),IF(ISBLANK(INDEX(Forvetler!Q:Q,$Y429)),"",INDEX(Forvetler!Q:Q,$Y429))))</f>
        <v/>
      </c>
      <c r="R429" s="4" t="str">
        <f ca="1">IF($X429="","",CHOOSE($X429,IF(ISBLANK(INDEX(Kaleciler!R:R,$Y429)),"",INDEX(Kaleciler!R:R,$Y429)),IF(ISBLANK(INDEX(Stoperler!R:R,$Y429)),"",INDEX(Stoperler!R:R,$Y429)),IF(ISBLANK(INDEX('Sağ Bekler'!R:R,$Y429)),"",INDEX('Sağ Bekler'!R:R,$Y429)),IF(ISBLANK(INDEX('Sol Bekler'!R:R,$Y429)),"",INDEX('Sol Bekler'!R:R,$Y429)),IF(ISBLANK(INDEX('Orta Saha'!R:R,$Y429)),"",INDEX('Orta Saha'!R:R,$Y429)),IF(ISBLANK(INDEX(Kanatlar!R:R,$Y429)),"",INDEX(Kanatlar!R:R,$Y429)),IF(ISBLANK(INDEX(Forvetler!R:R,$Y429)),"",INDEX(Forvetler!R:R,$Y429))))</f>
        <v/>
      </c>
      <c r="S429" s="2" t="str">
        <f ca="1">IF($X429="","",CHOOSE($X429,IF(ISBLANK(INDEX(Kaleciler!S:S,$Y429)),"",INDEX(Kaleciler!S:S,$Y429)),IF(ISBLANK(INDEX(Stoperler!S:S,$Y429)),"",INDEX(Stoperler!S:S,$Y429)),IF(ISBLANK(INDEX('Sağ Bekler'!S:S,$Y429)),"",INDEX('Sağ Bekler'!S:S,$Y429)),IF(ISBLANK(INDEX('Sol Bekler'!S:S,$Y429)),"",INDEX('Sol Bekler'!S:S,$Y429)),IF(ISBLANK(INDEX('Orta Saha'!S:S,$Y429)),"",INDEX('Orta Saha'!S:S,$Y429)),IF(ISBLANK(INDEX(Kanatlar!S:S,$Y429)),"",INDEX(Kanatlar!S:S,$Y429)),IF(ISBLANK(INDEX(Forvetler!S:S,$Y429)),"",INDEX(Forvetler!S:S,$Y429))))</f>
        <v/>
      </c>
      <c r="T429" s="3" t="str">
        <f ca="1">IF($X429="","",CHOOSE($X429,IF(ISBLANK(INDEX(Kaleciler!T:T,$Y429)),"",INDEX(Kaleciler!T:T,$Y429)),IF(ISBLANK(INDEX(Stoperler!T:T,$Y429)),"",INDEX(Stoperler!T:T,$Y429)),IF(ISBLANK(INDEX('Sağ Bekler'!T:T,$Y429)),"",INDEX('Sağ Bekler'!T:T,$Y429)),IF(ISBLANK(INDEX('Sol Bekler'!T:T,$Y429)),"",INDEX('Sol Bekler'!T:T,$Y429)),IF(ISBLANK(INDEX('Orta Saha'!T:T,$Y429)),"",INDEX('Orta Saha'!T:T,$Y429)),IF(ISBLANK(INDEX(Kanatlar!T:T,$Y429)),"",INDEX(Kanatlar!T:T,$Y429)),IF(ISBLANK(INDEX(Forvetler!T:T,$Y429)),"",INDEX(Forvetler!T:T,$Y429))))</f>
        <v/>
      </c>
      <c r="U429">
        <v>5</v>
      </c>
      <c r="V429">
        <v>29</v>
      </c>
      <c r="W429" t="str">
        <f ca="1">IF(AND('Orta Saha'!$B$29&lt;&gt;"",'Orta Saha'!$I$29&gt;0,'Orta Saha'!$I$29&lt;=TODAY()+365),COUNT($W$3:W428)+1,"")</f>
        <v/>
      </c>
      <c r="X429" t="str">
        <f ca="1">IFERROR(INDEX($U$4:$U$703,MATCH(ROWS($X$4:X429),$W$4:$W$703,0)),"")</f>
        <v/>
      </c>
      <c r="Y429" t="str">
        <f ca="1">IFERROR(INDEX($V$4:$V$703,MATCH(ROWS($Y$4:Y429),$W$4:$W$703,0)),"")</f>
        <v/>
      </c>
    </row>
    <row r="430" spans="1:25" x14ac:dyDescent="0.2">
      <c r="A430" s="2" t="str">
        <f ca="1">IF($X430="","",CHOOSE($X430,IF(ISBLANK(INDEX(Kaleciler!A:A,$Y430)),"",INDEX(Kaleciler!A:A,$Y430)),IF(ISBLANK(INDEX(Stoperler!A:A,$Y430)),"",INDEX(Stoperler!A:A,$Y430)),IF(ISBLANK(INDEX('Sağ Bekler'!A:A,$Y430)),"",INDEX('Sağ Bekler'!A:A,$Y430)),IF(ISBLANK(INDEX('Sol Bekler'!A:A,$Y430)),"",INDEX('Sol Bekler'!A:A,$Y430)),IF(ISBLANK(INDEX('Orta Saha'!A:A,$Y430)),"",INDEX('Orta Saha'!A:A,$Y430)),IF(ISBLANK(INDEX(Kanatlar!A:A,$Y430)),"",INDEX(Kanatlar!A:A,$Y430)),IF(ISBLANK(INDEX(Forvetler!A:A,$Y430)),"",INDEX(Forvetler!A:A,$Y430))))</f>
        <v/>
      </c>
      <c r="B430" s="3" t="str">
        <f ca="1">IF($X430="","",CHOOSE($X430,IF(ISBLANK(INDEX(Kaleciler!B:B,$Y430)),"",INDEX(Kaleciler!B:B,$Y430)),IF(ISBLANK(INDEX(Stoperler!B:B,$Y430)),"",INDEX(Stoperler!B:B,$Y430)),IF(ISBLANK(INDEX('Sağ Bekler'!B:B,$Y430)),"",INDEX('Sağ Bekler'!B:B,$Y430)),IF(ISBLANK(INDEX('Sol Bekler'!B:B,$Y430)),"",INDEX('Sol Bekler'!B:B,$Y430)),IF(ISBLANK(INDEX('Orta Saha'!B:B,$Y430)),"",INDEX('Orta Saha'!B:B,$Y430)),IF(ISBLANK(INDEX(Kanatlar!B:B,$Y430)),"",INDEX(Kanatlar!B:B,$Y430)),IF(ISBLANK(INDEX(Forvetler!B:B,$Y430)),"",INDEX(Forvetler!B:B,$Y430))))</f>
        <v/>
      </c>
      <c r="C430" s="4" t="str">
        <f ca="1">IF($X430="","",CHOOSE($X430,IF(ISBLANK(INDEX(Kaleciler!C:C,$Y430)),"",INDEX(Kaleciler!C:C,$Y430)),IF(ISBLANK(INDEX(Stoperler!C:C,$Y430)),"",INDEX(Stoperler!C:C,$Y430)),IF(ISBLANK(INDEX('Sağ Bekler'!C:C,$Y430)),"",INDEX('Sağ Bekler'!C:C,$Y430)),IF(ISBLANK(INDEX('Sol Bekler'!C:C,$Y430)),"",INDEX('Sol Bekler'!C:C,$Y430)),IF(ISBLANK(INDEX('Orta Saha'!C:C,$Y430)),"",INDEX('Orta Saha'!C:C,$Y430)),IF(ISBLANK(INDEX(Kanatlar!C:C,$Y430)),"",INDEX(Kanatlar!C:C,$Y430)),IF(ISBLANK(INDEX(Forvetler!C:C,$Y430)),"",INDEX(Forvetler!C:C,$Y430))))</f>
        <v/>
      </c>
      <c r="D430" s="2" t="str">
        <f ca="1">IF($X430="","",CHOOSE($X430,IF(ISBLANK(INDEX(Kaleciler!D:D,$Y430)),"",INDEX(Kaleciler!D:D,$Y430)),IF(ISBLANK(INDEX(Stoperler!D:D,$Y430)),"",INDEX(Stoperler!D:D,$Y430)),IF(ISBLANK(INDEX('Sağ Bekler'!D:D,$Y430)),"",INDEX('Sağ Bekler'!D:D,$Y430)),IF(ISBLANK(INDEX('Sol Bekler'!D:D,$Y430)),"",INDEX('Sol Bekler'!D:D,$Y430)),IF(ISBLANK(INDEX('Orta Saha'!D:D,$Y430)),"",INDEX('Orta Saha'!D:D,$Y430)),IF(ISBLANK(INDEX(Kanatlar!D:D,$Y430)),"",INDEX(Kanatlar!D:D,$Y430)),IF(ISBLANK(INDEX(Forvetler!D:D,$Y430)),"",INDEX(Forvetler!D:D,$Y430))))</f>
        <v/>
      </c>
      <c r="E430" s="3" t="str">
        <f ca="1">IF($X430="","",CHOOSE($X430,IF(ISBLANK(INDEX(Kaleciler!E:E,$Y430)),"",INDEX(Kaleciler!E:E,$Y430)),IF(ISBLANK(INDEX(Stoperler!E:E,$Y430)),"",INDEX(Stoperler!E:E,$Y430)),IF(ISBLANK(INDEX('Sağ Bekler'!E:E,$Y430)),"",INDEX('Sağ Bekler'!E:E,$Y430)),IF(ISBLANK(INDEX('Sol Bekler'!E:E,$Y430)),"",INDEX('Sol Bekler'!E:E,$Y430)),IF(ISBLANK(INDEX('Orta Saha'!E:E,$Y430)),"",INDEX('Orta Saha'!E:E,$Y430)),IF(ISBLANK(INDEX(Kanatlar!E:E,$Y430)),"",INDEX(Kanatlar!E:E,$Y430)),IF(ISBLANK(INDEX(Forvetler!E:E,$Y430)),"",INDEX(Forvetler!E:E,$Y430))))</f>
        <v/>
      </c>
      <c r="F430" s="3" t="str">
        <f ca="1">IF($X430="","",CHOOSE($X430,IF(ISBLANK(INDEX(Kaleciler!F:F,$Y430)),"",INDEX(Kaleciler!F:F,$Y430)),IF(ISBLANK(INDEX(Stoperler!F:F,$Y430)),"",INDEX(Stoperler!F:F,$Y430)),IF(ISBLANK(INDEX('Sağ Bekler'!F:F,$Y430)),"",INDEX('Sağ Bekler'!F:F,$Y430)),IF(ISBLANK(INDEX('Sol Bekler'!F:F,$Y430)),"",INDEX('Sol Bekler'!F:F,$Y430)),IF(ISBLANK(INDEX('Orta Saha'!F:F,$Y430)),"",INDEX('Orta Saha'!F:F,$Y430)),IF(ISBLANK(INDEX(Kanatlar!F:F,$Y430)),"",INDEX(Kanatlar!F:F,$Y430)),IF(ISBLANK(INDEX(Forvetler!F:F,$Y430)),"",INDEX(Forvetler!F:F,$Y430))))</f>
        <v/>
      </c>
      <c r="G430" s="3" t="str">
        <f ca="1">IF($X430="","",CHOOSE($X430,IF(ISBLANK(INDEX(Kaleciler!G:G,$Y430)),"",INDEX(Kaleciler!G:G,$Y430)),IF(ISBLANK(INDEX(Stoperler!G:G,$Y430)),"",INDEX(Stoperler!G:G,$Y430)),IF(ISBLANK(INDEX('Sağ Bekler'!G:G,$Y430)),"",INDEX('Sağ Bekler'!G:G,$Y430)),IF(ISBLANK(INDEX('Sol Bekler'!G:G,$Y430)),"",INDEX('Sol Bekler'!G:G,$Y430)),IF(ISBLANK(INDEX('Orta Saha'!G:G,$Y430)),"",INDEX('Orta Saha'!G:G,$Y430)),IF(ISBLANK(INDEX(Kanatlar!G:G,$Y430)),"",INDEX(Kanatlar!G:G,$Y430)),IF(ISBLANK(INDEX(Forvetler!G:G,$Y430)),"",INDEX(Forvetler!G:G,$Y430))))</f>
        <v/>
      </c>
      <c r="H430" s="3" t="str">
        <f ca="1">IF($X430="","",CHOOSE($X430,IF(ISBLANK(INDEX(Kaleciler!H:H,$Y430)),"",INDEX(Kaleciler!H:H,$Y430)),IF(ISBLANK(INDEX(Stoperler!H:H,$Y430)),"",INDEX(Stoperler!H:H,$Y430)),IF(ISBLANK(INDEX('Sağ Bekler'!H:H,$Y430)),"",INDEX('Sağ Bekler'!H:H,$Y430)),IF(ISBLANK(INDEX('Sol Bekler'!H:H,$Y430)),"",INDEX('Sol Bekler'!H:H,$Y430)),IF(ISBLANK(INDEX('Orta Saha'!H:H,$Y430)),"",INDEX('Orta Saha'!H:H,$Y430)),IF(ISBLANK(INDEX(Kanatlar!H:H,$Y430)),"",INDEX(Kanatlar!H:H,$Y430)),IF(ISBLANK(INDEX(Forvetler!H:H,$Y430)),"",INDEX(Forvetler!H:H,$Y430))))</f>
        <v/>
      </c>
      <c r="I430" s="4" t="str">
        <f ca="1">IF($X430="","",CHOOSE($X430,IF(ISBLANK(INDEX(Kaleciler!I:I,$Y430)),"",INDEX(Kaleciler!I:I,$Y430)),IF(ISBLANK(INDEX(Stoperler!I:I,$Y430)),"",INDEX(Stoperler!I:I,$Y430)),IF(ISBLANK(INDEX('Sağ Bekler'!I:I,$Y430)),"",INDEX('Sağ Bekler'!I:I,$Y430)),IF(ISBLANK(INDEX('Sol Bekler'!I:I,$Y430)),"",INDEX('Sol Bekler'!I:I,$Y430)),IF(ISBLANK(INDEX('Orta Saha'!I:I,$Y430)),"",INDEX('Orta Saha'!I:I,$Y430)),IF(ISBLANK(INDEX(Kanatlar!I:I,$Y430)),"",INDEX(Kanatlar!I:I,$Y430)),IF(ISBLANK(INDEX(Forvetler!I:I,$Y430)),"",INDEX(Forvetler!I:I,$Y430))))</f>
        <v/>
      </c>
      <c r="J430" s="4" t="str">
        <f ca="1">IF($X430="","",CHOOSE($X430,IF(ISBLANK(INDEX(Kaleciler!J:J,$Y430)),"",INDEX(Kaleciler!J:J,$Y430)),IF(ISBLANK(INDEX(Stoperler!J:J,$Y430)),"",INDEX(Stoperler!J:J,$Y430)),IF(ISBLANK(INDEX('Sağ Bekler'!J:J,$Y430)),"",INDEX('Sağ Bekler'!J:J,$Y430)),IF(ISBLANK(INDEX('Sol Bekler'!J:J,$Y430)),"",INDEX('Sol Bekler'!J:J,$Y430)),IF(ISBLANK(INDEX('Orta Saha'!J:J,$Y430)),"",INDEX('Orta Saha'!J:J,$Y430)),IF(ISBLANK(INDEX(Kanatlar!J:J,$Y430)),"",INDEX(Kanatlar!J:J,$Y430)),IF(ISBLANK(INDEX(Forvetler!J:J,$Y430)),"",INDEX(Forvetler!J:J,$Y430))))</f>
        <v/>
      </c>
      <c r="K430" s="2" t="str">
        <f ca="1">IF($X430="","",CHOOSE($X430,IF(ISBLANK(INDEX(Kaleciler!K:K,$Y430)),"",INDEX(Kaleciler!K:K,$Y430)),IF(ISBLANK(INDEX(Stoperler!K:K,$Y430)),"",INDEX(Stoperler!K:K,$Y430)),IF(ISBLANK(INDEX('Sağ Bekler'!K:K,$Y430)),"",INDEX('Sağ Bekler'!K:K,$Y430)),IF(ISBLANK(INDEX('Sol Bekler'!K:K,$Y430)),"",INDEX('Sol Bekler'!K:K,$Y430)),IF(ISBLANK(INDEX('Orta Saha'!K:K,$Y430)),"",INDEX('Orta Saha'!K:K,$Y430)),IF(ISBLANK(INDEX(Kanatlar!K:K,$Y430)),"",INDEX(Kanatlar!K:K,$Y430)),IF(ISBLANK(INDEX(Forvetler!K:K,$Y430)),"",INDEX(Forvetler!K:K,$Y430))))</f>
        <v/>
      </c>
      <c r="L430" s="2" t="str">
        <f ca="1">IF($X430="","",CHOOSE($X430,IF(ISBLANK(INDEX(Kaleciler!L:L,$Y430)),"",INDEX(Kaleciler!L:L,$Y430)),IF(ISBLANK(INDEX(Stoperler!L:L,$Y430)),"",INDEX(Stoperler!L:L,$Y430)),IF(ISBLANK(INDEX('Sağ Bekler'!L:L,$Y430)),"",INDEX('Sağ Bekler'!L:L,$Y430)),IF(ISBLANK(INDEX('Sol Bekler'!L:L,$Y430)),"",INDEX('Sol Bekler'!L:L,$Y430)),IF(ISBLANK(INDEX('Orta Saha'!L:L,$Y430)),"",INDEX('Orta Saha'!L:L,$Y430)),IF(ISBLANK(INDEX(Kanatlar!L:L,$Y430)),"",INDEX(Kanatlar!L:L,$Y430)),IF(ISBLANK(INDEX(Forvetler!L:L,$Y430)),"",INDEX(Forvetler!L:L,$Y430))))</f>
        <v/>
      </c>
      <c r="M430" s="2" t="str">
        <f ca="1">IF($X430="","",CHOOSE($X430,IF(ISBLANK(INDEX(Kaleciler!M:M,$Y430)),"",INDEX(Kaleciler!M:M,$Y430)),IF(ISBLANK(INDEX(Stoperler!M:M,$Y430)),"",INDEX(Stoperler!M:M,$Y430)),IF(ISBLANK(INDEX('Sağ Bekler'!M:M,$Y430)),"",INDEX('Sağ Bekler'!M:M,$Y430)),IF(ISBLANK(INDEX('Sol Bekler'!M:M,$Y430)),"",INDEX('Sol Bekler'!M:M,$Y430)),IF(ISBLANK(INDEX('Orta Saha'!M:M,$Y430)),"",INDEX('Orta Saha'!M:M,$Y430)),IF(ISBLANK(INDEX(Kanatlar!M:M,$Y430)),"",INDEX(Kanatlar!M:M,$Y430)),IF(ISBLANK(INDEX(Forvetler!M:M,$Y430)),"",INDEX(Forvetler!M:M,$Y430))))</f>
        <v/>
      </c>
      <c r="N430" s="2" t="str">
        <f ca="1">IF($X430="","",CHOOSE($X430,IF(ISBLANK(INDEX(Kaleciler!N:N,$Y430)),"",INDEX(Kaleciler!N:N,$Y430)),IF(ISBLANK(INDEX(Stoperler!N:N,$Y430)),"",INDEX(Stoperler!N:N,$Y430)),IF(ISBLANK(INDEX('Sağ Bekler'!N:N,$Y430)),"",INDEX('Sağ Bekler'!N:N,$Y430)),IF(ISBLANK(INDEX('Sol Bekler'!N:N,$Y430)),"",INDEX('Sol Bekler'!N:N,$Y430)),IF(ISBLANK(INDEX('Orta Saha'!N:N,$Y430)),"",INDEX('Orta Saha'!N:N,$Y430)),IF(ISBLANK(INDEX(Kanatlar!N:N,$Y430)),"",INDEX(Kanatlar!N:N,$Y430)),IF(ISBLANK(INDEX(Forvetler!N:N,$Y430)),"",INDEX(Forvetler!N:N,$Y430))))</f>
        <v/>
      </c>
      <c r="O430" s="2" t="str">
        <f ca="1">IF($X430="","",CHOOSE($X430,IF(ISBLANK(INDEX(Kaleciler!O:O,$Y430)),"",INDEX(Kaleciler!O:O,$Y430)),IF(ISBLANK(INDEX(Stoperler!O:O,$Y430)),"",INDEX(Stoperler!O:O,$Y430)),IF(ISBLANK(INDEX('Sağ Bekler'!O:O,$Y430)),"",INDEX('Sağ Bekler'!O:O,$Y430)),IF(ISBLANK(INDEX('Sol Bekler'!O:O,$Y430)),"",INDEX('Sol Bekler'!O:O,$Y430)),IF(ISBLANK(INDEX('Orta Saha'!O:O,$Y430)),"",INDEX('Orta Saha'!O:O,$Y430)),IF(ISBLANK(INDEX(Kanatlar!O:O,$Y430)),"",INDEX(Kanatlar!O:O,$Y430)),IF(ISBLANK(INDEX(Forvetler!O:O,$Y430)),"",INDEX(Forvetler!O:O,$Y430))))</f>
        <v/>
      </c>
      <c r="P430" s="2" t="str">
        <f ca="1">IF($X430="","",CHOOSE($X430,IF(ISBLANK(INDEX(Kaleciler!P:P,$Y430)),"",INDEX(Kaleciler!P:P,$Y430)),IF(ISBLANK(INDEX(Stoperler!P:P,$Y430)),"",INDEX(Stoperler!P:P,$Y430)),IF(ISBLANK(INDEX('Sağ Bekler'!P:P,$Y430)),"",INDEX('Sağ Bekler'!P:P,$Y430)),IF(ISBLANK(INDEX('Sol Bekler'!P:P,$Y430)),"",INDEX('Sol Bekler'!P:P,$Y430)),IF(ISBLANK(INDEX('Orta Saha'!P:P,$Y430)),"",INDEX('Orta Saha'!P:P,$Y430)),IF(ISBLANK(INDEX(Kanatlar!P:P,$Y430)),"",INDEX(Kanatlar!P:P,$Y430)),IF(ISBLANK(INDEX(Forvetler!P:P,$Y430)),"",INDEX(Forvetler!P:P,$Y430))))</f>
        <v/>
      </c>
      <c r="Q430" s="3" t="str">
        <f ca="1">IF($X430="","",CHOOSE($X430,IF(ISBLANK(INDEX(Kaleciler!Q:Q,$Y430)),"",INDEX(Kaleciler!Q:Q,$Y430)),IF(ISBLANK(INDEX(Stoperler!Q:Q,$Y430)),"",INDEX(Stoperler!Q:Q,$Y430)),IF(ISBLANK(INDEX('Sağ Bekler'!Q:Q,$Y430)),"",INDEX('Sağ Bekler'!Q:Q,$Y430)),IF(ISBLANK(INDEX('Sol Bekler'!Q:Q,$Y430)),"",INDEX('Sol Bekler'!Q:Q,$Y430)),IF(ISBLANK(INDEX('Orta Saha'!Q:Q,$Y430)),"",INDEX('Orta Saha'!Q:Q,$Y430)),IF(ISBLANK(INDEX(Kanatlar!Q:Q,$Y430)),"",INDEX(Kanatlar!Q:Q,$Y430)),IF(ISBLANK(INDEX(Forvetler!Q:Q,$Y430)),"",INDEX(Forvetler!Q:Q,$Y430))))</f>
        <v/>
      </c>
      <c r="R430" s="4" t="str">
        <f ca="1">IF($X430="","",CHOOSE($X430,IF(ISBLANK(INDEX(Kaleciler!R:R,$Y430)),"",INDEX(Kaleciler!R:R,$Y430)),IF(ISBLANK(INDEX(Stoperler!R:R,$Y430)),"",INDEX(Stoperler!R:R,$Y430)),IF(ISBLANK(INDEX('Sağ Bekler'!R:R,$Y430)),"",INDEX('Sağ Bekler'!R:R,$Y430)),IF(ISBLANK(INDEX('Sol Bekler'!R:R,$Y430)),"",INDEX('Sol Bekler'!R:R,$Y430)),IF(ISBLANK(INDEX('Orta Saha'!R:R,$Y430)),"",INDEX('Orta Saha'!R:R,$Y430)),IF(ISBLANK(INDEX(Kanatlar!R:R,$Y430)),"",INDEX(Kanatlar!R:R,$Y430)),IF(ISBLANK(INDEX(Forvetler!R:R,$Y430)),"",INDEX(Forvetler!R:R,$Y430))))</f>
        <v/>
      </c>
      <c r="S430" s="2" t="str">
        <f ca="1">IF($X430="","",CHOOSE($X430,IF(ISBLANK(INDEX(Kaleciler!S:S,$Y430)),"",INDEX(Kaleciler!S:S,$Y430)),IF(ISBLANK(INDEX(Stoperler!S:S,$Y430)),"",INDEX(Stoperler!S:S,$Y430)),IF(ISBLANK(INDEX('Sağ Bekler'!S:S,$Y430)),"",INDEX('Sağ Bekler'!S:S,$Y430)),IF(ISBLANK(INDEX('Sol Bekler'!S:S,$Y430)),"",INDEX('Sol Bekler'!S:S,$Y430)),IF(ISBLANK(INDEX('Orta Saha'!S:S,$Y430)),"",INDEX('Orta Saha'!S:S,$Y430)),IF(ISBLANK(INDEX(Kanatlar!S:S,$Y430)),"",INDEX(Kanatlar!S:S,$Y430)),IF(ISBLANK(INDEX(Forvetler!S:S,$Y430)),"",INDEX(Forvetler!S:S,$Y430))))</f>
        <v/>
      </c>
      <c r="T430" s="3" t="str">
        <f ca="1">IF($X430="","",CHOOSE($X430,IF(ISBLANK(INDEX(Kaleciler!T:T,$Y430)),"",INDEX(Kaleciler!T:T,$Y430)),IF(ISBLANK(INDEX(Stoperler!T:T,$Y430)),"",INDEX(Stoperler!T:T,$Y430)),IF(ISBLANK(INDEX('Sağ Bekler'!T:T,$Y430)),"",INDEX('Sağ Bekler'!T:T,$Y430)),IF(ISBLANK(INDEX('Sol Bekler'!T:T,$Y430)),"",INDEX('Sol Bekler'!T:T,$Y430)),IF(ISBLANK(INDEX('Orta Saha'!T:T,$Y430)),"",INDEX('Orta Saha'!T:T,$Y430)),IF(ISBLANK(INDEX(Kanatlar!T:T,$Y430)),"",INDEX(Kanatlar!T:T,$Y430)),IF(ISBLANK(INDEX(Forvetler!T:T,$Y430)),"",INDEX(Forvetler!T:T,$Y430))))</f>
        <v/>
      </c>
      <c r="U430">
        <v>5</v>
      </c>
      <c r="V430">
        <v>30</v>
      </c>
      <c r="W430" t="str">
        <f ca="1">IF(AND('Orta Saha'!$B$30&lt;&gt;"",'Orta Saha'!$I$30&gt;0,'Orta Saha'!$I$30&lt;=TODAY()+365),COUNT($W$3:W429)+1,"")</f>
        <v/>
      </c>
      <c r="X430" t="str">
        <f ca="1">IFERROR(INDEX($U$4:$U$703,MATCH(ROWS($X$4:X430),$W$4:$W$703,0)),"")</f>
        <v/>
      </c>
      <c r="Y430" t="str">
        <f ca="1">IFERROR(INDEX($V$4:$V$703,MATCH(ROWS($Y$4:Y430),$W$4:$W$703,0)),"")</f>
        <v/>
      </c>
    </row>
    <row r="431" spans="1:25" x14ac:dyDescent="0.2">
      <c r="A431" s="2" t="str">
        <f ca="1">IF($X431="","",CHOOSE($X431,IF(ISBLANK(INDEX(Kaleciler!A:A,$Y431)),"",INDEX(Kaleciler!A:A,$Y431)),IF(ISBLANK(INDEX(Stoperler!A:A,$Y431)),"",INDEX(Stoperler!A:A,$Y431)),IF(ISBLANK(INDEX('Sağ Bekler'!A:A,$Y431)),"",INDEX('Sağ Bekler'!A:A,$Y431)),IF(ISBLANK(INDEX('Sol Bekler'!A:A,$Y431)),"",INDEX('Sol Bekler'!A:A,$Y431)),IF(ISBLANK(INDEX('Orta Saha'!A:A,$Y431)),"",INDEX('Orta Saha'!A:A,$Y431)),IF(ISBLANK(INDEX(Kanatlar!A:A,$Y431)),"",INDEX(Kanatlar!A:A,$Y431)),IF(ISBLANK(INDEX(Forvetler!A:A,$Y431)),"",INDEX(Forvetler!A:A,$Y431))))</f>
        <v/>
      </c>
      <c r="B431" s="3" t="str">
        <f ca="1">IF($X431="","",CHOOSE($X431,IF(ISBLANK(INDEX(Kaleciler!B:B,$Y431)),"",INDEX(Kaleciler!B:B,$Y431)),IF(ISBLANK(INDEX(Stoperler!B:B,$Y431)),"",INDEX(Stoperler!B:B,$Y431)),IF(ISBLANK(INDEX('Sağ Bekler'!B:B,$Y431)),"",INDEX('Sağ Bekler'!B:B,$Y431)),IF(ISBLANK(INDEX('Sol Bekler'!B:B,$Y431)),"",INDEX('Sol Bekler'!B:B,$Y431)),IF(ISBLANK(INDEX('Orta Saha'!B:B,$Y431)),"",INDEX('Orta Saha'!B:B,$Y431)),IF(ISBLANK(INDEX(Kanatlar!B:B,$Y431)),"",INDEX(Kanatlar!B:B,$Y431)),IF(ISBLANK(INDEX(Forvetler!B:B,$Y431)),"",INDEX(Forvetler!B:B,$Y431))))</f>
        <v/>
      </c>
      <c r="C431" s="4" t="str">
        <f ca="1">IF($X431="","",CHOOSE($X431,IF(ISBLANK(INDEX(Kaleciler!C:C,$Y431)),"",INDEX(Kaleciler!C:C,$Y431)),IF(ISBLANK(INDEX(Stoperler!C:C,$Y431)),"",INDEX(Stoperler!C:C,$Y431)),IF(ISBLANK(INDEX('Sağ Bekler'!C:C,$Y431)),"",INDEX('Sağ Bekler'!C:C,$Y431)),IF(ISBLANK(INDEX('Sol Bekler'!C:C,$Y431)),"",INDEX('Sol Bekler'!C:C,$Y431)),IF(ISBLANK(INDEX('Orta Saha'!C:C,$Y431)),"",INDEX('Orta Saha'!C:C,$Y431)),IF(ISBLANK(INDEX(Kanatlar!C:C,$Y431)),"",INDEX(Kanatlar!C:C,$Y431)),IF(ISBLANK(INDEX(Forvetler!C:C,$Y431)),"",INDEX(Forvetler!C:C,$Y431))))</f>
        <v/>
      </c>
      <c r="D431" s="2" t="str">
        <f ca="1">IF($X431="","",CHOOSE($X431,IF(ISBLANK(INDEX(Kaleciler!D:D,$Y431)),"",INDEX(Kaleciler!D:D,$Y431)),IF(ISBLANK(INDEX(Stoperler!D:D,$Y431)),"",INDEX(Stoperler!D:D,$Y431)),IF(ISBLANK(INDEX('Sağ Bekler'!D:D,$Y431)),"",INDEX('Sağ Bekler'!D:D,$Y431)),IF(ISBLANK(INDEX('Sol Bekler'!D:D,$Y431)),"",INDEX('Sol Bekler'!D:D,$Y431)),IF(ISBLANK(INDEX('Orta Saha'!D:D,$Y431)),"",INDEX('Orta Saha'!D:D,$Y431)),IF(ISBLANK(INDEX(Kanatlar!D:D,$Y431)),"",INDEX(Kanatlar!D:D,$Y431)),IF(ISBLANK(INDEX(Forvetler!D:D,$Y431)),"",INDEX(Forvetler!D:D,$Y431))))</f>
        <v/>
      </c>
      <c r="E431" s="3" t="str">
        <f ca="1">IF($X431="","",CHOOSE($X431,IF(ISBLANK(INDEX(Kaleciler!E:E,$Y431)),"",INDEX(Kaleciler!E:E,$Y431)),IF(ISBLANK(INDEX(Stoperler!E:E,$Y431)),"",INDEX(Stoperler!E:E,$Y431)),IF(ISBLANK(INDEX('Sağ Bekler'!E:E,$Y431)),"",INDEX('Sağ Bekler'!E:E,$Y431)),IF(ISBLANK(INDEX('Sol Bekler'!E:E,$Y431)),"",INDEX('Sol Bekler'!E:E,$Y431)),IF(ISBLANK(INDEX('Orta Saha'!E:E,$Y431)),"",INDEX('Orta Saha'!E:E,$Y431)),IF(ISBLANK(INDEX(Kanatlar!E:E,$Y431)),"",INDEX(Kanatlar!E:E,$Y431)),IF(ISBLANK(INDEX(Forvetler!E:E,$Y431)),"",INDEX(Forvetler!E:E,$Y431))))</f>
        <v/>
      </c>
      <c r="F431" s="3" t="str">
        <f ca="1">IF($X431="","",CHOOSE($X431,IF(ISBLANK(INDEX(Kaleciler!F:F,$Y431)),"",INDEX(Kaleciler!F:F,$Y431)),IF(ISBLANK(INDEX(Stoperler!F:F,$Y431)),"",INDEX(Stoperler!F:F,$Y431)),IF(ISBLANK(INDEX('Sağ Bekler'!F:F,$Y431)),"",INDEX('Sağ Bekler'!F:F,$Y431)),IF(ISBLANK(INDEX('Sol Bekler'!F:F,$Y431)),"",INDEX('Sol Bekler'!F:F,$Y431)),IF(ISBLANK(INDEX('Orta Saha'!F:F,$Y431)),"",INDEX('Orta Saha'!F:F,$Y431)),IF(ISBLANK(INDEX(Kanatlar!F:F,$Y431)),"",INDEX(Kanatlar!F:F,$Y431)),IF(ISBLANK(INDEX(Forvetler!F:F,$Y431)),"",INDEX(Forvetler!F:F,$Y431))))</f>
        <v/>
      </c>
      <c r="G431" s="3" t="str">
        <f ca="1">IF($X431="","",CHOOSE($X431,IF(ISBLANK(INDEX(Kaleciler!G:G,$Y431)),"",INDEX(Kaleciler!G:G,$Y431)),IF(ISBLANK(INDEX(Stoperler!G:G,$Y431)),"",INDEX(Stoperler!G:G,$Y431)),IF(ISBLANK(INDEX('Sağ Bekler'!G:G,$Y431)),"",INDEX('Sağ Bekler'!G:G,$Y431)),IF(ISBLANK(INDEX('Sol Bekler'!G:G,$Y431)),"",INDEX('Sol Bekler'!G:G,$Y431)),IF(ISBLANK(INDEX('Orta Saha'!G:G,$Y431)),"",INDEX('Orta Saha'!G:G,$Y431)),IF(ISBLANK(INDEX(Kanatlar!G:G,$Y431)),"",INDEX(Kanatlar!G:G,$Y431)),IF(ISBLANK(INDEX(Forvetler!G:G,$Y431)),"",INDEX(Forvetler!G:G,$Y431))))</f>
        <v/>
      </c>
      <c r="H431" s="3" t="str">
        <f ca="1">IF($X431="","",CHOOSE($X431,IF(ISBLANK(INDEX(Kaleciler!H:H,$Y431)),"",INDEX(Kaleciler!H:H,$Y431)),IF(ISBLANK(INDEX(Stoperler!H:H,$Y431)),"",INDEX(Stoperler!H:H,$Y431)),IF(ISBLANK(INDEX('Sağ Bekler'!H:H,$Y431)),"",INDEX('Sağ Bekler'!H:H,$Y431)),IF(ISBLANK(INDEX('Sol Bekler'!H:H,$Y431)),"",INDEX('Sol Bekler'!H:H,$Y431)),IF(ISBLANK(INDEX('Orta Saha'!H:H,$Y431)),"",INDEX('Orta Saha'!H:H,$Y431)),IF(ISBLANK(INDEX(Kanatlar!H:H,$Y431)),"",INDEX(Kanatlar!H:H,$Y431)),IF(ISBLANK(INDEX(Forvetler!H:H,$Y431)),"",INDEX(Forvetler!H:H,$Y431))))</f>
        <v/>
      </c>
      <c r="I431" s="4" t="str">
        <f ca="1">IF($X431="","",CHOOSE($X431,IF(ISBLANK(INDEX(Kaleciler!I:I,$Y431)),"",INDEX(Kaleciler!I:I,$Y431)),IF(ISBLANK(INDEX(Stoperler!I:I,$Y431)),"",INDEX(Stoperler!I:I,$Y431)),IF(ISBLANK(INDEX('Sağ Bekler'!I:I,$Y431)),"",INDEX('Sağ Bekler'!I:I,$Y431)),IF(ISBLANK(INDEX('Sol Bekler'!I:I,$Y431)),"",INDEX('Sol Bekler'!I:I,$Y431)),IF(ISBLANK(INDEX('Orta Saha'!I:I,$Y431)),"",INDEX('Orta Saha'!I:I,$Y431)),IF(ISBLANK(INDEX(Kanatlar!I:I,$Y431)),"",INDEX(Kanatlar!I:I,$Y431)),IF(ISBLANK(INDEX(Forvetler!I:I,$Y431)),"",INDEX(Forvetler!I:I,$Y431))))</f>
        <v/>
      </c>
      <c r="J431" s="4" t="str">
        <f ca="1">IF($X431="","",CHOOSE($X431,IF(ISBLANK(INDEX(Kaleciler!J:J,$Y431)),"",INDEX(Kaleciler!J:J,$Y431)),IF(ISBLANK(INDEX(Stoperler!J:J,$Y431)),"",INDEX(Stoperler!J:J,$Y431)),IF(ISBLANK(INDEX('Sağ Bekler'!J:J,$Y431)),"",INDEX('Sağ Bekler'!J:J,$Y431)),IF(ISBLANK(INDEX('Sol Bekler'!J:J,$Y431)),"",INDEX('Sol Bekler'!J:J,$Y431)),IF(ISBLANK(INDEX('Orta Saha'!J:J,$Y431)),"",INDEX('Orta Saha'!J:J,$Y431)),IF(ISBLANK(INDEX(Kanatlar!J:J,$Y431)),"",INDEX(Kanatlar!J:J,$Y431)),IF(ISBLANK(INDEX(Forvetler!J:J,$Y431)),"",INDEX(Forvetler!J:J,$Y431))))</f>
        <v/>
      </c>
      <c r="K431" s="2" t="str">
        <f ca="1">IF($X431="","",CHOOSE($X431,IF(ISBLANK(INDEX(Kaleciler!K:K,$Y431)),"",INDEX(Kaleciler!K:K,$Y431)),IF(ISBLANK(INDEX(Stoperler!K:K,$Y431)),"",INDEX(Stoperler!K:K,$Y431)),IF(ISBLANK(INDEX('Sağ Bekler'!K:K,$Y431)),"",INDEX('Sağ Bekler'!K:K,$Y431)),IF(ISBLANK(INDEX('Sol Bekler'!K:K,$Y431)),"",INDEX('Sol Bekler'!K:K,$Y431)),IF(ISBLANK(INDEX('Orta Saha'!K:K,$Y431)),"",INDEX('Orta Saha'!K:K,$Y431)),IF(ISBLANK(INDEX(Kanatlar!K:K,$Y431)),"",INDEX(Kanatlar!K:K,$Y431)),IF(ISBLANK(INDEX(Forvetler!K:K,$Y431)),"",INDEX(Forvetler!K:K,$Y431))))</f>
        <v/>
      </c>
      <c r="L431" s="2" t="str">
        <f ca="1">IF($X431="","",CHOOSE($X431,IF(ISBLANK(INDEX(Kaleciler!L:L,$Y431)),"",INDEX(Kaleciler!L:L,$Y431)),IF(ISBLANK(INDEX(Stoperler!L:L,$Y431)),"",INDEX(Stoperler!L:L,$Y431)),IF(ISBLANK(INDEX('Sağ Bekler'!L:L,$Y431)),"",INDEX('Sağ Bekler'!L:L,$Y431)),IF(ISBLANK(INDEX('Sol Bekler'!L:L,$Y431)),"",INDEX('Sol Bekler'!L:L,$Y431)),IF(ISBLANK(INDEX('Orta Saha'!L:L,$Y431)),"",INDEX('Orta Saha'!L:L,$Y431)),IF(ISBLANK(INDEX(Kanatlar!L:L,$Y431)),"",INDEX(Kanatlar!L:L,$Y431)),IF(ISBLANK(INDEX(Forvetler!L:L,$Y431)),"",INDEX(Forvetler!L:L,$Y431))))</f>
        <v/>
      </c>
      <c r="M431" s="2" t="str">
        <f ca="1">IF($X431="","",CHOOSE($X431,IF(ISBLANK(INDEX(Kaleciler!M:M,$Y431)),"",INDEX(Kaleciler!M:M,$Y431)),IF(ISBLANK(INDEX(Stoperler!M:M,$Y431)),"",INDEX(Stoperler!M:M,$Y431)),IF(ISBLANK(INDEX('Sağ Bekler'!M:M,$Y431)),"",INDEX('Sağ Bekler'!M:M,$Y431)),IF(ISBLANK(INDEX('Sol Bekler'!M:M,$Y431)),"",INDEX('Sol Bekler'!M:M,$Y431)),IF(ISBLANK(INDEX('Orta Saha'!M:M,$Y431)),"",INDEX('Orta Saha'!M:M,$Y431)),IF(ISBLANK(INDEX(Kanatlar!M:M,$Y431)),"",INDEX(Kanatlar!M:M,$Y431)),IF(ISBLANK(INDEX(Forvetler!M:M,$Y431)),"",INDEX(Forvetler!M:M,$Y431))))</f>
        <v/>
      </c>
      <c r="N431" s="2" t="str">
        <f ca="1">IF($X431="","",CHOOSE($X431,IF(ISBLANK(INDEX(Kaleciler!N:N,$Y431)),"",INDEX(Kaleciler!N:N,$Y431)),IF(ISBLANK(INDEX(Stoperler!N:N,$Y431)),"",INDEX(Stoperler!N:N,$Y431)),IF(ISBLANK(INDEX('Sağ Bekler'!N:N,$Y431)),"",INDEX('Sağ Bekler'!N:N,$Y431)),IF(ISBLANK(INDEX('Sol Bekler'!N:N,$Y431)),"",INDEX('Sol Bekler'!N:N,$Y431)),IF(ISBLANK(INDEX('Orta Saha'!N:N,$Y431)),"",INDEX('Orta Saha'!N:N,$Y431)),IF(ISBLANK(INDEX(Kanatlar!N:N,$Y431)),"",INDEX(Kanatlar!N:N,$Y431)),IF(ISBLANK(INDEX(Forvetler!N:N,$Y431)),"",INDEX(Forvetler!N:N,$Y431))))</f>
        <v/>
      </c>
      <c r="O431" s="2" t="str">
        <f ca="1">IF($X431="","",CHOOSE($X431,IF(ISBLANK(INDEX(Kaleciler!O:O,$Y431)),"",INDEX(Kaleciler!O:O,$Y431)),IF(ISBLANK(INDEX(Stoperler!O:O,$Y431)),"",INDEX(Stoperler!O:O,$Y431)),IF(ISBLANK(INDEX('Sağ Bekler'!O:O,$Y431)),"",INDEX('Sağ Bekler'!O:O,$Y431)),IF(ISBLANK(INDEX('Sol Bekler'!O:O,$Y431)),"",INDEX('Sol Bekler'!O:O,$Y431)),IF(ISBLANK(INDEX('Orta Saha'!O:O,$Y431)),"",INDEX('Orta Saha'!O:O,$Y431)),IF(ISBLANK(INDEX(Kanatlar!O:O,$Y431)),"",INDEX(Kanatlar!O:O,$Y431)),IF(ISBLANK(INDEX(Forvetler!O:O,$Y431)),"",INDEX(Forvetler!O:O,$Y431))))</f>
        <v/>
      </c>
      <c r="P431" s="2" t="str">
        <f ca="1">IF($X431="","",CHOOSE($X431,IF(ISBLANK(INDEX(Kaleciler!P:P,$Y431)),"",INDEX(Kaleciler!P:P,$Y431)),IF(ISBLANK(INDEX(Stoperler!P:P,$Y431)),"",INDEX(Stoperler!P:P,$Y431)),IF(ISBLANK(INDEX('Sağ Bekler'!P:P,$Y431)),"",INDEX('Sağ Bekler'!P:P,$Y431)),IF(ISBLANK(INDEX('Sol Bekler'!P:P,$Y431)),"",INDEX('Sol Bekler'!P:P,$Y431)),IF(ISBLANK(INDEX('Orta Saha'!P:P,$Y431)),"",INDEX('Orta Saha'!P:P,$Y431)),IF(ISBLANK(INDEX(Kanatlar!P:P,$Y431)),"",INDEX(Kanatlar!P:P,$Y431)),IF(ISBLANK(INDEX(Forvetler!P:P,$Y431)),"",INDEX(Forvetler!P:P,$Y431))))</f>
        <v/>
      </c>
      <c r="Q431" s="3" t="str">
        <f ca="1">IF($X431="","",CHOOSE($X431,IF(ISBLANK(INDEX(Kaleciler!Q:Q,$Y431)),"",INDEX(Kaleciler!Q:Q,$Y431)),IF(ISBLANK(INDEX(Stoperler!Q:Q,$Y431)),"",INDEX(Stoperler!Q:Q,$Y431)),IF(ISBLANK(INDEX('Sağ Bekler'!Q:Q,$Y431)),"",INDEX('Sağ Bekler'!Q:Q,$Y431)),IF(ISBLANK(INDEX('Sol Bekler'!Q:Q,$Y431)),"",INDEX('Sol Bekler'!Q:Q,$Y431)),IF(ISBLANK(INDEX('Orta Saha'!Q:Q,$Y431)),"",INDEX('Orta Saha'!Q:Q,$Y431)),IF(ISBLANK(INDEX(Kanatlar!Q:Q,$Y431)),"",INDEX(Kanatlar!Q:Q,$Y431)),IF(ISBLANK(INDEX(Forvetler!Q:Q,$Y431)),"",INDEX(Forvetler!Q:Q,$Y431))))</f>
        <v/>
      </c>
      <c r="R431" s="4" t="str">
        <f ca="1">IF($X431="","",CHOOSE($X431,IF(ISBLANK(INDEX(Kaleciler!R:R,$Y431)),"",INDEX(Kaleciler!R:R,$Y431)),IF(ISBLANK(INDEX(Stoperler!R:R,$Y431)),"",INDEX(Stoperler!R:R,$Y431)),IF(ISBLANK(INDEX('Sağ Bekler'!R:R,$Y431)),"",INDEX('Sağ Bekler'!R:R,$Y431)),IF(ISBLANK(INDEX('Sol Bekler'!R:R,$Y431)),"",INDEX('Sol Bekler'!R:R,$Y431)),IF(ISBLANK(INDEX('Orta Saha'!R:R,$Y431)),"",INDEX('Orta Saha'!R:R,$Y431)),IF(ISBLANK(INDEX(Kanatlar!R:R,$Y431)),"",INDEX(Kanatlar!R:R,$Y431)),IF(ISBLANK(INDEX(Forvetler!R:R,$Y431)),"",INDEX(Forvetler!R:R,$Y431))))</f>
        <v/>
      </c>
      <c r="S431" s="2" t="str">
        <f ca="1">IF($X431="","",CHOOSE($X431,IF(ISBLANK(INDEX(Kaleciler!S:S,$Y431)),"",INDEX(Kaleciler!S:S,$Y431)),IF(ISBLANK(INDEX(Stoperler!S:S,$Y431)),"",INDEX(Stoperler!S:S,$Y431)),IF(ISBLANK(INDEX('Sağ Bekler'!S:S,$Y431)),"",INDEX('Sağ Bekler'!S:S,$Y431)),IF(ISBLANK(INDEX('Sol Bekler'!S:S,$Y431)),"",INDEX('Sol Bekler'!S:S,$Y431)),IF(ISBLANK(INDEX('Orta Saha'!S:S,$Y431)),"",INDEX('Orta Saha'!S:S,$Y431)),IF(ISBLANK(INDEX(Kanatlar!S:S,$Y431)),"",INDEX(Kanatlar!S:S,$Y431)),IF(ISBLANK(INDEX(Forvetler!S:S,$Y431)),"",INDEX(Forvetler!S:S,$Y431))))</f>
        <v/>
      </c>
      <c r="T431" s="3" t="str">
        <f ca="1">IF($X431="","",CHOOSE($X431,IF(ISBLANK(INDEX(Kaleciler!T:T,$Y431)),"",INDEX(Kaleciler!T:T,$Y431)),IF(ISBLANK(INDEX(Stoperler!T:T,$Y431)),"",INDEX(Stoperler!T:T,$Y431)),IF(ISBLANK(INDEX('Sağ Bekler'!T:T,$Y431)),"",INDEX('Sağ Bekler'!T:T,$Y431)),IF(ISBLANK(INDEX('Sol Bekler'!T:T,$Y431)),"",INDEX('Sol Bekler'!T:T,$Y431)),IF(ISBLANK(INDEX('Orta Saha'!T:T,$Y431)),"",INDEX('Orta Saha'!T:T,$Y431)),IF(ISBLANK(INDEX(Kanatlar!T:T,$Y431)),"",INDEX(Kanatlar!T:T,$Y431)),IF(ISBLANK(INDEX(Forvetler!T:T,$Y431)),"",INDEX(Forvetler!T:T,$Y431))))</f>
        <v/>
      </c>
      <c r="U431">
        <v>5</v>
      </c>
      <c r="V431">
        <v>31</v>
      </c>
      <c r="W431" t="str">
        <f ca="1">IF(AND('Orta Saha'!$B$31&lt;&gt;"",'Orta Saha'!$I$31&gt;0,'Orta Saha'!$I$31&lt;=TODAY()+365),COUNT($W$3:W430)+1,"")</f>
        <v/>
      </c>
      <c r="X431" t="str">
        <f ca="1">IFERROR(INDEX($U$4:$U$703,MATCH(ROWS($X$4:X431),$W$4:$W$703,0)),"")</f>
        <v/>
      </c>
      <c r="Y431" t="str">
        <f ca="1">IFERROR(INDEX($V$4:$V$703,MATCH(ROWS($Y$4:Y431),$W$4:$W$703,0)),"")</f>
        <v/>
      </c>
    </row>
    <row r="432" spans="1:25" x14ac:dyDescent="0.2">
      <c r="A432" s="2" t="str">
        <f ca="1">IF($X432="","",CHOOSE($X432,IF(ISBLANK(INDEX(Kaleciler!A:A,$Y432)),"",INDEX(Kaleciler!A:A,$Y432)),IF(ISBLANK(INDEX(Stoperler!A:A,$Y432)),"",INDEX(Stoperler!A:A,$Y432)),IF(ISBLANK(INDEX('Sağ Bekler'!A:A,$Y432)),"",INDEX('Sağ Bekler'!A:A,$Y432)),IF(ISBLANK(INDEX('Sol Bekler'!A:A,$Y432)),"",INDEX('Sol Bekler'!A:A,$Y432)),IF(ISBLANK(INDEX('Orta Saha'!A:A,$Y432)),"",INDEX('Orta Saha'!A:A,$Y432)),IF(ISBLANK(INDEX(Kanatlar!A:A,$Y432)),"",INDEX(Kanatlar!A:A,$Y432)),IF(ISBLANK(INDEX(Forvetler!A:A,$Y432)),"",INDEX(Forvetler!A:A,$Y432))))</f>
        <v/>
      </c>
      <c r="B432" s="3" t="str">
        <f ca="1">IF($X432="","",CHOOSE($X432,IF(ISBLANK(INDEX(Kaleciler!B:B,$Y432)),"",INDEX(Kaleciler!B:B,$Y432)),IF(ISBLANK(INDEX(Stoperler!B:B,$Y432)),"",INDEX(Stoperler!B:B,$Y432)),IF(ISBLANK(INDEX('Sağ Bekler'!B:B,$Y432)),"",INDEX('Sağ Bekler'!B:B,$Y432)),IF(ISBLANK(INDEX('Sol Bekler'!B:B,$Y432)),"",INDEX('Sol Bekler'!B:B,$Y432)),IF(ISBLANK(INDEX('Orta Saha'!B:B,$Y432)),"",INDEX('Orta Saha'!B:B,$Y432)),IF(ISBLANK(INDEX(Kanatlar!B:B,$Y432)),"",INDEX(Kanatlar!B:B,$Y432)),IF(ISBLANK(INDEX(Forvetler!B:B,$Y432)),"",INDEX(Forvetler!B:B,$Y432))))</f>
        <v/>
      </c>
      <c r="C432" s="4" t="str">
        <f ca="1">IF($X432="","",CHOOSE($X432,IF(ISBLANK(INDEX(Kaleciler!C:C,$Y432)),"",INDEX(Kaleciler!C:C,$Y432)),IF(ISBLANK(INDEX(Stoperler!C:C,$Y432)),"",INDEX(Stoperler!C:C,$Y432)),IF(ISBLANK(INDEX('Sağ Bekler'!C:C,$Y432)),"",INDEX('Sağ Bekler'!C:C,$Y432)),IF(ISBLANK(INDEX('Sol Bekler'!C:C,$Y432)),"",INDEX('Sol Bekler'!C:C,$Y432)),IF(ISBLANK(INDEX('Orta Saha'!C:C,$Y432)),"",INDEX('Orta Saha'!C:C,$Y432)),IF(ISBLANK(INDEX(Kanatlar!C:C,$Y432)),"",INDEX(Kanatlar!C:C,$Y432)),IF(ISBLANK(INDEX(Forvetler!C:C,$Y432)),"",INDEX(Forvetler!C:C,$Y432))))</f>
        <v/>
      </c>
      <c r="D432" s="2" t="str">
        <f ca="1">IF($X432="","",CHOOSE($X432,IF(ISBLANK(INDEX(Kaleciler!D:D,$Y432)),"",INDEX(Kaleciler!D:D,$Y432)),IF(ISBLANK(INDEX(Stoperler!D:D,$Y432)),"",INDEX(Stoperler!D:D,$Y432)),IF(ISBLANK(INDEX('Sağ Bekler'!D:D,$Y432)),"",INDEX('Sağ Bekler'!D:D,$Y432)),IF(ISBLANK(INDEX('Sol Bekler'!D:D,$Y432)),"",INDEX('Sol Bekler'!D:D,$Y432)),IF(ISBLANK(INDEX('Orta Saha'!D:D,$Y432)),"",INDEX('Orta Saha'!D:D,$Y432)),IF(ISBLANK(INDEX(Kanatlar!D:D,$Y432)),"",INDEX(Kanatlar!D:D,$Y432)),IF(ISBLANK(INDEX(Forvetler!D:D,$Y432)),"",INDEX(Forvetler!D:D,$Y432))))</f>
        <v/>
      </c>
      <c r="E432" s="3" t="str">
        <f ca="1">IF($X432="","",CHOOSE($X432,IF(ISBLANK(INDEX(Kaleciler!E:E,$Y432)),"",INDEX(Kaleciler!E:E,$Y432)),IF(ISBLANK(INDEX(Stoperler!E:E,$Y432)),"",INDEX(Stoperler!E:E,$Y432)),IF(ISBLANK(INDEX('Sağ Bekler'!E:E,$Y432)),"",INDEX('Sağ Bekler'!E:E,$Y432)),IF(ISBLANK(INDEX('Sol Bekler'!E:E,$Y432)),"",INDEX('Sol Bekler'!E:E,$Y432)),IF(ISBLANK(INDEX('Orta Saha'!E:E,$Y432)),"",INDEX('Orta Saha'!E:E,$Y432)),IF(ISBLANK(INDEX(Kanatlar!E:E,$Y432)),"",INDEX(Kanatlar!E:E,$Y432)),IF(ISBLANK(INDEX(Forvetler!E:E,$Y432)),"",INDEX(Forvetler!E:E,$Y432))))</f>
        <v/>
      </c>
      <c r="F432" s="3" t="str">
        <f ca="1">IF($X432="","",CHOOSE($X432,IF(ISBLANK(INDEX(Kaleciler!F:F,$Y432)),"",INDEX(Kaleciler!F:F,$Y432)),IF(ISBLANK(INDEX(Stoperler!F:F,$Y432)),"",INDEX(Stoperler!F:F,$Y432)),IF(ISBLANK(INDEX('Sağ Bekler'!F:F,$Y432)),"",INDEX('Sağ Bekler'!F:F,$Y432)),IF(ISBLANK(INDEX('Sol Bekler'!F:F,$Y432)),"",INDEX('Sol Bekler'!F:F,$Y432)),IF(ISBLANK(INDEX('Orta Saha'!F:F,$Y432)),"",INDEX('Orta Saha'!F:F,$Y432)),IF(ISBLANK(INDEX(Kanatlar!F:F,$Y432)),"",INDEX(Kanatlar!F:F,$Y432)),IF(ISBLANK(INDEX(Forvetler!F:F,$Y432)),"",INDEX(Forvetler!F:F,$Y432))))</f>
        <v/>
      </c>
      <c r="G432" s="3" t="str">
        <f ca="1">IF($X432="","",CHOOSE($X432,IF(ISBLANK(INDEX(Kaleciler!G:G,$Y432)),"",INDEX(Kaleciler!G:G,$Y432)),IF(ISBLANK(INDEX(Stoperler!G:G,$Y432)),"",INDEX(Stoperler!G:G,$Y432)),IF(ISBLANK(INDEX('Sağ Bekler'!G:G,$Y432)),"",INDEX('Sağ Bekler'!G:G,$Y432)),IF(ISBLANK(INDEX('Sol Bekler'!G:G,$Y432)),"",INDEX('Sol Bekler'!G:G,$Y432)),IF(ISBLANK(INDEX('Orta Saha'!G:G,$Y432)),"",INDEX('Orta Saha'!G:G,$Y432)),IF(ISBLANK(INDEX(Kanatlar!G:G,$Y432)),"",INDEX(Kanatlar!G:G,$Y432)),IF(ISBLANK(INDEX(Forvetler!G:G,$Y432)),"",INDEX(Forvetler!G:G,$Y432))))</f>
        <v/>
      </c>
      <c r="H432" s="3" t="str">
        <f ca="1">IF($X432="","",CHOOSE($X432,IF(ISBLANK(INDEX(Kaleciler!H:H,$Y432)),"",INDEX(Kaleciler!H:H,$Y432)),IF(ISBLANK(INDEX(Stoperler!H:H,$Y432)),"",INDEX(Stoperler!H:H,$Y432)),IF(ISBLANK(INDEX('Sağ Bekler'!H:H,$Y432)),"",INDEX('Sağ Bekler'!H:H,$Y432)),IF(ISBLANK(INDEX('Sol Bekler'!H:H,$Y432)),"",INDEX('Sol Bekler'!H:H,$Y432)),IF(ISBLANK(INDEX('Orta Saha'!H:H,$Y432)),"",INDEX('Orta Saha'!H:H,$Y432)),IF(ISBLANK(INDEX(Kanatlar!H:H,$Y432)),"",INDEX(Kanatlar!H:H,$Y432)),IF(ISBLANK(INDEX(Forvetler!H:H,$Y432)),"",INDEX(Forvetler!H:H,$Y432))))</f>
        <v/>
      </c>
      <c r="I432" s="4" t="str">
        <f ca="1">IF($X432="","",CHOOSE($X432,IF(ISBLANK(INDEX(Kaleciler!I:I,$Y432)),"",INDEX(Kaleciler!I:I,$Y432)),IF(ISBLANK(INDEX(Stoperler!I:I,$Y432)),"",INDEX(Stoperler!I:I,$Y432)),IF(ISBLANK(INDEX('Sağ Bekler'!I:I,$Y432)),"",INDEX('Sağ Bekler'!I:I,$Y432)),IF(ISBLANK(INDEX('Sol Bekler'!I:I,$Y432)),"",INDEX('Sol Bekler'!I:I,$Y432)),IF(ISBLANK(INDEX('Orta Saha'!I:I,$Y432)),"",INDEX('Orta Saha'!I:I,$Y432)),IF(ISBLANK(INDEX(Kanatlar!I:I,$Y432)),"",INDEX(Kanatlar!I:I,$Y432)),IF(ISBLANK(INDEX(Forvetler!I:I,$Y432)),"",INDEX(Forvetler!I:I,$Y432))))</f>
        <v/>
      </c>
      <c r="J432" s="4" t="str">
        <f ca="1">IF($X432="","",CHOOSE($X432,IF(ISBLANK(INDEX(Kaleciler!J:J,$Y432)),"",INDEX(Kaleciler!J:J,$Y432)),IF(ISBLANK(INDEX(Stoperler!J:J,$Y432)),"",INDEX(Stoperler!J:J,$Y432)),IF(ISBLANK(INDEX('Sağ Bekler'!J:J,$Y432)),"",INDEX('Sağ Bekler'!J:J,$Y432)),IF(ISBLANK(INDEX('Sol Bekler'!J:J,$Y432)),"",INDEX('Sol Bekler'!J:J,$Y432)),IF(ISBLANK(INDEX('Orta Saha'!J:J,$Y432)),"",INDEX('Orta Saha'!J:J,$Y432)),IF(ISBLANK(INDEX(Kanatlar!J:J,$Y432)),"",INDEX(Kanatlar!J:J,$Y432)),IF(ISBLANK(INDEX(Forvetler!J:J,$Y432)),"",INDEX(Forvetler!J:J,$Y432))))</f>
        <v/>
      </c>
      <c r="K432" s="2" t="str">
        <f ca="1">IF($X432="","",CHOOSE($X432,IF(ISBLANK(INDEX(Kaleciler!K:K,$Y432)),"",INDEX(Kaleciler!K:K,$Y432)),IF(ISBLANK(INDEX(Stoperler!K:K,$Y432)),"",INDEX(Stoperler!K:K,$Y432)),IF(ISBLANK(INDEX('Sağ Bekler'!K:K,$Y432)),"",INDEX('Sağ Bekler'!K:K,$Y432)),IF(ISBLANK(INDEX('Sol Bekler'!K:K,$Y432)),"",INDEX('Sol Bekler'!K:K,$Y432)),IF(ISBLANK(INDEX('Orta Saha'!K:K,$Y432)),"",INDEX('Orta Saha'!K:K,$Y432)),IF(ISBLANK(INDEX(Kanatlar!K:K,$Y432)),"",INDEX(Kanatlar!K:K,$Y432)),IF(ISBLANK(INDEX(Forvetler!K:K,$Y432)),"",INDEX(Forvetler!K:K,$Y432))))</f>
        <v/>
      </c>
      <c r="L432" s="2" t="str">
        <f ca="1">IF($X432="","",CHOOSE($X432,IF(ISBLANK(INDEX(Kaleciler!L:L,$Y432)),"",INDEX(Kaleciler!L:L,$Y432)),IF(ISBLANK(INDEX(Stoperler!L:L,$Y432)),"",INDEX(Stoperler!L:L,$Y432)),IF(ISBLANK(INDEX('Sağ Bekler'!L:L,$Y432)),"",INDEX('Sağ Bekler'!L:L,$Y432)),IF(ISBLANK(INDEX('Sol Bekler'!L:L,$Y432)),"",INDEX('Sol Bekler'!L:L,$Y432)),IF(ISBLANK(INDEX('Orta Saha'!L:L,$Y432)),"",INDEX('Orta Saha'!L:L,$Y432)),IF(ISBLANK(INDEX(Kanatlar!L:L,$Y432)),"",INDEX(Kanatlar!L:L,$Y432)),IF(ISBLANK(INDEX(Forvetler!L:L,$Y432)),"",INDEX(Forvetler!L:L,$Y432))))</f>
        <v/>
      </c>
      <c r="M432" s="2" t="str">
        <f ca="1">IF($X432="","",CHOOSE($X432,IF(ISBLANK(INDEX(Kaleciler!M:M,$Y432)),"",INDEX(Kaleciler!M:M,$Y432)),IF(ISBLANK(INDEX(Stoperler!M:M,$Y432)),"",INDEX(Stoperler!M:M,$Y432)),IF(ISBLANK(INDEX('Sağ Bekler'!M:M,$Y432)),"",INDEX('Sağ Bekler'!M:M,$Y432)),IF(ISBLANK(INDEX('Sol Bekler'!M:M,$Y432)),"",INDEX('Sol Bekler'!M:M,$Y432)),IF(ISBLANK(INDEX('Orta Saha'!M:M,$Y432)),"",INDEX('Orta Saha'!M:M,$Y432)),IF(ISBLANK(INDEX(Kanatlar!M:M,$Y432)),"",INDEX(Kanatlar!M:M,$Y432)),IF(ISBLANK(INDEX(Forvetler!M:M,$Y432)),"",INDEX(Forvetler!M:M,$Y432))))</f>
        <v/>
      </c>
      <c r="N432" s="2" t="str">
        <f ca="1">IF($X432="","",CHOOSE($X432,IF(ISBLANK(INDEX(Kaleciler!N:N,$Y432)),"",INDEX(Kaleciler!N:N,$Y432)),IF(ISBLANK(INDEX(Stoperler!N:N,$Y432)),"",INDEX(Stoperler!N:N,$Y432)),IF(ISBLANK(INDEX('Sağ Bekler'!N:N,$Y432)),"",INDEX('Sağ Bekler'!N:N,$Y432)),IF(ISBLANK(INDEX('Sol Bekler'!N:N,$Y432)),"",INDEX('Sol Bekler'!N:N,$Y432)),IF(ISBLANK(INDEX('Orta Saha'!N:N,$Y432)),"",INDEX('Orta Saha'!N:N,$Y432)),IF(ISBLANK(INDEX(Kanatlar!N:N,$Y432)),"",INDEX(Kanatlar!N:N,$Y432)),IF(ISBLANK(INDEX(Forvetler!N:N,$Y432)),"",INDEX(Forvetler!N:N,$Y432))))</f>
        <v/>
      </c>
      <c r="O432" s="2" t="str">
        <f ca="1">IF($X432="","",CHOOSE($X432,IF(ISBLANK(INDEX(Kaleciler!O:O,$Y432)),"",INDEX(Kaleciler!O:O,$Y432)),IF(ISBLANK(INDEX(Stoperler!O:O,$Y432)),"",INDEX(Stoperler!O:O,$Y432)),IF(ISBLANK(INDEX('Sağ Bekler'!O:O,$Y432)),"",INDEX('Sağ Bekler'!O:O,$Y432)),IF(ISBLANK(INDEX('Sol Bekler'!O:O,$Y432)),"",INDEX('Sol Bekler'!O:O,$Y432)),IF(ISBLANK(INDEX('Orta Saha'!O:O,$Y432)),"",INDEX('Orta Saha'!O:O,$Y432)),IF(ISBLANK(INDEX(Kanatlar!O:O,$Y432)),"",INDEX(Kanatlar!O:O,$Y432)),IF(ISBLANK(INDEX(Forvetler!O:O,$Y432)),"",INDEX(Forvetler!O:O,$Y432))))</f>
        <v/>
      </c>
      <c r="P432" s="2" t="str">
        <f ca="1">IF($X432="","",CHOOSE($X432,IF(ISBLANK(INDEX(Kaleciler!P:P,$Y432)),"",INDEX(Kaleciler!P:P,$Y432)),IF(ISBLANK(INDEX(Stoperler!P:P,$Y432)),"",INDEX(Stoperler!P:P,$Y432)),IF(ISBLANK(INDEX('Sağ Bekler'!P:P,$Y432)),"",INDEX('Sağ Bekler'!P:P,$Y432)),IF(ISBLANK(INDEX('Sol Bekler'!P:P,$Y432)),"",INDEX('Sol Bekler'!P:P,$Y432)),IF(ISBLANK(INDEX('Orta Saha'!P:P,$Y432)),"",INDEX('Orta Saha'!P:P,$Y432)),IF(ISBLANK(INDEX(Kanatlar!P:P,$Y432)),"",INDEX(Kanatlar!P:P,$Y432)),IF(ISBLANK(INDEX(Forvetler!P:P,$Y432)),"",INDEX(Forvetler!P:P,$Y432))))</f>
        <v/>
      </c>
      <c r="Q432" s="3" t="str">
        <f ca="1">IF($X432="","",CHOOSE($X432,IF(ISBLANK(INDEX(Kaleciler!Q:Q,$Y432)),"",INDEX(Kaleciler!Q:Q,$Y432)),IF(ISBLANK(INDEX(Stoperler!Q:Q,$Y432)),"",INDEX(Stoperler!Q:Q,$Y432)),IF(ISBLANK(INDEX('Sağ Bekler'!Q:Q,$Y432)),"",INDEX('Sağ Bekler'!Q:Q,$Y432)),IF(ISBLANK(INDEX('Sol Bekler'!Q:Q,$Y432)),"",INDEX('Sol Bekler'!Q:Q,$Y432)),IF(ISBLANK(INDEX('Orta Saha'!Q:Q,$Y432)),"",INDEX('Orta Saha'!Q:Q,$Y432)),IF(ISBLANK(INDEX(Kanatlar!Q:Q,$Y432)),"",INDEX(Kanatlar!Q:Q,$Y432)),IF(ISBLANK(INDEX(Forvetler!Q:Q,$Y432)),"",INDEX(Forvetler!Q:Q,$Y432))))</f>
        <v/>
      </c>
      <c r="R432" s="4" t="str">
        <f ca="1">IF($X432="","",CHOOSE($X432,IF(ISBLANK(INDEX(Kaleciler!R:R,$Y432)),"",INDEX(Kaleciler!R:R,$Y432)),IF(ISBLANK(INDEX(Stoperler!R:R,$Y432)),"",INDEX(Stoperler!R:R,$Y432)),IF(ISBLANK(INDEX('Sağ Bekler'!R:R,$Y432)),"",INDEX('Sağ Bekler'!R:R,$Y432)),IF(ISBLANK(INDEX('Sol Bekler'!R:R,$Y432)),"",INDEX('Sol Bekler'!R:R,$Y432)),IF(ISBLANK(INDEX('Orta Saha'!R:R,$Y432)),"",INDEX('Orta Saha'!R:R,$Y432)),IF(ISBLANK(INDEX(Kanatlar!R:R,$Y432)),"",INDEX(Kanatlar!R:R,$Y432)),IF(ISBLANK(INDEX(Forvetler!R:R,$Y432)),"",INDEX(Forvetler!R:R,$Y432))))</f>
        <v/>
      </c>
      <c r="S432" s="2" t="str">
        <f ca="1">IF($X432="","",CHOOSE($X432,IF(ISBLANK(INDEX(Kaleciler!S:S,$Y432)),"",INDEX(Kaleciler!S:S,$Y432)),IF(ISBLANK(INDEX(Stoperler!S:S,$Y432)),"",INDEX(Stoperler!S:S,$Y432)),IF(ISBLANK(INDEX('Sağ Bekler'!S:S,$Y432)),"",INDEX('Sağ Bekler'!S:S,$Y432)),IF(ISBLANK(INDEX('Sol Bekler'!S:S,$Y432)),"",INDEX('Sol Bekler'!S:S,$Y432)),IF(ISBLANK(INDEX('Orta Saha'!S:S,$Y432)),"",INDEX('Orta Saha'!S:S,$Y432)),IF(ISBLANK(INDEX(Kanatlar!S:S,$Y432)),"",INDEX(Kanatlar!S:S,$Y432)),IF(ISBLANK(INDEX(Forvetler!S:S,$Y432)),"",INDEX(Forvetler!S:S,$Y432))))</f>
        <v/>
      </c>
      <c r="T432" s="3" t="str">
        <f ca="1">IF($X432="","",CHOOSE($X432,IF(ISBLANK(INDEX(Kaleciler!T:T,$Y432)),"",INDEX(Kaleciler!T:T,$Y432)),IF(ISBLANK(INDEX(Stoperler!T:T,$Y432)),"",INDEX(Stoperler!T:T,$Y432)),IF(ISBLANK(INDEX('Sağ Bekler'!T:T,$Y432)),"",INDEX('Sağ Bekler'!T:T,$Y432)),IF(ISBLANK(INDEX('Sol Bekler'!T:T,$Y432)),"",INDEX('Sol Bekler'!T:T,$Y432)),IF(ISBLANK(INDEX('Orta Saha'!T:T,$Y432)),"",INDEX('Orta Saha'!T:T,$Y432)),IF(ISBLANK(INDEX(Kanatlar!T:T,$Y432)),"",INDEX(Kanatlar!T:T,$Y432)),IF(ISBLANK(INDEX(Forvetler!T:T,$Y432)),"",INDEX(Forvetler!T:T,$Y432))))</f>
        <v/>
      </c>
      <c r="U432">
        <v>5</v>
      </c>
      <c r="V432">
        <v>32</v>
      </c>
      <c r="W432" t="str">
        <f ca="1">IF(AND('Orta Saha'!$B$32&lt;&gt;"",'Orta Saha'!$I$32&gt;0,'Orta Saha'!$I$32&lt;=TODAY()+365),COUNT($W$3:W431)+1,"")</f>
        <v/>
      </c>
      <c r="X432" t="str">
        <f ca="1">IFERROR(INDEX($U$4:$U$703,MATCH(ROWS($X$4:X432),$W$4:$W$703,0)),"")</f>
        <v/>
      </c>
      <c r="Y432" t="str">
        <f ca="1">IFERROR(INDEX($V$4:$V$703,MATCH(ROWS($Y$4:Y432),$W$4:$W$703,0)),"")</f>
        <v/>
      </c>
    </row>
    <row r="433" spans="1:25" x14ac:dyDescent="0.2">
      <c r="A433" s="2" t="str">
        <f ca="1">IF($X433="","",CHOOSE($X433,IF(ISBLANK(INDEX(Kaleciler!A:A,$Y433)),"",INDEX(Kaleciler!A:A,$Y433)),IF(ISBLANK(INDEX(Stoperler!A:A,$Y433)),"",INDEX(Stoperler!A:A,$Y433)),IF(ISBLANK(INDEX('Sağ Bekler'!A:A,$Y433)),"",INDEX('Sağ Bekler'!A:A,$Y433)),IF(ISBLANK(INDEX('Sol Bekler'!A:A,$Y433)),"",INDEX('Sol Bekler'!A:A,$Y433)),IF(ISBLANK(INDEX('Orta Saha'!A:A,$Y433)),"",INDEX('Orta Saha'!A:A,$Y433)),IF(ISBLANK(INDEX(Kanatlar!A:A,$Y433)),"",INDEX(Kanatlar!A:A,$Y433)),IF(ISBLANK(INDEX(Forvetler!A:A,$Y433)),"",INDEX(Forvetler!A:A,$Y433))))</f>
        <v/>
      </c>
      <c r="B433" s="3" t="str">
        <f ca="1">IF($X433="","",CHOOSE($X433,IF(ISBLANK(INDEX(Kaleciler!B:B,$Y433)),"",INDEX(Kaleciler!B:B,$Y433)),IF(ISBLANK(INDEX(Stoperler!B:B,$Y433)),"",INDEX(Stoperler!B:B,$Y433)),IF(ISBLANK(INDEX('Sağ Bekler'!B:B,$Y433)),"",INDEX('Sağ Bekler'!B:B,$Y433)),IF(ISBLANK(INDEX('Sol Bekler'!B:B,$Y433)),"",INDEX('Sol Bekler'!B:B,$Y433)),IF(ISBLANK(INDEX('Orta Saha'!B:B,$Y433)),"",INDEX('Orta Saha'!B:B,$Y433)),IF(ISBLANK(INDEX(Kanatlar!B:B,$Y433)),"",INDEX(Kanatlar!B:B,$Y433)),IF(ISBLANK(INDEX(Forvetler!B:B,$Y433)),"",INDEX(Forvetler!B:B,$Y433))))</f>
        <v/>
      </c>
      <c r="C433" s="4" t="str">
        <f ca="1">IF($X433="","",CHOOSE($X433,IF(ISBLANK(INDEX(Kaleciler!C:C,$Y433)),"",INDEX(Kaleciler!C:C,$Y433)),IF(ISBLANK(INDEX(Stoperler!C:C,$Y433)),"",INDEX(Stoperler!C:C,$Y433)),IF(ISBLANK(INDEX('Sağ Bekler'!C:C,$Y433)),"",INDEX('Sağ Bekler'!C:C,$Y433)),IF(ISBLANK(INDEX('Sol Bekler'!C:C,$Y433)),"",INDEX('Sol Bekler'!C:C,$Y433)),IF(ISBLANK(INDEX('Orta Saha'!C:C,$Y433)),"",INDEX('Orta Saha'!C:C,$Y433)),IF(ISBLANK(INDEX(Kanatlar!C:C,$Y433)),"",INDEX(Kanatlar!C:C,$Y433)),IF(ISBLANK(INDEX(Forvetler!C:C,$Y433)),"",INDEX(Forvetler!C:C,$Y433))))</f>
        <v/>
      </c>
      <c r="D433" s="2" t="str">
        <f ca="1">IF($X433="","",CHOOSE($X433,IF(ISBLANK(INDEX(Kaleciler!D:D,$Y433)),"",INDEX(Kaleciler!D:D,$Y433)),IF(ISBLANK(INDEX(Stoperler!D:D,$Y433)),"",INDEX(Stoperler!D:D,$Y433)),IF(ISBLANK(INDEX('Sağ Bekler'!D:D,$Y433)),"",INDEX('Sağ Bekler'!D:D,$Y433)),IF(ISBLANK(INDEX('Sol Bekler'!D:D,$Y433)),"",INDEX('Sol Bekler'!D:D,$Y433)),IF(ISBLANK(INDEX('Orta Saha'!D:D,$Y433)),"",INDEX('Orta Saha'!D:D,$Y433)),IF(ISBLANK(INDEX(Kanatlar!D:D,$Y433)),"",INDEX(Kanatlar!D:D,$Y433)),IF(ISBLANK(INDEX(Forvetler!D:D,$Y433)),"",INDEX(Forvetler!D:D,$Y433))))</f>
        <v/>
      </c>
      <c r="E433" s="3" t="str">
        <f ca="1">IF($X433="","",CHOOSE($X433,IF(ISBLANK(INDEX(Kaleciler!E:E,$Y433)),"",INDEX(Kaleciler!E:E,$Y433)),IF(ISBLANK(INDEX(Stoperler!E:E,$Y433)),"",INDEX(Stoperler!E:E,$Y433)),IF(ISBLANK(INDEX('Sağ Bekler'!E:E,$Y433)),"",INDEX('Sağ Bekler'!E:E,$Y433)),IF(ISBLANK(INDEX('Sol Bekler'!E:E,$Y433)),"",INDEX('Sol Bekler'!E:E,$Y433)),IF(ISBLANK(INDEX('Orta Saha'!E:E,$Y433)),"",INDEX('Orta Saha'!E:E,$Y433)),IF(ISBLANK(INDEX(Kanatlar!E:E,$Y433)),"",INDEX(Kanatlar!E:E,$Y433)),IF(ISBLANK(INDEX(Forvetler!E:E,$Y433)),"",INDEX(Forvetler!E:E,$Y433))))</f>
        <v/>
      </c>
      <c r="F433" s="3" t="str">
        <f ca="1">IF($X433="","",CHOOSE($X433,IF(ISBLANK(INDEX(Kaleciler!F:F,$Y433)),"",INDEX(Kaleciler!F:F,$Y433)),IF(ISBLANK(INDEX(Stoperler!F:F,$Y433)),"",INDEX(Stoperler!F:F,$Y433)),IF(ISBLANK(INDEX('Sağ Bekler'!F:F,$Y433)),"",INDEX('Sağ Bekler'!F:F,$Y433)),IF(ISBLANK(INDEX('Sol Bekler'!F:F,$Y433)),"",INDEX('Sol Bekler'!F:F,$Y433)),IF(ISBLANK(INDEX('Orta Saha'!F:F,$Y433)),"",INDEX('Orta Saha'!F:F,$Y433)),IF(ISBLANK(INDEX(Kanatlar!F:F,$Y433)),"",INDEX(Kanatlar!F:F,$Y433)),IF(ISBLANK(INDEX(Forvetler!F:F,$Y433)),"",INDEX(Forvetler!F:F,$Y433))))</f>
        <v/>
      </c>
      <c r="G433" s="3" t="str">
        <f ca="1">IF($X433="","",CHOOSE($X433,IF(ISBLANK(INDEX(Kaleciler!G:G,$Y433)),"",INDEX(Kaleciler!G:G,$Y433)),IF(ISBLANK(INDEX(Stoperler!G:G,$Y433)),"",INDEX(Stoperler!G:G,$Y433)),IF(ISBLANK(INDEX('Sağ Bekler'!G:G,$Y433)),"",INDEX('Sağ Bekler'!G:G,$Y433)),IF(ISBLANK(INDEX('Sol Bekler'!G:G,$Y433)),"",INDEX('Sol Bekler'!G:G,$Y433)),IF(ISBLANK(INDEX('Orta Saha'!G:G,$Y433)),"",INDEX('Orta Saha'!G:G,$Y433)),IF(ISBLANK(INDEX(Kanatlar!G:G,$Y433)),"",INDEX(Kanatlar!G:G,$Y433)),IF(ISBLANK(INDEX(Forvetler!G:G,$Y433)),"",INDEX(Forvetler!G:G,$Y433))))</f>
        <v/>
      </c>
      <c r="H433" s="3" t="str">
        <f ca="1">IF($X433="","",CHOOSE($X433,IF(ISBLANK(INDEX(Kaleciler!H:H,$Y433)),"",INDEX(Kaleciler!H:H,$Y433)),IF(ISBLANK(INDEX(Stoperler!H:H,$Y433)),"",INDEX(Stoperler!H:H,$Y433)),IF(ISBLANK(INDEX('Sağ Bekler'!H:H,$Y433)),"",INDEX('Sağ Bekler'!H:H,$Y433)),IF(ISBLANK(INDEX('Sol Bekler'!H:H,$Y433)),"",INDEX('Sol Bekler'!H:H,$Y433)),IF(ISBLANK(INDEX('Orta Saha'!H:H,$Y433)),"",INDEX('Orta Saha'!H:H,$Y433)),IF(ISBLANK(INDEX(Kanatlar!H:H,$Y433)),"",INDEX(Kanatlar!H:H,$Y433)),IF(ISBLANK(INDEX(Forvetler!H:H,$Y433)),"",INDEX(Forvetler!H:H,$Y433))))</f>
        <v/>
      </c>
      <c r="I433" s="4" t="str">
        <f ca="1">IF($X433="","",CHOOSE($X433,IF(ISBLANK(INDEX(Kaleciler!I:I,$Y433)),"",INDEX(Kaleciler!I:I,$Y433)),IF(ISBLANK(INDEX(Stoperler!I:I,$Y433)),"",INDEX(Stoperler!I:I,$Y433)),IF(ISBLANK(INDEX('Sağ Bekler'!I:I,$Y433)),"",INDEX('Sağ Bekler'!I:I,$Y433)),IF(ISBLANK(INDEX('Sol Bekler'!I:I,$Y433)),"",INDEX('Sol Bekler'!I:I,$Y433)),IF(ISBLANK(INDEX('Orta Saha'!I:I,$Y433)),"",INDEX('Orta Saha'!I:I,$Y433)),IF(ISBLANK(INDEX(Kanatlar!I:I,$Y433)),"",INDEX(Kanatlar!I:I,$Y433)),IF(ISBLANK(INDEX(Forvetler!I:I,$Y433)),"",INDEX(Forvetler!I:I,$Y433))))</f>
        <v/>
      </c>
      <c r="J433" s="4" t="str">
        <f ca="1">IF($X433="","",CHOOSE($X433,IF(ISBLANK(INDEX(Kaleciler!J:J,$Y433)),"",INDEX(Kaleciler!J:J,$Y433)),IF(ISBLANK(INDEX(Stoperler!J:J,$Y433)),"",INDEX(Stoperler!J:J,$Y433)),IF(ISBLANK(INDEX('Sağ Bekler'!J:J,$Y433)),"",INDEX('Sağ Bekler'!J:J,$Y433)),IF(ISBLANK(INDEX('Sol Bekler'!J:J,$Y433)),"",INDEX('Sol Bekler'!J:J,$Y433)),IF(ISBLANK(INDEX('Orta Saha'!J:J,$Y433)),"",INDEX('Orta Saha'!J:J,$Y433)),IF(ISBLANK(INDEX(Kanatlar!J:J,$Y433)),"",INDEX(Kanatlar!J:J,$Y433)),IF(ISBLANK(INDEX(Forvetler!J:J,$Y433)),"",INDEX(Forvetler!J:J,$Y433))))</f>
        <v/>
      </c>
      <c r="K433" s="2" t="str">
        <f ca="1">IF($X433="","",CHOOSE($X433,IF(ISBLANK(INDEX(Kaleciler!K:K,$Y433)),"",INDEX(Kaleciler!K:K,$Y433)),IF(ISBLANK(INDEX(Stoperler!K:K,$Y433)),"",INDEX(Stoperler!K:K,$Y433)),IF(ISBLANK(INDEX('Sağ Bekler'!K:K,$Y433)),"",INDEX('Sağ Bekler'!K:K,$Y433)),IF(ISBLANK(INDEX('Sol Bekler'!K:K,$Y433)),"",INDEX('Sol Bekler'!K:K,$Y433)),IF(ISBLANK(INDEX('Orta Saha'!K:K,$Y433)),"",INDEX('Orta Saha'!K:K,$Y433)),IF(ISBLANK(INDEX(Kanatlar!K:K,$Y433)),"",INDEX(Kanatlar!K:K,$Y433)),IF(ISBLANK(INDEX(Forvetler!K:K,$Y433)),"",INDEX(Forvetler!K:K,$Y433))))</f>
        <v/>
      </c>
      <c r="L433" s="2" t="str">
        <f ca="1">IF($X433="","",CHOOSE($X433,IF(ISBLANK(INDEX(Kaleciler!L:L,$Y433)),"",INDEX(Kaleciler!L:L,$Y433)),IF(ISBLANK(INDEX(Stoperler!L:L,$Y433)),"",INDEX(Stoperler!L:L,$Y433)),IF(ISBLANK(INDEX('Sağ Bekler'!L:L,$Y433)),"",INDEX('Sağ Bekler'!L:L,$Y433)),IF(ISBLANK(INDEX('Sol Bekler'!L:L,$Y433)),"",INDEX('Sol Bekler'!L:L,$Y433)),IF(ISBLANK(INDEX('Orta Saha'!L:L,$Y433)),"",INDEX('Orta Saha'!L:L,$Y433)),IF(ISBLANK(INDEX(Kanatlar!L:L,$Y433)),"",INDEX(Kanatlar!L:L,$Y433)),IF(ISBLANK(INDEX(Forvetler!L:L,$Y433)),"",INDEX(Forvetler!L:L,$Y433))))</f>
        <v/>
      </c>
      <c r="M433" s="2" t="str">
        <f ca="1">IF($X433="","",CHOOSE($X433,IF(ISBLANK(INDEX(Kaleciler!M:M,$Y433)),"",INDEX(Kaleciler!M:M,$Y433)),IF(ISBLANK(INDEX(Stoperler!M:M,$Y433)),"",INDEX(Stoperler!M:M,$Y433)),IF(ISBLANK(INDEX('Sağ Bekler'!M:M,$Y433)),"",INDEX('Sağ Bekler'!M:M,$Y433)),IF(ISBLANK(INDEX('Sol Bekler'!M:M,$Y433)),"",INDEX('Sol Bekler'!M:M,$Y433)),IF(ISBLANK(INDEX('Orta Saha'!M:M,$Y433)),"",INDEX('Orta Saha'!M:M,$Y433)),IF(ISBLANK(INDEX(Kanatlar!M:M,$Y433)),"",INDEX(Kanatlar!M:M,$Y433)),IF(ISBLANK(INDEX(Forvetler!M:M,$Y433)),"",INDEX(Forvetler!M:M,$Y433))))</f>
        <v/>
      </c>
      <c r="N433" s="2" t="str">
        <f ca="1">IF($X433="","",CHOOSE($X433,IF(ISBLANK(INDEX(Kaleciler!N:N,$Y433)),"",INDEX(Kaleciler!N:N,$Y433)),IF(ISBLANK(INDEX(Stoperler!N:N,$Y433)),"",INDEX(Stoperler!N:N,$Y433)),IF(ISBLANK(INDEX('Sağ Bekler'!N:N,$Y433)),"",INDEX('Sağ Bekler'!N:N,$Y433)),IF(ISBLANK(INDEX('Sol Bekler'!N:N,$Y433)),"",INDEX('Sol Bekler'!N:N,$Y433)),IF(ISBLANK(INDEX('Orta Saha'!N:N,$Y433)),"",INDEX('Orta Saha'!N:N,$Y433)),IF(ISBLANK(INDEX(Kanatlar!N:N,$Y433)),"",INDEX(Kanatlar!N:N,$Y433)),IF(ISBLANK(INDEX(Forvetler!N:N,$Y433)),"",INDEX(Forvetler!N:N,$Y433))))</f>
        <v/>
      </c>
      <c r="O433" s="2" t="str">
        <f ca="1">IF($X433="","",CHOOSE($X433,IF(ISBLANK(INDEX(Kaleciler!O:O,$Y433)),"",INDEX(Kaleciler!O:O,$Y433)),IF(ISBLANK(INDEX(Stoperler!O:O,$Y433)),"",INDEX(Stoperler!O:O,$Y433)),IF(ISBLANK(INDEX('Sağ Bekler'!O:O,$Y433)),"",INDEX('Sağ Bekler'!O:O,$Y433)),IF(ISBLANK(INDEX('Sol Bekler'!O:O,$Y433)),"",INDEX('Sol Bekler'!O:O,$Y433)),IF(ISBLANK(INDEX('Orta Saha'!O:O,$Y433)),"",INDEX('Orta Saha'!O:O,$Y433)),IF(ISBLANK(INDEX(Kanatlar!O:O,$Y433)),"",INDEX(Kanatlar!O:O,$Y433)),IF(ISBLANK(INDEX(Forvetler!O:O,$Y433)),"",INDEX(Forvetler!O:O,$Y433))))</f>
        <v/>
      </c>
      <c r="P433" s="2" t="str">
        <f ca="1">IF($X433="","",CHOOSE($X433,IF(ISBLANK(INDEX(Kaleciler!P:P,$Y433)),"",INDEX(Kaleciler!P:P,$Y433)),IF(ISBLANK(INDEX(Stoperler!P:P,$Y433)),"",INDEX(Stoperler!P:P,$Y433)),IF(ISBLANK(INDEX('Sağ Bekler'!P:P,$Y433)),"",INDEX('Sağ Bekler'!P:P,$Y433)),IF(ISBLANK(INDEX('Sol Bekler'!P:P,$Y433)),"",INDEX('Sol Bekler'!P:P,$Y433)),IF(ISBLANK(INDEX('Orta Saha'!P:P,$Y433)),"",INDEX('Orta Saha'!P:P,$Y433)),IF(ISBLANK(INDEX(Kanatlar!P:P,$Y433)),"",INDEX(Kanatlar!P:P,$Y433)),IF(ISBLANK(INDEX(Forvetler!P:P,$Y433)),"",INDEX(Forvetler!P:P,$Y433))))</f>
        <v/>
      </c>
      <c r="Q433" s="3" t="str">
        <f ca="1">IF($X433="","",CHOOSE($X433,IF(ISBLANK(INDEX(Kaleciler!Q:Q,$Y433)),"",INDEX(Kaleciler!Q:Q,$Y433)),IF(ISBLANK(INDEX(Stoperler!Q:Q,$Y433)),"",INDEX(Stoperler!Q:Q,$Y433)),IF(ISBLANK(INDEX('Sağ Bekler'!Q:Q,$Y433)),"",INDEX('Sağ Bekler'!Q:Q,$Y433)),IF(ISBLANK(INDEX('Sol Bekler'!Q:Q,$Y433)),"",INDEX('Sol Bekler'!Q:Q,$Y433)),IF(ISBLANK(INDEX('Orta Saha'!Q:Q,$Y433)),"",INDEX('Orta Saha'!Q:Q,$Y433)),IF(ISBLANK(INDEX(Kanatlar!Q:Q,$Y433)),"",INDEX(Kanatlar!Q:Q,$Y433)),IF(ISBLANK(INDEX(Forvetler!Q:Q,$Y433)),"",INDEX(Forvetler!Q:Q,$Y433))))</f>
        <v/>
      </c>
      <c r="R433" s="4" t="str">
        <f ca="1">IF($X433="","",CHOOSE($X433,IF(ISBLANK(INDEX(Kaleciler!R:R,$Y433)),"",INDEX(Kaleciler!R:R,$Y433)),IF(ISBLANK(INDEX(Stoperler!R:R,$Y433)),"",INDEX(Stoperler!R:R,$Y433)),IF(ISBLANK(INDEX('Sağ Bekler'!R:R,$Y433)),"",INDEX('Sağ Bekler'!R:R,$Y433)),IF(ISBLANK(INDEX('Sol Bekler'!R:R,$Y433)),"",INDEX('Sol Bekler'!R:R,$Y433)),IF(ISBLANK(INDEX('Orta Saha'!R:R,$Y433)),"",INDEX('Orta Saha'!R:R,$Y433)),IF(ISBLANK(INDEX(Kanatlar!R:R,$Y433)),"",INDEX(Kanatlar!R:R,$Y433)),IF(ISBLANK(INDEX(Forvetler!R:R,$Y433)),"",INDEX(Forvetler!R:R,$Y433))))</f>
        <v/>
      </c>
      <c r="S433" s="2" t="str">
        <f ca="1">IF($X433="","",CHOOSE($X433,IF(ISBLANK(INDEX(Kaleciler!S:S,$Y433)),"",INDEX(Kaleciler!S:S,$Y433)),IF(ISBLANK(INDEX(Stoperler!S:S,$Y433)),"",INDEX(Stoperler!S:S,$Y433)),IF(ISBLANK(INDEX('Sağ Bekler'!S:S,$Y433)),"",INDEX('Sağ Bekler'!S:S,$Y433)),IF(ISBLANK(INDEX('Sol Bekler'!S:S,$Y433)),"",INDEX('Sol Bekler'!S:S,$Y433)),IF(ISBLANK(INDEX('Orta Saha'!S:S,$Y433)),"",INDEX('Orta Saha'!S:S,$Y433)),IF(ISBLANK(INDEX(Kanatlar!S:S,$Y433)),"",INDEX(Kanatlar!S:S,$Y433)),IF(ISBLANK(INDEX(Forvetler!S:S,$Y433)),"",INDEX(Forvetler!S:S,$Y433))))</f>
        <v/>
      </c>
      <c r="T433" s="3" t="str">
        <f ca="1">IF($X433="","",CHOOSE($X433,IF(ISBLANK(INDEX(Kaleciler!T:T,$Y433)),"",INDEX(Kaleciler!T:T,$Y433)),IF(ISBLANK(INDEX(Stoperler!T:T,$Y433)),"",INDEX(Stoperler!T:T,$Y433)),IF(ISBLANK(INDEX('Sağ Bekler'!T:T,$Y433)),"",INDEX('Sağ Bekler'!T:T,$Y433)),IF(ISBLANK(INDEX('Sol Bekler'!T:T,$Y433)),"",INDEX('Sol Bekler'!T:T,$Y433)),IF(ISBLANK(INDEX('Orta Saha'!T:T,$Y433)),"",INDEX('Orta Saha'!T:T,$Y433)),IF(ISBLANK(INDEX(Kanatlar!T:T,$Y433)),"",INDEX(Kanatlar!T:T,$Y433)),IF(ISBLANK(INDEX(Forvetler!T:T,$Y433)),"",INDEX(Forvetler!T:T,$Y433))))</f>
        <v/>
      </c>
      <c r="U433">
        <v>5</v>
      </c>
      <c r="V433">
        <v>33</v>
      </c>
      <c r="W433" t="str">
        <f ca="1">IF(AND('Orta Saha'!$B$33&lt;&gt;"",'Orta Saha'!$I$33&gt;0,'Orta Saha'!$I$33&lt;=TODAY()+365),COUNT($W$3:W432)+1,"")</f>
        <v/>
      </c>
      <c r="X433" t="str">
        <f ca="1">IFERROR(INDEX($U$4:$U$703,MATCH(ROWS($X$4:X433),$W$4:$W$703,0)),"")</f>
        <v/>
      </c>
      <c r="Y433" t="str">
        <f ca="1">IFERROR(INDEX($V$4:$V$703,MATCH(ROWS($Y$4:Y433),$W$4:$W$703,0)),"")</f>
        <v/>
      </c>
    </row>
    <row r="434" spans="1:25" x14ac:dyDescent="0.2">
      <c r="A434" s="2" t="str">
        <f ca="1">IF($X434="","",CHOOSE($X434,IF(ISBLANK(INDEX(Kaleciler!A:A,$Y434)),"",INDEX(Kaleciler!A:A,$Y434)),IF(ISBLANK(INDEX(Stoperler!A:A,$Y434)),"",INDEX(Stoperler!A:A,$Y434)),IF(ISBLANK(INDEX('Sağ Bekler'!A:A,$Y434)),"",INDEX('Sağ Bekler'!A:A,$Y434)),IF(ISBLANK(INDEX('Sol Bekler'!A:A,$Y434)),"",INDEX('Sol Bekler'!A:A,$Y434)),IF(ISBLANK(INDEX('Orta Saha'!A:A,$Y434)),"",INDEX('Orta Saha'!A:A,$Y434)),IF(ISBLANK(INDEX(Kanatlar!A:A,$Y434)),"",INDEX(Kanatlar!A:A,$Y434)),IF(ISBLANK(INDEX(Forvetler!A:A,$Y434)),"",INDEX(Forvetler!A:A,$Y434))))</f>
        <v/>
      </c>
      <c r="B434" s="3" t="str">
        <f ca="1">IF($X434="","",CHOOSE($X434,IF(ISBLANK(INDEX(Kaleciler!B:B,$Y434)),"",INDEX(Kaleciler!B:B,$Y434)),IF(ISBLANK(INDEX(Stoperler!B:B,$Y434)),"",INDEX(Stoperler!B:B,$Y434)),IF(ISBLANK(INDEX('Sağ Bekler'!B:B,$Y434)),"",INDEX('Sağ Bekler'!B:B,$Y434)),IF(ISBLANK(INDEX('Sol Bekler'!B:B,$Y434)),"",INDEX('Sol Bekler'!B:B,$Y434)),IF(ISBLANK(INDEX('Orta Saha'!B:B,$Y434)),"",INDEX('Orta Saha'!B:B,$Y434)),IF(ISBLANK(INDEX(Kanatlar!B:B,$Y434)),"",INDEX(Kanatlar!B:B,$Y434)),IF(ISBLANK(INDEX(Forvetler!B:B,$Y434)),"",INDEX(Forvetler!B:B,$Y434))))</f>
        <v/>
      </c>
      <c r="C434" s="4" t="str">
        <f ca="1">IF($X434="","",CHOOSE($X434,IF(ISBLANK(INDEX(Kaleciler!C:C,$Y434)),"",INDEX(Kaleciler!C:C,$Y434)),IF(ISBLANK(INDEX(Stoperler!C:C,$Y434)),"",INDEX(Stoperler!C:C,$Y434)),IF(ISBLANK(INDEX('Sağ Bekler'!C:C,$Y434)),"",INDEX('Sağ Bekler'!C:C,$Y434)),IF(ISBLANK(INDEX('Sol Bekler'!C:C,$Y434)),"",INDEX('Sol Bekler'!C:C,$Y434)),IF(ISBLANK(INDEX('Orta Saha'!C:C,$Y434)),"",INDEX('Orta Saha'!C:C,$Y434)),IF(ISBLANK(INDEX(Kanatlar!C:C,$Y434)),"",INDEX(Kanatlar!C:C,$Y434)),IF(ISBLANK(INDEX(Forvetler!C:C,$Y434)),"",INDEX(Forvetler!C:C,$Y434))))</f>
        <v/>
      </c>
      <c r="D434" s="2" t="str">
        <f ca="1">IF($X434="","",CHOOSE($X434,IF(ISBLANK(INDEX(Kaleciler!D:D,$Y434)),"",INDEX(Kaleciler!D:D,$Y434)),IF(ISBLANK(INDEX(Stoperler!D:D,$Y434)),"",INDEX(Stoperler!D:D,$Y434)),IF(ISBLANK(INDEX('Sağ Bekler'!D:D,$Y434)),"",INDEX('Sağ Bekler'!D:D,$Y434)),IF(ISBLANK(INDEX('Sol Bekler'!D:D,$Y434)),"",INDEX('Sol Bekler'!D:D,$Y434)),IF(ISBLANK(INDEX('Orta Saha'!D:D,$Y434)),"",INDEX('Orta Saha'!D:D,$Y434)),IF(ISBLANK(INDEX(Kanatlar!D:D,$Y434)),"",INDEX(Kanatlar!D:D,$Y434)),IF(ISBLANK(INDEX(Forvetler!D:D,$Y434)),"",INDEX(Forvetler!D:D,$Y434))))</f>
        <v/>
      </c>
      <c r="E434" s="3" t="str">
        <f ca="1">IF($X434="","",CHOOSE($X434,IF(ISBLANK(INDEX(Kaleciler!E:E,$Y434)),"",INDEX(Kaleciler!E:E,$Y434)),IF(ISBLANK(INDEX(Stoperler!E:E,$Y434)),"",INDEX(Stoperler!E:E,$Y434)),IF(ISBLANK(INDEX('Sağ Bekler'!E:E,$Y434)),"",INDEX('Sağ Bekler'!E:E,$Y434)),IF(ISBLANK(INDEX('Sol Bekler'!E:E,$Y434)),"",INDEX('Sol Bekler'!E:E,$Y434)),IF(ISBLANK(INDEX('Orta Saha'!E:E,$Y434)),"",INDEX('Orta Saha'!E:E,$Y434)),IF(ISBLANK(INDEX(Kanatlar!E:E,$Y434)),"",INDEX(Kanatlar!E:E,$Y434)),IF(ISBLANK(INDEX(Forvetler!E:E,$Y434)),"",INDEX(Forvetler!E:E,$Y434))))</f>
        <v/>
      </c>
      <c r="F434" s="3" t="str">
        <f ca="1">IF($X434="","",CHOOSE($X434,IF(ISBLANK(INDEX(Kaleciler!F:F,$Y434)),"",INDEX(Kaleciler!F:F,$Y434)),IF(ISBLANK(INDEX(Stoperler!F:F,$Y434)),"",INDEX(Stoperler!F:F,$Y434)),IF(ISBLANK(INDEX('Sağ Bekler'!F:F,$Y434)),"",INDEX('Sağ Bekler'!F:F,$Y434)),IF(ISBLANK(INDEX('Sol Bekler'!F:F,$Y434)),"",INDEX('Sol Bekler'!F:F,$Y434)),IF(ISBLANK(INDEX('Orta Saha'!F:F,$Y434)),"",INDEX('Orta Saha'!F:F,$Y434)),IF(ISBLANK(INDEX(Kanatlar!F:F,$Y434)),"",INDEX(Kanatlar!F:F,$Y434)),IF(ISBLANK(INDEX(Forvetler!F:F,$Y434)),"",INDEX(Forvetler!F:F,$Y434))))</f>
        <v/>
      </c>
      <c r="G434" s="3" t="str">
        <f ca="1">IF($X434="","",CHOOSE($X434,IF(ISBLANK(INDEX(Kaleciler!G:G,$Y434)),"",INDEX(Kaleciler!G:G,$Y434)),IF(ISBLANK(INDEX(Stoperler!G:G,$Y434)),"",INDEX(Stoperler!G:G,$Y434)),IF(ISBLANK(INDEX('Sağ Bekler'!G:G,$Y434)),"",INDEX('Sağ Bekler'!G:G,$Y434)),IF(ISBLANK(INDEX('Sol Bekler'!G:G,$Y434)),"",INDEX('Sol Bekler'!G:G,$Y434)),IF(ISBLANK(INDEX('Orta Saha'!G:G,$Y434)),"",INDEX('Orta Saha'!G:G,$Y434)),IF(ISBLANK(INDEX(Kanatlar!G:G,$Y434)),"",INDEX(Kanatlar!G:G,$Y434)),IF(ISBLANK(INDEX(Forvetler!G:G,$Y434)),"",INDEX(Forvetler!G:G,$Y434))))</f>
        <v/>
      </c>
      <c r="H434" s="3" t="str">
        <f ca="1">IF($X434="","",CHOOSE($X434,IF(ISBLANK(INDEX(Kaleciler!H:H,$Y434)),"",INDEX(Kaleciler!H:H,$Y434)),IF(ISBLANK(INDEX(Stoperler!H:H,$Y434)),"",INDEX(Stoperler!H:H,$Y434)),IF(ISBLANK(INDEX('Sağ Bekler'!H:H,$Y434)),"",INDEX('Sağ Bekler'!H:H,$Y434)),IF(ISBLANK(INDEX('Sol Bekler'!H:H,$Y434)),"",INDEX('Sol Bekler'!H:H,$Y434)),IF(ISBLANK(INDEX('Orta Saha'!H:H,$Y434)),"",INDEX('Orta Saha'!H:H,$Y434)),IF(ISBLANK(INDEX(Kanatlar!H:H,$Y434)),"",INDEX(Kanatlar!H:H,$Y434)),IF(ISBLANK(INDEX(Forvetler!H:H,$Y434)),"",INDEX(Forvetler!H:H,$Y434))))</f>
        <v/>
      </c>
      <c r="I434" s="4" t="str">
        <f ca="1">IF($X434="","",CHOOSE($X434,IF(ISBLANK(INDEX(Kaleciler!I:I,$Y434)),"",INDEX(Kaleciler!I:I,$Y434)),IF(ISBLANK(INDEX(Stoperler!I:I,$Y434)),"",INDEX(Stoperler!I:I,$Y434)),IF(ISBLANK(INDEX('Sağ Bekler'!I:I,$Y434)),"",INDEX('Sağ Bekler'!I:I,$Y434)),IF(ISBLANK(INDEX('Sol Bekler'!I:I,$Y434)),"",INDEX('Sol Bekler'!I:I,$Y434)),IF(ISBLANK(INDEX('Orta Saha'!I:I,$Y434)),"",INDEX('Orta Saha'!I:I,$Y434)),IF(ISBLANK(INDEX(Kanatlar!I:I,$Y434)),"",INDEX(Kanatlar!I:I,$Y434)),IF(ISBLANK(INDEX(Forvetler!I:I,$Y434)),"",INDEX(Forvetler!I:I,$Y434))))</f>
        <v/>
      </c>
      <c r="J434" s="4" t="str">
        <f ca="1">IF($X434="","",CHOOSE($X434,IF(ISBLANK(INDEX(Kaleciler!J:J,$Y434)),"",INDEX(Kaleciler!J:J,$Y434)),IF(ISBLANK(INDEX(Stoperler!J:J,$Y434)),"",INDEX(Stoperler!J:J,$Y434)),IF(ISBLANK(INDEX('Sağ Bekler'!J:J,$Y434)),"",INDEX('Sağ Bekler'!J:J,$Y434)),IF(ISBLANK(INDEX('Sol Bekler'!J:J,$Y434)),"",INDEX('Sol Bekler'!J:J,$Y434)),IF(ISBLANK(INDEX('Orta Saha'!J:J,$Y434)),"",INDEX('Orta Saha'!J:J,$Y434)),IF(ISBLANK(INDEX(Kanatlar!J:J,$Y434)),"",INDEX(Kanatlar!J:J,$Y434)),IF(ISBLANK(INDEX(Forvetler!J:J,$Y434)),"",INDEX(Forvetler!J:J,$Y434))))</f>
        <v/>
      </c>
      <c r="K434" s="2" t="str">
        <f ca="1">IF($X434="","",CHOOSE($X434,IF(ISBLANK(INDEX(Kaleciler!K:K,$Y434)),"",INDEX(Kaleciler!K:K,$Y434)),IF(ISBLANK(INDEX(Stoperler!K:K,$Y434)),"",INDEX(Stoperler!K:K,$Y434)),IF(ISBLANK(INDEX('Sağ Bekler'!K:K,$Y434)),"",INDEX('Sağ Bekler'!K:K,$Y434)),IF(ISBLANK(INDEX('Sol Bekler'!K:K,$Y434)),"",INDEX('Sol Bekler'!K:K,$Y434)),IF(ISBLANK(INDEX('Orta Saha'!K:K,$Y434)),"",INDEX('Orta Saha'!K:K,$Y434)),IF(ISBLANK(INDEX(Kanatlar!K:K,$Y434)),"",INDEX(Kanatlar!K:K,$Y434)),IF(ISBLANK(INDEX(Forvetler!K:K,$Y434)),"",INDEX(Forvetler!K:K,$Y434))))</f>
        <v/>
      </c>
      <c r="L434" s="2" t="str">
        <f ca="1">IF($X434="","",CHOOSE($X434,IF(ISBLANK(INDEX(Kaleciler!L:L,$Y434)),"",INDEX(Kaleciler!L:L,$Y434)),IF(ISBLANK(INDEX(Stoperler!L:L,$Y434)),"",INDEX(Stoperler!L:L,$Y434)),IF(ISBLANK(INDEX('Sağ Bekler'!L:L,$Y434)),"",INDEX('Sağ Bekler'!L:L,$Y434)),IF(ISBLANK(INDEX('Sol Bekler'!L:L,$Y434)),"",INDEX('Sol Bekler'!L:L,$Y434)),IF(ISBLANK(INDEX('Orta Saha'!L:L,$Y434)),"",INDEX('Orta Saha'!L:L,$Y434)),IF(ISBLANK(INDEX(Kanatlar!L:L,$Y434)),"",INDEX(Kanatlar!L:L,$Y434)),IF(ISBLANK(INDEX(Forvetler!L:L,$Y434)),"",INDEX(Forvetler!L:L,$Y434))))</f>
        <v/>
      </c>
      <c r="M434" s="2" t="str">
        <f ca="1">IF($X434="","",CHOOSE($X434,IF(ISBLANK(INDEX(Kaleciler!M:M,$Y434)),"",INDEX(Kaleciler!M:M,$Y434)),IF(ISBLANK(INDEX(Stoperler!M:M,$Y434)),"",INDEX(Stoperler!M:M,$Y434)),IF(ISBLANK(INDEX('Sağ Bekler'!M:M,$Y434)),"",INDEX('Sağ Bekler'!M:M,$Y434)),IF(ISBLANK(INDEX('Sol Bekler'!M:M,$Y434)),"",INDEX('Sol Bekler'!M:M,$Y434)),IF(ISBLANK(INDEX('Orta Saha'!M:M,$Y434)),"",INDEX('Orta Saha'!M:M,$Y434)),IF(ISBLANK(INDEX(Kanatlar!M:M,$Y434)),"",INDEX(Kanatlar!M:M,$Y434)),IF(ISBLANK(INDEX(Forvetler!M:M,$Y434)),"",INDEX(Forvetler!M:M,$Y434))))</f>
        <v/>
      </c>
      <c r="N434" s="2" t="str">
        <f ca="1">IF($X434="","",CHOOSE($X434,IF(ISBLANK(INDEX(Kaleciler!N:N,$Y434)),"",INDEX(Kaleciler!N:N,$Y434)),IF(ISBLANK(INDEX(Stoperler!N:N,$Y434)),"",INDEX(Stoperler!N:N,$Y434)),IF(ISBLANK(INDEX('Sağ Bekler'!N:N,$Y434)),"",INDEX('Sağ Bekler'!N:N,$Y434)),IF(ISBLANK(INDEX('Sol Bekler'!N:N,$Y434)),"",INDEX('Sol Bekler'!N:N,$Y434)),IF(ISBLANK(INDEX('Orta Saha'!N:N,$Y434)),"",INDEX('Orta Saha'!N:N,$Y434)),IF(ISBLANK(INDEX(Kanatlar!N:N,$Y434)),"",INDEX(Kanatlar!N:N,$Y434)),IF(ISBLANK(INDEX(Forvetler!N:N,$Y434)),"",INDEX(Forvetler!N:N,$Y434))))</f>
        <v/>
      </c>
      <c r="O434" s="2" t="str">
        <f ca="1">IF($X434="","",CHOOSE($X434,IF(ISBLANK(INDEX(Kaleciler!O:O,$Y434)),"",INDEX(Kaleciler!O:O,$Y434)),IF(ISBLANK(INDEX(Stoperler!O:O,$Y434)),"",INDEX(Stoperler!O:O,$Y434)),IF(ISBLANK(INDEX('Sağ Bekler'!O:O,$Y434)),"",INDEX('Sağ Bekler'!O:O,$Y434)),IF(ISBLANK(INDEX('Sol Bekler'!O:O,$Y434)),"",INDEX('Sol Bekler'!O:O,$Y434)),IF(ISBLANK(INDEX('Orta Saha'!O:O,$Y434)),"",INDEX('Orta Saha'!O:O,$Y434)),IF(ISBLANK(INDEX(Kanatlar!O:O,$Y434)),"",INDEX(Kanatlar!O:O,$Y434)),IF(ISBLANK(INDEX(Forvetler!O:O,$Y434)),"",INDEX(Forvetler!O:O,$Y434))))</f>
        <v/>
      </c>
      <c r="P434" s="2" t="str">
        <f ca="1">IF($X434="","",CHOOSE($X434,IF(ISBLANK(INDEX(Kaleciler!P:P,$Y434)),"",INDEX(Kaleciler!P:P,$Y434)),IF(ISBLANK(INDEX(Stoperler!P:P,$Y434)),"",INDEX(Stoperler!P:P,$Y434)),IF(ISBLANK(INDEX('Sağ Bekler'!P:P,$Y434)),"",INDEX('Sağ Bekler'!P:P,$Y434)),IF(ISBLANK(INDEX('Sol Bekler'!P:P,$Y434)),"",INDEX('Sol Bekler'!P:P,$Y434)),IF(ISBLANK(INDEX('Orta Saha'!P:P,$Y434)),"",INDEX('Orta Saha'!P:P,$Y434)),IF(ISBLANK(INDEX(Kanatlar!P:P,$Y434)),"",INDEX(Kanatlar!P:P,$Y434)),IF(ISBLANK(INDEX(Forvetler!P:P,$Y434)),"",INDEX(Forvetler!P:P,$Y434))))</f>
        <v/>
      </c>
      <c r="Q434" s="3" t="str">
        <f ca="1">IF($X434="","",CHOOSE($X434,IF(ISBLANK(INDEX(Kaleciler!Q:Q,$Y434)),"",INDEX(Kaleciler!Q:Q,$Y434)),IF(ISBLANK(INDEX(Stoperler!Q:Q,$Y434)),"",INDEX(Stoperler!Q:Q,$Y434)),IF(ISBLANK(INDEX('Sağ Bekler'!Q:Q,$Y434)),"",INDEX('Sağ Bekler'!Q:Q,$Y434)),IF(ISBLANK(INDEX('Sol Bekler'!Q:Q,$Y434)),"",INDEX('Sol Bekler'!Q:Q,$Y434)),IF(ISBLANK(INDEX('Orta Saha'!Q:Q,$Y434)),"",INDEX('Orta Saha'!Q:Q,$Y434)),IF(ISBLANK(INDEX(Kanatlar!Q:Q,$Y434)),"",INDEX(Kanatlar!Q:Q,$Y434)),IF(ISBLANK(INDEX(Forvetler!Q:Q,$Y434)),"",INDEX(Forvetler!Q:Q,$Y434))))</f>
        <v/>
      </c>
      <c r="R434" s="4" t="str">
        <f ca="1">IF($X434="","",CHOOSE($X434,IF(ISBLANK(INDEX(Kaleciler!R:R,$Y434)),"",INDEX(Kaleciler!R:R,$Y434)),IF(ISBLANK(INDEX(Stoperler!R:R,$Y434)),"",INDEX(Stoperler!R:R,$Y434)),IF(ISBLANK(INDEX('Sağ Bekler'!R:R,$Y434)),"",INDEX('Sağ Bekler'!R:R,$Y434)),IF(ISBLANK(INDEX('Sol Bekler'!R:R,$Y434)),"",INDEX('Sol Bekler'!R:R,$Y434)),IF(ISBLANK(INDEX('Orta Saha'!R:R,$Y434)),"",INDEX('Orta Saha'!R:R,$Y434)),IF(ISBLANK(INDEX(Kanatlar!R:R,$Y434)),"",INDEX(Kanatlar!R:R,$Y434)),IF(ISBLANK(INDEX(Forvetler!R:R,$Y434)),"",INDEX(Forvetler!R:R,$Y434))))</f>
        <v/>
      </c>
      <c r="S434" s="2" t="str">
        <f ca="1">IF($X434="","",CHOOSE($X434,IF(ISBLANK(INDEX(Kaleciler!S:S,$Y434)),"",INDEX(Kaleciler!S:S,$Y434)),IF(ISBLANK(INDEX(Stoperler!S:S,$Y434)),"",INDEX(Stoperler!S:S,$Y434)),IF(ISBLANK(INDEX('Sağ Bekler'!S:S,$Y434)),"",INDEX('Sağ Bekler'!S:S,$Y434)),IF(ISBLANK(INDEX('Sol Bekler'!S:S,$Y434)),"",INDEX('Sol Bekler'!S:S,$Y434)),IF(ISBLANK(INDEX('Orta Saha'!S:S,$Y434)),"",INDEX('Orta Saha'!S:S,$Y434)),IF(ISBLANK(INDEX(Kanatlar!S:S,$Y434)),"",INDEX(Kanatlar!S:S,$Y434)),IF(ISBLANK(INDEX(Forvetler!S:S,$Y434)),"",INDEX(Forvetler!S:S,$Y434))))</f>
        <v/>
      </c>
      <c r="T434" s="3" t="str">
        <f ca="1">IF($X434="","",CHOOSE($X434,IF(ISBLANK(INDEX(Kaleciler!T:T,$Y434)),"",INDEX(Kaleciler!T:T,$Y434)),IF(ISBLANK(INDEX(Stoperler!T:T,$Y434)),"",INDEX(Stoperler!T:T,$Y434)),IF(ISBLANK(INDEX('Sağ Bekler'!T:T,$Y434)),"",INDEX('Sağ Bekler'!T:T,$Y434)),IF(ISBLANK(INDEX('Sol Bekler'!T:T,$Y434)),"",INDEX('Sol Bekler'!T:T,$Y434)),IF(ISBLANK(INDEX('Orta Saha'!T:T,$Y434)),"",INDEX('Orta Saha'!T:T,$Y434)),IF(ISBLANK(INDEX(Kanatlar!T:T,$Y434)),"",INDEX(Kanatlar!T:T,$Y434)),IF(ISBLANK(INDEX(Forvetler!T:T,$Y434)),"",INDEX(Forvetler!T:T,$Y434))))</f>
        <v/>
      </c>
      <c r="U434">
        <v>5</v>
      </c>
      <c r="V434">
        <v>34</v>
      </c>
      <c r="W434" t="str">
        <f ca="1">IF(AND('Orta Saha'!$B$34&lt;&gt;"",'Orta Saha'!$I$34&gt;0,'Orta Saha'!$I$34&lt;=TODAY()+365),COUNT($W$3:W433)+1,"")</f>
        <v/>
      </c>
      <c r="X434" t="str">
        <f ca="1">IFERROR(INDEX($U$4:$U$703,MATCH(ROWS($X$4:X434),$W$4:$W$703,0)),"")</f>
        <v/>
      </c>
      <c r="Y434" t="str">
        <f ca="1">IFERROR(INDEX($V$4:$V$703,MATCH(ROWS($Y$4:Y434),$W$4:$W$703,0)),"")</f>
        <v/>
      </c>
    </row>
    <row r="435" spans="1:25" x14ac:dyDescent="0.2">
      <c r="A435" s="2" t="str">
        <f ca="1">IF($X435="","",CHOOSE($X435,IF(ISBLANK(INDEX(Kaleciler!A:A,$Y435)),"",INDEX(Kaleciler!A:A,$Y435)),IF(ISBLANK(INDEX(Stoperler!A:A,$Y435)),"",INDEX(Stoperler!A:A,$Y435)),IF(ISBLANK(INDEX('Sağ Bekler'!A:A,$Y435)),"",INDEX('Sağ Bekler'!A:A,$Y435)),IF(ISBLANK(INDEX('Sol Bekler'!A:A,$Y435)),"",INDEX('Sol Bekler'!A:A,$Y435)),IF(ISBLANK(INDEX('Orta Saha'!A:A,$Y435)),"",INDEX('Orta Saha'!A:A,$Y435)),IF(ISBLANK(INDEX(Kanatlar!A:A,$Y435)),"",INDEX(Kanatlar!A:A,$Y435)),IF(ISBLANK(INDEX(Forvetler!A:A,$Y435)),"",INDEX(Forvetler!A:A,$Y435))))</f>
        <v/>
      </c>
      <c r="B435" s="3" t="str">
        <f ca="1">IF($X435="","",CHOOSE($X435,IF(ISBLANK(INDEX(Kaleciler!B:B,$Y435)),"",INDEX(Kaleciler!B:B,$Y435)),IF(ISBLANK(INDEX(Stoperler!B:B,$Y435)),"",INDEX(Stoperler!B:B,$Y435)),IF(ISBLANK(INDEX('Sağ Bekler'!B:B,$Y435)),"",INDEX('Sağ Bekler'!B:B,$Y435)),IF(ISBLANK(INDEX('Sol Bekler'!B:B,$Y435)),"",INDEX('Sol Bekler'!B:B,$Y435)),IF(ISBLANK(INDEX('Orta Saha'!B:B,$Y435)),"",INDEX('Orta Saha'!B:B,$Y435)),IF(ISBLANK(INDEX(Kanatlar!B:B,$Y435)),"",INDEX(Kanatlar!B:B,$Y435)),IF(ISBLANK(INDEX(Forvetler!B:B,$Y435)),"",INDEX(Forvetler!B:B,$Y435))))</f>
        <v/>
      </c>
      <c r="C435" s="4" t="str">
        <f ca="1">IF($X435="","",CHOOSE($X435,IF(ISBLANK(INDEX(Kaleciler!C:C,$Y435)),"",INDEX(Kaleciler!C:C,$Y435)),IF(ISBLANK(INDEX(Stoperler!C:C,$Y435)),"",INDEX(Stoperler!C:C,$Y435)),IF(ISBLANK(INDEX('Sağ Bekler'!C:C,$Y435)),"",INDEX('Sağ Bekler'!C:C,$Y435)),IF(ISBLANK(INDEX('Sol Bekler'!C:C,$Y435)),"",INDEX('Sol Bekler'!C:C,$Y435)),IF(ISBLANK(INDEX('Orta Saha'!C:C,$Y435)),"",INDEX('Orta Saha'!C:C,$Y435)),IF(ISBLANK(INDEX(Kanatlar!C:C,$Y435)),"",INDEX(Kanatlar!C:C,$Y435)),IF(ISBLANK(INDEX(Forvetler!C:C,$Y435)),"",INDEX(Forvetler!C:C,$Y435))))</f>
        <v/>
      </c>
      <c r="D435" s="2" t="str">
        <f ca="1">IF($X435="","",CHOOSE($X435,IF(ISBLANK(INDEX(Kaleciler!D:D,$Y435)),"",INDEX(Kaleciler!D:D,$Y435)),IF(ISBLANK(INDEX(Stoperler!D:D,$Y435)),"",INDEX(Stoperler!D:D,$Y435)),IF(ISBLANK(INDEX('Sağ Bekler'!D:D,$Y435)),"",INDEX('Sağ Bekler'!D:D,$Y435)),IF(ISBLANK(INDEX('Sol Bekler'!D:D,$Y435)),"",INDEX('Sol Bekler'!D:D,$Y435)),IF(ISBLANK(INDEX('Orta Saha'!D:D,$Y435)),"",INDEX('Orta Saha'!D:D,$Y435)),IF(ISBLANK(INDEX(Kanatlar!D:D,$Y435)),"",INDEX(Kanatlar!D:D,$Y435)),IF(ISBLANK(INDEX(Forvetler!D:D,$Y435)),"",INDEX(Forvetler!D:D,$Y435))))</f>
        <v/>
      </c>
      <c r="E435" s="3" t="str">
        <f ca="1">IF($X435="","",CHOOSE($X435,IF(ISBLANK(INDEX(Kaleciler!E:E,$Y435)),"",INDEX(Kaleciler!E:E,$Y435)),IF(ISBLANK(INDEX(Stoperler!E:E,$Y435)),"",INDEX(Stoperler!E:E,$Y435)),IF(ISBLANK(INDEX('Sağ Bekler'!E:E,$Y435)),"",INDEX('Sağ Bekler'!E:E,$Y435)),IF(ISBLANK(INDEX('Sol Bekler'!E:E,$Y435)),"",INDEX('Sol Bekler'!E:E,$Y435)),IF(ISBLANK(INDEX('Orta Saha'!E:E,$Y435)),"",INDEX('Orta Saha'!E:E,$Y435)),IF(ISBLANK(INDEX(Kanatlar!E:E,$Y435)),"",INDEX(Kanatlar!E:E,$Y435)),IF(ISBLANK(INDEX(Forvetler!E:E,$Y435)),"",INDEX(Forvetler!E:E,$Y435))))</f>
        <v/>
      </c>
      <c r="F435" s="3" t="str">
        <f ca="1">IF($X435="","",CHOOSE($X435,IF(ISBLANK(INDEX(Kaleciler!F:F,$Y435)),"",INDEX(Kaleciler!F:F,$Y435)),IF(ISBLANK(INDEX(Stoperler!F:F,$Y435)),"",INDEX(Stoperler!F:F,$Y435)),IF(ISBLANK(INDEX('Sağ Bekler'!F:F,$Y435)),"",INDEX('Sağ Bekler'!F:F,$Y435)),IF(ISBLANK(INDEX('Sol Bekler'!F:F,$Y435)),"",INDEX('Sol Bekler'!F:F,$Y435)),IF(ISBLANK(INDEX('Orta Saha'!F:F,$Y435)),"",INDEX('Orta Saha'!F:F,$Y435)),IF(ISBLANK(INDEX(Kanatlar!F:F,$Y435)),"",INDEX(Kanatlar!F:F,$Y435)),IF(ISBLANK(INDEX(Forvetler!F:F,$Y435)),"",INDEX(Forvetler!F:F,$Y435))))</f>
        <v/>
      </c>
      <c r="G435" s="3" t="str">
        <f ca="1">IF($X435="","",CHOOSE($X435,IF(ISBLANK(INDEX(Kaleciler!G:G,$Y435)),"",INDEX(Kaleciler!G:G,$Y435)),IF(ISBLANK(INDEX(Stoperler!G:G,$Y435)),"",INDEX(Stoperler!G:G,$Y435)),IF(ISBLANK(INDEX('Sağ Bekler'!G:G,$Y435)),"",INDEX('Sağ Bekler'!G:G,$Y435)),IF(ISBLANK(INDEX('Sol Bekler'!G:G,$Y435)),"",INDEX('Sol Bekler'!G:G,$Y435)),IF(ISBLANK(INDEX('Orta Saha'!G:G,$Y435)),"",INDEX('Orta Saha'!G:G,$Y435)),IF(ISBLANK(INDEX(Kanatlar!G:G,$Y435)),"",INDEX(Kanatlar!G:G,$Y435)),IF(ISBLANK(INDEX(Forvetler!G:G,$Y435)),"",INDEX(Forvetler!G:G,$Y435))))</f>
        <v/>
      </c>
      <c r="H435" s="3" t="str">
        <f ca="1">IF($X435="","",CHOOSE($X435,IF(ISBLANK(INDEX(Kaleciler!H:H,$Y435)),"",INDEX(Kaleciler!H:H,$Y435)),IF(ISBLANK(INDEX(Stoperler!H:H,$Y435)),"",INDEX(Stoperler!H:H,$Y435)),IF(ISBLANK(INDEX('Sağ Bekler'!H:H,$Y435)),"",INDEX('Sağ Bekler'!H:H,$Y435)),IF(ISBLANK(INDEX('Sol Bekler'!H:H,$Y435)),"",INDEX('Sol Bekler'!H:H,$Y435)),IF(ISBLANK(INDEX('Orta Saha'!H:H,$Y435)),"",INDEX('Orta Saha'!H:H,$Y435)),IF(ISBLANK(INDEX(Kanatlar!H:H,$Y435)),"",INDEX(Kanatlar!H:H,$Y435)),IF(ISBLANK(INDEX(Forvetler!H:H,$Y435)),"",INDEX(Forvetler!H:H,$Y435))))</f>
        <v/>
      </c>
      <c r="I435" s="4" t="str">
        <f ca="1">IF($X435="","",CHOOSE($X435,IF(ISBLANK(INDEX(Kaleciler!I:I,$Y435)),"",INDEX(Kaleciler!I:I,$Y435)),IF(ISBLANK(INDEX(Stoperler!I:I,$Y435)),"",INDEX(Stoperler!I:I,$Y435)),IF(ISBLANK(INDEX('Sağ Bekler'!I:I,$Y435)),"",INDEX('Sağ Bekler'!I:I,$Y435)),IF(ISBLANK(INDEX('Sol Bekler'!I:I,$Y435)),"",INDEX('Sol Bekler'!I:I,$Y435)),IF(ISBLANK(INDEX('Orta Saha'!I:I,$Y435)),"",INDEX('Orta Saha'!I:I,$Y435)),IF(ISBLANK(INDEX(Kanatlar!I:I,$Y435)),"",INDEX(Kanatlar!I:I,$Y435)),IF(ISBLANK(INDEX(Forvetler!I:I,$Y435)),"",INDEX(Forvetler!I:I,$Y435))))</f>
        <v/>
      </c>
      <c r="J435" s="4" t="str">
        <f ca="1">IF($X435="","",CHOOSE($X435,IF(ISBLANK(INDEX(Kaleciler!J:J,$Y435)),"",INDEX(Kaleciler!J:J,$Y435)),IF(ISBLANK(INDEX(Stoperler!J:J,$Y435)),"",INDEX(Stoperler!J:J,$Y435)),IF(ISBLANK(INDEX('Sağ Bekler'!J:J,$Y435)),"",INDEX('Sağ Bekler'!J:J,$Y435)),IF(ISBLANK(INDEX('Sol Bekler'!J:J,$Y435)),"",INDEX('Sol Bekler'!J:J,$Y435)),IF(ISBLANK(INDEX('Orta Saha'!J:J,$Y435)),"",INDEX('Orta Saha'!J:J,$Y435)),IF(ISBLANK(INDEX(Kanatlar!J:J,$Y435)),"",INDEX(Kanatlar!J:J,$Y435)),IF(ISBLANK(INDEX(Forvetler!J:J,$Y435)),"",INDEX(Forvetler!J:J,$Y435))))</f>
        <v/>
      </c>
      <c r="K435" s="2" t="str">
        <f ca="1">IF($X435="","",CHOOSE($X435,IF(ISBLANK(INDEX(Kaleciler!K:K,$Y435)),"",INDEX(Kaleciler!K:K,$Y435)),IF(ISBLANK(INDEX(Stoperler!K:K,$Y435)),"",INDEX(Stoperler!K:K,$Y435)),IF(ISBLANK(INDEX('Sağ Bekler'!K:K,$Y435)),"",INDEX('Sağ Bekler'!K:K,$Y435)),IF(ISBLANK(INDEX('Sol Bekler'!K:K,$Y435)),"",INDEX('Sol Bekler'!K:K,$Y435)),IF(ISBLANK(INDEX('Orta Saha'!K:K,$Y435)),"",INDEX('Orta Saha'!K:K,$Y435)),IF(ISBLANK(INDEX(Kanatlar!K:K,$Y435)),"",INDEX(Kanatlar!K:K,$Y435)),IF(ISBLANK(INDEX(Forvetler!K:K,$Y435)),"",INDEX(Forvetler!K:K,$Y435))))</f>
        <v/>
      </c>
      <c r="L435" s="2" t="str">
        <f ca="1">IF($X435="","",CHOOSE($X435,IF(ISBLANK(INDEX(Kaleciler!L:L,$Y435)),"",INDEX(Kaleciler!L:L,$Y435)),IF(ISBLANK(INDEX(Stoperler!L:L,$Y435)),"",INDEX(Stoperler!L:L,$Y435)),IF(ISBLANK(INDEX('Sağ Bekler'!L:L,$Y435)),"",INDEX('Sağ Bekler'!L:L,$Y435)),IF(ISBLANK(INDEX('Sol Bekler'!L:L,$Y435)),"",INDEX('Sol Bekler'!L:L,$Y435)),IF(ISBLANK(INDEX('Orta Saha'!L:L,$Y435)),"",INDEX('Orta Saha'!L:L,$Y435)),IF(ISBLANK(INDEX(Kanatlar!L:L,$Y435)),"",INDEX(Kanatlar!L:L,$Y435)),IF(ISBLANK(INDEX(Forvetler!L:L,$Y435)),"",INDEX(Forvetler!L:L,$Y435))))</f>
        <v/>
      </c>
      <c r="M435" s="2" t="str">
        <f ca="1">IF($X435="","",CHOOSE($X435,IF(ISBLANK(INDEX(Kaleciler!M:M,$Y435)),"",INDEX(Kaleciler!M:M,$Y435)),IF(ISBLANK(INDEX(Stoperler!M:M,$Y435)),"",INDEX(Stoperler!M:M,$Y435)),IF(ISBLANK(INDEX('Sağ Bekler'!M:M,$Y435)),"",INDEX('Sağ Bekler'!M:M,$Y435)),IF(ISBLANK(INDEX('Sol Bekler'!M:M,$Y435)),"",INDEX('Sol Bekler'!M:M,$Y435)),IF(ISBLANK(INDEX('Orta Saha'!M:M,$Y435)),"",INDEX('Orta Saha'!M:M,$Y435)),IF(ISBLANK(INDEX(Kanatlar!M:M,$Y435)),"",INDEX(Kanatlar!M:M,$Y435)),IF(ISBLANK(INDEX(Forvetler!M:M,$Y435)),"",INDEX(Forvetler!M:M,$Y435))))</f>
        <v/>
      </c>
      <c r="N435" s="2" t="str">
        <f ca="1">IF($X435="","",CHOOSE($X435,IF(ISBLANK(INDEX(Kaleciler!N:N,$Y435)),"",INDEX(Kaleciler!N:N,$Y435)),IF(ISBLANK(INDEX(Stoperler!N:N,$Y435)),"",INDEX(Stoperler!N:N,$Y435)),IF(ISBLANK(INDEX('Sağ Bekler'!N:N,$Y435)),"",INDEX('Sağ Bekler'!N:N,$Y435)),IF(ISBLANK(INDEX('Sol Bekler'!N:N,$Y435)),"",INDEX('Sol Bekler'!N:N,$Y435)),IF(ISBLANK(INDEX('Orta Saha'!N:N,$Y435)),"",INDEX('Orta Saha'!N:N,$Y435)),IF(ISBLANK(INDEX(Kanatlar!N:N,$Y435)),"",INDEX(Kanatlar!N:N,$Y435)),IF(ISBLANK(INDEX(Forvetler!N:N,$Y435)),"",INDEX(Forvetler!N:N,$Y435))))</f>
        <v/>
      </c>
      <c r="O435" s="2" t="str">
        <f ca="1">IF($X435="","",CHOOSE($X435,IF(ISBLANK(INDEX(Kaleciler!O:O,$Y435)),"",INDEX(Kaleciler!O:O,$Y435)),IF(ISBLANK(INDEX(Stoperler!O:O,$Y435)),"",INDEX(Stoperler!O:O,$Y435)),IF(ISBLANK(INDEX('Sağ Bekler'!O:O,$Y435)),"",INDEX('Sağ Bekler'!O:O,$Y435)),IF(ISBLANK(INDEX('Sol Bekler'!O:O,$Y435)),"",INDEX('Sol Bekler'!O:O,$Y435)),IF(ISBLANK(INDEX('Orta Saha'!O:O,$Y435)),"",INDEX('Orta Saha'!O:O,$Y435)),IF(ISBLANK(INDEX(Kanatlar!O:O,$Y435)),"",INDEX(Kanatlar!O:O,$Y435)),IF(ISBLANK(INDEX(Forvetler!O:O,$Y435)),"",INDEX(Forvetler!O:O,$Y435))))</f>
        <v/>
      </c>
      <c r="P435" s="2" t="str">
        <f ca="1">IF($X435="","",CHOOSE($X435,IF(ISBLANK(INDEX(Kaleciler!P:P,$Y435)),"",INDEX(Kaleciler!P:P,$Y435)),IF(ISBLANK(INDEX(Stoperler!P:P,$Y435)),"",INDEX(Stoperler!P:P,$Y435)),IF(ISBLANK(INDEX('Sağ Bekler'!P:P,$Y435)),"",INDEX('Sağ Bekler'!P:P,$Y435)),IF(ISBLANK(INDEX('Sol Bekler'!P:P,$Y435)),"",INDEX('Sol Bekler'!P:P,$Y435)),IF(ISBLANK(INDEX('Orta Saha'!P:P,$Y435)),"",INDEX('Orta Saha'!P:P,$Y435)),IF(ISBLANK(INDEX(Kanatlar!P:P,$Y435)),"",INDEX(Kanatlar!P:P,$Y435)),IF(ISBLANK(INDEX(Forvetler!P:P,$Y435)),"",INDEX(Forvetler!P:P,$Y435))))</f>
        <v/>
      </c>
      <c r="Q435" s="3" t="str">
        <f ca="1">IF($X435="","",CHOOSE($X435,IF(ISBLANK(INDEX(Kaleciler!Q:Q,$Y435)),"",INDEX(Kaleciler!Q:Q,$Y435)),IF(ISBLANK(INDEX(Stoperler!Q:Q,$Y435)),"",INDEX(Stoperler!Q:Q,$Y435)),IF(ISBLANK(INDEX('Sağ Bekler'!Q:Q,$Y435)),"",INDEX('Sağ Bekler'!Q:Q,$Y435)),IF(ISBLANK(INDEX('Sol Bekler'!Q:Q,$Y435)),"",INDEX('Sol Bekler'!Q:Q,$Y435)),IF(ISBLANK(INDEX('Orta Saha'!Q:Q,$Y435)),"",INDEX('Orta Saha'!Q:Q,$Y435)),IF(ISBLANK(INDEX(Kanatlar!Q:Q,$Y435)),"",INDEX(Kanatlar!Q:Q,$Y435)),IF(ISBLANK(INDEX(Forvetler!Q:Q,$Y435)),"",INDEX(Forvetler!Q:Q,$Y435))))</f>
        <v/>
      </c>
      <c r="R435" s="4" t="str">
        <f ca="1">IF($X435="","",CHOOSE($X435,IF(ISBLANK(INDEX(Kaleciler!R:R,$Y435)),"",INDEX(Kaleciler!R:R,$Y435)),IF(ISBLANK(INDEX(Stoperler!R:R,$Y435)),"",INDEX(Stoperler!R:R,$Y435)),IF(ISBLANK(INDEX('Sağ Bekler'!R:R,$Y435)),"",INDEX('Sağ Bekler'!R:R,$Y435)),IF(ISBLANK(INDEX('Sol Bekler'!R:R,$Y435)),"",INDEX('Sol Bekler'!R:R,$Y435)),IF(ISBLANK(INDEX('Orta Saha'!R:R,$Y435)),"",INDEX('Orta Saha'!R:R,$Y435)),IF(ISBLANK(INDEX(Kanatlar!R:R,$Y435)),"",INDEX(Kanatlar!R:R,$Y435)),IF(ISBLANK(INDEX(Forvetler!R:R,$Y435)),"",INDEX(Forvetler!R:R,$Y435))))</f>
        <v/>
      </c>
      <c r="S435" s="2" t="str">
        <f ca="1">IF($X435="","",CHOOSE($X435,IF(ISBLANK(INDEX(Kaleciler!S:S,$Y435)),"",INDEX(Kaleciler!S:S,$Y435)),IF(ISBLANK(INDEX(Stoperler!S:S,$Y435)),"",INDEX(Stoperler!S:S,$Y435)),IF(ISBLANK(INDEX('Sağ Bekler'!S:S,$Y435)),"",INDEX('Sağ Bekler'!S:S,$Y435)),IF(ISBLANK(INDEX('Sol Bekler'!S:S,$Y435)),"",INDEX('Sol Bekler'!S:S,$Y435)),IF(ISBLANK(INDEX('Orta Saha'!S:S,$Y435)),"",INDEX('Orta Saha'!S:S,$Y435)),IF(ISBLANK(INDEX(Kanatlar!S:S,$Y435)),"",INDEX(Kanatlar!S:S,$Y435)),IF(ISBLANK(INDEX(Forvetler!S:S,$Y435)),"",INDEX(Forvetler!S:S,$Y435))))</f>
        <v/>
      </c>
      <c r="T435" s="3" t="str">
        <f ca="1">IF($X435="","",CHOOSE($X435,IF(ISBLANK(INDEX(Kaleciler!T:T,$Y435)),"",INDEX(Kaleciler!T:T,$Y435)),IF(ISBLANK(INDEX(Stoperler!T:T,$Y435)),"",INDEX(Stoperler!T:T,$Y435)),IF(ISBLANK(INDEX('Sağ Bekler'!T:T,$Y435)),"",INDEX('Sağ Bekler'!T:T,$Y435)),IF(ISBLANK(INDEX('Sol Bekler'!T:T,$Y435)),"",INDEX('Sol Bekler'!T:T,$Y435)),IF(ISBLANK(INDEX('Orta Saha'!T:T,$Y435)),"",INDEX('Orta Saha'!T:T,$Y435)),IF(ISBLANK(INDEX(Kanatlar!T:T,$Y435)),"",INDEX(Kanatlar!T:T,$Y435)),IF(ISBLANK(INDEX(Forvetler!T:T,$Y435)),"",INDEX(Forvetler!T:T,$Y435))))</f>
        <v/>
      </c>
      <c r="U435">
        <v>5</v>
      </c>
      <c r="V435">
        <v>35</v>
      </c>
      <c r="W435" t="str">
        <f ca="1">IF(AND('Orta Saha'!$B$35&lt;&gt;"",'Orta Saha'!$I$35&gt;0,'Orta Saha'!$I$35&lt;=TODAY()+365),COUNT($W$3:W434)+1,"")</f>
        <v/>
      </c>
      <c r="X435" t="str">
        <f ca="1">IFERROR(INDEX($U$4:$U$703,MATCH(ROWS($X$4:X435),$W$4:$W$703,0)),"")</f>
        <v/>
      </c>
      <c r="Y435" t="str">
        <f ca="1">IFERROR(INDEX($V$4:$V$703,MATCH(ROWS($Y$4:Y435),$W$4:$W$703,0)),"")</f>
        <v/>
      </c>
    </row>
    <row r="436" spans="1:25" x14ac:dyDescent="0.2">
      <c r="A436" s="2" t="str">
        <f ca="1">IF($X436="","",CHOOSE($X436,IF(ISBLANK(INDEX(Kaleciler!A:A,$Y436)),"",INDEX(Kaleciler!A:A,$Y436)),IF(ISBLANK(INDEX(Stoperler!A:A,$Y436)),"",INDEX(Stoperler!A:A,$Y436)),IF(ISBLANK(INDEX('Sağ Bekler'!A:A,$Y436)),"",INDEX('Sağ Bekler'!A:A,$Y436)),IF(ISBLANK(INDEX('Sol Bekler'!A:A,$Y436)),"",INDEX('Sol Bekler'!A:A,$Y436)),IF(ISBLANK(INDEX('Orta Saha'!A:A,$Y436)),"",INDEX('Orta Saha'!A:A,$Y436)),IF(ISBLANK(INDEX(Kanatlar!A:A,$Y436)),"",INDEX(Kanatlar!A:A,$Y436)),IF(ISBLANK(INDEX(Forvetler!A:A,$Y436)),"",INDEX(Forvetler!A:A,$Y436))))</f>
        <v/>
      </c>
      <c r="B436" s="3" t="str">
        <f ca="1">IF($X436="","",CHOOSE($X436,IF(ISBLANK(INDEX(Kaleciler!B:B,$Y436)),"",INDEX(Kaleciler!B:B,$Y436)),IF(ISBLANK(INDEX(Stoperler!B:B,$Y436)),"",INDEX(Stoperler!B:B,$Y436)),IF(ISBLANK(INDEX('Sağ Bekler'!B:B,$Y436)),"",INDEX('Sağ Bekler'!B:B,$Y436)),IF(ISBLANK(INDEX('Sol Bekler'!B:B,$Y436)),"",INDEX('Sol Bekler'!B:B,$Y436)),IF(ISBLANK(INDEX('Orta Saha'!B:B,$Y436)),"",INDEX('Orta Saha'!B:B,$Y436)),IF(ISBLANK(INDEX(Kanatlar!B:B,$Y436)),"",INDEX(Kanatlar!B:B,$Y436)),IF(ISBLANK(INDEX(Forvetler!B:B,$Y436)),"",INDEX(Forvetler!B:B,$Y436))))</f>
        <v/>
      </c>
      <c r="C436" s="4" t="str">
        <f ca="1">IF($X436="","",CHOOSE($X436,IF(ISBLANK(INDEX(Kaleciler!C:C,$Y436)),"",INDEX(Kaleciler!C:C,$Y436)),IF(ISBLANK(INDEX(Stoperler!C:C,$Y436)),"",INDEX(Stoperler!C:C,$Y436)),IF(ISBLANK(INDEX('Sağ Bekler'!C:C,$Y436)),"",INDEX('Sağ Bekler'!C:C,$Y436)),IF(ISBLANK(INDEX('Sol Bekler'!C:C,$Y436)),"",INDEX('Sol Bekler'!C:C,$Y436)),IF(ISBLANK(INDEX('Orta Saha'!C:C,$Y436)),"",INDEX('Orta Saha'!C:C,$Y436)),IF(ISBLANK(INDEX(Kanatlar!C:C,$Y436)),"",INDEX(Kanatlar!C:C,$Y436)),IF(ISBLANK(INDEX(Forvetler!C:C,$Y436)),"",INDEX(Forvetler!C:C,$Y436))))</f>
        <v/>
      </c>
      <c r="D436" s="2" t="str">
        <f ca="1">IF($X436="","",CHOOSE($X436,IF(ISBLANK(INDEX(Kaleciler!D:D,$Y436)),"",INDEX(Kaleciler!D:D,$Y436)),IF(ISBLANK(INDEX(Stoperler!D:D,$Y436)),"",INDEX(Stoperler!D:D,$Y436)),IF(ISBLANK(INDEX('Sağ Bekler'!D:D,$Y436)),"",INDEX('Sağ Bekler'!D:D,$Y436)),IF(ISBLANK(INDEX('Sol Bekler'!D:D,$Y436)),"",INDEX('Sol Bekler'!D:D,$Y436)),IF(ISBLANK(INDEX('Orta Saha'!D:D,$Y436)),"",INDEX('Orta Saha'!D:D,$Y436)),IF(ISBLANK(INDEX(Kanatlar!D:D,$Y436)),"",INDEX(Kanatlar!D:D,$Y436)),IF(ISBLANK(INDEX(Forvetler!D:D,$Y436)),"",INDEX(Forvetler!D:D,$Y436))))</f>
        <v/>
      </c>
      <c r="E436" s="3" t="str">
        <f ca="1">IF($X436="","",CHOOSE($X436,IF(ISBLANK(INDEX(Kaleciler!E:E,$Y436)),"",INDEX(Kaleciler!E:E,$Y436)),IF(ISBLANK(INDEX(Stoperler!E:E,$Y436)),"",INDEX(Stoperler!E:E,$Y436)),IF(ISBLANK(INDEX('Sağ Bekler'!E:E,$Y436)),"",INDEX('Sağ Bekler'!E:E,$Y436)),IF(ISBLANK(INDEX('Sol Bekler'!E:E,$Y436)),"",INDEX('Sol Bekler'!E:E,$Y436)),IF(ISBLANK(INDEX('Orta Saha'!E:E,$Y436)),"",INDEX('Orta Saha'!E:E,$Y436)),IF(ISBLANK(INDEX(Kanatlar!E:E,$Y436)),"",INDEX(Kanatlar!E:E,$Y436)),IF(ISBLANK(INDEX(Forvetler!E:E,$Y436)),"",INDEX(Forvetler!E:E,$Y436))))</f>
        <v/>
      </c>
      <c r="F436" s="3" t="str">
        <f ca="1">IF($X436="","",CHOOSE($X436,IF(ISBLANK(INDEX(Kaleciler!F:F,$Y436)),"",INDEX(Kaleciler!F:F,$Y436)),IF(ISBLANK(INDEX(Stoperler!F:F,$Y436)),"",INDEX(Stoperler!F:F,$Y436)),IF(ISBLANK(INDEX('Sağ Bekler'!F:F,$Y436)),"",INDEX('Sağ Bekler'!F:F,$Y436)),IF(ISBLANK(INDEX('Sol Bekler'!F:F,$Y436)),"",INDEX('Sol Bekler'!F:F,$Y436)),IF(ISBLANK(INDEX('Orta Saha'!F:F,$Y436)),"",INDEX('Orta Saha'!F:F,$Y436)),IF(ISBLANK(INDEX(Kanatlar!F:F,$Y436)),"",INDEX(Kanatlar!F:F,$Y436)),IF(ISBLANK(INDEX(Forvetler!F:F,$Y436)),"",INDEX(Forvetler!F:F,$Y436))))</f>
        <v/>
      </c>
      <c r="G436" s="3" t="str">
        <f ca="1">IF($X436="","",CHOOSE($X436,IF(ISBLANK(INDEX(Kaleciler!G:G,$Y436)),"",INDEX(Kaleciler!G:G,$Y436)),IF(ISBLANK(INDEX(Stoperler!G:G,$Y436)),"",INDEX(Stoperler!G:G,$Y436)),IF(ISBLANK(INDEX('Sağ Bekler'!G:G,$Y436)),"",INDEX('Sağ Bekler'!G:G,$Y436)),IF(ISBLANK(INDEX('Sol Bekler'!G:G,$Y436)),"",INDEX('Sol Bekler'!G:G,$Y436)),IF(ISBLANK(INDEX('Orta Saha'!G:G,$Y436)),"",INDEX('Orta Saha'!G:G,$Y436)),IF(ISBLANK(INDEX(Kanatlar!G:G,$Y436)),"",INDEX(Kanatlar!G:G,$Y436)),IF(ISBLANK(INDEX(Forvetler!G:G,$Y436)),"",INDEX(Forvetler!G:G,$Y436))))</f>
        <v/>
      </c>
      <c r="H436" s="3" t="str">
        <f ca="1">IF($X436="","",CHOOSE($X436,IF(ISBLANK(INDEX(Kaleciler!H:H,$Y436)),"",INDEX(Kaleciler!H:H,$Y436)),IF(ISBLANK(INDEX(Stoperler!H:H,$Y436)),"",INDEX(Stoperler!H:H,$Y436)),IF(ISBLANK(INDEX('Sağ Bekler'!H:H,$Y436)),"",INDEX('Sağ Bekler'!H:H,$Y436)),IF(ISBLANK(INDEX('Sol Bekler'!H:H,$Y436)),"",INDEX('Sol Bekler'!H:H,$Y436)),IF(ISBLANK(INDEX('Orta Saha'!H:H,$Y436)),"",INDEX('Orta Saha'!H:H,$Y436)),IF(ISBLANK(INDEX(Kanatlar!H:H,$Y436)),"",INDEX(Kanatlar!H:H,$Y436)),IF(ISBLANK(INDEX(Forvetler!H:H,$Y436)),"",INDEX(Forvetler!H:H,$Y436))))</f>
        <v/>
      </c>
      <c r="I436" s="4" t="str">
        <f ca="1">IF($X436="","",CHOOSE($X436,IF(ISBLANK(INDEX(Kaleciler!I:I,$Y436)),"",INDEX(Kaleciler!I:I,$Y436)),IF(ISBLANK(INDEX(Stoperler!I:I,$Y436)),"",INDEX(Stoperler!I:I,$Y436)),IF(ISBLANK(INDEX('Sağ Bekler'!I:I,$Y436)),"",INDEX('Sağ Bekler'!I:I,$Y436)),IF(ISBLANK(INDEX('Sol Bekler'!I:I,$Y436)),"",INDEX('Sol Bekler'!I:I,$Y436)),IF(ISBLANK(INDEX('Orta Saha'!I:I,$Y436)),"",INDEX('Orta Saha'!I:I,$Y436)),IF(ISBLANK(INDEX(Kanatlar!I:I,$Y436)),"",INDEX(Kanatlar!I:I,$Y436)),IF(ISBLANK(INDEX(Forvetler!I:I,$Y436)),"",INDEX(Forvetler!I:I,$Y436))))</f>
        <v/>
      </c>
      <c r="J436" s="4" t="str">
        <f ca="1">IF($X436="","",CHOOSE($X436,IF(ISBLANK(INDEX(Kaleciler!J:J,$Y436)),"",INDEX(Kaleciler!J:J,$Y436)),IF(ISBLANK(INDEX(Stoperler!J:J,$Y436)),"",INDEX(Stoperler!J:J,$Y436)),IF(ISBLANK(INDEX('Sağ Bekler'!J:J,$Y436)),"",INDEX('Sağ Bekler'!J:J,$Y436)),IF(ISBLANK(INDEX('Sol Bekler'!J:J,$Y436)),"",INDEX('Sol Bekler'!J:J,$Y436)),IF(ISBLANK(INDEX('Orta Saha'!J:J,$Y436)),"",INDEX('Orta Saha'!J:J,$Y436)),IF(ISBLANK(INDEX(Kanatlar!J:J,$Y436)),"",INDEX(Kanatlar!J:J,$Y436)),IF(ISBLANK(INDEX(Forvetler!J:J,$Y436)),"",INDEX(Forvetler!J:J,$Y436))))</f>
        <v/>
      </c>
      <c r="K436" s="2" t="str">
        <f ca="1">IF($X436="","",CHOOSE($X436,IF(ISBLANK(INDEX(Kaleciler!K:K,$Y436)),"",INDEX(Kaleciler!K:K,$Y436)),IF(ISBLANK(INDEX(Stoperler!K:K,$Y436)),"",INDEX(Stoperler!K:K,$Y436)),IF(ISBLANK(INDEX('Sağ Bekler'!K:K,$Y436)),"",INDEX('Sağ Bekler'!K:K,$Y436)),IF(ISBLANK(INDEX('Sol Bekler'!K:K,$Y436)),"",INDEX('Sol Bekler'!K:K,$Y436)),IF(ISBLANK(INDEX('Orta Saha'!K:K,$Y436)),"",INDEX('Orta Saha'!K:K,$Y436)),IF(ISBLANK(INDEX(Kanatlar!K:K,$Y436)),"",INDEX(Kanatlar!K:K,$Y436)),IF(ISBLANK(INDEX(Forvetler!K:K,$Y436)),"",INDEX(Forvetler!K:K,$Y436))))</f>
        <v/>
      </c>
      <c r="L436" s="2" t="str">
        <f ca="1">IF($X436="","",CHOOSE($X436,IF(ISBLANK(INDEX(Kaleciler!L:L,$Y436)),"",INDEX(Kaleciler!L:L,$Y436)),IF(ISBLANK(INDEX(Stoperler!L:L,$Y436)),"",INDEX(Stoperler!L:L,$Y436)),IF(ISBLANK(INDEX('Sağ Bekler'!L:L,$Y436)),"",INDEX('Sağ Bekler'!L:L,$Y436)),IF(ISBLANK(INDEX('Sol Bekler'!L:L,$Y436)),"",INDEX('Sol Bekler'!L:L,$Y436)),IF(ISBLANK(INDEX('Orta Saha'!L:L,$Y436)),"",INDEX('Orta Saha'!L:L,$Y436)),IF(ISBLANK(INDEX(Kanatlar!L:L,$Y436)),"",INDEX(Kanatlar!L:L,$Y436)),IF(ISBLANK(INDEX(Forvetler!L:L,$Y436)),"",INDEX(Forvetler!L:L,$Y436))))</f>
        <v/>
      </c>
      <c r="M436" s="2" t="str">
        <f ca="1">IF($X436="","",CHOOSE($X436,IF(ISBLANK(INDEX(Kaleciler!M:M,$Y436)),"",INDEX(Kaleciler!M:M,$Y436)),IF(ISBLANK(INDEX(Stoperler!M:M,$Y436)),"",INDEX(Stoperler!M:M,$Y436)),IF(ISBLANK(INDEX('Sağ Bekler'!M:M,$Y436)),"",INDEX('Sağ Bekler'!M:M,$Y436)),IF(ISBLANK(INDEX('Sol Bekler'!M:M,$Y436)),"",INDEX('Sol Bekler'!M:M,$Y436)),IF(ISBLANK(INDEX('Orta Saha'!M:M,$Y436)),"",INDEX('Orta Saha'!M:M,$Y436)),IF(ISBLANK(INDEX(Kanatlar!M:M,$Y436)),"",INDEX(Kanatlar!M:M,$Y436)),IF(ISBLANK(INDEX(Forvetler!M:M,$Y436)),"",INDEX(Forvetler!M:M,$Y436))))</f>
        <v/>
      </c>
      <c r="N436" s="2" t="str">
        <f ca="1">IF($X436="","",CHOOSE($X436,IF(ISBLANK(INDEX(Kaleciler!N:N,$Y436)),"",INDEX(Kaleciler!N:N,$Y436)),IF(ISBLANK(INDEX(Stoperler!N:N,$Y436)),"",INDEX(Stoperler!N:N,$Y436)),IF(ISBLANK(INDEX('Sağ Bekler'!N:N,$Y436)),"",INDEX('Sağ Bekler'!N:N,$Y436)),IF(ISBLANK(INDEX('Sol Bekler'!N:N,$Y436)),"",INDEX('Sol Bekler'!N:N,$Y436)),IF(ISBLANK(INDEX('Orta Saha'!N:N,$Y436)),"",INDEX('Orta Saha'!N:N,$Y436)),IF(ISBLANK(INDEX(Kanatlar!N:N,$Y436)),"",INDEX(Kanatlar!N:N,$Y436)),IF(ISBLANK(INDEX(Forvetler!N:N,$Y436)),"",INDEX(Forvetler!N:N,$Y436))))</f>
        <v/>
      </c>
      <c r="O436" s="2" t="str">
        <f ca="1">IF($X436="","",CHOOSE($X436,IF(ISBLANK(INDEX(Kaleciler!O:O,$Y436)),"",INDEX(Kaleciler!O:O,$Y436)),IF(ISBLANK(INDEX(Stoperler!O:O,$Y436)),"",INDEX(Stoperler!O:O,$Y436)),IF(ISBLANK(INDEX('Sağ Bekler'!O:O,$Y436)),"",INDEX('Sağ Bekler'!O:O,$Y436)),IF(ISBLANK(INDEX('Sol Bekler'!O:O,$Y436)),"",INDEX('Sol Bekler'!O:O,$Y436)),IF(ISBLANK(INDEX('Orta Saha'!O:O,$Y436)),"",INDEX('Orta Saha'!O:O,$Y436)),IF(ISBLANK(INDEX(Kanatlar!O:O,$Y436)),"",INDEX(Kanatlar!O:O,$Y436)),IF(ISBLANK(INDEX(Forvetler!O:O,$Y436)),"",INDEX(Forvetler!O:O,$Y436))))</f>
        <v/>
      </c>
      <c r="P436" s="2" t="str">
        <f ca="1">IF($X436="","",CHOOSE($X436,IF(ISBLANK(INDEX(Kaleciler!P:P,$Y436)),"",INDEX(Kaleciler!P:P,$Y436)),IF(ISBLANK(INDEX(Stoperler!P:P,$Y436)),"",INDEX(Stoperler!P:P,$Y436)),IF(ISBLANK(INDEX('Sağ Bekler'!P:P,$Y436)),"",INDEX('Sağ Bekler'!P:P,$Y436)),IF(ISBLANK(INDEX('Sol Bekler'!P:P,$Y436)),"",INDEX('Sol Bekler'!P:P,$Y436)),IF(ISBLANK(INDEX('Orta Saha'!P:P,$Y436)),"",INDEX('Orta Saha'!P:P,$Y436)),IF(ISBLANK(INDEX(Kanatlar!P:P,$Y436)),"",INDEX(Kanatlar!P:P,$Y436)),IF(ISBLANK(INDEX(Forvetler!P:P,$Y436)),"",INDEX(Forvetler!P:P,$Y436))))</f>
        <v/>
      </c>
      <c r="Q436" s="3" t="str">
        <f ca="1">IF($X436="","",CHOOSE($X436,IF(ISBLANK(INDEX(Kaleciler!Q:Q,$Y436)),"",INDEX(Kaleciler!Q:Q,$Y436)),IF(ISBLANK(INDEX(Stoperler!Q:Q,$Y436)),"",INDEX(Stoperler!Q:Q,$Y436)),IF(ISBLANK(INDEX('Sağ Bekler'!Q:Q,$Y436)),"",INDEX('Sağ Bekler'!Q:Q,$Y436)),IF(ISBLANK(INDEX('Sol Bekler'!Q:Q,$Y436)),"",INDEX('Sol Bekler'!Q:Q,$Y436)),IF(ISBLANK(INDEX('Orta Saha'!Q:Q,$Y436)),"",INDEX('Orta Saha'!Q:Q,$Y436)),IF(ISBLANK(INDEX(Kanatlar!Q:Q,$Y436)),"",INDEX(Kanatlar!Q:Q,$Y436)),IF(ISBLANK(INDEX(Forvetler!Q:Q,$Y436)),"",INDEX(Forvetler!Q:Q,$Y436))))</f>
        <v/>
      </c>
      <c r="R436" s="4" t="str">
        <f ca="1">IF($X436="","",CHOOSE($X436,IF(ISBLANK(INDEX(Kaleciler!R:R,$Y436)),"",INDEX(Kaleciler!R:R,$Y436)),IF(ISBLANK(INDEX(Stoperler!R:R,$Y436)),"",INDEX(Stoperler!R:R,$Y436)),IF(ISBLANK(INDEX('Sağ Bekler'!R:R,$Y436)),"",INDEX('Sağ Bekler'!R:R,$Y436)),IF(ISBLANK(INDEX('Sol Bekler'!R:R,$Y436)),"",INDEX('Sol Bekler'!R:R,$Y436)),IF(ISBLANK(INDEX('Orta Saha'!R:R,$Y436)),"",INDEX('Orta Saha'!R:R,$Y436)),IF(ISBLANK(INDEX(Kanatlar!R:R,$Y436)),"",INDEX(Kanatlar!R:R,$Y436)),IF(ISBLANK(INDEX(Forvetler!R:R,$Y436)),"",INDEX(Forvetler!R:R,$Y436))))</f>
        <v/>
      </c>
      <c r="S436" s="2" t="str">
        <f ca="1">IF($X436="","",CHOOSE($X436,IF(ISBLANK(INDEX(Kaleciler!S:S,$Y436)),"",INDEX(Kaleciler!S:S,$Y436)),IF(ISBLANK(INDEX(Stoperler!S:S,$Y436)),"",INDEX(Stoperler!S:S,$Y436)),IF(ISBLANK(INDEX('Sağ Bekler'!S:S,$Y436)),"",INDEX('Sağ Bekler'!S:S,$Y436)),IF(ISBLANK(INDEX('Sol Bekler'!S:S,$Y436)),"",INDEX('Sol Bekler'!S:S,$Y436)),IF(ISBLANK(INDEX('Orta Saha'!S:S,$Y436)),"",INDEX('Orta Saha'!S:S,$Y436)),IF(ISBLANK(INDEX(Kanatlar!S:S,$Y436)),"",INDEX(Kanatlar!S:S,$Y436)),IF(ISBLANK(INDEX(Forvetler!S:S,$Y436)),"",INDEX(Forvetler!S:S,$Y436))))</f>
        <v/>
      </c>
      <c r="T436" s="3" t="str">
        <f ca="1">IF($X436="","",CHOOSE($X436,IF(ISBLANK(INDEX(Kaleciler!T:T,$Y436)),"",INDEX(Kaleciler!T:T,$Y436)),IF(ISBLANK(INDEX(Stoperler!T:T,$Y436)),"",INDEX(Stoperler!T:T,$Y436)),IF(ISBLANK(INDEX('Sağ Bekler'!T:T,$Y436)),"",INDEX('Sağ Bekler'!T:T,$Y436)),IF(ISBLANK(INDEX('Sol Bekler'!T:T,$Y436)),"",INDEX('Sol Bekler'!T:T,$Y436)),IF(ISBLANK(INDEX('Orta Saha'!T:T,$Y436)),"",INDEX('Orta Saha'!T:T,$Y436)),IF(ISBLANK(INDEX(Kanatlar!T:T,$Y436)),"",INDEX(Kanatlar!T:T,$Y436)),IF(ISBLANK(INDEX(Forvetler!T:T,$Y436)),"",INDEX(Forvetler!T:T,$Y436))))</f>
        <v/>
      </c>
      <c r="U436">
        <v>5</v>
      </c>
      <c r="V436">
        <v>36</v>
      </c>
      <c r="W436" t="str">
        <f ca="1">IF(AND('Orta Saha'!$B$36&lt;&gt;"",'Orta Saha'!$I$36&gt;0,'Orta Saha'!$I$36&lt;=TODAY()+365),COUNT($W$3:W435)+1,"")</f>
        <v/>
      </c>
      <c r="X436" t="str">
        <f ca="1">IFERROR(INDEX($U$4:$U$703,MATCH(ROWS($X$4:X436),$W$4:$W$703,0)),"")</f>
        <v/>
      </c>
      <c r="Y436" t="str">
        <f ca="1">IFERROR(INDEX($V$4:$V$703,MATCH(ROWS($Y$4:Y436),$W$4:$W$703,0)),"")</f>
        <v/>
      </c>
    </row>
    <row r="437" spans="1:25" x14ac:dyDescent="0.2">
      <c r="A437" s="2" t="str">
        <f ca="1">IF($X437="","",CHOOSE($X437,IF(ISBLANK(INDEX(Kaleciler!A:A,$Y437)),"",INDEX(Kaleciler!A:A,$Y437)),IF(ISBLANK(INDEX(Stoperler!A:A,$Y437)),"",INDEX(Stoperler!A:A,$Y437)),IF(ISBLANK(INDEX('Sağ Bekler'!A:A,$Y437)),"",INDEX('Sağ Bekler'!A:A,$Y437)),IF(ISBLANK(INDEX('Sol Bekler'!A:A,$Y437)),"",INDEX('Sol Bekler'!A:A,$Y437)),IF(ISBLANK(INDEX('Orta Saha'!A:A,$Y437)),"",INDEX('Orta Saha'!A:A,$Y437)),IF(ISBLANK(INDEX(Kanatlar!A:A,$Y437)),"",INDEX(Kanatlar!A:A,$Y437)),IF(ISBLANK(INDEX(Forvetler!A:A,$Y437)),"",INDEX(Forvetler!A:A,$Y437))))</f>
        <v/>
      </c>
      <c r="B437" s="3" t="str">
        <f ca="1">IF($X437="","",CHOOSE($X437,IF(ISBLANK(INDEX(Kaleciler!B:B,$Y437)),"",INDEX(Kaleciler!B:B,$Y437)),IF(ISBLANK(INDEX(Stoperler!B:B,$Y437)),"",INDEX(Stoperler!B:B,$Y437)),IF(ISBLANK(INDEX('Sağ Bekler'!B:B,$Y437)),"",INDEX('Sağ Bekler'!B:B,$Y437)),IF(ISBLANK(INDEX('Sol Bekler'!B:B,$Y437)),"",INDEX('Sol Bekler'!B:B,$Y437)),IF(ISBLANK(INDEX('Orta Saha'!B:B,$Y437)),"",INDEX('Orta Saha'!B:B,$Y437)),IF(ISBLANK(INDEX(Kanatlar!B:B,$Y437)),"",INDEX(Kanatlar!B:B,$Y437)),IF(ISBLANK(INDEX(Forvetler!B:B,$Y437)),"",INDEX(Forvetler!B:B,$Y437))))</f>
        <v/>
      </c>
      <c r="C437" s="4" t="str">
        <f ca="1">IF($X437="","",CHOOSE($X437,IF(ISBLANK(INDEX(Kaleciler!C:C,$Y437)),"",INDEX(Kaleciler!C:C,$Y437)),IF(ISBLANK(INDEX(Stoperler!C:C,$Y437)),"",INDEX(Stoperler!C:C,$Y437)),IF(ISBLANK(INDEX('Sağ Bekler'!C:C,$Y437)),"",INDEX('Sağ Bekler'!C:C,$Y437)),IF(ISBLANK(INDEX('Sol Bekler'!C:C,$Y437)),"",INDEX('Sol Bekler'!C:C,$Y437)),IF(ISBLANK(INDEX('Orta Saha'!C:C,$Y437)),"",INDEX('Orta Saha'!C:C,$Y437)),IF(ISBLANK(INDEX(Kanatlar!C:C,$Y437)),"",INDEX(Kanatlar!C:C,$Y437)),IF(ISBLANK(INDEX(Forvetler!C:C,$Y437)),"",INDEX(Forvetler!C:C,$Y437))))</f>
        <v/>
      </c>
      <c r="D437" s="2" t="str">
        <f ca="1">IF($X437="","",CHOOSE($X437,IF(ISBLANK(INDEX(Kaleciler!D:D,$Y437)),"",INDEX(Kaleciler!D:D,$Y437)),IF(ISBLANK(INDEX(Stoperler!D:D,$Y437)),"",INDEX(Stoperler!D:D,$Y437)),IF(ISBLANK(INDEX('Sağ Bekler'!D:D,$Y437)),"",INDEX('Sağ Bekler'!D:D,$Y437)),IF(ISBLANK(INDEX('Sol Bekler'!D:D,$Y437)),"",INDEX('Sol Bekler'!D:D,$Y437)),IF(ISBLANK(INDEX('Orta Saha'!D:D,$Y437)),"",INDEX('Orta Saha'!D:D,$Y437)),IF(ISBLANK(INDEX(Kanatlar!D:D,$Y437)),"",INDEX(Kanatlar!D:D,$Y437)),IF(ISBLANK(INDEX(Forvetler!D:D,$Y437)),"",INDEX(Forvetler!D:D,$Y437))))</f>
        <v/>
      </c>
      <c r="E437" s="3" t="str">
        <f ca="1">IF($X437="","",CHOOSE($X437,IF(ISBLANK(INDEX(Kaleciler!E:E,$Y437)),"",INDEX(Kaleciler!E:E,$Y437)),IF(ISBLANK(INDEX(Stoperler!E:E,$Y437)),"",INDEX(Stoperler!E:E,$Y437)),IF(ISBLANK(INDEX('Sağ Bekler'!E:E,$Y437)),"",INDEX('Sağ Bekler'!E:E,$Y437)),IF(ISBLANK(INDEX('Sol Bekler'!E:E,$Y437)),"",INDEX('Sol Bekler'!E:E,$Y437)),IF(ISBLANK(INDEX('Orta Saha'!E:E,$Y437)),"",INDEX('Orta Saha'!E:E,$Y437)),IF(ISBLANK(INDEX(Kanatlar!E:E,$Y437)),"",INDEX(Kanatlar!E:E,$Y437)),IF(ISBLANK(INDEX(Forvetler!E:E,$Y437)),"",INDEX(Forvetler!E:E,$Y437))))</f>
        <v/>
      </c>
      <c r="F437" s="3" t="str">
        <f ca="1">IF($X437="","",CHOOSE($X437,IF(ISBLANK(INDEX(Kaleciler!F:F,$Y437)),"",INDEX(Kaleciler!F:F,$Y437)),IF(ISBLANK(INDEX(Stoperler!F:F,$Y437)),"",INDEX(Stoperler!F:F,$Y437)),IF(ISBLANK(INDEX('Sağ Bekler'!F:F,$Y437)),"",INDEX('Sağ Bekler'!F:F,$Y437)),IF(ISBLANK(INDEX('Sol Bekler'!F:F,$Y437)),"",INDEX('Sol Bekler'!F:F,$Y437)),IF(ISBLANK(INDEX('Orta Saha'!F:F,$Y437)),"",INDEX('Orta Saha'!F:F,$Y437)),IF(ISBLANK(INDEX(Kanatlar!F:F,$Y437)),"",INDEX(Kanatlar!F:F,$Y437)),IF(ISBLANK(INDEX(Forvetler!F:F,$Y437)),"",INDEX(Forvetler!F:F,$Y437))))</f>
        <v/>
      </c>
      <c r="G437" s="3" t="str">
        <f ca="1">IF($X437="","",CHOOSE($X437,IF(ISBLANK(INDEX(Kaleciler!G:G,$Y437)),"",INDEX(Kaleciler!G:G,$Y437)),IF(ISBLANK(INDEX(Stoperler!G:G,$Y437)),"",INDEX(Stoperler!G:G,$Y437)),IF(ISBLANK(INDEX('Sağ Bekler'!G:G,$Y437)),"",INDEX('Sağ Bekler'!G:G,$Y437)),IF(ISBLANK(INDEX('Sol Bekler'!G:G,$Y437)),"",INDEX('Sol Bekler'!G:G,$Y437)),IF(ISBLANK(INDEX('Orta Saha'!G:G,$Y437)),"",INDEX('Orta Saha'!G:G,$Y437)),IF(ISBLANK(INDEX(Kanatlar!G:G,$Y437)),"",INDEX(Kanatlar!G:G,$Y437)),IF(ISBLANK(INDEX(Forvetler!G:G,$Y437)),"",INDEX(Forvetler!G:G,$Y437))))</f>
        <v/>
      </c>
      <c r="H437" s="3" t="str">
        <f ca="1">IF($X437="","",CHOOSE($X437,IF(ISBLANK(INDEX(Kaleciler!H:H,$Y437)),"",INDEX(Kaleciler!H:H,$Y437)),IF(ISBLANK(INDEX(Stoperler!H:H,$Y437)),"",INDEX(Stoperler!H:H,$Y437)),IF(ISBLANK(INDEX('Sağ Bekler'!H:H,$Y437)),"",INDEX('Sağ Bekler'!H:H,$Y437)),IF(ISBLANK(INDEX('Sol Bekler'!H:H,$Y437)),"",INDEX('Sol Bekler'!H:H,$Y437)),IF(ISBLANK(INDEX('Orta Saha'!H:H,$Y437)),"",INDEX('Orta Saha'!H:H,$Y437)),IF(ISBLANK(INDEX(Kanatlar!H:H,$Y437)),"",INDEX(Kanatlar!H:H,$Y437)),IF(ISBLANK(INDEX(Forvetler!H:H,$Y437)),"",INDEX(Forvetler!H:H,$Y437))))</f>
        <v/>
      </c>
      <c r="I437" s="4" t="str">
        <f ca="1">IF($X437="","",CHOOSE($X437,IF(ISBLANK(INDEX(Kaleciler!I:I,$Y437)),"",INDEX(Kaleciler!I:I,$Y437)),IF(ISBLANK(INDEX(Stoperler!I:I,$Y437)),"",INDEX(Stoperler!I:I,$Y437)),IF(ISBLANK(INDEX('Sağ Bekler'!I:I,$Y437)),"",INDEX('Sağ Bekler'!I:I,$Y437)),IF(ISBLANK(INDEX('Sol Bekler'!I:I,$Y437)),"",INDEX('Sol Bekler'!I:I,$Y437)),IF(ISBLANK(INDEX('Orta Saha'!I:I,$Y437)),"",INDEX('Orta Saha'!I:I,$Y437)),IF(ISBLANK(INDEX(Kanatlar!I:I,$Y437)),"",INDEX(Kanatlar!I:I,$Y437)),IF(ISBLANK(INDEX(Forvetler!I:I,$Y437)),"",INDEX(Forvetler!I:I,$Y437))))</f>
        <v/>
      </c>
      <c r="J437" s="4" t="str">
        <f ca="1">IF($X437="","",CHOOSE($X437,IF(ISBLANK(INDEX(Kaleciler!J:J,$Y437)),"",INDEX(Kaleciler!J:J,$Y437)),IF(ISBLANK(INDEX(Stoperler!J:J,$Y437)),"",INDEX(Stoperler!J:J,$Y437)),IF(ISBLANK(INDEX('Sağ Bekler'!J:J,$Y437)),"",INDEX('Sağ Bekler'!J:J,$Y437)),IF(ISBLANK(INDEX('Sol Bekler'!J:J,$Y437)),"",INDEX('Sol Bekler'!J:J,$Y437)),IF(ISBLANK(INDEX('Orta Saha'!J:J,$Y437)),"",INDEX('Orta Saha'!J:J,$Y437)),IF(ISBLANK(INDEX(Kanatlar!J:J,$Y437)),"",INDEX(Kanatlar!J:J,$Y437)),IF(ISBLANK(INDEX(Forvetler!J:J,$Y437)),"",INDEX(Forvetler!J:J,$Y437))))</f>
        <v/>
      </c>
      <c r="K437" s="2" t="str">
        <f ca="1">IF($X437="","",CHOOSE($X437,IF(ISBLANK(INDEX(Kaleciler!K:K,$Y437)),"",INDEX(Kaleciler!K:K,$Y437)),IF(ISBLANK(INDEX(Stoperler!K:K,$Y437)),"",INDEX(Stoperler!K:K,$Y437)),IF(ISBLANK(INDEX('Sağ Bekler'!K:K,$Y437)),"",INDEX('Sağ Bekler'!K:K,$Y437)),IF(ISBLANK(INDEX('Sol Bekler'!K:K,$Y437)),"",INDEX('Sol Bekler'!K:K,$Y437)),IF(ISBLANK(INDEX('Orta Saha'!K:K,$Y437)),"",INDEX('Orta Saha'!K:K,$Y437)),IF(ISBLANK(INDEX(Kanatlar!K:K,$Y437)),"",INDEX(Kanatlar!K:K,$Y437)),IF(ISBLANK(INDEX(Forvetler!K:K,$Y437)),"",INDEX(Forvetler!K:K,$Y437))))</f>
        <v/>
      </c>
      <c r="L437" s="2" t="str">
        <f ca="1">IF($X437="","",CHOOSE($X437,IF(ISBLANK(INDEX(Kaleciler!L:L,$Y437)),"",INDEX(Kaleciler!L:L,$Y437)),IF(ISBLANK(INDEX(Stoperler!L:L,$Y437)),"",INDEX(Stoperler!L:L,$Y437)),IF(ISBLANK(INDEX('Sağ Bekler'!L:L,$Y437)),"",INDEX('Sağ Bekler'!L:L,$Y437)),IF(ISBLANK(INDEX('Sol Bekler'!L:L,$Y437)),"",INDEX('Sol Bekler'!L:L,$Y437)),IF(ISBLANK(INDEX('Orta Saha'!L:L,$Y437)),"",INDEX('Orta Saha'!L:L,$Y437)),IF(ISBLANK(INDEX(Kanatlar!L:L,$Y437)),"",INDEX(Kanatlar!L:L,$Y437)),IF(ISBLANK(INDEX(Forvetler!L:L,$Y437)),"",INDEX(Forvetler!L:L,$Y437))))</f>
        <v/>
      </c>
      <c r="M437" s="2" t="str">
        <f ca="1">IF($X437="","",CHOOSE($X437,IF(ISBLANK(INDEX(Kaleciler!M:M,$Y437)),"",INDEX(Kaleciler!M:M,$Y437)),IF(ISBLANK(INDEX(Stoperler!M:M,$Y437)),"",INDEX(Stoperler!M:M,$Y437)),IF(ISBLANK(INDEX('Sağ Bekler'!M:M,$Y437)),"",INDEX('Sağ Bekler'!M:M,$Y437)),IF(ISBLANK(INDEX('Sol Bekler'!M:M,$Y437)),"",INDEX('Sol Bekler'!M:M,$Y437)),IF(ISBLANK(INDEX('Orta Saha'!M:M,$Y437)),"",INDEX('Orta Saha'!M:M,$Y437)),IF(ISBLANK(INDEX(Kanatlar!M:M,$Y437)),"",INDEX(Kanatlar!M:M,$Y437)),IF(ISBLANK(INDEX(Forvetler!M:M,$Y437)),"",INDEX(Forvetler!M:M,$Y437))))</f>
        <v/>
      </c>
      <c r="N437" s="2" t="str">
        <f ca="1">IF($X437="","",CHOOSE($X437,IF(ISBLANK(INDEX(Kaleciler!N:N,$Y437)),"",INDEX(Kaleciler!N:N,$Y437)),IF(ISBLANK(INDEX(Stoperler!N:N,$Y437)),"",INDEX(Stoperler!N:N,$Y437)),IF(ISBLANK(INDEX('Sağ Bekler'!N:N,$Y437)),"",INDEX('Sağ Bekler'!N:N,$Y437)),IF(ISBLANK(INDEX('Sol Bekler'!N:N,$Y437)),"",INDEX('Sol Bekler'!N:N,$Y437)),IF(ISBLANK(INDEX('Orta Saha'!N:N,$Y437)),"",INDEX('Orta Saha'!N:N,$Y437)),IF(ISBLANK(INDEX(Kanatlar!N:N,$Y437)),"",INDEX(Kanatlar!N:N,$Y437)),IF(ISBLANK(INDEX(Forvetler!N:N,$Y437)),"",INDEX(Forvetler!N:N,$Y437))))</f>
        <v/>
      </c>
      <c r="O437" s="2" t="str">
        <f ca="1">IF($X437="","",CHOOSE($X437,IF(ISBLANK(INDEX(Kaleciler!O:O,$Y437)),"",INDEX(Kaleciler!O:O,$Y437)),IF(ISBLANK(INDEX(Stoperler!O:O,$Y437)),"",INDEX(Stoperler!O:O,$Y437)),IF(ISBLANK(INDEX('Sağ Bekler'!O:O,$Y437)),"",INDEX('Sağ Bekler'!O:O,$Y437)),IF(ISBLANK(INDEX('Sol Bekler'!O:O,$Y437)),"",INDEX('Sol Bekler'!O:O,$Y437)),IF(ISBLANK(INDEX('Orta Saha'!O:O,$Y437)),"",INDEX('Orta Saha'!O:O,$Y437)),IF(ISBLANK(INDEX(Kanatlar!O:O,$Y437)),"",INDEX(Kanatlar!O:O,$Y437)),IF(ISBLANK(INDEX(Forvetler!O:O,$Y437)),"",INDEX(Forvetler!O:O,$Y437))))</f>
        <v/>
      </c>
      <c r="P437" s="2" t="str">
        <f ca="1">IF($X437="","",CHOOSE($X437,IF(ISBLANK(INDEX(Kaleciler!P:P,$Y437)),"",INDEX(Kaleciler!P:P,$Y437)),IF(ISBLANK(INDEX(Stoperler!P:P,$Y437)),"",INDEX(Stoperler!P:P,$Y437)),IF(ISBLANK(INDEX('Sağ Bekler'!P:P,$Y437)),"",INDEX('Sağ Bekler'!P:P,$Y437)),IF(ISBLANK(INDEX('Sol Bekler'!P:P,$Y437)),"",INDEX('Sol Bekler'!P:P,$Y437)),IF(ISBLANK(INDEX('Orta Saha'!P:P,$Y437)),"",INDEX('Orta Saha'!P:P,$Y437)),IF(ISBLANK(INDEX(Kanatlar!P:P,$Y437)),"",INDEX(Kanatlar!P:P,$Y437)),IF(ISBLANK(INDEX(Forvetler!P:P,$Y437)),"",INDEX(Forvetler!P:P,$Y437))))</f>
        <v/>
      </c>
      <c r="Q437" s="3" t="str">
        <f ca="1">IF($X437="","",CHOOSE($X437,IF(ISBLANK(INDEX(Kaleciler!Q:Q,$Y437)),"",INDEX(Kaleciler!Q:Q,$Y437)),IF(ISBLANK(INDEX(Stoperler!Q:Q,$Y437)),"",INDEX(Stoperler!Q:Q,$Y437)),IF(ISBLANK(INDEX('Sağ Bekler'!Q:Q,$Y437)),"",INDEX('Sağ Bekler'!Q:Q,$Y437)),IF(ISBLANK(INDEX('Sol Bekler'!Q:Q,$Y437)),"",INDEX('Sol Bekler'!Q:Q,$Y437)),IF(ISBLANK(INDEX('Orta Saha'!Q:Q,$Y437)),"",INDEX('Orta Saha'!Q:Q,$Y437)),IF(ISBLANK(INDEX(Kanatlar!Q:Q,$Y437)),"",INDEX(Kanatlar!Q:Q,$Y437)),IF(ISBLANK(INDEX(Forvetler!Q:Q,$Y437)),"",INDEX(Forvetler!Q:Q,$Y437))))</f>
        <v/>
      </c>
      <c r="R437" s="4" t="str">
        <f ca="1">IF($X437="","",CHOOSE($X437,IF(ISBLANK(INDEX(Kaleciler!R:R,$Y437)),"",INDEX(Kaleciler!R:R,$Y437)),IF(ISBLANK(INDEX(Stoperler!R:R,$Y437)),"",INDEX(Stoperler!R:R,$Y437)),IF(ISBLANK(INDEX('Sağ Bekler'!R:R,$Y437)),"",INDEX('Sağ Bekler'!R:R,$Y437)),IF(ISBLANK(INDEX('Sol Bekler'!R:R,$Y437)),"",INDEX('Sol Bekler'!R:R,$Y437)),IF(ISBLANK(INDEX('Orta Saha'!R:R,$Y437)),"",INDEX('Orta Saha'!R:R,$Y437)),IF(ISBLANK(INDEX(Kanatlar!R:R,$Y437)),"",INDEX(Kanatlar!R:R,$Y437)),IF(ISBLANK(INDEX(Forvetler!R:R,$Y437)),"",INDEX(Forvetler!R:R,$Y437))))</f>
        <v/>
      </c>
      <c r="S437" s="2" t="str">
        <f ca="1">IF($X437="","",CHOOSE($X437,IF(ISBLANK(INDEX(Kaleciler!S:S,$Y437)),"",INDEX(Kaleciler!S:S,$Y437)),IF(ISBLANK(INDEX(Stoperler!S:S,$Y437)),"",INDEX(Stoperler!S:S,$Y437)),IF(ISBLANK(INDEX('Sağ Bekler'!S:S,$Y437)),"",INDEX('Sağ Bekler'!S:S,$Y437)),IF(ISBLANK(INDEX('Sol Bekler'!S:S,$Y437)),"",INDEX('Sol Bekler'!S:S,$Y437)),IF(ISBLANK(INDEX('Orta Saha'!S:S,$Y437)),"",INDEX('Orta Saha'!S:S,$Y437)),IF(ISBLANK(INDEX(Kanatlar!S:S,$Y437)),"",INDEX(Kanatlar!S:S,$Y437)),IF(ISBLANK(INDEX(Forvetler!S:S,$Y437)),"",INDEX(Forvetler!S:S,$Y437))))</f>
        <v/>
      </c>
      <c r="T437" s="3" t="str">
        <f ca="1">IF($X437="","",CHOOSE($X437,IF(ISBLANK(INDEX(Kaleciler!T:T,$Y437)),"",INDEX(Kaleciler!T:T,$Y437)),IF(ISBLANK(INDEX(Stoperler!T:T,$Y437)),"",INDEX(Stoperler!T:T,$Y437)),IF(ISBLANK(INDEX('Sağ Bekler'!T:T,$Y437)),"",INDEX('Sağ Bekler'!T:T,$Y437)),IF(ISBLANK(INDEX('Sol Bekler'!T:T,$Y437)),"",INDEX('Sol Bekler'!T:T,$Y437)),IF(ISBLANK(INDEX('Orta Saha'!T:T,$Y437)),"",INDEX('Orta Saha'!T:T,$Y437)),IF(ISBLANK(INDEX(Kanatlar!T:T,$Y437)),"",INDEX(Kanatlar!T:T,$Y437)),IF(ISBLANK(INDEX(Forvetler!T:T,$Y437)),"",INDEX(Forvetler!T:T,$Y437))))</f>
        <v/>
      </c>
      <c r="U437">
        <v>5</v>
      </c>
      <c r="V437">
        <v>37</v>
      </c>
      <c r="W437" t="str">
        <f ca="1">IF(AND('Orta Saha'!$B$37&lt;&gt;"",'Orta Saha'!$I$37&gt;0,'Orta Saha'!$I$37&lt;=TODAY()+365),COUNT($W$3:W436)+1,"")</f>
        <v/>
      </c>
      <c r="X437" t="str">
        <f ca="1">IFERROR(INDEX($U$4:$U$703,MATCH(ROWS($X$4:X437),$W$4:$W$703,0)),"")</f>
        <v/>
      </c>
      <c r="Y437" t="str">
        <f ca="1">IFERROR(INDEX($V$4:$V$703,MATCH(ROWS($Y$4:Y437),$W$4:$W$703,0)),"")</f>
        <v/>
      </c>
    </row>
    <row r="438" spans="1:25" x14ac:dyDescent="0.2">
      <c r="A438" s="2" t="str">
        <f ca="1">IF($X438="","",CHOOSE($X438,IF(ISBLANK(INDEX(Kaleciler!A:A,$Y438)),"",INDEX(Kaleciler!A:A,$Y438)),IF(ISBLANK(INDEX(Stoperler!A:A,$Y438)),"",INDEX(Stoperler!A:A,$Y438)),IF(ISBLANK(INDEX('Sağ Bekler'!A:A,$Y438)),"",INDEX('Sağ Bekler'!A:A,$Y438)),IF(ISBLANK(INDEX('Sol Bekler'!A:A,$Y438)),"",INDEX('Sol Bekler'!A:A,$Y438)),IF(ISBLANK(INDEX('Orta Saha'!A:A,$Y438)),"",INDEX('Orta Saha'!A:A,$Y438)),IF(ISBLANK(INDEX(Kanatlar!A:A,$Y438)),"",INDEX(Kanatlar!A:A,$Y438)),IF(ISBLANK(INDEX(Forvetler!A:A,$Y438)),"",INDEX(Forvetler!A:A,$Y438))))</f>
        <v/>
      </c>
      <c r="B438" s="3" t="str">
        <f ca="1">IF($X438="","",CHOOSE($X438,IF(ISBLANK(INDEX(Kaleciler!B:B,$Y438)),"",INDEX(Kaleciler!B:B,$Y438)),IF(ISBLANK(INDEX(Stoperler!B:B,$Y438)),"",INDEX(Stoperler!B:B,$Y438)),IF(ISBLANK(INDEX('Sağ Bekler'!B:B,$Y438)),"",INDEX('Sağ Bekler'!B:B,$Y438)),IF(ISBLANK(INDEX('Sol Bekler'!B:B,$Y438)),"",INDEX('Sol Bekler'!B:B,$Y438)),IF(ISBLANK(INDEX('Orta Saha'!B:B,$Y438)),"",INDEX('Orta Saha'!B:B,$Y438)),IF(ISBLANK(INDEX(Kanatlar!B:B,$Y438)),"",INDEX(Kanatlar!B:B,$Y438)),IF(ISBLANK(INDEX(Forvetler!B:B,$Y438)),"",INDEX(Forvetler!B:B,$Y438))))</f>
        <v/>
      </c>
      <c r="C438" s="4" t="str">
        <f ca="1">IF($X438="","",CHOOSE($X438,IF(ISBLANK(INDEX(Kaleciler!C:C,$Y438)),"",INDEX(Kaleciler!C:C,$Y438)),IF(ISBLANK(INDEX(Stoperler!C:C,$Y438)),"",INDEX(Stoperler!C:C,$Y438)),IF(ISBLANK(INDEX('Sağ Bekler'!C:C,$Y438)),"",INDEX('Sağ Bekler'!C:C,$Y438)),IF(ISBLANK(INDEX('Sol Bekler'!C:C,$Y438)),"",INDEX('Sol Bekler'!C:C,$Y438)),IF(ISBLANK(INDEX('Orta Saha'!C:C,$Y438)),"",INDEX('Orta Saha'!C:C,$Y438)),IF(ISBLANK(INDEX(Kanatlar!C:C,$Y438)),"",INDEX(Kanatlar!C:C,$Y438)),IF(ISBLANK(INDEX(Forvetler!C:C,$Y438)),"",INDEX(Forvetler!C:C,$Y438))))</f>
        <v/>
      </c>
      <c r="D438" s="2" t="str">
        <f ca="1">IF($X438="","",CHOOSE($X438,IF(ISBLANK(INDEX(Kaleciler!D:D,$Y438)),"",INDEX(Kaleciler!D:D,$Y438)),IF(ISBLANK(INDEX(Stoperler!D:D,$Y438)),"",INDEX(Stoperler!D:D,$Y438)),IF(ISBLANK(INDEX('Sağ Bekler'!D:D,$Y438)),"",INDEX('Sağ Bekler'!D:D,$Y438)),IF(ISBLANK(INDEX('Sol Bekler'!D:D,$Y438)),"",INDEX('Sol Bekler'!D:D,$Y438)),IF(ISBLANK(INDEX('Orta Saha'!D:D,$Y438)),"",INDEX('Orta Saha'!D:D,$Y438)),IF(ISBLANK(INDEX(Kanatlar!D:D,$Y438)),"",INDEX(Kanatlar!D:D,$Y438)),IF(ISBLANK(INDEX(Forvetler!D:D,$Y438)),"",INDEX(Forvetler!D:D,$Y438))))</f>
        <v/>
      </c>
      <c r="E438" s="3" t="str">
        <f ca="1">IF($X438="","",CHOOSE($X438,IF(ISBLANK(INDEX(Kaleciler!E:E,$Y438)),"",INDEX(Kaleciler!E:E,$Y438)),IF(ISBLANK(INDEX(Stoperler!E:E,$Y438)),"",INDEX(Stoperler!E:E,$Y438)),IF(ISBLANK(INDEX('Sağ Bekler'!E:E,$Y438)),"",INDEX('Sağ Bekler'!E:E,$Y438)),IF(ISBLANK(INDEX('Sol Bekler'!E:E,$Y438)),"",INDEX('Sol Bekler'!E:E,$Y438)),IF(ISBLANK(INDEX('Orta Saha'!E:E,$Y438)),"",INDEX('Orta Saha'!E:E,$Y438)),IF(ISBLANK(INDEX(Kanatlar!E:E,$Y438)),"",INDEX(Kanatlar!E:E,$Y438)),IF(ISBLANK(INDEX(Forvetler!E:E,$Y438)),"",INDEX(Forvetler!E:E,$Y438))))</f>
        <v/>
      </c>
      <c r="F438" s="3" t="str">
        <f ca="1">IF($X438="","",CHOOSE($X438,IF(ISBLANK(INDEX(Kaleciler!F:F,$Y438)),"",INDEX(Kaleciler!F:F,$Y438)),IF(ISBLANK(INDEX(Stoperler!F:F,$Y438)),"",INDEX(Stoperler!F:F,$Y438)),IF(ISBLANK(INDEX('Sağ Bekler'!F:F,$Y438)),"",INDEX('Sağ Bekler'!F:F,$Y438)),IF(ISBLANK(INDEX('Sol Bekler'!F:F,$Y438)),"",INDEX('Sol Bekler'!F:F,$Y438)),IF(ISBLANK(INDEX('Orta Saha'!F:F,$Y438)),"",INDEX('Orta Saha'!F:F,$Y438)),IF(ISBLANK(INDEX(Kanatlar!F:F,$Y438)),"",INDEX(Kanatlar!F:F,$Y438)),IF(ISBLANK(INDEX(Forvetler!F:F,$Y438)),"",INDEX(Forvetler!F:F,$Y438))))</f>
        <v/>
      </c>
      <c r="G438" s="3" t="str">
        <f ca="1">IF($X438="","",CHOOSE($X438,IF(ISBLANK(INDEX(Kaleciler!G:G,$Y438)),"",INDEX(Kaleciler!G:G,$Y438)),IF(ISBLANK(INDEX(Stoperler!G:G,$Y438)),"",INDEX(Stoperler!G:G,$Y438)),IF(ISBLANK(INDEX('Sağ Bekler'!G:G,$Y438)),"",INDEX('Sağ Bekler'!G:G,$Y438)),IF(ISBLANK(INDEX('Sol Bekler'!G:G,$Y438)),"",INDEX('Sol Bekler'!G:G,$Y438)),IF(ISBLANK(INDEX('Orta Saha'!G:G,$Y438)),"",INDEX('Orta Saha'!G:G,$Y438)),IF(ISBLANK(INDEX(Kanatlar!G:G,$Y438)),"",INDEX(Kanatlar!G:G,$Y438)),IF(ISBLANK(INDEX(Forvetler!G:G,$Y438)),"",INDEX(Forvetler!G:G,$Y438))))</f>
        <v/>
      </c>
      <c r="H438" s="3" t="str">
        <f ca="1">IF($X438="","",CHOOSE($X438,IF(ISBLANK(INDEX(Kaleciler!H:H,$Y438)),"",INDEX(Kaleciler!H:H,$Y438)),IF(ISBLANK(INDEX(Stoperler!H:H,$Y438)),"",INDEX(Stoperler!H:H,$Y438)),IF(ISBLANK(INDEX('Sağ Bekler'!H:H,$Y438)),"",INDEX('Sağ Bekler'!H:H,$Y438)),IF(ISBLANK(INDEX('Sol Bekler'!H:H,$Y438)),"",INDEX('Sol Bekler'!H:H,$Y438)),IF(ISBLANK(INDEX('Orta Saha'!H:H,$Y438)),"",INDEX('Orta Saha'!H:H,$Y438)),IF(ISBLANK(INDEX(Kanatlar!H:H,$Y438)),"",INDEX(Kanatlar!H:H,$Y438)),IF(ISBLANK(INDEX(Forvetler!H:H,$Y438)),"",INDEX(Forvetler!H:H,$Y438))))</f>
        <v/>
      </c>
      <c r="I438" s="4" t="str">
        <f ca="1">IF($X438="","",CHOOSE($X438,IF(ISBLANK(INDEX(Kaleciler!I:I,$Y438)),"",INDEX(Kaleciler!I:I,$Y438)),IF(ISBLANK(INDEX(Stoperler!I:I,$Y438)),"",INDEX(Stoperler!I:I,$Y438)),IF(ISBLANK(INDEX('Sağ Bekler'!I:I,$Y438)),"",INDEX('Sağ Bekler'!I:I,$Y438)),IF(ISBLANK(INDEX('Sol Bekler'!I:I,$Y438)),"",INDEX('Sol Bekler'!I:I,$Y438)),IF(ISBLANK(INDEX('Orta Saha'!I:I,$Y438)),"",INDEX('Orta Saha'!I:I,$Y438)),IF(ISBLANK(INDEX(Kanatlar!I:I,$Y438)),"",INDEX(Kanatlar!I:I,$Y438)),IF(ISBLANK(INDEX(Forvetler!I:I,$Y438)),"",INDEX(Forvetler!I:I,$Y438))))</f>
        <v/>
      </c>
      <c r="J438" s="4" t="str">
        <f ca="1">IF($X438="","",CHOOSE($X438,IF(ISBLANK(INDEX(Kaleciler!J:J,$Y438)),"",INDEX(Kaleciler!J:J,$Y438)),IF(ISBLANK(INDEX(Stoperler!J:J,$Y438)),"",INDEX(Stoperler!J:J,$Y438)),IF(ISBLANK(INDEX('Sağ Bekler'!J:J,$Y438)),"",INDEX('Sağ Bekler'!J:J,$Y438)),IF(ISBLANK(INDEX('Sol Bekler'!J:J,$Y438)),"",INDEX('Sol Bekler'!J:J,$Y438)),IF(ISBLANK(INDEX('Orta Saha'!J:J,$Y438)),"",INDEX('Orta Saha'!J:J,$Y438)),IF(ISBLANK(INDEX(Kanatlar!J:J,$Y438)),"",INDEX(Kanatlar!J:J,$Y438)),IF(ISBLANK(INDEX(Forvetler!J:J,$Y438)),"",INDEX(Forvetler!J:J,$Y438))))</f>
        <v/>
      </c>
      <c r="K438" s="2" t="str">
        <f ca="1">IF($X438="","",CHOOSE($X438,IF(ISBLANK(INDEX(Kaleciler!K:K,$Y438)),"",INDEX(Kaleciler!K:K,$Y438)),IF(ISBLANK(INDEX(Stoperler!K:K,$Y438)),"",INDEX(Stoperler!K:K,$Y438)),IF(ISBLANK(INDEX('Sağ Bekler'!K:K,$Y438)),"",INDEX('Sağ Bekler'!K:K,$Y438)),IF(ISBLANK(INDEX('Sol Bekler'!K:K,$Y438)),"",INDEX('Sol Bekler'!K:K,$Y438)),IF(ISBLANK(INDEX('Orta Saha'!K:K,$Y438)),"",INDEX('Orta Saha'!K:K,$Y438)),IF(ISBLANK(INDEX(Kanatlar!K:K,$Y438)),"",INDEX(Kanatlar!K:K,$Y438)),IF(ISBLANK(INDEX(Forvetler!K:K,$Y438)),"",INDEX(Forvetler!K:K,$Y438))))</f>
        <v/>
      </c>
      <c r="L438" s="2" t="str">
        <f ca="1">IF($X438="","",CHOOSE($X438,IF(ISBLANK(INDEX(Kaleciler!L:L,$Y438)),"",INDEX(Kaleciler!L:L,$Y438)),IF(ISBLANK(INDEX(Stoperler!L:L,$Y438)),"",INDEX(Stoperler!L:L,$Y438)),IF(ISBLANK(INDEX('Sağ Bekler'!L:L,$Y438)),"",INDEX('Sağ Bekler'!L:L,$Y438)),IF(ISBLANK(INDEX('Sol Bekler'!L:L,$Y438)),"",INDEX('Sol Bekler'!L:L,$Y438)),IF(ISBLANK(INDEX('Orta Saha'!L:L,$Y438)),"",INDEX('Orta Saha'!L:L,$Y438)),IF(ISBLANK(INDEX(Kanatlar!L:L,$Y438)),"",INDEX(Kanatlar!L:L,$Y438)),IF(ISBLANK(INDEX(Forvetler!L:L,$Y438)),"",INDEX(Forvetler!L:L,$Y438))))</f>
        <v/>
      </c>
      <c r="M438" s="2" t="str">
        <f ca="1">IF($X438="","",CHOOSE($X438,IF(ISBLANK(INDEX(Kaleciler!M:M,$Y438)),"",INDEX(Kaleciler!M:M,$Y438)),IF(ISBLANK(INDEX(Stoperler!M:M,$Y438)),"",INDEX(Stoperler!M:M,$Y438)),IF(ISBLANK(INDEX('Sağ Bekler'!M:M,$Y438)),"",INDEX('Sağ Bekler'!M:M,$Y438)),IF(ISBLANK(INDEX('Sol Bekler'!M:M,$Y438)),"",INDEX('Sol Bekler'!M:M,$Y438)),IF(ISBLANK(INDEX('Orta Saha'!M:M,$Y438)),"",INDEX('Orta Saha'!M:M,$Y438)),IF(ISBLANK(INDEX(Kanatlar!M:M,$Y438)),"",INDEX(Kanatlar!M:M,$Y438)),IF(ISBLANK(INDEX(Forvetler!M:M,$Y438)),"",INDEX(Forvetler!M:M,$Y438))))</f>
        <v/>
      </c>
      <c r="N438" s="2" t="str">
        <f ca="1">IF($X438="","",CHOOSE($X438,IF(ISBLANK(INDEX(Kaleciler!N:N,$Y438)),"",INDEX(Kaleciler!N:N,$Y438)),IF(ISBLANK(INDEX(Stoperler!N:N,$Y438)),"",INDEX(Stoperler!N:N,$Y438)),IF(ISBLANK(INDEX('Sağ Bekler'!N:N,$Y438)),"",INDEX('Sağ Bekler'!N:N,$Y438)),IF(ISBLANK(INDEX('Sol Bekler'!N:N,$Y438)),"",INDEX('Sol Bekler'!N:N,$Y438)),IF(ISBLANK(INDEX('Orta Saha'!N:N,$Y438)),"",INDEX('Orta Saha'!N:N,$Y438)),IF(ISBLANK(INDEX(Kanatlar!N:N,$Y438)),"",INDEX(Kanatlar!N:N,$Y438)),IF(ISBLANK(INDEX(Forvetler!N:N,$Y438)),"",INDEX(Forvetler!N:N,$Y438))))</f>
        <v/>
      </c>
      <c r="O438" s="2" t="str">
        <f ca="1">IF($X438="","",CHOOSE($X438,IF(ISBLANK(INDEX(Kaleciler!O:O,$Y438)),"",INDEX(Kaleciler!O:O,$Y438)),IF(ISBLANK(INDEX(Stoperler!O:O,$Y438)),"",INDEX(Stoperler!O:O,$Y438)),IF(ISBLANK(INDEX('Sağ Bekler'!O:O,$Y438)),"",INDEX('Sağ Bekler'!O:O,$Y438)),IF(ISBLANK(INDEX('Sol Bekler'!O:O,$Y438)),"",INDEX('Sol Bekler'!O:O,$Y438)),IF(ISBLANK(INDEX('Orta Saha'!O:O,$Y438)),"",INDEX('Orta Saha'!O:O,$Y438)),IF(ISBLANK(INDEX(Kanatlar!O:O,$Y438)),"",INDEX(Kanatlar!O:O,$Y438)),IF(ISBLANK(INDEX(Forvetler!O:O,$Y438)),"",INDEX(Forvetler!O:O,$Y438))))</f>
        <v/>
      </c>
      <c r="P438" s="2" t="str">
        <f ca="1">IF($X438="","",CHOOSE($X438,IF(ISBLANK(INDEX(Kaleciler!P:P,$Y438)),"",INDEX(Kaleciler!P:P,$Y438)),IF(ISBLANK(INDEX(Stoperler!P:P,$Y438)),"",INDEX(Stoperler!P:P,$Y438)),IF(ISBLANK(INDEX('Sağ Bekler'!P:P,$Y438)),"",INDEX('Sağ Bekler'!P:P,$Y438)),IF(ISBLANK(INDEX('Sol Bekler'!P:P,$Y438)),"",INDEX('Sol Bekler'!P:P,$Y438)),IF(ISBLANK(INDEX('Orta Saha'!P:P,$Y438)),"",INDEX('Orta Saha'!P:P,$Y438)),IF(ISBLANK(INDEX(Kanatlar!P:P,$Y438)),"",INDEX(Kanatlar!P:P,$Y438)),IF(ISBLANK(INDEX(Forvetler!P:P,$Y438)),"",INDEX(Forvetler!P:P,$Y438))))</f>
        <v/>
      </c>
      <c r="Q438" s="3" t="str">
        <f ca="1">IF($X438="","",CHOOSE($X438,IF(ISBLANK(INDEX(Kaleciler!Q:Q,$Y438)),"",INDEX(Kaleciler!Q:Q,$Y438)),IF(ISBLANK(INDEX(Stoperler!Q:Q,$Y438)),"",INDEX(Stoperler!Q:Q,$Y438)),IF(ISBLANK(INDEX('Sağ Bekler'!Q:Q,$Y438)),"",INDEX('Sağ Bekler'!Q:Q,$Y438)),IF(ISBLANK(INDEX('Sol Bekler'!Q:Q,$Y438)),"",INDEX('Sol Bekler'!Q:Q,$Y438)),IF(ISBLANK(INDEX('Orta Saha'!Q:Q,$Y438)),"",INDEX('Orta Saha'!Q:Q,$Y438)),IF(ISBLANK(INDEX(Kanatlar!Q:Q,$Y438)),"",INDEX(Kanatlar!Q:Q,$Y438)),IF(ISBLANK(INDEX(Forvetler!Q:Q,$Y438)),"",INDEX(Forvetler!Q:Q,$Y438))))</f>
        <v/>
      </c>
      <c r="R438" s="4" t="str">
        <f ca="1">IF($X438="","",CHOOSE($X438,IF(ISBLANK(INDEX(Kaleciler!R:R,$Y438)),"",INDEX(Kaleciler!R:R,$Y438)),IF(ISBLANK(INDEX(Stoperler!R:R,$Y438)),"",INDEX(Stoperler!R:R,$Y438)),IF(ISBLANK(INDEX('Sağ Bekler'!R:R,$Y438)),"",INDEX('Sağ Bekler'!R:R,$Y438)),IF(ISBLANK(INDEX('Sol Bekler'!R:R,$Y438)),"",INDEX('Sol Bekler'!R:R,$Y438)),IF(ISBLANK(INDEX('Orta Saha'!R:R,$Y438)),"",INDEX('Orta Saha'!R:R,$Y438)),IF(ISBLANK(INDEX(Kanatlar!R:R,$Y438)),"",INDEX(Kanatlar!R:R,$Y438)),IF(ISBLANK(INDEX(Forvetler!R:R,$Y438)),"",INDEX(Forvetler!R:R,$Y438))))</f>
        <v/>
      </c>
      <c r="S438" s="2" t="str">
        <f ca="1">IF($X438="","",CHOOSE($X438,IF(ISBLANK(INDEX(Kaleciler!S:S,$Y438)),"",INDEX(Kaleciler!S:S,$Y438)),IF(ISBLANK(INDEX(Stoperler!S:S,$Y438)),"",INDEX(Stoperler!S:S,$Y438)),IF(ISBLANK(INDEX('Sağ Bekler'!S:S,$Y438)),"",INDEX('Sağ Bekler'!S:S,$Y438)),IF(ISBLANK(INDEX('Sol Bekler'!S:S,$Y438)),"",INDEX('Sol Bekler'!S:S,$Y438)),IF(ISBLANK(INDEX('Orta Saha'!S:S,$Y438)),"",INDEX('Orta Saha'!S:S,$Y438)),IF(ISBLANK(INDEX(Kanatlar!S:S,$Y438)),"",INDEX(Kanatlar!S:S,$Y438)),IF(ISBLANK(INDEX(Forvetler!S:S,$Y438)),"",INDEX(Forvetler!S:S,$Y438))))</f>
        <v/>
      </c>
      <c r="T438" s="3" t="str">
        <f ca="1">IF($X438="","",CHOOSE($X438,IF(ISBLANK(INDEX(Kaleciler!T:T,$Y438)),"",INDEX(Kaleciler!T:T,$Y438)),IF(ISBLANK(INDEX(Stoperler!T:T,$Y438)),"",INDEX(Stoperler!T:T,$Y438)),IF(ISBLANK(INDEX('Sağ Bekler'!T:T,$Y438)),"",INDEX('Sağ Bekler'!T:T,$Y438)),IF(ISBLANK(INDEX('Sol Bekler'!T:T,$Y438)),"",INDEX('Sol Bekler'!T:T,$Y438)),IF(ISBLANK(INDEX('Orta Saha'!T:T,$Y438)),"",INDEX('Orta Saha'!T:T,$Y438)),IF(ISBLANK(INDEX(Kanatlar!T:T,$Y438)),"",INDEX(Kanatlar!T:T,$Y438)),IF(ISBLANK(INDEX(Forvetler!T:T,$Y438)),"",INDEX(Forvetler!T:T,$Y438))))</f>
        <v/>
      </c>
      <c r="U438">
        <v>5</v>
      </c>
      <c r="V438">
        <v>38</v>
      </c>
      <c r="W438" t="str">
        <f ca="1">IF(AND('Orta Saha'!$B$38&lt;&gt;"",'Orta Saha'!$I$38&gt;0,'Orta Saha'!$I$38&lt;=TODAY()+365),COUNT($W$3:W437)+1,"")</f>
        <v/>
      </c>
      <c r="X438" t="str">
        <f ca="1">IFERROR(INDEX($U$4:$U$703,MATCH(ROWS($X$4:X438),$W$4:$W$703,0)),"")</f>
        <v/>
      </c>
      <c r="Y438" t="str">
        <f ca="1">IFERROR(INDEX($V$4:$V$703,MATCH(ROWS($Y$4:Y438),$W$4:$W$703,0)),"")</f>
        <v/>
      </c>
    </row>
    <row r="439" spans="1:25" x14ac:dyDescent="0.2">
      <c r="A439" s="2" t="str">
        <f ca="1">IF($X439="","",CHOOSE($X439,IF(ISBLANK(INDEX(Kaleciler!A:A,$Y439)),"",INDEX(Kaleciler!A:A,$Y439)),IF(ISBLANK(INDEX(Stoperler!A:A,$Y439)),"",INDEX(Stoperler!A:A,$Y439)),IF(ISBLANK(INDEX('Sağ Bekler'!A:A,$Y439)),"",INDEX('Sağ Bekler'!A:A,$Y439)),IF(ISBLANK(INDEX('Sol Bekler'!A:A,$Y439)),"",INDEX('Sol Bekler'!A:A,$Y439)),IF(ISBLANK(INDEX('Orta Saha'!A:A,$Y439)),"",INDEX('Orta Saha'!A:A,$Y439)),IF(ISBLANK(INDEX(Kanatlar!A:A,$Y439)),"",INDEX(Kanatlar!A:A,$Y439)),IF(ISBLANK(INDEX(Forvetler!A:A,$Y439)),"",INDEX(Forvetler!A:A,$Y439))))</f>
        <v/>
      </c>
      <c r="B439" s="3" t="str">
        <f ca="1">IF($X439="","",CHOOSE($X439,IF(ISBLANK(INDEX(Kaleciler!B:B,$Y439)),"",INDEX(Kaleciler!B:B,$Y439)),IF(ISBLANK(INDEX(Stoperler!B:B,$Y439)),"",INDEX(Stoperler!B:B,$Y439)),IF(ISBLANK(INDEX('Sağ Bekler'!B:B,$Y439)),"",INDEX('Sağ Bekler'!B:B,$Y439)),IF(ISBLANK(INDEX('Sol Bekler'!B:B,$Y439)),"",INDEX('Sol Bekler'!B:B,$Y439)),IF(ISBLANK(INDEX('Orta Saha'!B:B,$Y439)),"",INDEX('Orta Saha'!B:B,$Y439)),IF(ISBLANK(INDEX(Kanatlar!B:B,$Y439)),"",INDEX(Kanatlar!B:B,$Y439)),IF(ISBLANK(INDEX(Forvetler!B:B,$Y439)),"",INDEX(Forvetler!B:B,$Y439))))</f>
        <v/>
      </c>
      <c r="C439" s="4" t="str">
        <f ca="1">IF($X439="","",CHOOSE($X439,IF(ISBLANK(INDEX(Kaleciler!C:C,$Y439)),"",INDEX(Kaleciler!C:C,$Y439)),IF(ISBLANK(INDEX(Stoperler!C:C,$Y439)),"",INDEX(Stoperler!C:C,$Y439)),IF(ISBLANK(INDEX('Sağ Bekler'!C:C,$Y439)),"",INDEX('Sağ Bekler'!C:C,$Y439)),IF(ISBLANK(INDEX('Sol Bekler'!C:C,$Y439)),"",INDEX('Sol Bekler'!C:C,$Y439)),IF(ISBLANK(INDEX('Orta Saha'!C:C,$Y439)),"",INDEX('Orta Saha'!C:C,$Y439)),IF(ISBLANK(INDEX(Kanatlar!C:C,$Y439)),"",INDEX(Kanatlar!C:C,$Y439)),IF(ISBLANK(INDEX(Forvetler!C:C,$Y439)),"",INDEX(Forvetler!C:C,$Y439))))</f>
        <v/>
      </c>
      <c r="D439" s="2" t="str">
        <f ca="1">IF($X439="","",CHOOSE($X439,IF(ISBLANK(INDEX(Kaleciler!D:D,$Y439)),"",INDEX(Kaleciler!D:D,$Y439)),IF(ISBLANK(INDEX(Stoperler!D:D,$Y439)),"",INDEX(Stoperler!D:D,$Y439)),IF(ISBLANK(INDEX('Sağ Bekler'!D:D,$Y439)),"",INDEX('Sağ Bekler'!D:D,$Y439)),IF(ISBLANK(INDEX('Sol Bekler'!D:D,$Y439)),"",INDEX('Sol Bekler'!D:D,$Y439)),IF(ISBLANK(INDEX('Orta Saha'!D:D,$Y439)),"",INDEX('Orta Saha'!D:D,$Y439)),IF(ISBLANK(INDEX(Kanatlar!D:D,$Y439)),"",INDEX(Kanatlar!D:D,$Y439)),IF(ISBLANK(INDEX(Forvetler!D:D,$Y439)),"",INDEX(Forvetler!D:D,$Y439))))</f>
        <v/>
      </c>
      <c r="E439" s="3" t="str">
        <f ca="1">IF($X439="","",CHOOSE($X439,IF(ISBLANK(INDEX(Kaleciler!E:E,$Y439)),"",INDEX(Kaleciler!E:E,$Y439)),IF(ISBLANK(INDEX(Stoperler!E:E,$Y439)),"",INDEX(Stoperler!E:E,$Y439)),IF(ISBLANK(INDEX('Sağ Bekler'!E:E,$Y439)),"",INDEX('Sağ Bekler'!E:E,$Y439)),IF(ISBLANK(INDEX('Sol Bekler'!E:E,$Y439)),"",INDEX('Sol Bekler'!E:E,$Y439)),IF(ISBLANK(INDEX('Orta Saha'!E:E,$Y439)),"",INDEX('Orta Saha'!E:E,$Y439)),IF(ISBLANK(INDEX(Kanatlar!E:E,$Y439)),"",INDEX(Kanatlar!E:E,$Y439)),IF(ISBLANK(INDEX(Forvetler!E:E,$Y439)),"",INDEX(Forvetler!E:E,$Y439))))</f>
        <v/>
      </c>
      <c r="F439" s="3" t="str">
        <f ca="1">IF($X439="","",CHOOSE($X439,IF(ISBLANK(INDEX(Kaleciler!F:F,$Y439)),"",INDEX(Kaleciler!F:F,$Y439)),IF(ISBLANK(INDEX(Stoperler!F:F,$Y439)),"",INDEX(Stoperler!F:F,$Y439)),IF(ISBLANK(INDEX('Sağ Bekler'!F:F,$Y439)),"",INDEX('Sağ Bekler'!F:F,$Y439)),IF(ISBLANK(INDEX('Sol Bekler'!F:F,$Y439)),"",INDEX('Sol Bekler'!F:F,$Y439)),IF(ISBLANK(INDEX('Orta Saha'!F:F,$Y439)),"",INDEX('Orta Saha'!F:F,$Y439)),IF(ISBLANK(INDEX(Kanatlar!F:F,$Y439)),"",INDEX(Kanatlar!F:F,$Y439)),IF(ISBLANK(INDEX(Forvetler!F:F,$Y439)),"",INDEX(Forvetler!F:F,$Y439))))</f>
        <v/>
      </c>
      <c r="G439" s="3" t="str">
        <f ca="1">IF($X439="","",CHOOSE($X439,IF(ISBLANK(INDEX(Kaleciler!G:G,$Y439)),"",INDEX(Kaleciler!G:G,$Y439)),IF(ISBLANK(INDEX(Stoperler!G:G,$Y439)),"",INDEX(Stoperler!G:G,$Y439)),IF(ISBLANK(INDEX('Sağ Bekler'!G:G,$Y439)),"",INDEX('Sağ Bekler'!G:G,$Y439)),IF(ISBLANK(INDEX('Sol Bekler'!G:G,$Y439)),"",INDEX('Sol Bekler'!G:G,$Y439)),IF(ISBLANK(INDEX('Orta Saha'!G:G,$Y439)),"",INDEX('Orta Saha'!G:G,$Y439)),IF(ISBLANK(INDEX(Kanatlar!G:G,$Y439)),"",INDEX(Kanatlar!G:G,$Y439)),IF(ISBLANK(INDEX(Forvetler!G:G,$Y439)),"",INDEX(Forvetler!G:G,$Y439))))</f>
        <v/>
      </c>
      <c r="H439" s="3" t="str">
        <f ca="1">IF($X439="","",CHOOSE($X439,IF(ISBLANK(INDEX(Kaleciler!H:H,$Y439)),"",INDEX(Kaleciler!H:H,$Y439)),IF(ISBLANK(INDEX(Stoperler!H:H,$Y439)),"",INDEX(Stoperler!H:H,$Y439)),IF(ISBLANK(INDEX('Sağ Bekler'!H:H,$Y439)),"",INDEX('Sağ Bekler'!H:H,$Y439)),IF(ISBLANK(INDEX('Sol Bekler'!H:H,$Y439)),"",INDEX('Sol Bekler'!H:H,$Y439)),IF(ISBLANK(INDEX('Orta Saha'!H:H,$Y439)),"",INDEX('Orta Saha'!H:H,$Y439)),IF(ISBLANK(INDEX(Kanatlar!H:H,$Y439)),"",INDEX(Kanatlar!H:H,$Y439)),IF(ISBLANK(INDEX(Forvetler!H:H,$Y439)),"",INDEX(Forvetler!H:H,$Y439))))</f>
        <v/>
      </c>
      <c r="I439" s="4" t="str">
        <f ca="1">IF($X439="","",CHOOSE($X439,IF(ISBLANK(INDEX(Kaleciler!I:I,$Y439)),"",INDEX(Kaleciler!I:I,$Y439)),IF(ISBLANK(INDEX(Stoperler!I:I,$Y439)),"",INDEX(Stoperler!I:I,$Y439)),IF(ISBLANK(INDEX('Sağ Bekler'!I:I,$Y439)),"",INDEX('Sağ Bekler'!I:I,$Y439)),IF(ISBLANK(INDEX('Sol Bekler'!I:I,$Y439)),"",INDEX('Sol Bekler'!I:I,$Y439)),IF(ISBLANK(INDEX('Orta Saha'!I:I,$Y439)),"",INDEX('Orta Saha'!I:I,$Y439)),IF(ISBLANK(INDEX(Kanatlar!I:I,$Y439)),"",INDEX(Kanatlar!I:I,$Y439)),IF(ISBLANK(INDEX(Forvetler!I:I,$Y439)),"",INDEX(Forvetler!I:I,$Y439))))</f>
        <v/>
      </c>
      <c r="J439" s="4" t="str">
        <f ca="1">IF($X439="","",CHOOSE($X439,IF(ISBLANK(INDEX(Kaleciler!J:J,$Y439)),"",INDEX(Kaleciler!J:J,$Y439)),IF(ISBLANK(INDEX(Stoperler!J:J,$Y439)),"",INDEX(Stoperler!J:J,$Y439)),IF(ISBLANK(INDEX('Sağ Bekler'!J:J,$Y439)),"",INDEX('Sağ Bekler'!J:J,$Y439)),IF(ISBLANK(INDEX('Sol Bekler'!J:J,$Y439)),"",INDEX('Sol Bekler'!J:J,$Y439)),IF(ISBLANK(INDEX('Orta Saha'!J:J,$Y439)),"",INDEX('Orta Saha'!J:J,$Y439)),IF(ISBLANK(INDEX(Kanatlar!J:J,$Y439)),"",INDEX(Kanatlar!J:J,$Y439)),IF(ISBLANK(INDEX(Forvetler!J:J,$Y439)),"",INDEX(Forvetler!J:J,$Y439))))</f>
        <v/>
      </c>
      <c r="K439" s="2" t="str">
        <f ca="1">IF($X439="","",CHOOSE($X439,IF(ISBLANK(INDEX(Kaleciler!K:K,$Y439)),"",INDEX(Kaleciler!K:K,$Y439)),IF(ISBLANK(INDEX(Stoperler!K:K,$Y439)),"",INDEX(Stoperler!K:K,$Y439)),IF(ISBLANK(INDEX('Sağ Bekler'!K:K,$Y439)),"",INDEX('Sağ Bekler'!K:K,$Y439)),IF(ISBLANK(INDEX('Sol Bekler'!K:K,$Y439)),"",INDEX('Sol Bekler'!K:K,$Y439)),IF(ISBLANK(INDEX('Orta Saha'!K:K,$Y439)),"",INDEX('Orta Saha'!K:K,$Y439)),IF(ISBLANK(INDEX(Kanatlar!K:K,$Y439)),"",INDEX(Kanatlar!K:K,$Y439)),IF(ISBLANK(INDEX(Forvetler!K:K,$Y439)),"",INDEX(Forvetler!K:K,$Y439))))</f>
        <v/>
      </c>
      <c r="L439" s="2" t="str">
        <f ca="1">IF($X439="","",CHOOSE($X439,IF(ISBLANK(INDEX(Kaleciler!L:L,$Y439)),"",INDEX(Kaleciler!L:L,$Y439)),IF(ISBLANK(INDEX(Stoperler!L:L,$Y439)),"",INDEX(Stoperler!L:L,$Y439)),IF(ISBLANK(INDEX('Sağ Bekler'!L:L,$Y439)),"",INDEX('Sağ Bekler'!L:L,$Y439)),IF(ISBLANK(INDEX('Sol Bekler'!L:L,$Y439)),"",INDEX('Sol Bekler'!L:L,$Y439)),IF(ISBLANK(INDEX('Orta Saha'!L:L,$Y439)),"",INDEX('Orta Saha'!L:L,$Y439)),IF(ISBLANK(INDEX(Kanatlar!L:L,$Y439)),"",INDEX(Kanatlar!L:L,$Y439)),IF(ISBLANK(INDEX(Forvetler!L:L,$Y439)),"",INDEX(Forvetler!L:L,$Y439))))</f>
        <v/>
      </c>
      <c r="M439" s="2" t="str">
        <f ca="1">IF($X439="","",CHOOSE($X439,IF(ISBLANK(INDEX(Kaleciler!M:M,$Y439)),"",INDEX(Kaleciler!M:M,$Y439)),IF(ISBLANK(INDEX(Stoperler!M:M,$Y439)),"",INDEX(Stoperler!M:M,$Y439)),IF(ISBLANK(INDEX('Sağ Bekler'!M:M,$Y439)),"",INDEX('Sağ Bekler'!M:M,$Y439)),IF(ISBLANK(INDEX('Sol Bekler'!M:M,$Y439)),"",INDEX('Sol Bekler'!M:M,$Y439)),IF(ISBLANK(INDEX('Orta Saha'!M:M,$Y439)),"",INDEX('Orta Saha'!M:M,$Y439)),IF(ISBLANK(INDEX(Kanatlar!M:M,$Y439)),"",INDEX(Kanatlar!M:M,$Y439)),IF(ISBLANK(INDEX(Forvetler!M:M,$Y439)),"",INDEX(Forvetler!M:M,$Y439))))</f>
        <v/>
      </c>
      <c r="N439" s="2" t="str">
        <f ca="1">IF($X439="","",CHOOSE($X439,IF(ISBLANK(INDEX(Kaleciler!N:N,$Y439)),"",INDEX(Kaleciler!N:N,$Y439)),IF(ISBLANK(INDEX(Stoperler!N:N,$Y439)),"",INDEX(Stoperler!N:N,$Y439)),IF(ISBLANK(INDEX('Sağ Bekler'!N:N,$Y439)),"",INDEX('Sağ Bekler'!N:N,$Y439)),IF(ISBLANK(INDEX('Sol Bekler'!N:N,$Y439)),"",INDEX('Sol Bekler'!N:N,$Y439)),IF(ISBLANK(INDEX('Orta Saha'!N:N,$Y439)),"",INDEX('Orta Saha'!N:N,$Y439)),IF(ISBLANK(INDEX(Kanatlar!N:N,$Y439)),"",INDEX(Kanatlar!N:N,$Y439)),IF(ISBLANK(INDEX(Forvetler!N:N,$Y439)),"",INDEX(Forvetler!N:N,$Y439))))</f>
        <v/>
      </c>
      <c r="O439" s="2" t="str">
        <f ca="1">IF($X439="","",CHOOSE($X439,IF(ISBLANK(INDEX(Kaleciler!O:O,$Y439)),"",INDEX(Kaleciler!O:O,$Y439)),IF(ISBLANK(INDEX(Stoperler!O:O,$Y439)),"",INDEX(Stoperler!O:O,$Y439)),IF(ISBLANK(INDEX('Sağ Bekler'!O:O,$Y439)),"",INDEX('Sağ Bekler'!O:O,$Y439)),IF(ISBLANK(INDEX('Sol Bekler'!O:O,$Y439)),"",INDEX('Sol Bekler'!O:O,$Y439)),IF(ISBLANK(INDEX('Orta Saha'!O:O,$Y439)),"",INDEX('Orta Saha'!O:O,$Y439)),IF(ISBLANK(INDEX(Kanatlar!O:O,$Y439)),"",INDEX(Kanatlar!O:O,$Y439)),IF(ISBLANK(INDEX(Forvetler!O:O,$Y439)),"",INDEX(Forvetler!O:O,$Y439))))</f>
        <v/>
      </c>
      <c r="P439" s="2" t="str">
        <f ca="1">IF($X439="","",CHOOSE($X439,IF(ISBLANK(INDEX(Kaleciler!P:P,$Y439)),"",INDEX(Kaleciler!P:P,$Y439)),IF(ISBLANK(INDEX(Stoperler!P:P,$Y439)),"",INDEX(Stoperler!P:P,$Y439)),IF(ISBLANK(INDEX('Sağ Bekler'!P:P,$Y439)),"",INDEX('Sağ Bekler'!P:P,$Y439)),IF(ISBLANK(INDEX('Sol Bekler'!P:P,$Y439)),"",INDEX('Sol Bekler'!P:P,$Y439)),IF(ISBLANK(INDEX('Orta Saha'!P:P,$Y439)),"",INDEX('Orta Saha'!P:P,$Y439)),IF(ISBLANK(INDEX(Kanatlar!P:P,$Y439)),"",INDEX(Kanatlar!P:P,$Y439)),IF(ISBLANK(INDEX(Forvetler!P:P,$Y439)),"",INDEX(Forvetler!P:P,$Y439))))</f>
        <v/>
      </c>
      <c r="Q439" s="3" t="str">
        <f ca="1">IF($X439="","",CHOOSE($X439,IF(ISBLANK(INDEX(Kaleciler!Q:Q,$Y439)),"",INDEX(Kaleciler!Q:Q,$Y439)),IF(ISBLANK(INDEX(Stoperler!Q:Q,$Y439)),"",INDEX(Stoperler!Q:Q,$Y439)),IF(ISBLANK(INDEX('Sağ Bekler'!Q:Q,$Y439)),"",INDEX('Sağ Bekler'!Q:Q,$Y439)),IF(ISBLANK(INDEX('Sol Bekler'!Q:Q,$Y439)),"",INDEX('Sol Bekler'!Q:Q,$Y439)),IF(ISBLANK(INDEX('Orta Saha'!Q:Q,$Y439)),"",INDEX('Orta Saha'!Q:Q,$Y439)),IF(ISBLANK(INDEX(Kanatlar!Q:Q,$Y439)),"",INDEX(Kanatlar!Q:Q,$Y439)),IF(ISBLANK(INDEX(Forvetler!Q:Q,$Y439)),"",INDEX(Forvetler!Q:Q,$Y439))))</f>
        <v/>
      </c>
      <c r="R439" s="4" t="str">
        <f ca="1">IF($X439="","",CHOOSE($X439,IF(ISBLANK(INDEX(Kaleciler!R:R,$Y439)),"",INDEX(Kaleciler!R:R,$Y439)),IF(ISBLANK(INDEX(Stoperler!R:R,$Y439)),"",INDEX(Stoperler!R:R,$Y439)),IF(ISBLANK(INDEX('Sağ Bekler'!R:R,$Y439)),"",INDEX('Sağ Bekler'!R:R,$Y439)),IF(ISBLANK(INDEX('Sol Bekler'!R:R,$Y439)),"",INDEX('Sol Bekler'!R:R,$Y439)),IF(ISBLANK(INDEX('Orta Saha'!R:R,$Y439)),"",INDEX('Orta Saha'!R:R,$Y439)),IF(ISBLANK(INDEX(Kanatlar!R:R,$Y439)),"",INDEX(Kanatlar!R:R,$Y439)),IF(ISBLANK(INDEX(Forvetler!R:R,$Y439)),"",INDEX(Forvetler!R:R,$Y439))))</f>
        <v/>
      </c>
      <c r="S439" s="2" t="str">
        <f ca="1">IF($X439="","",CHOOSE($X439,IF(ISBLANK(INDEX(Kaleciler!S:S,$Y439)),"",INDEX(Kaleciler!S:S,$Y439)),IF(ISBLANK(INDEX(Stoperler!S:S,$Y439)),"",INDEX(Stoperler!S:S,$Y439)),IF(ISBLANK(INDEX('Sağ Bekler'!S:S,$Y439)),"",INDEX('Sağ Bekler'!S:S,$Y439)),IF(ISBLANK(INDEX('Sol Bekler'!S:S,$Y439)),"",INDEX('Sol Bekler'!S:S,$Y439)),IF(ISBLANK(INDEX('Orta Saha'!S:S,$Y439)),"",INDEX('Orta Saha'!S:S,$Y439)),IF(ISBLANK(INDEX(Kanatlar!S:S,$Y439)),"",INDEX(Kanatlar!S:S,$Y439)),IF(ISBLANK(INDEX(Forvetler!S:S,$Y439)),"",INDEX(Forvetler!S:S,$Y439))))</f>
        <v/>
      </c>
      <c r="T439" s="3" t="str">
        <f ca="1">IF($X439="","",CHOOSE($X439,IF(ISBLANK(INDEX(Kaleciler!T:T,$Y439)),"",INDEX(Kaleciler!T:T,$Y439)),IF(ISBLANK(INDEX(Stoperler!T:T,$Y439)),"",INDEX(Stoperler!T:T,$Y439)),IF(ISBLANK(INDEX('Sağ Bekler'!T:T,$Y439)),"",INDEX('Sağ Bekler'!T:T,$Y439)),IF(ISBLANK(INDEX('Sol Bekler'!T:T,$Y439)),"",INDEX('Sol Bekler'!T:T,$Y439)),IF(ISBLANK(INDEX('Orta Saha'!T:T,$Y439)),"",INDEX('Orta Saha'!T:T,$Y439)),IF(ISBLANK(INDEX(Kanatlar!T:T,$Y439)),"",INDEX(Kanatlar!T:T,$Y439)),IF(ISBLANK(INDEX(Forvetler!T:T,$Y439)),"",INDEX(Forvetler!T:T,$Y439))))</f>
        <v/>
      </c>
      <c r="U439">
        <v>5</v>
      </c>
      <c r="V439">
        <v>39</v>
      </c>
      <c r="W439" t="str">
        <f ca="1">IF(AND('Orta Saha'!$B$39&lt;&gt;"",'Orta Saha'!$I$39&gt;0,'Orta Saha'!$I$39&lt;=TODAY()+365),COUNT($W$3:W438)+1,"")</f>
        <v/>
      </c>
      <c r="X439" t="str">
        <f ca="1">IFERROR(INDEX($U$4:$U$703,MATCH(ROWS($X$4:X439),$W$4:$W$703,0)),"")</f>
        <v/>
      </c>
      <c r="Y439" t="str">
        <f ca="1">IFERROR(INDEX($V$4:$V$703,MATCH(ROWS($Y$4:Y439),$W$4:$W$703,0)),"")</f>
        <v/>
      </c>
    </row>
    <row r="440" spans="1:25" x14ac:dyDescent="0.2">
      <c r="A440" s="2" t="str">
        <f ca="1">IF($X440="","",CHOOSE($X440,IF(ISBLANK(INDEX(Kaleciler!A:A,$Y440)),"",INDEX(Kaleciler!A:A,$Y440)),IF(ISBLANK(INDEX(Stoperler!A:A,$Y440)),"",INDEX(Stoperler!A:A,$Y440)),IF(ISBLANK(INDEX('Sağ Bekler'!A:A,$Y440)),"",INDEX('Sağ Bekler'!A:A,$Y440)),IF(ISBLANK(INDEX('Sol Bekler'!A:A,$Y440)),"",INDEX('Sol Bekler'!A:A,$Y440)),IF(ISBLANK(INDEX('Orta Saha'!A:A,$Y440)),"",INDEX('Orta Saha'!A:A,$Y440)),IF(ISBLANK(INDEX(Kanatlar!A:A,$Y440)),"",INDEX(Kanatlar!A:A,$Y440)),IF(ISBLANK(INDEX(Forvetler!A:A,$Y440)),"",INDEX(Forvetler!A:A,$Y440))))</f>
        <v/>
      </c>
      <c r="B440" s="3" t="str">
        <f ca="1">IF($X440="","",CHOOSE($X440,IF(ISBLANK(INDEX(Kaleciler!B:B,$Y440)),"",INDEX(Kaleciler!B:B,$Y440)),IF(ISBLANK(INDEX(Stoperler!B:B,$Y440)),"",INDEX(Stoperler!B:B,$Y440)),IF(ISBLANK(INDEX('Sağ Bekler'!B:B,$Y440)),"",INDEX('Sağ Bekler'!B:B,$Y440)),IF(ISBLANK(INDEX('Sol Bekler'!B:B,$Y440)),"",INDEX('Sol Bekler'!B:B,$Y440)),IF(ISBLANK(INDEX('Orta Saha'!B:B,$Y440)),"",INDEX('Orta Saha'!B:B,$Y440)),IF(ISBLANK(INDEX(Kanatlar!B:B,$Y440)),"",INDEX(Kanatlar!B:B,$Y440)),IF(ISBLANK(INDEX(Forvetler!B:B,$Y440)),"",INDEX(Forvetler!B:B,$Y440))))</f>
        <v/>
      </c>
      <c r="C440" s="4" t="str">
        <f ca="1">IF($X440="","",CHOOSE($X440,IF(ISBLANK(INDEX(Kaleciler!C:C,$Y440)),"",INDEX(Kaleciler!C:C,$Y440)),IF(ISBLANK(INDEX(Stoperler!C:C,$Y440)),"",INDEX(Stoperler!C:C,$Y440)),IF(ISBLANK(INDEX('Sağ Bekler'!C:C,$Y440)),"",INDEX('Sağ Bekler'!C:C,$Y440)),IF(ISBLANK(INDEX('Sol Bekler'!C:C,$Y440)),"",INDEX('Sol Bekler'!C:C,$Y440)),IF(ISBLANK(INDEX('Orta Saha'!C:C,$Y440)),"",INDEX('Orta Saha'!C:C,$Y440)),IF(ISBLANK(INDEX(Kanatlar!C:C,$Y440)),"",INDEX(Kanatlar!C:C,$Y440)),IF(ISBLANK(INDEX(Forvetler!C:C,$Y440)),"",INDEX(Forvetler!C:C,$Y440))))</f>
        <v/>
      </c>
      <c r="D440" s="2" t="str">
        <f ca="1">IF($X440="","",CHOOSE($X440,IF(ISBLANK(INDEX(Kaleciler!D:D,$Y440)),"",INDEX(Kaleciler!D:D,$Y440)),IF(ISBLANK(INDEX(Stoperler!D:D,$Y440)),"",INDEX(Stoperler!D:D,$Y440)),IF(ISBLANK(INDEX('Sağ Bekler'!D:D,$Y440)),"",INDEX('Sağ Bekler'!D:D,$Y440)),IF(ISBLANK(INDEX('Sol Bekler'!D:D,$Y440)),"",INDEX('Sol Bekler'!D:D,$Y440)),IF(ISBLANK(INDEX('Orta Saha'!D:D,$Y440)),"",INDEX('Orta Saha'!D:D,$Y440)),IF(ISBLANK(INDEX(Kanatlar!D:D,$Y440)),"",INDEX(Kanatlar!D:D,$Y440)),IF(ISBLANK(INDEX(Forvetler!D:D,$Y440)),"",INDEX(Forvetler!D:D,$Y440))))</f>
        <v/>
      </c>
      <c r="E440" s="3" t="str">
        <f ca="1">IF($X440="","",CHOOSE($X440,IF(ISBLANK(INDEX(Kaleciler!E:E,$Y440)),"",INDEX(Kaleciler!E:E,$Y440)),IF(ISBLANK(INDEX(Stoperler!E:E,$Y440)),"",INDEX(Stoperler!E:E,$Y440)),IF(ISBLANK(INDEX('Sağ Bekler'!E:E,$Y440)),"",INDEX('Sağ Bekler'!E:E,$Y440)),IF(ISBLANK(INDEX('Sol Bekler'!E:E,$Y440)),"",INDEX('Sol Bekler'!E:E,$Y440)),IF(ISBLANK(INDEX('Orta Saha'!E:E,$Y440)),"",INDEX('Orta Saha'!E:E,$Y440)),IF(ISBLANK(INDEX(Kanatlar!E:E,$Y440)),"",INDEX(Kanatlar!E:E,$Y440)),IF(ISBLANK(INDEX(Forvetler!E:E,$Y440)),"",INDEX(Forvetler!E:E,$Y440))))</f>
        <v/>
      </c>
      <c r="F440" s="3" t="str">
        <f ca="1">IF($X440="","",CHOOSE($X440,IF(ISBLANK(INDEX(Kaleciler!F:F,$Y440)),"",INDEX(Kaleciler!F:F,$Y440)),IF(ISBLANK(INDEX(Stoperler!F:F,$Y440)),"",INDEX(Stoperler!F:F,$Y440)),IF(ISBLANK(INDEX('Sağ Bekler'!F:F,$Y440)),"",INDEX('Sağ Bekler'!F:F,$Y440)),IF(ISBLANK(INDEX('Sol Bekler'!F:F,$Y440)),"",INDEX('Sol Bekler'!F:F,$Y440)),IF(ISBLANK(INDEX('Orta Saha'!F:F,$Y440)),"",INDEX('Orta Saha'!F:F,$Y440)),IF(ISBLANK(INDEX(Kanatlar!F:F,$Y440)),"",INDEX(Kanatlar!F:F,$Y440)),IF(ISBLANK(INDEX(Forvetler!F:F,$Y440)),"",INDEX(Forvetler!F:F,$Y440))))</f>
        <v/>
      </c>
      <c r="G440" s="3" t="str">
        <f ca="1">IF($X440="","",CHOOSE($X440,IF(ISBLANK(INDEX(Kaleciler!G:G,$Y440)),"",INDEX(Kaleciler!G:G,$Y440)),IF(ISBLANK(INDEX(Stoperler!G:G,$Y440)),"",INDEX(Stoperler!G:G,$Y440)),IF(ISBLANK(INDEX('Sağ Bekler'!G:G,$Y440)),"",INDEX('Sağ Bekler'!G:G,$Y440)),IF(ISBLANK(INDEX('Sol Bekler'!G:G,$Y440)),"",INDEX('Sol Bekler'!G:G,$Y440)),IF(ISBLANK(INDEX('Orta Saha'!G:G,$Y440)),"",INDEX('Orta Saha'!G:G,$Y440)),IF(ISBLANK(INDEX(Kanatlar!G:G,$Y440)),"",INDEX(Kanatlar!G:G,$Y440)),IF(ISBLANK(INDEX(Forvetler!G:G,$Y440)),"",INDEX(Forvetler!G:G,$Y440))))</f>
        <v/>
      </c>
      <c r="H440" s="3" t="str">
        <f ca="1">IF($X440="","",CHOOSE($X440,IF(ISBLANK(INDEX(Kaleciler!H:H,$Y440)),"",INDEX(Kaleciler!H:H,$Y440)),IF(ISBLANK(INDEX(Stoperler!H:H,$Y440)),"",INDEX(Stoperler!H:H,$Y440)),IF(ISBLANK(INDEX('Sağ Bekler'!H:H,$Y440)),"",INDEX('Sağ Bekler'!H:H,$Y440)),IF(ISBLANK(INDEX('Sol Bekler'!H:H,$Y440)),"",INDEX('Sol Bekler'!H:H,$Y440)),IF(ISBLANK(INDEX('Orta Saha'!H:H,$Y440)),"",INDEX('Orta Saha'!H:H,$Y440)),IF(ISBLANK(INDEX(Kanatlar!H:H,$Y440)),"",INDEX(Kanatlar!H:H,$Y440)),IF(ISBLANK(INDEX(Forvetler!H:H,$Y440)),"",INDEX(Forvetler!H:H,$Y440))))</f>
        <v/>
      </c>
      <c r="I440" s="4" t="str">
        <f ca="1">IF($X440="","",CHOOSE($X440,IF(ISBLANK(INDEX(Kaleciler!I:I,$Y440)),"",INDEX(Kaleciler!I:I,$Y440)),IF(ISBLANK(INDEX(Stoperler!I:I,$Y440)),"",INDEX(Stoperler!I:I,$Y440)),IF(ISBLANK(INDEX('Sağ Bekler'!I:I,$Y440)),"",INDEX('Sağ Bekler'!I:I,$Y440)),IF(ISBLANK(INDEX('Sol Bekler'!I:I,$Y440)),"",INDEX('Sol Bekler'!I:I,$Y440)),IF(ISBLANK(INDEX('Orta Saha'!I:I,$Y440)),"",INDEX('Orta Saha'!I:I,$Y440)),IF(ISBLANK(INDEX(Kanatlar!I:I,$Y440)),"",INDEX(Kanatlar!I:I,$Y440)),IF(ISBLANK(INDEX(Forvetler!I:I,$Y440)),"",INDEX(Forvetler!I:I,$Y440))))</f>
        <v/>
      </c>
      <c r="J440" s="4" t="str">
        <f ca="1">IF($X440="","",CHOOSE($X440,IF(ISBLANK(INDEX(Kaleciler!J:J,$Y440)),"",INDEX(Kaleciler!J:J,$Y440)),IF(ISBLANK(INDEX(Stoperler!J:J,$Y440)),"",INDEX(Stoperler!J:J,$Y440)),IF(ISBLANK(INDEX('Sağ Bekler'!J:J,$Y440)),"",INDEX('Sağ Bekler'!J:J,$Y440)),IF(ISBLANK(INDEX('Sol Bekler'!J:J,$Y440)),"",INDEX('Sol Bekler'!J:J,$Y440)),IF(ISBLANK(INDEX('Orta Saha'!J:J,$Y440)),"",INDEX('Orta Saha'!J:J,$Y440)),IF(ISBLANK(INDEX(Kanatlar!J:J,$Y440)),"",INDEX(Kanatlar!J:J,$Y440)),IF(ISBLANK(INDEX(Forvetler!J:J,$Y440)),"",INDEX(Forvetler!J:J,$Y440))))</f>
        <v/>
      </c>
      <c r="K440" s="2" t="str">
        <f ca="1">IF($X440="","",CHOOSE($X440,IF(ISBLANK(INDEX(Kaleciler!K:K,$Y440)),"",INDEX(Kaleciler!K:K,$Y440)),IF(ISBLANK(INDEX(Stoperler!K:K,$Y440)),"",INDEX(Stoperler!K:K,$Y440)),IF(ISBLANK(INDEX('Sağ Bekler'!K:K,$Y440)),"",INDEX('Sağ Bekler'!K:K,$Y440)),IF(ISBLANK(INDEX('Sol Bekler'!K:K,$Y440)),"",INDEX('Sol Bekler'!K:K,$Y440)),IF(ISBLANK(INDEX('Orta Saha'!K:K,$Y440)),"",INDEX('Orta Saha'!K:K,$Y440)),IF(ISBLANK(INDEX(Kanatlar!K:K,$Y440)),"",INDEX(Kanatlar!K:K,$Y440)),IF(ISBLANK(INDEX(Forvetler!K:K,$Y440)),"",INDEX(Forvetler!K:K,$Y440))))</f>
        <v/>
      </c>
      <c r="L440" s="2" t="str">
        <f ca="1">IF($X440="","",CHOOSE($X440,IF(ISBLANK(INDEX(Kaleciler!L:L,$Y440)),"",INDEX(Kaleciler!L:L,$Y440)),IF(ISBLANK(INDEX(Stoperler!L:L,$Y440)),"",INDEX(Stoperler!L:L,$Y440)),IF(ISBLANK(INDEX('Sağ Bekler'!L:L,$Y440)),"",INDEX('Sağ Bekler'!L:L,$Y440)),IF(ISBLANK(INDEX('Sol Bekler'!L:L,$Y440)),"",INDEX('Sol Bekler'!L:L,$Y440)),IF(ISBLANK(INDEX('Orta Saha'!L:L,$Y440)),"",INDEX('Orta Saha'!L:L,$Y440)),IF(ISBLANK(INDEX(Kanatlar!L:L,$Y440)),"",INDEX(Kanatlar!L:L,$Y440)),IF(ISBLANK(INDEX(Forvetler!L:L,$Y440)),"",INDEX(Forvetler!L:L,$Y440))))</f>
        <v/>
      </c>
      <c r="M440" s="2" t="str">
        <f ca="1">IF($X440="","",CHOOSE($X440,IF(ISBLANK(INDEX(Kaleciler!M:M,$Y440)),"",INDEX(Kaleciler!M:M,$Y440)),IF(ISBLANK(INDEX(Stoperler!M:M,$Y440)),"",INDEX(Stoperler!M:M,$Y440)),IF(ISBLANK(INDEX('Sağ Bekler'!M:M,$Y440)),"",INDEX('Sağ Bekler'!M:M,$Y440)),IF(ISBLANK(INDEX('Sol Bekler'!M:M,$Y440)),"",INDEX('Sol Bekler'!M:M,$Y440)),IF(ISBLANK(INDEX('Orta Saha'!M:M,$Y440)),"",INDEX('Orta Saha'!M:M,$Y440)),IF(ISBLANK(INDEX(Kanatlar!M:M,$Y440)),"",INDEX(Kanatlar!M:M,$Y440)),IF(ISBLANK(INDEX(Forvetler!M:M,$Y440)),"",INDEX(Forvetler!M:M,$Y440))))</f>
        <v/>
      </c>
      <c r="N440" s="2" t="str">
        <f ca="1">IF($X440="","",CHOOSE($X440,IF(ISBLANK(INDEX(Kaleciler!N:N,$Y440)),"",INDEX(Kaleciler!N:N,$Y440)),IF(ISBLANK(INDEX(Stoperler!N:N,$Y440)),"",INDEX(Stoperler!N:N,$Y440)),IF(ISBLANK(INDEX('Sağ Bekler'!N:N,$Y440)),"",INDEX('Sağ Bekler'!N:N,$Y440)),IF(ISBLANK(INDEX('Sol Bekler'!N:N,$Y440)),"",INDEX('Sol Bekler'!N:N,$Y440)),IF(ISBLANK(INDEX('Orta Saha'!N:N,$Y440)),"",INDEX('Orta Saha'!N:N,$Y440)),IF(ISBLANK(INDEX(Kanatlar!N:N,$Y440)),"",INDEX(Kanatlar!N:N,$Y440)),IF(ISBLANK(INDEX(Forvetler!N:N,$Y440)),"",INDEX(Forvetler!N:N,$Y440))))</f>
        <v/>
      </c>
      <c r="O440" s="2" t="str">
        <f ca="1">IF($X440="","",CHOOSE($X440,IF(ISBLANK(INDEX(Kaleciler!O:O,$Y440)),"",INDEX(Kaleciler!O:O,$Y440)),IF(ISBLANK(INDEX(Stoperler!O:O,$Y440)),"",INDEX(Stoperler!O:O,$Y440)),IF(ISBLANK(INDEX('Sağ Bekler'!O:O,$Y440)),"",INDEX('Sağ Bekler'!O:O,$Y440)),IF(ISBLANK(INDEX('Sol Bekler'!O:O,$Y440)),"",INDEX('Sol Bekler'!O:O,$Y440)),IF(ISBLANK(INDEX('Orta Saha'!O:O,$Y440)),"",INDEX('Orta Saha'!O:O,$Y440)),IF(ISBLANK(INDEX(Kanatlar!O:O,$Y440)),"",INDEX(Kanatlar!O:O,$Y440)),IF(ISBLANK(INDEX(Forvetler!O:O,$Y440)),"",INDEX(Forvetler!O:O,$Y440))))</f>
        <v/>
      </c>
      <c r="P440" s="2" t="str">
        <f ca="1">IF($X440="","",CHOOSE($X440,IF(ISBLANK(INDEX(Kaleciler!P:P,$Y440)),"",INDEX(Kaleciler!P:P,$Y440)),IF(ISBLANK(INDEX(Stoperler!P:P,$Y440)),"",INDEX(Stoperler!P:P,$Y440)),IF(ISBLANK(INDEX('Sağ Bekler'!P:P,$Y440)),"",INDEX('Sağ Bekler'!P:P,$Y440)),IF(ISBLANK(INDEX('Sol Bekler'!P:P,$Y440)),"",INDEX('Sol Bekler'!P:P,$Y440)),IF(ISBLANK(INDEX('Orta Saha'!P:P,$Y440)),"",INDEX('Orta Saha'!P:P,$Y440)),IF(ISBLANK(INDEX(Kanatlar!P:P,$Y440)),"",INDEX(Kanatlar!P:P,$Y440)),IF(ISBLANK(INDEX(Forvetler!P:P,$Y440)),"",INDEX(Forvetler!P:P,$Y440))))</f>
        <v/>
      </c>
      <c r="Q440" s="3" t="str">
        <f ca="1">IF($X440="","",CHOOSE($X440,IF(ISBLANK(INDEX(Kaleciler!Q:Q,$Y440)),"",INDEX(Kaleciler!Q:Q,$Y440)),IF(ISBLANK(INDEX(Stoperler!Q:Q,$Y440)),"",INDEX(Stoperler!Q:Q,$Y440)),IF(ISBLANK(INDEX('Sağ Bekler'!Q:Q,$Y440)),"",INDEX('Sağ Bekler'!Q:Q,$Y440)),IF(ISBLANK(INDEX('Sol Bekler'!Q:Q,$Y440)),"",INDEX('Sol Bekler'!Q:Q,$Y440)),IF(ISBLANK(INDEX('Orta Saha'!Q:Q,$Y440)),"",INDEX('Orta Saha'!Q:Q,$Y440)),IF(ISBLANK(INDEX(Kanatlar!Q:Q,$Y440)),"",INDEX(Kanatlar!Q:Q,$Y440)),IF(ISBLANK(INDEX(Forvetler!Q:Q,$Y440)),"",INDEX(Forvetler!Q:Q,$Y440))))</f>
        <v/>
      </c>
      <c r="R440" s="4" t="str">
        <f ca="1">IF($X440="","",CHOOSE($X440,IF(ISBLANK(INDEX(Kaleciler!R:R,$Y440)),"",INDEX(Kaleciler!R:R,$Y440)),IF(ISBLANK(INDEX(Stoperler!R:R,$Y440)),"",INDEX(Stoperler!R:R,$Y440)),IF(ISBLANK(INDEX('Sağ Bekler'!R:R,$Y440)),"",INDEX('Sağ Bekler'!R:R,$Y440)),IF(ISBLANK(INDEX('Sol Bekler'!R:R,$Y440)),"",INDEX('Sol Bekler'!R:R,$Y440)),IF(ISBLANK(INDEX('Orta Saha'!R:R,$Y440)),"",INDEX('Orta Saha'!R:R,$Y440)),IF(ISBLANK(INDEX(Kanatlar!R:R,$Y440)),"",INDEX(Kanatlar!R:R,$Y440)),IF(ISBLANK(INDEX(Forvetler!R:R,$Y440)),"",INDEX(Forvetler!R:R,$Y440))))</f>
        <v/>
      </c>
      <c r="S440" s="2" t="str">
        <f ca="1">IF($X440="","",CHOOSE($X440,IF(ISBLANK(INDEX(Kaleciler!S:S,$Y440)),"",INDEX(Kaleciler!S:S,$Y440)),IF(ISBLANK(INDEX(Stoperler!S:S,$Y440)),"",INDEX(Stoperler!S:S,$Y440)),IF(ISBLANK(INDEX('Sağ Bekler'!S:S,$Y440)),"",INDEX('Sağ Bekler'!S:S,$Y440)),IF(ISBLANK(INDEX('Sol Bekler'!S:S,$Y440)),"",INDEX('Sol Bekler'!S:S,$Y440)),IF(ISBLANK(INDEX('Orta Saha'!S:S,$Y440)),"",INDEX('Orta Saha'!S:S,$Y440)),IF(ISBLANK(INDEX(Kanatlar!S:S,$Y440)),"",INDEX(Kanatlar!S:S,$Y440)),IF(ISBLANK(INDEX(Forvetler!S:S,$Y440)),"",INDEX(Forvetler!S:S,$Y440))))</f>
        <v/>
      </c>
      <c r="T440" s="3" t="str">
        <f ca="1">IF($X440="","",CHOOSE($X440,IF(ISBLANK(INDEX(Kaleciler!T:T,$Y440)),"",INDEX(Kaleciler!T:T,$Y440)),IF(ISBLANK(INDEX(Stoperler!T:T,$Y440)),"",INDEX(Stoperler!T:T,$Y440)),IF(ISBLANK(INDEX('Sağ Bekler'!T:T,$Y440)),"",INDEX('Sağ Bekler'!T:T,$Y440)),IF(ISBLANK(INDEX('Sol Bekler'!T:T,$Y440)),"",INDEX('Sol Bekler'!T:T,$Y440)),IF(ISBLANK(INDEX('Orta Saha'!T:T,$Y440)),"",INDEX('Orta Saha'!T:T,$Y440)),IF(ISBLANK(INDEX(Kanatlar!T:T,$Y440)),"",INDEX(Kanatlar!T:T,$Y440)),IF(ISBLANK(INDEX(Forvetler!T:T,$Y440)),"",INDEX(Forvetler!T:T,$Y440))))</f>
        <v/>
      </c>
      <c r="U440">
        <v>5</v>
      </c>
      <c r="V440">
        <v>40</v>
      </c>
      <c r="W440" t="str">
        <f ca="1">IF(AND('Orta Saha'!$B$40&lt;&gt;"",'Orta Saha'!$I$40&gt;0,'Orta Saha'!$I$40&lt;=TODAY()+365),COUNT($W$3:W439)+1,"")</f>
        <v/>
      </c>
      <c r="X440" t="str">
        <f ca="1">IFERROR(INDEX($U$4:$U$703,MATCH(ROWS($X$4:X440),$W$4:$W$703,0)),"")</f>
        <v/>
      </c>
      <c r="Y440" t="str">
        <f ca="1">IFERROR(INDEX($V$4:$V$703,MATCH(ROWS($Y$4:Y440),$W$4:$W$703,0)),"")</f>
        <v/>
      </c>
    </row>
    <row r="441" spans="1:25" x14ac:dyDescent="0.2">
      <c r="A441" s="2" t="str">
        <f ca="1">IF($X441="","",CHOOSE($X441,IF(ISBLANK(INDEX(Kaleciler!A:A,$Y441)),"",INDEX(Kaleciler!A:A,$Y441)),IF(ISBLANK(INDEX(Stoperler!A:A,$Y441)),"",INDEX(Stoperler!A:A,$Y441)),IF(ISBLANK(INDEX('Sağ Bekler'!A:A,$Y441)),"",INDEX('Sağ Bekler'!A:A,$Y441)),IF(ISBLANK(INDEX('Sol Bekler'!A:A,$Y441)),"",INDEX('Sol Bekler'!A:A,$Y441)),IF(ISBLANK(INDEX('Orta Saha'!A:A,$Y441)),"",INDEX('Orta Saha'!A:A,$Y441)),IF(ISBLANK(INDEX(Kanatlar!A:A,$Y441)),"",INDEX(Kanatlar!A:A,$Y441)),IF(ISBLANK(INDEX(Forvetler!A:A,$Y441)),"",INDEX(Forvetler!A:A,$Y441))))</f>
        <v/>
      </c>
      <c r="B441" s="3" t="str">
        <f ca="1">IF($X441="","",CHOOSE($X441,IF(ISBLANK(INDEX(Kaleciler!B:B,$Y441)),"",INDEX(Kaleciler!B:B,$Y441)),IF(ISBLANK(INDEX(Stoperler!B:B,$Y441)),"",INDEX(Stoperler!B:B,$Y441)),IF(ISBLANK(INDEX('Sağ Bekler'!B:B,$Y441)),"",INDEX('Sağ Bekler'!B:B,$Y441)),IF(ISBLANK(INDEX('Sol Bekler'!B:B,$Y441)),"",INDEX('Sol Bekler'!B:B,$Y441)),IF(ISBLANK(INDEX('Orta Saha'!B:B,$Y441)),"",INDEX('Orta Saha'!B:B,$Y441)),IF(ISBLANK(INDEX(Kanatlar!B:B,$Y441)),"",INDEX(Kanatlar!B:B,$Y441)),IF(ISBLANK(INDEX(Forvetler!B:B,$Y441)),"",INDEX(Forvetler!B:B,$Y441))))</f>
        <v/>
      </c>
      <c r="C441" s="4" t="str">
        <f ca="1">IF($X441="","",CHOOSE($X441,IF(ISBLANK(INDEX(Kaleciler!C:C,$Y441)),"",INDEX(Kaleciler!C:C,$Y441)),IF(ISBLANK(INDEX(Stoperler!C:C,$Y441)),"",INDEX(Stoperler!C:C,$Y441)),IF(ISBLANK(INDEX('Sağ Bekler'!C:C,$Y441)),"",INDEX('Sağ Bekler'!C:C,$Y441)),IF(ISBLANK(INDEX('Sol Bekler'!C:C,$Y441)),"",INDEX('Sol Bekler'!C:C,$Y441)),IF(ISBLANK(INDEX('Orta Saha'!C:C,$Y441)),"",INDEX('Orta Saha'!C:C,$Y441)),IF(ISBLANK(INDEX(Kanatlar!C:C,$Y441)),"",INDEX(Kanatlar!C:C,$Y441)),IF(ISBLANK(INDEX(Forvetler!C:C,$Y441)),"",INDEX(Forvetler!C:C,$Y441))))</f>
        <v/>
      </c>
      <c r="D441" s="2" t="str">
        <f ca="1">IF($X441="","",CHOOSE($X441,IF(ISBLANK(INDEX(Kaleciler!D:D,$Y441)),"",INDEX(Kaleciler!D:D,$Y441)),IF(ISBLANK(INDEX(Stoperler!D:D,$Y441)),"",INDEX(Stoperler!D:D,$Y441)),IF(ISBLANK(INDEX('Sağ Bekler'!D:D,$Y441)),"",INDEX('Sağ Bekler'!D:D,$Y441)),IF(ISBLANK(INDEX('Sol Bekler'!D:D,$Y441)),"",INDEX('Sol Bekler'!D:D,$Y441)),IF(ISBLANK(INDEX('Orta Saha'!D:D,$Y441)),"",INDEX('Orta Saha'!D:D,$Y441)),IF(ISBLANK(INDEX(Kanatlar!D:D,$Y441)),"",INDEX(Kanatlar!D:D,$Y441)),IF(ISBLANK(INDEX(Forvetler!D:D,$Y441)),"",INDEX(Forvetler!D:D,$Y441))))</f>
        <v/>
      </c>
      <c r="E441" s="3" t="str">
        <f ca="1">IF($X441="","",CHOOSE($X441,IF(ISBLANK(INDEX(Kaleciler!E:E,$Y441)),"",INDEX(Kaleciler!E:E,$Y441)),IF(ISBLANK(INDEX(Stoperler!E:E,$Y441)),"",INDEX(Stoperler!E:E,$Y441)),IF(ISBLANK(INDEX('Sağ Bekler'!E:E,$Y441)),"",INDEX('Sağ Bekler'!E:E,$Y441)),IF(ISBLANK(INDEX('Sol Bekler'!E:E,$Y441)),"",INDEX('Sol Bekler'!E:E,$Y441)),IF(ISBLANK(INDEX('Orta Saha'!E:E,$Y441)),"",INDEX('Orta Saha'!E:E,$Y441)),IF(ISBLANK(INDEX(Kanatlar!E:E,$Y441)),"",INDEX(Kanatlar!E:E,$Y441)),IF(ISBLANK(INDEX(Forvetler!E:E,$Y441)),"",INDEX(Forvetler!E:E,$Y441))))</f>
        <v/>
      </c>
      <c r="F441" s="3" t="str">
        <f ca="1">IF($X441="","",CHOOSE($X441,IF(ISBLANK(INDEX(Kaleciler!F:F,$Y441)),"",INDEX(Kaleciler!F:F,$Y441)),IF(ISBLANK(INDEX(Stoperler!F:F,$Y441)),"",INDEX(Stoperler!F:F,$Y441)),IF(ISBLANK(INDEX('Sağ Bekler'!F:F,$Y441)),"",INDEX('Sağ Bekler'!F:F,$Y441)),IF(ISBLANK(INDEX('Sol Bekler'!F:F,$Y441)),"",INDEX('Sol Bekler'!F:F,$Y441)),IF(ISBLANK(INDEX('Orta Saha'!F:F,$Y441)),"",INDEX('Orta Saha'!F:F,$Y441)),IF(ISBLANK(INDEX(Kanatlar!F:F,$Y441)),"",INDEX(Kanatlar!F:F,$Y441)),IF(ISBLANK(INDEX(Forvetler!F:F,$Y441)),"",INDEX(Forvetler!F:F,$Y441))))</f>
        <v/>
      </c>
      <c r="G441" s="3" t="str">
        <f ca="1">IF($X441="","",CHOOSE($X441,IF(ISBLANK(INDEX(Kaleciler!G:G,$Y441)),"",INDEX(Kaleciler!G:G,$Y441)),IF(ISBLANK(INDEX(Stoperler!G:G,$Y441)),"",INDEX(Stoperler!G:G,$Y441)),IF(ISBLANK(INDEX('Sağ Bekler'!G:G,$Y441)),"",INDEX('Sağ Bekler'!G:G,$Y441)),IF(ISBLANK(INDEX('Sol Bekler'!G:G,$Y441)),"",INDEX('Sol Bekler'!G:G,$Y441)),IF(ISBLANK(INDEX('Orta Saha'!G:G,$Y441)),"",INDEX('Orta Saha'!G:G,$Y441)),IF(ISBLANK(INDEX(Kanatlar!G:G,$Y441)),"",INDEX(Kanatlar!G:G,$Y441)),IF(ISBLANK(INDEX(Forvetler!G:G,$Y441)),"",INDEX(Forvetler!G:G,$Y441))))</f>
        <v/>
      </c>
      <c r="H441" s="3" t="str">
        <f ca="1">IF($X441="","",CHOOSE($X441,IF(ISBLANK(INDEX(Kaleciler!H:H,$Y441)),"",INDEX(Kaleciler!H:H,$Y441)),IF(ISBLANK(INDEX(Stoperler!H:H,$Y441)),"",INDEX(Stoperler!H:H,$Y441)),IF(ISBLANK(INDEX('Sağ Bekler'!H:H,$Y441)),"",INDEX('Sağ Bekler'!H:H,$Y441)),IF(ISBLANK(INDEX('Sol Bekler'!H:H,$Y441)),"",INDEX('Sol Bekler'!H:H,$Y441)),IF(ISBLANK(INDEX('Orta Saha'!H:H,$Y441)),"",INDEX('Orta Saha'!H:H,$Y441)),IF(ISBLANK(INDEX(Kanatlar!H:H,$Y441)),"",INDEX(Kanatlar!H:H,$Y441)),IF(ISBLANK(INDEX(Forvetler!H:H,$Y441)),"",INDEX(Forvetler!H:H,$Y441))))</f>
        <v/>
      </c>
      <c r="I441" s="4" t="str">
        <f ca="1">IF($X441="","",CHOOSE($X441,IF(ISBLANK(INDEX(Kaleciler!I:I,$Y441)),"",INDEX(Kaleciler!I:I,$Y441)),IF(ISBLANK(INDEX(Stoperler!I:I,$Y441)),"",INDEX(Stoperler!I:I,$Y441)),IF(ISBLANK(INDEX('Sağ Bekler'!I:I,$Y441)),"",INDEX('Sağ Bekler'!I:I,$Y441)),IF(ISBLANK(INDEX('Sol Bekler'!I:I,$Y441)),"",INDEX('Sol Bekler'!I:I,$Y441)),IF(ISBLANK(INDEX('Orta Saha'!I:I,$Y441)),"",INDEX('Orta Saha'!I:I,$Y441)),IF(ISBLANK(INDEX(Kanatlar!I:I,$Y441)),"",INDEX(Kanatlar!I:I,$Y441)),IF(ISBLANK(INDEX(Forvetler!I:I,$Y441)),"",INDEX(Forvetler!I:I,$Y441))))</f>
        <v/>
      </c>
      <c r="J441" s="4" t="str">
        <f ca="1">IF($X441="","",CHOOSE($X441,IF(ISBLANK(INDEX(Kaleciler!J:J,$Y441)),"",INDEX(Kaleciler!J:J,$Y441)),IF(ISBLANK(INDEX(Stoperler!J:J,$Y441)),"",INDEX(Stoperler!J:J,$Y441)),IF(ISBLANK(INDEX('Sağ Bekler'!J:J,$Y441)),"",INDEX('Sağ Bekler'!J:J,$Y441)),IF(ISBLANK(INDEX('Sol Bekler'!J:J,$Y441)),"",INDEX('Sol Bekler'!J:J,$Y441)),IF(ISBLANK(INDEX('Orta Saha'!J:J,$Y441)),"",INDEX('Orta Saha'!J:J,$Y441)),IF(ISBLANK(INDEX(Kanatlar!J:J,$Y441)),"",INDEX(Kanatlar!J:J,$Y441)),IF(ISBLANK(INDEX(Forvetler!J:J,$Y441)),"",INDEX(Forvetler!J:J,$Y441))))</f>
        <v/>
      </c>
      <c r="K441" s="2" t="str">
        <f ca="1">IF($X441="","",CHOOSE($X441,IF(ISBLANK(INDEX(Kaleciler!K:K,$Y441)),"",INDEX(Kaleciler!K:K,$Y441)),IF(ISBLANK(INDEX(Stoperler!K:K,$Y441)),"",INDEX(Stoperler!K:K,$Y441)),IF(ISBLANK(INDEX('Sağ Bekler'!K:K,$Y441)),"",INDEX('Sağ Bekler'!K:K,$Y441)),IF(ISBLANK(INDEX('Sol Bekler'!K:K,$Y441)),"",INDEX('Sol Bekler'!K:K,$Y441)),IF(ISBLANK(INDEX('Orta Saha'!K:K,$Y441)),"",INDEX('Orta Saha'!K:K,$Y441)),IF(ISBLANK(INDEX(Kanatlar!K:K,$Y441)),"",INDEX(Kanatlar!K:K,$Y441)),IF(ISBLANK(INDEX(Forvetler!K:K,$Y441)),"",INDEX(Forvetler!K:K,$Y441))))</f>
        <v/>
      </c>
      <c r="L441" s="2" t="str">
        <f ca="1">IF($X441="","",CHOOSE($X441,IF(ISBLANK(INDEX(Kaleciler!L:L,$Y441)),"",INDEX(Kaleciler!L:L,$Y441)),IF(ISBLANK(INDEX(Stoperler!L:L,$Y441)),"",INDEX(Stoperler!L:L,$Y441)),IF(ISBLANK(INDEX('Sağ Bekler'!L:L,$Y441)),"",INDEX('Sağ Bekler'!L:L,$Y441)),IF(ISBLANK(INDEX('Sol Bekler'!L:L,$Y441)),"",INDEX('Sol Bekler'!L:L,$Y441)),IF(ISBLANK(INDEX('Orta Saha'!L:L,$Y441)),"",INDEX('Orta Saha'!L:L,$Y441)),IF(ISBLANK(INDEX(Kanatlar!L:L,$Y441)),"",INDEX(Kanatlar!L:L,$Y441)),IF(ISBLANK(INDEX(Forvetler!L:L,$Y441)),"",INDEX(Forvetler!L:L,$Y441))))</f>
        <v/>
      </c>
      <c r="M441" s="2" t="str">
        <f ca="1">IF($X441="","",CHOOSE($X441,IF(ISBLANK(INDEX(Kaleciler!M:M,$Y441)),"",INDEX(Kaleciler!M:M,$Y441)),IF(ISBLANK(INDEX(Stoperler!M:M,$Y441)),"",INDEX(Stoperler!M:M,$Y441)),IF(ISBLANK(INDEX('Sağ Bekler'!M:M,$Y441)),"",INDEX('Sağ Bekler'!M:M,$Y441)),IF(ISBLANK(INDEX('Sol Bekler'!M:M,$Y441)),"",INDEX('Sol Bekler'!M:M,$Y441)),IF(ISBLANK(INDEX('Orta Saha'!M:M,$Y441)),"",INDEX('Orta Saha'!M:M,$Y441)),IF(ISBLANK(INDEX(Kanatlar!M:M,$Y441)),"",INDEX(Kanatlar!M:M,$Y441)),IF(ISBLANK(INDEX(Forvetler!M:M,$Y441)),"",INDEX(Forvetler!M:M,$Y441))))</f>
        <v/>
      </c>
      <c r="N441" s="2" t="str">
        <f ca="1">IF($X441="","",CHOOSE($X441,IF(ISBLANK(INDEX(Kaleciler!N:N,$Y441)),"",INDEX(Kaleciler!N:N,$Y441)),IF(ISBLANK(INDEX(Stoperler!N:N,$Y441)),"",INDEX(Stoperler!N:N,$Y441)),IF(ISBLANK(INDEX('Sağ Bekler'!N:N,$Y441)),"",INDEX('Sağ Bekler'!N:N,$Y441)),IF(ISBLANK(INDEX('Sol Bekler'!N:N,$Y441)),"",INDEX('Sol Bekler'!N:N,$Y441)),IF(ISBLANK(INDEX('Orta Saha'!N:N,$Y441)),"",INDEX('Orta Saha'!N:N,$Y441)),IF(ISBLANK(INDEX(Kanatlar!N:N,$Y441)),"",INDEX(Kanatlar!N:N,$Y441)),IF(ISBLANK(INDEX(Forvetler!N:N,$Y441)),"",INDEX(Forvetler!N:N,$Y441))))</f>
        <v/>
      </c>
      <c r="O441" s="2" t="str">
        <f ca="1">IF($X441="","",CHOOSE($X441,IF(ISBLANK(INDEX(Kaleciler!O:O,$Y441)),"",INDEX(Kaleciler!O:O,$Y441)),IF(ISBLANK(INDEX(Stoperler!O:O,$Y441)),"",INDEX(Stoperler!O:O,$Y441)),IF(ISBLANK(INDEX('Sağ Bekler'!O:O,$Y441)),"",INDEX('Sağ Bekler'!O:O,$Y441)),IF(ISBLANK(INDEX('Sol Bekler'!O:O,$Y441)),"",INDEX('Sol Bekler'!O:O,$Y441)),IF(ISBLANK(INDEX('Orta Saha'!O:O,$Y441)),"",INDEX('Orta Saha'!O:O,$Y441)),IF(ISBLANK(INDEX(Kanatlar!O:O,$Y441)),"",INDEX(Kanatlar!O:O,$Y441)),IF(ISBLANK(INDEX(Forvetler!O:O,$Y441)),"",INDEX(Forvetler!O:O,$Y441))))</f>
        <v/>
      </c>
      <c r="P441" s="2" t="str">
        <f ca="1">IF($X441="","",CHOOSE($X441,IF(ISBLANK(INDEX(Kaleciler!P:P,$Y441)),"",INDEX(Kaleciler!P:P,$Y441)),IF(ISBLANK(INDEX(Stoperler!P:P,$Y441)),"",INDEX(Stoperler!P:P,$Y441)),IF(ISBLANK(INDEX('Sağ Bekler'!P:P,$Y441)),"",INDEX('Sağ Bekler'!P:P,$Y441)),IF(ISBLANK(INDEX('Sol Bekler'!P:P,$Y441)),"",INDEX('Sol Bekler'!P:P,$Y441)),IF(ISBLANK(INDEX('Orta Saha'!P:P,$Y441)),"",INDEX('Orta Saha'!P:P,$Y441)),IF(ISBLANK(INDEX(Kanatlar!P:P,$Y441)),"",INDEX(Kanatlar!P:P,$Y441)),IF(ISBLANK(INDEX(Forvetler!P:P,$Y441)),"",INDEX(Forvetler!P:P,$Y441))))</f>
        <v/>
      </c>
      <c r="Q441" s="3" t="str">
        <f ca="1">IF($X441="","",CHOOSE($X441,IF(ISBLANK(INDEX(Kaleciler!Q:Q,$Y441)),"",INDEX(Kaleciler!Q:Q,$Y441)),IF(ISBLANK(INDEX(Stoperler!Q:Q,$Y441)),"",INDEX(Stoperler!Q:Q,$Y441)),IF(ISBLANK(INDEX('Sağ Bekler'!Q:Q,$Y441)),"",INDEX('Sağ Bekler'!Q:Q,$Y441)),IF(ISBLANK(INDEX('Sol Bekler'!Q:Q,$Y441)),"",INDEX('Sol Bekler'!Q:Q,$Y441)),IF(ISBLANK(INDEX('Orta Saha'!Q:Q,$Y441)),"",INDEX('Orta Saha'!Q:Q,$Y441)),IF(ISBLANK(INDEX(Kanatlar!Q:Q,$Y441)),"",INDEX(Kanatlar!Q:Q,$Y441)),IF(ISBLANK(INDEX(Forvetler!Q:Q,$Y441)),"",INDEX(Forvetler!Q:Q,$Y441))))</f>
        <v/>
      </c>
      <c r="R441" s="4" t="str">
        <f ca="1">IF($X441="","",CHOOSE($X441,IF(ISBLANK(INDEX(Kaleciler!R:R,$Y441)),"",INDEX(Kaleciler!R:R,$Y441)),IF(ISBLANK(INDEX(Stoperler!R:R,$Y441)),"",INDEX(Stoperler!R:R,$Y441)),IF(ISBLANK(INDEX('Sağ Bekler'!R:R,$Y441)),"",INDEX('Sağ Bekler'!R:R,$Y441)),IF(ISBLANK(INDEX('Sol Bekler'!R:R,$Y441)),"",INDEX('Sol Bekler'!R:R,$Y441)),IF(ISBLANK(INDEX('Orta Saha'!R:R,$Y441)),"",INDEX('Orta Saha'!R:R,$Y441)),IF(ISBLANK(INDEX(Kanatlar!R:R,$Y441)),"",INDEX(Kanatlar!R:R,$Y441)),IF(ISBLANK(INDEX(Forvetler!R:R,$Y441)),"",INDEX(Forvetler!R:R,$Y441))))</f>
        <v/>
      </c>
      <c r="S441" s="2" t="str">
        <f ca="1">IF($X441="","",CHOOSE($X441,IF(ISBLANK(INDEX(Kaleciler!S:S,$Y441)),"",INDEX(Kaleciler!S:S,$Y441)),IF(ISBLANK(INDEX(Stoperler!S:S,$Y441)),"",INDEX(Stoperler!S:S,$Y441)),IF(ISBLANK(INDEX('Sağ Bekler'!S:S,$Y441)),"",INDEX('Sağ Bekler'!S:S,$Y441)),IF(ISBLANK(INDEX('Sol Bekler'!S:S,$Y441)),"",INDEX('Sol Bekler'!S:S,$Y441)),IF(ISBLANK(INDEX('Orta Saha'!S:S,$Y441)),"",INDEX('Orta Saha'!S:S,$Y441)),IF(ISBLANK(INDEX(Kanatlar!S:S,$Y441)),"",INDEX(Kanatlar!S:S,$Y441)),IF(ISBLANK(INDEX(Forvetler!S:S,$Y441)),"",INDEX(Forvetler!S:S,$Y441))))</f>
        <v/>
      </c>
      <c r="T441" s="3" t="str">
        <f ca="1">IF($X441="","",CHOOSE($X441,IF(ISBLANK(INDEX(Kaleciler!T:T,$Y441)),"",INDEX(Kaleciler!T:T,$Y441)),IF(ISBLANK(INDEX(Stoperler!T:T,$Y441)),"",INDEX(Stoperler!T:T,$Y441)),IF(ISBLANK(INDEX('Sağ Bekler'!T:T,$Y441)),"",INDEX('Sağ Bekler'!T:T,$Y441)),IF(ISBLANK(INDEX('Sol Bekler'!T:T,$Y441)),"",INDEX('Sol Bekler'!T:T,$Y441)),IF(ISBLANK(INDEX('Orta Saha'!T:T,$Y441)),"",INDEX('Orta Saha'!T:T,$Y441)),IF(ISBLANK(INDEX(Kanatlar!T:T,$Y441)),"",INDEX(Kanatlar!T:T,$Y441)),IF(ISBLANK(INDEX(Forvetler!T:T,$Y441)),"",INDEX(Forvetler!T:T,$Y441))))</f>
        <v/>
      </c>
      <c r="U441">
        <v>5</v>
      </c>
      <c r="V441">
        <v>41</v>
      </c>
      <c r="W441" t="str">
        <f ca="1">IF(AND('Orta Saha'!$B$41&lt;&gt;"",'Orta Saha'!$I$41&gt;0,'Orta Saha'!$I$41&lt;=TODAY()+365),COUNT($W$3:W440)+1,"")</f>
        <v/>
      </c>
      <c r="X441" t="str">
        <f ca="1">IFERROR(INDEX($U$4:$U$703,MATCH(ROWS($X$4:X441),$W$4:$W$703,0)),"")</f>
        <v/>
      </c>
      <c r="Y441" t="str">
        <f ca="1">IFERROR(INDEX($V$4:$V$703,MATCH(ROWS($Y$4:Y441),$W$4:$W$703,0)),"")</f>
        <v/>
      </c>
    </row>
    <row r="442" spans="1:25" x14ac:dyDescent="0.2">
      <c r="A442" s="2" t="str">
        <f ca="1">IF($X442="","",CHOOSE($X442,IF(ISBLANK(INDEX(Kaleciler!A:A,$Y442)),"",INDEX(Kaleciler!A:A,$Y442)),IF(ISBLANK(INDEX(Stoperler!A:A,$Y442)),"",INDEX(Stoperler!A:A,$Y442)),IF(ISBLANK(INDEX('Sağ Bekler'!A:A,$Y442)),"",INDEX('Sağ Bekler'!A:A,$Y442)),IF(ISBLANK(INDEX('Sol Bekler'!A:A,$Y442)),"",INDEX('Sol Bekler'!A:A,$Y442)),IF(ISBLANK(INDEX('Orta Saha'!A:A,$Y442)),"",INDEX('Orta Saha'!A:A,$Y442)),IF(ISBLANK(INDEX(Kanatlar!A:A,$Y442)),"",INDEX(Kanatlar!A:A,$Y442)),IF(ISBLANK(INDEX(Forvetler!A:A,$Y442)),"",INDEX(Forvetler!A:A,$Y442))))</f>
        <v/>
      </c>
      <c r="B442" s="3" t="str">
        <f ca="1">IF($X442="","",CHOOSE($X442,IF(ISBLANK(INDEX(Kaleciler!B:B,$Y442)),"",INDEX(Kaleciler!B:B,$Y442)),IF(ISBLANK(INDEX(Stoperler!B:B,$Y442)),"",INDEX(Stoperler!B:B,$Y442)),IF(ISBLANK(INDEX('Sağ Bekler'!B:B,$Y442)),"",INDEX('Sağ Bekler'!B:B,$Y442)),IF(ISBLANK(INDEX('Sol Bekler'!B:B,$Y442)),"",INDEX('Sol Bekler'!B:B,$Y442)),IF(ISBLANK(INDEX('Orta Saha'!B:B,$Y442)),"",INDEX('Orta Saha'!B:B,$Y442)),IF(ISBLANK(INDEX(Kanatlar!B:B,$Y442)),"",INDEX(Kanatlar!B:B,$Y442)),IF(ISBLANK(INDEX(Forvetler!B:B,$Y442)),"",INDEX(Forvetler!B:B,$Y442))))</f>
        <v/>
      </c>
      <c r="C442" s="4" t="str">
        <f ca="1">IF($X442="","",CHOOSE($X442,IF(ISBLANK(INDEX(Kaleciler!C:C,$Y442)),"",INDEX(Kaleciler!C:C,$Y442)),IF(ISBLANK(INDEX(Stoperler!C:C,$Y442)),"",INDEX(Stoperler!C:C,$Y442)),IF(ISBLANK(INDEX('Sağ Bekler'!C:C,$Y442)),"",INDEX('Sağ Bekler'!C:C,$Y442)),IF(ISBLANK(INDEX('Sol Bekler'!C:C,$Y442)),"",INDEX('Sol Bekler'!C:C,$Y442)),IF(ISBLANK(INDEX('Orta Saha'!C:C,$Y442)),"",INDEX('Orta Saha'!C:C,$Y442)),IF(ISBLANK(INDEX(Kanatlar!C:C,$Y442)),"",INDEX(Kanatlar!C:C,$Y442)),IF(ISBLANK(INDEX(Forvetler!C:C,$Y442)),"",INDEX(Forvetler!C:C,$Y442))))</f>
        <v/>
      </c>
      <c r="D442" s="2" t="str">
        <f ca="1">IF($X442="","",CHOOSE($X442,IF(ISBLANK(INDEX(Kaleciler!D:D,$Y442)),"",INDEX(Kaleciler!D:D,$Y442)),IF(ISBLANK(INDEX(Stoperler!D:D,$Y442)),"",INDEX(Stoperler!D:D,$Y442)),IF(ISBLANK(INDEX('Sağ Bekler'!D:D,$Y442)),"",INDEX('Sağ Bekler'!D:D,$Y442)),IF(ISBLANK(INDEX('Sol Bekler'!D:D,$Y442)),"",INDEX('Sol Bekler'!D:D,$Y442)),IF(ISBLANK(INDEX('Orta Saha'!D:D,$Y442)),"",INDEX('Orta Saha'!D:D,$Y442)),IF(ISBLANK(INDEX(Kanatlar!D:D,$Y442)),"",INDEX(Kanatlar!D:D,$Y442)),IF(ISBLANK(INDEX(Forvetler!D:D,$Y442)),"",INDEX(Forvetler!D:D,$Y442))))</f>
        <v/>
      </c>
      <c r="E442" s="3" t="str">
        <f ca="1">IF($X442="","",CHOOSE($X442,IF(ISBLANK(INDEX(Kaleciler!E:E,$Y442)),"",INDEX(Kaleciler!E:E,$Y442)),IF(ISBLANK(INDEX(Stoperler!E:E,$Y442)),"",INDEX(Stoperler!E:E,$Y442)),IF(ISBLANK(INDEX('Sağ Bekler'!E:E,$Y442)),"",INDEX('Sağ Bekler'!E:E,$Y442)),IF(ISBLANK(INDEX('Sol Bekler'!E:E,$Y442)),"",INDEX('Sol Bekler'!E:E,$Y442)),IF(ISBLANK(INDEX('Orta Saha'!E:E,$Y442)),"",INDEX('Orta Saha'!E:E,$Y442)),IF(ISBLANK(INDEX(Kanatlar!E:E,$Y442)),"",INDEX(Kanatlar!E:E,$Y442)),IF(ISBLANK(INDEX(Forvetler!E:E,$Y442)),"",INDEX(Forvetler!E:E,$Y442))))</f>
        <v/>
      </c>
      <c r="F442" s="3" t="str">
        <f ca="1">IF($X442="","",CHOOSE($X442,IF(ISBLANK(INDEX(Kaleciler!F:F,$Y442)),"",INDEX(Kaleciler!F:F,$Y442)),IF(ISBLANK(INDEX(Stoperler!F:F,$Y442)),"",INDEX(Stoperler!F:F,$Y442)),IF(ISBLANK(INDEX('Sağ Bekler'!F:F,$Y442)),"",INDEX('Sağ Bekler'!F:F,$Y442)),IF(ISBLANK(INDEX('Sol Bekler'!F:F,$Y442)),"",INDEX('Sol Bekler'!F:F,$Y442)),IF(ISBLANK(INDEX('Orta Saha'!F:F,$Y442)),"",INDEX('Orta Saha'!F:F,$Y442)),IF(ISBLANK(INDEX(Kanatlar!F:F,$Y442)),"",INDEX(Kanatlar!F:F,$Y442)),IF(ISBLANK(INDEX(Forvetler!F:F,$Y442)),"",INDEX(Forvetler!F:F,$Y442))))</f>
        <v/>
      </c>
      <c r="G442" s="3" t="str">
        <f ca="1">IF($X442="","",CHOOSE($X442,IF(ISBLANK(INDEX(Kaleciler!G:G,$Y442)),"",INDEX(Kaleciler!G:G,$Y442)),IF(ISBLANK(INDEX(Stoperler!G:G,$Y442)),"",INDEX(Stoperler!G:G,$Y442)),IF(ISBLANK(INDEX('Sağ Bekler'!G:G,$Y442)),"",INDEX('Sağ Bekler'!G:G,$Y442)),IF(ISBLANK(INDEX('Sol Bekler'!G:G,$Y442)),"",INDEX('Sol Bekler'!G:G,$Y442)),IF(ISBLANK(INDEX('Orta Saha'!G:G,$Y442)),"",INDEX('Orta Saha'!G:G,$Y442)),IF(ISBLANK(INDEX(Kanatlar!G:G,$Y442)),"",INDEX(Kanatlar!G:G,$Y442)),IF(ISBLANK(INDEX(Forvetler!G:G,$Y442)),"",INDEX(Forvetler!G:G,$Y442))))</f>
        <v/>
      </c>
      <c r="H442" s="3" t="str">
        <f ca="1">IF($X442="","",CHOOSE($X442,IF(ISBLANK(INDEX(Kaleciler!H:H,$Y442)),"",INDEX(Kaleciler!H:H,$Y442)),IF(ISBLANK(INDEX(Stoperler!H:H,$Y442)),"",INDEX(Stoperler!H:H,$Y442)),IF(ISBLANK(INDEX('Sağ Bekler'!H:H,$Y442)),"",INDEX('Sağ Bekler'!H:H,$Y442)),IF(ISBLANK(INDEX('Sol Bekler'!H:H,$Y442)),"",INDEX('Sol Bekler'!H:H,$Y442)),IF(ISBLANK(INDEX('Orta Saha'!H:H,$Y442)),"",INDEX('Orta Saha'!H:H,$Y442)),IF(ISBLANK(INDEX(Kanatlar!H:H,$Y442)),"",INDEX(Kanatlar!H:H,$Y442)),IF(ISBLANK(INDEX(Forvetler!H:H,$Y442)),"",INDEX(Forvetler!H:H,$Y442))))</f>
        <v/>
      </c>
      <c r="I442" s="4" t="str">
        <f ca="1">IF($X442="","",CHOOSE($X442,IF(ISBLANK(INDEX(Kaleciler!I:I,$Y442)),"",INDEX(Kaleciler!I:I,$Y442)),IF(ISBLANK(INDEX(Stoperler!I:I,$Y442)),"",INDEX(Stoperler!I:I,$Y442)),IF(ISBLANK(INDEX('Sağ Bekler'!I:I,$Y442)),"",INDEX('Sağ Bekler'!I:I,$Y442)),IF(ISBLANK(INDEX('Sol Bekler'!I:I,$Y442)),"",INDEX('Sol Bekler'!I:I,$Y442)),IF(ISBLANK(INDEX('Orta Saha'!I:I,$Y442)),"",INDEX('Orta Saha'!I:I,$Y442)),IF(ISBLANK(INDEX(Kanatlar!I:I,$Y442)),"",INDEX(Kanatlar!I:I,$Y442)),IF(ISBLANK(INDEX(Forvetler!I:I,$Y442)),"",INDEX(Forvetler!I:I,$Y442))))</f>
        <v/>
      </c>
      <c r="J442" s="4" t="str">
        <f ca="1">IF($X442="","",CHOOSE($X442,IF(ISBLANK(INDEX(Kaleciler!J:J,$Y442)),"",INDEX(Kaleciler!J:J,$Y442)),IF(ISBLANK(INDEX(Stoperler!J:J,$Y442)),"",INDEX(Stoperler!J:J,$Y442)),IF(ISBLANK(INDEX('Sağ Bekler'!J:J,$Y442)),"",INDEX('Sağ Bekler'!J:J,$Y442)),IF(ISBLANK(INDEX('Sol Bekler'!J:J,$Y442)),"",INDEX('Sol Bekler'!J:J,$Y442)),IF(ISBLANK(INDEX('Orta Saha'!J:J,$Y442)),"",INDEX('Orta Saha'!J:J,$Y442)),IF(ISBLANK(INDEX(Kanatlar!J:J,$Y442)),"",INDEX(Kanatlar!J:J,$Y442)),IF(ISBLANK(INDEX(Forvetler!J:J,$Y442)),"",INDEX(Forvetler!J:J,$Y442))))</f>
        <v/>
      </c>
      <c r="K442" s="2" t="str">
        <f ca="1">IF($X442="","",CHOOSE($X442,IF(ISBLANK(INDEX(Kaleciler!K:K,$Y442)),"",INDEX(Kaleciler!K:K,$Y442)),IF(ISBLANK(INDEX(Stoperler!K:K,$Y442)),"",INDEX(Stoperler!K:K,$Y442)),IF(ISBLANK(INDEX('Sağ Bekler'!K:K,$Y442)),"",INDEX('Sağ Bekler'!K:K,$Y442)),IF(ISBLANK(INDEX('Sol Bekler'!K:K,$Y442)),"",INDEX('Sol Bekler'!K:K,$Y442)),IF(ISBLANK(INDEX('Orta Saha'!K:K,$Y442)),"",INDEX('Orta Saha'!K:K,$Y442)),IF(ISBLANK(INDEX(Kanatlar!K:K,$Y442)),"",INDEX(Kanatlar!K:K,$Y442)),IF(ISBLANK(INDEX(Forvetler!K:K,$Y442)),"",INDEX(Forvetler!K:K,$Y442))))</f>
        <v/>
      </c>
      <c r="L442" s="2" t="str">
        <f ca="1">IF($X442="","",CHOOSE($X442,IF(ISBLANK(INDEX(Kaleciler!L:L,$Y442)),"",INDEX(Kaleciler!L:L,$Y442)),IF(ISBLANK(INDEX(Stoperler!L:L,$Y442)),"",INDEX(Stoperler!L:L,$Y442)),IF(ISBLANK(INDEX('Sağ Bekler'!L:L,$Y442)),"",INDEX('Sağ Bekler'!L:L,$Y442)),IF(ISBLANK(INDEX('Sol Bekler'!L:L,$Y442)),"",INDEX('Sol Bekler'!L:L,$Y442)),IF(ISBLANK(INDEX('Orta Saha'!L:L,$Y442)),"",INDEX('Orta Saha'!L:L,$Y442)),IF(ISBLANK(INDEX(Kanatlar!L:L,$Y442)),"",INDEX(Kanatlar!L:L,$Y442)),IF(ISBLANK(INDEX(Forvetler!L:L,$Y442)),"",INDEX(Forvetler!L:L,$Y442))))</f>
        <v/>
      </c>
      <c r="M442" s="2" t="str">
        <f ca="1">IF($X442="","",CHOOSE($X442,IF(ISBLANK(INDEX(Kaleciler!M:M,$Y442)),"",INDEX(Kaleciler!M:M,$Y442)),IF(ISBLANK(INDEX(Stoperler!M:M,$Y442)),"",INDEX(Stoperler!M:M,$Y442)),IF(ISBLANK(INDEX('Sağ Bekler'!M:M,$Y442)),"",INDEX('Sağ Bekler'!M:M,$Y442)),IF(ISBLANK(INDEX('Sol Bekler'!M:M,$Y442)),"",INDEX('Sol Bekler'!M:M,$Y442)),IF(ISBLANK(INDEX('Orta Saha'!M:M,$Y442)),"",INDEX('Orta Saha'!M:M,$Y442)),IF(ISBLANK(INDEX(Kanatlar!M:M,$Y442)),"",INDEX(Kanatlar!M:M,$Y442)),IF(ISBLANK(INDEX(Forvetler!M:M,$Y442)),"",INDEX(Forvetler!M:M,$Y442))))</f>
        <v/>
      </c>
      <c r="N442" s="2" t="str">
        <f ca="1">IF($X442="","",CHOOSE($X442,IF(ISBLANK(INDEX(Kaleciler!N:N,$Y442)),"",INDEX(Kaleciler!N:N,$Y442)),IF(ISBLANK(INDEX(Stoperler!N:N,$Y442)),"",INDEX(Stoperler!N:N,$Y442)),IF(ISBLANK(INDEX('Sağ Bekler'!N:N,$Y442)),"",INDEX('Sağ Bekler'!N:N,$Y442)),IF(ISBLANK(INDEX('Sol Bekler'!N:N,$Y442)),"",INDEX('Sol Bekler'!N:N,$Y442)),IF(ISBLANK(INDEX('Orta Saha'!N:N,$Y442)),"",INDEX('Orta Saha'!N:N,$Y442)),IF(ISBLANK(INDEX(Kanatlar!N:N,$Y442)),"",INDEX(Kanatlar!N:N,$Y442)),IF(ISBLANK(INDEX(Forvetler!N:N,$Y442)),"",INDEX(Forvetler!N:N,$Y442))))</f>
        <v/>
      </c>
      <c r="O442" s="2" t="str">
        <f ca="1">IF($X442="","",CHOOSE($X442,IF(ISBLANK(INDEX(Kaleciler!O:O,$Y442)),"",INDEX(Kaleciler!O:O,$Y442)),IF(ISBLANK(INDEX(Stoperler!O:O,$Y442)),"",INDEX(Stoperler!O:O,$Y442)),IF(ISBLANK(INDEX('Sağ Bekler'!O:O,$Y442)),"",INDEX('Sağ Bekler'!O:O,$Y442)),IF(ISBLANK(INDEX('Sol Bekler'!O:O,$Y442)),"",INDEX('Sol Bekler'!O:O,$Y442)),IF(ISBLANK(INDEX('Orta Saha'!O:O,$Y442)),"",INDEX('Orta Saha'!O:O,$Y442)),IF(ISBLANK(INDEX(Kanatlar!O:O,$Y442)),"",INDEX(Kanatlar!O:O,$Y442)),IF(ISBLANK(INDEX(Forvetler!O:O,$Y442)),"",INDEX(Forvetler!O:O,$Y442))))</f>
        <v/>
      </c>
      <c r="P442" s="2" t="str">
        <f ca="1">IF($X442="","",CHOOSE($X442,IF(ISBLANK(INDEX(Kaleciler!P:P,$Y442)),"",INDEX(Kaleciler!P:P,$Y442)),IF(ISBLANK(INDEX(Stoperler!P:P,$Y442)),"",INDEX(Stoperler!P:P,$Y442)),IF(ISBLANK(INDEX('Sağ Bekler'!P:P,$Y442)),"",INDEX('Sağ Bekler'!P:P,$Y442)),IF(ISBLANK(INDEX('Sol Bekler'!P:P,$Y442)),"",INDEX('Sol Bekler'!P:P,$Y442)),IF(ISBLANK(INDEX('Orta Saha'!P:P,$Y442)),"",INDEX('Orta Saha'!P:P,$Y442)),IF(ISBLANK(INDEX(Kanatlar!P:P,$Y442)),"",INDEX(Kanatlar!P:P,$Y442)),IF(ISBLANK(INDEX(Forvetler!P:P,$Y442)),"",INDEX(Forvetler!P:P,$Y442))))</f>
        <v/>
      </c>
      <c r="Q442" s="3" t="str">
        <f ca="1">IF($X442="","",CHOOSE($X442,IF(ISBLANK(INDEX(Kaleciler!Q:Q,$Y442)),"",INDEX(Kaleciler!Q:Q,$Y442)),IF(ISBLANK(INDEX(Stoperler!Q:Q,$Y442)),"",INDEX(Stoperler!Q:Q,$Y442)),IF(ISBLANK(INDEX('Sağ Bekler'!Q:Q,$Y442)),"",INDEX('Sağ Bekler'!Q:Q,$Y442)),IF(ISBLANK(INDEX('Sol Bekler'!Q:Q,$Y442)),"",INDEX('Sol Bekler'!Q:Q,$Y442)),IF(ISBLANK(INDEX('Orta Saha'!Q:Q,$Y442)),"",INDEX('Orta Saha'!Q:Q,$Y442)),IF(ISBLANK(INDEX(Kanatlar!Q:Q,$Y442)),"",INDEX(Kanatlar!Q:Q,$Y442)),IF(ISBLANK(INDEX(Forvetler!Q:Q,$Y442)),"",INDEX(Forvetler!Q:Q,$Y442))))</f>
        <v/>
      </c>
      <c r="R442" s="4" t="str">
        <f ca="1">IF($X442="","",CHOOSE($X442,IF(ISBLANK(INDEX(Kaleciler!R:R,$Y442)),"",INDEX(Kaleciler!R:R,$Y442)),IF(ISBLANK(INDEX(Stoperler!R:R,$Y442)),"",INDEX(Stoperler!R:R,$Y442)),IF(ISBLANK(INDEX('Sağ Bekler'!R:R,$Y442)),"",INDEX('Sağ Bekler'!R:R,$Y442)),IF(ISBLANK(INDEX('Sol Bekler'!R:R,$Y442)),"",INDEX('Sol Bekler'!R:R,$Y442)),IF(ISBLANK(INDEX('Orta Saha'!R:R,$Y442)),"",INDEX('Orta Saha'!R:R,$Y442)),IF(ISBLANK(INDEX(Kanatlar!R:R,$Y442)),"",INDEX(Kanatlar!R:R,$Y442)),IF(ISBLANK(INDEX(Forvetler!R:R,$Y442)),"",INDEX(Forvetler!R:R,$Y442))))</f>
        <v/>
      </c>
      <c r="S442" s="2" t="str">
        <f ca="1">IF($X442="","",CHOOSE($X442,IF(ISBLANK(INDEX(Kaleciler!S:S,$Y442)),"",INDEX(Kaleciler!S:S,$Y442)),IF(ISBLANK(INDEX(Stoperler!S:S,$Y442)),"",INDEX(Stoperler!S:S,$Y442)),IF(ISBLANK(INDEX('Sağ Bekler'!S:S,$Y442)),"",INDEX('Sağ Bekler'!S:S,$Y442)),IF(ISBLANK(INDEX('Sol Bekler'!S:S,$Y442)),"",INDEX('Sol Bekler'!S:S,$Y442)),IF(ISBLANK(INDEX('Orta Saha'!S:S,$Y442)),"",INDEX('Orta Saha'!S:S,$Y442)),IF(ISBLANK(INDEX(Kanatlar!S:S,$Y442)),"",INDEX(Kanatlar!S:S,$Y442)),IF(ISBLANK(INDEX(Forvetler!S:S,$Y442)),"",INDEX(Forvetler!S:S,$Y442))))</f>
        <v/>
      </c>
      <c r="T442" s="3" t="str">
        <f ca="1">IF($X442="","",CHOOSE($X442,IF(ISBLANK(INDEX(Kaleciler!T:T,$Y442)),"",INDEX(Kaleciler!T:T,$Y442)),IF(ISBLANK(INDEX(Stoperler!T:T,$Y442)),"",INDEX(Stoperler!T:T,$Y442)),IF(ISBLANK(INDEX('Sağ Bekler'!T:T,$Y442)),"",INDEX('Sağ Bekler'!T:T,$Y442)),IF(ISBLANK(INDEX('Sol Bekler'!T:T,$Y442)),"",INDEX('Sol Bekler'!T:T,$Y442)),IF(ISBLANK(INDEX('Orta Saha'!T:T,$Y442)),"",INDEX('Orta Saha'!T:T,$Y442)),IF(ISBLANK(INDEX(Kanatlar!T:T,$Y442)),"",INDEX(Kanatlar!T:T,$Y442)),IF(ISBLANK(INDEX(Forvetler!T:T,$Y442)),"",INDEX(Forvetler!T:T,$Y442))))</f>
        <v/>
      </c>
      <c r="U442">
        <v>5</v>
      </c>
      <c r="V442">
        <v>42</v>
      </c>
      <c r="W442" t="str">
        <f ca="1">IF(AND('Orta Saha'!$B$42&lt;&gt;"",'Orta Saha'!$I$42&gt;0,'Orta Saha'!$I$42&lt;=TODAY()+365),COUNT($W$3:W441)+1,"")</f>
        <v/>
      </c>
      <c r="X442" t="str">
        <f ca="1">IFERROR(INDEX($U$4:$U$703,MATCH(ROWS($X$4:X442),$W$4:$W$703,0)),"")</f>
        <v/>
      </c>
      <c r="Y442" t="str">
        <f ca="1">IFERROR(INDEX($V$4:$V$703,MATCH(ROWS($Y$4:Y442),$W$4:$W$703,0)),"")</f>
        <v/>
      </c>
    </row>
    <row r="443" spans="1:25" x14ac:dyDescent="0.2">
      <c r="A443" s="2" t="str">
        <f ca="1">IF($X443="","",CHOOSE($X443,IF(ISBLANK(INDEX(Kaleciler!A:A,$Y443)),"",INDEX(Kaleciler!A:A,$Y443)),IF(ISBLANK(INDEX(Stoperler!A:A,$Y443)),"",INDEX(Stoperler!A:A,$Y443)),IF(ISBLANK(INDEX('Sağ Bekler'!A:A,$Y443)),"",INDEX('Sağ Bekler'!A:A,$Y443)),IF(ISBLANK(INDEX('Sol Bekler'!A:A,$Y443)),"",INDEX('Sol Bekler'!A:A,$Y443)),IF(ISBLANK(INDEX('Orta Saha'!A:A,$Y443)),"",INDEX('Orta Saha'!A:A,$Y443)),IF(ISBLANK(INDEX(Kanatlar!A:A,$Y443)),"",INDEX(Kanatlar!A:A,$Y443)),IF(ISBLANK(INDEX(Forvetler!A:A,$Y443)),"",INDEX(Forvetler!A:A,$Y443))))</f>
        <v/>
      </c>
      <c r="B443" s="3" t="str">
        <f ca="1">IF($X443="","",CHOOSE($X443,IF(ISBLANK(INDEX(Kaleciler!B:B,$Y443)),"",INDEX(Kaleciler!B:B,$Y443)),IF(ISBLANK(INDEX(Stoperler!B:B,$Y443)),"",INDEX(Stoperler!B:B,$Y443)),IF(ISBLANK(INDEX('Sağ Bekler'!B:B,$Y443)),"",INDEX('Sağ Bekler'!B:B,$Y443)),IF(ISBLANK(INDEX('Sol Bekler'!B:B,$Y443)),"",INDEX('Sol Bekler'!B:B,$Y443)),IF(ISBLANK(INDEX('Orta Saha'!B:B,$Y443)),"",INDEX('Orta Saha'!B:B,$Y443)),IF(ISBLANK(INDEX(Kanatlar!B:B,$Y443)),"",INDEX(Kanatlar!B:B,$Y443)),IF(ISBLANK(INDEX(Forvetler!B:B,$Y443)),"",INDEX(Forvetler!B:B,$Y443))))</f>
        <v/>
      </c>
      <c r="C443" s="4" t="str">
        <f ca="1">IF($X443="","",CHOOSE($X443,IF(ISBLANK(INDEX(Kaleciler!C:C,$Y443)),"",INDEX(Kaleciler!C:C,$Y443)),IF(ISBLANK(INDEX(Stoperler!C:C,$Y443)),"",INDEX(Stoperler!C:C,$Y443)),IF(ISBLANK(INDEX('Sağ Bekler'!C:C,$Y443)),"",INDEX('Sağ Bekler'!C:C,$Y443)),IF(ISBLANK(INDEX('Sol Bekler'!C:C,$Y443)),"",INDEX('Sol Bekler'!C:C,$Y443)),IF(ISBLANK(INDEX('Orta Saha'!C:C,$Y443)),"",INDEX('Orta Saha'!C:C,$Y443)),IF(ISBLANK(INDEX(Kanatlar!C:C,$Y443)),"",INDEX(Kanatlar!C:C,$Y443)),IF(ISBLANK(INDEX(Forvetler!C:C,$Y443)),"",INDEX(Forvetler!C:C,$Y443))))</f>
        <v/>
      </c>
      <c r="D443" s="2" t="str">
        <f ca="1">IF($X443="","",CHOOSE($X443,IF(ISBLANK(INDEX(Kaleciler!D:D,$Y443)),"",INDEX(Kaleciler!D:D,$Y443)),IF(ISBLANK(INDEX(Stoperler!D:D,$Y443)),"",INDEX(Stoperler!D:D,$Y443)),IF(ISBLANK(INDEX('Sağ Bekler'!D:D,$Y443)),"",INDEX('Sağ Bekler'!D:D,$Y443)),IF(ISBLANK(INDEX('Sol Bekler'!D:D,$Y443)),"",INDEX('Sol Bekler'!D:D,$Y443)),IF(ISBLANK(INDEX('Orta Saha'!D:D,$Y443)),"",INDEX('Orta Saha'!D:D,$Y443)),IF(ISBLANK(INDEX(Kanatlar!D:D,$Y443)),"",INDEX(Kanatlar!D:D,$Y443)),IF(ISBLANK(INDEX(Forvetler!D:D,$Y443)),"",INDEX(Forvetler!D:D,$Y443))))</f>
        <v/>
      </c>
      <c r="E443" s="3" t="str">
        <f ca="1">IF($X443="","",CHOOSE($X443,IF(ISBLANK(INDEX(Kaleciler!E:E,$Y443)),"",INDEX(Kaleciler!E:E,$Y443)),IF(ISBLANK(INDEX(Stoperler!E:E,$Y443)),"",INDEX(Stoperler!E:E,$Y443)),IF(ISBLANK(INDEX('Sağ Bekler'!E:E,$Y443)),"",INDEX('Sağ Bekler'!E:E,$Y443)),IF(ISBLANK(INDEX('Sol Bekler'!E:E,$Y443)),"",INDEX('Sol Bekler'!E:E,$Y443)),IF(ISBLANK(INDEX('Orta Saha'!E:E,$Y443)),"",INDEX('Orta Saha'!E:E,$Y443)),IF(ISBLANK(INDEX(Kanatlar!E:E,$Y443)),"",INDEX(Kanatlar!E:E,$Y443)),IF(ISBLANK(INDEX(Forvetler!E:E,$Y443)),"",INDEX(Forvetler!E:E,$Y443))))</f>
        <v/>
      </c>
      <c r="F443" s="3" t="str">
        <f ca="1">IF($X443="","",CHOOSE($X443,IF(ISBLANK(INDEX(Kaleciler!F:F,$Y443)),"",INDEX(Kaleciler!F:F,$Y443)),IF(ISBLANK(INDEX(Stoperler!F:F,$Y443)),"",INDEX(Stoperler!F:F,$Y443)),IF(ISBLANK(INDEX('Sağ Bekler'!F:F,$Y443)),"",INDEX('Sağ Bekler'!F:F,$Y443)),IF(ISBLANK(INDEX('Sol Bekler'!F:F,$Y443)),"",INDEX('Sol Bekler'!F:F,$Y443)),IF(ISBLANK(INDEX('Orta Saha'!F:F,$Y443)),"",INDEX('Orta Saha'!F:F,$Y443)),IF(ISBLANK(INDEX(Kanatlar!F:F,$Y443)),"",INDEX(Kanatlar!F:F,$Y443)),IF(ISBLANK(INDEX(Forvetler!F:F,$Y443)),"",INDEX(Forvetler!F:F,$Y443))))</f>
        <v/>
      </c>
      <c r="G443" s="3" t="str">
        <f ca="1">IF($X443="","",CHOOSE($X443,IF(ISBLANK(INDEX(Kaleciler!G:G,$Y443)),"",INDEX(Kaleciler!G:G,$Y443)),IF(ISBLANK(INDEX(Stoperler!G:G,$Y443)),"",INDEX(Stoperler!G:G,$Y443)),IF(ISBLANK(INDEX('Sağ Bekler'!G:G,$Y443)),"",INDEX('Sağ Bekler'!G:G,$Y443)),IF(ISBLANK(INDEX('Sol Bekler'!G:G,$Y443)),"",INDEX('Sol Bekler'!G:G,$Y443)),IF(ISBLANK(INDEX('Orta Saha'!G:G,$Y443)),"",INDEX('Orta Saha'!G:G,$Y443)),IF(ISBLANK(INDEX(Kanatlar!G:G,$Y443)),"",INDEX(Kanatlar!G:G,$Y443)),IF(ISBLANK(INDEX(Forvetler!G:G,$Y443)),"",INDEX(Forvetler!G:G,$Y443))))</f>
        <v/>
      </c>
      <c r="H443" s="3" t="str">
        <f ca="1">IF($X443="","",CHOOSE($X443,IF(ISBLANK(INDEX(Kaleciler!H:H,$Y443)),"",INDEX(Kaleciler!H:H,$Y443)),IF(ISBLANK(INDEX(Stoperler!H:H,$Y443)),"",INDEX(Stoperler!H:H,$Y443)),IF(ISBLANK(INDEX('Sağ Bekler'!H:H,$Y443)),"",INDEX('Sağ Bekler'!H:H,$Y443)),IF(ISBLANK(INDEX('Sol Bekler'!H:H,$Y443)),"",INDEX('Sol Bekler'!H:H,$Y443)),IF(ISBLANK(INDEX('Orta Saha'!H:H,$Y443)),"",INDEX('Orta Saha'!H:H,$Y443)),IF(ISBLANK(INDEX(Kanatlar!H:H,$Y443)),"",INDEX(Kanatlar!H:H,$Y443)),IF(ISBLANK(INDEX(Forvetler!H:H,$Y443)),"",INDEX(Forvetler!H:H,$Y443))))</f>
        <v/>
      </c>
      <c r="I443" s="4" t="str">
        <f ca="1">IF($X443="","",CHOOSE($X443,IF(ISBLANK(INDEX(Kaleciler!I:I,$Y443)),"",INDEX(Kaleciler!I:I,$Y443)),IF(ISBLANK(INDEX(Stoperler!I:I,$Y443)),"",INDEX(Stoperler!I:I,$Y443)),IF(ISBLANK(INDEX('Sağ Bekler'!I:I,$Y443)),"",INDEX('Sağ Bekler'!I:I,$Y443)),IF(ISBLANK(INDEX('Sol Bekler'!I:I,$Y443)),"",INDEX('Sol Bekler'!I:I,$Y443)),IF(ISBLANK(INDEX('Orta Saha'!I:I,$Y443)),"",INDEX('Orta Saha'!I:I,$Y443)),IF(ISBLANK(INDEX(Kanatlar!I:I,$Y443)),"",INDEX(Kanatlar!I:I,$Y443)),IF(ISBLANK(INDEX(Forvetler!I:I,$Y443)),"",INDEX(Forvetler!I:I,$Y443))))</f>
        <v/>
      </c>
      <c r="J443" s="4" t="str">
        <f ca="1">IF($X443="","",CHOOSE($X443,IF(ISBLANK(INDEX(Kaleciler!J:J,$Y443)),"",INDEX(Kaleciler!J:J,$Y443)),IF(ISBLANK(INDEX(Stoperler!J:J,$Y443)),"",INDEX(Stoperler!J:J,$Y443)),IF(ISBLANK(INDEX('Sağ Bekler'!J:J,$Y443)),"",INDEX('Sağ Bekler'!J:J,$Y443)),IF(ISBLANK(INDEX('Sol Bekler'!J:J,$Y443)),"",INDEX('Sol Bekler'!J:J,$Y443)),IF(ISBLANK(INDEX('Orta Saha'!J:J,$Y443)),"",INDEX('Orta Saha'!J:J,$Y443)),IF(ISBLANK(INDEX(Kanatlar!J:J,$Y443)),"",INDEX(Kanatlar!J:J,$Y443)),IF(ISBLANK(INDEX(Forvetler!J:J,$Y443)),"",INDEX(Forvetler!J:J,$Y443))))</f>
        <v/>
      </c>
      <c r="K443" s="2" t="str">
        <f ca="1">IF($X443="","",CHOOSE($X443,IF(ISBLANK(INDEX(Kaleciler!K:K,$Y443)),"",INDEX(Kaleciler!K:K,$Y443)),IF(ISBLANK(INDEX(Stoperler!K:K,$Y443)),"",INDEX(Stoperler!K:K,$Y443)),IF(ISBLANK(INDEX('Sağ Bekler'!K:K,$Y443)),"",INDEX('Sağ Bekler'!K:K,$Y443)),IF(ISBLANK(INDEX('Sol Bekler'!K:K,$Y443)),"",INDEX('Sol Bekler'!K:K,$Y443)),IF(ISBLANK(INDEX('Orta Saha'!K:K,$Y443)),"",INDEX('Orta Saha'!K:K,$Y443)),IF(ISBLANK(INDEX(Kanatlar!K:K,$Y443)),"",INDEX(Kanatlar!K:K,$Y443)),IF(ISBLANK(INDEX(Forvetler!K:K,$Y443)),"",INDEX(Forvetler!K:K,$Y443))))</f>
        <v/>
      </c>
      <c r="L443" s="2" t="str">
        <f ca="1">IF($X443="","",CHOOSE($X443,IF(ISBLANK(INDEX(Kaleciler!L:L,$Y443)),"",INDEX(Kaleciler!L:L,$Y443)),IF(ISBLANK(INDEX(Stoperler!L:L,$Y443)),"",INDEX(Stoperler!L:L,$Y443)),IF(ISBLANK(INDEX('Sağ Bekler'!L:L,$Y443)),"",INDEX('Sağ Bekler'!L:L,$Y443)),IF(ISBLANK(INDEX('Sol Bekler'!L:L,$Y443)),"",INDEX('Sol Bekler'!L:L,$Y443)),IF(ISBLANK(INDEX('Orta Saha'!L:L,$Y443)),"",INDEX('Orta Saha'!L:L,$Y443)),IF(ISBLANK(INDEX(Kanatlar!L:L,$Y443)),"",INDEX(Kanatlar!L:L,$Y443)),IF(ISBLANK(INDEX(Forvetler!L:L,$Y443)),"",INDEX(Forvetler!L:L,$Y443))))</f>
        <v/>
      </c>
      <c r="M443" s="2" t="str">
        <f ca="1">IF($X443="","",CHOOSE($X443,IF(ISBLANK(INDEX(Kaleciler!M:M,$Y443)),"",INDEX(Kaleciler!M:M,$Y443)),IF(ISBLANK(INDEX(Stoperler!M:M,$Y443)),"",INDEX(Stoperler!M:M,$Y443)),IF(ISBLANK(INDEX('Sağ Bekler'!M:M,$Y443)),"",INDEX('Sağ Bekler'!M:M,$Y443)),IF(ISBLANK(INDEX('Sol Bekler'!M:M,$Y443)),"",INDEX('Sol Bekler'!M:M,$Y443)),IF(ISBLANK(INDEX('Orta Saha'!M:M,$Y443)),"",INDEX('Orta Saha'!M:M,$Y443)),IF(ISBLANK(INDEX(Kanatlar!M:M,$Y443)),"",INDEX(Kanatlar!M:M,$Y443)),IF(ISBLANK(INDEX(Forvetler!M:M,$Y443)),"",INDEX(Forvetler!M:M,$Y443))))</f>
        <v/>
      </c>
      <c r="N443" s="2" t="str">
        <f ca="1">IF($X443="","",CHOOSE($X443,IF(ISBLANK(INDEX(Kaleciler!N:N,$Y443)),"",INDEX(Kaleciler!N:N,$Y443)),IF(ISBLANK(INDEX(Stoperler!N:N,$Y443)),"",INDEX(Stoperler!N:N,$Y443)),IF(ISBLANK(INDEX('Sağ Bekler'!N:N,$Y443)),"",INDEX('Sağ Bekler'!N:N,$Y443)),IF(ISBLANK(INDEX('Sol Bekler'!N:N,$Y443)),"",INDEX('Sol Bekler'!N:N,$Y443)),IF(ISBLANK(INDEX('Orta Saha'!N:N,$Y443)),"",INDEX('Orta Saha'!N:N,$Y443)),IF(ISBLANK(INDEX(Kanatlar!N:N,$Y443)),"",INDEX(Kanatlar!N:N,$Y443)),IF(ISBLANK(INDEX(Forvetler!N:N,$Y443)),"",INDEX(Forvetler!N:N,$Y443))))</f>
        <v/>
      </c>
      <c r="O443" s="2" t="str">
        <f ca="1">IF($X443="","",CHOOSE($X443,IF(ISBLANK(INDEX(Kaleciler!O:O,$Y443)),"",INDEX(Kaleciler!O:O,$Y443)),IF(ISBLANK(INDEX(Stoperler!O:O,$Y443)),"",INDEX(Stoperler!O:O,$Y443)),IF(ISBLANK(INDEX('Sağ Bekler'!O:O,$Y443)),"",INDEX('Sağ Bekler'!O:O,$Y443)),IF(ISBLANK(INDEX('Sol Bekler'!O:O,$Y443)),"",INDEX('Sol Bekler'!O:O,$Y443)),IF(ISBLANK(INDEX('Orta Saha'!O:O,$Y443)),"",INDEX('Orta Saha'!O:O,$Y443)),IF(ISBLANK(INDEX(Kanatlar!O:O,$Y443)),"",INDEX(Kanatlar!O:O,$Y443)),IF(ISBLANK(INDEX(Forvetler!O:O,$Y443)),"",INDEX(Forvetler!O:O,$Y443))))</f>
        <v/>
      </c>
      <c r="P443" s="2" t="str">
        <f ca="1">IF($X443="","",CHOOSE($X443,IF(ISBLANK(INDEX(Kaleciler!P:P,$Y443)),"",INDEX(Kaleciler!P:P,$Y443)),IF(ISBLANK(INDEX(Stoperler!P:P,$Y443)),"",INDEX(Stoperler!P:P,$Y443)),IF(ISBLANK(INDEX('Sağ Bekler'!P:P,$Y443)),"",INDEX('Sağ Bekler'!P:P,$Y443)),IF(ISBLANK(INDEX('Sol Bekler'!P:P,$Y443)),"",INDEX('Sol Bekler'!P:P,$Y443)),IF(ISBLANK(INDEX('Orta Saha'!P:P,$Y443)),"",INDEX('Orta Saha'!P:P,$Y443)),IF(ISBLANK(INDEX(Kanatlar!P:P,$Y443)),"",INDEX(Kanatlar!P:P,$Y443)),IF(ISBLANK(INDEX(Forvetler!P:P,$Y443)),"",INDEX(Forvetler!P:P,$Y443))))</f>
        <v/>
      </c>
      <c r="Q443" s="3" t="str">
        <f ca="1">IF($X443="","",CHOOSE($X443,IF(ISBLANK(INDEX(Kaleciler!Q:Q,$Y443)),"",INDEX(Kaleciler!Q:Q,$Y443)),IF(ISBLANK(INDEX(Stoperler!Q:Q,$Y443)),"",INDEX(Stoperler!Q:Q,$Y443)),IF(ISBLANK(INDEX('Sağ Bekler'!Q:Q,$Y443)),"",INDEX('Sağ Bekler'!Q:Q,$Y443)),IF(ISBLANK(INDEX('Sol Bekler'!Q:Q,$Y443)),"",INDEX('Sol Bekler'!Q:Q,$Y443)),IF(ISBLANK(INDEX('Orta Saha'!Q:Q,$Y443)),"",INDEX('Orta Saha'!Q:Q,$Y443)),IF(ISBLANK(INDEX(Kanatlar!Q:Q,$Y443)),"",INDEX(Kanatlar!Q:Q,$Y443)),IF(ISBLANK(INDEX(Forvetler!Q:Q,$Y443)),"",INDEX(Forvetler!Q:Q,$Y443))))</f>
        <v/>
      </c>
      <c r="R443" s="4" t="str">
        <f ca="1">IF($X443="","",CHOOSE($X443,IF(ISBLANK(INDEX(Kaleciler!R:R,$Y443)),"",INDEX(Kaleciler!R:R,$Y443)),IF(ISBLANK(INDEX(Stoperler!R:R,$Y443)),"",INDEX(Stoperler!R:R,$Y443)),IF(ISBLANK(INDEX('Sağ Bekler'!R:R,$Y443)),"",INDEX('Sağ Bekler'!R:R,$Y443)),IF(ISBLANK(INDEX('Sol Bekler'!R:R,$Y443)),"",INDEX('Sol Bekler'!R:R,$Y443)),IF(ISBLANK(INDEX('Orta Saha'!R:R,$Y443)),"",INDEX('Orta Saha'!R:R,$Y443)),IF(ISBLANK(INDEX(Kanatlar!R:R,$Y443)),"",INDEX(Kanatlar!R:R,$Y443)),IF(ISBLANK(INDEX(Forvetler!R:R,$Y443)),"",INDEX(Forvetler!R:R,$Y443))))</f>
        <v/>
      </c>
      <c r="S443" s="2" t="str">
        <f ca="1">IF($X443="","",CHOOSE($X443,IF(ISBLANK(INDEX(Kaleciler!S:S,$Y443)),"",INDEX(Kaleciler!S:S,$Y443)),IF(ISBLANK(INDEX(Stoperler!S:S,$Y443)),"",INDEX(Stoperler!S:S,$Y443)),IF(ISBLANK(INDEX('Sağ Bekler'!S:S,$Y443)),"",INDEX('Sağ Bekler'!S:S,$Y443)),IF(ISBLANK(INDEX('Sol Bekler'!S:S,$Y443)),"",INDEX('Sol Bekler'!S:S,$Y443)),IF(ISBLANK(INDEX('Orta Saha'!S:S,$Y443)),"",INDEX('Orta Saha'!S:S,$Y443)),IF(ISBLANK(INDEX(Kanatlar!S:S,$Y443)),"",INDEX(Kanatlar!S:S,$Y443)),IF(ISBLANK(INDEX(Forvetler!S:S,$Y443)),"",INDEX(Forvetler!S:S,$Y443))))</f>
        <v/>
      </c>
      <c r="T443" s="3" t="str">
        <f ca="1">IF($X443="","",CHOOSE($X443,IF(ISBLANK(INDEX(Kaleciler!T:T,$Y443)),"",INDEX(Kaleciler!T:T,$Y443)),IF(ISBLANK(INDEX(Stoperler!T:T,$Y443)),"",INDEX(Stoperler!T:T,$Y443)),IF(ISBLANK(INDEX('Sağ Bekler'!T:T,$Y443)),"",INDEX('Sağ Bekler'!T:T,$Y443)),IF(ISBLANK(INDEX('Sol Bekler'!T:T,$Y443)),"",INDEX('Sol Bekler'!T:T,$Y443)),IF(ISBLANK(INDEX('Orta Saha'!T:T,$Y443)),"",INDEX('Orta Saha'!T:T,$Y443)),IF(ISBLANK(INDEX(Kanatlar!T:T,$Y443)),"",INDEX(Kanatlar!T:T,$Y443)),IF(ISBLANK(INDEX(Forvetler!T:T,$Y443)),"",INDEX(Forvetler!T:T,$Y443))))</f>
        <v/>
      </c>
      <c r="U443">
        <v>5</v>
      </c>
      <c r="V443">
        <v>43</v>
      </c>
      <c r="W443" t="str">
        <f ca="1">IF(AND('Orta Saha'!$B$43&lt;&gt;"",'Orta Saha'!$I$43&gt;0,'Orta Saha'!$I$43&lt;=TODAY()+365),COUNT($W$3:W442)+1,"")</f>
        <v/>
      </c>
      <c r="X443" t="str">
        <f ca="1">IFERROR(INDEX($U$4:$U$703,MATCH(ROWS($X$4:X443),$W$4:$W$703,0)),"")</f>
        <v/>
      </c>
      <c r="Y443" t="str">
        <f ca="1">IFERROR(INDEX($V$4:$V$703,MATCH(ROWS($Y$4:Y443),$W$4:$W$703,0)),"")</f>
        <v/>
      </c>
    </row>
    <row r="444" spans="1:25" x14ac:dyDescent="0.2">
      <c r="A444" s="2" t="str">
        <f ca="1">IF($X444="","",CHOOSE($X444,IF(ISBLANK(INDEX(Kaleciler!A:A,$Y444)),"",INDEX(Kaleciler!A:A,$Y444)),IF(ISBLANK(INDEX(Stoperler!A:A,$Y444)),"",INDEX(Stoperler!A:A,$Y444)),IF(ISBLANK(INDEX('Sağ Bekler'!A:A,$Y444)),"",INDEX('Sağ Bekler'!A:A,$Y444)),IF(ISBLANK(INDEX('Sol Bekler'!A:A,$Y444)),"",INDEX('Sol Bekler'!A:A,$Y444)),IF(ISBLANK(INDEX('Orta Saha'!A:A,$Y444)),"",INDEX('Orta Saha'!A:A,$Y444)),IF(ISBLANK(INDEX(Kanatlar!A:A,$Y444)),"",INDEX(Kanatlar!A:A,$Y444)),IF(ISBLANK(INDEX(Forvetler!A:A,$Y444)),"",INDEX(Forvetler!A:A,$Y444))))</f>
        <v/>
      </c>
      <c r="B444" s="3" t="str">
        <f ca="1">IF($X444="","",CHOOSE($X444,IF(ISBLANK(INDEX(Kaleciler!B:B,$Y444)),"",INDEX(Kaleciler!B:B,$Y444)),IF(ISBLANK(INDEX(Stoperler!B:B,$Y444)),"",INDEX(Stoperler!B:B,$Y444)),IF(ISBLANK(INDEX('Sağ Bekler'!B:B,$Y444)),"",INDEX('Sağ Bekler'!B:B,$Y444)),IF(ISBLANK(INDEX('Sol Bekler'!B:B,$Y444)),"",INDEX('Sol Bekler'!B:B,$Y444)),IF(ISBLANK(INDEX('Orta Saha'!B:B,$Y444)),"",INDEX('Orta Saha'!B:B,$Y444)),IF(ISBLANK(INDEX(Kanatlar!B:B,$Y444)),"",INDEX(Kanatlar!B:B,$Y444)),IF(ISBLANK(INDEX(Forvetler!B:B,$Y444)),"",INDEX(Forvetler!B:B,$Y444))))</f>
        <v/>
      </c>
      <c r="C444" s="4" t="str">
        <f ca="1">IF($X444="","",CHOOSE($X444,IF(ISBLANK(INDEX(Kaleciler!C:C,$Y444)),"",INDEX(Kaleciler!C:C,$Y444)),IF(ISBLANK(INDEX(Stoperler!C:C,$Y444)),"",INDEX(Stoperler!C:C,$Y444)),IF(ISBLANK(INDEX('Sağ Bekler'!C:C,$Y444)),"",INDEX('Sağ Bekler'!C:C,$Y444)),IF(ISBLANK(INDEX('Sol Bekler'!C:C,$Y444)),"",INDEX('Sol Bekler'!C:C,$Y444)),IF(ISBLANK(INDEX('Orta Saha'!C:C,$Y444)),"",INDEX('Orta Saha'!C:C,$Y444)),IF(ISBLANK(INDEX(Kanatlar!C:C,$Y444)),"",INDEX(Kanatlar!C:C,$Y444)),IF(ISBLANK(INDEX(Forvetler!C:C,$Y444)),"",INDEX(Forvetler!C:C,$Y444))))</f>
        <v/>
      </c>
      <c r="D444" s="2" t="str">
        <f ca="1">IF($X444="","",CHOOSE($X444,IF(ISBLANK(INDEX(Kaleciler!D:D,$Y444)),"",INDEX(Kaleciler!D:D,$Y444)),IF(ISBLANK(INDEX(Stoperler!D:D,$Y444)),"",INDEX(Stoperler!D:D,$Y444)),IF(ISBLANK(INDEX('Sağ Bekler'!D:D,$Y444)),"",INDEX('Sağ Bekler'!D:D,$Y444)),IF(ISBLANK(INDEX('Sol Bekler'!D:D,$Y444)),"",INDEX('Sol Bekler'!D:D,$Y444)),IF(ISBLANK(INDEX('Orta Saha'!D:D,$Y444)),"",INDEX('Orta Saha'!D:D,$Y444)),IF(ISBLANK(INDEX(Kanatlar!D:D,$Y444)),"",INDEX(Kanatlar!D:D,$Y444)),IF(ISBLANK(INDEX(Forvetler!D:D,$Y444)),"",INDEX(Forvetler!D:D,$Y444))))</f>
        <v/>
      </c>
      <c r="E444" s="3" t="str">
        <f ca="1">IF($X444="","",CHOOSE($X444,IF(ISBLANK(INDEX(Kaleciler!E:E,$Y444)),"",INDEX(Kaleciler!E:E,$Y444)),IF(ISBLANK(INDEX(Stoperler!E:E,$Y444)),"",INDEX(Stoperler!E:E,$Y444)),IF(ISBLANK(INDEX('Sağ Bekler'!E:E,$Y444)),"",INDEX('Sağ Bekler'!E:E,$Y444)),IF(ISBLANK(INDEX('Sol Bekler'!E:E,$Y444)),"",INDEX('Sol Bekler'!E:E,$Y444)),IF(ISBLANK(INDEX('Orta Saha'!E:E,$Y444)),"",INDEX('Orta Saha'!E:E,$Y444)),IF(ISBLANK(INDEX(Kanatlar!E:E,$Y444)),"",INDEX(Kanatlar!E:E,$Y444)),IF(ISBLANK(INDEX(Forvetler!E:E,$Y444)),"",INDEX(Forvetler!E:E,$Y444))))</f>
        <v/>
      </c>
      <c r="F444" s="3" t="str">
        <f ca="1">IF($X444="","",CHOOSE($X444,IF(ISBLANK(INDEX(Kaleciler!F:F,$Y444)),"",INDEX(Kaleciler!F:F,$Y444)),IF(ISBLANK(INDEX(Stoperler!F:F,$Y444)),"",INDEX(Stoperler!F:F,$Y444)),IF(ISBLANK(INDEX('Sağ Bekler'!F:F,$Y444)),"",INDEX('Sağ Bekler'!F:F,$Y444)),IF(ISBLANK(INDEX('Sol Bekler'!F:F,$Y444)),"",INDEX('Sol Bekler'!F:F,$Y444)),IF(ISBLANK(INDEX('Orta Saha'!F:F,$Y444)),"",INDEX('Orta Saha'!F:F,$Y444)),IF(ISBLANK(INDEX(Kanatlar!F:F,$Y444)),"",INDEX(Kanatlar!F:F,$Y444)),IF(ISBLANK(INDEX(Forvetler!F:F,$Y444)),"",INDEX(Forvetler!F:F,$Y444))))</f>
        <v/>
      </c>
      <c r="G444" s="3" t="str">
        <f ca="1">IF($X444="","",CHOOSE($X444,IF(ISBLANK(INDEX(Kaleciler!G:G,$Y444)),"",INDEX(Kaleciler!G:G,$Y444)),IF(ISBLANK(INDEX(Stoperler!G:G,$Y444)),"",INDEX(Stoperler!G:G,$Y444)),IF(ISBLANK(INDEX('Sağ Bekler'!G:G,$Y444)),"",INDEX('Sağ Bekler'!G:G,$Y444)),IF(ISBLANK(INDEX('Sol Bekler'!G:G,$Y444)),"",INDEX('Sol Bekler'!G:G,$Y444)),IF(ISBLANK(INDEX('Orta Saha'!G:G,$Y444)),"",INDEX('Orta Saha'!G:G,$Y444)),IF(ISBLANK(INDEX(Kanatlar!G:G,$Y444)),"",INDEX(Kanatlar!G:G,$Y444)),IF(ISBLANK(INDEX(Forvetler!G:G,$Y444)),"",INDEX(Forvetler!G:G,$Y444))))</f>
        <v/>
      </c>
      <c r="H444" s="3" t="str">
        <f ca="1">IF($X444="","",CHOOSE($X444,IF(ISBLANK(INDEX(Kaleciler!H:H,$Y444)),"",INDEX(Kaleciler!H:H,$Y444)),IF(ISBLANK(INDEX(Stoperler!H:H,$Y444)),"",INDEX(Stoperler!H:H,$Y444)),IF(ISBLANK(INDEX('Sağ Bekler'!H:H,$Y444)),"",INDEX('Sağ Bekler'!H:H,$Y444)),IF(ISBLANK(INDEX('Sol Bekler'!H:H,$Y444)),"",INDEX('Sol Bekler'!H:H,$Y444)),IF(ISBLANK(INDEX('Orta Saha'!H:H,$Y444)),"",INDEX('Orta Saha'!H:H,$Y444)),IF(ISBLANK(INDEX(Kanatlar!H:H,$Y444)),"",INDEX(Kanatlar!H:H,$Y444)),IF(ISBLANK(INDEX(Forvetler!H:H,$Y444)),"",INDEX(Forvetler!H:H,$Y444))))</f>
        <v/>
      </c>
      <c r="I444" s="4" t="str">
        <f ca="1">IF($X444="","",CHOOSE($X444,IF(ISBLANK(INDEX(Kaleciler!I:I,$Y444)),"",INDEX(Kaleciler!I:I,$Y444)),IF(ISBLANK(INDEX(Stoperler!I:I,$Y444)),"",INDEX(Stoperler!I:I,$Y444)),IF(ISBLANK(INDEX('Sağ Bekler'!I:I,$Y444)),"",INDEX('Sağ Bekler'!I:I,$Y444)),IF(ISBLANK(INDEX('Sol Bekler'!I:I,$Y444)),"",INDEX('Sol Bekler'!I:I,$Y444)),IF(ISBLANK(INDEX('Orta Saha'!I:I,$Y444)),"",INDEX('Orta Saha'!I:I,$Y444)),IF(ISBLANK(INDEX(Kanatlar!I:I,$Y444)),"",INDEX(Kanatlar!I:I,$Y444)),IF(ISBLANK(INDEX(Forvetler!I:I,$Y444)),"",INDEX(Forvetler!I:I,$Y444))))</f>
        <v/>
      </c>
      <c r="J444" s="4" t="str">
        <f ca="1">IF($X444="","",CHOOSE($X444,IF(ISBLANK(INDEX(Kaleciler!J:J,$Y444)),"",INDEX(Kaleciler!J:J,$Y444)),IF(ISBLANK(INDEX(Stoperler!J:J,$Y444)),"",INDEX(Stoperler!J:J,$Y444)),IF(ISBLANK(INDEX('Sağ Bekler'!J:J,$Y444)),"",INDEX('Sağ Bekler'!J:J,$Y444)),IF(ISBLANK(INDEX('Sol Bekler'!J:J,$Y444)),"",INDEX('Sol Bekler'!J:J,$Y444)),IF(ISBLANK(INDEX('Orta Saha'!J:J,$Y444)),"",INDEX('Orta Saha'!J:J,$Y444)),IF(ISBLANK(INDEX(Kanatlar!J:J,$Y444)),"",INDEX(Kanatlar!J:J,$Y444)),IF(ISBLANK(INDEX(Forvetler!J:J,$Y444)),"",INDEX(Forvetler!J:J,$Y444))))</f>
        <v/>
      </c>
      <c r="K444" s="2" t="str">
        <f ca="1">IF($X444="","",CHOOSE($X444,IF(ISBLANK(INDEX(Kaleciler!K:K,$Y444)),"",INDEX(Kaleciler!K:K,$Y444)),IF(ISBLANK(INDEX(Stoperler!K:K,$Y444)),"",INDEX(Stoperler!K:K,$Y444)),IF(ISBLANK(INDEX('Sağ Bekler'!K:K,$Y444)),"",INDEX('Sağ Bekler'!K:K,$Y444)),IF(ISBLANK(INDEX('Sol Bekler'!K:K,$Y444)),"",INDEX('Sol Bekler'!K:K,$Y444)),IF(ISBLANK(INDEX('Orta Saha'!K:K,$Y444)),"",INDEX('Orta Saha'!K:K,$Y444)),IF(ISBLANK(INDEX(Kanatlar!K:K,$Y444)),"",INDEX(Kanatlar!K:K,$Y444)),IF(ISBLANK(INDEX(Forvetler!K:K,$Y444)),"",INDEX(Forvetler!K:K,$Y444))))</f>
        <v/>
      </c>
      <c r="L444" s="2" t="str">
        <f ca="1">IF($X444="","",CHOOSE($X444,IF(ISBLANK(INDEX(Kaleciler!L:L,$Y444)),"",INDEX(Kaleciler!L:L,$Y444)),IF(ISBLANK(INDEX(Stoperler!L:L,$Y444)),"",INDEX(Stoperler!L:L,$Y444)),IF(ISBLANK(INDEX('Sağ Bekler'!L:L,$Y444)),"",INDEX('Sağ Bekler'!L:L,$Y444)),IF(ISBLANK(INDEX('Sol Bekler'!L:L,$Y444)),"",INDEX('Sol Bekler'!L:L,$Y444)),IF(ISBLANK(INDEX('Orta Saha'!L:L,$Y444)),"",INDEX('Orta Saha'!L:L,$Y444)),IF(ISBLANK(INDEX(Kanatlar!L:L,$Y444)),"",INDEX(Kanatlar!L:L,$Y444)),IF(ISBLANK(INDEX(Forvetler!L:L,$Y444)),"",INDEX(Forvetler!L:L,$Y444))))</f>
        <v/>
      </c>
      <c r="M444" s="2" t="str">
        <f ca="1">IF($X444="","",CHOOSE($X444,IF(ISBLANK(INDEX(Kaleciler!M:M,$Y444)),"",INDEX(Kaleciler!M:M,$Y444)),IF(ISBLANK(INDEX(Stoperler!M:M,$Y444)),"",INDEX(Stoperler!M:M,$Y444)),IF(ISBLANK(INDEX('Sağ Bekler'!M:M,$Y444)),"",INDEX('Sağ Bekler'!M:M,$Y444)),IF(ISBLANK(INDEX('Sol Bekler'!M:M,$Y444)),"",INDEX('Sol Bekler'!M:M,$Y444)),IF(ISBLANK(INDEX('Orta Saha'!M:M,$Y444)),"",INDEX('Orta Saha'!M:M,$Y444)),IF(ISBLANK(INDEX(Kanatlar!M:M,$Y444)),"",INDEX(Kanatlar!M:M,$Y444)),IF(ISBLANK(INDEX(Forvetler!M:M,$Y444)),"",INDEX(Forvetler!M:M,$Y444))))</f>
        <v/>
      </c>
      <c r="N444" s="2" t="str">
        <f ca="1">IF($X444="","",CHOOSE($X444,IF(ISBLANK(INDEX(Kaleciler!N:N,$Y444)),"",INDEX(Kaleciler!N:N,$Y444)),IF(ISBLANK(INDEX(Stoperler!N:N,$Y444)),"",INDEX(Stoperler!N:N,$Y444)),IF(ISBLANK(INDEX('Sağ Bekler'!N:N,$Y444)),"",INDEX('Sağ Bekler'!N:N,$Y444)),IF(ISBLANK(INDEX('Sol Bekler'!N:N,$Y444)),"",INDEX('Sol Bekler'!N:N,$Y444)),IF(ISBLANK(INDEX('Orta Saha'!N:N,$Y444)),"",INDEX('Orta Saha'!N:N,$Y444)),IF(ISBLANK(INDEX(Kanatlar!N:N,$Y444)),"",INDEX(Kanatlar!N:N,$Y444)),IF(ISBLANK(INDEX(Forvetler!N:N,$Y444)),"",INDEX(Forvetler!N:N,$Y444))))</f>
        <v/>
      </c>
      <c r="O444" s="2" t="str">
        <f ca="1">IF($X444="","",CHOOSE($X444,IF(ISBLANK(INDEX(Kaleciler!O:O,$Y444)),"",INDEX(Kaleciler!O:O,$Y444)),IF(ISBLANK(INDEX(Stoperler!O:O,$Y444)),"",INDEX(Stoperler!O:O,$Y444)),IF(ISBLANK(INDEX('Sağ Bekler'!O:O,$Y444)),"",INDEX('Sağ Bekler'!O:O,$Y444)),IF(ISBLANK(INDEX('Sol Bekler'!O:O,$Y444)),"",INDEX('Sol Bekler'!O:O,$Y444)),IF(ISBLANK(INDEX('Orta Saha'!O:O,$Y444)),"",INDEX('Orta Saha'!O:O,$Y444)),IF(ISBLANK(INDEX(Kanatlar!O:O,$Y444)),"",INDEX(Kanatlar!O:O,$Y444)),IF(ISBLANK(INDEX(Forvetler!O:O,$Y444)),"",INDEX(Forvetler!O:O,$Y444))))</f>
        <v/>
      </c>
      <c r="P444" s="2" t="str">
        <f ca="1">IF($X444="","",CHOOSE($X444,IF(ISBLANK(INDEX(Kaleciler!P:P,$Y444)),"",INDEX(Kaleciler!P:P,$Y444)),IF(ISBLANK(INDEX(Stoperler!P:P,$Y444)),"",INDEX(Stoperler!P:P,$Y444)),IF(ISBLANK(INDEX('Sağ Bekler'!P:P,$Y444)),"",INDEX('Sağ Bekler'!P:P,$Y444)),IF(ISBLANK(INDEX('Sol Bekler'!P:P,$Y444)),"",INDEX('Sol Bekler'!P:P,$Y444)),IF(ISBLANK(INDEX('Orta Saha'!P:P,$Y444)),"",INDEX('Orta Saha'!P:P,$Y444)),IF(ISBLANK(INDEX(Kanatlar!P:P,$Y444)),"",INDEX(Kanatlar!P:P,$Y444)),IF(ISBLANK(INDEX(Forvetler!P:P,$Y444)),"",INDEX(Forvetler!P:P,$Y444))))</f>
        <v/>
      </c>
      <c r="Q444" s="3" t="str">
        <f ca="1">IF($X444="","",CHOOSE($X444,IF(ISBLANK(INDEX(Kaleciler!Q:Q,$Y444)),"",INDEX(Kaleciler!Q:Q,$Y444)),IF(ISBLANK(INDEX(Stoperler!Q:Q,$Y444)),"",INDEX(Stoperler!Q:Q,$Y444)),IF(ISBLANK(INDEX('Sağ Bekler'!Q:Q,$Y444)),"",INDEX('Sağ Bekler'!Q:Q,$Y444)),IF(ISBLANK(INDEX('Sol Bekler'!Q:Q,$Y444)),"",INDEX('Sol Bekler'!Q:Q,$Y444)),IF(ISBLANK(INDEX('Orta Saha'!Q:Q,$Y444)),"",INDEX('Orta Saha'!Q:Q,$Y444)),IF(ISBLANK(INDEX(Kanatlar!Q:Q,$Y444)),"",INDEX(Kanatlar!Q:Q,$Y444)),IF(ISBLANK(INDEX(Forvetler!Q:Q,$Y444)),"",INDEX(Forvetler!Q:Q,$Y444))))</f>
        <v/>
      </c>
      <c r="R444" s="4" t="str">
        <f ca="1">IF($X444="","",CHOOSE($X444,IF(ISBLANK(INDEX(Kaleciler!R:R,$Y444)),"",INDEX(Kaleciler!R:R,$Y444)),IF(ISBLANK(INDEX(Stoperler!R:R,$Y444)),"",INDEX(Stoperler!R:R,$Y444)),IF(ISBLANK(INDEX('Sağ Bekler'!R:R,$Y444)),"",INDEX('Sağ Bekler'!R:R,$Y444)),IF(ISBLANK(INDEX('Sol Bekler'!R:R,$Y444)),"",INDEX('Sol Bekler'!R:R,$Y444)),IF(ISBLANK(INDEX('Orta Saha'!R:R,$Y444)),"",INDEX('Orta Saha'!R:R,$Y444)),IF(ISBLANK(INDEX(Kanatlar!R:R,$Y444)),"",INDEX(Kanatlar!R:R,$Y444)),IF(ISBLANK(INDEX(Forvetler!R:R,$Y444)),"",INDEX(Forvetler!R:R,$Y444))))</f>
        <v/>
      </c>
      <c r="S444" s="2" t="str">
        <f ca="1">IF($X444="","",CHOOSE($X444,IF(ISBLANK(INDEX(Kaleciler!S:S,$Y444)),"",INDEX(Kaleciler!S:S,$Y444)),IF(ISBLANK(INDEX(Stoperler!S:S,$Y444)),"",INDEX(Stoperler!S:S,$Y444)),IF(ISBLANK(INDEX('Sağ Bekler'!S:S,$Y444)),"",INDEX('Sağ Bekler'!S:S,$Y444)),IF(ISBLANK(INDEX('Sol Bekler'!S:S,$Y444)),"",INDEX('Sol Bekler'!S:S,$Y444)),IF(ISBLANK(INDEX('Orta Saha'!S:S,$Y444)),"",INDEX('Orta Saha'!S:S,$Y444)),IF(ISBLANK(INDEX(Kanatlar!S:S,$Y444)),"",INDEX(Kanatlar!S:S,$Y444)),IF(ISBLANK(INDEX(Forvetler!S:S,$Y444)),"",INDEX(Forvetler!S:S,$Y444))))</f>
        <v/>
      </c>
      <c r="T444" s="3" t="str">
        <f ca="1">IF($X444="","",CHOOSE($X444,IF(ISBLANK(INDEX(Kaleciler!T:T,$Y444)),"",INDEX(Kaleciler!T:T,$Y444)),IF(ISBLANK(INDEX(Stoperler!T:T,$Y444)),"",INDEX(Stoperler!T:T,$Y444)),IF(ISBLANK(INDEX('Sağ Bekler'!T:T,$Y444)),"",INDEX('Sağ Bekler'!T:T,$Y444)),IF(ISBLANK(INDEX('Sol Bekler'!T:T,$Y444)),"",INDEX('Sol Bekler'!T:T,$Y444)),IF(ISBLANK(INDEX('Orta Saha'!T:T,$Y444)),"",INDEX('Orta Saha'!T:T,$Y444)),IF(ISBLANK(INDEX(Kanatlar!T:T,$Y444)),"",INDEX(Kanatlar!T:T,$Y444)),IF(ISBLANK(INDEX(Forvetler!T:T,$Y444)),"",INDEX(Forvetler!T:T,$Y444))))</f>
        <v/>
      </c>
      <c r="U444">
        <v>5</v>
      </c>
      <c r="V444">
        <v>44</v>
      </c>
      <c r="W444" t="str">
        <f ca="1">IF(AND('Orta Saha'!$B$44&lt;&gt;"",'Orta Saha'!$I$44&gt;0,'Orta Saha'!$I$44&lt;=TODAY()+365),COUNT($W$3:W443)+1,"")</f>
        <v/>
      </c>
      <c r="X444" t="str">
        <f ca="1">IFERROR(INDEX($U$4:$U$703,MATCH(ROWS($X$4:X444),$W$4:$W$703,0)),"")</f>
        <v/>
      </c>
      <c r="Y444" t="str">
        <f ca="1">IFERROR(INDEX($V$4:$V$703,MATCH(ROWS($Y$4:Y444),$W$4:$W$703,0)),"")</f>
        <v/>
      </c>
    </row>
    <row r="445" spans="1:25" x14ac:dyDescent="0.2">
      <c r="A445" s="2" t="str">
        <f ca="1">IF($X445="","",CHOOSE($X445,IF(ISBLANK(INDEX(Kaleciler!A:A,$Y445)),"",INDEX(Kaleciler!A:A,$Y445)),IF(ISBLANK(INDEX(Stoperler!A:A,$Y445)),"",INDEX(Stoperler!A:A,$Y445)),IF(ISBLANK(INDEX('Sağ Bekler'!A:A,$Y445)),"",INDEX('Sağ Bekler'!A:A,$Y445)),IF(ISBLANK(INDEX('Sol Bekler'!A:A,$Y445)),"",INDEX('Sol Bekler'!A:A,$Y445)),IF(ISBLANK(INDEX('Orta Saha'!A:A,$Y445)),"",INDEX('Orta Saha'!A:A,$Y445)),IF(ISBLANK(INDEX(Kanatlar!A:A,$Y445)),"",INDEX(Kanatlar!A:A,$Y445)),IF(ISBLANK(INDEX(Forvetler!A:A,$Y445)),"",INDEX(Forvetler!A:A,$Y445))))</f>
        <v/>
      </c>
      <c r="B445" s="3" t="str">
        <f ca="1">IF($X445="","",CHOOSE($X445,IF(ISBLANK(INDEX(Kaleciler!B:B,$Y445)),"",INDEX(Kaleciler!B:B,$Y445)),IF(ISBLANK(INDEX(Stoperler!B:B,$Y445)),"",INDEX(Stoperler!B:B,$Y445)),IF(ISBLANK(INDEX('Sağ Bekler'!B:B,$Y445)),"",INDEX('Sağ Bekler'!B:B,$Y445)),IF(ISBLANK(INDEX('Sol Bekler'!B:B,$Y445)),"",INDEX('Sol Bekler'!B:B,$Y445)),IF(ISBLANK(INDEX('Orta Saha'!B:B,$Y445)),"",INDEX('Orta Saha'!B:B,$Y445)),IF(ISBLANK(INDEX(Kanatlar!B:B,$Y445)),"",INDEX(Kanatlar!B:B,$Y445)),IF(ISBLANK(INDEX(Forvetler!B:B,$Y445)),"",INDEX(Forvetler!B:B,$Y445))))</f>
        <v/>
      </c>
      <c r="C445" s="4" t="str">
        <f ca="1">IF($X445="","",CHOOSE($X445,IF(ISBLANK(INDEX(Kaleciler!C:C,$Y445)),"",INDEX(Kaleciler!C:C,$Y445)),IF(ISBLANK(INDEX(Stoperler!C:C,$Y445)),"",INDEX(Stoperler!C:C,$Y445)),IF(ISBLANK(INDEX('Sağ Bekler'!C:C,$Y445)),"",INDEX('Sağ Bekler'!C:C,$Y445)),IF(ISBLANK(INDEX('Sol Bekler'!C:C,$Y445)),"",INDEX('Sol Bekler'!C:C,$Y445)),IF(ISBLANK(INDEX('Orta Saha'!C:C,$Y445)),"",INDEX('Orta Saha'!C:C,$Y445)),IF(ISBLANK(INDEX(Kanatlar!C:C,$Y445)),"",INDEX(Kanatlar!C:C,$Y445)),IF(ISBLANK(INDEX(Forvetler!C:C,$Y445)),"",INDEX(Forvetler!C:C,$Y445))))</f>
        <v/>
      </c>
      <c r="D445" s="2" t="str">
        <f ca="1">IF($X445="","",CHOOSE($X445,IF(ISBLANK(INDEX(Kaleciler!D:D,$Y445)),"",INDEX(Kaleciler!D:D,$Y445)),IF(ISBLANK(INDEX(Stoperler!D:D,$Y445)),"",INDEX(Stoperler!D:D,$Y445)),IF(ISBLANK(INDEX('Sağ Bekler'!D:D,$Y445)),"",INDEX('Sağ Bekler'!D:D,$Y445)),IF(ISBLANK(INDEX('Sol Bekler'!D:D,$Y445)),"",INDEX('Sol Bekler'!D:D,$Y445)),IF(ISBLANK(INDEX('Orta Saha'!D:D,$Y445)),"",INDEX('Orta Saha'!D:D,$Y445)),IF(ISBLANK(INDEX(Kanatlar!D:D,$Y445)),"",INDEX(Kanatlar!D:D,$Y445)),IF(ISBLANK(INDEX(Forvetler!D:D,$Y445)),"",INDEX(Forvetler!D:D,$Y445))))</f>
        <v/>
      </c>
      <c r="E445" s="3" t="str">
        <f ca="1">IF($X445="","",CHOOSE($X445,IF(ISBLANK(INDEX(Kaleciler!E:E,$Y445)),"",INDEX(Kaleciler!E:E,$Y445)),IF(ISBLANK(INDEX(Stoperler!E:E,$Y445)),"",INDEX(Stoperler!E:E,$Y445)),IF(ISBLANK(INDEX('Sağ Bekler'!E:E,$Y445)),"",INDEX('Sağ Bekler'!E:E,$Y445)),IF(ISBLANK(INDEX('Sol Bekler'!E:E,$Y445)),"",INDEX('Sol Bekler'!E:E,$Y445)),IF(ISBLANK(INDEX('Orta Saha'!E:E,$Y445)),"",INDEX('Orta Saha'!E:E,$Y445)),IF(ISBLANK(INDEX(Kanatlar!E:E,$Y445)),"",INDEX(Kanatlar!E:E,$Y445)),IF(ISBLANK(INDEX(Forvetler!E:E,$Y445)),"",INDEX(Forvetler!E:E,$Y445))))</f>
        <v/>
      </c>
      <c r="F445" s="3" t="str">
        <f ca="1">IF($X445="","",CHOOSE($X445,IF(ISBLANK(INDEX(Kaleciler!F:F,$Y445)),"",INDEX(Kaleciler!F:F,$Y445)),IF(ISBLANK(INDEX(Stoperler!F:F,$Y445)),"",INDEX(Stoperler!F:F,$Y445)),IF(ISBLANK(INDEX('Sağ Bekler'!F:F,$Y445)),"",INDEX('Sağ Bekler'!F:F,$Y445)),IF(ISBLANK(INDEX('Sol Bekler'!F:F,$Y445)),"",INDEX('Sol Bekler'!F:F,$Y445)),IF(ISBLANK(INDEX('Orta Saha'!F:F,$Y445)),"",INDEX('Orta Saha'!F:F,$Y445)),IF(ISBLANK(INDEX(Kanatlar!F:F,$Y445)),"",INDEX(Kanatlar!F:F,$Y445)),IF(ISBLANK(INDEX(Forvetler!F:F,$Y445)),"",INDEX(Forvetler!F:F,$Y445))))</f>
        <v/>
      </c>
      <c r="G445" s="3" t="str">
        <f ca="1">IF($X445="","",CHOOSE($X445,IF(ISBLANK(INDEX(Kaleciler!G:G,$Y445)),"",INDEX(Kaleciler!G:G,$Y445)),IF(ISBLANK(INDEX(Stoperler!G:G,$Y445)),"",INDEX(Stoperler!G:G,$Y445)),IF(ISBLANK(INDEX('Sağ Bekler'!G:G,$Y445)),"",INDEX('Sağ Bekler'!G:G,$Y445)),IF(ISBLANK(INDEX('Sol Bekler'!G:G,$Y445)),"",INDEX('Sol Bekler'!G:G,$Y445)),IF(ISBLANK(INDEX('Orta Saha'!G:G,$Y445)),"",INDEX('Orta Saha'!G:G,$Y445)),IF(ISBLANK(INDEX(Kanatlar!G:G,$Y445)),"",INDEX(Kanatlar!G:G,$Y445)),IF(ISBLANK(INDEX(Forvetler!G:G,$Y445)),"",INDEX(Forvetler!G:G,$Y445))))</f>
        <v/>
      </c>
      <c r="H445" s="3" t="str">
        <f ca="1">IF($X445="","",CHOOSE($X445,IF(ISBLANK(INDEX(Kaleciler!H:H,$Y445)),"",INDEX(Kaleciler!H:H,$Y445)),IF(ISBLANK(INDEX(Stoperler!H:H,$Y445)),"",INDEX(Stoperler!H:H,$Y445)),IF(ISBLANK(INDEX('Sağ Bekler'!H:H,$Y445)),"",INDEX('Sağ Bekler'!H:H,$Y445)),IF(ISBLANK(INDEX('Sol Bekler'!H:H,$Y445)),"",INDEX('Sol Bekler'!H:H,$Y445)),IF(ISBLANK(INDEX('Orta Saha'!H:H,$Y445)),"",INDEX('Orta Saha'!H:H,$Y445)),IF(ISBLANK(INDEX(Kanatlar!H:H,$Y445)),"",INDEX(Kanatlar!H:H,$Y445)),IF(ISBLANK(INDEX(Forvetler!H:H,$Y445)),"",INDEX(Forvetler!H:H,$Y445))))</f>
        <v/>
      </c>
      <c r="I445" s="4" t="str">
        <f ca="1">IF($X445="","",CHOOSE($X445,IF(ISBLANK(INDEX(Kaleciler!I:I,$Y445)),"",INDEX(Kaleciler!I:I,$Y445)),IF(ISBLANK(INDEX(Stoperler!I:I,$Y445)),"",INDEX(Stoperler!I:I,$Y445)),IF(ISBLANK(INDEX('Sağ Bekler'!I:I,$Y445)),"",INDEX('Sağ Bekler'!I:I,$Y445)),IF(ISBLANK(INDEX('Sol Bekler'!I:I,$Y445)),"",INDEX('Sol Bekler'!I:I,$Y445)),IF(ISBLANK(INDEX('Orta Saha'!I:I,$Y445)),"",INDEX('Orta Saha'!I:I,$Y445)),IF(ISBLANK(INDEX(Kanatlar!I:I,$Y445)),"",INDEX(Kanatlar!I:I,$Y445)),IF(ISBLANK(INDEX(Forvetler!I:I,$Y445)),"",INDEX(Forvetler!I:I,$Y445))))</f>
        <v/>
      </c>
      <c r="J445" s="4" t="str">
        <f ca="1">IF($X445="","",CHOOSE($X445,IF(ISBLANK(INDEX(Kaleciler!J:J,$Y445)),"",INDEX(Kaleciler!J:J,$Y445)),IF(ISBLANK(INDEX(Stoperler!J:J,$Y445)),"",INDEX(Stoperler!J:J,$Y445)),IF(ISBLANK(INDEX('Sağ Bekler'!J:J,$Y445)),"",INDEX('Sağ Bekler'!J:J,$Y445)),IF(ISBLANK(INDEX('Sol Bekler'!J:J,$Y445)),"",INDEX('Sol Bekler'!J:J,$Y445)),IF(ISBLANK(INDEX('Orta Saha'!J:J,$Y445)),"",INDEX('Orta Saha'!J:J,$Y445)),IF(ISBLANK(INDEX(Kanatlar!J:J,$Y445)),"",INDEX(Kanatlar!J:J,$Y445)),IF(ISBLANK(INDEX(Forvetler!J:J,$Y445)),"",INDEX(Forvetler!J:J,$Y445))))</f>
        <v/>
      </c>
      <c r="K445" s="2" t="str">
        <f ca="1">IF($X445="","",CHOOSE($X445,IF(ISBLANK(INDEX(Kaleciler!K:K,$Y445)),"",INDEX(Kaleciler!K:K,$Y445)),IF(ISBLANK(INDEX(Stoperler!K:K,$Y445)),"",INDEX(Stoperler!K:K,$Y445)),IF(ISBLANK(INDEX('Sağ Bekler'!K:K,$Y445)),"",INDEX('Sağ Bekler'!K:K,$Y445)),IF(ISBLANK(INDEX('Sol Bekler'!K:K,$Y445)),"",INDEX('Sol Bekler'!K:K,$Y445)),IF(ISBLANK(INDEX('Orta Saha'!K:K,$Y445)),"",INDEX('Orta Saha'!K:K,$Y445)),IF(ISBLANK(INDEX(Kanatlar!K:K,$Y445)),"",INDEX(Kanatlar!K:K,$Y445)),IF(ISBLANK(INDEX(Forvetler!K:K,$Y445)),"",INDEX(Forvetler!K:K,$Y445))))</f>
        <v/>
      </c>
      <c r="L445" s="2" t="str">
        <f ca="1">IF($X445="","",CHOOSE($X445,IF(ISBLANK(INDEX(Kaleciler!L:L,$Y445)),"",INDEX(Kaleciler!L:L,$Y445)),IF(ISBLANK(INDEX(Stoperler!L:L,$Y445)),"",INDEX(Stoperler!L:L,$Y445)),IF(ISBLANK(INDEX('Sağ Bekler'!L:L,$Y445)),"",INDEX('Sağ Bekler'!L:L,$Y445)),IF(ISBLANK(INDEX('Sol Bekler'!L:L,$Y445)),"",INDEX('Sol Bekler'!L:L,$Y445)),IF(ISBLANK(INDEX('Orta Saha'!L:L,$Y445)),"",INDEX('Orta Saha'!L:L,$Y445)),IF(ISBLANK(INDEX(Kanatlar!L:L,$Y445)),"",INDEX(Kanatlar!L:L,$Y445)),IF(ISBLANK(INDEX(Forvetler!L:L,$Y445)),"",INDEX(Forvetler!L:L,$Y445))))</f>
        <v/>
      </c>
      <c r="M445" s="2" t="str">
        <f ca="1">IF($X445="","",CHOOSE($X445,IF(ISBLANK(INDEX(Kaleciler!M:M,$Y445)),"",INDEX(Kaleciler!M:M,$Y445)),IF(ISBLANK(INDEX(Stoperler!M:M,$Y445)),"",INDEX(Stoperler!M:M,$Y445)),IF(ISBLANK(INDEX('Sağ Bekler'!M:M,$Y445)),"",INDEX('Sağ Bekler'!M:M,$Y445)),IF(ISBLANK(INDEX('Sol Bekler'!M:M,$Y445)),"",INDEX('Sol Bekler'!M:M,$Y445)),IF(ISBLANK(INDEX('Orta Saha'!M:M,$Y445)),"",INDEX('Orta Saha'!M:M,$Y445)),IF(ISBLANK(INDEX(Kanatlar!M:M,$Y445)),"",INDEX(Kanatlar!M:M,$Y445)),IF(ISBLANK(INDEX(Forvetler!M:M,$Y445)),"",INDEX(Forvetler!M:M,$Y445))))</f>
        <v/>
      </c>
      <c r="N445" s="2" t="str">
        <f ca="1">IF($X445="","",CHOOSE($X445,IF(ISBLANK(INDEX(Kaleciler!N:N,$Y445)),"",INDEX(Kaleciler!N:N,$Y445)),IF(ISBLANK(INDEX(Stoperler!N:N,$Y445)),"",INDEX(Stoperler!N:N,$Y445)),IF(ISBLANK(INDEX('Sağ Bekler'!N:N,$Y445)),"",INDEX('Sağ Bekler'!N:N,$Y445)),IF(ISBLANK(INDEX('Sol Bekler'!N:N,$Y445)),"",INDEX('Sol Bekler'!N:N,$Y445)),IF(ISBLANK(INDEX('Orta Saha'!N:N,$Y445)),"",INDEX('Orta Saha'!N:N,$Y445)),IF(ISBLANK(INDEX(Kanatlar!N:N,$Y445)),"",INDEX(Kanatlar!N:N,$Y445)),IF(ISBLANK(INDEX(Forvetler!N:N,$Y445)),"",INDEX(Forvetler!N:N,$Y445))))</f>
        <v/>
      </c>
      <c r="O445" s="2" t="str">
        <f ca="1">IF($X445="","",CHOOSE($X445,IF(ISBLANK(INDEX(Kaleciler!O:O,$Y445)),"",INDEX(Kaleciler!O:O,$Y445)),IF(ISBLANK(INDEX(Stoperler!O:O,$Y445)),"",INDEX(Stoperler!O:O,$Y445)),IF(ISBLANK(INDEX('Sağ Bekler'!O:O,$Y445)),"",INDEX('Sağ Bekler'!O:O,$Y445)),IF(ISBLANK(INDEX('Sol Bekler'!O:O,$Y445)),"",INDEX('Sol Bekler'!O:O,$Y445)),IF(ISBLANK(INDEX('Orta Saha'!O:O,$Y445)),"",INDEX('Orta Saha'!O:O,$Y445)),IF(ISBLANK(INDEX(Kanatlar!O:O,$Y445)),"",INDEX(Kanatlar!O:O,$Y445)),IF(ISBLANK(INDEX(Forvetler!O:O,$Y445)),"",INDEX(Forvetler!O:O,$Y445))))</f>
        <v/>
      </c>
      <c r="P445" s="2" t="str">
        <f ca="1">IF($X445="","",CHOOSE($X445,IF(ISBLANK(INDEX(Kaleciler!P:P,$Y445)),"",INDEX(Kaleciler!P:P,$Y445)),IF(ISBLANK(INDEX(Stoperler!P:P,$Y445)),"",INDEX(Stoperler!P:P,$Y445)),IF(ISBLANK(INDEX('Sağ Bekler'!P:P,$Y445)),"",INDEX('Sağ Bekler'!P:P,$Y445)),IF(ISBLANK(INDEX('Sol Bekler'!P:P,$Y445)),"",INDEX('Sol Bekler'!P:P,$Y445)),IF(ISBLANK(INDEX('Orta Saha'!P:P,$Y445)),"",INDEX('Orta Saha'!P:P,$Y445)),IF(ISBLANK(INDEX(Kanatlar!P:P,$Y445)),"",INDEX(Kanatlar!P:P,$Y445)),IF(ISBLANK(INDEX(Forvetler!P:P,$Y445)),"",INDEX(Forvetler!P:P,$Y445))))</f>
        <v/>
      </c>
      <c r="Q445" s="3" t="str">
        <f ca="1">IF($X445="","",CHOOSE($X445,IF(ISBLANK(INDEX(Kaleciler!Q:Q,$Y445)),"",INDEX(Kaleciler!Q:Q,$Y445)),IF(ISBLANK(INDEX(Stoperler!Q:Q,$Y445)),"",INDEX(Stoperler!Q:Q,$Y445)),IF(ISBLANK(INDEX('Sağ Bekler'!Q:Q,$Y445)),"",INDEX('Sağ Bekler'!Q:Q,$Y445)),IF(ISBLANK(INDEX('Sol Bekler'!Q:Q,$Y445)),"",INDEX('Sol Bekler'!Q:Q,$Y445)),IF(ISBLANK(INDEX('Orta Saha'!Q:Q,$Y445)),"",INDEX('Orta Saha'!Q:Q,$Y445)),IF(ISBLANK(INDEX(Kanatlar!Q:Q,$Y445)),"",INDEX(Kanatlar!Q:Q,$Y445)),IF(ISBLANK(INDEX(Forvetler!Q:Q,$Y445)),"",INDEX(Forvetler!Q:Q,$Y445))))</f>
        <v/>
      </c>
      <c r="R445" s="4" t="str">
        <f ca="1">IF($X445="","",CHOOSE($X445,IF(ISBLANK(INDEX(Kaleciler!R:R,$Y445)),"",INDEX(Kaleciler!R:R,$Y445)),IF(ISBLANK(INDEX(Stoperler!R:R,$Y445)),"",INDEX(Stoperler!R:R,$Y445)),IF(ISBLANK(INDEX('Sağ Bekler'!R:R,$Y445)),"",INDEX('Sağ Bekler'!R:R,$Y445)),IF(ISBLANK(INDEX('Sol Bekler'!R:R,$Y445)),"",INDEX('Sol Bekler'!R:R,$Y445)),IF(ISBLANK(INDEX('Orta Saha'!R:R,$Y445)),"",INDEX('Orta Saha'!R:R,$Y445)),IF(ISBLANK(INDEX(Kanatlar!R:R,$Y445)),"",INDEX(Kanatlar!R:R,$Y445)),IF(ISBLANK(INDEX(Forvetler!R:R,$Y445)),"",INDEX(Forvetler!R:R,$Y445))))</f>
        <v/>
      </c>
      <c r="S445" s="2" t="str">
        <f ca="1">IF($X445="","",CHOOSE($X445,IF(ISBLANK(INDEX(Kaleciler!S:S,$Y445)),"",INDEX(Kaleciler!S:S,$Y445)),IF(ISBLANK(INDEX(Stoperler!S:S,$Y445)),"",INDEX(Stoperler!S:S,$Y445)),IF(ISBLANK(INDEX('Sağ Bekler'!S:S,$Y445)),"",INDEX('Sağ Bekler'!S:S,$Y445)),IF(ISBLANK(INDEX('Sol Bekler'!S:S,$Y445)),"",INDEX('Sol Bekler'!S:S,$Y445)),IF(ISBLANK(INDEX('Orta Saha'!S:S,$Y445)),"",INDEX('Orta Saha'!S:S,$Y445)),IF(ISBLANK(INDEX(Kanatlar!S:S,$Y445)),"",INDEX(Kanatlar!S:S,$Y445)),IF(ISBLANK(INDEX(Forvetler!S:S,$Y445)),"",INDEX(Forvetler!S:S,$Y445))))</f>
        <v/>
      </c>
      <c r="T445" s="3" t="str">
        <f ca="1">IF($X445="","",CHOOSE($X445,IF(ISBLANK(INDEX(Kaleciler!T:T,$Y445)),"",INDEX(Kaleciler!T:T,$Y445)),IF(ISBLANK(INDEX(Stoperler!T:T,$Y445)),"",INDEX(Stoperler!T:T,$Y445)),IF(ISBLANK(INDEX('Sağ Bekler'!T:T,$Y445)),"",INDEX('Sağ Bekler'!T:T,$Y445)),IF(ISBLANK(INDEX('Sol Bekler'!T:T,$Y445)),"",INDEX('Sol Bekler'!T:T,$Y445)),IF(ISBLANK(INDEX('Orta Saha'!T:T,$Y445)),"",INDEX('Orta Saha'!T:T,$Y445)),IF(ISBLANK(INDEX(Kanatlar!T:T,$Y445)),"",INDEX(Kanatlar!T:T,$Y445)),IF(ISBLANK(INDEX(Forvetler!T:T,$Y445)),"",INDEX(Forvetler!T:T,$Y445))))</f>
        <v/>
      </c>
      <c r="U445">
        <v>5</v>
      </c>
      <c r="V445">
        <v>45</v>
      </c>
      <c r="W445" t="str">
        <f ca="1">IF(AND('Orta Saha'!$B$45&lt;&gt;"",'Orta Saha'!$I$45&gt;0,'Orta Saha'!$I$45&lt;=TODAY()+365),COUNT($W$3:W444)+1,"")</f>
        <v/>
      </c>
      <c r="X445" t="str">
        <f ca="1">IFERROR(INDEX($U$4:$U$703,MATCH(ROWS($X$4:X445),$W$4:$W$703,0)),"")</f>
        <v/>
      </c>
      <c r="Y445" t="str">
        <f ca="1">IFERROR(INDEX($V$4:$V$703,MATCH(ROWS($Y$4:Y445),$W$4:$W$703,0)),"")</f>
        <v/>
      </c>
    </row>
    <row r="446" spans="1:25" x14ac:dyDescent="0.2">
      <c r="A446" s="2" t="str">
        <f ca="1">IF($X446="","",CHOOSE($X446,IF(ISBLANK(INDEX(Kaleciler!A:A,$Y446)),"",INDEX(Kaleciler!A:A,$Y446)),IF(ISBLANK(INDEX(Stoperler!A:A,$Y446)),"",INDEX(Stoperler!A:A,$Y446)),IF(ISBLANK(INDEX('Sağ Bekler'!A:A,$Y446)),"",INDEX('Sağ Bekler'!A:A,$Y446)),IF(ISBLANK(INDEX('Sol Bekler'!A:A,$Y446)),"",INDEX('Sol Bekler'!A:A,$Y446)),IF(ISBLANK(INDEX('Orta Saha'!A:A,$Y446)),"",INDEX('Orta Saha'!A:A,$Y446)),IF(ISBLANK(INDEX(Kanatlar!A:A,$Y446)),"",INDEX(Kanatlar!A:A,$Y446)),IF(ISBLANK(INDEX(Forvetler!A:A,$Y446)),"",INDEX(Forvetler!A:A,$Y446))))</f>
        <v/>
      </c>
      <c r="B446" s="3" t="str">
        <f ca="1">IF($X446="","",CHOOSE($X446,IF(ISBLANK(INDEX(Kaleciler!B:B,$Y446)),"",INDEX(Kaleciler!B:B,$Y446)),IF(ISBLANK(INDEX(Stoperler!B:B,$Y446)),"",INDEX(Stoperler!B:B,$Y446)),IF(ISBLANK(INDEX('Sağ Bekler'!B:B,$Y446)),"",INDEX('Sağ Bekler'!B:B,$Y446)),IF(ISBLANK(INDEX('Sol Bekler'!B:B,$Y446)),"",INDEX('Sol Bekler'!B:B,$Y446)),IF(ISBLANK(INDEX('Orta Saha'!B:B,$Y446)),"",INDEX('Orta Saha'!B:B,$Y446)),IF(ISBLANK(INDEX(Kanatlar!B:B,$Y446)),"",INDEX(Kanatlar!B:B,$Y446)),IF(ISBLANK(INDEX(Forvetler!B:B,$Y446)),"",INDEX(Forvetler!B:B,$Y446))))</f>
        <v/>
      </c>
      <c r="C446" s="4" t="str">
        <f ca="1">IF($X446="","",CHOOSE($X446,IF(ISBLANK(INDEX(Kaleciler!C:C,$Y446)),"",INDEX(Kaleciler!C:C,$Y446)),IF(ISBLANK(INDEX(Stoperler!C:C,$Y446)),"",INDEX(Stoperler!C:C,$Y446)),IF(ISBLANK(INDEX('Sağ Bekler'!C:C,$Y446)),"",INDEX('Sağ Bekler'!C:C,$Y446)),IF(ISBLANK(INDEX('Sol Bekler'!C:C,$Y446)),"",INDEX('Sol Bekler'!C:C,$Y446)),IF(ISBLANK(INDEX('Orta Saha'!C:C,$Y446)),"",INDEX('Orta Saha'!C:C,$Y446)),IF(ISBLANK(INDEX(Kanatlar!C:C,$Y446)),"",INDEX(Kanatlar!C:C,$Y446)),IF(ISBLANK(INDEX(Forvetler!C:C,$Y446)),"",INDEX(Forvetler!C:C,$Y446))))</f>
        <v/>
      </c>
      <c r="D446" s="2" t="str">
        <f ca="1">IF($X446="","",CHOOSE($X446,IF(ISBLANK(INDEX(Kaleciler!D:D,$Y446)),"",INDEX(Kaleciler!D:D,$Y446)),IF(ISBLANK(INDEX(Stoperler!D:D,$Y446)),"",INDEX(Stoperler!D:D,$Y446)),IF(ISBLANK(INDEX('Sağ Bekler'!D:D,$Y446)),"",INDEX('Sağ Bekler'!D:D,$Y446)),IF(ISBLANK(INDEX('Sol Bekler'!D:D,$Y446)),"",INDEX('Sol Bekler'!D:D,$Y446)),IF(ISBLANK(INDEX('Orta Saha'!D:D,$Y446)),"",INDEX('Orta Saha'!D:D,$Y446)),IF(ISBLANK(INDEX(Kanatlar!D:D,$Y446)),"",INDEX(Kanatlar!D:D,$Y446)),IF(ISBLANK(INDEX(Forvetler!D:D,$Y446)),"",INDEX(Forvetler!D:D,$Y446))))</f>
        <v/>
      </c>
      <c r="E446" s="3" t="str">
        <f ca="1">IF($X446="","",CHOOSE($X446,IF(ISBLANK(INDEX(Kaleciler!E:E,$Y446)),"",INDEX(Kaleciler!E:E,$Y446)),IF(ISBLANK(INDEX(Stoperler!E:E,$Y446)),"",INDEX(Stoperler!E:E,$Y446)),IF(ISBLANK(INDEX('Sağ Bekler'!E:E,$Y446)),"",INDEX('Sağ Bekler'!E:E,$Y446)),IF(ISBLANK(INDEX('Sol Bekler'!E:E,$Y446)),"",INDEX('Sol Bekler'!E:E,$Y446)),IF(ISBLANK(INDEX('Orta Saha'!E:E,$Y446)),"",INDEX('Orta Saha'!E:E,$Y446)),IF(ISBLANK(INDEX(Kanatlar!E:E,$Y446)),"",INDEX(Kanatlar!E:E,$Y446)),IF(ISBLANK(INDEX(Forvetler!E:E,$Y446)),"",INDEX(Forvetler!E:E,$Y446))))</f>
        <v/>
      </c>
      <c r="F446" s="3" t="str">
        <f ca="1">IF($X446="","",CHOOSE($X446,IF(ISBLANK(INDEX(Kaleciler!F:F,$Y446)),"",INDEX(Kaleciler!F:F,$Y446)),IF(ISBLANK(INDEX(Stoperler!F:F,$Y446)),"",INDEX(Stoperler!F:F,$Y446)),IF(ISBLANK(INDEX('Sağ Bekler'!F:F,$Y446)),"",INDEX('Sağ Bekler'!F:F,$Y446)),IF(ISBLANK(INDEX('Sol Bekler'!F:F,$Y446)),"",INDEX('Sol Bekler'!F:F,$Y446)),IF(ISBLANK(INDEX('Orta Saha'!F:F,$Y446)),"",INDEX('Orta Saha'!F:F,$Y446)),IF(ISBLANK(INDEX(Kanatlar!F:F,$Y446)),"",INDEX(Kanatlar!F:F,$Y446)),IF(ISBLANK(INDEX(Forvetler!F:F,$Y446)),"",INDEX(Forvetler!F:F,$Y446))))</f>
        <v/>
      </c>
      <c r="G446" s="3" t="str">
        <f ca="1">IF($X446="","",CHOOSE($X446,IF(ISBLANK(INDEX(Kaleciler!G:G,$Y446)),"",INDEX(Kaleciler!G:G,$Y446)),IF(ISBLANK(INDEX(Stoperler!G:G,$Y446)),"",INDEX(Stoperler!G:G,$Y446)),IF(ISBLANK(INDEX('Sağ Bekler'!G:G,$Y446)),"",INDEX('Sağ Bekler'!G:G,$Y446)),IF(ISBLANK(INDEX('Sol Bekler'!G:G,$Y446)),"",INDEX('Sol Bekler'!G:G,$Y446)),IF(ISBLANK(INDEX('Orta Saha'!G:G,$Y446)),"",INDEX('Orta Saha'!G:G,$Y446)),IF(ISBLANK(INDEX(Kanatlar!G:G,$Y446)),"",INDEX(Kanatlar!G:G,$Y446)),IF(ISBLANK(INDEX(Forvetler!G:G,$Y446)),"",INDEX(Forvetler!G:G,$Y446))))</f>
        <v/>
      </c>
      <c r="H446" s="3" t="str">
        <f ca="1">IF($X446="","",CHOOSE($X446,IF(ISBLANK(INDEX(Kaleciler!H:H,$Y446)),"",INDEX(Kaleciler!H:H,$Y446)),IF(ISBLANK(INDEX(Stoperler!H:H,$Y446)),"",INDEX(Stoperler!H:H,$Y446)),IF(ISBLANK(INDEX('Sağ Bekler'!H:H,$Y446)),"",INDEX('Sağ Bekler'!H:H,$Y446)),IF(ISBLANK(INDEX('Sol Bekler'!H:H,$Y446)),"",INDEX('Sol Bekler'!H:H,$Y446)),IF(ISBLANK(INDEX('Orta Saha'!H:H,$Y446)),"",INDEX('Orta Saha'!H:H,$Y446)),IF(ISBLANK(INDEX(Kanatlar!H:H,$Y446)),"",INDEX(Kanatlar!H:H,$Y446)),IF(ISBLANK(INDEX(Forvetler!H:H,$Y446)),"",INDEX(Forvetler!H:H,$Y446))))</f>
        <v/>
      </c>
      <c r="I446" s="4" t="str">
        <f ca="1">IF($X446="","",CHOOSE($X446,IF(ISBLANK(INDEX(Kaleciler!I:I,$Y446)),"",INDEX(Kaleciler!I:I,$Y446)),IF(ISBLANK(INDEX(Stoperler!I:I,$Y446)),"",INDEX(Stoperler!I:I,$Y446)),IF(ISBLANK(INDEX('Sağ Bekler'!I:I,$Y446)),"",INDEX('Sağ Bekler'!I:I,$Y446)),IF(ISBLANK(INDEX('Sol Bekler'!I:I,$Y446)),"",INDEX('Sol Bekler'!I:I,$Y446)),IF(ISBLANK(INDEX('Orta Saha'!I:I,$Y446)),"",INDEX('Orta Saha'!I:I,$Y446)),IF(ISBLANK(INDEX(Kanatlar!I:I,$Y446)),"",INDEX(Kanatlar!I:I,$Y446)),IF(ISBLANK(INDEX(Forvetler!I:I,$Y446)),"",INDEX(Forvetler!I:I,$Y446))))</f>
        <v/>
      </c>
      <c r="J446" s="4" t="str">
        <f ca="1">IF($X446="","",CHOOSE($X446,IF(ISBLANK(INDEX(Kaleciler!J:J,$Y446)),"",INDEX(Kaleciler!J:J,$Y446)),IF(ISBLANK(INDEX(Stoperler!J:J,$Y446)),"",INDEX(Stoperler!J:J,$Y446)),IF(ISBLANK(INDEX('Sağ Bekler'!J:J,$Y446)),"",INDEX('Sağ Bekler'!J:J,$Y446)),IF(ISBLANK(INDEX('Sol Bekler'!J:J,$Y446)),"",INDEX('Sol Bekler'!J:J,$Y446)),IF(ISBLANK(INDEX('Orta Saha'!J:J,$Y446)),"",INDEX('Orta Saha'!J:J,$Y446)),IF(ISBLANK(INDEX(Kanatlar!J:J,$Y446)),"",INDEX(Kanatlar!J:J,$Y446)),IF(ISBLANK(INDEX(Forvetler!J:J,$Y446)),"",INDEX(Forvetler!J:J,$Y446))))</f>
        <v/>
      </c>
      <c r="K446" s="2" t="str">
        <f ca="1">IF($X446="","",CHOOSE($X446,IF(ISBLANK(INDEX(Kaleciler!K:K,$Y446)),"",INDEX(Kaleciler!K:K,$Y446)),IF(ISBLANK(INDEX(Stoperler!K:K,$Y446)),"",INDEX(Stoperler!K:K,$Y446)),IF(ISBLANK(INDEX('Sağ Bekler'!K:K,$Y446)),"",INDEX('Sağ Bekler'!K:K,$Y446)),IF(ISBLANK(INDEX('Sol Bekler'!K:K,$Y446)),"",INDEX('Sol Bekler'!K:K,$Y446)),IF(ISBLANK(INDEX('Orta Saha'!K:K,$Y446)),"",INDEX('Orta Saha'!K:K,$Y446)),IF(ISBLANK(INDEX(Kanatlar!K:K,$Y446)),"",INDEX(Kanatlar!K:K,$Y446)),IF(ISBLANK(INDEX(Forvetler!K:K,$Y446)),"",INDEX(Forvetler!K:K,$Y446))))</f>
        <v/>
      </c>
      <c r="L446" s="2" t="str">
        <f ca="1">IF($X446="","",CHOOSE($X446,IF(ISBLANK(INDEX(Kaleciler!L:L,$Y446)),"",INDEX(Kaleciler!L:L,$Y446)),IF(ISBLANK(INDEX(Stoperler!L:L,$Y446)),"",INDEX(Stoperler!L:L,$Y446)),IF(ISBLANK(INDEX('Sağ Bekler'!L:L,$Y446)),"",INDEX('Sağ Bekler'!L:L,$Y446)),IF(ISBLANK(INDEX('Sol Bekler'!L:L,$Y446)),"",INDEX('Sol Bekler'!L:L,$Y446)),IF(ISBLANK(INDEX('Orta Saha'!L:L,$Y446)),"",INDEX('Orta Saha'!L:L,$Y446)),IF(ISBLANK(INDEX(Kanatlar!L:L,$Y446)),"",INDEX(Kanatlar!L:L,$Y446)),IF(ISBLANK(INDEX(Forvetler!L:L,$Y446)),"",INDEX(Forvetler!L:L,$Y446))))</f>
        <v/>
      </c>
      <c r="M446" s="2" t="str">
        <f ca="1">IF($X446="","",CHOOSE($X446,IF(ISBLANK(INDEX(Kaleciler!M:M,$Y446)),"",INDEX(Kaleciler!M:M,$Y446)),IF(ISBLANK(INDEX(Stoperler!M:M,$Y446)),"",INDEX(Stoperler!M:M,$Y446)),IF(ISBLANK(INDEX('Sağ Bekler'!M:M,$Y446)),"",INDEX('Sağ Bekler'!M:M,$Y446)),IF(ISBLANK(INDEX('Sol Bekler'!M:M,$Y446)),"",INDEX('Sol Bekler'!M:M,$Y446)),IF(ISBLANK(INDEX('Orta Saha'!M:M,$Y446)),"",INDEX('Orta Saha'!M:M,$Y446)),IF(ISBLANK(INDEX(Kanatlar!M:M,$Y446)),"",INDEX(Kanatlar!M:M,$Y446)),IF(ISBLANK(INDEX(Forvetler!M:M,$Y446)),"",INDEX(Forvetler!M:M,$Y446))))</f>
        <v/>
      </c>
      <c r="N446" s="2" t="str">
        <f ca="1">IF($X446="","",CHOOSE($X446,IF(ISBLANK(INDEX(Kaleciler!N:N,$Y446)),"",INDEX(Kaleciler!N:N,$Y446)),IF(ISBLANK(INDEX(Stoperler!N:N,$Y446)),"",INDEX(Stoperler!N:N,$Y446)),IF(ISBLANK(INDEX('Sağ Bekler'!N:N,$Y446)),"",INDEX('Sağ Bekler'!N:N,$Y446)),IF(ISBLANK(INDEX('Sol Bekler'!N:N,$Y446)),"",INDEX('Sol Bekler'!N:N,$Y446)),IF(ISBLANK(INDEX('Orta Saha'!N:N,$Y446)),"",INDEX('Orta Saha'!N:N,$Y446)),IF(ISBLANK(INDEX(Kanatlar!N:N,$Y446)),"",INDEX(Kanatlar!N:N,$Y446)),IF(ISBLANK(INDEX(Forvetler!N:N,$Y446)),"",INDEX(Forvetler!N:N,$Y446))))</f>
        <v/>
      </c>
      <c r="O446" s="2" t="str">
        <f ca="1">IF($X446="","",CHOOSE($X446,IF(ISBLANK(INDEX(Kaleciler!O:O,$Y446)),"",INDEX(Kaleciler!O:O,$Y446)),IF(ISBLANK(INDEX(Stoperler!O:O,$Y446)),"",INDEX(Stoperler!O:O,$Y446)),IF(ISBLANK(INDEX('Sağ Bekler'!O:O,$Y446)),"",INDEX('Sağ Bekler'!O:O,$Y446)),IF(ISBLANK(INDEX('Sol Bekler'!O:O,$Y446)),"",INDEX('Sol Bekler'!O:O,$Y446)),IF(ISBLANK(INDEX('Orta Saha'!O:O,$Y446)),"",INDEX('Orta Saha'!O:O,$Y446)),IF(ISBLANK(INDEX(Kanatlar!O:O,$Y446)),"",INDEX(Kanatlar!O:O,$Y446)),IF(ISBLANK(INDEX(Forvetler!O:O,$Y446)),"",INDEX(Forvetler!O:O,$Y446))))</f>
        <v/>
      </c>
      <c r="P446" s="2" t="str">
        <f ca="1">IF($X446="","",CHOOSE($X446,IF(ISBLANK(INDEX(Kaleciler!P:P,$Y446)),"",INDEX(Kaleciler!P:P,$Y446)),IF(ISBLANK(INDEX(Stoperler!P:P,$Y446)),"",INDEX(Stoperler!P:P,$Y446)),IF(ISBLANK(INDEX('Sağ Bekler'!P:P,$Y446)),"",INDEX('Sağ Bekler'!P:P,$Y446)),IF(ISBLANK(INDEX('Sol Bekler'!P:P,$Y446)),"",INDEX('Sol Bekler'!P:P,$Y446)),IF(ISBLANK(INDEX('Orta Saha'!P:P,$Y446)),"",INDEX('Orta Saha'!P:P,$Y446)),IF(ISBLANK(INDEX(Kanatlar!P:P,$Y446)),"",INDEX(Kanatlar!P:P,$Y446)),IF(ISBLANK(INDEX(Forvetler!P:P,$Y446)),"",INDEX(Forvetler!P:P,$Y446))))</f>
        <v/>
      </c>
      <c r="Q446" s="3" t="str">
        <f ca="1">IF($X446="","",CHOOSE($X446,IF(ISBLANK(INDEX(Kaleciler!Q:Q,$Y446)),"",INDEX(Kaleciler!Q:Q,$Y446)),IF(ISBLANK(INDEX(Stoperler!Q:Q,$Y446)),"",INDEX(Stoperler!Q:Q,$Y446)),IF(ISBLANK(INDEX('Sağ Bekler'!Q:Q,$Y446)),"",INDEX('Sağ Bekler'!Q:Q,$Y446)),IF(ISBLANK(INDEX('Sol Bekler'!Q:Q,$Y446)),"",INDEX('Sol Bekler'!Q:Q,$Y446)),IF(ISBLANK(INDEX('Orta Saha'!Q:Q,$Y446)),"",INDEX('Orta Saha'!Q:Q,$Y446)),IF(ISBLANK(INDEX(Kanatlar!Q:Q,$Y446)),"",INDEX(Kanatlar!Q:Q,$Y446)),IF(ISBLANK(INDEX(Forvetler!Q:Q,$Y446)),"",INDEX(Forvetler!Q:Q,$Y446))))</f>
        <v/>
      </c>
      <c r="R446" s="4" t="str">
        <f ca="1">IF($X446="","",CHOOSE($X446,IF(ISBLANK(INDEX(Kaleciler!R:R,$Y446)),"",INDEX(Kaleciler!R:R,$Y446)),IF(ISBLANK(INDEX(Stoperler!R:R,$Y446)),"",INDEX(Stoperler!R:R,$Y446)),IF(ISBLANK(INDEX('Sağ Bekler'!R:R,$Y446)),"",INDEX('Sağ Bekler'!R:R,$Y446)),IF(ISBLANK(INDEX('Sol Bekler'!R:R,$Y446)),"",INDEX('Sol Bekler'!R:R,$Y446)),IF(ISBLANK(INDEX('Orta Saha'!R:R,$Y446)),"",INDEX('Orta Saha'!R:R,$Y446)),IF(ISBLANK(INDEX(Kanatlar!R:R,$Y446)),"",INDEX(Kanatlar!R:R,$Y446)),IF(ISBLANK(INDEX(Forvetler!R:R,$Y446)),"",INDEX(Forvetler!R:R,$Y446))))</f>
        <v/>
      </c>
      <c r="S446" s="2" t="str">
        <f ca="1">IF($X446="","",CHOOSE($X446,IF(ISBLANK(INDEX(Kaleciler!S:S,$Y446)),"",INDEX(Kaleciler!S:S,$Y446)),IF(ISBLANK(INDEX(Stoperler!S:S,$Y446)),"",INDEX(Stoperler!S:S,$Y446)),IF(ISBLANK(INDEX('Sağ Bekler'!S:S,$Y446)),"",INDEX('Sağ Bekler'!S:S,$Y446)),IF(ISBLANK(INDEX('Sol Bekler'!S:S,$Y446)),"",INDEX('Sol Bekler'!S:S,$Y446)),IF(ISBLANK(INDEX('Orta Saha'!S:S,$Y446)),"",INDEX('Orta Saha'!S:S,$Y446)),IF(ISBLANK(INDEX(Kanatlar!S:S,$Y446)),"",INDEX(Kanatlar!S:S,$Y446)),IF(ISBLANK(INDEX(Forvetler!S:S,$Y446)),"",INDEX(Forvetler!S:S,$Y446))))</f>
        <v/>
      </c>
      <c r="T446" s="3" t="str">
        <f ca="1">IF($X446="","",CHOOSE($X446,IF(ISBLANK(INDEX(Kaleciler!T:T,$Y446)),"",INDEX(Kaleciler!T:T,$Y446)),IF(ISBLANK(INDEX(Stoperler!T:T,$Y446)),"",INDEX(Stoperler!T:T,$Y446)),IF(ISBLANK(INDEX('Sağ Bekler'!T:T,$Y446)),"",INDEX('Sağ Bekler'!T:T,$Y446)),IF(ISBLANK(INDEX('Sol Bekler'!T:T,$Y446)),"",INDEX('Sol Bekler'!T:T,$Y446)),IF(ISBLANK(INDEX('Orta Saha'!T:T,$Y446)),"",INDEX('Orta Saha'!T:T,$Y446)),IF(ISBLANK(INDEX(Kanatlar!T:T,$Y446)),"",INDEX(Kanatlar!T:T,$Y446)),IF(ISBLANK(INDEX(Forvetler!T:T,$Y446)),"",INDEX(Forvetler!T:T,$Y446))))</f>
        <v/>
      </c>
      <c r="U446">
        <v>5</v>
      </c>
      <c r="V446">
        <v>46</v>
      </c>
      <c r="W446" t="str">
        <f ca="1">IF(AND('Orta Saha'!$B$46&lt;&gt;"",'Orta Saha'!$I$46&gt;0,'Orta Saha'!$I$46&lt;=TODAY()+365),COUNT($W$3:W445)+1,"")</f>
        <v/>
      </c>
      <c r="X446" t="str">
        <f ca="1">IFERROR(INDEX($U$4:$U$703,MATCH(ROWS($X$4:X446),$W$4:$W$703,0)),"")</f>
        <v/>
      </c>
      <c r="Y446" t="str">
        <f ca="1">IFERROR(INDEX($V$4:$V$703,MATCH(ROWS($Y$4:Y446),$W$4:$W$703,0)),"")</f>
        <v/>
      </c>
    </row>
    <row r="447" spans="1:25" x14ac:dyDescent="0.2">
      <c r="A447" s="2" t="str">
        <f ca="1">IF($X447="","",CHOOSE($X447,IF(ISBLANK(INDEX(Kaleciler!A:A,$Y447)),"",INDEX(Kaleciler!A:A,$Y447)),IF(ISBLANK(INDEX(Stoperler!A:A,$Y447)),"",INDEX(Stoperler!A:A,$Y447)),IF(ISBLANK(INDEX('Sağ Bekler'!A:A,$Y447)),"",INDEX('Sağ Bekler'!A:A,$Y447)),IF(ISBLANK(INDEX('Sol Bekler'!A:A,$Y447)),"",INDEX('Sol Bekler'!A:A,$Y447)),IF(ISBLANK(INDEX('Orta Saha'!A:A,$Y447)),"",INDEX('Orta Saha'!A:A,$Y447)),IF(ISBLANK(INDEX(Kanatlar!A:A,$Y447)),"",INDEX(Kanatlar!A:A,$Y447)),IF(ISBLANK(INDEX(Forvetler!A:A,$Y447)),"",INDEX(Forvetler!A:A,$Y447))))</f>
        <v/>
      </c>
      <c r="B447" s="3" t="str">
        <f ca="1">IF($X447="","",CHOOSE($X447,IF(ISBLANK(INDEX(Kaleciler!B:B,$Y447)),"",INDEX(Kaleciler!B:B,$Y447)),IF(ISBLANK(INDEX(Stoperler!B:B,$Y447)),"",INDEX(Stoperler!B:B,$Y447)),IF(ISBLANK(INDEX('Sağ Bekler'!B:B,$Y447)),"",INDEX('Sağ Bekler'!B:B,$Y447)),IF(ISBLANK(INDEX('Sol Bekler'!B:B,$Y447)),"",INDEX('Sol Bekler'!B:B,$Y447)),IF(ISBLANK(INDEX('Orta Saha'!B:B,$Y447)),"",INDEX('Orta Saha'!B:B,$Y447)),IF(ISBLANK(INDEX(Kanatlar!B:B,$Y447)),"",INDEX(Kanatlar!B:B,$Y447)),IF(ISBLANK(INDEX(Forvetler!B:B,$Y447)),"",INDEX(Forvetler!B:B,$Y447))))</f>
        <v/>
      </c>
      <c r="C447" s="4" t="str">
        <f ca="1">IF($X447="","",CHOOSE($X447,IF(ISBLANK(INDEX(Kaleciler!C:C,$Y447)),"",INDEX(Kaleciler!C:C,$Y447)),IF(ISBLANK(INDEX(Stoperler!C:C,$Y447)),"",INDEX(Stoperler!C:C,$Y447)),IF(ISBLANK(INDEX('Sağ Bekler'!C:C,$Y447)),"",INDEX('Sağ Bekler'!C:C,$Y447)),IF(ISBLANK(INDEX('Sol Bekler'!C:C,$Y447)),"",INDEX('Sol Bekler'!C:C,$Y447)),IF(ISBLANK(INDEX('Orta Saha'!C:C,$Y447)),"",INDEX('Orta Saha'!C:C,$Y447)),IF(ISBLANK(INDEX(Kanatlar!C:C,$Y447)),"",INDEX(Kanatlar!C:C,$Y447)),IF(ISBLANK(INDEX(Forvetler!C:C,$Y447)),"",INDEX(Forvetler!C:C,$Y447))))</f>
        <v/>
      </c>
      <c r="D447" s="2" t="str">
        <f ca="1">IF($X447="","",CHOOSE($X447,IF(ISBLANK(INDEX(Kaleciler!D:D,$Y447)),"",INDEX(Kaleciler!D:D,$Y447)),IF(ISBLANK(INDEX(Stoperler!D:D,$Y447)),"",INDEX(Stoperler!D:D,$Y447)),IF(ISBLANK(INDEX('Sağ Bekler'!D:D,$Y447)),"",INDEX('Sağ Bekler'!D:D,$Y447)),IF(ISBLANK(INDEX('Sol Bekler'!D:D,$Y447)),"",INDEX('Sol Bekler'!D:D,$Y447)),IF(ISBLANK(INDEX('Orta Saha'!D:D,$Y447)),"",INDEX('Orta Saha'!D:D,$Y447)),IF(ISBLANK(INDEX(Kanatlar!D:D,$Y447)),"",INDEX(Kanatlar!D:D,$Y447)),IF(ISBLANK(INDEX(Forvetler!D:D,$Y447)),"",INDEX(Forvetler!D:D,$Y447))))</f>
        <v/>
      </c>
      <c r="E447" s="3" t="str">
        <f ca="1">IF($X447="","",CHOOSE($X447,IF(ISBLANK(INDEX(Kaleciler!E:E,$Y447)),"",INDEX(Kaleciler!E:E,$Y447)),IF(ISBLANK(INDEX(Stoperler!E:E,$Y447)),"",INDEX(Stoperler!E:E,$Y447)),IF(ISBLANK(INDEX('Sağ Bekler'!E:E,$Y447)),"",INDEX('Sağ Bekler'!E:E,$Y447)),IF(ISBLANK(INDEX('Sol Bekler'!E:E,$Y447)),"",INDEX('Sol Bekler'!E:E,$Y447)),IF(ISBLANK(INDEX('Orta Saha'!E:E,$Y447)),"",INDEX('Orta Saha'!E:E,$Y447)),IF(ISBLANK(INDEX(Kanatlar!E:E,$Y447)),"",INDEX(Kanatlar!E:E,$Y447)),IF(ISBLANK(INDEX(Forvetler!E:E,$Y447)),"",INDEX(Forvetler!E:E,$Y447))))</f>
        <v/>
      </c>
      <c r="F447" s="3" t="str">
        <f ca="1">IF($X447="","",CHOOSE($X447,IF(ISBLANK(INDEX(Kaleciler!F:F,$Y447)),"",INDEX(Kaleciler!F:F,$Y447)),IF(ISBLANK(INDEX(Stoperler!F:F,$Y447)),"",INDEX(Stoperler!F:F,$Y447)),IF(ISBLANK(INDEX('Sağ Bekler'!F:F,$Y447)),"",INDEX('Sağ Bekler'!F:F,$Y447)),IF(ISBLANK(INDEX('Sol Bekler'!F:F,$Y447)),"",INDEX('Sol Bekler'!F:F,$Y447)),IF(ISBLANK(INDEX('Orta Saha'!F:F,$Y447)),"",INDEX('Orta Saha'!F:F,$Y447)),IF(ISBLANK(INDEX(Kanatlar!F:F,$Y447)),"",INDEX(Kanatlar!F:F,$Y447)),IF(ISBLANK(INDEX(Forvetler!F:F,$Y447)),"",INDEX(Forvetler!F:F,$Y447))))</f>
        <v/>
      </c>
      <c r="G447" s="3" t="str">
        <f ca="1">IF($X447="","",CHOOSE($X447,IF(ISBLANK(INDEX(Kaleciler!G:G,$Y447)),"",INDEX(Kaleciler!G:G,$Y447)),IF(ISBLANK(INDEX(Stoperler!G:G,$Y447)),"",INDEX(Stoperler!G:G,$Y447)),IF(ISBLANK(INDEX('Sağ Bekler'!G:G,$Y447)),"",INDEX('Sağ Bekler'!G:G,$Y447)),IF(ISBLANK(INDEX('Sol Bekler'!G:G,$Y447)),"",INDEX('Sol Bekler'!G:G,$Y447)),IF(ISBLANK(INDEX('Orta Saha'!G:G,$Y447)),"",INDEX('Orta Saha'!G:G,$Y447)),IF(ISBLANK(INDEX(Kanatlar!G:G,$Y447)),"",INDEX(Kanatlar!G:G,$Y447)),IF(ISBLANK(INDEX(Forvetler!G:G,$Y447)),"",INDEX(Forvetler!G:G,$Y447))))</f>
        <v/>
      </c>
      <c r="H447" s="3" t="str">
        <f ca="1">IF($X447="","",CHOOSE($X447,IF(ISBLANK(INDEX(Kaleciler!H:H,$Y447)),"",INDEX(Kaleciler!H:H,$Y447)),IF(ISBLANK(INDEX(Stoperler!H:H,$Y447)),"",INDEX(Stoperler!H:H,$Y447)),IF(ISBLANK(INDEX('Sağ Bekler'!H:H,$Y447)),"",INDEX('Sağ Bekler'!H:H,$Y447)),IF(ISBLANK(INDEX('Sol Bekler'!H:H,$Y447)),"",INDEX('Sol Bekler'!H:H,$Y447)),IF(ISBLANK(INDEX('Orta Saha'!H:H,$Y447)),"",INDEX('Orta Saha'!H:H,$Y447)),IF(ISBLANK(INDEX(Kanatlar!H:H,$Y447)),"",INDEX(Kanatlar!H:H,$Y447)),IF(ISBLANK(INDEX(Forvetler!H:H,$Y447)),"",INDEX(Forvetler!H:H,$Y447))))</f>
        <v/>
      </c>
      <c r="I447" s="4" t="str">
        <f ca="1">IF($X447="","",CHOOSE($X447,IF(ISBLANK(INDEX(Kaleciler!I:I,$Y447)),"",INDEX(Kaleciler!I:I,$Y447)),IF(ISBLANK(INDEX(Stoperler!I:I,$Y447)),"",INDEX(Stoperler!I:I,$Y447)),IF(ISBLANK(INDEX('Sağ Bekler'!I:I,$Y447)),"",INDEX('Sağ Bekler'!I:I,$Y447)),IF(ISBLANK(INDEX('Sol Bekler'!I:I,$Y447)),"",INDEX('Sol Bekler'!I:I,$Y447)),IF(ISBLANK(INDEX('Orta Saha'!I:I,$Y447)),"",INDEX('Orta Saha'!I:I,$Y447)),IF(ISBLANK(INDEX(Kanatlar!I:I,$Y447)),"",INDEX(Kanatlar!I:I,$Y447)),IF(ISBLANK(INDEX(Forvetler!I:I,$Y447)),"",INDEX(Forvetler!I:I,$Y447))))</f>
        <v/>
      </c>
      <c r="J447" s="4" t="str">
        <f ca="1">IF($X447="","",CHOOSE($X447,IF(ISBLANK(INDEX(Kaleciler!J:J,$Y447)),"",INDEX(Kaleciler!J:J,$Y447)),IF(ISBLANK(INDEX(Stoperler!J:J,$Y447)),"",INDEX(Stoperler!J:J,$Y447)),IF(ISBLANK(INDEX('Sağ Bekler'!J:J,$Y447)),"",INDEX('Sağ Bekler'!J:J,$Y447)),IF(ISBLANK(INDEX('Sol Bekler'!J:J,$Y447)),"",INDEX('Sol Bekler'!J:J,$Y447)),IF(ISBLANK(INDEX('Orta Saha'!J:J,$Y447)),"",INDEX('Orta Saha'!J:J,$Y447)),IF(ISBLANK(INDEX(Kanatlar!J:J,$Y447)),"",INDEX(Kanatlar!J:J,$Y447)),IF(ISBLANK(INDEX(Forvetler!J:J,$Y447)),"",INDEX(Forvetler!J:J,$Y447))))</f>
        <v/>
      </c>
      <c r="K447" s="2" t="str">
        <f ca="1">IF($X447="","",CHOOSE($X447,IF(ISBLANK(INDEX(Kaleciler!K:K,$Y447)),"",INDEX(Kaleciler!K:K,$Y447)),IF(ISBLANK(INDEX(Stoperler!K:K,$Y447)),"",INDEX(Stoperler!K:K,$Y447)),IF(ISBLANK(INDEX('Sağ Bekler'!K:K,$Y447)),"",INDEX('Sağ Bekler'!K:K,$Y447)),IF(ISBLANK(INDEX('Sol Bekler'!K:K,$Y447)),"",INDEX('Sol Bekler'!K:K,$Y447)),IF(ISBLANK(INDEX('Orta Saha'!K:K,$Y447)),"",INDEX('Orta Saha'!K:K,$Y447)),IF(ISBLANK(INDEX(Kanatlar!K:K,$Y447)),"",INDEX(Kanatlar!K:K,$Y447)),IF(ISBLANK(INDEX(Forvetler!K:K,$Y447)),"",INDEX(Forvetler!K:K,$Y447))))</f>
        <v/>
      </c>
      <c r="L447" s="2" t="str">
        <f ca="1">IF($X447="","",CHOOSE($X447,IF(ISBLANK(INDEX(Kaleciler!L:L,$Y447)),"",INDEX(Kaleciler!L:L,$Y447)),IF(ISBLANK(INDEX(Stoperler!L:L,$Y447)),"",INDEX(Stoperler!L:L,$Y447)),IF(ISBLANK(INDEX('Sağ Bekler'!L:L,$Y447)),"",INDEX('Sağ Bekler'!L:L,$Y447)),IF(ISBLANK(INDEX('Sol Bekler'!L:L,$Y447)),"",INDEX('Sol Bekler'!L:L,$Y447)),IF(ISBLANK(INDEX('Orta Saha'!L:L,$Y447)),"",INDEX('Orta Saha'!L:L,$Y447)),IF(ISBLANK(INDEX(Kanatlar!L:L,$Y447)),"",INDEX(Kanatlar!L:L,$Y447)),IF(ISBLANK(INDEX(Forvetler!L:L,$Y447)),"",INDEX(Forvetler!L:L,$Y447))))</f>
        <v/>
      </c>
      <c r="M447" s="2" t="str">
        <f ca="1">IF($X447="","",CHOOSE($X447,IF(ISBLANK(INDEX(Kaleciler!M:M,$Y447)),"",INDEX(Kaleciler!M:M,$Y447)),IF(ISBLANK(INDEX(Stoperler!M:M,$Y447)),"",INDEX(Stoperler!M:M,$Y447)),IF(ISBLANK(INDEX('Sağ Bekler'!M:M,$Y447)),"",INDEX('Sağ Bekler'!M:M,$Y447)),IF(ISBLANK(INDEX('Sol Bekler'!M:M,$Y447)),"",INDEX('Sol Bekler'!M:M,$Y447)),IF(ISBLANK(INDEX('Orta Saha'!M:M,$Y447)),"",INDEX('Orta Saha'!M:M,$Y447)),IF(ISBLANK(INDEX(Kanatlar!M:M,$Y447)),"",INDEX(Kanatlar!M:M,$Y447)),IF(ISBLANK(INDEX(Forvetler!M:M,$Y447)),"",INDEX(Forvetler!M:M,$Y447))))</f>
        <v/>
      </c>
      <c r="N447" s="2" t="str">
        <f ca="1">IF($X447="","",CHOOSE($X447,IF(ISBLANK(INDEX(Kaleciler!N:N,$Y447)),"",INDEX(Kaleciler!N:N,$Y447)),IF(ISBLANK(INDEX(Stoperler!N:N,$Y447)),"",INDEX(Stoperler!N:N,$Y447)),IF(ISBLANK(INDEX('Sağ Bekler'!N:N,$Y447)),"",INDEX('Sağ Bekler'!N:N,$Y447)),IF(ISBLANK(INDEX('Sol Bekler'!N:N,$Y447)),"",INDEX('Sol Bekler'!N:N,$Y447)),IF(ISBLANK(INDEX('Orta Saha'!N:N,$Y447)),"",INDEX('Orta Saha'!N:N,$Y447)),IF(ISBLANK(INDEX(Kanatlar!N:N,$Y447)),"",INDEX(Kanatlar!N:N,$Y447)),IF(ISBLANK(INDEX(Forvetler!N:N,$Y447)),"",INDEX(Forvetler!N:N,$Y447))))</f>
        <v/>
      </c>
      <c r="O447" s="2" t="str">
        <f ca="1">IF($X447="","",CHOOSE($X447,IF(ISBLANK(INDEX(Kaleciler!O:O,$Y447)),"",INDEX(Kaleciler!O:O,$Y447)),IF(ISBLANK(INDEX(Stoperler!O:O,$Y447)),"",INDEX(Stoperler!O:O,$Y447)),IF(ISBLANK(INDEX('Sağ Bekler'!O:O,$Y447)),"",INDEX('Sağ Bekler'!O:O,$Y447)),IF(ISBLANK(INDEX('Sol Bekler'!O:O,$Y447)),"",INDEX('Sol Bekler'!O:O,$Y447)),IF(ISBLANK(INDEX('Orta Saha'!O:O,$Y447)),"",INDEX('Orta Saha'!O:O,$Y447)),IF(ISBLANK(INDEX(Kanatlar!O:O,$Y447)),"",INDEX(Kanatlar!O:O,$Y447)),IF(ISBLANK(INDEX(Forvetler!O:O,$Y447)),"",INDEX(Forvetler!O:O,$Y447))))</f>
        <v/>
      </c>
      <c r="P447" s="2" t="str">
        <f ca="1">IF($X447="","",CHOOSE($X447,IF(ISBLANK(INDEX(Kaleciler!P:P,$Y447)),"",INDEX(Kaleciler!P:P,$Y447)),IF(ISBLANK(INDEX(Stoperler!P:P,$Y447)),"",INDEX(Stoperler!P:P,$Y447)),IF(ISBLANK(INDEX('Sağ Bekler'!P:P,$Y447)),"",INDEX('Sağ Bekler'!P:P,$Y447)),IF(ISBLANK(INDEX('Sol Bekler'!P:P,$Y447)),"",INDEX('Sol Bekler'!P:P,$Y447)),IF(ISBLANK(INDEX('Orta Saha'!P:P,$Y447)),"",INDEX('Orta Saha'!P:P,$Y447)),IF(ISBLANK(INDEX(Kanatlar!P:P,$Y447)),"",INDEX(Kanatlar!P:P,$Y447)),IF(ISBLANK(INDEX(Forvetler!P:P,$Y447)),"",INDEX(Forvetler!P:P,$Y447))))</f>
        <v/>
      </c>
      <c r="Q447" s="3" t="str">
        <f ca="1">IF($X447="","",CHOOSE($X447,IF(ISBLANK(INDEX(Kaleciler!Q:Q,$Y447)),"",INDEX(Kaleciler!Q:Q,$Y447)),IF(ISBLANK(INDEX(Stoperler!Q:Q,$Y447)),"",INDEX(Stoperler!Q:Q,$Y447)),IF(ISBLANK(INDEX('Sağ Bekler'!Q:Q,$Y447)),"",INDEX('Sağ Bekler'!Q:Q,$Y447)),IF(ISBLANK(INDEX('Sol Bekler'!Q:Q,$Y447)),"",INDEX('Sol Bekler'!Q:Q,$Y447)),IF(ISBLANK(INDEX('Orta Saha'!Q:Q,$Y447)),"",INDEX('Orta Saha'!Q:Q,$Y447)),IF(ISBLANK(INDEX(Kanatlar!Q:Q,$Y447)),"",INDEX(Kanatlar!Q:Q,$Y447)),IF(ISBLANK(INDEX(Forvetler!Q:Q,$Y447)),"",INDEX(Forvetler!Q:Q,$Y447))))</f>
        <v/>
      </c>
      <c r="R447" s="4" t="str">
        <f ca="1">IF($X447="","",CHOOSE($X447,IF(ISBLANK(INDEX(Kaleciler!R:R,$Y447)),"",INDEX(Kaleciler!R:R,$Y447)),IF(ISBLANK(INDEX(Stoperler!R:R,$Y447)),"",INDEX(Stoperler!R:R,$Y447)),IF(ISBLANK(INDEX('Sağ Bekler'!R:R,$Y447)),"",INDEX('Sağ Bekler'!R:R,$Y447)),IF(ISBLANK(INDEX('Sol Bekler'!R:R,$Y447)),"",INDEX('Sol Bekler'!R:R,$Y447)),IF(ISBLANK(INDEX('Orta Saha'!R:R,$Y447)),"",INDEX('Orta Saha'!R:R,$Y447)),IF(ISBLANK(INDEX(Kanatlar!R:R,$Y447)),"",INDEX(Kanatlar!R:R,$Y447)),IF(ISBLANK(INDEX(Forvetler!R:R,$Y447)),"",INDEX(Forvetler!R:R,$Y447))))</f>
        <v/>
      </c>
      <c r="S447" s="2" t="str">
        <f ca="1">IF($X447="","",CHOOSE($X447,IF(ISBLANK(INDEX(Kaleciler!S:S,$Y447)),"",INDEX(Kaleciler!S:S,$Y447)),IF(ISBLANK(INDEX(Stoperler!S:S,$Y447)),"",INDEX(Stoperler!S:S,$Y447)),IF(ISBLANK(INDEX('Sağ Bekler'!S:S,$Y447)),"",INDEX('Sağ Bekler'!S:S,$Y447)),IF(ISBLANK(INDEX('Sol Bekler'!S:S,$Y447)),"",INDEX('Sol Bekler'!S:S,$Y447)),IF(ISBLANK(INDEX('Orta Saha'!S:S,$Y447)),"",INDEX('Orta Saha'!S:S,$Y447)),IF(ISBLANK(INDEX(Kanatlar!S:S,$Y447)),"",INDEX(Kanatlar!S:S,$Y447)),IF(ISBLANK(INDEX(Forvetler!S:S,$Y447)),"",INDEX(Forvetler!S:S,$Y447))))</f>
        <v/>
      </c>
      <c r="T447" s="3" t="str">
        <f ca="1">IF($X447="","",CHOOSE($X447,IF(ISBLANK(INDEX(Kaleciler!T:T,$Y447)),"",INDEX(Kaleciler!T:T,$Y447)),IF(ISBLANK(INDEX(Stoperler!T:T,$Y447)),"",INDEX(Stoperler!T:T,$Y447)),IF(ISBLANK(INDEX('Sağ Bekler'!T:T,$Y447)),"",INDEX('Sağ Bekler'!T:T,$Y447)),IF(ISBLANK(INDEX('Sol Bekler'!T:T,$Y447)),"",INDEX('Sol Bekler'!T:T,$Y447)),IF(ISBLANK(INDEX('Orta Saha'!T:T,$Y447)),"",INDEX('Orta Saha'!T:T,$Y447)),IF(ISBLANK(INDEX(Kanatlar!T:T,$Y447)),"",INDEX(Kanatlar!T:T,$Y447)),IF(ISBLANK(INDEX(Forvetler!T:T,$Y447)),"",INDEX(Forvetler!T:T,$Y447))))</f>
        <v/>
      </c>
      <c r="U447">
        <v>5</v>
      </c>
      <c r="V447">
        <v>47</v>
      </c>
      <c r="W447" t="str">
        <f ca="1">IF(AND('Orta Saha'!$B$47&lt;&gt;"",'Orta Saha'!$I$47&gt;0,'Orta Saha'!$I$47&lt;=TODAY()+365),COUNT($W$3:W446)+1,"")</f>
        <v/>
      </c>
      <c r="X447" t="str">
        <f ca="1">IFERROR(INDEX($U$4:$U$703,MATCH(ROWS($X$4:X447),$W$4:$W$703,0)),"")</f>
        <v/>
      </c>
      <c r="Y447" t="str">
        <f ca="1">IFERROR(INDEX($V$4:$V$703,MATCH(ROWS($Y$4:Y447),$W$4:$W$703,0)),"")</f>
        <v/>
      </c>
    </row>
    <row r="448" spans="1:25" x14ac:dyDescent="0.2">
      <c r="A448" s="2" t="str">
        <f ca="1">IF($X448="","",CHOOSE($X448,IF(ISBLANK(INDEX(Kaleciler!A:A,$Y448)),"",INDEX(Kaleciler!A:A,$Y448)),IF(ISBLANK(INDEX(Stoperler!A:A,$Y448)),"",INDEX(Stoperler!A:A,$Y448)),IF(ISBLANK(INDEX('Sağ Bekler'!A:A,$Y448)),"",INDEX('Sağ Bekler'!A:A,$Y448)),IF(ISBLANK(INDEX('Sol Bekler'!A:A,$Y448)),"",INDEX('Sol Bekler'!A:A,$Y448)),IF(ISBLANK(INDEX('Orta Saha'!A:A,$Y448)),"",INDEX('Orta Saha'!A:A,$Y448)),IF(ISBLANK(INDEX(Kanatlar!A:A,$Y448)),"",INDEX(Kanatlar!A:A,$Y448)),IF(ISBLANK(INDEX(Forvetler!A:A,$Y448)),"",INDEX(Forvetler!A:A,$Y448))))</f>
        <v/>
      </c>
      <c r="B448" s="3" t="str">
        <f ca="1">IF($X448="","",CHOOSE($X448,IF(ISBLANK(INDEX(Kaleciler!B:B,$Y448)),"",INDEX(Kaleciler!B:B,$Y448)),IF(ISBLANK(INDEX(Stoperler!B:B,$Y448)),"",INDEX(Stoperler!B:B,$Y448)),IF(ISBLANK(INDEX('Sağ Bekler'!B:B,$Y448)),"",INDEX('Sağ Bekler'!B:B,$Y448)),IF(ISBLANK(INDEX('Sol Bekler'!B:B,$Y448)),"",INDEX('Sol Bekler'!B:B,$Y448)),IF(ISBLANK(INDEX('Orta Saha'!B:B,$Y448)),"",INDEX('Orta Saha'!B:B,$Y448)),IF(ISBLANK(INDEX(Kanatlar!B:B,$Y448)),"",INDEX(Kanatlar!B:B,$Y448)),IF(ISBLANK(INDEX(Forvetler!B:B,$Y448)),"",INDEX(Forvetler!B:B,$Y448))))</f>
        <v/>
      </c>
      <c r="C448" s="4" t="str">
        <f ca="1">IF($X448="","",CHOOSE($X448,IF(ISBLANK(INDEX(Kaleciler!C:C,$Y448)),"",INDEX(Kaleciler!C:C,$Y448)),IF(ISBLANK(INDEX(Stoperler!C:C,$Y448)),"",INDEX(Stoperler!C:C,$Y448)),IF(ISBLANK(INDEX('Sağ Bekler'!C:C,$Y448)),"",INDEX('Sağ Bekler'!C:C,$Y448)),IF(ISBLANK(INDEX('Sol Bekler'!C:C,$Y448)),"",INDEX('Sol Bekler'!C:C,$Y448)),IF(ISBLANK(INDEX('Orta Saha'!C:C,$Y448)),"",INDEX('Orta Saha'!C:C,$Y448)),IF(ISBLANK(INDEX(Kanatlar!C:C,$Y448)),"",INDEX(Kanatlar!C:C,$Y448)),IF(ISBLANK(INDEX(Forvetler!C:C,$Y448)),"",INDEX(Forvetler!C:C,$Y448))))</f>
        <v/>
      </c>
      <c r="D448" s="2" t="str">
        <f ca="1">IF($X448="","",CHOOSE($X448,IF(ISBLANK(INDEX(Kaleciler!D:D,$Y448)),"",INDEX(Kaleciler!D:D,$Y448)),IF(ISBLANK(INDEX(Stoperler!D:D,$Y448)),"",INDEX(Stoperler!D:D,$Y448)),IF(ISBLANK(INDEX('Sağ Bekler'!D:D,$Y448)),"",INDEX('Sağ Bekler'!D:D,$Y448)),IF(ISBLANK(INDEX('Sol Bekler'!D:D,$Y448)),"",INDEX('Sol Bekler'!D:D,$Y448)),IF(ISBLANK(INDEX('Orta Saha'!D:D,$Y448)),"",INDEX('Orta Saha'!D:D,$Y448)),IF(ISBLANK(INDEX(Kanatlar!D:D,$Y448)),"",INDEX(Kanatlar!D:D,$Y448)),IF(ISBLANK(INDEX(Forvetler!D:D,$Y448)),"",INDEX(Forvetler!D:D,$Y448))))</f>
        <v/>
      </c>
      <c r="E448" s="3" t="str">
        <f ca="1">IF($X448="","",CHOOSE($X448,IF(ISBLANK(INDEX(Kaleciler!E:E,$Y448)),"",INDEX(Kaleciler!E:E,$Y448)),IF(ISBLANK(INDEX(Stoperler!E:E,$Y448)),"",INDEX(Stoperler!E:E,$Y448)),IF(ISBLANK(INDEX('Sağ Bekler'!E:E,$Y448)),"",INDEX('Sağ Bekler'!E:E,$Y448)),IF(ISBLANK(INDEX('Sol Bekler'!E:E,$Y448)),"",INDEX('Sol Bekler'!E:E,$Y448)),IF(ISBLANK(INDEX('Orta Saha'!E:E,$Y448)),"",INDEX('Orta Saha'!E:E,$Y448)),IF(ISBLANK(INDEX(Kanatlar!E:E,$Y448)),"",INDEX(Kanatlar!E:E,$Y448)),IF(ISBLANK(INDEX(Forvetler!E:E,$Y448)),"",INDEX(Forvetler!E:E,$Y448))))</f>
        <v/>
      </c>
      <c r="F448" s="3" t="str">
        <f ca="1">IF($X448="","",CHOOSE($X448,IF(ISBLANK(INDEX(Kaleciler!F:F,$Y448)),"",INDEX(Kaleciler!F:F,$Y448)),IF(ISBLANK(INDEX(Stoperler!F:F,$Y448)),"",INDEX(Stoperler!F:F,$Y448)),IF(ISBLANK(INDEX('Sağ Bekler'!F:F,$Y448)),"",INDEX('Sağ Bekler'!F:F,$Y448)),IF(ISBLANK(INDEX('Sol Bekler'!F:F,$Y448)),"",INDEX('Sol Bekler'!F:F,$Y448)),IF(ISBLANK(INDEX('Orta Saha'!F:F,$Y448)),"",INDEX('Orta Saha'!F:F,$Y448)),IF(ISBLANK(INDEX(Kanatlar!F:F,$Y448)),"",INDEX(Kanatlar!F:F,$Y448)),IF(ISBLANK(INDEX(Forvetler!F:F,$Y448)),"",INDEX(Forvetler!F:F,$Y448))))</f>
        <v/>
      </c>
      <c r="G448" s="3" t="str">
        <f ca="1">IF($X448="","",CHOOSE($X448,IF(ISBLANK(INDEX(Kaleciler!G:G,$Y448)),"",INDEX(Kaleciler!G:G,$Y448)),IF(ISBLANK(INDEX(Stoperler!G:G,$Y448)),"",INDEX(Stoperler!G:G,$Y448)),IF(ISBLANK(INDEX('Sağ Bekler'!G:G,$Y448)),"",INDEX('Sağ Bekler'!G:G,$Y448)),IF(ISBLANK(INDEX('Sol Bekler'!G:G,$Y448)),"",INDEX('Sol Bekler'!G:G,$Y448)),IF(ISBLANK(INDEX('Orta Saha'!G:G,$Y448)),"",INDEX('Orta Saha'!G:G,$Y448)),IF(ISBLANK(INDEX(Kanatlar!G:G,$Y448)),"",INDEX(Kanatlar!G:G,$Y448)),IF(ISBLANK(INDEX(Forvetler!G:G,$Y448)),"",INDEX(Forvetler!G:G,$Y448))))</f>
        <v/>
      </c>
      <c r="H448" s="3" t="str">
        <f ca="1">IF($X448="","",CHOOSE($X448,IF(ISBLANK(INDEX(Kaleciler!H:H,$Y448)),"",INDEX(Kaleciler!H:H,$Y448)),IF(ISBLANK(INDEX(Stoperler!H:H,$Y448)),"",INDEX(Stoperler!H:H,$Y448)),IF(ISBLANK(INDEX('Sağ Bekler'!H:H,$Y448)),"",INDEX('Sağ Bekler'!H:H,$Y448)),IF(ISBLANK(INDEX('Sol Bekler'!H:H,$Y448)),"",INDEX('Sol Bekler'!H:H,$Y448)),IF(ISBLANK(INDEX('Orta Saha'!H:H,$Y448)),"",INDEX('Orta Saha'!H:H,$Y448)),IF(ISBLANK(INDEX(Kanatlar!H:H,$Y448)),"",INDEX(Kanatlar!H:H,$Y448)),IF(ISBLANK(INDEX(Forvetler!H:H,$Y448)),"",INDEX(Forvetler!H:H,$Y448))))</f>
        <v/>
      </c>
      <c r="I448" s="4" t="str">
        <f ca="1">IF($X448="","",CHOOSE($X448,IF(ISBLANK(INDEX(Kaleciler!I:I,$Y448)),"",INDEX(Kaleciler!I:I,$Y448)),IF(ISBLANK(INDEX(Stoperler!I:I,$Y448)),"",INDEX(Stoperler!I:I,$Y448)),IF(ISBLANK(INDEX('Sağ Bekler'!I:I,$Y448)),"",INDEX('Sağ Bekler'!I:I,$Y448)),IF(ISBLANK(INDEX('Sol Bekler'!I:I,$Y448)),"",INDEX('Sol Bekler'!I:I,$Y448)),IF(ISBLANK(INDEX('Orta Saha'!I:I,$Y448)),"",INDEX('Orta Saha'!I:I,$Y448)),IF(ISBLANK(INDEX(Kanatlar!I:I,$Y448)),"",INDEX(Kanatlar!I:I,$Y448)),IF(ISBLANK(INDEX(Forvetler!I:I,$Y448)),"",INDEX(Forvetler!I:I,$Y448))))</f>
        <v/>
      </c>
      <c r="J448" s="4" t="str">
        <f ca="1">IF($X448="","",CHOOSE($X448,IF(ISBLANK(INDEX(Kaleciler!J:J,$Y448)),"",INDEX(Kaleciler!J:J,$Y448)),IF(ISBLANK(INDEX(Stoperler!J:J,$Y448)),"",INDEX(Stoperler!J:J,$Y448)),IF(ISBLANK(INDEX('Sağ Bekler'!J:J,$Y448)),"",INDEX('Sağ Bekler'!J:J,$Y448)),IF(ISBLANK(INDEX('Sol Bekler'!J:J,$Y448)),"",INDEX('Sol Bekler'!J:J,$Y448)),IF(ISBLANK(INDEX('Orta Saha'!J:J,$Y448)),"",INDEX('Orta Saha'!J:J,$Y448)),IF(ISBLANK(INDEX(Kanatlar!J:J,$Y448)),"",INDEX(Kanatlar!J:J,$Y448)),IF(ISBLANK(INDEX(Forvetler!J:J,$Y448)),"",INDEX(Forvetler!J:J,$Y448))))</f>
        <v/>
      </c>
      <c r="K448" s="2" t="str">
        <f ca="1">IF($X448="","",CHOOSE($X448,IF(ISBLANK(INDEX(Kaleciler!K:K,$Y448)),"",INDEX(Kaleciler!K:K,$Y448)),IF(ISBLANK(INDEX(Stoperler!K:K,$Y448)),"",INDEX(Stoperler!K:K,$Y448)),IF(ISBLANK(INDEX('Sağ Bekler'!K:K,$Y448)),"",INDEX('Sağ Bekler'!K:K,$Y448)),IF(ISBLANK(INDEX('Sol Bekler'!K:K,$Y448)),"",INDEX('Sol Bekler'!K:K,$Y448)),IF(ISBLANK(INDEX('Orta Saha'!K:K,$Y448)),"",INDEX('Orta Saha'!K:K,$Y448)),IF(ISBLANK(INDEX(Kanatlar!K:K,$Y448)),"",INDEX(Kanatlar!K:K,$Y448)),IF(ISBLANK(INDEX(Forvetler!K:K,$Y448)),"",INDEX(Forvetler!K:K,$Y448))))</f>
        <v/>
      </c>
      <c r="L448" s="2" t="str">
        <f ca="1">IF($X448="","",CHOOSE($X448,IF(ISBLANK(INDEX(Kaleciler!L:L,$Y448)),"",INDEX(Kaleciler!L:L,$Y448)),IF(ISBLANK(INDEX(Stoperler!L:L,$Y448)),"",INDEX(Stoperler!L:L,$Y448)),IF(ISBLANK(INDEX('Sağ Bekler'!L:L,$Y448)),"",INDEX('Sağ Bekler'!L:L,$Y448)),IF(ISBLANK(INDEX('Sol Bekler'!L:L,$Y448)),"",INDEX('Sol Bekler'!L:L,$Y448)),IF(ISBLANK(INDEX('Orta Saha'!L:L,$Y448)),"",INDEX('Orta Saha'!L:L,$Y448)),IF(ISBLANK(INDEX(Kanatlar!L:L,$Y448)),"",INDEX(Kanatlar!L:L,$Y448)),IF(ISBLANK(INDEX(Forvetler!L:L,$Y448)),"",INDEX(Forvetler!L:L,$Y448))))</f>
        <v/>
      </c>
      <c r="M448" s="2" t="str">
        <f ca="1">IF($X448="","",CHOOSE($X448,IF(ISBLANK(INDEX(Kaleciler!M:M,$Y448)),"",INDEX(Kaleciler!M:M,$Y448)),IF(ISBLANK(INDEX(Stoperler!M:M,$Y448)),"",INDEX(Stoperler!M:M,$Y448)),IF(ISBLANK(INDEX('Sağ Bekler'!M:M,$Y448)),"",INDEX('Sağ Bekler'!M:M,$Y448)),IF(ISBLANK(INDEX('Sol Bekler'!M:M,$Y448)),"",INDEX('Sol Bekler'!M:M,$Y448)),IF(ISBLANK(INDEX('Orta Saha'!M:M,$Y448)),"",INDEX('Orta Saha'!M:M,$Y448)),IF(ISBLANK(INDEX(Kanatlar!M:M,$Y448)),"",INDEX(Kanatlar!M:M,$Y448)),IF(ISBLANK(INDEX(Forvetler!M:M,$Y448)),"",INDEX(Forvetler!M:M,$Y448))))</f>
        <v/>
      </c>
      <c r="N448" s="2" t="str">
        <f ca="1">IF($X448="","",CHOOSE($X448,IF(ISBLANK(INDEX(Kaleciler!N:N,$Y448)),"",INDEX(Kaleciler!N:N,$Y448)),IF(ISBLANK(INDEX(Stoperler!N:N,$Y448)),"",INDEX(Stoperler!N:N,$Y448)),IF(ISBLANK(INDEX('Sağ Bekler'!N:N,$Y448)),"",INDEX('Sağ Bekler'!N:N,$Y448)),IF(ISBLANK(INDEX('Sol Bekler'!N:N,$Y448)),"",INDEX('Sol Bekler'!N:N,$Y448)),IF(ISBLANK(INDEX('Orta Saha'!N:N,$Y448)),"",INDEX('Orta Saha'!N:N,$Y448)),IF(ISBLANK(INDEX(Kanatlar!N:N,$Y448)),"",INDEX(Kanatlar!N:N,$Y448)),IF(ISBLANK(INDEX(Forvetler!N:N,$Y448)),"",INDEX(Forvetler!N:N,$Y448))))</f>
        <v/>
      </c>
      <c r="O448" s="2" t="str">
        <f ca="1">IF($X448="","",CHOOSE($X448,IF(ISBLANK(INDEX(Kaleciler!O:O,$Y448)),"",INDEX(Kaleciler!O:O,$Y448)),IF(ISBLANK(INDEX(Stoperler!O:O,$Y448)),"",INDEX(Stoperler!O:O,$Y448)),IF(ISBLANK(INDEX('Sağ Bekler'!O:O,$Y448)),"",INDEX('Sağ Bekler'!O:O,$Y448)),IF(ISBLANK(INDEX('Sol Bekler'!O:O,$Y448)),"",INDEX('Sol Bekler'!O:O,$Y448)),IF(ISBLANK(INDEX('Orta Saha'!O:O,$Y448)),"",INDEX('Orta Saha'!O:O,$Y448)),IF(ISBLANK(INDEX(Kanatlar!O:O,$Y448)),"",INDEX(Kanatlar!O:O,$Y448)),IF(ISBLANK(INDEX(Forvetler!O:O,$Y448)),"",INDEX(Forvetler!O:O,$Y448))))</f>
        <v/>
      </c>
      <c r="P448" s="2" t="str">
        <f ca="1">IF($X448="","",CHOOSE($X448,IF(ISBLANK(INDEX(Kaleciler!P:P,$Y448)),"",INDEX(Kaleciler!P:P,$Y448)),IF(ISBLANK(INDEX(Stoperler!P:P,$Y448)),"",INDEX(Stoperler!P:P,$Y448)),IF(ISBLANK(INDEX('Sağ Bekler'!P:P,$Y448)),"",INDEX('Sağ Bekler'!P:P,$Y448)),IF(ISBLANK(INDEX('Sol Bekler'!P:P,$Y448)),"",INDEX('Sol Bekler'!P:P,$Y448)),IF(ISBLANK(INDEX('Orta Saha'!P:P,$Y448)),"",INDEX('Orta Saha'!P:P,$Y448)),IF(ISBLANK(INDEX(Kanatlar!P:P,$Y448)),"",INDEX(Kanatlar!P:P,$Y448)),IF(ISBLANK(INDEX(Forvetler!P:P,$Y448)),"",INDEX(Forvetler!P:P,$Y448))))</f>
        <v/>
      </c>
      <c r="Q448" s="3" t="str">
        <f ca="1">IF($X448="","",CHOOSE($X448,IF(ISBLANK(INDEX(Kaleciler!Q:Q,$Y448)),"",INDEX(Kaleciler!Q:Q,$Y448)),IF(ISBLANK(INDEX(Stoperler!Q:Q,$Y448)),"",INDEX(Stoperler!Q:Q,$Y448)),IF(ISBLANK(INDEX('Sağ Bekler'!Q:Q,$Y448)),"",INDEX('Sağ Bekler'!Q:Q,$Y448)),IF(ISBLANK(INDEX('Sol Bekler'!Q:Q,$Y448)),"",INDEX('Sol Bekler'!Q:Q,$Y448)),IF(ISBLANK(INDEX('Orta Saha'!Q:Q,$Y448)),"",INDEX('Orta Saha'!Q:Q,$Y448)),IF(ISBLANK(INDEX(Kanatlar!Q:Q,$Y448)),"",INDEX(Kanatlar!Q:Q,$Y448)),IF(ISBLANK(INDEX(Forvetler!Q:Q,$Y448)),"",INDEX(Forvetler!Q:Q,$Y448))))</f>
        <v/>
      </c>
      <c r="R448" s="4" t="str">
        <f ca="1">IF($X448="","",CHOOSE($X448,IF(ISBLANK(INDEX(Kaleciler!R:R,$Y448)),"",INDEX(Kaleciler!R:R,$Y448)),IF(ISBLANK(INDEX(Stoperler!R:R,$Y448)),"",INDEX(Stoperler!R:R,$Y448)),IF(ISBLANK(INDEX('Sağ Bekler'!R:R,$Y448)),"",INDEX('Sağ Bekler'!R:R,$Y448)),IF(ISBLANK(INDEX('Sol Bekler'!R:R,$Y448)),"",INDEX('Sol Bekler'!R:R,$Y448)),IF(ISBLANK(INDEX('Orta Saha'!R:R,$Y448)),"",INDEX('Orta Saha'!R:R,$Y448)),IF(ISBLANK(INDEX(Kanatlar!R:R,$Y448)),"",INDEX(Kanatlar!R:R,$Y448)),IF(ISBLANK(INDEX(Forvetler!R:R,$Y448)),"",INDEX(Forvetler!R:R,$Y448))))</f>
        <v/>
      </c>
      <c r="S448" s="2" t="str">
        <f ca="1">IF($X448="","",CHOOSE($X448,IF(ISBLANK(INDEX(Kaleciler!S:S,$Y448)),"",INDEX(Kaleciler!S:S,$Y448)),IF(ISBLANK(INDEX(Stoperler!S:S,$Y448)),"",INDEX(Stoperler!S:S,$Y448)),IF(ISBLANK(INDEX('Sağ Bekler'!S:S,$Y448)),"",INDEX('Sağ Bekler'!S:S,$Y448)),IF(ISBLANK(INDEX('Sol Bekler'!S:S,$Y448)),"",INDEX('Sol Bekler'!S:S,$Y448)),IF(ISBLANK(INDEX('Orta Saha'!S:S,$Y448)),"",INDEX('Orta Saha'!S:S,$Y448)),IF(ISBLANK(INDEX(Kanatlar!S:S,$Y448)),"",INDEX(Kanatlar!S:S,$Y448)),IF(ISBLANK(INDEX(Forvetler!S:S,$Y448)),"",INDEX(Forvetler!S:S,$Y448))))</f>
        <v/>
      </c>
      <c r="T448" s="3" t="str">
        <f ca="1">IF($X448="","",CHOOSE($X448,IF(ISBLANK(INDEX(Kaleciler!T:T,$Y448)),"",INDEX(Kaleciler!T:T,$Y448)),IF(ISBLANK(INDEX(Stoperler!T:T,$Y448)),"",INDEX(Stoperler!T:T,$Y448)),IF(ISBLANK(INDEX('Sağ Bekler'!T:T,$Y448)),"",INDEX('Sağ Bekler'!T:T,$Y448)),IF(ISBLANK(INDEX('Sol Bekler'!T:T,$Y448)),"",INDEX('Sol Bekler'!T:T,$Y448)),IF(ISBLANK(INDEX('Orta Saha'!T:T,$Y448)),"",INDEX('Orta Saha'!T:T,$Y448)),IF(ISBLANK(INDEX(Kanatlar!T:T,$Y448)),"",INDEX(Kanatlar!T:T,$Y448)),IF(ISBLANK(INDEX(Forvetler!T:T,$Y448)),"",INDEX(Forvetler!T:T,$Y448))))</f>
        <v/>
      </c>
      <c r="U448">
        <v>5</v>
      </c>
      <c r="V448">
        <v>48</v>
      </c>
      <c r="W448" t="str">
        <f ca="1">IF(AND('Orta Saha'!$B$48&lt;&gt;"",'Orta Saha'!$I$48&gt;0,'Orta Saha'!$I$48&lt;=TODAY()+365),COUNT($W$3:W447)+1,"")</f>
        <v/>
      </c>
      <c r="X448" t="str">
        <f ca="1">IFERROR(INDEX($U$4:$U$703,MATCH(ROWS($X$4:X448),$W$4:$W$703,0)),"")</f>
        <v/>
      </c>
      <c r="Y448" t="str">
        <f ca="1">IFERROR(INDEX($V$4:$V$703,MATCH(ROWS($Y$4:Y448),$W$4:$W$703,0)),"")</f>
        <v/>
      </c>
    </row>
    <row r="449" spans="1:25" x14ac:dyDescent="0.2">
      <c r="A449" s="2" t="str">
        <f ca="1">IF($X449="","",CHOOSE($X449,IF(ISBLANK(INDEX(Kaleciler!A:A,$Y449)),"",INDEX(Kaleciler!A:A,$Y449)),IF(ISBLANK(INDEX(Stoperler!A:A,$Y449)),"",INDEX(Stoperler!A:A,$Y449)),IF(ISBLANK(INDEX('Sağ Bekler'!A:A,$Y449)),"",INDEX('Sağ Bekler'!A:A,$Y449)),IF(ISBLANK(INDEX('Sol Bekler'!A:A,$Y449)),"",INDEX('Sol Bekler'!A:A,$Y449)),IF(ISBLANK(INDEX('Orta Saha'!A:A,$Y449)),"",INDEX('Orta Saha'!A:A,$Y449)),IF(ISBLANK(INDEX(Kanatlar!A:A,$Y449)),"",INDEX(Kanatlar!A:A,$Y449)),IF(ISBLANK(INDEX(Forvetler!A:A,$Y449)),"",INDEX(Forvetler!A:A,$Y449))))</f>
        <v/>
      </c>
      <c r="B449" s="3" t="str">
        <f ca="1">IF($X449="","",CHOOSE($X449,IF(ISBLANK(INDEX(Kaleciler!B:B,$Y449)),"",INDEX(Kaleciler!B:B,$Y449)),IF(ISBLANK(INDEX(Stoperler!B:B,$Y449)),"",INDEX(Stoperler!B:B,$Y449)),IF(ISBLANK(INDEX('Sağ Bekler'!B:B,$Y449)),"",INDEX('Sağ Bekler'!B:B,$Y449)),IF(ISBLANK(INDEX('Sol Bekler'!B:B,$Y449)),"",INDEX('Sol Bekler'!B:B,$Y449)),IF(ISBLANK(INDEX('Orta Saha'!B:B,$Y449)),"",INDEX('Orta Saha'!B:B,$Y449)),IF(ISBLANK(INDEX(Kanatlar!B:B,$Y449)),"",INDEX(Kanatlar!B:B,$Y449)),IF(ISBLANK(INDEX(Forvetler!B:B,$Y449)),"",INDEX(Forvetler!B:B,$Y449))))</f>
        <v/>
      </c>
      <c r="C449" s="4" t="str">
        <f ca="1">IF($X449="","",CHOOSE($X449,IF(ISBLANK(INDEX(Kaleciler!C:C,$Y449)),"",INDEX(Kaleciler!C:C,$Y449)),IF(ISBLANK(INDEX(Stoperler!C:C,$Y449)),"",INDEX(Stoperler!C:C,$Y449)),IF(ISBLANK(INDEX('Sağ Bekler'!C:C,$Y449)),"",INDEX('Sağ Bekler'!C:C,$Y449)),IF(ISBLANK(INDEX('Sol Bekler'!C:C,$Y449)),"",INDEX('Sol Bekler'!C:C,$Y449)),IF(ISBLANK(INDEX('Orta Saha'!C:C,$Y449)),"",INDEX('Orta Saha'!C:C,$Y449)),IF(ISBLANK(INDEX(Kanatlar!C:C,$Y449)),"",INDEX(Kanatlar!C:C,$Y449)),IF(ISBLANK(INDEX(Forvetler!C:C,$Y449)),"",INDEX(Forvetler!C:C,$Y449))))</f>
        <v/>
      </c>
      <c r="D449" s="2" t="str">
        <f ca="1">IF($X449="","",CHOOSE($X449,IF(ISBLANK(INDEX(Kaleciler!D:D,$Y449)),"",INDEX(Kaleciler!D:D,$Y449)),IF(ISBLANK(INDEX(Stoperler!D:D,$Y449)),"",INDEX(Stoperler!D:D,$Y449)),IF(ISBLANK(INDEX('Sağ Bekler'!D:D,$Y449)),"",INDEX('Sağ Bekler'!D:D,$Y449)),IF(ISBLANK(INDEX('Sol Bekler'!D:D,$Y449)),"",INDEX('Sol Bekler'!D:D,$Y449)),IF(ISBLANK(INDEX('Orta Saha'!D:D,$Y449)),"",INDEX('Orta Saha'!D:D,$Y449)),IF(ISBLANK(INDEX(Kanatlar!D:D,$Y449)),"",INDEX(Kanatlar!D:D,$Y449)),IF(ISBLANK(INDEX(Forvetler!D:D,$Y449)),"",INDEX(Forvetler!D:D,$Y449))))</f>
        <v/>
      </c>
      <c r="E449" s="3" t="str">
        <f ca="1">IF($X449="","",CHOOSE($X449,IF(ISBLANK(INDEX(Kaleciler!E:E,$Y449)),"",INDEX(Kaleciler!E:E,$Y449)),IF(ISBLANK(INDEX(Stoperler!E:E,$Y449)),"",INDEX(Stoperler!E:E,$Y449)),IF(ISBLANK(INDEX('Sağ Bekler'!E:E,$Y449)),"",INDEX('Sağ Bekler'!E:E,$Y449)),IF(ISBLANK(INDEX('Sol Bekler'!E:E,$Y449)),"",INDEX('Sol Bekler'!E:E,$Y449)),IF(ISBLANK(INDEX('Orta Saha'!E:E,$Y449)),"",INDEX('Orta Saha'!E:E,$Y449)),IF(ISBLANK(INDEX(Kanatlar!E:E,$Y449)),"",INDEX(Kanatlar!E:E,$Y449)),IF(ISBLANK(INDEX(Forvetler!E:E,$Y449)),"",INDEX(Forvetler!E:E,$Y449))))</f>
        <v/>
      </c>
      <c r="F449" s="3" t="str">
        <f ca="1">IF($X449="","",CHOOSE($X449,IF(ISBLANK(INDEX(Kaleciler!F:F,$Y449)),"",INDEX(Kaleciler!F:F,$Y449)),IF(ISBLANK(INDEX(Stoperler!F:F,$Y449)),"",INDEX(Stoperler!F:F,$Y449)),IF(ISBLANK(INDEX('Sağ Bekler'!F:F,$Y449)),"",INDEX('Sağ Bekler'!F:F,$Y449)),IF(ISBLANK(INDEX('Sol Bekler'!F:F,$Y449)),"",INDEX('Sol Bekler'!F:F,$Y449)),IF(ISBLANK(INDEX('Orta Saha'!F:F,$Y449)),"",INDEX('Orta Saha'!F:F,$Y449)),IF(ISBLANK(INDEX(Kanatlar!F:F,$Y449)),"",INDEX(Kanatlar!F:F,$Y449)),IF(ISBLANK(INDEX(Forvetler!F:F,$Y449)),"",INDEX(Forvetler!F:F,$Y449))))</f>
        <v/>
      </c>
      <c r="G449" s="3" t="str">
        <f ca="1">IF($X449="","",CHOOSE($X449,IF(ISBLANK(INDEX(Kaleciler!G:G,$Y449)),"",INDEX(Kaleciler!G:G,$Y449)),IF(ISBLANK(INDEX(Stoperler!G:G,$Y449)),"",INDEX(Stoperler!G:G,$Y449)),IF(ISBLANK(INDEX('Sağ Bekler'!G:G,$Y449)),"",INDEX('Sağ Bekler'!G:G,$Y449)),IF(ISBLANK(INDEX('Sol Bekler'!G:G,$Y449)),"",INDEX('Sol Bekler'!G:G,$Y449)),IF(ISBLANK(INDEX('Orta Saha'!G:G,$Y449)),"",INDEX('Orta Saha'!G:G,$Y449)),IF(ISBLANK(INDEX(Kanatlar!G:G,$Y449)),"",INDEX(Kanatlar!G:G,$Y449)),IF(ISBLANK(INDEX(Forvetler!G:G,$Y449)),"",INDEX(Forvetler!G:G,$Y449))))</f>
        <v/>
      </c>
      <c r="H449" s="3" t="str">
        <f ca="1">IF($X449="","",CHOOSE($X449,IF(ISBLANK(INDEX(Kaleciler!H:H,$Y449)),"",INDEX(Kaleciler!H:H,$Y449)),IF(ISBLANK(INDEX(Stoperler!H:H,$Y449)),"",INDEX(Stoperler!H:H,$Y449)),IF(ISBLANK(INDEX('Sağ Bekler'!H:H,$Y449)),"",INDEX('Sağ Bekler'!H:H,$Y449)),IF(ISBLANK(INDEX('Sol Bekler'!H:H,$Y449)),"",INDEX('Sol Bekler'!H:H,$Y449)),IF(ISBLANK(INDEX('Orta Saha'!H:H,$Y449)),"",INDEX('Orta Saha'!H:H,$Y449)),IF(ISBLANK(INDEX(Kanatlar!H:H,$Y449)),"",INDEX(Kanatlar!H:H,$Y449)),IF(ISBLANK(INDEX(Forvetler!H:H,$Y449)),"",INDEX(Forvetler!H:H,$Y449))))</f>
        <v/>
      </c>
      <c r="I449" s="4" t="str">
        <f ca="1">IF($X449="","",CHOOSE($X449,IF(ISBLANK(INDEX(Kaleciler!I:I,$Y449)),"",INDEX(Kaleciler!I:I,$Y449)),IF(ISBLANK(INDEX(Stoperler!I:I,$Y449)),"",INDEX(Stoperler!I:I,$Y449)),IF(ISBLANK(INDEX('Sağ Bekler'!I:I,$Y449)),"",INDEX('Sağ Bekler'!I:I,$Y449)),IF(ISBLANK(INDEX('Sol Bekler'!I:I,$Y449)),"",INDEX('Sol Bekler'!I:I,$Y449)),IF(ISBLANK(INDEX('Orta Saha'!I:I,$Y449)),"",INDEX('Orta Saha'!I:I,$Y449)),IF(ISBLANK(INDEX(Kanatlar!I:I,$Y449)),"",INDEX(Kanatlar!I:I,$Y449)),IF(ISBLANK(INDEX(Forvetler!I:I,$Y449)),"",INDEX(Forvetler!I:I,$Y449))))</f>
        <v/>
      </c>
      <c r="J449" s="4" t="str">
        <f ca="1">IF($X449="","",CHOOSE($X449,IF(ISBLANK(INDEX(Kaleciler!J:J,$Y449)),"",INDEX(Kaleciler!J:J,$Y449)),IF(ISBLANK(INDEX(Stoperler!J:J,$Y449)),"",INDEX(Stoperler!J:J,$Y449)),IF(ISBLANK(INDEX('Sağ Bekler'!J:J,$Y449)),"",INDEX('Sağ Bekler'!J:J,$Y449)),IF(ISBLANK(INDEX('Sol Bekler'!J:J,$Y449)),"",INDEX('Sol Bekler'!J:J,$Y449)),IF(ISBLANK(INDEX('Orta Saha'!J:J,$Y449)),"",INDEX('Orta Saha'!J:J,$Y449)),IF(ISBLANK(INDEX(Kanatlar!J:J,$Y449)),"",INDEX(Kanatlar!J:J,$Y449)),IF(ISBLANK(INDEX(Forvetler!J:J,$Y449)),"",INDEX(Forvetler!J:J,$Y449))))</f>
        <v/>
      </c>
      <c r="K449" s="2" t="str">
        <f ca="1">IF($X449="","",CHOOSE($X449,IF(ISBLANK(INDEX(Kaleciler!K:K,$Y449)),"",INDEX(Kaleciler!K:K,$Y449)),IF(ISBLANK(INDEX(Stoperler!K:K,$Y449)),"",INDEX(Stoperler!K:K,$Y449)),IF(ISBLANK(INDEX('Sağ Bekler'!K:K,$Y449)),"",INDEX('Sağ Bekler'!K:K,$Y449)),IF(ISBLANK(INDEX('Sol Bekler'!K:K,$Y449)),"",INDEX('Sol Bekler'!K:K,$Y449)),IF(ISBLANK(INDEX('Orta Saha'!K:K,$Y449)),"",INDEX('Orta Saha'!K:K,$Y449)),IF(ISBLANK(INDEX(Kanatlar!K:K,$Y449)),"",INDEX(Kanatlar!K:K,$Y449)),IF(ISBLANK(INDEX(Forvetler!K:K,$Y449)),"",INDEX(Forvetler!K:K,$Y449))))</f>
        <v/>
      </c>
      <c r="L449" s="2" t="str">
        <f ca="1">IF($X449="","",CHOOSE($X449,IF(ISBLANK(INDEX(Kaleciler!L:L,$Y449)),"",INDEX(Kaleciler!L:L,$Y449)),IF(ISBLANK(INDEX(Stoperler!L:L,$Y449)),"",INDEX(Stoperler!L:L,$Y449)),IF(ISBLANK(INDEX('Sağ Bekler'!L:L,$Y449)),"",INDEX('Sağ Bekler'!L:L,$Y449)),IF(ISBLANK(INDEX('Sol Bekler'!L:L,$Y449)),"",INDEX('Sol Bekler'!L:L,$Y449)),IF(ISBLANK(INDEX('Orta Saha'!L:L,$Y449)),"",INDEX('Orta Saha'!L:L,$Y449)),IF(ISBLANK(INDEX(Kanatlar!L:L,$Y449)),"",INDEX(Kanatlar!L:L,$Y449)),IF(ISBLANK(INDEX(Forvetler!L:L,$Y449)),"",INDEX(Forvetler!L:L,$Y449))))</f>
        <v/>
      </c>
      <c r="M449" s="2" t="str">
        <f ca="1">IF($X449="","",CHOOSE($X449,IF(ISBLANK(INDEX(Kaleciler!M:M,$Y449)),"",INDEX(Kaleciler!M:M,$Y449)),IF(ISBLANK(INDEX(Stoperler!M:M,$Y449)),"",INDEX(Stoperler!M:M,$Y449)),IF(ISBLANK(INDEX('Sağ Bekler'!M:M,$Y449)),"",INDEX('Sağ Bekler'!M:M,$Y449)),IF(ISBLANK(INDEX('Sol Bekler'!M:M,$Y449)),"",INDEX('Sol Bekler'!M:M,$Y449)),IF(ISBLANK(INDEX('Orta Saha'!M:M,$Y449)),"",INDEX('Orta Saha'!M:M,$Y449)),IF(ISBLANK(INDEX(Kanatlar!M:M,$Y449)),"",INDEX(Kanatlar!M:M,$Y449)),IF(ISBLANK(INDEX(Forvetler!M:M,$Y449)),"",INDEX(Forvetler!M:M,$Y449))))</f>
        <v/>
      </c>
      <c r="N449" s="2" t="str">
        <f ca="1">IF($X449="","",CHOOSE($X449,IF(ISBLANK(INDEX(Kaleciler!N:N,$Y449)),"",INDEX(Kaleciler!N:N,$Y449)),IF(ISBLANK(INDEX(Stoperler!N:N,$Y449)),"",INDEX(Stoperler!N:N,$Y449)),IF(ISBLANK(INDEX('Sağ Bekler'!N:N,$Y449)),"",INDEX('Sağ Bekler'!N:N,$Y449)),IF(ISBLANK(INDEX('Sol Bekler'!N:N,$Y449)),"",INDEX('Sol Bekler'!N:N,$Y449)),IF(ISBLANK(INDEX('Orta Saha'!N:N,$Y449)),"",INDEX('Orta Saha'!N:N,$Y449)),IF(ISBLANK(INDEX(Kanatlar!N:N,$Y449)),"",INDEX(Kanatlar!N:N,$Y449)),IF(ISBLANK(INDEX(Forvetler!N:N,$Y449)),"",INDEX(Forvetler!N:N,$Y449))))</f>
        <v/>
      </c>
      <c r="O449" s="2" t="str">
        <f ca="1">IF($X449="","",CHOOSE($X449,IF(ISBLANK(INDEX(Kaleciler!O:O,$Y449)),"",INDEX(Kaleciler!O:O,$Y449)),IF(ISBLANK(INDEX(Stoperler!O:O,$Y449)),"",INDEX(Stoperler!O:O,$Y449)),IF(ISBLANK(INDEX('Sağ Bekler'!O:O,$Y449)),"",INDEX('Sağ Bekler'!O:O,$Y449)),IF(ISBLANK(INDEX('Sol Bekler'!O:O,$Y449)),"",INDEX('Sol Bekler'!O:O,$Y449)),IF(ISBLANK(INDEX('Orta Saha'!O:O,$Y449)),"",INDEX('Orta Saha'!O:O,$Y449)),IF(ISBLANK(INDEX(Kanatlar!O:O,$Y449)),"",INDEX(Kanatlar!O:O,$Y449)),IF(ISBLANK(INDEX(Forvetler!O:O,$Y449)),"",INDEX(Forvetler!O:O,$Y449))))</f>
        <v/>
      </c>
      <c r="P449" s="2" t="str">
        <f ca="1">IF($X449="","",CHOOSE($X449,IF(ISBLANK(INDEX(Kaleciler!P:P,$Y449)),"",INDEX(Kaleciler!P:P,$Y449)),IF(ISBLANK(INDEX(Stoperler!P:P,$Y449)),"",INDEX(Stoperler!P:P,$Y449)),IF(ISBLANK(INDEX('Sağ Bekler'!P:P,$Y449)),"",INDEX('Sağ Bekler'!P:P,$Y449)),IF(ISBLANK(INDEX('Sol Bekler'!P:P,$Y449)),"",INDEX('Sol Bekler'!P:P,$Y449)),IF(ISBLANK(INDEX('Orta Saha'!P:P,$Y449)),"",INDEX('Orta Saha'!P:P,$Y449)),IF(ISBLANK(INDEX(Kanatlar!P:P,$Y449)),"",INDEX(Kanatlar!P:P,$Y449)),IF(ISBLANK(INDEX(Forvetler!P:P,$Y449)),"",INDEX(Forvetler!P:P,$Y449))))</f>
        <v/>
      </c>
      <c r="Q449" s="3" t="str">
        <f ca="1">IF($X449="","",CHOOSE($X449,IF(ISBLANK(INDEX(Kaleciler!Q:Q,$Y449)),"",INDEX(Kaleciler!Q:Q,$Y449)),IF(ISBLANK(INDEX(Stoperler!Q:Q,$Y449)),"",INDEX(Stoperler!Q:Q,$Y449)),IF(ISBLANK(INDEX('Sağ Bekler'!Q:Q,$Y449)),"",INDEX('Sağ Bekler'!Q:Q,$Y449)),IF(ISBLANK(INDEX('Sol Bekler'!Q:Q,$Y449)),"",INDEX('Sol Bekler'!Q:Q,$Y449)),IF(ISBLANK(INDEX('Orta Saha'!Q:Q,$Y449)),"",INDEX('Orta Saha'!Q:Q,$Y449)),IF(ISBLANK(INDEX(Kanatlar!Q:Q,$Y449)),"",INDEX(Kanatlar!Q:Q,$Y449)),IF(ISBLANK(INDEX(Forvetler!Q:Q,$Y449)),"",INDEX(Forvetler!Q:Q,$Y449))))</f>
        <v/>
      </c>
      <c r="R449" s="4" t="str">
        <f ca="1">IF($X449="","",CHOOSE($X449,IF(ISBLANK(INDEX(Kaleciler!R:R,$Y449)),"",INDEX(Kaleciler!R:R,$Y449)),IF(ISBLANK(INDEX(Stoperler!R:R,$Y449)),"",INDEX(Stoperler!R:R,$Y449)),IF(ISBLANK(INDEX('Sağ Bekler'!R:R,$Y449)),"",INDEX('Sağ Bekler'!R:R,$Y449)),IF(ISBLANK(INDEX('Sol Bekler'!R:R,$Y449)),"",INDEX('Sol Bekler'!R:R,$Y449)),IF(ISBLANK(INDEX('Orta Saha'!R:R,$Y449)),"",INDEX('Orta Saha'!R:R,$Y449)),IF(ISBLANK(INDEX(Kanatlar!R:R,$Y449)),"",INDEX(Kanatlar!R:R,$Y449)),IF(ISBLANK(INDEX(Forvetler!R:R,$Y449)),"",INDEX(Forvetler!R:R,$Y449))))</f>
        <v/>
      </c>
      <c r="S449" s="2" t="str">
        <f ca="1">IF($X449="","",CHOOSE($X449,IF(ISBLANK(INDEX(Kaleciler!S:S,$Y449)),"",INDEX(Kaleciler!S:S,$Y449)),IF(ISBLANK(INDEX(Stoperler!S:S,$Y449)),"",INDEX(Stoperler!S:S,$Y449)),IF(ISBLANK(INDEX('Sağ Bekler'!S:S,$Y449)),"",INDEX('Sağ Bekler'!S:S,$Y449)),IF(ISBLANK(INDEX('Sol Bekler'!S:S,$Y449)),"",INDEX('Sol Bekler'!S:S,$Y449)),IF(ISBLANK(INDEX('Orta Saha'!S:S,$Y449)),"",INDEX('Orta Saha'!S:S,$Y449)),IF(ISBLANK(INDEX(Kanatlar!S:S,$Y449)),"",INDEX(Kanatlar!S:S,$Y449)),IF(ISBLANK(INDEX(Forvetler!S:S,$Y449)),"",INDEX(Forvetler!S:S,$Y449))))</f>
        <v/>
      </c>
      <c r="T449" s="3" t="str">
        <f ca="1">IF($X449="","",CHOOSE($X449,IF(ISBLANK(INDEX(Kaleciler!T:T,$Y449)),"",INDEX(Kaleciler!T:T,$Y449)),IF(ISBLANK(INDEX(Stoperler!T:T,$Y449)),"",INDEX(Stoperler!T:T,$Y449)),IF(ISBLANK(INDEX('Sağ Bekler'!T:T,$Y449)),"",INDEX('Sağ Bekler'!T:T,$Y449)),IF(ISBLANK(INDEX('Sol Bekler'!T:T,$Y449)),"",INDEX('Sol Bekler'!T:T,$Y449)),IF(ISBLANK(INDEX('Orta Saha'!T:T,$Y449)),"",INDEX('Orta Saha'!T:T,$Y449)),IF(ISBLANK(INDEX(Kanatlar!T:T,$Y449)),"",INDEX(Kanatlar!T:T,$Y449)),IF(ISBLANK(INDEX(Forvetler!T:T,$Y449)),"",INDEX(Forvetler!T:T,$Y449))))</f>
        <v/>
      </c>
      <c r="U449">
        <v>5</v>
      </c>
      <c r="V449">
        <v>49</v>
      </c>
      <c r="W449" t="str">
        <f ca="1">IF(AND('Orta Saha'!$B$49&lt;&gt;"",'Orta Saha'!$I$49&gt;0,'Orta Saha'!$I$49&lt;=TODAY()+365),COUNT($W$3:W448)+1,"")</f>
        <v/>
      </c>
      <c r="X449" t="str">
        <f ca="1">IFERROR(INDEX($U$4:$U$703,MATCH(ROWS($X$4:X449),$W$4:$W$703,0)),"")</f>
        <v/>
      </c>
      <c r="Y449" t="str">
        <f ca="1">IFERROR(INDEX($V$4:$V$703,MATCH(ROWS($Y$4:Y449),$W$4:$W$703,0)),"")</f>
        <v/>
      </c>
    </row>
    <row r="450" spans="1:25" x14ac:dyDescent="0.2">
      <c r="A450" s="2" t="str">
        <f ca="1">IF($X450="","",CHOOSE($X450,IF(ISBLANK(INDEX(Kaleciler!A:A,$Y450)),"",INDEX(Kaleciler!A:A,$Y450)),IF(ISBLANK(INDEX(Stoperler!A:A,$Y450)),"",INDEX(Stoperler!A:A,$Y450)),IF(ISBLANK(INDEX('Sağ Bekler'!A:A,$Y450)),"",INDEX('Sağ Bekler'!A:A,$Y450)),IF(ISBLANK(INDEX('Sol Bekler'!A:A,$Y450)),"",INDEX('Sol Bekler'!A:A,$Y450)),IF(ISBLANK(INDEX('Orta Saha'!A:A,$Y450)),"",INDEX('Orta Saha'!A:A,$Y450)),IF(ISBLANK(INDEX(Kanatlar!A:A,$Y450)),"",INDEX(Kanatlar!A:A,$Y450)),IF(ISBLANK(INDEX(Forvetler!A:A,$Y450)),"",INDEX(Forvetler!A:A,$Y450))))</f>
        <v/>
      </c>
      <c r="B450" s="3" t="str">
        <f ca="1">IF($X450="","",CHOOSE($X450,IF(ISBLANK(INDEX(Kaleciler!B:B,$Y450)),"",INDEX(Kaleciler!B:B,$Y450)),IF(ISBLANK(INDEX(Stoperler!B:B,$Y450)),"",INDEX(Stoperler!B:B,$Y450)),IF(ISBLANK(INDEX('Sağ Bekler'!B:B,$Y450)),"",INDEX('Sağ Bekler'!B:B,$Y450)),IF(ISBLANK(INDEX('Sol Bekler'!B:B,$Y450)),"",INDEX('Sol Bekler'!B:B,$Y450)),IF(ISBLANK(INDEX('Orta Saha'!B:B,$Y450)),"",INDEX('Orta Saha'!B:B,$Y450)),IF(ISBLANK(INDEX(Kanatlar!B:B,$Y450)),"",INDEX(Kanatlar!B:B,$Y450)),IF(ISBLANK(INDEX(Forvetler!B:B,$Y450)),"",INDEX(Forvetler!B:B,$Y450))))</f>
        <v/>
      </c>
      <c r="C450" s="4" t="str">
        <f ca="1">IF($X450="","",CHOOSE($X450,IF(ISBLANK(INDEX(Kaleciler!C:C,$Y450)),"",INDEX(Kaleciler!C:C,$Y450)),IF(ISBLANK(INDEX(Stoperler!C:C,$Y450)),"",INDEX(Stoperler!C:C,$Y450)),IF(ISBLANK(INDEX('Sağ Bekler'!C:C,$Y450)),"",INDEX('Sağ Bekler'!C:C,$Y450)),IF(ISBLANK(INDEX('Sol Bekler'!C:C,$Y450)),"",INDEX('Sol Bekler'!C:C,$Y450)),IF(ISBLANK(INDEX('Orta Saha'!C:C,$Y450)),"",INDEX('Orta Saha'!C:C,$Y450)),IF(ISBLANK(INDEX(Kanatlar!C:C,$Y450)),"",INDEX(Kanatlar!C:C,$Y450)),IF(ISBLANK(INDEX(Forvetler!C:C,$Y450)),"",INDEX(Forvetler!C:C,$Y450))))</f>
        <v/>
      </c>
      <c r="D450" s="2" t="str">
        <f ca="1">IF($X450="","",CHOOSE($X450,IF(ISBLANK(INDEX(Kaleciler!D:D,$Y450)),"",INDEX(Kaleciler!D:D,$Y450)),IF(ISBLANK(INDEX(Stoperler!D:D,$Y450)),"",INDEX(Stoperler!D:D,$Y450)),IF(ISBLANK(INDEX('Sağ Bekler'!D:D,$Y450)),"",INDEX('Sağ Bekler'!D:D,$Y450)),IF(ISBLANK(INDEX('Sol Bekler'!D:D,$Y450)),"",INDEX('Sol Bekler'!D:D,$Y450)),IF(ISBLANK(INDEX('Orta Saha'!D:D,$Y450)),"",INDEX('Orta Saha'!D:D,$Y450)),IF(ISBLANK(INDEX(Kanatlar!D:D,$Y450)),"",INDEX(Kanatlar!D:D,$Y450)),IF(ISBLANK(INDEX(Forvetler!D:D,$Y450)),"",INDEX(Forvetler!D:D,$Y450))))</f>
        <v/>
      </c>
      <c r="E450" s="3" t="str">
        <f ca="1">IF($X450="","",CHOOSE($X450,IF(ISBLANK(INDEX(Kaleciler!E:E,$Y450)),"",INDEX(Kaleciler!E:E,$Y450)),IF(ISBLANK(INDEX(Stoperler!E:E,$Y450)),"",INDEX(Stoperler!E:E,$Y450)),IF(ISBLANK(INDEX('Sağ Bekler'!E:E,$Y450)),"",INDEX('Sağ Bekler'!E:E,$Y450)),IF(ISBLANK(INDEX('Sol Bekler'!E:E,$Y450)),"",INDEX('Sol Bekler'!E:E,$Y450)),IF(ISBLANK(INDEX('Orta Saha'!E:E,$Y450)),"",INDEX('Orta Saha'!E:E,$Y450)),IF(ISBLANK(INDEX(Kanatlar!E:E,$Y450)),"",INDEX(Kanatlar!E:E,$Y450)),IF(ISBLANK(INDEX(Forvetler!E:E,$Y450)),"",INDEX(Forvetler!E:E,$Y450))))</f>
        <v/>
      </c>
      <c r="F450" s="3" t="str">
        <f ca="1">IF($X450="","",CHOOSE($X450,IF(ISBLANK(INDEX(Kaleciler!F:F,$Y450)),"",INDEX(Kaleciler!F:F,$Y450)),IF(ISBLANK(INDEX(Stoperler!F:F,$Y450)),"",INDEX(Stoperler!F:F,$Y450)),IF(ISBLANK(INDEX('Sağ Bekler'!F:F,$Y450)),"",INDEX('Sağ Bekler'!F:F,$Y450)),IF(ISBLANK(INDEX('Sol Bekler'!F:F,$Y450)),"",INDEX('Sol Bekler'!F:F,$Y450)),IF(ISBLANK(INDEX('Orta Saha'!F:F,$Y450)),"",INDEX('Orta Saha'!F:F,$Y450)),IF(ISBLANK(INDEX(Kanatlar!F:F,$Y450)),"",INDEX(Kanatlar!F:F,$Y450)),IF(ISBLANK(INDEX(Forvetler!F:F,$Y450)),"",INDEX(Forvetler!F:F,$Y450))))</f>
        <v/>
      </c>
      <c r="G450" s="3" t="str">
        <f ca="1">IF($X450="","",CHOOSE($X450,IF(ISBLANK(INDEX(Kaleciler!G:G,$Y450)),"",INDEX(Kaleciler!G:G,$Y450)),IF(ISBLANK(INDEX(Stoperler!G:G,$Y450)),"",INDEX(Stoperler!G:G,$Y450)),IF(ISBLANK(INDEX('Sağ Bekler'!G:G,$Y450)),"",INDEX('Sağ Bekler'!G:G,$Y450)),IF(ISBLANK(INDEX('Sol Bekler'!G:G,$Y450)),"",INDEX('Sol Bekler'!G:G,$Y450)),IF(ISBLANK(INDEX('Orta Saha'!G:G,$Y450)),"",INDEX('Orta Saha'!G:G,$Y450)),IF(ISBLANK(INDEX(Kanatlar!G:G,$Y450)),"",INDEX(Kanatlar!G:G,$Y450)),IF(ISBLANK(INDEX(Forvetler!G:G,$Y450)),"",INDEX(Forvetler!G:G,$Y450))))</f>
        <v/>
      </c>
      <c r="H450" s="3" t="str">
        <f ca="1">IF($X450="","",CHOOSE($X450,IF(ISBLANK(INDEX(Kaleciler!H:H,$Y450)),"",INDEX(Kaleciler!H:H,$Y450)),IF(ISBLANK(INDEX(Stoperler!H:H,$Y450)),"",INDEX(Stoperler!H:H,$Y450)),IF(ISBLANK(INDEX('Sağ Bekler'!H:H,$Y450)),"",INDEX('Sağ Bekler'!H:H,$Y450)),IF(ISBLANK(INDEX('Sol Bekler'!H:H,$Y450)),"",INDEX('Sol Bekler'!H:H,$Y450)),IF(ISBLANK(INDEX('Orta Saha'!H:H,$Y450)),"",INDEX('Orta Saha'!H:H,$Y450)),IF(ISBLANK(INDEX(Kanatlar!H:H,$Y450)),"",INDEX(Kanatlar!H:H,$Y450)),IF(ISBLANK(INDEX(Forvetler!H:H,$Y450)),"",INDEX(Forvetler!H:H,$Y450))))</f>
        <v/>
      </c>
      <c r="I450" s="4" t="str">
        <f ca="1">IF($X450="","",CHOOSE($X450,IF(ISBLANK(INDEX(Kaleciler!I:I,$Y450)),"",INDEX(Kaleciler!I:I,$Y450)),IF(ISBLANK(INDEX(Stoperler!I:I,$Y450)),"",INDEX(Stoperler!I:I,$Y450)),IF(ISBLANK(INDEX('Sağ Bekler'!I:I,$Y450)),"",INDEX('Sağ Bekler'!I:I,$Y450)),IF(ISBLANK(INDEX('Sol Bekler'!I:I,$Y450)),"",INDEX('Sol Bekler'!I:I,$Y450)),IF(ISBLANK(INDEX('Orta Saha'!I:I,$Y450)),"",INDEX('Orta Saha'!I:I,$Y450)),IF(ISBLANK(INDEX(Kanatlar!I:I,$Y450)),"",INDEX(Kanatlar!I:I,$Y450)),IF(ISBLANK(INDEX(Forvetler!I:I,$Y450)),"",INDEX(Forvetler!I:I,$Y450))))</f>
        <v/>
      </c>
      <c r="J450" s="4" t="str">
        <f ca="1">IF($X450="","",CHOOSE($X450,IF(ISBLANK(INDEX(Kaleciler!J:J,$Y450)),"",INDEX(Kaleciler!J:J,$Y450)),IF(ISBLANK(INDEX(Stoperler!J:J,$Y450)),"",INDEX(Stoperler!J:J,$Y450)),IF(ISBLANK(INDEX('Sağ Bekler'!J:J,$Y450)),"",INDEX('Sağ Bekler'!J:J,$Y450)),IF(ISBLANK(INDEX('Sol Bekler'!J:J,$Y450)),"",INDEX('Sol Bekler'!J:J,$Y450)),IF(ISBLANK(INDEX('Orta Saha'!J:J,$Y450)),"",INDEX('Orta Saha'!J:J,$Y450)),IF(ISBLANK(INDEX(Kanatlar!J:J,$Y450)),"",INDEX(Kanatlar!J:J,$Y450)),IF(ISBLANK(INDEX(Forvetler!J:J,$Y450)),"",INDEX(Forvetler!J:J,$Y450))))</f>
        <v/>
      </c>
      <c r="K450" s="2" t="str">
        <f ca="1">IF($X450="","",CHOOSE($X450,IF(ISBLANK(INDEX(Kaleciler!K:K,$Y450)),"",INDEX(Kaleciler!K:K,$Y450)),IF(ISBLANK(INDEX(Stoperler!K:K,$Y450)),"",INDEX(Stoperler!K:K,$Y450)),IF(ISBLANK(INDEX('Sağ Bekler'!K:K,$Y450)),"",INDEX('Sağ Bekler'!K:K,$Y450)),IF(ISBLANK(INDEX('Sol Bekler'!K:K,$Y450)),"",INDEX('Sol Bekler'!K:K,$Y450)),IF(ISBLANK(INDEX('Orta Saha'!K:K,$Y450)),"",INDEX('Orta Saha'!K:K,$Y450)),IF(ISBLANK(INDEX(Kanatlar!K:K,$Y450)),"",INDEX(Kanatlar!K:K,$Y450)),IF(ISBLANK(INDEX(Forvetler!K:K,$Y450)),"",INDEX(Forvetler!K:K,$Y450))))</f>
        <v/>
      </c>
      <c r="L450" s="2" t="str">
        <f ca="1">IF($X450="","",CHOOSE($X450,IF(ISBLANK(INDEX(Kaleciler!L:L,$Y450)),"",INDEX(Kaleciler!L:L,$Y450)),IF(ISBLANK(INDEX(Stoperler!L:L,$Y450)),"",INDEX(Stoperler!L:L,$Y450)),IF(ISBLANK(INDEX('Sağ Bekler'!L:L,$Y450)),"",INDEX('Sağ Bekler'!L:L,$Y450)),IF(ISBLANK(INDEX('Sol Bekler'!L:L,$Y450)),"",INDEX('Sol Bekler'!L:L,$Y450)),IF(ISBLANK(INDEX('Orta Saha'!L:L,$Y450)),"",INDEX('Orta Saha'!L:L,$Y450)),IF(ISBLANK(INDEX(Kanatlar!L:L,$Y450)),"",INDEX(Kanatlar!L:L,$Y450)),IF(ISBLANK(INDEX(Forvetler!L:L,$Y450)),"",INDEX(Forvetler!L:L,$Y450))))</f>
        <v/>
      </c>
      <c r="M450" s="2" t="str">
        <f ca="1">IF($X450="","",CHOOSE($X450,IF(ISBLANK(INDEX(Kaleciler!M:M,$Y450)),"",INDEX(Kaleciler!M:M,$Y450)),IF(ISBLANK(INDEX(Stoperler!M:M,$Y450)),"",INDEX(Stoperler!M:M,$Y450)),IF(ISBLANK(INDEX('Sağ Bekler'!M:M,$Y450)),"",INDEX('Sağ Bekler'!M:M,$Y450)),IF(ISBLANK(INDEX('Sol Bekler'!M:M,$Y450)),"",INDEX('Sol Bekler'!M:M,$Y450)),IF(ISBLANK(INDEX('Orta Saha'!M:M,$Y450)),"",INDEX('Orta Saha'!M:M,$Y450)),IF(ISBLANK(INDEX(Kanatlar!M:M,$Y450)),"",INDEX(Kanatlar!M:M,$Y450)),IF(ISBLANK(INDEX(Forvetler!M:M,$Y450)),"",INDEX(Forvetler!M:M,$Y450))))</f>
        <v/>
      </c>
      <c r="N450" s="2" t="str">
        <f ca="1">IF($X450="","",CHOOSE($X450,IF(ISBLANK(INDEX(Kaleciler!N:N,$Y450)),"",INDEX(Kaleciler!N:N,$Y450)),IF(ISBLANK(INDEX(Stoperler!N:N,$Y450)),"",INDEX(Stoperler!N:N,$Y450)),IF(ISBLANK(INDEX('Sağ Bekler'!N:N,$Y450)),"",INDEX('Sağ Bekler'!N:N,$Y450)),IF(ISBLANK(INDEX('Sol Bekler'!N:N,$Y450)),"",INDEX('Sol Bekler'!N:N,$Y450)),IF(ISBLANK(INDEX('Orta Saha'!N:N,$Y450)),"",INDEX('Orta Saha'!N:N,$Y450)),IF(ISBLANK(INDEX(Kanatlar!N:N,$Y450)),"",INDEX(Kanatlar!N:N,$Y450)),IF(ISBLANK(INDEX(Forvetler!N:N,$Y450)),"",INDEX(Forvetler!N:N,$Y450))))</f>
        <v/>
      </c>
      <c r="O450" s="2" t="str">
        <f ca="1">IF($X450="","",CHOOSE($X450,IF(ISBLANK(INDEX(Kaleciler!O:O,$Y450)),"",INDEX(Kaleciler!O:O,$Y450)),IF(ISBLANK(INDEX(Stoperler!O:O,$Y450)),"",INDEX(Stoperler!O:O,$Y450)),IF(ISBLANK(INDEX('Sağ Bekler'!O:O,$Y450)),"",INDEX('Sağ Bekler'!O:O,$Y450)),IF(ISBLANK(INDEX('Sol Bekler'!O:O,$Y450)),"",INDEX('Sol Bekler'!O:O,$Y450)),IF(ISBLANK(INDEX('Orta Saha'!O:O,$Y450)),"",INDEX('Orta Saha'!O:O,$Y450)),IF(ISBLANK(INDEX(Kanatlar!O:O,$Y450)),"",INDEX(Kanatlar!O:O,$Y450)),IF(ISBLANK(INDEX(Forvetler!O:O,$Y450)),"",INDEX(Forvetler!O:O,$Y450))))</f>
        <v/>
      </c>
      <c r="P450" s="2" t="str">
        <f ca="1">IF($X450="","",CHOOSE($X450,IF(ISBLANK(INDEX(Kaleciler!P:P,$Y450)),"",INDEX(Kaleciler!P:P,$Y450)),IF(ISBLANK(INDEX(Stoperler!P:P,$Y450)),"",INDEX(Stoperler!P:P,$Y450)),IF(ISBLANK(INDEX('Sağ Bekler'!P:P,$Y450)),"",INDEX('Sağ Bekler'!P:P,$Y450)),IF(ISBLANK(INDEX('Sol Bekler'!P:P,$Y450)),"",INDEX('Sol Bekler'!P:P,$Y450)),IF(ISBLANK(INDEX('Orta Saha'!P:P,$Y450)),"",INDEX('Orta Saha'!P:P,$Y450)),IF(ISBLANK(INDEX(Kanatlar!P:P,$Y450)),"",INDEX(Kanatlar!P:P,$Y450)),IF(ISBLANK(INDEX(Forvetler!P:P,$Y450)),"",INDEX(Forvetler!P:P,$Y450))))</f>
        <v/>
      </c>
      <c r="Q450" s="3" t="str">
        <f ca="1">IF($X450="","",CHOOSE($X450,IF(ISBLANK(INDEX(Kaleciler!Q:Q,$Y450)),"",INDEX(Kaleciler!Q:Q,$Y450)),IF(ISBLANK(INDEX(Stoperler!Q:Q,$Y450)),"",INDEX(Stoperler!Q:Q,$Y450)),IF(ISBLANK(INDEX('Sağ Bekler'!Q:Q,$Y450)),"",INDEX('Sağ Bekler'!Q:Q,$Y450)),IF(ISBLANK(INDEX('Sol Bekler'!Q:Q,$Y450)),"",INDEX('Sol Bekler'!Q:Q,$Y450)),IF(ISBLANK(INDEX('Orta Saha'!Q:Q,$Y450)),"",INDEX('Orta Saha'!Q:Q,$Y450)),IF(ISBLANK(INDEX(Kanatlar!Q:Q,$Y450)),"",INDEX(Kanatlar!Q:Q,$Y450)),IF(ISBLANK(INDEX(Forvetler!Q:Q,$Y450)),"",INDEX(Forvetler!Q:Q,$Y450))))</f>
        <v/>
      </c>
      <c r="R450" s="4" t="str">
        <f ca="1">IF($X450="","",CHOOSE($X450,IF(ISBLANK(INDEX(Kaleciler!R:R,$Y450)),"",INDEX(Kaleciler!R:R,$Y450)),IF(ISBLANK(INDEX(Stoperler!R:R,$Y450)),"",INDEX(Stoperler!R:R,$Y450)),IF(ISBLANK(INDEX('Sağ Bekler'!R:R,$Y450)),"",INDEX('Sağ Bekler'!R:R,$Y450)),IF(ISBLANK(INDEX('Sol Bekler'!R:R,$Y450)),"",INDEX('Sol Bekler'!R:R,$Y450)),IF(ISBLANK(INDEX('Orta Saha'!R:R,$Y450)),"",INDEX('Orta Saha'!R:R,$Y450)),IF(ISBLANK(INDEX(Kanatlar!R:R,$Y450)),"",INDEX(Kanatlar!R:R,$Y450)),IF(ISBLANK(INDEX(Forvetler!R:R,$Y450)),"",INDEX(Forvetler!R:R,$Y450))))</f>
        <v/>
      </c>
      <c r="S450" s="2" t="str">
        <f ca="1">IF($X450="","",CHOOSE($X450,IF(ISBLANK(INDEX(Kaleciler!S:S,$Y450)),"",INDEX(Kaleciler!S:S,$Y450)),IF(ISBLANK(INDEX(Stoperler!S:S,$Y450)),"",INDEX(Stoperler!S:S,$Y450)),IF(ISBLANK(INDEX('Sağ Bekler'!S:S,$Y450)),"",INDEX('Sağ Bekler'!S:S,$Y450)),IF(ISBLANK(INDEX('Sol Bekler'!S:S,$Y450)),"",INDEX('Sol Bekler'!S:S,$Y450)),IF(ISBLANK(INDEX('Orta Saha'!S:S,$Y450)),"",INDEX('Orta Saha'!S:S,$Y450)),IF(ISBLANK(INDEX(Kanatlar!S:S,$Y450)),"",INDEX(Kanatlar!S:S,$Y450)),IF(ISBLANK(INDEX(Forvetler!S:S,$Y450)),"",INDEX(Forvetler!S:S,$Y450))))</f>
        <v/>
      </c>
      <c r="T450" s="3" t="str">
        <f ca="1">IF($X450="","",CHOOSE($X450,IF(ISBLANK(INDEX(Kaleciler!T:T,$Y450)),"",INDEX(Kaleciler!T:T,$Y450)),IF(ISBLANK(INDEX(Stoperler!T:T,$Y450)),"",INDEX(Stoperler!T:T,$Y450)),IF(ISBLANK(INDEX('Sağ Bekler'!T:T,$Y450)),"",INDEX('Sağ Bekler'!T:T,$Y450)),IF(ISBLANK(INDEX('Sol Bekler'!T:T,$Y450)),"",INDEX('Sol Bekler'!T:T,$Y450)),IF(ISBLANK(INDEX('Orta Saha'!T:T,$Y450)),"",INDEX('Orta Saha'!T:T,$Y450)),IF(ISBLANK(INDEX(Kanatlar!T:T,$Y450)),"",INDEX(Kanatlar!T:T,$Y450)),IF(ISBLANK(INDEX(Forvetler!T:T,$Y450)),"",INDEX(Forvetler!T:T,$Y450))))</f>
        <v/>
      </c>
      <c r="U450">
        <v>5</v>
      </c>
      <c r="V450">
        <v>50</v>
      </c>
      <c r="W450" t="str">
        <f ca="1">IF(AND('Orta Saha'!$B$50&lt;&gt;"",'Orta Saha'!$I$50&gt;0,'Orta Saha'!$I$50&lt;=TODAY()+365),COUNT($W$3:W449)+1,"")</f>
        <v/>
      </c>
      <c r="X450" t="str">
        <f ca="1">IFERROR(INDEX($U$4:$U$703,MATCH(ROWS($X$4:X450),$W$4:$W$703,0)),"")</f>
        <v/>
      </c>
      <c r="Y450" t="str">
        <f ca="1">IFERROR(INDEX($V$4:$V$703,MATCH(ROWS($Y$4:Y450),$W$4:$W$703,0)),"")</f>
        <v/>
      </c>
    </row>
    <row r="451" spans="1:25" x14ac:dyDescent="0.2">
      <c r="A451" s="2" t="str">
        <f ca="1">IF($X451="","",CHOOSE($X451,IF(ISBLANK(INDEX(Kaleciler!A:A,$Y451)),"",INDEX(Kaleciler!A:A,$Y451)),IF(ISBLANK(INDEX(Stoperler!A:A,$Y451)),"",INDEX(Stoperler!A:A,$Y451)),IF(ISBLANK(INDEX('Sağ Bekler'!A:A,$Y451)),"",INDEX('Sağ Bekler'!A:A,$Y451)),IF(ISBLANK(INDEX('Sol Bekler'!A:A,$Y451)),"",INDEX('Sol Bekler'!A:A,$Y451)),IF(ISBLANK(INDEX('Orta Saha'!A:A,$Y451)),"",INDEX('Orta Saha'!A:A,$Y451)),IF(ISBLANK(INDEX(Kanatlar!A:A,$Y451)),"",INDEX(Kanatlar!A:A,$Y451)),IF(ISBLANK(INDEX(Forvetler!A:A,$Y451)),"",INDEX(Forvetler!A:A,$Y451))))</f>
        <v/>
      </c>
      <c r="B451" s="3" t="str">
        <f ca="1">IF($X451="","",CHOOSE($X451,IF(ISBLANK(INDEX(Kaleciler!B:B,$Y451)),"",INDEX(Kaleciler!B:B,$Y451)),IF(ISBLANK(INDEX(Stoperler!B:B,$Y451)),"",INDEX(Stoperler!B:B,$Y451)),IF(ISBLANK(INDEX('Sağ Bekler'!B:B,$Y451)),"",INDEX('Sağ Bekler'!B:B,$Y451)),IF(ISBLANK(INDEX('Sol Bekler'!B:B,$Y451)),"",INDEX('Sol Bekler'!B:B,$Y451)),IF(ISBLANK(INDEX('Orta Saha'!B:B,$Y451)),"",INDEX('Orta Saha'!B:B,$Y451)),IF(ISBLANK(INDEX(Kanatlar!B:B,$Y451)),"",INDEX(Kanatlar!B:B,$Y451)),IF(ISBLANK(INDEX(Forvetler!B:B,$Y451)),"",INDEX(Forvetler!B:B,$Y451))))</f>
        <v/>
      </c>
      <c r="C451" s="4" t="str">
        <f ca="1">IF($X451="","",CHOOSE($X451,IF(ISBLANK(INDEX(Kaleciler!C:C,$Y451)),"",INDEX(Kaleciler!C:C,$Y451)),IF(ISBLANK(INDEX(Stoperler!C:C,$Y451)),"",INDEX(Stoperler!C:C,$Y451)),IF(ISBLANK(INDEX('Sağ Bekler'!C:C,$Y451)),"",INDEX('Sağ Bekler'!C:C,$Y451)),IF(ISBLANK(INDEX('Sol Bekler'!C:C,$Y451)),"",INDEX('Sol Bekler'!C:C,$Y451)),IF(ISBLANK(INDEX('Orta Saha'!C:C,$Y451)),"",INDEX('Orta Saha'!C:C,$Y451)),IF(ISBLANK(INDEX(Kanatlar!C:C,$Y451)),"",INDEX(Kanatlar!C:C,$Y451)),IF(ISBLANK(INDEX(Forvetler!C:C,$Y451)),"",INDEX(Forvetler!C:C,$Y451))))</f>
        <v/>
      </c>
      <c r="D451" s="2" t="str">
        <f ca="1">IF($X451="","",CHOOSE($X451,IF(ISBLANK(INDEX(Kaleciler!D:D,$Y451)),"",INDEX(Kaleciler!D:D,$Y451)),IF(ISBLANK(INDEX(Stoperler!D:D,$Y451)),"",INDEX(Stoperler!D:D,$Y451)),IF(ISBLANK(INDEX('Sağ Bekler'!D:D,$Y451)),"",INDEX('Sağ Bekler'!D:D,$Y451)),IF(ISBLANK(INDEX('Sol Bekler'!D:D,$Y451)),"",INDEX('Sol Bekler'!D:D,$Y451)),IF(ISBLANK(INDEX('Orta Saha'!D:D,$Y451)),"",INDEX('Orta Saha'!D:D,$Y451)),IF(ISBLANK(INDEX(Kanatlar!D:D,$Y451)),"",INDEX(Kanatlar!D:D,$Y451)),IF(ISBLANK(INDEX(Forvetler!D:D,$Y451)),"",INDEX(Forvetler!D:D,$Y451))))</f>
        <v/>
      </c>
      <c r="E451" s="3" t="str">
        <f ca="1">IF($X451="","",CHOOSE($X451,IF(ISBLANK(INDEX(Kaleciler!E:E,$Y451)),"",INDEX(Kaleciler!E:E,$Y451)),IF(ISBLANK(INDEX(Stoperler!E:E,$Y451)),"",INDEX(Stoperler!E:E,$Y451)),IF(ISBLANK(INDEX('Sağ Bekler'!E:E,$Y451)),"",INDEX('Sağ Bekler'!E:E,$Y451)),IF(ISBLANK(INDEX('Sol Bekler'!E:E,$Y451)),"",INDEX('Sol Bekler'!E:E,$Y451)),IF(ISBLANK(INDEX('Orta Saha'!E:E,$Y451)),"",INDEX('Orta Saha'!E:E,$Y451)),IF(ISBLANK(INDEX(Kanatlar!E:E,$Y451)),"",INDEX(Kanatlar!E:E,$Y451)),IF(ISBLANK(INDEX(Forvetler!E:E,$Y451)),"",INDEX(Forvetler!E:E,$Y451))))</f>
        <v/>
      </c>
      <c r="F451" s="3" t="str">
        <f ca="1">IF($X451="","",CHOOSE($X451,IF(ISBLANK(INDEX(Kaleciler!F:F,$Y451)),"",INDEX(Kaleciler!F:F,$Y451)),IF(ISBLANK(INDEX(Stoperler!F:F,$Y451)),"",INDEX(Stoperler!F:F,$Y451)),IF(ISBLANK(INDEX('Sağ Bekler'!F:F,$Y451)),"",INDEX('Sağ Bekler'!F:F,$Y451)),IF(ISBLANK(INDEX('Sol Bekler'!F:F,$Y451)),"",INDEX('Sol Bekler'!F:F,$Y451)),IF(ISBLANK(INDEX('Orta Saha'!F:F,$Y451)),"",INDEX('Orta Saha'!F:F,$Y451)),IF(ISBLANK(INDEX(Kanatlar!F:F,$Y451)),"",INDEX(Kanatlar!F:F,$Y451)),IF(ISBLANK(INDEX(Forvetler!F:F,$Y451)),"",INDEX(Forvetler!F:F,$Y451))))</f>
        <v/>
      </c>
      <c r="G451" s="3" t="str">
        <f ca="1">IF($X451="","",CHOOSE($X451,IF(ISBLANK(INDEX(Kaleciler!G:G,$Y451)),"",INDEX(Kaleciler!G:G,$Y451)),IF(ISBLANK(INDEX(Stoperler!G:G,$Y451)),"",INDEX(Stoperler!G:G,$Y451)),IF(ISBLANK(INDEX('Sağ Bekler'!G:G,$Y451)),"",INDEX('Sağ Bekler'!G:G,$Y451)),IF(ISBLANK(INDEX('Sol Bekler'!G:G,$Y451)),"",INDEX('Sol Bekler'!G:G,$Y451)),IF(ISBLANK(INDEX('Orta Saha'!G:G,$Y451)),"",INDEX('Orta Saha'!G:G,$Y451)),IF(ISBLANK(INDEX(Kanatlar!G:G,$Y451)),"",INDEX(Kanatlar!G:G,$Y451)),IF(ISBLANK(INDEX(Forvetler!G:G,$Y451)),"",INDEX(Forvetler!G:G,$Y451))))</f>
        <v/>
      </c>
      <c r="H451" s="3" t="str">
        <f ca="1">IF($X451="","",CHOOSE($X451,IF(ISBLANK(INDEX(Kaleciler!H:H,$Y451)),"",INDEX(Kaleciler!H:H,$Y451)),IF(ISBLANK(INDEX(Stoperler!H:H,$Y451)),"",INDEX(Stoperler!H:H,$Y451)),IF(ISBLANK(INDEX('Sağ Bekler'!H:H,$Y451)),"",INDEX('Sağ Bekler'!H:H,$Y451)),IF(ISBLANK(INDEX('Sol Bekler'!H:H,$Y451)),"",INDEX('Sol Bekler'!H:H,$Y451)),IF(ISBLANK(INDEX('Orta Saha'!H:H,$Y451)),"",INDEX('Orta Saha'!H:H,$Y451)),IF(ISBLANK(INDEX(Kanatlar!H:H,$Y451)),"",INDEX(Kanatlar!H:H,$Y451)),IF(ISBLANK(INDEX(Forvetler!H:H,$Y451)),"",INDEX(Forvetler!H:H,$Y451))))</f>
        <v/>
      </c>
      <c r="I451" s="4" t="str">
        <f ca="1">IF($X451="","",CHOOSE($X451,IF(ISBLANK(INDEX(Kaleciler!I:I,$Y451)),"",INDEX(Kaleciler!I:I,$Y451)),IF(ISBLANK(INDEX(Stoperler!I:I,$Y451)),"",INDEX(Stoperler!I:I,$Y451)),IF(ISBLANK(INDEX('Sağ Bekler'!I:I,$Y451)),"",INDEX('Sağ Bekler'!I:I,$Y451)),IF(ISBLANK(INDEX('Sol Bekler'!I:I,$Y451)),"",INDEX('Sol Bekler'!I:I,$Y451)),IF(ISBLANK(INDEX('Orta Saha'!I:I,$Y451)),"",INDEX('Orta Saha'!I:I,$Y451)),IF(ISBLANK(INDEX(Kanatlar!I:I,$Y451)),"",INDEX(Kanatlar!I:I,$Y451)),IF(ISBLANK(INDEX(Forvetler!I:I,$Y451)),"",INDEX(Forvetler!I:I,$Y451))))</f>
        <v/>
      </c>
      <c r="J451" s="4" t="str">
        <f ca="1">IF($X451="","",CHOOSE($X451,IF(ISBLANK(INDEX(Kaleciler!J:J,$Y451)),"",INDEX(Kaleciler!J:J,$Y451)),IF(ISBLANK(INDEX(Stoperler!J:J,$Y451)),"",INDEX(Stoperler!J:J,$Y451)),IF(ISBLANK(INDEX('Sağ Bekler'!J:J,$Y451)),"",INDEX('Sağ Bekler'!J:J,$Y451)),IF(ISBLANK(INDEX('Sol Bekler'!J:J,$Y451)),"",INDEX('Sol Bekler'!J:J,$Y451)),IF(ISBLANK(INDEX('Orta Saha'!J:J,$Y451)),"",INDEX('Orta Saha'!J:J,$Y451)),IF(ISBLANK(INDEX(Kanatlar!J:J,$Y451)),"",INDEX(Kanatlar!J:J,$Y451)),IF(ISBLANK(INDEX(Forvetler!J:J,$Y451)),"",INDEX(Forvetler!J:J,$Y451))))</f>
        <v/>
      </c>
      <c r="K451" s="2" t="str">
        <f ca="1">IF($X451="","",CHOOSE($X451,IF(ISBLANK(INDEX(Kaleciler!K:K,$Y451)),"",INDEX(Kaleciler!K:K,$Y451)),IF(ISBLANK(INDEX(Stoperler!K:K,$Y451)),"",INDEX(Stoperler!K:K,$Y451)),IF(ISBLANK(INDEX('Sağ Bekler'!K:K,$Y451)),"",INDEX('Sağ Bekler'!K:K,$Y451)),IF(ISBLANK(INDEX('Sol Bekler'!K:K,$Y451)),"",INDEX('Sol Bekler'!K:K,$Y451)),IF(ISBLANK(INDEX('Orta Saha'!K:K,$Y451)),"",INDEX('Orta Saha'!K:K,$Y451)),IF(ISBLANK(INDEX(Kanatlar!K:K,$Y451)),"",INDEX(Kanatlar!K:K,$Y451)),IF(ISBLANK(INDEX(Forvetler!K:K,$Y451)),"",INDEX(Forvetler!K:K,$Y451))))</f>
        <v/>
      </c>
      <c r="L451" s="2" t="str">
        <f ca="1">IF($X451="","",CHOOSE($X451,IF(ISBLANK(INDEX(Kaleciler!L:L,$Y451)),"",INDEX(Kaleciler!L:L,$Y451)),IF(ISBLANK(INDEX(Stoperler!L:L,$Y451)),"",INDEX(Stoperler!L:L,$Y451)),IF(ISBLANK(INDEX('Sağ Bekler'!L:L,$Y451)),"",INDEX('Sağ Bekler'!L:L,$Y451)),IF(ISBLANK(INDEX('Sol Bekler'!L:L,$Y451)),"",INDEX('Sol Bekler'!L:L,$Y451)),IF(ISBLANK(INDEX('Orta Saha'!L:L,$Y451)),"",INDEX('Orta Saha'!L:L,$Y451)),IF(ISBLANK(INDEX(Kanatlar!L:L,$Y451)),"",INDEX(Kanatlar!L:L,$Y451)),IF(ISBLANK(INDEX(Forvetler!L:L,$Y451)),"",INDEX(Forvetler!L:L,$Y451))))</f>
        <v/>
      </c>
      <c r="M451" s="2" t="str">
        <f ca="1">IF($X451="","",CHOOSE($X451,IF(ISBLANK(INDEX(Kaleciler!M:M,$Y451)),"",INDEX(Kaleciler!M:M,$Y451)),IF(ISBLANK(INDEX(Stoperler!M:M,$Y451)),"",INDEX(Stoperler!M:M,$Y451)),IF(ISBLANK(INDEX('Sağ Bekler'!M:M,$Y451)),"",INDEX('Sağ Bekler'!M:M,$Y451)),IF(ISBLANK(INDEX('Sol Bekler'!M:M,$Y451)),"",INDEX('Sol Bekler'!M:M,$Y451)),IF(ISBLANK(INDEX('Orta Saha'!M:M,$Y451)),"",INDEX('Orta Saha'!M:M,$Y451)),IF(ISBLANK(INDEX(Kanatlar!M:M,$Y451)),"",INDEX(Kanatlar!M:M,$Y451)),IF(ISBLANK(INDEX(Forvetler!M:M,$Y451)),"",INDEX(Forvetler!M:M,$Y451))))</f>
        <v/>
      </c>
      <c r="N451" s="2" t="str">
        <f ca="1">IF($X451="","",CHOOSE($X451,IF(ISBLANK(INDEX(Kaleciler!N:N,$Y451)),"",INDEX(Kaleciler!N:N,$Y451)),IF(ISBLANK(INDEX(Stoperler!N:N,$Y451)),"",INDEX(Stoperler!N:N,$Y451)),IF(ISBLANK(INDEX('Sağ Bekler'!N:N,$Y451)),"",INDEX('Sağ Bekler'!N:N,$Y451)),IF(ISBLANK(INDEX('Sol Bekler'!N:N,$Y451)),"",INDEX('Sol Bekler'!N:N,$Y451)),IF(ISBLANK(INDEX('Orta Saha'!N:N,$Y451)),"",INDEX('Orta Saha'!N:N,$Y451)),IF(ISBLANK(INDEX(Kanatlar!N:N,$Y451)),"",INDEX(Kanatlar!N:N,$Y451)),IF(ISBLANK(INDEX(Forvetler!N:N,$Y451)),"",INDEX(Forvetler!N:N,$Y451))))</f>
        <v/>
      </c>
      <c r="O451" s="2" t="str">
        <f ca="1">IF($X451="","",CHOOSE($X451,IF(ISBLANK(INDEX(Kaleciler!O:O,$Y451)),"",INDEX(Kaleciler!O:O,$Y451)),IF(ISBLANK(INDEX(Stoperler!O:O,$Y451)),"",INDEX(Stoperler!O:O,$Y451)),IF(ISBLANK(INDEX('Sağ Bekler'!O:O,$Y451)),"",INDEX('Sağ Bekler'!O:O,$Y451)),IF(ISBLANK(INDEX('Sol Bekler'!O:O,$Y451)),"",INDEX('Sol Bekler'!O:O,$Y451)),IF(ISBLANK(INDEX('Orta Saha'!O:O,$Y451)),"",INDEX('Orta Saha'!O:O,$Y451)),IF(ISBLANK(INDEX(Kanatlar!O:O,$Y451)),"",INDEX(Kanatlar!O:O,$Y451)),IF(ISBLANK(INDEX(Forvetler!O:O,$Y451)),"",INDEX(Forvetler!O:O,$Y451))))</f>
        <v/>
      </c>
      <c r="P451" s="2" t="str">
        <f ca="1">IF($X451="","",CHOOSE($X451,IF(ISBLANK(INDEX(Kaleciler!P:P,$Y451)),"",INDEX(Kaleciler!P:P,$Y451)),IF(ISBLANK(INDEX(Stoperler!P:P,$Y451)),"",INDEX(Stoperler!P:P,$Y451)),IF(ISBLANK(INDEX('Sağ Bekler'!P:P,$Y451)),"",INDEX('Sağ Bekler'!P:P,$Y451)),IF(ISBLANK(INDEX('Sol Bekler'!P:P,$Y451)),"",INDEX('Sol Bekler'!P:P,$Y451)),IF(ISBLANK(INDEX('Orta Saha'!P:P,$Y451)),"",INDEX('Orta Saha'!P:P,$Y451)),IF(ISBLANK(INDEX(Kanatlar!P:P,$Y451)),"",INDEX(Kanatlar!P:P,$Y451)),IF(ISBLANK(INDEX(Forvetler!P:P,$Y451)),"",INDEX(Forvetler!P:P,$Y451))))</f>
        <v/>
      </c>
      <c r="Q451" s="3" t="str">
        <f ca="1">IF($X451="","",CHOOSE($X451,IF(ISBLANK(INDEX(Kaleciler!Q:Q,$Y451)),"",INDEX(Kaleciler!Q:Q,$Y451)),IF(ISBLANK(INDEX(Stoperler!Q:Q,$Y451)),"",INDEX(Stoperler!Q:Q,$Y451)),IF(ISBLANK(INDEX('Sağ Bekler'!Q:Q,$Y451)),"",INDEX('Sağ Bekler'!Q:Q,$Y451)),IF(ISBLANK(INDEX('Sol Bekler'!Q:Q,$Y451)),"",INDEX('Sol Bekler'!Q:Q,$Y451)),IF(ISBLANK(INDEX('Orta Saha'!Q:Q,$Y451)),"",INDEX('Orta Saha'!Q:Q,$Y451)),IF(ISBLANK(INDEX(Kanatlar!Q:Q,$Y451)),"",INDEX(Kanatlar!Q:Q,$Y451)),IF(ISBLANK(INDEX(Forvetler!Q:Q,$Y451)),"",INDEX(Forvetler!Q:Q,$Y451))))</f>
        <v/>
      </c>
      <c r="R451" s="4" t="str">
        <f ca="1">IF($X451="","",CHOOSE($X451,IF(ISBLANK(INDEX(Kaleciler!R:R,$Y451)),"",INDEX(Kaleciler!R:R,$Y451)),IF(ISBLANK(INDEX(Stoperler!R:R,$Y451)),"",INDEX(Stoperler!R:R,$Y451)),IF(ISBLANK(INDEX('Sağ Bekler'!R:R,$Y451)),"",INDEX('Sağ Bekler'!R:R,$Y451)),IF(ISBLANK(INDEX('Sol Bekler'!R:R,$Y451)),"",INDEX('Sol Bekler'!R:R,$Y451)),IF(ISBLANK(INDEX('Orta Saha'!R:R,$Y451)),"",INDEX('Orta Saha'!R:R,$Y451)),IF(ISBLANK(INDEX(Kanatlar!R:R,$Y451)),"",INDEX(Kanatlar!R:R,$Y451)),IF(ISBLANK(INDEX(Forvetler!R:R,$Y451)),"",INDEX(Forvetler!R:R,$Y451))))</f>
        <v/>
      </c>
      <c r="S451" s="2" t="str">
        <f ca="1">IF($X451="","",CHOOSE($X451,IF(ISBLANK(INDEX(Kaleciler!S:S,$Y451)),"",INDEX(Kaleciler!S:S,$Y451)),IF(ISBLANK(INDEX(Stoperler!S:S,$Y451)),"",INDEX(Stoperler!S:S,$Y451)),IF(ISBLANK(INDEX('Sağ Bekler'!S:S,$Y451)),"",INDEX('Sağ Bekler'!S:S,$Y451)),IF(ISBLANK(INDEX('Sol Bekler'!S:S,$Y451)),"",INDEX('Sol Bekler'!S:S,$Y451)),IF(ISBLANK(INDEX('Orta Saha'!S:S,$Y451)),"",INDEX('Orta Saha'!S:S,$Y451)),IF(ISBLANK(INDEX(Kanatlar!S:S,$Y451)),"",INDEX(Kanatlar!S:S,$Y451)),IF(ISBLANK(INDEX(Forvetler!S:S,$Y451)),"",INDEX(Forvetler!S:S,$Y451))))</f>
        <v/>
      </c>
      <c r="T451" s="3" t="str">
        <f ca="1">IF($X451="","",CHOOSE($X451,IF(ISBLANK(INDEX(Kaleciler!T:T,$Y451)),"",INDEX(Kaleciler!T:T,$Y451)),IF(ISBLANK(INDEX(Stoperler!T:T,$Y451)),"",INDEX(Stoperler!T:T,$Y451)),IF(ISBLANK(INDEX('Sağ Bekler'!T:T,$Y451)),"",INDEX('Sağ Bekler'!T:T,$Y451)),IF(ISBLANK(INDEX('Sol Bekler'!T:T,$Y451)),"",INDEX('Sol Bekler'!T:T,$Y451)),IF(ISBLANK(INDEX('Orta Saha'!T:T,$Y451)),"",INDEX('Orta Saha'!T:T,$Y451)),IF(ISBLANK(INDEX(Kanatlar!T:T,$Y451)),"",INDEX(Kanatlar!T:T,$Y451)),IF(ISBLANK(INDEX(Forvetler!T:T,$Y451)),"",INDEX(Forvetler!T:T,$Y451))))</f>
        <v/>
      </c>
      <c r="U451">
        <v>5</v>
      </c>
      <c r="V451">
        <v>51</v>
      </c>
      <c r="W451" t="str">
        <f ca="1">IF(AND('Orta Saha'!$B$51&lt;&gt;"",'Orta Saha'!$I$51&gt;0,'Orta Saha'!$I$51&lt;=TODAY()+365),COUNT($W$3:W450)+1,"")</f>
        <v/>
      </c>
      <c r="X451" t="str">
        <f ca="1">IFERROR(INDEX($U$4:$U$703,MATCH(ROWS($X$4:X451),$W$4:$W$703,0)),"")</f>
        <v/>
      </c>
      <c r="Y451" t="str">
        <f ca="1">IFERROR(INDEX($V$4:$V$703,MATCH(ROWS($Y$4:Y451),$W$4:$W$703,0)),"")</f>
        <v/>
      </c>
    </row>
    <row r="452" spans="1:25" x14ac:dyDescent="0.2">
      <c r="A452" s="2" t="str">
        <f ca="1">IF($X452="","",CHOOSE($X452,IF(ISBLANK(INDEX(Kaleciler!A:A,$Y452)),"",INDEX(Kaleciler!A:A,$Y452)),IF(ISBLANK(INDEX(Stoperler!A:A,$Y452)),"",INDEX(Stoperler!A:A,$Y452)),IF(ISBLANK(INDEX('Sağ Bekler'!A:A,$Y452)),"",INDEX('Sağ Bekler'!A:A,$Y452)),IF(ISBLANK(INDEX('Sol Bekler'!A:A,$Y452)),"",INDEX('Sol Bekler'!A:A,$Y452)),IF(ISBLANK(INDEX('Orta Saha'!A:A,$Y452)),"",INDEX('Orta Saha'!A:A,$Y452)),IF(ISBLANK(INDEX(Kanatlar!A:A,$Y452)),"",INDEX(Kanatlar!A:A,$Y452)),IF(ISBLANK(INDEX(Forvetler!A:A,$Y452)),"",INDEX(Forvetler!A:A,$Y452))))</f>
        <v/>
      </c>
      <c r="B452" s="3" t="str">
        <f ca="1">IF($X452="","",CHOOSE($X452,IF(ISBLANK(INDEX(Kaleciler!B:B,$Y452)),"",INDEX(Kaleciler!B:B,$Y452)),IF(ISBLANK(INDEX(Stoperler!B:B,$Y452)),"",INDEX(Stoperler!B:B,$Y452)),IF(ISBLANK(INDEX('Sağ Bekler'!B:B,$Y452)),"",INDEX('Sağ Bekler'!B:B,$Y452)),IF(ISBLANK(INDEX('Sol Bekler'!B:B,$Y452)),"",INDEX('Sol Bekler'!B:B,$Y452)),IF(ISBLANK(INDEX('Orta Saha'!B:B,$Y452)),"",INDEX('Orta Saha'!B:B,$Y452)),IF(ISBLANK(INDEX(Kanatlar!B:B,$Y452)),"",INDEX(Kanatlar!B:B,$Y452)),IF(ISBLANK(INDEX(Forvetler!B:B,$Y452)),"",INDEX(Forvetler!B:B,$Y452))))</f>
        <v/>
      </c>
      <c r="C452" s="4" t="str">
        <f ca="1">IF($X452="","",CHOOSE($X452,IF(ISBLANK(INDEX(Kaleciler!C:C,$Y452)),"",INDEX(Kaleciler!C:C,$Y452)),IF(ISBLANK(INDEX(Stoperler!C:C,$Y452)),"",INDEX(Stoperler!C:C,$Y452)),IF(ISBLANK(INDEX('Sağ Bekler'!C:C,$Y452)),"",INDEX('Sağ Bekler'!C:C,$Y452)),IF(ISBLANK(INDEX('Sol Bekler'!C:C,$Y452)),"",INDEX('Sol Bekler'!C:C,$Y452)),IF(ISBLANK(INDEX('Orta Saha'!C:C,$Y452)),"",INDEX('Orta Saha'!C:C,$Y452)),IF(ISBLANK(INDEX(Kanatlar!C:C,$Y452)),"",INDEX(Kanatlar!C:C,$Y452)),IF(ISBLANK(INDEX(Forvetler!C:C,$Y452)),"",INDEX(Forvetler!C:C,$Y452))))</f>
        <v/>
      </c>
      <c r="D452" s="2" t="str">
        <f ca="1">IF($X452="","",CHOOSE($X452,IF(ISBLANK(INDEX(Kaleciler!D:D,$Y452)),"",INDEX(Kaleciler!D:D,$Y452)),IF(ISBLANK(INDEX(Stoperler!D:D,$Y452)),"",INDEX(Stoperler!D:D,$Y452)),IF(ISBLANK(INDEX('Sağ Bekler'!D:D,$Y452)),"",INDEX('Sağ Bekler'!D:D,$Y452)),IF(ISBLANK(INDEX('Sol Bekler'!D:D,$Y452)),"",INDEX('Sol Bekler'!D:D,$Y452)),IF(ISBLANK(INDEX('Orta Saha'!D:D,$Y452)),"",INDEX('Orta Saha'!D:D,$Y452)),IF(ISBLANK(INDEX(Kanatlar!D:D,$Y452)),"",INDEX(Kanatlar!D:D,$Y452)),IF(ISBLANK(INDEX(Forvetler!D:D,$Y452)),"",INDEX(Forvetler!D:D,$Y452))))</f>
        <v/>
      </c>
      <c r="E452" s="3" t="str">
        <f ca="1">IF($X452="","",CHOOSE($X452,IF(ISBLANK(INDEX(Kaleciler!E:E,$Y452)),"",INDEX(Kaleciler!E:E,$Y452)),IF(ISBLANK(INDEX(Stoperler!E:E,$Y452)),"",INDEX(Stoperler!E:E,$Y452)),IF(ISBLANK(INDEX('Sağ Bekler'!E:E,$Y452)),"",INDEX('Sağ Bekler'!E:E,$Y452)),IF(ISBLANK(INDEX('Sol Bekler'!E:E,$Y452)),"",INDEX('Sol Bekler'!E:E,$Y452)),IF(ISBLANK(INDEX('Orta Saha'!E:E,$Y452)),"",INDEX('Orta Saha'!E:E,$Y452)),IF(ISBLANK(INDEX(Kanatlar!E:E,$Y452)),"",INDEX(Kanatlar!E:E,$Y452)),IF(ISBLANK(INDEX(Forvetler!E:E,$Y452)),"",INDEX(Forvetler!E:E,$Y452))))</f>
        <v/>
      </c>
      <c r="F452" s="3" t="str">
        <f ca="1">IF($X452="","",CHOOSE($X452,IF(ISBLANK(INDEX(Kaleciler!F:F,$Y452)),"",INDEX(Kaleciler!F:F,$Y452)),IF(ISBLANK(INDEX(Stoperler!F:F,$Y452)),"",INDEX(Stoperler!F:F,$Y452)),IF(ISBLANK(INDEX('Sağ Bekler'!F:F,$Y452)),"",INDEX('Sağ Bekler'!F:F,$Y452)),IF(ISBLANK(INDEX('Sol Bekler'!F:F,$Y452)),"",INDEX('Sol Bekler'!F:F,$Y452)),IF(ISBLANK(INDEX('Orta Saha'!F:F,$Y452)),"",INDEX('Orta Saha'!F:F,$Y452)),IF(ISBLANK(INDEX(Kanatlar!F:F,$Y452)),"",INDEX(Kanatlar!F:F,$Y452)),IF(ISBLANK(INDEX(Forvetler!F:F,$Y452)),"",INDEX(Forvetler!F:F,$Y452))))</f>
        <v/>
      </c>
      <c r="G452" s="3" t="str">
        <f ca="1">IF($X452="","",CHOOSE($X452,IF(ISBLANK(INDEX(Kaleciler!G:G,$Y452)),"",INDEX(Kaleciler!G:G,$Y452)),IF(ISBLANK(INDEX(Stoperler!G:G,$Y452)),"",INDEX(Stoperler!G:G,$Y452)),IF(ISBLANK(INDEX('Sağ Bekler'!G:G,$Y452)),"",INDEX('Sağ Bekler'!G:G,$Y452)),IF(ISBLANK(INDEX('Sol Bekler'!G:G,$Y452)),"",INDEX('Sol Bekler'!G:G,$Y452)),IF(ISBLANK(INDEX('Orta Saha'!G:G,$Y452)),"",INDEX('Orta Saha'!G:G,$Y452)),IF(ISBLANK(INDEX(Kanatlar!G:G,$Y452)),"",INDEX(Kanatlar!G:G,$Y452)),IF(ISBLANK(INDEX(Forvetler!G:G,$Y452)),"",INDEX(Forvetler!G:G,$Y452))))</f>
        <v/>
      </c>
      <c r="H452" s="3" t="str">
        <f ca="1">IF($X452="","",CHOOSE($X452,IF(ISBLANK(INDEX(Kaleciler!H:H,$Y452)),"",INDEX(Kaleciler!H:H,$Y452)),IF(ISBLANK(INDEX(Stoperler!H:H,$Y452)),"",INDEX(Stoperler!H:H,$Y452)),IF(ISBLANK(INDEX('Sağ Bekler'!H:H,$Y452)),"",INDEX('Sağ Bekler'!H:H,$Y452)),IF(ISBLANK(INDEX('Sol Bekler'!H:H,$Y452)),"",INDEX('Sol Bekler'!H:H,$Y452)),IF(ISBLANK(INDEX('Orta Saha'!H:H,$Y452)),"",INDEX('Orta Saha'!H:H,$Y452)),IF(ISBLANK(INDEX(Kanatlar!H:H,$Y452)),"",INDEX(Kanatlar!H:H,$Y452)),IF(ISBLANK(INDEX(Forvetler!H:H,$Y452)),"",INDEX(Forvetler!H:H,$Y452))))</f>
        <v/>
      </c>
      <c r="I452" s="4" t="str">
        <f ca="1">IF($X452="","",CHOOSE($X452,IF(ISBLANK(INDEX(Kaleciler!I:I,$Y452)),"",INDEX(Kaleciler!I:I,$Y452)),IF(ISBLANK(INDEX(Stoperler!I:I,$Y452)),"",INDEX(Stoperler!I:I,$Y452)),IF(ISBLANK(INDEX('Sağ Bekler'!I:I,$Y452)),"",INDEX('Sağ Bekler'!I:I,$Y452)),IF(ISBLANK(INDEX('Sol Bekler'!I:I,$Y452)),"",INDEX('Sol Bekler'!I:I,$Y452)),IF(ISBLANK(INDEX('Orta Saha'!I:I,$Y452)),"",INDEX('Orta Saha'!I:I,$Y452)),IF(ISBLANK(INDEX(Kanatlar!I:I,$Y452)),"",INDEX(Kanatlar!I:I,$Y452)),IF(ISBLANK(INDEX(Forvetler!I:I,$Y452)),"",INDEX(Forvetler!I:I,$Y452))))</f>
        <v/>
      </c>
      <c r="J452" s="4" t="str">
        <f ca="1">IF($X452="","",CHOOSE($X452,IF(ISBLANK(INDEX(Kaleciler!J:J,$Y452)),"",INDEX(Kaleciler!J:J,$Y452)),IF(ISBLANK(INDEX(Stoperler!J:J,$Y452)),"",INDEX(Stoperler!J:J,$Y452)),IF(ISBLANK(INDEX('Sağ Bekler'!J:J,$Y452)),"",INDEX('Sağ Bekler'!J:J,$Y452)),IF(ISBLANK(INDEX('Sol Bekler'!J:J,$Y452)),"",INDEX('Sol Bekler'!J:J,$Y452)),IF(ISBLANK(INDEX('Orta Saha'!J:J,$Y452)),"",INDEX('Orta Saha'!J:J,$Y452)),IF(ISBLANK(INDEX(Kanatlar!J:J,$Y452)),"",INDEX(Kanatlar!J:J,$Y452)),IF(ISBLANK(INDEX(Forvetler!J:J,$Y452)),"",INDEX(Forvetler!J:J,$Y452))))</f>
        <v/>
      </c>
      <c r="K452" s="2" t="str">
        <f ca="1">IF($X452="","",CHOOSE($X452,IF(ISBLANK(INDEX(Kaleciler!K:K,$Y452)),"",INDEX(Kaleciler!K:K,$Y452)),IF(ISBLANK(INDEX(Stoperler!K:K,$Y452)),"",INDEX(Stoperler!K:K,$Y452)),IF(ISBLANK(INDEX('Sağ Bekler'!K:K,$Y452)),"",INDEX('Sağ Bekler'!K:K,$Y452)),IF(ISBLANK(INDEX('Sol Bekler'!K:K,$Y452)),"",INDEX('Sol Bekler'!K:K,$Y452)),IF(ISBLANK(INDEX('Orta Saha'!K:K,$Y452)),"",INDEX('Orta Saha'!K:K,$Y452)),IF(ISBLANK(INDEX(Kanatlar!K:K,$Y452)),"",INDEX(Kanatlar!K:K,$Y452)),IF(ISBLANK(INDEX(Forvetler!K:K,$Y452)),"",INDEX(Forvetler!K:K,$Y452))))</f>
        <v/>
      </c>
      <c r="L452" s="2" t="str">
        <f ca="1">IF($X452="","",CHOOSE($X452,IF(ISBLANK(INDEX(Kaleciler!L:L,$Y452)),"",INDEX(Kaleciler!L:L,$Y452)),IF(ISBLANK(INDEX(Stoperler!L:L,$Y452)),"",INDEX(Stoperler!L:L,$Y452)),IF(ISBLANK(INDEX('Sağ Bekler'!L:L,$Y452)),"",INDEX('Sağ Bekler'!L:L,$Y452)),IF(ISBLANK(INDEX('Sol Bekler'!L:L,$Y452)),"",INDEX('Sol Bekler'!L:L,$Y452)),IF(ISBLANK(INDEX('Orta Saha'!L:L,$Y452)),"",INDEX('Orta Saha'!L:L,$Y452)),IF(ISBLANK(INDEX(Kanatlar!L:L,$Y452)),"",INDEX(Kanatlar!L:L,$Y452)),IF(ISBLANK(INDEX(Forvetler!L:L,$Y452)),"",INDEX(Forvetler!L:L,$Y452))))</f>
        <v/>
      </c>
      <c r="M452" s="2" t="str">
        <f ca="1">IF($X452="","",CHOOSE($X452,IF(ISBLANK(INDEX(Kaleciler!M:M,$Y452)),"",INDEX(Kaleciler!M:M,$Y452)),IF(ISBLANK(INDEX(Stoperler!M:M,$Y452)),"",INDEX(Stoperler!M:M,$Y452)),IF(ISBLANK(INDEX('Sağ Bekler'!M:M,$Y452)),"",INDEX('Sağ Bekler'!M:M,$Y452)),IF(ISBLANK(INDEX('Sol Bekler'!M:M,$Y452)),"",INDEX('Sol Bekler'!M:M,$Y452)),IF(ISBLANK(INDEX('Orta Saha'!M:M,$Y452)),"",INDEX('Orta Saha'!M:M,$Y452)),IF(ISBLANK(INDEX(Kanatlar!M:M,$Y452)),"",INDEX(Kanatlar!M:M,$Y452)),IF(ISBLANK(INDEX(Forvetler!M:M,$Y452)),"",INDEX(Forvetler!M:M,$Y452))))</f>
        <v/>
      </c>
      <c r="N452" s="2" t="str">
        <f ca="1">IF($X452="","",CHOOSE($X452,IF(ISBLANK(INDEX(Kaleciler!N:N,$Y452)),"",INDEX(Kaleciler!N:N,$Y452)),IF(ISBLANK(INDEX(Stoperler!N:N,$Y452)),"",INDEX(Stoperler!N:N,$Y452)),IF(ISBLANK(INDEX('Sağ Bekler'!N:N,$Y452)),"",INDEX('Sağ Bekler'!N:N,$Y452)),IF(ISBLANK(INDEX('Sol Bekler'!N:N,$Y452)),"",INDEX('Sol Bekler'!N:N,$Y452)),IF(ISBLANK(INDEX('Orta Saha'!N:N,$Y452)),"",INDEX('Orta Saha'!N:N,$Y452)),IF(ISBLANK(INDEX(Kanatlar!N:N,$Y452)),"",INDEX(Kanatlar!N:N,$Y452)),IF(ISBLANK(INDEX(Forvetler!N:N,$Y452)),"",INDEX(Forvetler!N:N,$Y452))))</f>
        <v/>
      </c>
      <c r="O452" s="2" t="str">
        <f ca="1">IF($X452="","",CHOOSE($X452,IF(ISBLANK(INDEX(Kaleciler!O:O,$Y452)),"",INDEX(Kaleciler!O:O,$Y452)),IF(ISBLANK(INDEX(Stoperler!O:O,$Y452)),"",INDEX(Stoperler!O:O,$Y452)),IF(ISBLANK(INDEX('Sağ Bekler'!O:O,$Y452)),"",INDEX('Sağ Bekler'!O:O,$Y452)),IF(ISBLANK(INDEX('Sol Bekler'!O:O,$Y452)),"",INDEX('Sol Bekler'!O:O,$Y452)),IF(ISBLANK(INDEX('Orta Saha'!O:O,$Y452)),"",INDEX('Orta Saha'!O:O,$Y452)),IF(ISBLANK(INDEX(Kanatlar!O:O,$Y452)),"",INDEX(Kanatlar!O:O,$Y452)),IF(ISBLANK(INDEX(Forvetler!O:O,$Y452)),"",INDEX(Forvetler!O:O,$Y452))))</f>
        <v/>
      </c>
      <c r="P452" s="2" t="str">
        <f ca="1">IF($X452="","",CHOOSE($X452,IF(ISBLANK(INDEX(Kaleciler!P:P,$Y452)),"",INDEX(Kaleciler!P:P,$Y452)),IF(ISBLANK(INDEX(Stoperler!P:P,$Y452)),"",INDEX(Stoperler!P:P,$Y452)),IF(ISBLANK(INDEX('Sağ Bekler'!P:P,$Y452)),"",INDEX('Sağ Bekler'!P:P,$Y452)),IF(ISBLANK(INDEX('Sol Bekler'!P:P,$Y452)),"",INDEX('Sol Bekler'!P:P,$Y452)),IF(ISBLANK(INDEX('Orta Saha'!P:P,$Y452)),"",INDEX('Orta Saha'!P:P,$Y452)),IF(ISBLANK(INDEX(Kanatlar!P:P,$Y452)),"",INDEX(Kanatlar!P:P,$Y452)),IF(ISBLANK(INDEX(Forvetler!P:P,$Y452)),"",INDEX(Forvetler!P:P,$Y452))))</f>
        <v/>
      </c>
      <c r="Q452" s="3" t="str">
        <f ca="1">IF($X452="","",CHOOSE($X452,IF(ISBLANK(INDEX(Kaleciler!Q:Q,$Y452)),"",INDEX(Kaleciler!Q:Q,$Y452)),IF(ISBLANK(INDEX(Stoperler!Q:Q,$Y452)),"",INDEX(Stoperler!Q:Q,$Y452)),IF(ISBLANK(INDEX('Sağ Bekler'!Q:Q,$Y452)),"",INDEX('Sağ Bekler'!Q:Q,$Y452)),IF(ISBLANK(INDEX('Sol Bekler'!Q:Q,$Y452)),"",INDEX('Sol Bekler'!Q:Q,$Y452)),IF(ISBLANK(INDEX('Orta Saha'!Q:Q,$Y452)),"",INDEX('Orta Saha'!Q:Q,$Y452)),IF(ISBLANK(INDEX(Kanatlar!Q:Q,$Y452)),"",INDEX(Kanatlar!Q:Q,$Y452)),IF(ISBLANK(INDEX(Forvetler!Q:Q,$Y452)),"",INDEX(Forvetler!Q:Q,$Y452))))</f>
        <v/>
      </c>
      <c r="R452" s="4" t="str">
        <f ca="1">IF($X452="","",CHOOSE($X452,IF(ISBLANK(INDEX(Kaleciler!R:R,$Y452)),"",INDEX(Kaleciler!R:R,$Y452)),IF(ISBLANK(INDEX(Stoperler!R:R,$Y452)),"",INDEX(Stoperler!R:R,$Y452)),IF(ISBLANK(INDEX('Sağ Bekler'!R:R,$Y452)),"",INDEX('Sağ Bekler'!R:R,$Y452)),IF(ISBLANK(INDEX('Sol Bekler'!R:R,$Y452)),"",INDEX('Sol Bekler'!R:R,$Y452)),IF(ISBLANK(INDEX('Orta Saha'!R:R,$Y452)),"",INDEX('Orta Saha'!R:R,$Y452)),IF(ISBLANK(INDEX(Kanatlar!R:R,$Y452)),"",INDEX(Kanatlar!R:R,$Y452)),IF(ISBLANK(INDEX(Forvetler!R:R,$Y452)),"",INDEX(Forvetler!R:R,$Y452))))</f>
        <v/>
      </c>
      <c r="S452" s="2" t="str">
        <f ca="1">IF($X452="","",CHOOSE($X452,IF(ISBLANK(INDEX(Kaleciler!S:S,$Y452)),"",INDEX(Kaleciler!S:S,$Y452)),IF(ISBLANK(INDEX(Stoperler!S:S,$Y452)),"",INDEX(Stoperler!S:S,$Y452)),IF(ISBLANK(INDEX('Sağ Bekler'!S:S,$Y452)),"",INDEX('Sağ Bekler'!S:S,$Y452)),IF(ISBLANK(INDEX('Sol Bekler'!S:S,$Y452)),"",INDEX('Sol Bekler'!S:S,$Y452)),IF(ISBLANK(INDEX('Orta Saha'!S:S,$Y452)),"",INDEX('Orta Saha'!S:S,$Y452)),IF(ISBLANK(INDEX(Kanatlar!S:S,$Y452)),"",INDEX(Kanatlar!S:S,$Y452)),IF(ISBLANK(INDEX(Forvetler!S:S,$Y452)),"",INDEX(Forvetler!S:S,$Y452))))</f>
        <v/>
      </c>
      <c r="T452" s="3" t="str">
        <f ca="1">IF($X452="","",CHOOSE($X452,IF(ISBLANK(INDEX(Kaleciler!T:T,$Y452)),"",INDEX(Kaleciler!T:T,$Y452)),IF(ISBLANK(INDEX(Stoperler!T:T,$Y452)),"",INDEX(Stoperler!T:T,$Y452)),IF(ISBLANK(INDEX('Sağ Bekler'!T:T,$Y452)),"",INDEX('Sağ Bekler'!T:T,$Y452)),IF(ISBLANK(INDEX('Sol Bekler'!T:T,$Y452)),"",INDEX('Sol Bekler'!T:T,$Y452)),IF(ISBLANK(INDEX('Orta Saha'!T:T,$Y452)),"",INDEX('Orta Saha'!T:T,$Y452)),IF(ISBLANK(INDEX(Kanatlar!T:T,$Y452)),"",INDEX(Kanatlar!T:T,$Y452)),IF(ISBLANK(INDEX(Forvetler!T:T,$Y452)),"",INDEX(Forvetler!T:T,$Y452))))</f>
        <v/>
      </c>
      <c r="U452">
        <v>5</v>
      </c>
      <c r="V452">
        <v>52</v>
      </c>
      <c r="W452" t="str">
        <f ca="1">IF(AND('Orta Saha'!$B$52&lt;&gt;"",'Orta Saha'!$I$52&gt;0,'Orta Saha'!$I$52&lt;=TODAY()+365),COUNT($W$3:W451)+1,"")</f>
        <v/>
      </c>
      <c r="X452" t="str">
        <f ca="1">IFERROR(INDEX($U$4:$U$703,MATCH(ROWS($X$4:X452),$W$4:$W$703,0)),"")</f>
        <v/>
      </c>
      <c r="Y452" t="str">
        <f ca="1">IFERROR(INDEX($V$4:$V$703,MATCH(ROWS($Y$4:Y452),$W$4:$W$703,0)),"")</f>
        <v/>
      </c>
    </row>
    <row r="453" spans="1:25" x14ac:dyDescent="0.2">
      <c r="A453" s="2" t="str">
        <f ca="1">IF($X453="","",CHOOSE($X453,IF(ISBLANK(INDEX(Kaleciler!A:A,$Y453)),"",INDEX(Kaleciler!A:A,$Y453)),IF(ISBLANK(INDEX(Stoperler!A:A,$Y453)),"",INDEX(Stoperler!A:A,$Y453)),IF(ISBLANK(INDEX('Sağ Bekler'!A:A,$Y453)),"",INDEX('Sağ Bekler'!A:A,$Y453)),IF(ISBLANK(INDEX('Sol Bekler'!A:A,$Y453)),"",INDEX('Sol Bekler'!A:A,$Y453)),IF(ISBLANK(INDEX('Orta Saha'!A:A,$Y453)),"",INDEX('Orta Saha'!A:A,$Y453)),IF(ISBLANK(INDEX(Kanatlar!A:A,$Y453)),"",INDEX(Kanatlar!A:A,$Y453)),IF(ISBLANK(INDEX(Forvetler!A:A,$Y453)),"",INDEX(Forvetler!A:A,$Y453))))</f>
        <v/>
      </c>
      <c r="B453" s="3" t="str">
        <f ca="1">IF($X453="","",CHOOSE($X453,IF(ISBLANK(INDEX(Kaleciler!B:B,$Y453)),"",INDEX(Kaleciler!B:B,$Y453)),IF(ISBLANK(INDEX(Stoperler!B:B,$Y453)),"",INDEX(Stoperler!B:B,$Y453)),IF(ISBLANK(INDEX('Sağ Bekler'!B:B,$Y453)),"",INDEX('Sağ Bekler'!B:B,$Y453)),IF(ISBLANK(INDEX('Sol Bekler'!B:B,$Y453)),"",INDEX('Sol Bekler'!B:B,$Y453)),IF(ISBLANK(INDEX('Orta Saha'!B:B,$Y453)),"",INDEX('Orta Saha'!B:B,$Y453)),IF(ISBLANK(INDEX(Kanatlar!B:B,$Y453)),"",INDEX(Kanatlar!B:B,$Y453)),IF(ISBLANK(INDEX(Forvetler!B:B,$Y453)),"",INDEX(Forvetler!B:B,$Y453))))</f>
        <v/>
      </c>
      <c r="C453" s="4" t="str">
        <f ca="1">IF($X453="","",CHOOSE($X453,IF(ISBLANK(INDEX(Kaleciler!C:C,$Y453)),"",INDEX(Kaleciler!C:C,$Y453)),IF(ISBLANK(INDEX(Stoperler!C:C,$Y453)),"",INDEX(Stoperler!C:C,$Y453)),IF(ISBLANK(INDEX('Sağ Bekler'!C:C,$Y453)),"",INDEX('Sağ Bekler'!C:C,$Y453)),IF(ISBLANK(INDEX('Sol Bekler'!C:C,$Y453)),"",INDEX('Sol Bekler'!C:C,$Y453)),IF(ISBLANK(INDEX('Orta Saha'!C:C,$Y453)),"",INDEX('Orta Saha'!C:C,$Y453)),IF(ISBLANK(INDEX(Kanatlar!C:C,$Y453)),"",INDEX(Kanatlar!C:C,$Y453)),IF(ISBLANK(INDEX(Forvetler!C:C,$Y453)),"",INDEX(Forvetler!C:C,$Y453))))</f>
        <v/>
      </c>
      <c r="D453" s="2" t="str">
        <f ca="1">IF($X453="","",CHOOSE($X453,IF(ISBLANK(INDEX(Kaleciler!D:D,$Y453)),"",INDEX(Kaleciler!D:D,$Y453)),IF(ISBLANK(INDEX(Stoperler!D:D,$Y453)),"",INDEX(Stoperler!D:D,$Y453)),IF(ISBLANK(INDEX('Sağ Bekler'!D:D,$Y453)),"",INDEX('Sağ Bekler'!D:D,$Y453)),IF(ISBLANK(INDEX('Sol Bekler'!D:D,$Y453)),"",INDEX('Sol Bekler'!D:D,$Y453)),IF(ISBLANK(INDEX('Orta Saha'!D:D,$Y453)),"",INDEX('Orta Saha'!D:D,$Y453)),IF(ISBLANK(INDEX(Kanatlar!D:D,$Y453)),"",INDEX(Kanatlar!D:D,$Y453)),IF(ISBLANK(INDEX(Forvetler!D:D,$Y453)),"",INDEX(Forvetler!D:D,$Y453))))</f>
        <v/>
      </c>
      <c r="E453" s="3" t="str">
        <f ca="1">IF($X453="","",CHOOSE($X453,IF(ISBLANK(INDEX(Kaleciler!E:E,$Y453)),"",INDEX(Kaleciler!E:E,$Y453)),IF(ISBLANK(INDEX(Stoperler!E:E,$Y453)),"",INDEX(Stoperler!E:E,$Y453)),IF(ISBLANK(INDEX('Sağ Bekler'!E:E,$Y453)),"",INDEX('Sağ Bekler'!E:E,$Y453)),IF(ISBLANK(INDEX('Sol Bekler'!E:E,$Y453)),"",INDEX('Sol Bekler'!E:E,$Y453)),IF(ISBLANK(INDEX('Orta Saha'!E:E,$Y453)),"",INDEX('Orta Saha'!E:E,$Y453)),IF(ISBLANK(INDEX(Kanatlar!E:E,$Y453)),"",INDEX(Kanatlar!E:E,$Y453)),IF(ISBLANK(INDEX(Forvetler!E:E,$Y453)),"",INDEX(Forvetler!E:E,$Y453))))</f>
        <v/>
      </c>
      <c r="F453" s="3" t="str">
        <f ca="1">IF($X453="","",CHOOSE($X453,IF(ISBLANK(INDEX(Kaleciler!F:F,$Y453)),"",INDEX(Kaleciler!F:F,$Y453)),IF(ISBLANK(INDEX(Stoperler!F:F,$Y453)),"",INDEX(Stoperler!F:F,$Y453)),IF(ISBLANK(INDEX('Sağ Bekler'!F:F,$Y453)),"",INDEX('Sağ Bekler'!F:F,$Y453)),IF(ISBLANK(INDEX('Sol Bekler'!F:F,$Y453)),"",INDEX('Sol Bekler'!F:F,$Y453)),IF(ISBLANK(INDEX('Orta Saha'!F:F,$Y453)),"",INDEX('Orta Saha'!F:F,$Y453)),IF(ISBLANK(INDEX(Kanatlar!F:F,$Y453)),"",INDEX(Kanatlar!F:F,$Y453)),IF(ISBLANK(INDEX(Forvetler!F:F,$Y453)),"",INDEX(Forvetler!F:F,$Y453))))</f>
        <v/>
      </c>
      <c r="G453" s="3" t="str">
        <f ca="1">IF($X453="","",CHOOSE($X453,IF(ISBLANK(INDEX(Kaleciler!G:G,$Y453)),"",INDEX(Kaleciler!G:G,$Y453)),IF(ISBLANK(INDEX(Stoperler!G:G,$Y453)),"",INDEX(Stoperler!G:G,$Y453)),IF(ISBLANK(INDEX('Sağ Bekler'!G:G,$Y453)),"",INDEX('Sağ Bekler'!G:G,$Y453)),IF(ISBLANK(INDEX('Sol Bekler'!G:G,$Y453)),"",INDEX('Sol Bekler'!G:G,$Y453)),IF(ISBLANK(INDEX('Orta Saha'!G:G,$Y453)),"",INDEX('Orta Saha'!G:G,$Y453)),IF(ISBLANK(INDEX(Kanatlar!G:G,$Y453)),"",INDEX(Kanatlar!G:G,$Y453)),IF(ISBLANK(INDEX(Forvetler!G:G,$Y453)),"",INDEX(Forvetler!G:G,$Y453))))</f>
        <v/>
      </c>
      <c r="H453" s="3" t="str">
        <f ca="1">IF($X453="","",CHOOSE($X453,IF(ISBLANK(INDEX(Kaleciler!H:H,$Y453)),"",INDEX(Kaleciler!H:H,$Y453)),IF(ISBLANK(INDEX(Stoperler!H:H,$Y453)),"",INDEX(Stoperler!H:H,$Y453)),IF(ISBLANK(INDEX('Sağ Bekler'!H:H,$Y453)),"",INDEX('Sağ Bekler'!H:H,$Y453)),IF(ISBLANK(INDEX('Sol Bekler'!H:H,$Y453)),"",INDEX('Sol Bekler'!H:H,$Y453)),IF(ISBLANK(INDEX('Orta Saha'!H:H,$Y453)),"",INDEX('Orta Saha'!H:H,$Y453)),IF(ISBLANK(INDEX(Kanatlar!H:H,$Y453)),"",INDEX(Kanatlar!H:H,$Y453)),IF(ISBLANK(INDEX(Forvetler!H:H,$Y453)),"",INDEX(Forvetler!H:H,$Y453))))</f>
        <v/>
      </c>
      <c r="I453" s="4" t="str">
        <f ca="1">IF($X453="","",CHOOSE($X453,IF(ISBLANK(INDEX(Kaleciler!I:I,$Y453)),"",INDEX(Kaleciler!I:I,$Y453)),IF(ISBLANK(INDEX(Stoperler!I:I,$Y453)),"",INDEX(Stoperler!I:I,$Y453)),IF(ISBLANK(INDEX('Sağ Bekler'!I:I,$Y453)),"",INDEX('Sağ Bekler'!I:I,$Y453)),IF(ISBLANK(INDEX('Sol Bekler'!I:I,$Y453)),"",INDEX('Sol Bekler'!I:I,$Y453)),IF(ISBLANK(INDEX('Orta Saha'!I:I,$Y453)),"",INDEX('Orta Saha'!I:I,$Y453)),IF(ISBLANK(INDEX(Kanatlar!I:I,$Y453)),"",INDEX(Kanatlar!I:I,$Y453)),IF(ISBLANK(INDEX(Forvetler!I:I,$Y453)),"",INDEX(Forvetler!I:I,$Y453))))</f>
        <v/>
      </c>
      <c r="J453" s="4" t="str">
        <f ca="1">IF($X453="","",CHOOSE($X453,IF(ISBLANK(INDEX(Kaleciler!J:J,$Y453)),"",INDEX(Kaleciler!J:J,$Y453)),IF(ISBLANK(INDEX(Stoperler!J:J,$Y453)),"",INDEX(Stoperler!J:J,$Y453)),IF(ISBLANK(INDEX('Sağ Bekler'!J:J,$Y453)),"",INDEX('Sağ Bekler'!J:J,$Y453)),IF(ISBLANK(INDEX('Sol Bekler'!J:J,$Y453)),"",INDEX('Sol Bekler'!J:J,$Y453)),IF(ISBLANK(INDEX('Orta Saha'!J:J,$Y453)),"",INDEX('Orta Saha'!J:J,$Y453)),IF(ISBLANK(INDEX(Kanatlar!J:J,$Y453)),"",INDEX(Kanatlar!J:J,$Y453)),IF(ISBLANK(INDEX(Forvetler!J:J,$Y453)),"",INDEX(Forvetler!J:J,$Y453))))</f>
        <v/>
      </c>
      <c r="K453" s="2" t="str">
        <f ca="1">IF($X453="","",CHOOSE($X453,IF(ISBLANK(INDEX(Kaleciler!K:K,$Y453)),"",INDEX(Kaleciler!K:K,$Y453)),IF(ISBLANK(INDEX(Stoperler!K:K,$Y453)),"",INDEX(Stoperler!K:K,$Y453)),IF(ISBLANK(INDEX('Sağ Bekler'!K:K,$Y453)),"",INDEX('Sağ Bekler'!K:K,$Y453)),IF(ISBLANK(INDEX('Sol Bekler'!K:K,$Y453)),"",INDEX('Sol Bekler'!K:K,$Y453)),IF(ISBLANK(INDEX('Orta Saha'!K:K,$Y453)),"",INDEX('Orta Saha'!K:K,$Y453)),IF(ISBLANK(INDEX(Kanatlar!K:K,$Y453)),"",INDEX(Kanatlar!K:K,$Y453)),IF(ISBLANK(INDEX(Forvetler!K:K,$Y453)),"",INDEX(Forvetler!K:K,$Y453))))</f>
        <v/>
      </c>
      <c r="L453" s="2" t="str">
        <f ca="1">IF($X453="","",CHOOSE($X453,IF(ISBLANK(INDEX(Kaleciler!L:L,$Y453)),"",INDEX(Kaleciler!L:L,$Y453)),IF(ISBLANK(INDEX(Stoperler!L:L,$Y453)),"",INDEX(Stoperler!L:L,$Y453)),IF(ISBLANK(INDEX('Sağ Bekler'!L:L,$Y453)),"",INDEX('Sağ Bekler'!L:L,$Y453)),IF(ISBLANK(INDEX('Sol Bekler'!L:L,$Y453)),"",INDEX('Sol Bekler'!L:L,$Y453)),IF(ISBLANK(INDEX('Orta Saha'!L:L,$Y453)),"",INDEX('Orta Saha'!L:L,$Y453)),IF(ISBLANK(INDEX(Kanatlar!L:L,$Y453)),"",INDEX(Kanatlar!L:L,$Y453)),IF(ISBLANK(INDEX(Forvetler!L:L,$Y453)),"",INDEX(Forvetler!L:L,$Y453))))</f>
        <v/>
      </c>
      <c r="M453" s="2" t="str">
        <f ca="1">IF($X453="","",CHOOSE($X453,IF(ISBLANK(INDEX(Kaleciler!M:M,$Y453)),"",INDEX(Kaleciler!M:M,$Y453)),IF(ISBLANK(INDEX(Stoperler!M:M,$Y453)),"",INDEX(Stoperler!M:M,$Y453)),IF(ISBLANK(INDEX('Sağ Bekler'!M:M,$Y453)),"",INDEX('Sağ Bekler'!M:M,$Y453)),IF(ISBLANK(INDEX('Sol Bekler'!M:M,$Y453)),"",INDEX('Sol Bekler'!M:M,$Y453)),IF(ISBLANK(INDEX('Orta Saha'!M:M,$Y453)),"",INDEX('Orta Saha'!M:M,$Y453)),IF(ISBLANK(INDEX(Kanatlar!M:M,$Y453)),"",INDEX(Kanatlar!M:M,$Y453)),IF(ISBLANK(INDEX(Forvetler!M:M,$Y453)),"",INDEX(Forvetler!M:M,$Y453))))</f>
        <v/>
      </c>
      <c r="N453" s="2" t="str">
        <f ca="1">IF($X453="","",CHOOSE($X453,IF(ISBLANK(INDEX(Kaleciler!N:N,$Y453)),"",INDEX(Kaleciler!N:N,$Y453)),IF(ISBLANK(INDEX(Stoperler!N:N,$Y453)),"",INDEX(Stoperler!N:N,$Y453)),IF(ISBLANK(INDEX('Sağ Bekler'!N:N,$Y453)),"",INDEX('Sağ Bekler'!N:N,$Y453)),IF(ISBLANK(INDEX('Sol Bekler'!N:N,$Y453)),"",INDEX('Sol Bekler'!N:N,$Y453)),IF(ISBLANK(INDEX('Orta Saha'!N:N,$Y453)),"",INDEX('Orta Saha'!N:N,$Y453)),IF(ISBLANK(INDEX(Kanatlar!N:N,$Y453)),"",INDEX(Kanatlar!N:N,$Y453)),IF(ISBLANK(INDEX(Forvetler!N:N,$Y453)),"",INDEX(Forvetler!N:N,$Y453))))</f>
        <v/>
      </c>
      <c r="O453" s="2" t="str">
        <f ca="1">IF($X453="","",CHOOSE($X453,IF(ISBLANK(INDEX(Kaleciler!O:O,$Y453)),"",INDEX(Kaleciler!O:O,$Y453)),IF(ISBLANK(INDEX(Stoperler!O:O,$Y453)),"",INDEX(Stoperler!O:O,$Y453)),IF(ISBLANK(INDEX('Sağ Bekler'!O:O,$Y453)),"",INDEX('Sağ Bekler'!O:O,$Y453)),IF(ISBLANK(INDEX('Sol Bekler'!O:O,$Y453)),"",INDEX('Sol Bekler'!O:O,$Y453)),IF(ISBLANK(INDEX('Orta Saha'!O:O,$Y453)),"",INDEX('Orta Saha'!O:O,$Y453)),IF(ISBLANK(INDEX(Kanatlar!O:O,$Y453)),"",INDEX(Kanatlar!O:O,$Y453)),IF(ISBLANK(INDEX(Forvetler!O:O,$Y453)),"",INDEX(Forvetler!O:O,$Y453))))</f>
        <v/>
      </c>
      <c r="P453" s="2" t="str">
        <f ca="1">IF($X453="","",CHOOSE($X453,IF(ISBLANK(INDEX(Kaleciler!P:P,$Y453)),"",INDEX(Kaleciler!P:P,$Y453)),IF(ISBLANK(INDEX(Stoperler!P:P,$Y453)),"",INDEX(Stoperler!P:P,$Y453)),IF(ISBLANK(INDEX('Sağ Bekler'!P:P,$Y453)),"",INDEX('Sağ Bekler'!P:P,$Y453)),IF(ISBLANK(INDEX('Sol Bekler'!P:P,$Y453)),"",INDEX('Sol Bekler'!P:P,$Y453)),IF(ISBLANK(INDEX('Orta Saha'!P:P,$Y453)),"",INDEX('Orta Saha'!P:P,$Y453)),IF(ISBLANK(INDEX(Kanatlar!P:P,$Y453)),"",INDEX(Kanatlar!P:P,$Y453)),IF(ISBLANK(INDEX(Forvetler!P:P,$Y453)),"",INDEX(Forvetler!P:P,$Y453))))</f>
        <v/>
      </c>
      <c r="Q453" s="3" t="str">
        <f ca="1">IF($X453="","",CHOOSE($X453,IF(ISBLANK(INDEX(Kaleciler!Q:Q,$Y453)),"",INDEX(Kaleciler!Q:Q,$Y453)),IF(ISBLANK(INDEX(Stoperler!Q:Q,$Y453)),"",INDEX(Stoperler!Q:Q,$Y453)),IF(ISBLANK(INDEX('Sağ Bekler'!Q:Q,$Y453)),"",INDEX('Sağ Bekler'!Q:Q,$Y453)),IF(ISBLANK(INDEX('Sol Bekler'!Q:Q,$Y453)),"",INDEX('Sol Bekler'!Q:Q,$Y453)),IF(ISBLANK(INDEX('Orta Saha'!Q:Q,$Y453)),"",INDEX('Orta Saha'!Q:Q,$Y453)),IF(ISBLANK(INDEX(Kanatlar!Q:Q,$Y453)),"",INDEX(Kanatlar!Q:Q,$Y453)),IF(ISBLANK(INDEX(Forvetler!Q:Q,$Y453)),"",INDEX(Forvetler!Q:Q,$Y453))))</f>
        <v/>
      </c>
      <c r="R453" s="4" t="str">
        <f ca="1">IF($X453="","",CHOOSE($X453,IF(ISBLANK(INDEX(Kaleciler!R:R,$Y453)),"",INDEX(Kaleciler!R:R,$Y453)),IF(ISBLANK(INDEX(Stoperler!R:R,$Y453)),"",INDEX(Stoperler!R:R,$Y453)),IF(ISBLANK(INDEX('Sağ Bekler'!R:R,$Y453)),"",INDEX('Sağ Bekler'!R:R,$Y453)),IF(ISBLANK(INDEX('Sol Bekler'!R:R,$Y453)),"",INDEX('Sol Bekler'!R:R,$Y453)),IF(ISBLANK(INDEX('Orta Saha'!R:R,$Y453)),"",INDEX('Orta Saha'!R:R,$Y453)),IF(ISBLANK(INDEX(Kanatlar!R:R,$Y453)),"",INDEX(Kanatlar!R:R,$Y453)),IF(ISBLANK(INDEX(Forvetler!R:R,$Y453)),"",INDEX(Forvetler!R:R,$Y453))))</f>
        <v/>
      </c>
      <c r="S453" s="2" t="str">
        <f ca="1">IF($X453="","",CHOOSE($X453,IF(ISBLANK(INDEX(Kaleciler!S:S,$Y453)),"",INDEX(Kaleciler!S:S,$Y453)),IF(ISBLANK(INDEX(Stoperler!S:S,$Y453)),"",INDEX(Stoperler!S:S,$Y453)),IF(ISBLANK(INDEX('Sağ Bekler'!S:S,$Y453)),"",INDEX('Sağ Bekler'!S:S,$Y453)),IF(ISBLANK(INDEX('Sol Bekler'!S:S,$Y453)),"",INDEX('Sol Bekler'!S:S,$Y453)),IF(ISBLANK(INDEX('Orta Saha'!S:S,$Y453)),"",INDEX('Orta Saha'!S:S,$Y453)),IF(ISBLANK(INDEX(Kanatlar!S:S,$Y453)),"",INDEX(Kanatlar!S:S,$Y453)),IF(ISBLANK(INDEX(Forvetler!S:S,$Y453)),"",INDEX(Forvetler!S:S,$Y453))))</f>
        <v/>
      </c>
      <c r="T453" s="3" t="str">
        <f ca="1">IF($X453="","",CHOOSE($X453,IF(ISBLANK(INDEX(Kaleciler!T:T,$Y453)),"",INDEX(Kaleciler!T:T,$Y453)),IF(ISBLANK(INDEX(Stoperler!T:T,$Y453)),"",INDEX(Stoperler!T:T,$Y453)),IF(ISBLANK(INDEX('Sağ Bekler'!T:T,$Y453)),"",INDEX('Sağ Bekler'!T:T,$Y453)),IF(ISBLANK(INDEX('Sol Bekler'!T:T,$Y453)),"",INDEX('Sol Bekler'!T:T,$Y453)),IF(ISBLANK(INDEX('Orta Saha'!T:T,$Y453)),"",INDEX('Orta Saha'!T:T,$Y453)),IF(ISBLANK(INDEX(Kanatlar!T:T,$Y453)),"",INDEX(Kanatlar!T:T,$Y453)),IF(ISBLANK(INDEX(Forvetler!T:T,$Y453)),"",INDEX(Forvetler!T:T,$Y453))))</f>
        <v/>
      </c>
      <c r="U453">
        <v>5</v>
      </c>
      <c r="V453">
        <v>53</v>
      </c>
      <c r="W453" t="str">
        <f ca="1">IF(AND('Orta Saha'!$B$53&lt;&gt;"",'Orta Saha'!$I$53&gt;0,'Orta Saha'!$I$53&lt;=TODAY()+365),COUNT($W$3:W452)+1,"")</f>
        <v/>
      </c>
      <c r="X453" t="str">
        <f ca="1">IFERROR(INDEX($U$4:$U$703,MATCH(ROWS($X$4:X453),$W$4:$W$703,0)),"")</f>
        <v/>
      </c>
      <c r="Y453" t="str">
        <f ca="1">IFERROR(INDEX($V$4:$V$703,MATCH(ROWS($Y$4:Y453),$W$4:$W$703,0)),"")</f>
        <v/>
      </c>
    </row>
    <row r="454" spans="1:25" x14ac:dyDescent="0.2">
      <c r="A454" s="2" t="str">
        <f ca="1">IF($X454="","",CHOOSE($X454,IF(ISBLANK(INDEX(Kaleciler!A:A,$Y454)),"",INDEX(Kaleciler!A:A,$Y454)),IF(ISBLANK(INDEX(Stoperler!A:A,$Y454)),"",INDEX(Stoperler!A:A,$Y454)),IF(ISBLANK(INDEX('Sağ Bekler'!A:A,$Y454)),"",INDEX('Sağ Bekler'!A:A,$Y454)),IF(ISBLANK(INDEX('Sol Bekler'!A:A,$Y454)),"",INDEX('Sol Bekler'!A:A,$Y454)),IF(ISBLANK(INDEX('Orta Saha'!A:A,$Y454)),"",INDEX('Orta Saha'!A:A,$Y454)),IF(ISBLANK(INDEX(Kanatlar!A:A,$Y454)),"",INDEX(Kanatlar!A:A,$Y454)),IF(ISBLANK(INDEX(Forvetler!A:A,$Y454)),"",INDEX(Forvetler!A:A,$Y454))))</f>
        <v/>
      </c>
      <c r="B454" s="3" t="str">
        <f ca="1">IF($X454="","",CHOOSE($X454,IF(ISBLANK(INDEX(Kaleciler!B:B,$Y454)),"",INDEX(Kaleciler!B:B,$Y454)),IF(ISBLANK(INDEX(Stoperler!B:B,$Y454)),"",INDEX(Stoperler!B:B,$Y454)),IF(ISBLANK(INDEX('Sağ Bekler'!B:B,$Y454)),"",INDEX('Sağ Bekler'!B:B,$Y454)),IF(ISBLANK(INDEX('Sol Bekler'!B:B,$Y454)),"",INDEX('Sol Bekler'!B:B,$Y454)),IF(ISBLANK(INDEX('Orta Saha'!B:B,$Y454)),"",INDEX('Orta Saha'!B:B,$Y454)),IF(ISBLANK(INDEX(Kanatlar!B:B,$Y454)),"",INDEX(Kanatlar!B:B,$Y454)),IF(ISBLANK(INDEX(Forvetler!B:B,$Y454)),"",INDEX(Forvetler!B:B,$Y454))))</f>
        <v/>
      </c>
      <c r="C454" s="4" t="str">
        <f ca="1">IF($X454="","",CHOOSE($X454,IF(ISBLANK(INDEX(Kaleciler!C:C,$Y454)),"",INDEX(Kaleciler!C:C,$Y454)),IF(ISBLANK(INDEX(Stoperler!C:C,$Y454)),"",INDEX(Stoperler!C:C,$Y454)),IF(ISBLANK(INDEX('Sağ Bekler'!C:C,$Y454)),"",INDEX('Sağ Bekler'!C:C,$Y454)),IF(ISBLANK(INDEX('Sol Bekler'!C:C,$Y454)),"",INDEX('Sol Bekler'!C:C,$Y454)),IF(ISBLANK(INDEX('Orta Saha'!C:C,$Y454)),"",INDEX('Orta Saha'!C:C,$Y454)),IF(ISBLANK(INDEX(Kanatlar!C:C,$Y454)),"",INDEX(Kanatlar!C:C,$Y454)),IF(ISBLANK(INDEX(Forvetler!C:C,$Y454)),"",INDEX(Forvetler!C:C,$Y454))))</f>
        <v/>
      </c>
      <c r="D454" s="2" t="str">
        <f ca="1">IF($X454="","",CHOOSE($X454,IF(ISBLANK(INDEX(Kaleciler!D:D,$Y454)),"",INDEX(Kaleciler!D:D,$Y454)),IF(ISBLANK(INDEX(Stoperler!D:D,$Y454)),"",INDEX(Stoperler!D:D,$Y454)),IF(ISBLANK(INDEX('Sağ Bekler'!D:D,$Y454)),"",INDEX('Sağ Bekler'!D:D,$Y454)),IF(ISBLANK(INDEX('Sol Bekler'!D:D,$Y454)),"",INDEX('Sol Bekler'!D:D,$Y454)),IF(ISBLANK(INDEX('Orta Saha'!D:D,$Y454)),"",INDEX('Orta Saha'!D:D,$Y454)),IF(ISBLANK(INDEX(Kanatlar!D:D,$Y454)),"",INDEX(Kanatlar!D:D,$Y454)),IF(ISBLANK(INDEX(Forvetler!D:D,$Y454)),"",INDEX(Forvetler!D:D,$Y454))))</f>
        <v/>
      </c>
      <c r="E454" s="3" t="str">
        <f ca="1">IF($X454="","",CHOOSE($X454,IF(ISBLANK(INDEX(Kaleciler!E:E,$Y454)),"",INDEX(Kaleciler!E:E,$Y454)),IF(ISBLANK(INDEX(Stoperler!E:E,$Y454)),"",INDEX(Stoperler!E:E,$Y454)),IF(ISBLANK(INDEX('Sağ Bekler'!E:E,$Y454)),"",INDEX('Sağ Bekler'!E:E,$Y454)),IF(ISBLANK(INDEX('Sol Bekler'!E:E,$Y454)),"",INDEX('Sol Bekler'!E:E,$Y454)),IF(ISBLANK(INDEX('Orta Saha'!E:E,$Y454)),"",INDEX('Orta Saha'!E:E,$Y454)),IF(ISBLANK(INDEX(Kanatlar!E:E,$Y454)),"",INDEX(Kanatlar!E:E,$Y454)),IF(ISBLANK(INDEX(Forvetler!E:E,$Y454)),"",INDEX(Forvetler!E:E,$Y454))))</f>
        <v/>
      </c>
      <c r="F454" s="3" t="str">
        <f ca="1">IF($X454="","",CHOOSE($X454,IF(ISBLANK(INDEX(Kaleciler!F:F,$Y454)),"",INDEX(Kaleciler!F:F,$Y454)),IF(ISBLANK(INDEX(Stoperler!F:F,$Y454)),"",INDEX(Stoperler!F:F,$Y454)),IF(ISBLANK(INDEX('Sağ Bekler'!F:F,$Y454)),"",INDEX('Sağ Bekler'!F:F,$Y454)),IF(ISBLANK(INDEX('Sol Bekler'!F:F,$Y454)),"",INDEX('Sol Bekler'!F:F,$Y454)),IF(ISBLANK(INDEX('Orta Saha'!F:F,$Y454)),"",INDEX('Orta Saha'!F:F,$Y454)),IF(ISBLANK(INDEX(Kanatlar!F:F,$Y454)),"",INDEX(Kanatlar!F:F,$Y454)),IF(ISBLANK(INDEX(Forvetler!F:F,$Y454)),"",INDEX(Forvetler!F:F,$Y454))))</f>
        <v/>
      </c>
      <c r="G454" s="3" t="str">
        <f ca="1">IF($X454="","",CHOOSE($X454,IF(ISBLANK(INDEX(Kaleciler!G:G,$Y454)),"",INDEX(Kaleciler!G:G,$Y454)),IF(ISBLANK(INDEX(Stoperler!G:G,$Y454)),"",INDEX(Stoperler!G:G,$Y454)),IF(ISBLANK(INDEX('Sağ Bekler'!G:G,$Y454)),"",INDEX('Sağ Bekler'!G:G,$Y454)),IF(ISBLANK(INDEX('Sol Bekler'!G:G,$Y454)),"",INDEX('Sol Bekler'!G:G,$Y454)),IF(ISBLANK(INDEX('Orta Saha'!G:G,$Y454)),"",INDEX('Orta Saha'!G:G,$Y454)),IF(ISBLANK(INDEX(Kanatlar!G:G,$Y454)),"",INDEX(Kanatlar!G:G,$Y454)),IF(ISBLANK(INDEX(Forvetler!G:G,$Y454)),"",INDEX(Forvetler!G:G,$Y454))))</f>
        <v/>
      </c>
      <c r="H454" s="3" t="str">
        <f ca="1">IF($X454="","",CHOOSE($X454,IF(ISBLANK(INDEX(Kaleciler!H:H,$Y454)),"",INDEX(Kaleciler!H:H,$Y454)),IF(ISBLANK(INDEX(Stoperler!H:H,$Y454)),"",INDEX(Stoperler!H:H,$Y454)),IF(ISBLANK(INDEX('Sağ Bekler'!H:H,$Y454)),"",INDEX('Sağ Bekler'!H:H,$Y454)),IF(ISBLANK(INDEX('Sol Bekler'!H:H,$Y454)),"",INDEX('Sol Bekler'!H:H,$Y454)),IF(ISBLANK(INDEX('Orta Saha'!H:H,$Y454)),"",INDEX('Orta Saha'!H:H,$Y454)),IF(ISBLANK(INDEX(Kanatlar!H:H,$Y454)),"",INDEX(Kanatlar!H:H,$Y454)),IF(ISBLANK(INDEX(Forvetler!H:H,$Y454)),"",INDEX(Forvetler!H:H,$Y454))))</f>
        <v/>
      </c>
      <c r="I454" s="4" t="str">
        <f ca="1">IF($X454="","",CHOOSE($X454,IF(ISBLANK(INDEX(Kaleciler!I:I,$Y454)),"",INDEX(Kaleciler!I:I,$Y454)),IF(ISBLANK(INDEX(Stoperler!I:I,$Y454)),"",INDEX(Stoperler!I:I,$Y454)),IF(ISBLANK(INDEX('Sağ Bekler'!I:I,$Y454)),"",INDEX('Sağ Bekler'!I:I,$Y454)),IF(ISBLANK(INDEX('Sol Bekler'!I:I,$Y454)),"",INDEX('Sol Bekler'!I:I,$Y454)),IF(ISBLANK(INDEX('Orta Saha'!I:I,$Y454)),"",INDEX('Orta Saha'!I:I,$Y454)),IF(ISBLANK(INDEX(Kanatlar!I:I,$Y454)),"",INDEX(Kanatlar!I:I,$Y454)),IF(ISBLANK(INDEX(Forvetler!I:I,$Y454)),"",INDEX(Forvetler!I:I,$Y454))))</f>
        <v/>
      </c>
      <c r="J454" s="4" t="str">
        <f ca="1">IF($X454="","",CHOOSE($X454,IF(ISBLANK(INDEX(Kaleciler!J:J,$Y454)),"",INDEX(Kaleciler!J:J,$Y454)),IF(ISBLANK(INDEX(Stoperler!J:J,$Y454)),"",INDEX(Stoperler!J:J,$Y454)),IF(ISBLANK(INDEX('Sağ Bekler'!J:J,$Y454)),"",INDEX('Sağ Bekler'!J:J,$Y454)),IF(ISBLANK(INDEX('Sol Bekler'!J:J,$Y454)),"",INDEX('Sol Bekler'!J:J,$Y454)),IF(ISBLANK(INDEX('Orta Saha'!J:J,$Y454)),"",INDEX('Orta Saha'!J:J,$Y454)),IF(ISBLANK(INDEX(Kanatlar!J:J,$Y454)),"",INDEX(Kanatlar!J:J,$Y454)),IF(ISBLANK(INDEX(Forvetler!J:J,$Y454)),"",INDEX(Forvetler!J:J,$Y454))))</f>
        <v/>
      </c>
      <c r="K454" s="2" t="str">
        <f ca="1">IF($X454="","",CHOOSE($X454,IF(ISBLANK(INDEX(Kaleciler!K:K,$Y454)),"",INDEX(Kaleciler!K:K,$Y454)),IF(ISBLANK(INDEX(Stoperler!K:K,$Y454)),"",INDEX(Stoperler!K:K,$Y454)),IF(ISBLANK(INDEX('Sağ Bekler'!K:K,$Y454)),"",INDEX('Sağ Bekler'!K:K,$Y454)),IF(ISBLANK(INDEX('Sol Bekler'!K:K,$Y454)),"",INDEX('Sol Bekler'!K:K,$Y454)),IF(ISBLANK(INDEX('Orta Saha'!K:K,$Y454)),"",INDEX('Orta Saha'!K:K,$Y454)),IF(ISBLANK(INDEX(Kanatlar!K:K,$Y454)),"",INDEX(Kanatlar!K:K,$Y454)),IF(ISBLANK(INDEX(Forvetler!K:K,$Y454)),"",INDEX(Forvetler!K:K,$Y454))))</f>
        <v/>
      </c>
      <c r="L454" s="2" t="str">
        <f ca="1">IF($X454="","",CHOOSE($X454,IF(ISBLANK(INDEX(Kaleciler!L:L,$Y454)),"",INDEX(Kaleciler!L:L,$Y454)),IF(ISBLANK(INDEX(Stoperler!L:L,$Y454)),"",INDEX(Stoperler!L:L,$Y454)),IF(ISBLANK(INDEX('Sağ Bekler'!L:L,$Y454)),"",INDEX('Sağ Bekler'!L:L,$Y454)),IF(ISBLANK(INDEX('Sol Bekler'!L:L,$Y454)),"",INDEX('Sol Bekler'!L:L,$Y454)),IF(ISBLANK(INDEX('Orta Saha'!L:L,$Y454)),"",INDEX('Orta Saha'!L:L,$Y454)),IF(ISBLANK(INDEX(Kanatlar!L:L,$Y454)),"",INDEX(Kanatlar!L:L,$Y454)),IF(ISBLANK(INDEX(Forvetler!L:L,$Y454)),"",INDEX(Forvetler!L:L,$Y454))))</f>
        <v/>
      </c>
      <c r="M454" s="2" t="str">
        <f ca="1">IF($X454="","",CHOOSE($X454,IF(ISBLANK(INDEX(Kaleciler!M:M,$Y454)),"",INDEX(Kaleciler!M:M,$Y454)),IF(ISBLANK(INDEX(Stoperler!M:M,$Y454)),"",INDEX(Stoperler!M:M,$Y454)),IF(ISBLANK(INDEX('Sağ Bekler'!M:M,$Y454)),"",INDEX('Sağ Bekler'!M:M,$Y454)),IF(ISBLANK(INDEX('Sol Bekler'!M:M,$Y454)),"",INDEX('Sol Bekler'!M:M,$Y454)),IF(ISBLANK(INDEX('Orta Saha'!M:M,$Y454)),"",INDEX('Orta Saha'!M:M,$Y454)),IF(ISBLANK(INDEX(Kanatlar!M:M,$Y454)),"",INDEX(Kanatlar!M:M,$Y454)),IF(ISBLANK(INDEX(Forvetler!M:M,$Y454)),"",INDEX(Forvetler!M:M,$Y454))))</f>
        <v/>
      </c>
      <c r="N454" s="2" t="str">
        <f ca="1">IF($X454="","",CHOOSE($X454,IF(ISBLANK(INDEX(Kaleciler!N:N,$Y454)),"",INDEX(Kaleciler!N:N,$Y454)),IF(ISBLANK(INDEX(Stoperler!N:N,$Y454)),"",INDEX(Stoperler!N:N,$Y454)),IF(ISBLANK(INDEX('Sağ Bekler'!N:N,$Y454)),"",INDEX('Sağ Bekler'!N:N,$Y454)),IF(ISBLANK(INDEX('Sol Bekler'!N:N,$Y454)),"",INDEX('Sol Bekler'!N:N,$Y454)),IF(ISBLANK(INDEX('Orta Saha'!N:N,$Y454)),"",INDEX('Orta Saha'!N:N,$Y454)),IF(ISBLANK(INDEX(Kanatlar!N:N,$Y454)),"",INDEX(Kanatlar!N:N,$Y454)),IF(ISBLANK(INDEX(Forvetler!N:N,$Y454)),"",INDEX(Forvetler!N:N,$Y454))))</f>
        <v/>
      </c>
      <c r="O454" s="2" t="str">
        <f ca="1">IF($X454="","",CHOOSE($X454,IF(ISBLANK(INDEX(Kaleciler!O:O,$Y454)),"",INDEX(Kaleciler!O:O,$Y454)),IF(ISBLANK(INDEX(Stoperler!O:O,$Y454)),"",INDEX(Stoperler!O:O,$Y454)),IF(ISBLANK(INDEX('Sağ Bekler'!O:O,$Y454)),"",INDEX('Sağ Bekler'!O:O,$Y454)),IF(ISBLANK(INDEX('Sol Bekler'!O:O,$Y454)),"",INDEX('Sol Bekler'!O:O,$Y454)),IF(ISBLANK(INDEX('Orta Saha'!O:O,$Y454)),"",INDEX('Orta Saha'!O:O,$Y454)),IF(ISBLANK(INDEX(Kanatlar!O:O,$Y454)),"",INDEX(Kanatlar!O:O,$Y454)),IF(ISBLANK(INDEX(Forvetler!O:O,$Y454)),"",INDEX(Forvetler!O:O,$Y454))))</f>
        <v/>
      </c>
      <c r="P454" s="2" t="str">
        <f ca="1">IF($X454="","",CHOOSE($X454,IF(ISBLANK(INDEX(Kaleciler!P:P,$Y454)),"",INDEX(Kaleciler!P:P,$Y454)),IF(ISBLANK(INDEX(Stoperler!P:P,$Y454)),"",INDEX(Stoperler!P:P,$Y454)),IF(ISBLANK(INDEX('Sağ Bekler'!P:P,$Y454)),"",INDEX('Sağ Bekler'!P:P,$Y454)),IF(ISBLANK(INDEX('Sol Bekler'!P:P,$Y454)),"",INDEX('Sol Bekler'!P:P,$Y454)),IF(ISBLANK(INDEX('Orta Saha'!P:P,$Y454)),"",INDEX('Orta Saha'!P:P,$Y454)),IF(ISBLANK(INDEX(Kanatlar!P:P,$Y454)),"",INDEX(Kanatlar!P:P,$Y454)),IF(ISBLANK(INDEX(Forvetler!P:P,$Y454)),"",INDEX(Forvetler!P:P,$Y454))))</f>
        <v/>
      </c>
      <c r="Q454" s="3" t="str">
        <f ca="1">IF($X454="","",CHOOSE($X454,IF(ISBLANK(INDEX(Kaleciler!Q:Q,$Y454)),"",INDEX(Kaleciler!Q:Q,$Y454)),IF(ISBLANK(INDEX(Stoperler!Q:Q,$Y454)),"",INDEX(Stoperler!Q:Q,$Y454)),IF(ISBLANK(INDEX('Sağ Bekler'!Q:Q,$Y454)),"",INDEX('Sağ Bekler'!Q:Q,$Y454)),IF(ISBLANK(INDEX('Sol Bekler'!Q:Q,$Y454)),"",INDEX('Sol Bekler'!Q:Q,$Y454)),IF(ISBLANK(INDEX('Orta Saha'!Q:Q,$Y454)),"",INDEX('Orta Saha'!Q:Q,$Y454)),IF(ISBLANK(INDEX(Kanatlar!Q:Q,$Y454)),"",INDEX(Kanatlar!Q:Q,$Y454)),IF(ISBLANK(INDEX(Forvetler!Q:Q,$Y454)),"",INDEX(Forvetler!Q:Q,$Y454))))</f>
        <v/>
      </c>
      <c r="R454" s="4" t="str">
        <f ca="1">IF($X454="","",CHOOSE($X454,IF(ISBLANK(INDEX(Kaleciler!R:R,$Y454)),"",INDEX(Kaleciler!R:R,$Y454)),IF(ISBLANK(INDEX(Stoperler!R:R,$Y454)),"",INDEX(Stoperler!R:R,$Y454)),IF(ISBLANK(INDEX('Sağ Bekler'!R:R,$Y454)),"",INDEX('Sağ Bekler'!R:R,$Y454)),IF(ISBLANK(INDEX('Sol Bekler'!R:R,$Y454)),"",INDEX('Sol Bekler'!R:R,$Y454)),IF(ISBLANK(INDEX('Orta Saha'!R:R,$Y454)),"",INDEX('Orta Saha'!R:R,$Y454)),IF(ISBLANK(INDEX(Kanatlar!R:R,$Y454)),"",INDEX(Kanatlar!R:R,$Y454)),IF(ISBLANK(INDEX(Forvetler!R:R,$Y454)),"",INDEX(Forvetler!R:R,$Y454))))</f>
        <v/>
      </c>
      <c r="S454" s="2" t="str">
        <f ca="1">IF($X454="","",CHOOSE($X454,IF(ISBLANK(INDEX(Kaleciler!S:S,$Y454)),"",INDEX(Kaleciler!S:S,$Y454)),IF(ISBLANK(INDEX(Stoperler!S:S,$Y454)),"",INDEX(Stoperler!S:S,$Y454)),IF(ISBLANK(INDEX('Sağ Bekler'!S:S,$Y454)),"",INDEX('Sağ Bekler'!S:S,$Y454)),IF(ISBLANK(INDEX('Sol Bekler'!S:S,$Y454)),"",INDEX('Sol Bekler'!S:S,$Y454)),IF(ISBLANK(INDEX('Orta Saha'!S:S,$Y454)),"",INDEX('Orta Saha'!S:S,$Y454)),IF(ISBLANK(INDEX(Kanatlar!S:S,$Y454)),"",INDEX(Kanatlar!S:S,$Y454)),IF(ISBLANK(INDEX(Forvetler!S:S,$Y454)),"",INDEX(Forvetler!S:S,$Y454))))</f>
        <v/>
      </c>
      <c r="T454" s="3" t="str">
        <f ca="1">IF($X454="","",CHOOSE($X454,IF(ISBLANK(INDEX(Kaleciler!T:T,$Y454)),"",INDEX(Kaleciler!T:T,$Y454)),IF(ISBLANK(INDEX(Stoperler!T:T,$Y454)),"",INDEX(Stoperler!T:T,$Y454)),IF(ISBLANK(INDEX('Sağ Bekler'!T:T,$Y454)),"",INDEX('Sağ Bekler'!T:T,$Y454)),IF(ISBLANK(INDEX('Sol Bekler'!T:T,$Y454)),"",INDEX('Sol Bekler'!T:T,$Y454)),IF(ISBLANK(INDEX('Orta Saha'!T:T,$Y454)),"",INDEX('Orta Saha'!T:T,$Y454)),IF(ISBLANK(INDEX(Kanatlar!T:T,$Y454)),"",INDEX(Kanatlar!T:T,$Y454)),IF(ISBLANK(INDEX(Forvetler!T:T,$Y454)),"",INDEX(Forvetler!T:T,$Y454))))</f>
        <v/>
      </c>
      <c r="U454">
        <v>5</v>
      </c>
      <c r="V454">
        <v>54</v>
      </c>
      <c r="W454" t="str">
        <f ca="1">IF(AND('Orta Saha'!$B$54&lt;&gt;"",'Orta Saha'!$I$54&gt;0,'Orta Saha'!$I$54&lt;=TODAY()+365),COUNT($W$3:W453)+1,"")</f>
        <v/>
      </c>
      <c r="X454" t="str">
        <f ca="1">IFERROR(INDEX($U$4:$U$703,MATCH(ROWS($X$4:X454),$W$4:$W$703,0)),"")</f>
        <v/>
      </c>
      <c r="Y454" t="str">
        <f ca="1">IFERROR(INDEX($V$4:$V$703,MATCH(ROWS($Y$4:Y454),$W$4:$W$703,0)),"")</f>
        <v/>
      </c>
    </row>
    <row r="455" spans="1:25" x14ac:dyDescent="0.2">
      <c r="A455" s="2" t="str">
        <f ca="1">IF($X455="","",CHOOSE($X455,IF(ISBLANK(INDEX(Kaleciler!A:A,$Y455)),"",INDEX(Kaleciler!A:A,$Y455)),IF(ISBLANK(INDEX(Stoperler!A:A,$Y455)),"",INDEX(Stoperler!A:A,$Y455)),IF(ISBLANK(INDEX('Sağ Bekler'!A:A,$Y455)),"",INDEX('Sağ Bekler'!A:A,$Y455)),IF(ISBLANK(INDEX('Sol Bekler'!A:A,$Y455)),"",INDEX('Sol Bekler'!A:A,$Y455)),IF(ISBLANK(INDEX('Orta Saha'!A:A,$Y455)),"",INDEX('Orta Saha'!A:A,$Y455)),IF(ISBLANK(INDEX(Kanatlar!A:A,$Y455)),"",INDEX(Kanatlar!A:A,$Y455)),IF(ISBLANK(INDEX(Forvetler!A:A,$Y455)),"",INDEX(Forvetler!A:A,$Y455))))</f>
        <v/>
      </c>
      <c r="B455" s="3" t="str">
        <f ca="1">IF($X455="","",CHOOSE($X455,IF(ISBLANK(INDEX(Kaleciler!B:B,$Y455)),"",INDEX(Kaleciler!B:B,$Y455)),IF(ISBLANK(INDEX(Stoperler!B:B,$Y455)),"",INDEX(Stoperler!B:B,$Y455)),IF(ISBLANK(INDEX('Sağ Bekler'!B:B,$Y455)),"",INDEX('Sağ Bekler'!B:B,$Y455)),IF(ISBLANK(INDEX('Sol Bekler'!B:B,$Y455)),"",INDEX('Sol Bekler'!B:B,$Y455)),IF(ISBLANK(INDEX('Orta Saha'!B:B,$Y455)),"",INDEX('Orta Saha'!B:B,$Y455)),IF(ISBLANK(INDEX(Kanatlar!B:B,$Y455)),"",INDEX(Kanatlar!B:B,$Y455)),IF(ISBLANK(INDEX(Forvetler!B:B,$Y455)),"",INDEX(Forvetler!B:B,$Y455))))</f>
        <v/>
      </c>
      <c r="C455" s="4" t="str">
        <f ca="1">IF($X455="","",CHOOSE($X455,IF(ISBLANK(INDEX(Kaleciler!C:C,$Y455)),"",INDEX(Kaleciler!C:C,$Y455)),IF(ISBLANK(INDEX(Stoperler!C:C,$Y455)),"",INDEX(Stoperler!C:C,$Y455)),IF(ISBLANK(INDEX('Sağ Bekler'!C:C,$Y455)),"",INDEX('Sağ Bekler'!C:C,$Y455)),IF(ISBLANK(INDEX('Sol Bekler'!C:C,$Y455)),"",INDEX('Sol Bekler'!C:C,$Y455)),IF(ISBLANK(INDEX('Orta Saha'!C:C,$Y455)),"",INDEX('Orta Saha'!C:C,$Y455)),IF(ISBLANK(INDEX(Kanatlar!C:C,$Y455)),"",INDEX(Kanatlar!C:C,$Y455)),IF(ISBLANK(INDEX(Forvetler!C:C,$Y455)),"",INDEX(Forvetler!C:C,$Y455))))</f>
        <v/>
      </c>
      <c r="D455" s="2" t="str">
        <f ca="1">IF($X455="","",CHOOSE($X455,IF(ISBLANK(INDEX(Kaleciler!D:D,$Y455)),"",INDEX(Kaleciler!D:D,$Y455)),IF(ISBLANK(INDEX(Stoperler!D:D,$Y455)),"",INDEX(Stoperler!D:D,$Y455)),IF(ISBLANK(INDEX('Sağ Bekler'!D:D,$Y455)),"",INDEX('Sağ Bekler'!D:D,$Y455)),IF(ISBLANK(INDEX('Sol Bekler'!D:D,$Y455)),"",INDEX('Sol Bekler'!D:D,$Y455)),IF(ISBLANK(INDEX('Orta Saha'!D:D,$Y455)),"",INDEX('Orta Saha'!D:D,$Y455)),IF(ISBLANK(INDEX(Kanatlar!D:D,$Y455)),"",INDEX(Kanatlar!D:D,$Y455)),IF(ISBLANK(INDEX(Forvetler!D:D,$Y455)),"",INDEX(Forvetler!D:D,$Y455))))</f>
        <v/>
      </c>
      <c r="E455" s="3" t="str">
        <f ca="1">IF($X455="","",CHOOSE($X455,IF(ISBLANK(INDEX(Kaleciler!E:E,$Y455)),"",INDEX(Kaleciler!E:E,$Y455)),IF(ISBLANK(INDEX(Stoperler!E:E,$Y455)),"",INDEX(Stoperler!E:E,$Y455)),IF(ISBLANK(INDEX('Sağ Bekler'!E:E,$Y455)),"",INDEX('Sağ Bekler'!E:E,$Y455)),IF(ISBLANK(INDEX('Sol Bekler'!E:E,$Y455)),"",INDEX('Sol Bekler'!E:E,$Y455)),IF(ISBLANK(INDEX('Orta Saha'!E:E,$Y455)),"",INDEX('Orta Saha'!E:E,$Y455)),IF(ISBLANK(INDEX(Kanatlar!E:E,$Y455)),"",INDEX(Kanatlar!E:E,$Y455)),IF(ISBLANK(INDEX(Forvetler!E:E,$Y455)),"",INDEX(Forvetler!E:E,$Y455))))</f>
        <v/>
      </c>
      <c r="F455" s="3" t="str">
        <f ca="1">IF($X455="","",CHOOSE($X455,IF(ISBLANK(INDEX(Kaleciler!F:F,$Y455)),"",INDEX(Kaleciler!F:F,$Y455)),IF(ISBLANK(INDEX(Stoperler!F:F,$Y455)),"",INDEX(Stoperler!F:F,$Y455)),IF(ISBLANK(INDEX('Sağ Bekler'!F:F,$Y455)),"",INDEX('Sağ Bekler'!F:F,$Y455)),IF(ISBLANK(INDEX('Sol Bekler'!F:F,$Y455)),"",INDEX('Sol Bekler'!F:F,$Y455)),IF(ISBLANK(INDEX('Orta Saha'!F:F,$Y455)),"",INDEX('Orta Saha'!F:F,$Y455)),IF(ISBLANK(INDEX(Kanatlar!F:F,$Y455)),"",INDEX(Kanatlar!F:F,$Y455)),IF(ISBLANK(INDEX(Forvetler!F:F,$Y455)),"",INDEX(Forvetler!F:F,$Y455))))</f>
        <v/>
      </c>
      <c r="G455" s="3" t="str">
        <f ca="1">IF($X455="","",CHOOSE($X455,IF(ISBLANK(INDEX(Kaleciler!G:G,$Y455)),"",INDEX(Kaleciler!G:G,$Y455)),IF(ISBLANK(INDEX(Stoperler!G:G,$Y455)),"",INDEX(Stoperler!G:G,$Y455)),IF(ISBLANK(INDEX('Sağ Bekler'!G:G,$Y455)),"",INDEX('Sağ Bekler'!G:G,$Y455)),IF(ISBLANK(INDEX('Sol Bekler'!G:G,$Y455)),"",INDEX('Sol Bekler'!G:G,$Y455)),IF(ISBLANK(INDEX('Orta Saha'!G:G,$Y455)),"",INDEX('Orta Saha'!G:G,$Y455)),IF(ISBLANK(INDEX(Kanatlar!G:G,$Y455)),"",INDEX(Kanatlar!G:G,$Y455)),IF(ISBLANK(INDEX(Forvetler!G:G,$Y455)),"",INDEX(Forvetler!G:G,$Y455))))</f>
        <v/>
      </c>
      <c r="H455" s="3" t="str">
        <f ca="1">IF($X455="","",CHOOSE($X455,IF(ISBLANK(INDEX(Kaleciler!H:H,$Y455)),"",INDEX(Kaleciler!H:H,$Y455)),IF(ISBLANK(INDEX(Stoperler!H:H,$Y455)),"",INDEX(Stoperler!H:H,$Y455)),IF(ISBLANK(INDEX('Sağ Bekler'!H:H,$Y455)),"",INDEX('Sağ Bekler'!H:H,$Y455)),IF(ISBLANK(INDEX('Sol Bekler'!H:H,$Y455)),"",INDEX('Sol Bekler'!H:H,$Y455)),IF(ISBLANK(INDEX('Orta Saha'!H:H,$Y455)),"",INDEX('Orta Saha'!H:H,$Y455)),IF(ISBLANK(INDEX(Kanatlar!H:H,$Y455)),"",INDEX(Kanatlar!H:H,$Y455)),IF(ISBLANK(INDEX(Forvetler!H:H,$Y455)),"",INDEX(Forvetler!H:H,$Y455))))</f>
        <v/>
      </c>
      <c r="I455" s="4" t="str">
        <f ca="1">IF($X455="","",CHOOSE($X455,IF(ISBLANK(INDEX(Kaleciler!I:I,$Y455)),"",INDEX(Kaleciler!I:I,$Y455)),IF(ISBLANK(INDEX(Stoperler!I:I,$Y455)),"",INDEX(Stoperler!I:I,$Y455)),IF(ISBLANK(INDEX('Sağ Bekler'!I:I,$Y455)),"",INDEX('Sağ Bekler'!I:I,$Y455)),IF(ISBLANK(INDEX('Sol Bekler'!I:I,$Y455)),"",INDEX('Sol Bekler'!I:I,$Y455)),IF(ISBLANK(INDEX('Orta Saha'!I:I,$Y455)),"",INDEX('Orta Saha'!I:I,$Y455)),IF(ISBLANK(INDEX(Kanatlar!I:I,$Y455)),"",INDEX(Kanatlar!I:I,$Y455)),IF(ISBLANK(INDEX(Forvetler!I:I,$Y455)),"",INDEX(Forvetler!I:I,$Y455))))</f>
        <v/>
      </c>
      <c r="J455" s="4" t="str">
        <f ca="1">IF($X455="","",CHOOSE($X455,IF(ISBLANK(INDEX(Kaleciler!J:J,$Y455)),"",INDEX(Kaleciler!J:J,$Y455)),IF(ISBLANK(INDEX(Stoperler!J:J,$Y455)),"",INDEX(Stoperler!J:J,$Y455)),IF(ISBLANK(INDEX('Sağ Bekler'!J:J,$Y455)),"",INDEX('Sağ Bekler'!J:J,$Y455)),IF(ISBLANK(INDEX('Sol Bekler'!J:J,$Y455)),"",INDEX('Sol Bekler'!J:J,$Y455)),IF(ISBLANK(INDEX('Orta Saha'!J:J,$Y455)),"",INDEX('Orta Saha'!J:J,$Y455)),IF(ISBLANK(INDEX(Kanatlar!J:J,$Y455)),"",INDEX(Kanatlar!J:J,$Y455)),IF(ISBLANK(INDEX(Forvetler!J:J,$Y455)),"",INDEX(Forvetler!J:J,$Y455))))</f>
        <v/>
      </c>
      <c r="K455" s="2" t="str">
        <f ca="1">IF($X455="","",CHOOSE($X455,IF(ISBLANK(INDEX(Kaleciler!K:K,$Y455)),"",INDEX(Kaleciler!K:K,$Y455)),IF(ISBLANK(INDEX(Stoperler!K:K,$Y455)),"",INDEX(Stoperler!K:K,$Y455)),IF(ISBLANK(INDEX('Sağ Bekler'!K:K,$Y455)),"",INDEX('Sağ Bekler'!K:K,$Y455)),IF(ISBLANK(INDEX('Sol Bekler'!K:K,$Y455)),"",INDEX('Sol Bekler'!K:K,$Y455)),IF(ISBLANK(INDEX('Orta Saha'!K:K,$Y455)),"",INDEX('Orta Saha'!K:K,$Y455)),IF(ISBLANK(INDEX(Kanatlar!K:K,$Y455)),"",INDEX(Kanatlar!K:K,$Y455)),IF(ISBLANK(INDEX(Forvetler!K:K,$Y455)),"",INDEX(Forvetler!K:K,$Y455))))</f>
        <v/>
      </c>
      <c r="L455" s="2" t="str">
        <f ca="1">IF($X455="","",CHOOSE($X455,IF(ISBLANK(INDEX(Kaleciler!L:L,$Y455)),"",INDEX(Kaleciler!L:L,$Y455)),IF(ISBLANK(INDEX(Stoperler!L:L,$Y455)),"",INDEX(Stoperler!L:L,$Y455)),IF(ISBLANK(INDEX('Sağ Bekler'!L:L,$Y455)),"",INDEX('Sağ Bekler'!L:L,$Y455)),IF(ISBLANK(INDEX('Sol Bekler'!L:L,$Y455)),"",INDEX('Sol Bekler'!L:L,$Y455)),IF(ISBLANK(INDEX('Orta Saha'!L:L,$Y455)),"",INDEX('Orta Saha'!L:L,$Y455)),IF(ISBLANK(INDEX(Kanatlar!L:L,$Y455)),"",INDEX(Kanatlar!L:L,$Y455)),IF(ISBLANK(INDEX(Forvetler!L:L,$Y455)),"",INDEX(Forvetler!L:L,$Y455))))</f>
        <v/>
      </c>
      <c r="M455" s="2" t="str">
        <f ca="1">IF($X455="","",CHOOSE($X455,IF(ISBLANK(INDEX(Kaleciler!M:M,$Y455)),"",INDEX(Kaleciler!M:M,$Y455)),IF(ISBLANK(INDEX(Stoperler!M:M,$Y455)),"",INDEX(Stoperler!M:M,$Y455)),IF(ISBLANK(INDEX('Sağ Bekler'!M:M,$Y455)),"",INDEX('Sağ Bekler'!M:M,$Y455)),IF(ISBLANK(INDEX('Sol Bekler'!M:M,$Y455)),"",INDEX('Sol Bekler'!M:M,$Y455)),IF(ISBLANK(INDEX('Orta Saha'!M:M,$Y455)),"",INDEX('Orta Saha'!M:M,$Y455)),IF(ISBLANK(INDEX(Kanatlar!M:M,$Y455)),"",INDEX(Kanatlar!M:M,$Y455)),IF(ISBLANK(INDEX(Forvetler!M:M,$Y455)),"",INDEX(Forvetler!M:M,$Y455))))</f>
        <v/>
      </c>
      <c r="N455" s="2" t="str">
        <f ca="1">IF($X455="","",CHOOSE($X455,IF(ISBLANK(INDEX(Kaleciler!N:N,$Y455)),"",INDEX(Kaleciler!N:N,$Y455)),IF(ISBLANK(INDEX(Stoperler!N:N,$Y455)),"",INDEX(Stoperler!N:N,$Y455)),IF(ISBLANK(INDEX('Sağ Bekler'!N:N,$Y455)),"",INDEX('Sağ Bekler'!N:N,$Y455)),IF(ISBLANK(INDEX('Sol Bekler'!N:N,$Y455)),"",INDEX('Sol Bekler'!N:N,$Y455)),IF(ISBLANK(INDEX('Orta Saha'!N:N,$Y455)),"",INDEX('Orta Saha'!N:N,$Y455)),IF(ISBLANK(INDEX(Kanatlar!N:N,$Y455)),"",INDEX(Kanatlar!N:N,$Y455)),IF(ISBLANK(INDEX(Forvetler!N:N,$Y455)),"",INDEX(Forvetler!N:N,$Y455))))</f>
        <v/>
      </c>
      <c r="O455" s="2" t="str">
        <f ca="1">IF($X455="","",CHOOSE($X455,IF(ISBLANK(INDEX(Kaleciler!O:O,$Y455)),"",INDEX(Kaleciler!O:O,$Y455)),IF(ISBLANK(INDEX(Stoperler!O:O,$Y455)),"",INDEX(Stoperler!O:O,$Y455)),IF(ISBLANK(INDEX('Sağ Bekler'!O:O,$Y455)),"",INDEX('Sağ Bekler'!O:O,$Y455)),IF(ISBLANK(INDEX('Sol Bekler'!O:O,$Y455)),"",INDEX('Sol Bekler'!O:O,$Y455)),IF(ISBLANK(INDEX('Orta Saha'!O:O,$Y455)),"",INDEX('Orta Saha'!O:O,$Y455)),IF(ISBLANK(INDEX(Kanatlar!O:O,$Y455)),"",INDEX(Kanatlar!O:O,$Y455)),IF(ISBLANK(INDEX(Forvetler!O:O,$Y455)),"",INDEX(Forvetler!O:O,$Y455))))</f>
        <v/>
      </c>
      <c r="P455" s="2" t="str">
        <f ca="1">IF($X455="","",CHOOSE($X455,IF(ISBLANK(INDEX(Kaleciler!P:P,$Y455)),"",INDEX(Kaleciler!P:P,$Y455)),IF(ISBLANK(INDEX(Stoperler!P:P,$Y455)),"",INDEX(Stoperler!P:P,$Y455)),IF(ISBLANK(INDEX('Sağ Bekler'!P:P,$Y455)),"",INDEX('Sağ Bekler'!P:P,$Y455)),IF(ISBLANK(INDEX('Sol Bekler'!P:P,$Y455)),"",INDEX('Sol Bekler'!P:P,$Y455)),IF(ISBLANK(INDEX('Orta Saha'!P:P,$Y455)),"",INDEX('Orta Saha'!P:P,$Y455)),IF(ISBLANK(INDEX(Kanatlar!P:P,$Y455)),"",INDEX(Kanatlar!P:P,$Y455)),IF(ISBLANK(INDEX(Forvetler!P:P,$Y455)),"",INDEX(Forvetler!P:P,$Y455))))</f>
        <v/>
      </c>
      <c r="Q455" s="3" t="str">
        <f ca="1">IF($X455="","",CHOOSE($X455,IF(ISBLANK(INDEX(Kaleciler!Q:Q,$Y455)),"",INDEX(Kaleciler!Q:Q,$Y455)),IF(ISBLANK(INDEX(Stoperler!Q:Q,$Y455)),"",INDEX(Stoperler!Q:Q,$Y455)),IF(ISBLANK(INDEX('Sağ Bekler'!Q:Q,$Y455)),"",INDEX('Sağ Bekler'!Q:Q,$Y455)),IF(ISBLANK(INDEX('Sol Bekler'!Q:Q,$Y455)),"",INDEX('Sol Bekler'!Q:Q,$Y455)),IF(ISBLANK(INDEX('Orta Saha'!Q:Q,$Y455)),"",INDEX('Orta Saha'!Q:Q,$Y455)),IF(ISBLANK(INDEX(Kanatlar!Q:Q,$Y455)),"",INDEX(Kanatlar!Q:Q,$Y455)),IF(ISBLANK(INDEX(Forvetler!Q:Q,$Y455)),"",INDEX(Forvetler!Q:Q,$Y455))))</f>
        <v/>
      </c>
      <c r="R455" s="4" t="str">
        <f ca="1">IF($X455="","",CHOOSE($X455,IF(ISBLANK(INDEX(Kaleciler!R:R,$Y455)),"",INDEX(Kaleciler!R:R,$Y455)),IF(ISBLANK(INDEX(Stoperler!R:R,$Y455)),"",INDEX(Stoperler!R:R,$Y455)),IF(ISBLANK(INDEX('Sağ Bekler'!R:R,$Y455)),"",INDEX('Sağ Bekler'!R:R,$Y455)),IF(ISBLANK(INDEX('Sol Bekler'!R:R,$Y455)),"",INDEX('Sol Bekler'!R:R,$Y455)),IF(ISBLANK(INDEX('Orta Saha'!R:R,$Y455)),"",INDEX('Orta Saha'!R:R,$Y455)),IF(ISBLANK(INDEX(Kanatlar!R:R,$Y455)),"",INDEX(Kanatlar!R:R,$Y455)),IF(ISBLANK(INDEX(Forvetler!R:R,$Y455)),"",INDEX(Forvetler!R:R,$Y455))))</f>
        <v/>
      </c>
      <c r="S455" s="2" t="str">
        <f ca="1">IF($X455="","",CHOOSE($X455,IF(ISBLANK(INDEX(Kaleciler!S:S,$Y455)),"",INDEX(Kaleciler!S:S,$Y455)),IF(ISBLANK(INDEX(Stoperler!S:S,$Y455)),"",INDEX(Stoperler!S:S,$Y455)),IF(ISBLANK(INDEX('Sağ Bekler'!S:S,$Y455)),"",INDEX('Sağ Bekler'!S:S,$Y455)),IF(ISBLANK(INDEX('Sol Bekler'!S:S,$Y455)),"",INDEX('Sol Bekler'!S:S,$Y455)),IF(ISBLANK(INDEX('Orta Saha'!S:S,$Y455)),"",INDEX('Orta Saha'!S:S,$Y455)),IF(ISBLANK(INDEX(Kanatlar!S:S,$Y455)),"",INDEX(Kanatlar!S:S,$Y455)),IF(ISBLANK(INDEX(Forvetler!S:S,$Y455)),"",INDEX(Forvetler!S:S,$Y455))))</f>
        <v/>
      </c>
      <c r="T455" s="3" t="str">
        <f ca="1">IF($X455="","",CHOOSE($X455,IF(ISBLANK(INDEX(Kaleciler!T:T,$Y455)),"",INDEX(Kaleciler!T:T,$Y455)),IF(ISBLANK(INDEX(Stoperler!T:T,$Y455)),"",INDEX(Stoperler!T:T,$Y455)),IF(ISBLANK(INDEX('Sağ Bekler'!T:T,$Y455)),"",INDEX('Sağ Bekler'!T:T,$Y455)),IF(ISBLANK(INDEX('Sol Bekler'!T:T,$Y455)),"",INDEX('Sol Bekler'!T:T,$Y455)),IF(ISBLANK(INDEX('Orta Saha'!T:T,$Y455)),"",INDEX('Orta Saha'!T:T,$Y455)),IF(ISBLANK(INDEX(Kanatlar!T:T,$Y455)),"",INDEX(Kanatlar!T:T,$Y455)),IF(ISBLANK(INDEX(Forvetler!T:T,$Y455)),"",INDEX(Forvetler!T:T,$Y455))))</f>
        <v/>
      </c>
      <c r="U455">
        <v>5</v>
      </c>
      <c r="V455">
        <v>55</v>
      </c>
      <c r="W455" t="str">
        <f ca="1">IF(AND('Orta Saha'!$B$55&lt;&gt;"",'Orta Saha'!$I$55&gt;0,'Orta Saha'!$I$55&lt;=TODAY()+365),COUNT($W$3:W454)+1,"")</f>
        <v/>
      </c>
      <c r="X455" t="str">
        <f ca="1">IFERROR(INDEX($U$4:$U$703,MATCH(ROWS($X$4:X455),$W$4:$W$703,0)),"")</f>
        <v/>
      </c>
      <c r="Y455" t="str">
        <f ca="1">IFERROR(INDEX($V$4:$V$703,MATCH(ROWS($Y$4:Y455),$W$4:$W$703,0)),"")</f>
        <v/>
      </c>
    </row>
    <row r="456" spans="1:25" x14ac:dyDescent="0.2">
      <c r="A456" s="2" t="str">
        <f ca="1">IF($X456="","",CHOOSE($X456,IF(ISBLANK(INDEX(Kaleciler!A:A,$Y456)),"",INDEX(Kaleciler!A:A,$Y456)),IF(ISBLANK(INDEX(Stoperler!A:A,$Y456)),"",INDEX(Stoperler!A:A,$Y456)),IF(ISBLANK(INDEX('Sağ Bekler'!A:A,$Y456)),"",INDEX('Sağ Bekler'!A:A,$Y456)),IF(ISBLANK(INDEX('Sol Bekler'!A:A,$Y456)),"",INDEX('Sol Bekler'!A:A,$Y456)),IF(ISBLANK(INDEX('Orta Saha'!A:A,$Y456)),"",INDEX('Orta Saha'!A:A,$Y456)),IF(ISBLANK(INDEX(Kanatlar!A:A,$Y456)),"",INDEX(Kanatlar!A:A,$Y456)),IF(ISBLANK(INDEX(Forvetler!A:A,$Y456)),"",INDEX(Forvetler!A:A,$Y456))))</f>
        <v/>
      </c>
      <c r="B456" s="3" t="str">
        <f ca="1">IF($X456="","",CHOOSE($X456,IF(ISBLANK(INDEX(Kaleciler!B:B,$Y456)),"",INDEX(Kaleciler!B:B,$Y456)),IF(ISBLANK(INDEX(Stoperler!B:B,$Y456)),"",INDEX(Stoperler!B:B,$Y456)),IF(ISBLANK(INDEX('Sağ Bekler'!B:B,$Y456)),"",INDEX('Sağ Bekler'!B:B,$Y456)),IF(ISBLANK(INDEX('Sol Bekler'!B:B,$Y456)),"",INDEX('Sol Bekler'!B:B,$Y456)),IF(ISBLANK(INDEX('Orta Saha'!B:B,$Y456)),"",INDEX('Orta Saha'!B:B,$Y456)),IF(ISBLANK(INDEX(Kanatlar!B:B,$Y456)),"",INDEX(Kanatlar!B:B,$Y456)),IF(ISBLANK(INDEX(Forvetler!B:B,$Y456)),"",INDEX(Forvetler!B:B,$Y456))))</f>
        <v/>
      </c>
      <c r="C456" s="4" t="str">
        <f ca="1">IF($X456="","",CHOOSE($X456,IF(ISBLANK(INDEX(Kaleciler!C:C,$Y456)),"",INDEX(Kaleciler!C:C,$Y456)),IF(ISBLANK(INDEX(Stoperler!C:C,$Y456)),"",INDEX(Stoperler!C:C,$Y456)),IF(ISBLANK(INDEX('Sağ Bekler'!C:C,$Y456)),"",INDEX('Sağ Bekler'!C:C,$Y456)),IF(ISBLANK(INDEX('Sol Bekler'!C:C,$Y456)),"",INDEX('Sol Bekler'!C:C,$Y456)),IF(ISBLANK(INDEX('Orta Saha'!C:C,$Y456)),"",INDEX('Orta Saha'!C:C,$Y456)),IF(ISBLANK(INDEX(Kanatlar!C:C,$Y456)),"",INDEX(Kanatlar!C:C,$Y456)),IF(ISBLANK(INDEX(Forvetler!C:C,$Y456)),"",INDEX(Forvetler!C:C,$Y456))))</f>
        <v/>
      </c>
      <c r="D456" s="2" t="str">
        <f ca="1">IF($X456="","",CHOOSE($X456,IF(ISBLANK(INDEX(Kaleciler!D:D,$Y456)),"",INDEX(Kaleciler!D:D,$Y456)),IF(ISBLANK(INDEX(Stoperler!D:D,$Y456)),"",INDEX(Stoperler!D:D,$Y456)),IF(ISBLANK(INDEX('Sağ Bekler'!D:D,$Y456)),"",INDEX('Sağ Bekler'!D:D,$Y456)),IF(ISBLANK(INDEX('Sol Bekler'!D:D,$Y456)),"",INDEX('Sol Bekler'!D:D,$Y456)),IF(ISBLANK(INDEX('Orta Saha'!D:D,$Y456)),"",INDEX('Orta Saha'!D:D,$Y456)),IF(ISBLANK(INDEX(Kanatlar!D:D,$Y456)),"",INDEX(Kanatlar!D:D,$Y456)),IF(ISBLANK(INDEX(Forvetler!D:D,$Y456)),"",INDEX(Forvetler!D:D,$Y456))))</f>
        <v/>
      </c>
      <c r="E456" s="3" t="str">
        <f ca="1">IF($X456="","",CHOOSE($X456,IF(ISBLANK(INDEX(Kaleciler!E:E,$Y456)),"",INDEX(Kaleciler!E:E,$Y456)),IF(ISBLANK(INDEX(Stoperler!E:E,$Y456)),"",INDEX(Stoperler!E:E,$Y456)),IF(ISBLANK(INDEX('Sağ Bekler'!E:E,$Y456)),"",INDEX('Sağ Bekler'!E:E,$Y456)),IF(ISBLANK(INDEX('Sol Bekler'!E:E,$Y456)),"",INDEX('Sol Bekler'!E:E,$Y456)),IF(ISBLANK(INDEX('Orta Saha'!E:E,$Y456)),"",INDEX('Orta Saha'!E:E,$Y456)),IF(ISBLANK(INDEX(Kanatlar!E:E,$Y456)),"",INDEX(Kanatlar!E:E,$Y456)),IF(ISBLANK(INDEX(Forvetler!E:E,$Y456)),"",INDEX(Forvetler!E:E,$Y456))))</f>
        <v/>
      </c>
      <c r="F456" s="3" t="str">
        <f ca="1">IF($X456="","",CHOOSE($X456,IF(ISBLANK(INDEX(Kaleciler!F:F,$Y456)),"",INDEX(Kaleciler!F:F,$Y456)),IF(ISBLANK(INDEX(Stoperler!F:F,$Y456)),"",INDEX(Stoperler!F:F,$Y456)),IF(ISBLANK(INDEX('Sağ Bekler'!F:F,$Y456)),"",INDEX('Sağ Bekler'!F:F,$Y456)),IF(ISBLANK(INDEX('Sol Bekler'!F:F,$Y456)),"",INDEX('Sol Bekler'!F:F,$Y456)),IF(ISBLANK(INDEX('Orta Saha'!F:F,$Y456)),"",INDEX('Orta Saha'!F:F,$Y456)),IF(ISBLANK(INDEX(Kanatlar!F:F,$Y456)),"",INDEX(Kanatlar!F:F,$Y456)),IF(ISBLANK(INDEX(Forvetler!F:F,$Y456)),"",INDEX(Forvetler!F:F,$Y456))))</f>
        <v/>
      </c>
      <c r="G456" s="3" t="str">
        <f ca="1">IF($X456="","",CHOOSE($X456,IF(ISBLANK(INDEX(Kaleciler!G:G,$Y456)),"",INDEX(Kaleciler!G:G,$Y456)),IF(ISBLANK(INDEX(Stoperler!G:G,$Y456)),"",INDEX(Stoperler!G:G,$Y456)),IF(ISBLANK(INDEX('Sağ Bekler'!G:G,$Y456)),"",INDEX('Sağ Bekler'!G:G,$Y456)),IF(ISBLANK(INDEX('Sol Bekler'!G:G,$Y456)),"",INDEX('Sol Bekler'!G:G,$Y456)),IF(ISBLANK(INDEX('Orta Saha'!G:G,$Y456)),"",INDEX('Orta Saha'!G:G,$Y456)),IF(ISBLANK(INDEX(Kanatlar!G:G,$Y456)),"",INDEX(Kanatlar!G:G,$Y456)),IF(ISBLANK(INDEX(Forvetler!G:G,$Y456)),"",INDEX(Forvetler!G:G,$Y456))))</f>
        <v/>
      </c>
      <c r="H456" s="3" t="str">
        <f ca="1">IF($X456="","",CHOOSE($X456,IF(ISBLANK(INDEX(Kaleciler!H:H,$Y456)),"",INDEX(Kaleciler!H:H,$Y456)),IF(ISBLANK(INDEX(Stoperler!H:H,$Y456)),"",INDEX(Stoperler!H:H,$Y456)),IF(ISBLANK(INDEX('Sağ Bekler'!H:H,$Y456)),"",INDEX('Sağ Bekler'!H:H,$Y456)),IF(ISBLANK(INDEX('Sol Bekler'!H:H,$Y456)),"",INDEX('Sol Bekler'!H:H,$Y456)),IF(ISBLANK(INDEX('Orta Saha'!H:H,$Y456)),"",INDEX('Orta Saha'!H:H,$Y456)),IF(ISBLANK(INDEX(Kanatlar!H:H,$Y456)),"",INDEX(Kanatlar!H:H,$Y456)),IF(ISBLANK(INDEX(Forvetler!H:H,$Y456)),"",INDEX(Forvetler!H:H,$Y456))))</f>
        <v/>
      </c>
      <c r="I456" s="4" t="str">
        <f ca="1">IF($X456="","",CHOOSE($X456,IF(ISBLANK(INDEX(Kaleciler!I:I,$Y456)),"",INDEX(Kaleciler!I:I,$Y456)),IF(ISBLANK(INDEX(Stoperler!I:I,$Y456)),"",INDEX(Stoperler!I:I,$Y456)),IF(ISBLANK(INDEX('Sağ Bekler'!I:I,$Y456)),"",INDEX('Sağ Bekler'!I:I,$Y456)),IF(ISBLANK(INDEX('Sol Bekler'!I:I,$Y456)),"",INDEX('Sol Bekler'!I:I,$Y456)),IF(ISBLANK(INDEX('Orta Saha'!I:I,$Y456)),"",INDEX('Orta Saha'!I:I,$Y456)),IF(ISBLANK(INDEX(Kanatlar!I:I,$Y456)),"",INDEX(Kanatlar!I:I,$Y456)),IF(ISBLANK(INDEX(Forvetler!I:I,$Y456)),"",INDEX(Forvetler!I:I,$Y456))))</f>
        <v/>
      </c>
      <c r="J456" s="4" t="str">
        <f ca="1">IF($X456="","",CHOOSE($X456,IF(ISBLANK(INDEX(Kaleciler!J:J,$Y456)),"",INDEX(Kaleciler!J:J,$Y456)),IF(ISBLANK(INDEX(Stoperler!J:J,$Y456)),"",INDEX(Stoperler!J:J,$Y456)),IF(ISBLANK(INDEX('Sağ Bekler'!J:J,$Y456)),"",INDEX('Sağ Bekler'!J:J,$Y456)),IF(ISBLANK(INDEX('Sol Bekler'!J:J,$Y456)),"",INDEX('Sol Bekler'!J:J,$Y456)),IF(ISBLANK(INDEX('Orta Saha'!J:J,$Y456)),"",INDEX('Orta Saha'!J:J,$Y456)),IF(ISBLANK(INDEX(Kanatlar!J:J,$Y456)),"",INDEX(Kanatlar!J:J,$Y456)),IF(ISBLANK(INDEX(Forvetler!J:J,$Y456)),"",INDEX(Forvetler!J:J,$Y456))))</f>
        <v/>
      </c>
      <c r="K456" s="2" t="str">
        <f ca="1">IF($X456="","",CHOOSE($X456,IF(ISBLANK(INDEX(Kaleciler!K:K,$Y456)),"",INDEX(Kaleciler!K:K,$Y456)),IF(ISBLANK(INDEX(Stoperler!K:K,$Y456)),"",INDEX(Stoperler!K:K,$Y456)),IF(ISBLANK(INDEX('Sağ Bekler'!K:K,$Y456)),"",INDEX('Sağ Bekler'!K:K,$Y456)),IF(ISBLANK(INDEX('Sol Bekler'!K:K,$Y456)),"",INDEX('Sol Bekler'!K:K,$Y456)),IF(ISBLANK(INDEX('Orta Saha'!K:K,$Y456)),"",INDEX('Orta Saha'!K:K,$Y456)),IF(ISBLANK(INDEX(Kanatlar!K:K,$Y456)),"",INDEX(Kanatlar!K:K,$Y456)),IF(ISBLANK(INDEX(Forvetler!K:K,$Y456)),"",INDEX(Forvetler!K:K,$Y456))))</f>
        <v/>
      </c>
      <c r="L456" s="2" t="str">
        <f ca="1">IF($X456="","",CHOOSE($X456,IF(ISBLANK(INDEX(Kaleciler!L:L,$Y456)),"",INDEX(Kaleciler!L:L,$Y456)),IF(ISBLANK(INDEX(Stoperler!L:L,$Y456)),"",INDEX(Stoperler!L:L,$Y456)),IF(ISBLANK(INDEX('Sağ Bekler'!L:L,$Y456)),"",INDEX('Sağ Bekler'!L:L,$Y456)),IF(ISBLANK(INDEX('Sol Bekler'!L:L,$Y456)),"",INDEX('Sol Bekler'!L:L,$Y456)),IF(ISBLANK(INDEX('Orta Saha'!L:L,$Y456)),"",INDEX('Orta Saha'!L:L,$Y456)),IF(ISBLANK(INDEX(Kanatlar!L:L,$Y456)),"",INDEX(Kanatlar!L:L,$Y456)),IF(ISBLANK(INDEX(Forvetler!L:L,$Y456)),"",INDEX(Forvetler!L:L,$Y456))))</f>
        <v/>
      </c>
      <c r="M456" s="2" t="str">
        <f ca="1">IF($X456="","",CHOOSE($X456,IF(ISBLANK(INDEX(Kaleciler!M:M,$Y456)),"",INDEX(Kaleciler!M:M,$Y456)),IF(ISBLANK(INDEX(Stoperler!M:M,$Y456)),"",INDEX(Stoperler!M:M,$Y456)),IF(ISBLANK(INDEX('Sağ Bekler'!M:M,$Y456)),"",INDEX('Sağ Bekler'!M:M,$Y456)),IF(ISBLANK(INDEX('Sol Bekler'!M:M,$Y456)),"",INDEX('Sol Bekler'!M:M,$Y456)),IF(ISBLANK(INDEX('Orta Saha'!M:M,$Y456)),"",INDEX('Orta Saha'!M:M,$Y456)),IF(ISBLANK(INDEX(Kanatlar!M:M,$Y456)),"",INDEX(Kanatlar!M:M,$Y456)),IF(ISBLANK(INDEX(Forvetler!M:M,$Y456)),"",INDEX(Forvetler!M:M,$Y456))))</f>
        <v/>
      </c>
      <c r="N456" s="2" t="str">
        <f ca="1">IF($X456="","",CHOOSE($X456,IF(ISBLANK(INDEX(Kaleciler!N:N,$Y456)),"",INDEX(Kaleciler!N:N,$Y456)),IF(ISBLANK(INDEX(Stoperler!N:N,$Y456)),"",INDEX(Stoperler!N:N,$Y456)),IF(ISBLANK(INDEX('Sağ Bekler'!N:N,$Y456)),"",INDEX('Sağ Bekler'!N:N,$Y456)),IF(ISBLANK(INDEX('Sol Bekler'!N:N,$Y456)),"",INDEX('Sol Bekler'!N:N,$Y456)),IF(ISBLANK(INDEX('Orta Saha'!N:N,$Y456)),"",INDEX('Orta Saha'!N:N,$Y456)),IF(ISBLANK(INDEX(Kanatlar!N:N,$Y456)),"",INDEX(Kanatlar!N:N,$Y456)),IF(ISBLANK(INDEX(Forvetler!N:N,$Y456)),"",INDEX(Forvetler!N:N,$Y456))))</f>
        <v/>
      </c>
      <c r="O456" s="2" t="str">
        <f ca="1">IF($X456="","",CHOOSE($X456,IF(ISBLANK(INDEX(Kaleciler!O:O,$Y456)),"",INDEX(Kaleciler!O:O,$Y456)),IF(ISBLANK(INDEX(Stoperler!O:O,$Y456)),"",INDEX(Stoperler!O:O,$Y456)),IF(ISBLANK(INDEX('Sağ Bekler'!O:O,$Y456)),"",INDEX('Sağ Bekler'!O:O,$Y456)),IF(ISBLANK(INDEX('Sol Bekler'!O:O,$Y456)),"",INDEX('Sol Bekler'!O:O,$Y456)),IF(ISBLANK(INDEX('Orta Saha'!O:O,$Y456)),"",INDEX('Orta Saha'!O:O,$Y456)),IF(ISBLANK(INDEX(Kanatlar!O:O,$Y456)),"",INDEX(Kanatlar!O:O,$Y456)),IF(ISBLANK(INDEX(Forvetler!O:O,$Y456)),"",INDEX(Forvetler!O:O,$Y456))))</f>
        <v/>
      </c>
      <c r="P456" s="2" t="str">
        <f ca="1">IF($X456="","",CHOOSE($X456,IF(ISBLANK(INDEX(Kaleciler!P:P,$Y456)),"",INDEX(Kaleciler!P:P,$Y456)),IF(ISBLANK(INDEX(Stoperler!P:P,$Y456)),"",INDEX(Stoperler!P:P,$Y456)),IF(ISBLANK(INDEX('Sağ Bekler'!P:P,$Y456)),"",INDEX('Sağ Bekler'!P:P,$Y456)),IF(ISBLANK(INDEX('Sol Bekler'!P:P,$Y456)),"",INDEX('Sol Bekler'!P:P,$Y456)),IF(ISBLANK(INDEX('Orta Saha'!P:P,$Y456)),"",INDEX('Orta Saha'!P:P,$Y456)),IF(ISBLANK(INDEX(Kanatlar!P:P,$Y456)),"",INDEX(Kanatlar!P:P,$Y456)),IF(ISBLANK(INDEX(Forvetler!P:P,$Y456)),"",INDEX(Forvetler!P:P,$Y456))))</f>
        <v/>
      </c>
      <c r="Q456" s="3" t="str">
        <f ca="1">IF($X456="","",CHOOSE($X456,IF(ISBLANK(INDEX(Kaleciler!Q:Q,$Y456)),"",INDEX(Kaleciler!Q:Q,$Y456)),IF(ISBLANK(INDEX(Stoperler!Q:Q,$Y456)),"",INDEX(Stoperler!Q:Q,$Y456)),IF(ISBLANK(INDEX('Sağ Bekler'!Q:Q,$Y456)),"",INDEX('Sağ Bekler'!Q:Q,$Y456)),IF(ISBLANK(INDEX('Sol Bekler'!Q:Q,$Y456)),"",INDEX('Sol Bekler'!Q:Q,$Y456)),IF(ISBLANK(INDEX('Orta Saha'!Q:Q,$Y456)),"",INDEX('Orta Saha'!Q:Q,$Y456)),IF(ISBLANK(INDEX(Kanatlar!Q:Q,$Y456)),"",INDEX(Kanatlar!Q:Q,$Y456)),IF(ISBLANK(INDEX(Forvetler!Q:Q,$Y456)),"",INDEX(Forvetler!Q:Q,$Y456))))</f>
        <v/>
      </c>
      <c r="R456" s="4" t="str">
        <f ca="1">IF($X456="","",CHOOSE($X456,IF(ISBLANK(INDEX(Kaleciler!R:R,$Y456)),"",INDEX(Kaleciler!R:R,$Y456)),IF(ISBLANK(INDEX(Stoperler!R:R,$Y456)),"",INDEX(Stoperler!R:R,$Y456)),IF(ISBLANK(INDEX('Sağ Bekler'!R:R,$Y456)),"",INDEX('Sağ Bekler'!R:R,$Y456)),IF(ISBLANK(INDEX('Sol Bekler'!R:R,$Y456)),"",INDEX('Sol Bekler'!R:R,$Y456)),IF(ISBLANK(INDEX('Orta Saha'!R:R,$Y456)),"",INDEX('Orta Saha'!R:R,$Y456)),IF(ISBLANK(INDEX(Kanatlar!R:R,$Y456)),"",INDEX(Kanatlar!R:R,$Y456)),IF(ISBLANK(INDEX(Forvetler!R:R,$Y456)),"",INDEX(Forvetler!R:R,$Y456))))</f>
        <v/>
      </c>
      <c r="S456" s="2" t="str">
        <f ca="1">IF($X456="","",CHOOSE($X456,IF(ISBLANK(INDEX(Kaleciler!S:S,$Y456)),"",INDEX(Kaleciler!S:S,$Y456)),IF(ISBLANK(INDEX(Stoperler!S:S,$Y456)),"",INDEX(Stoperler!S:S,$Y456)),IF(ISBLANK(INDEX('Sağ Bekler'!S:S,$Y456)),"",INDEX('Sağ Bekler'!S:S,$Y456)),IF(ISBLANK(INDEX('Sol Bekler'!S:S,$Y456)),"",INDEX('Sol Bekler'!S:S,$Y456)),IF(ISBLANK(INDEX('Orta Saha'!S:S,$Y456)),"",INDEX('Orta Saha'!S:S,$Y456)),IF(ISBLANK(INDEX(Kanatlar!S:S,$Y456)),"",INDEX(Kanatlar!S:S,$Y456)),IF(ISBLANK(INDEX(Forvetler!S:S,$Y456)),"",INDEX(Forvetler!S:S,$Y456))))</f>
        <v/>
      </c>
      <c r="T456" s="3" t="str">
        <f ca="1">IF($X456="","",CHOOSE($X456,IF(ISBLANK(INDEX(Kaleciler!T:T,$Y456)),"",INDEX(Kaleciler!T:T,$Y456)),IF(ISBLANK(INDEX(Stoperler!T:T,$Y456)),"",INDEX(Stoperler!T:T,$Y456)),IF(ISBLANK(INDEX('Sağ Bekler'!T:T,$Y456)),"",INDEX('Sağ Bekler'!T:T,$Y456)),IF(ISBLANK(INDEX('Sol Bekler'!T:T,$Y456)),"",INDEX('Sol Bekler'!T:T,$Y456)),IF(ISBLANK(INDEX('Orta Saha'!T:T,$Y456)),"",INDEX('Orta Saha'!T:T,$Y456)),IF(ISBLANK(INDEX(Kanatlar!T:T,$Y456)),"",INDEX(Kanatlar!T:T,$Y456)),IF(ISBLANK(INDEX(Forvetler!T:T,$Y456)),"",INDEX(Forvetler!T:T,$Y456))))</f>
        <v/>
      </c>
      <c r="U456">
        <v>5</v>
      </c>
      <c r="V456">
        <v>56</v>
      </c>
      <c r="W456" t="str">
        <f ca="1">IF(AND('Orta Saha'!$B$56&lt;&gt;"",'Orta Saha'!$I$56&gt;0,'Orta Saha'!$I$56&lt;=TODAY()+365),COUNT($W$3:W455)+1,"")</f>
        <v/>
      </c>
      <c r="X456" t="str">
        <f ca="1">IFERROR(INDEX($U$4:$U$703,MATCH(ROWS($X$4:X456),$W$4:$W$703,0)),"")</f>
        <v/>
      </c>
      <c r="Y456" t="str">
        <f ca="1">IFERROR(INDEX($V$4:$V$703,MATCH(ROWS($Y$4:Y456),$W$4:$W$703,0)),"")</f>
        <v/>
      </c>
    </row>
    <row r="457" spans="1:25" x14ac:dyDescent="0.2">
      <c r="A457" s="2" t="str">
        <f ca="1">IF($X457="","",CHOOSE($X457,IF(ISBLANK(INDEX(Kaleciler!A:A,$Y457)),"",INDEX(Kaleciler!A:A,$Y457)),IF(ISBLANK(INDEX(Stoperler!A:A,$Y457)),"",INDEX(Stoperler!A:A,$Y457)),IF(ISBLANK(INDEX('Sağ Bekler'!A:A,$Y457)),"",INDEX('Sağ Bekler'!A:A,$Y457)),IF(ISBLANK(INDEX('Sol Bekler'!A:A,$Y457)),"",INDEX('Sol Bekler'!A:A,$Y457)),IF(ISBLANK(INDEX('Orta Saha'!A:A,$Y457)),"",INDEX('Orta Saha'!A:A,$Y457)),IF(ISBLANK(INDEX(Kanatlar!A:A,$Y457)),"",INDEX(Kanatlar!A:A,$Y457)),IF(ISBLANK(INDEX(Forvetler!A:A,$Y457)),"",INDEX(Forvetler!A:A,$Y457))))</f>
        <v/>
      </c>
      <c r="B457" s="3" t="str">
        <f ca="1">IF($X457="","",CHOOSE($X457,IF(ISBLANK(INDEX(Kaleciler!B:B,$Y457)),"",INDEX(Kaleciler!B:B,$Y457)),IF(ISBLANK(INDEX(Stoperler!B:B,$Y457)),"",INDEX(Stoperler!B:B,$Y457)),IF(ISBLANK(INDEX('Sağ Bekler'!B:B,$Y457)),"",INDEX('Sağ Bekler'!B:B,$Y457)),IF(ISBLANK(INDEX('Sol Bekler'!B:B,$Y457)),"",INDEX('Sol Bekler'!B:B,$Y457)),IF(ISBLANK(INDEX('Orta Saha'!B:B,$Y457)),"",INDEX('Orta Saha'!B:B,$Y457)),IF(ISBLANK(INDEX(Kanatlar!B:B,$Y457)),"",INDEX(Kanatlar!B:B,$Y457)),IF(ISBLANK(INDEX(Forvetler!B:B,$Y457)),"",INDEX(Forvetler!B:B,$Y457))))</f>
        <v/>
      </c>
      <c r="C457" s="4" t="str">
        <f ca="1">IF($X457="","",CHOOSE($X457,IF(ISBLANK(INDEX(Kaleciler!C:C,$Y457)),"",INDEX(Kaleciler!C:C,$Y457)),IF(ISBLANK(INDEX(Stoperler!C:C,$Y457)),"",INDEX(Stoperler!C:C,$Y457)),IF(ISBLANK(INDEX('Sağ Bekler'!C:C,$Y457)),"",INDEX('Sağ Bekler'!C:C,$Y457)),IF(ISBLANK(INDEX('Sol Bekler'!C:C,$Y457)),"",INDEX('Sol Bekler'!C:C,$Y457)),IF(ISBLANK(INDEX('Orta Saha'!C:C,$Y457)),"",INDEX('Orta Saha'!C:C,$Y457)),IF(ISBLANK(INDEX(Kanatlar!C:C,$Y457)),"",INDEX(Kanatlar!C:C,$Y457)),IF(ISBLANK(INDEX(Forvetler!C:C,$Y457)),"",INDEX(Forvetler!C:C,$Y457))))</f>
        <v/>
      </c>
      <c r="D457" s="2" t="str">
        <f ca="1">IF($X457="","",CHOOSE($X457,IF(ISBLANK(INDEX(Kaleciler!D:D,$Y457)),"",INDEX(Kaleciler!D:D,$Y457)),IF(ISBLANK(INDEX(Stoperler!D:D,$Y457)),"",INDEX(Stoperler!D:D,$Y457)),IF(ISBLANK(INDEX('Sağ Bekler'!D:D,$Y457)),"",INDEX('Sağ Bekler'!D:D,$Y457)),IF(ISBLANK(INDEX('Sol Bekler'!D:D,$Y457)),"",INDEX('Sol Bekler'!D:D,$Y457)),IF(ISBLANK(INDEX('Orta Saha'!D:D,$Y457)),"",INDEX('Orta Saha'!D:D,$Y457)),IF(ISBLANK(INDEX(Kanatlar!D:D,$Y457)),"",INDEX(Kanatlar!D:D,$Y457)),IF(ISBLANK(INDEX(Forvetler!D:D,$Y457)),"",INDEX(Forvetler!D:D,$Y457))))</f>
        <v/>
      </c>
      <c r="E457" s="3" t="str">
        <f ca="1">IF($X457="","",CHOOSE($X457,IF(ISBLANK(INDEX(Kaleciler!E:E,$Y457)),"",INDEX(Kaleciler!E:E,$Y457)),IF(ISBLANK(INDEX(Stoperler!E:E,$Y457)),"",INDEX(Stoperler!E:E,$Y457)),IF(ISBLANK(INDEX('Sağ Bekler'!E:E,$Y457)),"",INDEX('Sağ Bekler'!E:E,$Y457)),IF(ISBLANK(INDEX('Sol Bekler'!E:E,$Y457)),"",INDEX('Sol Bekler'!E:E,$Y457)),IF(ISBLANK(INDEX('Orta Saha'!E:E,$Y457)),"",INDEX('Orta Saha'!E:E,$Y457)),IF(ISBLANK(INDEX(Kanatlar!E:E,$Y457)),"",INDEX(Kanatlar!E:E,$Y457)),IF(ISBLANK(INDEX(Forvetler!E:E,$Y457)),"",INDEX(Forvetler!E:E,$Y457))))</f>
        <v/>
      </c>
      <c r="F457" s="3" t="str">
        <f ca="1">IF($X457="","",CHOOSE($X457,IF(ISBLANK(INDEX(Kaleciler!F:F,$Y457)),"",INDEX(Kaleciler!F:F,$Y457)),IF(ISBLANK(INDEX(Stoperler!F:F,$Y457)),"",INDEX(Stoperler!F:F,$Y457)),IF(ISBLANK(INDEX('Sağ Bekler'!F:F,$Y457)),"",INDEX('Sağ Bekler'!F:F,$Y457)),IF(ISBLANK(INDEX('Sol Bekler'!F:F,$Y457)),"",INDEX('Sol Bekler'!F:F,$Y457)),IF(ISBLANK(INDEX('Orta Saha'!F:F,$Y457)),"",INDEX('Orta Saha'!F:F,$Y457)),IF(ISBLANK(INDEX(Kanatlar!F:F,$Y457)),"",INDEX(Kanatlar!F:F,$Y457)),IF(ISBLANK(INDEX(Forvetler!F:F,$Y457)),"",INDEX(Forvetler!F:F,$Y457))))</f>
        <v/>
      </c>
      <c r="G457" s="3" t="str">
        <f ca="1">IF($X457="","",CHOOSE($X457,IF(ISBLANK(INDEX(Kaleciler!G:G,$Y457)),"",INDEX(Kaleciler!G:G,$Y457)),IF(ISBLANK(INDEX(Stoperler!G:G,$Y457)),"",INDEX(Stoperler!G:G,$Y457)),IF(ISBLANK(INDEX('Sağ Bekler'!G:G,$Y457)),"",INDEX('Sağ Bekler'!G:G,$Y457)),IF(ISBLANK(INDEX('Sol Bekler'!G:G,$Y457)),"",INDEX('Sol Bekler'!G:G,$Y457)),IF(ISBLANK(INDEX('Orta Saha'!G:G,$Y457)),"",INDEX('Orta Saha'!G:G,$Y457)),IF(ISBLANK(INDEX(Kanatlar!G:G,$Y457)),"",INDEX(Kanatlar!G:G,$Y457)),IF(ISBLANK(INDEX(Forvetler!G:G,$Y457)),"",INDEX(Forvetler!G:G,$Y457))))</f>
        <v/>
      </c>
      <c r="H457" s="3" t="str">
        <f ca="1">IF($X457="","",CHOOSE($X457,IF(ISBLANK(INDEX(Kaleciler!H:H,$Y457)),"",INDEX(Kaleciler!H:H,$Y457)),IF(ISBLANK(INDEX(Stoperler!H:H,$Y457)),"",INDEX(Stoperler!H:H,$Y457)),IF(ISBLANK(INDEX('Sağ Bekler'!H:H,$Y457)),"",INDEX('Sağ Bekler'!H:H,$Y457)),IF(ISBLANK(INDEX('Sol Bekler'!H:H,$Y457)),"",INDEX('Sol Bekler'!H:H,$Y457)),IF(ISBLANK(INDEX('Orta Saha'!H:H,$Y457)),"",INDEX('Orta Saha'!H:H,$Y457)),IF(ISBLANK(INDEX(Kanatlar!H:H,$Y457)),"",INDEX(Kanatlar!H:H,$Y457)),IF(ISBLANK(INDEX(Forvetler!H:H,$Y457)),"",INDEX(Forvetler!H:H,$Y457))))</f>
        <v/>
      </c>
      <c r="I457" s="4" t="str">
        <f ca="1">IF($X457="","",CHOOSE($X457,IF(ISBLANK(INDEX(Kaleciler!I:I,$Y457)),"",INDEX(Kaleciler!I:I,$Y457)),IF(ISBLANK(INDEX(Stoperler!I:I,$Y457)),"",INDEX(Stoperler!I:I,$Y457)),IF(ISBLANK(INDEX('Sağ Bekler'!I:I,$Y457)),"",INDEX('Sağ Bekler'!I:I,$Y457)),IF(ISBLANK(INDEX('Sol Bekler'!I:I,$Y457)),"",INDEX('Sol Bekler'!I:I,$Y457)),IF(ISBLANK(INDEX('Orta Saha'!I:I,$Y457)),"",INDEX('Orta Saha'!I:I,$Y457)),IF(ISBLANK(INDEX(Kanatlar!I:I,$Y457)),"",INDEX(Kanatlar!I:I,$Y457)),IF(ISBLANK(INDEX(Forvetler!I:I,$Y457)),"",INDEX(Forvetler!I:I,$Y457))))</f>
        <v/>
      </c>
      <c r="J457" s="4" t="str">
        <f ca="1">IF($X457="","",CHOOSE($X457,IF(ISBLANK(INDEX(Kaleciler!J:J,$Y457)),"",INDEX(Kaleciler!J:J,$Y457)),IF(ISBLANK(INDEX(Stoperler!J:J,$Y457)),"",INDEX(Stoperler!J:J,$Y457)),IF(ISBLANK(INDEX('Sağ Bekler'!J:J,$Y457)),"",INDEX('Sağ Bekler'!J:J,$Y457)),IF(ISBLANK(INDEX('Sol Bekler'!J:J,$Y457)),"",INDEX('Sol Bekler'!J:J,$Y457)),IF(ISBLANK(INDEX('Orta Saha'!J:J,$Y457)),"",INDEX('Orta Saha'!J:J,$Y457)),IF(ISBLANK(INDEX(Kanatlar!J:J,$Y457)),"",INDEX(Kanatlar!J:J,$Y457)),IF(ISBLANK(INDEX(Forvetler!J:J,$Y457)),"",INDEX(Forvetler!J:J,$Y457))))</f>
        <v/>
      </c>
      <c r="K457" s="2" t="str">
        <f ca="1">IF($X457="","",CHOOSE($X457,IF(ISBLANK(INDEX(Kaleciler!K:K,$Y457)),"",INDEX(Kaleciler!K:K,$Y457)),IF(ISBLANK(INDEX(Stoperler!K:K,$Y457)),"",INDEX(Stoperler!K:K,$Y457)),IF(ISBLANK(INDEX('Sağ Bekler'!K:K,$Y457)),"",INDEX('Sağ Bekler'!K:K,$Y457)),IF(ISBLANK(INDEX('Sol Bekler'!K:K,$Y457)),"",INDEX('Sol Bekler'!K:K,$Y457)),IF(ISBLANK(INDEX('Orta Saha'!K:K,$Y457)),"",INDEX('Orta Saha'!K:K,$Y457)),IF(ISBLANK(INDEX(Kanatlar!K:K,$Y457)),"",INDEX(Kanatlar!K:K,$Y457)),IF(ISBLANK(INDEX(Forvetler!K:K,$Y457)),"",INDEX(Forvetler!K:K,$Y457))))</f>
        <v/>
      </c>
      <c r="L457" s="2" t="str">
        <f ca="1">IF($X457="","",CHOOSE($X457,IF(ISBLANK(INDEX(Kaleciler!L:L,$Y457)),"",INDEX(Kaleciler!L:L,$Y457)),IF(ISBLANK(INDEX(Stoperler!L:L,$Y457)),"",INDEX(Stoperler!L:L,$Y457)),IF(ISBLANK(INDEX('Sağ Bekler'!L:L,$Y457)),"",INDEX('Sağ Bekler'!L:L,$Y457)),IF(ISBLANK(INDEX('Sol Bekler'!L:L,$Y457)),"",INDEX('Sol Bekler'!L:L,$Y457)),IF(ISBLANK(INDEX('Orta Saha'!L:L,$Y457)),"",INDEX('Orta Saha'!L:L,$Y457)),IF(ISBLANK(INDEX(Kanatlar!L:L,$Y457)),"",INDEX(Kanatlar!L:L,$Y457)),IF(ISBLANK(INDEX(Forvetler!L:L,$Y457)),"",INDEX(Forvetler!L:L,$Y457))))</f>
        <v/>
      </c>
      <c r="M457" s="2" t="str">
        <f ca="1">IF($X457="","",CHOOSE($X457,IF(ISBLANK(INDEX(Kaleciler!M:M,$Y457)),"",INDEX(Kaleciler!M:M,$Y457)),IF(ISBLANK(INDEX(Stoperler!M:M,$Y457)),"",INDEX(Stoperler!M:M,$Y457)),IF(ISBLANK(INDEX('Sağ Bekler'!M:M,$Y457)),"",INDEX('Sağ Bekler'!M:M,$Y457)),IF(ISBLANK(INDEX('Sol Bekler'!M:M,$Y457)),"",INDEX('Sol Bekler'!M:M,$Y457)),IF(ISBLANK(INDEX('Orta Saha'!M:M,$Y457)),"",INDEX('Orta Saha'!M:M,$Y457)),IF(ISBLANK(INDEX(Kanatlar!M:M,$Y457)),"",INDEX(Kanatlar!M:M,$Y457)),IF(ISBLANK(INDEX(Forvetler!M:M,$Y457)),"",INDEX(Forvetler!M:M,$Y457))))</f>
        <v/>
      </c>
      <c r="N457" s="2" t="str">
        <f ca="1">IF($X457="","",CHOOSE($X457,IF(ISBLANK(INDEX(Kaleciler!N:N,$Y457)),"",INDEX(Kaleciler!N:N,$Y457)),IF(ISBLANK(INDEX(Stoperler!N:N,$Y457)),"",INDEX(Stoperler!N:N,$Y457)),IF(ISBLANK(INDEX('Sağ Bekler'!N:N,$Y457)),"",INDEX('Sağ Bekler'!N:N,$Y457)),IF(ISBLANK(INDEX('Sol Bekler'!N:N,$Y457)),"",INDEX('Sol Bekler'!N:N,$Y457)),IF(ISBLANK(INDEX('Orta Saha'!N:N,$Y457)),"",INDEX('Orta Saha'!N:N,$Y457)),IF(ISBLANK(INDEX(Kanatlar!N:N,$Y457)),"",INDEX(Kanatlar!N:N,$Y457)),IF(ISBLANK(INDEX(Forvetler!N:N,$Y457)),"",INDEX(Forvetler!N:N,$Y457))))</f>
        <v/>
      </c>
      <c r="O457" s="2" t="str">
        <f ca="1">IF($X457="","",CHOOSE($X457,IF(ISBLANK(INDEX(Kaleciler!O:O,$Y457)),"",INDEX(Kaleciler!O:O,$Y457)),IF(ISBLANK(INDEX(Stoperler!O:O,$Y457)),"",INDEX(Stoperler!O:O,$Y457)),IF(ISBLANK(INDEX('Sağ Bekler'!O:O,$Y457)),"",INDEX('Sağ Bekler'!O:O,$Y457)),IF(ISBLANK(INDEX('Sol Bekler'!O:O,$Y457)),"",INDEX('Sol Bekler'!O:O,$Y457)),IF(ISBLANK(INDEX('Orta Saha'!O:O,$Y457)),"",INDEX('Orta Saha'!O:O,$Y457)),IF(ISBLANK(INDEX(Kanatlar!O:O,$Y457)),"",INDEX(Kanatlar!O:O,$Y457)),IF(ISBLANK(INDEX(Forvetler!O:O,$Y457)),"",INDEX(Forvetler!O:O,$Y457))))</f>
        <v/>
      </c>
      <c r="P457" s="2" t="str">
        <f ca="1">IF($X457="","",CHOOSE($X457,IF(ISBLANK(INDEX(Kaleciler!P:P,$Y457)),"",INDEX(Kaleciler!P:P,$Y457)),IF(ISBLANK(INDEX(Stoperler!P:P,$Y457)),"",INDEX(Stoperler!P:P,$Y457)),IF(ISBLANK(INDEX('Sağ Bekler'!P:P,$Y457)),"",INDEX('Sağ Bekler'!P:P,$Y457)),IF(ISBLANK(INDEX('Sol Bekler'!P:P,$Y457)),"",INDEX('Sol Bekler'!P:P,$Y457)),IF(ISBLANK(INDEX('Orta Saha'!P:P,$Y457)),"",INDEX('Orta Saha'!P:P,$Y457)),IF(ISBLANK(INDEX(Kanatlar!P:P,$Y457)),"",INDEX(Kanatlar!P:P,$Y457)),IF(ISBLANK(INDEX(Forvetler!P:P,$Y457)),"",INDEX(Forvetler!P:P,$Y457))))</f>
        <v/>
      </c>
      <c r="Q457" s="3" t="str">
        <f ca="1">IF($X457="","",CHOOSE($X457,IF(ISBLANK(INDEX(Kaleciler!Q:Q,$Y457)),"",INDEX(Kaleciler!Q:Q,$Y457)),IF(ISBLANK(INDEX(Stoperler!Q:Q,$Y457)),"",INDEX(Stoperler!Q:Q,$Y457)),IF(ISBLANK(INDEX('Sağ Bekler'!Q:Q,$Y457)),"",INDEX('Sağ Bekler'!Q:Q,$Y457)),IF(ISBLANK(INDEX('Sol Bekler'!Q:Q,$Y457)),"",INDEX('Sol Bekler'!Q:Q,$Y457)),IF(ISBLANK(INDEX('Orta Saha'!Q:Q,$Y457)),"",INDEX('Orta Saha'!Q:Q,$Y457)),IF(ISBLANK(INDEX(Kanatlar!Q:Q,$Y457)),"",INDEX(Kanatlar!Q:Q,$Y457)),IF(ISBLANK(INDEX(Forvetler!Q:Q,$Y457)),"",INDEX(Forvetler!Q:Q,$Y457))))</f>
        <v/>
      </c>
      <c r="R457" s="4" t="str">
        <f ca="1">IF($X457="","",CHOOSE($X457,IF(ISBLANK(INDEX(Kaleciler!R:R,$Y457)),"",INDEX(Kaleciler!R:R,$Y457)),IF(ISBLANK(INDEX(Stoperler!R:R,$Y457)),"",INDEX(Stoperler!R:R,$Y457)),IF(ISBLANK(INDEX('Sağ Bekler'!R:R,$Y457)),"",INDEX('Sağ Bekler'!R:R,$Y457)),IF(ISBLANK(INDEX('Sol Bekler'!R:R,$Y457)),"",INDEX('Sol Bekler'!R:R,$Y457)),IF(ISBLANK(INDEX('Orta Saha'!R:R,$Y457)),"",INDEX('Orta Saha'!R:R,$Y457)),IF(ISBLANK(INDEX(Kanatlar!R:R,$Y457)),"",INDEX(Kanatlar!R:R,$Y457)),IF(ISBLANK(INDEX(Forvetler!R:R,$Y457)),"",INDEX(Forvetler!R:R,$Y457))))</f>
        <v/>
      </c>
      <c r="S457" s="2" t="str">
        <f ca="1">IF($X457="","",CHOOSE($X457,IF(ISBLANK(INDEX(Kaleciler!S:S,$Y457)),"",INDEX(Kaleciler!S:S,$Y457)),IF(ISBLANK(INDEX(Stoperler!S:S,$Y457)),"",INDEX(Stoperler!S:S,$Y457)),IF(ISBLANK(INDEX('Sağ Bekler'!S:S,$Y457)),"",INDEX('Sağ Bekler'!S:S,$Y457)),IF(ISBLANK(INDEX('Sol Bekler'!S:S,$Y457)),"",INDEX('Sol Bekler'!S:S,$Y457)),IF(ISBLANK(INDEX('Orta Saha'!S:S,$Y457)),"",INDEX('Orta Saha'!S:S,$Y457)),IF(ISBLANK(INDEX(Kanatlar!S:S,$Y457)),"",INDEX(Kanatlar!S:S,$Y457)),IF(ISBLANK(INDEX(Forvetler!S:S,$Y457)),"",INDEX(Forvetler!S:S,$Y457))))</f>
        <v/>
      </c>
      <c r="T457" s="3" t="str">
        <f ca="1">IF($X457="","",CHOOSE($X457,IF(ISBLANK(INDEX(Kaleciler!T:T,$Y457)),"",INDEX(Kaleciler!T:T,$Y457)),IF(ISBLANK(INDEX(Stoperler!T:T,$Y457)),"",INDEX(Stoperler!T:T,$Y457)),IF(ISBLANK(INDEX('Sağ Bekler'!T:T,$Y457)),"",INDEX('Sağ Bekler'!T:T,$Y457)),IF(ISBLANK(INDEX('Sol Bekler'!T:T,$Y457)),"",INDEX('Sol Bekler'!T:T,$Y457)),IF(ISBLANK(INDEX('Orta Saha'!T:T,$Y457)),"",INDEX('Orta Saha'!T:T,$Y457)),IF(ISBLANK(INDEX(Kanatlar!T:T,$Y457)),"",INDEX(Kanatlar!T:T,$Y457)),IF(ISBLANK(INDEX(Forvetler!T:T,$Y457)),"",INDEX(Forvetler!T:T,$Y457))))</f>
        <v/>
      </c>
      <c r="U457">
        <v>5</v>
      </c>
      <c r="V457">
        <v>57</v>
      </c>
      <c r="W457" t="str">
        <f ca="1">IF(AND('Orta Saha'!$B$57&lt;&gt;"",'Orta Saha'!$I$57&gt;0,'Orta Saha'!$I$57&lt;=TODAY()+365),COUNT($W$3:W456)+1,"")</f>
        <v/>
      </c>
      <c r="X457" t="str">
        <f ca="1">IFERROR(INDEX($U$4:$U$703,MATCH(ROWS($X$4:X457),$W$4:$W$703,0)),"")</f>
        <v/>
      </c>
      <c r="Y457" t="str">
        <f ca="1">IFERROR(INDEX($V$4:$V$703,MATCH(ROWS($Y$4:Y457),$W$4:$W$703,0)),"")</f>
        <v/>
      </c>
    </row>
    <row r="458" spans="1:25" x14ac:dyDescent="0.2">
      <c r="A458" s="2" t="str">
        <f ca="1">IF($X458="","",CHOOSE($X458,IF(ISBLANK(INDEX(Kaleciler!A:A,$Y458)),"",INDEX(Kaleciler!A:A,$Y458)),IF(ISBLANK(INDEX(Stoperler!A:A,$Y458)),"",INDEX(Stoperler!A:A,$Y458)),IF(ISBLANK(INDEX('Sağ Bekler'!A:A,$Y458)),"",INDEX('Sağ Bekler'!A:A,$Y458)),IF(ISBLANK(INDEX('Sol Bekler'!A:A,$Y458)),"",INDEX('Sol Bekler'!A:A,$Y458)),IF(ISBLANK(INDEX('Orta Saha'!A:A,$Y458)),"",INDEX('Orta Saha'!A:A,$Y458)),IF(ISBLANK(INDEX(Kanatlar!A:A,$Y458)),"",INDEX(Kanatlar!A:A,$Y458)),IF(ISBLANK(INDEX(Forvetler!A:A,$Y458)),"",INDEX(Forvetler!A:A,$Y458))))</f>
        <v/>
      </c>
      <c r="B458" s="3" t="str">
        <f ca="1">IF($X458="","",CHOOSE($X458,IF(ISBLANK(INDEX(Kaleciler!B:B,$Y458)),"",INDEX(Kaleciler!B:B,$Y458)),IF(ISBLANK(INDEX(Stoperler!B:B,$Y458)),"",INDEX(Stoperler!B:B,$Y458)),IF(ISBLANK(INDEX('Sağ Bekler'!B:B,$Y458)),"",INDEX('Sağ Bekler'!B:B,$Y458)),IF(ISBLANK(INDEX('Sol Bekler'!B:B,$Y458)),"",INDEX('Sol Bekler'!B:B,$Y458)),IF(ISBLANK(INDEX('Orta Saha'!B:B,$Y458)),"",INDEX('Orta Saha'!B:B,$Y458)),IF(ISBLANK(INDEX(Kanatlar!B:B,$Y458)),"",INDEX(Kanatlar!B:B,$Y458)),IF(ISBLANK(INDEX(Forvetler!B:B,$Y458)),"",INDEX(Forvetler!B:B,$Y458))))</f>
        <v/>
      </c>
      <c r="C458" s="4" t="str">
        <f ca="1">IF($X458="","",CHOOSE($X458,IF(ISBLANK(INDEX(Kaleciler!C:C,$Y458)),"",INDEX(Kaleciler!C:C,$Y458)),IF(ISBLANK(INDEX(Stoperler!C:C,$Y458)),"",INDEX(Stoperler!C:C,$Y458)),IF(ISBLANK(INDEX('Sağ Bekler'!C:C,$Y458)),"",INDEX('Sağ Bekler'!C:C,$Y458)),IF(ISBLANK(INDEX('Sol Bekler'!C:C,$Y458)),"",INDEX('Sol Bekler'!C:C,$Y458)),IF(ISBLANK(INDEX('Orta Saha'!C:C,$Y458)),"",INDEX('Orta Saha'!C:C,$Y458)),IF(ISBLANK(INDEX(Kanatlar!C:C,$Y458)),"",INDEX(Kanatlar!C:C,$Y458)),IF(ISBLANK(INDEX(Forvetler!C:C,$Y458)),"",INDEX(Forvetler!C:C,$Y458))))</f>
        <v/>
      </c>
      <c r="D458" s="2" t="str">
        <f ca="1">IF($X458="","",CHOOSE($X458,IF(ISBLANK(INDEX(Kaleciler!D:D,$Y458)),"",INDEX(Kaleciler!D:D,$Y458)),IF(ISBLANK(INDEX(Stoperler!D:D,$Y458)),"",INDEX(Stoperler!D:D,$Y458)),IF(ISBLANK(INDEX('Sağ Bekler'!D:D,$Y458)),"",INDEX('Sağ Bekler'!D:D,$Y458)),IF(ISBLANK(INDEX('Sol Bekler'!D:D,$Y458)),"",INDEX('Sol Bekler'!D:D,$Y458)),IF(ISBLANK(INDEX('Orta Saha'!D:D,$Y458)),"",INDEX('Orta Saha'!D:D,$Y458)),IF(ISBLANK(INDEX(Kanatlar!D:D,$Y458)),"",INDEX(Kanatlar!D:D,$Y458)),IF(ISBLANK(INDEX(Forvetler!D:D,$Y458)),"",INDEX(Forvetler!D:D,$Y458))))</f>
        <v/>
      </c>
      <c r="E458" s="3" t="str">
        <f ca="1">IF($X458="","",CHOOSE($X458,IF(ISBLANK(INDEX(Kaleciler!E:E,$Y458)),"",INDEX(Kaleciler!E:E,$Y458)),IF(ISBLANK(INDEX(Stoperler!E:E,$Y458)),"",INDEX(Stoperler!E:E,$Y458)),IF(ISBLANK(INDEX('Sağ Bekler'!E:E,$Y458)),"",INDEX('Sağ Bekler'!E:E,$Y458)),IF(ISBLANK(INDEX('Sol Bekler'!E:E,$Y458)),"",INDEX('Sol Bekler'!E:E,$Y458)),IF(ISBLANK(INDEX('Orta Saha'!E:E,$Y458)),"",INDEX('Orta Saha'!E:E,$Y458)),IF(ISBLANK(INDEX(Kanatlar!E:E,$Y458)),"",INDEX(Kanatlar!E:E,$Y458)),IF(ISBLANK(INDEX(Forvetler!E:E,$Y458)),"",INDEX(Forvetler!E:E,$Y458))))</f>
        <v/>
      </c>
      <c r="F458" s="3" t="str">
        <f ca="1">IF($X458="","",CHOOSE($X458,IF(ISBLANK(INDEX(Kaleciler!F:F,$Y458)),"",INDEX(Kaleciler!F:F,$Y458)),IF(ISBLANK(INDEX(Stoperler!F:F,$Y458)),"",INDEX(Stoperler!F:F,$Y458)),IF(ISBLANK(INDEX('Sağ Bekler'!F:F,$Y458)),"",INDEX('Sağ Bekler'!F:F,$Y458)),IF(ISBLANK(INDEX('Sol Bekler'!F:F,$Y458)),"",INDEX('Sol Bekler'!F:F,$Y458)),IF(ISBLANK(INDEX('Orta Saha'!F:F,$Y458)),"",INDEX('Orta Saha'!F:F,$Y458)),IF(ISBLANK(INDEX(Kanatlar!F:F,$Y458)),"",INDEX(Kanatlar!F:F,$Y458)),IF(ISBLANK(INDEX(Forvetler!F:F,$Y458)),"",INDEX(Forvetler!F:F,$Y458))))</f>
        <v/>
      </c>
      <c r="G458" s="3" t="str">
        <f ca="1">IF($X458="","",CHOOSE($X458,IF(ISBLANK(INDEX(Kaleciler!G:G,$Y458)),"",INDEX(Kaleciler!G:G,$Y458)),IF(ISBLANK(INDEX(Stoperler!G:G,$Y458)),"",INDEX(Stoperler!G:G,$Y458)),IF(ISBLANK(INDEX('Sağ Bekler'!G:G,$Y458)),"",INDEX('Sağ Bekler'!G:G,$Y458)),IF(ISBLANK(INDEX('Sol Bekler'!G:G,$Y458)),"",INDEX('Sol Bekler'!G:G,$Y458)),IF(ISBLANK(INDEX('Orta Saha'!G:G,$Y458)),"",INDEX('Orta Saha'!G:G,$Y458)),IF(ISBLANK(INDEX(Kanatlar!G:G,$Y458)),"",INDEX(Kanatlar!G:G,$Y458)),IF(ISBLANK(INDEX(Forvetler!G:G,$Y458)),"",INDEX(Forvetler!G:G,$Y458))))</f>
        <v/>
      </c>
      <c r="H458" s="3" t="str">
        <f ca="1">IF($X458="","",CHOOSE($X458,IF(ISBLANK(INDEX(Kaleciler!H:H,$Y458)),"",INDEX(Kaleciler!H:H,$Y458)),IF(ISBLANK(INDEX(Stoperler!H:H,$Y458)),"",INDEX(Stoperler!H:H,$Y458)),IF(ISBLANK(INDEX('Sağ Bekler'!H:H,$Y458)),"",INDEX('Sağ Bekler'!H:H,$Y458)),IF(ISBLANK(INDEX('Sol Bekler'!H:H,$Y458)),"",INDEX('Sol Bekler'!H:H,$Y458)),IF(ISBLANK(INDEX('Orta Saha'!H:H,$Y458)),"",INDEX('Orta Saha'!H:H,$Y458)),IF(ISBLANK(INDEX(Kanatlar!H:H,$Y458)),"",INDEX(Kanatlar!H:H,$Y458)),IF(ISBLANK(INDEX(Forvetler!H:H,$Y458)),"",INDEX(Forvetler!H:H,$Y458))))</f>
        <v/>
      </c>
      <c r="I458" s="4" t="str">
        <f ca="1">IF($X458="","",CHOOSE($X458,IF(ISBLANK(INDEX(Kaleciler!I:I,$Y458)),"",INDEX(Kaleciler!I:I,$Y458)),IF(ISBLANK(INDEX(Stoperler!I:I,$Y458)),"",INDEX(Stoperler!I:I,$Y458)),IF(ISBLANK(INDEX('Sağ Bekler'!I:I,$Y458)),"",INDEX('Sağ Bekler'!I:I,$Y458)),IF(ISBLANK(INDEX('Sol Bekler'!I:I,$Y458)),"",INDEX('Sol Bekler'!I:I,$Y458)),IF(ISBLANK(INDEX('Orta Saha'!I:I,$Y458)),"",INDEX('Orta Saha'!I:I,$Y458)),IF(ISBLANK(INDEX(Kanatlar!I:I,$Y458)),"",INDEX(Kanatlar!I:I,$Y458)),IF(ISBLANK(INDEX(Forvetler!I:I,$Y458)),"",INDEX(Forvetler!I:I,$Y458))))</f>
        <v/>
      </c>
      <c r="J458" s="4" t="str">
        <f ca="1">IF($X458="","",CHOOSE($X458,IF(ISBLANK(INDEX(Kaleciler!J:J,$Y458)),"",INDEX(Kaleciler!J:J,$Y458)),IF(ISBLANK(INDEX(Stoperler!J:J,$Y458)),"",INDEX(Stoperler!J:J,$Y458)),IF(ISBLANK(INDEX('Sağ Bekler'!J:J,$Y458)),"",INDEX('Sağ Bekler'!J:J,$Y458)),IF(ISBLANK(INDEX('Sol Bekler'!J:J,$Y458)),"",INDEX('Sol Bekler'!J:J,$Y458)),IF(ISBLANK(INDEX('Orta Saha'!J:J,$Y458)),"",INDEX('Orta Saha'!J:J,$Y458)),IF(ISBLANK(INDEX(Kanatlar!J:J,$Y458)),"",INDEX(Kanatlar!J:J,$Y458)),IF(ISBLANK(INDEX(Forvetler!J:J,$Y458)),"",INDEX(Forvetler!J:J,$Y458))))</f>
        <v/>
      </c>
      <c r="K458" s="2" t="str">
        <f ca="1">IF($X458="","",CHOOSE($X458,IF(ISBLANK(INDEX(Kaleciler!K:K,$Y458)),"",INDEX(Kaleciler!K:K,$Y458)),IF(ISBLANK(INDEX(Stoperler!K:K,$Y458)),"",INDEX(Stoperler!K:K,$Y458)),IF(ISBLANK(INDEX('Sağ Bekler'!K:K,$Y458)),"",INDEX('Sağ Bekler'!K:K,$Y458)),IF(ISBLANK(INDEX('Sol Bekler'!K:K,$Y458)),"",INDEX('Sol Bekler'!K:K,$Y458)),IF(ISBLANK(INDEX('Orta Saha'!K:K,$Y458)),"",INDEX('Orta Saha'!K:K,$Y458)),IF(ISBLANK(INDEX(Kanatlar!K:K,$Y458)),"",INDEX(Kanatlar!K:K,$Y458)),IF(ISBLANK(INDEX(Forvetler!K:K,$Y458)),"",INDEX(Forvetler!K:K,$Y458))))</f>
        <v/>
      </c>
      <c r="L458" s="2" t="str">
        <f ca="1">IF($X458="","",CHOOSE($X458,IF(ISBLANK(INDEX(Kaleciler!L:L,$Y458)),"",INDEX(Kaleciler!L:L,$Y458)),IF(ISBLANK(INDEX(Stoperler!L:L,$Y458)),"",INDEX(Stoperler!L:L,$Y458)),IF(ISBLANK(INDEX('Sağ Bekler'!L:L,$Y458)),"",INDEX('Sağ Bekler'!L:L,$Y458)),IF(ISBLANK(INDEX('Sol Bekler'!L:L,$Y458)),"",INDEX('Sol Bekler'!L:L,$Y458)),IF(ISBLANK(INDEX('Orta Saha'!L:L,$Y458)),"",INDEX('Orta Saha'!L:L,$Y458)),IF(ISBLANK(INDEX(Kanatlar!L:L,$Y458)),"",INDEX(Kanatlar!L:L,$Y458)),IF(ISBLANK(INDEX(Forvetler!L:L,$Y458)),"",INDEX(Forvetler!L:L,$Y458))))</f>
        <v/>
      </c>
      <c r="M458" s="2" t="str">
        <f ca="1">IF($X458="","",CHOOSE($X458,IF(ISBLANK(INDEX(Kaleciler!M:M,$Y458)),"",INDEX(Kaleciler!M:M,$Y458)),IF(ISBLANK(INDEX(Stoperler!M:M,$Y458)),"",INDEX(Stoperler!M:M,$Y458)),IF(ISBLANK(INDEX('Sağ Bekler'!M:M,$Y458)),"",INDEX('Sağ Bekler'!M:M,$Y458)),IF(ISBLANK(INDEX('Sol Bekler'!M:M,$Y458)),"",INDEX('Sol Bekler'!M:M,$Y458)),IF(ISBLANK(INDEX('Orta Saha'!M:M,$Y458)),"",INDEX('Orta Saha'!M:M,$Y458)),IF(ISBLANK(INDEX(Kanatlar!M:M,$Y458)),"",INDEX(Kanatlar!M:M,$Y458)),IF(ISBLANK(INDEX(Forvetler!M:M,$Y458)),"",INDEX(Forvetler!M:M,$Y458))))</f>
        <v/>
      </c>
      <c r="N458" s="2" t="str">
        <f ca="1">IF($X458="","",CHOOSE($X458,IF(ISBLANK(INDEX(Kaleciler!N:N,$Y458)),"",INDEX(Kaleciler!N:N,$Y458)),IF(ISBLANK(INDEX(Stoperler!N:N,$Y458)),"",INDEX(Stoperler!N:N,$Y458)),IF(ISBLANK(INDEX('Sağ Bekler'!N:N,$Y458)),"",INDEX('Sağ Bekler'!N:N,$Y458)),IF(ISBLANK(INDEX('Sol Bekler'!N:N,$Y458)),"",INDEX('Sol Bekler'!N:N,$Y458)),IF(ISBLANK(INDEX('Orta Saha'!N:N,$Y458)),"",INDEX('Orta Saha'!N:N,$Y458)),IF(ISBLANK(INDEX(Kanatlar!N:N,$Y458)),"",INDEX(Kanatlar!N:N,$Y458)),IF(ISBLANK(INDEX(Forvetler!N:N,$Y458)),"",INDEX(Forvetler!N:N,$Y458))))</f>
        <v/>
      </c>
      <c r="O458" s="2" t="str">
        <f ca="1">IF($X458="","",CHOOSE($X458,IF(ISBLANK(INDEX(Kaleciler!O:O,$Y458)),"",INDEX(Kaleciler!O:O,$Y458)),IF(ISBLANK(INDEX(Stoperler!O:O,$Y458)),"",INDEX(Stoperler!O:O,$Y458)),IF(ISBLANK(INDEX('Sağ Bekler'!O:O,$Y458)),"",INDEX('Sağ Bekler'!O:O,$Y458)),IF(ISBLANK(INDEX('Sol Bekler'!O:O,$Y458)),"",INDEX('Sol Bekler'!O:O,$Y458)),IF(ISBLANK(INDEX('Orta Saha'!O:O,$Y458)),"",INDEX('Orta Saha'!O:O,$Y458)),IF(ISBLANK(INDEX(Kanatlar!O:O,$Y458)),"",INDEX(Kanatlar!O:O,$Y458)),IF(ISBLANK(INDEX(Forvetler!O:O,$Y458)),"",INDEX(Forvetler!O:O,$Y458))))</f>
        <v/>
      </c>
      <c r="P458" s="2" t="str">
        <f ca="1">IF($X458="","",CHOOSE($X458,IF(ISBLANK(INDEX(Kaleciler!P:P,$Y458)),"",INDEX(Kaleciler!P:P,$Y458)),IF(ISBLANK(INDEX(Stoperler!P:P,$Y458)),"",INDEX(Stoperler!P:P,$Y458)),IF(ISBLANK(INDEX('Sağ Bekler'!P:P,$Y458)),"",INDEX('Sağ Bekler'!P:P,$Y458)),IF(ISBLANK(INDEX('Sol Bekler'!P:P,$Y458)),"",INDEX('Sol Bekler'!P:P,$Y458)),IF(ISBLANK(INDEX('Orta Saha'!P:P,$Y458)),"",INDEX('Orta Saha'!P:P,$Y458)),IF(ISBLANK(INDEX(Kanatlar!P:P,$Y458)),"",INDEX(Kanatlar!P:P,$Y458)),IF(ISBLANK(INDEX(Forvetler!P:P,$Y458)),"",INDEX(Forvetler!P:P,$Y458))))</f>
        <v/>
      </c>
      <c r="Q458" s="3" t="str">
        <f ca="1">IF($X458="","",CHOOSE($X458,IF(ISBLANK(INDEX(Kaleciler!Q:Q,$Y458)),"",INDEX(Kaleciler!Q:Q,$Y458)),IF(ISBLANK(INDEX(Stoperler!Q:Q,$Y458)),"",INDEX(Stoperler!Q:Q,$Y458)),IF(ISBLANK(INDEX('Sağ Bekler'!Q:Q,$Y458)),"",INDEX('Sağ Bekler'!Q:Q,$Y458)),IF(ISBLANK(INDEX('Sol Bekler'!Q:Q,$Y458)),"",INDEX('Sol Bekler'!Q:Q,$Y458)),IF(ISBLANK(INDEX('Orta Saha'!Q:Q,$Y458)),"",INDEX('Orta Saha'!Q:Q,$Y458)),IF(ISBLANK(INDEX(Kanatlar!Q:Q,$Y458)),"",INDEX(Kanatlar!Q:Q,$Y458)),IF(ISBLANK(INDEX(Forvetler!Q:Q,$Y458)),"",INDEX(Forvetler!Q:Q,$Y458))))</f>
        <v/>
      </c>
      <c r="R458" s="4" t="str">
        <f ca="1">IF($X458="","",CHOOSE($X458,IF(ISBLANK(INDEX(Kaleciler!R:R,$Y458)),"",INDEX(Kaleciler!R:R,$Y458)),IF(ISBLANK(INDEX(Stoperler!R:R,$Y458)),"",INDEX(Stoperler!R:R,$Y458)),IF(ISBLANK(INDEX('Sağ Bekler'!R:R,$Y458)),"",INDEX('Sağ Bekler'!R:R,$Y458)),IF(ISBLANK(INDEX('Sol Bekler'!R:R,$Y458)),"",INDEX('Sol Bekler'!R:R,$Y458)),IF(ISBLANK(INDEX('Orta Saha'!R:R,$Y458)),"",INDEX('Orta Saha'!R:R,$Y458)),IF(ISBLANK(INDEX(Kanatlar!R:R,$Y458)),"",INDEX(Kanatlar!R:R,$Y458)),IF(ISBLANK(INDEX(Forvetler!R:R,$Y458)),"",INDEX(Forvetler!R:R,$Y458))))</f>
        <v/>
      </c>
      <c r="S458" s="2" t="str">
        <f ca="1">IF($X458="","",CHOOSE($X458,IF(ISBLANK(INDEX(Kaleciler!S:S,$Y458)),"",INDEX(Kaleciler!S:S,$Y458)),IF(ISBLANK(INDEX(Stoperler!S:S,$Y458)),"",INDEX(Stoperler!S:S,$Y458)),IF(ISBLANK(INDEX('Sağ Bekler'!S:S,$Y458)),"",INDEX('Sağ Bekler'!S:S,$Y458)),IF(ISBLANK(INDEX('Sol Bekler'!S:S,$Y458)),"",INDEX('Sol Bekler'!S:S,$Y458)),IF(ISBLANK(INDEX('Orta Saha'!S:S,$Y458)),"",INDEX('Orta Saha'!S:S,$Y458)),IF(ISBLANK(INDEX(Kanatlar!S:S,$Y458)),"",INDEX(Kanatlar!S:S,$Y458)),IF(ISBLANK(INDEX(Forvetler!S:S,$Y458)),"",INDEX(Forvetler!S:S,$Y458))))</f>
        <v/>
      </c>
      <c r="T458" s="3" t="str">
        <f ca="1">IF($X458="","",CHOOSE($X458,IF(ISBLANK(INDEX(Kaleciler!T:T,$Y458)),"",INDEX(Kaleciler!T:T,$Y458)),IF(ISBLANK(INDEX(Stoperler!T:T,$Y458)),"",INDEX(Stoperler!T:T,$Y458)),IF(ISBLANK(INDEX('Sağ Bekler'!T:T,$Y458)),"",INDEX('Sağ Bekler'!T:T,$Y458)),IF(ISBLANK(INDEX('Sol Bekler'!T:T,$Y458)),"",INDEX('Sol Bekler'!T:T,$Y458)),IF(ISBLANK(INDEX('Orta Saha'!T:T,$Y458)),"",INDEX('Orta Saha'!T:T,$Y458)),IF(ISBLANK(INDEX(Kanatlar!T:T,$Y458)),"",INDEX(Kanatlar!T:T,$Y458)),IF(ISBLANK(INDEX(Forvetler!T:T,$Y458)),"",INDEX(Forvetler!T:T,$Y458))))</f>
        <v/>
      </c>
      <c r="U458">
        <v>5</v>
      </c>
      <c r="V458">
        <v>58</v>
      </c>
      <c r="W458" t="str">
        <f ca="1">IF(AND('Orta Saha'!$B$58&lt;&gt;"",'Orta Saha'!$I$58&gt;0,'Orta Saha'!$I$58&lt;=TODAY()+365),COUNT($W$3:W457)+1,"")</f>
        <v/>
      </c>
      <c r="X458" t="str">
        <f ca="1">IFERROR(INDEX($U$4:$U$703,MATCH(ROWS($X$4:X458),$W$4:$W$703,0)),"")</f>
        <v/>
      </c>
      <c r="Y458" t="str">
        <f ca="1">IFERROR(INDEX($V$4:$V$703,MATCH(ROWS($Y$4:Y458),$W$4:$W$703,0)),"")</f>
        <v/>
      </c>
    </row>
    <row r="459" spans="1:25" x14ac:dyDescent="0.2">
      <c r="A459" s="2" t="str">
        <f ca="1">IF($X459="","",CHOOSE($X459,IF(ISBLANK(INDEX(Kaleciler!A:A,$Y459)),"",INDEX(Kaleciler!A:A,$Y459)),IF(ISBLANK(INDEX(Stoperler!A:A,$Y459)),"",INDEX(Stoperler!A:A,$Y459)),IF(ISBLANK(INDEX('Sağ Bekler'!A:A,$Y459)),"",INDEX('Sağ Bekler'!A:A,$Y459)),IF(ISBLANK(INDEX('Sol Bekler'!A:A,$Y459)),"",INDEX('Sol Bekler'!A:A,$Y459)),IF(ISBLANK(INDEX('Orta Saha'!A:A,$Y459)),"",INDEX('Orta Saha'!A:A,$Y459)),IF(ISBLANK(INDEX(Kanatlar!A:A,$Y459)),"",INDEX(Kanatlar!A:A,$Y459)),IF(ISBLANK(INDEX(Forvetler!A:A,$Y459)),"",INDEX(Forvetler!A:A,$Y459))))</f>
        <v/>
      </c>
      <c r="B459" s="3" t="str">
        <f ca="1">IF($X459="","",CHOOSE($X459,IF(ISBLANK(INDEX(Kaleciler!B:B,$Y459)),"",INDEX(Kaleciler!B:B,$Y459)),IF(ISBLANK(INDEX(Stoperler!B:B,$Y459)),"",INDEX(Stoperler!B:B,$Y459)),IF(ISBLANK(INDEX('Sağ Bekler'!B:B,$Y459)),"",INDEX('Sağ Bekler'!B:B,$Y459)),IF(ISBLANK(INDEX('Sol Bekler'!B:B,$Y459)),"",INDEX('Sol Bekler'!B:B,$Y459)),IF(ISBLANK(INDEX('Orta Saha'!B:B,$Y459)),"",INDEX('Orta Saha'!B:B,$Y459)),IF(ISBLANK(INDEX(Kanatlar!B:B,$Y459)),"",INDEX(Kanatlar!B:B,$Y459)),IF(ISBLANK(INDEX(Forvetler!B:B,$Y459)),"",INDEX(Forvetler!B:B,$Y459))))</f>
        <v/>
      </c>
      <c r="C459" s="4" t="str">
        <f ca="1">IF($X459="","",CHOOSE($X459,IF(ISBLANK(INDEX(Kaleciler!C:C,$Y459)),"",INDEX(Kaleciler!C:C,$Y459)),IF(ISBLANK(INDEX(Stoperler!C:C,$Y459)),"",INDEX(Stoperler!C:C,$Y459)),IF(ISBLANK(INDEX('Sağ Bekler'!C:C,$Y459)),"",INDEX('Sağ Bekler'!C:C,$Y459)),IF(ISBLANK(INDEX('Sol Bekler'!C:C,$Y459)),"",INDEX('Sol Bekler'!C:C,$Y459)),IF(ISBLANK(INDEX('Orta Saha'!C:C,$Y459)),"",INDEX('Orta Saha'!C:C,$Y459)),IF(ISBLANK(INDEX(Kanatlar!C:C,$Y459)),"",INDEX(Kanatlar!C:C,$Y459)),IF(ISBLANK(INDEX(Forvetler!C:C,$Y459)),"",INDEX(Forvetler!C:C,$Y459))))</f>
        <v/>
      </c>
      <c r="D459" s="2" t="str">
        <f ca="1">IF($X459="","",CHOOSE($X459,IF(ISBLANK(INDEX(Kaleciler!D:D,$Y459)),"",INDEX(Kaleciler!D:D,$Y459)),IF(ISBLANK(INDEX(Stoperler!D:D,$Y459)),"",INDEX(Stoperler!D:D,$Y459)),IF(ISBLANK(INDEX('Sağ Bekler'!D:D,$Y459)),"",INDEX('Sağ Bekler'!D:D,$Y459)),IF(ISBLANK(INDEX('Sol Bekler'!D:D,$Y459)),"",INDEX('Sol Bekler'!D:D,$Y459)),IF(ISBLANK(INDEX('Orta Saha'!D:D,$Y459)),"",INDEX('Orta Saha'!D:D,$Y459)),IF(ISBLANK(INDEX(Kanatlar!D:D,$Y459)),"",INDEX(Kanatlar!D:D,$Y459)),IF(ISBLANK(INDEX(Forvetler!D:D,$Y459)),"",INDEX(Forvetler!D:D,$Y459))))</f>
        <v/>
      </c>
      <c r="E459" s="3" t="str">
        <f ca="1">IF($X459="","",CHOOSE($X459,IF(ISBLANK(INDEX(Kaleciler!E:E,$Y459)),"",INDEX(Kaleciler!E:E,$Y459)),IF(ISBLANK(INDEX(Stoperler!E:E,$Y459)),"",INDEX(Stoperler!E:E,$Y459)),IF(ISBLANK(INDEX('Sağ Bekler'!E:E,$Y459)),"",INDEX('Sağ Bekler'!E:E,$Y459)),IF(ISBLANK(INDEX('Sol Bekler'!E:E,$Y459)),"",INDEX('Sol Bekler'!E:E,$Y459)),IF(ISBLANK(INDEX('Orta Saha'!E:E,$Y459)),"",INDEX('Orta Saha'!E:E,$Y459)),IF(ISBLANK(INDEX(Kanatlar!E:E,$Y459)),"",INDEX(Kanatlar!E:E,$Y459)),IF(ISBLANK(INDEX(Forvetler!E:E,$Y459)),"",INDEX(Forvetler!E:E,$Y459))))</f>
        <v/>
      </c>
      <c r="F459" s="3" t="str">
        <f ca="1">IF($X459="","",CHOOSE($X459,IF(ISBLANK(INDEX(Kaleciler!F:F,$Y459)),"",INDEX(Kaleciler!F:F,$Y459)),IF(ISBLANK(INDEX(Stoperler!F:F,$Y459)),"",INDEX(Stoperler!F:F,$Y459)),IF(ISBLANK(INDEX('Sağ Bekler'!F:F,$Y459)),"",INDEX('Sağ Bekler'!F:F,$Y459)),IF(ISBLANK(INDEX('Sol Bekler'!F:F,$Y459)),"",INDEX('Sol Bekler'!F:F,$Y459)),IF(ISBLANK(INDEX('Orta Saha'!F:F,$Y459)),"",INDEX('Orta Saha'!F:F,$Y459)),IF(ISBLANK(INDEX(Kanatlar!F:F,$Y459)),"",INDEX(Kanatlar!F:F,$Y459)),IF(ISBLANK(INDEX(Forvetler!F:F,$Y459)),"",INDEX(Forvetler!F:F,$Y459))))</f>
        <v/>
      </c>
      <c r="G459" s="3" t="str">
        <f ca="1">IF($X459="","",CHOOSE($X459,IF(ISBLANK(INDEX(Kaleciler!G:G,$Y459)),"",INDEX(Kaleciler!G:G,$Y459)),IF(ISBLANK(INDEX(Stoperler!G:G,$Y459)),"",INDEX(Stoperler!G:G,$Y459)),IF(ISBLANK(INDEX('Sağ Bekler'!G:G,$Y459)),"",INDEX('Sağ Bekler'!G:G,$Y459)),IF(ISBLANK(INDEX('Sol Bekler'!G:G,$Y459)),"",INDEX('Sol Bekler'!G:G,$Y459)),IF(ISBLANK(INDEX('Orta Saha'!G:G,$Y459)),"",INDEX('Orta Saha'!G:G,$Y459)),IF(ISBLANK(INDEX(Kanatlar!G:G,$Y459)),"",INDEX(Kanatlar!G:G,$Y459)),IF(ISBLANK(INDEX(Forvetler!G:G,$Y459)),"",INDEX(Forvetler!G:G,$Y459))))</f>
        <v/>
      </c>
      <c r="H459" s="3" t="str">
        <f ca="1">IF($X459="","",CHOOSE($X459,IF(ISBLANK(INDEX(Kaleciler!H:H,$Y459)),"",INDEX(Kaleciler!H:H,$Y459)),IF(ISBLANK(INDEX(Stoperler!H:H,$Y459)),"",INDEX(Stoperler!H:H,$Y459)),IF(ISBLANK(INDEX('Sağ Bekler'!H:H,$Y459)),"",INDEX('Sağ Bekler'!H:H,$Y459)),IF(ISBLANK(INDEX('Sol Bekler'!H:H,$Y459)),"",INDEX('Sol Bekler'!H:H,$Y459)),IF(ISBLANK(INDEX('Orta Saha'!H:H,$Y459)),"",INDEX('Orta Saha'!H:H,$Y459)),IF(ISBLANK(INDEX(Kanatlar!H:H,$Y459)),"",INDEX(Kanatlar!H:H,$Y459)),IF(ISBLANK(INDEX(Forvetler!H:H,$Y459)),"",INDEX(Forvetler!H:H,$Y459))))</f>
        <v/>
      </c>
      <c r="I459" s="4" t="str">
        <f ca="1">IF($X459="","",CHOOSE($X459,IF(ISBLANK(INDEX(Kaleciler!I:I,$Y459)),"",INDEX(Kaleciler!I:I,$Y459)),IF(ISBLANK(INDEX(Stoperler!I:I,$Y459)),"",INDEX(Stoperler!I:I,$Y459)),IF(ISBLANK(INDEX('Sağ Bekler'!I:I,$Y459)),"",INDEX('Sağ Bekler'!I:I,$Y459)),IF(ISBLANK(INDEX('Sol Bekler'!I:I,$Y459)),"",INDEX('Sol Bekler'!I:I,$Y459)),IF(ISBLANK(INDEX('Orta Saha'!I:I,$Y459)),"",INDEX('Orta Saha'!I:I,$Y459)),IF(ISBLANK(INDEX(Kanatlar!I:I,$Y459)),"",INDEX(Kanatlar!I:I,$Y459)),IF(ISBLANK(INDEX(Forvetler!I:I,$Y459)),"",INDEX(Forvetler!I:I,$Y459))))</f>
        <v/>
      </c>
      <c r="J459" s="4" t="str">
        <f ca="1">IF($X459="","",CHOOSE($X459,IF(ISBLANK(INDEX(Kaleciler!J:J,$Y459)),"",INDEX(Kaleciler!J:J,$Y459)),IF(ISBLANK(INDEX(Stoperler!J:J,$Y459)),"",INDEX(Stoperler!J:J,$Y459)),IF(ISBLANK(INDEX('Sağ Bekler'!J:J,$Y459)),"",INDEX('Sağ Bekler'!J:J,$Y459)),IF(ISBLANK(INDEX('Sol Bekler'!J:J,$Y459)),"",INDEX('Sol Bekler'!J:J,$Y459)),IF(ISBLANK(INDEX('Orta Saha'!J:J,$Y459)),"",INDEX('Orta Saha'!J:J,$Y459)),IF(ISBLANK(INDEX(Kanatlar!J:J,$Y459)),"",INDEX(Kanatlar!J:J,$Y459)),IF(ISBLANK(INDEX(Forvetler!J:J,$Y459)),"",INDEX(Forvetler!J:J,$Y459))))</f>
        <v/>
      </c>
      <c r="K459" s="2" t="str">
        <f ca="1">IF($X459="","",CHOOSE($X459,IF(ISBLANK(INDEX(Kaleciler!K:K,$Y459)),"",INDEX(Kaleciler!K:K,$Y459)),IF(ISBLANK(INDEX(Stoperler!K:K,$Y459)),"",INDEX(Stoperler!K:K,$Y459)),IF(ISBLANK(INDEX('Sağ Bekler'!K:K,$Y459)),"",INDEX('Sağ Bekler'!K:K,$Y459)),IF(ISBLANK(INDEX('Sol Bekler'!K:K,$Y459)),"",INDEX('Sol Bekler'!K:K,$Y459)),IF(ISBLANK(INDEX('Orta Saha'!K:K,$Y459)),"",INDEX('Orta Saha'!K:K,$Y459)),IF(ISBLANK(INDEX(Kanatlar!K:K,$Y459)),"",INDEX(Kanatlar!K:K,$Y459)),IF(ISBLANK(INDEX(Forvetler!K:K,$Y459)),"",INDEX(Forvetler!K:K,$Y459))))</f>
        <v/>
      </c>
      <c r="L459" s="2" t="str">
        <f ca="1">IF($X459="","",CHOOSE($X459,IF(ISBLANK(INDEX(Kaleciler!L:L,$Y459)),"",INDEX(Kaleciler!L:L,$Y459)),IF(ISBLANK(INDEX(Stoperler!L:L,$Y459)),"",INDEX(Stoperler!L:L,$Y459)),IF(ISBLANK(INDEX('Sağ Bekler'!L:L,$Y459)),"",INDEX('Sağ Bekler'!L:L,$Y459)),IF(ISBLANK(INDEX('Sol Bekler'!L:L,$Y459)),"",INDEX('Sol Bekler'!L:L,$Y459)),IF(ISBLANK(INDEX('Orta Saha'!L:L,$Y459)),"",INDEX('Orta Saha'!L:L,$Y459)),IF(ISBLANK(INDEX(Kanatlar!L:L,$Y459)),"",INDEX(Kanatlar!L:L,$Y459)),IF(ISBLANK(INDEX(Forvetler!L:L,$Y459)),"",INDEX(Forvetler!L:L,$Y459))))</f>
        <v/>
      </c>
      <c r="M459" s="2" t="str">
        <f ca="1">IF($X459="","",CHOOSE($X459,IF(ISBLANK(INDEX(Kaleciler!M:M,$Y459)),"",INDEX(Kaleciler!M:M,$Y459)),IF(ISBLANK(INDEX(Stoperler!M:M,$Y459)),"",INDEX(Stoperler!M:M,$Y459)),IF(ISBLANK(INDEX('Sağ Bekler'!M:M,$Y459)),"",INDEX('Sağ Bekler'!M:M,$Y459)),IF(ISBLANK(INDEX('Sol Bekler'!M:M,$Y459)),"",INDEX('Sol Bekler'!M:M,$Y459)),IF(ISBLANK(INDEX('Orta Saha'!M:M,$Y459)),"",INDEX('Orta Saha'!M:M,$Y459)),IF(ISBLANK(INDEX(Kanatlar!M:M,$Y459)),"",INDEX(Kanatlar!M:M,$Y459)),IF(ISBLANK(INDEX(Forvetler!M:M,$Y459)),"",INDEX(Forvetler!M:M,$Y459))))</f>
        <v/>
      </c>
      <c r="N459" s="2" t="str">
        <f ca="1">IF($X459="","",CHOOSE($X459,IF(ISBLANK(INDEX(Kaleciler!N:N,$Y459)),"",INDEX(Kaleciler!N:N,$Y459)),IF(ISBLANK(INDEX(Stoperler!N:N,$Y459)),"",INDEX(Stoperler!N:N,$Y459)),IF(ISBLANK(INDEX('Sağ Bekler'!N:N,$Y459)),"",INDEX('Sağ Bekler'!N:N,$Y459)),IF(ISBLANK(INDEX('Sol Bekler'!N:N,$Y459)),"",INDEX('Sol Bekler'!N:N,$Y459)),IF(ISBLANK(INDEX('Orta Saha'!N:N,$Y459)),"",INDEX('Orta Saha'!N:N,$Y459)),IF(ISBLANK(INDEX(Kanatlar!N:N,$Y459)),"",INDEX(Kanatlar!N:N,$Y459)),IF(ISBLANK(INDEX(Forvetler!N:N,$Y459)),"",INDEX(Forvetler!N:N,$Y459))))</f>
        <v/>
      </c>
      <c r="O459" s="2" t="str">
        <f ca="1">IF($X459="","",CHOOSE($X459,IF(ISBLANK(INDEX(Kaleciler!O:O,$Y459)),"",INDEX(Kaleciler!O:O,$Y459)),IF(ISBLANK(INDEX(Stoperler!O:O,$Y459)),"",INDEX(Stoperler!O:O,$Y459)),IF(ISBLANK(INDEX('Sağ Bekler'!O:O,$Y459)),"",INDEX('Sağ Bekler'!O:O,$Y459)),IF(ISBLANK(INDEX('Sol Bekler'!O:O,$Y459)),"",INDEX('Sol Bekler'!O:O,$Y459)),IF(ISBLANK(INDEX('Orta Saha'!O:O,$Y459)),"",INDEX('Orta Saha'!O:O,$Y459)),IF(ISBLANK(INDEX(Kanatlar!O:O,$Y459)),"",INDEX(Kanatlar!O:O,$Y459)),IF(ISBLANK(INDEX(Forvetler!O:O,$Y459)),"",INDEX(Forvetler!O:O,$Y459))))</f>
        <v/>
      </c>
      <c r="P459" s="2" t="str">
        <f ca="1">IF($X459="","",CHOOSE($X459,IF(ISBLANK(INDEX(Kaleciler!P:P,$Y459)),"",INDEX(Kaleciler!P:P,$Y459)),IF(ISBLANK(INDEX(Stoperler!P:P,$Y459)),"",INDEX(Stoperler!P:P,$Y459)),IF(ISBLANK(INDEX('Sağ Bekler'!P:P,$Y459)),"",INDEX('Sağ Bekler'!P:P,$Y459)),IF(ISBLANK(INDEX('Sol Bekler'!P:P,$Y459)),"",INDEX('Sol Bekler'!P:P,$Y459)),IF(ISBLANK(INDEX('Orta Saha'!P:P,$Y459)),"",INDEX('Orta Saha'!P:P,$Y459)),IF(ISBLANK(INDEX(Kanatlar!P:P,$Y459)),"",INDEX(Kanatlar!P:P,$Y459)),IF(ISBLANK(INDEX(Forvetler!P:P,$Y459)),"",INDEX(Forvetler!P:P,$Y459))))</f>
        <v/>
      </c>
      <c r="Q459" s="3" t="str">
        <f ca="1">IF($X459="","",CHOOSE($X459,IF(ISBLANK(INDEX(Kaleciler!Q:Q,$Y459)),"",INDEX(Kaleciler!Q:Q,$Y459)),IF(ISBLANK(INDEX(Stoperler!Q:Q,$Y459)),"",INDEX(Stoperler!Q:Q,$Y459)),IF(ISBLANK(INDEX('Sağ Bekler'!Q:Q,$Y459)),"",INDEX('Sağ Bekler'!Q:Q,$Y459)),IF(ISBLANK(INDEX('Sol Bekler'!Q:Q,$Y459)),"",INDEX('Sol Bekler'!Q:Q,$Y459)),IF(ISBLANK(INDEX('Orta Saha'!Q:Q,$Y459)),"",INDEX('Orta Saha'!Q:Q,$Y459)),IF(ISBLANK(INDEX(Kanatlar!Q:Q,$Y459)),"",INDEX(Kanatlar!Q:Q,$Y459)),IF(ISBLANK(INDEX(Forvetler!Q:Q,$Y459)),"",INDEX(Forvetler!Q:Q,$Y459))))</f>
        <v/>
      </c>
      <c r="R459" s="4" t="str">
        <f ca="1">IF($X459="","",CHOOSE($X459,IF(ISBLANK(INDEX(Kaleciler!R:R,$Y459)),"",INDEX(Kaleciler!R:R,$Y459)),IF(ISBLANK(INDEX(Stoperler!R:R,$Y459)),"",INDEX(Stoperler!R:R,$Y459)),IF(ISBLANK(INDEX('Sağ Bekler'!R:R,$Y459)),"",INDEX('Sağ Bekler'!R:R,$Y459)),IF(ISBLANK(INDEX('Sol Bekler'!R:R,$Y459)),"",INDEX('Sol Bekler'!R:R,$Y459)),IF(ISBLANK(INDEX('Orta Saha'!R:R,$Y459)),"",INDEX('Orta Saha'!R:R,$Y459)),IF(ISBLANK(INDEX(Kanatlar!R:R,$Y459)),"",INDEX(Kanatlar!R:R,$Y459)),IF(ISBLANK(INDEX(Forvetler!R:R,$Y459)),"",INDEX(Forvetler!R:R,$Y459))))</f>
        <v/>
      </c>
      <c r="S459" s="2" t="str">
        <f ca="1">IF($X459="","",CHOOSE($X459,IF(ISBLANK(INDEX(Kaleciler!S:S,$Y459)),"",INDEX(Kaleciler!S:S,$Y459)),IF(ISBLANK(INDEX(Stoperler!S:S,$Y459)),"",INDEX(Stoperler!S:S,$Y459)),IF(ISBLANK(INDEX('Sağ Bekler'!S:S,$Y459)),"",INDEX('Sağ Bekler'!S:S,$Y459)),IF(ISBLANK(INDEX('Sol Bekler'!S:S,$Y459)),"",INDEX('Sol Bekler'!S:S,$Y459)),IF(ISBLANK(INDEX('Orta Saha'!S:S,$Y459)),"",INDEX('Orta Saha'!S:S,$Y459)),IF(ISBLANK(INDEX(Kanatlar!S:S,$Y459)),"",INDEX(Kanatlar!S:S,$Y459)),IF(ISBLANK(INDEX(Forvetler!S:S,$Y459)),"",INDEX(Forvetler!S:S,$Y459))))</f>
        <v/>
      </c>
      <c r="T459" s="3" t="str">
        <f ca="1">IF($X459="","",CHOOSE($X459,IF(ISBLANK(INDEX(Kaleciler!T:T,$Y459)),"",INDEX(Kaleciler!T:T,$Y459)),IF(ISBLANK(INDEX(Stoperler!T:T,$Y459)),"",INDEX(Stoperler!T:T,$Y459)),IF(ISBLANK(INDEX('Sağ Bekler'!T:T,$Y459)),"",INDEX('Sağ Bekler'!T:T,$Y459)),IF(ISBLANK(INDEX('Sol Bekler'!T:T,$Y459)),"",INDEX('Sol Bekler'!T:T,$Y459)),IF(ISBLANK(INDEX('Orta Saha'!T:T,$Y459)),"",INDEX('Orta Saha'!T:T,$Y459)),IF(ISBLANK(INDEX(Kanatlar!T:T,$Y459)),"",INDEX(Kanatlar!T:T,$Y459)),IF(ISBLANK(INDEX(Forvetler!T:T,$Y459)),"",INDEX(Forvetler!T:T,$Y459))))</f>
        <v/>
      </c>
      <c r="U459">
        <v>5</v>
      </c>
      <c r="V459">
        <v>59</v>
      </c>
      <c r="W459" t="str">
        <f ca="1">IF(AND('Orta Saha'!$B$59&lt;&gt;"",'Orta Saha'!$I$59&gt;0,'Orta Saha'!$I$59&lt;=TODAY()+365),COUNT($W$3:W458)+1,"")</f>
        <v/>
      </c>
      <c r="X459" t="str">
        <f ca="1">IFERROR(INDEX($U$4:$U$703,MATCH(ROWS($X$4:X459),$W$4:$W$703,0)),"")</f>
        <v/>
      </c>
      <c r="Y459" t="str">
        <f ca="1">IFERROR(INDEX($V$4:$V$703,MATCH(ROWS($Y$4:Y459),$W$4:$W$703,0)),"")</f>
        <v/>
      </c>
    </row>
    <row r="460" spans="1:25" x14ac:dyDescent="0.2">
      <c r="A460" s="2" t="str">
        <f ca="1">IF($X460="","",CHOOSE($X460,IF(ISBLANK(INDEX(Kaleciler!A:A,$Y460)),"",INDEX(Kaleciler!A:A,$Y460)),IF(ISBLANK(INDEX(Stoperler!A:A,$Y460)),"",INDEX(Stoperler!A:A,$Y460)),IF(ISBLANK(INDEX('Sağ Bekler'!A:A,$Y460)),"",INDEX('Sağ Bekler'!A:A,$Y460)),IF(ISBLANK(INDEX('Sol Bekler'!A:A,$Y460)),"",INDEX('Sol Bekler'!A:A,$Y460)),IF(ISBLANK(INDEX('Orta Saha'!A:A,$Y460)),"",INDEX('Orta Saha'!A:A,$Y460)),IF(ISBLANK(INDEX(Kanatlar!A:A,$Y460)),"",INDEX(Kanatlar!A:A,$Y460)),IF(ISBLANK(INDEX(Forvetler!A:A,$Y460)),"",INDEX(Forvetler!A:A,$Y460))))</f>
        <v/>
      </c>
      <c r="B460" s="3" t="str">
        <f ca="1">IF($X460="","",CHOOSE($X460,IF(ISBLANK(INDEX(Kaleciler!B:B,$Y460)),"",INDEX(Kaleciler!B:B,$Y460)),IF(ISBLANK(INDEX(Stoperler!B:B,$Y460)),"",INDEX(Stoperler!B:B,$Y460)),IF(ISBLANK(INDEX('Sağ Bekler'!B:B,$Y460)),"",INDEX('Sağ Bekler'!B:B,$Y460)),IF(ISBLANK(INDEX('Sol Bekler'!B:B,$Y460)),"",INDEX('Sol Bekler'!B:B,$Y460)),IF(ISBLANK(INDEX('Orta Saha'!B:B,$Y460)),"",INDEX('Orta Saha'!B:B,$Y460)),IF(ISBLANK(INDEX(Kanatlar!B:B,$Y460)),"",INDEX(Kanatlar!B:B,$Y460)),IF(ISBLANK(INDEX(Forvetler!B:B,$Y460)),"",INDEX(Forvetler!B:B,$Y460))))</f>
        <v/>
      </c>
      <c r="C460" s="4" t="str">
        <f ca="1">IF($X460="","",CHOOSE($X460,IF(ISBLANK(INDEX(Kaleciler!C:C,$Y460)),"",INDEX(Kaleciler!C:C,$Y460)),IF(ISBLANK(INDEX(Stoperler!C:C,$Y460)),"",INDEX(Stoperler!C:C,$Y460)),IF(ISBLANK(INDEX('Sağ Bekler'!C:C,$Y460)),"",INDEX('Sağ Bekler'!C:C,$Y460)),IF(ISBLANK(INDEX('Sol Bekler'!C:C,$Y460)),"",INDEX('Sol Bekler'!C:C,$Y460)),IF(ISBLANK(INDEX('Orta Saha'!C:C,$Y460)),"",INDEX('Orta Saha'!C:C,$Y460)),IF(ISBLANK(INDEX(Kanatlar!C:C,$Y460)),"",INDEX(Kanatlar!C:C,$Y460)),IF(ISBLANK(INDEX(Forvetler!C:C,$Y460)),"",INDEX(Forvetler!C:C,$Y460))))</f>
        <v/>
      </c>
      <c r="D460" s="2" t="str">
        <f ca="1">IF($X460="","",CHOOSE($X460,IF(ISBLANK(INDEX(Kaleciler!D:D,$Y460)),"",INDEX(Kaleciler!D:D,$Y460)),IF(ISBLANK(INDEX(Stoperler!D:D,$Y460)),"",INDEX(Stoperler!D:D,$Y460)),IF(ISBLANK(INDEX('Sağ Bekler'!D:D,$Y460)),"",INDEX('Sağ Bekler'!D:D,$Y460)),IF(ISBLANK(INDEX('Sol Bekler'!D:D,$Y460)),"",INDEX('Sol Bekler'!D:D,$Y460)),IF(ISBLANK(INDEX('Orta Saha'!D:D,$Y460)),"",INDEX('Orta Saha'!D:D,$Y460)),IF(ISBLANK(INDEX(Kanatlar!D:D,$Y460)),"",INDEX(Kanatlar!D:D,$Y460)),IF(ISBLANK(INDEX(Forvetler!D:D,$Y460)),"",INDEX(Forvetler!D:D,$Y460))))</f>
        <v/>
      </c>
      <c r="E460" s="3" t="str">
        <f ca="1">IF($X460="","",CHOOSE($X460,IF(ISBLANK(INDEX(Kaleciler!E:E,$Y460)),"",INDEX(Kaleciler!E:E,$Y460)),IF(ISBLANK(INDEX(Stoperler!E:E,$Y460)),"",INDEX(Stoperler!E:E,$Y460)),IF(ISBLANK(INDEX('Sağ Bekler'!E:E,$Y460)),"",INDEX('Sağ Bekler'!E:E,$Y460)),IF(ISBLANK(INDEX('Sol Bekler'!E:E,$Y460)),"",INDEX('Sol Bekler'!E:E,$Y460)),IF(ISBLANK(INDEX('Orta Saha'!E:E,$Y460)),"",INDEX('Orta Saha'!E:E,$Y460)),IF(ISBLANK(INDEX(Kanatlar!E:E,$Y460)),"",INDEX(Kanatlar!E:E,$Y460)),IF(ISBLANK(INDEX(Forvetler!E:E,$Y460)),"",INDEX(Forvetler!E:E,$Y460))))</f>
        <v/>
      </c>
      <c r="F460" s="3" t="str">
        <f ca="1">IF($X460="","",CHOOSE($X460,IF(ISBLANK(INDEX(Kaleciler!F:F,$Y460)),"",INDEX(Kaleciler!F:F,$Y460)),IF(ISBLANK(INDEX(Stoperler!F:F,$Y460)),"",INDEX(Stoperler!F:F,$Y460)),IF(ISBLANK(INDEX('Sağ Bekler'!F:F,$Y460)),"",INDEX('Sağ Bekler'!F:F,$Y460)),IF(ISBLANK(INDEX('Sol Bekler'!F:F,$Y460)),"",INDEX('Sol Bekler'!F:F,$Y460)),IF(ISBLANK(INDEX('Orta Saha'!F:F,$Y460)),"",INDEX('Orta Saha'!F:F,$Y460)),IF(ISBLANK(INDEX(Kanatlar!F:F,$Y460)),"",INDEX(Kanatlar!F:F,$Y460)),IF(ISBLANK(INDEX(Forvetler!F:F,$Y460)),"",INDEX(Forvetler!F:F,$Y460))))</f>
        <v/>
      </c>
      <c r="G460" s="3" t="str">
        <f ca="1">IF($X460="","",CHOOSE($X460,IF(ISBLANK(INDEX(Kaleciler!G:G,$Y460)),"",INDEX(Kaleciler!G:G,$Y460)),IF(ISBLANK(INDEX(Stoperler!G:G,$Y460)),"",INDEX(Stoperler!G:G,$Y460)),IF(ISBLANK(INDEX('Sağ Bekler'!G:G,$Y460)),"",INDEX('Sağ Bekler'!G:G,$Y460)),IF(ISBLANK(INDEX('Sol Bekler'!G:G,$Y460)),"",INDEX('Sol Bekler'!G:G,$Y460)),IF(ISBLANK(INDEX('Orta Saha'!G:G,$Y460)),"",INDEX('Orta Saha'!G:G,$Y460)),IF(ISBLANK(INDEX(Kanatlar!G:G,$Y460)),"",INDEX(Kanatlar!G:G,$Y460)),IF(ISBLANK(INDEX(Forvetler!G:G,$Y460)),"",INDEX(Forvetler!G:G,$Y460))))</f>
        <v/>
      </c>
      <c r="H460" s="3" t="str">
        <f ca="1">IF($X460="","",CHOOSE($X460,IF(ISBLANK(INDEX(Kaleciler!H:H,$Y460)),"",INDEX(Kaleciler!H:H,$Y460)),IF(ISBLANK(INDEX(Stoperler!H:H,$Y460)),"",INDEX(Stoperler!H:H,$Y460)),IF(ISBLANK(INDEX('Sağ Bekler'!H:H,$Y460)),"",INDEX('Sağ Bekler'!H:H,$Y460)),IF(ISBLANK(INDEX('Sol Bekler'!H:H,$Y460)),"",INDEX('Sol Bekler'!H:H,$Y460)),IF(ISBLANK(INDEX('Orta Saha'!H:H,$Y460)),"",INDEX('Orta Saha'!H:H,$Y460)),IF(ISBLANK(INDEX(Kanatlar!H:H,$Y460)),"",INDEX(Kanatlar!H:H,$Y460)),IF(ISBLANK(INDEX(Forvetler!H:H,$Y460)),"",INDEX(Forvetler!H:H,$Y460))))</f>
        <v/>
      </c>
      <c r="I460" s="4" t="str">
        <f ca="1">IF($X460="","",CHOOSE($X460,IF(ISBLANK(INDEX(Kaleciler!I:I,$Y460)),"",INDEX(Kaleciler!I:I,$Y460)),IF(ISBLANK(INDEX(Stoperler!I:I,$Y460)),"",INDEX(Stoperler!I:I,$Y460)),IF(ISBLANK(INDEX('Sağ Bekler'!I:I,$Y460)),"",INDEX('Sağ Bekler'!I:I,$Y460)),IF(ISBLANK(INDEX('Sol Bekler'!I:I,$Y460)),"",INDEX('Sol Bekler'!I:I,$Y460)),IF(ISBLANK(INDEX('Orta Saha'!I:I,$Y460)),"",INDEX('Orta Saha'!I:I,$Y460)),IF(ISBLANK(INDEX(Kanatlar!I:I,$Y460)),"",INDEX(Kanatlar!I:I,$Y460)),IF(ISBLANK(INDEX(Forvetler!I:I,$Y460)),"",INDEX(Forvetler!I:I,$Y460))))</f>
        <v/>
      </c>
      <c r="J460" s="4" t="str">
        <f ca="1">IF($X460="","",CHOOSE($X460,IF(ISBLANK(INDEX(Kaleciler!J:J,$Y460)),"",INDEX(Kaleciler!J:J,$Y460)),IF(ISBLANK(INDEX(Stoperler!J:J,$Y460)),"",INDEX(Stoperler!J:J,$Y460)),IF(ISBLANK(INDEX('Sağ Bekler'!J:J,$Y460)),"",INDEX('Sağ Bekler'!J:J,$Y460)),IF(ISBLANK(INDEX('Sol Bekler'!J:J,$Y460)),"",INDEX('Sol Bekler'!J:J,$Y460)),IF(ISBLANK(INDEX('Orta Saha'!J:J,$Y460)),"",INDEX('Orta Saha'!J:J,$Y460)),IF(ISBLANK(INDEX(Kanatlar!J:J,$Y460)),"",INDEX(Kanatlar!J:J,$Y460)),IF(ISBLANK(INDEX(Forvetler!J:J,$Y460)),"",INDEX(Forvetler!J:J,$Y460))))</f>
        <v/>
      </c>
      <c r="K460" s="2" t="str">
        <f ca="1">IF($X460="","",CHOOSE($X460,IF(ISBLANK(INDEX(Kaleciler!K:K,$Y460)),"",INDEX(Kaleciler!K:K,$Y460)),IF(ISBLANK(INDEX(Stoperler!K:K,$Y460)),"",INDEX(Stoperler!K:K,$Y460)),IF(ISBLANK(INDEX('Sağ Bekler'!K:K,$Y460)),"",INDEX('Sağ Bekler'!K:K,$Y460)),IF(ISBLANK(INDEX('Sol Bekler'!K:K,$Y460)),"",INDEX('Sol Bekler'!K:K,$Y460)),IF(ISBLANK(INDEX('Orta Saha'!K:K,$Y460)),"",INDEX('Orta Saha'!K:K,$Y460)),IF(ISBLANK(INDEX(Kanatlar!K:K,$Y460)),"",INDEX(Kanatlar!K:K,$Y460)),IF(ISBLANK(INDEX(Forvetler!K:K,$Y460)),"",INDEX(Forvetler!K:K,$Y460))))</f>
        <v/>
      </c>
      <c r="L460" s="2" t="str">
        <f ca="1">IF($X460="","",CHOOSE($X460,IF(ISBLANK(INDEX(Kaleciler!L:L,$Y460)),"",INDEX(Kaleciler!L:L,$Y460)),IF(ISBLANK(INDEX(Stoperler!L:L,$Y460)),"",INDEX(Stoperler!L:L,$Y460)),IF(ISBLANK(INDEX('Sağ Bekler'!L:L,$Y460)),"",INDEX('Sağ Bekler'!L:L,$Y460)),IF(ISBLANK(INDEX('Sol Bekler'!L:L,$Y460)),"",INDEX('Sol Bekler'!L:L,$Y460)),IF(ISBLANK(INDEX('Orta Saha'!L:L,$Y460)),"",INDEX('Orta Saha'!L:L,$Y460)),IF(ISBLANK(INDEX(Kanatlar!L:L,$Y460)),"",INDEX(Kanatlar!L:L,$Y460)),IF(ISBLANK(INDEX(Forvetler!L:L,$Y460)),"",INDEX(Forvetler!L:L,$Y460))))</f>
        <v/>
      </c>
      <c r="M460" s="2" t="str">
        <f ca="1">IF($X460="","",CHOOSE($X460,IF(ISBLANK(INDEX(Kaleciler!M:M,$Y460)),"",INDEX(Kaleciler!M:M,$Y460)),IF(ISBLANK(INDEX(Stoperler!M:M,$Y460)),"",INDEX(Stoperler!M:M,$Y460)),IF(ISBLANK(INDEX('Sağ Bekler'!M:M,$Y460)),"",INDEX('Sağ Bekler'!M:M,$Y460)),IF(ISBLANK(INDEX('Sol Bekler'!M:M,$Y460)),"",INDEX('Sol Bekler'!M:M,$Y460)),IF(ISBLANK(INDEX('Orta Saha'!M:M,$Y460)),"",INDEX('Orta Saha'!M:M,$Y460)),IF(ISBLANK(INDEX(Kanatlar!M:M,$Y460)),"",INDEX(Kanatlar!M:M,$Y460)),IF(ISBLANK(INDEX(Forvetler!M:M,$Y460)),"",INDEX(Forvetler!M:M,$Y460))))</f>
        <v/>
      </c>
      <c r="N460" s="2" t="str">
        <f ca="1">IF($X460="","",CHOOSE($X460,IF(ISBLANK(INDEX(Kaleciler!N:N,$Y460)),"",INDEX(Kaleciler!N:N,$Y460)),IF(ISBLANK(INDEX(Stoperler!N:N,$Y460)),"",INDEX(Stoperler!N:N,$Y460)),IF(ISBLANK(INDEX('Sağ Bekler'!N:N,$Y460)),"",INDEX('Sağ Bekler'!N:N,$Y460)),IF(ISBLANK(INDEX('Sol Bekler'!N:N,$Y460)),"",INDEX('Sol Bekler'!N:N,$Y460)),IF(ISBLANK(INDEX('Orta Saha'!N:N,$Y460)),"",INDEX('Orta Saha'!N:N,$Y460)),IF(ISBLANK(INDEX(Kanatlar!N:N,$Y460)),"",INDEX(Kanatlar!N:N,$Y460)),IF(ISBLANK(INDEX(Forvetler!N:N,$Y460)),"",INDEX(Forvetler!N:N,$Y460))))</f>
        <v/>
      </c>
      <c r="O460" s="2" t="str">
        <f ca="1">IF($X460="","",CHOOSE($X460,IF(ISBLANK(INDEX(Kaleciler!O:O,$Y460)),"",INDEX(Kaleciler!O:O,$Y460)),IF(ISBLANK(INDEX(Stoperler!O:O,$Y460)),"",INDEX(Stoperler!O:O,$Y460)),IF(ISBLANK(INDEX('Sağ Bekler'!O:O,$Y460)),"",INDEX('Sağ Bekler'!O:O,$Y460)),IF(ISBLANK(INDEX('Sol Bekler'!O:O,$Y460)),"",INDEX('Sol Bekler'!O:O,$Y460)),IF(ISBLANK(INDEX('Orta Saha'!O:O,$Y460)),"",INDEX('Orta Saha'!O:O,$Y460)),IF(ISBLANK(INDEX(Kanatlar!O:O,$Y460)),"",INDEX(Kanatlar!O:O,$Y460)),IF(ISBLANK(INDEX(Forvetler!O:O,$Y460)),"",INDEX(Forvetler!O:O,$Y460))))</f>
        <v/>
      </c>
      <c r="P460" s="2" t="str">
        <f ca="1">IF($X460="","",CHOOSE($X460,IF(ISBLANK(INDEX(Kaleciler!P:P,$Y460)),"",INDEX(Kaleciler!P:P,$Y460)),IF(ISBLANK(INDEX(Stoperler!P:P,$Y460)),"",INDEX(Stoperler!P:P,$Y460)),IF(ISBLANK(INDEX('Sağ Bekler'!P:P,$Y460)),"",INDEX('Sağ Bekler'!P:P,$Y460)),IF(ISBLANK(INDEX('Sol Bekler'!P:P,$Y460)),"",INDEX('Sol Bekler'!P:P,$Y460)),IF(ISBLANK(INDEX('Orta Saha'!P:P,$Y460)),"",INDEX('Orta Saha'!P:P,$Y460)),IF(ISBLANK(INDEX(Kanatlar!P:P,$Y460)),"",INDEX(Kanatlar!P:P,$Y460)),IF(ISBLANK(INDEX(Forvetler!P:P,$Y460)),"",INDEX(Forvetler!P:P,$Y460))))</f>
        <v/>
      </c>
      <c r="Q460" s="3" t="str">
        <f ca="1">IF($X460="","",CHOOSE($X460,IF(ISBLANK(INDEX(Kaleciler!Q:Q,$Y460)),"",INDEX(Kaleciler!Q:Q,$Y460)),IF(ISBLANK(INDEX(Stoperler!Q:Q,$Y460)),"",INDEX(Stoperler!Q:Q,$Y460)),IF(ISBLANK(INDEX('Sağ Bekler'!Q:Q,$Y460)),"",INDEX('Sağ Bekler'!Q:Q,$Y460)),IF(ISBLANK(INDEX('Sol Bekler'!Q:Q,$Y460)),"",INDEX('Sol Bekler'!Q:Q,$Y460)),IF(ISBLANK(INDEX('Orta Saha'!Q:Q,$Y460)),"",INDEX('Orta Saha'!Q:Q,$Y460)),IF(ISBLANK(INDEX(Kanatlar!Q:Q,$Y460)),"",INDEX(Kanatlar!Q:Q,$Y460)),IF(ISBLANK(INDEX(Forvetler!Q:Q,$Y460)),"",INDEX(Forvetler!Q:Q,$Y460))))</f>
        <v/>
      </c>
      <c r="R460" s="4" t="str">
        <f ca="1">IF($X460="","",CHOOSE($X460,IF(ISBLANK(INDEX(Kaleciler!R:R,$Y460)),"",INDEX(Kaleciler!R:R,$Y460)),IF(ISBLANK(INDEX(Stoperler!R:R,$Y460)),"",INDEX(Stoperler!R:R,$Y460)),IF(ISBLANK(INDEX('Sağ Bekler'!R:R,$Y460)),"",INDEX('Sağ Bekler'!R:R,$Y460)),IF(ISBLANK(INDEX('Sol Bekler'!R:R,$Y460)),"",INDEX('Sol Bekler'!R:R,$Y460)),IF(ISBLANK(INDEX('Orta Saha'!R:R,$Y460)),"",INDEX('Orta Saha'!R:R,$Y460)),IF(ISBLANK(INDEX(Kanatlar!R:R,$Y460)),"",INDEX(Kanatlar!R:R,$Y460)),IF(ISBLANK(INDEX(Forvetler!R:R,$Y460)),"",INDEX(Forvetler!R:R,$Y460))))</f>
        <v/>
      </c>
      <c r="S460" s="2" t="str">
        <f ca="1">IF($X460="","",CHOOSE($X460,IF(ISBLANK(INDEX(Kaleciler!S:S,$Y460)),"",INDEX(Kaleciler!S:S,$Y460)),IF(ISBLANK(INDEX(Stoperler!S:S,$Y460)),"",INDEX(Stoperler!S:S,$Y460)),IF(ISBLANK(INDEX('Sağ Bekler'!S:S,$Y460)),"",INDEX('Sağ Bekler'!S:S,$Y460)),IF(ISBLANK(INDEX('Sol Bekler'!S:S,$Y460)),"",INDEX('Sol Bekler'!S:S,$Y460)),IF(ISBLANK(INDEX('Orta Saha'!S:S,$Y460)),"",INDEX('Orta Saha'!S:S,$Y460)),IF(ISBLANK(INDEX(Kanatlar!S:S,$Y460)),"",INDEX(Kanatlar!S:S,$Y460)),IF(ISBLANK(INDEX(Forvetler!S:S,$Y460)),"",INDEX(Forvetler!S:S,$Y460))))</f>
        <v/>
      </c>
      <c r="T460" s="3" t="str">
        <f ca="1">IF($X460="","",CHOOSE($X460,IF(ISBLANK(INDEX(Kaleciler!T:T,$Y460)),"",INDEX(Kaleciler!T:T,$Y460)),IF(ISBLANK(INDEX(Stoperler!T:T,$Y460)),"",INDEX(Stoperler!T:T,$Y460)),IF(ISBLANK(INDEX('Sağ Bekler'!T:T,$Y460)),"",INDEX('Sağ Bekler'!T:T,$Y460)),IF(ISBLANK(INDEX('Sol Bekler'!T:T,$Y460)),"",INDEX('Sol Bekler'!T:T,$Y460)),IF(ISBLANK(INDEX('Orta Saha'!T:T,$Y460)),"",INDEX('Orta Saha'!T:T,$Y460)),IF(ISBLANK(INDEX(Kanatlar!T:T,$Y460)),"",INDEX(Kanatlar!T:T,$Y460)),IF(ISBLANK(INDEX(Forvetler!T:T,$Y460)),"",INDEX(Forvetler!T:T,$Y460))))</f>
        <v/>
      </c>
      <c r="U460">
        <v>5</v>
      </c>
      <c r="V460">
        <v>60</v>
      </c>
      <c r="W460" t="str">
        <f ca="1">IF(AND('Orta Saha'!$B$60&lt;&gt;"",'Orta Saha'!$I$60&gt;0,'Orta Saha'!$I$60&lt;=TODAY()+365),COUNT($W$3:W459)+1,"")</f>
        <v/>
      </c>
      <c r="X460" t="str">
        <f ca="1">IFERROR(INDEX($U$4:$U$703,MATCH(ROWS($X$4:X460),$W$4:$W$703,0)),"")</f>
        <v/>
      </c>
      <c r="Y460" t="str">
        <f ca="1">IFERROR(INDEX($V$4:$V$703,MATCH(ROWS($Y$4:Y460),$W$4:$W$703,0)),"")</f>
        <v/>
      </c>
    </row>
    <row r="461" spans="1:25" x14ac:dyDescent="0.2">
      <c r="A461" s="2" t="str">
        <f ca="1">IF($X461="","",CHOOSE($X461,IF(ISBLANK(INDEX(Kaleciler!A:A,$Y461)),"",INDEX(Kaleciler!A:A,$Y461)),IF(ISBLANK(INDEX(Stoperler!A:A,$Y461)),"",INDEX(Stoperler!A:A,$Y461)),IF(ISBLANK(INDEX('Sağ Bekler'!A:A,$Y461)),"",INDEX('Sağ Bekler'!A:A,$Y461)),IF(ISBLANK(INDEX('Sol Bekler'!A:A,$Y461)),"",INDEX('Sol Bekler'!A:A,$Y461)),IF(ISBLANK(INDEX('Orta Saha'!A:A,$Y461)),"",INDEX('Orta Saha'!A:A,$Y461)),IF(ISBLANK(INDEX(Kanatlar!A:A,$Y461)),"",INDEX(Kanatlar!A:A,$Y461)),IF(ISBLANK(INDEX(Forvetler!A:A,$Y461)),"",INDEX(Forvetler!A:A,$Y461))))</f>
        <v/>
      </c>
      <c r="B461" s="3" t="str">
        <f ca="1">IF($X461="","",CHOOSE($X461,IF(ISBLANK(INDEX(Kaleciler!B:B,$Y461)),"",INDEX(Kaleciler!B:B,$Y461)),IF(ISBLANK(INDEX(Stoperler!B:B,$Y461)),"",INDEX(Stoperler!B:B,$Y461)),IF(ISBLANK(INDEX('Sağ Bekler'!B:B,$Y461)),"",INDEX('Sağ Bekler'!B:B,$Y461)),IF(ISBLANK(INDEX('Sol Bekler'!B:B,$Y461)),"",INDEX('Sol Bekler'!B:B,$Y461)),IF(ISBLANK(INDEX('Orta Saha'!B:B,$Y461)),"",INDEX('Orta Saha'!B:B,$Y461)),IF(ISBLANK(INDEX(Kanatlar!B:B,$Y461)),"",INDEX(Kanatlar!B:B,$Y461)),IF(ISBLANK(INDEX(Forvetler!B:B,$Y461)),"",INDEX(Forvetler!B:B,$Y461))))</f>
        <v/>
      </c>
      <c r="C461" s="4" t="str">
        <f ca="1">IF($X461="","",CHOOSE($X461,IF(ISBLANK(INDEX(Kaleciler!C:C,$Y461)),"",INDEX(Kaleciler!C:C,$Y461)),IF(ISBLANK(INDEX(Stoperler!C:C,$Y461)),"",INDEX(Stoperler!C:C,$Y461)),IF(ISBLANK(INDEX('Sağ Bekler'!C:C,$Y461)),"",INDEX('Sağ Bekler'!C:C,$Y461)),IF(ISBLANK(INDEX('Sol Bekler'!C:C,$Y461)),"",INDEX('Sol Bekler'!C:C,$Y461)),IF(ISBLANK(INDEX('Orta Saha'!C:C,$Y461)),"",INDEX('Orta Saha'!C:C,$Y461)),IF(ISBLANK(INDEX(Kanatlar!C:C,$Y461)),"",INDEX(Kanatlar!C:C,$Y461)),IF(ISBLANK(INDEX(Forvetler!C:C,$Y461)),"",INDEX(Forvetler!C:C,$Y461))))</f>
        <v/>
      </c>
      <c r="D461" s="2" t="str">
        <f ca="1">IF($X461="","",CHOOSE($X461,IF(ISBLANK(INDEX(Kaleciler!D:D,$Y461)),"",INDEX(Kaleciler!D:D,$Y461)),IF(ISBLANK(INDEX(Stoperler!D:D,$Y461)),"",INDEX(Stoperler!D:D,$Y461)),IF(ISBLANK(INDEX('Sağ Bekler'!D:D,$Y461)),"",INDEX('Sağ Bekler'!D:D,$Y461)),IF(ISBLANK(INDEX('Sol Bekler'!D:D,$Y461)),"",INDEX('Sol Bekler'!D:D,$Y461)),IF(ISBLANK(INDEX('Orta Saha'!D:D,$Y461)),"",INDEX('Orta Saha'!D:D,$Y461)),IF(ISBLANK(INDEX(Kanatlar!D:D,$Y461)),"",INDEX(Kanatlar!D:D,$Y461)),IF(ISBLANK(INDEX(Forvetler!D:D,$Y461)),"",INDEX(Forvetler!D:D,$Y461))))</f>
        <v/>
      </c>
      <c r="E461" s="3" t="str">
        <f ca="1">IF($X461="","",CHOOSE($X461,IF(ISBLANK(INDEX(Kaleciler!E:E,$Y461)),"",INDEX(Kaleciler!E:E,$Y461)),IF(ISBLANK(INDEX(Stoperler!E:E,$Y461)),"",INDEX(Stoperler!E:E,$Y461)),IF(ISBLANK(INDEX('Sağ Bekler'!E:E,$Y461)),"",INDEX('Sağ Bekler'!E:E,$Y461)),IF(ISBLANK(INDEX('Sol Bekler'!E:E,$Y461)),"",INDEX('Sol Bekler'!E:E,$Y461)),IF(ISBLANK(INDEX('Orta Saha'!E:E,$Y461)),"",INDEX('Orta Saha'!E:E,$Y461)),IF(ISBLANK(INDEX(Kanatlar!E:E,$Y461)),"",INDEX(Kanatlar!E:E,$Y461)),IF(ISBLANK(INDEX(Forvetler!E:E,$Y461)),"",INDEX(Forvetler!E:E,$Y461))))</f>
        <v/>
      </c>
      <c r="F461" s="3" t="str">
        <f ca="1">IF($X461="","",CHOOSE($X461,IF(ISBLANK(INDEX(Kaleciler!F:F,$Y461)),"",INDEX(Kaleciler!F:F,$Y461)),IF(ISBLANK(INDEX(Stoperler!F:F,$Y461)),"",INDEX(Stoperler!F:F,$Y461)),IF(ISBLANK(INDEX('Sağ Bekler'!F:F,$Y461)),"",INDEX('Sağ Bekler'!F:F,$Y461)),IF(ISBLANK(INDEX('Sol Bekler'!F:F,$Y461)),"",INDEX('Sol Bekler'!F:F,$Y461)),IF(ISBLANK(INDEX('Orta Saha'!F:F,$Y461)),"",INDEX('Orta Saha'!F:F,$Y461)),IF(ISBLANK(INDEX(Kanatlar!F:F,$Y461)),"",INDEX(Kanatlar!F:F,$Y461)),IF(ISBLANK(INDEX(Forvetler!F:F,$Y461)),"",INDEX(Forvetler!F:F,$Y461))))</f>
        <v/>
      </c>
      <c r="G461" s="3" t="str">
        <f ca="1">IF($X461="","",CHOOSE($X461,IF(ISBLANK(INDEX(Kaleciler!G:G,$Y461)),"",INDEX(Kaleciler!G:G,$Y461)),IF(ISBLANK(INDEX(Stoperler!G:G,$Y461)),"",INDEX(Stoperler!G:G,$Y461)),IF(ISBLANK(INDEX('Sağ Bekler'!G:G,$Y461)),"",INDEX('Sağ Bekler'!G:G,$Y461)),IF(ISBLANK(INDEX('Sol Bekler'!G:G,$Y461)),"",INDEX('Sol Bekler'!G:G,$Y461)),IF(ISBLANK(INDEX('Orta Saha'!G:G,$Y461)),"",INDEX('Orta Saha'!G:G,$Y461)),IF(ISBLANK(INDEX(Kanatlar!G:G,$Y461)),"",INDEX(Kanatlar!G:G,$Y461)),IF(ISBLANK(INDEX(Forvetler!G:G,$Y461)),"",INDEX(Forvetler!G:G,$Y461))))</f>
        <v/>
      </c>
      <c r="H461" s="3" t="str">
        <f ca="1">IF($X461="","",CHOOSE($X461,IF(ISBLANK(INDEX(Kaleciler!H:H,$Y461)),"",INDEX(Kaleciler!H:H,$Y461)),IF(ISBLANK(INDEX(Stoperler!H:H,$Y461)),"",INDEX(Stoperler!H:H,$Y461)),IF(ISBLANK(INDEX('Sağ Bekler'!H:H,$Y461)),"",INDEX('Sağ Bekler'!H:H,$Y461)),IF(ISBLANK(INDEX('Sol Bekler'!H:H,$Y461)),"",INDEX('Sol Bekler'!H:H,$Y461)),IF(ISBLANK(INDEX('Orta Saha'!H:H,$Y461)),"",INDEX('Orta Saha'!H:H,$Y461)),IF(ISBLANK(INDEX(Kanatlar!H:H,$Y461)),"",INDEX(Kanatlar!H:H,$Y461)),IF(ISBLANK(INDEX(Forvetler!H:H,$Y461)),"",INDEX(Forvetler!H:H,$Y461))))</f>
        <v/>
      </c>
      <c r="I461" s="4" t="str">
        <f ca="1">IF($X461="","",CHOOSE($X461,IF(ISBLANK(INDEX(Kaleciler!I:I,$Y461)),"",INDEX(Kaleciler!I:I,$Y461)),IF(ISBLANK(INDEX(Stoperler!I:I,$Y461)),"",INDEX(Stoperler!I:I,$Y461)),IF(ISBLANK(INDEX('Sağ Bekler'!I:I,$Y461)),"",INDEX('Sağ Bekler'!I:I,$Y461)),IF(ISBLANK(INDEX('Sol Bekler'!I:I,$Y461)),"",INDEX('Sol Bekler'!I:I,$Y461)),IF(ISBLANK(INDEX('Orta Saha'!I:I,$Y461)),"",INDEX('Orta Saha'!I:I,$Y461)),IF(ISBLANK(INDEX(Kanatlar!I:I,$Y461)),"",INDEX(Kanatlar!I:I,$Y461)),IF(ISBLANK(INDEX(Forvetler!I:I,$Y461)),"",INDEX(Forvetler!I:I,$Y461))))</f>
        <v/>
      </c>
      <c r="J461" s="4" t="str">
        <f ca="1">IF($X461="","",CHOOSE($X461,IF(ISBLANK(INDEX(Kaleciler!J:J,$Y461)),"",INDEX(Kaleciler!J:J,$Y461)),IF(ISBLANK(INDEX(Stoperler!J:J,$Y461)),"",INDEX(Stoperler!J:J,$Y461)),IF(ISBLANK(INDEX('Sağ Bekler'!J:J,$Y461)),"",INDEX('Sağ Bekler'!J:J,$Y461)),IF(ISBLANK(INDEX('Sol Bekler'!J:J,$Y461)),"",INDEX('Sol Bekler'!J:J,$Y461)),IF(ISBLANK(INDEX('Orta Saha'!J:J,$Y461)),"",INDEX('Orta Saha'!J:J,$Y461)),IF(ISBLANK(INDEX(Kanatlar!J:J,$Y461)),"",INDEX(Kanatlar!J:J,$Y461)),IF(ISBLANK(INDEX(Forvetler!J:J,$Y461)),"",INDEX(Forvetler!J:J,$Y461))))</f>
        <v/>
      </c>
      <c r="K461" s="2" t="str">
        <f ca="1">IF($X461="","",CHOOSE($X461,IF(ISBLANK(INDEX(Kaleciler!K:K,$Y461)),"",INDEX(Kaleciler!K:K,$Y461)),IF(ISBLANK(INDEX(Stoperler!K:K,$Y461)),"",INDEX(Stoperler!K:K,$Y461)),IF(ISBLANK(INDEX('Sağ Bekler'!K:K,$Y461)),"",INDEX('Sağ Bekler'!K:K,$Y461)),IF(ISBLANK(INDEX('Sol Bekler'!K:K,$Y461)),"",INDEX('Sol Bekler'!K:K,$Y461)),IF(ISBLANK(INDEX('Orta Saha'!K:K,$Y461)),"",INDEX('Orta Saha'!K:K,$Y461)),IF(ISBLANK(INDEX(Kanatlar!K:K,$Y461)),"",INDEX(Kanatlar!K:K,$Y461)),IF(ISBLANK(INDEX(Forvetler!K:K,$Y461)),"",INDEX(Forvetler!K:K,$Y461))))</f>
        <v/>
      </c>
      <c r="L461" s="2" t="str">
        <f ca="1">IF($X461="","",CHOOSE($X461,IF(ISBLANK(INDEX(Kaleciler!L:L,$Y461)),"",INDEX(Kaleciler!L:L,$Y461)),IF(ISBLANK(INDEX(Stoperler!L:L,$Y461)),"",INDEX(Stoperler!L:L,$Y461)),IF(ISBLANK(INDEX('Sağ Bekler'!L:L,$Y461)),"",INDEX('Sağ Bekler'!L:L,$Y461)),IF(ISBLANK(INDEX('Sol Bekler'!L:L,$Y461)),"",INDEX('Sol Bekler'!L:L,$Y461)),IF(ISBLANK(INDEX('Orta Saha'!L:L,$Y461)),"",INDEX('Orta Saha'!L:L,$Y461)),IF(ISBLANK(INDEX(Kanatlar!L:L,$Y461)),"",INDEX(Kanatlar!L:L,$Y461)),IF(ISBLANK(INDEX(Forvetler!L:L,$Y461)),"",INDEX(Forvetler!L:L,$Y461))))</f>
        <v/>
      </c>
      <c r="M461" s="2" t="str">
        <f ca="1">IF($X461="","",CHOOSE($X461,IF(ISBLANK(INDEX(Kaleciler!M:M,$Y461)),"",INDEX(Kaleciler!M:M,$Y461)),IF(ISBLANK(INDEX(Stoperler!M:M,$Y461)),"",INDEX(Stoperler!M:M,$Y461)),IF(ISBLANK(INDEX('Sağ Bekler'!M:M,$Y461)),"",INDEX('Sağ Bekler'!M:M,$Y461)),IF(ISBLANK(INDEX('Sol Bekler'!M:M,$Y461)),"",INDEX('Sol Bekler'!M:M,$Y461)),IF(ISBLANK(INDEX('Orta Saha'!M:M,$Y461)),"",INDEX('Orta Saha'!M:M,$Y461)),IF(ISBLANK(INDEX(Kanatlar!M:M,$Y461)),"",INDEX(Kanatlar!M:M,$Y461)),IF(ISBLANK(INDEX(Forvetler!M:M,$Y461)),"",INDEX(Forvetler!M:M,$Y461))))</f>
        <v/>
      </c>
      <c r="N461" s="2" t="str">
        <f ca="1">IF($X461="","",CHOOSE($X461,IF(ISBLANK(INDEX(Kaleciler!N:N,$Y461)),"",INDEX(Kaleciler!N:N,$Y461)),IF(ISBLANK(INDEX(Stoperler!N:N,$Y461)),"",INDEX(Stoperler!N:N,$Y461)),IF(ISBLANK(INDEX('Sağ Bekler'!N:N,$Y461)),"",INDEX('Sağ Bekler'!N:N,$Y461)),IF(ISBLANK(INDEX('Sol Bekler'!N:N,$Y461)),"",INDEX('Sol Bekler'!N:N,$Y461)),IF(ISBLANK(INDEX('Orta Saha'!N:N,$Y461)),"",INDEX('Orta Saha'!N:N,$Y461)),IF(ISBLANK(INDEX(Kanatlar!N:N,$Y461)),"",INDEX(Kanatlar!N:N,$Y461)),IF(ISBLANK(INDEX(Forvetler!N:N,$Y461)),"",INDEX(Forvetler!N:N,$Y461))))</f>
        <v/>
      </c>
      <c r="O461" s="2" t="str">
        <f ca="1">IF($X461="","",CHOOSE($X461,IF(ISBLANK(INDEX(Kaleciler!O:O,$Y461)),"",INDEX(Kaleciler!O:O,$Y461)),IF(ISBLANK(INDEX(Stoperler!O:O,$Y461)),"",INDEX(Stoperler!O:O,$Y461)),IF(ISBLANK(INDEX('Sağ Bekler'!O:O,$Y461)),"",INDEX('Sağ Bekler'!O:O,$Y461)),IF(ISBLANK(INDEX('Sol Bekler'!O:O,$Y461)),"",INDEX('Sol Bekler'!O:O,$Y461)),IF(ISBLANK(INDEX('Orta Saha'!O:O,$Y461)),"",INDEX('Orta Saha'!O:O,$Y461)),IF(ISBLANK(INDEX(Kanatlar!O:O,$Y461)),"",INDEX(Kanatlar!O:O,$Y461)),IF(ISBLANK(INDEX(Forvetler!O:O,$Y461)),"",INDEX(Forvetler!O:O,$Y461))))</f>
        <v/>
      </c>
      <c r="P461" s="2" t="str">
        <f ca="1">IF($X461="","",CHOOSE($X461,IF(ISBLANK(INDEX(Kaleciler!P:P,$Y461)),"",INDEX(Kaleciler!P:P,$Y461)),IF(ISBLANK(INDEX(Stoperler!P:P,$Y461)),"",INDEX(Stoperler!P:P,$Y461)),IF(ISBLANK(INDEX('Sağ Bekler'!P:P,$Y461)),"",INDEX('Sağ Bekler'!P:P,$Y461)),IF(ISBLANK(INDEX('Sol Bekler'!P:P,$Y461)),"",INDEX('Sol Bekler'!P:P,$Y461)),IF(ISBLANK(INDEX('Orta Saha'!P:P,$Y461)),"",INDEX('Orta Saha'!P:P,$Y461)),IF(ISBLANK(INDEX(Kanatlar!P:P,$Y461)),"",INDEX(Kanatlar!P:P,$Y461)),IF(ISBLANK(INDEX(Forvetler!P:P,$Y461)),"",INDEX(Forvetler!P:P,$Y461))))</f>
        <v/>
      </c>
      <c r="Q461" s="3" t="str">
        <f ca="1">IF($X461="","",CHOOSE($X461,IF(ISBLANK(INDEX(Kaleciler!Q:Q,$Y461)),"",INDEX(Kaleciler!Q:Q,$Y461)),IF(ISBLANK(INDEX(Stoperler!Q:Q,$Y461)),"",INDEX(Stoperler!Q:Q,$Y461)),IF(ISBLANK(INDEX('Sağ Bekler'!Q:Q,$Y461)),"",INDEX('Sağ Bekler'!Q:Q,$Y461)),IF(ISBLANK(INDEX('Sol Bekler'!Q:Q,$Y461)),"",INDEX('Sol Bekler'!Q:Q,$Y461)),IF(ISBLANK(INDEX('Orta Saha'!Q:Q,$Y461)),"",INDEX('Orta Saha'!Q:Q,$Y461)),IF(ISBLANK(INDEX(Kanatlar!Q:Q,$Y461)),"",INDEX(Kanatlar!Q:Q,$Y461)),IF(ISBLANK(INDEX(Forvetler!Q:Q,$Y461)),"",INDEX(Forvetler!Q:Q,$Y461))))</f>
        <v/>
      </c>
      <c r="R461" s="4" t="str">
        <f ca="1">IF($X461="","",CHOOSE($X461,IF(ISBLANK(INDEX(Kaleciler!R:R,$Y461)),"",INDEX(Kaleciler!R:R,$Y461)),IF(ISBLANK(INDEX(Stoperler!R:R,$Y461)),"",INDEX(Stoperler!R:R,$Y461)),IF(ISBLANK(INDEX('Sağ Bekler'!R:R,$Y461)),"",INDEX('Sağ Bekler'!R:R,$Y461)),IF(ISBLANK(INDEX('Sol Bekler'!R:R,$Y461)),"",INDEX('Sol Bekler'!R:R,$Y461)),IF(ISBLANK(INDEX('Orta Saha'!R:R,$Y461)),"",INDEX('Orta Saha'!R:R,$Y461)),IF(ISBLANK(INDEX(Kanatlar!R:R,$Y461)),"",INDEX(Kanatlar!R:R,$Y461)),IF(ISBLANK(INDEX(Forvetler!R:R,$Y461)),"",INDEX(Forvetler!R:R,$Y461))))</f>
        <v/>
      </c>
      <c r="S461" s="2" t="str">
        <f ca="1">IF($X461="","",CHOOSE($X461,IF(ISBLANK(INDEX(Kaleciler!S:S,$Y461)),"",INDEX(Kaleciler!S:S,$Y461)),IF(ISBLANK(INDEX(Stoperler!S:S,$Y461)),"",INDEX(Stoperler!S:S,$Y461)),IF(ISBLANK(INDEX('Sağ Bekler'!S:S,$Y461)),"",INDEX('Sağ Bekler'!S:S,$Y461)),IF(ISBLANK(INDEX('Sol Bekler'!S:S,$Y461)),"",INDEX('Sol Bekler'!S:S,$Y461)),IF(ISBLANK(INDEX('Orta Saha'!S:S,$Y461)),"",INDEX('Orta Saha'!S:S,$Y461)),IF(ISBLANK(INDEX(Kanatlar!S:S,$Y461)),"",INDEX(Kanatlar!S:S,$Y461)),IF(ISBLANK(INDEX(Forvetler!S:S,$Y461)),"",INDEX(Forvetler!S:S,$Y461))))</f>
        <v/>
      </c>
      <c r="T461" s="3" t="str">
        <f ca="1">IF($X461="","",CHOOSE($X461,IF(ISBLANK(INDEX(Kaleciler!T:T,$Y461)),"",INDEX(Kaleciler!T:T,$Y461)),IF(ISBLANK(INDEX(Stoperler!T:T,$Y461)),"",INDEX(Stoperler!T:T,$Y461)),IF(ISBLANK(INDEX('Sağ Bekler'!T:T,$Y461)),"",INDEX('Sağ Bekler'!T:T,$Y461)),IF(ISBLANK(INDEX('Sol Bekler'!T:T,$Y461)),"",INDEX('Sol Bekler'!T:T,$Y461)),IF(ISBLANK(INDEX('Orta Saha'!T:T,$Y461)),"",INDEX('Orta Saha'!T:T,$Y461)),IF(ISBLANK(INDEX(Kanatlar!T:T,$Y461)),"",INDEX(Kanatlar!T:T,$Y461)),IF(ISBLANK(INDEX(Forvetler!T:T,$Y461)),"",INDEX(Forvetler!T:T,$Y461))))</f>
        <v/>
      </c>
      <c r="U461">
        <v>5</v>
      </c>
      <c r="V461">
        <v>61</v>
      </c>
      <c r="W461" t="str">
        <f ca="1">IF(AND('Orta Saha'!$B$61&lt;&gt;"",'Orta Saha'!$I$61&gt;0,'Orta Saha'!$I$61&lt;=TODAY()+365),COUNT($W$3:W460)+1,"")</f>
        <v/>
      </c>
      <c r="X461" t="str">
        <f ca="1">IFERROR(INDEX($U$4:$U$703,MATCH(ROWS($X$4:X461),$W$4:$W$703,0)),"")</f>
        <v/>
      </c>
      <c r="Y461" t="str">
        <f ca="1">IFERROR(INDEX($V$4:$V$703,MATCH(ROWS($Y$4:Y461),$W$4:$W$703,0)),"")</f>
        <v/>
      </c>
    </row>
    <row r="462" spans="1:25" x14ac:dyDescent="0.2">
      <c r="A462" s="2" t="str">
        <f ca="1">IF($X462="","",CHOOSE($X462,IF(ISBLANK(INDEX(Kaleciler!A:A,$Y462)),"",INDEX(Kaleciler!A:A,$Y462)),IF(ISBLANK(INDEX(Stoperler!A:A,$Y462)),"",INDEX(Stoperler!A:A,$Y462)),IF(ISBLANK(INDEX('Sağ Bekler'!A:A,$Y462)),"",INDEX('Sağ Bekler'!A:A,$Y462)),IF(ISBLANK(INDEX('Sol Bekler'!A:A,$Y462)),"",INDEX('Sol Bekler'!A:A,$Y462)),IF(ISBLANK(INDEX('Orta Saha'!A:A,$Y462)),"",INDEX('Orta Saha'!A:A,$Y462)),IF(ISBLANK(INDEX(Kanatlar!A:A,$Y462)),"",INDEX(Kanatlar!A:A,$Y462)),IF(ISBLANK(INDEX(Forvetler!A:A,$Y462)),"",INDEX(Forvetler!A:A,$Y462))))</f>
        <v/>
      </c>
      <c r="B462" s="3" t="str">
        <f ca="1">IF($X462="","",CHOOSE($X462,IF(ISBLANK(INDEX(Kaleciler!B:B,$Y462)),"",INDEX(Kaleciler!B:B,$Y462)),IF(ISBLANK(INDEX(Stoperler!B:B,$Y462)),"",INDEX(Stoperler!B:B,$Y462)),IF(ISBLANK(INDEX('Sağ Bekler'!B:B,$Y462)),"",INDEX('Sağ Bekler'!B:B,$Y462)),IF(ISBLANK(INDEX('Sol Bekler'!B:B,$Y462)),"",INDEX('Sol Bekler'!B:B,$Y462)),IF(ISBLANK(INDEX('Orta Saha'!B:B,$Y462)),"",INDEX('Orta Saha'!B:B,$Y462)),IF(ISBLANK(INDEX(Kanatlar!B:B,$Y462)),"",INDEX(Kanatlar!B:B,$Y462)),IF(ISBLANK(INDEX(Forvetler!B:B,$Y462)),"",INDEX(Forvetler!B:B,$Y462))))</f>
        <v/>
      </c>
      <c r="C462" s="4" t="str">
        <f ca="1">IF($X462="","",CHOOSE($X462,IF(ISBLANK(INDEX(Kaleciler!C:C,$Y462)),"",INDEX(Kaleciler!C:C,$Y462)),IF(ISBLANK(INDEX(Stoperler!C:C,$Y462)),"",INDEX(Stoperler!C:C,$Y462)),IF(ISBLANK(INDEX('Sağ Bekler'!C:C,$Y462)),"",INDEX('Sağ Bekler'!C:C,$Y462)),IF(ISBLANK(INDEX('Sol Bekler'!C:C,$Y462)),"",INDEX('Sol Bekler'!C:C,$Y462)),IF(ISBLANK(INDEX('Orta Saha'!C:C,$Y462)),"",INDEX('Orta Saha'!C:C,$Y462)),IF(ISBLANK(INDEX(Kanatlar!C:C,$Y462)),"",INDEX(Kanatlar!C:C,$Y462)),IF(ISBLANK(INDEX(Forvetler!C:C,$Y462)),"",INDEX(Forvetler!C:C,$Y462))))</f>
        <v/>
      </c>
      <c r="D462" s="2" t="str">
        <f ca="1">IF($X462="","",CHOOSE($X462,IF(ISBLANK(INDEX(Kaleciler!D:D,$Y462)),"",INDEX(Kaleciler!D:D,$Y462)),IF(ISBLANK(INDEX(Stoperler!D:D,$Y462)),"",INDEX(Stoperler!D:D,$Y462)),IF(ISBLANK(INDEX('Sağ Bekler'!D:D,$Y462)),"",INDEX('Sağ Bekler'!D:D,$Y462)),IF(ISBLANK(INDEX('Sol Bekler'!D:D,$Y462)),"",INDEX('Sol Bekler'!D:D,$Y462)),IF(ISBLANK(INDEX('Orta Saha'!D:D,$Y462)),"",INDEX('Orta Saha'!D:D,$Y462)),IF(ISBLANK(INDEX(Kanatlar!D:D,$Y462)),"",INDEX(Kanatlar!D:D,$Y462)),IF(ISBLANK(INDEX(Forvetler!D:D,$Y462)),"",INDEX(Forvetler!D:D,$Y462))))</f>
        <v/>
      </c>
      <c r="E462" s="3" t="str">
        <f ca="1">IF($X462="","",CHOOSE($X462,IF(ISBLANK(INDEX(Kaleciler!E:E,$Y462)),"",INDEX(Kaleciler!E:E,$Y462)),IF(ISBLANK(INDEX(Stoperler!E:E,$Y462)),"",INDEX(Stoperler!E:E,$Y462)),IF(ISBLANK(INDEX('Sağ Bekler'!E:E,$Y462)),"",INDEX('Sağ Bekler'!E:E,$Y462)),IF(ISBLANK(INDEX('Sol Bekler'!E:E,$Y462)),"",INDEX('Sol Bekler'!E:E,$Y462)),IF(ISBLANK(INDEX('Orta Saha'!E:E,$Y462)),"",INDEX('Orta Saha'!E:E,$Y462)),IF(ISBLANK(INDEX(Kanatlar!E:E,$Y462)),"",INDEX(Kanatlar!E:E,$Y462)),IF(ISBLANK(INDEX(Forvetler!E:E,$Y462)),"",INDEX(Forvetler!E:E,$Y462))))</f>
        <v/>
      </c>
      <c r="F462" s="3" t="str">
        <f ca="1">IF($X462="","",CHOOSE($X462,IF(ISBLANK(INDEX(Kaleciler!F:F,$Y462)),"",INDEX(Kaleciler!F:F,$Y462)),IF(ISBLANK(INDEX(Stoperler!F:F,$Y462)),"",INDEX(Stoperler!F:F,$Y462)),IF(ISBLANK(INDEX('Sağ Bekler'!F:F,$Y462)),"",INDEX('Sağ Bekler'!F:F,$Y462)),IF(ISBLANK(INDEX('Sol Bekler'!F:F,$Y462)),"",INDEX('Sol Bekler'!F:F,$Y462)),IF(ISBLANK(INDEX('Orta Saha'!F:F,$Y462)),"",INDEX('Orta Saha'!F:F,$Y462)),IF(ISBLANK(INDEX(Kanatlar!F:F,$Y462)),"",INDEX(Kanatlar!F:F,$Y462)),IF(ISBLANK(INDEX(Forvetler!F:F,$Y462)),"",INDEX(Forvetler!F:F,$Y462))))</f>
        <v/>
      </c>
      <c r="G462" s="3" t="str">
        <f ca="1">IF($X462="","",CHOOSE($X462,IF(ISBLANK(INDEX(Kaleciler!G:G,$Y462)),"",INDEX(Kaleciler!G:G,$Y462)),IF(ISBLANK(INDEX(Stoperler!G:G,$Y462)),"",INDEX(Stoperler!G:G,$Y462)),IF(ISBLANK(INDEX('Sağ Bekler'!G:G,$Y462)),"",INDEX('Sağ Bekler'!G:G,$Y462)),IF(ISBLANK(INDEX('Sol Bekler'!G:G,$Y462)),"",INDEX('Sol Bekler'!G:G,$Y462)),IF(ISBLANK(INDEX('Orta Saha'!G:G,$Y462)),"",INDEX('Orta Saha'!G:G,$Y462)),IF(ISBLANK(INDEX(Kanatlar!G:G,$Y462)),"",INDEX(Kanatlar!G:G,$Y462)),IF(ISBLANK(INDEX(Forvetler!G:G,$Y462)),"",INDEX(Forvetler!G:G,$Y462))))</f>
        <v/>
      </c>
      <c r="H462" s="3" t="str">
        <f ca="1">IF($X462="","",CHOOSE($X462,IF(ISBLANK(INDEX(Kaleciler!H:H,$Y462)),"",INDEX(Kaleciler!H:H,$Y462)),IF(ISBLANK(INDEX(Stoperler!H:H,$Y462)),"",INDEX(Stoperler!H:H,$Y462)),IF(ISBLANK(INDEX('Sağ Bekler'!H:H,$Y462)),"",INDEX('Sağ Bekler'!H:H,$Y462)),IF(ISBLANK(INDEX('Sol Bekler'!H:H,$Y462)),"",INDEX('Sol Bekler'!H:H,$Y462)),IF(ISBLANK(INDEX('Orta Saha'!H:H,$Y462)),"",INDEX('Orta Saha'!H:H,$Y462)),IF(ISBLANK(INDEX(Kanatlar!H:H,$Y462)),"",INDEX(Kanatlar!H:H,$Y462)),IF(ISBLANK(INDEX(Forvetler!H:H,$Y462)),"",INDEX(Forvetler!H:H,$Y462))))</f>
        <v/>
      </c>
      <c r="I462" s="4" t="str">
        <f ca="1">IF($X462="","",CHOOSE($X462,IF(ISBLANK(INDEX(Kaleciler!I:I,$Y462)),"",INDEX(Kaleciler!I:I,$Y462)),IF(ISBLANK(INDEX(Stoperler!I:I,$Y462)),"",INDEX(Stoperler!I:I,$Y462)),IF(ISBLANK(INDEX('Sağ Bekler'!I:I,$Y462)),"",INDEX('Sağ Bekler'!I:I,$Y462)),IF(ISBLANK(INDEX('Sol Bekler'!I:I,$Y462)),"",INDEX('Sol Bekler'!I:I,$Y462)),IF(ISBLANK(INDEX('Orta Saha'!I:I,$Y462)),"",INDEX('Orta Saha'!I:I,$Y462)),IF(ISBLANK(INDEX(Kanatlar!I:I,$Y462)),"",INDEX(Kanatlar!I:I,$Y462)),IF(ISBLANK(INDEX(Forvetler!I:I,$Y462)),"",INDEX(Forvetler!I:I,$Y462))))</f>
        <v/>
      </c>
      <c r="J462" s="4" t="str">
        <f ca="1">IF($X462="","",CHOOSE($X462,IF(ISBLANK(INDEX(Kaleciler!J:J,$Y462)),"",INDEX(Kaleciler!J:J,$Y462)),IF(ISBLANK(INDEX(Stoperler!J:J,$Y462)),"",INDEX(Stoperler!J:J,$Y462)),IF(ISBLANK(INDEX('Sağ Bekler'!J:J,$Y462)),"",INDEX('Sağ Bekler'!J:J,$Y462)),IF(ISBLANK(INDEX('Sol Bekler'!J:J,$Y462)),"",INDEX('Sol Bekler'!J:J,$Y462)),IF(ISBLANK(INDEX('Orta Saha'!J:J,$Y462)),"",INDEX('Orta Saha'!J:J,$Y462)),IF(ISBLANK(INDEX(Kanatlar!J:J,$Y462)),"",INDEX(Kanatlar!J:J,$Y462)),IF(ISBLANK(INDEX(Forvetler!J:J,$Y462)),"",INDEX(Forvetler!J:J,$Y462))))</f>
        <v/>
      </c>
      <c r="K462" s="2" t="str">
        <f ca="1">IF($X462="","",CHOOSE($X462,IF(ISBLANK(INDEX(Kaleciler!K:K,$Y462)),"",INDEX(Kaleciler!K:K,$Y462)),IF(ISBLANK(INDEX(Stoperler!K:K,$Y462)),"",INDEX(Stoperler!K:K,$Y462)),IF(ISBLANK(INDEX('Sağ Bekler'!K:K,$Y462)),"",INDEX('Sağ Bekler'!K:K,$Y462)),IF(ISBLANK(INDEX('Sol Bekler'!K:K,$Y462)),"",INDEX('Sol Bekler'!K:K,$Y462)),IF(ISBLANK(INDEX('Orta Saha'!K:K,$Y462)),"",INDEX('Orta Saha'!K:K,$Y462)),IF(ISBLANK(INDEX(Kanatlar!K:K,$Y462)),"",INDEX(Kanatlar!K:K,$Y462)),IF(ISBLANK(INDEX(Forvetler!K:K,$Y462)),"",INDEX(Forvetler!K:K,$Y462))))</f>
        <v/>
      </c>
      <c r="L462" s="2" t="str">
        <f ca="1">IF($X462="","",CHOOSE($X462,IF(ISBLANK(INDEX(Kaleciler!L:L,$Y462)),"",INDEX(Kaleciler!L:L,$Y462)),IF(ISBLANK(INDEX(Stoperler!L:L,$Y462)),"",INDEX(Stoperler!L:L,$Y462)),IF(ISBLANK(INDEX('Sağ Bekler'!L:L,$Y462)),"",INDEX('Sağ Bekler'!L:L,$Y462)),IF(ISBLANK(INDEX('Sol Bekler'!L:L,$Y462)),"",INDEX('Sol Bekler'!L:L,$Y462)),IF(ISBLANK(INDEX('Orta Saha'!L:L,$Y462)),"",INDEX('Orta Saha'!L:L,$Y462)),IF(ISBLANK(INDEX(Kanatlar!L:L,$Y462)),"",INDEX(Kanatlar!L:L,$Y462)),IF(ISBLANK(INDEX(Forvetler!L:L,$Y462)),"",INDEX(Forvetler!L:L,$Y462))))</f>
        <v/>
      </c>
      <c r="M462" s="2" t="str">
        <f ca="1">IF($X462="","",CHOOSE($X462,IF(ISBLANK(INDEX(Kaleciler!M:M,$Y462)),"",INDEX(Kaleciler!M:M,$Y462)),IF(ISBLANK(INDEX(Stoperler!M:M,$Y462)),"",INDEX(Stoperler!M:M,$Y462)),IF(ISBLANK(INDEX('Sağ Bekler'!M:M,$Y462)),"",INDEX('Sağ Bekler'!M:M,$Y462)),IF(ISBLANK(INDEX('Sol Bekler'!M:M,$Y462)),"",INDEX('Sol Bekler'!M:M,$Y462)),IF(ISBLANK(INDEX('Orta Saha'!M:M,$Y462)),"",INDEX('Orta Saha'!M:M,$Y462)),IF(ISBLANK(INDEX(Kanatlar!M:M,$Y462)),"",INDEX(Kanatlar!M:M,$Y462)),IF(ISBLANK(INDEX(Forvetler!M:M,$Y462)),"",INDEX(Forvetler!M:M,$Y462))))</f>
        <v/>
      </c>
      <c r="N462" s="2" t="str">
        <f ca="1">IF($X462="","",CHOOSE($X462,IF(ISBLANK(INDEX(Kaleciler!N:N,$Y462)),"",INDEX(Kaleciler!N:N,$Y462)),IF(ISBLANK(INDEX(Stoperler!N:N,$Y462)),"",INDEX(Stoperler!N:N,$Y462)),IF(ISBLANK(INDEX('Sağ Bekler'!N:N,$Y462)),"",INDEX('Sağ Bekler'!N:N,$Y462)),IF(ISBLANK(INDEX('Sol Bekler'!N:N,$Y462)),"",INDEX('Sol Bekler'!N:N,$Y462)),IF(ISBLANK(INDEX('Orta Saha'!N:N,$Y462)),"",INDEX('Orta Saha'!N:N,$Y462)),IF(ISBLANK(INDEX(Kanatlar!N:N,$Y462)),"",INDEX(Kanatlar!N:N,$Y462)),IF(ISBLANK(INDEX(Forvetler!N:N,$Y462)),"",INDEX(Forvetler!N:N,$Y462))))</f>
        <v/>
      </c>
      <c r="O462" s="2" t="str">
        <f ca="1">IF($X462="","",CHOOSE($X462,IF(ISBLANK(INDEX(Kaleciler!O:O,$Y462)),"",INDEX(Kaleciler!O:O,$Y462)),IF(ISBLANK(INDEX(Stoperler!O:O,$Y462)),"",INDEX(Stoperler!O:O,$Y462)),IF(ISBLANK(INDEX('Sağ Bekler'!O:O,$Y462)),"",INDEX('Sağ Bekler'!O:O,$Y462)),IF(ISBLANK(INDEX('Sol Bekler'!O:O,$Y462)),"",INDEX('Sol Bekler'!O:O,$Y462)),IF(ISBLANK(INDEX('Orta Saha'!O:O,$Y462)),"",INDEX('Orta Saha'!O:O,$Y462)),IF(ISBLANK(INDEX(Kanatlar!O:O,$Y462)),"",INDEX(Kanatlar!O:O,$Y462)),IF(ISBLANK(INDEX(Forvetler!O:O,$Y462)),"",INDEX(Forvetler!O:O,$Y462))))</f>
        <v/>
      </c>
      <c r="P462" s="2" t="str">
        <f ca="1">IF($X462="","",CHOOSE($X462,IF(ISBLANK(INDEX(Kaleciler!P:P,$Y462)),"",INDEX(Kaleciler!P:P,$Y462)),IF(ISBLANK(INDEX(Stoperler!P:P,$Y462)),"",INDEX(Stoperler!P:P,$Y462)),IF(ISBLANK(INDEX('Sağ Bekler'!P:P,$Y462)),"",INDEX('Sağ Bekler'!P:P,$Y462)),IF(ISBLANK(INDEX('Sol Bekler'!P:P,$Y462)),"",INDEX('Sol Bekler'!P:P,$Y462)),IF(ISBLANK(INDEX('Orta Saha'!P:P,$Y462)),"",INDEX('Orta Saha'!P:P,$Y462)),IF(ISBLANK(INDEX(Kanatlar!P:P,$Y462)),"",INDEX(Kanatlar!P:P,$Y462)),IF(ISBLANK(INDEX(Forvetler!P:P,$Y462)),"",INDEX(Forvetler!P:P,$Y462))))</f>
        <v/>
      </c>
      <c r="Q462" s="3" t="str">
        <f ca="1">IF($X462="","",CHOOSE($X462,IF(ISBLANK(INDEX(Kaleciler!Q:Q,$Y462)),"",INDEX(Kaleciler!Q:Q,$Y462)),IF(ISBLANK(INDEX(Stoperler!Q:Q,$Y462)),"",INDEX(Stoperler!Q:Q,$Y462)),IF(ISBLANK(INDEX('Sağ Bekler'!Q:Q,$Y462)),"",INDEX('Sağ Bekler'!Q:Q,$Y462)),IF(ISBLANK(INDEX('Sol Bekler'!Q:Q,$Y462)),"",INDEX('Sol Bekler'!Q:Q,$Y462)),IF(ISBLANK(INDEX('Orta Saha'!Q:Q,$Y462)),"",INDEX('Orta Saha'!Q:Q,$Y462)),IF(ISBLANK(INDEX(Kanatlar!Q:Q,$Y462)),"",INDEX(Kanatlar!Q:Q,$Y462)),IF(ISBLANK(INDEX(Forvetler!Q:Q,$Y462)),"",INDEX(Forvetler!Q:Q,$Y462))))</f>
        <v/>
      </c>
      <c r="R462" s="4" t="str">
        <f ca="1">IF($X462="","",CHOOSE($X462,IF(ISBLANK(INDEX(Kaleciler!R:R,$Y462)),"",INDEX(Kaleciler!R:R,$Y462)),IF(ISBLANK(INDEX(Stoperler!R:R,$Y462)),"",INDEX(Stoperler!R:R,$Y462)),IF(ISBLANK(INDEX('Sağ Bekler'!R:R,$Y462)),"",INDEX('Sağ Bekler'!R:R,$Y462)),IF(ISBLANK(INDEX('Sol Bekler'!R:R,$Y462)),"",INDEX('Sol Bekler'!R:R,$Y462)),IF(ISBLANK(INDEX('Orta Saha'!R:R,$Y462)),"",INDEX('Orta Saha'!R:R,$Y462)),IF(ISBLANK(INDEX(Kanatlar!R:R,$Y462)),"",INDEX(Kanatlar!R:R,$Y462)),IF(ISBLANK(INDEX(Forvetler!R:R,$Y462)),"",INDEX(Forvetler!R:R,$Y462))))</f>
        <v/>
      </c>
      <c r="S462" s="2" t="str">
        <f ca="1">IF($X462="","",CHOOSE($X462,IF(ISBLANK(INDEX(Kaleciler!S:S,$Y462)),"",INDEX(Kaleciler!S:S,$Y462)),IF(ISBLANK(INDEX(Stoperler!S:S,$Y462)),"",INDEX(Stoperler!S:S,$Y462)),IF(ISBLANK(INDEX('Sağ Bekler'!S:S,$Y462)),"",INDEX('Sağ Bekler'!S:S,$Y462)),IF(ISBLANK(INDEX('Sol Bekler'!S:S,$Y462)),"",INDEX('Sol Bekler'!S:S,$Y462)),IF(ISBLANK(INDEX('Orta Saha'!S:S,$Y462)),"",INDEX('Orta Saha'!S:S,$Y462)),IF(ISBLANK(INDEX(Kanatlar!S:S,$Y462)),"",INDEX(Kanatlar!S:S,$Y462)),IF(ISBLANK(INDEX(Forvetler!S:S,$Y462)),"",INDEX(Forvetler!S:S,$Y462))))</f>
        <v/>
      </c>
      <c r="T462" s="3" t="str">
        <f ca="1">IF($X462="","",CHOOSE($X462,IF(ISBLANK(INDEX(Kaleciler!T:T,$Y462)),"",INDEX(Kaleciler!T:T,$Y462)),IF(ISBLANK(INDEX(Stoperler!T:T,$Y462)),"",INDEX(Stoperler!T:T,$Y462)),IF(ISBLANK(INDEX('Sağ Bekler'!T:T,$Y462)),"",INDEX('Sağ Bekler'!T:T,$Y462)),IF(ISBLANK(INDEX('Sol Bekler'!T:T,$Y462)),"",INDEX('Sol Bekler'!T:T,$Y462)),IF(ISBLANK(INDEX('Orta Saha'!T:T,$Y462)),"",INDEX('Orta Saha'!T:T,$Y462)),IF(ISBLANK(INDEX(Kanatlar!T:T,$Y462)),"",INDEX(Kanatlar!T:T,$Y462)),IF(ISBLANK(INDEX(Forvetler!T:T,$Y462)),"",INDEX(Forvetler!T:T,$Y462))))</f>
        <v/>
      </c>
      <c r="U462">
        <v>5</v>
      </c>
      <c r="V462">
        <v>62</v>
      </c>
      <c r="W462" t="str">
        <f ca="1">IF(AND('Orta Saha'!$B$62&lt;&gt;"",'Orta Saha'!$I$62&gt;0,'Orta Saha'!$I$62&lt;=TODAY()+365),COUNT($W$3:W461)+1,"")</f>
        <v/>
      </c>
      <c r="X462" t="str">
        <f ca="1">IFERROR(INDEX($U$4:$U$703,MATCH(ROWS($X$4:X462),$W$4:$W$703,0)),"")</f>
        <v/>
      </c>
      <c r="Y462" t="str">
        <f ca="1">IFERROR(INDEX($V$4:$V$703,MATCH(ROWS($Y$4:Y462),$W$4:$W$703,0)),"")</f>
        <v/>
      </c>
    </row>
    <row r="463" spans="1:25" x14ac:dyDescent="0.2">
      <c r="A463" s="2" t="str">
        <f ca="1">IF($X463="","",CHOOSE($X463,IF(ISBLANK(INDEX(Kaleciler!A:A,$Y463)),"",INDEX(Kaleciler!A:A,$Y463)),IF(ISBLANK(INDEX(Stoperler!A:A,$Y463)),"",INDEX(Stoperler!A:A,$Y463)),IF(ISBLANK(INDEX('Sağ Bekler'!A:A,$Y463)),"",INDEX('Sağ Bekler'!A:A,$Y463)),IF(ISBLANK(INDEX('Sol Bekler'!A:A,$Y463)),"",INDEX('Sol Bekler'!A:A,$Y463)),IF(ISBLANK(INDEX('Orta Saha'!A:A,$Y463)),"",INDEX('Orta Saha'!A:A,$Y463)),IF(ISBLANK(INDEX(Kanatlar!A:A,$Y463)),"",INDEX(Kanatlar!A:A,$Y463)),IF(ISBLANK(INDEX(Forvetler!A:A,$Y463)),"",INDEX(Forvetler!A:A,$Y463))))</f>
        <v/>
      </c>
      <c r="B463" s="3" t="str">
        <f ca="1">IF($X463="","",CHOOSE($X463,IF(ISBLANK(INDEX(Kaleciler!B:B,$Y463)),"",INDEX(Kaleciler!B:B,$Y463)),IF(ISBLANK(INDEX(Stoperler!B:B,$Y463)),"",INDEX(Stoperler!B:B,$Y463)),IF(ISBLANK(INDEX('Sağ Bekler'!B:B,$Y463)),"",INDEX('Sağ Bekler'!B:B,$Y463)),IF(ISBLANK(INDEX('Sol Bekler'!B:B,$Y463)),"",INDEX('Sol Bekler'!B:B,$Y463)),IF(ISBLANK(INDEX('Orta Saha'!B:B,$Y463)),"",INDEX('Orta Saha'!B:B,$Y463)),IF(ISBLANK(INDEX(Kanatlar!B:B,$Y463)),"",INDEX(Kanatlar!B:B,$Y463)),IF(ISBLANK(INDEX(Forvetler!B:B,$Y463)),"",INDEX(Forvetler!B:B,$Y463))))</f>
        <v/>
      </c>
      <c r="C463" s="4" t="str">
        <f ca="1">IF($X463="","",CHOOSE($X463,IF(ISBLANK(INDEX(Kaleciler!C:C,$Y463)),"",INDEX(Kaleciler!C:C,$Y463)),IF(ISBLANK(INDEX(Stoperler!C:C,$Y463)),"",INDEX(Stoperler!C:C,$Y463)),IF(ISBLANK(INDEX('Sağ Bekler'!C:C,$Y463)),"",INDEX('Sağ Bekler'!C:C,$Y463)),IF(ISBLANK(INDEX('Sol Bekler'!C:C,$Y463)),"",INDEX('Sol Bekler'!C:C,$Y463)),IF(ISBLANK(INDEX('Orta Saha'!C:C,$Y463)),"",INDEX('Orta Saha'!C:C,$Y463)),IF(ISBLANK(INDEX(Kanatlar!C:C,$Y463)),"",INDEX(Kanatlar!C:C,$Y463)),IF(ISBLANK(INDEX(Forvetler!C:C,$Y463)),"",INDEX(Forvetler!C:C,$Y463))))</f>
        <v/>
      </c>
      <c r="D463" s="2" t="str">
        <f ca="1">IF($X463="","",CHOOSE($X463,IF(ISBLANK(INDEX(Kaleciler!D:D,$Y463)),"",INDEX(Kaleciler!D:D,$Y463)),IF(ISBLANK(INDEX(Stoperler!D:D,$Y463)),"",INDEX(Stoperler!D:D,$Y463)),IF(ISBLANK(INDEX('Sağ Bekler'!D:D,$Y463)),"",INDEX('Sağ Bekler'!D:D,$Y463)),IF(ISBLANK(INDEX('Sol Bekler'!D:D,$Y463)),"",INDEX('Sol Bekler'!D:D,$Y463)),IF(ISBLANK(INDEX('Orta Saha'!D:D,$Y463)),"",INDEX('Orta Saha'!D:D,$Y463)),IF(ISBLANK(INDEX(Kanatlar!D:D,$Y463)),"",INDEX(Kanatlar!D:D,$Y463)),IF(ISBLANK(INDEX(Forvetler!D:D,$Y463)),"",INDEX(Forvetler!D:D,$Y463))))</f>
        <v/>
      </c>
      <c r="E463" s="3" t="str">
        <f ca="1">IF($X463="","",CHOOSE($X463,IF(ISBLANK(INDEX(Kaleciler!E:E,$Y463)),"",INDEX(Kaleciler!E:E,$Y463)),IF(ISBLANK(INDEX(Stoperler!E:E,$Y463)),"",INDEX(Stoperler!E:E,$Y463)),IF(ISBLANK(INDEX('Sağ Bekler'!E:E,$Y463)),"",INDEX('Sağ Bekler'!E:E,$Y463)),IF(ISBLANK(INDEX('Sol Bekler'!E:E,$Y463)),"",INDEX('Sol Bekler'!E:E,$Y463)),IF(ISBLANK(INDEX('Orta Saha'!E:E,$Y463)),"",INDEX('Orta Saha'!E:E,$Y463)),IF(ISBLANK(INDEX(Kanatlar!E:E,$Y463)),"",INDEX(Kanatlar!E:E,$Y463)),IF(ISBLANK(INDEX(Forvetler!E:E,$Y463)),"",INDEX(Forvetler!E:E,$Y463))))</f>
        <v/>
      </c>
      <c r="F463" s="3" t="str">
        <f ca="1">IF($X463="","",CHOOSE($X463,IF(ISBLANK(INDEX(Kaleciler!F:F,$Y463)),"",INDEX(Kaleciler!F:F,$Y463)),IF(ISBLANK(INDEX(Stoperler!F:F,$Y463)),"",INDEX(Stoperler!F:F,$Y463)),IF(ISBLANK(INDEX('Sağ Bekler'!F:F,$Y463)),"",INDEX('Sağ Bekler'!F:F,$Y463)),IF(ISBLANK(INDEX('Sol Bekler'!F:F,$Y463)),"",INDEX('Sol Bekler'!F:F,$Y463)),IF(ISBLANK(INDEX('Orta Saha'!F:F,$Y463)),"",INDEX('Orta Saha'!F:F,$Y463)),IF(ISBLANK(INDEX(Kanatlar!F:F,$Y463)),"",INDEX(Kanatlar!F:F,$Y463)),IF(ISBLANK(INDEX(Forvetler!F:F,$Y463)),"",INDEX(Forvetler!F:F,$Y463))))</f>
        <v/>
      </c>
      <c r="G463" s="3" t="str">
        <f ca="1">IF($X463="","",CHOOSE($X463,IF(ISBLANK(INDEX(Kaleciler!G:G,$Y463)),"",INDEX(Kaleciler!G:G,$Y463)),IF(ISBLANK(INDEX(Stoperler!G:G,$Y463)),"",INDEX(Stoperler!G:G,$Y463)),IF(ISBLANK(INDEX('Sağ Bekler'!G:G,$Y463)),"",INDEX('Sağ Bekler'!G:G,$Y463)),IF(ISBLANK(INDEX('Sol Bekler'!G:G,$Y463)),"",INDEX('Sol Bekler'!G:G,$Y463)),IF(ISBLANK(INDEX('Orta Saha'!G:G,$Y463)),"",INDEX('Orta Saha'!G:G,$Y463)),IF(ISBLANK(INDEX(Kanatlar!G:G,$Y463)),"",INDEX(Kanatlar!G:G,$Y463)),IF(ISBLANK(INDEX(Forvetler!G:G,$Y463)),"",INDEX(Forvetler!G:G,$Y463))))</f>
        <v/>
      </c>
      <c r="H463" s="3" t="str">
        <f ca="1">IF($X463="","",CHOOSE($X463,IF(ISBLANK(INDEX(Kaleciler!H:H,$Y463)),"",INDEX(Kaleciler!H:H,$Y463)),IF(ISBLANK(INDEX(Stoperler!H:H,$Y463)),"",INDEX(Stoperler!H:H,$Y463)),IF(ISBLANK(INDEX('Sağ Bekler'!H:H,$Y463)),"",INDEX('Sağ Bekler'!H:H,$Y463)),IF(ISBLANK(INDEX('Sol Bekler'!H:H,$Y463)),"",INDEX('Sol Bekler'!H:H,$Y463)),IF(ISBLANK(INDEX('Orta Saha'!H:H,$Y463)),"",INDEX('Orta Saha'!H:H,$Y463)),IF(ISBLANK(INDEX(Kanatlar!H:H,$Y463)),"",INDEX(Kanatlar!H:H,$Y463)),IF(ISBLANK(INDEX(Forvetler!H:H,$Y463)),"",INDEX(Forvetler!H:H,$Y463))))</f>
        <v/>
      </c>
      <c r="I463" s="4" t="str">
        <f ca="1">IF($X463="","",CHOOSE($X463,IF(ISBLANK(INDEX(Kaleciler!I:I,$Y463)),"",INDEX(Kaleciler!I:I,$Y463)),IF(ISBLANK(INDEX(Stoperler!I:I,$Y463)),"",INDEX(Stoperler!I:I,$Y463)),IF(ISBLANK(INDEX('Sağ Bekler'!I:I,$Y463)),"",INDEX('Sağ Bekler'!I:I,$Y463)),IF(ISBLANK(INDEX('Sol Bekler'!I:I,$Y463)),"",INDEX('Sol Bekler'!I:I,$Y463)),IF(ISBLANK(INDEX('Orta Saha'!I:I,$Y463)),"",INDEX('Orta Saha'!I:I,$Y463)),IF(ISBLANK(INDEX(Kanatlar!I:I,$Y463)),"",INDEX(Kanatlar!I:I,$Y463)),IF(ISBLANK(INDEX(Forvetler!I:I,$Y463)),"",INDEX(Forvetler!I:I,$Y463))))</f>
        <v/>
      </c>
      <c r="J463" s="4" t="str">
        <f ca="1">IF($X463="","",CHOOSE($X463,IF(ISBLANK(INDEX(Kaleciler!J:J,$Y463)),"",INDEX(Kaleciler!J:J,$Y463)),IF(ISBLANK(INDEX(Stoperler!J:J,$Y463)),"",INDEX(Stoperler!J:J,$Y463)),IF(ISBLANK(INDEX('Sağ Bekler'!J:J,$Y463)),"",INDEX('Sağ Bekler'!J:J,$Y463)),IF(ISBLANK(INDEX('Sol Bekler'!J:J,$Y463)),"",INDEX('Sol Bekler'!J:J,$Y463)),IF(ISBLANK(INDEX('Orta Saha'!J:J,$Y463)),"",INDEX('Orta Saha'!J:J,$Y463)),IF(ISBLANK(INDEX(Kanatlar!J:J,$Y463)),"",INDEX(Kanatlar!J:J,$Y463)),IF(ISBLANK(INDEX(Forvetler!J:J,$Y463)),"",INDEX(Forvetler!J:J,$Y463))))</f>
        <v/>
      </c>
      <c r="K463" s="2" t="str">
        <f ca="1">IF($X463="","",CHOOSE($X463,IF(ISBLANK(INDEX(Kaleciler!K:K,$Y463)),"",INDEX(Kaleciler!K:K,$Y463)),IF(ISBLANK(INDEX(Stoperler!K:K,$Y463)),"",INDEX(Stoperler!K:K,$Y463)),IF(ISBLANK(INDEX('Sağ Bekler'!K:K,$Y463)),"",INDEX('Sağ Bekler'!K:K,$Y463)),IF(ISBLANK(INDEX('Sol Bekler'!K:K,$Y463)),"",INDEX('Sol Bekler'!K:K,$Y463)),IF(ISBLANK(INDEX('Orta Saha'!K:K,$Y463)),"",INDEX('Orta Saha'!K:K,$Y463)),IF(ISBLANK(INDEX(Kanatlar!K:K,$Y463)),"",INDEX(Kanatlar!K:K,$Y463)),IF(ISBLANK(INDEX(Forvetler!K:K,$Y463)),"",INDEX(Forvetler!K:K,$Y463))))</f>
        <v/>
      </c>
      <c r="L463" s="2" t="str">
        <f ca="1">IF($X463="","",CHOOSE($X463,IF(ISBLANK(INDEX(Kaleciler!L:L,$Y463)),"",INDEX(Kaleciler!L:L,$Y463)),IF(ISBLANK(INDEX(Stoperler!L:L,$Y463)),"",INDEX(Stoperler!L:L,$Y463)),IF(ISBLANK(INDEX('Sağ Bekler'!L:L,$Y463)),"",INDEX('Sağ Bekler'!L:L,$Y463)),IF(ISBLANK(INDEX('Sol Bekler'!L:L,$Y463)),"",INDEX('Sol Bekler'!L:L,$Y463)),IF(ISBLANK(INDEX('Orta Saha'!L:L,$Y463)),"",INDEX('Orta Saha'!L:L,$Y463)),IF(ISBLANK(INDEX(Kanatlar!L:L,$Y463)),"",INDEX(Kanatlar!L:L,$Y463)),IF(ISBLANK(INDEX(Forvetler!L:L,$Y463)),"",INDEX(Forvetler!L:L,$Y463))))</f>
        <v/>
      </c>
      <c r="M463" s="2" t="str">
        <f ca="1">IF($X463="","",CHOOSE($X463,IF(ISBLANK(INDEX(Kaleciler!M:M,$Y463)),"",INDEX(Kaleciler!M:M,$Y463)),IF(ISBLANK(INDEX(Stoperler!M:M,$Y463)),"",INDEX(Stoperler!M:M,$Y463)),IF(ISBLANK(INDEX('Sağ Bekler'!M:M,$Y463)),"",INDEX('Sağ Bekler'!M:M,$Y463)),IF(ISBLANK(INDEX('Sol Bekler'!M:M,$Y463)),"",INDEX('Sol Bekler'!M:M,$Y463)),IF(ISBLANK(INDEX('Orta Saha'!M:M,$Y463)),"",INDEX('Orta Saha'!M:M,$Y463)),IF(ISBLANK(INDEX(Kanatlar!M:M,$Y463)),"",INDEX(Kanatlar!M:M,$Y463)),IF(ISBLANK(INDEX(Forvetler!M:M,$Y463)),"",INDEX(Forvetler!M:M,$Y463))))</f>
        <v/>
      </c>
      <c r="N463" s="2" t="str">
        <f ca="1">IF($X463="","",CHOOSE($X463,IF(ISBLANK(INDEX(Kaleciler!N:N,$Y463)),"",INDEX(Kaleciler!N:N,$Y463)),IF(ISBLANK(INDEX(Stoperler!N:N,$Y463)),"",INDEX(Stoperler!N:N,$Y463)),IF(ISBLANK(INDEX('Sağ Bekler'!N:N,$Y463)),"",INDEX('Sağ Bekler'!N:N,$Y463)),IF(ISBLANK(INDEX('Sol Bekler'!N:N,$Y463)),"",INDEX('Sol Bekler'!N:N,$Y463)),IF(ISBLANK(INDEX('Orta Saha'!N:N,$Y463)),"",INDEX('Orta Saha'!N:N,$Y463)),IF(ISBLANK(INDEX(Kanatlar!N:N,$Y463)),"",INDEX(Kanatlar!N:N,$Y463)),IF(ISBLANK(INDEX(Forvetler!N:N,$Y463)),"",INDEX(Forvetler!N:N,$Y463))))</f>
        <v/>
      </c>
      <c r="O463" s="2" t="str">
        <f ca="1">IF($X463="","",CHOOSE($X463,IF(ISBLANK(INDEX(Kaleciler!O:O,$Y463)),"",INDEX(Kaleciler!O:O,$Y463)),IF(ISBLANK(INDEX(Stoperler!O:O,$Y463)),"",INDEX(Stoperler!O:O,$Y463)),IF(ISBLANK(INDEX('Sağ Bekler'!O:O,$Y463)),"",INDEX('Sağ Bekler'!O:O,$Y463)),IF(ISBLANK(INDEX('Sol Bekler'!O:O,$Y463)),"",INDEX('Sol Bekler'!O:O,$Y463)),IF(ISBLANK(INDEX('Orta Saha'!O:O,$Y463)),"",INDEX('Orta Saha'!O:O,$Y463)),IF(ISBLANK(INDEX(Kanatlar!O:O,$Y463)),"",INDEX(Kanatlar!O:O,$Y463)),IF(ISBLANK(INDEX(Forvetler!O:O,$Y463)),"",INDEX(Forvetler!O:O,$Y463))))</f>
        <v/>
      </c>
      <c r="P463" s="2" t="str">
        <f ca="1">IF($X463="","",CHOOSE($X463,IF(ISBLANK(INDEX(Kaleciler!P:P,$Y463)),"",INDEX(Kaleciler!P:P,$Y463)),IF(ISBLANK(INDEX(Stoperler!P:P,$Y463)),"",INDEX(Stoperler!P:P,$Y463)),IF(ISBLANK(INDEX('Sağ Bekler'!P:P,$Y463)),"",INDEX('Sağ Bekler'!P:P,$Y463)),IF(ISBLANK(INDEX('Sol Bekler'!P:P,$Y463)),"",INDEX('Sol Bekler'!P:P,$Y463)),IF(ISBLANK(INDEX('Orta Saha'!P:P,$Y463)),"",INDEX('Orta Saha'!P:P,$Y463)),IF(ISBLANK(INDEX(Kanatlar!P:P,$Y463)),"",INDEX(Kanatlar!P:P,$Y463)),IF(ISBLANK(INDEX(Forvetler!P:P,$Y463)),"",INDEX(Forvetler!P:P,$Y463))))</f>
        <v/>
      </c>
      <c r="Q463" s="3" t="str">
        <f ca="1">IF($X463="","",CHOOSE($X463,IF(ISBLANK(INDEX(Kaleciler!Q:Q,$Y463)),"",INDEX(Kaleciler!Q:Q,$Y463)),IF(ISBLANK(INDEX(Stoperler!Q:Q,$Y463)),"",INDEX(Stoperler!Q:Q,$Y463)),IF(ISBLANK(INDEX('Sağ Bekler'!Q:Q,$Y463)),"",INDEX('Sağ Bekler'!Q:Q,$Y463)),IF(ISBLANK(INDEX('Sol Bekler'!Q:Q,$Y463)),"",INDEX('Sol Bekler'!Q:Q,$Y463)),IF(ISBLANK(INDEX('Orta Saha'!Q:Q,$Y463)),"",INDEX('Orta Saha'!Q:Q,$Y463)),IF(ISBLANK(INDEX(Kanatlar!Q:Q,$Y463)),"",INDEX(Kanatlar!Q:Q,$Y463)),IF(ISBLANK(INDEX(Forvetler!Q:Q,$Y463)),"",INDEX(Forvetler!Q:Q,$Y463))))</f>
        <v/>
      </c>
      <c r="R463" s="4" t="str">
        <f ca="1">IF($X463="","",CHOOSE($X463,IF(ISBLANK(INDEX(Kaleciler!R:R,$Y463)),"",INDEX(Kaleciler!R:R,$Y463)),IF(ISBLANK(INDEX(Stoperler!R:R,$Y463)),"",INDEX(Stoperler!R:R,$Y463)),IF(ISBLANK(INDEX('Sağ Bekler'!R:R,$Y463)),"",INDEX('Sağ Bekler'!R:R,$Y463)),IF(ISBLANK(INDEX('Sol Bekler'!R:R,$Y463)),"",INDEX('Sol Bekler'!R:R,$Y463)),IF(ISBLANK(INDEX('Orta Saha'!R:R,$Y463)),"",INDEX('Orta Saha'!R:R,$Y463)),IF(ISBLANK(INDEX(Kanatlar!R:R,$Y463)),"",INDEX(Kanatlar!R:R,$Y463)),IF(ISBLANK(INDEX(Forvetler!R:R,$Y463)),"",INDEX(Forvetler!R:R,$Y463))))</f>
        <v/>
      </c>
      <c r="S463" s="2" t="str">
        <f ca="1">IF($X463="","",CHOOSE($X463,IF(ISBLANK(INDEX(Kaleciler!S:S,$Y463)),"",INDEX(Kaleciler!S:S,$Y463)),IF(ISBLANK(INDEX(Stoperler!S:S,$Y463)),"",INDEX(Stoperler!S:S,$Y463)),IF(ISBLANK(INDEX('Sağ Bekler'!S:S,$Y463)),"",INDEX('Sağ Bekler'!S:S,$Y463)),IF(ISBLANK(INDEX('Sol Bekler'!S:S,$Y463)),"",INDEX('Sol Bekler'!S:S,$Y463)),IF(ISBLANK(INDEX('Orta Saha'!S:S,$Y463)),"",INDEX('Orta Saha'!S:S,$Y463)),IF(ISBLANK(INDEX(Kanatlar!S:S,$Y463)),"",INDEX(Kanatlar!S:S,$Y463)),IF(ISBLANK(INDEX(Forvetler!S:S,$Y463)),"",INDEX(Forvetler!S:S,$Y463))))</f>
        <v/>
      </c>
      <c r="T463" s="3" t="str">
        <f ca="1">IF($X463="","",CHOOSE($X463,IF(ISBLANK(INDEX(Kaleciler!T:T,$Y463)),"",INDEX(Kaleciler!T:T,$Y463)),IF(ISBLANK(INDEX(Stoperler!T:T,$Y463)),"",INDEX(Stoperler!T:T,$Y463)),IF(ISBLANK(INDEX('Sağ Bekler'!T:T,$Y463)),"",INDEX('Sağ Bekler'!T:T,$Y463)),IF(ISBLANK(INDEX('Sol Bekler'!T:T,$Y463)),"",INDEX('Sol Bekler'!T:T,$Y463)),IF(ISBLANK(INDEX('Orta Saha'!T:T,$Y463)),"",INDEX('Orta Saha'!T:T,$Y463)),IF(ISBLANK(INDEX(Kanatlar!T:T,$Y463)),"",INDEX(Kanatlar!T:T,$Y463)),IF(ISBLANK(INDEX(Forvetler!T:T,$Y463)),"",INDEX(Forvetler!T:T,$Y463))))</f>
        <v/>
      </c>
      <c r="U463">
        <v>5</v>
      </c>
      <c r="V463">
        <v>63</v>
      </c>
      <c r="W463" t="str">
        <f ca="1">IF(AND('Orta Saha'!$B$63&lt;&gt;"",'Orta Saha'!$I$63&gt;0,'Orta Saha'!$I$63&lt;=TODAY()+365),COUNT($W$3:W462)+1,"")</f>
        <v/>
      </c>
      <c r="X463" t="str">
        <f ca="1">IFERROR(INDEX($U$4:$U$703,MATCH(ROWS($X$4:X463),$W$4:$W$703,0)),"")</f>
        <v/>
      </c>
      <c r="Y463" t="str">
        <f ca="1">IFERROR(INDEX($V$4:$V$703,MATCH(ROWS($Y$4:Y463),$W$4:$W$703,0)),"")</f>
        <v/>
      </c>
    </row>
    <row r="464" spans="1:25" x14ac:dyDescent="0.2">
      <c r="A464" s="2" t="str">
        <f ca="1">IF($X464="","",CHOOSE($X464,IF(ISBLANK(INDEX(Kaleciler!A:A,$Y464)),"",INDEX(Kaleciler!A:A,$Y464)),IF(ISBLANK(INDEX(Stoperler!A:A,$Y464)),"",INDEX(Stoperler!A:A,$Y464)),IF(ISBLANK(INDEX('Sağ Bekler'!A:A,$Y464)),"",INDEX('Sağ Bekler'!A:A,$Y464)),IF(ISBLANK(INDEX('Sol Bekler'!A:A,$Y464)),"",INDEX('Sol Bekler'!A:A,$Y464)),IF(ISBLANK(INDEX('Orta Saha'!A:A,$Y464)),"",INDEX('Orta Saha'!A:A,$Y464)),IF(ISBLANK(INDEX(Kanatlar!A:A,$Y464)),"",INDEX(Kanatlar!A:A,$Y464)),IF(ISBLANK(INDEX(Forvetler!A:A,$Y464)),"",INDEX(Forvetler!A:A,$Y464))))</f>
        <v/>
      </c>
      <c r="B464" s="3" t="str">
        <f ca="1">IF($X464="","",CHOOSE($X464,IF(ISBLANK(INDEX(Kaleciler!B:B,$Y464)),"",INDEX(Kaleciler!B:B,$Y464)),IF(ISBLANK(INDEX(Stoperler!B:B,$Y464)),"",INDEX(Stoperler!B:B,$Y464)),IF(ISBLANK(INDEX('Sağ Bekler'!B:B,$Y464)),"",INDEX('Sağ Bekler'!B:B,$Y464)),IF(ISBLANK(INDEX('Sol Bekler'!B:B,$Y464)),"",INDEX('Sol Bekler'!B:B,$Y464)),IF(ISBLANK(INDEX('Orta Saha'!B:B,$Y464)),"",INDEX('Orta Saha'!B:B,$Y464)),IF(ISBLANK(INDEX(Kanatlar!B:B,$Y464)),"",INDEX(Kanatlar!B:B,$Y464)),IF(ISBLANK(INDEX(Forvetler!B:B,$Y464)),"",INDEX(Forvetler!B:B,$Y464))))</f>
        <v/>
      </c>
      <c r="C464" s="4" t="str">
        <f ca="1">IF($X464="","",CHOOSE($X464,IF(ISBLANK(INDEX(Kaleciler!C:C,$Y464)),"",INDEX(Kaleciler!C:C,$Y464)),IF(ISBLANK(INDEX(Stoperler!C:C,$Y464)),"",INDEX(Stoperler!C:C,$Y464)),IF(ISBLANK(INDEX('Sağ Bekler'!C:C,$Y464)),"",INDEX('Sağ Bekler'!C:C,$Y464)),IF(ISBLANK(INDEX('Sol Bekler'!C:C,$Y464)),"",INDEX('Sol Bekler'!C:C,$Y464)),IF(ISBLANK(INDEX('Orta Saha'!C:C,$Y464)),"",INDEX('Orta Saha'!C:C,$Y464)),IF(ISBLANK(INDEX(Kanatlar!C:C,$Y464)),"",INDEX(Kanatlar!C:C,$Y464)),IF(ISBLANK(INDEX(Forvetler!C:C,$Y464)),"",INDEX(Forvetler!C:C,$Y464))))</f>
        <v/>
      </c>
      <c r="D464" s="2" t="str">
        <f ca="1">IF($X464="","",CHOOSE($X464,IF(ISBLANK(INDEX(Kaleciler!D:D,$Y464)),"",INDEX(Kaleciler!D:D,$Y464)),IF(ISBLANK(INDEX(Stoperler!D:D,$Y464)),"",INDEX(Stoperler!D:D,$Y464)),IF(ISBLANK(INDEX('Sağ Bekler'!D:D,$Y464)),"",INDEX('Sağ Bekler'!D:D,$Y464)),IF(ISBLANK(INDEX('Sol Bekler'!D:D,$Y464)),"",INDEX('Sol Bekler'!D:D,$Y464)),IF(ISBLANK(INDEX('Orta Saha'!D:D,$Y464)),"",INDEX('Orta Saha'!D:D,$Y464)),IF(ISBLANK(INDEX(Kanatlar!D:D,$Y464)),"",INDEX(Kanatlar!D:D,$Y464)),IF(ISBLANK(INDEX(Forvetler!D:D,$Y464)),"",INDEX(Forvetler!D:D,$Y464))))</f>
        <v/>
      </c>
      <c r="E464" s="3" t="str">
        <f ca="1">IF($X464="","",CHOOSE($X464,IF(ISBLANK(INDEX(Kaleciler!E:E,$Y464)),"",INDEX(Kaleciler!E:E,$Y464)),IF(ISBLANK(INDEX(Stoperler!E:E,$Y464)),"",INDEX(Stoperler!E:E,$Y464)),IF(ISBLANK(INDEX('Sağ Bekler'!E:E,$Y464)),"",INDEX('Sağ Bekler'!E:E,$Y464)),IF(ISBLANK(INDEX('Sol Bekler'!E:E,$Y464)),"",INDEX('Sol Bekler'!E:E,$Y464)),IF(ISBLANK(INDEX('Orta Saha'!E:E,$Y464)),"",INDEX('Orta Saha'!E:E,$Y464)),IF(ISBLANK(INDEX(Kanatlar!E:E,$Y464)),"",INDEX(Kanatlar!E:E,$Y464)),IF(ISBLANK(INDEX(Forvetler!E:E,$Y464)),"",INDEX(Forvetler!E:E,$Y464))))</f>
        <v/>
      </c>
      <c r="F464" s="3" t="str">
        <f ca="1">IF($X464="","",CHOOSE($X464,IF(ISBLANK(INDEX(Kaleciler!F:F,$Y464)),"",INDEX(Kaleciler!F:F,$Y464)),IF(ISBLANK(INDEX(Stoperler!F:F,$Y464)),"",INDEX(Stoperler!F:F,$Y464)),IF(ISBLANK(INDEX('Sağ Bekler'!F:F,$Y464)),"",INDEX('Sağ Bekler'!F:F,$Y464)),IF(ISBLANK(INDEX('Sol Bekler'!F:F,$Y464)),"",INDEX('Sol Bekler'!F:F,$Y464)),IF(ISBLANK(INDEX('Orta Saha'!F:F,$Y464)),"",INDEX('Orta Saha'!F:F,$Y464)),IF(ISBLANK(INDEX(Kanatlar!F:F,$Y464)),"",INDEX(Kanatlar!F:F,$Y464)),IF(ISBLANK(INDEX(Forvetler!F:F,$Y464)),"",INDEX(Forvetler!F:F,$Y464))))</f>
        <v/>
      </c>
      <c r="G464" s="3" t="str">
        <f ca="1">IF($X464="","",CHOOSE($X464,IF(ISBLANK(INDEX(Kaleciler!G:G,$Y464)),"",INDEX(Kaleciler!G:G,$Y464)),IF(ISBLANK(INDEX(Stoperler!G:G,$Y464)),"",INDEX(Stoperler!G:G,$Y464)),IF(ISBLANK(INDEX('Sağ Bekler'!G:G,$Y464)),"",INDEX('Sağ Bekler'!G:G,$Y464)),IF(ISBLANK(INDEX('Sol Bekler'!G:G,$Y464)),"",INDEX('Sol Bekler'!G:G,$Y464)),IF(ISBLANK(INDEX('Orta Saha'!G:G,$Y464)),"",INDEX('Orta Saha'!G:G,$Y464)),IF(ISBLANK(INDEX(Kanatlar!G:G,$Y464)),"",INDEX(Kanatlar!G:G,$Y464)),IF(ISBLANK(INDEX(Forvetler!G:G,$Y464)),"",INDEX(Forvetler!G:G,$Y464))))</f>
        <v/>
      </c>
      <c r="H464" s="3" t="str">
        <f ca="1">IF($X464="","",CHOOSE($X464,IF(ISBLANK(INDEX(Kaleciler!H:H,$Y464)),"",INDEX(Kaleciler!H:H,$Y464)),IF(ISBLANK(INDEX(Stoperler!H:H,$Y464)),"",INDEX(Stoperler!H:H,$Y464)),IF(ISBLANK(INDEX('Sağ Bekler'!H:H,$Y464)),"",INDEX('Sağ Bekler'!H:H,$Y464)),IF(ISBLANK(INDEX('Sol Bekler'!H:H,$Y464)),"",INDEX('Sol Bekler'!H:H,$Y464)),IF(ISBLANK(INDEX('Orta Saha'!H:H,$Y464)),"",INDEX('Orta Saha'!H:H,$Y464)),IF(ISBLANK(INDEX(Kanatlar!H:H,$Y464)),"",INDEX(Kanatlar!H:H,$Y464)),IF(ISBLANK(INDEX(Forvetler!H:H,$Y464)),"",INDEX(Forvetler!H:H,$Y464))))</f>
        <v/>
      </c>
      <c r="I464" s="4" t="str">
        <f ca="1">IF($X464="","",CHOOSE($X464,IF(ISBLANK(INDEX(Kaleciler!I:I,$Y464)),"",INDEX(Kaleciler!I:I,$Y464)),IF(ISBLANK(INDEX(Stoperler!I:I,$Y464)),"",INDEX(Stoperler!I:I,$Y464)),IF(ISBLANK(INDEX('Sağ Bekler'!I:I,$Y464)),"",INDEX('Sağ Bekler'!I:I,$Y464)),IF(ISBLANK(INDEX('Sol Bekler'!I:I,$Y464)),"",INDEX('Sol Bekler'!I:I,$Y464)),IF(ISBLANK(INDEX('Orta Saha'!I:I,$Y464)),"",INDEX('Orta Saha'!I:I,$Y464)),IF(ISBLANK(INDEX(Kanatlar!I:I,$Y464)),"",INDEX(Kanatlar!I:I,$Y464)),IF(ISBLANK(INDEX(Forvetler!I:I,$Y464)),"",INDEX(Forvetler!I:I,$Y464))))</f>
        <v/>
      </c>
      <c r="J464" s="4" t="str">
        <f ca="1">IF($X464="","",CHOOSE($X464,IF(ISBLANK(INDEX(Kaleciler!J:J,$Y464)),"",INDEX(Kaleciler!J:J,$Y464)),IF(ISBLANK(INDEX(Stoperler!J:J,$Y464)),"",INDEX(Stoperler!J:J,$Y464)),IF(ISBLANK(INDEX('Sağ Bekler'!J:J,$Y464)),"",INDEX('Sağ Bekler'!J:J,$Y464)),IF(ISBLANK(INDEX('Sol Bekler'!J:J,$Y464)),"",INDEX('Sol Bekler'!J:J,$Y464)),IF(ISBLANK(INDEX('Orta Saha'!J:J,$Y464)),"",INDEX('Orta Saha'!J:J,$Y464)),IF(ISBLANK(INDEX(Kanatlar!J:J,$Y464)),"",INDEX(Kanatlar!J:J,$Y464)),IF(ISBLANK(INDEX(Forvetler!J:J,$Y464)),"",INDEX(Forvetler!J:J,$Y464))))</f>
        <v/>
      </c>
      <c r="K464" s="2" t="str">
        <f ca="1">IF($X464="","",CHOOSE($X464,IF(ISBLANK(INDEX(Kaleciler!K:K,$Y464)),"",INDEX(Kaleciler!K:K,$Y464)),IF(ISBLANK(INDEX(Stoperler!K:K,$Y464)),"",INDEX(Stoperler!K:K,$Y464)),IF(ISBLANK(INDEX('Sağ Bekler'!K:K,$Y464)),"",INDEX('Sağ Bekler'!K:K,$Y464)),IF(ISBLANK(INDEX('Sol Bekler'!K:K,$Y464)),"",INDEX('Sol Bekler'!K:K,$Y464)),IF(ISBLANK(INDEX('Orta Saha'!K:K,$Y464)),"",INDEX('Orta Saha'!K:K,$Y464)),IF(ISBLANK(INDEX(Kanatlar!K:K,$Y464)),"",INDEX(Kanatlar!K:K,$Y464)),IF(ISBLANK(INDEX(Forvetler!K:K,$Y464)),"",INDEX(Forvetler!K:K,$Y464))))</f>
        <v/>
      </c>
      <c r="L464" s="2" t="str">
        <f ca="1">IF($X464="","",CHOOSE($X464,IF(ISBLANK(INDEX(Kaleciler!L:L,$Y464)),"",INDEX(Kaleciler!L:L,$Y464)),IF(ISBLANK(INDEX(Stoperler!L:L,$Y464)),"",INDEX(Stoperler!L:L,$Y464)),IF(ISBLANK(INDEX('Sağ Bekler'!L:L,$Y464)),"",INDEX('Sağ Bekler'!L:L,$Y464)),IF(ISBLANK(INDEX('Sol Bekler'!L:L,$Y464)),"",INDEX('Sol Bekler'!L:L,$Y464)),IF(ISBLANK(INDEX('Orta Saha'!L:L,$Y464)),"",INDEX('Orta Saha'!L:L,$Y464)),IF(ISBLANK(INDEX(Kanatlar!L:L,$Y464)),"",INDEX(Kanatlar!L:L,$Y464)),IF(ISBLANK(INDEX(Forvetler!L:L,$Y464)),"",INDEX(Forvetler!L:L,$Y464))))</f>
        <v/>
      </c>
      <c r="M464" s="2" t="str">
        <f ca="1">IF($X464="","",CHOOSE($X464,IF(ISBLANK(INDEX(Kaleciler!M:M,$Y464)),"",INDEX(Kaleciler!M:M,$Y464)),IF(ISBLANK(INDEX(Stoperler!M:M,$Y464)),"",INDEX(Stoperler!M:M,$Y464)),IF(ISBLANK(INDEX('Sağ Bekler'!M:M,$Y464)),"",INDEX('Sağ Bekler'!M:M,$Y464)),IF(ISBLANK(INDEX('Sol Bekler'!M:M,$Y464)),"",INDEX('Sol Bekler'!M:M,$Y464)),IF(ISBLANK(INDEX('Orta Saha'!M:M,$Y464)),"",INDEX('Orta Saha'!M:M,$Y464)),IF(ISBLANK(INDEX(Kanatlar!M:M,$Y464)),"",INDEX(Kanatlar!M:M,$Y464)),IF(ISBLANK(INDEX(Forvetler!M:M,$Y464)),"",INDEX(Forvetler!M:M,$Y464))))</f>
        <v/>
      </c>
      <c r="N464" s="2" t="str">
        <f ca="1">IF($X464="","",CHOOSE($X464,IF(ISBLANK(INDEX(Kaleciler!N:N,$Y464)),"",INDEX(Kaleciler!N:N,$Y464)),IF(ISBLANK(INDEX(Stoperler!N:N,$Y464)),"",INDEX(Stoperler!N:N,$Y464)),IF(ISBLANK(INDEX('Sağ Bekler'!N:N,$Y464)),"",INDEX('Sağ Bekler'!N:N,$Y464)),IF(ISBLANK(INDEX('Sol Bekler'!N:N,$Y464)),"",INDEX('Sol Bekler'!N:N,$Y464)),IF(ISBLANK(INDEX('Orta Saha'!N:N,$Y464)),"",INDEX('Orta Saha'!N:N,$Y464)),IF(ISBLANK(INDEX(Kanatlar!N:N,$Y464)),"",INDEX(Kanatlar!N:N,$Y464)),IF(ISBLANK(INDEX(Forvetler!N:N,$Y464)),"",INDEX(Forvetler!N:N,$Y464))))</f>
        <v/>
      </c>
      <c r="O464" s="2" t="str">
        <f ca="1">IF($X464="","",CHOOSE($X464,IF(ISBLANK(INDEX(Kaleciler!O:O,$Y464)),"",INDEX(Kaleciler!O:O,$Y464)),IF(ISBLANK(INDEX(Stoperler!O:O,$Y464)),"",INDEX(Stoperler!O:O,$Y464)),IF(ISBLANK(INDEX('Sağ Bekler'!O:O,$Y464)),"",INDEX('Sağ Bekler'!O:O,$Y464)),IF(ISBLANK(INDEX('Sol Bekler'!O:O,$Y464)),"",INDEX('Sol Bekler'!O:O,$Y464)),IF(ISBLANK(INDEX('Orta Saha'!O:O,$Y464)),"",INDEX('Orta Saha'!O:O,$Y464)),IF(ISBLANK(INDEX(Kanatlar!O:O,$Y464)),"",INDEX(Kanatlar!O:O,$Y464)),IF(ISBLANK(INDEX(Forvetler!O:O,$Y464)),"",INDEX(Forvetler!O:O,$Y464))))</f>
        <v/>
      </c>
      <c r="P464" s="2" t="str">
        <f ca="1">IF($X464="","",CHOOSE($X464,IF(ISBLANK(INDEX(Kaleciler!P:P,$Y464)),"",INDEX(Kaleciler!P:P,$Y464)),IF(ISBLANK(INDEX(Stoperler!P:P,$Y464)),"",INDEX(Stoperler!P:P,$Y464)),IF(ISBLANK(INDEX('Sağ Bekler'!P:P,$Y464)),"",INDEX('Sağ Bekler'!P:P,$Y464)),IF(ISBLANK(INDEX('Sol Bekler'!P:P,$Y464)),"",INDEX('Sol Bekler'!P:P,$Y464)),IF(ISBLANK(INDEX('Orta Saha'!P:P,$Y464)),"",INDEX('Orta Saha'!P:P,$Y464)),IF(ISBLANK(INDEX(Kanatlar!P:P,$Y464)),"",INDEX(Kanatlar!P:P,$Y464)),IF(ISBLANK(INDEX(Forvetler!P:P,$Y464)),"",INDEX(Forvetler!P:P,$Y464))))</f>
        <v/>
      </c>
      <c r="Q464" s="3" t="str">
        <f ca="1">IF($X464="","",CHOOSE($X464,IF(ISBLANK(INDEX(Kaleciler!Q:Q,$Y464)),"",INDEX(Kaleciler!Q:Q,$Y464)),IF(ISBLANK(INDEX(Stoperler!Q:Q,$Y464)),"",INDEX(Stoperler!Q:Q,$Y464)),IF(ISBLANK(INDEX('Sağ Bekler'!Q:Q,$Y464)),"",INDEX('Sağ Bekler'!Q:Q,$Y464)),IF(ISBLANK(INDEX('Sol Bekler'!Q:Q,$Y464)),"",INDEX('Sol Bekler'!Q:Q,$Y464)),IF(ISBLANK(INDEX('Orta Saha'!Q:Q,$Y464)),"",INDEX('Orta Saha'!Q:Q,$Y464)),IF(ISBLANK(INDEX(Kanatlar!Q:Q,$Y464)),"",INDEX(Kanatlar!Q:Q,$Y464)),IF(ISBLANK(INDEX(Forvetler!Q:Q,$Y464)),"",INDEX(Forvetler!Q:Q,$Y464))))</f>
        <v/>
      </c>
      <c r="R464" s="4" t="str">
        <f ca="1">IF($X464="","",CHOOSE($X464,IF(ISBLANK(INDEX(Kaleciler!R:R,$Y464)),"",INDEX(Kaleciler!R:R,$Y464)),IF(ISBLANK(INDEX(Stoperler!R:R,$Y464)),"",INDEX(Stoperler!R:R,$Y464)),IF(ISBLANK(INDEX('Sağ Bekler'!R:R,$Y464)),"",INDEX('Sağ Bekler'!R:R,$Y464)),IF(ISBLANK(INDEX('Sol Bekler'!R:R,$Y464)),"",INDEX('Sol Bekler'!R:R,$Y464)),IF(ISBLANK(INDEX('Orta Saha'!R:R,$Y464)),"",INDEX('Orta Saha'!R:R,$Y464)),IF(ISBLANK(INDEX(Kanatlar!R:R,$Y464)),"",INDEX(Kanatlar!R:R,$Y464)),IF(ISBLANK(INDEX(Forvetler!R:R,$Y464)),"",INDEX(Forvetler!R:R,$Y464))))</f>
        <v/>
      </c>
      <c r="S464" s="2" t="str">
        <f ca="1">IF($X464="","",CHOOSE($X464,IF(ISBLANK(INDEX(Kaleciler!S:S,$Y464)),"",INDEX(Kaleciler!S:S,$Y464)),IF(ISBLANK(INDEX(Stoperler!S:S,$Y464)),"",INDEX(Stoperler!S:S,$Y464)),IF(ISBLANK(INDEX('Sağ Bekler'!S:S,$Y464)),"",INDEX('Sağ Bekler'!S:S,$Y464)),IF(ISBLANK(INDEX('Sol Bekler'!S:S,$Y464)),"",INDEX('Sol Bekler'!S:S,$Y464)),IF(ISBLANK(INDEX('Orta Saha'!S:S,$Y464)),"",INDEX('Orta Saha'!S:S,$Y464)),IF(ISBLANK(INDEX(Kanatlar!S:S,$Y464)),"",INDEX(Kanatlar!S:S,$Y464)),IF(ISBLANK(INDEX(Forvetler!S:S,$Y464)),"",INDEX(Forvetler!S:S,$Y464))))</f>
        <v/>
      </c>
      <c r="T464" s="3" t="str">
        <f ca="1">IF($X464="","",CHOOSE($X464,IF(ISBLANK(INDEX(Kaleciler!T:T,$Y464)),"",INDEX(Kaleciler!T:T,$Y464)),IF(ISBLANK(INDEX(Stoperler!T:T,$Y464)),"",INDEX(Stoperler!T:T,$Y464)),IF(ISBLANK(INDEX('Sağ Bekler'!T:T,$Y464)),"",INDEX('Sağ Bekler'!T:T,$Y464)),IF(ISBLANK(INDEX('Sol Bekler'!T:T,$Y464)),"",INDEX('Sol Bekler'!T:T,$Y464)),IF(ISBLANK(INDEX('Orta Saha'!T:T,$Y464)),"",INDEX('Orta Saha'!T:T,$Y464)),IF(ISBLANK(INDEX(Kanatlar!T:T,$Y464)),"",INDEX(Kanatlar!T:T,$Y464)),IF(ISBLANK(INDEX(Forvetler!T:T,$Y464)),"",INDEX(Forvetler!T:T,$Y464))))</f>
        <v/>
      </c>
      <c r="U464">
        <v>5</v>
      </c>
      <c r="V464">
        <v>64</v>
      </c>
      <c r="W464" t="str">
        <f ca="1">IF(AND('Orta Saha'!$B$64&lt;&gt;"",'Orta Saha'!$I$64&gt;0,'Orta Saha'!$I$64&lt;=TODAY()+365),COUNT($W$3:W463)+1,"")</f>
        <v/>
      </c>
      <c r="X464" t="str">
        <f ca="1">IFERROR(INDEX($U$4:$U$703,MATCH(ROWS($X$4:X464),$W$4:$W$703,0)),"")</f>
        <v/>
      </c>
      <c r="Y464" t="str">
        <f ca="1">IFERROR(INDEX($V$4:$V$703,MATCH(ROWS($Y$4:Y464),$W$4:$W$703,0)),"")</f>
        <v/>
      </c>
    </row>
    <row r="465" spans="1:25" x14ac:dyDescent="0.2">
      <c r="A465" s="2" t="str">
        <f ca="1">IF($X465="","",CHOOSE($X465,IF(ISBLANK(INDEX(Kaleciler!A:A,$Y465)),"",INDEX(Kaleciler!A:A,$Y465)),IF(ISBLANK(INDEX(Stoperler!A:A,$Y465)),"",INDEX(Stoperler!A:A,$Y465)),IF(ISBLANK(INDEX('Sağ Bekler'!A:A,$Y465)),"",INDEX('Sağ Bekler'!A:A,$Y465)),IF(ISBLANK(INDEX('Sol Bekler'!A:A,$Y465)),"",INDEX('Sol Bekler'!A:A,$Y465)),IF(ISBLANK(INDEX('Orta Saha'!A:A,$Y465)),"",INDEX('Orta Saha'!A:A,$Y465)),IF(ISBLANK(INDEX(Kanatlar!A:A,$Y465)),"",INDEX(Kanatlar!A:A,$Y465)),IF(ISBLANK(INDEX(Forvetler!A:A,$Y465)),"",INDEX(Forvetler!A:A,$Y465))))</f>
        <v/>
      </c>
      <c r="B465" s="3" t="str">
        <f ca="1">IF($X465="","",CHOOSE($X465,IF(ISBLANK(INDEX(Kaleciler!B:B,$Y465)),"",INDEX(Kaleciler!B:B,$Y465)),IF(ISBLANK(INDEX(Stoperler!B:B,$Y465)),"",INDEX(Stoperler!B:B,$Y465)),IF(ISBLANK(INDEX('Sağ Bekler'!B:B,$Y465)),"",INDEX('Sağ Bekler'!B:B,$Y465)),IF(ISBLANK(INDEX('Sol Bekler'!B:B,$Y465)),"",INDEX('Sol Bekler'!B:B,$Y465)),IF(ISBLANK(INDEX('Orta Saha'!B:B,$Y465)),"",INDEX('Orta Saha'!B:B,$Y465)),IF(ISBLANK(INDEX(Kanatlar!B:B,$Y465)),"",INDEX(Kanatlar!B:B,$Y465)),IF(ISBLANK(INDEX(Forvetler!B:B,$Y465)),"",INDEX(Forvetler!B:B,$Y465))))</f>
        <v/>
      </c>
      <c r="C465" s="4" t="str">
        <f ca="1">IF($X465="","",CHOOSE($X465,IF(ISBLANK(INDEX(Kaleciler!C:C,$Y465)),"",INDEX(Kaleciler!C:C,$Y465)),IF(ISBLANK(INDEX(Stoperler!C:C,$Y465)),"",INDEX(Stoperler!C:C,$Y465)),IF(ISBLANK(INDEX('Sağ Bekler'!C:C,$Y465)),"",INDEX('Sağ Bekler'!C:C,$Y465)),IF(ISBLANK(INDEX('Sol Bekler'!C:C,$Y465)),"",INDEX('Sol Bekler'!C:C,$Y465)),IF(ISBLANK(INDEX('Orta Saha'!C:C,$Y465)),"",INDEX('Orta Saha'!C:C,$Y465)),IF(ISBLANK(INDEX(Kanatlar!C:C,$Y465)),"",INDEX(Kanatlar!C:C,$Y465)),IF(ISBLANK(INDEX(Forvetler!C:C,$Y465)),"",INDEX(Forvetler!C:C,$Y465))))</f>
        <v/>
      </c>
      <c r="D465" s="2" t="str">
        <f ca="1">IF($X465="","",CHOOSE($X465,IF(ISBLANK(INDEX(Kaleciler!D:D,$Y465)),"",INDEX(Kaleciler!D:D,$Y465)),IF(ISBLANK(INDEX(Stoperler!D:D,$Y465)),"",INDEX(Stoperler!D:D,$Y465)),IF(ISBLANK(INDEX('Sağ Bekler'!D:D,$Y465)),"",INDEX('Sağ Bekler'!D:D,$Y465)),IF(ISBLANK(INDEX('Sol Bekler'!D:D,$Y465)),"",INDEX('Sol Bekler'!D:D,$Y465)),IF(ISBLANK(INDEX('Orta Saha'!D:D,$Y465)),"",INDEX('Orta Saha'!D:D,$Y465)),IF(ISBLANK(INDEX(Kanatlar!D:D,$Y465)),"",INDEX(Kanatlar!D:D,$Y465)),IF(ISBLANK(INDEX(Forvetler!D:D,$Y465)),"",INDEX(Forvetler!D:D,$Y465))))</f>
        <v/>
      </c>
      <c r="E465" s="3" t="str">
        <f ca="1">IF($X465="","",CHOOSE($X465,IF(ISBLANK(INDEX(Kaleciler!E:E,$Y465)),"",INDEX(Kaleciler!E:E,$Y465)),IF(ISBLANK(INDEX(Stoperler!E:E,$Y465)),"",INDEX(Stoperler!E:E,$Y465)),IF(ISBLANK(INDEX('Sağ Bekler'!E:E,$Y465)),"",INDEX('Sağ Bekler'!E:E,$Y465)),IF(ISBLANK(INDEX('Sol Bekler'!E:E,$Y465)),"",INDEX('Sol Bekler'!E:E,$Y465)),IF(ISBLANK(INDEX('Orta Saha'!E:E,$Y465)),"",INDEX('Orta Saha'!E:E,$Y465)),IF(ISBLANK(INDEX(Kanatlar!E:E,$Y465)),"",INDEX(Kanatlar!E:E,$Y465)),IF(ISBLANK(INDEX(Forvetler!E:E,$Y465)),"",INDEX(Forvetler!E:E,$Y465))))</f>
        <v/>
      </c>
      <c r="F465" s="3" t="str">
        <f ca="1">IF($X465="","",CHOOSE($X465,IF(ISBLANK(INDEX(Kaleciler!F:F,$Y465)),"",INDEX(Kaleciler!F:F,$Y465)),IF(ISBLANK(INDEX(Stoperler!F:F,$Y465)),"",INDEX(Stoperler!F:F,$Y465)),IF(ISBLANK(INDEX('Sağ Bekler'!F:F,$Y465)),"",INDEX('Sağ Bekler'!F:F,$Y465)),IF(ISBLANK(INDEX('Sol Bekler'!F:F,$Y465)),"",INDEX('Sol Bekler'!F:F,$Y465)),IF(ISBLANK(INDEX('Orta Saha'!F:F,$Y465)),"",INDEX('Orta Saha'!F:F,$Y465)),IF(ISBLANK(INDEX(Kanatlar!F:F,$Y465)),"",INDEX(Kanatlar!F:F,$Y465)),IF(ISBLANK(INDEX(Forvetler!F:F,$Y465)),"",INDEX(Forvetler!F:F,$Y465))))</f>
        <v/>
      </c>
      <c r="G465" s="3" t="str">
        <f ca="1">IF($X465="","",CHOOSE($X465,IF(ISBLANK(INDEX(Kaleciler!G:G,$Y465)),"",INDEX(Kaleciler!G:G,$Y465)),IF(ISBLANK(INDEX(Stoperler!G:G,$Y465)),"",INDEX(Stoperler!G:G,$Y465)),IF(ISBLANK(INDEX('Sağ Bekler'!G:G,$Y465)),"",INDEX('Sağ Bekler'!G:G,$Y465)),IF(ISBLANK(INDEX('Sol Bekler'!G:G,$Y465)),"",INDEX('Sol Bekler'!G:G,$Y465)),IF(ISBLANK(INDEX('Orta Saha'!G:G,$Y465)),"",INDEX('Orta Saha'!G:G,$Y465)),IF(ISBLANK(INDEX(Kanatlar!G:G,$Y465)),"",INDEX(Kanatlar!G:G,$Y465)),IF(ISBLANK(INDEX(Forvetler!G:G,$Y465)),"",INDEX(Forvetler!G:G,$Y465))))</f>
        <v/>
      </c>
      <c r="H465" s="3" t="str">
        <f ca="1">IF($X465="","",CHOOSE($X465,IF(ISBLANK(INDEX(Kaleciler!H:H,$Y465)),"",INDEX(Kaleciler!H:H,$Y465)),IF(ISBLANK(INDEX(Stoperler!H:H,$Y465)),"",INDEX(Stoperler!H:H,$Y465)),IF(ISBLANK(INDEX('Sağ Bekler'!H:H,$Y465)),"",INDEX('Sağ Bekler'!H:H,$Y465)),IF(ISBLANK(INDEX('Sol Bekler'!H:H,$Y465)),"",INDEX('Sol Bekler'!H:H,$Y465)),IF(ISBLANK(INDEX('Orta Saha'!H:H,$Y465)),"",INDEX('Orta Saha'!H:H,$Y465)),IF(ISBLANK(INDEX(Kanatlar!H:H,$Y465)),"",INDEX(Kanatlar!H:H,$Y465)),IF(ISBLANK(INDEX(Forvetler!H:H,$Y465)),"",INDEX(Forvetler!H:H,$Y465))))</f>
        <v/>
      </c>
      <c r="I465" s="4" t="str">
        <f ca="1">IF($X465="","",CHOOSE($X465,IF(ISBLANK(INDEX(Kaleciler!I:I,$Y465)),"",INDEX(Kaleciler!I:I,$Y465)),IF(ISBLANK(INDEX(Stoperler!I:I,$Y465)),"",INDEX(Stoperler!I:I,$Y465)),IF(ISBLANK(INDEX('Sağ Bekler'!I:I,$Y465)),"",INDEX('Sağ Bekler'!I:I,$Y465)),IF(ISBLANK(INDEX('Sol Bekler'!I:I,$Y465)),"",INDEX('Sol Bekler'!I:I,$Y465)),IF(ISBLANK(INDEX('Orta Saha'!I:I,$Y465)),"",INDEX('Orta Saha'!I:I,$Y465)),IF(ISBLANK(INDEX(Kanatlar!I:I,$Y465)),"",INDEX(Kanatlar!I:I,$Y465)),IF(ISBLANK(INDEX(Forvetler!I:I,$Y465)),"",INDEX(Forvetler!I:I,$Y465))))</f>
        <v/>
      </c>
      <c r="J465" s="4" t="str">
        <f ca="1">IF($X465="","",CHOOSE($X465,IF(ISBLANK(INDEX(Kaleciler!J:J,$Y465)),"",INDEX(Kaleciler!J:J,$Y465)),IF(ISBLANK(INDEX(Stoperler!J:J,$Y465)),"",INDEX(Stoperler!J:J,$Y465)),IF(ISBLANK(INDEX('Sağ Bekler'!J:J,$Y465)),"",INDEX('Sağ Bekler'!J:J,$Y465)),IF(ISBLANK(INDEX('Sol Bekler'!J:J,$Y465)),"",INDEX('Sol Bekler'!J:J,$Y465)),IF(ISBLANK(INDEX('Orta Saha'!J:J,$Y465)),"",INDEX('Orta Saha'!J:J,$Y465)),IF(ISBLANK(INDEX(Kanatlar!J:J,$Y465)),"",INDEX(Kanatlar!J:J,$Y465)),IF(ISBLANK(INDEX(Forvetler!J:J,$Y465)),"",INDEX(Forvetler!J:J,$Y465))))</f>
        <v/>
      </c>
      <c r="K465" s="2" t="str">
        <f ca="1">IF($X465="","",CHOOSE($X465,IF(ISBLANK(INDEX(Kaleciler!K:K,$Y465)),"",INDEX(Kaleciler!K:K,$Y465)),IF(ISBLANK(INDEX(Stoperler!K:K,$Y465)),"",INDEX(Stoperler!K:K,$Y465)),IF(ISBLANK(INDEX('Sağ Bekler'!K:K,$Y465)),"",INDEX('Sağ Bekler'!K:K,$Y465)),IF(ISBLANK(INDEX('Sol Bekler'!K:K,$Y465)),"",INDEX('Sol Bekler'!K:K,$Y465)),IF(ISBLANK(INDEX('Orta Saha'!K:K,$Y465)),"",INDEX('Orta Saha'!K:K,$Y465)),IF(ISBLANK(INDEX(Kanatlar!K:K,$Y465)),"",INDEX(Kanatlar!K:K,$Y465)),IF(ISBLANK(INDEX(Forvetler!K:K,$Y465)),"",INDEX(Forvetler!K:K,$Y465))))</f>
        <v/>
      </c>
      <c r="L465" s="2" t="str">
        <f ca="1">IF($X465="","",CHOOSE($X465,IF(ISBLANK(INDEX(Kaleciler!L:L,$Y465)),"",INDEX(Kaleciler!L:L,$Y465)),IF(ISBLANK(INDEX(Stoperler!L:L,$Y465)),"",INDEX(Stoperler!L:L,$Y465)),IF(ISBLANK(INDEX('Sağ Bekler'!L:L,$Y465)),"",INDEX('Sağ Bekler'!L:L,$Y465)),IF(ISBLANK(INDEX('Sol Bekler'!L:L,$Y465)),"",INDEX('Sol Bekler'!L:L,$Y465)),IF(ISBLANK(INDEX('Orta Saha'!L:L,$Y465)),"",INDEX('Orta Saha'!L:L,$Y465)),IF(ISBLANK(INDEX(Kanatlar!L:L,$Y465)),"",INDEX(Kanatlar!L:L,$Y465)),IF(ISBLANK(INDEX(Forvetler!L:L,$Y465)),"",INDEX(Forvetler!L:L,$Y465))))</f>
        <v/>
      </c>
      <c r="M465" s="2" t="str">
        <f ca="1">IF($X465="","",CHOOSE($X465,IF(ISBLANK(INDEX(Kaleciler!M:M,$Y465)),"",INDEX(Kaleciler!M:M,$Y465)),IF(ISBLANK(INDEX(Stoperler!M:M,$Y465)),"",INDEX(Stoperler!M:M,$Y465)),IF(ISBLANK(INDEX('Sağ Bekler'!M:M,$Y465)),"",INDEX('Sağ Bekler'!M:M,$Y465)),IF(ISBLANK(INDEX('Sol Bekler'!M:M,$Y465)),"",INDEX('Sol Bekler'!M:M,$Y465)),IF(ISBLANK(INDEX('Orta Saha'!M:M,$Y465)),"",INDEX('Orta Saha'!M:M,$Y465)),IF(ISBLANK(INDEX(Kanatlar!M:M,$Y465)),"",INDEX(Kanatlar!M:M,$Y465)),IF(ISBLANK(INDEX(Forvetler!M:M,$Y465)),"",INDEX(Forvetler!M:M,$Y465))))</f>
        <v/>
      </c>
      <c r="N465" s="2" t="str">
        <f ca="1">IF($X465="","",CHOOSE($X465,IF(ISBLANK(INDEX(Kaleciler!N:N,$Y465)),"",INDEX(Kaleciler!N:N,$Y465)),IF(ISBLANK(INDEX(Stoperler!N:N,$Y465)),"",INDEX(Stoperler!N:N,$Y465)),IF(ISBLANK(INDEX('Sağ Bekler'!N:N,$Y465)),"",INDEX('Sağ Bekler'!N:N,$Y465)),IF(ISBLANK(INDEX('Sol Bekler'!N:N,$Y465)),"",INDEX('Sol Bekler'!N:N,$Y465)),IF(ISBLANK(INDEX('Orta Saha'!N:N,$Y465)),"",INDEX('Orta Saha'!N:N,$Y465)),IF(ISBLANK(INDEX(Kanatlar!N:N,$Y465)),"",INDEX(Kanatlar!N:N,$Y465)),IF(ISBLANK(INDEX(Forvetler!N:N,$Y465)),"",INDEX(Forvetler!N:N,$Y465))))</f>
        <v/>
      </c>
      <c r="O465" s="2" t="str">
        <f ca="1">IF($X465="","",CHOOSE($X465,IF(ISBLANK(INDEX(Kaleciler!O:O,$Y465)),"",INDEX(Kaleciler!O:O,$Y465)),IF(ISBLANK(INDEX(Stoperler!O:O,$Y465)),"",INDEX(Stoperler!O:O,$Y465)),IF(ISBLANK(INDEX('Sağ Bekler'!O:O,$Y465)),"",INDEX('Sağ Bekler'!O:O,$Y465)),IF(ISBLANK(INDEX('Sol Bekler'!O:O,$Y465)),"",INDEX('Sol Bekler'!O:O,$Y465)),IF(ISBLANK(INDEX('Orta Saha'!O:O,$Y465)),"",INDEX('Orta Saha'!O:O,$Y465)),IF(ISBLANK(INDEX(Kanatlar!O:O,$Y465)),"",INDEX(Kanatlar!O:O,$Y465)),IF(ISBLANK(INDEX(Forvetler!O:O,$Y465)),"",INDEX(Forvetler!O:O,$Y465))))</f>
        <v/>
      </c>
      <c r="P465" s="2" t="str">
        <f ca="1">IF($X465="","",CHOOSE($X465,IF(ISBLANK(INDEX(Kaleciler!P:P,$Y465)),"",INDEX(Kaleciler!P:P,$Y465)),IF(ISBLANK(INDEX(Stoperler!P:P,$Y465)),"",INDEX(Stoperler!P:P,$Y465)),IF(ISBLANK(INDEX('Sağ Bekler'!P:P,$Y465)),"",INDEX('Sağ Bekler'!P:P,$Y465)),IF(ISBLANK(INDEX('Sol Bekler'!P:P,$Y465)),"",INDEX('Sol Bekler'!P:P,$Y465)),IF(ISBLANK(INDEX('Orta Saha'!P:P,$Y465)),"",INDEX('Orta Saha'!P:P,$Y465)),IF(ISBLANK(INDEX(Kanatlar!P:P,$Y465)),"",INDEX(Kanatlar!P:P,$Y465)),IF(ISBLANK(INDEX(Forvetler!P:P,$Y465)),"",INDEX(Forvetler!P:P,$Y465))))</f>
        <v/>
      </c>
      <c r="Q465" s="3" t="str">
        <f ca="1">IF($X465="","",CHOOSE($X465,IF(ISBLANK(INDEX(Kaleciler!Q:Q,$Y465)),"",INDEX(Kaleciler!Q:Q,$Y465)),IF(ISBLANK(INDEX(Stoperler!Q:Q,$Y465)),"",INDEX(Stoperler!Q:Q,$Y465)),IF(ISBLANK(INDEX('Sağ Bekler'!Q:Q,$Y465)),"",INDEX('Sağ Bekler'!Q:Q,$Y465)),IF(ISBLANK(INDEX('Sol Bekler'!Q:Q,$Y465)),"",INDEX('Sol Bekler'!Q:Q,$Y465)),IF(ISBLANK(INDEX('Orta Saha'!Q:Q,$Y465)),"",INDEX('Orta Saha'!Q:Q,$Y465)),IF(ISBLANK(INDEX(Kanatlar!Q:Q,$Y465)),"",INDEX(Kanatlar!Q:Q,$Y465)),IF(ISBLANK(INDEX(Forvetler!Q:Q,$Y465)),"",INDEX(Forvetler!Q:Q,$Y465))))</f>
        <v/>
      </c>
      <c r="R465" s="4" t="str">
        <f ca="1">IF($X465="","",CHOOSE($X465,IF(ISBLANK(INDEX(Kaleciler!R:R,$Y465)),"",INDEX(Kaleciler!R:R,$Y465)),IF(ISBLANK(INDEX(Stoperler!R:R,$Y465)),"",INDEX(Stoperler!R:R,$Y465)),IF(ISBLANK(INDEX('Sağ Bekler'!R:R,$Y465)),"",INDEX('Sağ Bekler'!R:R,$Y465)),IF(ISBLANK(INDEX('Sol Bekler'!R:R,$Y465)),"",INDEX('Sol Bekler'!R:R,$Y465)),IF(ISBLANK(INDEX('Orta Saha'!R:R,$Y465)),"",INDEX('Orta Saha'!R:R,$Y465)),IF(ISBLANK(INDEX(Kanatlar!R:R,$Y465)),"",INDEX(Kanatlar!R:R,$Y465)),IF(ISBLANK(INDEX(Forvetler!R:R,$Y465)),"",INDEX(Forvetler!R:R,$Y465))))</f>
        <v/>
      </c>
      <c r="S465" s="2" t="str">
        <f ca="1">IF($X465="","",CHOOSE($X465,IF(ISBLANK(INDEX(Kaleciler!S:S,$Y465)),"",INDEX(Kaleciler!S:S,$Y465)),IF(ISBLANK(INDEX(Stoperler!S:S,$Y465)),"",INDEX(Stoperler!S:S,$Y465)),IF(ISBLANK(INDEX('Sağ Bekler'!S:S,$Y465)),"",INDEX('Sağ Bekler'!S:S,$Y465)),IF(ISBLANK(INDEX('Sol Bekler'!S:S,$Y465)),"",INDEX('Sol Bekler'!S:S,$Y465)),IF(ISBLANK(INDEX('Orta Saha'!S:S,$Y465)),"",INDEX('Orta Saha'!S:S,$Y465)),IF(ISBLANK(INDEX(Kanatlar!S:S,$Y465)),"",INDEX(Kanatlar!S:S,$Y465)),IF(ISBLANK(INDEX(Forvetler!S:S,$Y465)),"",INDEX(Forvetler!S:S,$Y465))))</f>
        <v/>
      </c>
      <c r="T465" s="3" t="str">
        <f ca="1">IF($X465="","",CHOOSE($X465,IF(ISBLANK(INDEX(Kaleciler!T:T,$Y465)),"",INDEX(Kaleciler!T:T,$Y465)),IF(ISBLANK(INDEX(Stoperler!T:T,$Y465)),"",INDEX(Stoperler!T:T,$Y465)),IF(ISBLANK(INDEX('Sağ Bekler'!T:T,$Y465)),"",INDEX('Sağ Bekler'!T:T,$Y465)),IF(ISBLANK(INDEX('Sol Bekler'!T:T,$Y465)),"",INDEX('Sol Bekler'!T:T,$Y465)),IF(ISBLANK(INDEX('Orta Saha'!T:T,$Y465)),"",INDEX('Orta Saha'!T:T,$Y465)),IF(ISBLANK(INDEX(Kanatlar!T:T,$Y465)),"",INDEX(Kanatlar!T:T,$Y465)),IF(ISBLANK(INDEX(Forvetler!T:T,$Y465)),"",INDEX(Forvetler!T:T,$Y465))))</f>
        <v/>
      </c>
      <c r="U465">
        <v>5</v>
      </c>
      <c r="V465">
        <v>65</v>
      </c>
      <c r="W465" t="str">
        <f ca="1">IF(AND('Orta Saha'!$B$65&lt;&gt;"",'Orta Saha'!$I$65&gt;0,'Orta Saha'!$I$65&lt;=TODAY()+365),COUNT($W$3:W464)+1,"")</f>
        <v/>
      </c>
      <c r="X465" t="str">
        <f ca="1">IFERROR(INDEX($U$4:$U$703,MATCH(ROWS($X$4:X465),$W$4:$W$703,0)),"")</f>
        <v/>
      </c>
      <c r="Y465" t="str">
        <f ca="1">IFERROR(INDEX($V$4:$V$703,MATCH(ROWS($Y$4:Y465),$W$4:$W$703,0)),"")</f>
        <v/>
      </c>
    </row>
    <row r="466" spans="1:25" x14ac:dyDescent="0.2">
      <c r="A466" s="2" t="str">
        <f ca="1">IF($X466="","",CHOOSE($X466,IF(ISBLANK(INDEX(Kaleciler!A:A,$Y466)),"",INDEX(Kaleciler!A:A,$Y466)),IF(ISBLANK(INDEX(Stoperler!A:A,$Y466)),"",INDEX(Stoperler!A:A,$Y466)),IF(ISBLANK(INDEX('Sağ Bekler'!A:A,$Y466)),"",INDEX('Sağ Bekler'!A:A,$Y466)),IF(ISBLANK(INDEX('Sol Bekler'!A:A,$Y466)),"",INDEX('Sol Bekler'!A:A,$Y466)),IF(ISBLANK(INDEX('Orta Saha'!A:A,$Y466)),"",INDEX('Orta Saha'!A:A,$Y466)),IF(ISBLANK(INDEX(Kanatlar!A:A,$Y466)),"",INDEX(Kanatlar!A:A,$Y466)),IF(ISBLANK(INDEX(Forvetler!A:A,$Y466)),"",INDEX(Forvetler!A:A,$Y466))))</f>
        <v/>
      </c>
      <c r="B466" s="3" t="str">
        <f ca="1">IF($X466="","",CHOOSE($X466,IF(ISBLANK(INDEX(Kaleciler!B:B,$Y466)),"",INDEX(Kaleciler!B:B,$Y466)),IF(ISBLANK(INDEX(Stoperler!B:B,$Y466)),"",INDEX(Stoperler!B:B,$Y466)),IF(ISBLANK(INDEX('Sağ Bekler'!B:B,$Y466)),"",INDEX('Sağ Bekler'!B:B,$Y466)),IF(ISBLANK(INDEX('Sol Bekler'!B:B,$Y466)),"",INDEX('Sol Bekler'!B:B,$Y466)),IF(ISBLANK(INDEX('Orta Saha'!B:B,$Y466)),"",INDEX('Orta Saha'!B:B,$Y466)),IF(ISBLANK(INDEX(Kanatlar!B:B,$Y466)),"",INDEX(Kanatlar!B:B,$Y466)),IF(ISBLANK(INDEX(Forvetler!B:B,$Y466)),"",INDEX(Forvetler!B:B,$Y466))))</f>
        <v/>
      </c>
      <c r="C466" s="4" t="str">
        <f ca="1">IF($X466="","",CHOOSE($X466,IF(ISBLANK(INDEX(Kaleciler!C:C,$Y466)),"",INDEX(Kaleciler!C:C,$Y466)),IF(ISBLANK(INDEX(Stoperler!C:C,$Y466)),"",INDEX(Stoperler!C:C,$Y466)),IF(ISBLANK(INDEX('Sağ Bekler'!C:C,$Y466)),"",INDEX('Sağ Bekler'!C:C,$Y466)),IF(ISBLANK(INDEX('Sol Bekler'!C:C,$Y466)),"",INDEX('Sol Bekler'!C:C,$Y466)),IF(ISBLANK(INDEX('Orta Saha'!C:C,$Y466)),"",INDEX('Orta Saha'!C:C,$Y466)),IF(ISBLANK(INDEX(Kanatlar!C:C,$Y466)),"",INDEX(Kanatlar!C:C,$Y466)),IF(ISBLANK(INDEX(Forvetler!C:C,$Y466)),"",INDEX(Forvetler!C:C,$Y466))))</f>
        <v/>
      </c>
      <c r="D466" s="2" t="str">
        <f ca="1">IF($X466="","",CHOOSE($X466,IF(ISBLANK(INDEX(Kaleciler!D:D,$Y466)),"",INDEX(Kaleciler!D:D,$Y466)),IF(ISBLANK(INDEX(Stoperler!D:D,$Y466)),"",INDEX(Stoperler!D:D,$Y466)),IF(ISBLANK(INDEX('Sağ Bekler'!D:D,$Y466)),"",INDEX('Sağ Bekler'!D:D,$Y466)),IF(ISBLANK(INDEX('Sol Bekler'!D:D,$Y466)),"",INDEX('Sol Bekler'!D:D,$Y466)),IF(ISBLANK(INDEX('Orta Saha'!D:D,$Y466)),"",INDEX('Orta Saha'!D:D,$Y466)),IF(ISBLANK(INDEX(Kanatlar!D:D,$Y466)),"",INDEX(Kanatlar!D:D,$Y466)),IF(ISBLANK(INDEX(Forvetler!D:D,$Y466)),"",INDEX(Forvetler!D:D,$Y466))))</f>
        <v/>
      </c>
      <c r="E466" s="3" t="str">
        <f ca="1">IF($X466="","",CHOOSE($X466,IF(ISBLANK(INDEX(Kaleciler!E:E,$Y466)),"",INDEX(Kaleciler!E:E,$Y466)),IF(ISBLANK(INDEX(Stoperler!E:E,$Y466)),"",INDEX(Stoperler!E:E,$Y466)),IF(ISBLANK(INDEX('Sağ Bekler'!E:E,$Y466)),"",INDEX('Sağ Bekler'!E:E,$Y466)),IF(ISBLANK(INDEX('Sol Bekler'!E:E,$Y466)),"",INDEX('Sol Bekler'!E:E,$Y466)),IF(ISBLANK(INDEX('Orta Saha'!E:E,$Y466)),"",INDEX('Orta Saha'!E:E,$Y466)),IF(ISBLANK(INDEX(Kanatlar!E:E,$Y466)),"",INDEX(Kanatlar!E:E,$Y466)),IF(ISBLANK(INDEX(Forvetler!E:E,$Y466)),"",INDEX(Forvetler!E:E,$Y466))))</f>
        <v/>
      </c>
      <c r="F466" s="3" t="str">
        <f ca="1">IF($X466="","",CHOOSE($X466,IF(ISBLANK(INDEX(Kaleciler!F:F,$Y466)),"",INDEX(Kaleciler!F:F,$Y466)),IF(ISBLANK(INDEX(Stoperler!F:F,$Y466)),"",INDEX(Stoperler!F:F,$Y466)),IF(ISBLANK(INDEX('Sağ Bekler'!F:F,$Y466)),"",INDEX('Sağ Bekler'!F:F,$Y466)),IF(ISBLANK(INDEX('Sol Bekler'!F:F,$Y466)),"",INDEX('Sol Bekler'!F:F,$Y466)),IF(ISBLANK(INDEX('Orta Saha'!F:F,$Y466)),"",INDEX('Orta Saha'!F:F,$Y466)),IF(ISBLANK(INDEX(Kanatlar!F:F,$Y466)),"",INDEX(Kanatlar!F:F,$Y466)),IF(ISBLANK(INDEX(Forvetler!F:F,$Y466)),"",INDEX(Forvetler!F:F,$Y466))))</f>
        <v/>
      </c>
      <c r="G466" s="3" t="str">
        <f ca="1">IF($X466="","",CHOOSE($X466,IF(ISBLANK(INDEX(Kaleciler!G:G,$Y466)),"",INDEX(Kaleciler!G:G,$Y466)),IF(ISBLANK(INDEX(Stoperler!G:G,$Y466)),"",INDEX(Stoperler!G:G,$Y466)),IF(ISBLANK(INDEX('Sağ Bekler'!G:G,$Y466)),"",INDEX('Sağ Bekler'!G:G,$Y466)),IF(ISBLANK(INDEX('Sol Bekler'!G:G,$Y466)),"",INDEX('Sol Bekler'!G:G,$Y466)),IF(ISBLANK(INDEX('Orta Saha'!G:G,$Y466)),"",INDEX('Orta Saha'!G:G,$Y466)),IF(ISBLANK(INDEX(Kanatlar!G:G,$Y466)),"",INDEX(Kanatlar!G:G,$Y466)),IF(ISBLANK(INDEX(Forvetler!G:G,$Y466)),"",INDEX(Forvetler!G:G,$Y466))))</f>
        <v/>
      </c>
      <c r="H466" s="3" t="str">
        <f ca="1">IF($X466="","",CHOOSE($X466,IF(ISBLANK(INDEX(Kaleciler!H:H,$Y466)),"",INDEX(Kaleciler!H:H,$Y466)),IF(ISBLANK(INDEX(Stoperler!H:H,$Y466)),"",INDEX(Stoperler!H:H,$Y466)),IF(ISBLANK(INDEX('Sağ Bekler'!H:H,$Y466)),"",INDEX('Sağ Bekler'!H:H,$Y466)),IF(ISBLANK(INDEX('Sol Bekler'!H:H,$Y466)),"",INDEX('Sol Bekler'!H:H,$Y466)),IF(ISBLANK(INDEX('Orta Saha'!H:H,$Y466)),"",INDEX('Orta Saha'!H:H,$Y466)),IF(ISBLANK(INDEX(Kanatlar!H:H,$Y466)),"",INDEX(Kanatlar!H:H,$Y466)),IF(ISBLANK(INDEX(Forvetler!H:H,$Y466)),"",INDEX(Forvetler!H:H,$Y466))))</f>
        <v/>
      </c>
      <c r="I466" s="4" t="str">
        <f ca="1">IF($X466="","",CHOOSE($X466,IF(ISBLANK(INDEX(Kaleciler!I:I,$Y466)),"",INDEX(Kaleciler!I:I,$Y466)),IF(ISBLANK(INDEX(Stoperler!I:I,$Y466)),"",INDEX(Stoperler!I:I,$Y466)),IF(ISBLANK(INDEX('Sağ Bekler'!I:I,$Y466)),"",INDEX('Sağ Bekler'!I:I,$Y466)),IF(ISBLANK(INDEX('Sol Bekler'!I:I,$Y466)),"",INDEX('Sol Bekler'!I:I,$Y466)),IF(ISBLANK(INDEX('Orta Saha'!I:I,$Y466)),"",INDEX('Orta Saha'!I:I,$Y466)),IF(ISBLANK(INDEX(Kanatlar!I:I,$Y466)),"",INDEX(Kanatlar!I:I,$Y466)),IF(ISBLANK(INDEX(Forvetler!I:I,$Y466)),"",INDEX(Forvetler!I:I,$Y466))))</f>
        <v/>
      </c>
      <c r="J466" s="4" t="str">
        <f ca="1">IF($X466="","",CHOOSE($X466,IF(ISBLANK(INDEX(Kaleciler!J:J,$Y466)),"",INDEX(Kaleciler!J:J,$Y466)),IF(ISBLANK(INDEX(Stoperler!J:J,$Y466)),"",INDEX(Stoperler!J:J,$Y466)),IF(ISBLANK(INDEX('Sağ Bekler'!J:J,$Y466)),"",INDEX('Sağ Bekler'!J:J,$Y466)),IF(ISBLANK(INDEX('Sol Bekler'!J:J,$Y466)),"",INDEX('Sol Bekler'!J:J,$Y466)),IF(ISBLANK(INDEX('Orta Saha'!J:J,$Y466)),"",INDEX('Orta Saha'!J:J,$Y466)),IF(ISBLANK(INDEX(Kanatlar!J:J,$Y466)),"",INDEX(Kanatlar!J:J,$Y466)),IF(ISBLANK(INDEX(Forvetler!J:J,$Y466)),"",INDEX(Forvetler!J:J,$Y466))))</f>
        <v/>
      </c>
      <c r="K466" s="2" t="str">
        <f ca="1">IF($X466="","",CHOOSE($X466,IF(ISBLANK(INDEX(Kaleciler!K:K,$Y466)),"",INDEX(Kaleciler!K:K,$Y466)),IF(ISBLANK(INDEX(Stoperler!K:K,$Y466)),"",INDEX(Stoperler!K:K,$Y466)),IF(ISBLANK(INDEX('Sağ Bekler'!K:K,$Y466)),"",INDEX('Sağ Bekler'!K:K,$Y466)),IF(ISBLANK(INDEX('Sol Bekler'!K:K,$Y466)),"",INDEX('Sol Bekler'!K:K,$Y466)),IF(ISBLANK(INDEX('Orta Saha'!K:K,$Y466)),"",INDEX('Orta Saha'!K:K,$Y466)),IF(ISBLANK(INDEX(Kanatlar!K:K,$Y466)),"",INDEX(Kanatlar!K:K,$Y466)),IF(ISBLANK(INDEX(Forvetler!K:K,$Y466)),"",INDEX(Forvetler!K:K,$Y466))))</f>
        <v/>
      </c>
      <c r="L466" s="2" t="str">
        <f ca="1">IF($X466="","",CHOOSE($X466,IF(ISBLANK(INDEX(Kaleciler!L:L,$Y466)),"",INDEX(Kaleciler!L:L,$Y466)),IF(ISBLANK(INDEX(Stoperler!L:L,$Y466)),"",INDEX(Stoperler!L:L,$Y466)),IF(ISBLANK(INDEX('Sağ Bekler'!L:L,$Y466)),"",INDEX('Sağ Bekler'!L:L,$Y466)),IF(ISBLANK(INDEX('Sol Bekler'!L:L,$Y466)),"",INDEX('Sol Bekler'!L:L,$Y466)),IF(ISBLANK(INDEX('Orta Saha'!L:L,$Y466)),"",INDEX('Orta Saha'!L:L,$Y466)),IF(ISBLANK(INDEX(Kanatlar!L:L,$Y466)),"",INDEX(Kanatlar!L:L,$Y466)),IF(ISBLANK(INDEX(Forvetler!L:L,$Y466)),"",INDEX(Forvetler!L:L,$Y466))))</f>
        <v/>
      </c>
      <c r="M466" s="2" t="str">
        <f ca="1">IF($X466="","",CHOOSE($X466,IF(ISBLANK(INDEX(Kaleciler!M:M,$Y466)),"",INDEX(Kaleciler!M:M,$Y466)),IF(ISBLANK(INDEX(Stoperler!M:M,$Y466)),"",INDEX(Stoperler!M:M,$Y466)),IF(ISBLANK(INDEX('Sağ Bekler'!M:M,$Y466)),"",INDEX('Sağ Bekler'!M:M,$Y466)),IF(ISBLANK(INDEX('Sol Bekler'!M:M,$Y466)),"",INDEX('Sol Bekler'!M:M,$Y466)),IF(ISBLANK(INDEX('Orta Saha'!M:M,$Y466)),"",INDEX('Orta Saha'!M:M,$Y466)),IF(ISBLANK(INDEX(Kanatlar!M:M,$Y466)),"",INDEX(Kanatlar!M:M,$Y466)),IF(ISBLANK(INDEX(Forvetler!M:M,$Y466)),"",INDEX(Forvetler!M:M,$Y466))))</f>
        <v/>
      </c>
      <c r="N466" s="2" t="str">
        <f ca="1">IF($X466="","",CHOOSE($X466,IF(ISBLANK(INDEX(Kaleciler!N:N,$Y466)),"",INDEX(Kaleciler!N:N,$Y466)),IF(ISBLANK(INDEX(Stoperler!N:N,$Y466)),"",INDEX(Stoperler!N:N,$Y466)),IF(ISBLANK(INDEX('Sağ Bekler'!N:N,$Y466)),"",INDEX('Sağ Bekler'!N:N,$Y466)),IF(ISBLANK(INDEX('Sol Bekler'!N:N,$Y466)),"",INDEX('Sol Bekler'!N:N,$Y466)),IF(ISBLANK(INDEX('Orta Saha'!N:N,$Y466)),"",INDEX('Orta Saha'!N:N,$Y466)),IF(ISBLANK(INDEX(Kanatlar!N:N,$Y466)),"",INDEX(Kanatlar!N:N,$Y466)),IF(ISBLANK(INDEX(Forvetler!N:N,$Y466)),"",INDEX(Forvetler!N:N,$Y466))))</f>
        <v/>
      </c>
      <c r="O466" s="2" t="str">
        <f ca="1">IF($X466="","",CHOOSE($X466,IF(ISBLANK(INDEX(Kaleciler!O:O,$Y466)),"",INDEX(Kaleciler!O:O,$Y466)),IF(ISBLANK(INDEX(Stoperler!O:O,$Y466)),"",INDEX(Stoperler!O:O,$Y466)),IF(ISBLANK(INDEX('Sağ Bekler'!O:O,$Y466)),"",INDEX('Sağ Bekler'!O:O,$Y466)),IF(ISBLANK(INDEX('Sol Bekler'!O:O,$Y466)),"",INDEX('Sol Bekler'!O:O,$Y466)),IF(ISBLANK(INDEX('Orta Saha'!O:O,$Y466)),"",INDEX('Orta Saha'!O:O,$Y466)),IF(ISBLANK(INDEX(Kanatlar!O:O,$Y466)),"",INDEX(Kanatlar!O:O,$Y466)),IF(ISBLANK(INDEX(Forvetler!O:O,$Y466)),"",INDEX(Forvetler!O:O,$Y466))))</f>
        <v/>
      </c>
      <c r="P466" s="2" t="str">
        <f ca="1">IF($X466="","",CHOOSE($X466,IF(ISBLANK(INDEX(Kaleciler!P:P,$Y466)),"",INDEX(Kaleciler!P:P,$Y466)),IF(ISBLANK(INDEX(Stoperler!P:P,$Y466)),"",INDEX(Stoperler!P:P,$Y466)),IF(ISBLANK(INDEX('Sağ Bekler'!P:P,$Y466)),"",INDEX('Sağ Bekler'!P:P,$Y466)),IF(ISBLANK(INDEX('Sol Bekler'!P:P,$Y466)),"",INDEX('Sol Bekler'!P:P,$Y466)),IF(ISBLANK(INDEX('Orta Saha'!P:P,$Y466)),"",INDEX('Orta Saha'!P:P,$Y466)),IF(ISBLANK(INDEX(Kanatlar!P:P,$Y466)),"",INDEX(Kanatlar!P:P,$Y466)),IF(ISBLANK(INDEX(Forvetler!P:P,$Y466)),"",INDEX(Forvetler!P:P,$Y466))))</f>
        <v/>
      </c>
      <c r="Q466" s="3" t="str">
        <f ca="1">IF($X466="","",CHOOSE($X466,IF(ISBLANK(INDEX(Kaleciler!Q:Q,$Y466)),"",INDEX(Kaleciler!Q:Q,$Y466)),IF(ISBLANK(INDEX(Stoperler!Q:Q,$Y466)),"",INDEX(Stoperler!Q:Q,$Y466)),IF(ISBLANK(INDEX('Sağ Bekler'!Q:Q,$Y466)),"",INDEX('Sağ Bekler'!Q:Q,$Y466)),IF(ISBLANK(INDEX('Sol Bekler'!Q:Q,$Y466)),"",INDEX('Sol Bekler'!Q:Q,$Y466)),IF(ISBLANK(INDEX('Orta Saha'!Q:Q,$Y466)),"",INDEX('Orta Saha'!Q:Q,$Y466)),IF(ISBLANK(INDEX(Kanatlar!Q:Q,$Y466)),"",INDEX(Kanatlar!Q:Q,$Y466)),IF(ISBLANK(INDEX(Forvetler!Q:Q,$Y466)),"",INDEX(Forvetler!Q:Q,$Y466))))</f>
        <v/>
      </c>
      <c r="R466" s="4" t="str">
        <f ca="1">IF($X466="","",CHOOSE($X466,IF(ISBLANK(INDEX(Kaleciler!R:R,$Y466)),"",INDEX(Kaleciler!R:R,$Y466)),IF(ISBLANK(INDEX(Stoperler!R:R,$Y466)),"",INDEX(Stoperler!R:R,$Y466)),IF(ISBLANK(INDEX('Sağ Bekler'!R:R,$Y466)),"",INDEX('Sağ Bekler'!R:R,$Y466)),IF(ISBLANK(INDEX('Sol Bekler'!R:R,$Y466)),"",INDEX('Sol Bekler'!R:R,$Y466)),IF(ISBLANK(INDEX('Orta Saha'!R:R,$Y466)),"",INDEX('Orta Saha'!R:R,$Y466)),IF(ISBLANK(INDEX(Kanatlar!R:R,$Y466)),"",INDEX(Kanatlar!R:R,$Y466)),IF(ISBLANK(INDEX(Forvetler!R:R,$Y466)),"",INDEX(Forvetler!R:R,$Y466))))</f>
        <v/>
      </c>
      <c r="S466" s="2" t="str">
        <f ca="1">IF($X466="","",CHOOSE($X466,IF(ISBLANK(INDEX(Kaleciler!S:S,$Y466)),"",INDEX(Kaleciler!S:S,$Y466)),IF(ISBLANK(INDEX(Stoperler!S:S,$Y466)),"",INDEX(Stoperler!S:S,$Y466)),IF(ISBLANK(INDEX('Sağ Bekler'!S:S,$Y466)),"",INDEX('Sağ Bekler'!S:S,$Y466)),IF(ISBLANK(INDEX('Sol Bekler'!S:S,$Y466)),"",INDEX('Sol Bekler'!S:S,$Y466)),IF(ISBLANK(INDEX('Orta Saha'!S:S,$Y466)),"",INDEX('Orta Saha'!S:S,$Y466)),IF(ISBLANK(INDEX(Kanatlar!S:S,$Y466)),"",INDEX(Kanatlar!S:S,$Y466)),IF(ISBLANK(INDEX(Forvetler!S:S,$Y466)),"",INDEX(Forvetler!S:S,$Y466))))</f>
        <v/>
      </c>
      <c r="T466" s="3" t="str">
        <f ca="1">IF($X466="","",CHOOSE($X466,IF(ISBLANK(INDEX(Kaleciler!T:T,$Y466)),"",INDEX(Kaleciler!T:T,$Y466)),IF(ISBLANK(INDEX(Stoperler!T:T,$Y466)),"",INDEX(Stoperler!T:T,$Y466)),IF(ISBLANK(INDEX('Sağ Bekler'!T:T,$Y466)),"",INDEX('Sağ Bekler'!T:T,$Y466)),IF(ISBLANK(INDEX('Sol Bekler'!T:T,$Y466)),"",INDEX('Sol Bekler'!T:T,$Y466)),IF(ISBLANK(INDEX('Orta Saha'!T:T,$Y466)),"",INDEX('Orta Saha'!T:T,$Y466)),IF(ISBLANK(INDEX(Kanatlar!T:T,$Y466)),"",INDEX(Kanatlar!T:T,$Y466)),IF(ISBLANK(INDEX(Forvetler!T:T,$Y466)),"",INDEX(Forvetler!T:T,$Y466))))</f>
        <v/>
      </c>
      <c r="U466">
        <v>5</v>
      </c>
      <c r="V466">
        <v>66</v>
      </c>
      <c r="W466" t="str">
        <f ca="1">IF(AND('Orta Saha'!$B$66&lt;&gt;"",'Orta Saha'!$I$66&gt;0,'Orta Saha'!$I$66&lt;=TODAY()+365),COUNT($W$3:W465)+1,"")</f>
        <v/>
      </c>
      <c r="X466" t="str">
        <f ca="1">IFERROR(INDEX($U$4:$U$703,MATCH(ROWS($X$4:X466),$W$4:$W$703,0)),"")</f>
        <v/>
      </c>
      <c r="Y466" t="str">
        <f ca="1">IFERROR(INDEX($V$4:$V$703,MATCH(ROWS($Y$4:Y466),$W$4:$W$703,0)),"")</f>
        <v/>
      </c>
    </row>
    <row r="467" spans="1:25" x14ac:dyDescent="0.2">
      <c r="A467" s="2" t="str">
        <f ca="1">IF($X467="","",CHOOSE($X467,IF(ISBLANK(INDEX(Kaleciler!A:A,$Y467)),"",INDEX(Kaleciler!A:A,$Y467)),IF(ISBLANK(INDEX(Stoperler!A:A,$Y467)),"",INDEX(Stoperler!A:A,$Y467)),IF(ISBLANK(INDEX('Sağ Bekler'!A:A,$Y467)),"",INDEX('Sağ Bekler'!A:A,$Y467)),IF(ISBLANK(INDEX('Sol Bekler'!A:A,$Y467)),"",INDEX('Sol Bekler'!A:A,$Y467)),IF(ISBLANK(INDEX('Orta Saha'!A:A,$Y467)),"",INDEX('Orta Saha'!A:A,$Y467)),IF(ISBLANK(INDEX(Kanatlar!A:A,$Y467)),"",INDEX(Kanatlar!A:A,$Y467)),IF(ISBLANK(INDEX(Forvetler!A:A,$Y467)),"",INDEX(Forvetler!A:A,$Y467))))</f>
        <v/>
      </c>
      <c r="B467" s="3" t="str">
        <f ca="1">IF($X467="","",CHOOSE($X467,IF(ISBLANK(INDEX(Kaleciler!B:B,$Y467)),"",INDEX(Kaleciler!B:B,$Y467)),IF(ISBLANK(INDEX(Stoperler!B:B,$Y467)),"",INDEX(Stoperler!B:B,$Y467)),IF(ISBLANK(INDEX('Sağ Bekler'!B:B,$Y467)),"",INDEX('Sağ Bekler'!B:B,$Y467)),IF(ISBLANK(INDEX('Sol Bekler'!B:B,$Y467)),"",INDEX('Sol Bekler'!B:B,$Y467)),IF(ISBLANK(INDEX('Orta Saha'!B:B,$Y467)),"",INDEX('Orta Saha'!B:B,$Y467)),IF(ISBLANK(INDEX(Kanatlar!B:B,$Y467)),"",INDEX(Kanatlar!B:B,$Y467)),IF(ISBLANK(INDEX(Forvetler!B:B,$Y467)),"",INDEX(Forvetler!B:B,$Y467))))</f>
        <v/>
      </c>
      <c r="C467" s="4" t="str">
        <f ca="1">IF($X467="","",CHOOSE($X467,IF(ISBLANK(INDEX(Kaleciler!C:C,$Y467)),"",INDEX(Kaleciler!C:C,$Y467)),IF(ISBLANK(INDEX(Stoperler!C:C,$Y467)),"",INDEX(Stoperler!C:C,$Y467)),IF(ISBLANK(INDEX('Sağ Bekler'!C:C,$Y467)),"",INDEX('Sağ Bekler'!C:C,$Y467)),IF(ISBLANK(INDEX('Sol Bekler'!C:C,$Y467)),"",INDEX('Sol Bekler'!C:C,$Y467)),IF(ISBLANK(INDEX('Orta Saha'!C:C,$Y467)),"",INDEX('Orta Saha'!C:C,$Y467)),IF(ISBLANK(INDEX(Kanatlar!C:C,$Y467)),"",INDEX(Kanatlar!C:C,$Y467)),IF(ISBLANK(INDEX(Forvetler!C:C,$Y467)),"",INDEX(Forvetler!C:C,$Y467))))</f>
        <v/>
      </c>
      <c r="D467" s="2" t="str">
        <f ca="1">IF($X467="","",CHOOSE($X467,IF(ISBLANK(INDEX(Kaleciler!D:D,$Y467)),"",INDEX(Kaleciler!D:D,$Y467)),IF(ISBLANK(INDEX(Stoperler!D:D,$Y467)),"",INDEX(Stoperler!D:D,$Y467)),IF(ISBLANK(INDEX('Sağ Bekler'!D:D,$Y467)),"",INDEX('Sağ Bekler'!D:D,$Y467)),IF(ISBLANK(INDEX('Sol Bekler'!D:D,$Y467)),"",INDEX('Sol Bekler'!D:D,$Y467)),IF(ISBLANK(INDEX('Orta Saha'!D:D,$Y467)),"",INDEX('Orta Saha'!D:D,$Y467)),IF(ISBLANK(INDEX(Kanatlar!D:D,$Y467)),"",INDEX(Kanatlar!D:D,$Y467)),IF(ISBLANK(INDEX(Forvetler!D:D,$Y467)),"",INDEX(Forvetler!D:D,$Y467))))</f>
        <v/>
      </c>
      <c r="E467" s="3" t="str">
        <f ca="1">IF($X467="","",CHOOSE($X467,IF(ISBLANK(INDEX(Kaleciler!E:E,$Y467)),"",INDEX(Kaleciler!E:E,$Y467)),IF(ISBLANK(INDEX(Stoperler!E:E,$Y467)),"",INDEX(Stoperler!E:E,$Y467)),IF(ISBLANK(INDEX('Sağ Bekler'!E:E,$Y467)),"",INDEX('Sağ Bekler'!E:E,$Y467)),IF(ISBLANK(INDEX('Sol Bekler'!E:E,$Y467)),"",INDEX('Sol Bekler'!E:E,$Y467)),IF(ISBLANK(INDEX('Orta Saha'!E:E,$Y467)),"",INDEX('Orta Saha'!E:E,$Y467)),IF(ISBLANK(INDEX(Kanatlar!E:E,$Y467)),"",INDEX(Kanatlar!E:E,$Y467)),IF(ISBLANK(INDEX(Forvetler!E:E,$Y467)),"",INDEX(Forvetler!E:E,$Y467))))</f>
        <v/>
      </c>
      <c r="F467" s="3" t="str">
        <f ca="1">IF($X467="","",CHOOSE($X467,IF(ISBLANK(INDEX(Kaleciler!F:F,$Y467)),"",INDEX(Kaleciler!F:F,$Y467)),IF(ISBLANK(INDEX(Stoperler!F:F,$Y467)),"",INDEX(Stoperler!F:F,$Y467)),IF(ISBLANK(INDEX('Sağ Bekler'!F:F,$Y467)),"",INDEX('Sağ Bekler'!F:F,$Y467)),IF(ISBLANK(INDEX('Sol Bekler'!F:F,$Y467)),"",INDEX('Sol Bekler'!F:F,$Y467)),IF(ISBLANK(INDEX('Orta Saha'!F:F,$Y467)),"",INDEX('Orta Saha'!F:F,$Y467)),IF(ISBLANK(INDEX(Kanatlar!F:F,$Y467)),"",INDEX(Kanatlar!F:F,$Y467)),IF(ISBLANK(INDEX(Forvetler!F:F,$Y467)),"",INDEX(Forvetler!F:F,$Y467))))</f>
        <v/>
      </c>
      <c r="G467" s="3" t="str">
        <f ca="1">IF($X467="","",CHOOSE($X467,IF(ISBLANK(INDEX(Kaleciler!G:G,$Y467)),"",INDEX(Kaleciler!G:G,$Y467)),IF(ISBLANK(INDEX(Stoperler!G:G,$Y467)),"",INDEX(Stoperler!G:G,$Y467)),IF(ISBLANK(INDEX('Sağ Bekler'!G:G,$Y467)),"",INDEX('Sağ Bekler'!G:G,$Y467)),IF(ISBLANK(INDEX('Sol Bekler'!G:G,$Y467)),"",INDEX('Sol Bekler'!G:G,$Y467)),IF(ISBLANK(INDEX('Orta Saha'!G:G,$Y467)),"",INDEX('Orta Saha'!G:G,$Y467)),IF(ISBLANK(INDEX(Kanatlar!G:G,$Y467)),"",INDEX(Kanatlar!G:G,$Y467)),IF(ISBLANK(INDEX(Forvetler!G:G,$Y467)),"",INDEX(Forvetler!G:G,$Y467))))</f>
        <v/>
      </c>
      <c r="H467" s="3" t="str">
        <f ca="1">IF($X467="","",CHOOSE($X467,IF(ISBLANK(INDEX(Kaleciler!H:H,$Y467)),"",INDEX(Kaleciler!H:H,$Y467)),IF(ISBLANK(INDEX(Stoperler!H:H,$Y467)),"",INDEX(Stoperler!H:H,$Y467)),IF(ISBLANK(INDEX('Sağ Bekler'!H:H,$Y467)),"",INDEX('Sağ Bekler'!H:H,$Y467)),IF(ISBLANK(INDEX('Sol Bekler'!H:H,$Y467)),"",INDEX('Sol Bekler'!H:H,$Y467)),IF(ISBLANK(INDEX('Orta Saha'!H:H,$Y467)),"",INDEX('Orta Saha'!H:H,$Y467)),IF(ISBLANK(INDEX(Kanatlar!H:H,$Y467)),"",INDEX(Kanatlar!H:H,$Y467)),IF(ISBLANK(INDEX(Forvetler!H:H,$Y467)),"",INDEX(Forvetler!H:H,$Y467))))</f>
        <v/>
      </c>
      <c r="I467" s="4" t="str">
        <f ca="1">IF($X467="","",CHOOSE($X467,IF(ISBLANK(INDEX(Kaleciler!I:I,$Y467)),"",INDEX(Kaleciler!I:I,$Y467)),IF(ISBLANK(INDEX(Stoperler!I:I,$Y467)),"",INDEX(Stoperler!I:I,$Y467)),IF(ISBLANK(INDEX('Sağ Bekler'!I:I,$Y467)),"",INDEX('Sağ Bekler'!I:I,$Y467)),IF(ISBLANK(INDEX('Sol Bekler'!I:I,$Y467)),"",INDEX('Sol Bekler'!I:I,$Y467)),IF(ISBLANK(INDEX('Orta Saha'!I:I,$Y467)),"",INDEX('Orta Saha'!I:I,$Y467)),IF(ISBLANK(INDEX(Kanatlar!I:I,$Y467)),"",INDEX(Kanatlar!I:I,$Y467)),IF(ISBLANK(INDEX(Forvetler!I:I,$Y467)),"",INDEX(Forvetler!I:I,$Y467))))</f>
        <v/>
      </c>
      <c r="J467" s="4" t="str">
        <f ca="1">IF($X467="","",CHOOSE($X467,IF(ISBLANK(INDEX(Kaleciler!J:J,$Y467)),"",INDEX(Kaleciler!J:J,$Y467)),IF(ISBLANK(INDEX(Stoperler!J:J,$Y467)),"",INDEX(Stoperler!J:J,$Y467)),IF(ISBLANK(INDEX('Sağ Bekler'!J:J,$Y467)),"",INDEX('Sağ Bekler'!J:J,$Y467)),IF(ISBLANK(INDEX('Sol Bekler'!J:J,$Y467)),"",INDEX('Sol Bekler'!J:J,$Y467)),IF(ISBLANK(INDEX('Orta Saha'!J:J,$Y467)),"",INDEX('Orta Saha'!J:J,$Y467)),IF(ISBLANK(INDEX(Kanatlar!J:J,$Y467)),"",INDEX(Kanatlar!J:J,$Y467)),IF(ISBLANK(INDEX(Forvetler!J:J,$Y467)),"",INDEX(Forvetler!J:J,$Y467))))</f>
        <v/>
      </c>
      <c r="K467" s="2" t="str">
        <f ca="1">IF($X467="","",CHOOSE($X467,IF(ISBLANK(INDEX(Kaleciler!K:K,$Y467)),"",INDEX(Kaleciler!K:K,$Y467)),IF(ISBLANK(INDEX(Stoperler!K:K,$Y467)),"",INDEX(Stoperler!K:K,$Y467)),IF(ISBLANK(INDEX('Sağ Bekler'!K:K,$Y467)),"",INDEX('Sağ Bekler'!K:K,$Y467)),IF(ISBLANK(INDEX('Sol Bekler'!K:K,$Y467)),"",INDEX('Sol Bekler'!K:K,$Y467)),IF(ISBLANK(INDEX('Orta Saha'!K:K,$Y467)),"",INDEX('Orta Saha'!K:K,$Y467)),IF(ISBLANK(INDEX(Kanatlar!K:K,$Y467)),"",INDEX(Kanatlar!K:K,$Y467)),IF(ISBLANK(INDEX(Forvetler!K:K,$Y467)),"",INDEX(Forvetler!K:K,$Y467))))</f>
        <v/>
      </c>
      <c r="L467" s="2" t="str">
        <f ca="1">IF($X467="","",CHOOSE($X467,IF(ISBLANK(INDEX(Kaleciler!L:L,$Y467)),"",INDEX(Kaleciler!L:L,$Y467)),IF(ISBLANK(INDEX(Stoperler!L:L,$Y467)),"",INDEX(Stoperler!L:L,$Y467)),IF(ISBLANK(INDEX('Sağ Bekler'!L:L,$Y467)),"",INDEX('Sağ Bekler'!L:L,$Y467)),IF(ISBLANK(INDEX('Sol Bekler'!L:L,$Y467)),"",INDEX('Sol Bekler'!L:L,$Y467)),IF(ISBLANK(INDEX('Orta Saha'!L:L,$Y467)),"",INDEX('Orta Saha'!L:L,$Y467)),IF(ISBLANK(INDEX(Kanatlar!L:L,$Y467)),"",INDEX(Kanatlar!L:L,$Y467)),IF(ISBLANK(INDEX(Forvetler!L:L,$Y467)),"",INDEX(Forvetler!L:L,$Y467))))</f>
        <v/>
      </c>
      <c r="M467" s="2" t="str">
        <f ca="1">IF($X467="","",CHOOSE($X467,IF(ISBLANK(INDEX(Kaleciler!M:M,$Y467)),"",INDEX(Kaleciler!M:M,$Y467)),IF(ISBLANK(INDEX(Stoperler!M:M,$Y467)),"",INDEX(Stoperler!M:M,$Y467)),IF(ISBLANK(INDEX('Sağ Bekler'!M:M,$Y467)),"",INDEX('Sağ Bekler'!M:M,$Y467)),IF(ISBLANK(INDEX('Sol Bekler'!M:M,$Y467)),"",INDEX('Sol Bekler'!M:M,$Y467)),IF(ISBLANK(INDEX('Orta Saha'!M:M,$Y467)),"",INDEX('Orta Saha'!M:M,$Y467)),IF(ISBLANK(INDEX(Kanatlar!M:M,$Y467)),"",INDEX(Kanatlar!M:M,$Y467)),IF(ISBLANK(INDEX(Forvetler!M:M,$Y467)),"",INDEX(Forvetler!M:M,$Y467))))</f>
        <v/>
      </c>
      <c r="N467" s="2" t="str">
        <f ca="1">IF($X467="","",CHOOSE($X467,IF(ISBLANK(INDEX(Kaleciler!N:N,$Y467)),"",INDEX(Kaleciler!N:N,$Y467)),IF(ISBLANK(INDEX(Stoperler!N:N,$Y467)),"",INDEX(Stoperler!N:N,$Y467)),IF(ISBLANK(INDEX('Sağ Bekler'!N:N,$Y467)),"",INDEX('Sağ Bekler'!N:N,$Y467)),IF(ISBLANK(INDEX('Sol Bekler'!N:N,$Y467)),"",INDEX('Sol Bekler'!N:N,$Y467)),IF(ISBLANK(INDEX('Orta Saha'!N:N,$Y467)),"",INDEX('Orta Saha'!N:N,$Y467)),IF(ISBLANK(INDEX(Kanatlar!N:N,$Y467)),"",INDEX(Kanatlar!N:N,$Y467)),IF(ISBLANK(INDEX(Forvetler!N:N,$Y467)),"",INDEX(Forvetler!N:N,$Y467))))</f>
        <v/>
      </c>
      <c r="O467" s="2" t="str">
        <f ca="1">IF($X467="","",CHOOSE($X467,IF(ISBLANK(INDEX(Kaleciler!O:O,$Y467)),"",INDEX(Kaleciler!O:O,$Y467)),IF(ISBLANK(INDEX(Stoperler!O:O,$Y467)),"",INDEX(Stoperler!O:O,$Y467)),IF(ISBLANK(INDEX('Sağ Bekler'!O:O,$Y467)),"",INDEX('Sağ Bekler'!O:O,$Y467)),IF(ISBLANK(INDEX('Sol Bekler'!O:O,$Y467)),"",INDEX('Sol Bekler'!O:O,$Y467)),IF(ISBLANK(INDEX('Orta Saha'!O:O,$Y467)),"",INDEX('Orta Saha'!O:O,$Y467)),IF(ISBLANK(INDEX(Kanatlar!O:O,$Y467)),"",INDEX(Kanatlar!O:O,$Y467)),IF(ISBLANK(INDEX(Forvetler!O:O,$Y467)),"",INDEX(Forvetler!O:O,$Y467))))</f>
        <v/>
      </c>
      <c r="P467" s="2" t="str">
        <f ca="1">IF($X467="","",CHOOSE($X467,IF(ISBLANK(INDEX(Kaleciler!P:P,$Y467)),"",INDEX(Kaleciler!P:P,$Y467)),IF(ISBLANK(INDEX(Stoperler!P:P,$Y467)),"",INDEX(Stoperler!P:P,$Y467)),IF(ISBLANK(INDEX('Sağ Bekler'!P:P,$Y467)),"",INDEX('Sağ Bekler'!P:P,$Y467)),IF(ISBLANK(INDEX('Sol Bekler'!P:P,$Y467)),"",INDEX('Sol Bekler'!P:P,$Y467)),IF(ISBLANK(INDEX('Orta Saha'!P:P,$Y467)),"",INDEX('Orta Saha'!P:P,$Y467)),IF(ISBLANK(INDEX(Kanatlar!P:P,$Y467)),"",INDEX(Kanatlar!P:P,$Y467)),IF(ISBLANK(INDEX(Forvetler!P:P,$Y467)),"",INDEX(Forvetler!P:P,$Y467))))</f>
        <v/>
      </c>
      <c r="Q467" s="3" t="str">
        <f ca="1">IF($X467="","",CHOOSE($X467,IF(ISBLANK(INDEX(Kaleciler!Q:Q,$Y467)),"",INDEX(Kaleciler!Q:Q,$Y467)),IF(ISBLANK(INDEX(Stoperler!Q:Q,$Y467)),"",INDEX(Stoperler!Q:Q,$Y467)),IF(ISBLANK(INDEX('Sağ Bekler'!Q:Q,$Y467)),"",INDEX('Sağ Bekler'!Q:Q,$Y467)),IF(ISBLANK(INDEX('Sol Bekler'!Q:Q,$Y467)),"",INDEX('Sol Bekler'!Q:Q,$Y467)),IF(ISBLANK(INDEX('Orta Saha'!Q:Q,$Y467)),"",INDEX('Orta Saha'!Q:Q,$Y467)),IF(ISBLANK(INDEX(Kanatlar!Q:Q,$Y467)),"",INDEX(Kanatlar!Q:Q,$Y467)),IF(ISBLANK(INDEX(Forvetler!Q:Q,$Y467)),"",INDEX(Forvetler!Q:Q,$Y467))))</f>
        <v/>
      </c>
      <c r="R467" s="4" t="str">
        <f ca="1">IF($X467="","",CHOOSE($X467,IF(ISBLANK(INDEX(Kaleciler!R:R,$Y467)),"",INDEX(Kaleciler!R:R,$Y467)),IF(ISBLANK(INDEX(Stoperler!R:R,$Y467)),"",INDEX(Stoperler!R:R,$Y467)),IF(ISBLANK(INDEX('Sağ Bekler'!R:R,$Y467)),"",INDEX('Sağ Bekler'!R:R,$Y467)),IF(ISBLANK(INDEX('Sol Bekler'!R:R,$Y467)),"",INDEX('Sol Bekler'!R:R,$Y467)),IF(ISBLANK(INDEX('Orta Saha'!R:R,$Y467)),"",INDEX('Orta Saha'!R:R,$Y467)),IF(ISBLANK(INDEX(Kanatlar!R:R,$Y467)),"",INDEX(Kanatlar!R:R,$Y467)),IF(ISBLANK(INDEX(Forvetler!R:R,$Y467)),"",INDEX(Forvetler!R:R,$Y467))))</f>
        <v/>
      </c>
      <c r="S467" s="2" t="str">
        <f ca="1">IF($X467="","",CHOOSE($X467,IF(ISBLANK(INDEX(Kaleciler!S:S,$Y467)),"",INDEX(Kaleciler!S:S,$Y467)),IF(ISBLANK(INDEX(Stoperler!S:S,$Y467)),"",INDEX(Stoperler!S:S,$Y467)),IF(ISBLANK(INDEX('Sağ Bekler'!S:S,$Y467)),"",INDEX('Sağ Bekler'!S:S,$Y467)),IF(ISBLANK(INDEX('Sol Bekler'!S:S,$Y467)),"",INDEX('Sol Bekler'!S:S,$Y467)),IF(ISBLANK(INDEX('Orta Saha'!S:S,$Y467)),"",INDEX('Orta Saha'!S:S,$Y467)),IF(ISBLANK(INDEX(Kanatlar!S:S,$Y467)),"",INDEX(Kanatlar!S:S,$Y467)),IF(ISBLANK(INDEX(Forvetler!S:S,$Y467)),"",INDEX(Forvetler!S:S,$Y467))))</f>
        <v/>
      </c>
      <c r="T467" s="3" t="str">
        <f ca="1">IF($X467="","",CHOOSE($X467,IF(ISBLANK(INDEX(Kaleciler!T:T,$Y467)),"",INDEX(Kaleciler!T:T,$Y467)),IF(ISBLANK(INDEX(Stoperler!T:T,$Y467)),"",INDEX(Stoperler!T:T,$Y467)),IF(ISBLANK(INDEX('Sağ Bekler'!T:T,$Y467)),"",INDEX('Sağ Bekler'!T:T,$Y467)),IF(ISBLANK(INDEX('Sol Bekler'!T:T,$Y467)),"",INDEX('Sol Bekler'!T:T,$Y467)),IF(ISBLANK(INDEX('Orta Saha'!T:T,$Y467)),"",INDEX('Orta Saha'!T:T,$Y467)),IF(ISBLANK(INDEX(Kanatlar!T:T,$Y467)),"",INDEX(Kanatlar!T:T,$Y467)),IF(ISBLANK(INDEX(Forvetler!T:T,$Y467)),"",INDEX(Forvetler!T:T,$Y467))))</f>
        <v/>
      </c>
      <c r="U467">
        <v>5</v>
      </c>
      <c r="V467">
        <v>67</v>
      </c>
      <c r="W467" t="str">
        <f ca="1">IF(AND('Orta Saha'!$B$67&lt;&gt;"",'Orta Saha'!$I$67&gt;0,'Orta Saha'!$I$67&lt;=TODAY()+365),COUNT($W$3:W466)+1,"")</f>
        <v/>
      </c>
      <c r="X467" t="str">
        <f ca="1">IFERROR(INDEX($U$4:$U$703,MATCH(ROWS($X$4:X467),$W$4:$W$703,0)),"")</f>
        <v/>
      </c>
      <c r="Y467" t="str">
        <f ca="1">IFERROR(INDEX($V$4:$V$703,MATCH(ROWS($Y$4:Y467),$W$4:$W$703,0)),"")</f>
        <v/>
      </c>
    </row>
    <row r="468" spans="1:25" x14ac:dyDescent="0.2">
      <c r="A468" s="2" t="str">
        <f ca="1">IF($X468="","",CHOOSE($X468,IF(ISBLANK(INDEX(Kaleciler!A:A,$Y468)),"",INDEX(Kaleciler!A:A,$Y468)),IF(ISBLANK(INDEX(Stoperler!A:A,$Y468)),"",INDEX(Stoperler!A:A,$Y468)),IF(ISBLANK(INDEX('Sağ Bekler'!A:A,$Y468)),"",INDEX('Sağ Bekler'!A:A,$Y468)),IF(ISBLANK(INDEX('Sol Bekler'!A:A,$Y468)),"",INDEX('Sol Bekler'!A:A,$Y468)),IF(ISBLANK(INDEX('Orta Saha'!A:A,$Y468)),"",INDEX('Orta Saha'!A:A,$Y468)),IF(ISBLANK(INDEX(Kanatlar!A:A,$Y468)),"",INDEX(Kanatlar!A:A,$Y468)),IF(ISBLANK(INDEX(Forvetler!A:A,$Y468)),"",INDEX(Forvetler!A:A,$Y468))))</f>
        <v/>
      </c>
      <c r="B468" s="3" t="str">
        <f ca="1">IF($X468="","",CHOOSE($X468,IF(ISBLANK(INDEX(Kaleciler!B:B,$Y468)),"",INDEX(Kaleciler!B:B,$Y468)),IF(ISBLANK(INDEX(Stoperler!B:B,$Y468)),"",INDEX(Stoperler!B:B,$Y468)),IF(ISBLANK(INDEX('Sağ Bekler'!B:B,$Y468)),"",INDEX('Sağ Bekler'!B:B,$Y468)),IF(ISBLANK(INDEX('Sol Bekler'!B:B,$Y468)),"",INDEX('Sol Bekler'!B:B,$Y468)),IF(ISBLANK(INDEX('Orta Saha'!B:B,$Y468)),"",INDEX('Orta Saha'!B:B,$Y468)),IF(ISBLANK(INDEX(Kanatlar!B:B,$Y468)),"",INDEX(Kanatlar!B:B,$Y468)),IF(ISBLANK(INDEX(Forvetler!B:B,$Y468)),"",INDEX(Forvetler!B:B,$Y468))))</f>
        <v/>
      </c>
      <c r="C468" s="4" t="str">
        <f ca="1">IF($X468="","",CHOOSE($X468,IF(ISBLANK(INDEX(Kaleciler!C:C,$Y468)),"",INDEX(Kaleciler!C:C,$Y468)),IF(ISBLANK(INDEX(Stoperler!C:C,$Y468)),"",INDEX(Stoperler!C:C,$Y468)),IF(ISBLANK(INDEX('Sağ Bekler'!C:C,$Y468)),"",INDEX('Sağ Bekler'!C:C,$Y468)),IF(ISBLANK(INDEX('Sol Bekler'!C:C,$Y468)),"",INDEX('Sol Bekler'!C:C,$Y468)),IF(ISBLANK(INDEX('Orta Saha'!C:C,$Y468)),"",INDEX('Orta Saha'!C:C,$Y468)),IF(ISBLANK(INDEX(Kanatlar!C:C,$Y468)),"",INDEX(Kanatlar!C:C,$Y468)),IF(ISBLANK(INDEX(Forvetler!C:C,$Y468)),"",INDEX(Forvetler!C:C,$Y468))))</f>
        <v/>
      </c>
      <c r="D468" s="2" t="str">
        <f ca="1">IF($X468="","",CHOOSE($X468,IF(ISBLANK(INDEX(Kaleciler!D:D,$Y468)),"",INDEX(Kaleciler!D:D,$Y468)),IF(ISBLANK(INDEX(Stoperler!D:D,$Y468)),"",INDEX(Stoperler!D:D,$Y468)),IF(ISBLANK(INDEX('Sağ Bekler'!D:D,$Y468)),"",INDEX('Sağ Bekler'!D:D,$Y468)),IF(ISBLANK(INDEX('Sol Bekler'!D:D,$Y468)),"",INDEX('Sol Bekler'!D:D,$Y468)),IF(ISBLANK(INDEX('Orta Saha'!D:D,$Y468)),"",INDEX('Orta Saha'!D:D,$Y468)),IF(ISBLANK(INDEX(Kanatlar!D:D,$Y468)),"",INDEX(Kanatlar!D:D,$Y468)),IF(ISBLANK(INDEX(Forvetler!D:D,$Y468)),"",INDEX(Forvetler!D:D,$Y468))))</f>
        <v/>
      </c>
      <c r="E468" s="3" t="str">
        <f ca="1">IF($X468="","",CHOOSE($X468,IF(ISBLANK(INDEX(Kaleciler!E:E,$Y468)),"",INDEX(Kaleciler!E:E,$Y468)),IF(ISBLANK(INDEX(Stoperler!E:E,$Y468)),"",INDEX(Stoperler!E:E,$Y468)),IF(ISBLANK(INDEX('Sağ Bekler'!E:E,$Y468)),"",INDEX('Sağ Bekler'!E:E,$Y468)),IF(ISBLANK(INDEX('Sol Bekler'!E:E,$Y468)),"",INDEX('Sol Bekler'!E:E,$Y468)),IF(ISBLANK(INDEX('Orta Saha'!E:E,$Y468)),"",INDEX('Orta Saha'!E:E,$Y468)),IF(ISBLANK(INDEX(Kanatlar!E:E,$Y468)),"",INDEX(Kanatlar!E:E,$Y468)),IF(ISBLANK(INDEX(Forvetler!E:E,$Y468)),"",INDEX(Forvetler!E:E,$Y468))))</f>
        <v/>
      </c>
      <c r="F468" s="3" t="str">
        <f ca="1">IF($X468="","",CHOOSE($X468,IF(ISBLANK(INDEX(Kaleciler!F:F,$Y468)),"",INDEX(Kaleciler!F:F,$Y468)),IF(ISBLANK(INDEX(Stoperler!F:F,$Y468)),"",INDEX(Stoperler!F:F,$Y468)),IF(ISBLANK(INDEX('Sağ Bekler'!F:F,$Y468)),"",INDEX('Sağ Bekler'!F:F,$Y468)),IF(ISBLANK(INDEX('Sol Bekler'!F:F,$Y468)),"",INDEX('Sol Bekler'!F:F,$Y468)),IF(ISBLANK(INDEX('Orta Saha'!F:F,$Y468)),"",INDEX('Orta Saha'!F:F,$Y468)),IF(ISBLANK(INDEX(Kanatlar!F:F,$Y468)),"",INDEX(Kanatlar!F:F,$Y468)),IF(ISBLANK(INDEX(Forvetler!F:F,$Y468)),"",INDEX(Forvetler!F:F,$Y468))))</f>
        <v/>
      </c>
      <c r="G468" s="3" t="str">
        <f ca="1">IF($X468="","",CHOOSE($X468,IF(ISBLANK(INDEX(Kaleciler!G:G,$Y468)),"",INDEX(Kaleciler!G:G,$Y468)),IF(ISBLANK(INDEX(Stoperler!G:G,$Y468)),"",INDEX(Stoperler!G:G,$Y468)),IF(ISBLANK(INDEX('Sağ Bekler'!G:G,$Y468)),"",INDEX('Sağ Bekler'!G:G,$Y468)),IF(ISBLANK(INDEX('Sol Bekler'!G:G,$Y468)),"",INDEX('Sol Bekler'!G:G,$Y468)),IF(ISBLANK(INDEX('Orta Saha'!G:G,$Y468)),"",INDEX('Orta Saha'!G:G,$Y468)),IF(ISBLANK(INDEX(Kanatlar!G:G,$Y468)),"",INDEX(Kanatlar!G:G,$Y468)),IF(ISBLANK(INDEX(Forvetler!G:G,$Y468)),"",INDEX(Forvetler!G:G,$Y468))))</f>
        <v/>
      </c>
      <c r="H468" s="3" t="str">
        <f ca="1">IF($X468="","",CHOOSE($X468,IF(ISBLANK(INDEX(Kaleciler!H:H,$Y468)),"",INDEX(Kaleciler!H:H,$Y468)),IF(ISBLANK(INDEX(Stoperler!H:H,$Y468)),"",INDEX(Stoperler!H:H,$Y468)),IF(ISBLANK(INDEX('Sağ Bekler'!H:H,$Y468)),"",INDEX('Sağ Bekler'!H:H,$Y468)),IF(ISBLANK(INDEX('Sol Bekler'!H:H,$Y468)),"",INDEX('Sol Bekler'!H:H,$Y468)),IF(ISBLANK(INDEX('Orta Saha'!H:H,$Y468)),"",INDEX('Orta Saha'!H:H,$Y468)),IF(ISBLANK(INDEX(Kanatlar!H:H,$Y468)),"",INDEX(Kanatlar!H:H,$Y468)),IF(ISBLANK(INDEX(Forvetler!H:H,$Y468)),"",INDEX(Forvetler!H:H,$Y468))))</f>
        <v/>
      </c>
      <c r="I468" s="4" t="str">
        <f ca="1">IF($X468="","",CHOOSE($X468,IF(ISBLANK(INDEX(Kaleciler!I:I,$Y468)),"",INDEX(Kaleciler!I:I,$Y468)),IF(ISBLANK(INDEX(Stoperler!I:I,$Y468)),"",INDEX(Stoperler!I:I,$Y468)),IF(ISBLANK(INDEX('Sağ Bekler'!I:I,$Y468)),"",INDEX('Sağ Bekler'!I:I,$Y468)),IF(ISBLANK(INDEX('Sol Bekler'!I:I,$Y468)),"",INDEX('Sol Bekler'!I:I,$Y468)),IF(ISBLANK(INDEX('Orta Saha'!I:I,$Y468)),"",INDEX('Orta Saha'!I:I,$Y468)),IF(ISBLANK(INDEX(Kanatlar!I:I,$Y468)),"",INDEX(Kanatlar!I:I,$Y468)),IF(ISBLANK(INDEX(Forvetler!I:I,$Y468)),"",INDEX(Forvetler!I:I,$Y468))))</f>
        <v/>
      </c>
      <c r="J468" s="4" t="str">
        <f ca="1">IF($X468="","",CHOOSE($X468,IF(ISBLANK(INDEX(Kaleciler!J:J,$Y468)),"",INDEX(Kaleciler!J:J,$Y468)),IF(ISBLANK(INDEX(Stoperler!J:J,$Y468)),"",INDEX(Stoperler!J:J,$Y468)),IF(ISBLANK(INDEX('Sağ Bekler'!J:J,$Y468)),"",INDEX('Sağ Bekler'!J:J,$Y468)),IF(ISBLANK(INDEX('Sol Bekler'!J:J,$Y468)),"",INDEX('Sol Bekler'!J:J,$Y468)),IF(ISBLANK(INDEX('Orta Saha'!J:J,$Y468)),"",INDEX('Orta Saha'!J:J,$Y468)),IF(ISBLANK(INDEX(Kanatlar!J:J,$Y468)),"",INDEX(Kanatlar!J:J,$Y468)),IF(ISBLANK(INDEX(Forvetler!J:J,$Y468)),"",INDEX(Forvetler!J:J,$Y468))))</f>
        <v/>
      </c>
      <c r="K468" s="2" t="str">
        <f ca="1">IF($X468="","",CHOOSE($X468,IF(ISBLANK(INDEX(Kaleciler!K:K,$Y468)),"",INDEX(Kaleciler!K:K,$Y468)),IF(ISBLANK(INDEX(Stoperler!K:K,$Y468)),"",INDEX(Stoperler!K:K,$Y468)),IF(ISBLANK(INDEX('Sağ Bekler'!K:K,$Y468)),"",INDEX('Sağ Bekler'!K:K,$Y468)),IF(ISBLANK(INDEX('Sol Bekler'!K:K,$Y468)),"",INDEX('Sol Bekler'!K:K,$Y468)),IF(ISBLANK(INDEX('Orta Saha'!K:K,$Y468)),"",INDEX('Orta Saha'!K:K,$Y468)),IF(ISBLANK(INDEX(Kanatlar!K:K,$Y468)),"",INDEX(Kanatlar!K:K,$Y468)),IF(ISBLANK(INDEX(Forvetler!K:K,$Y468)),"",INDEX(Forvetler!K:K,$Y468))))</f>
        <v/>
      </c>
      <c r="L468" s="2" t="str">
        <f ca="1">IF($X468="","",CHOOSE($X468,IF(ISBLANK(INDEX(Kaleciler!L:L,$Y468)),"",INDEX(Kaleciler!L:L,$Y468)),IF(ISBLANK(INDEX(Stoperler!L:L,$Y468)),"",INDEX(Stoperler!L:L,$Y468)),IF(ISBLANK(INDEX('Sağ Bekler'!L:L,$Y468)),"",INDEX('Sağ Bekler'!L:L,$Y468)),IF(ISBLANK(INDEX('Sol Bekler'!L:L,$Y468)),"",INDEX('Sol Bekler'!L:L,$Y468)),IF(ISBLANK(INDEX('Orta Saha'!L:L,$Y468)),"",INDEX('Orta Saha'!L:L,$Y468)),IF(ISBLANK(INDEX(Kanatlar!L:L,$Y468)),"",INDEX(Kanatlar!L:L,$Y468)),IF(ISBLANK(INDEX(Forvetler!L:L,$Y468)),"",INDEX(Forvetler!L:L,$Y468))))</f>
        <v/>
      </c>
      <c r="M468" s="2" t="str">
        <f ca="1">IF($X468="","",CHOOSE($X468,IF(ISBLANK(INDEX(Kaleciler!M:M,$Y468)),"",INDEX(Kaleciler!M:M,$Y468)),IF(ISBLANK(INDEX(Stoperler!M:M,$Y468)),"",INDEX(Stoperler!M:M,$Y468)),IF(ISBLANK(INDEX('Sağ Bekler'!M:M,$Y468)),"",INDEX('Sağ Bekler'!M:M,$Y468)),IF(ISBLANK(INDEX('Sol Bekler'!M:M,$Y468)),"",INDEX('Sol Bekler'!M:M,$Y468)),IF(ISBLANK(INDEX('Orta Saha'!M:M,$Y468)),"",INDEX('Orta Saha'!M:M,$Y468)),IF(ISBLANK(INDEX(Kanatlar!M:M,$Y468)),"",INDEX(Kanatlar!M:M,$Y468)),IF(ISBLANK(INDEX(Forvetler!M:M,$Y468)),"",INDEX(Forvetler!M:M,$Y468))))</f>
        <v/>
      </c>
      <c r="N468" s="2" t="str">
        <f ca="1">IF($X468="","",CHOOSE($X468,IF(ISBLANK(INDEX(Kaleciler!N:N,$Y468)),"",INDEX(Kaleciler!N:N,$Y468)),IF(ISBLANK(INDEX(Stoperler!N:N,$Y468)),"",INDEX(Stoperler!N:N,$Y468)),IF(ISBLANK(INDEX('Sağ Bekler'!N:N,$Y468)),"",INDEX('Sağ Bekler'!N:N,$Y468)),IF(ISBLANK(INDEX('Sol Bekler'!N:N,$Y468)),"",INDEX('Sol Bekler'!N:N,$Y468)),IF(ISBLANK(INDEX('Orta Saha'!N:N,$Y468)),"",INDEX('Orta Saha'!N:N,$Y468)),IF(ISBLANK(INDEX(Kanatlar!N:N,$Y468)),"",INDEX(Kanatlar!N:N,$Y468)),IF(ISBLANK(INDEX(Forvetler!N:N,$Y468)),"",INDEX(Forvetler!N:N,$Y468))))</f>
        <v/>
      </c>
      <c r="O468" s="2" t="str">
        <f ca="1">IF($X468="","",CHOOSE($X468,IF(ISBLANK(INDEX(Kaleciler!O:O,$Y468)),"",INDEX(Kaleciler!O:O,$Y468)),IF(ISBLANK(INDEX(Stoperler!O:O,$Y468)),"",INDEX(Stoperler!O:O,$Y468)),IF(ISBLANK(INDEX('Sağ Bekler'!O:O,$Y468)),"",INDEX('Sağ Bekler'!O:O,$Y468)),IF(ISBLANK(INDEX('Sol Bekler'!O:O,$Y468)),"",INDEX('Sol Bekler'!O:O,$Y468)),IF(ISBLANK(INDEX('Orta Saha'!O:O,$Y468)),"",INDEX('Orta Saha'!O:O,$Y468)),IF(ISBLANK(INDEX(Kanatlar!O:O,$Y468)),"",INDEX(Kanatlar!O:O,$Y468)),IF(ISBLANK(INDEX(Forvetler!O:O,$Y468)),"",INDEX(Forvetler!O:O,$Y468))))</f>
        <v/>
      </c>
      <c r="P468" s="2" t="str">
        <f ca="1">IF($X468="","",CHOOSE($X468,IF(ISBLANK(INDEX(Kaleciler!P:P,$Y468)),"",INDEX(Kaleciler!P:P,$Y468)),IF(ISBLANK(INDEX(Stoperler!P:P,$Y468)),"",INDEX(Stoperler!P:P,$Y468)),IF(ISBLANK(INDEX('Sağ Bekler'!P:P,$Y468)),"",INDEX('Sağ Bekler'!P:P,$Y468)),IF(ISBLANK(INDEX('Sol Bekler'!P:P,$Y468)),"",INDEX('Sol Bekler'!P:P,$Y468)),IF(ISBLANK(INDEX('Orta Saha'!P:P,$Y468)),"",INDEX('Orta Saha'!P:P,$Y468)),IF(ISBLANK(INDEX(Kanatlar!P:P,$Y468)),"",INDEX(Kanatlar!P:P,$Y468)),IF(ISBLANK(INDEX(Forvetler!P:P,$Y468)),"",INDEX(Forvetler!P:P,$Y468))))</f>
        <v/>
      </c>
      <c r="Q468" s="3" t="str">
        <f ca="1">IF($X468="","",CHOOSE($X468,IF(ISBLANK(INDEX(Kaleciler!Q:Q,$Y468)),"",INDEX(Kaleciler!Q:Q,$Y468)),IF(ISBLANK(INDEX(Stoperler!Q:Q,$Y468)),"",INDEX(Stoperler!Q:Q,$Y468)),IF(ISBLANK(INDEX('Sağ Bekler'!Q:Q,$Y468)),"",INDEX('Sağ Bekler'!Q:Q,$Y468)),IF(ISBLANK(INDEX('Sol Bekler'!Q:Q,$Y468)),"",INDEX('Sol Bekler'!Q:Q,$Y468)),IF(ISBLANK(INDEX('Orta Saha'!Q:Q,$Y468)),"",INDEX('Orta Saha'!Q:Q,$Y468)),IF(ISBLANK(INDEX(Kanatlar!Q:Q,$Y468)),"",INDEX(Kanatlar!Q:Q,$Y468)),IF(ISBLANK(INDEX(Forvetler!Q:Q,$Y468)),"",INDEX(Forvetler!Q:Q,$Y468))))</f>
        <v/>
      </c>
      <c r="R468" s="4" t="str">
        <f ca="1">IF($X468="","",CHOOSE($X468,IF(ISBLANK(INDEX(Kaleciler!R:R,$Y468)),"",INDEX(Kaleciler!R:R,$Y468)),IF(ISBLANK(INDEX(Stoperler!R:R,$Y468)),"",INDEX(Stoperler!R:R,$Y468)),IF(ISBLANK(INDEX('Sağ Bekler'!R:R,$Y468)),"",INDEX('Sağ Bekler'!R:R,$Y468)),IF(ISBLANK(INDEX('Sol Bekler'!R:R,$Y468)),"",INDEX('Sol Bekler'!R:R,$Y468)),IF(ISBLANK(INDEX('Orta Saha'!R:R,$Y468)),"",INDEX('Orta Saha'!R:R,$Y468)),IF(ISBLANK(INDEX(Kanatlar!R:R,$Y468)),"",INDEX(Kanatlar!R:R,$Y468)),IF(ISBLANK(INDEX(Forvetler!R:R,$Y468)),"",INDEX(Forvetler!R:R,$Y468))))</f>
        <v/>
      </c>
      <c r="S468" s="2" t="str">
        <f ca="1">IF($X468="","",CHOOSE($X468,IF(ISBLANK(INDEX(Kaleciler!S:S,$Y468)),"",INDEX(Kaleciler!S:S,$Y468)),IF(ISBLANK(INDEX(Stoperler!S:S,$Y468)),"",INDEX(Stoperler!S:S,$Y468)),IF(ISBLANK(INDEX('Sağ Bekler'!S:S,$Y468)),"",INDEX('Sağ Bekler'!S:S,$Y468)),IF(ISBLANK(INDEX('Sol Bekler'!S:S,$Y468)),"",INDEX('Sol Bekler'!S:S,$Y468)),IF(ISBLANK(INDEX('Orta Saha'!S:S,$Y468)),"",INDEX('Orta Saha'!S:S,$Y468)),IF(ISBLANK(INDEX(Kanatlar!S:S,$Y468)),"",INDEX(Kanatlar!S:S,$Y468)),IF(ISBLANK(INDEX(Forvetler!S:S,$Y468)),"",INDEX(Forvetler!S:S,$Y468))))</f>
        <v/>
      </c>
      <c r="T468" s="3" t="str">
        <f ca="1">IF($X468="","",CHOOSE($X468,IF(ISBLANK(INDEX(Kaleciler!T:T,$Y468)),"",INDEX(Kaleciler!T:T,$Y468)),IF(ISBLANK(INDEX(Stoperler!T:T,$Y468)),"",INDEX(Stoperler!T:T,$Y468)),IF(ISBLANK(INDEX('Sağ Bekler'!T:T,$Y468)),"",INDEX('Sağ Bekler'!T:T,$Y468)),IF(ISBLANK(INDEX('Sol Bekler'!T:T,$Y468)),"",INDEX('Sol Bekler'!T:T,$Y468)),IF(ISBLANK(INDEX('Orta Saha'!T:T,$Y468)),"",INDEX('Orta Saha'!T:T,$Y468)),IF(ISBLANK(INDEX(Kanatlar!T:T,$Y468)),"",INDEX(Kanatlar!T:T,$Y468)),IF(ISBLANK(INDEX(Forvetler!T:T,$Y468)),"",INDEX(Forvetler!T:T,$Y468))))</f>
        <v/>
      </c>
      <c r="U468">
        <v>5</v>
      </c>
      <c r="V468">
        <v>68</v>
      </c>
      <c r="W468" t="str">
        <f ca="1">IF(AND('Orta Saha'!$B$68&lt;&gt;"",'Orta Saha'!$I$68&gt;0,'Orta Saha'!$I$68&lt;=TODAY()+365),COUNT($W$3:W467)+1,"")</f>
        <v/>
      </c>
      <c r="X468" t="str">
        <f ca="1">IFERROR(INDEX($U$4:$U$703,MATCH(ROWS($X$4:X468),$W$4:$W$703,0)),"")</f>
        <v/>
      </c>
      <c r="Y468" t="str">
        <f ca="1">IFERROR(INDEX($V$4:$V$703,MATCH(ROWS($Y$4:Y468),$W$4:$W$703,0)),"")</f>
        <v/>
      </c>
    </row>
    <row r="469" spans="1:25" x14ac:dyDescent="0.2">
      <c r="A469" s="2" t="str">
        <f ca="1">IF($X469="","",CHOOSE($X469,IF(ISBLANK(INDEX(Kaleciler!A:A,$Y469)),"",INDEX(Kaleciler!A:A,$Y469)),IF(ISBLANK(INDEX(Stoperler!A:A,$Y469)),"",INDEX(Stoperler!A:A,$Y469)),IF(ISBLANK(INDEX('Sağ Bekler'!A:A,$Y469)),"",INDEX('Sağ Bekler'!A:A,$Y469)),IF(ISBLANK(INDEX('Sol Bekler'!A:A,$Y469)),"",INDEX('Sol Bekler'!A:A,$Y469)),IF(ISBLANK(INDEX('Orta Saha'!A:A,$Y469)),"",INDEX('Orta Saha'!A:A,$Y469)),IF(ISBLANK(INDEX(Kanatlar!A:A,$Y469)),"",INDEX(Kanatlar!A:A,$Y469)),IF(ISBLANK(INDEX(Forvetler!A:A,$Y469)),"",INDEX(Forvetler!A:A,$Y469))))</f>
        <v/>
      </c>
      <c r="B469" s="3" t="str">
        <f ca="1">IF($X469="","",CHOOSE($X469,IF(ISBLANK(INDEX(Kaleciler!B:B,$Y469)),"",INDEX(Kaleciler!B:B,$Y469)),IF(ISBLANK(INDEX(Stoperler!B:B,$Y469)),"",INDEX(Stoperler!B:B,$Y469)),IF(ISBLANK(INDEX('Sağ Bekler'!B:B,$Y469)),"",INDEX('Sağ Bekler'!B:B,$Y469)),IF(ISBLANK(INDEX('Sol Bekler'!B:B,$Y469)),"",INDEX('Sol Bekler'!B:B,$Y469)),IF(ISBLANK(INDEX('Orta Saha'!B:B,$Y469)),"",INDEX('Orta Saha'!B:B,$Y469)),IF(ISBLANK(INDEX(Kanatlar!B:B,$Y469)),"",INDEX(Kanatlar!B:B,$Y469)),IF(ISBLANK(INDEX(Forvetler!B:B,$Y469)),"",INDEX(Forvetler!B:B,$Y469))))</f>
        <v/>
      </c>
      <c r="C469" s="4" t="str">
        <f ca="1">IF($X469="","",CHOOSE($X469,IF(ISBLANK(INDEX(Kaleciler!C:C,$Y469)),"",INDEX(Kaleciler!C:C,$Y469)),IF(ISBLANK(INDEX(Stoperler!C:C,$Y469)),"",INDEX(Stoperler!C:C,$Y469)),IF(ISBLANK(INDEX('Sağ Bekler'!C:C,$Y469)),"",INDEX('Sağ Bekler'!C:C,$Y469)),IF(ISBLANK(INDEX('Sol Bekler'!C:C,$Y469)),"",INDEX('Sol Bekler'!C:C,$Y469)),IF(ISBLANK(INDEX('Orta Saha'!C:C,$Y469)),"",INDEX('Orta Saha'!C:C,$Y469)),IF(ISBLANK(INDEX(Kanatlar!C:C,$Y469)),"",INDEX(Kanatlar!C:C,$Y469)),IF(ISBLANK(INDEX(Forvetler!C:C,$Y469)),"",INDEX(Forvetler!C:C,$Y469))))</f>
        <v/>
      </c>
      <c r="D469" s="2" t="str">
        <f ca="1">IF($X469="","",CHOOSE($X469,IF(ISBLANK(INDEX(Kaleciler!D:D,$Y469)),"",INDEX(Kaleciler!D:D,$Y469)),IF(ISBLANK(INDEX(Stoperler!D:D,$Y469)),"",INDEX(Stoperler!D:D,$Y469)),IF(ISBLANK(INDEX('Sağ Bekler'!D:D,$Y469)),"",INDEX('Sağ Bekler'!D:D,$Y469)),IF(ISBLANK(INDEX('Sol Bekler'!D:D,$Y469)),"",INDEX('Sol Bekler'!D:D,$Y469)),IF(ISBLANK(INDEX('Orta Saha'!D:D,$Y469)),"",INDEX('Orta Saha'!D:D,$Y469)),IF(ISBLANK(INDEX(Kanatlar!D:D,$Y469)),"",INDEX(Kanatlar!D:D,$Y469)),IF(ISBLANK(INDEX(Forvetler!D:D,$Y469)),"",INDEX(Forvetler!D:D,$Y469))))</f>
        <v/>
      </c>
      <c r="E469" s="3" t="str">
        <f ca="1">IF($X469="","",CHOOSE($X469,IF(ISBLANK(INDEX(Kaleciler!E:E,$Y469)),"",INDEX(Kaleciler!E:E,$Y469)),IF(ISBLANK(INDEX(Stoperler!E:E,$Y469)),"",INDEX(Stoperler!E:E,$Y469)),IF(ISBLANK(INDEX('Sağ Bekler'!E:E,$Y469)),"",INDEX('Sağ Bekler'!E:E,$Y469)),IF(ISBLANK(INDEX('Sol Bekler'!E:E,$Y469)),"",INDEX('Sol Bekler'!E:E,$Y469)),IF(ISBLANK(INDEX('Orta Saha'!E:E,$Y469)),"",INDEX('Orta Saha'!E:E,$Y469)),IF(ISBLANK(INDEX(Kanatlar!E:E,$Y469)),"",INDEX(Kanatlar!E:E,$Y469)),IF(ISBLANK(INDEX(Forvetler!E:E,$Y469)),"",INDEX(Forvetler!E:E,$Y469))))</f>
        <v/>
      </c>
      <c r="F469" s="3" t="str">
        <f ca="1">IF($X469="","",CHOOSE($X469,IF(ISBLANK(INDEX(Kaleciler!F:F,$Y469)),"",INDEX(Kaleciler!F:F,$Y469)),IF(ISBLANK(INDEX(Stoperler!F:F,$Y469)),"",INDEX(Stoperler!F:F,$Y469)),IF(ISBLANK(INDEX('Sağ Bekler'!F:F,$Y469)),"",INDEX('Sağ Bekler'!F:F,$Y469)),IF(ISBLANK(INDEX('Sol Bekler'!F:F,$Y469)),"",INDEX('Sol Bekler'!F:F,$Y469)),IF(ISBLANK(INDEX('Orta Saha'!F:F,$Y469)),"",INDEX('Orta Saha'!F:F,$Y469)),IF(ISBLANK(INDEX(Kanatlar!F:F,$Y469)),"",INDEX(Kanatlar!F:F,$Y469)),IF(ISBLANK(INDEX(Forvetler!F:F,$Y469)),"",INDEX(Forvetler!F:F,$Y469))))</f>
        <v/>
      </c>
      <c r="G469" s="3" t="str">
        <f ca="1">IF($X469="","",CHOOSE($X469,IF(ISBLANK(INDEX(Kaleciler!G:G,$Y469)),"",INDEX(Kaleciler!G:G,$Y469)),IF(ISBLANK(INDEX(Stoperler!G:G,$Y469)),"",INDEX(Stoperler!G:G,$Y469)),IF(ISBLANK(INDEX('Sağ Bekler'!G:G,$Y469)),"",INDEX('Sağ Bekler'!G:G,$Y469)),IF(ISBLANK(INDEX('Sol Bekler'!G:G,$Y469)),"",INDEX('Sol Bekler'!G:G,$Y469)),IF(ISBLANK(INDEX('Orta Saha'!G:G,$Y469)),"",INDEX('Orta Saha'!G:G,$Y469)),IF(ISBLANK(INDEX(Kanatlar!G:G,$Y469)),"",INDEX(Kanatlar!G:G,$Y469)),IF(ISBLANK(INDEX(Forvetler!G:G,$Y469)),"",INDEX(Forvetler!G:G,$Y469))))</f>
        <v/>
      </c>
      <c r="H469" s="3" t="str">
        <f ca="1">IF($X469="","",CHOOSE($X469,IF(ISBLANK(INDEX(Kaleciler!H:H,$Y469)),"",INDEX(Kaleciler!H:H,$Y469)),IF(ISBLANK(INDEX(Stoperler!H:H,$Y469)),"",INDEX(Stoperler!H:H,$Y469)),IF(ISBLANK(INDEX('Sağ Bekler'!H:H,$Y469)),"",INDEX('Sağ Bekler'!H:H,$Y469)),IF(ISBLANK(INDEX('Sol Bekler'!H:H,$Y469)),"",INDEX('Sol Bekler'!H:H,$Y469)),IF(ISBLANK(INDEX('Orta Saha'!H:H,$Y469)),"",INDEX('Orta Saha'!H:H,$Y469)),IF(ISBLANK(INDEX(Kanatlar!H:H,$Y469)),"",INDEX(Kanatlar!H:H,$Y469)),IF(ISBLANK(INDEX(Forvetler!H:H,$Y469)),"",INDEX(Forvetler!H:H,$Y469))))</f>
        <v/>
      </c>
      <c r="I469" s="4" t="str">
        <f ca="1">IF($X469="","",CHOOSE($X469,IF(ISBLANK(INDEX(Kaleciler!I:I,$Y469)),"",INDEX(Kaleciler!I:I,$Y469)),IF(ISBLANK(INDEX(Stoperler!I:I,$Y469)),"",INDEX(Stoperler!I:I,$Y469)),IF(ISBLANK(INDEX('Sağ Bekler'!I:I,$Y469)),"",INDEX('Sağ Bekler'!I:I,$Y469)),IF(ISBLANK(INDEX('Sol Bekler'!I:I,$Y469)),"",INDEX('Sol Bekler'!I:I,$Y469)),IF(ISBLANK(INDEX('Orta Saha'!I:I,$Y469)),"",INDEX('Orta Saha'!I:I,$Y469)),IF(ISBLANK(INDEX(Kanatlar!I:I,$Y469)),"",INDEX(Kanatlar!I:I,$Y469)),IF(ISBLANK(INDEX(Forvetler!I:I,$Y469)),"",INDEX(Forvetler!I:I,$Y469))))</f>
        <v/>
      </c>
      <c r="J469" s="4" t="str">
        <f ca="1">IF($X469="","",CHOOSE($X469,IF(ISBLANK(INDEX(Kaleciler!J:J,$Y469)),"",INDEX(Kaleciler!J:J,$Y469)),IF(ISBLANK(INDEX(Stoperler!J:J,$Y469)),"",INDEX(Stoperler!J:J,$Y469)),IF(ISBLANK(INDEX('Sağ Bekler'!J:J,$Y469)),"",INDEX('Sağ Bekler'!J:J,$Y469)),IF(ISBLANK(INDEX('Sol Bekler'!J:J,$Y469)),"",INDEX('Sol Bekler'!J:J,$Y469)),IF(ISBLANK(INDEX('Orta Saha'!J:J,$Y469)),"",INDEX('Orta Saha'!J:J,$Y469)),IF(ISBLANK(INDEX(Kanatlar!J:J,$Y469)),"",INDEX(Kanatlar!J:J,$Y469)),IF(ISBLANK(INDEX(Forvetler!J:J,$Y469)),"",INDEX(Forvetler!J:J,$Y469))))</f>
        <v/>
      </c>
      <c r="K469" s="2" t="str">
        <f ca="1">IF($X469="","",CHOOSE($X469,IF(ISBLANK(INDEX(Kaleciler!K:K,$Y469)),"",INDEX(Kaleciler!K:K,$Y469)),IF(ISBLANK(INDEX(Stoperler!K:K,$Y469)),"",INDEX(Stoperler!K:K,$Y469)),IF(ISBLANK(INDEX('Sağ Bekler'!K:K,$Y469)),"",INDEX('Sağ Bekler'!K:K,$Y469)),IF(ISBLANK(INDEX('Sol Bekler'!K:K,$Y469)),"",INDEX('Sol Bekler'!K:K,$Y469)),IF(ISBLANK(INDEX('Orta Saha'!K:K,$Y469)),"",INDEX('Orta Saha'!K:K,$Y469)),IF(ISBLANK(INDEX(Kanatlar!K:K,$Y469)),"",INDEX(Kanatlar!K:K,$Y469)),IF(ISBLANK(INDEX(Forvetler!K:K,$Y469)),"",INDEX(Forvetler!K:K,$Y469))))</f>
        <v/>
      </c>
      <c r="L469" s="2" t="str">
        <f ca="1">IF($X469="","",CHOOSE($X469,IF(ISBLANK(INDEX(Kaleciler!L:L,$Y469)),"",INDEX(Kaleciler!L:L,$Y469)),IF(ISBLANK(INDEX(Stoperler!L:L,$Y469)),"",INDEX(Stoperler!L:L,$Y469)),IF(ISBLANK(INDEX('Sağ Bekler'!L:L,$Y469)),"",INDEX('Sağ Bekler'!L:L,$Y469)),IF(ISBLANK(INDEX('Sol Bekler'!L:L,$Y469)),"",INDEX('Sol Bekler'!L:L,$Y469)),IF(ISBLANK(INDEX('Orta Saha'!L:L,$Y469)),"",INDEX('Orta Saha'!L:L,$Y469)),IF(ISBLANK(INDEX(Kanatlar!L:L,$Y469)),"",INDEX(Kanatlar!L:L,$Y469)),IF(ISBLANK(INDEX(Forvetler!L:L,$Y469)),"",INDEX(Forvetler!L:L,$Y469))))</f>
        <v/>
      </c>
      <c r="M469" s="2" t="str">
        <f ca="1">IF($X469="","",CHOOSE($X469,IF(ISBLANK(INDEX(Kaleciler!M:M,$Y469)),"",INDEX(Kaleciler!M:M,$Y469)),IF(ISBLANK(INDEX(Stoperler!M:M,$Y469)),"",INDEX(Stoperler!M:M,$Y469)),IF(ISBLANK(INDEX('Sağ Bekler'!M:M,$Y469)),"",INDEX('Sağ Bekler'!M:M,$Y469)),IF(ISBLANK(INDEX('Sol Bekler'!M:M,$Y469)),"",INDEX('Sol Bekler'!M:M,$Y469)),IF(ISBLANK(INDEX('Orta Saha'!M:M,$Y469)),"",INDEX('Orta Saha'!M:M,$Y469)),IF(ISBLANK(INDEX(Kanatlar!M:M,$Y469)),"",INDEX(Kanatlar!M:M,$Y469)),IF(ISBLANK(INDEX(Forvetler!M:M,$Y469)),"",INDEX(Forvetler!M:M,$Y469))))</f>
        <v/>
      </c>
      <c r="N469" s="2" t="str">
        <f ca="1">IF($X469="","",CHOOSE($X469,IF(ISBLANK(INDEX(Kaleciler!N:N,$Y469)),"",INDEX(Kaleciler!N:N,$Y469)),IF(ISBLANK(INDEX(Stoperler!N:N,$Y469)),"",INDEX(Stoperler!N:N,$Y469)),IF(ISBLANK(INDEX('Sağ Bekler'!N:N,$Y469)),"",INDEX('Sağ Bekler'!N:N,$Y469)),IF(ISBLANK(INDEX('Sol Bekler'!N:N,$Y469)),"",INDEX('Sol Bekler'!N:N,$Y469)),IF(ISBLANK(INDEX('Orta Saha'!N:N,$Y469)),"",INDEX('Orta Saha'!N:N,$Y469)),IF(ISBLANK(INDEX(Kanatlar!N:N,$Y469)),"",INDEX(Kanatlar!N:N,$Y469)),IF(ISBLANK(INDEX(Forvetler!N:N,$Y469)),"",INDEX(Forvetler!N:N,$Y469))))</f>
        <v/>
      </c>
      <c r="O469" s="2" t="str">
        <f ca="1">IF($X469="","",CHOOSE($X469,IF(ISBLANK(INDEX(Kaleciler!O:O,$Y469)),"",INDEX(Kaleciler!O:O,$Y469)),IF(ISBLANK(INDEX(Stoperler!O:O,$Y469)),"",INDEX(Stoperler!O:O,$Y469)),IF(ISBLANK(INDEX('Sağ Bekler'!O:O,$Y469)),"",INDEX('Sağ Bekler'!O:O,$Y469)),IF(ISBLANK(INDEX('Sol Bekler'!O:O,$Y469)),"",INDEX('Sol Bekler'!O:O,$Y469)),IF(ISBLANK(INDEX('Orta Saha'!O:O,$Y469)),"",INDEX('Orta Saha'!O:O,$Y469)),IF(ISBLANK(INDEX(Kanatlar!O:O,$Y469)),"",INDEX(Kanatlar!O:O,$Y469)),IF(ISBLANK(INDEX(Forvetler!O:O,$Y469)),"",INDEX(Forvetler!O:O,$Y469))))</f>
        <v/>
      </c>
      <c r="P469" s="2" t="str">
        <f ca="1">IF($X469="","",CHOOSE($X469,IF(ISBLANK(INDEX(Kaleciler!P:P,$Y469)),"",INDEX(Kaleciler!P:P,$Y469)),IF(ISBLANK(INDEX(Stoperler!P:P,$Y469)),"",INDEX(Stoperler!P:P,$Y469)),IF(ISBLANK(INDEX('Sağ Bekler'!P:P,$Y469)),"",INDEX('Sağ Bekler'!P:P,$Y469)),IF(ISBLANK(INDEX('Sol Bekler'!P:P,$Y469)),"",INDEX('Sol Bekler'!P:P,$Y469)),IF(ISBLANK(INDEX('Orta Saha'!P:P,$Y469)),"",INDEX('Orta Saha'!P:P,$Y469)),IF(ISBLANK(INDEX(Kanatlar!P:P,$Y469)),"",INDEX(Kanatlar!P:P,$Y469)),IF(ISBLANK(INDEX(Forvetler!P:P,$Y469)),"",INDEX(Forvetler!P:P,$Y469))))</f>
        <v/>
      </c>
      <c r="Q469" s="3" t="str">
        <f ca="1">IF($X469="","",CHOOSE($X469,IF(ISBLANK(INDEX(Kaleciler!Q:Q,$Y469)),"",INDEX(Kaleciler!Q:Q,$Y469)),IF(ISBLANK(INDEX(Stoperler!Q:Q,$Y469)),"",INDEX(Stoperler!Q:Q,$Y469)),IF(ISBLANK(INDEX('Sağ Bekler'!Q:Q,$Y469)),"",INDEX('Sağ Bekler'!Q:Q,$Y469)),IF(ISBLANK(INDEX('Sol Bekler'!Q:Q,$Y469)),"",INDEX('Sol Bekler'!Q:Q,$Y469)),IF(ISBLANK(INDEX('Orta Saha'!Q:Q,$Y469)),"",INDEX('Orta Saha'!Q:Q,$Y469)),IF(ISBLANK(INDEX(Kanatlar!Q:Q,$Y469)),"",INDEX(Kanatlar!Q:Q,$Y469)),IF(ISBLANK(INDEX(Forvetler!Q:Q,$Y469)),"",INDEX(Forvetler!Q:Q,$Y469))))</f>
        <v/>
      </c>
      <c r="R469" s="4" t="str">
        <f ca="1">IF($X469="","",CHOOSE($X469,IF(ISBLANK(INDEX(Kaleciler!R:R,$Y469)),"",INDEX(Kaleciler!R:R,$Y469)),IF(ISBLANK(INDEX(Stoperler!R:R,$Y469)),"",INDEX(Stoperler!R:R,$Y469)),IF(ISBLANK(INDEX('Sağ Bekler'!R:R,$Y469)),"",INDEX('Sağ Bekler'!R:R,$Y469)),IF(ISBLANK(INDEX('Sol Bekler'!R:R,$Y469)),"",INDEX('Sol Bekler'!R:R,$Y469)),IF(ISBLANK(INDEX('Orta Saha'!R:R,$Y469)),"",INDEX('Orta Saha'!R:R,$Y469)),IF(ISBLANK(INDEX(Kanatlar!R:R,$Y469)),"",INDEX(Kanatlar!R:R,$Y469)),IF(ISBLANK(INDEX(Forvetler!R:R,$Y469)),"",INDEX(Forvetler!R:R,$Y469))))</f>
        <v/>
      </c>
      <c r="S469" s="2" t="str">
        <f ca="1">IF($X469="","",CHOOSE($X469,IF(ISBLANK(INDEX(Kaleciler!S:S,$Y469)),"",INDEX(Kaleciler!S:S,$Y469)),IF(ISBLANK(INDEX(Stoperler!S:S,$Y469)),"",INDEX(Stoperler!S:S,$Y469)),IF(ISBLANK(INDEX('Sağ Bekler'!S:S,$Y469)),"",INDEX('Sağ Bekler'!S:S,$Y469)),IF(ISBLANK(INDEX('Sol Bekler'!S:S,$Y469)),"",INDEX('Sol Bekler'!S:S,$Y469)),IF(ISBLANK(INDEX('Orta Saha'!S:S,$Y469)),"",INDEX('Orta Saha'!S:S,$Y469)),IF(ISBLANK(INDEX(Kanatlar!S:S,$Y469)),"",INDEX(Kanatlar!S:S,$Y469)),IF(ISBLANK(INDEX(Forvetler!S:S,$Y469)),"",INDEX(Forvetler!S:S,$Y469))))</f>
        <v/>
      </c>
      <c r="T469" s="3" t="str">
        <f ca="1">IF($X469="","",CHOOSE($X469,IF(ISBLANK(INDEX(Kaleciler!T:T,$Y469)),"",INDEX(Kaleciler!T:T,$Y469)),IF(ISBLANK(INDEX(Stoperler!T:T,$Y469)),"",INDEX(Stoperler!T:T,$Y469)),IF(ISBLANK(INDEX('Sağ Bekler'!T:T,$Y469)),"",INDEX('Sağ Bekler'!T:T,$Y469)),IF(ISBLANK(INDEX('Sol Bekler'!T:T,$Y469)),"",INDEX('Sol Bekler'!T:T,$Y469)),IF(ISBLANK(INDEX('Orta Saha'!T:T,$Y469)),"",INDEX('Orta Saha'!T:T,$Y469)),IF(ISBLANK(INDEX(Kanatlar!T:T,$Y469)),"",INDEX(Kanatlar!T:T,$Y469)),IF(ISBLANK(INDEX(Forvetler!T:T,$Y469)),"",INDEX(Forvetler!T:T,$Y469))))</f>
        <v/>
      </c>
      <c r="U469">
        <v>5</v>
      </c>
      <c r="V469">
        <v>69</v>
      </c>
      <c r="W469" t="str">
        <f ca="1">IF(AND('Orta Saha'!$B$69&lt;&gt;"",'Orta Saha'!$I$69&gt;0,'Orta Saha'!$I$69&lt;=TODAY()+365),COUNT($W$3:W468)+1,"")</f>
        <v/>
      </c>
      <c r="X469" t="str">
        <f ca="1">IFERROR(INDEX($U$4:$U$703,MATCH(ROWS($X$4:X469),$W$4:$W$703,0)),"")</f>
        <v/>
      </c>
      <c r="Y469" t="str">
        <f ca="1">IFERROR(INDEX($V$4:$V$703,MATCH(ROWS($Y$4:Y469),$W$4:$W$703,0)),"")</f>
        <v/>
      </c>
    </row>
    <row r="470" spans="1:25" x14ac:dyDescent="0.2">
      <c r="A470" s="2" t="str">
        <f ca="1">IF($X470="","",CHOOSE($X470,IF(ISBLANK(INDEX(Kaleciler!A:A,$Y470)),"",INDEX(Kaleciler!A:A,$Y470)),IF(ISBLANK(INDEX(Stoperler!A:A,$Y470)),"",INDEX(Stoperler!A:A,$Y470)),IF(ISBLANK(INDEX('Sağ Bekler'!A:A,$Y470)),"",INDEX('Sağ Bekler'!A:A,$Y470)),IF(ISBLANK(INDEX('Sol Bekler'!A:A,$Y470)),"",INDEX('Sol Bekler'!A:A,$Y470)),IF(ISBLANK(INDEX('Orta Saha'!A:A,$Y470)),"",INDEX('Orta Saha'!A:A,$Y470)),IF(ISBLANK(INDEX(Kanatlar!A:A,$Y470)),"",INDEX(Kanatlar!A:A,$Y470)),IF(ISBLANK(INDEX(Forvetler!A:A,$Y470)),"",INDEX(Forvetler!A:A,$Y470))))</f>
        <v/>
      </c>
      <c r="B470" s="3" t="str">
        <f ca="1">IF($X470="","",CHOOSE($X470,IF(ISBLANK(INDEX(Kaleciler!B:B,$Y470)),"",INDEX(Kaleciler!B:B,$Y470)),IF(ISBLANK(INDEX(Stoperler!B:B,$Y470)),"",INDEX(Stoperler!B:B,$Y470)),IF(ISBLANK(INDEX('Sağ Bekler'!B:B,$Y470)),"",INDEX('Sağ Bekler'!B:B,$Y470)),IF(ISBLANK(INDEX('Sol Bekler'!B:B,$Y470)),"",INDEX('Sol Bekler'!B:B,$Y470)),IF(ISBLANK(INDEX('Orta Saha'!B:B,$Y470)),"",INDEX('Orta Saha'!B:B,$Y470)),IF(ISBLANK(INDEX(Kanatlar!B:B,$Y470)),"",INDEX(Kanatlar!B:B,$Y470)),IF(ISBLANK(INDEX(Forvetler!B:B,$Y470)),"",INDEX(Forvetler!B:B,$Y470))))</f>
        <v/>
      </c>
      <c r="C470" s="4" t="str">
        <f ca="1">IF($X470="","",CHOOSE($X470,IF(ISBLANK(INDEX(Kaleciler!C:C,$Y470)),"",INDEX(Kaleciler!C:C,$Y470)),IF(ISBLANK(INDEX(Stoperler!C:C,$Y470)),"",INDEX(Stoperler!C:C,$Y470)),IF(ISBLANK(INDEX('Sağ Bekler'!C:C,$Y470)),"",INDEX('Sağ Bekler'!C:C,$Y470)),IF(ISBLANK(INDEX('Sol Bekler'!C:C,$Y470)),"",INDEX('Sol Bekler'!C:C,$Y470)),IF(ISBLANK(INDEX('Orta Saha'!C:C,$Y470)),"",INDEX('Orta Saha'!C:C,$Y470)),IF(ISBLANK(INDEX(Kanatlar!C:C,$Y470)),"",INDEX(Kanatlar!C:C,$Y470)),IF(ISBLANK(INDEX(Forvetler!C:C,$Y470)),"",INDEX(Forvetler!C:C,$Y470))))</f>
        <v/>
      </c>
      <c r="D470" s="2" t="str">
        <f ca="1">IF($X470="","",CHOOSE($X470,IF(ISBLANK(INDEX(Kaleciler!D:D,$Y470)),"",INDEX(Kaleciler!D:D,$Y470)),IF(ISBLANK(INDEX(Stoperler!D:D,$Y470)),"",INDEX(Stoperler!D:D,$Y470)),IF(ISBLANK(INDEX('Sağ Bekler'!D:D,$Y470)),"",INDEX('Sağ Bekler'!D:D,$Y470)),IF(ISBLANK(INDEX('Sol Bekler'!D:D,$Y470)),"",INDEX('Sol Bekler'!D:D,$Y470)),IF(ISBLANK(INDEX('Orta Saha'!D:D,$Y470)),"",INDEX('Orta Saha'!D:D,$Y470)),IF(ISBLANK(INDEX(Kanatlar!D:D,$Y470)),"",INDEX(Kanatlar!D:D,$Y470)),IF(ISBLANK(INDEX(Forvetler!D:D,$Y470)),"",INDEX(Forvetler!D:D,$Y470))))</f>
        <v/>
      </c>
      <c r="E470" s="3" t="str">
        <f ca="1">IF($X470="","",CHOOSE($X470,IF(ISBLANK(INDEX(Kaleciler!E:E,$Y470)),"",INDEX(Kaleciler!E:E,$Y470)),IF(ISBLANK(INDEX(Stoperler!E:E,$Y470)),"",INDEX(Stoperler!E:E,$Y470)),IF(ISBLANK(INDEX('Sağ Bekler'!E:E,$Y470)),"",INDEX('Sağ Bekler'!E:E,$Y470)),IF(ISBLANK(INDEX('Sol Bekler'!E:E,$Y470)),"",INDEX('Sol Bekler'!E:E,$Y470)),IF(ISBLANK(INDEX('Orta Saha'!E:E,$Y470)),"",INDEX('Orta Saha'!E:E,$Y470)),IF(ISBLANK(INDEX(Kanatlar!E:E,$Y470)),"",INDEX(Kanatlar!E:E,$Y470)),IF(ISBLANK(INDEX(Forvetler!E:E,$Y470)),"",INDEX(Forvetler!E:E,$Y470))))</f>
        <v/>
      </c>
      <c r="F470" s="3" t="str">
        <f ca="1">IF($X470="","",CHOOSE($X470,IF(ISBLANK(INDEX(Kaleciler!F:F,$Y470)),"",INDEX(Kaleciler!F:F,$Y470)),IF(ISBLANK(INDEX(Stoperler!F:F,$Y470)),"",INDEX(Stoperler!F:F,$Y470)),IF(ISBLANK(INDEX('Sağ Bekler'!F:F,$Y470)),"",INDEX('Sağ Bekler'!F:F,$Y470)),IF(ISBLANK(INDEX('Sol Bekler'!F:F,$Y470)),"",INDEX('Sol Bekler'!F:F,$Y470)),IF(ISBLANK(INDEX('Orta Saha'!F:F,$Y470)),"",INDEX('Orta Saha'!F:F,$Y470)),IF(ISBLANK(INDEX(Kanatlar!F:F,$Y470)),"",INDEX(Kanatlar!F:F,$Y470)),IF(ISBLANK(INDEX(Forvetler!F:F,$Y470)),"",INDEX(Forvetler!F:F,$Y470))))</f>
        <v/>
      </c>
      <c r="G470" s="3" t="str">
        <f ca="1">IF($X470="","",CHOOSE($X470,IF(ISBLANK(INDEX(Kaleciler!G:G,$Y470)),"",INDEX(Kaleciler!G:G,$Y470)),IF(ISBLANK(INDEX(Stoperler!G:G,$Y470)),"",INDEX(Stoperler!G:G,$Y470)),IF(ISBLANK(INDEX('Sağ Bekler'!G:G,$Y470)),"",INDEX('Sağ Bekler'!G:G,$Y470)),IF(ISBLANK(INDEX('Sol Bekler'!G:G,$Y470)),"",INDEX('Sol Bekler'!G:G,$Y470)),IF(ISBLANK(INDEX('Orta Saha'!G:G,$Y470)),"",INDEX('Orta Saha'!G:G,$Y470)),IF(ISBLANK(INDEX(Kanatlar!G:G,$Y470)),"",INDEX(Kanatlar!G:G,$Y470)),IF(ISBLANK(INDEX(Forvetler!G:G,$Y470)),"",INDEX(Forvetler!G:G,$Y470))))</f>
        <v/>
      </c>
      <c r="H470" s="3" t="str">
        <f ca="1">IF($X470="","",CHOOSE($X470,IF(ISBLANK(INDEX(Kaleciler!H:H,$Y470)),"",INDEX(Kaleciler!H:H,$Y470)),IF(ISBLANK(INDEX(Stoperler!H:H,$Y470)),"",INDEX(Stoperler!H:H,$Y470)),IF(ISBLANK(INDEX('Sağ Bekler'!H:H,$Y470)),"",INDEX('Sağ Bekler'!H:H,$Y470)),IF(ISBLANK(INDEX('Sol Bekler'!H:H,$Y470)),"",INDEX('Sol Bekler'!H:H,$Y470)),IF(ISBLANK(INDEX('Orta Saha'!H:H,$Y470)),"",INDEX('Orta Saha'!H:H,$Y470)),IF(ISBLANK(INDEX(Kanatlar!H:H,$Y470)),"",INDEX(Kanatlar!H:H,$Y470)),IF(ISBLANK(INDEX(Forvetler!H:H,$Y470)),"",INDEX(Forvetler!H:H,$Y470))))</f>
        <v/>
      </c>
      <c r="I470" s="4" t="str">
        <f ca="1">IF($X470="","",CHOOSE($X470,IF(ISBLANK(INDEX(Kaleciler!I:I,$Y470)),"",INDEX(Kaleciler!I:I,$Y470)),IF(ISBLANK(INDEX(Stoperler!I:I,$Y470)),"",INDEX(Stoperler!I:I,$Y470)),IF(ISBLANK(INDEX('Sağ Bekler'!I:I,$Y470)),"",INDEX('Sağ Bekler'!I:I,$Y470)),IF(ISBLANK(INDEX('Sol Bekler'!I:I,$Y470)),"",INDEX('Sol Bekler'!I:I,$Y470)),IF(ISBLANK(INDEX('Orta Saha'!I:I,$Y470)),"",INDEX('Orta Saha'!I:I,$Y470)),IF(ISBLANK(INDEX(Kanatlar!I:I,$Y470)),"",INDEX(Kanatlar!I:I,$Y470)),IF(ISBLANK(INDEX(Forvetler!I:I,$Y470)),"",INDEX(Forvetler!I:I,$Y470))))</f>
        <v/>
      </c>
      <c r="J470" s="4" t="str">
        <f ca="1">IF($X470="","",CHOOSE($X470,IF(ISBLANK(INDEX(Kaleciler!J:J,$Y470)),"",INDEX(Kaleciler!J:J,$Y470)),IF(ISBLANK(INDEX(Stoperler!J:J,$Y470)),"",INDEX(Stoperler!J:J,$Y470)),IF(ISBLANK(INDEX('Sağ Bekler'!J:J,$Y470)),"",INDEX('Sağ Bekler'!J:J,$Y470)),IF(ISBLANK(INDEX('Sol Bekler'!J:J,$Y470)),"",INDEX('Sol Bekler'!J:J,$Y470)),IF(ISBLANK(INDEX('Orta Saha'!J:J,$Y470)),"",INDEX('Orta Saha'!J:J,$Y470)),IF(ISBLANK(INDEX(Kanatlar!J:J,$Y470)),"",INDEX(Kanatlar!J:J,$Y470)),IF(ISBLANK(INDEX(Forvetler!J:J,$Y470)),"",INDEX(Forvetler!J:J,$Y470))))</f>
        <v/>
      </c>
      <c r="K470" s="2" t="str">
        <f ca="1">IF($X470="","",CHOOSE($X470,IF(ISBLANK(INDEX(Kaleciler!K:K,$Y470)),"",INDEX(Kaleciler!K:K,$Y470)),IF(ISBLANK(INDEX(Stoperler!K:K,$Y470)),"",INDEX(Stoperler!K:K,$Y470)),IF(ISBLANK(INDEX('Sağ Bekler'!K:K,$Y470)),"",INDEX('Sağ Bekler'!K:K,$Y470)),IF(ISBLANK(INDEX('Sol Bekler'!K:K,$Y470)),"",INDEX('Sol Bekler'!K:K,$Y470)),IF(ISBLANK(INDEX('Orta Saha'!K:K,$Y470)),"",INDEX('Orta Saha'!K:K,$Y470)),IF(ISBLANK(INDEX(Kanatlar!K:K,$Y470)),"",INDEX(Kanatlar!K:K,$Y470)),IF(ISBLANK(INDEX(Forvetler!K:K,$Y470)),"",INDEX(Forvetler!K:K,$Y470))))</f>
        <v/>
      </c>
      <c r="L470" s="2" t="str">
        <f ca="1">IF($X470="","",CHOOSE($X470,IF(ISBLANK(INDEX(Kaleciler!L:L,$Y470)),"",INDEX(Kaleciler!L:L,$Y470)),IF(ISBLANK(INDEX(Stoperler!L:L,$Y470)),"",INDEX(Stoperler!L:L,$Y470)),IF(ISBLANK(INDEX('Sağ Bekler'!L:L,$Y470)),"",INDEX('Sağ Bekler'!L:L,$Y470)),IF(ISBLANK(INDEX('Sol Bekler'!L:L,$Y470)),"",INDEX('Sol Bekler'!L:L,$Y470)),IF(ISBLANK(INDEX('Orta Saha'!L:L,$Y470)),"",INDEX('Orta Saha'!L:L,$Y470)),IF(ISBLANK(INDEX(Kanatlar!L:L,$Y470)),"",INDEX(Kanatlar!L:L,$Y470)),IF(ISBLANK(INDEX(Forvetler!L:L,$Y470)),"",INDEX(Forvetler!L:L,$Y470))))</f>
        <v/>
      </c>
      <c r="M470" s="2" t="str">
        <f ca="1">IF($X470="","",CHOOSE($X470,IF(ISBLANK(INDEX(Kaleciler!M:M,$Y470)),"",INDEX(Kaleciler!M:M,$Y470)),IF(ISBLANK(INDEX(Stoperler!M:M,$Y470)),"",INDEX(Stoperler!M:M,$Y470)),IF(ISBLANK(INDEX('Sağ Bekler'!M:M,$Y470)),"",INDEX('Sağ Bekler'!M:M,$Y470)),IF(ISBLANK(INDEX('Sol Bekler'!M:M,$Y470)),"",INDEX('Sol Bekler'!M:M,$Y470)),IF(ISBLANK(INDEX('Orta Saha'!M:M,$Y470)),"",INDEX('Orta Saha'!M:M,$Y470)),IF(ISBLANK(INDEX(Kanatlar!M:M,$Y470)),"",INDEX(Kanatlar!M:M,$Y470)),IF(ISBLANK(INDEX(Forvetler!M:M,$Y470)),"",INDEX(Forvetler!M:M,$Y470))))</f>
        <v/>
      </c>
      <c r="N470" s="2" t="str">
        <f ca="1">IF($X470="","",CHOOSE($X470,IF(ISBLANK(INDEX(Kaleciler!N:N,$Y470)),"",INDEX(Kaleciler!N:N,$Y470)),IF(ISBLANK(INDEX(Stoperler!N:N,$Y470)),"",INDEX(Stoperler!N:N,$Y470)),IF(ISBLANK(INDEX('Sağ Bekler'!N:N,$Y470)),"",INDEX('Sağ Bekler'!N:N,$Y470)),IF(ISBLANK(INDEX('Sol Bekler'!N:N,$Y470)),"",INDEX('Sol Bekler'!N:N,$Y470)),IF(ISBLANK(INDEX('Orta Saha'!N:N,$Y470)),"",INDEX('Orta Saha'!N:N,$Y470)),IF(ISBLANK(INDEX(Kanatlar!N:N,$Y470)),"",INDEX(Kanatlar!N:N,$Y470)),IF(ISBLANK(INDEX(Forvetler!N:N,$Y470)),"",INDEX(Forvetler!N:N,$Y470))))</f>
        <v/>
      </c>
      <c r="O470" s="2" t="str">
        <f ca="1">IF($X470="","",CHOOSE($X470,IF(ISBLANK(INDEX(Kaleciler!O:O,$Y470)),"",INDEX(Kaleciler!O:O,$Y470)),IF(ISBLANK(INDEX(Stoperler!O:O,$Y470)),"",INDEX(Stoperler!O:O,$Y470)),IF(ISBLANK(INDEX('Sağ Bekler'!O:O,$Y470)),"",INDEX('Sağ Bekler'!O:O,$Y470)),IF(ISBLANK(INDEX('Sol Bekler'!O:O,$Y470)),"",INDEX('Sol Bekler'!O:O,$Y470)),IF(ISBLANK(INDEX('Orta Saha'!O:O,$Y470)),"",INDEX('Orta Saha'!O:O,$Y470)),IF(ISBLANK(INDEX(Kanatlar!O:O,$Y470)),"",INDEX(Kanatlar!O:O,$Y470)),IF(ISBLANK(INDEX(Forvetler!O:O,$Y470)),"",INDEX(Forvetler!O:O,$Y470))))</f>
        <v/>
      </c>
      <c r="P470" s="2" t="str">
        <f ca="1">IF($X470="","",CHOOSE($X470,IF(ISBLANK(INDEX(Kaleciler!P:P,$Y470)),"",INDEX(Kaleciler!P:P,$Y470)),IF(ISBLANK(INDEX(Stoperler!P:P,$Y470)),"",INDEX(Stoperler!P:P,$Y470)),IF(ISBLANK(INDEX('Sağ Bekler'!P:P,$Y470)),"",INDEX('Sağ Bekler'!P:P,$Y470)),IF(ISBLANK(INDEX('Sol Bekler'!P:P,$Y470)),"",INDEX('Sol Bekler'!P:P,$Y470)),IF(ISBLANK(INDEX('Orta Saha'!P:P,$Y470)),"",INDEX('Orta Saha'!P:P,$Y470)),IF(ISBLANK(INDEX(Kanatlar!P:P,$Y470)),"",INDEX(Kanatlar!P:P,$Y470)),IF(ISBLANK(INDEX(Forvetler!P:P,$Y470)),"",INDEX(Forvetler!P:P,$Y470))))</f>
        <v/>
      </c>
      <c r="Q470" s="3" t="str">
        <f ca="1">IF($X470="","",CHOOSE($X470,IF(ISBLANK(INDEX(Kaleciler!Q:Q,$Y470)),"",INDEX(Kaleciler!Q:Q,$Y470)),IF(ISBLANK(INDEX(Stoperler!Q:Q,$Y470)),"",INDEX(Stoperler!Q:Q,$Y470)),IF(ISBLANK(INDEX('Sağ Bekler'!Q:Q,$Y470)),"",INDEX('Sağ Bekler'!Q:Q,$Y470)),IF(ISBLANK(INDEX('Sol Bekler'!Q:Q,$Y470)),"",INDEX('Sol Bekler'!Q:Q,$Y470)),IF(ISBLANK(INDEX('Orta Saha'!Q:Q,$Y470)),"",INDEX('Orta Saha'!Q:Q,$Y470)),IF(ISBLANK(INDEX(Kanatlar!Q:Q,$Y470)),"",INDEX(Kanatlar!Q:Q,$Y470)),IF(ISBLANK(INDEX(Forvetler!Q:Q,$Y470)),"",INDEX(Forvetler!Q:Q,$Y470))))</f>
        <v/>
      </c>
      <c r="R470" s="4" t="str">
        <f ca="1">IF($X470="","",CHOOSE($X470,IF(ISBLANK(INDEX(Kaleciler!R:R,$Y470)),"",INDEX(Kaleciler!R:R,$Y470)),IF(ISBLANK(INDEX(Stoperler!R:R,$Y470)),"",INDEX(Stoperler!R:R,$Y470)),IF(ISBLANK(INDEX('Sağ Bekler'!R:R,$Y470)),"",INDEX('Sağ Bekler'!R:R,$Y470)),IF(ISBLANK(INDEX('Sol Bekler'!R:R,$Y470)),"",INDEX('Sol Bekler'!R:R,$Y470)),IF(ISBLANK(INDEX('Orta Saha'!R:R,$Y470)),"",INDEX('Orta Saha'!R:R,$Y470)),IF(ISBLANK(INDEX(Kanatlar!R:R,$Y470)),"",INDEX(Kanatlar!R:R,$Y470)),IF(ISBLANK(INDEX(Forvetler!R:R,$Y470)),"",INDEX(Forvetler!R:R,$Y470))))</f>
        <v/>
      </c>
      <c r="S470" s="2" t="str">
        <f ca="1">IF($X470="","",CHOOSE($X470,IF(ISBLANK(INDEX(Kaleciler!S:S,$Y470)),"",INDEX(Kaleciler!S:S,$Y470)),IF(ISBLANK(INDEX(Stoperler!S:S,$Y470)),"",INDEX(Stoperler!S:S,$Y470)),IF(ISBLANK(INDEX('Sağ Bekler'!S:S,$Y470)),"",INDEX('Sağ Bekler'!S:S,$Y470)),IF(ISBLANK(INDEX('Sol Bekler'!S:S,$Y470)),"",INDEX('Sol Bekler'!S:S,$Y470)),IF(ISBLANK(INDEX('Orta Saha'!S:S,$Y470)),"",INDEX('Orta Saha'!S:S,$Y470)),IF(ISBLANK(INDEX(Kanatlar!S:S,$Y470)),"",INDEX(Kanatlar!S:S,$Y470)),IF(ISBLANK(INDEX(Forvetler!S:S,$Y470)),"",INDEX(Forvetler!S:S,$Y470))))</f>
        <v/>
      </c>
      <c r="T470" s="3" t="str">
        <f ca="1">IF($X470="","",CHOOSE($X470,IF(ISBLANK(INDEX(Kaleciler!T:T,$Y470)),"",INDEX(Kaleciler!T:T,$Y470)),IF(ISBLANK(INDEX(Stoperler!T:T,$Y470)),"",INDEX(Stoperler!T:T,$Y470)),IF(ISBLANK(INDEX('Sağ Bekler'!T:T,$Y470)),"",INDEX('Sağ Bekler'!T:T,$Y470)),IF(ISBLANK(INDEX('Sol Bekler'!T:T,$Y470)),"",INDEX('Sol Bekler'!T:T,$Y470)),IF(ISBLANK(INDEX('Orta Saha'!T:T,$Y470)),"",INDEX('Orta Saha'!T:T,$Y470)),IF(ISBLANK(INDEX(Kanatlar!T:T,$Y470)),"",INDEX(Kanatlar!T:T,$Y470)),IF(ISBLANK(INDEX(Forvetler!T:T,$Y470)),"",INDEX(Forvetler!T:T,$Y470))))</f>
        <v/>
      </c>
      <c r="U470">
        <v>5</v>
      </c>
      <c r="V470">
        <v>70</v>
      </c>
      <c r="W470" t="str">
        <f ca="1">IF(AND('Orta Saha'!$B$70&lt;&gt;"",'Orta Saha'!$I$70&gt;0,'Orta Saha'!$I$70&lt;=TODAY()+365),COUNT($W$3:W469)+1,"")</f>
        <v/>
      </c>
      <c r="X470" t="str">
        <f ca="1">IFERROR(INDEX($U$4:$U$703,MATCH(ROWS($X$4:X470),$W$4:$W$703,0)),"")</f>
        <v/>
      </c>
      <c r="Y470" t="str">
        <f ca="1">IFERROR(INDEX($V$4:$V$703,MATCH(ROWS($Y$4:Y470),$W$4:$W$703,0)),"")</f>
        <v/>
      </c>
    </row>
    <row r="471" spans="1:25" x14ac:dyDescent="0.2">
      <c r="A471" s="2" t="str">
        <f ca="1">IF($X471="","",CHOOSE($X471,IF(ISBLANK(INDEX(Kaleciler!A:A,$Y471)),"",INDEX(Kaleciler!A:A,$Y471)),IF(ISBLANK(INDEX(Stoperler!A:A,$Y471)),"",INDEX(Stoperler!A:A,$Y471)),IF(ISBLANK(INDEX('Sağ Bekler'!A:A,$Y471)),"",INDEX('Sağ Bekler'!A:A,$Y471)),IF(ISBLANK(INDEX('Sol Bekler'!A:A,$Y471)),"",INDEX('Sol Bekler'!A:A,$Y471)),IF(ISBLANK(INDEX('Orta Saha'!A:A,$Y471)),"",INDEX('Orta Saha'!A:A,$Y471)),IF(ISBLANK(INDEX(Kanatlar!A:A,$Y471)),"",INDEX(Kanatlar!A:A,$Y471)),IF(ISBLANK(INDEX(Forvetler!A:A,$Y471)),"",INDEX(Forvetler!A:A,$Y471))))</f>
        <v/>
      </c>
      <c r="B471" s="3" t="str">
        <f ca="1">IF($X471="","",CHOOSE($X471,IF(ISBLANK(INDEX(Kaleciler!B:B,$Y471)),"",INDEX(Kaleciler!B:B,$Y471)),IF(ISBLANK(INDEX(Stoperler!B:B,$Y471)),"",INDEX(Stoperler!B:B,$Y471)),IF(ISBLANK(INDEX('Sağ Bekler'!B:B,$Y471)),"",INDEX('Sağ Bekler'!B:B,$Y471)),IF(ISBLANK(INDEX('Sol Bekler'!B:B,$Y471)),"",INDEX('Sol Bekler'!B:B,$Y471)),IF(ISBLANK(INDEX('Orta Saha'!B:B,$Y471)),"",INDEX('Orta Saha'!B:B,$Y471)),IF(ISBLANK(INDEX(Kanatlar!B:B,$Y471)),"",INDEX(Kanatlar!B:B,$Y471)),IF(ISBLANK(INDEX(Forvetler!B:B,$Y471)),"",INDEX(Forvetler!B:B,$Y471))))</f>
        <v/>
      </c>
      <c r="C471" s="4" t="str">
        <f ca="1">IF($X471="","",CHOOSE($X471,IF(ISBLANK(INDEX(Kaleciler!C:C,$Y471)),"",INDEX(Kaleciler!C:C,$Y471)),IF(ISBLANK(INDEX(Stoperler!C:C,$Y471)),"",INDEX(Stoperler!C:C,$Y471)),IF(ISBLANK(INDEX('Sağ Bekler'!C:C,$Y471)),"",INDEX('Sağ Bekler'!C:C,$Y471)),IF(ISBLANK(INDEX('Sol Bekler'!C:C,$Y471)),"",INDEX('Sol Bekler'!C:C,$Y471)),IF(ISBLANK(INDEX('Orta Saha'!C:C,$Y471)),"",INDEX('Orta Saha'!C:C,$Y471)),IF(ISBLANK(INDEX(Kanatlar!C:C,$Y471)),"",INDEX(Kanatlar!C:C,$Y471)),IF(ISBLANK(INDEX(Forvetler!C:C,$Y471)),"",INDEX(Forvetler!C:C,$Y471))))</f>
        <v/>
      </c>
      <c r="D471" s="2" t="str">
        <f ca="1">IF($X471="","",CHOOSE($X471,IF(ISBLANK(INDEX(Kaleciler!D:D,$Y471)),"",INDEX(Kaleciler!D:D,$Y471)),IF(ISBLANK(INDEX(Stoperler!D:D,$Y471)),"",INDEX(Stoperler!D:D,$Y471)),IF(ISBLANK(INDEX('Sağ Bekler'!D:D,$Y471)),"",INDEX('Sağ Bekler'!D:D,$Y471)),IF(ISBLANK(INDEX('Sol Bekler'!D:D,$Y471)),"",INDEX('Sol Bekler'!D:D,$Y471)),IF(ISBLANK(INDEX('Orta Saha'!D:D,$Y471)),"",INDEX('Orta Saha'!D:D,$Y471)),IF(ISBLANK(INDEX(Kanatlar!D:D,$Y471)),"",INDEX(Kanatlar!D:D,$Y471)),IF(ISBLANK(INDEX(Forvetler!D:D,$Y471)),"",INDEX(Forvetler!D:D,$Y471))))</f>
        <v/>
      </c>
      <c r="E471" s="3" t="str">
        <f ca="1">IF($X471="","",CHOOSE($X471,IF(ISBLANK(INDEX(Kaleciler!E:E,$Y471)),"",INDEX(Kaleciler!E:E,$Y471)),IF(ISBLANK(INDEX(Stoperler!E:E,$Y471)),"",INDEX(Stoperler!E:E,$Y471)),IF(ISBLANK(INDEX('Sağ Bekler'!E:E,$Y471)),"",INDEX('Sağ Bekler'!E:E,$Y471)),IF(ISBLANK(INDEX('Sol Bekler'!E:E,$Y471)),"",INDEX('Sol Bekler'!E:E,$Y471)),IF(ISBLANK(INDEX('Orta Saha'!E:E,$Y471)),"",INDEX('Orta Saha'!E:E,$Y471)),IF(ISBLANK(INDEX(Kanatlar!E:E,$Y471)),"",INDEX(Kanatlar!E:E,$Y471)),IF(ISBLANK(INDEX(Forvetler!E:E,$Y471)),"",INDEX(Forvetler!E:E,$Y471))))</f>
        <v/>
      </c>
      <c r="F471" s="3" t="str">
        <f ca="1">IF($X471="","",CHOOSE($X471,IF(ISBLANK(INDEX(Kaleciler!F:F,$Y471)),"",INDEX(Kaleciler!F:F,$Y471)),IF(ISBLANK(INDEX(Stoperler!F:F,$Y471)),"",INDEX(Stoperler!F:F,$Y471)),IF(ISBLANK(INDEX('Sağ Bekler'!F:F,$Y471)),"",INDEX('Sağ Bekler'!F:F,$Y471)),IF(ISBLANK(INDEX('Sol Bekler'!F:F,$Y471)),"",INDEX('Sol Bekler'!F:F,$Y471)),IF(ISBLANK(INDEX('Orta Saha'!F:F,$Y471)),"",INDEX('Orta Saha'!F:F,$Y471)),IF(ISBLANK(INDEX(Kanatlar!F:F,$Y471)),"",INDEX(Kanatlar!F:F,$Y471)),IF(ISBLANK(INDEX(Forvetler!F:F,$Y471)),"",INDEX(Forvetler!F:F,$Y471))))</f>
        <v/>
      </c>
      <c r="G471" s="3" t="str">
        <f ca="1">IF($X471="","",CHOOSE($X471,IF(ISBLANK(INDEX(Kaleciler!G:G,$Y471)),"",INDEX(Kaleciler!G:G,$Y471)),IF(ISBLANK(INDEX(Stoperler!G:G,$Y471)),"",INDEX(Stoperler!G:G,$Y471)),IF(ISBLANK(INDEX('Sağ Bekler'!G:G,$Y471)),"",INDEX('Sağ Bekler'!G:G,$Y471)),IF(ISBLANK(INDEX('Sol Bekler'!G:G,$Y471)),"",INDEX('Sol Bekler'!G:G,$Y471)),IF(ISBLANK(INDEX('Orta Saha'!G:G,$Y471)),"",INDEX('Orta Saha'!G:G,$Y471)),IF(ISBLANK(INDEX(Kanatlar!G:G,$Y471)),"",INDEX(Kanatlar!G:G,$Y471)),IF(ISBLANK(INDEX(Forvetler!G:G,$Y471)),"",INDEX(Forvetler!G:G,$Y471))))</f>
        <v/>
      </c>
      <c r="H471" s="3" t="str">
        <f ca="1">IF($X471="","",CHOOSE($X471,IF(ISBLANK(INDEX(Kaleciler!H:H,$Y471)),"",INDEX(Kaleciler!H:H,$Y471)),IF(ISBLANK(INDEX(Stoperler!H:H,$Y471)),"",INDEX(Stoperler!H:H,$Y471)),IF(ISBLANK(INDEX('Sağ Bekler'!H:H,$Y471)),"",INDEX('Sağ Bekler'!H:H,$Y471)),IF(ISBLANK(INDEX('Sol Bekler'!H:H,$Y471)),"",INDEX('Sol Bekler'!H:H,$Y471)),IF(ISBLANK(INDEX('Orta Saha'!H:H,$Y471)),"",INDEX('Orta Saha'!H:H,$Y471)),IF(ISBLANK(INDEX(Kanatlar!H:H,$Y471)),"",INDEX(Kanatlar!H:H,$Y471)),IF(ISBLANK(INDEX(Forvetler!H:H,$Y471)),"",INDEX(Forvetler!H:H,$Y471))))</f>
        <v/>
      </c>
      <c r="I471" s="4" t="str">
        <f ca="1">IF($X471="","",CHOOSE($X471,IF(ISBLANK(INDEX(Kaleciler!I:I,$Y471)),"",INDEX(Kaleciler!I:I,$Y471)),IF(ISBLANK(INDEX(Stoperler!I:I,$Y471)),"",INDEX(Stoperler!I:I,$Y471)),IF(ISBLANK(INDEX('Sağ Bekler'!I:I,$Y471)),"",INDEX('Sağ Bekler'!I:I,$Y471)),IF(ISBLANK(INDEX('Sol Bekler'!I:I,$Y471)),"",INDEX('Sol Bekler'!I:I,$Y471)),IF(ISBLANK(INDEX('Orta Saha'!I:I,$Y471)),"",INDEX('Orta Saha'!I:I,$Y471)),IF(ISBLANK(INDEX(Kanatlar!I:I,$Y471)),"",INDEX(Kanatlar!I:I,$Y471)),IF(ISBLANK(INDEX(Forvetler!I:I,$Y471)),"",INDEX(Forvetler!I:I,$Y471))))</f>
        <v/>
      </c>
      <c r="J471" s="4" t="str">
        <f ca="1">IF($X471="","",CHOOSE($X471,IF(ISBLANK(INDEX(Kaleciler!J:J,$Y471)),"",INDEX(Kaleciler!J:J,$Y471)),IF(ISBLANK(INDEX(Stoperler!J:J,$Y471)),"",INDEX(Stoperler!J:J,$Y471)),IF(ISBLANK(INDEX('Sağ Bekler'!J:J,$Y471)),"",INDEX('Sağ Bekler'!J:J,$Y471)),IF(ISBLANK(INDEX('Sol Bekler'!J:J,$Y471)),"",INDEX('Sol Bekler'!J:J,$Y471)),IF(ISBLANK(INDEX('Orta Saha'!J:J,$Y471)),"",INDEX('Orta Saha'!J:J,$Y471)),IF(ISBLANK(INDEX(Kanatlar!J:J,$Y471)),"",INDEX(Kanatlar!J:J,$Y471)),IF(ISBLANK(INDEX(Forvetler!J:J,$Y471)),"",INDEX(Forvetler!J:J,$Y471))))</f>
        <v/>
      </c>
      <c r="K471" s="2" t="str">
        <f ca="1">IF($X471="","",CHOOSE($X471,IF(ISBLANK(INDEX(Kaleciler!K:K,$Y471)),"",INDEX(Kaleciler!K:K,$Y471)),IF(ISBLANK(INDEX(Stoperler!K:K,$Y471)),"",INDEX(Stoperler!K:K,$Y471)),IF(ISBLANK(INDEX('Sağ Bekler'!K:K,$Y471)),"",INDEX('Sağ Bekler'!K:K,$Y471)),IF(ISBLANK(INDEX('Sol Bekler'!K:K,$Y471)),"",INDEX('Sol Bekler'!K:K,$Y471)),IF(ISBLANK(INDEX('Orta Saha'!K:K,$Y471)),"",INDEX('Orta Saha'!K:K,$Y471)),IF(ISBLANK(INDEX(Kanatlar!K:K,$Y471)),"",INDEX(Kanatlar!K:K,$Y471)),IF(ISBLANK(INDEX(Forvetler!K:K,$Y471)),"",INDEX(Forvetler!K:K,$Y471))))</f>
        <v/>
      </c>
      <c r="L471" s="2" t="str">
        <f ca="1">IF($X471="","",CHOOSE($X471,IF(ISBLANK(INDEX(Kaleciler!L:L,$Y471)),"",INDEX(Kaleciler!L:L,$Y471)),IF(ISBLANK(INDEX(Stoperler!L:L,$Y471)),"",INDEX(Stoperler!L:L,$Y471)),IF(ISBLANK(INDEX('Sağ Bekler'!L:L,$Y471)),"",INDEX('Sağ Bekler'!L:L,$Y471)),IF(ISBLANK(INDEX('Sol Bekler'!L:L,$Y471)),"",INDEX('Sol Bekler'!L:L,$Y471)),IF(ISBLANK(INDEX('Orta Saha'!L:L,$Y471)),"",INDEX('Orta Saha'!L:L,$Y471)),IF(ISBLANK(INDEX(Kanatlar!L:L,$Y471)),"",INDEX(Kanatlar!L:L,$Y471)),IF(ISBLANK(INDEX(Forvetler!L:L,$Y471)),"",INDEX(Forvetler!L:L,$Y471))))</f>
        <v/>
      </c>
      <c r="M471" s="2" t="str">
        <f ca="1">IF($X471="","",CHOOSE($X471,IF(ISBLANK(INDEX(Kaleciler!M:M,$Y471)),"",INDEX(Kaleciler!M:M,$Y471)),IF(ISBLANK(INDEX(Stoperler!M:M,$Y471)),"",INDEX(Stoperler!M:M,$Y471)),IF(ISBLANK(INDEX('Sağ Bekler'!M:M,$Y471)),"",INDEX('Sağ Bekler'!M:M,$Y471)),IF(ISBLANK(INDEX('Sol Bekler'!M:M,$Y471)),"",INDEX('Sol Bekler'!M:M,$Y471)),IF(ISBLANK(INDEX('Orta Saha'!M:M,$Y471)),"",INDEX('Orta Saha'!M:M,$Y471)),IF(ISBLANK(INDEX(Kanatlar!M:M,$Y471)),"",INDEX(Kanatlar!M:M,$Y471)),IF(ISBLANK(INDEX(Forvetler!M:M,$Y471)),"",INDEX(Forvetler!M:M,$Y471))))</f>
        <v/>
      </c>
      <c r="N471" s="2" t="str">
        <f ca="1">IF($X471="","",CHOOSE($X471,IF(ISBLANK(INDEX(Kaleciler!N:N,$Y471)),"",INDEX(Kaleciler!N:N,$Y471)),IF(ISBLANK(INDEX(Stoperler!N:N,$Y471)),"",INDEX(Stoperler!N:N,$Y471)),IF(ISBLANK(INDEX('Sağ Bekler'!N:N,$Y471)),"",INDEX('Sağ Bekler'!N:N,$Y471)),IF(ISBLANK(INDEX('Sol Bekler'!N:N,$Y471)),"",INDEX('Sol Bekler'!N:N,$Y471)),IF(ISBLANK(INDEX('Orta Saha'!N:N,$Y471)),"",INDEX('Orta Saha'!N:N,$Y471)),IF(ISBLANK(INDEX(Kanatlar!N:N,$Y471)),"",INDEX(Kanatlar!N:N,$Y471)),IF(ISBLANK(INDEX(Forvetler!N:N,$Y471)),"",INDEX(Forvetler!N:N,$Y471))))</f>
        <v/>
      </c>
      <c r="O471" s="2" t="str">
        <f ca="1">IF($X471="","",CHOOSE($X471,IF(ISBLANK(INDEX(Kaleciler!O:O,$Y471)),"",INDEX(Kaleciler!O:O,$Y471)),IF(ISBLANK(INDEX(Stoperler!O:O,$Y471)),"",INDEX(Stoperler!O:O,$Y471)),IF(ISBLANK(INDEX('Sağ Bekler'!O:O,$Y471)),"",INDEX('Sağ Bekler'!O:O,$Y471)),IF(ISBLANK(INDEX('Sol Bekler'!O:O,$Y471)),"",INDEX('Sol Bekler'!O:O,$Y471)),IF(ISBLANK(INDEX('Orta Saha'!O:O,$Y471)),"",INDEX('Orta Saha'!O:O,$Y471)),IF(ISBLANK(INDEX(Kanatlar!O:O,$Y471)),"",INDEX(Kanatlar!O:O,$Y471)),IF(ISBLANK(INDEX(Forvetler!O:O,$Y471)),"",INDEX(Forvetler!O:O,$Y471))))</f>
        <v/>
      </c>
      <c r="P471" s="2" t="str">
        <f ca="1">IF($X471="","",CHOOSE($X471,IF(ISBLANK(INDEX(Kaleciler!P:P,$Y471)),"",INDEX(Kaleciler!P:P,$Y471)),IF(ISBLANK(INDEX(Stoperler!P:P,$Y471)),"",INDEX(Stoperler!P:P,$Y471)),IF(ISBLANK(INDEX('Sağ Bekler'!P:P,$Y471)),"",INDEX('Sağ Bekler'!P:P,$Y471)),IF(ISBLANK(INDEX('Sol Bekler'!P:P,$Y471)),"",INDEX('Sol Bekler'!P:P,$Y471)),IF(ISBLANK(INDEX('Orta Saha'!P:P,$Y471)),"",INDEX('Orta Saha'!P:P,$Y471)),IF(ISBLANK(INDEX(Kanatlar!P:P,$Y471)),"",INDEX(Kanatlar!P:P,$Y471)),IF(ISBLANK(INDEX(Forvetler!P:P,$Y471)),"",INDEX(Forvetler!P:P,$Y471))))</f>
        <v/>
      </c>
      <c r="Q471" s="3" t="str">
        <f ca="1">IF($X471="","",CHOOSE($X471,IF(ISBLANK(INDEX(Kaleciler!Q:Q,$Y471)),"",INDEX(Kaleciler!Q:Q,$Y471)),IF(ISBLANK(INDEX(Stoperler!Q:Q,$Y471)),"",INDEX(Stoperler!Q:Q,$Y471)),IF(ISBLANK(INDEX('Sağ Bekler'!Q:Q,$Y471)),"",INDEX('Sağ Bekler'!Q:Q,$Y471)),IF(ISBLANK(INDEX('Sol Bekler'!Q:Q,$Y471)),"",INDEX('Sol Bekler'!Q:Q,$Y471)),IF(ISBLANK(INDEX('Orta Saha'!Q:Q,$Y471)),"",INDEX('Orta Saha'!Q:Q,$Y471)),IF(ISBLANK(INDEX(Kanatlar!Q:Q,$Y471)),"",INDEX(Kanatlar!Q:Q,$Y471)),IF(ISBLANK(INDEX(Forvetler!Q:Q,$Y471)),"",INDEX(Forvetler!Q:Q,$Y471))))</f>
        <v/>
      </c>
      <c r="R471" s="4" t="str">
        <f ca="1">IF($X471="","",CHOOSE($X471,IF(ISBLANK(INDEX(Kaleciler!R:R,$Y471)),"",INDEX(Kaleciler!R:R,$Y471)),IF(ISBLANK(INDEX(Stoperler!R:R,$Y471)),"",INDEX(Stoperler!R:R,$Y471)),IF(ISBLANK(INDEX('Sağ Bekler'!R:R,$Y471)),"",INDEX('Sağ Bekler'!R:R,$Y471)),IF(ISBLANK(INDEX('Sol Bekler'!R:R,$Y471)),"",INDEX('Sol Bekler'!R:R,$Y471)),IF(ISBLANK(INDEX('Orta Saha'!R:R,$Y471)),"",INDEX('Orta Saha'!R:R,$Y471)),IF(ISBLANK(INDEX(Kanatlar!R:R,$Y471)),"",INDEX(Kanatlar!R:R,$Y471)),IF(ISBLANK(INDEX(Forvetler!R:R,$Y471)),"",INDEX(Forvetler!R:R,$Y471))))</f>
        <v/>
      </c>
      <c r="S471" s="2" t="str">
        <f ca="1">IF($X471="","",CHOOSE($X471,IF(ISBLANK(INDEX(Kaleciler!S:S,$Y471)),"",INDEX(Kaleciler!S:S,$Y471)),IF(ISBLANK(INDEX(Stoperler!S:S,$Y471)),"",INDEX(Stoperler!S:S,$Y471)),IF(ISBLANK(INDEX('Sağ Bekler'!S:S,$Y471)),"",INDEX('Sağ Bekler'!S:S,$Y471)),IF(ISBLANK(INDEX('Sol Bekler'!S:S,$Y471)),"",INDEX('Sol Bekler'!S:S,$Y471)),IF(ISBLANK(INDEX('Orta Saha'!S:S,$Y471)),"",INDEX('Orta Saha'!S:S,$Y471)),IF(ISBLANK(INDEX(Kanatlar!S:S,$Y471)),"",INDEX(Kanatlar!S:S,$Y471)),IF(ISBLANK(INDEX(Forvetler!S:S,$Y471)),"",INDEX(Forvetler!S:S,$Y471))))</f>
        <v/>
      </c>
      <c r="T471" s="3" t="str">
        <f ca="1">IF($X471="","",CHOOSE($X471,IF(ISBLANK(INDEX(Kaleciler!T:T,$Y471)),"",INDEX(Kaleciler!T:T,$Y471)),IF(ISBLANK(INDEX(Stoperler!T:T,$Y471)),"",INDEX(Stoperler!T:T,$Y471)),IF(ISBLANK(INDEX('Sağ Bekler'!T:T,$Y471)),"",INDEX('Sağ Bekler'!T:T,$Y471)),IF(ISBLANK(INDEX('Sol Bekler'!T:T,$Y471)),"",INDEX('Sol Bekler'!T:T,$Y471)),IF(ISBLANK(INDEX('Orta Saha'!T:T,$Y471)),"",INDEX('Orta Saha'!T:T,$Y471)),IF(ISBLANK(INDEX(Kanatlar!T:T,$Y471)),"",INDEX(Kanatlar!T:T,$Y471)),IF(ISBLANK(INDEX(Forvetler!T:T,$Y471)),"",INDEX(Forvetler!T:T,$Y471))))</f>
        <v/>
      </c>
      <c r="U471">
        <v>5</v>
      </c>
      <c r="V471">
        <v>71</v>
      </c>
      <c r="W471" t="str">
        <f ca="1">IF(AND('Orta Saha'!$B$71&lt;&gt;"",'Orta Saha'!$I$71&gt;0,'Orta Saha'!$I$71&lt;=TODAY()+365),COUNT($W$3:W470)+1,"")</f>
        <v/>
      </c>
      <c r="X471" t="str">
        <f ca="1">IFERROR(INDEX($U$4:$U$703,MATCH(ROWS($X$4:X471),$W$4:$W$703,0)),"")</f>
        <v/>
      </c>
      <c r="Y471" t="str">
        <f ca="1">IFERROR(INDEX($V$4:$V$703,MATCH(ROWS($Y$4:Y471),$W$4:$W$703,0)),"")</f>
        <v/>
      </c>
    </row>
    <row r="472" spans="1:25" x14ac:dyDescent="0.2">
      <c r="A472" s="2" t="str">
        <f ca="1">IF($X472="","",CHOOSE($X472,IF(ISBLANK(INDEX(Kaleciler!A:A,$Y472)),"",INDEX(Kaleciler!A:A,$Y472)),IF(ISBLANK(INDEX(Stoperler!A:A,$Y472)),"",INDEX(Stoperler!A:A,$Y472)),IF(ISBLANK(INDEX('Sağ Bekler'!A:A,$Y472)),"",INDEX('Sağ Bekler'!A:A,$Y472)),IF(ISBLANK(INDEX('Sol Bekler'!A:A,$Y472)),"",INDEX('Sol Bekler'!A:A,$Y472)),IF(ISBLANK(INDEX('Orta Saha'!A:A,$Y472)),"",INDEX('Orta Saha'!A:A,$Y472)),IF(ISBLANK(INDEX(Kanatlar!A:A,$Y472)),"",INDEX(Kanatlar!A:A,$Y472)),IF(ISBLANK(INDEX(Forvetler!A:A,$Y472)),"",INDEX(Forvetler!A:A,$Y472))))</f>
        <v/>
      </c>
      <c r="B472" s="3" t="str">
        <f ca="1">IF($X472="","",CHOOSE($X472,IF(ISBLANK(INDEX(Kaleciler!B:B,$Y472)),"",INDEX(Kaleciler!B:B,$Y472)),IF(ISBLANK(INDEX(Stoperler!B:B,$Y472)),"",INDEX(Stoperler!B:B,$Y472)),IF(ISBLANK(INDEX('Sağ Bekler'!B:B,$Y472)),"",INDEX('Sağ Bekler'!B:B,$Y472)),IF(ISBLANK(INDEX('Sol Bekler'!B:B,$Y472)),"",INDEX('Sol Bekler'!B:B,$Y472)),IF(ISBLANK(INDEX('Orta Saha'!B:B,$Y472)),"",INDEX('Orta Saha'!B:B,$Y472)),IF(ISBLANK(INDEX(Kanatlar!B:B,$Y472)),"",INDEX(Kanatlar!B:B,$Y472)),IF(ISBLANK(INDEX(Forvetler!B:B,$Y472)),"",INDEX(Forvetler!B:B,$Y472))))</f>
        <v/>
      </c>
      <c r="C472" s="4" t="str">
        <f ca="1">IF($X472="","",CHOOSE($X472,IF(ISBLANK(INDEX(Kaleciler!C:C,$Y472)),"",INDEX(Kaleciler!C:C,$Y472)),IF(ISBLANK(INDEX(Stoperler!C:C,$Y472)),"",INDEX(Stoperler!C:C,$Y472)),IF(ISBLANK(INDEX('Sağ Bekler'!C:C,$Y472)),"",INDEX('Sağ Bekler'!C:C,$Y472)),IF(ISBLANK(INDEX('Sol Bekler'!C:C,$Y472)),"",INDEX('Sol Bekler'!C:C,$Y472)),IF(ISBLANK(INDEX('Orta Saha'!C:C,$Y472)),"",INDEX('Orta Saha'!C:C,$Y472)),IF(ISBLANK(INDEX(Kanatlar!C:C,$Y472)),"",INDEX(Kanatlar!C:C,$Y472)),IF(ISBLANK(INDEX(Forvetler!C:C,$Y472)),"",INDEX(Forvetler!C:C,$Y472))))</f>
        <v/>
      </c>
      <c r="D472" s="2" t="str">
        <f ca="1">IF($X472="","",CHOOSE($X472,IF(ISBLANK(INDEX(Kaleciler!D:D,$Y472)),"",INDEX(Kaleciler!D:D,$Y472)),IF(ISBLANK(INDEX(Stoperler!D:D,$Y472)),"",INDEX(Stoperler!D:D,$Y472)),IF(ISBLANK(INDEX('Sağ Bekler'!D:D,$Y472)),"",INDEX('Sağ Bekler'!D:D,$Y472)),IF(ISBLANK(INDEX('Sol Bekler'!D:D,$Y472)),"",INDEX('Sol Bekler'!D:D,$Y472)),IF(ISBLANK(INDEX('Orta Saha'!D:D,$Y472)),"",INDEX('Orta Saha'!D:D,$Y472)),IF(ISBLANK(INDEX(Kanatlar!D:D,$Y472)),"",INDEX(Kanatlar!D:D,$Y472)),IF(ISBLANK(INDEX(Forvetler!D:D,$Y472)),"",INDEX(Forvetler!D:D,$Y472))))</f>
        <v/>
      </c>
      <c r="E472" s="3" t="str">
        <f ca="1">IF($X472="","",CHOOSE($X472,IF(ISBLANK(INDEX(Kaleciler!E:E,$Y472)),"",INDEX(Kaleciler!E:E,$Y472)),IF(ISBLANK(INDEX(Stoperler!E:E,$Y472)),"",INDEX(Stoperler!E:E,$Y472)),IF(ISBLANK(INDEX('Sağ Bekler'!E:E,$Y472)),"",INDEX('Sağ Bekler'!E:E,$Y472)),IF(ISBLANK(INDEX('Sol Bekler'!E:E,$Y472)),"",INDEX('Sol Bekler'!E:E,$Y472)),IF(ISBLANK(INDEX('Orta Saha'!E:E,$Y472)),"",INDEX('Orta Saha'!E:E,$Y472)),IF(ISBLANK(INDEX(Kanatlar!E:E,$Y472)),"",INDEX(Kanatlar!E:E,$Y472)),IF(ISBLANK(INDEX(Forvetler!E:E,$Y472)),"",INDEX(Forvetler!E:E,$Y472))))</f>
        <v/>
      </c>
      <c r="F472" s="3" t="str">
        <f ca="1">IF($X472="","",CHOOSE($X472,IF(ISBLANK(INDEX(Kaleciler!F:F,$Y472)),"",INDEX(Kaleciler!F:F,$Y472)),IF(ISBLANK(INDEX(Stoperler!F:F,$Y472)),"",INDEX(Stoperler!F:F,$Y472)),IF(ISBLANK(INDEX('Sağ Bekler'!F:F,$Y472)),"",INDEX('Sağ Bekler'!F:F,$Y472)),IF(ISBLANK(INDEX('Sol Bekler'!F:F,$Y472)),"",INDEX('Sol Bekler'!F:F,$Y472)),IF(ISBLANK(INDEX('Orta Saha'!F:F,$Y472)),"",INDEX('Orta Saha'!F:F,$Y472)),IF(ISBLANK(INDEX(Kanatlar!F:F,$Y472)),"",INDEX(Kanatlar!F:F,$Y472)),IF(ISBLANK(INDEX(Forvetler!F:F,$Y472)),"",INDEX(Forvetler!F:F,$Y472))))</f>
        <v/>
      </c>
      <c r="G472" s="3" t="str">
        <f ca="1">IF($X472="","",CHOOSE($X472,IF(ISBLANK(INDEX(Kaleciler!G:G,$Y472)),"",INDEX(Kaleciler!G:G,$Y472)),IF(ISBLANK(INDEX(Stoperler!G:G,$Y472)),"",INDEX(Stoperler!G:G,$Y472)),IF(ISBLANK(INDEX('Sağ Bekler'!G:G,$Y472)),"",INDEX('Sağ Bekler'!G:G,$Y472)),IF(ISBLANK(INDEX('Sol Bekler'!G:G,$Y472)),"",INDEX('Sol Bekler'!G:G,$Y472)),IF(ISBLANK(INDEX('Orta Saha'!G:G,$Y472)),"",INDEX('Orta Saha'!G:G,$Y472)),IF(ISBLANK(INDEX(Kanatlar!G:G,$Y472)),"",INDEX(Kanatlar!G:G,$Y472)),IF(ISBLANK(INDEX(Forvetler!G:G,$Y472)),"",INDEX(Forvetler!G:G,$Y472))))</f>
        <v/>
      </c>
      <c r="H472" s="3" t="str">
        <f ca="1">IF($X472="","",CHOOSE($X472,IF(ISBLANK(INDEX(Kaleciler!H:H,$Y472)),"",INDEX(Kaleciler!H:H,$Y472)),IF(ISBLANK(INDEX(Stoperler!H:H,$Y472)),"",INDEX(Stoperler!H:H,$Y472)),IF(ISBLANK(INDEX('Sağ Bekler'!H:H,$Y472)),"",INDEX('Sağ Bekler'!H:H,$Y472)),IF(ISBLANK(INDEX('Sol Bekler'!H:H,$Y472)),"",INDEX('Sol Bekler'!H:H,$Y472)),IF(ISBLANK(INDEX('Orta Saha'!H:H,$Y472)),"",INDEX('Orta Saha'!H:H,$Y472)),IF(ISBLANK(INDEX(Kanatlar!H:H,$Y472)),"",INDEX(Kanatlar!H:H,$Y472)),IF(ISBLANK(INDEX(Forvetler!H:H,$Y472)),"",INDEX(Forvetler!H:H,$Y472))))</f>
        <v/>
      </c>
      <c r="I472" s="4" t="str">
        <f ca="1">IF($X472="","",CHOOSE($X472,IF(ISBLANK(INDEX(Kaleciler!I:I,$Y472)),"",INDEX(Kaleciler!I:I,$Y472)),IF(ISBLANK(INDEX(Stoperler!I:I,$Y472)),"",INDEX(Stoperler!I:I,$Y472)),IF(ISBLANK(INDEX('Sağ Bekler'!I:I,$Y472)),"",INDEX('Sağ Bekler'!I:I,$Y472)),IF(ISBLANK(INDEX('Sol Bekler'!I:I,$Y472)),"",INDEX('Sol Bekler'!I:I,$Y472)),IF(ISBLANK(INDEX('Orta Saha'!I:I,$Y472)),"",INDEX('Orta Saha'!I:I,$Y472)),IF(ISBLANK(INDEX(Kanatlar!I:I,$Y472)),"",INDEX(Kanatlar!I:I,$Y472)),IF(ISBLANK(INDEX(Forvetler!I:I,$Y472)),"",INDEX(Forvetler!I:I,$Y472))))</f>
        <v/>
      </c>
      <c r="J472" s="4" t="str">
        <f ca="1">IF($X472="","",CHOOSE($X472,IF(ISBLANK(INDEX(Kaleciler!J:J,$Y472)),"",INDEX(Kaleciler!J:J,$Y472)),IF(ISBLANK(INDEX(Stoperler!J:J,$Y472)),"",INDEX(Stoperler!J:J,$Y472)),IF(ISBLANK(INDEX('Sağ Bekler'!J:J,$Y472)),"",INDEX('Sağ Bekler'!J:J,$Y472)),IF(ISBLANK(INDEX('Sol Bekler'!J:J,$Y472)),"",INDEX('Sol Bekler'!J:J,$Y472)),IF(ISBLANK(INDEX('Orta Saha'!J:J,$Y472)),"",INDEX('Orta Saha'!J:J,$Y472)),IF(ISBLANK(INDEX(Kanatlar!J:J,$Y472)),"",INDEX(Kanatlar!J:J,$Y472)),IF(ISBLANK(INDEX(Forvetler!J:J,$Y472)),"",INDEX(Forvetler!J:J,$Y472))))</f>
        <v/>
      </c>
      <c r="K472" s="2" t="str">
        <f ca="1">IF($X472="","",CHOOSE($X472,IF(ISBLANK(INDEX(Kaleciler!K:K,$Y472)),"",INDEX(Kaleciler!K:K,$Y472)),IF(ISBLANK(INDEX(Stoperler!K:K,$Y472)),"",INDEX(Stoperler!K:K,$Y472)),IF(ISBLANK(INDEX('Sağ Bekler'!K:K,$Y472)),"",INDEX('Sağ Bekler'!K:K,$Y472)),IF(ISBLANK(INDEX('Sol Bekler'!K:K,$Y472)),"",INDEX('Sol Bekler'!K:K,$Y472)),IF(ISBLANK(INDEX('Orta Saha'!K:K,$Y472)),"",INDEX('Orta Saha'!K:K,$Y472)),IF(ISBLANK(INDEX(Kanatlar!K:K,$Y472)),"",INDEX(Kanatlar!K:K,$Y472)),IF(ISBLANK(INDEX(Forvetler!K:K,$Y472)),"",INDEX(Forvetler!K:K,$Y472))))</f>
        <v/>
      </c>
      <c r="L472" s="2" t="str">
        <f ca="1">IF($X472="","",CHOOSE($X472,IF(ISBLANK(INDEX(Kaleciler!L:L,$Y472)),"",INDEX(Kaleciler!L:L,$Y472)),IF(ISBLANK(INDEX(Stoperler!L:L,$Y472)),"",INDEX(Stoperler!L:L,$Y472)),IF(ISBLANK(INDEX('Sağ Bekler'!L:L,$Y472)),"",INDEX('Sağ Bekler'!L:L,$Y472)),IF(ISBLANK(INDEX('Sol Bekler'!L:L,$Y472)),"",INDEX('Sol Bekler'!L:L,$Y472)),IF(ISBLANK(INDEX('Orta Saha'!L:L,$Y472)),"",INDEX('Orta Saha'!L:L,$Y472)),IF(ISBLANK(INDEX(Kanatlar!L:L,$Y472)),"",INDEX(Kanatlar!L:L,$Y472)),IF(ISBLANK(INDEX(Forvetler!L:L,$Y472)),"",INDEX(Forvetler!L:L,$Y472))))</f>
        <v/>
      </c>
      <c r="M472" s="2" t="str">
        <f ca="1">IF($X472="","",CHOOSE($X472,IF(ISBLANK(INDEX(Kaleciler!M:M,$Y472)),"",INDEX(Kaleciler!M:M,$Y472)),IF(ISBLANK(INDEX(Stoperler!M:M,$Y472)),"",INDEX(Stoperler!M:M,$Y472)),IF(ISBLANK(INDEX('Sağ Bekler'!M:M,$Y472)),"",INDEX('Sağ Bekler'!M:M,$Y472)),IF(ISBLANK(INDEX('Sol Bekler'!M:M,$Y472)),"",INDEX('Sol Bekler'!M:M,$Y472)),IF(ISBLANK(INDEX('Orta Saha'!M:M,$Y472)),"",INDEX('Orta Saha'!M:M,$Y472)),IF(ISBLANK(INDEX(Kanatlar!M:M,$Y472)),"",INDEX(Kanatlar!M:M,$Y472)),IF(ISBLANK(INDEX(Forvetler!M:M,$Y472)),"",INDEX(Forvetler!M:M,$Y472))))</f>
        <v/>
      </c>
      <c r="N472" s="2" t="str">
        <f ca="1">IF($X472="","",CHOOSE($X472,IF(ISBLANK(INDEX(Kaleciler!N:N,$Y472)),"",INDEX(Kaleciler!N:N,$Y472)),IF(ISBLANK(INDEX(Stoperler!N:N,$Y472)),"",INDEX(Stoperler!N:N,$Y472)),IF(ISBLANK(INDEX('Sağ Bekler'!N:N,$Y472)),"",INDEX('Sağ Bekler'!N:N,$Y472)),IF(ISBLANK(INDEX('Sol Bekler'!N:N,$Y472)),"",INDEX('Sol Bekler'!N:N,$Y472)),IF(ISBLANK(INDEX('Orta Saha'!N:N,$Y472)),"",INDEX('Orta Saha'!N:N,$Y472)),IF(ISBLANK(INDEX(Kanatlar!N:N,$Y472)),"",INDEX(Kanatlar!N:N,$Y472)),IF(ISBLANK(INDEX(Forvetler!N:N,$Y472)),"",INDEX(Forvetler!N:N,$Y472))))</f>
        <v/>
      </c>
      <c r="O472" s="2" t="str">
        <f ca="1">IF($X472="","",CHOOSE($X472,IF(ISBLANK(INDEX(Kaleciler!O:O,$Y472)),"",INDEX(Kaleciler!O:O,$Y472)),IF(ISBLANK(INDEX(Stoperler!O:O,$Y472)),"",INDEX(Stoperler!O:O,$Y472)),IF(ISBLANK(INDEX('Sağ Bekler'!O:O,$Y472)),"",INDEX('Sağ Bekler'!O:O,$Y472)),IF(ISBLANK(INDEX('Sol Bekler'!O:O,$Y472)),"",INDEX('Sol Bekler'!O:O,$Y472)),IF(ISBLANK(INDEX('Orta Saha'!O:O,$Y472)),"",INDEX('Orta Saha'!O:O,$Y472)),IF(ISBLANK(INDEX(Kanatlar!O:O,$Y472)),"",INDEX(Kanatlar!O:O,$Y472)),IF(ISBLANK(INDEX(Forvetler!O:O,$Y472)),"",INDEX(Forvetler!O:O,$Y472))))</f>
        <v/>
      </c>
      <c r="P472" s="2" t="str">
        <f ca="1">IF($X472="","",CHOOSE($X472,IF(ISBLANK(INDEX(Kaleciler!P:P,$Y472)),"",INDEX(Kaleciler!P:P,$Y472)),IF(ISBLANK(INDEX(Stoperler!P:P,$Y472)),"",INDEX(Stoperler!P:P,$Y472)),IF(ISBLANK(INDEX('Sağ Bekler'!P:P,$Y472)),"",INDEX('Sağ Bekler'!P:P,$Y472)),IF(ISBLANK(INDEX('Sol Bekler'!P:P,$Y472)),"",INDEX('Sol Bekler'!P:P,$Y472)),IF(ISBLANK(INDEX('Orta Saha'!P:P,$Y472)),"",INDEX('Orta Saha'!P:P,$Y472)),IF(ISBLANK(INDEX(Kanatlar!P:P,$Y472)),"",INDEX(Kanatlar!P:P,$Y472)),IF(ISBLANK(INDEX(Forvetler!P:P,$Y472)),"",INDEX(Forvetler!P:P,$Y472))))</f>
        <v/>
      </c>
      <c r="Q472" s="3" t="str">
        <f ca="1">IF($X472="","",CHOOSE($X472,IF(ISBLANK(INDEX(Kaleciler!Q:Q,$Y472)),"",INDEX(Kaleciler!Q:Q,$Y472)),IF(ISBLANK(INDEX(Stoperler!Q:Q,$Y472)),"",INDEX(Stoperler!Q:Q,$Y472)),IF(ISBLANK(INDEX('Sağ Bekler'!Q:Q,$Y472)),"",INDEX('Sağ Bekler'!Q:Q,$Y472)),IF(ISBLANK(INDEX('Sol Bekler'!Q:Q,$Y472)),"",INDEX('Sol Bekler'!Q:Q,$Y472)),IF(ISBLANK(INDEX('Orta Saha'!Q:Q,$Y472)),"",INDEX('Orta Saha'!Q:Q,$Y472)),IF(ISBLANK(INDEX(Kanatlar!Q:Q,$Y472)),"",INDEX(Kanatlar!Q:Q,$Y472)),IF(ISBLANK(INDEX(Forvetler!Q:Q,$Y472)),"",INDEX(Forvetler!Q:Q,$Y472))))</f>
        <v/>
      </c>
      <c r="R472" s="4" t="str">
        <f ca="1">IF($X472="","",CHOOSE($X472,IF(ISBLANK(INDEX(Kaleciler!R:R,$Y472)),"",INDEX(Kaleciler!R:R,$Y472)),IF(ISBLANK(INDEX(Stoperler!R:R,$Y472)),"",INDEX(Stoperler!R:R,$Y472)),IF(ISBLANK(INDEX('Sağ Bekler'!R:R,$Y472)),"",INDEX('Sağ Bekler'!R:R,$Y472)),IF(ISBLANK(INDEX('Sol Bekler'!R:R,$Y472)),"",INDEX('Sol Bekler'!R:R,$Y472)),IF(ISBLANK(INDEX('Orta Saha'!R:R,$Y472)),"",INDEX('Orta Saha'!R:R,$Y472)),IF(ISBLANK(INDEX(Kanatlar!R:R,$Y472)),"",INDEX(Kanatlar!R:R,$Y472)),IF(ISBLANK(INDEX(Forvetler!R:R,$Y472)),"",INDEX(Forvetler!R:R,$Y472))))</f>
        <v/>
      </c>
      <c r="S472" s="2" t="str">
        <f ca="1">IF($X472="","",CHOOSE($X472,IF(ISBLANK(INDEX(Kaleciler!S:S,$Y472)),"",INDEX(Kaleciler!S:S,$Y472)),IF(ISBLANK(INDEX(Stoperler!S:S,$Y472)),"",INDEX(Stoperler!S:S,$Y472)),IF(ISBLANK(INDEX('Sağ Bekler'!S:S,$Y472)),"",INDEX('Sağ Bekler'!S:S,$Y472)),IF(ISBLANK(INDEX('Sol Bekler'!S:S,$Y472)),"",INDEX('Sol Bekler'!S:S,$Y472)),IF(ISBLANK(INDEX('Orta Saha'!S:S,$Y472)),"",INDEX('Orta Saha'!S:S,$Y472)),IF(ISBLANK(INDEX(Kanatlar!S:S,$Y472)),"",INDEX(Kanatlar!S:S,$Y472)),IF(ISBLANK(INDEX(Forvetler!S:S,$Y472)),"",INDEX(Forvetler!S:S,$Y472))))</f>
        <v/>
      </c>
      <c r="T472" s="3" t="str">
        <f ca="1">IF($X472="","",CHOOSE($X472,IF(ISBLANK(INDEX(Kaleciler!T:T,$Y472)),"",INDEX(Kaleciler!T:T,$Y472)),IF(ISBLANK(INDEX(Stoperler!T:T,$Y472)),"",INDEX(Stoperler!T:T,$Y472)),IF(ISBLANK(INDEX('Sağ Bekler'!T:T,$Y472)),"",INDEX('Sağ Bekler'!T:T,$Y472)),IF(ISBLANK(INDEX('Sol Bekler'!T:T,$Y472)),"",INDEX('Sol Bekler'!T:T,$Y472)),IF(ISBLANK(INDEX('Orta Saha'!T:T,$Y472)),"",INDEX('Orta Saha'!T:T,$Y472)),IF(ISBLANK(INDEX(Kanatlar!T:T,$Y472)),"",INDEX(Kanatlar!T:T,$Y472)),IF(ISBLANK(INDEX(Forvetler!T:T,$Y472)),"",INDEX(Forvetler!T:T,$Y472))))</f>
        <v/>
      </c>
      <c r="U472">
        <v>5</v>
      </c>
      <c r="V472">
        <v>72</v>
      </c>
      <c r="W472" t="str">
        <f ca="1">IF(AND('Orta Saha'!$B$72&lt;&gt;"",'Orta Saha'!$I$72&gt;0,'Orta Saha'!$I$72&lt;=TODAY()+365),COUNT($W$3:W471)+1,"")</f>
        <v/>
      </c>
      <c r="X472" t="str">
        <f ca="1">IFERROR(INDEX($U$4:$U$703,MATCH(ROWS($X$4:X472),$W$4:$W$703,0)),"")</f>
        <v/>
      </c>
      <c r="Y472" t="str">
        <f ca="1">IFERROR(INDEX($V$4:$V$703,MATCH(ROWS($Y$4:Y472),$W$4:$W$703,0)),"")</f>
        <v/>
      </c>
    </row>
    <row r="473" spans="1:25" x14ac:dyDescent="0.2">
      <c r="A473" s="2" t="str">
        <f ca="1">IF($X473="","",CHOOSE($X473,IF(ISBLANK(INDEX(Kaleciler!A:A,$Y473)),"",INDEX(Kaleciler!A:A,$Y473)),IF(ISBLANK(INDEX(Stoperler!A:A,$Y473)),"",INDEX(Stoperler!A:A,$Y473)),IF(ISBLANK(INDEX('Sağ Bekler'!A:A,$Y473)),"",INDEX('Sağ Bekler'!A:A,$Y473)),IF(ISBLANK(INDEX('Sol Bekler'!A:A,$Y473)),"",INDEX('Sol Bekler'!A:A,$Y473)),IF(ISBLANK(INDEX('Orta Saha'!A:A,$Y473)),"",INDEX('Orta Saha'!A:A,$Y473)),IF(ISBLANK(INDEX(Kanatlar!A:A,$Y473)),"",INDEX(Kanatlar!A:A,$Y473)),IF(ISBLANK(INDEX(Forvetler!A:A,$Y473)),"",INDEX(Forvetler!A:A,$Y473))))</f>
        <v/>
      </c>
      <c r="B473" s="3" t="str">
        <f ca="1">IF($X473="","",CHOOSE($X473,IF(ISBLANK(INDEX(Kaleciler!B:B,$Y473)),"",INDEX(Kaleciler!B:B,$Y473)),IF(ISBLANK(INDEX(Stoperler!B:B,$Y473)),"",INDEX(Stoperler!B:B,$Y473)),IF(ISBLANK(INDEX('Sağ Bekler'!B:B,$Y473)),"",INDEX('Sağ Bekler'!B:B,$Y473)),IF(ISBLANK(INDEX('Sol Bekler'!B:B,$Y473)),"",INDEX('Sol Bekler'!B:B,$Y473)),IF(ISBLANK(INDEX('Orta Saha'!B:B,$Y473)),"",INDEX('Orta Saha'!B:B,$Y473)),IF(ISBLANK(INDEX(Kanatlar!B:B,$Y473)),"",INDEX(Kanatlar!B:B,$Y473)),IF(ISBLANK(INDEX(Forvetler!B:B,$Y473)),"",INDEX(Forvetler!B:B,$Y473))))</f>
        <v/>
      </c>
      <c r="C473" s="4" t="str">
        <f ca="1">IF($X473="","",CHOOSE($X473,IF(ISBLANK(INDEX(Kaleciler!C:C,$Y473)),"",INDEX(Kaleciler!C:C,$Y473)),IF(ISBLANK(INDEX(Stoperler!C:C,$Y473)),"",INDEX(Stoperler!C:C,$Y473)),IF(ISBLANK(INDEX('Sağ Bekler'!C:C,$Y473)),"",INDEX('Sağ Bekler'!C:C,$Y473)),IF(ISBLANK(INDEX('Sol Bekler'!C:C,$Y473)),"",INDEX('Sol Bekler'!C:C,$Y473)),IF(ISBLANK(INDEX('Orta Saha'!C:C,$Y473)),"",INDEX('Orta Saha'!C:C,$Y473)),IF(ISBLANK(INDEX(Kanatlar!C:C,$Y473)),"",INDEX(Kanatlar!C:C,$Y473)),IF(ISBLANK(INDEX(Forvetler!C:C,$Y473)),"",INDEX(Forvetler!C:C,$Y473))))</f>
        <v/>
      </c>
      <c r="D473" s="2" t="str">
        <f ca="1">IF($X473="","",CHOOSE($X473,IF(ISBLANK(INDEX(Kaleciler!D:D,$Y473)),"",INDEX(Kaleciler!D:D,$Y473)),IF(ISBLANK(INDEX(Stoperler!D:D,$Y473)),"",INDEX(Stoperler!D:D,$Y473)),IF(ISBLANK(INDEX('Sağ Bekler'!D:D,$Y473)),"",INDEX('Sağ Bekler'!D:D,$Y473)),IF(ISBLANK(INDEX('Sol Bekler'!D:D,$Y473)),"",INDEX('Sol Bekler'!D:D,$Y473)),IF(ISBLANK(INDEX('Orta Saha'!D:D,$Y473)),"",INDEX('Orta Saha'!D:D,$Y473)),IF(ISBLANK(INDEX(Kanatlar!D:D,$Y473)),"",INDEX(Kanatlar!D:D,$Y473)),IF(ISBLANK(INDEX(Forvetler!D:D,$Y473)),"",INDEX(Forvetler!D:D,$Y473))))</f>
        <v/>
      </c>
      <c r="E473" s="3" t="str">
        <f ca="1">IF($X473="","",CHOOSE($X473,IF(ISBLANK(INDEX(Kaleciler!E:E,$Y473)),"",INDEX(Kaleciler!E:E,$Y473)),IF(ISBLANK(INDEX(Stoperler!E:E,$Y473)),"",INDEX(Stoperler!E:E,$Y473)),IF(ISBLANK(INDEX('Sağ Bekler'!E:E,$Y473)),"",INDEX('Sağ Bekler'!E:E,$Y473)),IF(ISBLANK(INDEX('Sol Bekler'!E:E,$Y473)),"",INDEX('Sol Bekler'!E:E,$Y473)),IF(ISBLANK(INDEX('Orta Saha'!E:E,$Y473)),"",INDEX('Orta Saha'!E:E,$Y473)),IF(ISBLANK(INDEX(Kanatlar!E:E,$Y473)),"",INDEX(Kanatlar!E:E,$Y473)),IF(ISBLANK(INDEX(Forvetler!E:E,$Y473)),"",INDEX(Forvetler!E:E,$Y473))))</f>
        <v/>
      </c>
      <c r="F473" s="3" t="str">
        <f ca="1">IF($X473="","",CHOOSE($X473,IF(ISBLANK(INDEX(Kaleciler!F:F,$Y473)),"",INDEX(Kaleciler!F:F,$Y473)),IF(ISBLANK(INDEX(Stoperler!F:F,$Y473)),"",INDEX(Stoperler!F:F,$Y473)),IF(ISBLANK(INDEX('Sağ Bekler'!F:F,$Y473)),"",INDEX('Sağ Bekler'!F:F,$Y473)),IF(ISBLANK(INDEX('Sol Bekler'!F:F,$Y473)),"",INDEX('Sol Bekler'!F:F,$Y473)),IF(ISBLANK(INDEX('Orta Saha'!F:F,$Y473)),"",INDEX('Orta Saha'!F:F,$Y473)),IF(ISBLANK(INDEX(Kanatlar!F:F,$Y473)),"",INDEX(Kanatlar!F:F,$Y473)),IF(ISBLANK(INDEX(Forvetler!F:F,$Y473)),"",INDEX(Forvetler!F:F,$Y473))))</f>
        <v/>
      </c>
      <c r="G473" s="3" t="str">
        <f ca="1">IF($X473="","",CHOOSE($X473,IF(ISBLANK(INDEX(Kaleciler!G:G,$Y473)),"",INDEX(Kaleciler!G:G,$Y473)),IF(ISBLANK(INDEX(Stoperler!G:G,$Y473)),"",INDEX(Stoperler!G:G,$Y473)),IF(ISBLANK(INDEX('Sağ Bekler'!G:G,$Y473)),"",INDEX('Sağ Bekler'!G:G,$Y473)),IF(ISBLANK(INDEX('Sol Bekler'!G:G,$Y473)),"",INDEX('Sol Bekler'!G:G,$Y473)),IF(ISBLANK(INDEX('Orta Saha'!G:G,$Y473)),"",INDEX('Orta Saha'!G:G,$Y473)),IF(ISBLANK(INDEX(Kanatlar!G:G,$Y473)),"",INDEX(Kanatlar!G:G,$Y473)),IF(ISBLANK(INDEX(Forvetler!G:G,$Y473)),"",INDEX(Forvetler!G:G,$Y473))))</f>
        <v/>
      </c>
      <c r="H473" s="3" t="str">
        <f ca="1">IF($X473="","",CHOOSE($X473,IF(ISBLANK(INDEX(Kaleciler!H:H,$Y473)),"",INDEX(Kaleciler!H:H,$Y473)),IF(ISBLANK(INDEX(Stoperler!H:H,$Y473)),"",INDEX(Stoperler!H:H,$Y473)),IF(ISBLANK(INDEX('Sağ Bekler'!H:H,$Y473)),"",INDEX('Sağ Bekler'!H:H,$Y473)),IF(ISBLANK(INDEX('Sol Bekler'!H:H,$Y473)),"",INDEX('Sol Bekler'!H:H,$Y473)),IF(ISBLANK(INDEX('Orta Saha'!H:H,$Y473)),"",INDEX('Orta Saha'!H:H,$Y473)),IF(ISBLANK(INDEX(Kanatlar!H:H,$Y473)),"",INDEX(Kanatlar!H:H,$Y473)),IF(ISBLANK(INDEX(Forvetler!H:H,$Y473)),"",INDEX(Forvetler!H:H,$Y473))))</f>
        <v/>
      </c>
      <c r="I473" s="4" t="str">
        <f ca="1">IF($X473="","",CHOOSE($X473,IF(ISBLANK(INDEX(Kaleciler!I:I,$Y473)),"",INDEX(Kaleciler!I:I,$Y473)),IF(ISBLANK(INDEX(Stoperler!I:I,$Y473)),"",INDEX(Stoperler!I:I,$Y473)),IF(ISBLANK(INDEX('Sağ Bekler'!I:I,$Y473)),"",INDEX('Sağ Bekler'!I:I,$Y473)),IF(ISBLANK(INDEX('Sol Bekler'!I:I,$Y473)),"",INDEX('Sol Bekler'!I:I,$Y473)),IF(ISBLANK(INDEX('Orta Saha'!I:I,$Y473)),"",INDEX('Orta Saha'!I:I,$Y473)),IF(ISBLANK(INDEX(Kanatlar!I:I,$Y473)),"",INDEX(Kanatlar!I:I,$Y473)),IF(ISBLANK(INDEX(Forvetler!I:I,$Y473)),"",INDEX(Forvetler!I:I,$Y473))))</f>
        <v/>
      </c>
      <c r="J473" s="4" t="str">
        <f ca="1">IF($X473="","",CHOOSE($X473,IF(ISBLANK(INDEX(Kaleciler!J:J,$Y473)),"",INDEX(Kaleciler!J:J,$Y473)),IF(ISBLANK(INDEX(Stoperler!J:J,$Y473)),"",INDEX(Stoperler!J:J,$Y473)),IF(ISBLANK(INDEX('Sağ Bekler'!J:J,$Y473)),"",INDEX('Sağ Bekler'!J:J,$Y473)),IF(ISBLANK(INDEX('Sol Bekler'!J:J,$Y473)),"",INDEX('Sol Bekler'!J:J,$Y473)),IF(ISBLANK(INDEX('Orta Saha'!J:J,$Y473)),"",INDEX('Orta Saha'!J:J,$Y473)),IF(ISBLANK(INDEX(Kanatlar!J:J,$Y473)),"",INDEX(Kanatlar!J:J,$Y473)),IF(ISBLANK(INDEX(Forvetler!J:J,$Y473)),"",INDEX(Forvetler!J:J,$Y473))))</f>
        <v/>
      </c>
      <c r="K473" s="2" t="str">
        <f ca="1">IF($X473="","",CHOOSE($X473,IF(ISBLANK(INDEX(Kaleciler!K:K,$Y473)),"",INDEX(Kaleciler!K:K,$Y473)),IF(ISBLANK(INDEX(Stoperler!K:K,$Y473)),"",INDEX(Stoperler!K:K,$Y473)),IF(ISBLANK(INDEX('Sağ Bekler'!K:K,$Y473)),"",INDEX('Sağ Bekler'!K:K,$Y473)),IF(ISBLANK(INDEX('Sol Bekler'!K:K,$Y473)),"",INDEX('Sol Bekler'!K:K,$Y473)),IF(ISBLANK(INDEX('Orta Saha'!K:K,$Y473)),"",INDEX('Orta Saha'!K:K,$Y473)),IF(ISBLANK(INDEX(Kanatlar!K:K,$Y473)),"",INDEX(Kanatlar!K:K,$Y473)),IF(ISBLANK(INDEX(Forvetler!K:K,$Y473)),"",INDEX(Forvetler!K:K,$Y473))))</f>
        <v/>
      </c>
      <c r="L473" s="2" t="str">
        <f ca="1">IF($X473="","",CHOOSE($X473,IF(ISBLANK(INDEX(Kaleciler!L:L,$Y473)),"",INDEX(Kaleciler!L:L,$Y473)),IF(ISBLANK(INDEX(Stoperler!L:L,$Y473)),"",INDEX(Stoperler!L:L,$Y473)),IF(ISBLANK(INDEX('Sağ Bekler'!L:L,$Y473)),"",INDEX('Sağ Bekler'!L:L,$Y473)),IF(ISBLANK(INDEX('Sol Bekler'!L:L,$Y473)),"",INDEX('Sol Bekler'!L:L,$Y473)),IF(ISBLANK(INDEX('Orta Saha'!L:L,$Y473)),"",INDEX('Orta Saha'!L:L,$Y473)),IF(ISBLANK(INDEX(Kanatlar!L:L,$Y473)),"",INDEX(Kanatlar!L:L,$Y473)),IF(ISBLANK(INDEX(Forvetler!L:L,$Y473)),"",INDEX(Forvetler!L:L,$Y473))))</f>
        <v/>
      </c>
      <c r="M473" s="2" t="str">
        <f ca="1">IF($X473="","",CHOOSE($X473,IF(ISBLANK(INDEX(Kaleciler!M:M,$Y473)),"",INDEX(Kaleciler!M:M,$Y473)),IF(ISBLANK(INDEX(Stoperler!M:M,$Y473)),"",INDEX(Stoperler!M:M,$Y473)),IF(ISBLANK(INDEX('Sağ Bekler'!M:M,$Y473)),"",INDEX('Sağ Bekler'!M:M,$Y473)),IF(ISBLANK(INDEX('Sol Bekler'!M:M,$Y473)),"",INDEX('Sol Bekler'!M:M,$Y473)),IF(ISBLANK(INDEX('Orta Saha'!M:M,$Y473)),"",INDEX('Orta Saha'!M:M,$Y473)),IF(ISBLANK(INDEX(Kanatlar!M:M,$Y473)),"",INDEX(Kanatlar!M:M,$Y473)),IF(ISBLANK(INDEX(Forvetler!M:M,$Y473)),"",INDEX(Forvetler!M:M,$Y473))))</f>
        <v/>
      </c>
      <c r="N473" s="2" t="str">
        <f ca="1">IF($X473="","",CHOOSE($X473,IF(ISBLANK(INDEX(Kaleciler!N:N,$Y473)),"",INDEX(Kaleciler!N:N,$Y473)),IF(ISBLANK(INDEX(Stoperler!N:N,$Y473)),"",INDEX(Stoperler!N:N,$Y473)),IF(ISBLANK(INDEX('Sağ Bekler'!N:N,$Y473)),"",INDEX('Sağ Bekler'!N:N,$Y473)),IF(ISBLANK(INDEX('Sol Bekler'!N:N,$Y473)),"",INDEX('Sol Bekler'!N:N,$Y473)),IF(ISBLANK(INDEX('Orta Saha'!N:N,$Y473)),"",INDEX('Orta Saha'!N:N,$Y473)),IF(ISBLANK(INDEX(Kanatlar!N:N,$Y473)),"",INDEX(Kanatlar!N:N,$Y473)),IF(ISBLANK(INDEX(Forvetler!N:N,$Y473)),"",INDEX(Forvetler!N:N,$Y473))))</f>
        <v/>
      </c>
      <c r="O473" s="2" t="str">
        <f ca="1">IF($X473="","",CHOOSE($X473,IF(ISBLANK(INDEX(Kaleciler!O:O,$Y473)),"",INDEX(Kaleciler!O:O,$Y473)),IF(ISBLANK(INDEX(Stoperler!O:O,$Y473)),"",INDEX(Stoperler!O:O,$Y473)),IF(ISBLANK(INDEX('Sağ Bekler'!O:O,$Y473)),"",INDEX('Sağ Bekler'!O:O,$Y473)),IF(ISBLANK(INDEX('Sol Bekler'!O:O,$Y473)),"",INDEX('Sol Bekler'!O:O,$Y473)),IF(ISBLANK(INDEX('Orta Saha'!O:O,$Y473)),"",INDEX('Orta Saha'!O:O,$Y473)),IF(ISBLANK(INDEX(Kanatlar!O:O,$Y473)),"",INDEX(Kanatlar!O:O,$Y473)),IF(ISBLANK(INDEX(Forvetler!O:O,$Y473)),"",INDEX(Forvetler!O:O,$Y473))))</f>
        <v/>
      </c>
      <c r="P473" s="2" t="str">
        <f ca="1">IF($X473="","",CHOOSE($X473,IF(ISBLANK(INDEX(Kaleciler!P:P,$Y473)),"",INDEX(Kaleciler!P:P,$Y473)),IF(ISBLANK(INDEX(Stoperler!P:P,$Y473)),"",INDEX(Stoperler!P:P,$Y473)),IF(ISBLANK(INDEX('Sağ Bekler'!P:P,$Y473)),"",INDEX('Sağ Bekler'!P:P,$Y473)),IF(ISBLANK(INDEX('Sol Bekler'!P:P,$Y473)),"",INDEX('Sol Bekler'!P:P,$Y473)),IF(ISBLANK(INDEX('Orta Saha'!P:P,$Y473)),"",INDEX('Orta Saha'!P:P,$Y473)),IF(ISBLANK(INDEX(Kanatlar!P:P,$Y473)),"",INDEX(Kanatlar!P:P,$Y473)),IF(ISBLANK(INDEX(Forvetler!P:P,$Y473)),"",INDEX(Forvetler!P:P,$Y473))))</f>
        <v/>
      </c>
      <c r="Q473" s="3" t="str">
        <f ca="1">IF($X473="","",CHOOSE($X473,IF(ISBLANK(INDEX(Kaleciler!Q:Q,$Y473)),"",INDEX(Kaleciler!Q:Q,$Y473)),IF(ISBLANK(INDEX(Stoperler!Q:Q,$Y473)),"",INDEX(Stoperler!Q:Q,$Y473)),IF(ISBLANK(INDEX('Sağ Bekler'!Q:Q,$Y473)),"",INDEX('Sağ Bekler'!Q:Q,$Y473)),IF(ISBLANK(INDEX('Sol Bekler'!Q:Q,$Y473)),"",INDEX('Sol Bekler'!Q:Q,$Y473)),IF(ISBLANK(INDEX('Orta Saha'!Q:Q,$Y473)),"",INDEX('Orta Saha'!Q:Q,$Y473)),IF(ISBLANK(INDEX(Kanatlar!Q:Q,$Y473)),"",INDEX(Kanatlar!Q:Q,$Y473)),IF(ISBLANK(INDEX(Forvetler!Q:Q,$Y473)),"",INDEX(Forvetler!Q:Q,$Y473))))</f>
        <v/>
      </c>
      <c r="R473" s="4" t="str">
        <f ca="1">IF($X473="","",CHOOSE($X473,IF(ISBLANK(INDEX(Kaleciler!R:R,$Y473)),"",INDEX(Kaleciler!R:R,$Y473)),IF(ISBLANK(INDEX(Stoperler!R:R,$Y473)),"",INDEX(Stoperler!R:R,$Y473)),IF(ISBLANK(INDEX('Sağ Bekler'!R:R,$Y473)),"",INDEX('Sağ Bekler'!R:R,$Y473)),IF(ISBLANK(INDEX('Sol Bekler'!R:R,$Y473)),"",INDEX('Sol Bekler'!R:R,$Y473)),IF(ISBLANK(INDEX('Orta Saha'!R:R,$Y473)),"",INDEX('Orta Saha'!R:R,$Y473)),IF(ISBLANK(INDEX(Kanatlar!R:R,$Y473)),"",INDEX(Kanatlar!R:R,$Y473)),IF(ISBLANK(INDEX(Forvetler!R:R,$Y473)),"",INDEX(Forvetler!R:R,$Y473))))</f>
        <v/>
      </c>
      <c r="S473" s="2" t="str">
        <f ca="1">IF($X473="","",CHOOSE($X473,IF(ISBLANK(INDEX(Kaleciler!S:S,$Y473)),"",INDEX(Kaleciler!S:S,$Y473)),IF(ISBLANK(INDEX(Stoperler!S:S,$Y473)),"",INDEX(Stoperler!S:S,$Y473)),IF(ISBLANK(INDEX('Sağ Bekler'!S:S,$Y473)),"",INDEX('Sağ Bekler'!S:S,$Y473)),IF(ISBLANK(INDEX('Sol Bekler'!S:S,$Y473)),"",INDEX('Sol Bekler'!S:S,$Y473)),IF(ISBLANK(INDEX('Orta Saha'!S:S,$Y473)),"",INDEX('Orta Saha'!S:S,$Y473)),IF(ISBLANK(INDEX(Kanatlar!S:S,$Y473)),"",INDEX(Kanatlar!S:S,$Y473)),IF(ISBLANK(INDEX(Forvetler!S:S,$Y473)),"",INDEX(Forvetler!S:S,$Y473))))</f>
        <v/>
      </c>
      <c r="T473" s="3" t="str">
        <f ca="1">IF($X473="","",CHOOSE($X473,IF(ISBLANK(INDEX(Kaleciler!T:T,$Y473)),"",INDEX(Kaleciler!T:T,$Y473)),IF(ISBLANK(INDEX(Stoperler!T:T,$Y473)),"",INDEX(Stoperler!T:T,$Y473)),IF(ISBLANK(INDEX('Sağ Bekler'!T:T,$Y473)),"",INDEX('Sağ Bekler'!T:T,$Y473)),IF(ISBLANK(INDEX('Sol Bekler'!T:T,$Y473)),"",INDEX('Sol Bekler'!T:T,$Y473)),IF(ISBLANK(INDEX('Orta Saha'!T:T,$Y473)),"",INDEX('Orta Saha'!T:T,$Y473)),IF(ISBLANK(INDEX(Kanatlar!T:T,$Y473)),"",INDEX(Kanatlar!T:T,$Y473)),IF(ISBLANK(INDEX(Forvetler!T:T,$Y473)),"",INDEX(Forvetler!T:T,$Y473))))</f>
        <v/>
      </c>
      <c r="U473">
        <v>5</v>
      </c>
      <c r="V473">
        <v>73</v>
      </c>
      <c r="W473" t="str">
        <f ca="1">IF(AND('Orta Saha'!$B$73&lt;&gt;"",'Orta Saha'!$I$73&gt;0,'Orta Saha'!$I$73&lt;=TODAY()+365),COUNT($W$3:W472)+1,"")</f>
        <v/>
      </c>
      <c r="X473" t="str">
        <f ca="1">IFERROR(INDEX($U$4:$U$703,MATCH(ROWS($X$4:X473),$W$4:$W$703,0)),"")</f>
        <v/>
      </c>
      <c r="Y473" t="str">
        <f ca="1">IFERROR(INDEX($V$4:$V$703,MATCH(ROWS($Y$4:Y473),$W$4:$W$703,0)),"")</f>
        <v/>
      </c>
    </row>
    <row r="474" spans="1:25" x14ac:dyDescent="0.2">
      <c r="A474" s="2" t="str">
        <f ca="1">IF($X474="","",CHOOSE($X474,IF(ISBLANK(INDEX(Kaleciler!A:A,$Y474)),"",INDEX(Kaleciler!A:A,$Y474)),IF(ISBLANK(INDEX(Stoperler!A:A,$Y474)),"",INDEX(Stoperler!A:A,$Y474)),IF(ISBLANK(INDEX('Sağ Bekler'!A:A,$Y474)),"",INDEX('Sağ Bekler'!A:A,$Y474)),IF(ISBLANK(INDEX('Sol Bekler'!A:A,$Y474)),"",INDEX('Sol Bekler'!A:A,$Y474)),IF(ISBLANK(INDEX('Orta Saha'!A:A,$Y474)),"",INDEX('Orta Saha'!A:A,$Y474)),IF(ISBLANK(INDEX(Kanatlar!A:A,$Y474)),"",INDEX(Kanatlar!A:A,$Y474)),IF(ISBLANK(INDEX(Forvetler!A:A,$Y474)),"",INDEX(Forvetler!A:A,$Y474))))</f>
        <v/>
      </c>
      <c r="B474" s="3" t="str">
        <f ca="1">IF($X474="","",CHOOSE($X474,IF(ISBLANK(INDEX(Kaleciler!B:B,$Y474)),"",INDEX(Kaleciler!B:B,$Y474)),IF(ISBLANK(INDEX(Stoperler!B:B,$Y474)),"",INDEX(Stoperler!B:B,$Y474)),IF(ISBLANK(INDEX('Sağ Bekler'!B:B,$Y474)),"",INDEX('Sağ Bekler'!B:B,$Y474)),IF(ISBLANK(INDEX('Sol Bekler'!B:B,$Y474)),"",INDEX('Sol Bekler'!B:B,$Y474)),IF(ISBLANK(INDEX('Orta Saha'!B:B,$Y474)),"",INDEX('Orta Saha'!B:B,$Y474)),IF(ISBLANK(INDEX(Kanatlar!B:B,$Y474)),"",INDEX(Kanatlar!B:B,$Y474)),IF(ISBLANK(INDEX(Forvetler!B:B,$Y474)),"",INDEX(Forvetler!B:B,$Y474))))</f>
        <v/>
      </c>
      <c r="C474" s="4" t="str">
        <f ca="1">IF($X474="","",CHOOSE($X474,IF(ISBLANK(INDEX(Kaleciler!C:C,$Y474)),"",INDEX(Kaleciler!C:C,$Y474)),IF(ISBLANK(INDEX(Stoperler!C:C,$Y474)),"",INDEX(Stoperler!C:C,$Y474)),IF(ISBLANK(INDEX('Sağ Bekler'!C:C,$Y474)),"",INDEX('Sağ Bekler'!C:C,$Y474)),IF(ISBLANK(INDEX('Sol Bekler'!C:C,$Y474)),"",INDEX('Sol Bekler'!C:C,$Y474)),IF(ISBLANK(INDEX('Orta Saha'!C:C,$Y474)),"",INDEX('Orta Saha'!C:C,$Y474)),IF(ISBLANK(INDEX(Kanatlar!C:C,$Y474)),"",INDEX(Kanatlar!C:C,$Y474)),IF(ISBLANK(INDEX(Forvetler!C:C,$Y474)),"",INDEX(Forvetler!C:C,$Y474))))</f>
        <v/>
      </c>
      <c r="D474" s="2" t="str">
        <f ca="1">IF($X474="","",CHOOSE($X474,IF(ISBLANK(INDEX(Kaleciler!D:D,$Y474)),"",INDEX(Kaleciler!D:D,$Y474)),IF(ISBLANK(INDEX(Stoperler!D:D,$Y474)),"",INDEX(Stoperler!D:D,$Y474)),IF(ISBLANK(INDEX('Sağ Bekler'!D:D,$Y474)),"",INDEX('Sağ Bekler'!D:D,$Y474)),IF(ISBLANK(INDEX('Sol Bekler'!D:D,$Y474)),"",INDEX('Sol Bekler'!D:D,$Y474)),IF(ISBLANK(INDEX('Orta Saha'!D:D,$Y474)),"",INDEX('Orta Saha'!D:D,$Y474)),IF(ISBLANK(INDEX(Kanatlar!D:D,$Y474)),"",INDEX(Kanatlar!D:D,$Y474)),IF(ISBLANK(INDEX(Forvetler!D:D,$Y474)),"",INDEX(Forvetler!D:D,$Y474))))</f>
        <v/>
      </c>
      <c r="E474" s="3" t="str">
        <f ca="1">IF($X474="","",CHOOSE($X474,IF(ISBLANK(INDEX(Kaleciler!E:E,$Y474)),"",INDEX(Kaleciler!E:E,$Y474)),IF(ISBLANK(INDEX(Stoperler!E:E,$Y474)),"",INDEX(Stoperler!E:E,$Y474)),IF(ISBLANK(INDEX('Sağ Bekler'!E:E,$Y474)),"",INDEX('Sağ Bekler'!E:E,$Y474)),IF(ISBLANK(INDEX('Sol Bekler'!E:E,$Y474)),"",INDEX('Sol Bekler'!E:E,$Y474)),IF(ISBLANK(INDEX('Orta Saha'!E:E,$Y474)),"",INDEX('Orta Saha'!E:E,$Y474)),IF(ISBLANK(INDEX(Kanatlar!E:E,$Y474)),"",INDEX(Kanatlar!E:E,$Y474)),IF(ISBLANK(INDEX(Forvetler!E:E,$Y474)),"",INDEX(Forvetler!E:E,$Y474))))</f>
        <v/>
      </c>
      <c r="F474" s="3" t="str">
        <f ca="1">IF($X474="","",CHOOSE($X474,IF(ISBLANK(INDEX(Kaleciler!F:F,$Y474)),"",INDEX(Kaleciler!F:F,$Y474)),IF(ISBLANK(INDEX(Stoperler!F:F,$Y474)),"",INDEX(Stoperler!F:F,$Y474)),IF(ISBLANK(INDEX('Sağ Bekler'!F:F,$Y474)),"",INDEX('Sağ Bekler'!F:F,$Y474)),IF(ISBLANK(INDEX('Sol Bekler'!F:F,$Y474)),"",INDEX('Sol Bekler'!F:F,$Y474)),IF(ISBLANK(INDEX('Orta Saha'!F:F,$Y474)),"",INDEX('Orta Saha'!F:F,$Y474)),IF(ISBLANK(INDEX(Kanatlar!F:F,$Y474)),"",INDEX(Kanatlar!F:F,$Y474)),IF(ISBLANK(INDEX(Forvetler!F:F,$Y474)),"",INDEX(Forvetler!F:F,$Y474))))</f>
        <v/>
      </c>
      <c r="G474" s="3" t="str">
        <f ca="1">IF($X474="","",CHOOSE($X474,IF(ISBLANK(INDEX(Kaleciler!G:G,$Y474)),"",INDEX(Kaleciler!G:G,$Y474)),IF(ISBLANK(INDEX(Stoperler!G:G,$Y474)),"",INDEX(Stoperler!G:G,$Y474)),IF(ISBLANK(INDEX('Sağ Bekler'!G:G,$Y474)),"",INDEX('Sağ Bekler'!G:G,$Y474)),IF(ISBLANK(INDEX('Sol Bekler'!G:G,$Y474)),"",INDEX('Sol Bekler'!G:G,$Y474)),IF(ISBLANK(INDEX('Orta Saha'!G:G,$Y474)),"",INDEX('Orta Saha'!G:G,$Y474)),IF(ISBLANK(INDEX(Kanatlar!G:G,$Y474)),"",INDEX(Kanatlar!G:G,$Y474)),IF(ISBLANK(INDEX(Forvetler!G:G,$Y474)),"",INDEX(Forvetler!G:G,$Y474))))</f>
        <v/>
      </c>
      <c r="H474" s="3" t="str">
        <f ca="1">IF($X474="","",CHOOSE($X474,IF(ISBLANK(INDEX(Kaleciler!H:H,$Y474)),"",INDEX(Kaleciler!H:H,$Y474)),IF(ISBLANK(INDEX(Stoperler!H:H,$Y474)),"",INDEX(Stoperler!H:H,$Y474)),IF(ISBLANK(INDEX('Sağ Bekler'!H:H,$Y474)),"",INDEX('Sağ Bekler'!H:H,$Y474)),IF(ISBLANK(INDEX('Sol Bekler'!H:H,$Y474)),"",INDEX('Sol Bekler'!H:H,$Y474)),IF(ISBLANK(INDEX('Orta Saha'!H:H,$Y474)),"",INDEX('Orta Saha'!H:H,$Y474)),IF(ISBLANK(INDEX(Kanatlar!H:H,$Y474)),"",INDEX(Kanatlar!H:H,$Y474)),IF(ISBLANK(INDEX(Forvetler!H:H,$Y474)),"",INDEX(Forvetler!H:H,$Y474))))</f>
        <v/>
      </c>
      <c r="I474" s="4" t="str">
        <f ca="1">IF($X474="","",CHOOSE($X474,IF(ISBLANK(INDEX(Kaleciler!I:I,$Y474)),"",INDEX(Kaleciler!I:I,$Y474)),IF(ISBLANK(INDEX(Stoperler!I:I,$Y474)),"",INDEX(Stoperler!I:I,$Y474)),IF(ISBLANK(INDEX('Sağ Bekler'!I:I,$Y474)),"",INDEX('Sağ Bekler'!I:I,$Y474)),IF(ISBLANK(INDEX('Sol Bekler'!I:I,$Y474)),"",INDEX('Sol Bekler'!I:I,$Y474)),IF(ISBLANK(INDEX('Orta Saha'!I:I,$Y474)),"",INDEX('Orta Saha'!I:I,$Y474)),IF(ISBLANK(INDEX(Kanatlar!I:I,$Y474)),"",INDEX(Kanatlar!I:I,$Y474)),IF(ISBLANK(INDEX(Forvetler!I:I,$Y474)),"",INDEX(Forvetler!I:I,$Y474))))</f>
        <v/>
      </c>
      <c r="J474" s="4" t="str">
        <f ca="1">IF($X474="","",CHOOSE($X474,IF(ISBLANK(INDEX(Kaleciler!J:J,$Y474)),"",INDEX(Kaleciler!J:J,$Y474)),IF(ISBLANK(INDEX(Stoperler!J:J,$Y474)),"",INDEX(Stoperler!J:J,$Y474)),IF(ISBLANK(INDEX('Sağ Bekler'!J:J,$Y474)),"",INDEX('Sağ Bekler'!J:J,$Y474)),IF(ISBLANK(INDEX('Sol Bekler'!J:J,$Y474)),"",INDEX('Sol Bekler'!J:J,$Y474)),IF(ISBLANK(INDEX('Orta Saha'!J:J,$Y474)),"",INDEX('Orta Saha'!J:J,$Y474)),IF(ISBLANK(INDEX(Kanatlar!J:J,$Y474)),"",INDEX(Kanatlar!J:J,$Y474)),IF(ISBLANK(INDEX(Forvetler!J:J,$Y474)),"",INDEX(Forvetler!J:J,$Y474))))</f>
        <v/>
      </c>
      <c r="K474" s="2" t="str">
        <f ca="1">IF($X474="","",CHOOSE($X474,IF(ISBLANK(INDEX(Kaleciler!K:K,$Y474)),"",INDEX(Kaleciler!K:K,$Y474)),IF(ISBLANK(INDEX(Stoperler!K:K,$Y474)),"",INDEX(Stoperler!K:K,$Y474)),IF(ISBLANK(INDEX('Sağ Bekler'!K:K,$Y474)),"",INDEX('Sağ Bekler'!K:K,$Y474)),IF(ISBLANK(INDEX('Sol Bekler'!K:K,$Y474)),"",INDEX('Sol Bekler'!K:K,$Y474)),IF(ISBLANK(INDEX('Orta Saha'!K:K,$Y474)),"",INDEX('Orta Saha'!K:K,$Y474)),IF(ISBLANK(INDEX(Kanatlar!K:K,$Y474)),"",INDEX(Kanatlar!K:K,$Y474)),IF(ISBLANK(INDEX(Forvetler!K:K,$Y474)),"",INDEX(Forvetler!K:K,$Y474))))</f>
        <v/>
      </c>
      <c r="L474" s="2" t="str">
        <f ca="1">IF($X474="","",CHOOSE($X474,IF(ISBLANK(INDEX(Kaleciler!L:L,$Y474)),"",INDEX(Kaleciler!L:L,$Y474)),IF(ISBLANK(INDEX(Stoperler!L:L,$Y474)),"",INDEX(Stoperler!L:L,$Y474)),IF(ISBLANK(INDEX('Sağ Bekler'!L:L,$Y474)),"",INDEX('Sağ Bekler'!L:L,$Y474)),IF(ISBLANK(INDEX('Sol Bekler'!L:L,$Y474)),"",INDEX('Sol Bekler'!L:L,$Y474)),IF(ISBLANK(INDEX('Orta Saha'!L:L,$Y474)),"",INDEX('Orta Saha'!L:L,$Y474)),IF(ISBLANK(INDEX(Kanatlar!L:L,$Y474)),"",INDEX(Kanatlar!L:L,$Y474)),IF(ISBLANK(INDEX(Forvetler!L:L,$Y474)),"",INDEX(Forvetler!L:L,$Y474))))</f>
        <v/>
      </c>
      <c r="M474" s="2" t="str">
        <f ca="1">IF($X474="","",CHOOSE($X474,IF(ISBLANK(INDEX(Kaleciler!M:M,$Y474)),"",INDEX(Kaleciler!M:M,$Y474)),IF(ISBLANK(INDEX(Stoperler!M:M,$Y474)),"",INDEX(Stoperler!M:M,$Y474)),IF(ISBLANK(INDEX('Sağ Bekler'!M:M,$Y474)),"",INDEX('Sağ Bekler'!M:M,$Y474)),IF(ISBLANK(INDEX('Sol Bekler'!M:M,$Y474)),"",INDEX('Sol Bekler'!M:M,$Y474)),IF(ISBLANK(INDEX('Orta Saha'!M:M,$Y474)),"",INDEX('Orta Saha'!M:M,$Y474)),IF(ISBLANK(INDEX(Kanatlar!M:M,$Y474)),"",INDEX(Kanatlar!M:M,$Y474)),IF(ISBLANK(INDEX(Forvetler!M:M,$Y474)),"",INDEX(Forvetler!M:M,$Y474))))</f>
        <v/>
      </c>
      <c r="N474" s="2" t="str">
        <f ca="1">IF($X474="","",CHOOSE($X474,IF(ISBLANK(INDEX(Kaleciler!N:N,$Y474)),"",INDEX(Kaleciler!N:N,$Y474)),IF(ISBLANK(INDEX(Stoperler!N:N,$Y474)),"",INDEX(Stoperler!N:N,$Y474)),IF(ISBLANK(INDEX('Sağ Bekler'!N:N,$Y474)),"",INDEX('Sağ Bekler'!N:N,$Y474)),IF(ISBLANK(INDEX('Sol Bekler'!N:N,$Y474)),"",INDEX('Sol Bekler'!N:N,$Y474)),IF(ISBLANK(INDEX('Orta Saha'!N:N,$Y474)),"",INDEX('Orta Saha'!N:N,$Y474)),IF(ISBLANK(INDEX(Kanatlar!N:N,$Y474)),"",INDEX(Kanatlar!N:N,$Y474)),IF(ISBLANK(INDEX(Forvetler!N:N,$Y474)),"",INDEX(Forvetler!N:N,$Y474))))</f>
        <v/>
      </c>
      <c r="O474" s="2" t="str">
        <f ca="1">IF($X474="","",CHOOSE($X474,IF(ISBLANK(INDEX(Kaleciler!O:O,$Y474)),"",INDEX(Kaleciler!O:O,$Y474)),IF(ISBLANK(INDEX(Stoperler!O:O,$Y474)),"",INDEX(Stoperler!O:O,$Y474)),IF(ISBLANK(INDEX('Sağ Bekler'!O:O,$Y474)),"",INDEX('Sağ Bekler'!O:O,$Y474)),IF(ISBLANK(INDEX('Sol Bekler'!O:O,$Y474)),"",INDEX('Sol Bekler'!O:O,$Y474)),IF(ISBLANK(INDEX('Orta Saha'!O:O,$Y474)),"",INDEX('Orta Saha'!O:O,$Y474)),IF(ISBLANK(INDEX(Kanatlar!O:O,$Y474)),"",INDEX(Kanatlar!O:O,$Y474)),IF(ISBLANK(INDEX(Forvetler!O:O,$Y474)),"",INDEX(Forvetler!O:O,$Y474))))</f>
        <v/>
      </c>
      <c r="P474" s="2" t="str">
        <f ca="1">IF($X474="","",CHOOSE($X474,IF(ISBLANK(INDEX(Kaleciler!P:P,$Y474)),"",INDEX(Kaleciler!P:P,$Y474)),IF(ISBLANK(INDEX(Stoperler!P:P,$Y474)),"",INDEX(Stoperler!P:P,$Y474)),IF(ISBLANK(INDEX('Sağ Bekler'!P:P,$Y474)),"",INDEX('Sağ Bekler'!P:P,$Y474)),IF(ISBLANK(INDEX('Sol Bekler'!P:P,$Y474)),"",INDEX('Sol Bekler'!P:P,$Y474)),IF(ISBLANK(INDEX('Orta Saha'!P:P,$Y474)),"",INDEX('Orta Saha'!P:P,$Y474)),IF(ISBLANK(INDEX(Kanatlar!P:P,$Y474)),"",INDEX(Kanatlar!P:P,$Y474)),IF(ISBLANK(INDEX(Forvetler!P:P,$Y474)),"",INDEX(Forvetler!P:P,$Y474))))</f>
        <v/>
      </c>
      <c r="Q474" s="3" t="str">
        <f ca="1">IF($X474="","",CHOOSE($X474,IF(ISBLANK(INDEX(Kaleciler!Q:Q,$Y474)),"",INDEX(Kaleciler!Q:Q,$Y474)),IF(ISBLANK(INDEX(Stoperler!Q:Q,$Y474)),"",INDEX(Stoperler!Q:Q,$Y474)),IF(ISBLANK(INDEX('Sağ Bekler'!Q:Q,$Y474)),"",INDEX('Sağ Bekler'!Q:Q,$Y474)),IF(ISBLANK(INDEX('Sol Bekler'!Q:Q,$Y474)),"",INDEX('Sol Bekler'!Q:Q,$Y474)),IF(ISBLANK(INDEX('Orta Saha'!Q:Q,$Y474)),"",INDEX('Orta Saha'!Q:Q,$Y474)),IF(ISBLANK(INDEX(Kanatlar!Q:Q,$Y474)),"",INDEX(Kanatlar!Q:Q,$Y474)),IF(ISBLANK(INDEX(Forvetler!Q:Q,$Y474)),"",INDEX(Forvetler!Q:Q,$Y474))))</f>
        <v/>
      </c>
      <c r="R474" s="4" t="str">
        <f ca="1">IF($X474="","",CHOOSE($X474,IF(ISBLANK(INDEX(Kaleciler!R:R,$Y474)),"",INDEX(Kaleciler!R:R,$Y474)),IF(ISBLANK(INDEX(Stoperler!R:R,$Y474)),"",INDEX(Stoperler!R:R,$Y474)),IF(ISBLANK(INDEX('Sağ Bekler'!R:R,$Y474)),"",INDEX('Sağ Bekler'!R:R,$Y474)),IF(ISBLANK(INDEX('Sol Bekler'!R:R,$Y474)),"",INDEX('Sol Bekler'!R:R,$Y474)),IF(ISBLANK(INDEX('Orta Saha'!R:R,$Y474)),"",INDEX('Orta Saha'!R:R,$Y474)),IF(ISBLANK(INDEX(Kanatlar!R:R,$Y474)),"",INDEX(Kanatlar!R:R,$Y474)),IF(ISBLANK(INDEX(Forvetler!R:R,$Y474)),"",INDEX(Forvetler!R:R,$Y474))))</f>
        <v/>
      </c>
      <c r="S474" s="2" t="str">
        <f ca="1">IF($X474="","",CHOOSE($X474,IF(ISBLANK(INDEX(Kaleciler!S:S,$Y474)),"",INDEX(Kaleciler!S:S,$Y474)),IF(ISBLANK(INDEX(Stoperler!S:S,$Y474)),"",INDEX(Stoperler!S:S,$Y474)),IF(ISBLANK(INDEX('Sağ Bekler'!S:S,$Y474)),"",INDEX('Sağ Bekler'!S:S,$Y474)),IF(ISBLANK(INDEX('Sol Bekler'!S:S,$Y474)),"",INDEX('Sol Bekler'!S:S,$Y474)),IF(ISBLANK(INDEX('Orta Saha'!S:S,$Y474)),"",INDEX('Orta Saha'!S:S,$Y474)),IF(ISBLANK(INDEX(Kanatlar!S:S,$Y474)),"",INDEX(Kanatlar!S:S,$Y474)),IF(ISBLANK(INDEX(Forvetler!S:S,$Y474)),"",INDEX(Forvetler!S:S,$Y474))))</f>
        <v/>
      </c>
      <c r="T474" s="3" t="str">
        <f ca="1">IF($X474="","",CHOOSE($X474,IF(ISBLANK(INDEX(Kaleciler!T:T,$Y474)),"",INDEX(Kaleciler!T:T,$Y474)),IF(ISBLANK(INDEX(Stoperler!T:T,$Y474)),"",INDEX(Stoperler!T:T,$Y474)),IF(ISBLANK(INDEX('Sağ Bekler'!T:T,$Y474)),"",INDEX('Sağ Bekler'!T:T,$Y474)),IF(ISBLANK(INDEX('Sol Bekler'!T:T,$Y474)),"",INDEX('Sol Bekler'!T:T,$Y474)),IF(ISBLANK(INDEX('Orta Saha'!T:T,$Y474)),"",INDEX('Orta Saha'!T:T,$Y474)),IF(ISBLANK(INDEX(Kanatlar!T:T,$Y474)),"",INDEX(Kanatlar!T:T,$Y474)),IF(ISBLANK(INDEX(Forvetler!T:T,$Y474)),"",INDEX(Forvetler!T:T,$Y474))))</f>
        <v/>
      </c>
      <c r="U474">
        <v>5</v>
      </c>
      <c r="V474">
        <v>74</v>
      </c>
      <c r="W474" t="str">
        <f ca="1">IF(AND('Orta Saha'!$B$74&lt;&gt;"",'Orta Saha'!$I$74&gt;0,'Orta Saha'!$I$74&lt;=TODAY()+365),COUNT($W$3:W473)+1,"")</f>
        <v/>
      </c>
      <c r="X474" t="str">
        <f ca="1">IFERROR(INDEX($U$4:$U$703,MATCH(ROWS($X$4:X474),$W$4:$W$703,0)),"")</f>
        <v/>
      </c>
      <c r="Y474" t="str">
        <f ca="1">IFERROR(INDEX($V$4:$V$703,MATCH(ROWS($Y$4:Y474),$W$4:$W$703,0)),"")</f>
        <v/>
      </c>
    </row>
    <row r="475" spans="1:25" x14ac:dyDescent="0.2">
      <c r="A475" s="2" t="str">
        <f ca="1">IF($X475="","",CHOOSE($X475,IF(ISBLANK(INDEX(Kaleciler!A:A,$Y475)),"",INDEX(Kaleciler!A:A,$Y475)),IF(ISBLANK(INDEX(Stoperler!A:A,$Y475)),"",INDEX(Stoperler!A:A,$Y475)),IF(ISBLANK(INDEX('Sağ Bekler'!A:A,$Y475)),"",INDEX('Sağ Bekler'!A:A,$Y475)),IF(ISBLANK(INDEX('Sol Bekler'!A:A,$Y475)),"",INDEX('Sol Bekler'!A:A,$Y475)),IF(ISBLANK(INDEX('Orta Saha'!A:A,$Y475)),"",INDEX('Orta Saha'!A:A,$Y475)),IF(ISBLANK(INDEX(Kanatlar!A:A,$Y475)),"",INDEX(Kanatlar!A:A,$Y475)),IF(ISBLANK(INDEX(Forvetler!A:A,$Y475)),"",INDEX(Forvetler!A:A,$Y475))))</f>
        <v/>
      </c>
      <c r="B475" s="3" t="str">
        <f ca="1">IF($X475="","",CHOOSE($X475,IF(ISBLANK(INDEX(Kaleciler!B:B,$Y475)),"",INDEX(Kaleciler!B:B,$Y475)),IF(ISBLANK(INDEX(Stoperler!B:B,$Y475)),"",INDEX(Stoperler!B:B,$Y475)),IF(ISBLANK(INDEX('Sağ Bekler'!B:B,$Y475)),"",INDEX('Sağ Bekler'!B:B,$Y475)),IF(ISBLANK(INDEX('Sol Bekler'!B:B,$Y475)),"",INDEX('Sol Bekler'!B:B,$Y475)),IF(ISBLANK(INDEX('Orta Saha'!B:B,$Y475)),"",INDEX('Orta Saha'!B:B,$Y475)),IF(ISBLANK(INDEX(Kanatlar!B:B,$Y475)),"",INDEX(Kanatlar!B:B,$Y475)),IF(ISBLANK(INDEX(Forvetler!B:B,$Y475)),"",INDEX(Forvetler!B:B,$Y475))))</f>
        <v/>
      </c>
      <c r="C475" s="4" t="str">
        <f ca="1">IF($X475="","",CHOOSE($X475,IF(ISBLANK(INDEX(Kaleciler!C:C,$Y475)),"",INDEX(Kaleciler!C:C,$Y475)),IF(ISBLANK(INDEX(Stoperler!C:C,$Y475)),"",INDEX(Stoperler!C:C,$Y475)),IF(ISBLANK(INDEX('Sağ Bekler'!C:C,$Y475)),"",INDEX('Sağ Bekler'!C:C,$Y475)),IF(ISBLANK(INDEX('Sol Bekler'!C:C,$Y475)),"",INDEX('Sol Bekler'!C:C,$Y475)),IF(ISBLANK(INDEX('Orta Saha'!C:C,$Y475)),"",INDEX('Orta Saha'!C:C,$Y475)),IF(ISBLANK(INDEX(Kanatlar!C:C,$Y475)),"",INDEX(Kanatlar!C:C,$Y475)),IF(ISBLANK(INDEX(Forvetler!C:C,$Y475)),"",INDEX(Forvetler!C:C,$Y475))))</f>
        <v/>
      </c>
      <c r="D475" s="2" t="str">
        <f ca="1">IF($X475="","",CHOOSE($X475,IF(ISBLANK(INDEX(Kaleciler!D:D,$Y475)),"",INDEX(Kaleciler!D:D,$Y475)),IF(ISBLANK(INDEX(Stoperler!D:D,$Y475)),"",INDEX(Stoperler!D:D,$Y475)),IF(ISBLANK(INDEX('Sağ Bekler'!D:D,$Y475)),"",INDEX('Sağ Bekler'!D:D,$Y475)),IF(ISBLANK(INDEX('Sol Bekler'!D:D,$Y475)),"",INDEX('Sol Bekler'!D:D,$Y475)),IF(ISBLANK(INDEX('Orta Saha'!D:D,$Y475)),"",INDEX('Orta Saha'!D:D,$Y475)),IF(ISBLANK(INDEX(Kanatlar!D:D,$Y475)),"",INDEX(Kanatlar!D:D,$Y475)),IF(ISBLANK(INDEX(Forvetler!D:D,$Y475)),"",INDEX(Forvetler!D:D,$Y475))))</f>
        <v/>
      </c>
      <c r="E475" s="3" t="str">
        <f ca="1">IF($X475="","",CHOOSE($X475,IF(ISBLANK(INDEX(Kaleciler!E:E,$Y475)),"",INDEX(Kaleciler!E:E,$Y475)),IF(ISBLANK(INDEX(Stoperler!E:E,$Y475)),"",INDEX(Stoperler!E:E,$Y475)),IF(ISBLANK(INDEX('Sağ Bekler'!E:E,$Y475)),"",INDEX('Sağ Bekler'!E:E,$Y475)),IF(ISBLANK(INDEX('Sol Bekler'!E:E,$Y475)),"",INDEX('Sol Bekler'!E:E,$Y475)),IF(ISBLANK(INDEX('Orta Saha'!E:E,$Y475)),"",INDEX('Orta Saha'!E:E,$Y475)),IF(ISBLANK(INDEX(Kanatlar!E:E,$Y475)),"",INDEX(Kanatlar!E:E,$Y475)),IF(ISBLANK(INDEX(Forvetler!E:E,$Y475)),"",INDEX(Forvetler!E:E,$Y475))))</f>
        <v/>
      </c>
      <c r="F475" s="3" t="str">
        <f ca="1">IF($X475="","",CHOOSE($X475,IF(ISBLANK(INDEX(Kaleciler!F:F,$Y475)),"",INDEX(Kaleciler!F:F,$Y475)),IF(ISBLANK(INDEX(Stoperler!F:F,$Y475)),"",INDEX(Stoperler!F:F,$Y475)),IF(ISBLANK(INDEX('Sağ Bekler'!F:F,$Y475)),"",INDEX('Sağ Bekler'!F:F,$Y475)),IF(ISBLANK(INDEX('Sol Bekler'!F:F,$Y475)),"",INDEX('Sol Bekler'!F:F,$Y475)),IF(ISBLANK(INDEX('Orta Saha'!F:F,$Y475)),"",INDEX('Orta Saha'!F:F,$Y475)),IF(ISBLANK(INDEX(Kanatlar!F:F,$Y475)),"",INDEX(Kanatlar!F:F,$Y475)),IF(ISBLANK(INDEX(Forvetler!F:F,$Y475)),"",INDEX(Forvetler!F:F,$Y475))))</f>
        <v/>
      </c>
      <c r="G475" s="3" t="str">
        <f ca="1">IF($X475="","",CHOOSE($X475,IF(ISBLANK(INDEX(Kaleciler!G:G,$Y475)),"",INDEX(Kaleciler!G:G,$Y475)),IF(ISBLANK(INDEX(Stoperler!G:G,$Y475)),"",INDEX(Stoperler!G:G,$Y475)),IF(ISBLANK(INDEX('Sağ Bekler'!G:G,$Y475)),"",INDEX('Sağ Bekler'!G:G,$Y475)),IF(ISBLANK(INDEX('Sol Bekler'!G:G,$Y475)),"",INDEX('Sol Bekler'!G:G,$Y475)),IF(ISBLANK(INDEX('Orta Saha'!G:G,$Y475)),"",INDEX('Orta Saha'!G:G,$Y475)),IF(ISBLANK(INDEX(Kanatlar!G:G,$Y475)),"",INDEX(Kanatlar!G:G,$Y475)),IF(ISBLANK(INDEX(Forvetler!G:G,$Y475)),"",INDEX(Forvetler!G:G,$Y475))))</f>
        <v/>
      </c>
      <c r="H475" s="3" t="str">
        <f ca="1">IF($X475="","",CHOOSE($X475,IF(ISBLANK(INDEX(Kaleciler!H:H,$Y475)),"",INDEX(Kaleciler!H:H,$Y475)),IF(ISBLANK(INDEX(Stoperler!H:H,$Y475)),"",INDEX(Stoperler!H:H,$Y475)),IF(ISBLANK(INDEX('Sağ Bekler'!H:H,$Y475)),"",INDEX('Sağ Bekler'!H:H,$Y475)),IF(ISBLANK(INDEX('Sol Bekler'!H:H,$Y475)),"",INDEX('Sol Bekler'!H:H,$Y475)),IF(ISBLANK(INDEX('Orta Saha'!H:H,$Y475)),"",INDEX('Orta Saha'!H:H,$Y475)),IF(ISBLANK(INDEX(Kanatlar!H:H,$Y475)),"",INDEX(Kanatlar!H:H,$Y475)),IF(ISBLANK(INDEX(Forvetler!H:H,$Y475)),"",INDEX(Forvetler!H:H,$Y475))))</f>
        <v/>
      </c>
      <c r="I475" s="4" t="str">
        <f ca="1">IF($X475="","",CHOOSE($X475,IF(ISBLANK(INDEX(Kaleciler!I:I,$Y475)),"",INDEX(Kaleciler!I:I,$Y475)),IF(ISBLANK(INDEX(Stoperler!I:I,$Y475)),"",INDEX(Stoperler!I:I,$Y475)),IF(ISBLANK(INDEX('Sağ Bekler'!I:I,$Y475)),"",INDEX('Sağ Bekler'!I:I,$Y475)),IF(ISBLANK(INDEX('Sol Bekler'!I:I,$Y475)),"",INDEX('Sol Bekler'!I:I,$Y475)),IF(ISBLANK(INDEX('Orta Saha'!I:I,$Y475)),"",INDEX('Orta Saha'!I:I,$Y475)),IF(ISBLANK(INDEX(Kanatlar!I:I,$Y475)),"",INDEX(Kanatlar!I:I,$Y475)),IF(ISBLANK(INDEX(Forvetler!I:I,$Y475)),"",INDEX(Forvetler!I:I,$Y475))))</f>
        <v/>
      </c>
      <c r="J475" s="4" t="str">
        <f ca="1">IF($X475="","",CHOOSE($X475,IF(ISBLANK(INDEX(Kaleciler!J:J,$Y475)),"",INDEX(Kaleciler!J:J,$Y475)),IF(ISBLANK(INDEX(Stoperler!J:J,$Y475)),"",INDEX(Stoperler!J:J,$Y475)),IF(ISBLANK(INDEX('Sağ Bekler'!J:J,$Y475)),"",INDEX('Sağ Bekler'!J:J,$Y475)),IF(ISBLANK(INDEX('Sol Bekler'!J:J,$Y475)),"",INDEX('Sol Bekler'!J:J,$Y475)),IF(ISBLANK(INDEX('Orta Saha'!J:J,$Y475)),"",INDEX('Orta Saha'!J:J,$Y475)),IF(ISBLANK(INDEX(Kanatlar!J:J,$Y475)),"",INDEX(Kanatlar!J:J,$Y475)),IF(ISBLANK(INDEX(Forvetler!J:J,$Y475)),"",INDEX(Forvetler!J:J,$Y475))))</f>
        <v/>
      </c>
      <c r="K475" s="2" t="str">
        <f ca="1">IF($X475="","",CHOOSE($X475,IF(ISBLANK(INDEX(Kaleciler!K:K,$Y475)),"",INDEX(Kaleciler!K:K,$Y475)),IF(ISBLANK(INDEX(Stoperler!K:K,$Y475)),"",INDEX(Stoperler!K:K,$Y475)),IF(ISBLANK(INDEX('Sağ Bekler'!K:K,$Y475)),"",INDEX('Sağ Bekler'!K:K,$Y475)),IF(ISBLANK(INDEX('Sol Bekler'!K:K,$Y475)),"",INDEX('Sol Bekler'!K:K,$Y475)),IF(ISBLANK(INDEX('Orta Saha'!K:K,$Y475)),"",INDEX('Orta Saha'!K:K,$Y475)),IF(ISBLANK(INDEX(Kanatlar!K:K,$Y475)),"",INDEX(Kanatlar!K:K,$Y475)),IF(ISBLANK(INDEX(Forvetler!K:K,$Y475)),"",INDEX(Forvetler!K:K,$Y475))))</f>
        <v/>
      </c>
      <c r="L475" s="2" t="str">
        <f ca="1">IF($X475="","",CHOOSE($X475,IF(ISBLANK(INDEX(Kaleciler!L:L,$Y475)),"",INDEX(Kaleciler!L:L,$Y475)),IF(ISBLANK(INDEX(Stoperler!L:L,$Y475)),"",INDEX(Stoperler!L:L,$Y475)),IF(ISBLANK(INDEX('Sağ Bekler'!L:L,$Y475)),"",INDEX('Sağ Bekler'!L:L,$Y475)),IF(ISBLANK(INDEX('Sol Bekler'!L:L,$Y475)),"",INDEX('Sol Bekler'!L:L,$Y475)),IF(ISBLANK(INDEX('Orta Saha'!L:L,$Y475)),"",INDEX('Orta Saha'!L:L,$Y475)),IF(ISBLANK(INDEX(Kanatlar!L:L,$Y475)),"",INDEX(Kanatlar!L:L,$Y475)),IF(ISBLANK(INDEX(Forvetler!L:L,$Y475)),"",INDEX(Forvetler!L:L,$Y475))))</f>
        <v/>
      </c>
      <c r="M475" s="2" t="str">
        <f ca="1">IF($X475="","",CHOOSE($X475,IF(ISBLANK(INDEX(Kaleciler!M:M,$Y475)),"",INDEX(Kaleciler!M:M,$Y475)),IF(ISBLANK(INDEX(Stoperler!M:M,$Y475)),"",INDEX(Stoperler!M:M,$Y475)),IF(ISBLANK(INDEX('Sağ Bekler'!M:M,$Y475)),"",INDEX('Sağ Bekler'!M:M,$Y475)),IF(ISBLANK(INDEX('Sol Bekler'!M:M,$Y475)),"",INDEX('Sol Bekler'!M:M,$Y475)),IF(ISBLANK(INDEX('Orta Saha'!M:M,$Y475)),"",INDEX('Orta Saha'!M:M,$Y475)),IF(ISBLANK(INDEX(Kanatlar!M:M,$Y475)),"",INDEX(Kanatlar!M:M,$Y475)),IF(ISBLANK(INDEX(Forvetler!M:M,$Y475)),"",INDEX(Forvetler!M:M,$Y475))))</f>
        <v/>
      </c>
      <c r="N475" s="2" t="str">
        <f ca="1">IF($X475="","",CHOOSE($X475,IF(ISBLANK(INDEX(Kaleciler!N:N,$Y475)),"",INDEX(Kaleciler!N:N,$Y475)),IF(ISBLANK(INDEX(Stoperler!N:N,$Y475)),"",INDEX(Stoperler!N:N,$Y475)),IF(ISBLANK(INDEX('Sağ Bekler'!N:N,$Y475)),"",INDEX('Sağ Bekler'!N:N,$Y475)),IF(ISBLANK(INDEX('Sol Bekler'!N:N,$Y475)),"",INDEX('Sol Bekler'!N:N,$Y475)),IF(ISBLANK(INDEX('Orta Saha'!N:N,$Y475)),"",INDEX('Orta Saha'!N:N,$Y475)),IF(ISBLANK(INDEX(Kanatlar!N:N,$Y475)),"",INDEX(Kanatlar!N:N,$Y475)),IF(ISBLANK(INDEX(Forvetler!N:N,$Y475)),"",INDEX(Forvetler!N:N,$Y475))))</f>
        <v/>
      </c>
      <c r="O475" s="2" t="str">
        <f ca="1">IF($X475="","",CHOOSE($X475,IF(ISBLANK(INDEX(Kaleciler!O:O,$Y475)),"",INDEX(Kaleciler!O:O,$Y475)),IF(ISBLANK(INDEX(Stoperler!O:O,$Y475)),"",INDEX(Stoperler!O:O,$Y475)),IF(ISBLANK(INDEX('Sağ Bekler'!O:O,$Y475)),"",INDEX('Sağ Bekler'!O:O,$Y475)),IF(ISBLANK(INDEX('Sol Bekler'!O:O,$Y475)),"",INDEX('Sol Bekler'!O:O,$Y475)),IF(ISBLANK(INDEX('Orta Saha'!O:O,$Y475)),"",INDEX('Orta Saha'!O:O,$Y475)),IF(ISBLANK(INDEX(Kanatlar!O:O,$Y475)),"",INDEX(Kanatlar!O:O,$Y475)),IF(ISBLANK(INDEX(Forvetler!O:O,$Y475)),"",INDEX(Forvetler!O:O,$Y475))))</f>
        <v/>
      </c>
      <c r="P475" s="2" t="str">
        <f ca="1">IF($X475="","",CHOOSE($X475,IF(ISBLANK(INDEX(Kaleciler!P:P,$Y475)),"",INDEX(Kaleciler!P:P,$Y475)),IF(ISBLANK(INDEX(Stoperler!P:P,$Y475)),"",INDEX(Stoperler!P:P,$Y475)),IF(ISBLANK(INDEX('Sağ Bekler'!P:P,$Y475)),"",INDEX('Sağ Bekler'!P:P,$Y475)),IF(ISBLANK(INDEX('Sol Bekler'!P:P,$Y475)),"",INDEX('Sol Bekler'!P:P,$Y475)),IF(ISBLANK(INDEX('Orta Saha'!P:P,$Y475)),"",INDEX('Orta Saha'!P:P,$Y475)),IF(ISBLANK(INDEX(Kanatlar!P:P,$Y475)),"",INDEX(Kanatlar!P:P,$Y475)),IF(ISBLANK(INDEX(Forvetler!P:P,$Y475)),"",INDEX(Forvetler!P:P,$Y475))))</f>
        <v/>
      </c>
      <c r="Q475" s="3" t="str">
        <f ca="1">IF($X475="","",CHOOSE($X475,IF(ISBLANK(INDEX(Kaleciler!Q:Q,$Y475)),"",INDEX(Kaleciler!Q:Q,$Y475)),IF(ISBLANK(INDEX(Stoperler!Q:Q,$Y475)),"",INDEX(Stoperler!Q:Q,$Y475)),IF(ISBLANK(INDEX('Sağ Bekler'!Q:Q,$Y475)),"",INDEX('Sağ Bekler'!Q:Q,$Y475)),IF(ISBLANK(INDEX('Sol Bekler'!Q:Q,$Y475)),"",INDEX('Sol Bekler'!Q:Q,$Y475)),IF(ISBLANK(INDEX('Orta Saha'!Q:Q,$Y475)),"",INDEX('Orta Saha'!Q:Q,$Y475)),IF(ISBLANK(INDEX(Kanatlar!Q:Q,$Y475)),"",INDEX(Kanatlar!Q:Q,$Y475)),IF(ISBLANK(INDEX(Forvetler!Q:Q,$Y475)),"",INDEX(Forvetler!Q:Q,$Y475))))</f>
        <v/>
      </c>
      <c r="R475" s="4" t="str">
        <f ca="1">IF($X475="","",CHOOSE($X475,IF(ISBLANK(INDEX(Kaleciler!R:R,$Y475)),"",INDEX(Kaleciler!R:R,$Y475)),IF(ISBLANK(INDEX(Stoperler!R:R,$Y475)),"",INDEX(Stoperler!R:R,$Y475)),IF(ISBLANK(INDEX('Sağ Bekler'!R:R,$Y475)),"",INDEX('Sağ Bekler'!R:R,$Y475)),IF(ISBLANK(INDEX('Sol Bekler'!R:R,$Y475)),"",INDEX('Sol Bekler'!R:R,$Y475)),IF(ISBLANK(INDEX('Orta Saha'!R:R,$Y475)),"",INDEX('Orta Saha'!R:R,$Y475)),IF(ISBLANK(INDEX(Kanatlar!R:R,$Y475)),"",INDEX(Kanatlar!R:R,$Y475)),IF(ISBLANK(INDEX(Forvetler!R:R,$Y475)),"",INDEX(Forvetler!R:R,$Y475))))</f>
        <v/>
      </c>
      <c r="S475" s="2" t="str">
        <f ca="1">IF($X475="","",CHOOSE($X475,IF(ISBLANK(INDEX(Kaleciler!S:S,$Y475)),"",INDEX(Kaleciler!S:S,$Y475)),IF(ISBLANK(INDEX(Stoperler!S:S,$Y475)),"",INDEX(Stoperler!S:S,$Y475)),IF(ISBLANK(INDEX('Sağ Bekler'!S:S,$Y475)),"",INDEX('Sağ Bekler'!S:S,$Y475)),IF(ISBLANK(INDEX('Sol Bekler'!S:S,$Y475)),"",INDEX('Sol Bekler'!S:S,$Y475)),IF(ISBLANK(INDEX('Orta Saha'!S:S,$Y475)),"",INDEX('Orta Saha'!S:S,$Y475)),IF(ISBLANK(INDEX(Kanatlar!S:S,$Y475)),"",INDEX(Kanatlar!S:S,$Y475)),IF(ISBLANK(INDEX(Forvetler!S:S,$Y475)),"",INDEX(Forvetler!S:S,$Y475))))</f>
        <v/>
      </c>
      <c r="T475" s="3" t="str">
        <f ca="1">IF($X475="","",CHOOSE($X475,IF(ISBLANK(INDEX(Kaleciler!T:T,$Y475)),"",INDEX(Kaleciler!T:T,$Y475)),IF(ISBLANK(INDEX(Stoperler!T:T,$Y475)),"",INDEX(Stoperler!T:T,$Y475)),IF(ISBLANK(INDEX('Sağ Bekler'!T:T,$Y475)),"",INDEX('Sağ Bekler'!T:T,$Y475)),IF(ISBLANK(INDEX('Sol Bekler'!T:T,$Y475)),"",INDEX('Sol Bekler'!T:T,$Y475)),IF(ISBLANK(INDEX('Orta Saha'!T:T,$Y475)),"",INDEX('Orta Saha'!T:T,$Y475)),IF(ISBLANK(INDEX(Kanatlar!T:T,$Y475)),"",INDEX(Kanatlar!T:T,$Y475)),IF(ISBLANK(INDEX(Forvetler!T:T,$Y475)),"",INDEX(Forvetler!T:T,$Y475))))</f>
        <v/>
      </c>
      <c r="U475">
        <v>5</v>
      </c>
      <c r="V475">
        <v>75</v>
      </c>
      <c r="W475" t="str">
        <f ca="1">IF(AND('Orta Saha'!$B$75&lt;&gt;"",'Orta Saha'!$I$75&gt;0,'Orta Saha'!$I$75&lt;=TODAY()+365),COUNT($W$3:W474)+1,"")</f>
        <v/>
      </c>
      <c r="X475" t="str">
        <f ca="1">IFERROR(INDEX($U$4:$U$703,MATCH(ROWS($X$4:X475),$W$4:$W$703,0)),"")</f>
        <v/>
      </c>
      <c r="Y475" t="str">
        <f ca="1">IFERROR(INDEX($V$4:$V$703,MATCH(ROWS($Y$4:Y475),$W$4:$W$703,0)),"")</f>
        <v/>
      </c>
    </row>
    <row r="476" spans="1:25" x14ac:dyDescent="0.2">
      <c r="A476" s="2" t="str">
        <f ca="1">IF($X476="","",CHOOSE($X476,IF(ISBLANK(INDEX(Kaleciler!A:A,$Y476)),"",INDEX(Kaleciler!A:A,$Y476)),IF(ISBLANK(INDEX(Stoperler!A:A,$Y476)),"",INDEX(Stoperler!A:A,$Y476)),IF(ISBLANK(INDEX('Sağ Bekler'!A:A,$Y476)),"",INDEX('Sağ Bekler'!A:A,$Y476)),IF(ISBLANK(INDEX('Sol Bekler'!A:A,$Y476)),"",INDEX('Sol Bekler'!A:A,$Y476)),IF(ISBLANK(INDEX('Orta Saha'!A:A,$Y476)),"",INDEX('Orta Saha'!A:A,$Y476)),IF(ISBLANK(INDEX(Kanatlar!A:A,$Y476)),"",INDEX(Kanatlar!A:A,$Y476)),IF(ISBLANK(INDEX(Forvetler!A:A,$Y476)),"",INDEX(Forvetler!A:A,$Y476))))</f>
        <v/>
      </c>
      <c r="B476" s="3" t="str">
        <f ca="1">IF($X476="","",CHOOSE($X476,IF(ISBLANK(INDEX(Kaleciler!B:B,$Y476)),"",INDEX(Kaleciler!B:B,$Y476)),IF(ISBLANK(INDEX(Stoperler!B:B,$Y476)),"",INDEX(Stoperler!B:B,$Y476)),IF(ISBLANK(INDEX('Sağ Bekler'!B:B,$Y476)),"",INDEX('Sağ Bekler'!B:B,$Y476)),IF(ISBLANK(INDEX('Sol Bekler'!B:B,$Y476)),"",INDEX('Sol Bekler'!B:B,$Y476)),IF(ISBLANK(INDEX('Orta Saha'!B:B,$Y476)),"",INDEX('Orta Saha'!B:B,$Y476)),IF(ISBLANK(INDEX(Kanatlar!B:B,$Y476)),"",INDEX(Kanatlar!B:B,$Y476)),IF(ISBLANK(INDEX(Forvetler!B:B,$Y476)),"",INDEX(Forvetler!B:B,$Y476))))</f>
        <v/>
      </c>
      <c r="C476" s="4" t="str">
        <f ca="1">IF($X476="","",CHOOSE($X476,IF(ISBLANK(INDEX(Kaleciler!C:C,$Y476)),"",INDEX(Kaleciler!C:C,$Y476)),IF(ISBLANK(INDEX(Stoperler!C:C,$Y476)),"",INDEX(Stoperler!C:C,$Y476)),IF(ISBLANK(INDEX('Sağ Bekler'!C:C,$Y476)),"",INDEX('Sağ Bekler'!C:C,$Y476)),IF(ISBLANK(INDEX('Sol Bekler'!C:C,$Y476)),"",INDEX('Sol Bekler'!C:C,$Y476)),IF(ISBLANK(INDEX('Orta Saha'!C:C,$Y476)),"",INDEX('Orta Saha'!C:C,$Y476)),IF(ISBLANK(INDEX(Kanatlar!C:C,$Y476)),"",INDEX(Kanatlar!C:C,$Y476)),IF(ISBLANK(INDEX(Forvetler!C:C,$Y476)),"",INDEX(Forvetler!C:C,$Y476))))</f>
        <v/>
      </c>
      <c r="D476" s="2" t="str">
        <f ca="1">IF($X476="","",CHOOSE($X476,IF(ISBLANK(INDEX(Kaleciler!D:D,$Y476)),"",INDEX(Kaleciler!D:D,$Y476)),IF(ISBLANK(INDEX(Stoperler!D:D,$Y476)),"",INDEX(Stoperler!D:D,$Y476)),IF(ISBLANK(INDEX('Sağ Bekler'!D:D,$Y476)),"",INDEX('Sağ Bekler'!D:D,$Y476)),IF(ISBLANK(INDEX('Sol Bekler'!D:D,$Y476)),"",INDEX('Sol Bekler'!D:D,$Y476)),IF(ISBLANK(INDEX('Orta Saha'!D:D,$Y476)),"",INDEX('Orta Saha'!D:D,$Y476)),IF(ISBLANK(INDEX(Kanatlar!D:D,$Y476)),"",INDEX(Kanatlar!D:D,$Y476)),IF(ISBLANK(INDEX(Forvetler!D:D,$Y476)),"",INDEX(Forvetler!D:D,$Y476))))</f>
        <v/>
      </c>
      <c r="E476" s="3" t="str">
        <f ca="1">IF($X476="","",CHOOSE($X476,IF(ISBLANK(INDEX(Kaleciler!E:E,$Y476)),"",INDEX(Kaleciler!E:E,$Y476)),IF(ISBLANK(INDEX(Stoperler!E:E,$Y476)),"",INDEX(Stoperler!E:E,$Y476)),IF(ISBLANK(INDEX('Sağ Bekler'!E:E,$Y476)),"",INDEX('Sağ Bekler'!E:E,$Y476)),IF(ISBLANK(INDEX('Sol Bekler'!E:E,$Y476)),"",INDEX('Sol Bekler'!E:E,$Y476)),IF(ISBLANK(INDEX('Orta Saha'!E:E,$Y476)),"",INDEX('Orta Saha'!E:E,$Y476)),IF(ISBLANK(INDEX(Kanatlar!E:E,$Y476)),"",INDEX(Kanatlar!E:E,$Y476)),IF(ISBLANK(INDEX(Forvetler!E:E,$Y476)),"",INDEX(Forvetler!E:E,$Y476))))</f>
        <v/>
      </c>
      <c r="F476" s="3" t="str">
        <f ca="1">IF($X476="","",CHOOSE($X476,IF(ISBLANK(INDEX(Kaleciler!F:F,$Y476)),"",INDEX(Kaleciler!F:F,$Y476)),IF(ISBLANK(INDEX(Stoperler!F:F,$Y476)),"",INDEX(Stoperler!F:F,$Y476)),IF(ISBLANK(INDEX('Sağ Bekler'!F:F,$Y476)),"",INDEX('Sağ Bekler'!F:F,$Y476)),IF(ISBLANK(INDEX('Sol Bekler'!F:F,$Y476)),"",INDEX('Sol Bekler'!F:F,$Y476)),IF(ISBLANK(INDEX('Orta Saha'!F:F,$Y476)),"",INDEX('Orta Saha'!F:F,$Y476)),IF(ISBLANK(INDEX(Kanatlar!F:F,$Y476)),"",INDEX(Kanatlar!F:F,$Y476)),IF(ISBLANK(INDEX(Forvetler!F:F,$Y476)),"",INDEX(Forvetler!F:F,$Y476))))</f>
        <v/>
      </c>
      <c r="G476" s="3" t="str">
        <f ca="1">IF($X476="","",CHOOSE($X476,IF(ISBLANK(INDEX(Kaleciler!G:G,$Y476)),"",INDEX(Kaleciler!G:G,$Y476)),IF(ISBLANK(INDEX(Stoperler!G:G,$Y476)),"",INDEX(Stoperler!G:G,$Y476)),IF(ISBLANK(INDEX('Sağ Bekler'!G:G,$Y476)),"",INDEX('Sağ Bekler'!G:G,$Y476)),IF(ISBLANK(INDEX('Sol Bekler'!G:G,$Y476)),"",INDEX('Sol Bekler'!G:G,$Y476)),IF(ISBLANK(INDEX('Orta Saha'!G:G,$Y476)),"",INDEX('Orta Saha'!G:G,$Y476)),IF(ISBLANK(INDEX(Kanatlar!G:G,$Y476)),"",INDEX(Kanatlar!G:G,$Y476)),IF(ISBLANK(INDEX(Forvetler!G:G,$Y476)),"",INDEX(Forvetler!G:G,$Y476))))</f>
        <v/>
      </c>
      <c r="H476" s="3" t="str">
        <f ca="1">IF($X476="","",CHOOSE($X476,IF(ISBLANK(INDEX(Kaleciler!H:H,$Y476)),"",INDEX(Kaleciler!H:H,$Y476)),IF(ISBLANK(INDEX(Stoperler!H:H,$Y476)),"",INDEX(Stoperler!H:H,$Y476)),IF(ISBLANK(INDEX('Sağ Bekler'!H:H,$Y476)),"",INDEX('Sağ Bekler'!H:H,$Y476)),IF(ISBLANK(INDEX('Sol Bekler'!H:H,$Y476)),"",INDEX('Sol Bekler'!H:H,$Y476)),IF(ISBLANK(INDEX('Orta Saha'!H:H,$Y476)),"",INDEX('Orta Saha'!H:H,$Y476)),IF(ISBLANK(INDEX(Kanatlar!H:H,$Y476)),"",INDEX(Kanatlar!H:H,$Y476)),IF(ISBLANK(INDEX(Forvetler!H:H,$Y476)),"",INDEX(Forvetler!H:H,$Y476))))</f>
        <v/>
      </c>
      <c r="I476" s="4" t="str">
        <f ca="1">IF($X476="","",CHOOSE($X476,IF(ISBLANK(INDEX(Kaleciler!I:I,$Y476)),"",INDEX(Kaleciler!I:I,$Y476)),IF(ISBLANK(INDEX(Stoperler!I:I,$Y476)),"",INDEX(Stoperler!I:I,$Y476)),IF(ISBLANK(INDEX('Sağ Bekler'!I:I,$Y476)),"",INDEX('Sağ Bekler'!I:I,$Y476)),IF(ISBLANK(INDEX('Sol Bekler'!I:I,$Y476)),"",INDEX('Sol Bekler'!I:I,$Y476)),IF(ISBLANK(INDEX('Orta Saha'!I:I,$Y476)),"",INDEX('Orta Saha'!I:I,$Y476)),IF(ISBLANK(INDEX(Kanatlar!I:I,$Y476)),"",INDEX(Kanatlar!I:I,$Y476)),IF(ISBLANK(INDEX(Forvetler!I:I,$Y476)),"",INDEX(Forvetler!I:I,$Y476))))</f>
        <v/>
      </c>
      <c r="J476" s="4" t="str">
        <f ca="1">IF($X476="","",CHOOSE($X476,IF(ISBLANK(INDEX(Kaleciler!J:J,$Y476)),"",INDEX(Kaleciler!J:J,$Y476)),IF(ISBLANK(INDEX(Stoperler!J:J,$Y476)),"",INDEX(Stoperler!J:J,$Y476)),IF(ISBLANK(INDEX('Sağ Bekler'!J:J,$Y476)),"",INDEX('Sağ Bekler'!J:J,$Y476)),IF(ISBLANK(INDEX('Sol Bekler'!J:J,$Y476)),"",INDEX('Sol Bekler'!J:J,$Y476)),IF(ISBLANK(INDEX('Orta Saha'!J:J,$Y476)),"",INDEX('Orta Saha'!J:J,$Y476)),IF(ISBLANK(INDEX(Kanatlar!J:J,$Y476)),"",INDEX(Kanatlar!J:J,$Y476)),IF(ISBLANK(INDEX(Forvetler!J:J,$Y476)),"",INDEX(Forvetler!J:J,$Y476))))</f>
        <v/>
      </c>
      <c r="K476" s="2" t="str">
        <f ca="1">IF($X476="","",CHOOSE($X476,IF(ISBLANK(INDEX(Kaleciler!K:K,$Y476)),"",INDEX(Kaleciler!K:K,$Y476)),IF(ISBLANK(INDEX(Stoperler!K:K,$Y476)),"",INDEX(Stoperler!K:K,$Y476)),IF(ISBLANK(INDEX('Sağ Bekler'!K:K,$Y476)),"",INDEX('Sağ Bekler'!K:K,$Y476)),IF(ISBLANK(INDEX('Sol Bekler'!K:K,$Y476)),"",INDEX('Sol Bekler'!K:K,$Y476)),IF(ISBLANK(INDEX('Orta Saha'!K:K,$Y476)),"",INDEX('Orta Saha'!K:K,$Y476)),IF(ISBLANK(INDEX(Kanatlar!K:K,$Y476)),"",INDEX(Kanatlar!K:K,$Y476)),IF(ISBLANK(INDEX(Forvetler!K:K,$Y476)),"",INDEX(Forvetler!K:K,$Y476))))</f>
        <v/>
      </c>
      <c r="L476" s="2" t="str">
        <f ca="1">IF($X476="","",CHOOSE($X476,IF(ISBLANK(INDEX(Kaleciler!L:L,$Y476)),"",INDEX(Kaleciler!L:L,$Y476)),IF(ISBLANK(INDEX(Stoperler!L:L,$Y476)),"",INDEX(Stoperler!L:L,$Y476)),IF(ISBLANK(INDEX('Sağ Bekler'!L:L,$Y476)),"",INDEX('Sağ Bekler'!L:L,$Y476)),IF(ISBLANK(INDEX('Sol Bekler'!L:L,$Y476)),"",INDEX('Sol Bekler'!L:L,$Y476)),IF(ISBLANK(INDEX('Orta Saha'!L:L,$Y476)),"",INDEX('Orta Saha'!L:L,$Y476)),IF(ISBLANK(INDEX(Kanatlar!L:L,$Y476)),"",INDEX(Kanatlar!L:L,$Y476)),IF(ISBLANK(INDEX(Forvetler!L:L,$Y476)),"",INDEX(Forvetler!L:L,$Y476))))</f>
        <v/>
      </c>
      <c r="M476" s="2" t="str">
        <f ca="1">IF($X476="","",CHOOSE($X476,IF(ISBLANK(INDEX(Kaleciler!M:M,$Y476)),"",INDEX(Kaleciler!M:M,$Y476)),IF(ISBLANK(INDEX(Stoperler!M:M,$Y476)),"",INDEX(Stoperler!M:M,$Y476)),IF(ISBLANK(INDEX('Sağ Bekler'!M:M,$Y476)),"",INDEX('Sağ Bekler'!M:M,$Y476)),IF(ISBLANK(INDEX('Sol Bekler'!M:M,$Y476)),"",INDEX('Sol Bekler'!M:M,$Y476)),IF(ISBLANK(INDEX('Orta Saha'!M:M,$Y476)),"",INDEX('Orta Saha'!M:M,$Y476)),IF(ISBLANK(INDEX(Kanatlar!M:M,$Y476)),"",INDEX(Kanatlar!M:M,$Y476)),IF(ISBLANK(INDEX(Forvetler!M:M,$Y476)),"",INDEX(Forvetler!M:M,$Y476))))</f>
        <v/>
      </c>
      <c r="N476" s="2" t="str">
        <f ca="1">IF($X476="","",CHOOSE($X476,IF(ISBLANK(INDEX(Kaleciler!N:N,$Y476)),"",INDEX(Kaleciler!N:N,$Y476)),IF(ISBLANK(INDEX(Stoperler!N:N,$Y476)),"",INDEX(Stoperler!N:N,$Y476)),IF(ISBLANK(INDEX('Sağ Bekler'!N:N,$Y476)),"",INDEX('Sağ Bekler'!N:N,$Y476)),IF(ISBLANK(INDEX('Sol Bekler'!N:N,$Y476)),"",INDEX('Sol Bekler'!N:N,$Y476)),IF(ISBLANK(INDEX('Orta Saha'!N:N,$Y476)),"",INDEX('Orta Saha'!N:N,$Y476)),IF(ISBLANK(INDEX(Kanatlar!N:N,$Y476)),"",INDEX(Kanatlar!N:N,$Y476)),IF(ISBLANK(INDEX(Forvetler!N:N,$Y476)),"",INDEX(Forvetler!N:N,$Y476))))</f>
        <v/>
      </c>
      <c r="O476" s="2" t="str">
        <f ca="1">IF($X476="","",CHOOSE($X476,IF(ISBLANK(INDEX(Kaleciler!O:O,$Y476)),"",INDEX(Kaleciler!O:O,$Y476)),IF(ISBLANK(INDEX(Stoperler!O:O,$Y476)),"",INDEX(Stoperler!O:O,$Y476)),IF(ISBLANK(INDEX('Sağ Bekler'!O:O,$Y476)),"",INDEX('Sağ Bekler'!O:O,$Y476)),IF(ISBLANK(INDEX('Sol Bekler'!O:O,$Y476)),"",INDEX('Sol Bekler'!O:O,$Y476)),IF(ISBLANK(INDEX('Orta Saha'!O:O,$Y476)),"",INDEX('Orta Saha'!O:O,$Y476)),IF(ISBLANK(INDEX(Kanatlar!O:O,$Y476)),"",INDEX(Kanatlar!O:O,$Y476)),IF(ISBLANK(INDEX(Forvetler!O:O,$Y476)),"",INDEX(Forvetler!O:O,$Y476))))</f>
        <v/>
      </c>
      <c r="P476" s="2" t="str">
        <f ca="1">IF($X476="","",CHOOSE($X476,IF(ISBLANK(INDEX(Kaleciler!P:P,$Y476)),"",INDEX(Kaleciler!P:P,$Y476)),IF(ISBLANK(INDEX(Stoperler!P:P,$Y476)),"",INDEX(Stoperler!P:P,$Y476)),IF(ISBLANK(INDEX('Sağ Bekler'!P:P,$Y476)),"",INDEX('Sağ Bekler'!P:P,$Y476)),IF(ISBLANK(INDEX('Sol Bekler'!P:P,$Y476)),"",INDEX('Sol Bekler'!P:P,$Y476)),IF(ISBLANK(INDEX('Orta Saha'!P:P,$Y476)),"",INDEX('Orta Saha'!P:P,$Y476)),IF(ISBLANK(INDEX(Kanatlar!P:P,$Y476)),"",INDEX(Kanatlar!P:P,$Y476)),IF(ISBLANK(INDEX(Forvetler!P:P,$Y476)),"",INDEX(Forvetler!P:P,$Y476))))</f>
        <v/>
      </c>
      <c r="Q476" s="3" t="str">
        <f ca="1">IF($X476="","",CHOOSE($X476,IF(ISBLANK(INDEX(Kaleciler!Q:Q,$Y476)),"",INDEX(Kaleciler!Q:Q,$Y476)),IF(ISBLANK(INDEX(Stoperler!Q:Q,$Y476)),"",INDEX(Stoperler!Q:Q,$Y476)),IF(ISBLANK(INDEX('Sağ Bekler'!Q:Q,$Y476)),"",INDEX('Sağ Bekler'!Q:Q,$Y476)),IF(ISBLANK(INDEX('Sol Bekler'!Q:Q,$Y476)),"",INDEX('Sol Bekler'!Q:Q,$Y476)),IF(ISBLANK(INDEX('Orta Saha'!Q:Q,$Y476)),"",INDEX('Orta Saha'!Q:Q,$Y476)),IF(ISBLANK(INDEX(Kanatlar!Q:Q,$Y476)),"",INDEX(Kanatlar!Q:Q,$Y476)),IF(ISBLANK(INDEX(Forvetler!Q:Q,$Y476)),"",INDEX(Forvetler!Q:Q,$Y476))))</f>
        <v/>
      </c>
      <c r="R476" s="4" t="str">
        <f ca="1">IF($X476="","",CHOOSE($X476,IF(ISBLANK(INDEX(Kaleciler!R:R,$Y476)),"",INDEX(Kaleciler!R:R,$Y476)),IF(ISBLANK(INDEX(Stoperler!R:R,$Y476)),"",INDEX(Stoperler!R:R,$Y476)),IF(ISBLANK(INDEX('Sağ Bekler'!R:R,$Y476)),"",INDEX('Sağ Bekler'!R:R,$Y476)),IF(ISBLANK(INDEX('Sol Bekler'!R:R,$Y476)),"",INDEX('Sol Bekler'!R:R,$Y476)),IF(ISBLANK(INDEX('Orta Saha'!R:R,$Y476)),"",INDEX('Orta Saha'!R:R,$Y476)),IF(ISBLANK(INDEX(Kanatlar!R:R,$Y476)),"",INDEX(Kanatlar!R:R,$Y476)),IF(ISBLANK(INDEX(Forvetler!R:R,$Y476)),"",INDEX(Forvetler!R:R,$Y476))))</f>
        <v/>
      </c>
      <c r="S476" s="2" t="str">
        <f ca="1">IF($X476="","",CHOOSE($X476,IF(ISBLANK(INDEX(Kaleciler!S:S,$Y476)),"",INDEX(Kaleciler!S:S,$Y476)),IF(ISBLANK(INDEX(Stoperler!S:S,$Y476)),"",INDEX(Stoperler!S:S,$Y476)),IF(ISBLANK(INDEX('Sağ Bekler'!S:S,$Y476)),"",INDEX('Sağ Bekler'!S:S,$Y476)),IF(ISBLANK(INDEX('Sol Bekler'!S:S,$Y476)),"",INDEX('Sol Bekler'!S:S,$Y476)),IF(ISBLANK(INDEX('Orta Saha'!S:S,$Y476)),"",INDEX('Orta Saha'!S:S,$Y476)),IF(ISBLANK(INDEX(Kanatlar!S:S,$Y476)),"",INDEX(Kanatlar!S:S,$Y476)),IF(ISBLANK(INDEX(Forvetler!S:S,$Y476)),"",INDEX(Forvetler!S:S,$Y476))))</f>
        <v/>
      </c>
      <c r="T476" s="3" t="str">
        <f ca="1">IF($X476="","",CHOOSE($X476,IF(ISBLANK(INDEX(Kaleciler!T:T,$Y476)),"",INDEX(Kaleciler!T:T,$Y476)),IF(ISBLANK(INDEX(Stoperler!T:T,$Y476)),"",INDEX(Stoperler!T:T,$Y476)),IF(ISBLANK(INDEX('Sağ Bekler'!T:T,$Y476)),"",INDEX('Sağ Bekler'!T:T,$Y476)),IF(ISBLANK(INDEX('Sol Bekler'!T:T,$Y476)),"",INDEX('Sol Bekler'!T:T,$Y476)),IF(ISBLANK(INDEX('Orta Saha'!T:T,$Y476)),"",INDEX('Orta Saha'!T:T,$Y476)),IF(ISBLANK(INDEX(Kanatlar!T:T,$Y476)),"",INDEX(Kanatlar!T:T,$Y476)),IF(ISBLANK(INDEX(Forvetler!T:T,$Y476)),"",INDEX(Forvetler!T:T,$Y476))))</f>
        <v/>
      </c>
      <c r="U476">
        <v>5</v>
      </c>
      <c r="V476">
        <v>76</v>
      </c>
      <c r="W476" t="str">
        <f ca="1">IF(AND('Orta Saha'!$B$76&lt;&gt;"",'Orta Saha'!$I$76&gt;0,'Orta Saha'!$I$76&lt;=TODAY()+365),COUNT($W$3:W475)+1,"")</f>
        <v/>
      </c>
      <c r="X476" t="str">
        <f ca="1">IFERROR(INDEX($U$4:$U$703,MATCH(ROWS($X$4:X476),$W$4:$W$703,0)),"")</f>
        <v/>
      </c>
      <c r="Y476" t="str">
        <f ca="1">IFERROR(INDEX($V$4:$V$703,MATCH(ROWS($Y$4:Y476),$W$4:$W$703,0)),"")</f>
        <v/>
      </c>
    </row>
    <row r="477" spans="1:25" x14ac:dyDescent="0.2">
      <c r="A477" s="2" t="str">
        <f ca="1">IF($X477="","",CHOOSE($X477,IF(ISBLANK(INDEX(Kaleciler!A:A,$Y477)),"",INDEX(Kaleciler!A:A,$Y477)),IF(ISBLANK(INDEX(Stoperler!A:A,$Y477)),"",INDEX(Stoperler!A:A,$Y477)),IF(ISBLANK(INDEX('Sağ Bekler'!A:A,$Y477)),"",INDEX('Sağ Bekler'!A:A,$Y477)),IF(ISBLANK(INDEX('Sol Bekler'!A:A,$Y477)),"",INDEX('Sol Bekler'!A:A,$Y477)),IF(ISBLANK(INDEX('Orta Saha'!A:A,$Y477)),"",INDEX('Orta Saha'!A:A,$Y477)),IF(ISBLANK(INDEX(Kanatlar!A:A,$Y477)),"",INDEX(Kanatlar!A:A,$Y477)),IF(ISBLANK(INDEX(Forvetler!A:A,$Y477)),"",INDEX(Forvetler!A:A,$Y477))))</f>
        <v/>
      </c>
      <c r="B477" s="3" t="str">
        <f ca="1">IF($X477="","",CHOOSE($X477,IF(ISBLANK(INDEX(Kaleciler!B:B,$Y477)),"",INDEX(Kaleciler!B:B,$Y477)),IF(ISBLANK(INDEX(Stoperler!B:B,$Y477)),"",INDEX(Stoperler!B:B,$Y477)),IF(ISBLANK(INDEX('Sağ Bekler'!B:B,$Y477)),"",INDEX('Sağ Bekler'!B:B,$Y477)),IF(ISBLANK(INDEX('Sol Bekler'!B:B,$Y477)),"",INDEX('Sol Bekler'!B:B,$Y477)),IF(ISBLANK(INDEX('Orta Saha'!B:B,$Y477)),"",INDEX('Orta Saha'!B:B,$Y477)),IF(ISBLANK(INDEX(Kanatlar!B:B,$Y477)),"",INDEX(Kanatlar!B:B,$Y477)),IF(ISBLANK(INDEX(Forvetler!B:B,$Y477)),"",INDEX(Forvetler!B:B,$Y477))))</f>
        <v/>
      </c>
      <c r="C477" s="4" t="str">
        <f ca="1">IF($X477="","",CHOOSE($X477,IF(ISBLANK(INDEX(Kaleciler!C:C,$Y477)),"",INDEX(Kaleciler!C:C,$Y477)),IF(ISBLANK(INDEX(Stoperler!C:C,$Y477)),"",INDEX(Stoperler!C:C,$Y477)),IF(ISBLANK(INDEX('Sağ Bekler'!C:C,$Y477)),"",INDEX('Sağ Bekler'!C:C,$Y477)),IF(ISBLANK(INDEX('Sol Bekler'!C:C,$Y477)),"",INDEX('Sol Bekler'!C:C,$Y477)),IF(ISBLANK(INDEX('Orta Saha'!C:C,$Y477)),"",INDEX('Orta Saha'!C:C,$Y477)),IF(ISBLANK(INDEX(Kanatlar!C:C,$Y477)),"",INDEX(Kanatlar!C:C,$Y477)),IF(ISBLANK(INDEX(Forvetler!C:C,$Y477)),"",INDEX(Forvetler!C:C,$Y477))))</f>
        <v/>
      </c>
      <c r="D477" s="2" t="str">
        <f ca="1">IF($X477="","",CHOOSE($X477,IF(ISBLANK(INDEX(Kaleciler!D:D,$Y477)),"",INDEX(Kaleciler!D:D,$Y477)),IF(ISBLANK(INDEX(Stoperler!D:D,$Y477)),"",INDEX(Stoperler!D:D,$Y477)),IF(ISBLANK(INDEX('Sağ Bekler'!D:D,$Y477)),"",INDEX('Sağ Bekler'!D:D,$Y477)),IF(ISBLANK(INDEX('Sol Bekler'!D:D,$Y477)),"",INDEX('Sol Bekler'!D:D,$Y477)),IF(ISBLANK(INDEX('Orta Saha'!D:D,$Y477)),"",INDEX('Orta Saha'!D:D,$Y477)),IF(ISBLANK(INDEX(Kanatlar!D:D,$Y477)),"",INDEX(Kanatlar!D:D,$Y477)),IF(ISBLANK(INDEX(Forvetler!D:D,$Y477)),"",INDEX(Forvetler!D:D,$Y477))))</f>
        <v/>
      </c>
      <c r="E477" s="3" t="str">
        <f ca="1">IF($X477="","",CHOOSE($X477,IF(ISBLANK(INDEX(Kaleciler!E:E,$Y477)),"",INDEX(Kaleciler!E:E,$Y477)),IF(ISBLANK(INDEX(Stoperler!E:E,$Y477)),"",INDEX(Stoperler!E:E,$Y477)),IF(ISBLANK(INDEX('Sağ Bekler'!E:E,$Y477)),"",INDEX('Sağ Bekler'!E:E,$Y477)),IF(ISBLANK(INDEX('Sol Bekler'!E:E,$Y477)),"",INDEX('Sol Bekler'!E:E,$Y477)),IF(ISBLANK(INDEX('Orta Saha'!E:E,$Y477)),"",INDEX('Orta Saha'!E:E,$Y477)),IF(ISBLANK(INDEX(Kanatlar!E:E,$Y477)),"",INDEX(Kanatlar!E:E,$Y477)),IF(ISBLANK(INDEX(Forvetler!E:E,$Y477)),"",INDEX(Forvetler!E:E,$Y477))))</f>
        <v/>
      </c>
      <c r="F477" s="3" t="str">
        <f ca="1">IF($X477="","",CHOOSE($X477,IF(ISBLANK(INDEX(Kaleciler!F:F,$Y477)),"",INDEX(Kaleciler!F:F,$Y477)),IF(ISBLANK(INDEX(Stoperler!F:F,$Y477)),"",INDEX(Stoperler!F:F,$Y477)),IF(ISBLANK(INDEX('Sağ Bekler'!F:F,$Y477)),"",INDEX('Sağ Bekler'!F:F,$Y477)),IF(ISBLANK(INDEX('Sol Bekler'!F:F,$Y477)),"",INDEX('Sol Bekler'!F:F,$Y477)),IF(ISBLANK(INDEX('Orta Saha'!F:F,$Y477)),"",INDEX('Orta Saha'!F:F,$Y477)),IF(ISBLANK(INDEX(Kanatlar!F:F,$Y477)),"",INDEX(Kanatlar!F:F,$Y477)),IF(ISBLANK(INDEX(Forvetler!F:F,$Y477)),"",INDEX(Forvetler!F:F,$Y477))))</f>
        <v/>
      </c>
      <c r="G477" s="3" t="str">
        <f ca="1">IF($X477="","",CHOOSE($X477,IF(ISBLANK(INDEX(Kaleciler!G:G,$Y477)),"",INDEX(Kaleciler!G:G,$Y477)),IF(ISBLANK(INDEX(Stoperler!G:G,$Y477)),"",INDEX(Stoperler!G:G,$Y477)),IF(ISBLANK(INDEX('Sağ Bekler'!G:G,$Y477)),"",INDEX('Sağ Bekler'!G:G,$Y477)),IF(ISBLANK(INDEX('Sol Bekler'!G:G,$Y477)),"",INDEX('Sol Bekler'!G:G,$Y477)),IF(ISBLANK(INDEX('Orta Saha'!G:G,$Y477)),"",INDEX('Orta Saha'!G:G,$Y477)),IF(ISBLANK(INDEX(Kanatlar!G:G,$Y477)),"",INDEX(Kanatlar!G:G,$Y477)),IF(ISBLANK(INDEX(Forvetler!G:G,$Y477)),"",INDEX(Forvetler!G:G,$Y477))))</f>
        <v/>
      </c>
      <c r="H477" s="3" t="str">
        <f ca="1">IF($X477="","",CHOOSE($X477,IF(ISBLANK(INDEX(Kaleciler!H:H,$Y477)),"",INDEX(Kaleciler!H:H,$Y477)),IF(ISBLANK(INDEX(Stoperler!H:H,$Y477)),"",INDEX(Stoperler!H:H,$Y477)),IF(ISBLANK(INDEX('Sağ Bekler'!H:H,$Y477)),"",INDEX('Sağ Bekler'!H:H,$Y477)),IF(ISBLANK(INDEX('Sol Bekler'!H:H,$Y477)),"",INDEX('Sol Bekler'!H:H,$Y477)),IF(ISBLANK(INDEX('Orta Saha'!H:H,$Y477)),"",INDEX('Orta Saha'!H:H,$Y477)),IF(ISBLANK(INDEX(Kanatlar!H:H,$Y477)),"",INDEX(Kanatlar!H:H,$Y477)),IF(ISBLANK(INDEX(Forvetler!H:H,$Y477)),"",INDEX(Forvetler!H:H,$Y477))))</f>
        <v/>
      </c>
      <c r="I477" s="4" t="str">
        <f ca="1">IF($X477="","",CHOOSE($X477,IF(ISBLANK(INDEX(Kaleciler!I:I,$Y477)),"",INDEX(Kaleciler!I:I,$Y477)),IF(ISBLANK(INDEX(Stoperler!I:I,$Y477)),"",INDEX(Stoperler!I:I,$Y477)),IF(ISBLANK(INDEX('Sağ Bekler'!I:I,$Y477)),"",INDEX('Sağ Bekler'!I:I,$Y477)),IF(ISBLANK(INDEX('Sol Bekler'!I:I,$Y477)),"",INDEX('Sol Bekler'!I:I,$Y477)),IF(ISBLANK(INDEX('Orta Saha'!I:I,$Y477)),"",INDEX('Orta Saha'!I:I,$Y477)),IF(ISBLANK(INDEX(Kanatlar!I:I,$Y477)),"",INDEX(Kanatlar!I:I,$Y477)),IF(ISBLANK(INDEX(Forvetler!I:I,$Y477)),"",INDEX(Forvetler!I:I,$Y477))))</f>
        <v/>
      </c>
      <c r="J477" s="4" t="str">
        <f ca="1">IF($X477="","",CHOOSE($X477,IF(ISBLANK(INDEX(Kaleciler!J:J,$Y477)),"",INDEX(Kaleciler!J:J,$Y477)),IF(ISBLANK(INDEX(Stoperler!J:J,$Y477)),"",INDEX(Stoperler!J:J,$Y477)),IF(ISBLANK(INDEX('Sağ Bekler'!J:J,$Y477)),"",INDEX('Sağ Bekler'!J:J,$Y477)),IF(ISBLANK(INDEX('Sol Bekler'!J:J,$Y477)),"",INDEX('Sol Bekler'!J:J,$Y477)),IF(ISBLANK(INDEX('Orta Saha'!J:J,$Y477)),"",INDEX('Orta Saha'!J:J,$Y477)),IF(ISBLANK(INDEX(Kanatlar!J:J,$Y477)),"",INDEX(Kanatlar!J:J,$Y477)),IF(ISBLANK(INDEX(Forvetler!J:J,$Y477)),"",INDEX(Forvetler!J:J,$Y477))))</f>
        <v/>
      </c>
      <c r="K477" s="2" t="str">
        <f ca="1">IF($X477="","",CHOOSE($X477,IF(ISBLANK(INDEX(Kaleciler!K:K,$Y477)),"",INDEX(Kaleciler!K:K,$Y477)),IF(ISBLANK(INDEX(Stoperler!K:K,$Y477)),"",INDEX(Stoperler!K:K,$Y477)),IF(ISBLANK(INDEX('Sağ Bekler'!K:K,$Y477)),"",INDEX('Sağ Bekler'!K:K,$Y477)),IF(ISBLANK(INDEX('Sol Bekler'!K:K,$Y477)),"",INDEX('Sol Bekler'!K:K,$Y477)),IF(ISBLANK(INDEX('Orta Saha'!K:K,$Y477)),"",INDEX('Orta Saha'!K:K,$Y477)),IF(ISBLANK(INDEX(Kanatlar!K:K,$Y477)),"",INDEX(Kanatlar!K:K,$Y477)),IF(ISBLANK(INDEX(Forvetler!K:K,$Y477)),"",INDEX(Forvetler!K:K,$Y477))))</f>
        <v/>
      </c>
      <c r="L477" s="2" t="str">
        <f ca="1">IF($X477="","",CHOOSE($X477,IF(ISBLANK(INDEX(Kaleciler!L:L,$Y477)),"",INDEX(Kaleciler!L:L,$Y477)),IF(ISBLANK(INDEX(Stoperler!L:L,$Y477)),"",INDEX(Stoperler!L:L,$Y477)),IF(ISBLANK(INDEX('Sağ Bekler'!L:L,$Y477)),"",INDEX('Sağ Bekler'!L:L,$Y477)),IF(ISBLANK(INDEX('Sol Bekler'!L:L,$Y477)),"",INDEX('Sol Bekler'!L:L,$Y477)),IF(ISBLANK(INDEX('Orta Saha'!L:L,$Y477)),"",INDEX('Orta Saha'!L:L,$Y477)),IF(ISBLANK(INDEX(Kanatlar!L:L,$Y477)),"",INDEX(Kanatlar!L:L,$Y477)),IF(ISBLANK(INDEX(Forvetler!L:L,$Y477)),"",INDEX(Forvetler!L:L,$Y477))))</f>
        <v/>
      </c>
      <c r="M477" s="2" t="str">
        <f ca="1">IF($X477="","",CHOOSE($X477,IF(ISBLANK(INDEX(Kaleciler!M:M,$Y477)),"",INDEX(Kaleciler!M:M,$Y477)),IF(ISBLANK(INDEX(Stoperler!M:M,$Y477)),"",INDEX(Stoperler!M:M,$Y477)),IF(ISBLANK(INDEX('Sağ Bekler'!M:M,$Y477)),"",INDEX('Sağ Bekler'!M:M,$Y477)),IF(ISBLANK(INDEX('Sol Bekler'!M:M,$Y477)),"",INDEX('Sol Bekler'!M:M,$Y477)),IF(ISBLANK(INDEX('Orta Saha'!M:M,$Y477)),"",INDEX('Orta Saha'!M:M,$Y477)),IF(ISBLANK(INDEX(Kanatlar!M:M,$Y477)),"",INDEX(Kanatlar!M:M,$Y477)),IF(ISBLANK(INDEX(Forvetler!M:M,$Y477)),"",INDEX(Forvetler!M:M,$Y477))))</f>
        <v/>
      </c>
      <c r="N477" s="2" t="str">
        <f ca="1">IF($X477="","",CHOOSE($X477,IF(ISBLANK(INDEX(Kaleciler!N:N,$Y477)),"",INDEX(Kaleciler!N:N,$Y477)),IF(ISBLANK(INDEX(Stoperler!N:N,$Y477)),"",INDEX(Stoperler!N:N,$Y477)),IF(ISBLANK(INDEX('Sağ Bekler'!N:N,$Y477)),"",INDEX('Sağ Bekler'!N:N,$Y477)),IF(ISBLANK(INDEX('Sol Bekler'!N:N,$Y477)),"",INDEX('Sol Bekler'!N:N,$Y477)),IF(ISBLANK(INDEX('Orta Saha'!N:N,$Y477)),"",INDEX('Orta Saha'!N:N,$Y477)),IF(ISBLANK(INDEX(Kanatlar!N:N,$Y477)),"",INDEX(Kanatlar!N:N,$Y477)),IF(ISBLANK(INDEX(Forvetler!N:N,$Y477)),"",INDEX(Forvetler!N:N,$Y477))))</f>
        <v/>
      </c>
      <c r="O477" s="2" t="str">
        <f ca="1">IF($X477="","",CHOOSE($X477,IF(ISBLANK(INDEX(Kaleciler!O:O,$Y477)),"",INDEX(Kaleciler!O:O,$Y477)),IF(ISBLANK(INDEX(Stoperler!O:O,$Y477)),"",INDEX(Stoperler!O:O,$Y477)),IF(ISBLANK(INDEX('Sağ Bekler'!O:O,$Y477)),"",INDEX('Sağ Bekler'!O:O,$Y477)),IF(ISBLANK(INDEX('Sol Bekler'!O:O,$Y477)),"",INDEX('Sol Bekler'!O:O,$Y477)),IF(ISBLANK(INDEX('Orta Saha'!O:O,$Y477)),"",INDEX('Orta Saha'!O:O,$Y477)),IF(ISBLANK(INDEX(Kanatlar!O:O,$Y477)),"",INDEX(Kanatlar!O:O,$Y477)),IF(ISBLANK(INDEX(Forvetler!O:O,$Y477)),"",INDEX(Forvetler!O:O,$Y477))))</f>
        <v/>
      </c>
      <c r="P477" s="2" t="str">
        <f ca="1">IF($X477="","",CHOOSE($X477,IF(ISBLANK(INDEX(Kaleciler!P:P,$Y477)),"",INDEX(Kaleciler!P:P,$Y477)),IF(ISBLANK(INDEX(Stoperler!P:P,$Y477)),"",INDEX(Stoperler!P:P,$Y477)),IF(ISBLANK(INDEX('Sağ Bekler'!P:P,$Y477)),"",INDEX('Sağ Bekler'!P:P,$Y477)),IF(ISBLANK(INDEX('Sol Bekler'!P:P,$Y477)),"",INDEX('Sol Bekler'!P:P,$Y477)),IF(ISBLANK(INDEX('Orta Saha'!P:P,$Y477)),"",INDEX('Orta Saha'!P:P,$Y477)),IF(ISBLANK(INDEX(Kanatlar!P:P,$Y477)),"",INDEX(Kanatlar!P:P,$Y477)),IF(ISBLANK(INDEX(Forvetler!P:P,$Y477)),"",INDEX(Forvetler!P:P,$Y477))))</f>
        <v/>
      </c>
      <c r="Q477" s="3" t="str">
        <f ca="1">IF($X477="","",CHOOSE($X477,IF(ISBLANK(INDEX(Kaleciler!Q:Q,$Y477)),"",INDEX(Kaleciler!Q:Q,$Y477)),IF(ISBLANK(INDEX(Stoperler!Q:Q,$Y477)),"",INDEX(Stoperler!Q:Q,$Y477)),IF(ISBLANK(INDEX('Sağ Bekler'!Q:Q,$Y477)),"",INDEX('Sağ Bekler'!Q:Q,$Y477)),IF(ISBLANK(INDEX('Sol Bekler'!Q:Q,$Y477)),"",INDEX('Sol Bekler'!Q:Q,$Y477)),IF(ISBLANK(INDEX('Orta Saha'!Q:Q,$Y477)),"",INDEX('Orta Saha'!Q:Q,$Y477)),IF(ISBLANK(INDEX(Kanatlar!Q:Q,$Y477)),"",INDEX(Kanatlar!Q:Q,$Y477)),IF(ISBLANK(INDEX(Forvetler!Q:Q,$Y477)),"",INDEX(Forvetler!Q:Q,$Y477))))</f>
        <v/>
      </c>
      <c r="R477" s="4" t="str">
        <f ca="1">IF($X477="","",CHOOSE($X477,IF(ISBLANK(INDEX(Kaleciler!R:R,$Y477)),"",INDEX(Kaleciler!R:R,$Y477)),IF(ISBLANK(INDEX(Stoperler!R:R,$Y477)),"",INDEX(Stoperler!R:R,$Y477)),IF(ISBLANK(INDEX('Sağ Bekler'!R:R,$Y477)),"",INDEX('Sağ Bekler'!R:R,$Y477)),IF(ISBLANK(INDEX('Sol Bekler'!R:R,$Y477)),"",INDEX('Sol Bekler'!R:R,$Y477)),IF(ISBLANK(INDEX('Orta Saha'!R:R,$Y477)),"",INDEX('Orta Saha'!R:R,$Y477)),IF(ISBLANK(INDEX(Kanatlar!R:R,$Y477)),"",INDEX(Kanatlar!R:R,$Y477)),IF(ISBLANK(INDEX(Forvetler!R:R,$Y477)),"",INDEX(Forvetler!R:R,$Y477))))</f>
        <v/>
      </c>
      <c r="S477" s="2" t="str">
        <f ca="1">IF($X477="","",CHOOSE($X477,IF(ISBLANK(INDEX(Kaleciler!S:S,$Y477)),"",INDEX(Kaleciler!S:S,$Y477)),IF(ISBLANK(INDEX(Stoperler!S:S,$Y477)),"",INDEX(Stoperler!S:S,$Y477)),IF(ISBLANK(INDEX('Sağ Bekler'!S:S,$Y477)),"",INDEX('Sağ Bekler'!S:S,$Y477)),IF(ISBLANK(INDEX('Sol Bekler'!S:S,$Y477)),"",INDEX('Sol Bekler'!S:S,$Y477)),IF(ISBLANK(INDEX('Orta Saha'!S:S,$Y477)),"",INDEX('Orta Saha'!S:S,$Y477)),IF(ISBLANK(INDEX(Kanatlar!S:S,$Y477)),"",INDEX(Kanatlar!S:S,$Y477)),IF(ISBLANK(INDEX(Forvetler!S:S,$Y477)),"",INDEX(Forvetler!S:S,$Y477))))</f>
        <v/>
      </c>
      <c r="T477" s="3" t="str">
        <f ca="1">IF($X477="","",CHOOSE($X477,IF(ISBLANK(INDEX(Kaleciler!T:T,$Y477)),"",INDEX(Kaleciler!T:T,$Y477)),IF(ISBLANK(INDEX(Stoperler!T:T,$Y477)),"",INDEX(Stoperler!T:T,$Y477)),IF(ISBLANK(INDEX('Sağ Bekler'!T:T,$Y477)),"",INDEX('Sağ Bekler'!T:T,$Y477)),IF(ISBLANK(INDEX('Sol Bekler'!T:T,$Y477)),"",INDEX('Sol Bekler'!T:T,$Y477)),IF(ISBLANK(INDEX('Orta Saha'!T:T,$Y477)),"",INDEX('Orta Saha'!T:T,$Y477)),IF(ISBLANK(INDEX(Kanatlar!T:T,$Y477)),"",INDEX(Kanatlar!T:T,$Y477)),IF(ISBLANK(INDEX(Forvetler!T:T,$Y477)),"",INDEX(Forvetler!T:T,$Y477))))</f>
        <v/>
      </c>
      <c r="U477">
        <v>5</v>
      </c>
      <c r="V477">
        <v>77</v>
      </c>
      <c r="W477" t="str">
        <f ca="1">IF(AND('Orta Saha'!$B$77&lt;&gt;"",'Orta Saha'!$I$77&gt;0,'Orta Saha'!$I$77&lt;=TODAY()+365),COUNT($W$3:W476)+1,"")</f>
        <v/>
      </c>
      <c r="X477" t="str">
        <f ca="1">IFERROR(INDEX($U$4:$U$703,MATCH(ROWS($X$4:X477),$W$4:$W$703,0)),"")</f>
        <v/>
      </c>
      <c r="Y477" t="str">
        <f ca="1">IFERROR(INDEX($V$4:$V$703,MATCH(ROWS($Y$4:Y477),$W$4:$W$703,0)),"")</f>
        <v/>
      </c>
    </row>
    <row r="478" spans="1:25" x14ac:dyDescent="0.2">
      <c r="A478" s="2" t="str">
        <f ca="1">IF($X478="","",CHOOSE($X478,IF(ISBLANK(INDEX(Kaleciler!A:A,$Y478)),"",INDEX(Kaleciler!A:A,$Y478)),IF(ISBLANK(INDEX(Stoperler!A:A,$Y478)),"",INDEX(Stoperler!A:A,$Y478)),IF(ISBLANK(INDEX('Sağ Bekler'!A:A,$Y478)),"",INDEX('Sağ Bekler'!A:A,$Y478)),IF(ISBLANK(INDEX('Sol Bekler'!A:A,$Y478)),"",INDEX('Sol Bekler'!A:A,$Y478)),IF(ISBLANK(INDEX('Orta Saha'!A:A,$Y478)),"",INDEX('Orta Saha'!A:A,$Y478)),IF(ISBLANK(INDEX(Kanatlar!A:A,$Y478)),"",INDEX(Kanatlar!A:A,$Y478)),IF(ISBLANK(INDEX(Forvetler!A:A,$Y478)),"",INDEX(Forvetler!A:A,$Y478))))</f>
        <v/>
      </c>
      <c r="B478" s="3" t="str">
        <f ca="1">IF($X478="","",CHOOSE($X478,IF(ISBLANK(INDEX(Kaleciler!B:B,$Y478)),"",INDEX(Kaleciler!B:B,$Y478)),IF(ISBLANK(INDEX(Stoperler!B:B,$Y478)),"",INDEX(Stoperler!B:B,$Y478)),IF(ISBLANK(INDEX('Sağ Bekler'!B:B,$Y478)),"",INDEX('Sağ Bekler'!B:B,$Y478)),IF(ISBLANK(INDEX('Sol Bekler'!B:B,$Y478)),"",INDEX('Sol Bekler'!B:B,$Y478)),IF(ISBLANK(INDEX('Orta Saha'!B:B,$Y478)),"",INDEX('Orta Saha'!B:B,$Y478)),IF(ISBLANK(INDEX(Kanatlar!B:B,$Y478)),"",INDEX(Kanatlar!B:B,$Y478)),IF(ISBLANK(INDEX(Forvetler!B:B,$Y478)),"",INDEX(Forvetler!B:B,$Y478))))</f>
        <v/>
      </c>
      <c r="C478" s="4" t="str">
        <f ca="1">IF($X478="","",CHOOSE($X478,IF(ISBLANK(INDEX(Kaleciler!C:C,$Y478)),"",INDEX(Kaleciler!C:C,$Y478)),IF(ISBLANK(INDEX(Stoperler!C:C,$Y478)),"",INDEX(Stoperler!C:C,$Y478)),IF(ISBLANK(INDEX('Sağ Bekler'!C:C,$Y478)),"",INDEX('Sağ Bekler'!C:C,$Y478)),IF(ISBLANK(INDEX('Sol Bekler'!C:C,$Y478)),"",INDEX('Sol Bekler'!C:C,$Y478)),IF(ISBLANK(INDEX('Orta Saha'!C:C,$Y478)),"",INDEX('Orta Saha'!C:C,$Y478)),IF(ISBLANK(INDEX(Kanatlar!C:C,$Y478)),"",INDEX(Kanatlar!C:C,$Y478)),IF(ISBLANK(INDEX(Forvetler!C:C,$Y478)),"",INDEX(Forvetler!C:C,$Y478))))</f>
        <v/>
      </c>
      <c r="D478" s="2" t="str">
        <f ca="1">IF($X478="","",CHOOSE($X478,IF(ISBLANK(INDEX(Kaleciler!D:D,$Y478)),"",INDEX(Kaleciler!D:D,$Y478)),IF(ISBLANK(INDEX(Stoperler!D:D,$Y478)),"",INDEX(Stoperler!D:D,$Y478)),IF(ISBLANK(INDEX('Sağ Bekler'!D:D,$Y478)),"",INDEX('Sağ Bekler'!D:D,$Y478)),IF(ISBLANK(INDEX('Sol Bekler'!D:D,$Y478)),"",INDEX('Sol Bekler'!D:D,$Y478)),IF(ISBLANK(INDEX('Orta Saha'!D:D,$Y478)),"",INDEX('Orta Saha'!D:D,$Y478)),IF(ISBLANK(INDEX(Kanatlar!D:D,$Y478)),"",INDEX(Kanatlar!D:D,$Y478)),IF(ISBLANK(INDEX(Forvetler!D:D,$Y478)),"",INDEX(Forvetler!D:D,$Y478))))</f>
        <v/>
      </c>
      <c r="E478" s="3" t="str">
        <f ca="1">IF($X478="","",CHOOSE($X478,IF(ISBLANK(INDEX(Kaleciler!E:E,$Y478)),"",INDEX(Kaleciler!E:E,$Y478)),IF(ISBLANK(INDEX(Stoperler!E:E,$Y478)),"",INDEX(Stoperler!E:E,$Y478)),IF(ISBLANK(INDEX('Sağ Bekler'!E:E,$Y478)),"",INDEX('Sağ Bekler'!E:E,$Y478)),IF(ISBLANK(INDEX('Sol Bekler'!E:E,$Y478)),"",INDEX('Sol Bekler'!E:E,$Y478)),IF(ISBLANK(INDEX('Orta Saha'!E:E,$Y478)),"",INDEX('Orta Saha'!E:E,$Y478)),IF(ISBLANK(INDEX(Kanatlar!E:E,$Y478)),"",INDEX(Kanatlar!E:E,$Y478)),IF(ISBLANK(INDEX(Forvetler!E:E,$Y478)),"",INDEX(Forvetler!E:E,$Y478))))</f>
        <v/>
      </c>
      <c r="F478" s="3" t="str">
        <f ca="1">IF($X478="","",CHOOSE($X478,IF(ISBLANK(INDEX(Kaleciler!F:F,$Y478)),"",INDEX(Kaleciler!F:F,$Y478)),IF(ISBLANK(INDEX(Stoperler!F:F,$Y478)),"",INDEX(Stoperler!F:F,$Y478)),IF(ISBLANK(INDEX('Sağ Bekler'!F:F,$Y478)),"",INDEX('Sağ Bekler'!F:F,$Y478)),IF(ISBLANK(INDEX('Sol Bekler'!F:F,$Y478)),"",INDEX('Sol Bekler'!F:F,$Y478)),IF(ISBLANK(INDEX('Orta Saha'!F:F,$Y478)),"",INDEX('Orta Saha'!F:F,$Y478)),IF(ISBLANK(INDEX(Kanatlar!F:F,$Y478)),"",INDEX(Kanatlar!F:F,$Y478)),IF(ISBLANK(INDEX(Forvetler!F:F,$Y478)),"",INDEX(Forvetler!F:F,$Y478))))</f>
        <v/>
      </c>
      <c r="G478" s="3" t="str">
        <f ca="1">IF($X478="","",CHOOSE($X478,IF(ISBLANK(INDEX(Kaleciler!G:G,$Y478)),"",INDEX(Kaleciler!G:G,$Y478)),IF(ISBLANK(INDEX(Stoperler!G:G,$Y478)),"",INDEX(Stoperler!G:G,$Y478)),IF(ISBLANK(INDEX('Sağ Bekler'!G:G,$Y478)),"",INDEX('Sağ Bekler'!G:G,$Y478)),IF(ISBLANK(INDEX('Sol Bekler'!G:G,$Y478)),"",INDEX('Sol Bekler'!G:G,$Y478)),IF(ISBLANK(INDEX('Orta Saha'!G:G,$Y478)),"",INDEX('Orta Saha'!G:G,$Y478)),IF(ISBLANK(INDEX(Kanatlar!G:G,$Y478)),"",INDEX(Kanatlar!G:G,$Y478)),IF(ISBLANK(INDEX(Forvetler!G:G,$Y478)),"",INDEX(Forvetler!G:G,$Y478))))</f>
        <v/>
      </c>
      <c r="H478" s="3" t="str">
        <f ca="1">IF($X478="","",CHOOSE($X478,IF(ISBLANK(INDEX(Kaleciler!H:H,$Y478)),"",INDEX(Kaleciler!H:H,$Y478)),IF(ISBLANK(INDEX(Stoperler!H:H,$Y478)),"",INDEX(Stoperler!H:H,$Y478)),IF(ISBLANK(INDEX('Sağ Bekler'!H:H,$Y478)),"",INDEX('Sağ Bekler'!H:H,$Y478)),IF(ISBLANK(INDEX('Sol Bekler'!H:H,$Y478)),"",INDEX('Sol Bekler'!H:H,$Y478)),IF(ISBLANK(INDEX('Orta Saha'!H:H,$Y478)),"",INDEX('Orta Saha'!H:H,$Y478)),IF(ISBLANK(INDEX(Kanatlar!H:H,$Y478)),"",INDEX(Kanatlar!H:H,$Y478)),IF(ISBLANK(INDEX(Forvetler!H:H,$Y478)),"",INDEX(Forvetler!H:H,$Y478))))</f>
        <v/>
      </c>
      <c r="I478" s="4" t="str">
        <f ca="1">IF($X478="","",CHOOSE($X478,IF(ISBLANK(INDEX(Kaleciler!I:I,$Y478)),"",INDEX(Kaleciler!I:I,$Y478)),IF(ISBLANK(INDEX(Stoperler!I:I,$Y478)),"",INDEX(Stoperler!I:I,$Y478)),IF(ISBLANK(INDEX('Sağ Bekler'!I:I,$Y478)),"",INDEX('Sağ Bekler'!I:I,$Y478)),IF(ISBLANK(INDEX('Sol Bekler'!I:I,$Y478)),"",INDEX('Sol Bekler'!I:I,$Y478)),IF(ISBLANK(INDEX('Orta Saha'!I:I,$Y478)),"",INDEX('Orta Saha'!I:I,$Y478)),IF(ISBLANK(INDEX(Kanatlar!I:I,$Y478)),"",INDEX(Kanatlar!I:I,$Y478)),IF(ISBLANK(INDEX(Forvetler!I:I,$Y478)),"",INDEX(Forvetler!I:I,$Y478))))</f>
        <v/>
      </c>
      <c r="J478" s="4" t="str">
        <f ca="1">IF($X478="","",CHOOSE($X478,IF(ISBLANK(INDEX(Kaleciler!J:J,$Y478)),"",INDEX(Kaleciler!J:J,$Y478)),IF(ISBLANK(INDEX(Stoperler!J:J,$Y478)),"",INDEX(Stoperler!J:J,$Y478)),IF(ISBLANK(INDEX('Sağ Bekler'!J:J,$Y478)),"",INDEX('Sağ Bekler'!J:J,$Y478)),IF(ISBLANK(INDEX('Sol Bekler'!J:J,$Y478)),"",INDEX('Sol Bekler'!J:J,$Y478)),IF(ISBLANK(INDEX('Orta Saha'!J:J,$Y478)),"",INDEX('Orta Saha'!J:J,$Y478)),IF(ISBLANK(INDEX(Kanatlar!J:J,$Y478)),"",INDEX(Kanatlar!J:J,$Y478)),IF(ISBLANK(INDEX(Forvetler!J:J,$Y478)),"",INDEX(Forvetler!J:J,$Y478))))</f>
        <v/>
      </c>
      <c r="K478" s="2" t="str">
        <f ca="1">IF($X478="","",CHOOSE($X478,IF(ISBLANK(INDEX(Kaleciler!K:K,$Y478)),"",INDEX(Kaleciler!K:K,$Y478)),IF(ISBLANK(INDEX(Stoperler!K:K,$Y478)),"",INDEX(Stoperler!K:K,$Y478)),IF(ISBLANK(INDEX('Sağ Bekler'!K:K,$Y478)),"",INDEX('Sağ Bekler'!K:K,$Y478)),IF(ISBLANK(INDEX('Sol Bekler'!K:K,$Y478)),"",INDEX('Sol Bekler'!K:K,$Y478)),IF(ISBLANK(INDEX('Orta Saha'!K:K,$Y478)),"",INDEX('Orta Saha'!K:K,$Y478)),IF(ISBLANK(INDEX(Kanatlar!K:K,$Y478)),"",INDEX(Kanatlar!K:K,$Y478)),IF(ISBLANK(INDEX(Forvetler!K:K,$Y478)),"",INDEX(Forvetler!K:K,$Y478))))</f>
        <v/>
      </c>
      <c r="L478" s="2" t="str">
        <f ca="1">IF($X478="","",CHOOSE($X478,IF(ISBLANK(INDEX(Kaleciler!L:L,$Y478)),"",INDEX(Kaleciler!L:L,$Y478)),IF(ISBLANK(INDEX(Stoperler!L:L,$Y478)),"",INDEX(Stoperler!L:L,$Y478)),IF(ISBLANK(INDEX('Sağ Bekler'!L:L,$Y478)),"",INDEX('Sağ Bekler'!L:L,$Y478)),IF(ISBLANK(INDEX('Sol Bekler'!L:L,$Y478)),"",INDEX('Sol Bekler'!L:L,$Y478)),IF(ISBLANK(INDEX('Orta Saha'!L:L,$Y478)),"",INDEX('Orta Saha'!L:L,$Y478)),IF(ISBLANK(INDEX(Kanatlar!L:L,$Y478)),"",INDEX(Kanatlar!L:L,$Y478)),IF(ISBLANK(INDEX(Forvetler!L:L,$Y478)),"",INDEX(Forvetler!L:L,$Y478))))</f>
        <v/>
      </c>
      <c r="M478" s="2" t="str">
        <f ca="1">IF($X478="","",CHOOSE($X478,IF(ISBLANK(INDEX(Kaleciler!M:M,$Y478)),"",INDEX(Kaleciler!M:M,$Y478)),IF(ISBLANK(INDEX(Stoperler!M:M,$Y478)),"",INDEX(Stoperler!M:M,$Y478)),IF(ISBLANK(INDEX('Sağ Bekler'!M:M,$Y478)),"",INDEX('Sağ Bekler'!M:M,$Y478)),IF(ISBLANK(INDEX('Sol Bekler'!M:M,$Y478)),"",INDEX('Sol Bekler'!M:M,$Y478)),IF(ISBLANK(INDEX('Orta Saha'!M:M,$Y478)),"",INDEX('Orta Saha'!M:M,$Y478)),IF(ISBLANK(INDEX(Kanatlar!M:M,$Y478)),"",INDEX(Kanatlar!M:M,$Y478)),IF(ISBLANK(INDEX(Forvetler!M:M,$Y478)),"",INDEX(Forvetler!M:M,$Y478))))</f>
        <v/>
      </c>
      <c r="N478" s="2" t="str">
        <f ca="1">IF($X478="","",CHOOSE($X478,IF(ISBLANK(INDEX(Kaleciler!N:N,$Y478)),"",INDEX(Kaleciler!N:N,$Y478)),IF(ISBLANK(INDEX(Stoperler!N:N,$Y478)),"",INDEX(Stoperler!N:N,$Y478)),IF(ISBLANK(INDEX('Sağ Bekler'!N:N,$Y478)),"",INDEX('Sağ Bekler'!N:N,$Y478)),IF(ISBLANK(INDEX('Sol Bekler'!N:N,$Y478)),"",INDEX('Sol Bekler'!N:N,$Y478)),IF(ISBLANK(INDEX('Orta Saha'!N:N,$Y478)),"",INDEX('Orta Saha'!N:N,$Y478)),IF(ISBLANK(INDEX(Kanatlar!N:N,$Y478)),"",INDEX(Kanatlar!N:N,$Y478)),IF(ISBLANK(INDEX(Forvetler!N:N,$Y478)),"",INDEX(Forvetler!N:N,$Y478))))</f>
        <v/>
      </c>
      <c r="O478" s="2" t="str">
        <f ca="1">IF($X478="","",CHOOSE($X478,IF(ISBLANK(INDEX(Kaleciler!O:O,$Y478)),"",INDEX(Kaleciler!O:O,$Y478)),IF(ISBLANK(INDEX(Stoperler!O:O,$Y478)),"",INDEX(Stoperler!O:O,$Y478)),IF(ISBLANK(INDEX('Sağ Bekler'!O:O,$Y478)),"",INDEX('Sağ Bekler'!O:O,$Y478)),IF(ISBLANK(INDEX('Sol Bekler'!O:O,$Y478)),"",INDEX('Sol Bekler'!O:O,$Y478)),IF(ISBLANK(INDEX('Orta Saha'!O:O,$Y478)),"",INDEX('Orta Saha'!O:O,$Y478)),IF(ISBLANK(INDEX(Kanatlar!O:O,$Y478)),"",INDEX(Kanatlar!O:O,$Y478)),IF(ISBLANK(INDEX(Forvetler!O:O,$Y478)),"",INDEX(Forvetler!O:O,$Y478))))</f>
        <v/>
      </c>
      <c r="P478" s="2" t="str">
        <f ca="1">IF($X478="","",CHOOSE($X478,IF(ISBLANK(INDEX(Kaleciler!P:P,$Y478)),"",INDEX(Kaleciler!P:P,$Y478)),IF(ISBLANK(INDEX(Stoperler!P:P,$Y478)),"",INDEX(Stoperler!P:P,$Y478)),IF(ISBLANK(INDEX('Sağ Bekler'!P:P,$Y478)),"",INDEX('Sağ Bekler'!P:P,$Y478)),IF(ISBLANK(INDEX('Sol Bekler'!P:P,$Y478)),"",INDEX('Sol Bekler'!P:P,$Y478)),IF(ISBLANK(INDEX('Orta Saha'!P:P,$Y478)),"",INDEX('Orta Saha'!P:P,$Y478)),IF(ISBLANK(INDEX(Kanatlar!P:P,$Y478)),"",INDEX(Kanatlar!P:P,$Y478)),IF(ISBLANK(INDEX(Forvetler!P:P,$Y478)),"",INDEX(Forvetler!P:P,$Y478))))</f>
        <v/>
      </c>
      <c r="Q478" s="3" t="str">
        <f ca="1">IF($X478="","",CHOOSE($X478,IF(ISBLANK(INDEX(Kaleciler!Q:Q,$Y478)),"",INDEX(Kaleciler!Q:Q,$Y478)),IF(ISBLANK(INDEX(Stoperler!Q:Q,$Y478)),"",INDEX(Stoperler!Q:Q,$Y478)),IF(ISBLANK(INDEX('Sağ Bekler'!Q:Q,$Y478)),"",INDEX('Sağ Bekler'!Q:Q,$Y478)),IF(ISBLANK(INDEX('Sol Bekler'!Q:Q,$Y478)),"",INDEX('Sol Bekler'!Q:Q,$Y478)),IF(ISBLANK(INDEX('Orta Saha'!Q:Q,$Y478)),"",INDEX('Orta Saha'!Q:Q,$Y478)),IF(ISBLANK(INDEX(Kanatlar!Q:Q,$Y478)),"",INDEX(Kanatlar!Q:Q,$Y478)),IF(ISBLANK(INDEX(Forvetler!Q:Q,$Y478)),"",INDEX(Forvetler!Q:Q,$Y478))))</f>
        <v/>
      </c>
      <c r="R478" s="4" t="str">
        <f ca="1">IF($X478="","",CHOOSE($X478,IF(ISBLANK(INDEX(Kaleciler!R:R,$Y478)),"",INDEX(Kaleciler!R:R,$Y478)),IF(ISBLANK(INDEX(Stoperler!R:R,$Y478)),"",INDEX(Stoperler!R:R,$Y478)),IF(ISBLANK(INDEX('Sağ Bekler'!R:R,$Y478)),"",INDEX('Sağ Bekler'!R:R,$Y478)),IF(ISBLANK(INDEX('Sol Bekler'!R:R,$Y478)),"",INDEX('Sol Bekler'!R:R,$Y478)),IF(ISBLANK(INDEX('Orta Saha'!R:R,$Y478)),"",INDEX('Orta Saha'!R:R,$Y478)),IF(ISBLANK(INDEX(Kanatlar!R:R,$Y478)),"",INDEX(Kanatlar!R:R,$Y478)),IF(ISBLANK(INDEX(Forvetler!R:R,$Y478)),"",INDEX(Forvetler!R:R,$Y478))))</f>
        <v/>
      </c>
      <c r="S478" s="2" t="str">
        <f ca="1">IF($X478="","",CHOOSE($X478,IF(ISBLANK(INDEX(Kaleciler!S:S,$Y478)),"",INDEX(Kaleciler!S:S,$Y478)),IF(ISBLANK(INDEX(Stoperler!S:S,$Y478)),"",INDEX(Stoperler!S:S,$Y478)),IF(ISBLANK(INDEX('Sağ Bekler'!S:S,$Y478)),"",INDEX('Sağ Bekler'!S:S,$Y478)),IF(ISBLANK(INDEX('Sol Bekler'!S:S,$Y478)),"",INDEX('Sol Bekler'!S:S,$Y478)),IF(ISBLANK(INDEX('Orta Saha'!S:S,$Y478)),"",INDEX('Orta Saha'!S:S,$Y478)),IF(ISBLANK(INDEX(Kanatlar!S:S,$Y478)),"",INDEX(Kanatlar!S:S,$Y478)),IF(ISBLANK(INDEX(Forvetler!S:S,$Y478)),"",INDEX(Forvetler!S:S,$Y478))))</f>
        <v/>
      </c>
      <c r="T478" s="3" t="str">
        <f ca="1">IF($X478="","",CHOOSE($X478,IF(ISBLANK(INDEX(Kaleciler!T:T,$Y478)),"",INDEX(Kaleciler!T:T,$Y478)),IF(ISBLANK(INDEX(Stoperler!T:T,$Y478)),"",INDEX(Stoperler!T:T,$Y478)),IF(ISBLANK(INDEX('Sağ Bekler'!T:T,$Y478)),"",INDEX('Sağ Bekler'!T:T,$Y478)),IF(ISBLANK(INDEX('Sol Bekler'!T:T,$Y478)),"",INDEX('Sol Bekler'!T:T,$Y478)),IF(ISBLANK(INDEX('Orta Saha'!T:T,$Y478)),"",INDEX('Orta Saha'!T:T,$Y478)),IF(ISBLANK(INDEX(Kanatlar!T:T,$Y478)),"",INDEX(Kanatlar!T:T,$Y478)),IF(ISBLANK(INDEX(Forvetler!T:T,$Y478)),"",INDEX(Forvetler!T:T,$Y478))))</f>
        <v/>
      </c>
      <c r="U478">
        <v>5</v>
      </c>
      <c r="V478">
        <v>78</v>
      </c>
      <c r="W478" t="str">
        <f ca="1">IF(AND('Orta Saha'!$B$78&lt;&gt;"",'Orta Saha'!$I$78&gt;0,'Orta Saha'!$I$78&lt;=TODAY()+365),COUNT($W$3:W477)+1,"")</f>
        <v/>
      </c>
      <c r="X478" t="str">
        <f ca="1">IFERROR(INDEX($U$4:$U$703,MATCH(ROWS($X$4:X478),$W$4:$W$703,0)),"")</f>
        <v/>
      </c>
      <c r="Y478" t="str">
        <f ca="1">IFERROR(INDEX($V$4:$V$703,MATCH(ROWS($Y$4:Y478),$W$4:$W$703,0)),"")</f>
        <v/>
      </c>
    </row>
    <row r="479" spans="1:25" x14ac:dyDescent="0.2">
      <c r="A479" s="2" t="str">
        <f ca="1">IF($X479="","",CHOOSE($X479,IF(ISBLANK(INDEX(Kaleciler!A:A,$Y479)),"",INDEX(Kaleciler!A:A,$Y479)),IF(ISBLANK(INDEX(Stoperler!A:A,$Y479)),"",INDEX(Stoperler!A:A,$Y479)),IF(ISBLANK(INDEX('Sağ Bekler'!A:A,$Y479)),"",INDEX('Sağ Bekler'!A:A,$Y479)),IF(ISBLANK(INDEX('Sol Bekler'!A:A,$Y479)),"",INDEX('Sol Bekler'!A:A,$Y479)),IF(ISBLANK(INDEX('Orta Saha'!A:A,$Y479)),"",INDEX('Orta Saha'!A:A,$Y479)),IF(ISBLANK(INDEX(Kanatlar!A:A,$Y479)),"",INDEX(Kanatlar!A:A,$Y479)),IF(ISBLANK(INDEX(Forvetler!A:A,$Y479)),"",INDEX(Forvetler!A:A,$Y479))))</f>
        <v/>
      </c>
      <c r="B479" s="3" t="str">
        <f ca="1">IF($X479="","",CHOOSE($X479,IF(ISBLANK(INDEX(Kaleciler!B:B,$Y479)),"",INDEX(Kaleciler!B:B,$Y479)),IF(ISBLANK(INDEX(Stoperler!B:B,$Y479)),"",INDEX(Stoperler!B:B,$Y479)),IF(ISBLANK(INDEX('Sağ Bekler'!B:B,$Y479)),"",INDEX('Sağ Bekler'!B:B,$Y479)),IF(ISBLANK(INDEX('Sol Bekler'!B:B,$Y479)),"",INDEX('Sol Bekler'!B:B,$Y479)),IF(ISBLANK(INDEX('Orta Saha'!B:B,$Y479)),"",INDEX('Orta Saha'!B:B,$Y479)),IF(ISBLANK(INDEX(Kanatlar!B:B,$Y479)),"",INDEX(Kanatlar!B:B,$Y479)),IF(ISBLANK(INDEX(Forvetler!B:B,$Y479)),"",INDEX(Forvetler!B:B,$Y479))))</f>
        <v/>
      </c>
      <c r="C479" s="4" t="str">
        <f ca="1">IF($X479="","",CHOOSE($X479,IF(ISBLANK(INDEX(Kaleciler!C:C,$Y479)),"",INDEX(Kaleciler!C:C,$Y479)),IF(ISBLANK(INDEX(Stoperler!C:C,$Y479)),"",INDEX(Stoperler!C:C,$Y479)),IF(ISBLANK(INDEX('Sağ Bekler'!C:C,$Y479)),"",INDEX('Sağ Bekler'!C:C,$Y479)),IF(ISBLANK(INDEX('Sol Bekler'!C:C,$Y479)),"",INDEX('Sol Bekler'!C:C,$Y479)),IF(ISBLANK(INDEX('Orta Saha'!C:C,$Y479)),"",INDEX('Orta Saha'!C:C,$Y479)),IF(ISBLANK(INDEX(Kanatlar!C:C,$Y479)),"",INDEX(Kanatlar!C:C,$Y479)),IF(ISBLANK(INDEX(Forvetler!C:C,$Y479)),"",INDEX(Forvetler!C:C,$Y479))))</f>
        <v/>
      </c>
      <c r="D479" s="2" t="str">
        <f ca="1">IF($X479="","",CHOOSE($X479,IF(ISBLANK(INDEX(Kaleciler!D:D,$Y479)),"",INDEX(Kaleciler!D:D,$Y479)),IF(ISBLANK(INDEX(Stoperler!D:D,$Y479)),"",INDEX(Stoperler!D:D,$Y479)),IF(ISBLANK(INDEX('Sağ Bekler'!D:D,$Y479)),"",INDEX('Sağ Bekler'!D:D,$Y479)),IF(ISBLANK(INDEX('Sol Bekler'!D:D,$Y479)),"",INDEX('Sol Bekler'!D:D,$Y479)),IF(ISBLANK(INDEX('Orta Saha'!D:D,$Y479)),"",INDEX('Orta Saha'!D:D,$Y479)),IF(ISBLANK(INDEX(Kanatlar!D:D,$Y479)),"",INDEX(Kanatlar!D:D,$Y479)),IF(ISBLANK(INDEX(Forvetler!D:D,$Y479)),"",INDEX(Forvetler!D:D,$Y479))))</f>
        <v/>
      </c>
      <c r="E479" s="3" t="str">
        <f ca="1">IF($X479="","",CHOOSE($X479,IF(ISBLANK(INDEX(Kaleciler!E:E,$Y479)),"",INDEX(Kaleciler!E:E,$Y479)),IF(ISBLANK(INDEX(Stoperler!E:E,$Y479)),"",INDEX(Stoperler!E:E,$Y479)),IF(ISBLANK(INDEX('Sağ Bekler'!E:E,$Y479)),"",INDEX('Sağ Bekler'!E:E,$Y479)),IF(ISBLANK(INDEX('Sol Bekler'!E:E,$Y479)),"",INDEX('Sol Bekler'!E:E,$Y479)),IF(ISBLANK(INDEX('Orta Saha'!E:E,$Y479)),"",INDEX('Orta Saha'!E:E,$Y479)),IF(ISBLANK(INDEX(Kanatlar!E:E,$Y479)),"",INDEX(Kanatlar!E:E,$Y479)),IF(ISBLANK(INDEX(Forvetler!E:E,$Y479)),"",INDEX(Forvetler!E:E,$Y479))))</f>
        <v/>
      </c>
      <c r="F479" s="3" t="str">
        <f ca="1">IF($X479="","",CHOOSE($X479,IF(ISBLANK(INDEX(Kaleciler!F:F,$Y479)),"",INDEX(Kaleciler!F:F,$Y479)),IF(ISBLANK(INDEX(Stoperler!F:F,$Y479)),"",INDEX(Stoperler!F:F,$Y479)),IF(ISBLANK(INDEX('Sağ Bekler'!F:F,$Y479)),"",INDEX('Sağ Bekler'!F:F,$Y479)),IF(ISBLANK(INDEX('Sol Bekler'!F:F,$Y479)),"",INDEX('Sol Bekler'!F:F,$Y479)),IF(ISBLANK(INDEX('Orta Saha'!F:F,$Y479)),"",INDEX('Orta Saha'!F:F,$Y479)),IF(ISBLANK(INDEX(Kanatlar!F:F,$Y479)),"",INDEX(Kanatlar!F:F,$Y479)),IF(ISBLANK(INDEX(Forvetler!F:F,$Y479)),"",INDEX(Forvetler!F:F,$Y479))))</f>
        <v/>
      </c>
      <c r="G479" s="3" t="str">
        <f ca="1">IF($X479="","",CHOOSE($X479,IF(ISBLANK(INDEX(Kaleciler!G:G,$Y479)),"",INDEX(Kaleciler!G:G,$Y479)),IF(ISBLANK(INDEX(Stoperler!G:G,$Y479)),"",INDEX(Stoperler!G:G,$Y479)),IF(ISBLANK(INDEX('Sağ Bekler'!G:G,$Y479)),"",INDEX('Sağ Bekler'!G:G,$Y479)),IF(ISBLANK(INDEX('Sol Bekler'!G:G,$Y479)),"",INDEX('Sol Bekler'!G:G,$Y479)),IF(ISBLANK(INDEX('Orta Saha'!G:G,$Y479)),"",INDEX('Orta Saha'!G:G,$Y479)),IF(ISBLANK(INDEX(Kanatlar!G:G,$Y479)),"",INDEX(Kanatlar!G:G,$Y479)),IF(ISBLANK(INDEX(Forvetler!G:G,$Y479)),"",INDEX(Forvetler!G:G,$Y479))))</f>
        <v/>
      </c>
      <c r="H479" s="3" t="str">
        <f ca="1">IF($X479="","",CHOOSE($X479,IF(ISBLANK(INDEX(Kaleciler!H:H,$Y479)),"",INDEX(Kaleciler!H:H,$Y479)),IF(ISBLANK(INDEX(Stoperler!H:H,$Y479)),"",INDEX(Stoperler!H:H,$Y479)),IF(ISBLANK(INDEX('Sağ Bekler'!H:H,$Y479)),"",INDEX('Sağ Bekler'!H:H,$Y479)),IF(ISBLANK(INDEX('Sol Bekler'!H:H,$Y479)),"",INDEX('Sol Bekler'!H:H,$Y479)),IF(ISBLANK(INDEX('Orta Saha'!H:H,$Y479)),"",INDEX('Orta Saha'!H:H,$Y479)),IF(ISBLANK(INDEX(Kanatlar!H:H,$Y479)),"",INDEX(Kanatlar!H:H,$Y479)),IF(ISBLANK(INDEX(Forvetler!H:H,$Y479)),"",INDEX(Forvetler!H:H,$Y479))))</f>
        <v/>
      </c>
      <c r="I479" s="4" t="str">
        <f ca="1">IF($X479="","",CHOOSE($X479,IF(ISBLANK(INDEX(Kaleciler!I:I,$Y479)),"",INDEX(Kaleciler!I:I,$Y479)),IF(ISBLANK(INDEX(Stoperler!I:I,$Y479)),"",INDEX(Stoperler!I:I,$Y479)),IF(ISBLANK(INDEX('Sağ Bekler'!I:I,$Y479)),"",INDEX('Sağ Bekler'!I:I,$Y479)),IF(ISBLANK(INDEX('Sol Bekler'!I:I,$Y479)),"",INDEX('Sol Bekler'!I:I,$Y479)),IF(ISBLANK(INDEX('Orta Saha'!I:I,$Y479)),"",INDEX('Orta Saha'!I:I,$Y479)),IF(ISBLANK(INDEX(Kanatlar!I:I,$Y479)),"",INDEX(Kanatlar!I:I,$Y479)),IF(ISBLANK(INDEX(Forvetler!I:I,$Y479)),"",INDEX(Forvetler!I:I,$Y479))))</f>
        <v/>
      </c>
      <c r="J479" s="4" t="str">
        <f ca="1">IF($X479="","",CHOOSE($X479,IF(ISBLANK(INDEX(Kaleciler!J:J,$Y479)),"",INDEX(Kaleciler!J:J,$Y479)),IF(ISBLANK(INDEX(Stoperler!J:J,$Y479)),"",INDEX(Stoperler!J:J,$Y479)),IF(ISBLANK(INDEX('Sağ Bekler'!J:J,$Y479)),"",INDEX('Sağ Bekler'!J:J,$Y479)),IF(ISBLANK(INDEX('Sol Bekler'!J:J,$Y479)),"",INDEX('Sol Bekler'!J:J,$Y479)),IF(ISBLANK(INDEX('Orta Saha'!J:J,$Y479)),"",INDEX('Orta Saha'!J:J,$Y479)),IF(ISBLANK(INDEX(Kanatlar!J:J,$Y479)),"",INDEX(Kanatlar!J:J,$Y479)),IF(ISBLANK(INDEX(Forvetler!J:J,$Y479)),"",INDEX(Forvetler!J:J,$Y479))))</f>
        <v/>
      </c>
      <c r="K479" s="2" t="str">
        <f ca="1">IF($X479="","",CHOOSE($X479,IF(ISBLANK(INDEX(Kaleciler!K:K,$Y479)),"",INDEX(Kaleciler!K:K,$Y479)),IF(ISBLANK(INDEX(Stoperler!K:K,$Y479)),"",INDEX(Stoperler!K:K,$Y479)),IF(ISBLANK(INDEX('Sağ Bekler'!K:K,$Y479)),"",INDEX('Sağ Bekler'!K:K,$Y479)),IF(ISBLANK(INDEX('Sol Bekler'!K:K,$Y479)),"",INDEX('Sol Bekler'!K:K,$Y479)),IF(ISBLANK(INDEX('Orta Saha'!K:K,$Y479)),"",INDEX('Orta Saha'!K:K,$Y479)),IF(ISBLANK(INDEX(Kanatlar!K:K,$Y479)),"",INDEX(Kanatlar!K:K,$Y479)),IF(ISBLANK(INDEX(Forvetler!K:K,$Y479)),"",INDEX(Forvetler!K:K,$Y479))))</f>
        <v/>
      </c>
      <c r="L479" s="2" t="str">
        <f ca="1">IF($X479="","",CHOOSE($X479,IF(ISBLANK(INDEX(Kaleciler!L:L,$Y479)),"",INDEX(Kaleciler!L:L,$Y479)),IF(ISBLANK(INDEX(Stoperler!L:L,$Y479)),"",INDEX(Stoperler!L:L,$Y479)),IF(ISBLANK(INDEX('Sağ Bekler'!L:L,$Y479)),"",INDEX('Sağ Bekler'!L:L,$Y479)),IF(ISBLANK(INDEX('Sol Bekler'!L:L,$Y479)),"",INDEX('Sol Bekler'!L:L,$Y479)),IF(ISBLANK(INDEX('Orta Saha'!L:L,$Y479)),"",INDEX('Orta Saha'!L:L,$Y479)),IF(ISBLANK(INDEX(Kanatlar!L:L,$Y479)),"",INDEX(Kanatlar!L:L,$Y479)),IF(ISBLANK(INDEX(Forvetler!L:L,$Y479)),"",INDEX(Forvetler!L:L,$Y479))))</f>
        <v/>
      </c>
      <c r="M479" s="2" t="str">
        <f ca="1">IF($X479="","",CHOOSE($X479,IF(ISBLANK(INDEX(Kaleciler!M:M,$Y479)),"",INDEX(Kaleciler!M:M,$Y479)),IF(ISBLANK(INDEX(Stoperler!M:M,$Y479)),"",INDEX(Stoperler!M:M,$Y479)),IF(ISBLANK(INDEX('Sağ Bekler'!M:M,$Y479)),"",INDEX('Sağ Bekler'!M:M,$Y479)),IF(ISBLANK(INDEX('Sol Bekler'!M:M,$Y479)),"",INDEX('Sol Bekler'!M:M,$Y479)),IF(ISBLANK(INDEX('Orta Saha'!M:M,$Y479)),"",INDEX('Orta Saha'!M:M,$Y479)),IF(ISBLANK(INDEX(Kanatlar!M:M,$Y479)),"",INDEX(Kanatlar!M:M,$Y479)),IF(ISBLANK(INDEX(Forvetler!M:M,$Y479)),"",INDEX(Forvetler!M:M,$Y479))))</f>
        <v/>
      </c>
      <c r="N479" s="2" t="str">
        <f ca="1">IF($X479="","",CHOOSE($X479,IF(ISBLANK(INDEX(Kaleciler!N:N,$Y479)),"",INDEX(Kaleciler!N:N,$Y479)),IF(ISBLANK(INDEX(Stoperler!N:N,$Y479)),"",INDEX(Stoperler!N:N,$Y479)),IF(ISBLANK(INDEX('Sağ Bekler'!N:N,$Y479)),"",INDEX('Sağ Bekler'!N:N,$Y479)),IF(ISBLANK(INDEX('Sol Bekler'!N:N,$Y479)),"",INDEX('Sol Bekler'!N:N,$Y479)),IF(ISBLANK(INDEX('Orta Saha'!N:N,$Y479)),"",INDEX('Orta Saha'!N:N,$Y479)),IF(ISBLANK(INDEX(Kanatlar!N:N,$Y479)),"",INDEX(Kanatlar!N:N,$Y479)),IF(ISBLANK(INDEX(Forvetler!N:N,$Y479)),"",INDEX(Forvetler!N:N,$Y479))))</f>
        <v/>
      </c>
      <c r="O479" s="2" t="str">
        <f ca="1">IF($X479="","",CHOOSE($X479,IF(ISBLANK(INDEX(Kaleciler!O:O,$Y479)),"",INDEX(Kaleciler!O:O,$Y479)),IF(ISBLANK(INDEX(Stoperler!O:O,$Y479)),"",INDEX(Stoperler!O:O,$Y479)),IF(ISBLANK(INDEX('Sağ Bekler'!O:O,$Y479)),"",INDEX('Sağ Bekler'!O:O,$Y479)),IF(ISBLANK(INDEX('Sol Bekler'!O:O,$Y479)),"",INDEX('Sol Bekler'!O:O,$Y479)),IF(ISBLANK(INDEX('Orta Saha'!O:O,$Y479)),"",INDEX('Orta Saha'!O:O,$Y479)),IF(ISBLANK(INDEX(Kanatlar!O:O,$Y479)),"",INDEX(Kanatlar!O:O,$Y479)),IF(ISBLANK(INDEX(Forvetler!O:O,$Y479)),"",INDEX(Forvetler!O:O,$Y479))))</f>
        <v/>
      </c>
      <c r="P479" s="2" t="str">
        <f ca="1">IF($X479="","",CHOOSE($X479,IF(ISBLANK(INDEX(Kaleciler!P:P,$Y479)),"",INDEX(Kaleciler!P:P,$Y479)),IF(ISBLANK(INDEX(Stoperler!P:P,$Y479)),"",INDEX(Stoperler!P:P,$Y479)),IF(ISBLANK(INDEX('Sağ Bekler'!P:P,$Y479)),"",INDEX('Sağ Bekler'!P:P,$Y479)),IF(ISBLANK(INDEX('Sol Bekler'!P:P,$Y479)),"",INDEX('Sol Bekler'!P:P,$Y479)),IF(ISBLANK(INDEX('Orta Saha'!P:P,$Y479)),"",INDEX('Orta Saha'!P:P,$Y479)),IF(ISBLANK(INDEX(Kanatlar!P:P,$Y479)),"",INDEX(Kanatlar!P:P,$Y479)),IF(ISBLANK(INDEX(Forvetler!P:P,$Y479)),"",INDEX(Forvetler!P:P,$Y479))))</f>
        <v/>
      </c>
      <c r="Q479" s="3" t="str">
        <f ca="1">IF($X479="","",CHOOSE($X479,IF(ISBLANK(INDEX(Kaleciler!Q:Q,$Y479)),"",INDEX(Kaleciler!Q:Q,$Y479)),IF(ISBLANK(INDEX(Stoperler!Q:Q,$Y479)),"",INDEX(Stoperler!Q:Q,$Y479)),IF(ISBLANK(INDEX('Sağ Bekler'!Q:Q,$Y479)),"",INDEX('Sağ Bekler'!Q:Q,$Y479)),IF(ISBLANK(INDEX('Sol Bekler'!Q:Q,$Y479)),"",INDEX('Sol Bekler'!Q:Q,$Y479)),IF(ISBLANK(INDEX('Orta Saha'!Q:Q,$Y479)),"",INDEX('Orta Saha'!Q:Q,$Y479)),IF(ISBLANK(INDEX(Kanatlar!Q:Q,$Y479)),"",INDEX(Kanatlar!Q:Q,$Y479)),IF(ISBLANK(INDEX(Forvetler!Q:Q,$Y479)),"",INDEX(Forvetler!Q:Q,$Y479))))</f>
        <v/>
      </c>
      <c r="R479" s="4" t="str">
        <f ca="1">IF($X479="","",CHOOSE($X479,IF(ISBLANK(INDEX(Kaleciler!R:R,$Y479)),"",INDEX(Kaleciler!R:R,$Y479)),IF(ISBLANK(INDEX(Stoperler!R:R,$Y479)),"",INDEX(Stoperler!R:R,$Y479)),IF(ISBLANK(INDEX('Sağ Bekler'!R:R,$Y479)),"",INDEX('Sağ Bekler'!R:R,$Y479)),IF(ISBLANK(INDEX('Sol Bekler'!R:R,$Y479)),"",INDEX('Sol Bekler'!R:R,$Y479)),IF(ISBLANK(INDEX('Orta Saha'!R:R,$Y479)),"",INDEX('Orta Saha'!R:R,$Y479)),IF(ISBLANK(INDEX(Kanatlar!R:R,$Y479)),"",INDEX(Kanatlar!R:R,$Y479)),IF(ISBLANK(INDEX(Forvetler!R:R,$Y479)),"",INDEX(Forvetler!R:R,$Y479))))</f>
        <v/>
      </c>
      <c r="S479" s="2" t="str">
        <f ca="1">IF($X479="","",CHOOSE($X479,IF(ISBLANK(INDEX(Kaleciler!S:S,$Y479)),"",INDEX(Kaleciler!S:S,$Y479)),IF(ISBLANK(INDEX(Stoperler!S:S,$Y479)),"",INDEX(Stoperler!S:S,$Y479)),IF(ISBLANK(INDEX('Sağ Bekler'!S:S,$Y479)),"",INDEX('Sağ Bekler'!S:S,$Y479)),IF(ISBLANK(INDEX('Sol Bekler'!S:S,$Y479)),"",INDEX('Sol Bekler'!S:S,$Y479)),IF(ISBLANK(INDEX('Orta Saha'!S:S,$Y479)),"",INDEX('Orta Saha'!S:S,$Y479)),IF(ISBLANK(INDEX(Kanatlar!S:S,$Y479)),"",INDEX(Kanatlar!S:S,$Y479)),IF(ISBLANK(INDEX(Forvetler!S:S,$Y479)),"",INDEX(Forvetler!S:S,$Y479))))</f>
        <v/>
      </c>
      <c r="T479" s="3" t="str">
        <f ca="1">IF($X479="","",CHOOSE($X479,IF(ISBLANK(INDEX(Kaleciler!T:T,$Y479)),"",INDEX(Kaleciler!T:T,$Y479)),IF(ISBLANK(INDEX(Stoperler!T:T,$Y479)),"",INDEX(Stoperler!T:T,$Y479)),IF(ISBLANK(INDEX('Sağ Bekler'!T:T,$Y479)),"",INDEX('Sağ Bekler'!T:T,$Y479)),IF(ISBLANK(INDEX('Sol Bekler'!T:T,$Y479)),"",INDEX('Sol Bekler'!T:T,$Y479)),IF(ISBLANK(INDEX('Orta Saha'!T:T,$Y479)),"",INDEX('Orta Saha'!T:T,$Y479)),IF(ISBLANK(INDEX(Kanatlar!T:T,$Y479)),"",INDEX(Kanatlar!T:T,$Y479)),IF(ISBLANK(INDEX(Forvetler!T:T,$Y479)),"",INDEX(Forvetler!T:T,$Y479))))</f>
        <v/>
      </c>
      <c r="U479">
        <v>5</v>
      </c>
      <c r="V479">
        <v>79</v>
      </c>
      <c r="W479" t="str">
        <f ca="1">IF(AND('Orta Saha'!$B$79&lt;&gt;"",'Orta Saha'!$I$79&gt;0,'Orta Saha'!$I$79&lt;=TODAY()+365),COUNT($W$3:W478)+1,"")</f>
        <v/>
      </c>
      <c r="X479" t="str">
        <f ca="1">IFERROR(INDEX($U$4:$U$703,MATCH(ROWS($X$4:X479),$W$4:$W$703,0)),"")</f>
        <v/>
      </c>
      <c r="Y479" t="str">
        <f ca="1">IFERROR(INDEX($V$4:$V$703,MATCH(ROWS($Y$4:Y479),$W$4:$W$703,0)),"")</f>
        <v/>
      </c>
    </row>
    <row r="480" spans="1:25" x14ac:dyDescent="0.2">
      <c r="A480" s="2" t="str">
        <f ca="1">IF($X480="","",CHOOSE($X480,IF(ISBLANK(INDEX(Kaleciler!A:A,$Y480)),"",INDEX(Kaleciler!A:A,$Y480)),IF(ISBLANK(INDEX(Stoperler!A:A,$Y480)),"",INDEX(Stoperler!A:A,$Y480)),IF(ISBLANK(INDEX('Sağ Bekler'!A:A,$Y480)),"",INDEX('Sağ Bekler'!A:A,$Y480)),IF(ISBLANK(INDEX('Sol Bekler'!A:A,$Y480)),"",INDEX('Sol Bekler'!A:A,$Y480)),IF(ISBLANK(INDEX('Orta Saha'!A:A,$Y480)),"",INDEX('Orta Saha'!A:A,$Y480)),IF(ISBLANK(INDEX(Kanatlar!A:A,$Y480)),"",INDEX(Kanatlar!A:A,$Y480)),IF(ISBLANK(INDEX(Forvetler!A:A,$Y480)),"",INDEX(Forvetler!A:A,$Y480))))</f>
        <v/>
      </c>
      <c r="B480" s="3" t="str">
        <f ca="1">IF($X480="","",CHOOSE($X480,IF(ISBLANK(INDEX(Kaleciler!B:B,$Y480)),"",INDEX(Kaleciler!B:B,$Y480)),IF(ISBLANK(INDEX(Stoperler!B:B,$Y480)),"",INDEX(Stoperler!B:B,$Y480)),IF(ISBLANK(INDEX('Sağ Bekler'!B:B,$Y480)),"",INDEX('Sağ Bekler'!B:B,$Y480)),IF(ISBLANK(INDEX('Sol Bekler'!B:B,$Y480)),"",INDEX('Sol Bekler'!B:B,$Y480)),IF(ISBLANK(INDEX('Orta Saha'!B:B,$Y480)),"",INDEX('Orta Saha'!B:B,$Y480)),IF(ISBLANK(INDEX(Kanatlar!B:B,$Y480)),"",INDEX(Kanatlar!B:B,$Y480)),IF(ISBLANK(INDEX(Forvetler!B:B,$Y480)),"",INDEX(Forvetler!B:B,$Y480))))</f>
        <v/>
      </c>
      <c r="C480" s="4" t="str">
        <f ca="1">IF($X480="","",CHOOSE($X480,IF(ISBLANK(INDEX(Kaleciler!C:C,$Y480)),"",INDEX(Kaleciler!C:C,$Y480)),IF(ISBLANK(INDEX(Stoperler!C:C,$Y480)),"",INDEX(Stoperler!C:C,$Y480)),IF(ISBLANK(INDEX('Sağ Bekler'!C:C,$Y480)),"",INDEX('Sağ Bekler'!C:C,$Y480)),IF(ISBLANK(INDEX('Sol Bekler'!C:C,$Y480)),"",INDEX('Sol Bekler'!C:C,$Y480)),IF(ISBLANK(INDEX('Orta Saha'!C:C,$Y480)),"",INDEX('Orta Saha'!C:C,$Y480)),IF(ISBLANK(INDEX(Kanatlar!C:C,$Y480)),"",INDEX(Kanatlar!C:C,$Y480)),IF(ISBLANK(INDEX(Forvetler!C:C,$Y480)),"",INDEX(Forvetler!C:C,$Y480))))</f>
        <v/>
      </c>
      <c r="D480" s="2" t="str">
        <f ca="1">IF($X480="","",CHOOSE($X480,IF(ISBLANK(INDEX(Kaleciler!D:D,$Y480)),"",INDEX(Kaleciler!D:D,$Y480)),IF(ISBLANK(INDEX(Stoperler!D:D,$Y480)),"",INDEX(Stoperler!D:D,$Y480)),IF(ISBLANK(INDEX('Sağ Bekler'!D:D,$Y480)),"",INDEX('Sağ Bekler'!D:D,$Y480)),IF(ISBLANK(INDEX('Sol Bekler'!D:D,$Y480)),"",INDEX('Sol Bekler'!D:D,$Y480)),IF(ISBLANK(INDEX('Orta Saha'!D:D,$Y480)),"",INDEX('Orta Saha'!D:D,$Y480)),IF(ISBLANK(INDEX(Kanatlar!D:D,$Y480)),"",INDEX(Kanatlar!D:D,$Y480)),IF(ISBLANK(INDEX(Forvetler!D:D,$Y480)),"",INDEX(Forvetler!D:D,$Y480))))</f>
        <v/>
      </c>
      <c r="E480" s="3" t="str">
        <f ca="1">IF($X480="","",CHOOSE($X480,IF(ISBLANK(INDEX(Kaleciler!E:E,$Y480)),"",INDEX(Kaleciler!E:E,$Y480)),IF(ISBLANK(INDEX(Stoperler!E:E,$Y480)),"",INDEX(Stoperler!E:E,$Y480)),IF(ISBLANK(INDEX('Sağ Bekler'!E:E,$Y480)),"",INDEX('Sağ Bekler'!E:E,$Y480)),IF(ISBLANK(INDEX('Sol Bekler'!E:E,$Y480)),"",INDEX('Sol Bekler'!E:E,$Y480)),IF(ISBLANK(INDEX('Orta Saha'!E:E,$Y480)),"",INDEX('Orta Saha'!E:E,$Y480)),IF(ISBLANK(INDEX(Kanatlar!E:E,$Y480)),"",INDEX(Kanatlar!E:E,$Y480)),IF(ISBLANK(INDEX(Forvetler!E:E,$Y480)),"",INDEX(Forvetler!E:E,$Y480))))</f>
        <v/>
      </c>
      <c r="F480" s="3" t="str">
        <f ca="1">IF($X480="","",CHOOSE($X480,IF(ISBLANK(INDEX(Kaleciler!F:F,$Y480)),"",INDEX(Kaleciler!F:F,$Y480)),IF(ISBLANK(INDEX(Stoperler!F:F,$Y480)),"",INDEX(Stoperler!F:F,$Y480)),IF(ISBLANK(INDEX('Sağ Bekler'!F:F,$Y480)),"",INDEX('Sağ Bekler'!F:F,$Y480)),IF(ISBLANK(INDEX('Sol Bekler'!F:F,$Y480)),"",INDEX('Sol Bekler'!F:F,$Y480)),IF(ISBLANK(INDEX('Orta Saha'!F:F,$Y480)),"",INDEX('Orta Saha'!F:F,$Y480)),IF(ISBLANK(INDEX(Kanatlar!F:F,$Y480)),"",INDEX(Kanatlar!F:F,$Y480)),IF(ISBLANK(INDEX(Forvetler!F:F,$Y480)),"",INDEX(Forvetler!F:F,$Y480))))</f>
        <v/>
      </c>
      <c r="G480" s="3" t="str">
        <f ca="1">IF($X480="","",CHOOSE($X480,IF(ISBLANK(INDEX(Kaleciler!G:G,$Y480)),"",INDEX(Kaleciler!G:G,$Y480)),IF(ISBLANK(INDEX(Stoperler!G:G,$Y480)),"",INDEX(Stoperler!G:G,$Y480)),IF(ISBLANK(INDEX('Sağ Bekler'!G:G,$Y480)),"",INDEX('Sağ Bekler'!G:G,$Y480)),IF(ISBLANK(INDEX('Sol Bekler'!G:G,$Y480)),"",INDEX('Sol Bekler'!G:G,$Y480)),IF(ISBLANK(INDEX('Orta Saha'!G:G,$Y480)),"",INDEX('Orta Saha'!G:G,$Y480)),IF(ISBLANK(INDEX(Kanatlar!G:G,$Y480)),"",INDEX(Kanatlar!G:G,$Y480)),IF(ISBLANK(INDEX(Forvetler!G:G,$Y480)),"",INDEX(Forvetler!G:G,$Y480))))</f>
        <v/>
      </c>
      <c r="H480" s="3" t="str">
        <f ca="1">IF($X480="","",CHOOSE($X480,IF(ISBLANK(INDEX(Kaleciler!H:H,$Y480)),"",INDEX(Kaleciler!H:H,$Y480)),IF(ISBLANK(INDEX(Stoperler!H:H,$Y480)),"",INDEX(Stoperler!H:H,$Y480)),IF(ISBLANK(INDEX('Sağ Bekler'!H:H,$Y480)),"",INDEX('Sağ Bekler'!H:H,$Y480)),IF(ISBLANK(INDEX('Sol Bekler'!H:H,$Y480)),"",INDEX('Sol Bekler'!H:H,$Y480)),IF(ISBLANK(INDEX('Orta Saha'!H:H,$Y480)),"",INDEX('Orta Saha'!H:H,$Y480)),IF(ISBLANK(INDEX(Kanatlar!H:H,$Y480)),"",INDEX(Kanatlar!H:H,$Y480)),IF(ISBLANK(INDEX(Forvetler!H:H,$Y480)),"",INDEX(Forvetler!H:H,$Y480))))</f>
        <v/>
      </c>
      <c r="I480" s="4" t="str">
        <f ca="1">IF($X480="","",CHOOSE($X480,IF(ISBLANK(INDEX(Kaleciler!I:I,$Y480)),"",INDEX(Kaleciler!I:I,$Y480)),IF(ISBLANK(INDEX(Stoperler!I:I,$Y480)),"",INDEX(Stoperler!I:I,$Y480)),IF(ISBLANK(INDEX('Sağ Bekler'!I:I,$Y480)),"",INDEX('Sağ Bekler'!I:I,$Y480)),IF(ISBLANK(INDEX('Sol Bekler'!I:I,$Y480)),"",INDEX('Sol Bekler'!I:I,$Y480)),IF(ISBLANK(INDEX('Orta Saha'!I:I,$Y480)),"",INDEX('Orta Saha'!I:I,$Y480)),IF(ISBLANK(INDEX(Kanatlar!I:I,$Y480)),"",INDEX(Kanatlar!I:I,$Y480)),IF(ISBLANK(INDEX(Forvetler!I:I,$Y480)),"",INDEX(Forvetler!I:I,$Y480))))</f>
        <v/>
      </c>
      <c r="J480" s="4" t="str">
        <f ca="1">IF($X480="","",CHOOSE($X480,IF(ISBLANK(INDEX(Kaleciler!J:J,$Y480)),"",INDEX(Kaleciler!J:J,$Y480)),IF(ISBLANK(INDEX(Stoperler!J:J,$Y480)),"",INDEX(Stoperler!J:J,$Y480)),IF(ISBLANK(INDEX('Sağ Bekler'!J:J,$Y480)),"",INDEX('Sağ Bekler'!J:J,$Y480)),IF(ISBLANK(INDEX('Sol Bekler'!J:J,$Y480)),"",INDEX('Sol Bekler'!J:J,$Y480)),IF(ISBLANK(INDEX('Orta Saha'!J:J,$Y480)),"",INDEX('Orta Saha'!J:J,$Y480)),IF(ISBLANK(INDEX(Kanatlar!J:J,$Y480)),"",INDEX(Kanatlar!J:J,$Y480)),IF(ISBLANK(INDEX(Forvetler!J:J,$Y480)),"",INDEX(Forvetler!J:J,$Y480))))</f>
        <v/>
      </c>
      <c r="K480" s="2" t="str">
        <f ca="1">IF($X480="","",CHOOSE($X480,IF(ISBLANK(INDEX(Kaleciler!K:K,$Y480)),"",INDEX(Kaleciler!K:K,$Y480)),IF(ISBLANK(INDEX(Stoperler!K:K,$Y480)),"",INDEX(Stoperler!K:K,$Y480)),IF(ISBLANK(INDEX('Sağ Bekler'!K:K,$Y480)),"",INDEX('Sağ Bekler'!K:K,$Y480)),IF(ISBLANK(INDEX('Sol Bekler'!K:K,$Y480)),"",INDEX('Sol Bekler'!K:K,$Y480)),IF(ISBLANK(INDEX('Orta Saha'!K:K,$Y480)),"",INDEX('Orta Saha'!K:K,$Y480)),IF(ISBLANK(INDEX(Kanatlar!K:K,$Y480)),"",INDEX(Kanatlar!K:K,$Y480)),IF(ISBLANK(INDEX(Forvetler!K:K,$Y480)),"",INDEX(Forvetler!K:K,$Y480))))</f>
        <v/>
      </c>
      <c r="L480" s="2" t="str">
        <f ca="1">IF($X480="","",CHOOSE($X480,IF(ISBLANK(INDEX(Kaleciler!L:L,$Y480)),"",INDEX(Kaleciler!L:L,$Y480)),IF(ISBLANK(INDEX(Stoperler!L:L,$Y480)),"",INDEX(Stoperler!L:L,$Y480)),IF(ISBLANK(INDEX('Sağ Bekler'!L:L,$Y480)),"",INDEX('Sağ Bekler'!L:L,$Y480)),IF(ISBLANK(INDEX('Sol Bekler'!L:L,$Y480)),"",INDEX('Sol Bekler'!L:L,$Y480)),IF(ISBLANK(INDEX('Orta Saha'!L:L,$Y480)),"",INDEX('Orta Saha'!L:L,$Y480)),IF(ISBLANK(INDEX(Kanatlar!L:L,$Y480)),"",INDEX(Kanatlar!L:L,$Y480)),IF(ISBLANK(INDEX(Forvetler!L:L,$Y480)),"",INDEX(Forvetler!L:L,$Y480))))</f>
        <v/>
      </c>
      <c r="M480" s="2" t="str">
        <f ca="1">IF($X480="","",CHOOSE($X480,IF(ISBLANK(INDEX(Kaleciler!M:M,$Y480)),"",INDEX(Kaleciler!M:M,$Y480)),IF(ISBLANK(INDEX(Stoperler!M:M,$Y480)),"",INDEX(Stoperler!M:M,$Y480)),IF(ISBLANK(INDEX('Sağ Bekler'!M:M,$Y480)),"",INDEX('Sağ Bekler'!M:M,$Y480)),IF(ISBLANK(INDEX('Sol Bekler'!M:M,$Y480)),"",INDEX('Sol Bekler'!M:M,$Y480)),IF(ISBLANK(INDEX('Orta Saha'!M:M,$Y480)),"",INDEX('Orta Saha'!M:M,$Y480)),IF(ISBLANK(INDEX(Kanatlar!M:M,$Y480)),"",INDEX(Kanatlar!M:M,$Y480)),IF(ISBLANK(INDEX(Forvetler!M:M,$Y480)),"",INDEX(Forvetler!M:M,$Y480))))</f>
        <v/>
      </c>
      <c r="N480" s="2" t="str">
        <f ca="1">IF($X480="","",CHOOSE($X480,IF(ISBLANK(INDEX(Kaleciler!N:N,$Y480)),"",INDEX(Kaleciler!N:N,$Y480)),IF(ISBLANK(INDEX(Stoperler!N:N,$Y480)),"",INDEX(Stoperler!N:N,$Y480)),IF(ISBLANK(INDEX('Sağ Bekler'!N:N,$Y480)),"",INDEX('Sağ Bekler'!N:N,$Y480)),IF(ISBLANK(INDEX('Sol Bekler'!N:N,$Y480)),"",INDEX('Sol Bekler'!N:N,$Y480)),IF(ISBLANK(INDEX('Orta Saha'!N:N,$Y480)),"",INDEX('Orta Saha'!N:N,$Y480)),IF(ISBLANK(INDEX(Kanatlar!N:N,$Y480)),"",INDEX(Kanatlar!N:N,$Y480)),IF(ISBLANK(INDEX(Forvetler!N:N,$Y480)),"",INDEX(Forvetler!N:N,$Y480))))</f>
        <v/>
      </c>
      <c r="O480" s="2" t="str">
        <f ca="1">IF($X480="","",CHOOSE($X480,IF(ISBLANK(INDEX(Kaleciler!O:O,$Y480)),"",INDEX(Kaleciler!O:O,$Y480)),IF(ISBLANK(INDEX(Stoperler!O:O,$Y480)),"",INDEX(Stoperler!O:O,$Y480)),IF(ISBLANK(INDEX('Sağ Bekler'!O:O,$Y480)),"",INDEX('Sağ Bekler'!O:O,$Y480)),IF(ISBLANK(INDEX('Sol Bekler'!O:O,$Y480)),"",INDEX('Sol Bekler'!O:O,$Y480)),IF(ISBLANK(INDEX('Orta Saha'!O:O,$Y480)),"",INDEX('Orta Saha'!O:O,$Y480)),IF(ISBLANK(INDEX(Kanatlar!O:O,$Y480)),"",INDEX(Kanatlar!O:O,$Y480)),IF(ISBLANK(INDEX(Forvetler!O:O,$Y480)),"",INDEX(Forvetler!O:O,$Y480))))</f>
        <v/>
      </c>
      <c r="P480" s="2" t="str">
        <f ca="1">IF($X480="","",CHOOSE($X480,IF(ISBLANK(INDEX(Kaleciler!P:P,$Y480)),"",INDEX(Kaleciler!P:P,$Y480)),IF(ISBLANK(INDEX(Stoperler!P:P,$Y480)),"",INDEX(Stoperler!P:P,$Y480)),IF(ISBLANK(INDEX('Sağ Bekler'!P:P,$Y480)),"",INDEX('Sağ Bekler'!P:P,$Y480)),IF(ISBLANK(INDEX('Sol Bekler'!P:P,$Y480)),"",INDEX('Sol Bekler'!P:P,$Y480)),IF(ISBLANK(INDEX('Orta Saha'!P:P,$Y480)),"",INDEX('Orta Saha'!P:P,$Y480)),IF(ISBLANK(INDEX(Kanatlar!P:P,$Y480)),"",INDEX(Kanatlar!P:P,$Y480)),IF(ISBLANK(INDEX(Forvetler!P:P,$Y480)),"",INDEX(Forvetler!P:P,$Y480))))</f>
        <v/>
      </c>
      <c r="Q480" s="3" t="str">
        <f ca="1">IF($X480="","",CHOOSE($X480,IF(ISBLANK(INDEX(Kaleciler!Q:Q,$Y480)),"",INDEX(Kaleciler!Q:Q,$Y480)),IF(ISBLANK(INDEX(Stoperler!Q:Q,$Y480)),"",INDEX(Stoperler!Q:Q,$Y480)),IF(ISBLANK(INDEX('Sağ Bekler'!Q:Q,$Y480)),"",INDEX('Sağ Bekler'!Q:Q,$Y480)),IF(ISBLANK(INDEX('Sol Bekler'!Q:Q,$Y480)),"",INDEX('Sol Bekler'!Q:Q,$Y480)),IF(ISBLANK(INDEX('Orta Saha'!Q:Q,$Y480)),"",INDEX('Orta Saha'!Q:Q,$Y480)),IF(ISBLANK(INDEX(Kanatlar!Q:Q,$Y480)),"",INDEX(Kanatlar!Q:Q,$Y480)),IF(ISBLANK(INDEX(Forvetler!Q:Q,$Y480)),"",INDEX(Forvetler!Q:Q,$Y480))))</f>
        <v/>
      </c>
      <c r="R480" s="4" t="str">
        <f ca="1">IF($X480="","",CHOOSE($X480,IF(ISBLANK(INDEX(Kaleciler!R:R,$Y480)),"",INDEX(Kaleciler!R:R,$Y480)),IF(ISBLANK(INDEX(Stoperler!R:R,$Y480)),"",INDEX(Stoperler!R:R,$Y480)),IF(ISBLANK(INDEX('Sağ Bekler'!R:R,$Y480)),"",INDEX('Sağ Bekler'!R:R,$Y480)),IF(ISBLANK(INDEX('Sol Bekler'!R:R,$Y480)),"",INDEX('Sol Bekler'!R:R,$Y480)),IF(ISBLANK(INDEX('Orta Saha'!R:R,$Y480)),"",INDEX('Orta Saha'!R:R,$Y480)),IF(ISBLANK(INDEX(Kanatlar!R:R,$Y480)),"",INDEX(Kanatlar!R:R,$Y480)),IF(ISBLANK(INDEX(Forvetler!R:R,$Y480)),"",INDEX(Forvetler!R:R,$Y480))))</f>
        <v/>
      </c>
      <c r="S480" s="2" t="str">
        <f ca="1">IF($X480="","",CHOOSE($X480,IF(ISBLANK(INDEX(Kaleciler!S:S,$Y480)),"",INDEX(Kaleciler!S:S,$Y480)),IF(ISBLANK(INDEX(Stoperler!S:S,$Y480)),"",INDEX(Stoperler!S:S,$Y480)),IF(ISBLANK(INDEX('Sağ Bekler'!S:S,$Y480)),"",INDEX('Sağ Bekler'!S:S,$Y480)),IF(ISBLANK(INDEX('Sol Bekler'!S:S,$Y480)),"",INDEX('Sol Bekler'!S:S,$Y480)),IF(ISBLANK(INDEX('Orta Saha'!S:S,$Y480)),"",INDEX('Orta Saha'!S:S,$Y480)),IF(ISBLANK(INDEX(Kanatlar!S:S,$Y480)),"",INDEX(Kanatlar!S:S,$Y480)),IF(ISBLANK(INDEX(Forvetler!S:S,$Y480)),"",INDEX(Forvetler!S:S,$Y480))))</f>
        <v/>
      </c>
      <c r="T480" s="3" t="str">
        <f ca="1">IF($X480="","",CHOOSE($X480,IF(ISBLANK(INDEX(Kaleciler!T:T,$Y480)),"",INDEX(Kaleciler!T:T,$Y480)),IF(ISBLANK(INDEX(Stoperler!T:T,$Y480)),"",INDEX(Stoperler!T:T,$Y480)),IF(ISBLANK(INDEX('Sağ Bekler'!T:T,$Y480)),"",INDEX('Sağ Bekler'!T:T,$Y480)),IF(ISBLANK(INDEX('Sol Bekler'!T:T,$Y480)),"",INDEX('Sol Bekler'!T:T,$Y480)),IF(ISBLANK(INDEX('Orta Saha'!T:T,$Y480)),"",INDEX('Orta Saha'!T:T,$Y480)),IF(ISBLANK(INDEX(Kanatlar!T:T,$Y480)),"",INDEX(Kanatlar!T:T,$Y480)),IF(ISBLANK(INDEX(Forvetler!T:T,$Y480)),"",INDEX(Forvetler!T:T,$Y480))))</f>
        <v/>
      </c>
      <c r="U480">
        <v>5</v>
      </c>
      <c r="V480">
        <v>80</v>
      </c>
      <c r="W480" t="str">
        <f ca="1">IF(AND('Orta Saha'!$B$80&lt;&gt;"",'Orta Saha'!$I$80&gt;0,'Orta Saha'!$I$80&lt;=TODAY()+365),COUNT($W$3:W479)+1,"")</f>
        <v/>
      </c>
      <c r="X480" t="str">
        <f ca="1">IFERROR(INDEX($U$4:$U$703,MATCH(ROWS($X$4:X480),$W$4:$W$703,0)),"")</f>
        <v/>
      </c>
      <c r="Y480" t="str">
        <f ca="1">IFERROR(INDEX($V$4:$V$703,MATCH(ROWS($Y$4:Y480),$W$4:$W$703,0)),"")</f>
        <v/>
      </c>
    </row>
    <row r="481" spans="1:25" x14ac:dyDescent="0.2">
      <c r="A481" s="2" t="str">
        <f ca="1">IF($X481="","",CHOOSE($X481,IF(ISBLANK(INDEX(Kaleciler!A:A,$Y481)),"",INDEX(Kaleciler!A:A,$Y481)),IF(ISBLANK(INDEX(Stoperler!A:A,$Y481)),"",INDEX(Stoperler!A:A,$Y481)),IF(ISBLANK(INDEX('Sağ Bekler'!A:A,$Y481)),"",INDEX('Sağ Bekler'!A:A,$Y481)),IF(ISBLANK(INDEX('Sol Bekler'!A:A,$Y481)),"",INDEX('Sol Bekler'!A:A,$Y481)),IF(ISBLANK(INDEX('Orta Saha'!A:A,$Y481)),"",INDEX('Orta Saha'!A:A,$Y481)),IF(ISBLANK(INDEX(Kanatlar!A:A,$Y481)),"",INDEX(Kanatlar!A:A,$Y481)),IF(ISBLANK(INDEX(Forvetler!A:A,$Y481)),"",INDEX(Forvetler!A:A,$Y481))))</f>
        <v/>
      </c>
      <c r="B481" s="3" t="str">
        <f ca="1">IF($X481="","",CHOOSE($X481,IF(ISBLANK(INDEX(Kaleciler!B:B,$Y481)),"",INDEX(Kaleciler!B:B,$Y481)),IF(ISBLANK(INDEX(Stoperler!B:B,$Y481)),"",INDEX(Stoperler!B:B,$Y481)),IF(ISBLANK(INDEX('Sağ Bekler'!B:B,$Y481)),"",INDEX('Sağ Bekler'!B:B,$Y481)),IF(ISBLANK(INDEX('Sol Bekler'!B:B,$Y481)),"",INDEX('Sol Bekler'!B:B,$Y481)),IF(ISBLANK(INDEX('Orta Saha'!B:B,$Y481)),"",INDEX('Orta Saha'!B:B,$Y481)),IF(ISBLANK(INDEX(Kanatlar!B:B,$Y481)),"",INDEX(Kanatlar!B:B,$Y481)),IF(ISBLANK(INDEX(Forvetler!B:B,$Y481)),"",INDEX(Forvetler!B:B,$Y481))))</f>
        <v/>
      </c>
      <c r="C481" s="4" t="str">
        <f ca="1">IF($X481="","",CHOOSE($X481,IF(ISBLANK(INDEX(Kaleciler!C:C,$Y481)),"",INDEX(Kaleciler!C:C,$Y481)),IF(ISBLANK(INDEX(Stoperler!C:C,$Y481)),"",INDEX(Stoperler!C:C,$Y481)),IF(ISBLANK(INDEX('Sağ Bekler'!C:C,$Y481)),"",INDEX('Sağ Bekler'!C:C,$Y481)),IF(ISBLANK(INDEX('Sol Bekler'!C:C,$Y481)),"",INDEX('Sol Bekler'!C:C,$Y481)),IF(ISBLANK(INDEX('Orta Saha'!C:C,$Y481)),"",INDEX('Orta Saha'!C:C,$Y481)),IF(ISBLANK(INDEX(Kanatlar!C:C,$Y481)),"",INDEX(Kanatlar!C:C,$Y481)),IF(ISBLANK(INDEX(Forvetler!C:C,$Y481)),"",INDEX(Forvetler!C:C,$Y481))))</f>
        <v/>
      </c>
      <c r="D481" s="2" t="str">
        <f ca="1">IF($X481="","",CHOOSE($X481,IF(ISBLANK(INDEX(Kaleciler!D:D,$Y481)),"",INDEX(Kaleciler!D:D,$Y481)),IF(ISBLANK(INDEX(Stoperler!D:D,$Y481)),"",INDEX(Stoperler!D:D,$Y481)),IF(ISBLANK(INDEX('Sağ Bekler'!D:D,$Y481)),"",INDEX('Sağ Bekler'!D:D,$Y481)),IF(ISBLANK(INDEX('Sol Bekler'!D:D,$Y481)),"",INDEX('Sol Bekler'!D:D,$Y481)),IF(ISBLANK(INDEX('Orta Saha'!D:D,$Y481)),"",INDEX('Orta Saha'!D:D,$Y481)),IF(ISBLANK(INDEX(Kanatlar!D:D,$Y481)),"",INDEX(Kanatlar!D:D,$Y481)),IF(ISBLANK(INDEX(Forvetler!D:D,$Y481)),"",INDEX(Forvetler!D:D,$Y481))))</f>
        <v/>
      </c>
      <c r="E481" s="3" t="str">
        <f ca="1">IF($X481="","",CHOOSE($X481,IF(ISBLANK(INDEX(Kaleciler!E:E,$Y481)),"",INDEX(Kaleciler!E:E,$Y481)),IF(ISBLANK(INDEX(Stoperler!E:E,$Y481)),"",INDEX(Stoperler!E:E,$Y481)),IF(ISBLANK(INDEX('Sağ Bekler'!E:E,$Y481)),"",INDEX('Sağ Bekler'!E:E,$Y481)),IF(ISBLANK(INDEX('Sol Bekler'!E:E,$Y481)),"",INDEX('Sol Bekler'!E:E,$Y481)),IF(ISBLANK(INDEX('Orta Saha'!E:E,$Y481)),"",INDEX('Orta Saha'!E:E,$Y481)),IF(ISBLANK(INDEX(Kanatlar!E:E,$Y481)),"",INDEX(Kanatlar!E:E,$Y481)),IF(ISBLANK(INDEX(Forvetler!E:E,$Y481)),"",INDEX(Forvetler!E:E,$Y481))))</f>
        <v/>
      </c>
      <c r="F481" s="3" t="str">
        <f ca="1">IF($X481="","",CHOOSE($X481,IF(ISBLANK(INDEX(Kaleciler!F:F,$Y481)),"",INDEX(Kaleciler!F:F,$Y481)),IF(ISBLANK(INDEX(Stoperler!F:F,$Y481)),"",INDEX(Stoperler!F:F,$Y481)),IF(ISBLANK(INDEX('Sağ Bekler'!F:F,$Y481)),"",INDEX('Sağ Bekler'!F:F,$Y481)),IF(ISBLANK(INDEX('Sol Bekler'!F:F,$Y481)),"",INDEX('Sol Bekler'!F:F,$Y481)),IF(ISBLANK(INDEX('Orta Saha'!F:F,$Y481)),"",INDEX('Orta Saha'!F:F,$Y481)),IF(ISBLANK(INDEX(Kanatlar!F:F,$Y481)),"",INDEX(Kanatlar!F:F,$Y481)),IF(ISBLANK(INDEX(Forvetler!F:F,$Y481)),"",INDEX(Forvetler!F:F,$Y481))))</f>
        <v/>
      </c>
      <c r="G481" s="3" t="str">
        <f ca="1">IF($X481="","",CHOOSE($X481,IF(ISBLANK(INDEX(Kaleciler!G:G,$Y481)),"",INDEX(Kaleciler!G:G,$Y481)),IF(ISBLANK(INDEX(Stoperler!G:G,$Y481)),"",INDEX(Stoperler!G:G,$Y481)),IF(ISBLANK(INDEX('Sağ Bekler'!G:G,$Y481)),"",INDEX('Sağ Bekler'!G:G,$Y481)),IF(ISBLANK(INDEX('Sol Bekler'!G:G,$Y481)),"",INDEX('Sol Bekler'!G:G,$Y481)),IF(ISBLANK(INDEX('Orta Saha'!G:G,$Y481)),"",INDEX('Orta Saha'!G:G,$Y481)),IF(ISBLANK(INDEX(Kanatlar!G:G,$Y481)),"",INDEX(Kanatlar!G:G,$Y481)),IF(ISBLANK(INDEX(Forvetler!G:G,$Y481)),"",INDEX(Forvetler!G:G,$Y481))))</f>
        <v/>
      </c>
      <c r="H481" s="3" t="str">
        <f ca="1">IF($X481="","",CHOOSE($X481,IF(ISBLANK(INDEX(Kaleciler!H:H,$Y481)),"",INDEX(Kaleciler!H:H,$Y481)),IF(ISBLANK(INDEX(Stoperler!H:H,$Y481)),"",INDEX(Stoperler!H:H,$Y481)),IF(ISBLANK(INDEX('Sağ Bekler'!H:H,$Y481)),"",INDEX('Sağ Bekler'!H:H,$Y481)),IF(ISBLANK(INDEX('Sol Bekler'!H:H,$Y481)),"",INDEX('Sol Bekler'!H:H,$Y481)),IF(ISBLANK(INDEX('Orta Saha'!H:H,$Y481)),"",INDEX('Orta Saha'!H:H,$Y481)),IF(ISBLANK(INDEX(Kanatlar!H:H,$Y481)),"",INDEX(Kanatlar!H:H,$Y481)),IF(ISBLANK(INDEX(Forvetler!H:H,$Y481)),"",INDEX(Forvetler!H:H,$Y481))))</f>
        <v/>
      </c>
      <c r="I481" s="4" t="str">
        <f ca="1">IF($X481="","",CHOOSE($X481,IF(ISBLANK(INDEX(Kaleciler!I:I,$Y481)),"",INDEX(Kaleciler!I:I,$Y481)),IF(ISBLANK(INDEX(Stoperler!I:I,$Y481)),"",INDEX(Stoperler!I:I,$Y481)),IF(ISBLANK(INDEX('Sağ Bekler'!I:I,$Y481)),"",INDEX('Sağ Bekler'!I:I,$Y481)),IF(ISBLANK(INDEX('Sol Bekler'!I:I,$Y481)),"",INDEX('Sol Bekler'!I:I,$Y481)),IF(ISBLANK(INDEX('Orta Saha'!I:I,$Y481)),"",INDEX('Orta Saha'!I:I,$Y481)),IF(ISBLANK(INDEX(Kanatlar!I:I,$Y481)),"",INDEX(Kanatlar!I:I,$Y481)),IF(ISBLANK(INDEX(Forvetler!I:I,$Y481)),"",INDEX(Forvetler!I:I,$Y481))))</f>
        <v/>
      </c>
      <c r="J481" s="4" t="str">
        <f ca="1">IF($X481="","",CHOOSE($X481,IF(ISBLANK(INDEX(Kaleciler!J:J,$Y481)),"",INDEX(Kaleciler!J:J,$Y481)),IF(ISBLANK(INDEX(Stoperler!J:J,$Y481)),"",INDEX(Stoperler!J:J,$Y481)),IF(ISBLANK(INDEX('Sağ Bekler'!J:J,$Y481)),"",INDEX('Sağ Bekler'!J:J,$Y481)),IF(ISBLANK(INDEX('Sol Bekler'!J:J,$Y481)),"",INDEX('Sol Bekler'!J:J,$Y481)),IF(ISBLANK(INDEX('Orta Saha'!J:J,$Y481)),"",INDEX('Orta Saha'!J:J,$Y481)),IF(ISBLANK(INDEX(Kanatlar!J:J,$Y481)),"",INDEX(Kanatlar!J:J,$Y481)),IF(ISBLANK(INDEX(Forvetler!J:J,$Y481)),"",INDEX(Forvetler!J:J,$Y481))))</f>
        <v/>
      </c>
      <c r="K481" s="2" t="str">
        <f ca="1">IF($X481="","",CHOOSE($X481,IF(ISBLANK(INDEX(Kaleciler!K:K,$Y481)),"",INDEX(Kaleciler!K:K,$Y481)),IF(ISBLANK(INDEX(Stoperler!K:K,$Y481)),"",INDEX(Stoperler!K:K,$Y481)),IF(ISBLANK(INDEX('Sağ Bekler'!K:K,$Y481)),"",INDEX('Sağ Bekler'!K:K,$Y481)),IF(ISBLANK(INDEX('Sol Bekler'!K:K,$Y481)),"",INDEX('Sol Bekler'!K:K,$Y481)),IF(ISBLANK(INDEX('Orta Saha'!K:K,$Y481)),"",INDEX('Orta Saha'!K:K,$Y481)),IF(ISBLANK(INDEX(Kanatlar!K:K,$Y481)),"",INDEX(Kanatlar!K:K,$Y481)),IF(ISBLANK(INDEX(Forvetler!K:K,$Y481)),"",INDEX(Forvetler!K:K,$Y481))))</f>
        <v/>
      </c>
      <c r="L481" s="2" t="str">
        <f ca="1">IF($X481="","",CHOOSE($X481,IF(ISBLANK(INDEX(Kaleciler!L:L,$Y481)),"",INDEX(Kaleciler!L:L,$Y481)),IF(ISBLANK(INDEX(Stoperler!L:L,$Y481)),"",INDEX(Stoperler!L:L,$Y481)),IF(ISBLANK(INDEX('Sağ Bekler'!L:L,$Y481)),"",INDEX('Sağ Bekler'!L:L,$Y481)),IF(ISBLANK(INDEX('Sol Bekler'!L:L,$Y481)),"",INDEX('Sol Bekler'!L:L,$Y481)),IF(ISBLANK(INDEX('Orta Saha'!L:L,$Y481)),"",INDEX('Orta Saha'!L:L,$Y481)),IF(ISBLANK(INDEX(Kanatlar!L:L,$Y481)),"",INDEX(Kanatlar!L:L,$Y481)),IF(ISBLANK(INDEX(Forvetler!L:L,$Y481)),"",INDEX(Forvetler!L:L,$Y481))))</f>
        <v/>
      </c>
      <c r="M481" s="2" t="str">
        <f ca="1">IF($X481="","",CHOOSE($X481,IF(ISBLANK(INDEX(Kaleciler!M:M,$Y481)),"",INDEX(Kaleciler!M:M,$Y481)),IF(ISBLANK(INDEX(Stoperler!M:M,$Y481)),"",INDEX(Stoperler!M:M,$Y481)),IF(ISBLANK(INDEX('Sağ Bekler'!M:M,$Y481)),"",INDEX('Sağ Bekler'!M:M,$Y481)),IF(ISBLANK(INDEX('Sol Bekler'!M:M,$Y481)),"",INDEX('Sol Bekler'!M:M,$Y481)),IF(ISBLANK(INDEX('Orta Saha'!M:M,$Y481)),"",INDEX('Orta Saha'!M:M,$Y481)),IF(ISBLANK(INDEX(Kanatlar!M:M,$Y481)),"",INDEX(Kanatlar!M:M,$Y481)),IF(ISBLANK(INDEX(Forvetler!M:M,$Y481)),"",INDEX(Forvetler!M:M,$Y481))))</f>
        <v/>
      </c>
      <c r="N481" s="2" t="str">
        <f ca="1">IF($X481="","",CHOOSE($X481,IF(ISBLANK(INDEX(Kaleciler!N:N,$Y481)),"",INDEX(Kaleciler!N:N,$Y481)),IF(ISBLANK(INDEX(Stoperler!N:N,$Y481)),"",INDEX(Stoperler!N:N,$Y481)),IF(ISBLANK(INDEX('Sağ Bekler'!N:N,$Y481)),"",INDEX('Sağ Bekler'!N:N,$Y481)),IF(ISBLANK(INDEX('Sol Bekler'!N:N,$Y481)),"",INDEX('Sol Bekler'!N:N,$Y481)),IF(ISBLANK(INDEX('Orta Saha'!N:N,$Y481)),"",INDEX('Orta Saha'!N:N,$Y481)),IF(ISBLANK(INDEX(Kanatlar!N:N,$Y481)),"",INDEX(Kanatlar!N:N,$Y481)),IF(ISBLANK(INDEX(Forvetler!N:N,$Y481)),"",INDEX(Forvetler!N:N,$Y481))))</f>
        <v/>
      </c>
      <c r="O481" s="2" t="str">
        <f ca="1">IF($X481="","",CHOOSE($X481,IF(ISBLANK(INDEX(Kaleciler!O:O,$Y481)),"",INDEX(Kaleciler!O:O,$Y481)),IF(ISBLANK(INDEX(Stoperler!O:O,$Y481)),"",INDEX(Stoperler!O:O,$Y481)),IF(ISBLANK(INDEX('Sağ Bekler'!O:O,$Y481)),"",INDEX('Sağ Bekler'!O:O,$Y481)),IF(ISBLANK(INDEX('Sol Bekler'!O:O,$Y481)),"",INDEX('Sol Bekler'!O:O,$Y481)),IF(ISBLANK(INDEX('Orta Saha'!O:O,$Y481)),"",INDEX('Orta Saha'!O:O,$Y481)),IF(ISBLANK(INDEX(Kanatlar!O:O,$Y481)),"",INDEX(Kanatlar!O:O,$Y481)),IF(ISBLANK(INDEX(Forvetler!O:O,$Y481)),"",INDEX(Forvetler!O:O,$Y481))))</f>
        <v/>
      </c>
      <c r="P481" s="2" t="str">
        <f ca="1">IF($X481="","",CHOOSE($X481,IF(ISBLANK(INDEX(Kaleciler!P:P,$Y481)),"",INDEX(Kaleciler!P:P,$Y481)),IF(ISBLANK(INDEX(Stoperler!P:P,$Y481)),"",INDEX(Stoperler!P:P,$Y481)),IF(ISBLANK(INDEX('Sağ Bekler'!P:P,$Y481)),"",INDEX('Sağ Bekler'!P:P,$Y481)),IF(ISBLANK(INDEX('Sol Bekler'!P:P,$Y481)),"",INDEX('Sol Bekler'!P:P,$Y481)),IF(ISBLANK(INDEX('Orta Saha'!P:P,$Y481)),"",INDEX('Orta Saha'!P:P,$Y481)),IF(ISBLANK(INDEX(Kanatlar!P:P,$Y481)),"",INDEX(Kanatlar!P:P,$Y481)),IF(ISBLANK(INDEX(Forvetler!P:P,$Y481)),"",INDEX(Forvetler!P:P,$Y481))))</f>
        <v/>
      </c>
      <c r="Q481" s="3" t="str">
        <f ca="1">IF($X481="","",CHOOSE($X481,IF(ISBLANK(INDEX(Kaleciler!Q:Q,$Y481)),"",INDEX(Kaleciler!Q:Q,$Y481)),IF(ISBLANK(INDEX(Stoperler!Q:Q,$Y481)),"",INDEX(Stoperler!Q:Q,$Y481)),IF(ISBLANK(INDEX('Sağ Bekler'!Q:Q,$Y481)),"",INDEX('Sağ Bekler'!Q:Q,$Y481)),IF(ISBLANK(INDEX('Sol Bekler'!Q:Q,$Y481)),"",INDEX('Sol Bekler'!Q:Q,$Y481)),IF(ISBLANK(INDEX('Orta Saha'!Q:Q,$Y481)),"",INDEX('Orta Saha'!Q:Q,$Y481)),IF(ISBLANK(INDEX(Kanatlar!Q:Q,$Y481)),"",INDEX(Kanatlar!Q:Q,$Y481)),IF(ISBLANK(INDEX(Forvetler!Q:Q,$Y481)),"",INDEX(Forvetler!Q:Q,$Y481))))</f>
        <v/>
      </c>
      <c r="R481" s="4" t="str">
        <f ca="1">IF($X481="","",CHOOSE($X481,IF(ISBLANK(INDEX(Kaleciler!R:R,$Y481)),"",INDEX(Kaleciler!R:R,$Y481)),IF(ISBLANK(INDEX(Stoperler!R:R,$Y481)),"",INDEX(Stoperler!R:R,$Y481)),IF(ISBLANK(INDEX('Sağ Bekler'!R:R,$Y481)),"",INDEX('Sağ Bekler'!R:R,$Y481)),IF(ISBLANK(INDEX('Sol Bekler'!R:R,$Y481)),"",INDEX('Sol Bekler'!R:R,$Y481)),IF(ISBLANK(INDEX('Orta Saha'!R:R,$Y481)),"",INDEX('Orta Saha'!R:R,$Y481)),IF(ISBLANK(INDEX(Kanatlar!R:R,$Y481)),"",INDEX(Kanatlar!R:R,$Y481)),IF(ISBLANK(INDEX(Forvetler!R:R,$Y481)),"",INDEX(Forvetler!R:R,$Y481))))</f>
        <v/>
      </c>
      <c r="S481" s="2" t="str">
        <f ca="1">IF($X481="","",CHOOSE($X481,IF(ISBLANK(INDEX(Kaleciler!S:S,$Y481)),"",INDEX(Kaleciler!S:S,$Y481)),IF(ISBLANK(INDEX(Stoperler!S:S,$Y481)),"",INDEX(Stoperler!S:S,$Y481)),IF(ISBLANK(INDEX('Sağ Bekler'!S:S,$Y481)),"",INDEX('Sağ Bekler'!S:S,$Y481)),IF(ISBLANK(INDEX('Sol Bekler'!S:S,$Y481)),"",INDEX('Sol Bekler'!S:S,$Y481)),IF(ISBLANK(INDEX('Orta Saha'!S:S,$Y481)),"",INDEX('Orta Saha'!S:S,$Y481)),IF(ISBLANK(INDEX(Kanatlar!S:S,$Y481)),"",INDEX(Kanatlar!S:S,$Y481)),IF(ISBLANK(INDEX(Forvetler!S:S,$Y481)),"",INDEX(Forvetler!S:S,$Y481))))</f>
        <v/>
      </c>
      <c r="T481" s="3" t="str">
        <f ca="1">IF($X481="","",CHOOSE($X481,IF(ISBLANK(INDEX(Kaleciler!T:T,$Y481)),"",INDEX(Kaleciler!T:T,$Y481)),IF(ISBLANK(INDEX(Stoperler!T:T,$Y481)),"",INDEX(Stoperler!T:T,$Y481)),IF(ISBLANK(INDEX('Sağ Bekler'!T:T,$Y481)),"",INDEX('Sağ Bekler'!T:T,$Y481)),IF(ISBLANK(INDEX('Sol Bekler'!T:T,$Y481)),"",INDEX('Sol Bekler'!T:T,$Y481)),IF(ISBLANK(INDEX('Orta Saha'!T:T,$Y481)),"",INDEX('Orta Saha'!T:T,$Y481)),IF(ISBLANK(INDEX(Kanatlar!T:T,$Y481)),"",INDEX(Kanatlar!T:T,$Y481)),IF(ISBLANK(INDEX(Forvetler!T:T,$Y481)),"",INDEX(Forvetler!T:T,$Y481))))</f>
        <v/>
      </c>
      <c r="U481">
        <v>5</v>
      </c>
      <c r="V481">
        <v>81</v>
      </c>
      <c r="W481" t="str">
        <f ca="1">IF(AND('Orta Saha'!$B$81&lt;&gt;"",'Orta Saha'!$I$81&gt;0,'Orta Saha'!$I$81&lt;=TODAY()+365),COUNT($W$3:W480)+1,"")</f>
        <v/>
      </c>
      <c r="X481" t="str">
        <f ca="1">IFERROR(INDEX($U$4:$U$703,MATCH(ROWS($X$4:X481),$W$4:$W$703,0)),"")</f>
        <v/>
      </c>
      <c r="Y481" t="str">
        <f ca="1">IFERROR(INDEX($V$4:$V$703,MATCH(ROWS($Y$4:Y481),$W$4:$W$703,0)),"")</f>
        <v/>
      </c>
    </row>
    <row r="482" spans="1:25" x14ac:dyDescent="0.2">
      <c r="A482" s="2" t="str">
        <f ca="1">IF($X482="","",CHOOSE($X482,IF(ISBLANK(INDEX(Kaleciler!A:A,$Y482)),"",INDEX(Kaleciler!A:A,$Y482)),IF(ISBLANK(INDEX(Stoperler!A:A,$Y482)),"",INDEX(Stoperler!A:A,$Y482)),IF(ISBLANK(INDEX('Sağ Bekler'!A:A,$Y482)),"",INDEX('Sağ Bekler'!A:A,$Y482)),IF(ISBLANK(INDEX('Sol Bekler'!A:A,$Y482)),"",INDEX('Sol Bekler'!A:A,$Y482)),IF(ISBLANK(INDEX('Orta Saha'!A:A,$Y482)),"",INDEX('Orta Saha'!A:A,$Y482)),IF(ISBLANK(INDEX(Kanatlar!A:A,$Y482)),"",INDEX(Kanatlar!A:A,$Y482)),IF(ISBLANK(INDEX(Forvetler!A:A,$Y482)),"",INDEX(Forvetler!A:A,$Y482))))</f>
        <v/>
      </c>
      <c r="B482" s="3" t="str">
        <f ca="1">IF($X482="","",CHOOSE($X482,IF(ISBLANK(INDEX(Kaleciler!B:B,$Y482)),"",INDEX(Kaleciler!B:B,$Y482)),IF(ISBLANK(INDEX(Stoperler!B:B,$Y482)),"",INDEX(Stoperler!B:B,$Y482)),IF(ISBLANK(INDEX('Sağ Bekler'!B:B,$Y482)),"",INDEX('Sağ Bekler'!B:B,$Y482)),IF(ISBLANK(INDEX('Sol Bekler'!B:B,$Y482)),"",INDEX('Sol Bekler'!B:B,$Y482)),IF(ISBLANK(INDEX('Orta Saha'!B:B,$Y482)),"",INDEX('Orta Saha'!B:B,$Y482)),IF(ISBLANK(INDEX(Kanatlar!B:B,$Y482)),"",INDEX(Kanatlar!B:B,$Y482)),IF(ISBLANK(INDEX(Forvetler!B:B,$Y482)),"",INDEX(Forvetler!B:B,$Y482))))</f>
        <v/>
      </c>
      <c r="C482" s="4" t="str">
        <f ca="1">IF($X482="","",CHOOSE($X482,IF(ISBLANK(INDEX(Kaleciler!C:C,$Y482)),"",INDEX(Kaleciler!C:C,$Y482)),IF(ISBLANK(INDEX(Stoperler!C:C,$Y482)),"",INDEX(Stoperler!C:C,$Y482)),IF(ISBLANK(INDEX('Sağ Bekler'!C:C,$Y482)),"",INDEX('Sağ Bekler'!C:C,$Y482)),IF(ISBLANK(INDEX('Sol Bekler'!C:C,$Y482)),"",INDEX('Sol Bekler'!C:C,$Y482)),IF(ISBLANK(INDEX('Orta Saha'!C:C,$Y482)),"",INDEX('Orta Saha'!C:C,$Y482)),IF(ISBLANK(INDEX(Kanatlar!C:C,$Y482)),"",INDEX(Kanatlar!C:C,$Y482)),IF(ISBLANK(INDEX(Forvetler!C:C,$Y482)),"",INDEX(Forvetler!C:C,$Y482))))</f>
        <v/>
      </c>
      <c r="D482" s="2" t="str">
        <f ca="1">IF($X482="","",CHOOSE($X482,IF(ISBLANK(INDEX(Kaleciler!D:D,$Y482)),"",INDEX(Kaleciler!D:D,$Y482)),IF(ISBLANK(INDEX(Stoperler!D:D,$Y482)),"",INDEX(Stoperler!D:D,$Y482)),IF(ISBLANK(INDEX('Sağ Bekler'!D:D,$Y482)),"",INDEX('Sağ Bekler'!D:D,$Y482)),IF(ISBLANK(INDEX('Sol Bekler'!D:D,$Y482)),"",INDEX('Sol Bekler'!D:D,$Y482)),IF(ISBLANK(INDEX('Orta Saha'!D:D,$Y482)),"",INDEX('Orta Saha'!D:D,$Y482)),IF(ISBLANK(INDEX(Kanatlar!D:D,$Y482)),"",INDEX(Kanatlar!D:D,$Y482)),IF(ISBLANK(INDEX(Forvetler!D:D,$Y482)),"",INDEX(Forvetler!D:D,$Y482))))</f>
        <v/>
      </c>
      <c r="E482" s="3" t="str">
        <f ca="1">IF($X482="","",CHOOSE($X482,IF(ISBLANK(INDEX(Kaleciler!E:E,$Y482)),"",INDEX(Kaleciler!E:E,$Y482)),IF(ISBLANK(INDEX(Stoperler!E:E,$Y482)),"",INDEX(Stoperler!E:E,$Y482)),IF(ISBLANK(INDEX('Sağ Bekler'!E:E,$Y482)),"",INDEX('Sağ Bekler'!E:E,$Y482)),IF(ISBLANK(INDEX('Sol Bekler'!E:E,$Y482)),"",INDEX('Sol Bekler'!E:E,$Y482)),IF(ISBLANK(INDEX('Orta Saha'!E:E,$Y482)),"",INDEX('Orta Saha'!E:E,$Y482)),IF(ISBLANK(INDEX(Kanatlar!E:E,$Y482)),"",INDEX(Kanatlar!E:E,$Y482)),IF(ISBLANK(INDEX(Forvetler!E:E,$Y482)),"",INDEX(Forvetler!E:E,$Y482))))</f>
        <v/>
      </c>
      <c r="F482" s="3" t="str">
        <f ca="1">IF($X482="","",CHOOSE($X482,IF(ISBLANK(INDEX(Kaleciler!F:F,$Y482)),"",INDEX(Kaleciler!F:F,$Y482)),IF(ISBLANK(INDEX(Stoperler!F:F,$Y482)),"",INDEX(Stoperler!F:F,$Y482)),IF(ISBLANK(INDEX('Sağ Bekler'!F:F,$Y482)),"",INDEX('Sağ Bekler'!F:F,$Y482)),IF(ISBLANK(INDEX('Sol Bekler'!F:F,$Y482)),"",INDEX('Sol Bekler'!F:F,$Y482)),IF(ISBLANK(INDEX('Orta Saha'!F:F,$Y482)),"",INDEX('Orta Saha'!F:F,$Y482)),IF(ISBLANK(INDEX(Kanatlar!F:F,$Y482)),"",INDEX(Kanatlar!F:F,$Y482)),IF(ISBLANK(INDEX(Forvetler!F:F,$Y482)),"",INDEX(Forvetler!F:F,$Y482))))</f>
        <v/>
      </c>
      <c r="G482" s="3" t="str">
        <f ca="1">IF($X482="","",CHOOSE($X482,IF(ISBLANK(INDEX(Kaleciler!G:G,$Y482)),"",INDEX(Kaleciler!G:G,$Y482)),IF(ISBLANK(INDEX(Stoperler!G:G,$Y482)),"",INDEX(Stoperler!G:G,$Y482)),IF(ISBLANK(INDEX('Sağ Bekler'!G:G,$Y482)),"",INDEX('Sağ Bekler'!G:G,$Y482)),IF(ISBLANK(INDEX('Sol Bekler'!G:G,$Y482)),"",INDEX('Sol Bekler'!G:G,$Y482)),IF(ISBLANK(INDEX('Orta Saha'!G:G,$Y482)),"",INDEX('Orta Saha'!G:G,$Y482)),IF(ISBLANK(INDEX(Kanatlar!G:G,$Y482)),"",INDEX(Kanatlar!G:G,$Y482)),IF(ISBLANK(INDEX(Forvetler!G:G,$Y482)),"",INDEX(Forvetler!G:G,$Y482))))</f>
        <v/>
      </c>
      <c r="H482" s="3" t="str">
        <f ca="1">IF($X482="","",CHOOSE($X482,IF(ISBLANK(INDEX(Kaleciler!H:H,$Y482)),"",INDEX(Kaleciler!H:H,$Y482)),IF(ISBLANK(INDEX(Stoperler!H:H,$Y482)),"",INDEX(Stoperler!H:H,$Y482)),IF(ISBLANK(INDEX('Sağ Bekler'!H:H,$Y482)),"",INDEX('Sağ Bekler'!H:H,$Y482)),IF(ISBLANK(INDEX('Sol Bekler'!H:H,$Y482)),"",INDEX('Sol Bekler'!H:H,$Y482)),IF(ISBLANK(INDEX('Orta Saha'!H:H,$Y482)),"",INDEX('Orta Saha'!H:H,$Y482)),IF(ISBLANK(INDEX(Kanatlar!H:H,$Y482)),"",INDEX(Kanatlar!H:H,$Y482)),IF(ISBLANK(INDEX(Forvetler!H:H,$Y482)),"",INDEX(Forvetler!H:H,$Y482))))</f>
        <v/>
      </c>
      <c r="I482" s="4" t="str">
        <f ca="1">IF($X482="","",CHOOSE($X482,IF(ISBLANK(INDEX(Kaleciler!I:I,$Y482)),"",INDEX(Kaleciler!I:I,$Y482)),IF(ISBLANK(INDEX(Stoperler!I:I,$Y482)),"",INDEX(Stoperler!I:I,$Y482)),IF(ISBLANK(INDEX('Sağ Bekler'!I:I,$Y482)),"",INDEX('Sağ Bekler'!I:I,$Y482)),IF(ISBLANK(INDEX('Sol Bekler'!I:I,$Y482)),"",INDEX('Sol Bekler'!I:I,$Y482)),IF(ISBLANK(INDEX('Orta Saha'!I:I,$Y482)),"",INDEX('Orta Saha'!I:I,$Y482)),IF(ISBLANK(INDEX(Kanatlar!I:I,$Y482)),"",INDEX(Kanatlar!I:I,$Y482)),IF(ISBLANK(INDEX(Forvetler!I:I,$Y482)),"",INDEX(Forvetler!I:I,$Y482))))</f>
        <v/>
      </c>
      <c r="J482" s="4" t="str">
        <f ca="1">IF($X482="","",CHOOSE($X482,IF(ISBLANK(INDEX(Kaleciler!J:J,$Y482)),"",INDEX(Kaleciler!J:J,$Y482)),IF(ISBLANK(INDEX(Stoperler!J:J,$Y482)),"",INDEX(Stoperler!J:J,$Y482)),IF(ISBLANK(INDEX('Sağ Bekler'!J:J,$Y482)),"",INDEX('Sağ Bekler'!J:J,$Y482)),IF(ISBLANK(INDEX('Sol Bekler'!J:J,$Y482)),"",INDEX('Sol Bekler'!J:J,$Y482)),IF(ISBLANK(INDEX('Orta Saha'!J:J,$Y482)),"",INDEX('Orta Saha'!J:J,$Y482)),IF(ISBLANK(INDEX(Kanatlar!J:J,$Y482)),"",INDEX(Kanatlar!J:J,$Y482)),IF(ISBLANK(INDEX(Forvetler!J:J,$Y482)),"",INDEX(Forvetler!J:J,$Y482))))</f>
        <v/>
      </c>
      <c r="K482" s="2" t="str">
        <f ca="1">IF($X482="","",CHOOSE($X482,IF(ISBLANK(INDEX(Kaleciler!K:K,$Y482)),"",INDEX(Kaleciler!K:K,$Y482)),IF(ISBLANK(INDEX(Stoperler!K:K,$Y482)),"",INDEX(Stoperler!K:K,$Y482)),IF(ISBLANK(INDEX('Sağ Bekler'!K:K,$Y482)),"",INDEX('Sağ Bekler'!K:K,$Y482)),IF(ISBLANK(INDEX('Sol Bekler'!K:K,$Y482)),"",INDEX('Sol Bekler'!K:K,$Y482)),IF(ISBLANK(INDEX('Orta Saha'!K:K,$Y482)),"",INDEX('Orta Saha'!K:K,$Y482)),IF(ISBLANK(INDEX(Kanatlar!K:K,$Y482)),"",INDEX(Kanatlar!K:K,$Y482)),IF(ISBLANK(INDEX(Forvetler!K:K,$Y482)),"",INDEX(Forvetler!K:K,$Y482))))</f>
        <v/>
      </c>
      <c r="L482" s="2" t="str">
        <f ca="1">IF($X482="","",CHOOSE($X482,IF(ISBLANK(INDEX(Kaleciler!L:L,$Y482)),"",INDEX(Kaleciler!L:L,$Y482)),IF(ISBLANK(INDEX(Stoperler!L:L,$Y482)),"",INDEX(Stoperler!L:L,$Y482)),IF(ISBLANK(INDEX('Sağ Bekler'!L:L,$Y482)),"",INDEX('Sağ Bekler'!L:L,$Y482)),IF(ISBLANK(INDEX('Sol Bekler'!L:L,$Y482)),"",INDEX('Sol Bekler'!L:L,$Y482)),IF(ISBLANK(INDEX('Orta Saha'!L:L,$Y482)),"",INDEX('Orta Saha'!L:L,$Y482)),IF(ISBLANK(INDEX(Kanatlar!L:L,$Y482)),"",INDEX(Kanatlar!L:L,$Y482)),IF(ISBLANK(INDEX(Forvetler!L:L,$Y482)),"",INDEX(Forvetler!L:L,$Y482))))</f>
        <v/>
      </c>
      <c r="M482" s="2" t="str">
        <f ca="1">IF($X482="","",CHOOSE($X482,IF(ISBLANK(INDEX(Kaleciler!M:M,$Y482)),"",INDEX(Kaleciler!M:M,$Y482)),IF(ISBLANK(INDEX(Stoperler!M:M,$Y482)),"",INDEX(Stoperler!M:M,$Y482)),IF(ISBLANK(INDEX('Sağ Bekler'!M:M,$Y482)),"",INDEX('Sağ Bekler'!M:M,$Y482)),IF(ISBLANK(INDEX('Sol Bekler'!M:M,$Y482)),"",INDEX('Sol Bekler'!M:M,$Y482)),IF(ISBLANK(INDEX('Orta Saha'!M:M,$Y482)),"",INDEX('Orta Saha'!M:M,$Y482)),IF(ISBLANK(INDEX(Kanatlar!M:M,$Y482)),"",INDEX(Kanatlar!M:M,$Y482)),IF(ISBLANK(INDEX(Forvetler!M:M,$Y482)),"",INDEX(Forvetler!M:M,$Y482))))</f>
        <v/>
      </c>
      <c r="N482" s="2" t="str">
        <f ca="1">IF($X482="","",CHOOSE($X482,IF(ISBLANK(INDEX(Kaleciler!N:N,$Y482)),"",INDEX(Kaleciler!N:N,$Y482)),IF(ISBLANK(INDEX(Stoperler!N:N,$Y482)),"",INDEX(Stoperler!N:N,$Y482)),IF(ISBLANK(INDEX('Sağ Bekler'!N:N,$Y482)),"",INDEX('Sağ Bekler'!N:N,$Y482)),IF(ISBLANK(INDEX('Sol Bekler'!N:N,$Y482)),"",INDEX('Sol Bekler'!N:N,$Y482)),IF(ISBLANK(INDEX('Orta Saha'!N:N,$Y482)),"",INDEX('Orta Saha'!N:N,$Y482)),IF(ISBLANK(INDEX(Kanatlar!N:N,$Y482)),"",INDEX(Kanatlar!N:N,$Y482)),IF(ISBLANK(INDEX(Forvetler!N:N,$Y482)),"",INDEX(Forvetler!N:N,$Y482))))</f>
        <v/>
      </c>
      <c r="O482" s="2" t="str">
        <f ca="1">IF($X482="","",CHOOSE($X482,IF(ISBLANK(INDEX(Kaleciler!O:O,$Y482)),"",INDEX(Kaleciler!O:O,$Y482)),IF(ISBLANK(INDEX(Stoperler!O:O,$Y482)),"",INDEX(Stoperler!O:O,$Y482)),IF(ISBLANK(INDEX('Sağ Bekler'!O:O,$Y482)),"",INDEX('Sağ Bekler'!O:O,$Y482)),IF(ISBLANK(INDEX('Sol Bekler'!O:O,$Y482)),"",INDEX('Sol Bekler'!O:O,$Y482)),IF(ISBLANK(INDEX('Orta Saha'!O:O,$Y482)),"",INDEX('Orta Saha'!O:O,$Y482)),IF(ISBLANK(INDEX(Kanatlar!O:O,$Y482)),"",INDEX(Kanatlar!O:O,$Y482)),IF(ISBLANK(INDEX(Forvetler!O:O,$Y482)),"",INDEX(Forvetler!O:O,$Y482))))</f>
        <v/>
      </c>
      <c r="P482" s="2" t="str">
        <f ca="1">IF($X482="","",CHOOSE($X482,IF(ISBLANK(INDEX(Kaleciler!P:P,$Y482)),"",INDEX(Kaleciler!P:P,$Y482)),IF(ISBLANK(INDEX(Stoperler!P:P,$Y482)),"",INDEX(Stoperler!P:P,$Y482)),IF(ISBLANK(INDEX('Sağ Bekler'!P:P,$Y482)),"",INDEX('Sağ Bekler'!P:P,$Y482)),IF(ISBLANK(INDEX('Sol Bekler'!P:P,$Y482)),"",INDEX('Sol Bekler'!P:P,$Y482)),IF(ISBLANK(INDEX('Orta Saha'!P:P,$Y482)),"",INDEX('Orta Saha'!P:P,$Y482)),IF(ISBLANK(INDEX(Kanatlar!P:P,$Y482)),"",INDEX(Kanatlar!P:P,$Y482)),IF(ISBLANK(INDEX(Forvetler!P:P,$Y482)),"",INDEX(Forvetler!P:P,$Y482))))</f>
        <v/>
      </c>
      <c r="Q482" s="3" t="str">
        <f ca="1">IF($X482="","",CHOOSE($X482,IF(ISBLANK(INDEX(Kaleciler!Q:Q,$Y482)),"",INDEX(Kaleciler!Q:Q,$Y482)),IF(ISBLANK(INDEX(Stoperler!Q:Q,$Y482)),"",INDEX(Stoperler!Q:Q,$Y482)),IF(ISBLANK(INDEX('Sağ Bekler'!Q:Q,$Y482)),"",INDEX('Sağ Bekler'!Q:Q,$Y482)),IF(ISBLANK(INDEX('Sol Bekler'!Q:Q,$Y482)),"",INDEX('Sol Bekler'!Q:Q,$Y482)),IF(ISBLANK(INDEX('Orta Saha'!Q:Q,$Y482)),"",INDEX('Orta Saha'!Q:Q,$Y482)),IF(ISBLANK(INDEX(Kanatlar!Q:Q,$Y482)),"",INDEX(Kanatlar!Q:Q,$Y482)),IF(ISBLANK(INDEX(Forvetler!Q:Q,$Y482)),"",INDEX(Forvetler!Q:Q,$Y482))))</f>
        <v/>
      </c>
      <c r="R482" s="4" t="str">
        <f ca="1">IF($X482="","",CHOOSE($X482,IF(ISBLANK(INDEX(Kaleciler!R:R,$Y482)),"",INDEX(Kaleciler!R:R,$Y482)),IF(ISBLANK(INDEX(Stoperler!R:R,$Y482)),"",INDEX(Stoperler!R:R,$Y482)),IF(ISBLANK(INDEX('Sağ Bekler'!R:R,$Y482)),"",INDEX('Sağ Bekler'!R:R,$Y482)),IF(ISBLANK(INDEX('Sol Bekler'!R:R,$Y482)),"",INDEX('Sol Bekler'!R:R,$Y482)),IF(ISBLANK(INDEX('Orta Saha'!R:R,$Y482)),"",INDEX('Orta Saha'!R:R,$Y482)),IF(ISBLANK(INDEX(Kanatlar!R:R,$Y482)),"",INDEX(Kanatlar!R:R,$Y482)),IF(ISBLANK(INDEX(Forvetler!R:R,$Y482)),"",INDEX(Forvetler!R:R,$Y482))))</f>
        <v/>
      </c>
      <c r="S482" s="2" t="str">
        <f ca="1">IF($X482="","",CHOOSE($X482,IF(ISBLANK(INDEX(Kaleciler!S:S,$Y482)),"",INDEX(Kaleciler!S:S,$Y482)),IF(ISBLANK(INDEX(Stoperler!S:S,$Y482)),"",INDEX(Stoperler!S:S,$Y482)),IF(ISBLANK(INDEX('Sağ Bekler'!S:S,$Y482)),"",INDEX('Sağ Bekler'!S:S,$Y482)),IF(ISBLANK(INDEX('Sol Bekler'!S:S,$Y482)),"",INDEX('Sol Bekler'!S:S,$Y482)),IF(ISBLANK(INDEX('Orta Saha'!S:S,$Y482)),"",INDEX('Orta Saha'!S:S,$Y482)),IF(ISBLANK(INDEX(Kanatlar!S:S,$Y482)),"",INDEX(Kanatlar!S:S,$Y482)),IF(ISBLANK(INDEX(Forvetler!S:S,$Y482)),"",INDEX(Forvetler!S:S,$Y482))))</f>
        <v/>
      </c>
      <c r="T482" s="3" t="str">
        <f ca="1">IF($X482="","",CHOOSE($X482,IF(ISBLANK(INDEX(Kaleciler!T:T,$Y482)),"",INDEX(Kaleciler!T:T,$Y482)),IF(ISBLANK(INDEX(Stoperler!T:T,$Y482)),"",INDEX(Stoperler!T:T,$Y482)),IF(ISBLANK(INDEX('Sağ Bekler'!T:T,$Y482)),"",INDEX('Sağ Bekler'!T:T,$Y482)),IF(ISBLANK(INDEX('Sol Bekler'!T:T,$Y482)),"",INDEX('Sol Bekler'!T:T,$Y482)),IF(ISBLANK(INDEX('Orta Saha'!T:T,$Y482)),"",INDEX('Orta Saha'!T:T,$Y482)),IF(ISBLANK(INDEX(Kanatlar!T:T,$Y482)),"",INDEX(Kanatlar!T:T,$Y482)),IF(ISBLANK(INDEX(Forvetler!T:T,$Y482)),"",INDEX(Forvetler!T:T,$Y482))))</f>
        <v/>
      </c>
      <c r="U482">
        <v>5</v>
      </c>
      <c r="V482">
        <v>82</v>
      </c>
      <c r="W482" t="str">
        <f ca="1">IF(AND('Orta Saha'!$B$82&lt;&gt;"",'Orta Saha'!$I$82&gt;0,'Orta Saha'!$I$82&lt;=TODAY()+365),COUNT($W$3:W481)+1,"")</f>
        <v/>
      </c>
      <c r="X482" t="str">
        <f ca="1">IFERROR(INDEX($U$4:$U$703,MATCH(ROWS($X$4:X482),$W$4:$W$703,0)),"")</f>
        <v/>
      </c>
      <c r="Y482" t="str">
        <f ca="1">IFERROR(INDEX($V$4:$V$703,MATCH(ROWS($Y$4:Y482),$W$4:$W$703,0)),"")</f>
        <v/>
      </c>
    </row>
    <row r="483" spans="1:25" x14ac:dyDescent="0.2">
      <c r="A483" s="2" t="str">
        <f ca="1">IF($X483="","",CHOOSE($X483,IF(ISBLANK(INDEX(Kaleciler!A:A,$Y483)),"",INDEX(Kaleciler!A:A,$Y483)),IF(ISBLANK(INDEX(Stoperler!A:A,$Y483)),"",INDEX(Stoperler!A:A,$Y483)),IF(ISBLANK(INDEX('Sağ Bekler'!A:A,$Y483)),"",INDEX('Sağ Bekler'!A:A,$Y483)),IF(ISBLANK(INDEX('Sol Bekler'!A:A,$Y483)),"",INDEX('Sol Bekler'!A:A,$Y483)),IF(ISBLANK(INDEX('Orta Saha'!A:A,$Y483)),"",INDEX('Orta Saha'!A:A,$Y483)),IF(ISBLANK(INDEX(Kanatlar!A:A,$Y483)),"",INDEX(Kanatlar!A:A,$Y483)),IF(ISBLANK(INDEX(Forvetler!A:A,$Y483)),"",INDEX(Forvetler!A:A,$Y483))))</f>
        <v/>
      </c>
      <c r="B483" s="3" t="str">
        <f ca="1">IF($X483="","",CHOOSE($X483,IF(ISBLANK(INDEX(Kaleciler!B:B,$Y483)),"",INDEX(Kaleciler!B:B,$Y483)),IF(ISBLANK(INDEX(Stoperler!B:B,$Y483)),"",INDEX(Stoperler!B:B,$Y483)),IF(ISBLANK(INDEX('Sağ Bekler'!B:B,$Y483)),"",INDEX('Sağ Bekler'!B:B,$Y483)),IF(ISBLANK(INDEX('Sol Bekler'!B:B,$Y483)),"",INDEX('Sol Bekler'!B:B,$Y483)),IF(ISBLANK(INDEX('Orta Saha'!B:B,$Y483)),"",INDEX('Orta Saha'!B:B,$Y483)),IF(ISBLANK(INDEX(Kanatlar!B:B,$Y483)),"",INDEX(Kanatlar!B:B,$Y483)),IF(ISBLANK(INDEX(Forvetler!B:B,$Y483)),"",INDEX(Forvetler!B:B,$Y483))))</f>
        <v/>
      </c>
      <c r="C483" s="4" t="str">
        <f ca="1">IF($X483="","",CHOOSE($X483,IF(ISBLANK(INDEX(Kaleciler!C:C,$Y483)),"",INDEX(Kaleciler!C:C,$Y483)),IF(ISBLANK(INDEX(Stoperler!C:C,$Y483)),"",INDEX(Stoperler!C:C,$Y483)),IF(ISBLANK(INDEX('Sağ Bekler'!C:C,$Y483)),"",INDEX('Sağ Bekler'!C:C,$Y483)),IF(ISBLANK(INDEX('Sol Bekler'!C:C,$Y483)),"",INDEX('Sol Bekler'!C:C,$Y483)),IF(ISBLANK(INDEX('Orta Saha'!C:C,$Y483)),"",INDEX('Orta Saha'!C:C,$Y483)),IF(ISBLANK(INDEX(Kanatlar!C:C,$Y483)),"",INDEX(Kanatlar!C:C,$Y483)),IF(ISBLANK(INDEX(Forvetler!C:C,$Y483)),"",INDEX(Forvetler!C:C,$Y483))))</f>
        <v/>
      </c>
      <c r="D483" s="2" t="str">
        <f ca="1">IF($X483="","",CHOOSE($X483,IF(ISBLANK(INDEX(Kaleciler!D:D,$Y483)),"",INDEX(Kaleciler!D:D,$Y483)),IF(ISBLANK(INDEX(Stoperler!D:D,$Y483)),"",INDEX(Stoperler!D:D,$Y483)),IF(ISBLANK(INDEX('Sağ Bekler'!D:D,$Y483)),"",INDEX('Sağ Bekler'!D:D,$Y483)),IF(ISBLANK(INDEX('Sol Bekler'!D:D,$Y483)),"",INDEX('Sol Bekler'!D:D,$Y483)),IF(ISBLANK(INDEX('Orta Saha'!D:D,$Y483)),"",INDEX('Orta Saha'!D:D,$Y483)),IF(ISBLANK(INDEX(Kanatlar!D:D,$Y483)),"",INDEX(Kanatlar!D:D,$Y483)),IF(ISBLANK(INDEX(Forvetler!D:D,$Y483)),"",INDEX(Forvetler!D:D,$Y483))))</f>
        <v/>
      </c>
      <c r="E483" s="3" t="str">
        <f ca="1">IF($X483="","",CHOOSE($X483,IF(ISBLANK(INDEX(Kaleciler!E:E,$Y483)),"",INDEX(Kaleciler!E:E,$Y483)),IF(ISBLANK(INDEX(Stoperler!E:E,$Y483)),"",INDEX(Stoperler!E:E,$Y483)),IF(ISBLANK(INDEX('Sağ Bekler'!E:E,$Y483)),"",INDEX('Sağ Bekler'!E:E,$Y483)),IF(ISBLANK(INDEX('Sol Bekler'!E:E,$Y483)),"",INDEX('Sol Bekler'!E:E,$Y483)),IF(ISBLANK(INDEX('Orta Saha'!E:E,$Y483)),"",INDEX('Orta Saha'!E:E,$Y483)),IF(ISBLANK(INDEX(Kanatlar!E:E,$Y483)),"",INDEX(Kanatlar!E:E,$Y483)),IF(ISBLANK(INDEX(Forvetler!E:E,$Y483)),"",INDEX(Forvetler!E:E,$Y483))))</f>
        <v/>
      </c>
      <c r="F483" s="3" t="str">
        <f ca="1">IF($X483="","",CHOOSE($X483,IF(ISBLANK(INDEX(Kaleciler!F:F,$Y483)),"",INDEX(Kaleciler!F:F,$Y483)),IF(ISBLANK(INDEX(Stoperler!F:F,$Y483)),"",INDEX(Stoperler!F:F,$Y483)),IF(ISBLANK(INDEX('Sağ Bekler'!F:F,$Y483)),"",INDEX('Sağ Bekler'!F:F,$Y483)),IF(ISBLANK(INDEX('Sol Bekler'!F:F,$Y483)),"",INDEX('Sol Bekler'!F:F,$Y483)),IF(ISBLANK(INDEX('Orta Saha'!F:F,$Y483)),"",INDEX('Orta Saha'!F:F,$Y483)),IF(ISBLANK(INDEX(Kanatlar!F:F,$Y483)),"",INDEX(Kanatlar!F:F,$Y483)),IF(ISBLANK(INDEX(Forvetler!F:F,$Y483)),"",INDEX(Forvetler!F:F,$Y483))))</f>
        <v/>
      </c>
      <c r="G483" s="3" t="str">
        <f ca="1">IF($X483="","",CHOOSE($X483,IF(ISBLANK(INDEX(Kaleciler!G:G,$Y483)),"",INDEX(Kaleciler!G:G,$Y483)),IF(ISBLANK(INDEX(Stoperler!G:G,$Y483)),"",INDEX(Stoperler!G:G,$Y483)),IF(ISBLANK(INDEX('Sağ Bekler'!G:G,$Y483)),"",INDEX('Sağ Bekler'!G:G,$Y483)),IF(ISBLANK(INDEX('Sol Bekler'!G:G,$Y483)),"",INDEX('Sol Bekler'!G:G,$Y483)),IF(ISBLANK(INDEX('Orta Saha'!G:G,$Y483)),"",INDEX('Orta Saha'!G:G,$Y483)),IF(ISBLANK(INDEX(Kanatlar!G:G,$Y483)),"",INDEX(Kanatlar!G:G,$Y483)),IF(ISBLANK(INDEX(Forvetler!G:G,$Y483)),"",INDEX(Forvetler!G:G,$Y483))))</f>
        <v/>
      </c>
      <c r="H483" s="3" t="str">
        <f ca="1">IF($X483="","",CHOOSE($X483,IF(ISBLANK(INDEX(Kaleciler!H:H,$Y483)),"",INDEX(Kaleciler!H:H,$Y483)),IF(ISBLANK(INDEX(Stoperler!H:H,$Y483)),"",INDEX(Stoperler!H:H,$Y483)),IF(ISBLANK(INDEX('Sağ Bekler'!H:H,$Y483)),"",INDEX('Sağ Bekler'!H:H,$Y483)),IF(ISBLANK(INDEX('Sol Bekler'!H:H,$Y483)),"",INDEX('Sol Bekler'!H:H,$Y483)),IF(ISBLANK(INDEX('Orta Saha'!H:H,$Y483)),"",INDEX('Orta Saha'!H:H,$Y483)),IF(ISBLANK(INDEX(Kanatlar!H:H,$Y483)),"",INDEX(Kanatlar!H:H,$Y483)),IF(ISBLANK(INDEX(Forvetler!H:H,$Y483)),"",INDEX(Forvetler!H:H,$Y483))))</f>
        <v/>
      </c>
      <c r="I483" s="4" t="str">
        <f ca="1">IF($X483="","",CHOOSE($X483,IF(ISBLANK(INDEX(Kaleciler!I:I,$Y483)),"",INDEX(Kaleciler!I:I,$Y483)),IF(ISBLANK(INDEX(Stoperler!I:I,$Y483)),"",INDEX(Stoperler!I:I,$Y483)),IF(ISBLANK(INDEX('Sağ Bekler'!I:I,$Y483)),"",INDEX('Sağ Bekler'!I:I,$Y483)),IF(ISBLANK(INDEX('Sol Bekler'!I:I,$Y483)),"",INDEX('Sol Bekler'!I:I,$Y483)),IF(ISBLANK(INDEX('Orta Saha'!I:I,$Y483)),"",INDEX('Orta Saha'!I:I,$Y483)),IF(ISBLANK(INDEX(Kanatlar!I:I,$Y483)),"",INDEX(Kanatlar!I:I,$Y483)),IF(ISBLANK(INDEX(Forvetler!I:I,$Y483)),"",INDEX(Forvetler!I:I,$Y483))))</f>
        <v/>
      </c>
      <c r="J483" s="4" t="str">
        <f ca="1">IF($X483="","",CHOOSE($X483,IF(ISBLANK(INDEX(Kaleciler!J:J,$Y483)),"",INDEX(Kaleciler!J:J,$Y483)),IF(ISBLANK(INDEX(Stoperler!J:J,$Y483)),"",INDEX(Stoperler!J:J,$Y483)),IF(ISBLANK(INDEX('Sağ Bekler'!J:J,$Y483)),"",INDEX('Sağ Bekler'!J:J,$Y483)),IF(ISBLANK(INDEX('Sol Bekler'!J:J,$Y483)),"",INDEX('Sol Bekler'!J:J,$Y483)),IF(ISBLANK(INDEX('Orta Saha'!J:J,$Y483)),"",INDEX('Orta Saha'!J:J,$Y483)),IF(ISBLANK(INDEX(Kanatlar!J:J,$Y483)),"",INDEX(Kanatlar!J:J,$Y483)),IF(ISBLANK(INDEX(Forvetler!J:J,$Y483)),"",INDEX(Forvetler!J:J,$Y483))))</f>
        <v/>
      </c>
      <c r="K483" s="2" t="str">
        <f ca="1">IF($X483="","",CHOOSE($X483,IF(ISBLANK(INDEX(Kaleciler!K:K,$Y483)),"",INDEX(Kaleciler!K:K,$Y483)),IF(ISBLANK(INDEX(Stoperler!K:K,$Y483)),"",INDEX(Stoperler!K:K,$Y483)),IF(ISBLANK(INDEX('Sağ Bekler'!K:K,$Y483)),"",INDEX('Sağ Bekler'!K:K,$Y483)),IF(ISBLANK(INDEX('Sol Bekler'!K:K,$Y483)),"",INDEX('Sol Bekler'!K:K,$Y483)),IF(ISBLANK(INDEX('Orta Saha'!K:K,$Y483)),"",INDEX('Orta Saha'!K:K,$Y483)),IF(ISBLANK(INDEX(Kanatlar!K:K,$Y483)),"",INDEX(Kanatlar!K:K,$Y483)),IF(ISBLANK(INDEX(Forvetler!K:K,$Y483)),"",INDEX(Forvetler!K:K,$Y483))))</f>
        <v/>
      </c>
      <c r="L483" s="2" t="str">
        <f ca="1">IF($X483="","",CHOOSE($X483,IF(ISBLANK(INDEX(Kaleciler!L:L,$Y483)),"",INDEX(Kaleciler!L:L,$Y483)),IF(ISBLANK(INDEX(Stoperler!L:L,$Y483)),"",INDEX(Stoperler!L:L,$Y483)),IF(ISBLANK(INDEX('Sağ Bekler'!L:L,$Y483)),"",INDEX('Sağ Bekler'!L:L,$Y483)),IF(ISBLANK(INDEX('Sol Bekler'!L:L,$Y483)),"",INDEX('Sol Bekler'!L:L,$Y483)),IF(ISBLANK(INDEX('Orta Saha'!L:L,$Y483)),"",INDEX('Orta Saha'!L:L,$Y483)),IF(ISBLANK(INDEX(Kanatlar!L:L,$Y483)),"",INDEX(Kanatlar!L:L,$Y483)),IF(ISBLANK(INDEX(Forvetler!L:L,$Y483)),"",INDEX(Forvetler!L:L,$Y483))))</f>
        <v/>
      </c>
      <c r="M483" s="2" t="str">
        <f ca="1">IF($X483="","",CHOOSE($X483,IF(ISBLANK(INDEX(Kaleciler!M:M,$Y483)),"",INDEX(Kaleciler!M:M,$Y483)),IF(ISBLANK(INDEX(Stoperler!M:M,$Y483)),"",INDEX(Stoperler!M:M,$Y483)),IF(ISBLANK(INDEX('Sağ Bekler'!M:M,$Y483)),"",INDEX('Sağ Bekler'!M:M,$Y483)),IF(ISBLANK(INDEX('Sol Bekler'!M:M,$Y483)),"",INDEX('Sol Bekler'!M:M,$Y483)),IF(ISBLANK(INDEX('Orta Saha'!M:M,$Y483)),"",INDEX('Orta Saha'!M:M,$Y483)),IF(ISBLANK(INDEX(Kanatlar!M:M,$Y483)),"",INDEX(Kanatlar!M:M,$Y483)),IF(ISBLANK(INDEX(Forvetler!M:M,$Y483)),"",INDEX(Forvetler!M:M,$Y483))))</f>
        <v/>
      </c>
      <c r="N483" s="2" t="str">
        <f ca="1">IF($X483="","",CHOOSE($X483,IF(ISBLANK(INDEX(Kaleciler!N:N,$Y483)),"",INDEX(Kaleciler!N:N,$Y483)),IF(ISBLANK(INDEX(Stoperler!N:N,$Y483)),"",INDEX(Stoperler!N:N,$Y483)),IF(ISBLANK(INDEX('Sağ Bekler'!N:N,$Y483)),"",INDEX('Sağ Bekler'!N:N,$Y483)),IF(ISBLANK(INDEX('Sol Bekler'!N:N,$Y483)),"",INDEX('Sol Bekler'!N:N,$Y483)),IF(ISBLANK(INDEX('Orta Saha'!N:N,$Y483)),"",INDEX('Orta Saha'!N:N,$Y483)),IF(ISBLANK(INDEX(Kanatlar!N:N,$Y483)),"",INDEX(Kanatlar!N:N,$Y483)),IF(ISBLANK(INDEX(Forvetler!N:N,$Y483)),"",INDEX(Forvetler!N:N,$Y483))))</f>
        <v/>
      </c>
      <c r="O483" s="2" t="str">
        <f ca="1">IF($X483="","",CHOOSE($X483,IF(ISBLANK(INDEX(Kaleciler!O:O,$Y483)),"",INDEX(Kaleciler!O:O,$Y483)),IF(ISBLANK(INDEX(Stoperler!O:O,$Y483)),"",INDEX(Stoperler!O:O,$Y483)),IF(ISBLANK(INDEX('Sağ Bekler'!O:O,$Y483)),"",INDEX('Sağ Bekler'!O:O,$Y483)),IF(ISBLANK(INDEX('Sol Bekler'!O:O,$Y483)),"",INDEX('Sol Bekler'!O:O,$Y483)),IF(ISBLANK(INDEX('Orta Saha'!O:O,$Y483)),"",INDEX('Orta Saha'!O:O,$Y483)),IF(ISBLANK(INDEX(Kanatlar!O:O,$Y483)),"",INDEX(Kanatlar!O:O,$Y483)),IF(ISBLANK(INDEX(Forvetler!O:O,$Y483)),"",INDEX(Forvetler!O:O,$Y483))))</f>
        <v/>
      </c>
      <c r="P483" s="2" t="str">
        <f ca="1">IF($X483="","",CHOOSE($X483,IF(ISBLANK(INDEX(Kaleciler!P:P,$Y483)),"",INDEX(Kaleciler!P:P,$Y483)),IF(ISBLANK(INDEX(Stoperler!P:P,$Y483)),"",INDEX(Stoperler!P:P,$Y483)),IF(ISBLANK(INDEX('Sağ Bekler'!P:P,$Y483)),"",INDEX('Sağ Bekler'!P:P,$Y483)),IF(ISBLANK(INDEX('Sol Bekler'!P:P,$Y483)),"",INDEX('Sol Bekler'!P:P,$Y483)),IF(ISBLANK(INDEX('Orta Saha'!P:P,$Y483)),"",INDEX('Orta Saha'!P:P,$Y483)),IF(ISBLANK(INDEX(Kanatlar!P:P,$Y483)),"",INDEX(Kanatlar!P:P,$Y483)),IF(ISBLANK(INDEX(Forvetler!P:P,$Y483)),"",INDEX(Forvetler!P:P,$Y483))))</f>
        <v/>
      </c>
      <c r="Q483" s="3" t="str">
        <f ca="1">IF($X483="","",CHOOSE($X483,IF(ISBLANK(INDEX(Kaleciler!Q:Q,$Y483)),"",INDEX(Kaleciler!Q:Q,$Y483)),IF(ISBLANK(INDEX(Stoperler!Q:Q,$Y483)),"",INDEX(Stoperler!Q:Q,$Y483)),IF(ISBLANK(INDEX('Sağ Bekler'!Q:Q,$Y483)),"",INDEX('Sağ Bekler'!Q:Q,$Y483)),IF(ISBLANK(INDEX('Sol Bekler'!Q:Q,$Y483)),"",INDEX('Sol Bekler'!Q:Q,$Y483)),IF(ISBLANK(INDEX('Orta Saha'!Q:Q,$Y483)),"",INDEX('Orta Saha'!Q:Q,$Y483)),IF(ISBLANK(INDEX(Kanatlar!Q:Q,$Y483)),"",INDEX(Kanatlar!Q:Q,$Y483)),IF(ISBLANK(INDEX(Forvetler!Q:Q,$Y483)),"",INDEX(Forvetler!Q:Q,$Y483))))</f>
        <v/>
      </c>
      <c r="R483" s="4" t="str">
        <f ca="1">IF($X483="","",CHOOSE($X483,IF(ISBLANK(INDEX(Kaleciler!R:R,$Y483)),"",INDEX(Kaleciler!R:R,$Y483)),IF(ISBLANK(INDEX(Stoperler!R:R,$Y483)),"",INDEX(Stoperler!R:R,$Y483)),IF(ISBLANK(INDEX('Sağ Bekler'!R:R,$Y483)),"",INDEX('Sağ Bekler'!R:R,$Y483)),IF(ISBLANK(INDEX('Sol Bekler'!R:R,$Y483)),"",INDEX('Sol Bekler'!R:R,$Y483)),IF(ISBLANK(INDEX('Orta Saha'!R:R,$Y483)),"",INDEX('Orta Saha'!R:R,$Y483)),IF(ISBLANK(INDEX(Kanatlar!R:R,$Y483)),"",INDEX(Kanatlar!R:R,$Y483)),IF(ISBLANK(INDEX(Forvetler!R:R,$Y483)),"",INDEX(Forvetler!R:R,$Y483))))</f>
        <v/>
      </c>
      <c r="S483" s="2" t="str">
        <f ca="1">IF($X483="","",CHOOSE($X483,IF(ISBLANK(INDEX(Kaleciler!S:S,$Y483)),"",INDEX(Kaleciler!S:S,$Y483)),IF(ISBLANK(INDEX(Stoperler!S:S,$Y483)),"",INDEX(Stoperler!S:S,$Y483)),IF(ISBLANK(INDEX('Sağ Bekler'!S:S,$Y483)),"",INDEX('Sağ Bekler'!S:S,$Y483)),IF(ISBLANK(INDEX('Sol Bekler'!S:S,$Y483)),"",INDEX('Sol Bekler'!S:S,$Y483)),IF(ISBLANK(INDEX('Orta Saha'!S:S,$Y483)),"",INDEX('Orta Saha'!S:S,$Y483)),IF(ISBLANK(INDEX(Kanatlar!S:S,$Y483)),"",INDEX(Kanatlar!S:S,$Y483)),IF(ISBLANK(INDEX(Forvetler!S:S,$Y483)),"",INDEX(Forvetler!S:S,$Y483))))</f>
        <v/>
      </c>
      <c r="T483" s="3" t="str">
        <f ca="1">IF($X483="","",CHOOSE($X483,IF(ISBLANK(INDEX(Kaleciler!T:T,$Y483)),"",INDEX(Kaleciler!T:T,$Y483)),IF(ISBLANK(INDEX(Stoperler!T:T,$Y483)),"",INDEX(Stoperler!T:T,$Y483)),IF(ISBLANK(INDEX('Sağ Bekler'!T:T,$Y483)),"",INDEX('Sağ Bekler'!T:T,$Y483)),IF(ISBLANK(INDEX('Sol Bekler'!T:T,$Y483)),"",INDEX('Sol Bekler'!T:T,$Y483)),IF(ISBLANK(INDEX('Orta Saha'!T:T,$Y483)),"",INDEX('Orta Saha'!T:T,$Y483)),IF(ISBLANK(INDEX(Kanatlar!T:T,$Y483)),"",INDEX(Kanatlar!T:T,$Y483)),IF(ISBLANK(INDEX(Forvetler!T:T,$Y483)),"",INDEX(Forvetler!T:T,$Y483))))</f>
        <v/>
      </c>
      <c r="U483">
        <v>5</v>
      </c>
      <c r="V483">
        <v>83</v>
      </c>
      <c r="W483" t="str">
        <f ca="1">IF(AND('Orta Saha'!$B$83&lt;&gt;"",'Orta Saha'!$I$83&gt;0,'Orta Saha'!$I$83&lt;=TODAY()+365),COUNT($W$3:W482)+1,"")</f>
        <v/>
      </c>
      <c r="X483" t="str">
        <f ca="1">IFERROR(INDEX($U$4:$U$703,MATCH(ROWS($X$4:X483),$W$4:$W$703,0)),"")</f>
        <v/>
      </c>
      <c r="Y483" t="str">
        <f ca="1">IFERROR(INDEX($V$4:$V$703,MATCH(ROWS($Y$4:Y483),$W$4:$W$703,0)),"")</f>
        <v/>
      </c>
    </row>
    <row r="484" spans="1:25" x14ac:dyDescent="0.2">
      <c r="A484" s="2" t="str">
        <f ca="1">IF($X484="","",CHOOSE($X484,IF(ISBLANK(INDEX(Kaleciler!A:A,$Y484)),"",INDEX(Kaleciler!A:A,$Y484)),IF(ISBLANK(INDEX(Stoperler!A:A,$Y484)),"",INDEX(Stoperler!A:A,$Y484)),IF(ISBLANK(INDEX('Sağ Bekler'!A:A,$Y484)),"",INDEX('Sağ Bekler'!A:A,$Y484)),IF(ISBLANK(INDEX('Sol Bekler'!A:A,$Y484)),"",INDEX('Sol Bekler'!A:A,$Y484)),IF(ISBLANK(INDEX('Orta Saha'!A:A,$Y484)),"",INDEX('Orta Saha'!A:A,$Y484)),IF(ISBLANK(INDEX(Kanatlar!A:A,$Y484)),"",INDEX(Kanatlar!A:A,$Y484)),IF(ISBLANK(INDEX(Forvetler!A:A,$Y484)),"",INDEX(Forvetler!A:A,$Y484))))</f>
        <v/>
      </c>
      <c r="B484" s="3" t="str">
        <f ca="1">IF($X484="","",CHOOSE($X484,IF(ISBLANK(INDEX(Kaleciler!B:B,$Y484)),"",INDEX(Kaleciler!B:B,$Y484)),IF(ISBLANK(INDEX(Stoperler!B:B,$Y484)),"",INDEX(Stoperler!B:B,$Y484)),IF(ISBLANK(INDEX('Sağ Bekler'!B:B,$Y484)),"",INDEX('Sağ Bekler'!B:B,$Y484)),IF(ISBLANK(INDEX('Sol Bekler'!B:B,$Y484)),"",INDEX('Sol Bekler'!B:B,$Y484)),IF(ISBLANK(INDEX('Orta Saha'!B:B,$Y484)),"",INDEX('Orta Saha'!B:B,$Y484)),IF(ISBLANK(INDEX(Kanatlar!B:B,$Y484)),"",INDEX(Kanatlar!B:B,$Y484)),IF(ISBLANK(INDEX(Forvetler!B:B,$Y484)),"",INDEX(Forvetler!B:B,$Y484))))</f>
        <v/>
      </c>
      <c r="C484" s="4" t="str">
        <f ca="1">IF($X484="","",CHOOSE($X484,IF(ISBLANK(INDEX(Kaleciler!C:C,$Y484)),"",INDEX(Kaleciler!C:C,$Y484)),IF(ISBLANK(INDEX(Stoperler!C:C,$Y484)),"",INDEX(Stoperler!C:C,$Y484)),IF(ISBLANK(INDEX('Sağ Bekler'!C:C,$Y484)),"",INDEX('Sağ Bekler'!C:C,$Y484)),IF(ISBLANK(INDEX('Sol Bekler'!C:C,$Y484)),"",INDEX('Sol Bekler'!C:C,$Y484)),IF(ISBLANK(INDEX('Orta Saha'!C:C,$Y484)),"",INDEX('Orta Saha'!C:C,$Y484)),IF(ISBLANK(INDEX(Kanatlar!C:C,$Y484)),"",INDEX(Kanatlar!C:C,$Y484)),IF(ISBLANK(INDEX(Forvetler!C:C,$Y484)),"",INDEX(Forvetler!C:C,$Y484))))</f>
        <v/>
      </c>
      <c r="D484" s="2" t="str">
        <f ca="1">IF($X484="","",CHOOSE($X484,IF(ISBLANK(INDEX(Kaleciler!D:D,$Y484)),"",INDEX(Kaleciler!D:D,$Y484)),IF(ISBLANK(INDEX(Stoperler!D:D,$Y484)),"",INDEX(Stoperler!D:D,$Y484)),IF(ISBLANK(INDEX('Sağ Bekler'!D:D,$Y484)),"",INDEX('Sağ Bekler'!D:D,$Y484)),IF(ISBLANK(INDEX('Sol Bekler'!D:D,$Y484)),"",INDEX('Sol Bekler'!D:D,$Y484)),IF(ISBLANK(INDEX('Orta Saha'!D:D,$Y484)),"",INDEX('Orta Saha'!D:D,$Y484)),IF(ISBLANK(INDEX(Kanatlar!D:D,$Y484)),"",INDEX(Kanatlar!D:D,$Y484)),IF(ISBLANK(INDEX(Forvetler!D:D,$Y484)),"",INDEX(Forvetler!D:D,$Y484))))</f>
        <v/>
      </c>
      <c r="E484" s="3" t="str">
        <f ca="1">IF($X484="","",CHOOSE($X484,IF(ISBLANK(INDEX(Kaleciler!E:E,$Y484)),"",INDEX(Kaleciler!E:E,$Y484)),IF(ISBLANK(INDEX(Stoperler!E:E,$Y484)),"",INDEX(Stoperler!E:E,$Y484)),IF(ISBLANK(INDEX('Sağ Bekler'!E:E,$Y484)),"",INDEX('Sağ Bekler'!E:E,$Y484)),IF(ISBLANK(INDEX('Sol Bekler'!E:E,$Y484)),"",INDEX('Sol Bekler'!E:E,$Y484)),IF(ISBLANK(INDEX('Orta Saha'!E:E,$Y484)),"",INDEX('Orta Saha'!E:E,$Y484)),IF(ISBLANK(INDEX(Kanatlar!E:E,$Y484)),"",INDEX(Kanatlar!E:E,$Y484)),IF(ISBLANK(INDEX(Forvetler!E:E,$Y484)),"",INDEX(Forvetler!E:E,$Y484))))</f>
        <v/>
      </c>
      <c r="F484" s="3" t="str">
        <f ca="1">IF($X484="","",CHOOSE($X484,IF(ISBLANK(INDEX(Kaleciler!F:F,$Y484)),"",INDEX(Kaleciler!F:F,$Y484)),IF(ISBLANK(INDEX(Stoperler!F:F,$Y484)),"",INDEX(Stoperler!F:F,$Y484)),IF(ISBLANK(INDEX('Sağ Bekler'!F:F,$Y484)),"",INDEX('Sağ Bekler'!F:F,$Y484)),IF(ISBLANK(INDEX('Sol Bekler'!F:F,$Y484)),"",INDEX('Sol Bekler'!F:F,$Y484)),IF(ISBLANK(INDEX('Orta Saha'!F:F,$Y484)),"",INDEX('Orta Saha'!F:F,$Y484)),IF(ISBLANK(INDEX(Kanatlar!F:F,$Y484)),"",INDEX(Kanatlar!F:F,$Y484)),IF(ISBLANK(INDEX(Forvetler!F:F,$Y484)),"",INDEX(Forvetler!F:F,$Y484))))</f>
        <v/>
      </c>
      <c r="G484" s="3" t="str">
        <f ca="1">IF($X484="","",CHOOSE($X484,IF(ISBLANK(INDEX(Kaleciler!G:G,$Y484)),"",INDEX(Kaleciler!G:G,$Y484)),IF(ISBLANK(INDEX(Stoperler!G:G,$Y484)),"",INDEX(Stoperler!G:G,$Y484)),IF(ISBLANK(INDEX('Sağ Bekler'!G:G,$Y484)),"",INDEX('Sağ Bekler'!G:G,$Y484)),IF(ISBLANK(INDEX('Sol Bekler'!G:G,$Y484)),"",INDEX('Sol Bekler'!G:G,$Y484)),IF(ISBLANK(INDEX('Orta Saha'!G:G,$Y484)),"",INDEX('Orta Saha'!G:G,$Y484)),IF(ISBLANK(INDEX(Kanatlar!G:G,$Y484)),"",INDEX(Kanatlar!G:G,$Y484)),IF(ISBLANK(INDEX(Forvetler!G:G,$Y484)),"",INDEX(Forvetler!G:G,$Y484))))</f>
        <v/>
      </c>
      <c r="H484" s="3" t="str">
        <f ca="1">IF($X484="","",CHOOSE($X484,IF(ISBLANK(INDEX(Kaleciler!H:H,$Y484)),"",INDEX(Kaleciler!H:H,$Y484)),IF(ISBLANK(INDEX(Stoperler!H:H,$Y484)),"",INDEX(Stoperler!H:H,$Y484)),IF(ISBLANK(INDEX('Sağ Bekler'!H:H,$Y484)),"",INDEX('Sağ Bekler'!H:H,$Y484)),IF(ISBLANK(INDEX('Sol Bekler'!H:H,$Y484)),"",INDEX('Sol Bekler'!H:H,$Y484)),IF(ISBLANK(INDEX('Orta Saha'!H:H,$Y484)),"",INDEX('Orta Saha'!H:H,$Y484)),IF(ISBLANK(INDEX(Kanatlar!H:H,$Y484)),"",INDEX(Kanatlar!H:H,$Y484)),IF(ISBLANK(INDEX(Forvetler!H:H,$Y484)),"",INDEX(Forvetler!H:H,$Y484))))</f>
        <v/>
      </c>
      <c r="I484" s="4" t="str">
        <f ca="1">IF($X484="","",CHOOSE($X484,IF(ISBLANK(INDEX(Kaleciler!I:I,$Y484)),"",INDEX(Kaleciler!I:I,$Y484)),IF(ISBLANK(INDEX(Stoperler!I:I,$Y484)),"",INDEX(Stoperler!I:I,$Y484)),IF(ISBLANK(INDEX('Sağ Bekler'!I:I,$Y484)),"",INDEX('Sağ Bekler'!I:I,$Y484)),IF(ISBLANK(INDEX('Sol Bekler'!I:I,$Y484)),"",INDEX('Sol Bekler'!I:I,$Y484)),IF(ISBLANK(INDEX('Orta Saha'!I:I,$Y484)),"",INDEX('Orta Saha'!I:I,$Y484)),IF(ISBLANK(INDEX(Kanatlar!I:I,$Y484)),"",INDEX(Kanatlar!I:I,$Y484)),IF(ISBLANK(INDEX(Forvetler!I:I,$Y484)),"",INDEX(Forvetler!I:I,$Y484))))</f>
        <v/>
      </c>
      <c r="J484" s="4" t="str">
        <f ca="1">IF($X484="","",CHOOSE($X484,IF(ISBLANK(INDEX(Kaleciler!J:J,$Y484)),"",INDEX(Kaleciler!J:J,$Y484)),IF(ISBLANK(INDEX(Stoperler!J:J,$Y484)),"",INDEX(Stoperler!J:J,$Y484)),IF(ISBLANK(INDEX('Sağ Bekler'!J:J,$Y484)),"",INDEX('Sağ Bekler'!J:J,$Y484)),IF(ISBLANK(INDEX('Sol Bekler'!J:J,$Y484)),"",INDEX('Sol Bekler'!J:J,$Y484)),IF(ISBLANK(INDEX('Orta Saha'!J:J,$Y484)),"",INDEX('Orta Saha'!J:J,$Y484)),IF(ISBLANK(INDEX(Kanatlar!J:J,$Y484)),"",INDEX(Kanatlar!J:J,$Y484)),IF(ISBLANK(INDEX(Forvetler!J:J,$Y484)),"",INDEX(Forvetler!J:J,$Y484))))</f>
        <v/>
      </c>
      <c r="K484" s="2" t="str">
        <f ca="1">IF($X484="","",CHOOSE($X484,IF(ISBLANK(INDEX(Kaleciler!K:K,$Y484)),"",INDEX(Kaleciler!K:K,$Y484)),IF(ISBLANK(INDEX(Stoperler!K:K,$Y484)),"",INDEX(Stoperler!K:K,$Y484)),IF(ISBLANK(INDEX('Sağ Bekler'!K:K,$Y484)),"",INDEX('Sağ Bekler'!K:K,$Y484)),IF(ISBLANK(INDEX('Sol Bekler'!K:K,$Y484)),"",INDEX('Sol Bekler'!K:K,$Y484)),IF(ISBLANK(INDEX('Orta Saha'!K:K,$Y484)),"",INDEX('Orta Saha'!K:K,$Y484)),IF(ISBLANK(INDEX(Kanatlar!K:K,$Y484)),"",INDEX(Kanatlar!K:K,$Y484)),IF(ISBLANK(INDEX(Forvetler!K:K,$Y484)),"",INDEX(Forvetler!K:K,$Y484))))</f>
        <v/>
      </c>
      <c r="L484" s="2" t="str">
        <f ca="1">IF($X484="","",CHOOSE($X484,IF(ISBLANK(INDEX(Kaleciler!L:L,$Y484)),"",INDEX(Kaleciler!L:L,$Y484)),IF(ISBLANK(INDEX(Stoperler!L:L,$Y484)),"",INDEX(Stoperler!L:L,$Y484)),IF(ISBLANK(INDEX('Sağ Bekler'!L:L,$Y484)),"",INDEX('Sağ Bekler'!L:L,$Y484)),IF(ISBLANK(INDEX('Sol Bekler'!L:L,$Y484)),"",INDEX('Sol Bekler'!L:L,$Y484)),IF(ISBLANK(INDEX('Orta Saha'!L:L,$Y484)),"",INDEX('Orta Saha'!L:L,$Y484)),IF(ISBLANK(INDEX(Kanatlar!L:L,$Y484)),"",INDEX(Kanatlar!L:L,$Y484)),IF(ISBLANK(INDEX(Forvetler!L:L,$Y484)),"",INDEX(Forvetler!L:L,$Y484))))</f>
        <v/>
      </c>
      <c r="M484" s="2" t="str">
        <f ca="1">IF($X484="","",CHOOSE($X484,IF(ISBLANK(INDEX(Kaleciler!M:M,$Y484)),"",INDEX(Kaleciler!M:M,$Y484)),IF(ISBLANK(INDEX(Stoperler!M:M,$Y484)),"",INDEX(Stoperler!M:M,$Y484)),IF(ISBLANK(INDEX('Sağ Bekler'!M:M,$Y484)),"",INDEX('Sağ Bekler'!M:M,$Y484)),IF(ISBLANK(INDEX('Sol Bekler'!M:M,$Y484)),"",INDEX('Sol Bekler'!M:M,$Y484)),IF(ISBLANK(INDEX('Orta Saha'!M:M,$Y484)),"",INDEX('Orta Saha'!M:M,$Y484)),IF(ISBLANK(INDEX(Kanatlar!M:M,$Y484)),"",INDEX(Kanatlar!M:M,$Y484)),IF(ISBLANK(INDEX(Forvetler!M:M,$Y484)),"",INDEX(Forvetler!M:M,$Y484))))</f>
        <v/>
      </c>
      <c r="N484" s="2" t="str">
        <f ca="1">IF($X484="","",CHOOSE($X484,IF(ISBLANK(INDEX(Kaleciler!N:N,$Y484)),"",INDEX(Kaleciler!N:N,$Y484)),IF(ISBLANK(INDEX(Stoperler!N:N,$Y484)),"",INDEX(Stoperler!N:N,$Y484)),IF(ISBLANK(INDEX('Sağ Bekler'!N:N,$Y484)),"",INDEX('Sağ Bekler'!N:N,$Y484)),IF(ISBLANK(INDEX('Sol Bekler'!N:N,$Y484)),"",INDEX('Sol Bekler'!N:N,$Y484)),IF(ISBLANK(INDEX('Orta Saha'!N:N,$Y484)),"",INDEX('Orta Saha'!N:N,$Y484)),IF(ISBLANK(INDEX(Kanatlar!N:N,$Y484)),"",INDEX(Kanatlar!N:N,$Y484)),IF(ISBLANK(INDEX(Forvetler!N:N,$Y484)),"",INDEX(Forvetler!N:N,$Y484))))</f>
        <v/>
      </c>
      <c r="O484" s="2" t="str">
        <f ca="1">IF($X484="","",CHOOSE($X484,IF(ISBLANK(INDEX(Kaleciler!O:O,$Y484)),"",INDEX(Kaleciler!O:O,$Y484)),IF(ISBLANK(INDEX(Stoperler!O:O,$Y484)),"",INDEX(Stoperler!O:O,$Y484)),IF(ISBLANK(INDEX('Sağ Bekler'!O:O,$Y484)),"",INDEX('Sağ Bekler'!O:O,$Y484)),IF(ISBLANK(INDEX('Sol Bekler'!O:O,$Y484)),"",INDEX('Sol Bekler'!O:O,$Y484)),IF(ISBLANK(INDEX('Orta Saha'!O:O,$Y484)),"",INDEX('Orta Saha'!O:O,$Y484)),IF(ISBLANK(INDEX(Kanatlar!O:O,$Y484)),"",INDEX(Kanatlar!O:O,$Y484)),IF(ISBLANK(INDEX(Forvetler!O:O,$Y484)),"",INDEX(Forvetler!O:O,$Y484))))</f>
        <v/>
      </c>
      <c r="P484" s="2" t="str">
        <f ca="1">IF($X484="","",CHOOSE($X484,IF(ISBLANK(INDEX(Kaleciler!P:P,$Y484)),"",INDEX(Kaleciler!P:P,$Y484)),IF(ISBLANK(INDEX(Stoperler!P:P,$Y484)),"",INDEX(Stoperler!P:P,$Y484)),IF(ISBLANK(INDEX('Sağ Bekler'!P:P,$Y484)),"",INDEX('Sağ Bekler'!P:P,$Y484)),IF(ISBLANK(INDEX('Sol Bekler'!P:P,$Y484)),"",INDEX('Sol Bekler'!P:P,$Y484)),IF(ISBLANK(INDEX('Orta Saha'!P:P,$Y484)),"",INDEX('Orta Saha'!P:P,$Y484)),IF(ISBLANK(INDEX(Kanatlar!P:P,$Y484)),"",INDEX(Kanatlar!P:P,$Y484)),IF(ISBLANK(INDEX(Forvetler!P:P,$Y484)),"",INDEX(Forvetler!P:P,$Y484))))</f>
        <v/>
      </c>
      <c r="Q484" s="3" t="str">
        <f ca="1">IF($X484="","",CHOOSE($X484,IF(ISBLANK(INDEX(Kaleciler!Q:Q,$Y484)),"",INDEX(Kaleciler!Q:Q,$Y484)),IF(ISBLANK(INDEX(Stoperler!Q:Q,$Y484)),"",INDEX(Stoperler!Q:Q,$Y484)),IF(ISBLANK(INDEX('Sağ Bekler'!Q:Q,$Y484)),"",INDEX('Sağ Bekler'!Q:Q,$Y484)),IF(ISBLANK(INDEX('Sol Bekler'!Q:Q,$Y484)),"",INDEX('Sol Bekler'!Q:Q,$Y484)),IF(ISBLANK(INDEX('Orta Saha'!Q:Q,$Y484)),"",INDEX('Orta Saha'!Q:Q,$Y484)),IF(ISBLANK(INDEX(Kanatlar!Q:Q,$Y484)),"",INDEX(Kanatlar!Q:Q,$Y484)),IF(ISBLANK(INDEX(Forvetler!Q:Q,$Y484)),"",INDEX(Forvetler!Q:Q,$Y484))))</f>
        <v/>
      </c>
      <c r="R484" s="4" t="str">
        <f ca="1">IF($X484="","",CHOOSE($X484,IF(ISBLANK(INDEX(Kaleciler!R:R,$Y484)),"",INDEX(Kaleciler!R:R,$Y484)),IF(ISBLANK(INDEX(Stoperler!R:R,$Y484)),"",INDEX(Stoperler!R:R,$Y484)),IF(ISBLANK(INDEX('Sağ Bekler'!R:R,$Y484)),"",INDEX('Sağ Bekler'!R:R,$Y484)),IF(ISBLANK(INDEX('Sol Bekler'!R:R,$Y484)),"",INDEX('Sol Bekler'!R:R,$Y484)),IF(ISBLANK(INDEX('Orta Saha'!R:R,$Y484)),"",INDEX('Orta Saha'!R:R,$Y484)),IF(ISBLANK(INDEX(Kanatlar!R:R,$Y484)),"",INDEX(Kanatlar!R:R,$Y484)),IF(ISBLANK(INDEX(Forvetler!R:R,$Y484)),"",INDEX(Forvetler!R:R,$Y484))))</f>
        <v/>
      </c>
      <c r="S484" s="2" t="str">
        <f ca="1">IF($X484="","",CHOOSE($X484,IF(ISBLANK(INDEX(Kaleciler!S:S,$Y484)),"",INDEX(Kaleciler!S:S,$Y484)),IF(ISBLANK(INDEX(Stoperler!S:S,$Y484)),"",INDEX(Stoperler!S:S,$Y484)),IF(ISBLANK(INDEX('Sağ Bekler'!S:S,$Y484)),"",INDEX('Sağ Bekler'!S:S,$Y484)),IF(ISBLANK(INDEX('Sol Bekler'!S:S,$Y484)),"",INDEX('Sol Bekler'!S:S,$Y484)),IF(ISBLANK(INDEX('Orta Saha'!S:S,$Y484)),"",INDEX('Orta Saha'!S:S,$Y484)),IF(ISBLANK(INDEX(Kanatlar!S:S,$Y484)),"",INDEX(Kanatlar!S:S,$Y484)),IF(ISBLANK(INDEX(Forvetler!S:S,$Y484)),"",INDEX(Forvetler!S:S,$Y484))))</f>
        <v/>
      </c>
      <c r="T484" s="3" t="str">
        <f ca="1">IF($X484="","",CHOOSE($X484,IF(ISBLANK(INDEX(Kaleciler!T:T,$Y484)),"",INDEX(Kaleciler!T:T,$Y484)),IF(ISBLANK(INDEX(Stoperler!T:T,$Y484)),"",INDEX(Stoperler!T:T,$Y484)),IF(ISBLANK(INDEX('Sağ Bekler'!T:T,$Y484)),"",INDEX('Sağ Bekler'!T:T,$Y484)),IF(ISBLANK(INDEX('Sol Bekler'!T:T,$Y484)),"",INDEX('Sol Bekler'!T:T,$Y484)),IF(ISBLANK(INDEX('Orta Saha'!T:T,$Y484)),"",INDEX('Orta Saha'!T:T,$Y484)),IF(ISBLANK(INDEX(Kanatlar!T:T,$Y484)),"",INDEX(Kanatlar!T:T,$Y484)),IF(ISBLANK(INDEX(Forvetler!T:T,$Y484)),"",INDEX(Forvetler!T:T,$Y484))))</f>
        <v/>
      </c>
      <c r="U484">
        <v>5</v>
      </c>
      <c r="V484">
        <v>84</v>
      </c>
      <c r="W484" t="str">
        <f ca="1">IF(AND('Orta Saha'!$B$84&lt;&gt;"",'Orta Saha'!$I$84&gt;0,'Orta Saha'!$I$84&lt;=TODAY()+365),COUNT($W$3:W483)+1,"")</f>
        <v/>
      </c>
      <c r="X484" t="str">
        <f ca="1">IFERROR(INDEX($U$4:$U$703,MATCH(ROWS($X$4:X484),$W$4:$W$703,0)),"")</f>
        <v/>
      </c>
      <c r="Y484" t="str">
        <f ca="1">IFERROR(INDEX($V$4:$V$703,MATCH(ROWS($Y$4:Y484),$W$4:$W$703,0)),"")</f>
        <v/>
      </c>
    </row>
    <row r="485" spans="1:25" x14ac:dyDescent="0.2">
      <c r="A485" s="2" t="str">
        <f ca="1">IF($X485="","",CHOOSE($X485,IF(ISBLANK(INDEX(Kaleciler!A:A,$Y485)),"",INDEX(Kaleciler!A:A,$Y485)),IF(ISBLANK(INDEX(Stoperler!A:A,$Y485)),"",INDEX(Stoperler!A:A,$Y485)),IF(ISBLANK(INDEX('Sağ Bekler'!A:A,$Y485)),"",INDEX('Sağ Bekler'!A:A,$Y485)),IF(ISBLANK(INDEX('Sol Bekler'!A:A,$Y485)),"",INDEX('Sol Bekler'!A:A,$Y485)),IF(ISBLANK(INDEX('Orta Saha'!A:A,$Y485)),"",INDEX('Orta Saha'!A:A,$Y485)),IF(ISBLANK(INDEX(Kanatlar!A:A,$Y485)),"",INDEX(Kanatlar!A:A,$Y485)),IF(ISBLANK(INDEX(Forvetler!A:A,$Y485)),"",INDEX(Forvetler!A:A,$Y485))))</f>
        <v/>
      </c>
      <c r="B485" s="3" t="str">
        <f ca="1">IF($X485="","",CHOOSE($X485,IF(ISBLANK(INDEX(Kaleciler!B:B,$Y485)),"",INDEX(Kaleciler!B:B,$Y485)),IF(ISBLANK(INDEX(Stoperler!B:B,$Y485)),"",INDEX(Stoperler!B:B,$Y485)),IF(ISBLANK(INDEX('Sağ Bekler'!B:B,$Y485)),"",INDEX('Sağ Bekler'!B:B,$Y485)),IF(ISBLANK(INDEX('Sol Bekler'!B:B,$Y485)),"",INDEX('Sol Bekler'!B:B,$Y485)),IF(ISBLANK(INDEX('Orta Saha'!B:B,$Y485)),"",INDEX('Orta Saha'!B:B,$Y485)),IF(ISBLANK(INDEX(Kanatlar!B:B,$Y485)),"",INDEX(Kanatlar!B:B,$Y485)),IF(ISBLANK(INDEX(Forvetler!B:B,$Y485)),"",INDEX(Forvetler!B:B,$Y485))))</f>
        <v/>
      </c>
      <c r="C485" s="4" t="str">
        <f ca="1">IF($X485="","",CHOOSE($X485,IF(ISBLANK(INDEX(Kaleciler!C:C,$Y485)),"",INDEX(Kaleciler!C:C,$Y485)),IF(ISBLANK(INDEX(Stoperler!C:C,$Y485)),"",INDEX(Stoperler!C:C,$Y485)),IF(ISBLANK(INDEX('Sağ Bekler'!C:C,$Y485)),"",INDEX('Sağ Bekler'!C:C,$Y485)),IF(ISBLANK(INDEX('Sol Bekler'!C:C,$Y485)),"",INDEX('Sol Bekler'!C:C,$Y485)),IF(ISBLANK(INDEX('Orta Saha'!C:C,$Y485)),"",INDEX('Orta Saha'!C:C,$Y485)),IF(ISBLANK(INDEX(Kanatlar!C:C,$Y485)),"",INDEX(Kanatlar!C:C,$Y485)),IF(ISBLANK(INDEX(Forvetler!C:C,$Y485)),"",INDEX(Forvetler!C:C,$Y485))))</f>
        <v/>
      </c>
      <c r="D485" s="2" t="str">
        <f ca="1">IF($X485="","",CHOOSE($X485,IF(ISBLANK(INDEX(Kaleciler!D:D,$Y485)),"",INDEX(Kaleciler!D:D,$Y485)),IF(ISBLANK(INDEX(Stoperler!D:D,$Y485)),"",INDEX(Stoperler!D:D,$Y485)),IF(ISBLANK(INDEX('Sağ Bekler'!D:D,$Y485)),"",INDEX('Sağ Bekler'!D:D,$Y485)),IF(ISBLANK(INDEX('Sol Bekler'!D:D,$Y485)),"",INDEX('Sol Bekler'!D:D,$Y485)),IF(ISBLANK(INDEX('Orta Saha'!D:D,$Y485)),"",INDEX('Orta Saha'!D:D,$Y485)),IF(ISBLANK(INDEX(Kanatlar!D:D,$Y485)),"",INDEX(Kanatlar!D:D,$Y485)),IF(ISBLANK(INDEX(Forvetler!D:D,$Y485)),"",INDEX(Forvetler!D:D,$Y485))))</f>
        <v/>
      </c>
      <c r="E485" s="3" t="str">
        <f ca="1">IF($X485="","",CHOOSE($X485,IF(ISBLANK(INDEX(Kaleciler!E:E,$Y485)),"",INDEX(Kaleciler!E:E,$Y485)),IF(ISBLANK(INDEX(Stoperler!E:E,$Y485)),"",INDEX(Stoperler!E:E,$Y485)),IF(ISBLANK(INDEX('Sağ Bekler'!E:E,$Y485)),"",INDEX('Sağ Bekler'!E:E,$Y485)),IF(ISBLANK(INDEX('Sol Bekler'!E:E,$Y485)),"",INDEX('Sol Bekler'!E:E,$Y485)),IF(ISBLANK(INDEX('Orta Saha'!E:E,$Y485)),"",INDEX('Orta Saha'!E:E,$Y485)),IF(ISBLANK(INDEX(Kanatlar!E:E,$Y485)),"",INDEX(Kanatlar!E:E,$Y485)),IF(ISBLANK(INDEX(Forvetler!E:E,$Y485)),"",INDEX(Forvetler!E:E,$Y485))))</f>
        <v/>
      </c>
      <c r="F485" s="3" t="str">
        <f ca="1">IF($X485="","",CHOOSE($X485,IF(ISBLANK(INDEX(Kaleciler!F:F,$Y485)),"",INDEX(Kaleciler!F:F,$Y485)),IF(ISBLANK(INDEX(Stoperler!F:F,$Y485)),"",INDEX(Stoperler!F:F,$Y485)),IF(ISBLANK(INDEX('Sağ Bekler'!F:F,$Y485)),"",INDEX('Sağ Bekler'!F:F,$Y485)),IF(ISBLANK(INDEX('Sol Bekler'!F:F,$Y485)),"",INDEX('Sol Bekler'!F:F,$Y485)),IF(ISBLANK(INDEX('Orta Saha'!F:F,$Y485)),"",INDEX('Orta Saha'!F:F,$Y485)),IF(ISBLANK(INDEX(Kanatlar!F:F,$Y485)),"",INDEX(Kanatlar!F:F,$Y485)),IF(ISBLANK(INDEX(Forvetler!F:F,$Y485)),"",INDEX(Forvetler!F:F,$Y485))))</f>
        <v/>
      </c>
      <c r="G485" s="3" t="str">
        <f ca="1">IF($X485="","",CHOOSE($X485,IF(ISBLANK(INDEX(Kaleciler!G:G,$Y485)),"",INDEX(Kaleciler!G:G,$Y485)),IF(ISBLANK(INDEX(Stoperler!G:G,$Y485)),"",INDEX(Stoperler!G:G,$Y485)),IF(ISBLANK(INDEX('Sağ Bekler'!G:G,$Y485)),"",INDEX('Sağ Bekler'!G:G,$Y485)),IF(ISBLANK(INDEX('Sol Bekler'!G:G,$Y485)),"",INDEX('Sol Bekler'!G:G,$Y485)),IF(ISBLANK(INDEX('Orta Saha'!G:G,$Y485)),"",INDEX('Orta Saha'!G:G,$Y485)),IF(ISBLANK(INDEX(Kanatlar!G:G,$Y485)),"",INDEX(Kanatlar!G:G,$Y485)),IF(ISBLANK(INDEX(Forvetler!G:G,$Y485)),"",INDEX(Forvetler!G:G,$Y485))))</f>
        <v/>
      </c>
      <c r="H485" s="3" t="str">
        <f ca="1">IF($X485="","",CHOOSE($X485,IF(ISBLANK(INDEX(Kaleciler!H:H,$Y485)),"",INDEX(Kaleciler!H:H,$Y485)),IF(ISBLANK(INDEX(Stoperler!H:H,$Y485)),"",INDEX(Stoperler!H:H,$Y485)),IF(ISBLANK(INDEX('Sağ Bekler'!H:H,$Y485)),"",INDEX('Sağ Bekler'!H:H,$Y485)),IF(ISBLANK(INDEX('Sol Bekler'!H:H,$Y485)),"",INDEX('Sol Bekler'!H:H,$Y485)),IF(ISBLANK(INDEX('Orta Saha'!H:H,$Y485)),"",INDEX('Orta Saha'!H:H,$Y485)),IF(ISBLANK(INDEX(Kanatlar!H:H,$Y485)),"",INDEX(Kanatlar!H:H,$Y485)),IF(ISBLANK(INDEX(Forvetler!H:H,$Y485)),"",INDEX(Forvetler!H:H,$Y485))))</f>
        <v/>
      </c>
      <c r="I485" s="4" t="str">
        <f ca="1">IF($X485="","",CHOOSE($X485,IF(ISBLANK(INDEX(Kaleciler!I:I,$Y485)),"",INDEX(Kaleciler!I:I,$Y485)),IF(ISBLANK(INDEX(Stoperler!I:I,$Y485)),"",INDEX(Stoperler!I:I,$Y485)),IF(ISBLANK(INDEX('Sağ Bekler'!I:I,$Y485)),"",INDEX('Sağ Bekler'!I:I,$Y485)),IF(ISBLANK(INDEX('Sol Bekler'!I:I,$Y485)),"",INDEX('Sol Bekler'!I:I,$Y485)),IF(ISBLANK(INDEX('Orta Saha'!I:I,$Y485)),"",INDEX('Orta Saha'!I:I,$Y485)),IF(ISBLANK(INDEX(Kanatlar!I:I,$Y485)),"",INDEX(Kanatlar!I:I,$Y485)),IF(ISBLANK(INDEX(Forvetler!I:I,$Y485)),"",INDEX(Forvetler!I:I,$Y485))))</f>
        <v/>
      </c>
      <c r="J485" s="4" t="str">
        <f ca="1">IF($X485="","",CHOOSE($X485,IF(ISBLANK(INDEX(Kaleciler!J:J,$Y485)),"",INDEX(Kaleciler!J:J,$Y485)),IF(ISBLANK(INDEX(Stoperler!J:J,$Y485)),"",INDEX(Stoperler!J:J,$Y485)),IF(ISBLANK(INDEX('Sağ Bekler'!J:J,$Y485)),"",INDEX('Sağ Bekler'!J:J,$Y485)),IF(ISBLANK(INDEX('Sol Bekler'!J:J,$Y485)),"",INDEX('Sol Bekler'!J:J,$Y485)),IF(ISBLANK(INDEX('Orta Saha'!J:J,$Y485)),"",INDEX('Orta Saha'!J:J,$Y485)),IF(ISBLANK(INDEX(Kanatlar!J:J,$Y485)),"",INDEX(Kanatlar!J:J,$Y485)),IF(ISBLANK(INDEX(Forvetler!J:J,$Y485)),"",INDEX(Forvetler!J:J,$Y485))))</f>
        <v/>
      </c>
      <c r="K485" s="2" t="str">
        <f ca="1">IF($X485="","",CHOOSE($X485,IF(ISBLANK(INDEX(Kaleciler!K:K,$Y485)),"",INDEX(Kaleciler!K:K,$Y485)),IF(ISBLANK(INDEX(Stoperler!K:K,$Y485)),"",INDEX(Stoperler!K:K,$Y485)),IF(ISBLANK(INDEX('Sağ Bekler'!K:K,$Y485)),"",INDEX('Sağ Bekler'!K:K,$Y485)),IF(ISBLANK(INDEX('Sol Bekler'!K:K,$Y485)),"",INDEX('Sol Bekler'!K:K,$Y485)),IF(ISBLANK(INDEX('Orta Saha'!K:K,$Y485)),"",INDEX('Orta Saha'!K:K,$Y485)),IF(ISBLANK(INDEX(Kanatlar!K:K,$Y485)),"",INDEX(Kanatlar!K:K,$Y485)),IF(ISBLANK(INDEX(Forvetler!K:K,$Y485)),"",INDEX(Forvetler!K:K,$Y485))))</f>
        <v/>
      </c>
      <c r="L485" s="2" t="str">
        <f ca="1">IF($X485="","",CHOOSE($X485,IF(ISBLANK(INDEX(Kaleciler!L:L,$Y485)),"",INDEX(Kaleciler!L:L,$Y485)),IF(ISBLANK(INDEX(Stoperler!L:L,$Y485)),"",INDEX(Stoperler!L:L,$Y485)),IF(ISBLANK(INDEX('Sağ Bekler'!L:L,$Y485)),"",INDEX('Sağ Bekler'!L:L,$Y485)),IF(ISBLANK(INDEX('Sol Bekler'!L:L,$Y485)),"",INDEX('Sol Bekler'!L:L,$Y485)),IF(ISBLANK(INDEX('Orta Saha'!L:L,$Y485)),"",INDEX('Orta Saha'!L:L,$Y485)),IF(ISBLANK(INDEX(Kanatlar!L:L,$Y485)),"",INDEX(Kanatlar!L:L,$Y485)),IF(ISBLANK(INDEX(Forvetler!L:L,$Y485)),"",INDEX(Forvetler!L:L,$Y485))))</f>
        <v/>
      </c>
      <c r="M485" s="2" t="str">
        <f ca="1">IF($X485="","",CHOOSE($X485,IF(ISBLANK(INDEX(Kaleciler!M:M,$Y485)),"",INDEX(Kaleciler!M:M,$Y485)),IF(ISBLANK(INDEX(Stoperler!M:M,$Y485)),"",INDEX(Stoperler!M:M,$Y485)),IF(ISBLANK(INDEX('Sağ Bekler'!M:M,$Y485)),"",INDEX('Sağ Bekler'!M:M,$Y485)),IF(ISBLANK(INDEX('Sol Bekler'!M:M,$Y485)),"",INDEX('Sol Bekler'!M:M,$Y485)),IF(ISBLANK(INDEX('Orta Saha'!M:M,$Y485)),"",INDEX('Orta Saha'!M:M,$Y485)),IF(ISBLANK(INDEX(Kanatlar!M:M,$Y485)),"",INDEX(Kanatlar!M:M,$Y485)),IF(ISBLANK(INDEX(Forvetler!M:M,$Y485)),"",INDEX(Forvetler!M:M,$Y485))))</f>
        <v/>
      </c>
      <c r="N485" s="2" t="str">
        <f ca="1">IF($X485="","",CHOOSE($X485,IF(ISBLANK(INDEX(Kaleciler!N:N,$Y485)),"",INDEX(Kaleciler!N:N,$Y485)),IF(ISBLANK(INDEX(Stoperler!N:N,$Y485)),"",INDEX(Stoperler!N:N,$Y485)),IF(ISBLANK(INDEX('Sağ Bekler'!N:N,$Y485)),"",INDEX('Sağ Bekler'!N:N,$Y485)),IF(ISBLANK(INDEX('Sol Bekler'!N:N,$Y485)),"",INDEX('Sol Bekler'!N:N,$Y485)),IF(ISBLANK(INDEX('Orta Saha'!N:N,$Y485)),"",INDEX('Orta Saha'!N:N,$Y485)),IF(ISBLANK(INDEX(Kanatlar!N:N,$Y485)),"",INDEX(Kanatlar!N:N,$Y485)),IF(ISBLANK(INDEX(Forvetler!N:N,$Y485)),"",INDEX(Forvetler!N:N,$Y485))))</f>
        <v/>
      </c>
      <c r="O485" s="2" t="str">
        <f ca="1">IF($X485="","",CHOOSE($X485,IF(ISBLANK(INDEX(Kaleciler!O:O,$Y485)),"",INDEX(Kaleciler!O:O,$Y485)),IF(ISBLANK(INDEX(Stoperler!O:O,$Y485)),"",INDEX(Stoperler!O:O,$Y485)),IF(ISBLANK(INDEX('Sağ Bekler'!O:O,$Y485)),"",INDEX('Sağ Bekler'!O:O,$Y485)),IF(ISBLANK(INDEX('Sol Bekler'!O:O,$Y485)),"",INDEX('Sol Bekler'!O:O,$Y485)),IF(ISBLANK(INDEX('Orta Saha'!O:O,$Y485)),"",INDEX('Orta Saha'!O:O,$Y485)),IF(ISBLANK(INDEX(Kanatlar!O:O,$Y485)),"",INDEX(Kanatlar!O:O,$Y485)),IF(ISBLANK(INDEX(Forvetler!O:O,$Y485)),"",INDEX(Forvetler!O:O,$Y485))))</f>
        <v/>
      </c>
      <c r="P485" s="2" t="str">
        <f ca="1">IF($X485="","",CHOOSE($X485,IF(ISBLANK(INDEX(Kaleciler!P:P,$Y485)),"",INDEX(Kaleciler!P:P,$Y485)),IF(ISBLANK(INDEX(Stoperler!P:P,$Y485)),"",INDEX(Stoperler!P:P,$Y485)),IF(ISBLANK(INDEX('Sağ Bekler'!P:P,$Y485)),"",INDEX('Sağ Bekler'!P:P,$Y485)),IF(ISBLANK(INDEX('Sol Bekler'!P:P,$Y485)),"",INDEX('Sol Bekler'!P:P,$Y485)),IF(ISBLANK(INDEX('Orta Saha'!P:P,$Y485)),"",INDEX('Orta Saha'!P:P,$Y485)),IF(ISBLANK(INDEX(Kanatlar!P:P,$Y485)),"",INDEX(Kanatlar!P:P,$Y485)),IF(ISBLANK(INDEX(Forvetler!P:P,$Y485)),"",INDEX(Forvetler!P:P,$Y485))))</f>
        <v/>
      </c>
      <c r="Q485" s="3" t="str">
        <f ca="1">IF($X485="","",CHOOSE($X485,IF(ISBLANK(INDEX(Kaleciler!Q:Q,$Y485)),"",INDEX(Kaleciler!Q:Q,$Y485)),IF(ISBLANK(INDEX(Stoperler!Q:Q,$Y485)),"",INDEX(Stoperler!Q:Q,$Y485)),IF(ISBLANK(INDEX('Sağ Bekler'!Q:Q,$Y485)),"",INDEX('Sağ Bekler'!Q:Q,$Y485)),IF(ISBLANK(INDEX('Sol Bekler'!Q:Q,$Y485)),"",INDEX('Sol Bekler'!Q:Q,$Y485)),IF(ISBLANK(INDEX('Orta Saha'!Q:Q,$Y485)),"",INDEX('Orta Saha'!Q:Q,$Y485)),IF(ISBLANK(INDEX(Kanatlar!Q:Q,$Y485)),"",INDEX(Kanatlar!Q:Q,$Y485)),IF(ISBLANK(INDEX(Forvetler!Q:Q,$Y485)),"",INDEX(Forvetler!Q:Q,$Y485))))</f>
        <v/>
      </c>
      <c r="R485" s="4" t="str">
        <f ca="1">IF($X485="","",CHOOSE($X485,IF(ISBLANK(INDEX(Kaleciler!R:R,$Y485)),"",INDEX(Kaleciler!R:R,$Y485)),IF(ISBLANK(INDEX(Stoperler!R:R,$Y485)),"",INDEX(Stoperler!R:R,$Y485)),IF(ISBLANK(INDEX('Sağ Bekler'!R:R,$Y485)),"",INDEX('Sağ Bekler'!R:R,$Y485)),IF(ISBLANK(INDEX('Sol Bekler'!R:R,$Y485)),"",INDEX('Sol Bekler'!R:R,$Y485)),IF(ISBLANK(INDEX('Orta Saha'!R:R,$Y485)),"",INDEX('Orta Saha'!R:R,$Y485)),IF(ISBLANK(INDEX(Kanatlar!R:R,$Y485)),"",INDEX(Kanatlar!R:R,$Y485)),IF(ISBLANK(INDEX(Forvetler!R:R,$Y485)),"",INDEX(Forvetler!R:R,$Y485))))</f>
        <v/>
      </c>
      <c r="S485" s="2" t="str">
        <f ca="1">IF($X485="","",CHOOSE($X485,IF(ISBLANK(INDEX(Kaleciler!S:S,$Y485)),"",INDEX(Kaleciler!S:S,$Y485)),IF(ISBLANK(INDEX(Stoperler!S:S,$Y485)),"",INDEX(Stoperler!S:S,$Y485)),IF(ISBLANK(INDEX('Sağ Bekler'!S:S,$Y485)),"",INDEX('Sağ Bekler'!S:S,$Y485)),IF(ISBLANK(INDEX('Sol Bekler'!S:S,$Y485)),"",INDEX('Sol Bekler'!S:S,$Y485)),IF(ISBLANK(INDEX('Orta Saha'!S:S,$Y485)),"",INDEX('Orta Saha'!S:S,$Y485)),IF(ISBLANK(INDEX(Kanatlar!S:S,$Y485)),"",INDEX(Kanatlar!S:S,$Y485)),IF(ISBLANK(INDEX(Forvetler!S:S,$Y485)),"",INDEX(Forvetler!S:S,$Y485))))</f>
        <v/>
      </c>
      <c r="T485" s="3" t="str">
        <f ca="1">IF($X485="","",CHOOSE($X485,IF(ISBLANK(INDEX(Kaleciler!T:T,$Y485)),"",INDEX(Kaleciler!T:T,$Y485)),IF(ISBLANK(INDEX(Stoperler!T:T,$Y485)),"",INDEX(Stoperler!T:T,$Y485)),IF(ISBLANK(INDEX('Sağ Bekler'!T:T,$Y485)),"",INDEX('Sağ Bekler'!T:T,$Y485)),IF(ISBLANK(INDEX('Sol Bekler'!T:T,$Y485)),"",INDEX('Sol Bekler'!T:T,$Y485)),IF(ISBLANK(INDEX('Orta Saha'!T:T,$Y485)),"",INDEX('Orta Saha'!T:T,$Y485)),IF(ISBLANK(INDEX(Kanatlar!T:T,$Y485)),"",INDEX(Kanatlar!T:T,$Y485)),IF(ISBLANK(INDEX(Forvetler!T:T,$Y485)),"",INDEX(Forvetler!T:T,$Y485))))</f>
        <v/>
      </c>
      <c r="U485">
        <v>5</v>
      </c>
      <c r="V485">
        <v>85</v>
      </c>
      <c r="W485" t="str">
        <f ca="1">IF(AND('Orta Saha'!$B$85&lt;&gt;"",'Orta Saha'!$I$85&gt;0,'Orta Saha'!$I$85&lt;=TODAY()+365),COUNT($W$3:W484)+1,"")</f>
        <v/>
      </c>
      <c r="X485" t="str">
        <f ca="1">IFERROR(INDEX($U$4:$U$703,MATCH(ROWS($X$4:X485),$W$4:$W$703,0)),"")</f>
        <v/>
      </c>
      <c r="Y485" t="str">
        <f ca="1">IFERROR(INDEX($V$4:$V$703,MATCH(ROWS($Y$4:Y485),$W$4:$W$703,0)),"")</f>
        <v/>
      </c>
    </row>
    <row r="486" spans="1:25" x14ac:dyDescent="0.2">
      <c r="A486" s="2" t="str">
        <f ca="1">IF($X486="","",CHOOSE($X486,IF(ISBLANK(INDEX(Kaleciler!A:A,$Y486)),"",INDEX(Kaleciler!A:A,$Y486)),IF(ISBLANK(INDEX(Stoperler!A:A,$Y486)),"",INDEX(Stoperler!A:A,$Y486)),IF(ISBLANK(INDEX('Sağ Bekler'!A:A,$Y486)),"",INDEX('Sağ Bekler'!A:A,$Y486)),IF(ISBLANK(INDEX('Sol Bekler'!A:A,$Y486)),"",INDEX('Sol Bekler'!A:A,$Y486)),IF(ISBLANK(INDEX('Orta Saha'!A:A,$Y486)),"",INDEX('Orta Saha'!A:A,$Y486)),IF(ISBLANK(INDEX(Kanatlar!A:A,$Y486)),"",INDEX(Kanatlar!A:A,$Y486)),IF(ISBLANK(INDEX(Forvetler!A:A,$Y486)),"",INDEX(Forvetler!A:A,$Y486))))</f>
        <v/>
      </c>
      <c r="B486" s="3" t="str">
        <f ca="1">IF($X486="","",CHOOSE($X486,IF(ISBLANK(INDEX(Kaleciler!B:B,$Y486)),"",INDEX(Kaleciler!B:B,$Y486)),IF(ISBLANK(INDEX(Stoperler!B:B,$Y486)),"",INDEX(Stoperler!B:B,$Y486)),IF(ISBLANK(INDEX('Sağ Bekler'!B:B,$Y486)),"",INDEX('Sağ Bekler'!B:B,$Y486)),IF(ISBLANK(INDEX('Sol Bekler'!B:B,$Y486)),"",INDEX('Sol Bekler'!B:B,$Y486)),IF(ISBLANK(INDEX('Orta Saha'!B:B,$Y486)),"",INDEX('Orta Saha'!B:B,$Y486)),IF(ISBLANK(INDEX(Kanatlar!B:B,$Y486)),"",INDEX(Kanatlar!B:B,$Y486)),IF(ISBLANK(INDEX(Forvetler!B:B,$Y486)),"",INDEX(Forvetler!B:B,$Y486))))</f>
        <v/>
      </c>
      <c r="C486" s="4" t="str">
        <f ca="1">IF($X486="","",CHOOSE($X486,IF(ISBLANK(INDEX(Kaleciler!C:C,$Y486)),"",INDEX(Kaleciler!C:C,$Y486)),IF(ISBLANK(INDEX(Stoperler!C:C,$Y486)),"",INDEX(Stoperler!C:C,$Y486)),IF(ISBLANK(INDEX('Sağ Bekler'!C:C,$Y486)),"",INDEX('Sağ Bekler'!C:C,$Y486)),IF(ISBLANK(INDEX('Sol Bekler'!C:C,$Y486)),"",INDEX('Sol Bekler'!C:C,$Y486)),IF(ISBLANK(INDEX('Orta Saha'!C:C,$Y486)),"",INDEX('Orta Saha'!C:C,$Y486)),IF(ISBLANK(INDEX(Kanatlar!C:C,$Y486)),"",INDEX(Kanatlar!C:C,$Y486)),IF(ISBLANK(INDEX(Forvetler!C:C,$Y486)),"",INDEX(Forvetler!C:C,$Y486))))</f>
        <v/>
      </c>
      <c r="D486" s="2" t="str">
        <f ca="1">IF($X486="","",CHOOSE($X486,IF(ISBLANK(INDEX(Kaleciler!D:D,$Y486)),"",INDEX(Kaleciler!D:D,$Y486)),IF(ISBLANK(INDEX(Stoperler!D:D,$Y486)),"",INDEX(Stoperler!D:D,$Y486)),IF(ISBLANK(INDEX('Sağ Bekler'!D:D,$Y486)),"",INDEX('Sağ Bekler'!D:D,$Y486)),IF(ISBLANK(INDEX('Sol Bekler'!D:D,$Y486)),"",INDEX('Sol Bekler'!D:D,$Y486)),IF(ISBLANK(INDEX('Orta Saha'!D:D,$Y486)),"",INDEX('Orta Saha'!D:D,$Y486)),IF(ISBLANK(INDEX(Kanatlar!D:D,$Y486)),"",INDEX(Kanatlar!D:D,$Y486)),IF(ISBLANK(INDEX(Forvetler!D:D,$Y486)),"",INDEX(Forvetler!D:D,$Y486))))</f>
        <v/>
      </c>
      <c r="E486" s="3" t="str">
        <f ca="1">IF($X486="","",CHOOSE($X486,IF(ISBLANK(INDEX(Kaleciler!E:E,$Y486)),"",INDEX(Kaleciler!E:E,$Y486)),IF(ISBLANK(INDEX(Stoperler!E:E,$Y486)),"",INDEX(Stoperler!E:E,$Y486)),IF(ISBLANK(INDEX('Sağ Bekler'!E:E,$Y486)),"",INDEX('Sağ Bekler'!E:E,$Y486)),IF(ISBLANK(INDEX('Sol Bekler'!E:E,$Y486)),"",INDEX('Sol Bekler'!E:E,$Y486)),IF(ISBLANK(INDEX('Orta Saha'!E:E,$Y486)),"",INDEX('Orta Saha'!E:E,$Y486)),IF(ISBLANK(INDEX(Kanatlar!E:E,$Y486)),"",INDEX(Kanatlar!E:E,$Y486)),IF(ISBLANK(INDEX(Forvetler!E:E,$Y486)),"",INDEX(Forvetler!E:E,$Y486))))</f>
        <v/>
      </c>
      <c r="F486" s="3" t="str">
        <f ca="1">IF($X486="","",CHOOSE($X486,IF(ISBLANK(INDEX(Kaleciler!F:F,$Y486)),"",INDEX(Kaleciler!F:F,$Y486)),IF(ISBLANK(INDEX(Stoperler!F:F,$Y486)),"",INDEX(Stoperler!F:F,$Y486)),IF(ISBLANK(INDEX('Sağ Bekler'!F:F,$Y486)),"",INDEX('Sağ Bekler'!F:F,$Y486)),IF(ISBLANK(INDEX('Sol Bekler'!F:F,$Y486)),"",INDEX('Sol Bekler'!F:F,$Y486)),IF(ISBLANK(INDEX('Orta Saha'!F:F,$Y486)),"",INDEX('Orta Saha'!F:F,$Y486)),IF(ISBLANK(INDEX(Kanatlar!F:F,$Y486)),"",INDEX(Kanatlar!F:F,$Y486)),IF(ISBLANK(INDEX(Forvetler!F:F,$Y486)),"",INDEX(Forvetler!F:F,$Y486))))</f>
        <v/>
      </c>
      <c r="G486" s="3" t="str">
        <f ca="1">IF($X486="","",CHOOSE($X486,IF(ISBLANK(INDEX(Kaleciler!G:G,$Y486)),"",INDEX(Kaleciler!G:G,$Y486)),IF(ISBLANK(INDEX(Stoperler!G:G,$Y486)),"",INDEX(Stoperler!G:G,$Y486)),IF(ISBLANK(INDEX('Sağ Bekler'!G:G,$Y486)),"",INDEX('Sağ Bekler'!G:G,$Y486)),IF(ISBLANK(INDEX('Sol Bekler'!G:G,$Y486)),"",INDEX('Sol Bekler'!G:G,$Y486)),IF(ISBLANK(INDEX('Orta Saha'!G:G,$Y486)),"",INDEX('Orta Saha'!G:G,$Y486)),IF(ISBLANK(INDEX(Kanatlar!G:G,$Y486)),"",INDEX(Kanatlar!G:G,$Y486)),IF(ISBLANK(INDEX(Forvetler!G:G,$Y486)),"",INDEX(Forvetler!G:G,$Y486))))</f>
        <v/>
      </c>
      <c r="H486" s="3" t="str">
        <f ca="1">IF($X486="","",CHOOSE($X486,IF(ISBLANK(INDEX(Kaleciler!H:H,$Y486)),"",INDEX(Kaleciler!H:H,$Y486)),IF(ISBLANK(INDEX(Stoperler!H:H,$Y486)),"",INDEX(Stoperler!H:H,$Y486)),IF(ISBLANK(INDEX('Sağ Bekler'!H:H,$Y486)),"",INDEX('Sağ Bekler'!H:H,$Y486)),IF(ISBLANK(INDEX('Sol Bekler'!H:H,$Y486)),"",INDEX('Sol Bekler'!H:H,$Y486)),IF(ISBLANK(INDEX('Orta Saha'!H:H,$Y486)),"",INDEX('Orta Saha'!H:H,$Y486)),IF(ISBLANK(INDEX(Kanatlar!H:H,$Y486)),"",INDEX(Kanatlar!H:H,$Y486)),IF(ISBLANK(INDEX(Forvetler!H:H,$Y486)),"",INDEX(Forvetler!H:H,$Y486))))</f>
        <v/>
      </c>
      <c r="I486" s="4" t="str">
        <f ca="1">IF($X486="","",CHOOSE($X486,IF(ISBLANK(INDEX(Kaleciler!I:I,$Y486)),"",INDEX(Kaleciler!I:I,$Y486)),IF(ISBLANK(INDEX(Stoperler!I:I,$Y486)),"",INDEX(Stoperler!I:I,$Y486)),IF(ISBLANK(INDEX('Sağ Bekler'!I:I,$Y486)),"",INDEX('Sağ Bekler'!I:I,$Y486)),IF(ISBLANK(INDEX('Sol Bekler'!I:I,$Y486)),"",INDEX('Sol Bekler'!I:I,$Y486)),IF(ISBLANK(INDEX('Orta Saha'!I:I,$Y486)),"",INDEX('Orta Saha'!I:I,$Y486)),IF(ISBLANK(INDEX(Kanatlar!I:I,$Y486)),"",INDEX(Kanatlar!I:I,$Y486)),IF(ISBLANK(INDEX(Forvetler!I:I,$Y486)),"",INDEX(Forvetler!I:I,$Y486))))</f>
        <v/>
      </c>
      <c r="J486" s="4" t="str">
        <f ca="1">IF($X486="","",CHOOSE($X486,IF(ISBLANK(INDEX(Kaleciler!J:J,$Y486)),"",INDEX(Kaleciler!J:J,$Y486)),IF(ISBLANK(INDEX(Stoperler!J:J,$Y486)),"",INDEX(Stoperler!J:J,$Y486)),IF(ISBLANK(INDEX('Sağ Bekler'!J:J,$Y486)),"",INDEX('Sağ Bekler'!J:J,$Y486)),IF(ISBLANK(INDEX('Sol Bekler'!J:J,$Y486)),"",INDEX('Sol Bekler'!J:J,$Y486)),IF(ISBLANK(INDEX('Orta Saha'!J:J,$Y486)),"",INDEX('Orta Saha'!J:J,$Y486)),IF(ISBLANK(INDEX(Kanatlar!J:J,$Y486)),"",INDEX(Kanatlar!J:J,$Y486)),IF(ISBLANK(INDEX(Forvetler!J:J,$Y486)),"",INDEX(Forvetler!J:J,$Y486))))</f>
        <v/>
      </c>
      <c r="K486" s="2" t="str">
        <f ca="1">IF($X486="","",CHOOSE($X486,IF(ISBLANK(INDEX(Kaleciler!K:K,$Y486)),"",INDEX(Kaleciler!K:K,$Y486)),IF(ISBLANK(INDEX(Stoperler!K:K,$Y486)),"",INDEX(Stoperler!K:K,$Y486)),IF(ISBLANK(INDEX('Sağ Bekler'!K:K,$Y486)),"",INDEX('Sağ Bekler'!K:K,$Y486)),IF(ISBLANK(INDEX('Sol Bekler'!K:K,$Y486)),"",INDEX('Sol Bekler'!K:K,$Y486)),IF(ISBLANK(INDEX('Orta Saha'!K:K,$Y486)),"",INDEX('Orta Saha'!K:K,$Y486)),IF(ISBLANK(INDEX(Kanatlar!K:K,$Y486)),"",INDEX(Kanatlar!K:K,$Y486)),IF(ISBLANK(INDEX(Forvetler!K:K,$Y486)),"",INDEX(Forvetler!K:K,$Y486))))</f>
        <v/>
      </c>
      <c r="L486" s="2" t="str">
        <f ca="1">IF($X486="","",CHOOSE($X486,IF(ISBLANK(INDEX(Kaleciler!L:L,$Y486)),"",INDEX(Kaleciler!L:L,$Y486)),IF(ISBLANK(INDEX(Stoperler!L:L,$Y486)),"",INDEX(Stoperler!L:L,$Y486)),IF(ISBLANK(INDEX('Sağ Bekler'!L:L,$Y486)),"",INDEX('Sağ Bekler'!L:L,$Y486)),IF(ISBLANK(INDEX('Sol Bekler'!L:L,$Y486)),"",INDEX('Sol Bekler'!L:L,$Y486)),IF(ISBLANK(INDEX('Orta Saha'!L:L,$Y486)),"",INDEX('Orta Saha'!L:L,$Y486)),IF(ISBLANK(INDEX(Kanatlar!L:L,$Y486)),"",INDEX(Kanatlar!L:L,$Y486)),IF(ISBLANK(INDEX(Forvetler!L:L,$Y486)),"",INDEX(Forvetler!L:L,$Y486))))</f>
        <v/>
      </c>
      <c r="M486" s="2" t="str">
        <f ca="1">IF($X486="","",CHOOSE($X486,IF(ISBLANK(INDEX(Kaleciler!M:M,$Y486)),"",INDEX(Kaleciler!M:M,$Y486)),IF(ISBLANK(INDEX(Stoperler!M:M,$Y486)),"",INDEX(Stoperler!M:M,$Y486)),IF(ISBLANK(INDEX('Sağ Bekler'!M:M,$Y486)),"",INDEX('Sağ Bekler'!M:M,$Y486)),IF(ISBLANK(INDEX('Sol Bekler'!M:M,$Y486)),"",INDEX('Sol Bekler'!M:M,$Y486)),IF(ISBLANK(INDEX('Orta Saha'!M:M,$Y486)),"",INDEX('Orta Saha'!M:M,$Y486)),IF(ISBLANK(INDEX(Kanatlar!M:M,$Y486)),"",INDEX(Kanatlar!M:M,$Y486)),IF(ISBLANK(INDEX(Forvetler!M:M,$Y486)),"",INDEX(Forvetler!M:M,$Y486))))</f>
        <v/>
      </c>
      <c r="N486" s="2" t="str">
        <f ca="1">IF($X486="","",CHOOSE($X486,IF(ISBLANK(INDEX(Kaleciler!N:N,$Y486)),"",INDEX(Kaleciler!N:N,$Y486)),IF(ISBLANK(INDEX(Stoperler!N:N,$Y486)),"",INDEX(Stoperler!N:N,$Y486)),IF(ISBLANK(INDEX('Sağ Bekler'!N:N,$Y486)),"",INDEX('Sağ Bekler'!N:N,$Y486)),IF(ISBLANK(INDEX('Sol Bekler'!N:N,$Y486)),"",INDEX('Sol Bekler'!N:N,$Y486)),IF(ISBLANK(INDEX('Orta Saha'!N:N,$Y486)),"",INDEX('Orta Saha'!N:N,$Y486)),IF(ISBLANK(INDEX(Kanatlar!N:N,$Y486)),"",INDEX(Kanatlar!N:N,$Y486)),IF(ISBLANK(INDEX(Forvetler!N:N,$Y486)),"",INDEX(Forvetler!N:N,$Y486))))</f>
        <v/>
      </c>
      <c r="O486" s="2" t="str">
        <f ca="1">IF($X486="","",CHOOSE($X486,IF(ISBLANK(INDEX(Kaleciler!O:O,$Y486)),"",INDEX(Kaleciler!O:O,$Y486)),IF(ISBLANK(INDEX(Stoperler!O:O,$Y486)),"",INDEX(Stoperler!O:O,$Y486)),IF(ISBLANK(INDEX('Sağ Bekler'!O:O,$Y486)),"",INDEX('Sağ Bekler'!O:O,$Y486)),IF(ISBLANK(INDEX('Sol Bekler'!O:O,$Y486)),"",INDEX('Sol Bekler'!O:O,$Y486)),IF(ISBLANK(INDEX('Orta Saha'!O:O,$Y486)),"",INDEX('Orta Saha'!O:O,$Y486)),IF(ISBLANK(INDEX(Kanatlar!O:O,$Y486)),"",INDEX(Kanatlar!O:O,$Y486)),IF(ISBLANK(INDEX(Forvetler!O:O,$Y486)),"",INDEX(Forvetler!O:O,$Y486))))</f>
        <v/>
      </c>
      <c r="P486" s="2" t="str">
        <f ca="1">IF($X486="","",CHOOSE($X486,IF(ISBLANK(INDEX(Kaleciler!P:P,$Y486)),"",INDEX(Kaleciler!P:P,$Y486)),IF(ISBLANK(INDEX(Stoperler!P:P,$Y486)),"",INDEX(Stoperler!P:P,$Y486)),IF(ISBLANK(INDEX('Sağ Bekler'!P:P,$Y486)),"",INDEX('Sağ Bekler'!P:P,$Y486)),IF(ISBLANK(INDEX('Sol Bekler'!P:P,$Y486)),"",INDEX('Sol Bekler'!P:P,$Y486)),IF(ISBLANK(INDEX('Orta Saha'!P:P,$Y486)),"",INDEX('Orta Saha'!P:P,$Y486)),IF(ISBLANK(INDEX(Kanatlar!P:P,$Y486)),"",INDEX(Kanatlar!P:P,$Y486)),IF(ISBLANK(INDEX(Forvetler!P:P,$Y486)),"",INDEX(Forvetler!P:P,$Y486))))</f>
        <v/>
      </c>
      <c r="Q486" s="3" t="str">
        <f ca="1">IF($X486="","",CHOOSE($X486,IF(ISBLANK(INDEX(Kaleciler!Q:Q,$Y486)),"",INDEX(Kaleciler!Q:Q,$Y486)),IF(ISBLANK(INDEX(Stoperler!Q:Q,$Y486)),"",INDEX(Stoperler!Q:Q,$Y486)),IF(ISBLANK(INDEX('Sağ Bekler'!Q:Q,$Y486)),"",INDEX('Sağ Bekler'!Q:Q,$Y486)),IF(ISBLANK(INDEX('Sol Bekler'!Q:Q,$Y486)),"",INDEX('Sol Bekler'!Q:Q,$Y486)),IF(ISBLANK(INDEX('Orta Saha'!Q:Q,$Y486)),"",INDEX('Orta Saha'!Q:Q,$Y486)),IF(ISBLANK(INDEX(Kanatlar!Q:Q,$Y486)),"",INDEX(Kanatlar!Q:Q,$Y486)),IF(ISBLANK(INDEX(Forvetler!Q:Q,$Y486)),"",INDEX(Forvetler!Q:Q,$Y486))))</f>
        <v/>
      </c>
      <c r="R486" s="4" t="str">
        <f ca="1">IF($X486="","",CHOOSE($X486,IF(ISBLANK(INDEX(Kaleciler!R:R,$Y486)),"",INDEX(Kaleciler!R:R,$Y486)),IF(ISBLANK(INDEX(Stoperler!R:R,$Y486)),"",INDEX(Stoperler!R:R,$Y486)),IF(ISBLANK(INDEX('Sağ Bekler'!R:R,$Y486)),"",INDEX('Sağ Bekler'!R:R,$Y486)),IF(ISBLANK(INDEX('Sol Bekler'!R:R,$Y486)),"",INDEX('Sol Bekler'!R:R,$Y486)),IF(ISBLANK(INDEX('Orta Saha'!R:R,$Y486)),"",INDEX('Orta Saha'!R:R,$Y486)),IF(ISBLANK(INDEX(Kanatlar!R:R,$Y486)),"",INDEX(Kanatlar!R:R,$Y486)),IF(ISBLANK(INDEX(Forvetler!R:R,$Y486)),"",INDEX(Forvetler!R:R,$Y486))))</f>
        <v/>
      </c>
      <c r="S486" s="2" t="str">
        <f ca="1">IF($X486="","",CHOOSE($X486,IF(ISBLANK(INDEX(Kaleciler!S:S,$Y486)),"",INDEX(Kaleciler!S:S,$Y486)),IF(ISBLANK(INDEX(Stoperler!S:S,$Y486)),"",INDEX(Stoperler!S:S,$Y486)),IF(ISBLANK(INDEX('Sağ Bekler'!S:S,$Y486)),"",INDEX('Sağ Bekler'!S:S,$Y486)),IF(ISBLANK(INDEX('Sol Bekler'!S:S,$Y486)),"",INDEX('Sol Bekler'!S:S,$Y486)),IF(ISBLANK(INDEX('Orta Saha'!S:S,$Y486)),"",INDEX('Orta Saha'!S:S,$Y486)),IF(ISBLANK(INDEX(Kanatlar!S:S,$Y486)),"",INDEX(Kanatlar!S:S,$Y486)),IF(ISBLANK(INDEX(Forvetler!S:S,$Y486)),"",INDEX(Forvetler!S:S,$Y486))))</f>
        <v/>
      </c>
      <c r="T486" s="3" t="str">
        <f ca="1">IF($X486="","",CHOOSE($X486,IF(ISBLANK(INDEX(Kaleciler!T:T,$Y486)),"",INDEX(Kaleciler!T:T,$Y486)),IF(ISBLANK(INDEX(Stoperler!T:T,$Y486)),"",INDEX(Stoperler!T:T,$Y486)),IF(ISBLANK(INDEX('Sağ Bekler'!T:T,$Y486)),"",INDEX('Sağ Bekler'!T:T,$Y486)),IF(ISBLANK(INDEX('Sol Bekler'!T:T,$Y486)),"",INDEX('Sol Bekler'!T:T,$Y486)),IF(ISBLANK(INDEX('Orta Saha'!T:T,$Y486)),"",INDEX('Orta Saha'!T:T,$Y486)),IF(ISBLANK(INDEX(Kanatlar!T:T,$Y486)),"",INDEX(Kanatlar!T:T,$Y486)),IF(ISBLANK(INDEX(Forvetler!T:T,$Y486)),"",INDEX(Forvetler!T:T,$Y486))))</f>
        <v/>
      </c>
      <c r="U486">
        <v>5</v>
      </c>
      <c r="V486">
        <v>86</v>
      </c>
      <c r="W486" t="str">
        <f ca="1">IF(AND('Orta Saha'!$B$86&lt;&gt;"",'Orta Saha'!$I$86&gt;0,'Orta Saha'!$I$86&lt;=TODAY()+365),COUNT($W$3:W485)+1,"")</f>
        <v/>
      </c>
      <c r="X486" t="str">
        <f ca="1">IFERROR(INDEX($U$4:$U$703,MATCH(ROWS($X$4:X486),$W$4:$W$703,0)),"")</f>
        <v/>
      </c>
      <c r="Y486" t="str">
        <f ca="1">IFERROR(INDEX($V$4:$V$703,MATCH(ROWS($Y$4:Y486),$W$4:$W$703,0)),"")</f>
        <v/>
      </c>
    </row>
    <row r="487" spans="1:25" x14ac:dyDescent="0.2">
      <c r="A487" s="2" t="str">
        <f ca="1">IF($X487="","",CHOOSE($X487,IF(ISBLANK(INDEX(Kaleciler!A:A,$Y487)),"",INDEX(Kaleciler!A:A,$Y487)),IF(ISBLANK(INDEX(Stoperler!A:A,$Y487)),"",INDEX(Stoperler!A:A,$Y487)),IF(ISBLANK(INDEX('Sağ Bekler'!A:A,$Y487)),"",INDEX('Sağ Bekler'!A:A,$Y487)),IF(ISBLANK(INDEX('Sol Bekler'!A:A,$Y487)),"",INDEX('Sol Bekler'!A:A,$Y487)),IF(ISBLANK(INDEX('Orta Saha'!A:A,$Y487)),"",INDEX('Orta Saha'!A:A,$Y487)),IF(ISBLANK(INDEX(Kanatlar!A:A,$Y487)),"",INDEX(Kanatlar!A:A,$Y487)),IF(ISBLANK(INDEX(Forvetler!A:A,$Y487)),"",INDEX(Forvetler!A:A,$Y487))))</f>
        <v/>
      </c>
      <c r="B487" s="3" t="str">
        <f ca="1">IF($X487="","",CHOOSE($X487,IF(ISBLANK(INDEX(Kaleciler!B:B,$Y487)),"",INDEX(Kaleciler!B:B,$Y487)),IF(ISBLANK(INDEX(Stoperler!B:B,$Y487)),"",INDEX(Stoperler!B:B,$Y487)),IF(ISBLANK(INDEX('Sağ Bekler'!B:B,$Y487)),"",INDEX('Sağ Bekler'!B:B,$Y487)),IF(ISBLANK(INDEX('Sol Bekler'!B:B,$Y487)),"",INDEX('Sol Bekler'!B:B,$Y487)),IF(ISBLANK(INDEX('Orta Saha'!B:B,$Y487)),"",INDEX('Orta Saha'!B:B,$Y487)),IF(ISBLANK(INDEX(Kanatlar!B:B,$Y487)),"",INDEX(Kanatlar!B:B,$Y487)),IF(ISBLANK(INDEX(Forvetler!B:B,$Y487)),"",INDEX(Forvetler!B:B,$Y487))))</f>
        <v/>
      </c>
      <c r="C487" s="4" t="str">
        <f ca="1">IF($X487="","",CHOOSE($X487,IF(ISBLANK(INDEX(Kaleciler!C:C,$Y487)),"",INDEX(Kaleciler!C:C,$Y487)),IF(ISBLANK(INDEX(Stoperler!C:C,$Y487)),"",INDEX(Stoperler!C:C,$Y487)),IF(ISBLANK(INDEX('Sağ Bekler'!C:C,$Y487)),"",INDEX('Sağ Bekler'!C:C,$Y487)),IF(ISBLANK(INDEX('Sol Bekler'!C:C,$Y487)),"",INDEX('Sol Bekler'!C:C,$Y487)),IF(ISBLANK(INDEX('Orta Saha'!C:C,$Y487)),"",INDEX('Orta Saha'!C:C,$Y487)),IF(ISBLANK(INDEX(Kanatlar!C:C,$Y487)),"",INDEX(Kanatlar!C:C,$Y487)),IF(ISBLANK(INDEX(Forvetler!C:C,$Y487)),"",INDEX(Forvetler!C:C,$Y487))))</f>
        <v/>
      </c>
      <c r="D487" s="2" t="str">
        <f ca="1">IF($X487="","",CHOOSE($X487,IF(ISBLANK(INDEX(Kaleciler!D:D,$Y487)),"",INDEX(Kaleciler!D:D,$Y487)),IF(ISBLANK(INDEX(Stoperler!D:D,$Y487)),"",INDEX(Stoperler!D:D,$Y487)),IF(ISBLANK(INDEX('Sağ Bekler'!D:D,$Y487)),"",INDEX('Sağ Bekler'!D:D,$Y487)),IF(ISBLANK(INDEX('Sol Bekler'!D:D,$Y487)),"",INDEX('Sol Bekler'!D:D,$Y487)),IF(ISBLANK(INDEX('Orta Saha'!D:D,$Y487)),"",INDEX('Orta Saha'!D:D,$Y487)),IF(ISBLANK(INDEX(Kanatlar!D:D,$Y487)),"",INDEX(Kanatlar!D:D,$Y487)),IF(ISBLANK(INDEX(Forvetler!D:D,$Y487)),"",INDEX(Forvetler!D:D,$Y487))))</f>
        <v/>
      </c>
      <c r="E487" s="3" t="str">
        <f ca="1">IF($X487="","",CHOOSE($X487,IF(ISBLANK(INDEX(Kaleciler!E:E,$Y487)),"",INDEX(Kaleciler!E:E,$Y487)),IF(ISBLANK(INDEX(Stoperler!E:E,$Y487)),"",INDEX(Stoperler!E:E,$Y487)),IF(ISBLANK(INDEX('Sağ Bekler'!E:E,$Y487)),"",INDEX('Sağ Bekler'!E:E,$Y487)),IF(ISBLANK(INDEX('Sol Bekler'!E:E,$Y487)),"",INDEX('Sol Bekler'!E:E,$Y487)),IF(ISBLANK(INDEX('Orta Saha'!E:E,$Y487)),"",INDEX('Orta Saha'!E:E,$Y487)),IF(ISBLANK(INDEX(Kanatlar!E:E,$Y487)),"",INDEX(Kanatlar!E:E,$Y487)),IF(ISBLANK(INDEX(Forvetler!E:E,$Y487)),"",INDEX(Forvetler!E:E,$Y487))))</f>
        <v/>
      </c>
      <c r="F487" s="3" t="str">
        <f ca="1">IF($X487="","",CHOOSE($X487,IF(ISBLANK(INDEX(Kaleciler!F:F,$Y487)),"",INDEX(Kaleciler!F:F,$Y487)),IF(ISBLANK(INDEX(Stoperler!F:F,$Y487)),"",INDEX(Stoperler!F:F,$Y487)),IF(ISBLANK(INDEX('Sağ Bekler'!F:F,$Y487)),"",INDEX('Sağ Bekler'!F:F,$Y487)),IF(ISBLANK(INDEX('Sol Bekler'!F:F,$Y487)),"",INDEX('Sol Bekler'!F:F,$Y487)),IF(ISBLANK(INDEX('Orta Saha'!F:F,$Y487)),"",INDEX('Orta Saha'!F:F,$Y487)),IF(ISBLANK(INDEX(Kanatlar!F:F,$Y487)),"",INDEX(Kanatlar!F:F,$Y487)),IF(ISBLANK(INDEX(Forvetler!F:F,$Y487)),"",INDEX(Forvetler!F:F,$Y487))))</f>
        <v/>
      </c>
      <c r="G487" s="3" t="str">
        <f ca="1">IF($X487="","",CHOOSE($X487,IF(ISBLANK(INDEX(Kaleciler!G:G,$Y487)),"",INDEX(Kaleciler!G:G,$Y487)),IF(ISBLANK(INDEX(Stoperler!G:G,$Y487)),"",INDEX(Stoperler!G:G,$Y487)),IF(ISBLANK(INDEX('Sağ Bekler'!G:G,$Y487)),"",INDEX('Sağ Bekler'!G:G,$Y487)),IF(ISBLANK(INDEX('Sol Bekler'!G:G,$Y487)),"",INDEX('Sol Bekler'!G:G,$Y487)),IF(ISBLANK(INDEX('Orta Saha'!G:G,$Y487)),"",INDEX('Orta Saha'!G:G,$Y487)),IF(ISBLANK(INDEX(Kanatlar!G:G,$Y487)),"",INDEX(Kanatlar!G:G,$Y487)),IF(ISBLANK(INDEX(Forvetler!G:G,$Y487)),"",INDEX(Forvetler!G:G,$Y487))))</f>
        <v/>
      </c>
      <c r="H487" s="3" t="str">
        <f ca="1">IF($X487="","",CHOOSE($X487,IF(ISBLANK(INDEX(Kaleciler!H:H,$Y487)),"",INDEX(Kaleciler!H:H,$Y487)),IF(ISBLANK(INDEX(Stoperler!H:H,$Y487)),"",INDEX(Stoperler!H:H,$Y487)),IF(ISBLANK(INDEX('Sağ Bekler'!H:H,$Y487)),"",INDEX('Sağ Bekler'!H:H,$Y487)),IF(ISBLANK(INDEX('Sol Bekler'!H:H,$Y487)),"",INDEX('Sol Bekler'!H:H,$Y487)),IF(ISBLANK(INDEX('Orta Saha'!H:H,$Y487)),"",INDEX('Orta Saha'!H:H,$Y487)),IF(ISBLANK(INDEX(Kanatlar!H:H,$Y487)),"",INDEX(Kanatlar!H:H,$Y487)),IF(ISBLANK(INDEX(Forvetler!H:H,$Y487)),"",INDEX(Forvetler!H:H,$Y487))))</f>
        <v/>
      </c>
      <c r="I487" s="4" t="str">
        <f ca="1">IF($X487="","",CHOOSE($X487,IF(ISBLANK(INDEX(Kaleciler!I:I,$Y487)),"",INDEX(Kaleciler!I:I,$Y487)),IF(ISBLANK(INDEX(Stoperler!I:I,$Y487)),"",INDEX(Stoperler!I:I,$Y487)),IF(ISBLANK(INDEX('Sağ Bekler'!I:I,$Y487)),"",INDEX('Sağ Bekler'!I:I,$Y487)),IF(ISBLANK(INDEX('Sol Bekler'!I:I,$Y487)),"",INDEX('Sol Bekler'!I:I,$Y487)),IF(ISBLANK(INDEX('Orta Saha'!I:I,$Y487)),"",INDEX('Orta Saha'!I:I,$Y487)),IF(ISBLANK(INDEX(Kanatlar!I:I,$Y487)),"",INDEX(Kanatlar!I:I,$Y487)),IF(ISBLANK(INDEX(Forvetler!I:I,$Y487)),"",INDEX(Forvetler!I:I,$Y487))))</f>
        <v/>
      </c>
      <c r="J487" s="4" t="str">
        <f ca="1">IF($X487="","",CHOOSE($X487,IF(ISBLANK(INDEX(Kaleciler!J:J,$Y487)),"",INDEX(Kaleciler!J:J,$Y487)),IF(ISBLANK(INDEX(Stoperler!J:J,$Y487)),"",INDEX(Stoperler!J:J,$Y487)),IF(ISBLANK(INDEX('Sağ Bekler'!J:J,$Y487)),"",INDEX('Sağ Bekler'!J:J,$Y487)),IF(ISBLANK(INDEX('Sol Bekler'!J:J,$Y487)),"",INDEX('Sol Bekler'!J:J,$Y487)),IF(ISBLANK(INDEX('Orta Saha'!J:J,$Y487)),"",INDEX('Orta Saha'!J:J,$Y487)),IF(ISBLANK(INDEX(Kanatlar!J:J,$Y487)),"",INDEX(Kanatlar!J:J,$Y487)),IF(ISBLANK(INDEX(Forvetler!J:J,$Y487)),"",INDEX(Forvetler!J:J,$Y487))))</f>
        <v/>
      </c>
      <c r="K487" s="2" t="str">
        <f ca="1">IF($X487="","",CHOOSE($X487,IF(ISBLANK(INDEX(Kaleciler!K:K,$Y487)),"",INDEX(Kaleciler!K:K,$Y487)),IF(ISBLANK(INDEX(Stoperler!K:K,$Y487)),"",INDEX(Stoperler!K:K,$Y487)),IF(ISBLANK(INDEX('Sağ Bekler'!K:K,$Y487)),"",INDEX('Sağ Bekler'!K:K,$Y487)),IF(ISBLANK(INDEX('Sol Bekler'!K:K,$Y487)),"",INDEX('Sol Bekler'!K:K,$Y487)),IF(ISBLANK(INDEX('Orta Saha'!K:K,$Y487)),"",INDEX('Orta Saha'!K:K,$Y487)),IF(ISBLANK(INDEX(Kanatlar!K:K,$Y487)),"",INDEX(Kanatlar!K:K,$Y487)),IF(ISBLANK(INDEX(Forvetler!K:K,$Y487)),"",INDEX(Forvetler!K:K,$Y487))))</f>
        <v/>
      </c>
      <c r="L487" s="2" t="str">
        <f ca="1">IF($X487="","",CHOOSE($X487,IF(ISBLANK(INDEX(Kaleciler!L:L,$Y487)),"",INDEX(Kaleciler!L:L,$Y487)),IF(ISBLANK(INDEX(Stoperler!L:L,$Y487)),"",INDEX(Stoperler!L:L,$Y487)),IF(ISBLANK(INDEX('Sağ Bekler'!L:L,$Y487)),"",INDEX('Sağ Bekler'!L:L,$Y487)),IF(ISBLANK(INDEX('Sol Bekler'!L:L,$Y487)),"",INDEX('Sol Bekler'!L:L,$Y487)),IF(ISBLANK(INDEX('Orta Saha'!L:L,$Y487)),"",INDEX('Orta Saha'!L:L,$Y487)),IF(ISBLANK(INDEX(Kanatlar!L:L,$Y487)),"",INDEX(Kanatlar!L:L,$Y487)),IF(ISBLANK(INDEX(Forvetler!L:L,$Y487)),"",INDEX(Forvetler!L:L,$Y487))))</f>
        <v/>
      </c>
      <c r="M487" s="2" t="str">
        <f ca="1">IF($X487="","",CHOOSE($X487,IF(ISBLANK(INDEX(Kaleciler!M:M,$Y487)),"",INDEX(Kaleciler!M:M,$Y487)),IF(ISBLANK(INDEX(Stoperler!M:M,$Y487)),"",INDEX(Stoperler!M:M,$Y487)),IF(ISBLANK(INDEX('Sağ Bekler'!M:M,$Y487)),"",INDEX('Sağ Bekler'!M:M,$Y487)),IF(ISBLANK(INDEX('Sol Bekler'!M:M,$Y487)),"",INDEX('Sol Bekler'!M:M,$Y487)),IF(ISBLANK(INDEX('Orta Saha'!M:M,$Y487)),"",INDEX('Orta Saha'!M:M,$Y487)),IF(ISBLANK(INDEX(Kanatlar!M:M,$Y487)),"",INDEX(Kanatlar!M:M,$Y487)),IF(ISBLANK(INDEX(Forvetler!M:M,$Y487)),"",INDEX(Forvetler!M:M,$Y487))))</f>
        <v/>
      </c>
      <c r="N487" s="2" t="str">
        <f ca="1">IF($X487="","",CHOOSE($X487,IF(ISBLANK(INDEX(Kaleciler!N:N,$Y487)),"",INDEX(Kaleciler!N:N,$Y487)),IF(ISBLANK(INDEX(Stoperler!N:N,$Y487)),"",INDEX(Stoperler!N:N,$Y487)),IF(ISBLANK(INDEX('Sağ Bekler'!N:N,$Y487)),"",INDEX('Sağ Bekler'!N:N,$Y487)),IF(ISBLANK(INDEX('Sol Bekler'!N:N,$Y487)),"",INDEX('Sol Bekler'!N:N,$Y487)),IF(ISBLANK(INDEX('Orta Saha'!N:N,$Y487)),"",INDEX('Orta Saha'!N:N,$Y487)),IF(ISBLANK(INDEX(Kanatlar!N:N,$Y487)),"",INDEX(Kanatlar!N:N,$Y487)),IF(ISBLANK(INDEX(Forvetler!N:N,$Y487)),"",INDEX(Forvetler!N:N,$Y487))))</f>
        <v/>
      </c>
      <c r="O487" s="2" t="str">
        <f ca="1">IF($X487="","",CHOOSE($X487,IF(ISBLANK(INDEX(Kaleciler!O:O,$Y487)),"",INDEX(Kaleciler!O:O,$Y487)),IF(ISBLANK(INDEX(Stoperler!O:O,$Y487)),"",INDEX(Stoperler!O:O,$Y487)),IF(ISBLANK(INDEX('Sağ Bekler'!O:O,$Y487)),"",INDEX('Sağ Bekler'!O:O,$Y487)),IF(ISBLANK(INDEX('Sol Bekler'!O:O,$Y487)),"",INDEX('Sol Bekler'!O:O,$Y487)),IF(ISBLANK(INDEX('Orta Saha'!O:O,$Y487)),"",INDEX('Orta Saha'!O:O,$Y487)),IF(ISBLANK(INDEX(Kanatlar!O:O,$Y487)),"",INDEX(Kanatlar!O:O,$Y487)),IF(ISBLANK(INDEX(Forvetler!O:O,$Y487)),"",INDEX(Forvetler!O:O,$Y487))))</f>
        <v/>
      </c>
      <c r="P487" s="2" t="str">
        <f ca="1">IF($X487="","",CHOOSE($X487,IF(ISBLANK(INDEX(Kaleciler!P:P,$Y487)),"",INDEX(Kaleciler!P:P,$Y487)),IF(ISBLANK(INDEX(Stoperler!P:P,$Y487)),"",INDEX(Stoperler!P:P,$Y487)),IF(ISBLANK(INDEX('Sağ Bekler'!P:P,$Y487)),"",INDEX('Sağ Bekler'!P:P,$Y487)),IF(ISBLANK(INDEX('Sol Bekler'!P:P,$Y487)),"",INDEX('Sol Bekler'!P:P,$Y487)),IF(ISBLANK(INDEX('Orta Saha'!P:P,$Y487)),"",INDEX('Orta Saha'!P:P,$Y487)),IF(ISBLANK(INDEX(Kanatlar!P:P,$Y487)),"",INDEX(Kanatlar!P:P,$Y487)),IF(ISBLANK(INDEX(Forvetler!P:P,$Y487)),"",INDEX(Forvetler!P:P,$Y487))))</f>
        <v/>
      </c>
      <c r="Q487" s="3" t="str">
        <f ca="1">IF($X487="","",CHOOSE($X487,IF(ISBLANK(INDEX(Kaleciler!Q:Q,$Y487)),"",INDEX(Kaleciler!Q:Q,$Y487)),IF(ISBLANK(INDEX(Stoperler!Q:Q,$Y487)),"",INDEX(Stoperler!Q:Q,$Y487)),IF(ISBLANK(INDEX('Sağ Bekler'!Q:Q,$Y487)),"",INDEX('Sağ Bekler'!Q:Q,$Y487)),IF(ISBLANK(INDEX('Sol Bekler'!Q:Q,$Y487)),"",INDEX('Sol Bekler'!Q:Q,$Y487)),IF(ISBLANK(INDEX('Orta Saha'!Q:Q,$Y487)),"",INDEX('Orta Saha'!Q:Q,$Y487)),IF(ISBLANK(INDEX(Kanatlar!Q:Q,$Y487)),"",INDEX(Kanatlar!Q:Q,$Y487)),IF(ISBLANK(INDEX(Forvetler!Q:Q,$Y487)),"",INDEX(Forvetler!Q:Q,$Y487))))</f>
        <v/>
      </c>
      <c r="R487" s="4" t="str">
        <f ca="1">IF($X487="","",CHOOSE($X487,IF(ISBLANK(INDEX(Kaleciler!R:R,$Y487)),"",INDEX(Kaleciler!R:R,$Y487)),IF(ISBLANK(INDEX(Stoperler!R:R,$Y487)),"",INDEX(Stoperler!R:R,$Y487)),IF(ISBLANK(INDEX('Sağ Bekler'!R:R,$Y487)),"",INDEX('Sağ Bekler'!R:R,$Y487)),IF(ISBLANK(INDEX('Sol Bekler'!R:R,$Y487)),"",INDEX('Sol Bekler'!R:R,$Y487)),IF(ISBLANK(INDEX('Orta Saha'!R:R,$Y487)),"",INDEX('Orta Saha'!R:R,$Y487)),IF(ISBLANK(INDEX(Kanatlar!R:R,$Y487)),"",INDEX(Kanatlar!R:R,$Y487)),IF(ISBLANK(INDEX(Forvetler!R:R,$Y487)),"",INDEX(Forvetler!R:R,$Y487))))</f>
        <v/>
      </c>
      <c r="S487" s="2" t="str">
        <f ca="1">IF($X487="","",CHOOSE($X487,IF(ISBLANK(INDEX(Kaleciler!S:S,$Y487)),"",INDEX(Kaleciler!S:S,$Y487)),IF(ISBLANK(INDEX(Stoperler!S:S,$Y487)),"",INDEX(Stoperler!S:S,$Y487)),IF(ISBLANK(INDEX('Sağ Bekler'!S:S,$Y487)),"",INDEX('Sağ Bekler'!S:S,$Y487)),IF(ISBLANK(INDEX('Sol Bekler'!S:S,$Y487)),"",INDEX('Sol Bekler'!S:S,$Y487)),IF(ISBLANK(INDEX('Orta Saha'!S:S,$Y487)),"",INDEX('Orta Saha'!S:S,$Y487)),IF(ISBLANK(INDEX(Kanatlar!S:S,$Y487)),"",INDEX(Kanatlar!S:S,$Y487)),IF(ISBLANK(INDEX(Forvetler!S:S,$Y487)),"",INDEX(Forvetler!S:S,$Y487))))</f>
        <v/>
      </c>
      <c r="T487" s="3" t="str">
        <f ca="1">IF($X487="","",CHOOSE($X487,IF(ISBLANK(INDEX(Kaleciler!T:T,$Y487)),"",INDEX(Kaleciler!T:T,$Y487)),IF(ISBLANK(INDEX(Stoperler!T:T,$Y487)),"",INDEX(Stoperler!T:T,$Y487)),IF(ISBLANK(INDEX('Sağ Bekler'!T:T,$Y487)),"",INDEX('Sağ Bekler'!T:T,$Y487)),IF(ISBLANK(INDEX('Sol Bekler'!T:T,$Y487)),"",INDEX('Sol Bekler'!T:T,$Y487)),IF(ISBLANK(INDEX('Orta Saha'!T:T,$Y487)),"",INDEX('Orta Saha'!T:T,$Y487)),IF(ISBLANK(INDEX(Kanatlar!T:T,$Y487)),"",INDEX(Kanatlar!T:T,$Y487)),IF(ISBLANK(INDEX(Forvetler!T:T,$Y487)),"",INDEX(Forvetler!T:T,$Y487))))</f>
        <v/>
      </c>
      <c r="U487">
        <v>5</v>
      </c>
      <c r="V487">
        <v>87</v>
      </c>
      <c r="W487" t="str">
        <f ca="1">IF(AND('Orta Saha'!$B$87&lt;&gt;"",'Orta Saha'!$I$87&gt;0,'Orta Saha'!$I$87&lt;=TODAY()+365),COUNT($W$3:W486)+1,"")</f>
        <v/>
      </c>
      <c r="X487" t="str">
        <f ca="1">IFERROR(INDEX($U$4:$U$703,MATCH(ROWS($X$4:X487),$W$4:$W$703,0)),"")</f>
        <v/>
      </c>
      <c r="Y487" t="str">
        <f ca="1">IFERROR(INDEX($V$4:$V$703,MATCH(ROWS($Y$4:Y487),$W$4:$W$703,0)),"")</f>
        <v/>
      </c>
    </row>
    <row r="488" spans="1:25" x14ac:dyDescent="0.2">
      <c r="A488" s="2" t="str">
        <f ca="1">IF($X488="","",CHOOSE($X488,IF(ISBLANK(INDEX(Kaleciler!A:A,$Y488)),"",INDEX(Kaleciler!A:A,$Y488)),IF(ISBLANK(INDEX(Stoperler!A:A,$Y488)),"",INDEX(Stoperler!A:A,$Y488)),IF(ISBLANK(INDEX('Sağ Bekler'!A:A,$Y488)),"",INDEX('Sağ Bekler'!A:A,$Y488)),IF(ISBLANK(INDEX('Sol Bekler'!A:A,$Y488)),"",INDEX('Sol Bekler'!A:A,$Y488)),IF(ISBLANK(INDEX('Orta Saha'!A:A,$Y488)),"",INDEX('Orta Saha'!A:A,$Y488)),IF(ISBLANK(INDEX(Kanatlar!A:A,$Y488)),"",INDEX(Kanatlar!A:A,$Y488)),IF(ISBLANK(INDEX(Forvetler!A:A,$Y488)),"",INDEX(Forvetler!A:A,$Y488))))</f>
        <v/>
      </c>
      <c r="B488" s="3" t="str">
        <f ca="1">IF($X488="","",CHOOSE($X488,IF(ISBLANK(INDEX(Kaleciler!B:B,$Y488)),"",INDEX(Kaleciler!B:B,$Y488)),IF(ISBLANK(INDEX(Stoperler!B:B,$Y488)),"",INDEX(Stoperler!B:B,$Y488)),IF(ISBLANK(INDEX('Sağ Bekler'!B:B,$Y488)),"",INDEX('Sağ Bekler'!B:B,$Y488)),IF(ISBLANK(INDEX('Sol Bekler'!B:B,$Y488)),"",INDEX('Sol Bekler'!B:B,$Y488)),IF(ISBLANK(INDEX('Orta Saha'!B:B,$Y488)),"",INDEX('Orta Saha'!B:B,$Y488)),IF(ISBLANK(INDEX(Kanatlar!B:B,$Y488)),"",INDEX(Kanatlar!B:B,$Y488)),IF(ISBLANK(INDEX(Forvetler!B:B,$Y488)),"",INDEX(Forvetler!B:B,$Y488))))</f>
        <v/>
      </c>
      <c r="C488" s="4" t="str">
        <f ca="1">IF($X488="","",CHOOSE($X488,IF(ISBLANK(INDEX(Kaleciler!C:C,$Y488)),"",INDEX(Kaleciler!C:C,$Y488)),IF(ISBLANK(INDEX(Stoperler!C:C,$Y488)),"",INDEX(Stoperler!C:C,$Y488)),IF(ISBLANK(INDEX('Sağ Bekler'!C:C,$Y488)),"",INDEX('Sağ Bekler'!C:C,$Y488)),IF(ISBLANK(INDEX('Sol Bekler'!C:C,$Y488)),"",INDEX('Sol Bekler'!C:C,$Y488)),IF(ISBLANK(INDEX('Orta Saha'!C:C,$Y488)),"",INDEX('Orta Saha'!C:C,$Y488)),IF(ISBLANK(INDEX(Kanatlar!C:C,$Y488)),"",INDEX(Kanatlar!C:C,$Y488)),IF(ISBLANK(INDEX(Forvetler!C:C,$Y488)),"",INDEX(Forvetler!C:C,$Y488))))</f>
        <v/>
      </c>
      <c r="D488" s="2" t="str">
        <f ca="1">IF($X488="","",CHOOSE($X488,IF(ISBLANK(INDEX(Kaleciler!D:D,$Y488)),"",INDEX(Kaleciler!D:D,$Y488)),IF(ISBLANK(INDEX(Stoperler!D:D,$Y488)),"",INDEX(Stoperler!D:D,$Y488)),IF(ISBLANK(INDEX('Sağ Bekler'!D:D,$Y488)),"",INDEX('Sağ Bekler'!D:D,$Y488)),IF(ISBLANK(INDEX('Sol Bekler'!D:D,$Y488)),"",INDEX('Sol Bekler'!D:D,$Y488)),IF(ISBLANK(INDEX('Orta Saha'!D:D,$Y488)),"",INDEX('Orta Saha'!D:D,$Y488)),IF(ISBLANK(INDEX(Kanatlar!D:D,$Y488)),"",INDEX(Kanatlar!D:D,$Y488)),IF(ISBLANK(INDEX(Forvetler!D:D,$Y488)),"",INDEX(Forvetler!D:D,$Y488))))</f>
        <v/>
      </c>
      <c r="E488" s="3" t="str">
        <f ca="1">IF($X488="","",CHOOSE($X488,IF(ISBLANK(INDEX(Kaleciler!E:E,$Y488)),"",INDEX(Kaleciler!E:E,$Y488)),IF(ISBLANK(INDEX(Stoperler!E:E,$Y488)),"",INDEX(Stoperler!E:E,$Y488)),IF(ISBLANK(INDEX('Sağ Bekler'!E:E,$Y488)),"",INDEX('Sağ Bekler'!E:E,$Y488)),IF(ISBLANK(INDEX('Sol Bekler'!E:E,$Y488)),"",INDEX('Sol Bekler'!E:E,$Y488)),IF(ISBLANK(INDEX('Orta Saha'!E:E,$Y488)),"",INDEX('Orta Saha'!E:E,$Y488)),IF(ISBLANK(INDEX(Kanatlar!E:E,$Y488)),"",INDEX(Kanatlar!E:E,$Y488)),IF(ISBLANK(INDEX(Forvetler!E:E,$Y488)),"",INDEX(Forvetler!E:E,$Y488))))</f>
        <v/>
      </c>
      <c r="F488" s="3" t="str">
        <f ca="1">IF($X488="","",CHOOSE($X488,IF(ISBLANK(INDEX(Kaleciler!F:F,$Y488)),"",INDEX(Kaleciler!F:F,$Y488)),IF(ISBLANK(INDEX(Stoperler!F:F,$Y488)),"",INDEX(Stoperler!F:F,$Y488)),IF(ISBLANK(INDEX('Sağ Bekler'!F:F,$Y488)),"",INDEX('Sağ Bekler'!F:F,$Y488)),IF(ISBLANK(INDEX('Sol Bekler'!F:F,$Y488)),"",INDEX('Sol Bekler'!F:F,$Y488)),IF(ISBLANK(INDEX('Orta Saha'!F:F,$Y488)),"",INDEX('Orta Saha'!F:F,$Y488)),IF(ISBLANK(INDEX(Kanatlar!F:F,$Y488)),"",INDEX(Kanatlar!F:F,$Y488)),IF(ISBLANK(INDEX(Forvetler!F:F,$Y488)),"",INDEX(Forvetler!F:F,$Y488))))</f>
        <v/>
      </c>
      <c r="G488" s="3" t="str">
        <f ca="1">IF($X488="","",CHOOSE($X488,IF(ISBLANK(INDEX(Kaleciler!G:G,$Y488)),"",INDEX(Kaleciler!G:G,$Y488)),IF(ISBLANK(INDEX(Stoperler!G:G,$Y488)),"",INDEX(Stoperler!G:G,$Y488)),IF(ISBLANK(INDEX('Sağ Bekler'!G:G,$Y488)),"",INDEX('Sağ Bekler'!G:G,$Y488)),IF(ISBLANK(INDEX('Sol Bekler'!G:G,$Y488)),"",INDEX('Sol Bekler'!G:G,$Y488)),IF(ISBLANK(INDEX('Orta Saha'!G:G,$Y488)),"",INDEX('Orta Saha'!G:G,$Y488)),IF(ISBLANK(INDEX(Kanatlar!G:G,$Y488)),"",INDEX(Kanatlar!G:G,$Y488)),IF(ISBLANK(INDEX(Forvetler!G:G,$Y488)),"",INDEX(Forvetler!G:G,$Y488))))</f>
        <v/>
      </c>
      <c r="H488" s="3" t="str">
        <f ca="1">IF($X488="","",CHOOSE($X488,IF(ISBLANK(INDEX(Kaleciler!H:H,$Y488)),"",INDEX(Kaleciler!H:H,$Y488)),IF(ISBLANK(INDEX(Stoperler!H:H,$Y488)),"",INDEX(Stoperler!H:H,$Y488)),IF(ISBLANK(INDEX('Sağ Bekler'!H:H,$Y488)),"",INDEX('Sağ Bekler'!H:H,$Y488)),IF(ISBLANK(INDEX('Sol Bekler'!H:H,$Y488)),"",INDEX('Sol Bekler'!H:H,$Y488)),IF(ISBLANK(INDEX('Orta Saha'!H:H,$Y488)),"",INDEX('Orta Saha'!H:H,$Y488)),IF(ISBLANK(INDEX(Kanatlar!H:H,$Y488)),"",INDEX(Kanatlar!H:H,$Y488)),IF(ISBLANK(INDEX(Forvetler!H:H,$Y488)),"",INDEX(Forvetler!H:H,$Y488))))</f>
        <v/>
      </c>
      <c r="I488" s="4" t="str">
        <f ca="1">IF($X488="","",CHOOSE($X488,IF(ISBLANK(INDEX(Kaleciler!I:I,$Y488)),"",INDEX(Kaleciler!I:I,$Y488)),IF(ISBLANK(INDEX(Stoperler!I:I,$Y488)),"",INDEX(Stoperler!I:I,$Y488)),IF(ISBLANK(INDEX('Sağ Bekler'!I:I,$Y488)),"",INDEX('Sağ Bekler'!I:I,$Y488)),IF(ISBLANK(INDEX('Sol Bekler'!I:I,$Y488)),"",INDEX('Sol Bekler'!I:I,$Y488)),IF(ISBLANK(INDEX('Orta Saha'!I:I,$Y488)),"",INDEX('Orta Saha'!I:I,$Y488)),IF(ISBLANK(INDEX(Kanatlar!I:I,$Y488)),"",INDEX(Kanatlar!I:I,$Y488)),IF(ISBLANK(INDEX(Forvetler!I:I,$Y488)),"",INDEX(Forvetler!I:I,$Y488))))</f>
        <v/>
      </c>
      <c r="J488" s="4" t="str">
        <f ca="1">IF($X488="","",CHOOSE($X488,IF(ISBLANK(INDEX(Kaleciler!J:J,$Y488)),"",INDEX(Kaleciler!J:J,$Y488)),IF(ISBLANK(INDEX(Stoperler!J:J,$Y488)),"",INDEX(Stoperler!J:J,$Y488)),IF(ISBLANK(INDEX('Sağ Bekler'!J:J,$Y488)),"",INDEX('Sağ Bekler'!J:J,$Y488)),IF(ISBLANK(INDEX('Sol Bekler'!J:J,$Y488)),"",INDEX('Sol Bekler'!J:J,$Y488)),IF(ISBLANK(INDEX('Orta Saha'!J:J,$Y488)),"",INDEX('Orta Saha'!J:J,$Y488)),IF(ISBLANK(INDEX(Kanatlar!J:J,$Y488)),"",INDEX(Kanatlar!J:J,$Y488)),IF(ISBLANK(INDEX(Forvetler!J:J,$Y488)),"",INDEX(Forvetler!J:J,$Y488))))</f>
        <v/>
      </c>
      <c r="K488" s="2" t="str">
        <f ca="1">IF($X488="","",CHOOSE($X488,IF(ISBLANK(INDEX(Kaleciler!K:K,$Y488)),"",INDEX(Kaleciler!K:K,$Y488)),IF(ISBLANK(INDEX(Stoperler!K:K,$Y488)),"",INDEX(Stoperler!K:K,$Y488)),IF(ISBLANK(INDEX('Sağ Bekler'!K:K,$Y488)),"",INDEX('Sağ Bekler'!K:K,$Y488)),IF(ISBLANK(INDEX('Sol Bekler'!K:K,$Y488)),"",INDEX('Sol Bekler'!K:K,$Y488)),IF(ISBLANK(INDEX('Orta Saha'!K:K,$Y488)),"",INDEX('Orta Saha'!K:K,$Y488)),IF(ISBLANK(INDEX(Kanatlar!K:K,$Y488)),"",INDEX(Kanatlar!K:K,$Y488)),IF(ISBLANK(INDEX(Forvetler!K:K,$Y488)),"",INDEX(Forvetler!K:K,$Y488))))</f>
        <v/>
      </c>
      <c r="L488" s="2" t="str">
        <f ca="1">IF($X488="","",CHOOSE($X488,IF(ISBLANK(INDEX(Kaleciler!L:L,$Y488)),"",INDEX(Kaleciler!L:L,$Y488)),IF(ISBLANK(INDEX(Stoperler!L:L,$Y488)),"",INDEX(Stoperler!L:L,$Y488)),IF(ISBLANK(INDEX('Sağ Bekler'!L:L,$Y488)),"",INDEX('Sağ Bekler'!L:L,$Y488)),IF(ISBLANK(INDEX('Sol Bekler'!L:L,$Y488)),"",INDEX('Sol Bekler'!L:L,$Y488)),IF(ISBLANK(INDEX('Orta Saha'!L:L,$Y488)),"",INDEX('Orta Saha'!L:L,$Y488)),IF(ISBLANK(INDEX(Kanatlar!L:L,$Y488)),"",INDEX(Kanatlar!L:L,$Y488)),IF(ISBLANK(INDEX(Forvetler!L:L,$Y488)),"",INDEX(Forvetler!L:L,$Y488))))</f>
        <v/>
      </c>
      <c r="M488" s="2" t="str">
        <f ca="1">IF($X488="","",CHOOSE($X488,IF(ISBLANK(INDEX(Kaleciler!M:M,$Y488)),"",INDEX(Kaleciler!M:M,$Y488)),IF(ISBLANK(INDEX(Stoperler!M:M,$Y488)),"",INDEX(Stoperler!M:M,$Y488)),IF(ISBLANK(INDEX('Sağ Bekler'!M:M,$Y488)),"",INDEX('Sağ Bekler'!M:M,$Y488)),IF(ISBLANK(INDEX('Sol Bekler'!M:M,$Y488)),"",INDEX('Sol Bekler'!M:M,$Y488)),IF(ISBLANK(INDEX('Orta Saha'!M:M,$Y488)),"",INDEX('Orta Saha'!M:M,$Y488)),IF(ISBLANK(INDEX(Kanatlar!M:M,$Y488)),"",INDEX(Kanatlar!M:M,$Y488)),IF(ISBLANK(INDEX(Forvetler!M:M,$Y488)),"",INDEX(Forvetler!M:M,$Y488))))</f>
        <v/>
      </c>
      <c r="N488" s="2" t="str">
        <f ca="1">IF($X488="","",CHOOSE($X488,IF(ISBLANK(INDEX(Kaleciler!N:N,$Y488)),"",INDEX(Kaleciler!N:N,$Y488)),IF(ISBLANK(INDEX(Stoperler!N:N,$Y488)),"",INDEX(Stoperler!N:N,$Y488)),IF(ISBLANK(INDEX('Sağ Bekler'!N:N,$Y488)),"",INDEX('Sağ Bekler'!N:N,$Y488)),IF(ISBLANK(INDEX('Sol Bekler'!N:N,$Y488)),"",INDEX('Sol Bekler'!N:N,$Y488)),IF(ISBLANK(INDEX('Orta Saha'!N:N,$Y488)),"",INDEX('Orta Saha'!N:N,$Y488)),IF(ISBLANK(INDEX(Kanatlar!N:N,$Y488)),"",INDEX(Kanatlar!N:N,$Y488)),IF(ISBLANK(INDEX(Forvetler!N:N,$Y488)),"",INDEX(Forvetler!N:N,$Y488))))</f>
        <v/>
      </c>
      <c r="O488" s="2" t="str">
        <f ca="1">IF($X488="","",CHOOSE($X488,IF(ISBLANK(INDEX(Kaleciler!O:O,$Y488)),"",INDEX(Kaleciler!O:O,$Y488)),IF(ISBLANK(INDEX(Stoperler!O:O,$Y488)),"",INDEX(Stoperler!O:O,$Y488)),IF(ISBLANK(INDEX('Sağ Bekler'!O:O,$Y488)),"",INDEX('Sağ Bekler'!O:O,$Y488)),IF(ISBLANK(INDEX('Sol Bekler'!O:O,$Y488)),"",INDEX('Sol Bekler'!O:O,$Y488)),IF(ISBLANK(INDEX('Orta Saha'!O:O,$Y488)),"",INDEX('Orta Saha'!O:O,$Y488)),IF(ISBLANK(INDEX(Kanatlar!O:O,$Y488)),"",INDEX(Kanatlar!O:O,$Y488)),IF(ISBLANK(INDEX(Forvetler!O:O,$Y488)),"",INDEX(Forvetler!O:O,$Y488))))</f>
        <v/>
      </c>
      <c r="P488" s="2" t="str">
        <f ca="1">IF($X488="","",CHOOSE($X488,IF(ISBLANK(INDEX(Kaleciler!P:P,$Y488)),"",INDEX(Kaleciler!P:P,$Y488)),IF(ISBLANK(INDEX(Stoperler!P:P,$Y488)),"",INDEX(Stoperler!P:P,$Y488)),IF(ISBLANK(INDEX('Sağ Bekler'!P:P,$Y488)),"",INDEX('Sağ Bekler'!P:P,$Y488)),IF(ISBLANK(INDEX('Sol Bekler'!P:P,$Y488)),"",INDEX('Sol Bekler'!P:P,$Y488)),IF(ISBLANK(INDEX('Orta Saha'!P:P,$Y488)),"",INDEX('Orta Saha'!P:P,$Y488)),IF(ISBLANK(INDEX(Kanatlar!P:P,$Y488)),"",INDEX(Kanatlar!P:P,$Y488)),IF(ISBLANK(INDEX(Forvetler!P:P,$Y488)),"",INDEX(Forvetler!P:P,$Y488))))</f>
        <v/>
      </c>
      <c r="Q488" s="3" t="str">
        <f ca="1">IF($X488="","",CHOOSE($X488,IF(ISBLANK(INDEX(Kaleciler!Q:Q,$Y488)),"",INDEX(Kaleciler!Q:Q,$Y488)),IF(ISBLANK(INDEX(Stoperler!Q:Q,$Y488)),"",INDEX(Stoperler!Q:Q,$Y488)),IF(ISBLANK(INDEX('Sağ Bekler'!Q:Q,$Y488)),"",INDEX('Sağ Bekler'!Q:Q,$Y488)),IF(ISBLANK(INDEX('Sol Bekler'!Q:Q,$Y488)),"",INDEX('Sol Bekler'!Q:Q,$Y488)),IF(ISBLANK(INDEX('Orta Saha'!Q:Q,$Y488)),"",INDEX('Orta Saha'!Q:Q,$Y488)),IF(ISBLANK(INDEX(Kanatlar!Q:Q,$Y488)),"",INDEX(Kanatlar!Q:Q,$Y488)),IF(ISBLANK(INDEX(Forvetler!Q:Q,$Y488)),"",INDEX(Forvetler!Q:Q,$Y488))))</f>
        <v/>
      </c>
      <c r="R488" s="4" t="str">
        <f ca="1">IF($X488="","",CHOOSE($X488,IF(ISBLANK(INDEX(Kaleciler!R:R,$Y488)),"",INDEX(Kaleciler!R:R,$Y488)),IF(ISBLANK(INDEX(Stoperler!R:R,$Y488)),"",INDEX(Stoperler!R:R,$Y488)),IF(ISBLANK(INDEX('Sağ Bekler'!R:R,$Y488)),"",INDEX('Sağ Bekler'!R:R,$Y488)),IF(ISBLANK(INDEX('Sol Bekler'!R:R,$Y488)),"",INDEX('Sol Bekler'!R:R,$Y488)),IF(ISBLANK(INDEX('Orta Saha'!R:R,$Y488)),"",INDEX('Orta Saha'!R:R,$Y488)),IF(ISBLANK(INDEX(Kanatlar!R:R,$Y488)),"",INDEX(Kanatlar!R:R,$Y488)),IF(ISBLANK(INDEX(Forvetler!R:R,$Y488)),"",INDEX(Forvetler!R:R,$Y488))))</f>
        <v/>
      </c>
      <c r="S488" s="2" t="str">
        <f ca="1">IF($X488="","",CHOOSE($X488,IF(ISBLANK(INDEX(Kaleciler!S:S,$Y488)),"",INDEX(Kaleciler!S:S,$Y488)),IF(ISBLANK(INDEX(Stoperler!S:S,$Y488)),"",INDEX(Stoperler!S:S,$Y488)),IF(ISBLANK(INDEX('Sağ Bekler'!S:S,$Y488)),"",INDEX('Sağ Bekler'!S:S,$Y488)),IF(ISBLANK(INDEX('Sol Bekler'!S:S,$Y488)),"",INDEX('Sol Bekler'!S:S,$Y488)),IF(ISBLANK(INDEX('Orta Saha'!S:S,$Y488)),"",INDEX('Orta Saha'!S:S,$Y488)),IF(ISBLANK(INDEX(Kanatlar!S:S,$Y488)),"",INDEX(Kanatlar!S:S,$Y488)),IF(ISBLANK(INDEX(Forvetler!S:S,$Y488)),"",INDEX(Forvetler!S:S,$Y488))))</f>
        <v/>
      </c>
      <c r="T488" s="3" t="str">
        <f ca="1">IF($X488="","",CHOOSE($X488,IF(ISBLANK(INDEX(Kaleciler!T:T,$Y488)),"",INDEX(Kaleciler!T:T,$Y488)),IF(ISBLANK(INDEX(Stoperler!T:T,$Y488)),"",INDEX(Stoperler!T:T,$Y488)),IF(ISBLANK(INDEX('Sağ Bekler'!T:T,$Y488)),"",INDEX('Sağ Bekler'!T:T,$Y488)),IF(ISBLANK(INDEX('Sol Bekler'!T:T,$Y488)),"",INDEX('Sol Bekler'!T:T,$Y488)),IF(ISBLANK(INDEX('Orta Saha'!T:T,$Y488)),"",INDEX('Orta Saha'!T:T,$Y488)),IF(ISBLANK(INDEX(Kanatlar!T:T,$Y488)),"",INDEX(Kanatlar!T:T,$Y488)),IF(ISBLANK(INDEX(Forvetler!T:T,$Y488)),"",INDEX(Forvetler!T:T,$Y488))))</f>
        <v/>
      </c>
      <c r="U488">
        <v>5</v>
      </c>
      <c r="V488">
        <v>88</v>
      </c>
      <c r="W488" t="str">
        <f ca="1">IF(AND('Orta Saha'!$B$88&lt;&gt;"",'Orta Saha'!$I$88&gt;0,'Orta Saha'!$I$88&lt;=TODAY()+365),COUNT($W$3:W487)+1,"")</f>
        <v/>
      </c>
      <c r="X488" t="str">
        <f ca="1">IFERROR(INDEX($U$4:$U$703,MATCH(ROWS($X$4:X488),$W$4:$W$703,0)),"")</f>
        <v/>
      </c>
      <c r="Y488" t="str">
        <f ca="1">IFERROR(INDEX($V$4:$V$703,MATCH(ROWS($Y$4:Y488),$W$4:$W$703,0)),"")</f>
        <v/>
      </c>
    </row>
    <row r="489" spans="1:25" x14ac:dyDescent="0.2">
      <c r="A489" s="2" t="str">
        <f ca="1">IF($X489="","",CHOOSE($X489,IF(ISBLANK(INDEX(Kaleciler!A:A,$Y489)),"",INDEX(Kaleciler!A:A,$Y489)),IF(ISBLANK(INDEX(Stoperler!A:A,$Y489)),"",INDEX(Stoperler!A:A,$Y489)),IF(ISBLANK(INDEX('Sağ Bekler'!A:A,$Y489)),"",INDEX('Sağ Bekler'!A:A,$Y489)),IF(ISBLANK(INDEX('Sol Bekler'!A:A,$Y489)),"",INDEX('Sol Bekler'!A:A,$Y489)),IF(ISBLANK(INDEX('Orta Saha'!A:A,$Y489)),"",INDEX('Orta Saha'!A:A,$Y489)),IF(ISBLANK(INDEX(Kanatlar!A:A,$Y489)),"",INDEX(Kanatlar!A:A,$Y489)),IF(ISBLANK(INDEX(Forvetler!A:A,$Y489)),"",INDEX(Forvetler!A:A,$Y489))))</f>
        <v/>
      </c>
      <c r="B489" s="3" t="str">
        <f ca="1">IF($X489="","",CHOOSE($X489,IF(ISBLANK(INDEX(Kaleciler!B:B,$Y489)),"",INDEX(Kaleciler!B:B,$Y489)),IF(ISBLANK(INDEX(Stoperler!B:B,$Y489)),"",INDEX(Stoperler!B:B,$Y489)),IF(ISBLANK(INDEX('Sağ Bekler'!B:B,$Y489)),"",INDEX('Sağ Bekler'!B:B,$Y489)),IF(ISBLANK(INDEX('Sol Bekler'!B:B,$Y489)),"",INDEX('Sol Bekler'!B:B,$Y489)),IF(ISBLANK(INDEX('Orta Saha'!B:B,$Y489)),"",INDEX('Orta Saha'!B:B,$Y489)),IF(ISBLANK(INDEX(Kanatlar!B:B,$Y489)),"",INDEX(Kanatlar!B:B,$Y489)),IF(ISBLANK(INDEX(Forvetler!B:B,$Y489)),"",INDEX(Forvetler!B:B,$Y489))))</f>
        <v/>
      </c>
      <c r="C489" s="4" t="str">
        <f ca="1">IF($X489="","",CHOOSE($X489,IF(ISBLANK(INDEX(Kaleciler!C:C,$Y489)),"",INDEX(Kaleciler!C:C,$Y489)),IF(ISBLANK(INDEX(Stoperler!C:C,$Y489)),"",INDEX(Stoperler!C:C,$Y489)),IF(ISBLANK(INDEX('Sağ Bekler'!C:C,$Y489)),"",INDEX('Sağ Bekler'!C:C,$Y489)),IF(ISBLANK(INDEX('Sol Bekler'!C:C,$Y489)),"",INDEX('Sol Bekler'!C:C,$Y489)),IF(ISBLANK(INDEX('Orta Saha'!C:C,$Y489)),"",INDEX('Orta Saha'!C:C,$Y489)),IF(ISBLANK(INDEX(Kanatlar!C:C,$Y489)),"",INDEX(Kanatlar!C:C,$Y489)),IF(ISBLANK(INDEX(Forvetler!C:C,$Y489)),"",INDEX(Forvetler!C:C,$Y489))))</f>
        <v/>
      </c>
      <c r="D489" s="2" t="str">
        <f ca="1">IF($X489="","",CHOOSE($X489,IF(ISBLANK(INDEX(Kaleciler!D:D,$Y489)),"",INDEX(Kaleciler!D:D,$Y489)),IF(ISBLANK(INDEX(Stoperler!D:D,$Y489)),"",INDEX(Stoperler!D:D,$Y489)),IF(ISBLANK(INDEX('Sağ Bekler'!D:D,$Y489)),"",INDEX('Sağ Bekler'!D:D,$Y489)),IF(ISBLANK(INDEX('Sol Bekler'!D:D,$Y489)),"",INDEX('Sol Bekler'!D:D,$Y489)),IF(ISBLANK(INDEX('Orta Saha'!D:D,$Y489)),"",INDEX('Orta Saha'!D:D,$Y489)),IF(ISBLANK(INDEX(Kanatlar!D:D,$Y489)),"",INDEX(Kanatlar!D:D,$Y489)),IF(ISBLANK(INDEX(Forvetler!D:D,$Y489)),"",INDEX(Forvetler!D:D,$Y489))))</f>
        <v/>
      </c>
      <c r="E489" s="3" t="str">
        <f ca="1">IF($X489="","",CHOOSE($X489,IF(ISBLANK(INDEX(Kaleciler!E:E,$Y489)),"",INDEX(Kaleciler!E:E,$Y489)),IF(ISBLANK(INDEX(Stoperler!E:E,$Y489)),"",INDEX(Stoperler!E:E,$Y489)),IF(ISBLANK(INDEX('Sağ Bekler'!E:E,$Y489)),"",INDEX('Sağ Bekler'!E:E,$Y489)),IF(ISBLANK(INDEX('Sol Bekler'!E:E,$Y489)),"",INDEX('Sol Bekler'!E:E,$Y489)),IF(ISBLANK(INDEX('Orta Saha'!E:E,$Y489)),"",INDEX('Orta Saha'!E:E,$Y489)),IF(ISBLANK(INDEX(Kanatlar!E:E,$Y489)),"",INDEX(Kanatlar!E:E,$Y489)),IF(ISBLANK(INDEX(Forvetler!E:E,$Y489)),"",INDEX(Forvetler!E:E,$Y489))))</f>
        <v/>
      </c>
      <c r="F489" s="3" t="str">
        <f ca="1">IF($X489="","",CHOOSE($X489,IF(ISBLANK(INDEX(Kaleciler!F:F,$Y489)),"",INDEX(Kaleciler!F:F,$Y489)),IF(ISBLANK(INDEX(Stoperler!F:F,$Y489)),"",INDEX(Stoperler!F:F,$Y489)),IF(ISBLANK(INDEX('Sağ Bekler'!F:F,$Y489)),"",INDEX('Sağ Bekler'!F:F,$Y489)),IF(ISBLANK(INDEX('Sol Bekler'!F:F,$Y489)),"",INDEX('Sol Bekler'!F:F,$Y489)),IF(ISBLANK(INDEX('Orta Saha'!F:F,$Y489)),"",INDEX('Orta Saha'!F:F,$Y489)),IF(ISBLANK(INDEX(Kanatlar!F:F,$Y489)),"",INDEX(Kanatlar!F:F,$Y489)),IF(ISBLANK(INDEX(Forvetler!F:F,$Y489)),"",INDEX(Forvetler!F:F,$Y489))))</f>
        <v/>
      </c>
      <c r="G489" s="3" t="str">
        <f ca="1">IF($X489="","",CHOOSE($X489,IF(ISBLANK(INDEX(Kaleciler!G:G,$Y489)),"",INDEX(Kaleciler!G:G,$Y489)),IF(ISBLANK(INDEX(Stoperler!G:G,$Y489)),"",INDEX(Stoperler!G:G,$Y489)),IF(ISBLANK(INDEX('Sağ Bekler'!G:G,$Y489)),"",INDEX('Sağ Bekler'!G:G,$Y489)),IF(ISBLANK(INDEX('Sol Bekler'!G:G,$Y489)),"",INDEX('Sol Bekler'!G:G,$Y489)),IF(ISBLANK(INDEX('Orta Saha'!G:G,$Y489)),"",INDEX('Orta Saha'!G:G,$Y489)),IF(ISBLANK(INDEX(Kanatlar!G:G,$Y489)),"",INDEX(Kanatlar!G:G,$Y489)),IF(ISBLANK(INDEX(Forvetler!G:G,$Y489)),"",INDEX(Forvetler!G:G,$Y489))))</f>
        <v/>
      </c>
      <c r="H489" s="3" t="str">
        <f ca="1">IF($X489="","",CHOOSE($X489,IF(ISBLANK(INDEX(Kaleciler!H:H,$Y489)),"",INDEX(Kaleciler!H:H,$Y489)),IF(ISBLANK(INDEX(Stoperler!H:H,$Y489)),"",INDEX(Stoperler!H:H,$Y489)),IF(ISBLANK(INDEX('Sağ Bekler'!H:H,$Y489)),"",INDEX('Sağ Bekler'!H:H,$Y489)),IF(ISBLANK(INDEX('Sol Bekler'!H:H,$Y489)),"",INDEX('Sol Bekler'!H:H,$Y489)),IF(ISBLANK(INDEX('Orta Saha'!H:H,$Y489)),"",INDEX('Orta Saha'!H:H,$Y489)),IF(ISBLANK(INDEX(Kanatlar!H:H,$Y489)),"",INDEX(Kanatlar!H:H,$Y489)),IF(ISBLANK(INDEX(Forvetler!H:H,$Y489)),"",INDEX(Forvetler!H:H,$Y489))))</f>
        <v/>
      </c>
      <c r="I489" s="4" t="str">
        <f ca="1">IF($X489="","",CHOOSE($X489,IF(ISBLANK(INDEX(Kaleciler!I:I,$Y489)),"",INDEX(Kaleciler!I:I,$Y489)),IF(ISBLANK(INDEX(Stoperler!I:I,$Y489)),"",INDEX(Stoperler!I:I,$Y489)),IF(ISBLANK(INDEX('Sağ Bekler'!I:I,$Y489)),"",INDEX('Sağ Bekler'!I:I,$Y489)),IF(ISBLANK(INDEX('Sol Bekler'!I:I,$Y489)),"",INDEX('Sol Bekler'!I:I,$Y489)),IF(ISBLANK(INDEX('Orta Saha'!I:I,$Y489)),"",INDEX('Orta Saha'!I:I,$Y489)),IF(ISBLANK(INDEX(Kanatlar!I:I,$Y489)),"",INDEX(Kanatlar!I:I,$Y489)),IF(ISBLANK(INDEX(Forvetler!I:I,$Y489)),"",INDEX(Forvetler!I:I,$Y489))))</f>
        <v/>
      </c>
      <c r="J489" s="4" t="str">
        <f ca="1">IF($X489="","",CHOOSE($X489,IF(ISBLANK(INDEX(Kaleciler!J:J,$Y489)),"",INDEX(Kaleciler!J:J,$Y489)),IF(ISBLANK(INDEX(Stoperler!J:J,$Y489)),"",INDEX(Stoperler!J:J,$Y489)),IF(ISBLANK(INDEX('Sağ Bekler'!J:J,$Y489)),"",INDEX('Sağ Bekler'!J:J,$Y489)),IF(ISBLANK(INDEX('Sol Bekler'!J:J,$Y489)),"",INDEX('Sol Bekler'!J:J,$Y489)),IF(ISBLANK(INDEX('Orta Saha'!J:J,$Y489)),"",INDEX('Orta Saha'!J:J,$Y489)),IF(ISBLANK(INDEX(Kanatlar!J:J,$Y489)),"",INDEX(Kanatlar!J:J,$Y489)),IF(ISBLANK(INDEX(Forvetler!J:J,$Y489)),"",INDEX(Forvetler!J:J,$Y489))))</f>
        <v/>
      </c>
      <c r="K489" s="2" t="str">
        <f ca="1">IF($X489="","",CHOOSE($X489,IF(ISBLANK(INDEX(Kaleciler!K:K,$Y489)),"",INDEX(Kaleciler!K:K,$Y489)),IF(ISBLANK(INDEX(Stoperler!K:K,$Y489)),"",INDEX(Stoperler!K:K,$Y489)),IF(ISBLANK(INDEX('Sağ Bekler'!K:K,$Y489)),"",INDEX('Sağ Bekler'!K:K,$Y489)),IF(ISBLANK(INDEX('Sol Bekler'!K:K,$Y489)),"",INDEX('Sol Bekler'!K:K,$Y489)),IF(ISBLANK(INDEX('Orta Saha'!K:K,$Y489)),"",INDEX('Orta Saha'!K:K,$Y489)),IF(ISBLANK(INDEX(Kanatlar!K:K,$Y489)),"",INDEX(Kanatlar!K:K,$Y489)),IF(ISBLANK(INDEX(Forvetler!K:K,$Y489)),"",INDEX(Forvetler!K:K,$Y489))))</f>
        <v/>
      </c>
      <c r="L489" s="2" t="str">
        <f ca="1">IF($X489="","",CHOOSE($X489,IF(ISBLANK(INDEX(Kaleciler!L:L,$Y489)),"",INDEX(Kaleciler!L:L,$Y489)),IF(ISBLANK(INDEX(Stoperler!L:L,$Y489)),"",INDEX(Stoperler!L:L,$Y489)),IF(ISBLANK(INDEX('Sağ Bekler'!L:L,$Y489)),"",INDEX('Sağ Bekler'!L:L,$Y489)),IF(ISBLANK(INDEX('Sol Bekler'!L:L,$Y489)),"",INDEX('Sol Bekler'!L:L,$Y489)),IF(ISBLANK(INDEX('Orta Saha'!L:L,$Y489)),"",INDEX('Orta Saha'!L:L,$Y489)),IF(ISBLANK(INDEX(Kanatlar!L:L,$Y489)),"",INDEX(Kanatlar!L:L,$Y489)),IF(ISBLANK(INDEX(Forvetler!L:L,$Y489)),"",INDEX(Forvetler!L:L,$Y489))))</f>
        <v/>
      </c>
      <c r="M489" s="2" t="str">
        <f ca="1">IF($X489="","",CHOOSE($X489,IF(ISBLANK(INDEX(Kaleciler!M:M,$Y489)),"",INDEX(Kaleciler!M:M,$Y489)),IF(ISBLANK(INDEX(Stoperler!M:M,$Y489)),"",INDEX(Stoperler!M:M,$Y489)),IF(ISBLANK(INDEX('Sağ Bekler'!M:M,$Y489)),"",INDEX('Sağ Bekler'!M:M,$Y489)),IF(ISBLANK(INDEX('Sol Bekler'!M:M,$Y489)),"",INDEX('Sol Bekler'!M:M,$Y489)),IF(ISBLANK(INDEX('Orta Saha'!M:M,$Y489)),"",INDEX('Orta Saha'!M:M,$Y489)),IF(ISBLANK(INDEX(Kanatlar!M:M,$Y489)),"",INDEX(Kanatlar!M:M,$Y489)),IF(ISBLANK(INDEX(Forvetler!M:M,$Y489)),"",INDEX(Forvetler!M:M,$Y489))))</f>
        <v/>
      </c>
      <c r="N489" s="2" t="str">
        <f ca="1">IF($X489="","",CHOOSE($X489,IF(ISBLANK(INDEX(Kaleciler!N:N,$Y489)),"",INDEX(Kaleciler!N:N,$Y489)),IF(ISBLANK(INDEX(Stoperler!N:N,$Y489)),"",INDEX(Stoperler!N:N,$Y489)),IF(ISBLANK(INDEX('Sağ Bekler'!N:N,$Y489)),"",INDEX('Sağ Bekler'!N:N,$Y489)),IF(ISBLANK(INDEX('Sol Bekler'!N:N,$Y489)),"",INDEX('Sol Bekler'!N:N,$Y489)),IF(ISBLANK(INDEX('Orta Saha'!N:N,$Y489)),"",INDEX('Orta Saha'!N:N,$Y489)),IF(ISBLANK(INDEX(Kanatlar!N:N,$Y489)),"",INDEX(Kanatlar!N:N,$Y489)),IF(ISBLANK(INDEX(Forvetler!N:N,$Y489)),"",INDEX(Forvetler!N:N,$Y489))))</f>
        <v/>
      </c>
      <c r="O489" s="2" t="str">
        <f ca="1">IF($X489="","",CHOOSE($X489,IF(ISBLANK(INDEX(Kaleciler!O:O,$Y489)),"",INDEX(Kaleciler!O:O,$Y489)),IF(ISBLANK(INDEX(Stoperler!O:O,$Y489)),"",INDEX(Stoperler!O:O,$Y489)),IF(ISBLANK(INDEX('Sağ Bekler'!O:O,$Y489)),"",INDEX('Sağ Bekler'!O:O,$Y489)),IF(ISBLANK(INDEX('Sol Bekler'!O:O,$Y489)),"",INDEX('Sol Bekler'!O:O,$Y489)),IF(ISBLANK(INDEX('Orta Saha'!O:O,$Y489)),"",INDEX('Orta Saha'!O:O,$Y489)),IF(ISBLANK(INDEX(Kanatlar!O:O,$Y489)),"",INDEX(Kanatlar!O:O,$Y489)),IF(ISBLANK(INDEX(Forvetler!O:O,$Y489)),"",INDEX(Forvetler!O:O,$Y489))))</f>
        <v/>
      </c>
      <c r="P489" s="2" t="str">
        <f ca="1">IF($X489="","",CHOOSE($X489,IF(ISBLANK(INDEX(Kaleciler!P:P,$Y489)),"",INDEX(Kaleciler!P:P,$Y489)),IF(ISBLANK(INDEX(Stoperler!P:P,$Y489)),"",INDEX(Stoperler!P:P,$Y489)),IF(ISBLANK(INDEX('Sağ Bekler'!P:P,$Y489)),"",INDEX('Sağ Bekler'!P:P,$Y489)),IF(ISBLANK(INDEX('Sol Bekler'!P:P,$Y489)),"",INDEX('Sol Bekler'!P:P,$Y489)),IF(ISBLANK(INDEX('Orta Saha'!P:P,$Y489)),"",INDEX('Orta Saha'!P:P,$Y489)),IF(ISBLANK(INDEX(Kanatlar!P:P,$Y489)),"",INDEX(Kanatlar!P:P,$Y489)),IF(ISBLANK(INDEX(Forvetler!P:P,$Y489)),"",INDEX(Forvetler!P:P,$Y489))))</f>
        <v/>
      </c>
      <c r="Q489" s="3" t="str">
        <f ca="1">IF($X489="","",CHOOSE($X489,IF(ISBLANK(INDEX(Kaleciler!Q:Q,$Y489)),"",INDEX(Kaleciler!Q:Q,$Y489)),IF(ISBLANK(INDEX(Stoperler!Q:Q,$Y489)),"",INDEX(Stoperler!Q:Q,$Y489)),IF(ISBLANK(INDEX('Sağ Bekler'!Q:Q,$Y489)),"",INDEX('Sağ Bekler'!Q:Q,$Y489)),IF(ISBLANK(INDEX('Sol Bekler'!Q:Q,$Y489)),"",INDEX('Sol Bekler'!Q:Q,$Y489)),IF(ISBLANK(INDEX('Orta Saha'!Q:Q,$Y489)),"",INDEX('Orta Saha'!Q:Q,$Y489)),IF(ISBLANK(INDEX(Kanatlar!Q:Q,$Y489)),"",INDEX(Kanatlar!Q:Q,$Y489)),IF(ISBLANK(INDEX(Forvetler!Q:Q,$Y489)),"",INDEX(Forvetler!Q:Q,$Y489))))</f>
        <v/>
      </c>
      <c r="R489" s="4" t="str">
        <f ca="1">IF($X489="","",CHOOSE($X489,IF(ISBLANK(INDEX(Kaleciler!R:R,$Y489)),"",INDEX(Kaleciler!R:R,$Y489)),IF(ISBLANK(INDEX(Stoperler!R:R,$Y489)),"",INDEX(Stoperler!R:R,$Y489)),IF(ISBLANK(INDEX('Sağ Bekler'!R:R,$Y489)),"",INDEX('Sağ Bekler'!R:R,$Y489)),IF(ISBLANK(INDEX('Sol Bekler'!R:R,$Y489)),"",INDEX('Sol Bekler'!R:R,$Y489)),IF(ISBLANK(INDEX('Orta Saha'!R:R,$Y489)),"",INDEX('Orta Saha'!R:R,$Y489)),IF(ISBLANK(INDEX(Kanatlar!R:R,$Y489)),"",INDEX(Kanatlar!R:R,$Y489)),IF(ISBLANK(INDEX(Forvetler!R:R,$Y489)),"",INDEX(Forvetler!R:R,$Y489))))</f>
        <v/>
      </c>
      <c r="S489" s="2" t="str">
        <f ca="1">IF($X489="","",CHOOSE($X489,IF(ISBLANK(INDEX(Kaleciler!S:S,$Y489)),"",INDEX(Kaleciler!S:S,$Y489)),IF(ISBLANK(INDEX(Stoperler!S:S,$Y489)),"",INDEX(Stoperler!S:S,$Y489)),IF(ISBLANK(INDEX('Sağ Bekler'!S:S,$Y489)),"",INDEX('Sağ Bekler'!S:S,$Y489)),IF(ISBLANK(INDEX('Sol Bekler'!S:S,$Y489)),"",INDEX('Sol Bekler'!S:S,$Y489)),IF(ISBLANK(INDEX('Orta Saha'!S:S,$Y489)),"",INDEX('Orta Saha'!S:S,$Y489)),IF(ISBLANK(INDEX(Kanatlar!S:S,$Y489)),"",INDEX(Kanatlar!S:S,$Y489)),IF(ISBLANK(INDEX(Forvetler!S:S,$Y489)),"",INDEX(Forvetler!S:S,$Y489))))</f>
        <v/>
      </c>
      <c r="T489" s="3" t="str">
        <f ca="1">IF($X489="","",CHOOSE($X489,IF(ISBLANK(INDEX(Kaleciler!T:T,$Y489)),"",INDEX(Kaleciler!T:T,$Y489)),IF(ISBLANK(INDEX(Stoperler!T:T,$Y489)),"",INDEX(Stoperler!T:T,$Y489)),IF(ISBLANK(INDEX('Sağ Bekler'!T:T,$Y489)),"",INDEX('Sağ Bekler'!T:T,$Y489)),IF(ISBLANK(INDEX('Sol Bekler'!T:T,$Y489)),"",INDEX('Sol Bekler'!T:T,$Y489)),IF(ISBLANK(INDEX('Orta Saha'!T:T,$Y489)),"",INDEX('Orta Saha'!T:T,$Y489)),IF(ISBLANK(INDEX(Kanatlar!T:T,$Y489)),"",INDEX(Kanatlar!T:T,$Y489)),IF(ISBLANK(INDEX(Forvetler!T:T,$Y489)),"",INDEX(Forvetler!T:T,$Y489))))</f>
        <v/>
      </c>
      <c r="U489">
        <v>5</v>
      </c>
      <c r="V489">
        <v>89</v>
      </c>
      <c r="W489" t="str">
        <f ca="1">IF(AND('Orta Saha'!$B$89&lt;&gt;"",'Orta Saha'!$I$89&gt;0,'Orta Saha'!$I$89&lt;=TODAY()+365),COUNT($W$3:W488)+1,"")</f>
        <v/>
      </c>
      <c r="X489" t="str">
        <f ca="1">IFERROR(INDEX($U$4:$U$703,MATCH(ROWS($X$4:X489),$W$4:$W$703,0)),"")</f>
        <v/>
      </c>
      <c r="Y489" t="str">
        <f ca="1">IFERROR(INDEX($V$4:$V$703,MATCH(ROWS($Y$4:Y489),$W$4:$W$703,0)),"")</f>
        <v/>
      </c>
    </row>
    <row r="490" spans="1:25" x14ac:dyDescent="0.2">
      <c r="A490" s="2" t="str">
        <f ca="1">IF($X490="","",CHOOSE($X490,IF(ISBLANK(INDEX(Kaleciler!A:A,$Y490)),"",INDEX(Kaleciler!A:A,$Y490)),IF(ISBLANK(INDEX(Stoperler!A:A,$Y490)),"",INDEX(Stoperler!A:A,$Y490)),IF(ISBLANK(INDEX('Sağ Bekler'!A:A,$Y490)),"",INDEX('Sağ Bekler'!A:A,$Y490)),IF(ISBLANK(INDEX('Sol Bekler'!A:A,$Y490)),"",INDEX('Sol Bekler'!A:A,$Y490)),IF(ISBLANK(INDEX('Orta Saha'!A:A,$Y490)),"",INDEX('Orta Saha'!A:A,$Y490)),IF(ISBLANK(INDEX(Kanatlar!A:A,$Y490)),"",INDEX(Kanatlar!A:A,$Y490)),IF(ISBLANK(INDEX(Forvetler!A:A,$Y490)),"",INDEX(Forvetler!A:A,$Y490))))</f>
        <v/>
      </c>
      <c r="B490" s="3" t="str">
        <f ca="1">IF($X490="","",CHOOSE($X490,IF(ISBLANK(INDEX(Kaleciler!B:B,$Y490)),"",INDEX(Kaleciler!B:B,$Y490)),IF(ISBLANK(INDEX(Stoperler!B:B,$Y490)),"",INDEX(Stoperler!B:B,$Y490)),IF(ISBLANK(INDEX('Sağ Bekler'!B:B,$Y490)),"",INDEX('Sağ Bekler'!B:B,$Y490)),IF(ISBLANK(INDEX('Sol Bekler'!B:B,$Y490)),"",INDEX('Sol Bekler'!B:B,$Y490)),IF(ISBLANK(INDEX('Orta Saha'!B:B,$Y490)),"",INDEX('Orta Saha'!B:B,$Y490)),IF(ISBLANK(INDEX(Kanatlar!B:B,$Y490)),"",INDEX(Kanatlar!B:B,$Y490)),IF(ISBLANK(INDEX(Forvetler!B:B,$Y490)),"",INDEX(Forvetler!B:B,$Y490))))</f>
        <v/>
      </c>
      <c r="C490" s="4" t="str">
        <f ca="1">IF($X490="","",CHOOSE($X490,IF(ISBLANK(INDEX(Kaleciler!C:C,$Y490)),"",INDEX(Kaleciler!C:C,$Y490)),IF(ISBLANK(INDEX(Stoperler!C:C,$Y490)),"",INDEX(Stoperler!C:C,$Y490)),IF(ISBLANK(INDEX('Sağ Bekler'!C:C,$Y490)),"",INDEX('Sağ Bekler'!C:C,$Y490)),IF(ISBLANK(INDEX('Sol Bekler'!C:C,$Y490)),"",INDEX('Sol Bekler'!C:C,$Y490)),IF(ISBLANK(INDEX('Orta Saha'!C:C,$Y490)),"",INDEX('Orta Saha'!C:C,$Y490)),IF(ISBLANK(INDEX(Kanatlar!C:C,$Y490)),"",INDEX(Kanatlar!C:C,$Y490)),IF(ISBLANK(INDEX(Forvetler!C:C,$Y490)),"",INDEX(Forvetler!C:C,$Y490))))</f>
        <v/>
      </c>
      <c r="D490" s="2" t="str">
        <f ca="1">IF($X490="","",CHOOSE($X490,IF(ISBLANK(INDEX(Kaleciler!D:D,$Y490)),"",INDEX(Kaleciler!D:D,$Y490)),IF(ISBLANK(INDEX(Stoperler!D:D,$Y490)),"",INDEX(Stoperler!D:D,$Y490)),IF(ISBLANK(INDEX('Sağ Bekler'!D:D,$Y490)),"",INDEX('Sağ Bekler'!D:D,$Y490)),IF(ISBLANK(INDEX('Sol Bekler'!D:D,$Y490)),"",INDEX('Sol Bekler'!D:D,$Y490)),IF(ISBLANK(INDEX('Orta Saha'!D:D,$Y490)),"",INDEX('Orta Saha'!D:D,$Y490)),IF(ISBLANK(INDEX(Kanatlar!D:D,$Y490)),"",INDEX(Kanatlar!D:D,$Y490)),IF(ISBLANK(INDEX(Forvetler!D:D,$Y490)),"",INDEX(Forvetler!D:D,$Y490))))</f>
        <v/>
      </c>
      <c r="E490" s="3" t="str">
        <f ca="1">IF($X490="","",CHOOSE($X490,IF(ISBLANK(INDEX(Kaleciler!E:E,$Y490)),"",INDEX(Kaleciler!E:E,$Y490)),IF(ISBLANK(INDEX(Stoperler!E:E,$Y490)),"",INDEX(Stoperler!E:E,$Y490)),IF(ISBLANK(INDEX('Sağ Bekler'!E:E,$Y490)),"",INDEX('Sağ Bekler'!E:E,$Y490)),IF(ISBLANK(INDEX('Sol Bekler'!E:E,$Y490)),"",INDEX('Sol Bekler'!E:E,$Y490)),IF(ISBLANK(INDEX('Orta Saha'!E:E,$Y490)),"",INDEX('Orta Saha'!E:E,$Y490)),IF(ISBLANK(INDEX(Kanatlar!E:E,$Y490)),"",INDEX(Kanatlar!E:E,$Y490)),IF(ISBLANK(INDEX(Forvetler!E:E,$Y490)),"",INDEX(Forvetler!E:E,$Y490))))</f>
        <v/>
      </c>
      <c r="F490" s="3" t="str">
        <f ca="1">IF($X490="","",CHOOSE($X490,IF(ISBLANK(INDEX(Kaleciler!F:F,$Y490)),"",INDEX(Kaleciler!F:F,$Y490)),IF(ISBLANK(INDEX(Stoperler!F:F,$Y490)),"",INDEX(Stoperler!F:F,$Y490)),IF(ISBLANK(INDEX('Sağ Bekler'!F:F,$Y490)),"",INDEX('Sağ Bekler'!F:F,$Y490)),IF(ISBLANK(INDEX('Sol Bekler'!F:F,$Y490)),"",INDEX('Sol Bekler'!F:F,$Y490)),IF(ISBLANK(INDEX('Orta Saha'!F:F,$Y490)),"",INDEX('Orta Saha'!F:F,$Y490)),IF(ISBLANK(INDEX(Kanatlar!F:F,$Y490)),"",INDEX(Kanatlar!F:F,$Y490)),IF(ISBLANK(INDEX(Forvetler!F:F,$Y490)),"",INDEX(Forvetler!F:F,$Y490))))</f>
        <v/>
      </c>
      <c r="G490" s="3" t="str">
        <f ca="1">IF($X490="","",CHOOSE($X490,IF(ISBLANK(INDEX(Kaleciler!G:G,$Y490)),"",INDEX(Kaleciler!G:G,$Y490)),IF(ISBLANK(INDEX(Stoperler!G:G,$Y490)),"",INDEX(Stoperler!G:G,$Y490)),IF(ISBLANK(INDEX('Sağ Bekler'!G:G,$Y490)),"",INDEX('Sağ Bekler'!G:G,$Y490)),IF(ISBLANK(INDEX('Sol Bekler'!G:G,$Y490)),"",INDEX('Sol Bekler'!G:G,$Y490)),IF(ISBLANK(INDEX('Orta Saha'!G:G,$Y490)),"",INDEX('Orta Saha'!G:G,$Y490)),IF(ISBLANK(INDEX(Kanatlar!G:G,$Y490)),"",INDEX(Kanatlar!G:G,$Y490)),IF(ISBLANK(INDEX(Forvetler!G:G,$Y490)),"",INDEX(Forvetler!G:G,$Y490))))</f>
        <v/>
      </c>
      <c r="H490" s="3" t="str">
        <f ca="1">IF($X490="","",CHOOSE($X490,IF(ISBLANK(INDEX(Kaleciler!H:H,$Y490)),"",INDEX(Kaleciler!H:H,$Y490)),IF(ISBLANK(INDEX(Stoperler!H:H,$Y490)),"",INDEX(Stoperler!H:H,$Y490)),IF(ISBLANK(INDEX('Sağ Bekler'!H:H,$Y490)),"",INDEX('Sağ Bekler'!H:H,$Y490)),IF(ISBLANK(INDEX('Sol Bekler'!H:H,$Y490)),"",INDEX('Sol Bekler'!H:H,$Y490)),IF(ISBLANK(INDEX('Orta Saha'!H:H,$Y490)),"",INDEX('Orta Saha'!H:H,$Y490)),IF(ISBLANK(INDEX(Kanatlar!H:H,$Y490)),"",INDEX(Kanatlar!H:H,$Y490)),IF(ISBLANK(INDEX(Forvetler!H:H,$Y490)),"",INDEX(Forvetler!H:H,$Y490))))</f>
        <v/>
      </c>
      <c r="I490" s="4" t="str">
        <f ca="1">IF($X490="","",CHOOSE($X490,IF(ISBLANK(INDEX(Kaleciler!I:I,$Y490)),"",INDEX(Kaleciler!I:I,$Y490)),IF(ISBLANK(INDEX(Stoperler!I:I,$Y490)),"",INDEX(Stoperler!I:I,$Y490)),IF(ISBLANK(INDEX('Sağ Bekler'!I:I,$Y490)),"",INDEX('Sağ Bekler'!I:I,$Y490)),IF(ISBLANK(INDEX('Sol Bekler'!I:I,$Y490)),"",INDEX('Sol Bekler'!I:I,$Y490)),IF(ISBLANK(INDEX('Orta Saha'!I:I,$Y490)),"",INDEX('Orta Saha'!I:I,$Y490)),IF(ISBLANK(INDEX(Kanatlar!I:I,$Y490)),"",INDEX(Kanatlar!I:I,$Y490)),IF(ISBLANK(INDEX(Forvetler!I:I,$Y490)),"",INDEX(Forvetler!I:I,$Y490))))</f>
        <v/>
      </c>
      <c r="J490" s="4" t="str">
        <f ca="1">IF($X490="","",CHOOSE($X490,IF(ISBLANK(INDEX(Kaleciler!J:J,$Y490)),"",INDEX(Kaleciler!J:J,$Y490)),IF(ISBLANK(INDEX(Stoperler!J:J,$Y490)),"",INDEX(Stoperler!J:J,$Y490)),IF(ISBLANK(INDEX('Sağ Bekler'!J:J,$Y490)),"",INDEX('Sağ Bekler'!J:J,$Y490)),IF(ISBLANK(INDEX('Sol Bekler'!J:J,$Y490)),"",INDEX('Sol Bekler'!J:J,$Y490)),IF(ISBLANK(INDEX('Orta Saha'!J:J,$Y490)),"",INDEX('Orta Saha'!J:J,$Y490)),IF(ISBLANK(INDEX(Kanatlar!J:J,$Y490)),"",INDEX(Kanatlar!J:J,$Y490)),IF(ISBLANK(INDEX(Forvetler!J:J,$Y490)),"",INDEX(Forvetler!J:J,$Y490))))</f>
        <v/>
      </c>
      <c r="K490" s="2" t="str">
        <f ca="1">IF($X490="","",CHOOSE($X490,IF(ISBLANK(INDEX(Kaleciler!K:K,$Y490)),"",INDEX(Kaleciler!K:K,$Y490)),IF(ISBLANK(INDEX(Stoperler!K:K,$Y490)),"",INDEX(Stoperler!K:K,$Y490)),IF(ISBLANK(INDEX('Sağ Bekler'!K:K,$Y490)),"",INDEX('Sağ Bekler'!K:K,$Y490)),IF(ISBLANK(INDEX('Sol Bekler'!K:K,$Y490)),"",INDEX('Sol Bekler'!K:K,$Y490)),IF(ISBLANK(INDEX('Orta Saha'!K:K,$Y490)),"",INDEX('Orta Saha'!K:K,$Y490)),IF(ISBLANK(INDEX(Kanatlar!K:K,$Y490)),"",INDEX(Kanatlar!K:K,$Y490)),IF(ISBLANK(INDEX(Forvetler!K:K,$Y490)),"",INDEX(Forvetler!K:K,$Y490))))</f>
        <v/>
      </c>
      <c r="L490" s="2" t="str">
        <f ca="1">IF($X490="","",CHOOSE($X490,IF(ISBLANK(INDEX(Kaleciler!L:L,$Y490)),"",INDEX(Kaleciler!L:L,$Y490)),IF(ISBLANK(INDEX(Stoperler!L:L,$Y490)),"",INDEX(Stoperler!L:L,$Y490)),IF(ISBLANK(INDEX('Sağ Bekler'!L:L,$Y490)),"",INDEX('Sağ Bekler'!L:L,$Y490)),IF(ISBLANK(INDEX('Sol Bekler'!L:L,$Y490)),"",INDEX('Sol Bekler'!L:L,$Y490)),IF(ISBLANK(INDEX('Orta Saha'!L:L,$Y490)),"",INDEX('Orta Saha'!L:L,$Y490)),IF(ISBLANK(INDEX(Kanatlar!L:L,$Y490)),"",INDEX(Kanatlar!L:L,$Y490)),IF(ISBLANK(INDEX(Forvetler!L:L,$Y490)),"",INDEX(Forvetler!L:L,$Y490))))</f>
        <v/>
      </c>
      <c r="M490" s="2" t="str">
        <f ca="1">IF($X490="","",CHOOSE($X490,IF(ISBLANK(INDEX(Kaleciler!M:M,$Y490)),"",INDEX(Kaleciler!M:M,$Y490)),IF(ISBLANK(INDEX(Stoperler!M:M,$Y490)),"",INDEX(Stoperler!M:M,$Y490)),IF(ISBLANK(INDEX('Sağ Bekler'!M:M,$Y490)),"",INDEX('Sağ Bekler'!M:M,$Y490)),IF(ISBLANK(INDEX('Sol Bekler'!M:M,$Y490)),"",INDEX('Sol Bekler'!M:M,$Y490)),IF(ISBLANK(INDEX('Orta Saha'!M:M,$Y490)),"",INDEX('Orta Saha'!M:M,$Y490)),IF(ISBLANK(INDEX(Kanatlar!M:M,$Y490)),"",INDEX(Kanatlar!M:M,$Y490)),IF(ISBLANK(INDEX(Forvetler!M:M,$Y490)),"",INDEX(Forvetler!M:M,$Y490))))</f>
        <v/>
      </c>
      <c r="N490" s="2" t="str">
        <f ca="1">IF($X490="","",CHOOSE($X490,IF(ISBLANK(INDEX(Kaleciler!N:N,$Y490)),"",INDEX(Kaleciler!N:N,$Y490)),IF(ISBLANK(INDEX(Stoperler!N:N,$Y490)),"",INDEX(Stoperler!N:N,$Y490)),IF(ISBLANK(INDEX('Sağ Bekler'!N:N,$Y490)),"",INDEX('Sağ Bekler'!N:N,$Y490)),IF(ISBLANK(INDEX('Sol Bekler'!N:N,$Y490)),"",INDEX('Sol Bekler'!N:N,$Y490)),IF(ISBLANK(INDEX('Orta Saha'!N:N,$Y490)),"",INDEX('Orta Saha'!N:N,$Y490)),IF(ISBLANK(INDEX(Kanatlar!N:N,$Y490)),"",INDEX(Kanatlar!N:N,$Y490)),IF(ISBLANK(INDEX(Forvetler!N:N,$Y490)),"",INDEX(Forvetler!N:N,$Y490))))</f>
        <v/>
      </c>
      <c r="O490" s="2" t="str">
        <f ca="1">IF($X490="","",CHOOSE($X490,IF(ISBLANK(INDEX(Kaleciler!O:O,$Y490)),"",INDEX(Kaleciler!O:O,$Y490)),IF(ISBLANK(INDEX(Stoperler!O:O,$Y490)),"",INDEX(Stoperler!O:O,$Y490)),IF(ISBLANK(INDEX('Sağ Bekler'!O:O,$Y490)),"",INDEX('Sağ Bekler'!O:O,$Y490)),IF(ISBLANK(INDEX('Sol Bekler'!O:O,$Y490)),"",INDEX('Sol Bekler'!O:O,$Y490)),IF(ISBLANK(INDEX('Orta Saha'!O:O,$Y490)),"",INDEX('Orta Saha'!O:O,$Y490)),IF(ISBLANK(INDEX(Kanatlar!O:O,$Y490)),"",INDEX(Kanatlar!O:O,$Y490)),IF(ISBLANK(INDEX(Forvetler!O:O,$Y490)),"",INDEX(Forvetler!O:O,$Y490))))</f>
        <v/>
      </c>
      <c r="P490" s="2" t="str">
        <f ca="1">IF($X490="","",CHOOSE($X490,IF(ISBLANK(INDEX(Kaleciler!P:P,$Y490)),"",INDEX(Kaleciler!P:P,$Y490)),IF(ISBLANK(INDEX(Stoperler!P:P,$Y490)),"",INDEX(Stoperler!P:P,$Y490)),IF(ISBLANK(INDEX('Sağ Bekler'!P:P,$Y490)),"",INDEX('Sağ Bekler'!P:P,$Y490)),IF(ISBLANK(INDEX('Sol Bekler'!P:P,$Y490)),"",INDEX('Sol Bekler'!P:P,$Y490)),IF(ISBLANK(INDEX('Orta Saha'!P:P,$Y490)),"",INDEX('Orta Saha'!P:P,$Y490)),IF(ISBLANK(INDEX(Kanatlar!P:P,$Y490)),"",INDEX(Kanatlar!P:P,$Y490)),IF(ISBLANK(INDEX(Forvetler!P:P,$Y490)),"",INDEX(Forvetler!P:P,$Y490))))</f>
        <v/>
      </c>
      <c r="Q490" s="3" t="str">
        <f ca="1">IF($X490="","",CHOOSE($X490,IF(ISBLANK(INDEX(Kaleciler!Q:Q,$Y490)),"",INDEX(Kaleciler!Q:Q,$Y490)),IF(ISBLANK(INDEX(Stoperler!Q:Q,$Y490)),"",INDEX(Stoperler!Q:Q,$Y490)),IF(ISBLANK(INDEX('Sağ Bekler'!Q:Q,$Y490)),"",INDEX('Sağ Bekler'!Q:Q,$Y490)),IF(ISBLANK(INDEX('Sol Bekler'!Q:Q,$Y490)),"",INDEX('Sol Bekler'!Q:Q,$Y490)),IF(ISBLANK(INDEX('Orta Saha'!Q:Q,$Y490)),"",INDEX('Orta Saha'!Q:Q,$Y490)),IF(ISBLANK(INDEX(Kanatlar!Q:Q,$Y490)),"",INDEX(Kanatlar!Q:Q,$Y490)),IF(ISBLANK(INDEX(Forvetler!Q:Q,$Y490)),"",INDEX(Forvetler!Q:Q,$Y490))))</f>
        <v/>
      </c>
      <c r="R490" s="4" t="str">
        <f ca="1">IF($X490="","",CHOOSE($X490,IF(ISBLANK(INDEX(Kaleciler!R:R,$Y490)),"",INDEX(Kaleciler!R:R,$Y490)),IF(ISBLANK(INDEX(Stoperler!R:R,$Y490)),"",INDEX(Stoperler!R:R,$Y490)),IF(ISBLANK(INDEX('Sağ Bekler'!R:R,$Y490)),"",INDEX('Sağ Bekler'!R:R,$Y490)),IF(ISBLANK(INDEX('Sol Bekler'!R:R,$Y490)),"",INDEX('Sol Bekler'!R:R,$Y490)),IF(ISBLANK(INDEX('Orta Saha'!R:R,$Y490)),"",INDEX('Orta Saha'!R:R,$Y490)),IF(ISBLANK(INDEX(Kanatlar!R:R,$Y490)),"",INDEX(Kanatlar!R:R,$Y490)),IF(ISBLANK(INDEX(Forvetler!R:R,$Y490)),"",INDEX(Forvetler!R:R,$Y490))))</f>
        <v/>
      </c>
      <c r="S490" s="2" t="str">
        <f ca="1">IF($X490="","",CHOOSE($X490,IF(ISBLANK(INDEX(Kaleciler!S:S,$Y490)),"",INDEX(Kaleciler!S:S,$Y490)),IF(ISBLANK(INDEX(Stoperler!S:S,$Y490)),"",INDEX(Stoperler!S:S,$Y490)),IF(ISBLANK(INDEX('Sağ Bekler'!S:S,$Y490)),"",INDEX('Sağ Bekler'!S:S,$Y490)),IF(ISBLANK(INDEX('Sol Bekler'!S:S,$Y490)),"",INDEX('Sol Bekler'!S:S,$Y490)),IF(ISBLANK(INDEX('Orta Saha'!S:S,$Y490)),"",INDEX('Orta Saha'!S:S,$Y490)),IF(ISBLANK(INDEX(Kanatlar!S:S,$Y490)),"",INDEX(Kanatlar!S:S,$Y490)),IF(ISBLANK(INDEX(Forvetler!S:S,$Y490)),"",INDEX(Forvetler!S:S,$Y490))))</f>
        <v/>
      </c>
      <c r="T490" s="3" t="str">
        <f ca="1">IF($X490="","",CHOOSE($X490,IF(ISBLANK(INDEX(Kaleciler!T:T,$Y490)),"",INDEX(Kaleciler!T:T,$Y490)),IF(ISBLANK(INDEX(Stoperler!T:T,$Y490)),"",INDEX(Stoperler!T:T,$Y490)),IF(ISBLANK(INDEX('Sağ Bekler'!T:T,$Y490)),"",INDEX('Sağ Bekler'!T:T,$Y490)),IF(ISBLANK(INDEX('Sol Bekler'!T:T,$Y490)),"",INDEX('Sol Bekler'!T:T,$Y490)),IF(ISBLANK(INDEX('Orta Saha'!T:T,$Y490)),"",INDEX('Orta Saha'!T:T,$Y490)),IF(ISBLANK(INDEX(Kanatlar!T:T,$Y490)),"",INDEX(Kanatlar!T:T,$Y490)),IF(ISBLANK(INDEX(Forvetler!T:T,$Y490)),"",INDEX(Forvetler!T:T,$Y490))))</f>
        <v/>
      </c>
      <c r="U490">
        <v>5</v>
      </c>
      <c r="V490">
        <v>90</v>
      </c>
      <c r="W490" t="str">
        <f ca="1">IF(AND('Orta Saha'!$B$90&lt;&gt;"",'Orta Saha'!$I$90&gt;0,'Orta Saha'!$I$90&lt;=TODAY()+365),COUNT($W$3:W489)+1,"")</f>
        <v/>
      </c>
      <c r="X490" t="str">
        <f ca="1">IFERROR(INDEX($U$4:$U$703,MATCH(ROWS($X$4:X490),$W$4:$W$703,0)),"")</f>
        <v/>
      </c>
      <c r="Y490" t="str">
        <f ca="1">IFERROR(INDEX($V$4:$V$703,MATCH(ROWS($Y$4:Y490),$W$4:$W$703,0)),"")</f>
        <v/>
      </c>
    </row>
    <row r="491" spans="1:25" x14ac:dyDescent="0.2">
      <c r="A491" s="2" t="str">
        <f ca="1">IF($X491="","",CHOOSE($X491,IF(ISBLANK(INDEX(Kaleciler!A:A,$Y491)),"",INDEX(Kaleciler!A:A,$Y491)),IF(ISBLANK(INDEX(Stoperler!A:A,$Y491)),"",INDEX(Stoperler!A:A,$Y491)),IF(ISBLANK(INDEX('Sağ Bekler'!A:A,$Y491)),"",INDEX('Sağ Bekler'!A:A,$Y491)),IF(ISBLANK(INDEX('Sol Bekler'!A:A,$Y491)),"",INDEX('Sol Bekler'!A:A,$Y491)),IF(ISBLANK(INDEX('Orta Saha'!A:A,$Y491)),"",INDEX('Orta Saha'!A:A,$Y491)),IF(ISBLANK(INDEX(Kanatlar!A:A,$Y491)),"",INDEX(Kanatlar!A:A,$Y491)),IF(ISBLANK(INDEX(Forvetler!A:A,$Y491)),"",INDEX(Forvetler!A:A,$Y491))))</f>
        <v/>
      </c>
      <c r="B491" s="3" t="str">
        <f ca="1">IF($X491="","",CHOOSE($X491,IF(ISBLANK(INDEX(Kaleciler!B:B,$Y491)),"",INDEX(Kaleciler!B:B,$Y491)),IF(ISBLANK(INDEX(Stoperler!B:B,$Y491)),"",INDEX(Stoperler!B:B,$Y491)),IF(ISBLANK(INDEX('Sağ Bekler'!B:B,$Y491)),"",INDEX('Sağ Bekler'!B:B,$Y491)),IF(ISBLANK(INDEX('Sol Bekler'!B:B,$Y491)),"",INDEX('Sol Bekler'!B:B,$Y491)),IF(ISBLANK(INDEX('Orta Saha'!B:B,$Y491)),"",INDEX('Orta Saha'!B:B,$Y491)),IF(ISBLANK(INDEX(Kanatlar!B:B,$Y491)),"",INDEX(Kanatlar!B:B,$Y491)),IF(ISBLANK(INDEX(Forvetler!B:B,$Y491)),"",INDEX(Forvetler!B:B,$Y491))))</f>
        <v/>
      </c>
      <c r="C491" s="4" t="str">
        <f ca="1">IF($X491="","",CHOOSE($X491,IF(ISBLANK(INDEX(Kaleciler!C:C,$Y491)),"",INDEX(Kaleciler!C:C,$Y491)),IF(ISBLANK(INDEX(Stoperler!C:C,$Y491)),"",INDEX(Stoperler!C:C,$Y491)),IF(ISBLANK(INDEX('Sağ Bekler'!C:C,$Y491)),"",INDEX('Sağ Bekler'!C:C,$Y491)),IF(ISBLANK(INDEX('Sol Bekler'!C:C,$Y491)),"",INDEX('Sol Bekler'!C:C,$Y491)),IF(ISBLANK(INDEX('Orta Saha'!C:C,$Y491)),"",INDEX('Orta Saha'!C:C,$Y491)),IF(ISBLANK(INDEX(Kanatlar!C:C,$Y491)),"",INDEX(Kanatlar!C:C,$Y491)),IF(ISBLANK(INDEX(Forvetler!C:C,$Y491)),"",INDEX(Forvetler!C:C,$Y491))))</f>
        <v/>
      </c>
      <c r="D491" s="2" t="str">
        <f ca="1">IF($X491="","",CHOOSE($X491,IF(ISBLANK(INDEX(Kaleciler!D:D,$Y491)),"",INDEX(Kaleciler!D:D,$Y491)),IF(ISBLANK(INDEX(Stoperler!D:D,$Y491)),"",INDEX(Stoperler!D:D,$Y491)),IF(ISBLANK(INDEX('Sağ Bekler'!D:D,$Y491)),"",INDEX('Sağ Bekler'!D:D,$Y491)),IF(ISBLANK(INDEX('Sol Bekler'!D:D,$Y491)),"",INDEX('Sol Bekler'!D:D,$Y491)),IF(ISBLANK(INDEX('Orta Saha'!D:D,$Y491)),"",INDEX('Orta Saha'!D:D,$Y491)),IF(ISBLANK(INDEX(Kanatlar!D:D,$Y491)),"",INDEX(Kanatlar!D:D,$Y491)),IF(ISBLANK(INDEX(Forvetler!D:D,$Y491)),"",INDEX(Forvetler!D:D,$Y491))))</f>
        <v/>
      </c>
      <c r="E491" s="3" t="str">
        <f ca="1">IF($X491="","",CHOOSE($X491,IF(ISBLANK(INDEX(Kaleciler!E:E,$Y491)),"",INDEX(Kaleciler!E:E,$Y491)),IF(ISBLANK(INDEX(Stoperler!E:E,$Y491)),"",INDEX(Stoperler!E:E,$Y491)),IF(ISBLANK(INDEX('Sağ Bekler'!E:E,$Y491)),"",INDEX('Sağ Bekler'!E:E,$Y491)),IF(ISBLANK(INDEX('Sol Bekler'!E:E,$Y491)),"",INDEX('Sol Bekler'!E:E,$Y491)),IF(ISBLANK(INDEX('Orta Saha'!E:E,$Y491)),"",INDEX('Orta Saha'!E:E,$Y491)),IF(ISBLANK(INDEX(Kanatlar!E:E,$Y491)),"",INDEX(Kanatlar!E:E,$Y491)),IF(ISBLANK(INDEX(Forvetler!E:E,$Y491)),"",INDEX(Forvetler!E:E,$Y491))))</f>
        <v/>
      </c>
      <c r="F491" s="3" t="str">
        <f ca="1">IF($X491="","",CHOOSE($X491,IF(ISBLANK(INDEX(Kaleciler!F:F,$Y491)),"",INDEX(Kaleciler!F:F,$Y491)),IF(ISBLANK(INDEX(Stoperler!F:F,$Y491)),"",INDEX(Stoperler!F:F,$Y491)),IF(ISBLANK(INDEX('Sağ Bekler'!F:F,$Y491)),"",INDEX('Sağ Bekler'!F:F,$Y491)),IF(ISBLANK(INDEX('Sol Bekler'!F:F,$Y491)),"",INDEX('Sol Bekler'!F:F,$Y491)),IF(ISBLANK(INDEX('Orta Saha'!F:F,$Y491)),"",INDEX('Orta Saha'!F:F,$Y491)),IF(ISBLANK(INDEX(Kanatlar!F:F,$Y491)),"",INDEX(Kanatlar!F:F,$Y491)),IF(ISBLANK(INDEX(Forvetler!F:F,$Y491)),"",INDEX(Forvetler!F:F,$Y491))))</f>
        <v/>
      </c>
      <c r="G491" s="3" t="str">
        <f ca="1">IF($X491="","",CHOOSE($X491,IF(ISBLANK(INDEX(Kaleciler!G:G,$Y491)),"",INDEX(Kaleciler!G:G,$Y491)),IF(ISBLANK(INDEX(Stoperler!G:G,$Y491)),"",INDEX(Stoperler!G:G,$Y491)),IF(ISBLANK(INDEX('Sağ Bekler'!G:G,$Y491)),"",INDEX('Sağ Bekler'!G:G,$Y491)),IF(ISBLANK(INDEX('Sol Bekler'!G:G,$Y491)),"",INDEX('Sol Bekler'!G:G,$Y491)),IF(ISBLANK(INDEX('Orta Saha'!G:G,$Y491)),"",INDEX('Orta Saha'!G:G,$Y491)),IF(ISBLANK(INDEX(Kanatlar!G:G,$Y491)),"",INDEX(Kanatlar!G:G,$Y491)),IF(ISBLANK(INDEX(Forvetler!G:G,$Y491)),"",INDEX(Forvetler!G:G,$Y491))))</f>
        <v/>
      </c>
      <c r="H491" s="3" t="str">
        <f ca="1">IF($X491="","",CHOOSE($X491,IF(ISBLANK(INDEX(Kaleciler!H:H,$Y491)),"",INDEX(Kaleciler!H:H,$Y491)),IF(ISBLANK(INDEX(Stoperler!H:H,$Y491)),"",INDEX(Stoperler!H:H,$Y491)),IF(ISBLANK(INDEX('Sağ Bekler'!H:H,$Y491)),"",INDEX('Sağ Bekler'!H:H,$Y491)),IF(ISBLANK(INDEX('Sol Bekler'!H:H,$Y491)),"",INDEX('Sol Bekler'!H:H,$Y491)),IF(ISBLANK(INDEX('Orta Saha'!H:H,$Y491)),"",INDEX('Orta Saha'!H:H,$Y491)),IF(ISBLANK(INDEX(Kanatlar!H:H,$Y491)),"",INDEX(Kanatlar!H:H,$Y491)),IF(ISBLANK(INDEX(Forvetler!H:H,$Y491)),"",INDEX(Forvetler!H:H,$Y491))))</f>
        <v/>
      </c>
      <c r="I491" s="4" t="str">
        <f ca="1">IF($X491="","",CHOOSE($X491,IF(ISBLANK(INDEX(Kaleciler!I:I,$Y491)),"",INDEX(Kaleciler!I:I,$Y491)),IF(ISBLANK(INDEX(Stoperler!I:I,$Y491)),"",INDEX(Stoperler!I:I,$Y491)),IF(ISBLANK(INDEX('Sağ Bekler'!I:I,$Y491)),"",INDEX('Sağ Bekler'!I:I,$Y491)),IF(ISBLANK(INDEX('Sol Bekler'!I:I,$Y491)),"",INDEX('Sol Bekler'!I:I,$Y491)),IF(ISBLANK(INDEX('Orta Saha'!I:I,$Y491)),"",INDEX('Orta Saha'!I:I,$Y491)),IF(ISBLANK(INDEX(Kanatlar!I:I,$Y491)),"",INDEX(Kanatlar!I:I,$Y491)),IF(ISBLANK(INDEX(Forvetler!I:I,$Y491)),"",INDEX(Forvetler!I:I,$Y491))))</f>
        <v/>
      </c>
      <c r="J491" s="4" t="str">
        <f ca="1">IF($X491="","",CHOOSE($X491,IF(ISBLANK(INDEX(Kaleciler!J:J,$Y491)),"",INDEX(Kaleciler!J:J,$Y491)),IF(ISBLANK(INDEX(Stoperler!J:J,$Y491)),"",INDEX(Stoperler!J:J,$Y491)),IF(ISBLANK(INDEX('Sağ Bekler'!J:J,$Y491)),"",INDEX('Sağ Bekler'!J:J,$Y491)),IF(ISBLANK(INDEX('Sol Bekler'!J:J,$Y491)),"",INDEX('Sol Bekler'!J:J,$Y491)),IF(ISBLANK(INDEX('Orta Saha'!J:J,$Y491)),"",INDEX('Orta Saha'!J:J,$Y491)),IF(ISBLANK(INDEX(Kanatlar!J:J,$Y491)),"",INDEX(Kanatlar!J:J,$Y491)),IF(ISBLANK(INDEX(Forvetler!J:J,$Y491)),"",INDEX(Forvetler!J:J,$Y491))))</f>
        <v/>
      </c>
      <c r="K491" s="2" t="str">
        <f ca="1">IF($X491="","",CHOOSE($X491,IF(ISBLANK(INDEX(Kaleciler!K:K,$Y491)),"",INDEX(Kaleciler!K:K,$Y491)),IF(ISBLANK(INDEX(Stoperler!K:K,$Y491)),"",INDEX(Stoperler!K:K,$Y491)),IF(ISBLANK(INDEX('Sağ Bekler'!K:K,$Y491)),"",INDEX('Sağ Bekler'!K:K,$Y491)),IF(ISBLANK(INDEX('Sol Bekler'!K:K,$Y491)),"",INDEX('Sol Bekler'!K:K,$Y491)),IF(ISBLANK(INDEX('Orta Saha'!K:K,$Y491)),"",INDEX('Orta Saha'!K:K,$Y491)),IF(ISBLANK(INDEX(Kanatlar!K:K,$Y491)),"",INDEX(Kanatlar!K:K,$Y491)),IF(ISBLANK(INDEX(Forvetler!K:K,$Y491)),"",INDEX(Forvetler!K:K,$Y491))))</f>
        <v/>
      </c>
      <c r="L491" s="2" t="str">
        <f ca="1">IF($X491="","",CHOOSE($X491,IF(ISBLANK(INDEX(Kaleciler!L:L,$Y491)),"",INDEX(Kaleciler!L:L,$Y491)),IF(ISBLANK(INDEX(Stoperler!L:L,$Y491)),"",INDEX(Stoperler!L:L,$Y491)),IF(ISBLANK(INDEX('Sağ Bekler'!L:L,$Y491)),"",INDEX('Sağ Bekler'!L:L,$Y491)),IF(ISBLANK(INDEX('Sol Bekler'!L:L,$Y491)),"",INDEX('Sol Bekler'!L:L,$Y491)),IF(ISBLANK(INDEX('Orta Saha'!L:L,$Y491)),"",INDEX('Orta Saha'!L:L,$Y491)),IF(ISBLANK(INDEX(Kanatlar!L:L,$Y491)),"",INDEX(Kanatlar!L:L,$Y491)),IF(ISBLANK(INDEX(Forvetler!L:L,$Y491)),"",INDEX(Forvetler!L:L,$Y491))))</f>
        <v/>
      </c>
      <c r="M491" s="2" t="str">
        <f ca="1">IF($X491="","",CHOOSE($X491,IF(ISBLANK(INDEX(Kaleciler!M:M,$Y491)),"",INDEX(Kaleciler!M:M,$Y491)),IF(ISBLANK(INDEX(Stoperler!M:M,$Y491)),"",INDEX(Stoperler!M:M,$Y491)),IF(ISBLANK(INDEX('Sağ Bekler'!M:M,$Y491)),"",INDEX('Sağ Bekler'!M:M,$Y491)),IF(ISBLANK(INDEX('Sol Bekler'!M:M,$Y491)),"",INDEX('Sol Bekler'!M:M,$Y491)),IF(ISBLANK(INDEX('Orta Saha'!M:M,$Y491)),"",INDEX('Orta Saha'!M:M,$Y491)),IF(ISBLANK(INDEX(Kanatlar!M:M,$Y491)),"",INDEX(Kanatlar!M:M,$Y491)),IF(ISBLANK(INDEX(Forvetler!M:M,$Y491)),"",INDEX(Forvetler!M:M,$Y491))))</f>
        <v/>
      </c>
      <c r="N491" s="2" t="str">
        <f ca="1">IF($X491="","",CHOOSE($X491,IF(ISBLANK(INDEX(Kaleciler!N:N,$Y491)),"",INDEX(Kaleciler!N:N,$Y491)),IF(ISBLANK(INDEX(Stoperler!N:N,$Y491)),"",INDEX(Stoperler!N:N,$Y491)),IF(ISBLANK(INDEX('Sağ Bekler'!N:N,$Y491)),"",INDEX('Sağ Bekler'!N:N,$Y491)),IF(ISBLANK(INDEX('Sol Bekler'!N:N,$Y491)),"",INDEX('Sol Bekler'!N:N,$Y491)),IF(ISBLANK(INDEX('Orta Saha'!N:N,$Y491)),"",INDEX('Orta Saha'!N:N,$Y491)),IF(ISBLANK(INDEX(Kanatlar!N:N,$Y491)),"",INDEX(Kanatlar!N:N,$Y491)),IF(ISBLANK(INDEX(Forvetler!N:N,$Y491)),"",INDEX(Forvetler!N:N,$Y491))))</f>
        <v/>
      </c>
      <c r="O491" s="2" t="str">
        <f ca="1">IF($X491="","",CHOOSE($X491,IF(ISBLANK(INDEX(Kaleciler!O:O,$Y491)),"",INDEX(Kaleciler!O:O,$Y491)),IF(ISBLANK(INDEX(Stoperler!O:O,$Y491)),"",INDEX(Stoperler!O:O,$Y491)),IF(ISBLANK(INDEX('Sağ Bekler'!O:O,$Y491)),"",INDEX('Sağ Bekler'!O:O,$Y491)),IF(ISBLANK(INDEX('Sol Bekler'!O:O,$Y491)),"",INDEX('Sol Bekler'!O:O,$Y491)),IF(ISBLANK(INDEX('Orta Saha'!O:O,$Y491)),"",INDEX('Orta Saha'!O:O,$Y491)),IF(ISBLANK(INDEX(Kanatlar!O:O,$Y491)),"",INDEX(Kanatlar!O:O,$Y491)),IF(ISBLANK(INDEX(Forvetler!O:O,$Y491)),"",INDEX(Forvetler!O:O,$Y491))))</f>
        <v/>
      </c>
      <c r="P491" s="2" t="str">
        <f ca="1">IF($X491="","",CHOOSE($X491,IF(ISBLANK(INDEX(Kaleciler!P:P,$Y491)),"",INDEX(Kaleciler!P:P,$Y491)),IF(ISBLANK(INDEX(Stoperler!P:P,$Y491)),"",INDEX(Stoperler!P:P,$Y491)),IF(ISBLANK(INDEX('Sağ Bekler'!P:P,$Y491)),"",INDEX('Sağ Bekler'!P:P,$Y491)),IF(ISBLANK(INDEX('Sol Bekler'!P:P,$Y491)),"",INDEX('Sol Bekler'!P:P,$Y491)),IF(ISBLANK(INDEX('Orta Saha'!P:P,$Y491)),"",INDEX('Orta Saha'!P:P,$Y491)),IF(ISBLANK(INDEX(Kanatlar!P:P,$Y491)),"",INDEX(Kanatlar!P:P,$Y491)),IF(ISBLANK(INDEX(Forvetler!P:P,$Y491)),"",INDEX(Forvetler!P:P,$Y491))))</f>
        <v/>
      </c>
      <c r="Q491" s="3" t="str">
        <f ca="1">IF($X491="","",CHOOSE($X491,IF(ISBLANK(INDEX(Kaleciler!Q:Q,$Y491)),"",INDEX(Kaleciler!Q:Q,$Y491)),IF(ISBLANK(INDEX(Stoperler!Q:Q,$Y491)),"",INDEX(Stoperler!Q:Q,$Y491)),IF(ISBLANK(INDEX('Sağ Bekler'!Q:Q,$Y491)),"",INDEX('Sağ Bekler'!Q:Q,$Y491)),IF(ISBLANK(INDEX('Sol Bekler'!Q:Q,$Y491)),"",INDEX('Sol Bekler'!Q:Q,$Y491)),IF(ISBLANK(INDEX('Orta Saha'!Q:Q,$Y491)),"",INDEX('Orta Saha'!Q:Q,$Y491)),IF(ISBLANK(INDEX(Kanatlar!Q:Q,$Y491)),"",INDEX(Kanatlar!Q:Q,$Y491)),IF(ISBLANK(INDEX(Forvetler!Q:Q,$Y491)),"",INDEX(Forvetler!Q:Q,$Y491))))</f>
        <v/>
      </c>
      <c r="R491" s="4" t="str">
        <f ca="1">IF($X491="","",CHOOSE($X491,IF(ISBLANK(INDEX(Kaleciler!R:R,$Y491)),"",INDEX(Kaleciler!R:R,$Y491)),IF(ISBLANK(INDEX(Stoperler!R:R,$Y491)),"",INDEX(Stoperler!R:R,$Y491)),IF(ISBLANK(INDEX('Sağ Bekler'!R:R,$Y491)),"",INDEX('Sağ Bekler'!R:R,$Y491)),IF(ISBLANK(INDEX('Sol Bekler'!R:R,$Y491)),"",INDEX('Sol Bekler'!R:R,$Y491)),IF(ISBLANK(INDEX('Orta Saha'!R:R,$Y491)),"",INDEX('Orta Saha'!R:R,$Y491)),IF(ISBLANK(INDEX(Kanatlar!R:R,$Y491)),"",INDEX(Kanatlar!R:R,$Y491)),IF(ISBLANK(INDEX(Forvetler!R:R,$Y491)),"",INDEX(Forvetler!R:R,$Y491))))</f>
        <v/>
      </c>
      <c r="S491" s="2" t="str">
        <f ca="1">IF($X491="","",CHOOSE($X491,IF(ISBLANK(INDEX(Kaleciler!S:S,$Y491)),"",INDEX(Kaleciler!S:S,$Y491)),IF(ISBLANK(INDEX(Stoperler!S:S,$Y491)),"",INDEX(Stoperler!S:S,$Y491)),IF(ISBLANK(INDEX('Sağ Bekler'!S:S,$Y491)),"",INDEX('Sağ Bekler'!S:S,$Y491)),IF(ISBLANK(INDEX('Sol Bekler'!S:S,$Y491)),"",INDEX('Sol Bekler'!S:S,$Y491)),IF(ISBLANK(INDEX('Orta Saha'!S:S,$Y491)),"",INDEX('Orta Saha'!S:S,$Y491)),IF(ISBLANK(INDEX(Kanatlar!S:S,$Y491)),"",INDEX(Kanatlar!S:S,$Y491)),IF(ISBLANK(INDEX(Forvetler!S:S,$Y491)),"",INDEX(Forvetler!S:S,$Y491))))</f>
        <v/>
      </c>
      <c r="T491" s="3" t="str">
        <f ca="1">IF($X491="","",CHOOSE($X491,IF(ISBLANK(INDEX(Kaleciler!T:T,$Y491)),"",INDEX(Kaleciler!T:T,$Y491)),IF(ISBLANK(INDEX(Stoperler!T:T,$Y491)),"",INDEX(Stoperler!T:T,$Y491)),IF(ISBLANK(INDEX('Sağ Bekler'!T:T,$Y491)),"",INDEX('Sağ Bekler'!T:T,$Y491)),IF(ISBLANK(INDEX('Sol Bekler'!T:T,$Y491)),"",INDEX('Sol Bekler'!T:T,$Y491)),IF(ISBLANK(INDEX('Orta Saha'!T:T,$Y491)),"",INDEX('Orta Saha'!T:T,$Y491)),IF(ISBLANK(INDEX(Kanatlar!T:T,$Y491)),"",INDEX(Kanatlar!T:T,$Y491)),IF(ISBLANK(INDEX(Forvetler!T:T,$Y491)),"",INDEX(Forvetler!T:T,$Y491))))</f>
        <v/>
      </c>
      <c r="U491">
        <v>5</v>
      </c>
      <c r="V491">
        <v>91</v>
      </c>
      <c r="W491" t="str">
        <f ca="1">IF(AND('Orta Saha'!$B$91&lt;&gt;"",'Orta Saha'!$I$91&gt;0,'Orta Saha'!$I$91&lt;=TODAY()+365),COUNT($W$3:W490)+1,"")</f>
        <v/>
      </c>
      <c r="X491" t="str">
        <f ca="1">IFERROR(INDEX($U$4:$U$703,MATCH(ROWS($X$4:X491),$W$4:$W$703,0)),"")</f>
        <v/>
      </c>
      <c r="Y491" t="str">
        <f ca="1">IFERROR(INDEX($V$4:$V$703,MATCH(ROWS($Y$4:Y491),$W$4:$W$703,0)),"")</f>
        <v/>
      </c>
    </row>
    <row r="492" spans="1:25" x14ac:dyDescent="0.2">
      <c r="A492" s="2" t="str">
        <f ca="1">IF($X492="","",CHOOSE($X492,IF(ISBLANK(INDEX(Kaleciler!A:A,$Y492)),"",INDEX(Kaleciler!A:A,$Y492)),IF(ISBLANK(INDEX(Stoperler!A:A,$Y492)),"",INDEX(Stoperler!A:A,$Y492)),IF(ISBLANK(INDEX('Sağ Bekler'!A:A,$Y492)),"",INDEX('Sağ Bekler'!A:A,$Y492)),IF(ISBLANK(INDEX('Sol Bekler'!A:A,$Y492)),"",INDEX('Sol Bekler'!A:A,$Y492)),IF(ISBLANK(INDEX('Orta Saha'!A:A,$Y492)),"",INDEX('Orta Saha'!A:A,$Y492)),IF(ISBLANK(INDEX(Kanatlar!A:A,$Y492)),"",INDEX(Kanatlar!A:A,$Y492)),IF(ISBLANK(INDEX(Forvetler!A:A,$Y492)),"",INDEX(Forvetler!A:A,$Y492))))</f>
        <v/>
      </c>
      <c r="B492" s="3" t="str">
        <f ca="1">IF($X492="","",CHOOSE($X492,IF(ISBLANK(INDEX(Kaleciler!B:B,$Y492)),"",INDEX(Kaleciler!B:B,$Y492)),IF(ISBLANK(INDEX(Stoperler!B:B,$Y492)),"",INDEX(Stoperler!B:B,$Y492)),IF(ISBLANK(INDEX('Sağ Bekler'!B:B,$Y492)),"",INDEX('Sağ Bekler'!B:B,$Y492)),IF(ISBLANK(INDEX('Sol Bekler'!B:B,$Y492)),"",INDEX('Sol Bekler'!B:B,$Y492)),IF(ISBLANK(INDEX('Orta Saha'!B:B,$Y492)),"",INDEX('Orta Saha'!B:B,$Y492)),IF(ISBLANK(INDEX(Kanatlar!B:B,$Y492)),"",INDEX(Kanatlar!B:B,$Y492)),IF(ISBLANK(INDEX(Forvetler!B:B,$Y492)),"",INDEX(Forvetler!B:B,$Y492))))</f>
        <v/>
      </c>
      <c r="C492" s="4" t="str">
        <f ca="1">IF($X492="","",CHOOSE($X492,IF(ISBLANK(INDEX(Kaleciler!C:C,$Y492)),"",INDEX(Kaleciler!C:C,$Y492)),IF(ISBLANK(INDEX(Stoperler!C:C,$Y492)),"",INDEX(Stoperler!C:C,$Y492)),IF(ISBLANK(INDEX('Sağ Bekler'!C:C,$Y492)),"",INDEX('Sağ Bekler'!C:C,$Y492)),IF(ISBLANK(INDEX('Sol Bekler'!C:C,$Y492)),"",INDEX('Sol Bekler'!C:C,$Y492)),IF(ISBLANK(INDEX('Orta Saha'!C:C,$Y492)),"",INDEX('Orta Saha'!C:C,$Y492)),IF(ISBLANK(INDEX(Kanatlar!C:C,$Y492)),"",INDEX(Kanatlar!C:C,$Y492)),IF(ISBLANK(INDEX(Forvetler!C:C,$Y492)),"",INDEX(Forvetler!C:C,$Y492))))</f>
        <v/>
      </c>
      <c r="D492" s="2" t="str">
        <f ca="1">IF($X492="","",CHOOSE($X492,IF(ISBLANK(INDEX(Kaleciler!D:D,$Y492)),"",INDEX(Kaleciler!D:D,$Y492)),IF(ISBLANK(INDEX(Stoperler!D:D,$Y492)),"",INDEX(Stoperler!D:D,$Y492)),IF(ISBLANK(INDEX('Sağ Bekler'!D:D,$Y492)),"",INDEX('Sağ Bekler'!D:D,$Y492)),IF(ISBLANK(INDEX('Sol Bekler'!D:D,$Y492)),"",INDEX('Sol Bekler'!D:D,$Y492)),IF(ISBLANK(INDEX('Orta Saha'!D:D,$Y492)),"",INDEX('Orta Saha'!D:D,$Y492)),IF(ISBLANK(INDEX(Kanatlar!D:D,$Y492)),"",INDEX(Kanatlar!D:D,$Y492)),IF(ISBLANK(INDEX(Forvetler!D:D,$Y492)),"",INDEX(Forvetler!D:D,$Y492))))</f>
        <v/>
      </c>
      <c r="E492" s="3" t="str">
        <f ca="1">IF($X492="","",CHOOSE($X492,IF(ISBLANK(INDEX(Kaleciler!E:E,$Y492)),"",INDEX(Kaleciler!E:E,$Y492)),IF(ISBLANK(INDEX(Stoperler!E:E,$Y492)),"",INDEX(Stoperler!E:E,$Y492)),IF(ISBLANK(INDEX('Sağ Bekler'!E:E,$Y492)),"",INDEX('Sağ Bekler'!E:E,$Y492)),IF(ISBLANK(INDEX('Sol Bekler'!E:E,$Y492)),"",INDEX('Sol Bekler'!E:E,$Y492)),IF(ISBLANK(INDEX('Orta Saha'!E:E,$Y492)),"",INDEX('Orta Saha'!E:E,$Y492)),IF(ISBLANK(INDEX(Kanatlar!E:E,$Y492)),"",INDEX(Kanatlar!E:E,$Y492)),IF(ISBLANK(INDEX(Forvetler!E:E,$Y492)),"",INDEX(Forvetler!E:E,$Y492))))</f>
        <v/>
      </c>
      <c r="F492" s="3" t="str">
        <f ca="1">IF($X492="","",CHOOSE($X492,IF(ISBLANK(INDEX(Kaleciler!F:F,$Y492)),"",INDEX(Kaleciler!F:F,$Y492)),IF(ISBLANK(INDEX(Stoperler!F:F,$Y492)),"",INDEX(Stoperler!F:F,$Y492)),IF(ISBLANK(INDEX('Sağ Bekler'!F:F,$Y492)),"",INDEX('Sağ Bekler'!F:F,$Y492)),IF(ISBLANK(INDEX('Sol Bekler'!F:F,$Y492)),"",INDEX('Sol Bekler'!F:F,$Y492)),IF(ISBLANK(INDEX('Orta Saha'!F:F,$Y492)),"",INDEX('Orta Saha'!F:F,$Y492)),IF(ISBLANK(INDEX(Kanatlar!F:F,$Y492)),"",INDEX(Kanatlar!F:F,$Y492)),IF(ISBLANK(INDEX(Forvetler!F:F,$Y492)),"",INDEX(Forvetler!F:F,$Y492))))</f>
        <v/>
      </c>
      <c r="G492" s="3" t="str">
        <f ca="1">IF($X492="","",CHOOSE($X492,IF(ISBLANK(INDEX(Kaleciler!G:G,$Y492)),"",INDEX(Kaleciler!G:G,$Y492)),IF(ISBLANK(INDEX(Stoperler!G:G,$Y492)),"",INDEX(Stoperler!G:G,$Y492)),IF(ISBLANK(INDEX('Sağ Bekler'!G:G,$Y492)),"",INDEX('Sağ Bekler'!G:G,$Y492)),IF(ISBLANK(INDEX('Sol Bekler'!G:G,$Y492)),"",INDEX('Sol Bekler'!G:G,$Y492)),IF(ISBLANK(INDEX('Orta Saha'!G:G,$Y492)),"",INDEX('Orta Saha'!G:G,$Y492)),IF(ISBLANK(INDEX(Kanatlar!G:G,$Y492)),"",INDEX(Kanatlar!G:G,$Y492)),IF(ISBLANK(INDEX(Forvetler!G:G,$Y492)),"",INDEX(Forvetler!G:G,$Y492))))</f>
        <v/>
      </c>
      <c r="H492" s="3" t="str">
        <f ca="1">IF($X492="","",CHOOSE($X492,IF(ISBLANK(INDEX(Kaleciler!H:H,$Y492)),"",INDEX(Kaleciler!H:H,$Y492)),IF(ISBLANK(INDEX(Stoperler!H:H,$Y492)),"",INDEX(Stoperler!H:H,$Y492)),IF(ISBLANK(INDEX('Sağ Bekler'!H:H,$Y492)),"",INDEX('Sağ Bekler'!H:H,$Y492)),IF(ISBLANK(INDEX('Sol Bekler'!H:H,$Y492)),"",INDEX('Sol Bekler'!H:H,$Y492)),IF(ISBLANK(INDEX('Orta Saha'!H:H,$Y492)),"",INDEX('Orta Saha'!H:H,$Y492)),IF(ISBLANK(INDEX(Kanatlar!H:H,$Y492)),"",INDEX(Kanatlar!H:H,$Y492)),IF(ISBLANK(INDEX(Forvetler!H:H,$Y492)),"",INDEX(Forvetler!H:H,$Y492))))</f>
        <v/>
      </c>
      <c r="I492" s="4" t="str">
        <f ca="1">IF($X492="","",CHOOSE($X492,IF(ISBLANK(INDEX(Kaleciler!I:I,$Y492)),"",INDEX(Kaleciler!I:I,$Y492)),IF(ISBLANK(INDEX(Stoperler!I:I,$Y492)),"",INDEX(Stoperler!I:I,$Y492)),IF(ISBLANK(INDEX('Sağ Bekler'!I:I,$Y492)),"",INDEX('Sağ Bekler'!I:I,$Y492)),IF(ISBLANK(INDEX('Sol Bekler'!I:I,$Y492)),"",INDEX('Sol Bekler'!I:I,$Y492)),IF(ISBLANK(INDEX('Orta Saha'!I:I,$Y492)),"",INDEX('Orta Saha'!I:I,$Y492)),IF(ISBLANK(INDEX(Kanatlar!I:I,$Y492)),"",INDEX(Kanatlar!I:I,$Y492)),IF(ISBLANK(INDEX(Forvetler!I:I,$Y492)),"",INDEX(Forvetler!I:I,$Y492))))</f>
        <v/>
      </c>
      <c r="J492" s="4" t="str">
        <f ca="1">IF($X492="","",CHOOSE($X492,IF(ISBLANK(INDEX(Kaleciler!J:J,$Y492)),"",INDEX(Kaleciler!J:J,$Y492)),IF(ISBLANK(INDEX(Stoperler!J:J,$Y492)),"",INDEX(Stoperler!J:J,$Y492)),IF(ISBLANK(INDEX('Sağ Bekler'!J:J,$Y492)),"",INDEX('Sağ Bekler'!J:J,$Y492)),IF(ISBLANK(INDEX('Sol Bekler'!J:J,$Y492)),"",INDEX('Sol Bekler'!J:J,$Y492)),IF(ISBLANK(INDEX('Orta Saha'!J:J,$Y492)),"",INDEX('Orta Saha'!J:J,$Y492)),IF(ISBLANK(INDEX(Kanatlar!J:J,$Y492)),"",INDEX(Kanatlar!J:J,$Y492)),IF(ISBLANK(INDEX(Forvetler!J:J,$Y492)),"",INDEX(Forvetler!J:J,$Y492))))</f>
        <v/>
      </c>
      <c r="K492" s="2" t="str">
        <f ca="1">IF($X492="","",CHOOSE($X492,IF(ISBLANK(INDEX(Kaleciler!K:K,$Y492)),"",INDEX(Kaleciler!K:K,$Y492)),IF(ISBLANK(INDEX(Stoperler!K:K,$Y492)),"",INDEX(Stoperler!K:K,$Y492)),IF(ISBLANK(INDEX('Sağ Bekler'!K:K,$Y492)),"",INDEX('Sağ Bekler'!K:K,$Y492)),IF(ISBLANK(INDEX('Sol Bekler'!K:K,$Y492)),"",INDEX('Sol Bekler'!K:K,$Y492)),IF(ISBLANK(INDEX('Orta Saha'!K:K,$Y492)),"",INDEX('Orta Saha'!K:K,$Y492)),IF(ISBLANK(INDEX(Kanatlar!K:K,$Y492)),"",INDEX(Kanatlar!K:K,$Y492)),IF(ISBLANK(INDEX(Forvetler!K:K,$Y492)),"",INDEX(Forvetler!K:K,$Y492))))</f>
        <v/>
      </c>
      <c r="L492" s="2" t="str">
        <f ca="1">IF($X492="","",CHOOSE($X492,IF(ISBLANK(INDEX(Kaleciler!L:L,$Y492)),"",INDEX(Kaleciler!L:L,$Y492)),IF(ISBLANK(INDEX(Stoperler!L:L,$Y492)),"",INDEX(Stoperler!L:L,$Y492)),IF(ISBLANK(INDEX('Sağ Bekler'!L:L,$Y492)),"",INDEX('Sağ Bekler'!L:L,$Y492)),IF(ISBLANK(INDEX('Sol Bekler'!L:L,$Y492)),"",INDEX('Sol Bekler'!L:L,$Y492)),IF(ISBLANK(INDEX('Orta Saha'!L:L,$Y492)),"",INDEX('Orta Saha'!L:L,$Y492)),IF(ISBLANK(INDEX(Kanatlar!L:L,$Y492)),"",INDEX(Kanatlar!L:L,$Y492)),IF(ISBLANK(INDEX(Forvetler!L:L,$Y492)),"",INDEX(Forvetler!L:L,$Y492))))</f>
        <v/>
      </c>
      <c r="M492" s="2" t="str">
        <f ca="1">IF($X492="","",CHOOSE($X492,IF(ISBLANK(INDEX(Kaleciler!M:M,$Y492)),"",INDEX(Kaleciler!M:M,$Y492)),IF(ISBLANK(INDEX(Stoperler!M:M,$Y492)),"",INDEX(Stoperler!M:M,$Y492)),IF(ISBLANK(INDEX('Sağ Bekler'!M:M,$Y492)),"",INDEX('Sağ Bekler'!M:M,$Y492)),IF(ISBLANK(INDEX('Sol Bekler'!M:M,$Y492)),"",INDEX('Sol Bekler'!M:M,$Y492)),IF(ISBLANK(INDEX('Orta Saha'!M:M,$Y492)),"",INDEX('Orta Saha'!M:M,$Y492)),IF(ISBLANK(INDEX(Kanatlar!M:M,$Y492)),"",INDEX(Kanatlar!M:M,$Y492)),IF(ISBLANK(INDEX(Forvetler!M:M,$Y492)),"",INDEX(Forvetler!M:M,$Y492))))</f>
        <v/>
      </c>
      <c r="N492" s="2" t="str">
        <f ca="1">IF($X492="","",CHOOSE($X492,IF(ISBLANK(INDEX(Kaleciler!N:N,$Y492)),"",INDEX(Kaleciler!N:N,$Y492)),IF(ISBLANK(INDEX(Stoperler!N:N,$Y492)),"",INDEX(Stoperler!N:N,$Y492)),IF(ISBLANK(INDEX('Sağ Bekler'!N:N,$Y492)),"",INDEX('Sağ Bekler'!N:N,$Y492)),IF(ISBLANK(INDEX('Sol Bekler'!N:N,$Y492)),"",INDEX('Sol Bekler'!N:N,$Y492)),IF(ISBLANK(INDEX('Orta Saha'!N:N,$Y492)),"",INDEX('Orta Saha'!N:N,$Y492)),IF(ISBLANK(INDEX(Kanatlar!N:N,$Y492)),"",INDEX(Kanatlar!N:N,$Y492)),IF(ISBLANK(INDEX(Forvetler!N:N,$Y492)),"",INDEX(Forvetler!N:N,$Y492))))</f>
        <v/>
      </c>
      <c r="O492" s="2" t="str">
        <f ca="1">IF($X492="","",CHOOSE($X492,IF(ISBLANK(INDEX(Kaleciler!O:O,$Y492)),"",INDEX(Kaleciler!O:O,$Y492)),IF(ISBLANK(INDEX(Stoperler!O:O,$Y492)),"",INDEX(Stoperler!O:O,$Y492)),IF(ISBLANK(INDEX('Sağ Bekler'!O:O,$Y492)),"",INDEX('Sağ Bekler'!O:O,$Y492)),IF(ISBLANK(INDEX('Sol Bekler'!O:O,$Y492)),"",INDEX('Sol Bekler'!O:O,$Y492)),IF(ISBLANK(INDEX('Orta Saha'!O:O,$Y492)),"",INDEX('Orta Saha'!O:O,$Y492)),IF(ISBLANK(INDEX(Kanatlar!O:O,$Y492)),"",INDEX(Kanatlar!O:O,$Y492)),IF(ISBLANK(INDEX(Forvetler!O:O,$Y492)),"",INDEX(Forvetler!O:O,$Y492))))</f>
        <v/>
      </c>
      <c r="P492" s="2" t="str">
        <f ca="1">IF($X492="","",CHOOSE($X492,IF(ISBLANK(INDEX(Kaleciler!P:P,$Y492)),"",INDEX(Kaleciler!P:P,$Y492)),IF(ISBLANK(INDEX(Stoperler!P:P,$Y492)),"",INDEX(Stoperler!P:P,$Y492)),IF(ISBLANK(INDEX('Sağ Bekler'!P:P,$Y492)),"",INDEX('Sağ Bekler'!P:P,$Y492)),IF(ISBLANK(INDEX('Sol Bekler'!P:P,$Y492)),"",INDEX('Sol Bekler'!P:P,$Y492)),IF(ISBLANK(INDEX('Orta Saha'!P:P,$Y492)),"",INDEX('Orta Saha'!P:P,$Y492)),IF(ISBLANK(INDEX(Kanatlar!P:P,$Y492)),"",INDEX(Kanatlar!P:P,$Y492)),IF(ISBLANK(INDEX(Forvetler!P:P,$Y492)),"",INDEX(Forvetler!P:P,$Y492))))</f>
        <v/>
      </c>
      <c r="Q492" s="3" t="str">
        <f ca="1">IF($X492="","",CHOOSE($X492,IF(ISBLANK(INDEX(Kaleciler!Q:Q,$Y492)),"",INDEX(Kaleciler!Q:Q,$Y492)),IF(ISBLANK(INDEX(Stoperler!Q:Q,$Y492)),"",INDEX(Stoperler!Q:Q,$Y492)),IF(ISBLANK(INDEX('Sağ Bekler'!Q:Q,$Y492)),"",INDEX('Sağ Bekler'!Q:Q,$Y492)),IF(ISBLANK(INDEX('Sol Bekler'!Q:Q,$Y492)),"",INDEX('Sol Bekler'!Q:Q,$Y492)),IF(ISBLANK(INDEX('Orta Saha'!Q:Q,$Y492)),"",INDEX('Orta Saha'!Q:Q,$Y492)),IF(ISBLANK(INDEX(Kanatlar!Q:Q,$Y492)),"",INDEX(Kanatlar!Q:Q,$Y492)),IF(ISBLANK(INDEX(Forvetler!Q:Q,$Y492)),"",INDEX(Forvetler!Q:Q,$Y492))))</f>
        <v/>
      </c>
      <c r="R492" s="4" t="str">
        <f ca="1">IF($X492="","",CHOOSE($X492,IF(ISBLANK(INDEX(Kaleciler!R:R,$Y492)),"",INDEX(Kaleciler!R:R,$Y492)),IF(ISBLANK(INDEX(Stoperler!R:R,$Y492)),"",INDEX(Stoperler!R:R,$Y492)),IF(ISBLANK(INDEX('Sağ Bekler'!R:R,$Y492)),"",INDEX('Sağ Bekler'!R:R,$Y492)),IF(ISBLANK(INDEX('Sol Bekler'!R:R,$Y492)),"",INDEX('Sol Bekler'!R:R,$Y492)),IF(ISBLANK(INDEX('Orta Saha'!R:R,$Y492)),"",INDEX('Orta Saha'!R:R,$Y492)),IF(ISBLANK(INDEX(Kanatlar!R:R,$Y492)),"",INDEX(Kanatlar!R:R,$Y492)),IF(ISBLANK(INDEX(Forvetler!R:R,$Y492)),"",INDEX(Forvetler!R:R,$Y492))))</f>
        <v/>
      </c>
      <c r="S492" s="2" t="str">
        <f ca="1">IF($X492="","",CHOOSE($X492,IF(ISBLANK(INDEX(Kaleciler!S:S,$Y492)),"",INDEX(Kaleciler!S:S,$Y492)),IF(ISBLANK(INDEX(Stoperler!S:S,$Y492)),"",INDEX(Stoperler!S:S,$Y492)),IF(ISBLANK(INDEX('Sağ Bekler'!S:S,$Y492)),"",INDEX('Sağ Bekler'!S:S,$Y492)),IF(ISBLANK(INDEX('Sol Bekler'!S:S,$Y492)),"",INDEX('Sol Bekler'!S:S,$Y492)),IF(ISBLANK(INDEX('Orta Saha'!S:S,$Y492)),"",INDEX('Orta Saha'!S:S,$Y492)),IF(ISBLANK(INDEX(Kanatlar!S:S,$Y492)),"",INDEX(Kanatlar!S:S,$Y492)),IF(ISBLANK(INDEX(Forvetler!S:S,$Y492)),"",INDEX(Forvetler!S:S,$Y492))))</f>
        <v/>
      </c>
      <c r="T492" s="3" t="str">
        <f ca="1">IF($X492="","",CHOOSE($X492,IF(ISBLANK(INDEX(Kaleciler!T:T,$Y492)),"",INDEX(Kaleciler!T:T,$Y492)),IF(ISBLANK(INDEX(Stoperler!T:T,$Y492)),"",INDEX(Stoperler!T:T,$Y492)),IF(ISBLANK(INDEX('Sağ Bekler'!T:T,$Y492)),"",INDEX('Sağ Bekler'!T:T,$Y492)),IF(ISBLANK(INDEX('Sol Bekler'!T:T,$Y492)),"",INDEX('Sol Bekler'!T:T,$Y492)),IF(ISBLANK(INDEX('Orta Saha'!T:T,$Y492)),"",INDEX('Orta Saha'!T:T,$Y492)),IF(ISBLANK(INDEX(Kanatlar!T:T,$Y492)),"",INDEX(Kanatlar!T:T,$Y492)),IF(ISBLANK(INDEX(Forvetler!T:T,$Y492)),"",INDEX(Forvetler!T:T,$Y492))))</f>
        <v/>
      </c>
      <c r="U492">
        <v>5</v>
      </c>
      <c r="V492">
        <v>92</v>
      </c>
      <c r="W492" t="str">
        <f ca="1">IF(AND('Orta Saha'!$B$92&lt;&gt;"",'Orta Saha'!$I$92&gt;0,'Orta Saha'!$I$92&lt;=TODAY()+365),COUNT($W$3:W491)+1,"")</f>
        <v/>
      </c>
      <c r="X492" t="str">
        <f ca="1">IFERROR(INDEX($U$4:$U$703,MATCH(ROWS($X$4:X492),$W$4:$W$703,0)),"")</f>
        <v/>
      </c>
      <c r="Y492" t="str">
        <f ca="1">IFERROR(INDEX($V$4:$V$703,MATCH(ROWS($Y$4:Y492),$W$4:$W$703,0)),"")</f>
        <v/>
      </c>
    </row>
    <row r="493" spans="1:25" x14ac:dyDescent="0.2">
      <c r="A493" s="2" t="str">
        <f ca="1">IF($X493="","",CHOOSE($X493,IF(ISBLANK(INDEX(Kaleciler!A:A,$Y493)),"",INDEX(Kaleciler!A:A,$Y493)),IF(ISBLANK(INDEX(Stoperler!A:A,$Y493)),"",INDEX(Stoperler!A:A,$Y493)),IF(ISBLANK(INDEX('Sağ Bekler'!A:A,$Y493)),"",INDEX('Sağ Bekler'!A:A,$Y493)),IF(ISBLANK(INDEX('Sol Bekler'!A:A,$Y493)),"",INDEX('Sol Bekler'!A:A,$Y493)),IF(ISBLANK(INDEX('Orta Saha'!A:A,$Y493)),"",INDEX('Orta Saha'!A:A,$Y493)),IF(ISBLANK(INDEX(Kanatlar!A:A,$Y493)),"",INDEX(Kanatlar!A:A,$Y493)),IF(ISBLANK(INDEX(Forvetler!A:A,$Y493)),"",INDEX(Forvetler!A:A,$Y493))))</f>
        <v/>
      </c>
      <c r="B493" s="3" t="str">
        <f ca="1">IF($X493="","",CHOOSE($X493,IF(ISBLANK(INDEX(Kaleciler!B:B,$Y493)),"",INDEX(Kaleciler!B:B,$Y493)),IF(ISBLANK(INDEX(Stoperler!B:B,$Y493)),"",INDEX(Stoperler!B:B,$Y493)),IF(ISBLANK(INDEX('Sağ Bekler'!B:B,$Y493)),"",INDEX('Sağ Bekler'!B:B,$Y493)),IF(ISBLANK(INDEX('Sol Bekler'!B:B,$Y493)),"",INDEX('Sol Bekler'!B:B,$Y493)),IF(ISBLANK(INDEX('Orta Saha'!B:B,$Y493)),"",INDEX('Orta Saha'!B:B,$Y493)),IF(ISBLANK(INDEX(Kanatlar!B:B,$Y493)),"",INDEX(Kanatlar!B:B,$Y493)),IF(ISBLANK(INDEX(Forvetler!B:B,$Y493)),"",INDEX(Forvetler!B:B,$Y493))))</f>
        <v/>
      </c>
      <c r="C493" s="4" t="str">
        <f ca="1">IF($X493="","",CHOOSE($X493,IF(ISBLANK(INDEX(Kaleciler!C:C,$Y493)),"",INDEX(Kaleciler!C:C,$Y493)),IF(ISBLANK(INDEX(Stoperler!C:C,$Y493)),"",INDEX(Stoperler!C:C,$Y493)),IF(ISBLANK(INDEX('Sağ Bekler'!C:C,$Y493)),"",INDEX('Sağ Bekler'!C:C,$Y493)),IF(ISBLANK(INDEX('Sol Bekler'!C:C,$Y493)),"",INDEX('Sol Bekler'!C:C,$Y493)),IF(ISBLANK(INDEX('Orta Saha'!C:C,$Y493)),"",INDEX('Orta Saha'!C:C,$Y493)),IF(ISBLANK(INDEX(Kanatlar!C:C,$Y493)),"",INDEX(Kanatlar!C:C,$Y493)),IF(ISBLANK(INDEX(Forvetler!C:C,$Y493)),"",INDEX(Forvetler!C:C,$Y493))))</f>
        <v/>
      </c>
      <c r="D493" s="2" t="str">
        <f ca="1">IF($X493="","",CHOOSE($X493,IF(ISBLANK(INDEX(Kaleciler!D:D,$Y493)),"",INDEX(Kaleciler!D:D,$Y493)),IF(ISBLANK(INDEX(Stoperler!D:D,$Y493)),"",INDEX(Stoperler!D:D,$Y493)),IF(ISBLANK(INDEX('Sağ Bekler'!D:D,$Y493)),"",INDEX('Sağ Bekler'!D:D,$Y493)),IF(ISBLANK(INDEX('Sol Bekler'!D:D,$Y493)),"",INDEX('Sol Bekler'!D:D,$Y493)),IF(ISBLANK(INDEX('Orta Saha'!D:D,$Y493)),"",INDEX('Orta Saha'!D:D,$Y493)),IF(ISBLANK(INDEX(Kanatlar!D:D,$Y493)),"",INDEX(Kanatlar!D:D,$Y493)),IF(ISBLANK(INDEX(Forvetler!D:D,$Y493)),"",INDEX(Forvetler!D:D,$Y493))))</f>
        <v/>
      </c>
      <c r="E493" s="3" t="str">
        <f ca="1">IF($X493="","",CHOOSE($X493,IF(ISBLANK(INDEX(Kaleciler!E:E,$Y493)),"",INDEX(Kaleciler!E:E,$Y493)),IF(ISBLANK(INDEX(Stoperler!E:E,$Y493)),"",INDEX(Stoperler!E:E,$Y493)),IF(ISBLANK(INDEX('Sağ Bekler'!E:E,$Y493)),"",INDEX('Sağ Bekler'!E:E,$Y493)),IF(ISBLANK(INDEX('Sol Bekler'!E:E,$Y493)),"",INDEX('Sol Bekler'!E:E,$Y493)),IF(ISBLANK(INDEX('Orta Saha'!E:E,$Y493)),"",INDEX('Orta Saha'!E:E,$Y493)),IF(ISBLANK(INDEX(Kanatlar!E:E,$Y493)),"",INDEX(Kanatlar!E:E,$Y493)),IF(ISBLANK(INDEX(Forvetler!E:E,$Y493)),"",INDEX(Forvetler!E:E,$Y493))))</f>
        <v/>
      </c>
      <c r="F493" s="3" t="str">
        <f ca="1">IF($X493="","",CHOOSE($X493,IF(ISBLANK(INDEX(Kaleciler!F:F,$Y493)),"",INDEX(Kaleciler!F:F,$Y493)),IF(ISBLANK(INDEX(Stoperler!F:F,$Y493)),"",INDEX(Stoperler!F:F,$Y493)),IF(ISBLANK(INDEX('Sağ Bekler'!F:F,$Y493)),"",INDEX('Sağ Bekler'!F:F,$Y493)),IF(ISBLANK(INDEX('Sol Bekler'!F:F,$Y493)),"",INDEX('Sol Bekler'!F:F,$Y493)),IF(ISBLANK(INDEX('Orta Saha'!F:F,$Y493)),"",INDEX('Orta Saha'!F:F,$Y493)),IF(ISBLANK(INDEX(Kanatlar!F:F,$Y493)),"",INDEX(Kanatlar!F:F,$Y493)),IF(ISBLANK(INDEX(Forvetler!F:F,$Y493)),"",INDEX(Forvetler!F:F,$Y493))))</f>
        <v/>
      </c>
      <c r="G493" s="3" t="str">
        <f ca="1">IF($X493="","",CHOOSE($X493,IF(ISBLANK(INDEX(Kaleciler!G:G,$Y493)),"",INDEX(Kaleciler!G:G,$Y493)),IF(ISBLANK(INDEX(Stoperler!G:G,$Y493)),"",INDEX(Stoperler!G:G,$Y493)),IF(ISBLANK(INDEX('Sağ Bekler'!G:G,$Y493)),"",INDEX('Sağ Bekler'!G:G,$Y493)),IF(ISBLANK(INDEX('Sol Bekler'!G:G,$Y493)),"",INDEX('Sol Bekler'!G:G,$Y493)),IF(ISBLANK(INDEX('Orta Saha'!G:G,$Y493)),"",INDEX('Orta Saha'!G:G,$Y493)),IF(ISBLANK(INDEX(Kanatlar!G:G,$Y493)),"",INDEX(Kanatlar!G:G,$Y493)),IF(ISBLANK(INDEX(Forvetler!G:G,$Y493)),"",INDEX(Forvetler!G:G,$Y493))))</f>
        <v/>
      </c>
      <c r="H493" s="3" t="str">
        <f ca="1">IF($X493="","",CHOOSE($X493,IF(ISBLANK(INDEX(Kaleciler!H:H,$Y493)),"",INDEX(Kaleciler!H:H,$Y493)),IF(ISBLANK(INDEX(Stoperler!H:H,$Y493)),"",INDEX(Stoperler!H:H,$Y493)),IF(ISBLANK(INDEX('Sağ Bekler'!H:H,$Y493)),"",INDEX('Sağ Bekler'!H:H,$Y493)),IF(ISBLANK(INDEX('Sol Bekler'!H:H,$Y493)),"",INDEX('Sol Bekler'!H:H,$Y493)),IF(ISBLANK(INDEX('Orta Saha'!H:H,$Y493)),"",INDEX('Orta Saha'!H:H,$Y493)),IF(ISBLANK(INDEX(Kanatlar!H:H,$Y493)),"",INDEX(Kanatlar!H:H,$Y493)),IF(ISBLANK(INDEX(Forvetler!H:H,$Y493)),"",INDEX(Forvetler!H:H,$Y493))))</f>
        <v/>
      </c>
      <c r="I493" s="4" t="str">
        <f ca="1">IF($X493="","",CHOOSE($X493,IF(ISBLANK(INDEX(Kaleciler!I:I,$Y493)),"",INDEX(Kaleciler!I:I,$Y493)),IF(ISBLANK(INDEX(Stoperler!I:I,$Y493)),"",INDEX(Stoperler!I:I,$Y493)),IF(ISBLANK(INDEX('Sağ Bekler'!I:I,$Y493)),"",INDEX('Sağ Bekler'!I:I,$Y493)),IF(ISBLANK(INDEX('Sol Bekler'!I:I,$Y493)),"",INDEX('Sol Bekler'!I:I,$Y493)),IF(ISBLANK(INDEX('Orta Saha'!I:I,$Y493)),"",INDEX('Orta Saha'!I:I,$Y493)),IF(ISBLANK(INDEX(Kanatlar!I:I,$Y493)),"",INDEX(Kanatlar!I:I,$Y493)),IF(ISBLANK(INDEX(Forvetler!I:I,$Y493)),"",INDEX(Forvetler!I:I,$Y493))))</f>
        <v/>
      </c>
      <c r="J493" s="4" t="str">
        <f ca="1">IF($X493="","",CHOOSE($X493,IF(ISBLANK(INDEX(Kaleciler!J:J,$Y493)),"",INDEX(Kaleciler!J:J,$Y493)),IF(ISBLANK(INDEX(Stoperler!J:J,$Y493)),"",INDEX(Stoperler!J:J,$Y493)),IF(ISBLANK(INDEX('Sağ Bekler'!J:J,$Y493)),"",INDEX('Sağ Bekler'!J:J,$Y493)),IF(ISBLANK(INDEX('Sol Bekler'!J:J,$Y493)),"",INDEX('Sol Bekler'!J:J,$Y493)),IF(ISBLANK(INDEX('Orta Saha'!J:J,$Y493)),"",INDEX('Orta Saha'!J:J,$Y493)),IF(ISBLANK(INDEX(Kanatlar!J:J,$Y493)),"",INDEX(Kanatlar!J:J,$Y493)),IF(ISBLANK(INDEX(Forvetler!J:J,$Y493)),"",INDEX(Forvetler!J:J,$Y493))))</f>
        <v/>
      </c>
      <c r="K493" s="2" t="str">
        <f ca="1">IF($X493="","",CHOOSE($X493,IF(ISBLANK(INDEX(Kaleciler!K:K,$Y493)),"",INDEX(Kaleciler!K:K,$Y493)),IF(ISBLANK(INDEX(Stoperler!K:K,$Y493)),"",INDEX(Stoperler!K:K,$Y493)),IF(ISBLANK(INDEX('Sağ Bekler'!K:K,$Y493)),"",INDEX('Sağ Bekler'!K:K,$Y493)),IF(ISBLANK(INDEX('Sol Bekler'!K:K,$Y493)),"",INDEX('Sol Bekler'!K:K,$Y493)),IF(ISBLANK(INDEX('Orta Saha'!K:K,$Y493)),"",INDEX('Orta Saha'!K:K,$Y493)),IF(ISBLANK(INDEX(Kanatlar!K:K,$Y493)),"",INDEX(Kanatlar!K:K,$Y493)),IF(ISBLANK(INDEX(Forvetler!K:K,$Y493)),"",INDEX(Forvetler!K:K,$Y493))))</f>
        <v/>
      </c>
      <c r="L493" s="2" t="str">
        <f ca="1">IF($X493="","",CHOOSE($X493,IF(ISBLANK(INDEX(Kaleciler!L:L,$Y493)),"",INDEX(Kaleciler!L:L,$Y493)),IF(ISBLANK(INDEX(Stoperler!L:L,$Y493)),"",INDEX(Stoperler!L:L,$Y493)),IF(ISBLANK(INDEX('Sağ Bekler'!L:L,$Y493)),"",INDEX('Sağ Bekler'!L:L,$Y493)),IF(ISBLANK(INDEX('Sol Bekler'!L:L,$Y493)),"",INDEX('Sol Bekler'!L:L,$Y493)),IF(ISBLANK(INDEX('Orta Saha'!L:L,$Y493)),"",INDEX('Orta Saha'!L:L,$Y493)),IF(ISBLANK(INDEX(Kanatlar!L:L,$Y493)),"",INDEX(Kanatlar!L:L,$Y493)),IF(ISBLANK(INDEX(Forvetler!L:L,$Y493)),"",INDEX(Forvetler!L:L,$Y493))))</f>
        <v/>
      </c>
      <c r="M493" s="2" t="str">
        <f ca="1">IF($X493="","",CHOOSE($X493,IF(ISBLANK(INDEX(Kaleciler!M:M,$Y493)),"",INDEX(Kaleciler!M:M,$Y493)),IF(ISBLANK(INDEX(Stoperler!M:M,$Y493)),"",INDEX(Stoperler!M:M,$Y493)),IF(ISBLANK(INDEX('Sağ Bekler'!M:M,$Y493)),"",INDEX('Sağ Bekler'!M:M,$Y493)),IF(ISBLANK(INDEX('Sol Bekler'!M:M,$Y493)),"",INDEX('Sol Bekler'!M:M,$Y493)),IF(ISBLANK(INDEX('Orta Saha'!M:M,$Y493)),"",INDEX('Orta Saha'!M:M,$Y493)),IF(ISBLANK(INDEX(Kanatlar!M:M,$Y493)),"",INDEX(Kanatlar!M:M,$Y493)),IF(ISBLANK(INDEX(Forvetler!M:M,$Y493)),"",INDEX(Forvetler!M:M,$Y493))))</f>
        <v/>
      </c>
      <c r="N493" s="2" t="str">
        <f ca="1">IF($X493="","",CHOOSE($X493,IF(ISBLANK(INDEX(Kaleciler!N:N,$Y493)),"",INDEX(Kaleciler!N:N,$Y493)),IF(ISBLANK(INDEX(Stoperler!N:N,$Y493)),"",INDEX(Stoperler!N:N,$Y493)),IF(ISBLANK(INDEX('Sağ Bekler'!N:N,$Y493)),"",INDEX('Sağ Bekler'!N:N,$Y493)),IF(ISBLANK(INDEX('Sol Bekler'!N:N,$Y493)),"",INDEX('Sol Bekler'!N:N,$Y493)),IF(ISBLANK(INDEX('Orta Saha'!N:N,$Y493)),"",INDEX('Orta Saha'!N:N,$Y493)),IF(ISBLANK(INDEX(Kanatlar!N:N,$Y493)),"",INDEX(Kanatlar!N:N,$Y493)),IF(ISBLANK(INDEX(Forvetler!N:N,$Y493)),"",INDEX(Forvetler!N:N,$Y493))))</f>
        <v/>
      </c>
      <c r="O493" s="2" t="str">
        <f ca="1">IF($X493="","",CHOOSE($X493,IF(ISBLANK(INDEX(Kaleciler!O:O,$Y493)),"",INDEX(Kaleciler!O:O,$Y493)),IF(ISBLANK(INDEX(Stoperler!O:O,$Y493)),"",INDEX(Stoperler!O:O,$Y493)),IF(ISBLANK(INDEX('Sağ Bekler'!O:O,$Y493)),"",INDEX('Sağ Bekler'!O:O,$Y493)),IF(ISBLANK(INDEX('Sol Bekler'!O:O,$Y493)),"",INDEX('Sol Bekler'!O:O,$Y493)),IF(ISBLANK(INDEX('Orta Saha'!O:O,$Y493)),"",INDEX('Orta Saha'!O:O,$Y493)),IF(ISBLANK(INDEX(Kanatlar!O:O,$Y493)),"",INDEX(Kanatlar!O:O,$Y493)),IF(ISBLANK(INDEX(Forvetler!O:O,$Y493)),"",INDEX(Forvetler!O:O,$Y493))))</f>
        <v/>
      </c>
      <c r="P493" s="2" t="str">
        <f ca="1">IF($X493="","",CHOOSE($X493,IF(ISBLANK(INDEX(Kaleciler!P:P,$Y493)),"",INDEX(Kaleciler!P:P,$Y493)),IF(ISBLANK(INDEX(Stoperler!P:P,$Y493)),"",INDEX(Stoperler!P:P,$Y493)),IF(ISBLANK(INDEX('Sağ Bekler'!P:P,$Y493)),"",INDEX('Sağ Bekler'!P:P,$Y493)),IF(ISBLANK(INDEX('Sol Bekler'!P:P,$Y493)),"",INDEX('Sol Bekler'!P:P,$Y493)),IF(ISBLANK(INDEX('Orta Saha'!P:P,$Y493)),"",INDEX('Orta Saha'!P:P,$Y493)),IF(ISBLANK(INDEX(Kanatlar!P:P,$Y493)),"",INDEX(Kanatlar!P:P,$Y493)),IF(ISBLANK(INDEX(Forvetler!P:P,$Y493)),"",INDEX(Forvetler!P:P,$Y493))))</f>
        <v/>
      </c>
      <c r="Q493" s="3" t="str">
        <f ca="1">IF($X493="","",CHOOSE($X493,IF(ISBLANK(INDEX(Kaleciler!Q:Q,$Y493)),"",INDEX(Kaleciler!Q:Q,$Y493)),IF(ISBLANK(INDEX(Stoperler!Q:Q,$Y493)),"",INDEX(Stoperler!Q:Q,$Y493)),IF(ISBLANK(INDEX('Sağ Bekler'!Q:Q,$Y493)),"",INDEX('Sağ Bekler'!Q:Q,$Y493)),IF(ISBLANK(INDEX('Sol Bekler'!Q:Q,$Y493)),"",INDEX('Sol Bekler'!Q:Q,$Y493)),IF(ISBLANK(INDEX('Orta Saha'!Q:Q,$Y493)),"",INDEX('Orta Saha'!Q:Q,$Y493)),IF(ISBLANK(INDEX(Kanatlar!Q:Q,$Y493)),"",INDEX(Kanatlar!Q:Q,$Y493)),IF(ISBLANK(INDEX(Forvetler!Q:Q,$Y493)),"",INDEX(Forvetler!Q:Q,$Y493))))</f>
        <v/>
      </c>
      <c r="R493" s="4" t="str">
        <f ca="1">IF($X493="","",CHOOSE($X493,IF(ISBLANK(INDEX(Kaleciler!R:R,$Y493)),"",INDEX(Kaleciler!R:R,$Y493)),IF(ISBLANK(INDEX(Stoperler!R:R,$Y493)),"",INDEX(Stoperler!R:R,$Y493)),IF(ISBLANK(INDEX('Sağ Bekler'!R:R,$Y493)),"",INDEX('Sağ Bekler'!R:R,$Y493)),IF(ISBLANK(INDEX('Sol Bekler'!R:R,$Y493)),"",INDEX('Sol Bekler'!R:R,$Y493)),IF(ISBLANK(INDEX('Orta Saha'!R:R,$Y493)),"",INDEX('Orta Saha'!R:R,$Y493)),IF(ISBLANK(INDEX(Kanatlar!R:R,$Y493)),"",INDEX(Kanatlar!R:R,$Y493)),IF(ISBLANK(INDEX(Forvetler!R:R,$Y493)),"",INDEX(Forvetler!R:R,$Y493))))</f>
        <v/>
      </c>
      <c r="S493" s="2" t="str">
        <f ca="1">IF($X493="","",CHOOSE($X493,IF(ISBLANK(INDEX(Kaleciler!S:S,$Y493)),"",INDEX(Kaleciler!S:S,$Y493)),IF(ISBLANK(INDEX(Stoperler!S:S,$Y493)),"",INDEX(Stoperler!S:S,$Y493)),IF(ISBLANK(INDEX('Sağ Bekler'!S:S,$Y493)),"",INDEX('Sağ Bekler'!S:S,$Y493)),IF(ISBLANK(INDEX('Sol Bekler'!S:S,$Y493)),"",INDEX('Sol Bekler'!S:S,$Y493)),IF(ISBLANK(INDEX('Orta Saha'!S:S,$Y493)),"",INDEX('Orta Saha'!S:S,$Y493)),IF(ISBLANK(INDEX(Kanatlar!S:S,$Y493)),"",INDEX(Kanatlar!S:S,$Y493)),IF(ISBLANK(INDEX(Forvetler!S:S,$Y493)),"",INDEX(Forvetler!S:S,$Y493))))</f>
        <v/>
      </c>
      <c r="T493" s="3" t="str">
        <f ca="1">IF($X493="","",CHOOSE($X493,IF(ISBLANK(INDEX(Kaleciler!T:T,$Y493)),"",INDEX(Kaleciler!T:T,$Y493)),IF(ISBLANK(INDEX(Stoperler!T:T,$Y493)),"",INDEX(Stoperler!T:T,$Y493)),IF(ISBLANK(INDEX('Sağ Bekler'!T:T,$Y493)),"",INDEX('Sağ Bekler'!T:T,$Y493)),IF(ISBLANK(INDEX('Sol Bekler'!T:T,$Y493)),"",INDEX('Sol Bekler'!T:T,$Y493)),IF(ISBLANK(INDEX('Orta Saha'!T:T,$Y493)),"",INDEX('Orta Saha'!T:T,$Y493)),IF(ISBLANK(INDEX(Kanatlar!T:T,$Y493)),"",INDEX(Kanatlar!T:T,$Y493)),IF(ISBLANK(INDEX(Forvetler!T:T,$Y493)),"",INDEX(Forvetler!T:T,$Y493))))</f>
        <v/>
      </c>
      <c r="U493">
        <v>5</v>
      </c>
      <c r="V493">
        <v>93</v>
      </c>
      <c r="W493" t="str">
        <f ca="1">IF(AND('Orta Saha'!$B$93&lt;&gt;"",'Orta Saha'!$I$93&gt;0,'Orta Saha'!$I$93&lt;=TODAY()+365),COUNT($W$3:W492)+1,"")</f>
        <v/>
      </c>
      <c r="X493" t="str">
        <f ca="1">IFERROR(INDEX($U$4:$U$703,MATCH(ROWS($X$4:X493),$W$4:$W$703,0)),"")</f>
        <v/>
      </c>
      <c r="Y493" t="str">
        <f ca="1">IFERROR(INDEX($V$4:$V$703,MATCH(ROWS($Y$4:Y493),$W$4:$W$703,0)),"")</f>
        <v/>
      </c>
    </row>
    <row r="494" spans="1:25" x14ac:dyDescent="0.2">
      <c r="A494" s="2" t="str">
        <f ca="1">IF($X494="","",CHOOSE($X494,IF(ISBLANK(INDEX(Kaleciler!A:A,$Y494)),"",INDEX(Kaleciler!A:A,$Y494)),IF(ISBLANK(INDEX(Stoperler!A:A,$Y494)),"",INDEX(Stoperler!A:A,$Y494)),IF(ISBLANK(INDEX('Sağ Bekler'!A:A,$Y494)),"",INDEX('Sağ Bekler'!A:A,$Y494)),IF(ISBLANK(INDEX('Sol Bekler'!A:A,$Y494)),"",INDEX('Sol Bekler'!A:A,$Y494)),IF(ISBLANK(INDEX('Orta Saha'!A:A,$Y494)),"",INDEX('Orta Saha'!A:A,$Y494)),IF(ISBLANK(INDEX(Kanatlar!A:A,$Y494)),"",INDEX(Kanatlar!A:A,$Y494)),IF(ISBLANK(INDEX(Forvetler!A:A,$Y494)),"",INDEX(Forvetler!A:A,$Y494))))</f>
        <v/>
      </c>
      <c r="B494" s="3" t="str">
        <f ca="1">IF($X494="","",CHOOSE($X494,IF(ISBLANK(INDEX(Kaleciler!B:B,$Y494)),"",INDEX(Kaleciler!B:B,$Y494)),IF(ISBLANK(INDEX(Stoperler!B:B,$Y494)),"",INDEX(Stoperler!B:B,$Y494)),IF(ISBLANK(INDEX('Sağ Bekler'!B:B,$Y494)),"",INDEX('Sağ Bekler'!B:B,$Y494)),IF(ISBLANK(INDEX('Sol Bekler'!B:B,$Y494)),"",INDEX('Sol Bekler'!B:B,$Y494)),IF(ISBLANK(INDEX('Orta Saha'!B:B,$Y494)),"",INDEX('Orta Saha'!B:B,$Y494)),IF(ISBLANK(INDEX(Kanatlar!B:B,$Y494)),"",INDEX(Kanatlar!B:B,$Y494)),IF(ISBLANK(INDEX(Forvetler!B:B,$Y494)),"",INDEX(Forvetler!B:B,$Y494))))</f>
        <v/>
      </c>
      <c r="C494" s="4" t="str">
        <f ca="1">IF($X494="","",CHOOSE($X494,IF(ISBLANK(INDEX(Kaleciler!C:C,$Y494)),"",INDEX(Kaleciler!C:C,$Y494)),IF(ISBLANK(INDEX(Stoperler!C:C,$Y494)),"",INDEX(Stoperler!C:C,$Y494)),IF(ISBLANK(INDEX('Sağ Bekler'!C:C,$Y494)),"",INDEX('Sağ Bekler'!C:C,$Y494)),IF(ISBLANK(INDEX('Sol Bekler'!C:C,$Y494)),"",INDEX('Sol Bekler'!C:C,$Y494)),IF(ISBLANK(INDEX('Orta Saha'!C:C,$Y494)),"",INDEX('Orta Saha'!C:C,$Y494)),IF(ISBLANK(INDEX(Kanatlar!C:C,$Y494)),"",INDEX(Kanatlar!C:C,$Y494)),IF(ISBLANK(INDEX(Forvetler!C:C,$Y494)),"",INDEX(Forvetler!C:C,$Y494))))</f>
        <v/>
      </c>
      <c r="D494" s="2" t="str">
        <f ca="1">IF($X494="","",CHOOSE($X494,IF(ISBLANK(INDEX(Kaleciler!D:D,$Y494)),"",INDEX(Kaleciler!D:D,$Y494)),IF(ISBLANK(INDEX(Stoperler!D:D,$Y494)),"",INDEX(Stoperler!D:D,$Y494)),IF(ISBLANK(INDEX('Sağ Bekler'!D:D,$Y494)),"",INDEX('Sağ Bekler'!D:D,$Y494)),IF(ISBLANK(INDEX('Sol Bekler'!D:D,$Y494)),"",INDEX('Sol Bekler'!D:D,$Y494)),IF(ISBLANK(INDEX('Orta Saha'!D:D,$Y494)),"",INDEX('Orta Saha'!D:D,$Y494)),IF(ISBLANK(INDEX(Kanatlar!D:D,$Y494)),"",INDEX(Kanatlar!D:D,$Y494)),IF(ISBLANK(INDEX(Forvetler!D:D,$Y494)),"",INDEX(Forvetler!D:D,$Y494))))</f>
        <v/>
      </c>
      <c r="E494" s="3" t="str">
        <f ca="1">IF($X494="","",CHOOSE($X494,IF(ISBLANK(INDEX(Kaleciler!E:E,$Y494)),"",INDEX(Kaleciler!E:E,$Y494)),IF(ISBLANK(INDEX(Stoperler!E:E,$Y494)),"",INDEX(Stoperler!E:E,$Y494)),IF(ISBLANK(INDEX('Sağ Bekler'!E:E,$Y494)),"",INDEX('Sağ Bekler'!E:E,$Y494)),IF(ISBLANK(INDEX('Sol Bekler'!E:E,$Y494)),"",INDEX('Sol Bekler'!E:E,$Y494)),IF(ISBLANK(INDEX('Orta Saha'!E:E,$Y494)),"",INDEX('Orta Saha'!E:E,$Y494)),IF(ISBLANK(INDEX(Kanatlar!E:E,$Y494)),"",INDEX(Kanatlar!E:E,$Y494)),IF(ISBLANK(INDEX(Forvetler!E:E,$Y494)),"",INDEX(Forvetler!E:E,$Y494))))</f>
        <v/>
      </c>
      <c r="F494" s="3" t="str">
        <f ca="1">IF($X494="","",CHOOSE($X494,IF(ISBLANK(INDEX(Kaleciler!F:F,$Y494)),"",INDEX(Kaleciler!F:F,$Y494)),IF(ISBLANK(INDEX(Stoperler!F:F,$Y494)),"",INDEX(Stoperler!F:F,$Y494)),IF(ISBLANK(INDEX('Sağ Bekler'!F:F,$Y494)),"",INDEX('Sağ Bekler'!F:F,$Y494)),IF(ISBLANK(INDEX('Sol Bekler'!F:F,$Y494)),"",INDEX('Sol Bekler'!F:F,$Y494)),IF(ISBLANK(INDEX('Orta Saha'!F:F,$Y494)),"",INDEX('Orta Saha'!F:F,$Y494)),IF(ISBLANK(INDEX(Kanatlar!F:F,$Y494)),"",INDEX(Kanatlar!F:F,$Y494)),IF(ISBLANK(INDEX(Forvetler!F:F,$Y494)),"",INDEX(Forvetler!F:F,$Y494))))</f>
        <v/>
      </c>
      <c r="G494" s="3" t="str">
        <f ca="1">IF($X494="","",CHOOSE($X494,IF(ISBLANK(INDEX(Kaleciler!G:G,$Y494)),"",INDEX(Kaleciler!G:G,$Y494)),IF(ISBLANK(INDEX(Stoperler!G:G,$Y494)),"",INDEX(Stoperler!G:G,$Y494)),IF(ISBLANK(INDEX('Sağ Bekler'!G:G,$Y494)),"",INDEX('Sağ Bekler'!G:G,$Y494)),IF(ISBLANK(INDEX('Sol Bekler'!G:G,$Y494)),"",INDEX('Sol Bekler'!G:G,$Y494)),IF(ISBLANK(INDEX('Orta Saha'!G:G,$Y494)),"",INDEX('Orta Saha'!G:G,$Y494)),IF(ISBLANK(INDEX(Kanatlar!G:G,$Y494)),"",INDEX(Kanatlar!G:G,$Y494)),IF(ISBLANK(INDEX(Forvetler!G:G,$Y494)),"",INDEX(Forvetler!G:G,$Y494))))</f>
        <v/>
      </c>
      <c r="H494" s="3" t="str">
        <f ca="1">IF($X494="","",CHOOSE($X494,IF(ISBLANK(INDEX(Kaleciler!H:H,$Y494)),"",INDEX(Kaleciler!H:H,$Y494)),IF(ISBLANK(INDEX(Stoperler!H:H,$Y494)),"",INDEX(Stoperler!H:H,$Y494)),IF(ISBLANK(INDEX('Sağ Bekler'!H:H,$Y494)),"",INDEX('Sağ Bekler'!H:H,$Y494)),IF(ISBLANK(INDEX('Sol Bekler'!H:H,$Y494)),"",INDEX('Sol Bekler'!H:H,$Y494)),IF(ISBLANK(INDEX('Orta Saha'!H:H,$Y494)),"",INDEX('Orta Saha'!H:H,$Y494)),IF(ISBLANK(INDEX(Kanatlar!H:H,$Y494)),"",INDEX(Kanatlar!H:H,$Y494)),IF(ISBLANK(INDEX(Forvetler!H:H,$Y494)),"",INDEX(Forvetler!H:H,$Y494))))</f>
        <v/>
      </c>
      <c r="I494" s="4" t="str">
        <f ca="1">IF($X494="","",CHOOSE($X494,IF(ISBLANK(INDEX(Kaleciler!I:I,$Y494)),"",INDEX(Kaleciler!I:I,$Y494)),IF(ISBLANK(INDEX(Stoperler!I:I,$Y494)),"",INDEX(Stoperler!I:I,$Y494)),IF(ISBLANK(INDEX('Sağ Bekler'!I:I,$Y494)),"",INDEX('Sağ Bekler'!I:I,$Y494)),IF(ISBLANK(INDEX('Sol Bekler'!I:I,$Y494)),"",INDEX('Sol Bekler'!I:I,$Y494)),IF(ISBLANK(INDEX('Orta Saha'!I:I,$Y494)),"",INDEX('Orta Saha'!I:I,$Y494)),IF(ISBLANK(INDEX(Kanatlar!I:I,$Y494)),"",INDEX(Kanatlar!I:I,$Y494)),IF(ISBLANK(INDEX(Forvetler!I:I,$Y494)),"",INDEX(Forvetler!I:I,$Y494))))</f>
        <v/>
      </c>
      <c r="J494" s="4" t="str">
        <f ca="1">IF($X494="","",CHOOSE($X494,IF(ISBLANK(INDEX(Kaleciler!J:J,$Y494)),"",INDEX(Kaleciler!J:J,$Y494)),IF(ISBLANK(INDEX(Stoperler!J:J,$Y494)),"",INDEX(Stoperler!J:J,$Y494)),IF(ISBLANK(INDEX('Sağ Bekler'!J:J,$Y494)),"",INDEX('Sağ Bekler'!J:J,$Y494)),IF(ISBLANK(INDEX('Sol Bekler'!J:J,$Y494)),"",INDEX('Sol Bekler'!J:J,$Y494)),IF(ISBLANK(INDEX('Orta Saha'!J:J,$Y494)),"",INDEX('Orta Saha'!J:J,$Y494)),IF(ISBLANK(INDEX(Kanatlar!J:J,$Y494)),"",INDEX(Kanatlar!J:J,$Y494)),IF(ISBLANK(INDEX(Forvetler!J:J,$Y494)),"",INDEX(Forvetler!J:J,$Y494))))</f>
        <v/>
      </c>
      <c r="K494" s="2" t="str">
        <f ca="1">IF($X494="","",CHOOSE($X494,IF(ISBLANK(INDEX(Kaleciler!K:K,$Y494)),"",INDEX(Kaleciler!K:K,$Y494)),IF(ISBLANK(INDEX(Stoperler!K:K,$Y494)),"",INDEX(Stoperler!K:K,$Y494)),IF(ISBLANK(INDEX('Sağ Bekler'!K:K,$Y494)),"",INDEX('Sağ Bekler'!K:K,$Y494)),IF(ISBLANK(INDEX('Sol Bekler'!K:K,$Y494)),"",INDEX('Sol Bekler'!K:K,$Y494)),IF(ISBLANK(INDEX('Orta Saha'!K:K,$Y494)),"",INDEX('Orta Saha'!K:K,$Y494)),IF(ISBLANK(INDEX(Kanatlar!K:K,$Y494)),"",INDEX(Kanatlar!K:K,$Y494)),IF(ISBLANK(INDEX(Forvetler!K:K,$Y494)),"",INDEX(Forvetler!K:K,$Y494))))</f>
        <v/>
      </c>
      <c r="L494" s="2" t="str">
        <f ca="1">IF($X494="","",CHOOSE($X494,IF(ISBLANK(INDEX(Kaleciler!L:L,$Y494)),"",INDEX(Kaleciler!L:L,$Y494)),IF(ISBLANK(INDEX(Stoperler!L:L,$Y494)),"",INDEX(Stoperler!L:L,$Y494)),IF(ISBLANK(INDEX('Sağ Bekler'!L:L,$Y494)),"",INDEX('Sağ Bekler'!L:L,$Y494)),IF(ISBLANK(INDEX('Sol Bekler'!L:L,$Y494)),"",INDEX('Sol Bekler'!L:L,$Y494)),IF(ISBLANK(INDEX('Orta Saha'!L:L,$Y494)),"",INDEX('Orta Saha'!L:L,$Y494)),IF(ISBLANK(INDEX(Kanatlar!L:L,$Y494)),"",INDEX(Kanatlar!L:L,$Y494)),IF(ISBLANK(INDEX(Forvetler!L:L,$Y494)),"",INDEX(Forvetler!L:L,$Y494))))</f>
        <v/>
      </c>
      <c r="M494" s="2" t="str">
        <f ca="1">IF($X494="","",CHOOSE($X494,IF(ISBLANK(INDEX(Kaleciler!M:M,$Y494)),"",INDEX(Kaleciler!M:M,$Y494)),IF(ISBLANK(INDEX(Stoperler!M:M,$Y494)),"",INDEX(Stoperler!M:M,$Y494)),IF(ISBLANK(INDEX('Sağ Bekler'!M:M,$Y494)),"",INDEX('Sağ Bekler'!M:M,$Y494)),IF(ISBLANK(INDEX('Sol Bekler'!M:M,$Y494)),"",INDEX('Sol Bekler'!M:M,$Y494)),IF(ISBLANK(INDEX('Orta Saha'!M:M,$Y494)),"",INDEX('Orta Saha'!M:M,$Y494)),IF(ISBLANK(INDEX(Kanatlar!M:M,$Y494)),"",INDEX(Kanatlar!M:M,$Y494)),IF(ISBLANK(INDEX(Forvetler!M:M,$Y494)),"",INDEX(Forvetler!M:M,$Y494))))</f>
        <v/>
      </c>
      <c r="N494" s="2" t="str">
        <f ca="1">IF($X494="","",CHOOSE($X494,IF(ISBLANK(INDEX(Kaleciler!N:N,$Y494)),"",INDEX(Kaleciler!N:N,$Y494)),IF(ISBLANK(INDEX(Stoperler!N:N,$Y494)),"",INDEX(Stoperler!N:N,$Y494)),IF(ISBLANK(INDEX('Sağ Bekler'!N:N,$Y494)),"",INDEX('Sağ Bekler'!N:N,$Y494)),IF(ISBLANK(INDEX('Sol Bekler'!N:N,$Y494)),"",INDEX('Sol Bekler'!N:N,$Y494)),IF(ISBLANK(INDEX('Orta Saha'!N:N,$Y494)),"",INDEX('Orta Saha'!N:N,$Y494)),IF(ISBLANK(INDEX(Kanatlar!N:N,$Y494)),"",INDEX(Kanatlar!N:N,$Y494)),IF(ISBLANK(INDEX(Forvetler!N:N,$Y494)),"",INDEX(Forvetler!N:N,$Y494))))</f>
        <v/>
      </c>
      <c r="O494" s="2" t="str">
        <f ca="1">IF($X494="","",CHOOSE($X494,IF(ISBLANK(INDEX(Kaleciler!O:O,$Y494)),"",INDEX(Kaleciler!O:O,$Y494)),IF(ISBLANK(INDEX(Stoperler!O:O,$Y494)),"",INDEX(Stoperler!O:O,$Y494)),IF(ISBLANK(INDEX('Sağ Bekler'!O:O,$Y494)),"",INDEX('Sağ Bekler'!O:O,$Y494)),IF(ISBLANK(INDEX('Sol Bekler'!O:O,$Y494)),"",INDEX('Sol Bekler'!O:O,$Y494)),IF(ISBLANK(INDEX('Orta Saha'!O:O,$Y494)),"",INDEX('Orta Saha'!O:O,$Y494)),IF(ISBLANK(INDEX(Kanatlar!O:O,$Y494)),"",INDEX(Kanatlar!O:O,$Y494)),IF(ISBLANK(INDEX(Forvetler!O:O,$Y494)),"",INDEX(Forvetler!O:O,$Y494))))</f>
        <v/>
      </c>
      <c r="P494" s="2" t="str">
        <f ca="1">IF($X494="","",CHOOSE($X494,IF(ISBLANK(INDEX(Kaleciler!P:P,$Y494)),"",INDEX(Kaleciler!P:P,$Y494)),IF(ISBLANK(INDEX(Stoperler!P:P,$Y494)),"",INDEX(Stoperler!P:P,$Y494)),IF(ISBLANK(INDEX('Sağ Bekler'!P:P,$Y494)),"",INDEX('Sağ Bekler'!P:P,$Y494)),IF(ISBLANK(INDEX('Sol Bekler'!P:P,$Y494)),"",INDEX('Sol Bekler'!P:P,$Y494)),IF(ISBLANK(INDEX('Orta Saha'!P:P,$Y494)),"",INDEX('Orta Saha'!P:P,$Y494)),IF(ISBLANK(INDEX(Kanatlar!P:P,$Y494)),"",INDEX(Kanatlar!P:P,$Y494)),IF(ISBLANK(INDEX(Forvetler!P:P,$Y494)),"",INDEX(Forvetler!P:P,$Y494))))</f>
        <v/>
      </c>
      <c r="Q494" s="3" t="str">
        <f ca="1">IF($X494="","",CHOOSE($X494,IF(ISBLANK(INDEX(Kaleciler!Q:Q,$Y494)),"",INDEX(Kaleciler!Q:Q,$Y494)),IF(ISBLANK(INDEX(Stoperler!Q:Q,$Y494)),"",INDEX(Stoperler!Q:Q,$Y494)),IF(ISBLANK(INDEX('Sağ Bekler'!Q:Q,$Y494)),"",INDEX('Sağ Bekler'!Q:Q,$Y494)),IF(ISBLANK(INDEX('Sol Bekler'!Q:Q,$Y494)),"",INDEX('Sol Bekler'!Q:Q,$Y494)),IF(ISBLANK(INDEX('Orta Saha'!Q:Q,$Y494)),"",INDEX('Orta Saha'!Q:Q,$Y494)),IF(ISBLANK(INDEX(Kanatlar!Q:Q,$Y494)),"",INDEX(Kanatlar!Q:Q,$Y494)),IF(ISBLANK(INDEX(Forvetler!Q:Q,$Y494)),"",INDEX(Forvetler!Q:Q,$Y494))))</f>
        <v/>
      </c>
      <c r="R494" s="4" t="str">
        <f ca="1">IF($X494="","",CHOOSE($X494,IF(ISBLANK(INDEX(Kaleciler!R:R,$Y494)),"",INDEX(Kaleciler!R:R,$Y494)),IF(ISBLANK(INDEX(Stoperler!R:R,$Y494)),"",INDEX(Stoperler!R:R,$Y494)),IF(ISBLANK(INDEX('Sağ Bekler'!R:R,$Y494)),"",INDEX('Sağ Bekler'!R:R,$Y494)),IF(ISBLANK(INDEX('Sol Bekler'!R:R,$Y494)),"",INDEX('Sol Bekler'!R:R,$Y494)),IF(ISBLANK(INDEX('Orta Saha'!R:R,$Y494)),"",INDEX('Orta Saha'!R:R,$Y494)),IF(ISBLANK(INDEX(Kanatlar!R:R,$Y494)),"",INDEX(Kanatlar!R:R,$Y494)),IF(ISBLANK(INDEX(Forvetler!R:R,$Y494)),"",INDEX(Forvetler!R:R,$Y494))))</f>
        <v/>
      </c>
      <c r="S494" s="2" t="str">
        <f ca="1">IF($X494="","",CHOOSE($X494,IF(ISBLANK(INDEX(Kaleciler!S:S,$Y494)),"",INDEX(Kaleciler!S:S,$Y494)),IF(ISBLANK(INDEX(Stoperler!S:S,$Y494)),"",INDEX(Stoperler!S:S,$Y494)),IF(ISBLANK(INDEX('Sağ Bekler'!S:S,$Y494)),"",INDEX('Sağ Bekler'!S:S,$Y494)),IF(ISBLANK(INDEX('Sol Bekler'!S:S,$Y494)),"",INDEX('Sol Bekler'!S:S,$Y494)),IF(ISBLANK(INDEX('Orta Saha'!S:S,$Y494)),"",INDEX('Orta Saha'!S:S,$Y494)),IF(ISBLANK(INDEX(Kanatlar!S:S,$Y494)),"",INDEX(Kanatlar!S:S,$Y494)),IF(ISBLANK(INDEX(Forvetler!S:S,$Y494)),"",INDEX(Forvetler!S:S,$Y494))))</f>
        <v/>
      </c>
      <c r="T494" s="3" t="str">
        <f ca="1">IF($X494="","",CHOOSE($X494,IF(ISBLANK(INDEX(Kaleciler!T:T,$Y494)),"",INDEX(Kaleciler!T:T,$Y494)),IF(ISBLANK(INDEX(Stoperler!T:T,$Y494)),"",INDEX(Stoperler!T:T,$Y494)),IF(ISBLANK(INDEX('Sağ Bekler'!T:T,$Y494)),"",INDEX('Sağ Bekler'!T:T,$Y494)),IF(ISBLANK(INDEX('Sol Bekler'!T:T,$Y494)),"",INDEX('Sol Bekler'!T:T,$Y494)),IF(ISBLANK(INDEX('Orta Saha'!T:T,$Y494)),"",INDEX('Orta Saha'!T:T,$Y494)),IF(ISBLANK(INDEX(Kanatlar!T:T,$Y494)),"",INDEX(Kanatlar!T:T,$Y494)),IF(ISBLANK(INDEX(Forvetler!T:T,$Y494)),"",INDEX(Forvetler!T:T,$Y494))))</f>
        <v/>
      </c>
      <c r="U494">
        <v>5</v>
      </c>
      <c r="V494">
        <v>94</v>
      </c>
      <c r="W494" t="str">
        <f ca="1">IF(AND('Orta Saha'!$B$94&lt;&gt;"",'Orta Saha'!$I$94&gt;0,'Orta Saha'!$I$94&lt;=TODAY()+365),COUNT($W$3:W493)+1,"")</f>
        <v/>
      </c>
      <c r="X494" t="str">
        <f ca="1">IFERROR(INDEX($U$4:$U$703,MATCH(ROWS($X$4:X494),$W$4:$W$703,0)),"")</f>
        <v/>
      </c>
      <c r="Y494" t="str">
        <f ca="1">IFERROR(INDEX($V$4:$V$703,MATCH(ROWS($Y$4:Y494),$W$4:$W$703,0)),"")</f>
        <v/>
      </c>
    </row>
    <row r="495" spans="1:25" x14ac:dyDescent="0.2">
      <c r="A495" s="2" t="str">
        <f ca="1">IF($X495="","",CHOOSE($X495,IF(ISBLANK(INDEX(Kaleciler!A:A,$Y495)),"",INDEX(Kaleciler!A:A,$Y495)),IF(ISBLANK(INDEX(Stoperler!A:A,$Y495)),"",INDEX(Stoperler!A:A,$Y495)),IF(ISBLANK(INDEX('Sağ Bekler'!A:A,$Y495)),"",INDEX('Sağ Bekler'!A:A,$Y495)),IF(ISBLANK(INDEX('Sol Bekler'!A:A,$Y495)),"",INDEX('Sol Bekler'!A:A,$Y495)),IF(ISBLANK(INDEX('Orta Saha'!A:A,$Y495)),"",INDEX('Orta Saha'!A:A,$Y495)),IF(ISBLANK(INDEX(Kanatlar!A:A,$Y495)),"",INDEX(Kanatlar!A:A,$Y495)),IF(ISBLANK(INDEX(Forvetler!A:A,$Y495)),"",INDEX(Forvetler!A:A,$Y495))))</f>
        <v/>
      </c>
      <c r="B495" s="3" t="str">
        <f ca="1">IF($X495="","",CHOOSE($X495,IF(ISBLANK(INDEX(Kaleciler!B:B,$Y495)),"",INDEX(Kaleciler!B:B,$Y495)),IF(ISBLANK(INDEX(Stoperler!B:B,$Y495)),"",INDEX(Stoperler!B:B,$Y495)),IF(ISBLANK(INDEX('Sağ Bekler'!B:B,$Y495)),"",INDEX('Sağ Bekler'!B:B,$Y495)),IF(ISBLANK(INDEX('Sol Bekler'!B:B,$Y495)),"",INDEX('Sol Bekler'!B:B,$Y495)),IF(ISBLANK(INDEX('Orta Saha'!B:B,$Y495)),"",INDEX('Orta Saha'!B:B,$Y495)),IF(ISBLANK(INDEX(Kanatlar!B:B,$Y495)),"",INDEX(Kanatlar!B:B,$Y495)),IF(ISBLANK(INDEX(Forvetler!B:B,$Y495)),"",INDEX(Forvetler!B:B,$Y495))))</f>
        <v/>
      </c>
      <c r="C495" s="4" t="str">
        <f ca="1">IF($X495="","",CHOOSE($X495,IF(ISBLANK(INDEX(Kaleciler!C:C,$Y495)),"",INDEX(Kaleciler!C:C,$Y495)),IF(ISBLANK(INDEX(Stoperler!C:C,$Y495)),"",INDEX(Stoperler!C:C,$Y495)),IF(ISBLANK(INDEX('Sağ Bekler'!C:C,$Y495)),"",INDEX('Sağ Bekler'!C:C,$Y495)),IF(ISBLANK(INDEX('Sol Bekler'!C:C,$Y495)),"",INDEX('Sol Bekler'!C:C,$Y495)),IF(ISBLANK(INDEX('Orta Saha'!C:C,$Y495)),"",INDEX('Orta Saha'!C:C,$Y495)),IF(ISBLANK(INDEX(Kanatlar!C:C,$Y495)),"",INDEX(Kanatlar!C:C,$Y495)),IF(ISBLANK(INDEX(Forvetler!C:C,$Y495)),"",INDEX(Forvetler!C:C,$Y495))))</f>
        <v/>
      </c>
      <c r="D495" s="2" t="str">
        <f ca="1">IF($X495="","",CHOOSE($X495,IF(ISBLANK(INDEX(Kaleciler!D:D,$Y495)),"",INDEX(Kaleciler!D:D,$Y495)),IF(ISBLANK(INDEX(Stoperler!D:D,$Y495)),"",INDEX(Stoperler!D:D,$Y495)),IF(ISBLANK(INDEX('Sağ Bekler'!D:D,$Y495)),"",INDEX('Sağ Bekler'!D:D,$Y495)),IF(ISBLANK(INDEX('Sol Bekler'!D:D,$Y495)),"",INDEX('Sol Bekler'!D:D,$Y495)),IF(ISBLANK(INDEX('Orta Saha'!D:D,$Y495)),"",INDEX('Orta Saha'!D:D,$Y495)),IF(ISBLANK(INDEX(Kanatlar!D:D,$Y495)),"",INDEX(Kanatlar!D:D,$Y495)),IF(ISBLANK(INDEX(Forvetler!D:D,$Y495)),"",INDEX(Forvetler!D:D,$Y495))))</f>
        <v/>
      </c>
      <c r="E495" s="3" t="str">
        <f ca="1">IF($X495="","",CHOOSE($X495,IF(ISBLANK(INDEX(Kaleciler!E:E,$Y495)),"",INDEX(Kaleciler!E:E,$Y495)),IF(ISBLANK(INDEX(Stoperler!E:E,$Y495)),"",INDEX(Stoperler!E:E,$Y495)),IF(ISBLANK(INDEX('Sağ Bekler'!E:E,$Y495)),"",INDEX('Sağ Bekler'!E:E,$Y495)),IF(ISBLANK(INDEX('Sol Bekler'!E:E,$Y495)),"",INDEX('Sol Bekler'!E:E,$Y495)),IF(ISBLANK(INDEX('Orta Saha'!E:E,$Y495)),"",INDEX('Orta Saha'!E:E,$Y495)),IF(ISBLANK(INDEX(Kanatlar!E:E,$Y495)),"",INDEX(Kanatlar!E:E,$Y495)),IF(ISBLANK(INDEX(Forvetler!E:E,$Y495)),"",INDEX(Forvetler!E:E,$Y495))))</f>
        <v/>
      </c>
      <c r="F495" s="3" t="str">
        <f ca="1">IF($X495="","",CHOOSE($X495,IF(ISBLANK(INDEX(Kaleciler!F:F,$Y495)),"",INDEX(Kaleciler!F:F,$Y495)),IF(ISBLANK(INDEX(Stoperler!F:F,$Y495)),"",INDEX(Stoperler!F:F,$Y495)),IF(ISBLANK(INDEX('Sağ Bekler'!F:F,$Y495)),"",INDEX('Sağ Bekler'!F:F,$Y495)),IF(ISBLANK(INDEX('Sol Bekler'!F:F,$Y495)),"",INDEX('Sol Bekler'!F:F,$Y495)),IF(ISBLANK(INDEX('Orta Saha'!F:F,$Y495)),"",INDEX('Orta Saha'!F:F,$Y495)),IF(ISBLANK(INDEX(Kanatlar!F:F,$Y495)),"",INDEX(Kanatlar!F:F,$Y495)),IF(ISBLANK(INDEX(Forvetler!F:F,$Y495)),"",INDEX(Forvetler!F:F,$Y495))))</f>
        <v/>
      </c>
      <c r="G495" s="3" t="str">
        <f ca="1">IF($X495="","",CHOOSE($X495,IF(ISBLANK(INDEX(Kaleciler!G:G,$Y495)),"",INDEX(Kaleciler!G:G,$Y495)),IF(ISBLANK(INDEX(Stoperler!G:G,$Y495)),"",INDEX(Stoperler!G:G,$Y495)),IF(ISBLANK(INDEX('Sağ Bekler'!G:G,$Y495)),"",INDEX('Sağ Bekler'!G:G,$Y495)),IF(ISBLANK(INDEX('Sol Bekler'!G:G,$Y495)),"",INDEX('Sol Bekler'!G:G,$Y495)),IF(ISBLANK(INDEX('Orta Saha'!G:G,$Y495)),"",INDEX('Orta Saha'!G:G,$Y495)),IF(ISBLANK(INDEX(Kanatlar!G:G,$Y495)),"",INDEX(Kanatlar!G:G,$Y495)),IF(ISBLANK(INDEX(Forvetler!G:G,$Y495)),"",INDEX(Forvetler!G:G,$Y495))))</f>
        <v/>
      </c>
      <c r="H495" s="3" t="str">
        <f ca="1">IF($X495="","",CHOOSE($X495,IF(ISBLANK(INDEX(Kaleciler!H:H,$Y495)),"",INDEX(Kaleciler!H:H,$Y495)),IF(ISBLANK(INDEX(Stoperler!H:H,$Y495)),"",INDEX(Stoperler!H:H,$Y495)),IF(ISBLANK(INDEX('Sağ Bekler'!H:H,$Y495)),"",INDEX('Sağ Bekler'!H:H,$Y495)),IF(ISBLANK(INDEX('Sol Bekler'!H:H,$Y495)),"",INDEX('Sol Bekler'!H:H,$Y495)),IF(ISBLANK(INDEX('Orta Saha'!H:H,$Y495)),"",INDEX('Orta Saha'!H:H,$Y495)),IF(ISBLANK(INDEX(Kanatlar!H:H,$Y495)),"",INDEX(Kanatlar!H:H,$Y495)),IF(ISBLANK(INDEX(Forvetler!H:H,$Y495)),"",INDEX(Forvetler!H:H,$Y495))))</f>
        <v/>
      </c>
      <c r="I495" s="4" t="str">
        <f ca="1">IF($X495="","",CHOOSE($X495,IF(ISBLANK(INDEX(Kaleciler!I:I,$Y495)),"",INDEX(Kaleciler!I:I,$Y495)),IF(ISBLANK(INDEX(Stoperler!I:I,$Y495)),"",INDEX(Stoperler!I:I,$Y495)),IF(ISBLANK(INDEX('Sağ Bekler'!I:I,$Y495)),"",INDEX('Sağ Bekler'!I:I,$Y495)),IF(ISBLANK(INDEX('Sol Bekler'!I:I,$Y495)),"",INDEX('Sol Bekler'!I:I,$Y495)),IF(ISBLANK(INDEX('Orta Saha'!I:I,$Y495)),"",INDEX('Orta Saha'!I:I,$Y495)),IF(ISBLANK(INDEX(Kanatlar!I:I,$Y495)),"",INDEX(Kanatlar!I:I,$Y495)),IF(ISBLANK(INDEX(Forvetler!I:I,$Y495)),"",INDEX(Forvetler!I:I,$Y495))))</f>
        <v/>
      </c>
      <c r="J495" s="4" t="str">
        <f ca="1">IF($X495="","",CHOOSE($X495,IF(ISBLANK(INDEX(Kaleciler!J:J,$Y495)),"",INDEX(Kaleciler!J:J,$Y495)),IF(ISBLANK(INDEX(Stoperler!J:J,$Y495)),"",INDEX(Stoperler!J:J,$Y495)),IF(ISBLANK(INDEX('Sağ Bekler'!J:J,$Y495)),"",INDEX('Sağ Bekler'!J:J,$Y495)),IF(ISBLANK(INDEX('Sol Bekler'!J:J,$Y495)),"",INDEX('Sol Bekler'!J:J,$Y495)),IF(ISBLANK(INDEX('Orta Saha'!J:J,$Y495)),"",INDEX('Orta Saha'!J:J,$Y495)),IF(ISBLANK(INDEX(Kanatlar!J:J,$Y495)),"",INDEX(Kanatlar!J:J,$Y495)),IF(ISBLANK(INDEX(Forvetler!J:J,$Y495)),"",INDEX(Forvetler!J:J,$Y495))))</f>
        <v/>
      </c>
      <c r="K495" s="2" t="str">
        <f ca="1">IF($X495="","",CHOOSE($X495,IF(ISBLANK(INDEX(Kaleciler!K:K,$Y495)),"",INDEX(Kaleciler!K:K,$Y495)),IF(ISBLANK(INDEX(Stoperler!K:K,$Y495)),"",INDEX(Stoperler!K:K,$Y495)),IF(ISBLANK(INDEX('Sağ Bekler'!K:K,$Y495)),"",INDEX('Sağ Bekler'!K:K,$Y495)),IF(ISBLANK(INDEX('Sol Bekler'!K:K,$Y495)),"",INDEX('Sol Bekler'!K:K,$Y495)),IF(ISBLANK(INDEX('Orta Saha'!K:K,$Y495)),"",INDEX('Orta Saha'!K:K,$Y495)),IF(ISBLANK(INDEX(Kanatlar!K:K,$Y495)),"",INDEX(Kanatlar!K:K,$Y495)),IF(ISBLANK(INDEX(Forvetler!K:K,$Y495)),"",INDEX(Forvetler!K:K,$Y495))))</f>
        <v/>
      </c>
      <c r="L495" s="2" t="str">
        <f ca="1">IF($X495="","",CHOOSE($X495,IF(ISBLANK(INDEX(Kaleciler!L:L,$Y495)),"",INDEX(Kaleciler!L:L,$Y495)),IF(ISBLANK(INDEX(Stoperler!L:L,$Y495)),"",INDEX(Stoperler!L:L,$Y495)),IF(ISBLANK(INDEX('Sağ Bekler'!L:L,$Y495)),"",INDEX('Sağ Bekler'!L:L,$Y495)),IF(ISBLANK(INDEX('Sol Bekler'!L:L,$Y495)),"",INDEX('Sol Bekler'!L:L,$Y495)),IF(ISBLANK(INDEX('Orta Saha'!L:L,$Y495)),"",INDEX('Orta Saha'!L:L,$Y495)),IF(ISBLANK(INDEX(Kanatlar!L:L,$Y495)),"",INDEX(Kanatlar!L:L,$Y495)),IF(ISBLANK(INDEX(Forvetler!L:L,$Y495)),"",INDEX(Forvetler!L:L,$Y495))))</f>
        <v/>
      </c>
      <c r="M495" s="2" t="str">
        <f ca="1">IF($X495="","",CHOOSE($X495,IF(ISBLANK(INDEX(Kaleciler!M:M,$Y495)),"",INDEX(Kaleciler!M:M,$Y495)),IF(ISBLANK(INDEX(Stoperler!M:M,$Y495)),"",INDEX(Stoperler!M:M,$Y495)),IF(ISBLANK(INDEX('Sağ Bekler'!M:M,$Y495)),"",INDEX('Sağ Bekler'!M:M,$Y495)),IF(ISBLANK(INDEX('Sol Bekler'!M:M,$Y495)),"",INDEX('Sol Bekler'!M:M,$Y495)),IF(ISBLANK(INDEX('Orta Saha'!M:M,$Y495)),"",INDEX('Orta Saha'!M:M,$Y495)),IF(ISBLANK(INDEX(Kanatlar!M:M,$Y495)),"",INDEX(Kanatlar!M:M,$Y495)),IF(ISBLANK(INDEX(Forvetler!M:M,$Y495)),"",INDEX(Forvetler!M:M,$Y495))))</f>
        <v/>
      </c>
      <c r="N495" s="2" t="str">
        <f ca="1">IF($X495="","",CHOOSE($X495,IF(ISBLANK(INDEX(Kaleciler!N:N,$Y495)),"",INDEX(Kaleciler!N:N,$Y495)),IF(ISBLANK(INDEX(Stoperler!N:N,$Y495)),"",INDEX(Stoperler!N:N,$Y495)),IF(ISBLANK(INDEX('Sağ Bekler'!N:N,$Y495)),"",INDEX('Sağ Bekler'!N:N,$Y495)),IF(ISBLANK(INDEX('Sol Bekler'!N:N,$Y495)),"",INDEX('Sol Bekler'!N:N,$Y495)),IF(ISBLANK(INDEX('Orta Saha'!N:N,$Y495)),"",INDEX('Orta Saha'!N:N,$Y495)),IF(ISBLANK(INDEX(Kanatlar!N:N,$Y495)),"",INDEX(Kanatlar!N:N,$Y495)),IF(ISBLANK(INDEX(Forvetler!N:N,$Y495)),"",INDEX(Forvetler!N:N,$Y495))))</f>
        <v/>
      </c>
      <c r="O495" s="2" t="str">
        <f ca="1">IF($X495="","",CHOOSE($X495,IF(ISBLANK(INDEX(Kaleciler!O:O,$Y495)),"",INDEX(Kaleciler!O:O,$Y495)),IF(ISBLANK(INDEX(Stoperler!O:O,$Y495)),"",INDEX(Stoperler!O:O,$Y495)),IF(ISBLANK(INDEX('Sağ Bekler'!O:O,$Y495)),"",INDEX('Sağ Bekler'!O:O,$Y495)),IF(ISBLANK(INDEX('Sol Bekler'!O:O,$Y495)),"",INDEX('Sol Bekler'!O:O,$Y495)),IF(ISBLANK(INDEX('Orta Saha'!O:O,$Y495)),"",INDEX('Orta Saha'!O:O,$Y495)),IF(ISBLANK(INDEX(Kanatlar!O:O,$Y495)),"",INDEX(Kanatlar!O:O,$Y495)),IF(ISBLANK(INDEX(Forvetler!O:O,$Y495)),"",INDEX(Forvetler!O:O,$Y495))))</f>
        <v/>
      </c>
      <c r="P495" s="2" t="str">
        <f ca="1">IF($X495="","",CHOOSE($X495,IF(ISBLANK(INDEX(Kaleciler!P:P,$Y495)),"",INDEX(Kaleciler!P:P,$Y495)),IF(ISBLANK(INDEX(Stoperler!P:P,$Y495)),"",INDEX(Stoperler!P:P,$Y495)),IF(ISBLANK(INDEX('Sağ Bekler'!P:P,$Y495)),"",INDEX('Sağ Bekler'!P:P,$Y495)),IF(ISBLANK(INDEX('Sol Bekler'!P:P,$Y495)),"",INDEX('Sol Bekler'!P:P,$Y495)),IF(ISBLANK(INDEX('Orta Saha'!P:P,$Y495)),"",INDEX('Orta Saha'!P:P,$Y495)),IF(ISBLANK(INDEX(Kanatlar!P:P,$Y495)),"",INDEX(Kanatlar!P:P,$Y495)),IF(ISBLANK(INDEX(Forvetler!P:P,$Y495)),"",INDEX(Forvetler!P:P,$Y495))))</f>
        <v/>
      </c>
      <c r="Q495" s="3" t="str">
        <f ca="1">IF($X495="","",CHOOSE($X495,IF(ISBLANK(INDEX(Kaleciler!Q:Q,$Y495)),"",INDEX(Kaleciler!Q:Q,$Y495)),IF(ISBLANK(INDEX(Stoperler!Q:Q,$Y495)),"",INDEX(Stoperler!Q:Q,$Y495)),IF(ISBLANK(INDEX('Sağ Bekler'!Q:Q,$Y495)),"",INDEX('Sağ Bekler'!Q:Q,$Y495)),IF(ISBLANK(INDEX('Sol Bekler'!Q:Q,$Y495)),"",INDEX('Sol Bekler'!Q:Q,$Y495)),IF(ISBLANK(INDEX('Orta Saha'!Q:Q,$Y495)),"",INDEX('Orta Saha'!Q:Q,$Y495)),IF(ISBLANK(INDEX(Kanatlar!Q:Q,$Y495)),"",INDEX(Kanatlar!Q:Q,$Y495)),IF(ISBLANK(INDEX(Forvetler!Q:Q,$Y495)),"",INDEX(Forvetler!Q:Q,$Y495))))</f>
        <v/>
      </c>
      <c r="R495" s="4" t="str">
        <f ca="1">IF($X495="","",CHOOSE($X495,IF(ISBLANK(INDEX(Kaleciler!R:R,$Y495)),"",INDEX(Kaleciler!R:R,$Y495)),IF(ISBLANK(INDEX(Stoperler!R:R,$Y495)),"",INDEX(Stoperler!R:R,$Y495)),IF(ISBLANK(INDEX('Sağ Bekler'!R:R,$Y495)),"",INDEX('Sağ Bekler'!R:R,$Y495)),IF(ISBLANK(INDEX('Sol Bekler'!R:R,$Y495)),"",INDEX('Sol Bekler'!R:R,$Y495)),IF(ISBLANK(INDEX('Orta Saha'!R:R,$Y495)),"",INDEX('Orta Saha'!R:R,$Y495)),IF(ISBLANK(INDEX(Kanatlar!R:R,$Y495)),"",INDEX(Kanatlar!R:R,$Y495)),IF(ISBLANK(INDEX(Forvetler!R:R,$Y495)),"",INDEX(Forvetler!R:R,$Y495))))</f>
        <v/>
      </c>
      <c r="S495" s="2" t="str">
        <f ca="1">IF($X495="","",CHOOSE($X495,IF(ISBLANK(INDEX(Kaleciler!S:S,$Y495)),"",INDEX(Kaleciler!S:S,$Y495)),IF(ISBLANK(INDEX(Stoperler!S:S,$Y495)),"",INDEX(Stoperler!S:S,$Y495)),IF(ISBLANK(INDEX('Sağ Bekler'!S:S,$Y495)),"",INDEX('Sağ Bekler'!S:S,$Y495)),IF(ISBLANK(INDEX('Sol Bekler'!S:S,$Y495)),"",INDEX('Sol Bekler'!S:S,$Y495)),IF(ISBLANK(INDEX('Orta Saha'!S:S,$Y495)),"",INDEX('Orta Saha'!S:S,$Y495)),IF(ISBLANK(INDEX(Kanatlar!S:S,$Y495)),"",INDEX(Kanatlar!S:S,$Y495)),IF(ISBLANK(INDEX(Forvetler!S:S,$Y495)),"",INDEX(Forvetler!S:S,$Y495))))</f>
        <v/>
      </c>
      <c r="T495" s="3" t="str">
        <f ca="1">IF($X495="","",CHOOSE($X495,IF(ISBLANK(INDEX(Kaleciler!T:T,$Y495)),"",INDEX(Kaleciler!T:T,$Y495)),IF(ISBLANK(INDEX(Stoperler!T:T,$Y495)),"",INDEX(Stoperler!T:T,$Y495)),IF(ISBLANK(INDEX('Sağ Bekler'!T:T,$Y495)),"",INDEX('Sağ Bekler'!T:T,$Y495)),IF(ISBLANK(INDEX('Sol Bekler'!T:T,$Y495)),"",INDEX('Sol Bekler'!T:T,$Y495)),IF(ISBLANK(INDEX('Orta Saha'!T:T,$Y495)),"",INDEX('Orta Saha'!T:T,$Y495)),IF(ISBLANK(INDEX(Kanatlar!T:T,$Y495)),"",INDEX(Kanatlar!T:T,$Y495)),IF(ISBLANK(INDEX(Forvetler!T:T,$Y495)),"",INDEX(Forvetler!T:T,$Y495))))</f>
        <v/>
      </c>
      <c r="U495">
        <v>5</v>
      </c>
      <c r="V495">
        <v>95</v>
      </c>
      <c r="W495" t="str">
        <f ca="1">IF(AND('Orta Saha'!$B$95&lt;&gt;"",'Orta Saha'!$I$95&gt;0,'Orta Saha'!$I$95&lt;=TODAY()+365),COUNT($W$3:W494)+1,"")</f>
        <v/>
      </c>
      <c r="X495" t="str">
        <f ca="1">IFERROR(INDEX($U$4:$U$703,MATCH(ROWS($X$4:X495),$W$4:$W$703,0)),"")</f>
        <v/>
      </c>
      <c r="Y495" t="str">
        <f ca="1">IFERROR(INDEX($V$4:$V$703,MATCH(ROWS($Y$4:Y495),$W$4:$W$703,0)),"")</f>
        <v/>
      </c>
    </row>
    <row r="496" spans="1:25" x14ac:dyDescent="0.2">
      <c r="A496" s="2" t="str">
        <f ca="1">IF($X496="","",CHOOSE($X496,IF(ISBLANK(INDEX(Kaleciler!A:A,$Y496)),"",INDEX(Kaleciler!A:A,$Y496)),IF(ISBLANK(INDEX(Stoperler!A:A,$Y496)),"",INDEX(Stoperler!A:A,$Y496)),IF(ISBLANK(INDEX('Sağ Bekler'!A:A,$Y496)),"",INDEX('Sağ Bekler'!A:A,$Y496)),IF(ISBLANK(INDEX('Sol Bekler'!A:A,$Y496)),"",INDEX('Sol Bekler'!A:A,$Y496)),IF(ISBLANK(INDEX('Orta Saha'!A:A,$Y496)),"",INDEX('Orta Saha'!A:A,$Y496)),IF(ISBLANK(INDEX(Kanatlar!A:A,$Y496)),"",INDEX(Kanatlar!A:A,$Y496)),IF(ISBLANK(INDEX(Forvetler!A:A,$Y496)),"",INDEX(Forvetler!A:A,$Y496))))</f>
        <v/>
      </c>
      <c r="B496" s="3" t="str">
        <f ca="1">IF($X496="","",CHOOSE($X496,IF(ISBLANK(INDEX(Kaleciler!B:B,$Y496)),"",INDEX(Kaleciler!B:B,$Y496)),IF(ISBLANK(INDEX(Stoperler!B:B,$Y496)),"",INDEX(Stoperler!B:B,$Y496)),IF(ISBLANK(INDEX('Sağ Bekler'!B:B,$Y496)),"",INDEX('Sağ Bekler'!B:B,$Y496)),IF(ISBLANK(INDEX('Sol Bekler'!B:B,$Y496)),"",INDEX('Sol Bekler'!B:B,$Y496)),IF(ISBLANK(INDEX('Orta Saha'!B:B,$Y496)),"",INDEX('Orta Saha'!B:B,$Y496)),IF(ISBLANK(INDEX(Kanatlar!B:B,$Y496)),"",INDEX(Kanatlar!B:B,$Y496)),IF(ISBLANK(INDEX(Forvetler!B:B,$Y496)),"",INDEX(Forvetler!B:B,$Y496))))</f>
        <v/>
      </c>
      <c r="C496" s="4" t="str">
        <f ca="1">IF($X496="","",CHOOSE($X496,IF(ISBLANK(INDEX(Kaleciler!C:C,$Y496)),"",INDEX(Kaleciler!C:C,$Y496)),IF(ISBLANK(INDEX(Stoperler!C:C,$Y496)),"",INDEX(Stoperler!C:C,$Y496)),IF(ISBLANK(INDEX('Sağ Bekler'!C:C,$Y496)),"",INDEX('Sağ Bekler'!C:C,$Y496)),IF(ISBLANK(INDEX('Sol Bekler'!C:C,$Y496)),"",INDEX('Sol Bekler'!C:C,$Y496)),IF(ISBLANK(INDEX('Orta Saha'!C:C,$Y496)),"",INDEX('Orta Saha'!C:C,$Y496)),IF(ISBLANK(INDEX(Kanatlar!C:C,$Y496)),"",INDEX(Kanatlar!C:C,$Y496)),IF(ISBLANK(INDEX(Forvetler!C:C,$Y496)),"",INDEX(Forvetler!C:C,$Y496))))</f>
        <v/>
      </c>
      <c r="D496" s="2" t="str">
        <f ca="1">IF($X496="","",CHOOSE($X496,IF(ISBLANK(INDEX(Kaleciler!D:D,$Y496)),"",INDEX(Kaleciler!D:D,$Y496)),IF(ISBLANK(INDEX(Stoperler!D:D,$Y496)),"",INDEX(Stoperler!D:D,$Y496)),IF(ISBLANK(INDEX('Sağ Bekler'!D:D,$Y496)),"",INDEX('Sağ Bekler'!D:D,$Y496)),IF(ISBLANK(INDEX('Sol Bekler'!D:D,$Y496)),"",INDEX('Sol Bekler'!D:D,$Y496)),IF(ISBLANK(INDEX('Orta Saha'!D:D,$Y496)),"",INDEX('Orta Saha'!D:D,$Y496)),IF(ISBLANK(INDEX(Kanatlar!D:D,$Y496)),"",INDEX(Kanatlar!D:D,$Y496)),IF(ISBLANK(INDEX(Forvetler!D:D,$Y496)),"",INDEX(Forvetler!D:D,$Y496))))</f>
        <v/>
      </c>
      <c r="E496" s="3" t="str">
        <f ca="1">IF($X496="","",CHOOSE($X496,IF(ISBLANK(INDEX(Kaleciler!E:E,$Y496)),"",INDEX(Kaleciler!E:E,$Y496)),IF(ISBLANK(INDEX(Stoperler!E:E,$Y496)),"",INDEX(Stoperler!E:E,$Y496)),IF(ISBLANK(INDEX('Sağ Bekler'!E:E,$Y496)),"",INDEX('Sağ Bekler'!E:E,$Y496)),IF(ISBLANK(INDEX('Sol Bekler'!E:E,$Y496)),"",INDEX('Sol Bekler'!E:E,$Y496)),IF(ISBLANK(INDEX('Orta Saha'!E:E,$Y496)),"",INDEX('Orta Saha'!E:E,$Y496)),IF(ISBLANK(INDEX(Kanatlar!E:E,$Y496)),"",INDEX(Kanatlar!E:E,$Y496)),IF(ISBLANK(INDEX(Forvetler!E:E,$Y496)),"",INDEX(Forvetler!E:E,$Y496))))</f>
        <v/>
      </c>
      <c r="F496" s="3" t="str">
        <f ca="1">IF($X496="","",CHOOSE($X496,IF(ISBLANK(INDEX(Kaleciler!F:F,$Y496)),"",INDEX(Kaleciler!F:F,$Y496)),IF(ISBLANK(INDEX(Stoperler!F:F,$Y496)),"",INDEX(Stoperler!F:F,$Y496)),IF(ISBLANK(INDEX('Sağ Bekler'!F:F,$Y496)),"",INDEX('Sağ Bekler'!F:F,$Y496)),IF(ISBLANK(INDEX('Sol Bekler'!F:F,$Y496)),"",INDEX('Sol Bekler'!F:F,$Y496)),IF(ISBLANK(INDEX('Orta Saha'!F:F,$Y496)),"",INDEX('Orta Saha'!F:F,$Y496)),IF(ISBLANK(INDEX(Kanatlar!F:F,$Y496)),"",INDEX(Kanatlar!F:F,$Y496)),IF(ISBLANK(INDEX(Forvetler!F:F,$Y496)),"",INDEX(Forvetler!F:F,$Y496))))</f>
        <v/>
      </c>
      <c r="G496" s="3" t="str">
        <f ca="1">IF($X496="","",CHOOSE($X496,IF(ISBLANK(INDEX(Kaleciler!G:G,$Y496)),"",INDEX(Kaleciler!G:G,$Y496)),IF(ISBLANK(INDEX(Stoperler!G:G,$Y496)),"",INDEX(Stoperler!G:G,$Y496)),IF(ISBLANK(INDEX('Sağ Bekler'!G:G,$Y496)),"",INDEX('Sağ Bekler'!G:G,$Y496)),IF(ISBLANK(INDEX('Sol Bekler'!G:G,$Y496)),"",INDEX('Sol Bekler'!G:G,$Y496)),IF(ISBLANK(INDEX('Orta Saha'!G:G,$Y496)),"",INDEX('Orta Saha'!G:G,$Y496)),IF(ISBLANK(INDEX(Kanatlar!G:G,$Y496)),"",INDEX(Kanatlar!G:G,$Y496)),IF(ISBLANK(INDEX(Forvetler!G:G,$Y496)),"",INDEX(Forvetler!G:G,$Y496))))</f>
        <v/>
      </c>
      <c r="H496" s="3" t="str">
        <f ca="1">IF($X496="","",CHOOSE($X496,IF(ISBLANK(INDEX(Kaleciler!H:H,$Y496)),"",INDEX(Kaleciler!H:H,$Y496)),IF(ISBLANK(INDEX(Stoperler!H:H,$Y496)),"",INDEX(Stoperler!H:H,$Y496)),IF(ISBLANK(INDEX('Sağ Bekler'!H:H,$Y496)),"",INDEX('Sağ Bekler'!H:H,$Y496)),IF(ISBLANK(INDEX('Sol Bekler'!H:H,$Y496)),"",INDEX('Sol Bekler'!H:H,$Y496)),IF(ISBLANK(INDEX('Orta Saha'!H:H,$Y496)),"",INDEX('Orta Saha'!H:H,$Y496)),IF(ISBLANK(INDEX(Kanatlar!H:H,$Y496)),"",INDEX(Kanatlar!H:H,$Y496)),IF(ISBLANK(INDEX(Forvetler!H:H,$Y496)),"",INDEX(Forvetler!H:H,$Y496))))</f>
        <v/>
      </c>
      <c r="I496" s="4" t="str">
        <f ca="1">IF($X496="","",CHOOSE($X496,IF(ISBLANK(INDEX(Kaleciler!I:I,$Y496)),"",INDEX(Kaleciler!I:I,$Y496)),IF(ISBLANK(INDEX(Stoperler!I:I,$Y496)),"",INDEX(Stoperler!I:I,$Y496)),IF(ISBLANK(INDEX('Sağ Bekler'!I:I,$Y496)),"",INDEX('Sağ Bekler'!I:I,$Y496)),IF(ISBLANK(INDEX('Sol Bekler'!I:I,$Y496)),"",INDEX('Sol Bekler'!I:I,$Y496)),IF(ISBLANK(INDEX('Orta Saha'!I:I,$Y496)),"",INDEX('Orta Saha'!I:I,$Y496)),IF(ISBLANK(INDEX(Kanatlar!I:I,$Y496)),"",INDEX(Kanatlar!I:I,$Y496)),IF(ISBLANK(INDEX(Forvetler!I:I,$Y496)),"",INDEX(Forvetler!I:I,$Y496))))</f>
        <v/>
      </c>
      <c r="J496" s="4" t="str">
        <f ca="1">IF($X496="","",CHOOSE($X496,IF(ISBLANK(INDEX(Kaleciler!J:J,$Y496)),"",INDEX(Kaleciler!J:J,$Y496)),IF(ISBLANK(INDEX(Stoperler!J:J,$Y496)),"",INDEX(Stoperler!J:J,$Y496)),IF(ISBLANK(INDEX('Sağ Bekler'!J:J,$Y496)),"",INDEX('Sağ Bekler'!J:J,$Y496)),IF(ISBLANK(INDEX('Sol Bekler'!J:J,$Y496)),"",INDEX('Sol Bekler'!J:J,$Y496)),IF(ISBLANK(INDEX('Orta Saha'!J:J,$Y496)),"",INDEX('Orta Saha'!J:J,$Y496)),IF(ISBLANK(INDEX(Kanatlar!J:J,$Y496)),"",INDEX(Kanatlar!J:J,$Y496)),IF(ISBLANK(INDEX(Forvetler!J:J,$Y496)),"",INDEX(Forvetler!J:J,$Y496))))</f>
        <v/>
      </c>
      <c r="K496" s="2" t="str">
        <f ca="1">IF($X496="","",CHOOSE($X496,IF(ISBLANK(INDEX(Kaleciler!K:K,$Y496)),"",INDEX(Kaleciler!K:K,$Y496)),IF(ISBLANK(INDEX(Stoperler!K:K,$Y496)),"",INDEX(Stoperler!K:K,$Y496)),IF(ISBLANK(INDEX('Sağ Bekler'!K:K,$Y496)),"",INDEX('Sağ Bekler'!K:K,$Y496)),IF(ISBLANK(INDEX('Sol Bekler'!K:K,$Y496)),"",INDEX('Sol Bekler'!K:K,$Y496)),IF(ISBLANK(INDEX('Orta Saha'!K:K,$Y496)),"",INDEX('Orta Saha'!K:K,$Y496)),IF(ISBLANK(INDEX(Kanatlar!K:K,$Y496)),"",INDEX(Kanatlar!K:K,$Y496)),IF(ISBLANK(INDEX(Forvetler!K:K,$Y496)),"",INDEX(Forvetler!K:K,$Y496))))</f>
        <v/>
      </c>
      <c r="L496" s="2" t="str">
        <f ca="1">IF($X496="","",CHOOSE($X496,IF(ISBLANK(INDEX(Kaleciler!L:L,$Y496)),"",INDEX(Kaleciler!L:L,$Y496)),IF(ISBLANK(INDEX(Stoperler!L:L,$Y496)),"",INDEX(Stoperler!L:L,$Y496)),IF(ISBLANK(INDEX('Sağ Bekler'!L:L,$Y496)),"",INDEX('Sağ Bekler'!L:L,$Y496)),IF(ISBLANK(INDEX('Sol Bekler'!L:L,$Y496)),"",INDEX('Sol Bekler'!L:L,$Y496)),IF(ISBLANK(INDEX('Orta Saha'!L:L,$Y496)),"",INDEX('Orta Saha'!L:L,$Y496)),IF(ISBLANK(INDEX(Kanatlar!L:L,$Y496)),"",INDEX(Kanatlar!L:L,$Y496)),IF(ISBLANK(INDEX(Forvetler!L:L,$Y496)),"",INDEX(Forvetler!L:L,$Y496))))</f>
        <v/>
      </c>
      <c r="M496" s="2" t="str">
        <f ca="1">IF($X496="","",CHOOSE($X496,IF(ISBLANK(INDEX(Kaleciler!M:M,$Y496)),"",INDEX(Kaleciler!M:M,$Y496)),IF(ISBLANK(INDEX(Stoperler!M:M,$Y496)),"",INDEX(Stoperler!M:M,$Y496)),IF(ISBLANK(INDEX('Sağ Bekler'!M:M,$Y496)),"",INDEX('Sağ Bekler'!M:M,$Y496)),IF(ISBLANK(INDEX('Sol Bekler'!M:M,$Y496)),"",INDEX('Sol Bekler'!M:M,$Y496)),IF(ISBLANK(INDEX('Orta Saha'!M:M,$Y496)),"",INDEX('Orta Saha'!M:M,$Y496)),IF(ISBLANK(INDEX(Kanatlar!M:M,$Y496)),"",INDEX(Kanatlar!M:M,$Y496)),IF(ISBLANK(INDEX(Forvetler!M:M,$Y496)),"",INDEX(Forvetler!M:M,$Y496))))</f>
        <v/>
      </c>
      <c r="N496" s="2" t="str">
        <f ca="1">IF($X496="","",CHOOSE($X496,IF(ISBLANK(INDEX(Kaleciler!N:N,$Y496)),"",INDEX(Kaleciler!N:N,$Y496)),IF(ISBLANK(INDEX(Stoperler!N:N,$Y496)),"",INDEX(Stoperler!N:N,$Y496)),IF(ISBLANK(INDEX('Sağ Bekler'!N:N,$Y496)),"",INDEX('Sağ Bekler'!N:N,$Y496)),IF(ISBLANK(INDEX('Sol Bekler'!N:N,$Y496)),"",INDEX('Sol Bekler'!N:N,$Y496)),IF(ISBLANK(INDEX('Orta Saha'!N:N,$Y496)),"",INDEX('Orta Saha'!N:N,$Y496)),IF(ISBLANK(INDEX(Kanatlar!N:N,$Y496)),"",INDEX(Kanatlar!N:N,$Y496)),IF(ISBLANK(INDEX(Forvetler!N:N,$Y496)),"",INDEX(Forvetler!N:N,$Y496))))</f>
        <v/>
      </c>
      <c r="O496" s="2" t="str">
        <f ca="1">IF($X496="","",CHOOSE($X496,IF(ISBLANK(INDEX(Kaleciler!O:O,$Y496)),"",INDEX(Kaleciler!O:O,$Y496)),IF(ISBLANK(INDEX(Stoperler!O:O,$Y496)),"",INDEX(Stoperler!O:O,$Y496)),IF(ISBLANK(INDEX('Sağ Bekler'!O:O,$Y496)),"",INDEX('Sağ Bekler'!O:O,$Y496)),IF(ISBLANK(INDEX('Sol Bekler'!O:O,$Y496)),"",INDEX('Sol Bekler'!O:O,$Y496)),IF(ISBLANK(INDEX('Orta Saha'!O:O,$Y496)),"",INDEX('Orta Saha'!O:O,$Y496)),IF(ISBLANK(INDEX(Kanatlar!O:O,$Y496)),"",INDEX(Kanatlar!O:O,$Y496)),IF(ISBLANK(INDEX(Forvetler!O:O,$Y496)),"",INDEX(Forvetler!O:O,$Y496))))</f>
        <v/>
      </c>
      <c r="P496" s="2" t="str">
        <f ca="1">IF($X496="","",CHOOSE($X496,IF(ISBLANK(INDEX(Kaleciler!P:P,$Y496)),"",INDEX(Kaleciler!P:P,$Y496)),IF(ISBLANK(INDEX(Stoperler!P:P,$Y496)),"",INDEX(Stoperler!P:P,$Y496)),IF(ISBLANK(INDEX('Sağ Bekler'!P:P,$Y496)),"",INDEX('Sağ Bekler'!P:P,$Y496)),IF(ISBLANK(INDEX('Sol Bekler'!P:P,$Y496)),"",INDEX('Sol Bekler'!P:P,$Y496)),IF(ISBLANK(INDEX('Orta Saha'!P:P,$Y496)),"",INDEX('Orta Saha'!P:P,$Y496)),IF(ISBLANK(INDEX(Kanatlar!P:P,$Y496)),"",INDEX(Kanatlar!P:P,$Y496)),IF(ISBLANK(INDEX(Forvetler!P:P,$Y496)),"",INDEX(Forvetler!P:P,$Y496))))</f>
        <v/>
      </c>
      <c r="Q496" s="3" t="str">
        <f ca="1">IF($X496="","",CHOOSE($X496,IF(ISBLANK(INDEX(Kaleciler!Q:Q,$Y496)),"",INDEX(Kaleciler!Q:Q,$Y496)),IF(ISBLANK(INDEX(Stoperler!Q:Q,$Y496)),"",INDEX(Stoperler!Q:Q,$Y496)),IF(ISBLANK(INDEX('Sağ Bekler'!Q:Q,$Y496)),"",INDEX('Sağ Bekler'!Q:Q,$Y496)),IF(ISBLANK(INDEX('Sol Bekler'!Q:Q,$Y496)),"",INDEX('Sol Bekler'!Q:Q,$Y496)),IF(ISBLANK(INDEX('Orta Saha'!Q:Q,$Y496)),"",INDEX('Orta Saha'!Q:Q,$Y496)),IF(ISBLANK(INDEX(Kanatlar!Q:Q,$Y496)),"",INDEX(Kanatlar!Q:Q,$Y496)),IF(ISBLANK(INDEX(Forvetler!Q:Q,$Y496)),"",INDEX(Forvetler!Q:Q,$Y496))))</f>
        <v/>
      </c>
      <c r="R496" s="4" t="str">
        <f ca="1">IF($X496="","",CHOOSE($X496,IF(ISBLANK(INDEX(Kaleciler!R:R,$Y496)),"",INDEX(Kaleciler!R:R,$Y496)),IF(ISBLANK(INDEX(Stoperler!R:R,$Y496)),"",INDEX(Stoperler!R:R,$Y496)),IF(ISBLANK(INDEX('Sağ Bekler'!R:R,$Y496)),"",INDEX('Sağ Bekler'!R:R,$Y496)),IF(ISBLANK(INDEX('Sol Bekler'!R:R,$Y496)),"",INDEX('Sol Bekler'!R:R,$Y496)),IF(ISBLANK(INDEX('Orta Saha'!R:R,$Y496)),"",INDEX('Orta Saha'!R:R,$Y496)),IF(ISBLANK(INDEX(Kanatlar!R:R,$Y496)),"",INDEX(Kanatlar!R:R,$Y496)),IF(ISBLANK(INDEX(Forvetler!R:R,$Y496)),"",INDEX(Forvetler!R:R,$Y496))))</f>
        <v/>
      </c>
      <c r="S496" s="2" t="str">
        <f ca="1">IF($X496="","",CHOOSE($X496,IF(ISBLANK(INDEX(Kaleciler!S:S,$Y496)),"",INDEX(Kaleciler!S:S,$Y496)),IF(ISBLANK(INDEX(Stoperler!S:S,$Y496)),"",INDEX(Stoperler!S:S,$Y496)),IF(ISBLANK(INDEX('Sağ Bekler'!S:S,$Y496)),"",INDEX('Sağ Bekler'!S:S,$Y496)),IF(ISBLANK(INDEX('Sol Bekler'!S:S,$Y496)),"",INDEX('Sol Bekler'!S:S,$Y496)),IF(ISBLANK(INDEX('Orta Saha'!S:S,$Y496)),"",INDEX('Orta Saha'!S:S,$Y496)),IF(ISBLANK(INDEX(Kanatlar!S:S,$Y496)),"",INDEX(Kanatlar!S:S,$Y496)),IF(ISBLANK(INDEX(Forvetler!S:S,$Y496)),"",INDEX(Forvetler!S:S,$Y496))))</f>
        <v/>
      </c>
      <c r="T496" s="3" t="str">
        <f ca="1">IF($X496="","",CHOOSE($X496,IF(ISBLANK(INDEX(Kaleciler!T:T,$Y496)),"",INDEX(Kaleciler!T:T,$Y496)),IF(ISBLANK(INDEX(Stoperler!T:T,$Y496)),"",INDEX(Stoperler!T:T,$Y496)),IF(ISBLANK(INDEX('Sağ Bekler'!T:T,$Y496)),"",INDEX('Sağ Bekler'!T:T,$Y496)),IF(ISBLANK(INDEX('Sol Bekler'!T:T,$Y496)),"",INDEX('Sol Bekler'!T:T,$Y496)),IF(ISBLANK(INDEX('Orta Saha'!T:T,$Y496)),"",INDEX('Orta Saha'!T:T,$Y496)),IF(ISBLANK(INDEX(Kanatlar!T:T,$Y496)),"",INDEX(Kanatlar!T:T,$Y496)),IF(ISBLANK(INDEX(Forvetler!T:T,$Y496)),"",INDEX(Forvetler!T:T,$Y496))))</f>
        <v/>
      </c>
      <c r="U496">
        <v>5</v>
      </c>
      <c r="V496">
        <v>96</v>
      </c>
      <c r="W496" t="str">
        <f ca="1">IF(AND('Orta Saha'!$B$96&lt;&gt;"",'Orta Saha'!$I$96&gt;0,'Orta Saha'!$I$96&lt;=TODAY()+365),COUNT($W$3:W495)+1,"")</f>
        <v/>
      </c>
      <c r="X496" t="str">
        <f ca="1">IFERROR(INDEX($U$4:$U$703,MATCH(ROWS($X$4:X496),$W$4:$W$703,0)),"")</f>
        <v/>
      </c>
      <c r="Y496" t="str">
        <f ca="1">IFERROR(INDEX($V$4:$V$703,MATCH(ROWS($Y$4:Y496),$W$4:$W$703,0)),"")</f>
        <v/>
      </c>
    </row>
    <row r="497" spans="1:25" x14ac:dyDescent="0.2">
      <c r="A497" s="2" t="str">
        <f ca="1">IF($X497="","",CHOOSE($X497,IF(ISBLANK(INDEX(Kaleciler!A:A,$Y497)),"",INDEX(Kaleciler!A:A,$Y497)),IF(ISBLANK(INDEX(Stoperler!A:A,$Y497)),"",INDEX(Stoperler!A:A,$Y497)),IF(ISBLANK(INDEX('Sağ Bekler'!A:A,$Y497)),"",INDEX('Sağ Bekler'!A:A,$Y497)),IF(ISBLANK(INDEX('Sol Bekler'!A:A,$Y497)),"",INDEX('Sol Bekler'!A:A,$Y497)),IF(ISBLANK(INDEX('Orta Saha'!A:A,$Y497)),"",INDEX('Orta Saha'!A:A,$Y497)),IF(ISBLANK(INDEX(Kanatlar!A:A,$Y497)),"",INDEX(Kanatlar!A:A,$Y497)),IF(ISBLANK(INDEX(Forvetler!A:A,$Y497)),"",INDEX(Forvetler!A:A,$Y497))))</f>
        <v/>
      </c>
      <c r="B497" s="3" t="str">
        <f ca="1">IF($X497="","",CHOOSE($X497,IF(ISBLANK(INDEX(Kaleciler!B:B,$Y497)),"",INDEX(Kaleciler!B:B,$Y497)),IF(ISBLANK(INDEX(Stoperler!B:B,$Y497)),"",INDEX(Stoperler!B:B,$Y497)),IF(ISBLANK(INDEX('Sağ Bekler'!B:B,$Y497)),"",INDEX('Sağ Bekler'!B:B,$Y497)),IF(ISBLANK(INDEX('Sol Bekler'!B:B,$Y497)),"",INDEX('Sol Bekler'!B:B,$Y497)),IF(ISBLANK(INDEX('Orta Saha'!B:B,$Y497)),"",INDEX('Orta Saha'!B:B,$Y497)),IF(ISBLANK(INDEX(Kanatlar!B:B,$Y497)),"",INDEX(Kanatlar!B:B,$Y497)),IF(ISBLANK(INDEX(Forvetler!B:B,$Y497)),"",INDEX(Forvetler!B:B,$Y497))))</f>
        <v/>
      </c>
      <c r="C497" s="4" t="str">
        <f ca="1">IF($X497="","",CHOOSE($X497,IF(ISBLANK(INDEX(Kaleciler!C:C,$Y497)),"",INDEX(Kaleciler!C:C,$Y497)),IF(ISBLANK(INDEX(Stoperler!C:C,$Y497)),"",INDEX(Stoperler!C:C,$Y497)),IF(ISBLANK(INDEX('Sağ Bekler'!C:C,$Y497)),"",INDEX('Sağ Bekler'!C:C,$Y497)),IF(ISBLANK(INDEX('Sol Bekler'!C:C,$Y497)),"",INDEX('Sol Bekler'!C:C,$Y497)),IF(ISBLANK(INDEX('Orta Saha'!C:C,$Y497)),"",INDEX('Orta Saha'!C:C,$Y497)),IF(ISBLANK(INDEX(Kanatlar!C:C,$Y497)),"",INDEX(Kanatlar!C:C,$Y497)),IF(ISBLANK(INDEX(Forvetler!C:C,$Y497)),"",INDEX(Forvetler!C:C,$Y497))))</f>
        <v/>
      </c>
      <c r="D497" s="2" t="str">
        <f ca="1">IF($X497="","",CHOOSE($X497,IF(ISBLANK(INDEX(Kaleciler!D:D,$Y497)),"",INDEX(Kaleciler!D:D,$Y497)),IF(ISBLANK(INDEX(Stoperler!D:D,$Y497)),"",INDEX(Stoperler!D:D,$Y497)),IF(ISBLANK(INDEX('Sağ Bekler'!D:D,$Y497)),"",INDEX('Sağ Bekler'!D:D,$Y497)),IF(ISBLANK(INDEX('Sol Bekler'!D:D,$Y497)),"",INDEX('Sol Bekler'!D:D,$Y497)),IF(ISBLANK(INDEX('Orta Saha'!D:D,$Y497)),"",INDEX('Orta Saha'!D:D,$Y497)),IF(ISBLANK(INDEX(Kanatlar!D:D,$Y497)),"",INDEX(Kanatlar!D:D,$Y497)),IF(ISBLANK(INDEX(Forvetler!D:D,$Y497)),"",INDEX(Forvetler!D:D,$Y497))))</f>
        <v/>
      </c>
      <c r="E497" s="3" t="str">
        <f ca="1">IF($X497="","",CHOOSE($X497,IF(ISBLANK(INDEX(Kaleciler!E:E,$Y497)),"",INDEX(Kaleciler!E:E,$Y497)),IF(ISBLANK(INDEX(Stoperler!E:E,$Y497)),"",INDEX(Stoperler!E:E,$Y497)),IF(ISBLANK(INDEX('Sağ Bekler'!E:E,$Y497)),"",INDEX('Sağ Bekler'!E:E,$Y497)),IF(ISBLANK(INDEX('Sol Bekler'!E:E,$Y497)),"",INDEX('Sol Bekler'!E:E,$Y497)),IF(ISBLANK(INDEX('Orta Saha'!E:E,$Y497)),"",INDEX('Orta Saha'!E:E,$Y497)),IF(ISBLANK(INDEX(Kanatlar!E:E,$Y497)),"",INDEX(Kanatlar!E:E,$Y497)),IF(ISBLANK(INDEX(Forvetler!E:E,$Y497)),"",INDEX(Forvetler!E:E,$Y497))))</f>
        <v/>
      </c>
      <c r="F497" s="3" t="str">
        <f ca="1">IF($X497="","",CHOOSE($X497,IF(ISBLANK(INDEX(Kaleciler!F:F,$Y497)),"",INDEX(Kaleciler!F:F,$Y497)),IF(ISBLANK(INDEX(Stoperler!F:F,$Y497)),"",INDEX(Stoperler!F:F,$Y497)),IF(ISBLANK(INDEX('Sağ Bekler'!F:F,$Y497)),"",INDEX('Sağ Bekler'!F:F,$Y497)),IF(ISBLANK(INDEX('Sol Bekler'!F:F,$Y497)),"",INDEX('Sol Bekler'!F:F,$Y497)),IF(ISBLANK(INDEX('Orta Saha'!F:F,$Y497)),"",INDEX('Orta Saha'!F:F,$Y497)),IF(ISBLANK(INDEX(Kanatlar!F:F,$Y497)),"",INDEX(Kanatlar!F:F,$Y497)),IF(ISBLANK(INDEX(Forvetler!F:F,$Y497)),"",INDEX(Forvetler!F:F,$Y497))))</f>
        <v/>
      </c>
      <c r="G497" s="3" t="str">
        <f ca="1">IF($X497="","",CHOOSE($X497,IF(ISBLANK(INDEX(Kaleciler!G:G,$Y497)),"",INDEX(Kaleciler!G:G,$Y497)),IF(ISBLANK(INDEX(Stoperler!G:G,$Y497)),"",INDEX(Stoperler!G:G,$Y497)),IF(ISBLANK(INDEX('Sağ Bekler'!G:G,$Y497)),"",INDEX('Sağ Bekler'!G:G,$Y497)),IF(ISBLANK(INDEX('Sol Bekler'!G:G,$Y497)),"",INDEX('Sol Bekler'!G:G,$Y497)),IF(ISBLANK(INDEX('Orta Saha'!G:G,$Y497)),"",INDEX('Orta Saha'!G:G,$Y497)),IF(ISBLANK(INDEX(Kanatlar!G:G,$Y497)),"",INDEX(Kanatlar!G:G,$Y497)),IF(ISBLANK(INDEX(Forvetler!G:G,$Y497)),"",INDEX(Forvetler!G:G,$Y497))))</f>
        <v/>
      </c>
      <c r="H497" s="3" t="str">
        <f ca="1">IF($X497="","",CHOOSE($X497,IF(ISBLANK(INDEX(Kaleciler!H:H,$Y497)),"",INDEX(Kaleciler!H:H,$Y497)),IF(ISBLANK(INDEX(Stoperler!H:H,$Y497)),"",INDEX(Stoperler!H:H,$Y497)),IF(ISBLANK(INDEX('Sağ Bekler'!H:H,$Y497)),"",INDEX('Sağ Bekler'!H:H,$Y497)),IF(ISBLANK(INDEX('Sol Bekler'!H:H,$Y497)),"",INDEX('Sol Bekler'!H:H,$Y497)),IF(ISBLANK(INDEX('Orta Saha'!H:H,$Y497)),"",INDEX('Orta Saha'!H:H,$Y497)),IF(ISBLANK(INDEX(Kanatlar!H:H,$Y497)),"",INDEX(Kanatlar!H:H,$Y497)),IF(ISBLANK(INDEX(Forvetler!H:H,$Y497)),"",INDEX(Forvetler!H:H,$Y497))))</f>
        <v/>
      </c>
      <c r="I497" s="4" t="str">
        <f ca="1">IF($X497="","",CHOOSE($X497,IF(ISBLANK(INDEX(Kaleciler!I:I,$Y497)),"",INDEX(Kaleciler!I:I,$Y497)),IF(ISBLANK(INDEX(Stoperler!I:I,$Y497)),"",INDEX(Stoperler!I:I,$Y497)),IF(ISBLANK(INDEX('Sağ Bekler'!I:I,$Y497)),"",INDEX('Sağ Bekler'!I:I,$Y497)),IF(ISBLANK(INDEX('Sol Bekler'!I:I,$Y497)),"",INDEX('Sol Bekler'!I:I,$Y497)),IF(ISBLANK(INDEX('Orta Saha'!I:I,$Y497)),"",INDEX('Orta Saha'!I:I,$Y497)),IF(ISBLANK(INDEX(Kanatlar!I:I,$Y497)),"",INDEX(Kanatlar!I:I,$Y497)),IF(ISBLANK(INDEX(Forvetler!I:I,$Y497)),"",INDEX(Forvetler!I:I,$Y497))))</f>
        <v/>
      </c>
      <c r="J497" s="4" t="str">
        <f ca="1">IF($X497="","",CHOOSE($X497,IF(ISBLANK(INDEX(Kaleciler!J:J,$Y497)),"",INDEX(Kaleciler!J:J,$Y497)),IF(ISBLANK(INDEX(Stoperler!J:J,$Y497)),"",INDEX(Stoperler!J:J,$Y497)),IF(ISBLANK(INDEX('Sağ Bekler'!J:J,$Y497)),"",INDEX('Sağ Bekler'!J:J,$Y497)),IF(ISBLANK(INDEX('Sol Bekler'!J:J,$Y497)),"",INDEX('Sol Bekler'!J:J,$Y497)),IF(ISBLANK(INDEX('Orta Saha'!J:J,$Y497)),"",INDEX('Orta Saha'!J:J,$Y497)),IF(ISBLANK(INDEX(Kanatlar!J:J,$Y497)),"",INDEX(Kanatlar!J:J,$Y497)),IF(ISBLANK(INDEX(Forvetler!J:J,$Y497)),"",INDEX(Forvetler!J:J,$Y497))))</f>
        <v/>
      </c>
      <c r="K497" s="2" t="str">
        <f ca="1">IF($X497="","",CHOOSE($X497,IF(ISBLANK(INDEX(Kaleciler!K:K,$Y497)),"",INDEX(Kaleciler!K:K,$Y497)),IF(ISBLANK(INDEX(Stoperler!K:K,$Y497)),"",INDEX(Stoperler!K:K,$Y497)),IF(ISBLANK(INDEX('Sağ Bekler'!K:K,$Y497)),"",INDEX('Sağ Bekler'!K:K,$Y497)),IF(ISBLANK(INDEX('Sol Bekler'!K:K,$Y497)),"",INDEX('Sol Bekler'!K:K,$Y497)),IF(ISBLANK(INDEX('Orta Saha'!K:K,$Y497)),"",INDEX('Orta Saha'!K:K,$Y497)),IF(ISBLANK(INDEX(Kanatlar!K:K,$Y497)),"",INDEX(Kanatlar!K:K,$Y497)),IF(ISBLANK(INDEX(Forvetler!K:K,$Y497)),"",INDEX(Forvetler!K:K,$Y497))))</f>
        <v/>
      </c>
      <c r="L497" s="2" t="str">
        <f ca="1">IF($X497="","",CHOOSE($X497,IF(ISBLANK(INDEX(Kaleciler!L:L,$Y497)),"",INDEX(Kaleciler!L:L,$Y497)),IF(ISBLANK(INDEX(Stoperler!L:L,$Y497)),"",INDEX(Stoperler!L:L,$Y497)),IF(ISBLANK(INDEX('Sağ Bekler'!L:L,$Y497)),"",INDEX('Sağ Bekler'!L:L,$Y497)),IF(ISBLANK(INDEX('Sol Bekler'!L:L,$Y497)),"",INDEX('Sol Bekler'!L:L,$Y497)),IF(ISBLANK(INDEX('Orta Saha'!L:L,$Y497)),"",INDEX('Orta Saha'!L:L,$Y497)),IF(ISBLANK(INDEX(Kanatlar!L:L,$Y497)),"",INDEX(Kanatlar!L:L,$Y497)),IF(ISBLANK(INDEX(Forvetler!L:L,$Y497)),"",INDEX(Forvetler!L:L,$Y497))))</f>
        <v/>
      </c>
      <c r="M497" s="2" t="str">
        <f ca="1">IF($X497="","",CHOOSE($X497,IF(ISBLANK(INDEX(Kaleciler!M:M,$Y497)),"",INDEX(Kaleciler!M:M,$Y497)),IF(ISBLANK(INDEX(Stoperler!M:M,$Y497)),"",INDEX(Stoperler!M:M,$Y497)),IF(ISBLANK(INDEX('Sağ Bekler'!M:M,$Y497)),"",INDEX('Sağ Bekler'!M:M,$Y497)),IF(ISBLANK(INDEX('Sol Bekler'!M:M,$Y497)),"",INDEX('Sol Bekler'!M:M,$Y497)),IF(ISBLANK(INDEX('Orta Saha'!M:M,$Y497)),"",INDEX('Orta Saha'!M:M,$Y497)),IF(ISBLANK(INDEX(Kanatlar!M:M,$Y497)),"",INDEX(Kanatlar!M:M,$Y497)),IF(ISBLANK(INDEX(Forvetler!M:M,$Y497)),"",INDEX(Forvetler!M:M,$Y497))))</f>
        <v/>
      </c>
      <c r="N497" s="2" t="str">
        <f ca="1">IF($X497="","",CHOOSE($X497,IF(ISBLANK(INDEX(Kaleciler!N:N,$Y497)),"",INDEX(Kaleciler!N:N,$Y497)),IF(ISBLANK(INDEX(Stoperler!N:N,$Y497)),"",INDEX(Stoperler!N:N,$Y497)),IF(ISBLANK(INDEX('Sağ Bekler'!N:N,$Y497)),"",INDEX('Sağ Bekler'!N:N,$Y497)),IF(ISBLANK(INDEX('Sol Bekler'!N:N,$Y497)),"",INDEX('Sol Bekler'!N:N,$Y497)),IF(ISBLANK(INDEX('Orta Saha'!N:N,$Y497)),"",INDEX('Orta Saha'!N:N,$Y497)),IF(ISBLANK(INDEX(Kanatlar!N:N,$Y497)),"",INDEX(Kanatlar!N:N,$Y497)),IF(ISBLANK(INDEX(Forvetler!N:N,$Y497)),"",INDEX(Forvetler!N:N,$Y497))))</f>
        <v/>
      </c>
      <c r="O497" s="2" t="str">
        <f ca="1">IF($X497="","",CHOOSE($X497,IF(ISBLANK(INDEX(Kaleciler!O:O,$Y497)),"",INDEX(Kaleciler!O:O,$Y497)),IF(ISBLANK(INDEX(Stoperler!O:O,$Y497)),"",INDEX(Stoperler!O:O,$Y497)),IF(ISBLANK(INDEX('Sağ Bekler'!O:O,$Y497)),"",INDEX('Sağ Bekler'!O:O,$Y497)),IF(ISBLANK(INDEX('Sol Bekler'!O:O,$Y497)),"",INDEX('Sol Bekler'!O:O,$Y497)),IF(ISBLANK(INDEX('Orta Saha'!O:O,$Y497)),"",INDEX('Orta Saha'!O:O,$Y497)),IF(ISBLANK(INDEX(Kanatlar!O:O,$Y497)),"",INDEX(Kanatlar!O:O,$Y497)),IF(ISBLANK(INDEX(Forvetler!O:O,$Y497)),"",INDEX(Forvetler!O:O,$Y497))))</f>
        <v/>
      </c>
      <c r="P497" s="2" t="str">
        <f ca="1">IF($X497="","",CHOOSE($X497,IF(ISBLANK(INDEX(Kaleciler!P:P,$Y497)),"",INDEX(Kaleciler!P:P,$Y497)),IF(ISBLANK(INDEX(Stoperler!P:P,$Y497)),"",INDEX(Stoperler!P:P,$Y497)),IF(ISBLANK(INDEX('Sağ Bekler'!P:P,$Y497)),"",INDEX('Sağ Bekler'!P:P,$Y497)),IF(ISBLANK(INDEX('Sol Bekler'!P:P,$Y497)),"",INDEX('Sol Bekler'!P:P,$Y497)),IF(ISBLANK(INDEX('Orta Saha'!P:P,$Y497)),"",INDEX('Orta Saha'!P:P,$Y497)),IF(ISBLANK(INDEX(Kanatlar!P:P,$Y497)),"",INDEX(Kanatlar!P:P,$Y497)),IF(ISBLANK(INDEX(Forvetler!P:P,$Y497)),"",INDEX(Forvetler!P:P,$Y497))))</f>
        <v/>
      </c>
      <c r="Q497" s="3" t="str">
        <f ca="1">IF($X497="","",CHOOSE($X497,IF(ISBLANK(INDEX(Kaleciler!Q:Q,$Y497)),"",INDEX(Kaleciler!Q:Q,$Y497)),IF(ISBLANK(INDEX(Stoperler!Q:Q,$Y497)),"",INDEX(Stoperler!Q:Q,$Y497)),IF(ISBLANK(INDEX('Sağ Bekler'!Q:Q,$Y497)),"",INDEX('Sağ Bekler'!Q:Q,$Y497)),IF(ISBLANK(INDEX('Sol Bekler'!Q:Q,$Y497)),"",INDEX('Sol Bekler'!Q:Q,$Y497)),IF(ISBLANK(INDEX('Orta Saha'!Q:Q,$Y497)),"",INDEX('Orta Saha'!Q:Q,$Y497)),IF(ISBLANK(INDEX(Kanatlar!Q:Q,$Y497)),"",INDEX(Kanatlar!Q:Q,$Y497)),IF(ISBLANK(INDEX(Forvetler!Q:Q,$Y497)),"",INDEX(Forvetler!Q:Q,$Y497))))</f>
        <v/>
      </c>
      <c r="R497" s="4" t="str">
        <f ca="1">IF($X497="","",CHOOSE($X497,IF(ISBLANK(INDEX(Kaleciler!R:R,$Y497)),"",INDEX(Kaleciler!R:R,$Y497)),IF(ISBLANK(INDEX(Stoperler!R:R,$Y497)),"",INDEX(Stoperler!R:R,$Y497)),IF(ISBLANK(INDEX('Sağ Bekler'!R:R,$Y497)),"",INDEX('Sağ Bekler'!R:R,$Y497)),IF(ISBLANK(INDEX('Sol Bekler'!R:R,$Y497)),"",INDEX('Sol Bekler'!R:R,$Y497)),IF(ISBLANK(INDEX('Orta Saha'!R:R,$Y497)),"",INDEX('Orta Saha'!R:R,$Y497)),IF(ISBLANK(INDEX(Kanatlar!R:R,$Y497)),"",INDEX(Kanatlar!R:R,$Y497)),IF(ISBLANK(INDEX(Forvetler!R:R,$Y497)),"",INDEX(Forvetler!R:R,$Y497))))</f>
        <v/>
      </c>
      <c r="S497" s="2" t="str">
        <f ca="1">IF($X497="","",CHOOSE($X497,IF(ISBLANK(INDEX(Kaleciler!S:S,$Y497)),"",INDEX(Kaleciler!S:S,$Y497)),IF(ISBLANK(INDEX(Stoperler!S:S,$Y497)),"",INDEX(Stoperler!S:S,$Y497)),IF(ISBLANK(INDEX('Sağ Bekler'!S:S,$Y497)),"",INDEX('Sağ Bekler'!S:S,$Y497)),IF(ISBLANK(INDEX('Sol Bekler'!S:S,$Y497)),"",INDEX('Sol Bekler'!S:S,$Y497)),IF(ISBLANK(INDEX('Orta Saha'!S:S,$Y497)),"",INDEX('Orta Saha'!S:S,$Y497)),IF(ISBLANK(INDEX(Kanatlar!S:S,$Y497)),"",INDEX(Kanatlar!S:S,$Y497)),IF(ISBLANK(INDEX(Forvetler!S:S,$Y497)),"",INDEX(Forvetler!S:S,$Y497))))</f>
        <v/>
      </c>
      <c r="T497" s="3" t="str">
        <f ca="1">IF($X497="","",CHOOSE($X497,IF(ISBLANK(INDEX(Kaleciler!T:T,$Y497)),"",INDEX(Kaleciler!T:T,$Y497)),IF(ISBLANK(INDEX(Stoperler!T:T,$Y497)),"",INDEX(Stoperler!T:T,$Y497)),IF(ISBLANK(INDEX('Sağ Bekler'!T:T,$Y497)),"",INDEX('Sağ Bekler'!T:T,$Y497)),IF(ISBLANK(INDEX('Sol Bekler'!T:T,$Y497)),"",INDEX('Sol Bekler'!T:T,$Y497)),IF(ISBLANK(INDEX('Orta Saha'!T:T,$Y497)),"",INDEX('Orta Saha'!T:T,$Y497)),IF(ISBLANK(INDEX(Kanatlar!T:T,$Y497)),"",INDEX(Kanatlar!T:T,$Y497)),IF(ISBLANK(INDEX(Forvetler!T:T,$Y497)),"",INDEX(Forvetler!T:T,$Y497))))</f>
        <v/>
      </c>
      <c r="U497">
        <v>5</v>
      </c>
      <c r="V497">
        <v>97</v>
      </c>
      <c r="W497" t="str">
        <f ca="1">IF(AND('Orta Saha'!$B$97&lt;&gt;"",'Orta Saha'!$I$97&gt;0,'Orta Saha'!$I$97&lt;=TODAY()+365),COUNT($W$3:W496)+1,"")</f>
        <v/>
      </c>
      <c r="X497" t="str">
        <f ca="1">IFERROR(INDEX($U$4:$U$703,MATCH(ROWS($X$4:X497),$W$4:$W$703,0)),"")</f>
        <v/>
      </c>
      <c r="Y497" t="str">
        <f ca="1">IFERROR(INDEX($V$4:$V$703,MATCH(ROWS($Y$4:Y497),$W$4:$W$703,0)),"")</f>
        <v/>
      </c>
    </row>
    <row r="498" spans="1:25" x14ac:dyDescent="0.2">
      <c r="A498" s="2" t="str">
        <f ca="1">IF($X498="","",CHOOSE($X498,IF(ISBLANK(INDEX(Kaleciler!A:A,$Y498)),"",INDEX(Kaleciler!A:A,$Y498)),IF(ISBLANK(INDEX(Stoperler!A:A,$Y498)),"",INDEX(Stoperler!A:A,$Y498)),IF(ISBLANK(INDEX('Sağ Bekler'!A:A,$Y498)),"",INDEX('Sağ Bekler'!A:A,$Y498)),IF(ISBLANK(INDEX('Sol Bekler'!A:A,$Y498)),"",INDEX('Sol Bekler'!A:A,$Y498)),IF(ISBLANK(INDEX('Orta Saha'!A:A,$Y498)),"",INDEX('Orta Saha'!A:A,$Y498)),IF(ISBLANK(INDEX(Kanatlar!A:A,$Y498)),"",INDEX(Kanatlar!A:A,$Y498)),IF(ISBLANK(INDEX(Forvetler!A:A,$Y498)),"",INDEX(Forvetler!A:A,$Y498))))</f>
        <v/>
      </c>
      <c r="B498" s="3" t="str">
        <f ca="1">IF($X498="","",CHOOSE($X498,IF(ISBLANK(INDEX(Kaleciler!B:B,$Y498)),"",INDEX(Kaleciler!B:B,$Y498)),IF(ISBLANK(INDEX(Stoperler!B:B,$Y498)),"",INDEX(Stoperler!B:B,$Y498)),IF(ISBLANK(INDEX('Sağ Bekler'!B:B,$Y498)),"",INDEX('Sağ Bekler'!B:B,$Y498)),IF(ISBLANK(INDEX('Sol Bekler'!B:B,$Y498)),"",INDEX('Sol Bekler'!B:B,$Y498)),IF(ISBLANK(INDEX('Orta Saha'!B:B,$Y498)),"",INDEX('Orta Saha'!B:B,$Y498)),IF(ISBLANK(INDEX(Kanatlar!B:B,$Y498)),"",INDEX(Kanatlar!B:B,$Y498)),IF(ISBLANK(INDEX(Forvetler!B:B,$Y498)),"",INDEX(Forvetler!B:B,$Y498))))</f>
        <v/>
      </c>
      <c r="C498" s="4" t="str">
        <f ca="1">IF($X498="","",CHOOSE($X498,IF(ISBLANK(INDEX(Kaleciler!C:C,$Y498)),"",INDEX(Kaleciler!C:C,$Y498)),IF(ISBLANK(INDEX(Stoperler!C:C,$Y498)),"",INDEX(Stoperler!C:C,$Y498)),IF(ISBLANK(INDEX('Sağ Bekler'!C:C,$Y498)),"",INDEX('Sağ Bekler'!C:C,$Y498)),IF(ISBLANK(INDEX('Sol Bekler'!C:C,$Y498)),"",INDEX('Sol Bekler'!C:C,$Y498)),IF(ISBLANK(INDEX('Orta Saha'!C:C,$Y498)),"",INDEX('Orta Saha'!C:C,$Y498)),IF(ISBLANK(INDEX(Kanatlar!C:C,$Y498)),"",INDEX(Kanatlar!C:C,$Y498)),IF(ISBLANK(INDEX(Forvetler!C:C,$Y498)),"",INDEX(Forvetler!C:C,$Y498))))</f>
        <v/>
      </c>
      <c r="D498" s="2" t="str">
        <f ca="1">IF($X498="","",CHOOSE($X498,IF(ISBLANK(INDEX(Kaleciler!D:D,$Y498)),"",INDEX(Kaleciler!D:D,$Y498)),IF(ISBLANK(INDEX(Stoperler!D:D,$Y498)),"",INDEX(Stoperler!D:D,$Y498)),IF(ISBLANK(INDEX('Sağ Bekler'!D:D,$Y498)),"",INDEX('Sağ Bekler'!D:D,$Y498)),IF(ISBLANK(INDEX('Sol Bekler'!D:D,$Y498)),"",INDEX('Sol Bekler'!D:D,$Y498)),IF(ISBLANK(INDEX('Orta Saha'!D:D,$Y498)),"",INDEX('Orta Saha'!D:D,$Y498)),IF(ISBLANK(INDEX(Kanatlar!D:D,$Y498)),"",INDEX(Kanatlar!D:D,$Y498)),IF(ISBLANK(INDEX(Forvetler!D:D,$Y498)),"",INDEX(Forvetler!D:D,$Y498))))</f>
        <v/>
      </c>
      <c r="E498" s="3" t="str">
        <f ca="1">IF($X498="","",CHOOSE($X498,IF(ISBLANK(INDEX(Kaleciler!E:E,$Y498)),"",INDEX(Kaleciler!E:E,$Y498)),IF(ISBLANK(INDEX(Stoperler!E:E,$Y498)),"",INDEX(Stoperler!E:E,$Y498)),IF(ISBLANK(INDEX('Sağ Bekler'!E:E,$Y498)),"",INDEX('Sağ Bekler'!E:E,$Y498)),IF(ISBLANK(INDEX('Sol Bekler'!E:E,$Y498)),"",INDEX('Sol Bekler'!E:E,$Y498)),IF(ISBLANK(INDEX('Orta Saha'!E:E,$Y498)),"",INDEX('Orta Saha'!E:E,$Y498)),IF(ISBLANK(INDEX(Kanatlar!E:E,$Y498)),"",INDEX(Kanatlar!E:E,$Y498)),IF(ISBLANK(INDEX(Forvetler!E:E,$Y498)),"",INDEX(Forvetler!E:E,$Y498))))</f>
        <v/>
      </c>
      <c r="F498" s="3" t="str">
        <f ca="1">IF($X498="","",CHOOSE($X498,IF(ISBLANK(INDEX(Kaleciler!F:F,$Y498)),"",INDEX(Kaleciler!F:F,$Y498)),IF(ISBLANK(INDEX(Stoperler!F:F,$Y498)),"",INDEX(Stoperler!F:F,$Y498)),IF(ISBLANK(INDEX('Sağ Bekler'!F:F,$Y498)),"",INDEX('Sağ Bekler'!F:F,$Y498)),IF(ISBLANK(INDEX('Sol Bekler'!F:F,$Y498)),"",INDEX('Sol Bekler'!F:F,$Y498)),IF(ISBLANK(INDEX('Orta Saha'!F:F,$Y498)),"",INDEX('Orta Saha'!F:F,$Y498)),IF(ISBLANK(INDEX(Kanatlar!F:F,$Y498)),"",INDEX(Kanatlar!F:F,$Y498)),IF(ISBLANK(INDEX(Forvetler!F:F,$Y498)),"",INDEX(Forvetler!F:F,$Y498))))</f>
        <v/>
      </c>
      <c r="G498" s="3" t="str">
        <f ca="1">IF($X498="","",CHOOSE($X498,IF(ISBLANK(INDEX(Kaleciler!G:G,$Y498)),"",INDEX(Kaleciler!G:G,$Y498)),IF(ISBLANK(INDEX(Stoperler!G:G,$Y498)),"",INDEX(Stoperler!G:G,$Y498)),IF(ISBLANK(INDEX('Sağ Bekler'!G:G,$Y498)),"",INDEX('Sağ Bekler'!G:G,$Y498)),IF(ISBLANK(INDEX('Sol Bekler'!G:G,$Y498)),"",INDEX('Sol Bekler'!G:G,$Y498)),IF(ISBLANK(INDEX('Orta Saha'!G:G,$Y498)),"",INDEX('Orta Saha'!G:G,$Y498)),IF(ISBLANK(INDEX(Kanatlar!G:G,$Y498)),"",INDEX(Kanatlar!G:G,$Y498)),IF(ISBLANK(INDEX(Forvetler!G:G,$Y498)),"",INDEX(Forvetler!G:G,$Y498))))</f>
        <v/>
      </c>
      <c r="H498" s="3" t="str">
        <f ca="1">IF($X498="","",CHOOSE($X498,IF(ISBLANK(INDEX(Kaleciler!H:H,$Y498)),"",INDEX(Kaleciler!H:H,$Y498)),IF(ISBLANK(INDEX(Stoperler!H:H,$Y498)),"",INDEX(Stoperler!H:H,$Y498)),IF(ISBLANK(INDEX('Sağ Bekler'!H:H,$Y498)),"",INDEX('Sağ Bekler'!H:H,$Y498)),IF(ISBLANK(INDEX('Sol Bekler'!H:H,$Y498)),"",INDEX('Sol Bekler'!H:H,$Y498)),IF(ISBLANK(INDEX('Orta Saha'!H:H,$Y498)),"",INDEX('Orta Saha'!H:H,$Y498)),IF(ISBLANK(INDEX(Kanatlar!H:H,$Y498)),"",INDEX(Kanatlar!H:H,$Y498)),IF(ISBLANK(INDEX(Forvetler!H:H,$Y498)),"",INDEX(Forvetler!H:H,$Y498))))</f>
        <v/>
      </c>
      <c r="I498" s="4" t="str">
        <f ca="1">IF($X498="","",CHOOSE($X498,IF(ISBLANK(INDEX(Kaleciler!I:I,$Y498)),"",INDEX(Kaleciler!I:I,$Y498)),IF(ISBLANK(INDEX(Stoperler!I:I,$Y498)),"",INDEX(Stoperler!I:I,$Y498)),IF(ISBLANK(INDEX('Sağ Bekler'!I:I,$Y498)),"",INDEX('Sağ Bekler'!I:I,$Y498)),IF(ISBLANK(INDEX('Sol Bekler'!I:I,$Y498)),"",INDEX('Sol Bekler'!I:I,$Y498)),IF(ISBLANK(INDEX('Orta Saha'!I:I,$Y498)),"",INDEX('Orta Saha'!I:I,$Y498)),IF(ISBLANK(INDEX(Kanatlar!I:I,$Y498)),"",INDEX(Kanatlar!I:I,$Y498)),IF(ISBLANK(INDEX(Forvetler!I:I,$Y498)),"",INDEX(Forvetler!I:I,$Y498))))</f>
        <v/>
      </c>
      <c r="J498" s="4" t="str">
        <f ca="1">IF($X498="","",CHOOSE($X498,IF(ISBLANK(INDEX(Kaleciler!J:J,$Y498)),"",INDEX(Kaleciler!J:J,$Y498)),IF(ISBLANK(INDEX(Stoperler!J:J,$Y498)),"",INDEX(Stoperler!J:J,$Y498)),IF(ISBLANK(INDEX('Sağ Bekler'!J:J,$Y498)),"",INDEX('Sağ Bekler'!J:J,$Y498)),IF(ISBLANK(INDEX('Sol Bekler'!J:J,$Y498)),"",INDEX('Sol Bekler'!J:J,$Y498)),IF(ISBLANK(INDEX('Orta Saha'!J:J,$Y498)),"",INDEX('Orta Saha'!J:J,$Y498)),IF(ISBLANK(INDEX(Kanatlar!J:J,$Y498)),"",INDEX(Kanatlar!J:J,$Y498)),IF(ISBLANK(INDEX(Forvetler!J:J,$Y498)),"",INDEX(Forvetler!J:J,$Y498))))</f>
        <v/>
      </c>
      <c r="K498" s="2" t="str">
        <f ca="1">IF($X498="","",CHOOSE($X498,IF(ISBLANK(INDEX(Kaleciler!K:K,$Y498)),"",INDEX(Kaleciler!K:K,$Y498)),IF(ISBLANK(INDEX(Stoperler!K:K,$Y498)),"",INDEX(Stoperler!K:K,$Y498)),IF(ISBLANK(INDEX('Sağ Bekler'!K:K,$Y498)),"",INDEX('Sağ Bekler'!K:K,$Y498)),IF(ISBLANK(INDEX('Sol Bekler'!K:K,$Y498)),"",INDEX('Sol Bekler'!K:K,$Y498)),IF(ISBLANK(INDEX('Orta Saha'!K:K,$Y498)),"",INDEX('Orta Saha'!K:K,$Y498)),IF(ISBLANK(INDEX(Kanatlar!K:K,$Y498)),"",INDEX(Kanatlar!K:K,$Y498)),IF(ISBLANK(INDEX(Forvetler!K:K,$Y498)),"",INDEX(Forvetler!K:K,$Y498))))</f>
        <v/>
      </c>
      <c r="L498" s="2" t="str">
        <f ca="1">IF($X498="","",CHOOSE($X498,IF(ISBLANK(INDEX(Kaleciler!L:L,$Y498)),"",INDEX(Kaleciler!L:L,$Y498)),IF(ISBLANK(INDEX(Stoperler!L:L,$Y498)),"",INDEX(Stoperler!L:L,$Y498)),IF(ISBLANK(INDEX('Sağ Bekler'!L:L,$Y498)),"",INDEX('Sağ Bekler'!L:L,$Y498)),IF(ISBLANK(INDEX('Sol Bekler'!L:L,$Y498)),"",INDEX('Sol Bekler'!L:L,$Y498)),IF(ISBLANK(INDEX('Orta Saha'!L:L,$Y498)),"",INDEX('Orta Saha'!L:L,$Y498)),IF(ISBLANK(INDEX(Kanatlar!L:L,$Y498)),"",INDEX(Kanatlar!L:L,$Y498)),IF(ISBLANK(INDEX(Forvetler!L:L,$Y498)),"",INDEX(Forvetler!L:L,$Y498))))</f>
        <v/>
      </c>
      <c r="M498" s="2" t="str">
        <f ca="1">IF($X498="","",CHOOSE($X498,IF(ISBLANK(INDEX(Kaleciler!M:M,$Y498)),"",INDEX(Kaleciler!M:M,$Y498)),IF(ISBLANK(INDEX(Stoperler!M:M,$Y498)),"",INDEX(Stoperler!M:M,$Y498)),IF(ISBLANK(INDEX('Sağ Bekler'!M:M,$Y498)),"",INDEX('Sağ Bekler'!M:M,$Y498)),IF(ISBLANK(INDEX('Sol Bekler'!M:M,$Y498)),"",INDEX('Sol Bekler'!M:M,$Y498)),IF(ISBLANK(INDEX('Orta Saha'!M:M,$Y498)),"",INDEX('Orta Saha'!M:M,$Y498)),IF(ISBLANK(INDEX(Kanatlar!M:M,$Y498)),"",INDEX(Kanatlar!M:M,$Y498)),IF(ISBLANK(INDEX(Forvetler!M:M,$Y498)),"",INDEX(Forvetler!M:M,$Y498))))</f>
        <v/>
      </c>
      <c r="N498" s="2" t="str">
        <f ca="1">IF($X498="","",CHOOSE($X498,IF(ISBLANK(INDEX(Kaleciler!N:N,$Y498)),"",INDEX(Kaleciler!N:N,$Y498)),IF(ISBLANK(INDEX(Stoperler!N:N,$Y498)),"",INDEX(Stoperler!N:N,$Y498)),IF(ISBLANK(INDEX('Sağ Bekler'!N:N,$Y498)),"",INDEX('Sağ Bekler'!N:N,$Y498)),IF(ISBLANK(INDEX('Sol Bekler'!N:N,$Y498)),"",INDEX('Sol Bekler'!N:N,$Y498)),IF(ISBLANK(INDEX('Orta Saha'!N:N,$Y498)),"",INDEX('Orta Saha'!N:N,$Y498)),IF(ISBLANK(INDEX(Kanatlar!N:N,$Y498)),"",INDEX(Kanatlar!N:N,$Y498)),IF(ISBLANK(INDEX(Forvetler!N:N,$Y498)),"",INDEX(Forvetler!N:N,$Y498))))</f>
        <v/>
      </c>
      <c r="O498" s="2" t="str">
        <f ca="1">IF($X498="","",CHOOSE($X498,IF(ISBLANK(INDEX(Kaleciler!O:O,$Y498)),"",INDEX(Kaleciler!O:O,$Y498)),IF(ISBLANK(INDEX(Stoperler!O:O,$Y498)),"",INDEX(Stoperler!O:O,$Y498)),IF(ISBLANK(INDEX('Sağ Bekler'!O:O,$Y498)),"",INDEX('Sağ Bekler'!O:O,$Y498)),IF(ISBLANK(INDEX('Sol Bekler'!O:O,$Y498)),"",INDEX('Sol Bekler'!O:O,$Y498)),IF(ISBLANK(INDEX('Orta Saha'!O:O,$Y498)),"",INDEX('Orta Saha'!O:O,$Y498)),IF(ISBLANK(INDEX(Kanatlar!O:O,$Y498)),"",INDEX(Kanatlar!O:O,$Y498)),IF(ISBLANK(INDEX(Forvetler!O:O,$Y498)),"",INDEX(Forvetler!O:O,$Y498))))</f>
        <v/>
      </c>
      <c r="P498" s="2" t="str">
        <f ca="1">IF($X498="","",CHOOSE($X498,IF(ISBLANK(INDEX(Kaleciler!P:P,$Y498)),"",INDEX(Kaleciler!P:P,$Y498)),IF(ISBLANK(INDEX(Stoperler!P:P,$Y498)),"",INDEX(Stoperler!P:P,$Y498)),IF(ISBLANK(INDEX('Sağ Bekler'!P:P,$Y498)),"",INDEX('Sağ Bekler'!P:P,$Y498)),IF(ISBLANK(INDEX('Sol Bekler'!P:P,$Y498)),"",INDEX('Sol Bekler'!P:P,$Y498)),IF(ISBLANK(INDEX('Orta Saha'!P:P,$Y498)),"",INDEX('Orta Saha'!P:P,$Y498)),IF(ISBLANK(INDEX(Kanatlar!P:P,$Y498)),"",INDEX(Kanatlar!P:P,$Y498)),IF(ISBLANK(INDEX(Forvetler!P:P,$Y498)),"",INDEX(Forvetler!P:P,$Y498))))</f>
        <v/>
      </c>
      <c r="Q498" s="3" t="str">
        <f ca="1">IF($X498="","",CHOOSE($X498,IF(ISBLANK(INDEX(Kaleciler!Q:Q,$Y498)),"",INDEX(Kaleciler!Q:Q,$Y498)),IF(ISBLANK(INDEX(Stoperler!Q:Q,$Y498)),"",INDEX(Stoperler!Q:Q,$Y498)),IF(ISBLANK(INDEX('Sağ Bekler'!Q:Q,$Y498)),"",INDEX('Sağ Bekler'!Q:Q,$Y498)),IF(ISBLANK(INDEX('Sol Bekler'!Q:Q,$Y498)),"",INDEX('Sol Bekler'!Q:Q,$Y498)),IF(ISBLANK(INDEX('Orta Saha'!Q:Q,$Y498)),"",INDEX('Orta Saha'!Q:Q,$Y498)),IF(ISBLANK(INDEX(Kanatlar!Q:Q,$Y498)),"",INDEX(Kanatlar!Q:Q,$Y498)),IF(ISBLANK(INDEX(Forvetler!Q:Q,$Y498)),"",INDEX(Forvetler!Q:Q,$Y498))))</f>
        <v/>
      </c>
      <c r="R498" s="4" t="str">
        <f ca="1">IF($X498="","",CHOOSE($X498,IF(ISBLANK(INDEX(Kaleciler!R:R,$Y498)),"",INDEX(Kaleciler!R:R,$Y498)),IF(ISBLANK(INDEX(Stoperler!R:R,$Y498)),"",INDEX(Stoperler!R:R,$Y498)),IF(ISBLANK(INDEX('Sağ Bekler'!R:R,$Y498)),"",INDEX('Sağ Bekler'!R:R,$Y498)),IF(ISBLANK(INDEX('Sol Bekler'!R:R,$Y498)),"",INDEX('Sol Bekler'!R:R,$Y498)),IF(ISBLANK(INDEX('Orta Saha'!R:R,$Y498)),"",INDEX('Orta Saha'!R:R,$Y498)),IF(ISBLANK(INDEX(Kanatlar!R:R,$Y498)),"",INDEX(Kanatlar!R:R,$Y498)),IF(ISBLANK(INDEX(Forvetler!R:R,$Y498)),"",INDEX(Forvetler!R:R,$Y498))))</f>
        <v/>
      </c>
      <c r="S498" s="2" t="str">
        <f ca="1">IF($X498="","",CHOOSE($X498,IF(ISBLANK(INDEX(Kaleciler!S:S,$Y498)),"",INDEX(Kaleciler!S:S,$Y498)),IF(ISBLANK(INDEX(Stoperler!S:S,$Y498)),"",INDEX(Stoperler!S:S,$Y498)),IF(ISBLANK(INDEX('Sağ Bekler'!S:S,$Y498)),"",INDEX('Sağ Bekler'!S:S,$Y498)),IF(ISBLANK(INDEX('Sol Bekler'!S:S,$Y498)),"",INDEX('Sol Bekler'!S:S,$Y498)),IF(ISBLANK(INDEX('Orta Saha'!S:S,$Y498)),"",INDEX('Orta Saha'!S:S,$Y498)),IF(ISBLANK(INDEX(Kanatlar!S:S,$Y498)),"",INDEX(Kanatlar!S:S,$Y498)),IF(ISBLANK(INDEX(Forvetler!S:S,$Y498)),"",INDEX(Forvetler!S:S,$Y498))))</f>
        <v/>
      </c>
      <c r="T498" s="3" t="str">
        <f ca="1">IF($X498="","",CHOOSE($X498,IF(ISBLANK(INDEX(Kaleciler!T:T,$Y498)),"",INDEX(Kaleciler!T:T,$Y498)),IF(ISBLANK(INDEX(Stoperler!T:T,$Y498)),"",INDEX(Stoperler!T:T,$Y498)),IF(ISBLANK(INDEX('Sağ Bekler'!T:T,$Y498)),"",INDEX('Sağ Bekler'!T:T,$Y498)),IF(ISBLANK(INDEX('Sol Bekler'!T:T,$Y498)),"",INDEX('Sol Bekler'!T:T,$Y498)),IF(ISBLANK(INDEX('Orta Saha'!T:T,$Y498)),"",INDEX('Orta Saha'!T:T,$Y498)),IF(ISBLANK(INDEX(Kanatlar!T:T,$Y498)),"",INDEX(Kanatlar!T:T,$Y498)),IF(ISBLANK(INDEX(Forvetler!T:T,$Y498)),"",INDEX(Forvetler!T:T,$Y498))))</f>
        <v/>
      </c>
      <c r="U498">
        <v>5</v>
      </c>
      <c r="V498">
        <v>98</v>
      </c>
      <c r="W498" t="str">
        <f ca="1">IF(AND('Orta Saha'!$B$98&lt;&gt;"",'Orta Saha'!$I$98&gt;0,'Orta Saha'!$I$98&lt;=TODAY()+365),COUNT($W$3:W497)+1,"")</f>
        <v/>
      </c>
      <c r="X498" t="str">
        <f ca="1">IFERROR(INDEX($U$4:$U$703,MATCH(ROWS($X$4:X498),$W$4:$W$703,0)),"")</f>
        <v/>
      </c>
      <c r="Y498" t="str">
        <f ca="1">IFERROR(INDEX($V$4:$V$703,MATCH(ROWS($Y$4:Y498),$W$4:$W$703,0)),"")</f>
        <v/>
      </c>
    </row>
    <row r="499" spans="1:25" x14ac:dyDescent="0.2">
      <c r="A499" s="2" t="str">
        <f ca="1">IF($X499="","",CHOOSE($X499,IF(ISBLANK(INDEX(Kaleciler!A:A,$Y499)),"",INDEX(Kaleciler!A:A,$Y499)),IF(ISBLANK(INDEX(Stoperler!A:A,$Y499)),"",INDEX(Stoperler!A:A,$Y499)),IF(ISBLANK(INDEX('Sağ Bekler'!A:A,$Y499)),"",INDEX('Sağ Bekler'!A:A,$Y499)),IF(ISBLANK(INDEX('Sol Bekler'!A:A,$Y499)),"",INDEX('Sol Bekler'!A:A,$Y499)),IF(ISBLANK(INDEX('Orta Saha'!A:A,$Y499)),"",INDEX('Orta Saha'!A:A,$Y499)),IF(ISBLANK(INDEX(Kanatlar!A:A,$Y499)),"",INDEX(Kanatlar!A:A,$Y499)),IF(ISBLANK(INDEX(Forvetler!A:A,$Y499)),"",INDEX(Forvetler!A:A,$Y499))))</f>
        <v/>
      </c>
      <c r="B499" s="3" t="str">
        <f ca="1">IF($X499="","",CHOOSE($X499,IF(ISBLANK(INDEX(Kaleciler!B:B,$Y499)),"",INDEX(Kaleciler!B:B,$Y499)),IF(ISBLANK(INDEX(Stoperler!B:B,$Y499)),"",INDEX(Stoperler!B:B,$Y499)),IF(ISBLANK(INDEX('Sağ Bekler'!B:B,$Y499)),"",INDEX('Sağ Bekler'!B:B,$Y499)),IF(ISBLANK(INDEX('Sol Bekler'!B:B,$Y499)),"",INDEX('Sol Bekler'!B:B,$Y499)),IF(ISBLANK(INDEX('Orta Saha'!B:B,$Y499)),"",INDEX('Orta Saha'!B:B,$Y499)),IF(ISBLANK(INDEX(Kanatlar!B:B,$Y499)),"",INDEX(Kanatlar!B:B,$Y499)),IF(ISBLANK(INDEX(Forvetler!B:B,$Y499)),"",INDEX(Forvetler!B:B,$Y499))))</f>
        <v/>
      </c>
      <c r="C499" s="4" t="str">
        <f ca="1">IF($X499="","",CHOOSE($X499,IF(ISBLANK(INDEX(Kaleciler!C:C,$Y499)),"",INDEX(Kaleciler!C:C,$Y499)),IF(ISBLANK(INDEX(Stoperler!C:C,$Y499)),"",INDEX(Stoperler!C:C,$Y499)),IF(ISBLANK(INDEX('Sağ Bekler'!C:C,$Y499)),"",INDEX('Sağ Bekler'!C:C,$Y499)),IF(ISBLANK(INDEX('Sol Bekler'!C:C,$Y499)),"",INDEX('Sol Bekler'!C:C,$Y499)),IF(ISBLANK(INDEX('Orta Saha'!C:C,$Y499)),"",INDEX('Orta Saha'!C:C,$Y499)),IF(ISBLANK(INDEX(Kanatlar!C:C,$Y499)),"",INDEX(Kanatlar!C:C,$Y499)),IF(ISBLANK(INDEX(Forvetler!C:C,$Y499)),"",INDEX(Forvetler!C:C,$Y499))))</f>
        <v/>
      </c>
      <c r="D499" s="2" t="str">
        <f ca="1">IF($X499="","",CHOOSE($X499,IF(ISBLANK(INDEX(Kaleciler!D:D,$Y499)),"",INDEX(Kaleciler!D:D,$Y499)),IF(ISBLANK(INDEX(Stoperler!D:D,$Y499)),"",INDEX(Stoperler!D:D,$Y499)),IF(ISBLANK(INDEX('Sağ Bekler'!D:D,$Y499)),"",INDEX('Sağ Bekler'!D:D,$Y499)),IF(ISBLANK(INDEX('Sol Bekler'!D:D,$Y499)),"",INDEX('Sol Bekler'!D:D,$Y499)),IF(ISBLANK(INDEX('Orta Saha'!D:D,$Y499)),"",INDEX('Orta Saha'!D:D,$Y499)),IF(ISBLANK(INDEX(Kanatlar!D:D,$Y499)),"",INDEX(Kanatlar!D:D,$Y499)),IF(ISBLANK(INDEX(Forvetler!D:D,$Y499)),"",INDEX(Forvetler!D:D,$Y499))))</f>
        <v/>
      </c>
      <c r="E499" s="3" t="str">
        <f ca="1">IF($X499="","",CHOOSE($X499,IF(ISBLANK(INDEX(Kaleciler!E:E,$Y499)),"",INDEX(Kaleciler!E:E,$Y499)),IF(ISBLANK(INDEX(Stoperler!E:E,$Y499)),"",INDEX(Stoperler!E:E,$Y499)),IF(ISBLANK(INDEX('Sağ Bekler'!E:E,$Y499)),"",INDEX('Sağ Bekler'!E:E,$Y499)),IF(ISBLANK(INDEX('Sol Bekler'!E:E,$Y499)),"",INDEX('Sol Bekler'!E:E,$Y499)),IF(ISBLANK(INDEX('Orta Saha'!E:E,$Y499)),"",INDEX('Orta Saha'!E:E,$Y499)),IF(ISBLANK(INDEX(Kanatlar!E:E,$Y499)),"",INDEX(Kanatlar!E:E,$Y499)),IF(ISBLANK(INDEX(Forvetler!E:E,$Y499)),"",INDEX(Forvetler!E:E,$Y499))))</f>
        <v/>
      </c>
      <c r="F499" s="3" t="str">
        <f ca="1">IF($X499="","",CHOOSE($X499,IF(ISBLANK(INDEX(Kaleciler!F:F,$Y499)),"",INDEX(Kaleciler!F:F,$Y499)),IF(ISBLANK(INDEX(Stoperler!F:F,$Y499)),"",INDEX(Stoperler!F:F,$Y499)),IF(ISBLANK(INDEX('Sağ Bekler'!F:F,$Y499)),"",INDEX('Sağ Bekler'!F:F,$Y499)),IF(ISBLANK(INDEX('Sol Bekler'!F:F,$Y499)),"",INDEX('Sol Bekler'!F:F,$Y499)),IF(ISBLANK(INDEX('Orta Saha'!F:F,$Y499)),"",INDEX('Orta Saha'!F:F,$Y499)),IF(ISBLANK(INDEX(Kanatlar!F:F,$Y499)),"",INDEX(Kanatlar!F:F,$Y499)),IF(ISBLANK(INDEX(Forvetler!F:F,$Y499)),"",INDEX(Forvetler!F:F,$Y499))))</f>
        <v/>
      </c>
      <c r="G499" s="3" t="str">
        <f ca="1">IF($X499="","",CHOOSE($X499,IF(ISBLANK(INDEX(Kaleciler!G:G,$Y499)),"",INDEX(Kaleciler!G:G,$Y499)),IF(ISBLANK(INDEX(Stoperler!G:G,$Y499)),"",INDEX(Stoperler!G:G,$Y499)),IF(ISBLANK(INDEX('Sağ Bekler'!G:G,$Y499)),"",INDEX('Sağ Bekler'!G:G,$Y499)),IF(ISBLANK(INDEX('Sol Bekler'!G:G,$Y499)),"",INDEX('Sol Bekler'!G:G,$Y499)),IF(ISBLANK(INDEX('Orta Saha'!G:G,$Y499)),"",INDEX('Orta Saha'!G:G,$Y499)),IF(ISBLANK(INDEX(Kanatlar!G:G,$Y499)),"",INDEX(Kanatlar!G:G,$Y499)),IF(ISBLANK(INDEX(Forvetler!G:G,$Y499)),"",INDEX(Forvetler!G:G,$Y499))))</f>
        <v/>
      </c>
      <c r="H499" s="3" t="str">
        <f ca="1">IF($X499="","",CHOOSE($X499,IF(ISBLANK(INDEX(Kaleciler!H:H,$Y499)),"",INDEX(Kaleciler!H:H,$Y499)),IF(ISBLANK(INDEX(Stoperler!H:H,$Y499)),"",INDEX(Stoperler!H:H,$Y499)),IF(ISBLANK(INDEX('Sağ Bekler'!H:H,$Y499)),"",INDEX('Sağ Bekler'!H:H,$Y499)),IF(ISBLANK(INDEX('Sol Bekler'!H:H,$Y499)),"",INDEX('Sol Bekler'!H:H,$Y499)),IF(ISBLANK(INDEX('Orta Saha'!H:H,$Y499)),"",INDEX('Orta Saha'!H:H,$Y499)),IF(ISBLANK(INDEX(Kanatlar!H:H,$Y499)),"",INDEX(Kanatlar!H:H,$Y499)),IF(ISBLANK(INDEX(Forvetler!H:H,$Y499)),"",INDEX(Forvetler!H:H,$Y499))))</f>
        <v/>
      </c>
      <c r="I499" s="4" t="str">
        <f ca="1">IF($X499="","",CHOOSE($X499,IF(ISBLANK(INDEX(Kaleciler!I:I,$Y499)),"",INDEX(Kaleciler!I:I,$Y499)),IF(ISBLANK(INDEX(Stoperler!I:I,$Y499)),"",INDEX(Stoperler!I:I,$Y499)),IF(ISBLANK(INDEX('Sağ Bekler'!I:I,$Y499)),"",INDEX('Sağ Bekler'!I:I,$Y499)),IF(ISBLANK(INDEX('Sol Bekler'!I:I,$Y499)),"",INDEX('Sol Bekler'!I:I,$Y499)),IF(ISBLANK(INDEX('Orta Saha'!I:I,$Y499)),"",INDEX('Orta Saha'!I:I,$Y499)),IF(ISBLANK(INDEX(Kanatlar!I:I,$Y499)),"",INDEX(Kanatlar!I:I,$Y499)),IF(ISBLANK(INDEX(Forvetler!I:I,$Y499)),"",INDEX(Forvetler!I:I,$Y499))))</f>
        <v/>
      </c>
      <c r="J499" s="4" t="str">
        <f ca="1">IF($X499="","",CHOOSE($X499,IF(ISBLANK(INDEX(Kaleciler!J:J,$Y499)),"",INDEX(Kaleciler!J:J,$Y499)),IF(ISBLANK(INDEX(Stoperler!J:J,$Y499)),"",INDEX(Stoperler!J:J,$Y499)),IF(ISBLANK(INDEX('Sağ Bekler'!J:J,$Y499)),"",INDEX('Sağ Bekler'!J:J,$Y499)),IF(ISBLANK(INDEX('Sol Bekler'!J:J,$Y499)),"",INDEX('Sol Bekler'!J:J,$Y499)),IF(ISBLANK(INDEX('Orta Saha'!J:J,$Y499)),"",INDEX('Orta Saha'!J:J,$Y499)),IF(ISBLANK(INDEX(Kanatlar!J:J,$Y499)),"",INDEX(Kanatlar!J:J,$Y499)),IF(ISBLANK(INDEX(Forvetler!J:J,$Y499)),"",INDEX(Forvetler!J:J,$Y499))))</f>
        <v/>
      </c>
      <c r="K499" s="2" t="str">
        <f ca="1">IF($X499="","",CHOOSE($X499,IF(ISBLANK(INDEX(Kaleciler!K:K,$Y499)),"",INDEX(Kaleciler!K:K,$Y499)),IF(ISBLANK(INDEX(Stoperler!K:K,$Y499)),"",INDEX(Stoperler!K:K,$Y499)),IF(ISBLANK(INDEX('Sağ Bekler'!K:K,$Y499)),"",INDEX('Sağ Bekler'!K:K,$Y499)),IF(ISBLANK(INDEX('Sol Bekler'!K:K,$Y499)),"",INDEX('Sol Bekler'!K:K,$Y499)),IF(ISBLANK(INDEX('Orta Saha'!K:K,$Y499)),"",INDEX('Orta Saha'!K:K,$Y499)),IF(ISBLANK(INDEX(Kanatlar!K:K,$Y499)),"",INDEX(Kanatlar!K:K,$Y499)),IF(ISBLANK(INDEX(Forvetler!K:K,$Y499)),"",INDEX(Forvetler!K:K,$Y499))))</f>
        <v/>
      </c>
      <c r="L499" s="2" t="str">
        <f ca="1">IF($X499="","",CHOOSE($X499,IF(ISBLANK(INDEX(Kaleciler!L:L,$Y499)),"",INDEX(Kaleciler!L:L,$Y499)),IF(ISBLANK(INDEX(Stoperler!L:L,$Y499)),"",INDEX(Stoperler!L:L,$Y499)),IF(ISBLANK(INDEX('Sağ Bekler'!L:L,$Y499)),"",INDEX('Sağ Bekler'!L:L,$Y499)),IF(ISBLANK(INDEX('Sol Bekler'!L:L,$Y499)),"",INDEX('Sol Bekler'!L:L,$Y499)),IF(ISBLANK(INDEX('Orta Saha'!L:L,$Y499)),"",INDEX('Orta Saha'!L:L,$Y499)),IF(ISBLANK(INDEX(Kanatlar!L:L,$Y499)),"",INDEX(Kanatlar!L:L,$Y499)),IF(ISBLANK(INDEX(Forvetler!L:L,$Y499)),"",INDEX(Forvetler!L:L,$Y499))))</f>
        <v/>
      </c>
      <c r="M499" s="2" t="str">
        <f ca="1">IF($X499="","",CHOOSE($X499,IF(ISBLANK(INDEX(Kaleciler!M:M,$Y499)),"",INDEX(Kaleciler!M:M,$Y499)),IF(ISBLANK(INDEX(Stoperler!M:M,$Y499)),"",INDEX(Stoperler!M:M,$Y499)),IF(ISBLANK(INDEX('Sağ Bekler'!M:M,$Y499)),"",INDEX('Sağ Bekler'!M:M,$Y499)),IF(ISBLANK(INDEX('Sol Bekler'!M:M,$Y499)),"",INDEX('Sol Bekler'!M:M,$Y499)),IF(ISBLANK(INDEX('Orta Saha'!M:M,$Y499)),"",INDEX('Orta Saha'!M:M,$Y499)),IF(ISBLANK(INDEX(Kanatlar!M:M,$Y499)),"",INDEX(Kanatlar!M:M,$Y499)),IF(ISBLANK(INDEX(Forvetler!M:M,$Y499)),"",INDEX(Forvetler!M:M,$Y499))))</f>
        <v/>
      </c>
      <c r="N499" s="2" t="str">
        <f ca="1">IF($X499="","",CHOOSE($X499,IF(ISBLANK(INDEX(Kaleciler!N:N,$Y499)),"",INDEX(Kaleciler!N:N,$Y499)),IF(ISBLANK(INDEX(Stoperler!N:N,$Y499)),"",INDEX(Stoperler!N:N,$Y499)),IF(ISBLANK(INDEX('Sağ Bekler'!N:N,$Y499)),"",INDEX('Sağ Bekler'!N:N,$Y499)),IF(ISBLANK(INDEX('Sol Bekler'!N:N,$Y499)),"",INDEX('Sol Bekler'!N:N,$Y499)),IF(ISBLANK(INDEX('Orta Saha'!N:N,$Y499)),"",INDEX('Orta Saha'!N:N,$Y499)),IF(ISBLANK(INDEX(Kanatlar!N:N,$Y499)),"",INDEX(Kanatlar!N:N,$Y499)),IF(ISBLANK(INDEX(Forvetler!N:N,$Y499)),"",INDEX(Forvetler!N:N,$Y499))))</f>
        <v/>
      </c>
      <c r="O499" s="2" t="str">
        <f ca="1">IF($X499="","",CHOOSE($X499,IF(ISBLANK(INDEX(Kaleciler!O:O,$Y499)),"",INDEX(Kaleciler!O:O,$Y499)),IF(ISBLANK(INDEX(Stoperler!O:O,$Y499)),"",INDEX(Stoperler!O:O,$Y499)),IF(ISBLANK(INDEX('Sağ Bekler'!O:O,$Y499)),"",INDEX('Sağ Bekler'!O:O,$Y499)),IF(ISBLANK(INDEX('Sol Bekler'!O:O,$Y499)),"",INDEX('Sol Bekler'!O:O,$Y499)),IF(ISBLANK(INDEX('Orta Saha'!O:O,$Y499)),"",INDEX('Orta Saha'!O:O,$Y499)),IF(ISBLANK(INDEX(Kanatlar!O:O,$Y499)),"",INDEX(Kanatlar!O:O,$Y499)),IF(ISBLANK(INDEX(Forvetler!O:O,$Y499)),"",INDEX(Forvetler!O:O,$Y499))))</f>
        <v/>
      </c>
      <c r="P499" s="2" t="str">
        <f ca="1">IF($X499="","",CHOOSE($X499,IF(ISBLANK(INDEX(Kaleciler!P:P,$Y499)),"",INDEX(Kaleciler!P:P,$Y499)),IF(ISBLANK(INDEX(Stoperler!P:P,$Y499)),"",INDEX(Stoperler!P:P,$Y499)),IF(ISBLANK(INDEX('Sağ Bekler'!P:P,$Y499)),"",INDEX('Sağ Bekler'!P:P,$Y499)),IF(ISBLANK(INDEX('Sol Bekler'!P:P,$Y499)),"",INDEX('Sol Bekler'!P:P,$Y499)),IF(ISBLANK(INDEX('Orta Saha'!P:P,$Y499)),"",INDEX('Orta Saha'!P:P,$Y499)),IF(ISBLANK(INDEX(Kanatlar!P:P,$Y499)),"",INDEX(Kanatlar!P:P,$Y499)),IF(ISBLANK(INDEX(Forvetler!P:P,$Y499)),"",INDEX(Forvetler!P:P,$Y499))))</f>
        <v/>
      </c>
      <c r="Q499" s="3" t="str">
        <f ca="1">IF($X499="","",CHOOSE($X499,IF(ISBLANK(INDEX(Kaleciler!Q:Q,$Y499)),"",INDEX(Kaleciler!Q:Q,$Y499)),IF(ISBLANK(INDEX(Stoperler!Q:Q,$Y499)),"",INDEX(Stoperler!Q:Q,$Y499)),IF(ISBLANK(INDEX('Sağ Bekler'!Q:Q,$Y499)),"",INDEX('Sağ Bekler'!Q:Q,$Y499)),IF(ISBLANK(INDEX('Sol Bekler'!Q:Q,$Y499)),"",INDEX('Sol Bekler'!Q:Q,$Y499)),IF(ISBLANK(INDEX('Orta Saha'!Q:Q,$Y499)),"",INDEX('Orta Saha'!Q:Q,$Y499)),IF(ISBLANK(INDEX(Kanatlar!Q:Q,$Y499)),"",INDEX(Kanatlar!Q:Q,$Y499)),IF(ISBLANK(INDEX(Forvetler!Q:Q,$Y499)),"",INDEX(Forvetler!Q:Q,$Y499))))</f>
        <v/>
      </c>
      <c r="R499" s="4" t="str">
        <f ca="1">IF($X499="","",CHOOSE($X499,IF(ISBLANK(INDEX(Kaleciler!R:R,$Y499)),"",INDEX(Kaleciler!R:R,$Y499)),IF(ISBLANK(INDEX(Stoperler!R:R,$Y499)),"",INDEX(Stoperler!R:R,$Y499)),IF(ISBLANK(INDEX('Sağ Bekler'!R:R,$Y499)),"",INDEX('Sağ Bekler'!R:R,$Y499)),IF(ISBLANK(INDEX('Sol Bekler'!R:R,$Y499)),"",INDEX('Sol Bekler'!R:R,$Y499)),IF(ISBLANK(INDEX('Orta Saha'!R:R,$Y499)),"",INDEX('Orta Saha'!R:R,$Y499)),IF(ISBLANK(INDEX(Kanatlar!R:R,$Y499)),"",INDEX(Kanatlar!R:R,$Y499)),IF(ISBLANK(INDEX(Forvetler!R:R,$Y499)),"",INDEX(Forvetler!R:R,$Y499))))</f>
        <v/>
      </c>
      <c r="S499" s="2" t="str">
        <f ca="1">IF($X499="","",CHOOSE($X499,IF(ISBLANK(INDEX(Kaleciler!S:S,$Y499)),"",INDEX(Kaleciler!S:S,$Y499)),IF(ISBLANK(INDEX(Stoperler!S:S,$Y499)),"",INDEX(Stoperler!S:S,$Y499)),IF(ISBLANK(INDEX('Sağ Bekler'!S:S,$Y499)),"",INDEX('Sağ Bekler'!S:S,$Y499)),IF(ISBLANK(INDEX('Sol Bekler'!S:S,$Y499)),"",INDEX('Sol Bekler'!S:S,$Y499)),IF(ISBLANK(INDEX('Orta Saha'!S:S,$Y499)),"",INDEX('Orta Saha'!S:S,$Y499)),IF(ISBLANK(INDEX(Kanatlar!S:S,$Y499)),"",INDEX(Kanatlar!S:S,$Y499)),IF(ISBLANK(INDEX(Forvetler!S:S,$Y499)),"",INDEX(Forvetler!S:S,$Y499))))</f>
        <v/>
      </c>
      <c r="T499" s="3" t="str">
        <f ca="1">IF($X499="","",CHOOSE($X499,IF(ISBLANK(INDEX(Kaleciler!T:T,$Y499)),"",INDEX(Kaleciler!T:T,$Y499)),IF(ISBLANK(INDEX(Stoperler!T:T,$Y499)),"",INDEX(Stoperler!T:T,$Y499)),IF(ISBLANK(INDEX('Sağ Bekler'!T:T,$Y499)),"",INDEX('Sağ Bekler'!T:T,$Y499)),IF(ISBLANK(INDEX('Sol Bekler'!T:T,$Y499)),"",INDEX('Sol Bekler'!T:T,$Y499)),IF(ISBLANK(INDEX('Orta Saha'!T:T,$Y499)),"",INDEX('Orta Saha'!T:T,$Y499)),IF(ISBLANK(INDEX(Kanatlar!T:T,$Y499)),"",INDEX(Kanatlar!T:T,$Y499)),IF(ISBLANK(INDEX(Forvetler!T:T,$Y499)),"",INDEX(Forvetler!T:T,$Y499))))</f>
        <v/>
      </c>
      <c r="U499">
        <v>5</v>
      </c>
      <c r="V499">
        <v>99</v>
      </c>
      <c r="W499" t="str">
        <f ca="1">IF(AND('Orta Saha'!$B$99&lt;&gt;"",'Orta Saha'!$I$99&gt;0,'Orta Saha'!$I$99&lt;=TODAY()+365),COUNT($W$3:W498)+1,"")</f>
        <v/>
      </c>
      <c r="X499" t="str">
        <f ca="1">IFERROR(INDEX($U$4:$U$703,MATCH(ROWS($X$4:X499),$W$4:$W$703,0)),"")</f>
        <v/>
      </c>
      <c r="Y499" t="str">
        <f ca="1">IFERROR(INDEX($V$4:$V$703,MATCH(ROWS($Y$4:Y499),$W$4:$W$703,0)),"")</f>
        <v/>
      </c>
    </row>
    <row r="500" spans="1:25" x14ac:dyDescent="0.2">
      <c r="A500" s="2" t="str">
        <f ca="1">IF($X500="","",CHOOSE($X500,IF(ISBLANK(INDEX(Kaleciler!A:A,$Y500)),"",INDEX(Kaleciler!A:A,$Y500)),IF(ISBLANK(INDEX(Stoperler!A:A,$Y500)),"",INDEX(Stoperler!A:A,$Y500)),IF(ISBLANK(INDEX('Sağ Bekler'!A:A,$Y500)),"",INDEX('Sağ Bekler'!A:A,$Y500)),IF(ISBLANK(INDEX('Sol Bekler'!A:A,$Y500)),"",INDEX('Sol Bekler'!A:A,$Y500)),IF(ISBLANK(INDEX('Orta Saha'!A:A,$Y500)),"",INDEX('Orta Saha'!A:A,$Y500)),IF(ISBLANK(INDEX(Kanatlar!A:A,$Y500)),"",INDEX(Kanatlar!A:A,$Y500)),IF(ISBLANK(INDEX(Forvetler!A:A,$Y500)),"",INDEX(Forvetler!A:A,$Y500))))</f>
        <v/>
      </c>
      <c r="B500" s="3" t="str">
        <f ca="1">IF($X500="","",CHOOSE($X500,IF(ISBLANK(INDEX(Kaleciler!B:B,$Y500)),"",INDEX(Kaleciler!B:B,$Y500)),IF(ISBLANK(INDEX(Stoperler!B:B,$Y500)),"",INDEX(Stoperler!B:B,$Y500)),IF(ISBLANK(INDEX('Sağ Bekler'!B:B,$Y500)),"",INDEX('Sağ Bekler'!B:B,$Y500)),IF(ISBLANK(INDEX('Sol Bekler'!B:B,$Y500)),"",INDEX('Sol Bekler'!B:B,$Y500)),IF(ISBLANK(INDEX('Orta Saha'!B:B,$Y500)),"",INDEX('Orta Saha'!B:B,$Y500)),IF(ISBLANK(INDEX(Kanatlar!B:B,$Y500)),"",INDEX(Kanatlar!B:B,$Y500)),IF(ISBLANK(INDEX(Forvetler!B:B,$Y500)),"",INDEX(Forvetler!B:B,$Y500))))</f>
        <v/>
      </c>
      <c r="C500" s="4" t="str">
        <f ca="1">IF($X500="","",CHOOSE($X500,IF(ISBLANK(INDEX(Kaleciler!C:C,$Y500)),"",INDEX(Kaleciler!C:C,$Y500)),IF(ISBLANK(INDEX(Stoperler!C:C,$Y500)),"",INDEX(Stoperler!C:C,$Y500)),IF(ISBLANK(INDEX('Sağ Bekler'!C:C,$Y500)),"",INDEX('Sağ Bekler'!C:C,$Y500)),IF(ISBLANK(INDEX('Sol Bekler'!C:C,$Y500)),"",INDEX('Sol Bekler'!C:C,$Y500)),IF(ISBLANK(INDEX('Orta Saha'!C:C,$Y500)),"",INDEX('Orta Saha'!C:C,$Y500)),IF(ISBLANK(INDEX(Kanatlar!C:C,$Y500)),"",INDEX(Kanatlar!C:C,$Y500)),IF(ISBLANK(INDEX(Forvetler!C:C,$Y500)),"",INDEX(Forvetler!C:C,$Y500))))</f>
        <v/>
      </c>
      <c r="D500" s="2" t="str">
        <f ca="1">IF($X500="","",CHOOSE($X500,IF(ISBLANK(INDEX(Kaleciler!D:D,$Y500)),"",INDEX(Kaleciler!D:D,$Y500)),IF(ISBLANK(INDEX(Stoperler!D:D,$Y500)),"",INDEX(Stoperler!D:D,$Y500)),IF(ISBLANK(INDEX('Sağ Bekler'!D:D,$Y500)),"",INDEX('Sağ Bekler'!D:D,$Y500)),IF(ISBLANK(INDEX('Sol Bekler'!D:D,$Y500)),"",INDEX('Sol Bekler'!D:D,$Y500)),IF(ISBLANK(INDEX('Orta Saha'!D:D,$Y500)),"",INDEX('Orta Saha'!D:D,$Y500)),IF(ISBLANK(INDEX(Kanatlar!D:D,$Y500)),"",INDEX(Kanatlar!D:D,$Y500)),IF(ISBLANK(INDEX(Forvetler!D:D,$Y500)),"",INDEX(Forvetler!D:D,$Y500))))</f>
        <v/>
      </c>
      <c r="E500" s="3" t="str">
        <f ca="1">IF($X500="","",CHOOSE($X500,IF(ISBLANK(INDEX(Kaleciler!E:E,$Y500)),"",INDEX(Kaleciler!E:E,$Y500)),IF(ISBLANK(INDEX(Stoperler!E:E,$Y500)),"",INDEX(Stoperler!E:E,$Y500)),IF(ISBLANK(INDEX('Sağ Bekler'!E:E,$Y500)),"",INDEX('Sağ Bekler'!E:E,$Y500)),IF(ISBLANK(INDEX('Sol Bekler'!E:E,$Y500)),"",INDEX('Sol Bekler'!E:E,$Y500)),IF(ISBLANK(INDEX('Orta Saha'!E:E,$Y500)),"",INDEX('Orta Saha'!E:E,$Y500)),IF(ISBLANK(INDEX(Kanatlar!E:E,$Y500)),"",INDEX(Kanatlar!E:E,$Y500)),IF(ISBLANK(INDEX(Forvetler!E:E,$Y500)),"",INDEX(Forvetler!E:E,$Y500))))</f>
        <v/>
      </c>
      <c r="F500" s="3" t="str">
        <f ca="1">IF($X500="","",CHOOSE($X500,IF(ISBLANK(INDEX(Kaleciler!F:F,$Y500)),"",INDEX(Kaleciler!F:F,$Y500)),IF(ISBLANK(INDEX(Stoperler!F:F,$Y500)),"",INDEX(Stoperler!F:F,$Y500)),IF(ISBLANK(INDEX('Sağ Bekler'!F:F,$Y500)),"",INDEX('Sağ Bekler'!F:F,$Y500)),IF(ISBLANK(INDEX('Sol Bekler'!F:F,$Y500)),"",INDEX('Sol Bekler'!F:F,$Y500)),IF(ISBLANK(INDEX('Orta Saha'!F:F,$Y500)),"",INDEX('Orta Saha'!F:F,$Y500)),IF(ISBLANK(INDEX(Kanatlar!F:F,$Y500)),"",INDEX(Kanatlar!F:F,$Y500)),IF(ISBLANK(INDEX(Forvetler!F:F,$Y500)),"",INDEX(Forvetler!F:F,$Y500))))</f>
        <v/>
      </c>
      <c r="G500" s="3" t="str">
        <f ca="1">IF($X500="","",CHOOSE($X500,IF(ISBLANK(INDEX(Kaleciler!G:G,$Y500)),"",INDEX(Kaleciler!G:G,$Y500)),IF(ISBLANK(INDEX(Stoperler!G:G,$Y500)),"",INDEX(Stoperler!G:G,$Y500)),IF(ISBLANK(INDEX('Sağ Bekler'!G:G,$Y500)),"",INDEX('Sağ Bekler'!G:G,$Y500)),IF(ISBLANK(INDEX('Sol Bekler'!G:G,$Y500)),"",INDEX('Sol Bekler'!G:G,$Y500)),IF(ISBLANK(INDEX('Orta Saha'!G:G,$Y500)),"",INDEX('Orta Saha'!G:G,$Y500)),IF(ISBLANK(INDEX(Kanatlar!G:G,$Y500)),"",INDEX(Kanatlar!G:G,$Y500)),IF(ISBLANK(INDEX(Forvetler!G:G,$Y500)),"",INDEX(Forvetler!G:G,$Y500))))</f>
        <v/>
      </c>
      <c r="H500" s="3" t="str">
        <f ca="1">IF($X500="","",CHOOSE($X500,IF(ISBLANK(INDEX(Kaleciler!H:H,$Y500)),"",INDEX(Kaleciler!H:H,$Y500)),IF(ISBLANK(INDEX(Stoperler!H:H,$Y500)),"",INDEX(Stoperler!H:H,$Y500)),IF(ISBLANK(INDEX('Sağ Bekler'!H:H,$Y500)),"",INDEX('Sağ Bekler'!H:H,$Y500)),IF(ISBLANK(INDEX('Sol Bekler'!H:H,$Y500)),"",INDEX('Sol Bekler'!H:H,$Y500)),IF(ISBLANK(INDEX('Orta Saha'!H:H,$Y500)),"",INDEX('Orta Saha'!H:H,$Y500)),IF(ISBLANK(INDEX(Kanatlar!H:H,$Y500)),"",INDEX(Kanatlar!H:H,$Y500)),IF(ISBLANK(INDEX(Forvetler!H:H,$Y500)),"",INDEX(Forvetler!H:H,$Y500))))</f>
        <v/>
      </c>
      <c r="I500" s="4" t="str">
        <f ca="1">IF($X500="","",CHOOSE($X500,IF(ISBLANK(INDEX(Kaleciler!I:I,$Y500)),"",INDEX(Kaleciler!I:I,$Y500)),IF(ISBLANK(INDEX(Stoperler!I:I,$Y500)),"",INDEX(Stoperler!I:I,$Y500)),IF(ISBLANK(INDEX('Sağ Bekler'!I:I,$Y500)),"",INDEX('Sağ Bekler'!I:I,$Y500)),IF(ISBLANK(INDEX('Sol Bekler'!I:I,$Y500)),"",INDEX('Sol Bekler'!I:I,$Y500)),IF(ISBLANK(INDEX('Orta Saha'!I:I,$Y500)),"",INDEX('Orta Saha'!I:I,$Y500)),IF(ISBLANK(INDEX(Kanatlar!I:I,$Y500)),"",INDEX(Kanatlar!I:I,$Y500)),IF(ISBLANK(INDEX(Forvetler!I:I,$Y500)),"",INDEX(Forvetler!I:I,$Y500))))</f>
        <v/>
      </c>
      <c r="J500" s="4" t="str">
        <f ca="1">IF($X500="","",CHOOSE($X500,IF(ISBLANK(INDEX(Kaleciler!J:J,$Y500)),"",INDEX(Kaleciler!J:J,$Y500)),IF(ISBLANK(INDEX(Stoperler!J:J,$Y500)),"",INDEX(Stoperler!J:J,$Y500)),IF(ISBLANK(INDEX('Sağ Bekler'!J:J,$Y500)),"",INDEX('Sağ Bekler'!J:J,$Y500)),IF(ISBLANK(INDEX('Sol Bekler'!J:J,$Y500)),"",INDEX('Sol Bekler'!J:J,$Y500)),IF(ISBLANK(INDEX('Orta Saha'!J:J,$Y500)),"",INDEX('Orta Saha'!J:J,$Y500)),IF(ISBLANK(INDEX(Kanatlar!J:J,$Y500)),"",INDEX(Kanatlar!J:J,$Y500)),IF(ISBLANK(INDEX(Forvetler!J:J,$Y500)),"",INDEX(Forvetler!J:J,$Y500))))</f>
        <v/>
      </c>
      <c r="K500" s="2" t="str">
        <f ca="1">IF($X500="","",CHOOSE($X500,IF(ISBLANK(INDEX(Kaleciler!K:K,$Y500)),"",INDEX(Kaleciler!K:K,$Y500)),IF(ISBLANK(INDEX(Stoperler!K:K,$Y500)),"",INDEX(Stoperler!K:K,$Y500)),IF(ISBLANK(INDEX('Sağ Bekler'!K:K,$Y500)),"",INDEX('Sağ Bekler'!K:K,$Y500)),IF(ISBLANK(INDEX('Sol Bekler'!K:K,$Y500)),"",INDEX('Sol Bekler'!K:K,$Y500)),IF(ISBLANK(INDEX('Orta Saha'!K:K,$Y500)),"",INDEX('Orta Saha'!K:K,$Y500)),IF(ISBLANK(INDEX(Kanatlar!K:K,$Y500)),"",INDEX(Kanatlar!K:K,$Y500)),IF(ISBLANK(INDEX(Forvetler!K:K,$Y500)),"",INDEX(Forvetler!K:K,$Y500))))</f>
        <v/>
      </c>
      <c r="L500" s="2" t="str">
        <f ca="1">IF($X500="","",CHOOSE($X500,IF(ISBLANK(INDEX(Kaleciler!L:L,$Y500)),"",INDEX(Kaleciler!L:L,$Y500)),IF(ISBLANK(INDEX(Stoperler!L:L,$Y500)),"",INDEX(Stoperler!L:L,$Y500)),IF(ISBLANK(INDEX('Sağ Bekler'!L:L,$Y500)),"",INDEX('Sağ Bekler'!L:L,$Y500)),IF(ISBLANK(INDEX('Sol Bekler'!L:L,$Y500)),"",INDEX('Sol Bekler'!L:L,$Y500)),IF(ISBLANK(INDEX('Orta Saha'!L:L,$Y500)),"",INDEX('Orta Saha'!L:L,$Y500)),IF(ISBLANK(INDEX(Kanatlar!L:L,$Y500)),"",INDEX(Kanatlar!L:L,$Y500)),IF(ISBLANK(INDEX(Forvetler!L:L,$Y500)),"",INDEX(Forvetler!L:L,$Y500))))</f>
        <v/>
      </c>
      <c r="M500" s="2" t="str">
        <f ca="1">IF($X500="","",CHOOSE($X500,IF(ISBLANK(INDEX(Kaleciler!M:M,$Y500)),"",INDEX(Kaleciler!M:M,$Y500)),IF(ISBLANK(INDEX(Stoperler!M:M,$Y500)),"",INDEX(Stoperler!M:M,$Y500)),IF(ISBLANK(INDEX('Sağ Bekler'!M:M,$Y500)),"",INDEX('Sağ Bekler'!M:M,$Y500)),IF(ISBLANK(INDEX('Sol Bekler'!M:M,$Y500)),"",INDEX('Sol Bekler'!M:M,$Y500)),IF(ISBLANK(INDEX('Orta Saha'!M:M,$Y500)),"",INDEX('Orta Saha'!M:M,$Y500)),IF(ISBLANK(INDEX(Kanatlar!M:M,$Y500)),"",INDEX(Kanatlar!M:M,$Y500)),IF(ISBLANK(INDEX(Forvetler!M:M,$Y500)),"",INDEX(Forvetler!M:M,$Y500))))</f>
        <v/>
      </c>
      <c r="N500" s="2" t="str">
        <f ca="1">IF($X500="","",CHOOSE($X500,IF(ISBLANK(INDEX(Kaleciler!N:N,$Y500)),"",INDEX(Kaleciler!N:N,$Y500)),IF(ISBLANK(INDEX(Stoperler!N:N,$Y500)),"",INDEX(Stoperler!N:N,$Y500)),IF(ISBLANK(INDEX('Sağ Bekler'!N:N,$Y500)),"",INDEX('Sağ Bekler'!N:N,$Y500)),IF(ISBLANK(INDEX('Sol Bekler'!N:N,$Y500)),"",INDEX('Sol Bekler'!N:N,$Y500)),IF(ISBLANK(INDEX('Orta Saha'!N:N,$Y500)),"",INDEX('Orta Saha'!N:N,$Y500)),IF(ISBLANK(INDEX(Kanatlar!N:N,$Y500)),"",INDEX(Kanatlar!N:N,$Y500)),IF(ISBLANK(INDEX(Forvetler!N:N,$Y500)),"",INDEX(Forvetler!N:N,$Y500))))</f>
        <v/>
      </c>
      <c r="O500" s="2" t="str">
        <f ca="1">IF($X500="","",CHOOSE($X500,IF(ISBLANK(INDEX(Kaleciler!O:O,$Y500)),"",INDEX(Kaleciler!O:O,$Y500)),IF(ISBLANK(INDEX(Stoperler!O:O,$Y500)),"",INDEX(Stoperler!O:O,$Y500)),IF(ISBLANK(INDEX('Sağ Bekler'!O:O,$Y500)),"",INDEX('Sağ Bekler'!O:O,$Y500)),IF(ISBLANK(INDEX('Sol Bekler'!O:O,$Y500)),"",INDEX('Sol Bekler'!O:O,$Y500)),IF(ISBLANK(INDEX('Orta Saha'!O:O,$Y500)),"",INDEX('Orta Saha'!O:O,$Y500)),IF(ISBLANK(INDEX(Kanatlar!O:O,$Y500)),"",INDEX(Kanatlar!O:O,$Y500)),IF(ISBLANK(INDEX(Forvetler!O:O,$Y500)),"",INDEX(Forvetler!O:O,$Y500))))</f>
        <v/>
      </c>
      <c r="P500" s="2" t="str">
        <f ca="1">IF($X500="","",CHOOSE($X500,IF(ISBLANK(INDEX(Kaleciler!P:P,$Y500)),"",INDEX(Kaleciler!P:P,$Y500)),IF(ISBLANK(INDEX(Stoperler!P:P,$Y500)),"",INDEX(Stoperler!P:P,$Y500)),IF(ISBLANK(INDEX('Sağ Bekler'!P:P,$Y500)),"",INDEX('Sağ Bekler'!P:P,$Y500)),IF(ISBLANK(INDEX('Sol Bekler'!P:P,$Y500)),"",INDEX('Sol Bekler'!P:P,$Y500)),IF(ISBLANK(INDEX('Orta Saha'!P:P,$Y500)),"",INDEX('Orta Saha'!P:P,$Y500)),IF(ISBLANK(INDEX(Kanatlar!P:P,$Y500)),"",INDEX(Kanatlar!P:P,$Y500)),IF(ISBLANK(INDEX(Forvetler!P:P,$Y500)),"",INDEX(Forvetler!P:P,$Y500))))</f>
        <v/>
      </c>
      <c r="Q500" s="3" t="str">
        <f ca="1">IF($X500="","",CHOOSE($X500,IF(ISBLANK(INDEX(Kaleciler!Q:Q,$Y500)),"",INDEX(Kaleciler!Q:Q,$Y500)),IF(ISBLANK(INDEX(Stoperler!Q:Q,$Y500)),"",INDEX(Stoperler!Q:Q,$Y500)),IF(ISBLANK(INDEX('Sağ Bekler'!Q:Q,$Y500)),"",INDEX('Sağ Bekler'!Q:Q,$Y500)),IF(ISBLANK(INDEX('Sol Bekler'!Q:Q,$Y500)),"",INDEX('Sol Bekler'!Q:Q,$Y500)),IF(ISBLANK(INDEX('Orta Saha'!Q:Q,$Y500)),"",INDEX('Orta Saha'!Q:Q,$Y500)),IF(ISBLANK(INDEX(Kanatlar!Q:Q,$Y500)),"",INDEX(Kanatlar!Q:Q,$Y500)),IF(ISBLANK(INDEX(Forvetler!Q:Q,$Y500)),"",INDEX(Forvetler!Q:Q,$Y500))))</f>
        <v/>
      </c>
      <c r="R500" s="4" t="str">
        <f ca="1">IF($X500="","",CHOOSE($X500,IF(ISBLANK(INDEX(Kaleciler!R:R,$Y500)),"",INDEX(Kaleciler!R:R,$Y500)),IF(ISBLANK(INDEX(Stoperler!R:R,$Y500)),"",INDEX(Stoperler!R:R,$Y500)),IF(ISBLANK(INDEX('Sağ Bekler'!R:R,$Y500)),"",INDEX('Sağ Bekler'!R:R,$Y500)),IF(ISBLANK(INDEX('Sol Bekler'!R:R,$Y500)),"",INDEX('Sol Bekler'!R:R,$Y500)),IF(ISBLANK(INDEX('Orta Saha'!R:R,$Y500)),"",INDEX('Orta Saha'!R:R,$Y500)),IF(ISBLANK(INDEX(Kanatlar!R:R,$Y500)),"",INDEX(Kanatlar!R:R,$Y500)),IF(ISBLANK(INDEX(Forvetler!R:R,$Y500)),"",INDEX(Forvetler!R:R,$Y500))))</f>
        <v/>
      </c>
      <c r="S500" s="2" t="str">
        <f ca="1">IF($X500="","",CHOOSE($X500,IF(ISBLANK(INDEX(Kaleciler!S:S,$Y500)),"",INDEX(Kaleciler!S:S,$Y500)),IF(ISBLANK(INDEX(Stoperler!S:S,$Y500)),"",INDEX(Stoperler!S:S,$Y500)),IF(ISBLANK(INDEX('Sağ Bekler'!S:S,$Y500)),"",INDEX('Sağ Bekler'!S:S,$Y500)),IF(ISBLANK(INDEX('Sol Bekler'!S:S,$Y500)),"",INDEX('Sol Bekler'!S:S,$Y500)),IF(ISBLANK(INDEX('Orta Saha'!S:S,$Y500)),"",INDEX('Orta Saha'!S:S,$Y500)),IF(ISBLANK(INDEX(Kanatlar!S:S,$Y500)),"",INDEX(Kanatlar!S:S,$Y500)),IF(ISBLANK(INDEX(Forvetler!S:S,$Y500)),"",INDEX(Forvetler!S:S,$Y500))))</f>
        <v/>
      </c>
      <c r="T500" s="3" t="str">
        <f ca="1">IF($X500="","",CHOOSE($X500,IF(ISBLANK(INDEX(Kaleciler!T:T,$Y500)),"",INDEX(Kaleciler!T:T,$Y500)),IF(ISBLANK(INDEX(Stoperler!T:T,$Y500)),"",INDEX(Stoperler!T:T,$Y500)),IF(ISBLANK(INDEX('Sağ Bekler'!T:T,$Y500)),"",INDEX('Sağ Bekler'!T:T,$Y500)),IF(ISBLANK(INDEX('Sol Bekler'!T:T,$Y500)),"",INDEX('Sol Bekler'!T:T,$Y500)),IF(ISBLANK(INDEX('Orta Saha'!T:T,$Y500)),"",INDEX('Orta Saha'!T:T,$Y500)),IF(ISBLANK(INDEX(Kanatlar!T:T,$Y500)),"",INDEX(Kanatlar!T:T,$Y500)),IF(ISBLANK(INDEX(Forvetler!T:T,$Y500)),"",INDEX(Forvetler!T:T,$Y500))))</f>
        <v/>
      </c>
      <c r="U500">
        <v>5</v>
      </c>
      <c r="V500">
        <v>100</v>
      </c>
      <c r="W500" t="str">
        <f ca="1">IF(AND('Orta Saha'!$B$100&lt;&gt;"",'Orta Saha'!$I$100&gt;0,'Orta Saha'!$I$100&lt;=TODAY()+365),COUNT($W$3:W499)+1,"")</f>
        <v/>
      </c>
      <c r="X500" t="str">
        <f ca="1">IFERROR(INDEX($U$4:$U$703,MATCH(ROWS($X$4:X500),$W$4:$W$703,0)),"")</f>
        <v/>
      </c>
      <c r="Y500" t="str">
        <f ca="1">IFERROR(INDEX($V$4:$V$703,MATCH(ROWS($Y$4:Y500),$W$4:$W$703,0)),"")</f>
        <v/>
      </c>
    </row>
    <row r="501" spans="1:25" x14ac:dyDescent="0.2">
      <c r="A501" s="2" t="str">
        <f ca="1">IF($X501="","",CHOOSE($X501,IF(ISBLANK(INDEX(Kaleciler!A:A,$Y501)),"",INDEX(Kaleciler!A:A,$Y501)),IF(ISBLANK(INDEX(Stoperler!A:A,$Y501)),"",INDEX(Stoperler!A:A,$Y501)),IF(ISBLANK(INDEX('Sağ Bekler'!A:A,$Y501)),"",INDEX('Sağ Bekler'!A:A,$Y501)),IF(ISBLANK(INDEX('Sol Bekler'!A:A,$Y501)),"",INDEX('Sol Bekler'!A:A,$Y501)),IF(ISBLANK(INDEX('Orta Saha'!A:A,$Y501)),"",INDEX('Orta Saha'!A:A,$Y501)),IF(ISBLANK(INDEX(Kanatlar!A:A,$Y501)),"",INDEX(Kanatlar!A:A,$Y501)),IF(ISBLANK(INDEX(Forvetler!A:A,$Y501)),"",INDEX(Forvetler!A:A,$Y501))))</f>
        <v/>
      </c>
      <c r="B501" s="3" t="str">
        <f ca="1">IF($X501="","",CHOOSE($X501,IF(ISBLANK(INDEX(Kaleciler!B:B,$Y501)),"",INDEX(Kaleciler!B:B,$Y501)),IF(ISBLANK(INDEX(Stoperler!B:B,$Y501)),"",INDEX(Stoperler!B:B,$Y501)),IF(ISBLANK(INDEX('Sağ Bekler'!B:B,$Y501)),"",INDEX('Sağ Bekler'!B:B,$Y501)),IF(ISBLANK(INDEX('Sol Bekler'!B:B,$Y501)),"",INDEX('Sol Bekler'!B:B,$Y501)),IF(ISBLANK(INDEX('Orta Saha'!B:B,$Y501)),"",INDEX('Orta Saha'!B:B,$Y501)),IF(ISBLANK(INDEX(Kanatlar!B:B,$Y501)),"",INDEX(Kanatlar!B:B,$Y501)),IF(ISBLANK(INDEX(Forvetler!B:B,$Y501)),"",INDEX(Forvetler!B:B,$Y501))))</f>
        <v/>
      </c>
      <c r="C501" s="4" t="str">
        <f ca="1">IF($X501="","",CHOOSE($X501,IF(ISBLANK(INDEX(Kaleciler!C:C,$Y501)),"",INDEX(Kaleciler!C:C,$Y501)),IF(ISBLANK(INDEX(Stoperler!C:C,$Y501)),"",INDEX(Stoperler!C:C,$Y501)),IF(ISBLANK(INDEX('Sağ Bekler'!C:C,$Y501)),"",INDEX('Sağ Bekler'!C:C,$Y501)),IF(ISBLANK(INDEX('Sol Bekler'!C:C,$Y501)),"",INDEX('Sol Bekler'!C:C,$Y501)),IF(ISBLANK(INDEX('Orta Saha'!C:C,$Y501)),"",INDEX('Orta Saha'!C:C,$Y501)),IF(ISBLANK(INDEX(Kanatlar!C:C,$Y501)),"",INDEX(Kanatlar!C:C,$Y501)),IF(ISBLANK(INDEX(Forvetler!C:C,$Y501)),"",INDEX(Forvetler!C:C,$Y501))))</f>
        <v/>
      </c>
      <c r="D501" s="2" t="str">
        <f ca="1">IF($X501="","",CHOOSE($X501,IF(ISBLANK(INDEX(Kaleciler!D:D,$Y501)),"",INDEX(Kaleciler!D:D,$Y501)),IF(ISBLANK(INDEX(Stoperler!D:D,$Y501)),"",INDEX(Stoperler!D:D,$Y501)),IF(ISBLANK(INDEX('Sağ Bekler'!D:D,$Y501)),"",INDEX('Sağ Bekler'!D:D,$Y501)),IF(ISBLANK(INDEX('Sol Bekler'!D:D,$Y501)),"",INDEX('Sol Bekler'!D:D,$Y501)),IF(ISBLANK(INDEX('Orta Saha'!D:D,$Y501)),"",INDEX('Orta Saha'!D:D,$Y501)),IF(ISBLANK(INDEX(Kanatlar!D:D,$Y501)),"",INDEX(Kanatlar!D:D,$Y501)),IF(ISBLANK(INDEX(Forvetler!D:D,$Y501)),"",INDEX(Forvetler!D:D,$Y501))))</f>
        <v/>
      </c>
      <c r="E501" s="3" t="str">
        <f ca="1">IF($X501="","",CHOOSE($X501,IF(ISBLANK(INDEX(Kaleciler!E:E,$Y501)),"",INDEX(Kaleciler!E:E,$Y501)),IF(ISBLANK(INDEX(Stoperler!E:E,$Y501)),"",INDEX(Stoperler!E:E,$Y501)),IF(ISBLANK(INDEX('Sağ Bekler'!E:E,$Y501)),"",INDEX('Sağ Bekler'!E:E,$Y501)),IF(ISBLANK(INDEX('Sol Bekler'!E:E,$Y501)),"",INDEX('Sol Bekler'!E:E,$Y501)),IF(ISBLANK(INDEX('Orta Saha'!E:E,$Y501)),"",INDEX('Orta Saha'!E:E,$Y501)),IF(ISBLANK(INDEX(Kanatlar!E:E,$Y501)),"",INDEX(Kanatlar!E:E,$Y501)),IF(ISBLANK(INDEX(Forvetler!E:E,$Y501)),"",INDEX(Forvetler!E:E,$Y501))))</f>
        <v/>
      </c>
      <c r="F501" s="3" t="str">
        <f ca="1">IF($X501="","",CHOOSE($X501,IF(ISBLANK(INDEX(Kaleciler!F:F,$Y501)),"",INDEX(Kaleciler!F:F,$Y501)),IF(ISBLANK(INDEX(Stoperler!F:F,$Y501)),"",INDEX(Stoperler!F:F,$Y501)),IF(ISBLANK(INDEX('Sağ Bekler'!F:F,$Y501)),"",INDEX('Sağ Bekler'!F:F,$Y501)),IF(ISBLANK(INDEX('Sol Bekler'!F:F,$Y501)),"",INDEX('Sol Bekler'!F:F,$Y501)),IF(ISBLANK(INDEX('Orta Saha'!F:F,$Y501)),"",INDEX('Orta Saha'!F:F,$Y501)),IF(ISBLANK(INDEX(Kanatlar!F:F,$Y501)),"",INDEX(Kanatlar!F:F,$Y501)),IF(ISBLANK(INDEX(Forvetler!F:F,$Y501)),"",INDEX(Forvetler!F:F,$Y501))))</f>
        <v/>
      </c>
      <c r="G501" s="3" t="str">
        <f ca="1">IF($X501="","",CHOOSE($X501,IF(ISBLANK(INDEX(Kaleciler!G:G,$Y501)),"",INDEX(Kaleciler!G:G,$Y501)),IF(ISBLANK(INDEX(Stoperler!G:G,$Y501)),"",INDEX(Stoperler!G:G,$Y501)),IF(ISBLANK(INDEX('Sağ Bekler'!G:G,$Y501)),"",INDEX('Sağ Bekler'!G:G,$Y501)),IF(ISBLANK(INDEX('Sol Bekler'!G:G,$Y501)),"",INDEX('Sol Bekler'!G:G,$Y501)),IF(ISBLANK(INDEX('Orta Saha'!G:G,$Y501)),"",INDEX('Orta Saha'!G:G,$Y501)),IF(ISBLANK(INDEX(Kanatlar!G:G,$Y501)),"",INDEX(Kanatlar!G:G,$Y501)),IF(ISBLANK(INDEX(Forvetler!G:G,$Y501)),"",INDEX(Forvetler!G:G,$Y501))))</f>
        <v/>
      </c>
      <c r="H501" s="3" t="str">
        <f ca="1">IF($X501="","",CHOOSE($X501,IF(ISBLANK(INDEX(Kaleciler!H:H,$Y501)),"",INDEX(Kaleciler!H:H,$Y501)),IF(ISBLANK(INDEX(Stoperler!H:H,$Y501)),"",INDEX(Stoperler!H:H,$Y501)),IF(ISBLANK(INDEX('Sağ Bekler'!H:H,$Y501)),"",INDEX('Sağ Bekler'!H:H,$Y501)),IF(ISBLANK(INDEX('Sol Bekler'!H:H,$Y501)),"",INDEX('Sol Bekler'!H:H,$Y501)),IF(ISBLANK(INDEX('Orta Saha'!H:H,$Y501)),"",INDEX('Orta Saha'!H:H,$Y501)),IF(ISBLANK(INDEX(Kanatlar!H:H,$Y501)),"",INDEX(Kanatlar!H:H,$Y501)),IF(ISBLANK(INDEX(Forvetler!H:H,$Y501)),"",INDEX(Forvetler!H:H,$Y501))))</f>
        <v/>
      </c>
      <c r="I501" s="4" t="str">
        <f ca="1">IF($X501="","",CHOOSE($X501,IF(ISBLANK(INDEX(Kaleciler!I:I,$Y501)),"",INDEX(Kaleciler!I:I,$Y501)),IF(ISBLANK(INDEX(Stoperler!I:I,$Y501)),"",INDEX(Stoperler!I:I,$Y501)),IF(ISBLANK(INDEX('Sağ Bekler'!I:I,$Y501)),"",INDEX('Sağ Bekler'!I:I,$Y501)),IF(ISBLANK(INDEX('Sol Bekler'!I:I,$Y501)),"",INDEX('Sol Bekler'!I:I,$Y501)),IF(ISBLANK(INDEX('Orta Saha'!I:I,$Y501)),"",INDEX('Orta Saha'!I:I,$Y501)),IF(ISBLANK(INDEX(Kanatlar!I:I,$Y501)),"",INDEX(Kanatlar!I:I,$Y501)),IF(ISBLANK(INDEX(Forvetler!I:I,$Y501)),"",INDEX(Forvetler!I:I,$Y501))))</f>
        <v/>
      </c>
      <c r="J501" s="4" t="str">
        <f ca="1">IF($X501="","",CHOOSE($X501,IF(ISBLANK(INDEX(Kaleciler!J:J,$Y501)),"",INDEX(Kaleciler!J:J,$Y501)),IF(ISBLANK(INDEX(Stoperler!J:J,$Y501)),"",INDEX(Stoperler!J:J,$Y501)),IF(ISBLANK(INDEX('Sağ Bekler'!J:J,$Y501)),"",INDEX('Sağ Bekler'!J:J,$Y501)),IF(ISBLANK(INDEX('Sol Bekler'!J:J,$Y501)),"",INDEX('Sol Bekler'!J:J,$Y501)),IF(ISBLANK(INDEX('Orta Saha'!J:J,$Y501)),"",INDEX('Orta Saha'!J:J,$Y501)),IF(ISBLANK(INDEX(Kanatlar!J:J,$Y501)),"",INDEX(Kanatlar!J:J,$Y501)),IF(ISBLANK(INDEX(Forvetler!J:J,$Y501)),"",INDEX(Forvetler!J:J,$Y501))))</f>
        <v/>
      </c>
      <c r="K501" s="2" t="str">
        <f ca="1">IF($X501="","",CHOOSE($X501,IF(ISBLANK(INDEX(Kaleciler!K:K,$Y501)),"",INDEX(Kaleciler!K:K,$Y501)),IF(ISBLANK(INDEX(Stoperler!K:K,$Y501)),"",INDEX(Stoperler!K:K,$Y501)),IF(ISBLANK(INDEX('Sağ Bekler'!K:K,$Y501)),"",INDEX('Sağ Bekler'!K:K,$Y501)),IF(ISBLANK(INDEX('Sol Bekler'!K:K,$Y501)),"",INDEX('Sol Bekler'!K:K,$Y501)),IF(ISBLANK(INDEX('Orta Saha'!K:K,$Y501)),"",INDEX('Orta Saha'!K:K,$Y501)),IF(ISBLANK(INDEX(Kanatlar!K:K,$Y501)),"",INDEX(Kanatlar!K:K,$Y501)),IF(ISBLANK(INDEX(Forvetler!K:K,$Y501)),"",INDEX(Forvetler!K:K,$Y501))))</f>
        <v/>
      </c>
      <c r="L501" s="2" t="str">
        <f ca="1">IF($X501="","",CHOOSE($X501,IF(ISBLANK(INDEX(Kaleciler!L:L,$Y501)),"",INDEX(Kaleciler!L:L,$Y501)),IF(ISBLANK(INDEX(Stoperler!L:L,$Y501)),"",INDEX(Stoperler!L:L,$Y501)),IF(ISBLANK(INDEX('Sağ Bekler'!L:L,$Y501)),"",INDEX('Sağ Bekler'!L:L,$Y501)),IF(ISBLANK(INDEX('Sol Bekler'!L:L,$Y501)),"",INDEX('Sol Bekler'!L:L,$Y501)),IF(ISBLANK(INDEX('Orta Saha'!L:L,$Y501)),"",INDEX('Orta Saha'!L:L,$Y501)),IF(ISBLANK(INDEX(Kanatlar!L:L,$Y501)),"",INDEX(Kanatlar!L:L,$Y501)),IF(ISBLANK(INDEX(Forvetler!L:L,$Y501)),"",INDEX(Forvetler!L:L,$Y501))))</f>
        <v/>
      </c>
      <c r="M501" s="2" t="str">
        <f ca="1">IF($X501="","",CHOOSE($X501,IF(ISBLANK(INDEX(Kaleciler!M:M,$Y501)),"",INDEX(Kaleciler!M:M,$Y501)),IF(ISBLANK(INDEX(Stoperler!M:M,$Y501)),"",INDEX(Stoperler!M:M,$Y501)),IF(ISBLANK(INDEX('Sağ Bekler'!M:M,$Y501)),"",INDEX('Sağ Bekler'!M:M,$Y501)),IF(ISBLANK(INDEX('Sol Bekler'!M:M,$Y501)),"",INDEX('Sol Bekler'!M:M,$Y501)),IF(ISBLANK(INDEX('Orta Saha'!M:M,$Y501)),"",INDEX('Orta Saha'!M:M,$Y501)),IF(ISBLANK(INDEX(Kanatlar!M:M,$Y501)),"",INDEX(Kanatlar!M:M,$Y501)),IF(ISBLANK(INDEX(Forvetler!M:M,$Y501)),"",INDEX(Forvetler!M:M,$Y501))))</f>
        <v/>
      </c>
      <c r="N501" s="2" t="str">
        <f ca="1">IF($X501="","",CHOOSE($X501,IF(ISBLANK(INDEX(Kaleciler!N:N,$Y501)),"",INDEX(Kaleciler!N:N,$Y501)),IF(ISBLANK(INDEX(Stoperler!N:N,$Y501)),"",INDEX(Stoperler!N:N,$Y501)),IF(ISBLANK(INDEX('Sağ Bekler'!N:N,$Y501)),"",INDEX('Sağ Bekler'!N:N,$Y501)),IF(ISBLANK(INDEX('Sol Bekler'!N:N,$Y501)),"",INDEX('Sol Bekler'!N:N,$Y501)),IF(ISBLANK(INDEX('Orta Saha'!N:N,$Y501)),"",INDEX('Orta Saha'!N:N,$Y501)),IF(ISBLANK(INDEX(Kanatlar!N:N,$Y501)),"",INDEX(Kanatlar!N:N,$Y501)),IF(ISBLANK(INDEX(Forvetler!N:N,$Y501)),"",INDEX(Forvetler!N:N,$Y501))))</f>
        <v/>
      </c>
      <c r="O501" s="2" t="str">
        <f ca="1">IF($X501="","",CHOOSE($X501,IF(ISBLANK(INDEX(Kaleciler!O:O,$Y501)),"",INDEX(Kaleciler!O:O,$Y501)),IF(ISBLANK(INDEX(Stoperler!O:O,$Y501)),"",INDEX(Stoperler!O:O,$Y501)),IF(ISBLANK(INDEX('Sağ Bekler'!O:O,$Y501)),"",INDEX('Sağ Bekler'!O:O,$Y501)),IF(ISBLANK(INDEX('Sol Bekler'!O:O,$Y501)),"",INDEX('Sol Bekler'!O:O,$Y501)),IF(ISBLANK(INDEX('Orta Saha'!O:O,$Y501)),"",INDEX('Orta Saha'!O:O,$Y501)),IF(ISBLANK(INDEX(Kanatlar!O:O,$Y501)),"",INDEX(Kanatlar!O:O,$Y501)),IF(ISBLANK(INDEX(Forvetler!O:O,$Y501)),"",INDEX(Forvetler!O:O,$Y501))))</f>
        <v/>
      </c>
      <c r="P501" s="2" t="str">
        <f ca="1">IF($X501="","",CHOOSE($X501,IF(ISBLANK(INDEX(Kaleciler!P:P,$Y501)),"",INDEX(Kaleciler!P:P,$Y501)),IF(ISBLANK(INDEX(Stoperler!P:P,$Y501)),"",INDEX(Stoperler!P:P,$Y501)),IF(ISBLANK(INDEX('Sağ Bekler'!P:P,$Y501)),"",INDEX('Sağ Bekler'!P:P,$Y501)),IF(ISBLANK(INDEX('Sol Bekler'!P:P,$Y501)),"",INDEX('Sol Bekler'!P:P,$Y501)),IF(ISBLANK(INDEX('Orta Saha'!P:P,$Y501)),"",INDEX('Orta Saha'!P:P,$Y501)),IF(ISBLANK(INDEX(Kanatlar!P:P,$Y501)),"",INDEX(Kanatlar!P:P,$Y501)),IF(ISBLANK(INDEX(Forvetler!P:P,$Y501)),"",INDEX(Forvetler!P:P,$Y501))))</f>
        <v/>
      </c>
      <c r="Q501" s="3" t="str">
        <f ca="1">IF($X501="","",CHOOSE($X501,IF(ISBLANK(INDEX(Kaleciler!Q:Q,$Y501)),"",INDEX(Kaleciler!Q:Q,$Y501)),IF(ISBLANK(INDEX(Stoperler!Q:Q,$Y501)),"",INDEX(Stoperler!Q:Q,$Y501)),IF(ISBLANK(INDEX('Sağ Bekler'!Q:Q,$Y501)),"",INDEX('Sağ Bekler'!Q:Q,$Y501)),IF(ISBLANK(INDEX('Sol Bekler'!Q:Q,$Y501)),"",INDEX('Sol Bekler'!Q:Q,$Y501)),IF(ISBLANK(INDEX('Orta Saha'!Q:Q,$Y501)),"",INDEX('Orta Saha'!Q:Q,$Y501)),IF(ISBLANK(INDEX(Kanatlar!Q:Q,$Y501)),"",INDEX(Kanatlar!Q:Q,$Y501)),IF(ISBLANK(INDEX(Forvetler!Q:Q,$Y501)),"",INDEX(Forvetler!Q:Q,$Y501))))</f>
        <v/>
      </c>
      <c r="R501" s="4" t="str">
        <f ca="1">IF($X501="","",CHOOSE($X501,IF(ISBLANK(INDEX(Kaleciler!R:R,$Y501)),"",INDEX(Kaleciler!R:R,$Y501)),IF(ISBLANK(INDEX(Stoperler!R:R,$Y501)),"",INDEX(Stoperler!R:R,$Y501)),IF(ISBLANK(INDEX('Sağ Bekler'!R:R,$Y501)),"",INDEX('Sağ Bekler'!R:R,$Y501)),IF(ISBLANK(INDEX('Sol Bekler'!R:R,$Y501)),"",INDEX('Sol Bekler'!R:R,$Y501)),IF(ISBLANK(INDEX('Orta Saha'!R:R,$Y501)),"",INDEX('Orta Saha'!R:R,$Y501)),IF(ISBLANK(INDEX(Kanatlar!R:R,$Y501)),"",INDEX(Kanatlar!R:R,$Y501)),IF(ISBLANK(INDEX(Forvetler!R:R,$Y501)),"",INDEX(Forvetler!R:R,$Y501))))</f>
        <v/>
      </c>
      <c r="S501" s="2" t="str">
        <f ca="1">IF($X501="","",CHOOSE($X501,IF(ISBLANK(INDEX(Kaleciler!S:S,$Y501)),"",INDEX(Kaleciler!S:S,$Y501)),IF(ISBLANK(INDEX(Stoperler!S:S,$Y501)),"",INDEX(Stoperler!S:S,$Y501)),IF(ISBLANK(INDEX('Sağ Bekler'!S:S,$Y501)),"",INDEX('Sağ Bekler'!S:S,$Y501)),IF(ISBLANK(INDEX('Sol Bekler'!S:S,$Y501)),"",INDEX('Sol Bekler'!S:S,$Y501)),IF(ISBLANK(INDEX('Orta Saha'!S:S,$Y501)),"",INDEX('Orta Saha'!S:S,$Y501)),IF(ISBLANK(INDEX(Kanatlar!S:S,$Y501)),"",INDEX(Kanatlar!S:S,$Y501)),IF(ISBLANK(INDEX(Forvetler!S:S,$Y501)),"",INDEX(Forvetler!S:S,$Y501))))</f>
        <v/>
      </c>
      <c r="T501" s="3" t="str">
        <f ca="1">IF($X501="","",CHOOSE($X501,IF(ISBLANK(INDEX(Kaleciler!T:T,$Y501)),"",INDEX(Kaleciler!T:T,$Y501)),IF(ISBLANK(INDEX(Stoperler!T:T,$Y501)),"",INDEX(Stoperler!T:T,$Y501)),IF(ISBLANK(INDEX('Sağ Bekler'!T:T,$Y501)),"",INDEX('Sağ Bekler'!T:T,$Y501)),IF(ISBLANK(INDEX('Sol Bekler'!T:T,$Y501)),"",INDEX('Sol Bekler'!T:T,$Y501)),IF(ISBLANK(INDEX('Orta Saha'!T:T,$Y501)),"",INDEX('Orta Saha'!T:T,$Y501)),IF(ISBLANK(INDEX(Kanatlar!T:T,$Y501)),"",INDEX(Kanatlar!T:T,$Y501)),IF(ISBLANK(INDEX(Forvetler!T:T,$Y501)),"",INDEX(Forvetler!T:T,$Y501))))</f>
        <v/>
      </c>
      <c r="U501">
        <v>5</v>
      </c>
      <c r="V501">
        <v>101</v>
      </c>
      <c r="W501" t="str">
        <f ca="1">IF(AND('Orta Saha'!$B$101&lt;&gt;"",'Orta Saha'!$I$101&gt;0,'Orta Saha'!$I$101&lt;=TODAY()+365),COUNT($W$3:W500)+1,"")</f>
        <v/>
      </c>
      <c r="X501" t="str">
        <f ca="1">IFERROR(INDEX($U$4:$U$703,MATCH(ROWS($X$4:X501),$W$4:$W$703,0)),"")</f>
        <v/>
      </c>
      <c r="Y501" t="str">
        <f ca="1">IFERROR(INDEX($V$4:$V$703,MATCH(ROWS($Y$4:Y501),$W$4:$W$703,0)),"")</f>
        <v/>
      </c>
    </row>
    <row r="502" spans="1:25" x14ac:dyDescent="0.2">
      <c r="A502" s="2" t="str">
        <f ca="1">IF($X502="","",CHOOSE($X502,IF(ISBLANK(INDEX(Kaleciler!A:A,$Y502)),"",INDEX(Kaleciler!A:A,$Y502)),IF(ISBLANK(INDEX(Stoperler!A:A,$Y502)),"",INDEX(Stoperler!A:A,$Y502)),IF(ISBLANK(INDEX('Sağ Bekler'!A:A,$Y502)),"",INDEX('Sağ Bekler'!A:A,$Y502)),IF(ISBLANK(INDEX('Sol Bekler'!A:A,$Y502)),"",INDEX('Sol Bekler'!A:A,$Y502)),IF(ISBLANK(INDEX('Orta Saha'!A:A,$Y502)),"",INDEX('Orta Saha'!A:A,$Y502)),IF(ISBLANK(INDEX(Kanatlar!A:A,$Y502)),"",INDEX(Kanatlar!A:A,$Y502)),IF(ISBLANK(INDEX(Forvetler!A:A,$Y502)),"",INDEX(Forvetler!A:A,$Y502))))</f>
        <v/>
      </c>
      <c r="B502" s="3" t="str">
        <f ca="1">IF($X502="","",CHOOSE($X502,IF(ISBLANK(INDEX(Kaleciler!B:B,$Y502)),"",INDEX(Kaleciler!B:B,$Y502)),IF(ISBLANK(INDEX(Stoperler!B:B,$Y502)),"",INDEX(Stoperler!B:B,$Y502)),IF(ISBLANK(INDEX('Sağ Bekler'!B:B,$Y502)),"",INDEX('Sağ Bekler'!B:B,$Y502)),IF(ISBLANK(INDEX('Sol Bekler'!B:B,$Y502)),"",INDEX('Sol Bekler'!B:B,$Y502)),IF(ISBLANK(INDEX('Orta Saha'!B:B,$Y502)),"",INDEX('Orta Saha'!B:B,$Y502)),IF(ISBLANK(INDEX(Kanatlar!B:B,$Y502)),"",INDEX(Kanatlar!B:B,$Y502)),IF(ISBLANK(INDEX(Forvetler!B:B,$Y502)),"",INDEX(Forvetler!B:B,$Y502))))</f>
        <v/>
      </c>
      <c r="C502" s="4" t="str">
        <f ca="1">IF($X502="","",CHOOSE($X502,IF(ISBLANK(INDEX(Kaleciler!C:C,$Y502)),"",INDEX(Kaleciler!C:C,$Y502)),IF(ISBLANK(INDEX(Stoperler!C:C,$Y502)),"",INDEX(Stoperler!C:C,$Y502)),IF(ISBLANK(INDEX('Sağ Bekler'!C:C,$Y502)),"",INDEX('Sağ Bekler'!C:C,$Y502)),IF(ISBLANK(INDEX('Sol Bekler'!C:C,$Y502)),"",INDEX('Sol Bekler'!C:C,$Y502)),IF(ISBLANK(INDEX('Orta Saha'!C:C,$Y502)),"",INDEX('Orta Saha'!C:C,$Y502)),IF(ISBLANK(INDEX(Kanatlar!C:C,$Y502)),"",INDEX(Kanatlar!C:C,$Y502)),IF(ISBLANK(INDEX(Forvetler!C:C,$Y502)),"",INDEX(Forvetler!C:C,$Y502))))</f>
        <v/>
      </c>
      <c r="D502" s="2" t="str">
        <f ca="1">IF($X502="","",CHOOSE($X502,IF(ISBLANK(INDEX(Kaleciler!D:D,$Y502)),"",INDEX(Kaleciler!D:D,$Y502)),IF(ISBLANK(INDEX(Stoperler!D:D,$Y502)),"",INDEX(Stoperler!D:D,$Y502)),IF(ISBLANK(INDEX('Sağ Bekler'!D:D,$Y502)),"",INDEX('Sağ Bekler'!D:D,$Y502)),IF(ISBLANK(INDEX('Sol Bekler'!D:D,$Y502)),"",INDEX('Sol Bekler'!D:D,$Y502)),IF(ISBLANK(INDEX('Orta Saha'!D:D,$Y502)),"",INDEX('Orta Saha'!D:D,$Y502)),IF(ISBLANK(INDEX(Kanatlar!D:D,$Y502)),"",INDEX(Kanatlar!D:D,$Y502)),IF(ISBLANK(INDEX(Forvetler!D:D,$Y502)),"",INDEX(Forvetler!D:D,$Y502))))</f>
        <v/>
      </c>
      <c r="E502" s="3" t="str">
        <f ca="1">IF($X502="","",CHOOSE($X502,IF(ISBLANK(INDEX(Kaleciler!E:E,$Y502)),"",INDEX(Kaleciler!E:E,$Y502)),IF(ISBLANK(INDEX(Stoperler!E:E,$Y502)),"",INDEX(Stoperler!E:E,$Y502)),IF(ISBLANK(INDEX('Sağ Bekler'!E:E,$Y502)),"",INDEX('Sağ Bekler'!E:E,$Y502)),IF(ISBLANK(INDEX('Sol Bekler'!E:E,$Y502)),"",INDEX('Sol Bekler'!E:E,$Y502)),IF(ISBLANK(INDEX('Orta Saha'!E:E,$Y502)),"",INDEX('Orta Saha'!E:E,$Y502)),IF(ISBLANK(INDEX(Kanatlar!E:E,$Y502)),"",INDEX(Kanatlar!E:E,$Y502)),IF(ISBLANK(INDEX(Forvetler!E:E,$Y502)),"",INDEX(Forvetler!E:E,$Y502))))</f>
        <v/>
      </c>
      <c r="F502" s="3" t="str">
        <f ca="1">IF($X502="","",CHOOSE($X502,IF(ISBLANK(INDEX(Kaleciler!F:F,$Y502)),"",INDEX(Kaleciler!F:F,$Y502)),IF(ISBLANK(INDEX(Stoperler!F:F,$Y502)),"",INDEX(Stoperler!F:F,$Y502)),IF(ISBLANK(INDEX('Sağ Bekler'!F:F,$Y502)),"",INDEX('Sağ Bekler'!F:F,$Y502)),IF(ISBLANK(INDEX('Sol Bekler'!F:F,$Y502)),"",INDEX('Sol Bekler'!F:F,$Y502)),IF(ISBLANK(INDEX('Orta Saha'!F:F,$Y502)),"",INDEX('Orta Saha'!F:F,$Y502)),IF(ISBLANK(INDEX(Kanatlar!F:F,$Y502)),"",INDEX(Kanatlar!F:F,$Y502)),IF(ISBLANK(INDEX(Forvetler!F:F,$Y502)),"",INDEX(Forvetler!F:F,$Y502))))</f>
        <v/>
      </c>
      <c r="G502" s="3" t="str">
        <f ca="1">IF($X502="","",CHOOSE($X502,IF(ISBLANK(INDEX(Kaleciler!G:G,$Y502)),"",INDEX(Kaleciler!G:G,$Y502)),IF(ISBLANK(INDEX(Stoperler!G:G,$Y502)),"",INDEX(Stoperler!G:G,$Y502)),IF(ISBLANK(INDEX('Sağ Bekler'!G:G,$Y502)),"",INDEX('Sağ Bekler'!G:G,$Y502)),IF(ISBLANK(INDEX('Sol Bekler'!G:G,$Y502)),"",INDEX('Sol Bekler'!G:G,$Y502)),IF(ISBLANK(INDEX('Orta Saha'!G:G,$Y502)),"",INDEX('Orta Saha'!G:G,$Y502)),IF(ISBLANK(INDEX(Kanatlar!G:G,$Y502)),"",INDEX(Kanatlar!G:G,$Y502)),IF(ISBLANK(INDEX(Forvetler!G:G,$Y502)),"",INDEX(Forvetler!G:G,$Y502))))</f>
        <v/>
      </c>
      <c r="H502" s="3" t="str">
        <f ca="1">IF($X502="","",CHOOSE($X502,IF(ISBLANK(INDEX(Kaleciler!H:H,$Y502)),"",INDEX(Kaleciler!H:H,$Y502)),IF(ISBLANK(INDEX(Stoperler!H:H,$Y502)),"",INDEX(Stoperler!H:H,$Y502)),IF(ISBLANK(INDEX('Sağ Bekler'!H:H,$Y502)),"",INDEX('Sağ Bekler'!H:H,$Y502)),IF(ISBLANK(INDEX('Sol Bekler'!H:H,$Y502)),"",INDEX('Sol Bekler'!H:H,$Y502)),IF(ISBLANK(INDEX('Orta Saha'!H:H,$Y502)),"",INDEX('Orta Saha'!H:H,$Y502)),IF(ISBLANK(INDEX(Kanatlar!H:H,$Y502)),"",INDEX(Kanatlar!H:H,$Y502)),IF(ISBLANK(INDEX(Forvetler!H:H,$Y502)),"",INDEX(Forvetler!H:H,$Y502))))</f>
        <v/>
      </c>
      <c r="I502" s="4" t="str">
        <f ca="1">IF($X502="","",CHOOSE($X502,IF(ISBLANK(INDEX(Kaleciler!I:I,$Y502)),"",INDEX(Kaleciler!I:I,$Y502)),IF(ISBLANK(INDEX(Stoperler!I:I,$Y502)),"",INDEX(Stoperler!I:I,$Y502)),IF(ISBLANK(INDEX('Sağ Bekler'!I:I,$Y502)),"",INDEX('Sağ Bekler'!I:I,$Y502)),IF(ISBLANK(INDEX('Sol Bekler'!I:I,$Y502)),"",INDEX('Sol Bekler'!I:I,$Y502)),IF(ISBLANK(INDEX('Orta Saha'!I:I,$Y502)),"",INDEX('Orta Saha'!I:I,$Y502)),IF(ISBLANK(INDEX(Kanatlar!I:I,$Y502)),"",INDEX(Kanatlar!I:I,$Y502)),IF(ISBLANK(INDEX(Forvetler!I:I,$Y502)),"",INDEX(Forvetler!I:I,$Y502))))</f>
        <v/>
      </c>
      <c r="J502" s="4" t="str">
        <f ca="1">IF($X502="","",CHOOSE($X502,IF(ISBLANK(INDEX(Kaleciler!J:J,$Y502)),"",INDEX(Kaleciler!J:J,$Y502)),IF(ISBLANK(INDEX(Stoperler!J:J,$Y502)),"",INDEX(Stoperler!J:J,$Y502)),IF(ISBLANK(INDEX('Sağ Bekler'!J:J,$Y502)),"",INDEX('Sağ Bekler'!J:J,$Y502)),IF(ISBLANK(INDEX('Sol Bekler'!J:J,$Y502)),"",INDEX('Sol Bekler'!J:J,$Y502)),IF(ISBLANK(INDEX('Orta Saha'!J:J,$Y502)),"",INDEX('Orta Saha'!J:J,$Y502)),IF(ISBLANK(INDEX(Kanatlar!J:J,$Y502)),"",INDEX(Kanatlar!J:J,$Y502)),IF(ISBLANK(INDEX(Forvetler!J:J,$Y502)),"",INDEX(Forvetler!J:J,$Y502))))</f>
        <v/>
      </c>
      <c r="K502" s="2" t="str">
        <f ca="1">IF($X502="","",CHOOSE($X502,IF(ISBLANK(INDEX(Kaleciler!K:K,$Y502)),"",INDEX(Kaleciler!K:K,$Y502)),IF(ISBLANK(INDEX(Stoperler!K:K,$Y502)),"",INDEX(Stoperler!K:K,$Y502)),IF(ISBLANK(INDEX('Sağ Bekler'!K:K,$Y502)),"",INDEX('Sağ Bekler'!K:K,$Y502)),IF(ISBLANK(INDEX('Sol Bekler'!K:K,$Y502)),"",INDEX('Sol Bekler'!K:K,$Y502)),IF(ISBLANK(INDEX('Orta Saha'!K:K,$Y502)),"",INDEX('Orta Saha'!K:K,$Y502)),IF(ISBLANK(INDEX(Kanatlar!K:K,$Y502)),"",INDEX(Kanatlar!K:K,$Y502)),IF(ISBLANK(INDEX(Forvetler!K:K,$Y502)),"",INDEX(Forvetler!K:K,$Y502))))</f>
        <v/>
      </c>
      <c r="L502" s="2" t="str">
        <f ca="1">IF($X502="","",CHOOSE($X502,IF(ISBLANK(INDEX(Kaleciler!L:L,$Y502)),"",INDEX(Kaleciler!L:L,$Y502)),IF(ISBLANK(INDEX(Stoperler!L:L,$Y502)),"",INDEX(Stoperler!L:L,$Y502)),IF(ISBLANK(INDEX('Sağ Bekler'!L:L,$Y502)),"",INDEX('Sağ Bekler'!L:L,$Y502)),IF(ISBLANK(INDEX('Sol Bekler'!L:L,$Y502)),"",INDEX('Sol Bekler'!L:L,$Y502)),IF(ISBLANK(INDEX('Orta Saha'!L:L,$Y502)),"",INDEX('Orta Saha'!L:L,$Y502)),IF(ISBLANK(INDEX(Kanatlar!L:L,$Y502)),"",INDEX(Kanatlar!L:L,$Y502)),IF(ISBLANK(INDEX(Forvetler!L:L,$Y502)),"",INDEX(Forvetler!L:L,$Y502))))</f>
        <v/>
      </c>
      <c r="M502" s="2" t="str">
        <f ca="1">IF($X502="","",CHOOSE($X502,IF(ISBLANK(INDEX(Kaleciler!M:M,$Y502)),"",INDEX(Kaleciler!M:M,$Y502)),IF(ISBLANK(INDEX(Stoperler!M:M,$Y502)),"",INDEX(Stoperler!M:M,$Y502)),IF(ISBLANK(INDEX('Sağ Bekler'!M:M,$Y502)),"",INDEX('Sağ Bekler'!M:M,$Y502)),IF(ISBLANK(INDEX('Sol Bekler'!M:M,$Y502)),"",INDEX('Sol Bekler'!M:M,$Y502)),IF(ISBLANK(INDEX('Orta Saha'!M:M,$Y502)),"",INDEX('Orta Saha'!M:M,$Y502)),IF(ISBLANK(INDEX(Kanatlar!M:M,$Y502)),"",INDEX(Kanatlar!M:M,$Y502)),IF(ISBLANK(INDEX(Forvetler!M:M,$Y502)),"",INDEX(Forvetler!M:M,$Y502))))</f>
        <v/>
      </c>
      <c r="N502" s="2" t="str">
        <f ca="1">IF($X502="","",CHOOSE($X502,IF(ISBLANK(INDEX(Kaleciler!N:N,$Y502)),"",INDEX(Kaleciler!N:N,$Y502)),IF(ISBLANK(INDEX(Stoperler!N:N,$Y502)),"",INDEX(Stoperler!N:N,$Y502)),IF(ISBLANK(INDEX('Sağ Bekler'!N:N,$Y502)),"",INDEX('Sağ Bekler'!N:N,$Y502)),IF(ISBLANK(INDEX('Sol Bekler'!N:N,$Y502)),"",INDEX('Sol Bekler'!N:N,$Y502)),IF(ISBLANK(INDEX('Orta Saha'!N:N,$Y502)),"",INDEX('Orta Saha'!N:N,$Y502)),IF(ISBLANK(INDEX(Kanatlar!N:N,$Y502)),"",INDEX(Kanatlar!N:N,$Y502)),IF(ISBLANK(INDEX(Forvetler!N:N,$Y502)),"",INDEX(Forvetler!N:N,$Y502))))</f>
        <v/>
      </c>
      <c r="O502" s="2" t="str">
        <f ca="1">IF($X502="","",CHOOSE($X502,IF(ISBLANK(INDEX(Kaleciler!O:O,$Y502)),"",INDEX(Kaleciler!O:O,$Y502)),IF(ISBLANK(INDEX(Stoperler!O:O,$Y502)),"",INDEX(Stoperler!O:O,$Y502)),IF(ISBLANK(INDEX('Sağ Bekler'!O:O,$Y502)),"",INDEX('Sağ Bekler'!O:O,$Y502)),IF(ISBLANK(INDEX('Sol Bekler'!O:O,$Y502)),"",INDEX('Sol Bekler'!O:O,$Y502)),IF(ISBLANK(INDEX('Orta Saha'!O:O,$Y502)),"",INDEX('Orta Saha'!O:O,$Y502)),IF(ISBLANK(INDEX(Kanatlar!O:O,$Y502)),"",INDEX(Kanatlar!O:O,$Y502)),IF(ISBLANK(INDEX(Forvetler!O:O,$Y502)),"",INDEX(Forvetler!O:O,$Y502))))</f>
        <v/>
      </c>
      <c r="P502" s="2" t="str">
        <f ca="1">IF($X502="","",CHOOSE($X502,IF(ISBLANK(INDEX(Kaleciler!P:P,$Y502)),"",INDEX(Kaleciler!P:P,$Y502)),IF(ISBLANK(INDEX(Stoperler!P:P,$Y502)),"",INDEX(Stoperler!P:P,$Y502)),IF(ISBLANK(INDEX('Sağ Bekler'!P:P,$Y502)),"",INDEX('Sağ Bekler'!P:P,$Y502)),IF(ISBLANK(INDEX('Sol Bekler'!P:P,$Y502)),"",INDEX('Sol Bekler'!P:P,$Y502)),IF(ISBLANK(INDEX('Orta Saha'!P:P,$Y502)),"",INDEX('Orta Saha'!P:P,$Y502)),IF(ISBLANK(INDEX(Kanatlar!P:P,$Y502)),"",INDEX(Kanatlar!P:P,$Y502)),IF(ISBLANK(INDEX(Forvetler!P:P,$Y502)),"",INDEX(Forvetler!P:P,$Y502))))</f>
        <v/>
      </c>
      <c r="Q502" s="3" t="str">
        <f ca="1">IF($X502="","",CHOOSE($X502,IF(ISBLANK(INDEX(Kaleciler!Q:Q,$Y502)),"",INDEX(Kaleciler!Q:Q,$Y502)),IF(ISBLANK(INDEX(Stoperler!Q:Q,$Y502)),"",INDEX(Stoperler!Q:Q,$Y502)),IF(ISBLANK(INDEX('Sağ Bekler'!Q:Q,$Y502)),"",INDEX('Sağ Bekler'!Q:Q,$Y502)),IF(ISBLANK(INDEX('Sol Bekler'!Q:Q,$Y502)),"",INDEX('Sol Bekler'!Q:Q,$Y502)),IF(ISBLANK(INDEX('Orta Saha'!Q:Q,$Y502)),"",INDEX('Orta Saha'!Q:Q,$Y502)),IF(ISBLANK(INDEX(Kanatlar!Q:Q,$Y502)),"",INDEX(Kanatlar!Q:Q,$Y502)),IF(ISBLANK(INDEX(Forvetler!Q:Q,$Y502)),"",INDEX(Forvetler!Q:Q,$Y502))))</f>
        <v/>
      </c>
      <c r="R502" s="4" t="str">
        <f ca="1">IF($X502="","",CHOOSE($X502,IF(ISBLANK(INDEX(Kaleciler!R:R,$Y502)),"",INDEX(Kaleciler!R:R,$Y502)),IF(ISBLANK(INDEX(Stoperler!R:R,$Y502)),"",INDEX(Stoperler!R:R,$Y502)),IF(ISBLANK(INDEX('Sağ Bekler'!R:R,$Y502)),"",INDEX('Sağ Bekler'!R:R,$Y502)),IF(ISBLANK(INDEX('Sol Bekler'!R:R,$Y502)),"",INDEX('Sol Bekler'!R:R,$Y502)),IF(ISBLANK(INDEX('Orta Saha'!R:R,$Y502)),"",INDEX('Orta Saha'!R:R,$Y502)),IF(ISBLANK(INDEX(Kanatlar!R:R,$Y502)),"",INDEX(Kanatlar!R:R,$Y502)),IF(ISBLANK(INDEX(Forvetler!R:R,$Y502)),"",INDEX(Forvetler!R:R,$Y502))))</f>
        <v/>
      </c>
      <c r="S502" s="2" t="str">
        <f ca="1">IF($X502="","",CHOOSE($X502,IF(ISBLANK(INDEX(Kaleciler!S:S,$Y502)),"",INDEX(Kaleciler!S:S,$Y502)),IF(ISBLANK(INDEX(Stoperler!S:S,$Y502)),"",INDEX(Stoperler!S:S,$Y502)),IF(ISBLANK(INDEX('Sağ Bekler'!S:S,$Y502)),"",INDEX('Sağ Bekler'!S:S,$Y502)),IF(ISBLANK(INDEX('Sol Bekler'!S:S,$Y502)),"",INDEX('Sol Bekler'!S:S,$Y502)),IF(ISBLANK(INDEX('Orta Saha'!S:S,$Y502)),"",INDEX('Orta Saha'!S:S,$Y502)),IF(ISBLANK(INDEX(Kanatlar!S:S,$Y502)),"",INDEX(Kanatlar!S:S,$Y502)),IF(ISBLANK(INDEX(Forvetler!S:S,$Y502)),"",INDEX(Forvetler!S:S,$Y502))))</f>
        <v/>
      </c>
      <c r="T502" s="3" t="str">
        <f ca="1">IF($X502="","",CHOOSE($X502,IF(ISBLANK(INDEX(Kaleciler!T:T,$Y502)),"",INDEX(Kaleciler!T:T,$Y502)),IF(ISBLANK(INDEX(Stoperler!T:T,$Y502)),"",INDEX(Stoperler!T:T,$Y502)),IF(ISBLANK(INDEX('Sağ Bekler'!T:T,$Y502)),"",INDEX('Sağ Bekler'!T:T,$Y502)),IF(ISBLANK(INDEX('Sol Bekler'!T:T,$Y502)),"",INDEX('Sol Bekler'!T:T,$Y502)),IF(ISBLANK(INDEX('Orta Saha'!T:T,$Y502)),"",INDEX('Orta Saha'!T:T,$Y502)),IF(ISBLANK(INDEX(Kanatlar!T:T,$Y502)),"",INDEX(Kanatlar!T:T,$Y502)),IF(ISBLANK(INDEX(Forvetler!T:T,$Y502)),"",INDEX(Forvetler!T:T,$Y502))))</f>
        <v/>
      </c>
      <c r="U502">
        <v>5</v>
      </c>
      <c r="V502">
        <v>102</v>
      </c>
      <c r="W502" t="str">
        <f ca="1">IF(AND('Orta Saha'!$B$102&lt;&gt;"",'Orta Saha'!$I$102&gt;0,'Orta Saha'!$I$102&lt;=TODAY()+365),COUNT($W$3:W501)+1,"")</f>
        <v/>
      </c>
      <c r="X502" t="str">
        <f ca="1">IFERROR(INDEX($U$4:$U$703,MATCH(ROWS($X$4:X502),$W$4:$W$703,0)),"")</f>
        <v/>
      </c>
      <c r="Y502" t="str">
        <f ca="1">IFERROR(INDEX($V$4:$V$703,MATCH(ROWS($Y$4:Y502),$W$4:$W$703,0)),"")</f>
        <v/>
      </c>
    </row>
    <row r="503" spans="1:25" x14ac:dyDescent="0.2">
      <c r="A503" s="2" t="str">
        <f ca="1">IF($X503="","",CHOOSE($X503,IF(ISBLANK(INDEX(Kaleciler!A:A,$Y503)),"",INDEX(Kaleciler!A:A,$Y503)),IF(ISBLANK(INDEX(Stoperler!A:A,$Y503)),"",INDEX(Stoperler!A:A,$Y503)),IF(ISBLANK(INDEX('Sağ Bekler'!A:A,$Y503)),"",INDEX('Sağ Bekler'!A:A,$Y503)),IF(ISBLANK(INDEX('Sol Bekler'!A:A,$Y503)),"",INDEX('Sol Bekler'!A:A,$Y503)),IF(ISBLANK(INDEX('Orta Saha'!A:A,$Y503)),"",INDEX('Orta Saha'!A:A,$Y503)),IF(ISBLANK(INDEX(Kanatlar!A:A,$Y503)),"",INDEX(Kanatlar!A:A,$Y503)),IF(ISBLANK(INDEX(Forvetler!A:A,$Y503)),"",INDEX(Forvetler!A:A,$Y503))))</f>
        <v/>
      </c>
      <c r="B503" s="3" t="str">
        <f ca="1">IF($X503="","",CHOOSE($X503,IF(ISBLANK(INDEX(Kaleciler!B:B,$Y503)),"",INDEX(Kaleciler!B:B,$Y503)),IF(ISBLANK(INDEX(Stoperler!B:B,$Y503)),"",INDEX(Stoperler!B:B,$Y503)),IF(ISBLANK(INDEX('Sağ Bekler'!B:B,$Y503)),"",INDEX('Sağ Bekler'!B:B,$Y503)),IF(ISBLANK(INDEX('Sol Bekler'!B:B,$Y503)),"",INDEX('Sol Bekler'!B:B,$Y503)),IF(ISBLANK(INDEX('Orta Saha'!B:B,$Y503)),"",INDEX('Orta Saha'!B:B,$Y503)),IF(ISBLANK(INDEX(Kanatlar!B:B,$Y503)),"",INDEX(Kanatlar!B:B,$Y503)),IF(ISBLANK(INDEX(Forvetler!B:B,$Y503)),"",INDEX(Forvetler!B:B,$Y503))))</f>
        <v/>
      </c>
      <c r="C503" s="4" t="str">
        <f ca="1">IF($X503="","",CHOOSE($X503,IF(ISBLANK(INDEX(Kaleciler!C:C,$Y503)),"",INDEX(Kaleciler!C:C,$Y503)),IF(ISBLANK(INDEX(Stoperler!C:C,$Y503)),"",INDEX(Stoperler!C:C,$Y503)),IF(ISBLANK(INDEX('Sağ Bekler'!C:C,$Y503)),"",INDEX('Sağ Bekler'!C:C,$Y503)),IF(ISBLANK(INDEX('Sol Bekler'!C:C,$Y503)),"",INDEX('Sol Bekler'!C:C,$Y503)),IF(ISBLANK(INDEX('Orta Saha'!C:C,$Y503)),"",INDEX('Orta Saha'!C:C,$Y503)),IF(ISBLANK(INDEX(Kanatlar!C:C,$Y503)),"",INDEX(Kanatlar!C:C,$Y503)),IF(ISBLANK(INDEX(Forvetler!C:C,$Y503)),"",INDEX(Forvetler!C:C,$Y503))))</f>
        <v/>
      </c>
      <c r="D503" s="2" t="str">
        <f ca="1">IF($X503="","",CHOOSE($X503,IF(ISBLANK(INDEX(Kaleciler!D:D,$Y503)),"",INDEX(Kaleciler!D:D,$Y503)),IF(ISBLANK(INDEX(Stoperler!D:D,$Y503)),"",INDEX(Stoperler!D:D,$Y503)),IF(ISBLANK(INDEX('Sağ Bekler'!D:D,$Y503)),"",INDEX('Sağ Bekler'!D:D,$Y503)),IF(ISBLANK(INDEX('Sol Bekler'!D:D,$Y503)),"",INDEX('Sol Bekler'!D:D,$Y503)),IF(ISBLANK(INDEX('Orta Saha'!D:D,$Y503)),"",INDEX('Orta Saha'!D:D,$Y503)),IF(ISBLANK(INDEX(Kanatlar!D:D,$Y503)),"",INDEX(Kanatlar!D:D,$Y503)),IF(ISBLANK(INDEX(Forvetler!D:D,$Y503)),"",INDEX(Forvetler!D:D,$Y503))))</f>
        <v/>
      </c>
      <c r="E503" s="3" t="str">
        <f ca="1">IF($X503="","",CHOOSE($X503,IF(ISBLANK(INDEX(Kaleciler!E:E,$Y503)),"",INDEX(Kaleciler!E:E,$Y503)),IF(ISBLANK(INDEX(Stoperler!E:E,$Y503)),"",INDEX(Stoperler!E:E,$Y503)),IF(ISBLANK(INDEX('Sağ Bekler'!E:E,$Y503)),"",INDEX('Sağ Bekler'!E:E,$Y503)),IF(ISBLANK(INDEX('Sol Bekler'!E:E,$Y503)),"",INDEX('Sol Bekler'!E:E,$Y503)),IF(ISBLANK(INDEX('Orta Saha'!E:E,$Y503)),"",INDEX('Orta Saha'!E:E,$Y503)),IF(ISBLANK(INDEX(Kanatlar!E:E,$Y503)),"",INDEX(Kanatlar!E:E,$Y503)),IF(ISBLANK(INDEX(Forvetler!E:E,$Y503)),"",INDEX(Forvetler!E:E,$Y503))))</f>
        <v/>
      </c>
      <c r="F503" s="3" t="str">
        <f ca="1">IF($X503="","",CHOOSE($X503,IF(ISBLANK(INDEX(Kaleciler!F:F,$Y503)),"",INDEX(Kaleciler!F:F,$Y503)),IF(ISBLANK(INDEX(Stoperler!F:F,$Y503)),"",INDEX(Stoperler!F:F,$Y503)),IF(ISBLANK(INDEX('Sağ Bekler'!F:F,$Y503)),"",INDEX('Sağ Bekler'!F:F,$Y503)),IF(ISBLANK(INDEX('Sol Bekler'!F:F,$Y503)),"",INDEX('Sol Bekler'!F:F,$Y503)),IF(ISBLANK(INDEX('Orta Saha'!F:F,$Y503)),"",INDEX('Orta Saha'!F:F,$Y503)),IF(ISBLANK(INDEX(Kanatlar!F:F,$Y503)),"",INDEX(Kanatlar!F:F,$Y503)),IF(ISBLANK(INDEX(Forvetler!F:F,$Y503)),"",INDEX(Forvetler!F:F,$Y503))))</f>
        <v/>
      </c>
      <c r="G503" s="3" t="str">
        <f ca="1">IF($X503="","",CHOOSE($X503,IF(ISBLANK(INDEX(Kaleciler!G:G,$Y503)),"",INDEX(Kaleciler!G:G,$Y503)),IF(ISBLANK(INDEX(Stoperler!G:G,$Y503)),"",INDEX(Stoperler!G:G,$Y503)),IF(ISBLANK(INDEX('Sağ Bekler'!G:G,$Y503)),"",INDEX('Sağ Bekler'!G:G,$Y503)),IF(ISBLANK(INDEX('Sol Bekler'!G:G,$Y503)),"",INDEX('Sol Bekler'!G:G,$Y503)),IF(ISBLANK(INDEX('Orta Saha'!G:G,$Y503)),"",INDEX('Orta Saha'!G:G,$Y503)),IF(ISBLANK(INDEX(Kanatlar!G:G,$Y503)),"",INDEX(Kanatlar!G:G,$Y503)),IF(ISBLANK(INDEX(Forvetler!G:G,$Y503)),"",INDEX(Forvetler!G:G,$Y503))))</f>
        <v/>
      </c>
      <c r="H503" s="3" t="str">
        <f ca="1">IF($X503="","",CHOOSE($X503,IF(ISBLANK(INDEX(Kaleciler!H:H,$Y503)),"",INDEX(Kaleciler!H:H,$Y503)),IF(ISBLANK(INDEX(Stoperler!H:H,$Y503)),"",INDEX(Stoperler!H:H,$Y503)),IF(ISBLANK(INDEX('Sağ Bekler'!H:H,$Y503)),"",INDEX('Sağ Bekler'!H:H,$Y503)),IF(ISBLANK(INDEX('Sol Bekler'!H:H,$Y503)),"",INDEX('Sol Bekler'!H:H,$Y503)),IF(ISBLANK(INDEX('Orta Saha'!H:H,$Y503)),"",INDEX('Orta Saha'!H:H,$Y503)),IF(ISBLANK(INDEX(Kanatlar!H:H,$Y503)),"",INDEX(Kanatlar!H:H,$Y503)),IF(ISBLANK(INDEX(Forvetler!H:H,$Y503)),"",INDEX(Forvetler!H:H,$Y503))))</f>
        <v/>
      </c>
      <c r="I503" s="4" t="str">
        <f ca="1">IF($X503="","",CHOOSE($X503,IF(ISBLANK(INDEX(Kaleciler!I:I,$Y503)),"",INDEX(Kaleciler!I:I,$Y503)),IF(ISBLANK(INDEX(Stoperler!I:I,$Y503)),"",INDEX(Stoperler!I:I,$Y503)),IF(ISBLANK(INDEX('Sağ Bekler'!I:I,$Y503)),"",INDEX('Sağ Bekler'!I:I,$Y503)),IF(ISBLANK(INDEX('Sol Bekler'!I:I,$Y503)),"",INDEX('Sol Bekler'!I:I,$Y503)),IF(ISBLANK(INDEX('Orta Saha'!I:I,$Y503)),"",INDEX('Orta Saha'!I:I,$Y503)),IF(ISBLANK(INDEX(Kanatlar!I:I,$Y503)),"",INDEX(Kanatlar!I:I,$Y503)),IF(ISBLANK(INDEX(Forvetler!I:I,$Y503)),"",INDEX(Forvetler!I:I,$Y503))))</f>
        <v/>
      </c>
      <c r="J503" s="4" t="str">
        <f ca="1">IF($X503="","",CHOOSE($X503,IF(ISBLANK(INDEX(Kaleciler!J:J,$Y503)),"",INDEX(Kaleciler!J:J,$Y503)),IF(ISBLANK(INDEX(Stoperler!J:J,$Y503)),"",INDEX(Stoperler!J:J,$Y503)),IF(ISBLANK(INDEX('Sağ Bekler'!J:J,$Y503)),"",INDEX('Sağ Bekler'!J:J,$Y503)),IF(ISBLANK(INDEX('Sol Bekler'!J:J,$Y503)),"",INDEX('Sol Bekler'!J:J,$Y503)),IF(ISBLANK(INDEX('Orta Saha'!J:J,$Y503)),"",INDEX('Orta Saha'!J:J,$Y503)),IF(ISBLANK(INDEX(Kanatlar!J:J,$Y503)),"",INDEX(Kanatlar!J:J,$Y503)),IF(ISBLANK(INDEX(Forvetler!J:J,$Y503)),"",INDEX(Forvetler!J:J,$Y503))))</f>
        <v/>
      </c>
      <c r="K503" s="2" t="str">
        <f ca="1">IF($X503="","",CHOOSE($X503,IF(ISBLANK(INDEX(Kaleciler!K:K,$Y503)),"",INDEX(Kaleciler!K:K,$Y503)),IF(ISBLANK(INDEX(Stoperler!K:K,$Y503)),"",INDEX(Stoperler!K:K,$Y503)),IF(ISBLANK(INDEX('Sağ Bekler'!K:K,$Y503)),"",INDEX('Sağ Bekler'!K:K,$Y503)),IF(ISBLANK(INDEX('Sol Bekler'!K:K,$Y503)),"",INDEX('Sol Bekler'!K:K,$Y503)),IF(ISBLANK(INDEX('Orta Saha'!K:K,$Y503)),"",INDEX('Orta Saha'!K:K,$Y503)),IF(ISBLANK(INDEX(Kanatlar!K:K,$Y503)),"",INDEX(Kanatlar!K:K,$Y503)),IF(ISBLANK(INDEX(Forvetler!K:K,$Y503)),"",INDEX(Forvetler!K:K,$Y503))))</f>
        <v/>
      </c>
      <c r="L503" s="2" t="str">
        <f ca="1">IF($X503="","",CHOOSE($X503,IF(ISBLANK(INDEX(Kaleciler!L:L,$Y503)),"",INDEX(Kaleciler!L:L,$Y503)),IF(ISBLANK(INDEX(Stoperler!L:L,$Y503)),"",INDEX(Stoperler!L:L,$Y503)),IF(ISBLANK(INDEX('Sağ Bekler'!L:L,$Y503)),"",INDEX('Sağ Bekler'!L:L,$Y503)),IF(ISBLANK(INDEX('Sol Bekler'!L:L,$Y503)),"",INDEX('Sol Bekler'!L:L,$Y503)),IF(ISBLANK(INDEX('Orta Saha'!L:L,$Y503)),"",INDEX('Orta Saha'!L:L,$Y503)),IF(ISBLANK(INDEX(Kanatlar!L:L,$Y503)),"",INDEX(Kanatlar!L:L,$Y503)),IF(ISBLANK(INDEX(Forvetler!L:L,$Y503)),"",INDEX(Forvetler!L:L,$Y503))))</f>
        <v/>
      </c>
      <c r="M503" s="2" t="str">
        <f ca="1">IF($X503="","",CHOOSE($X503,IF(ISBLANK(INDEX(Kaleciler!M:M,$Y503)),"",INDEX(Kaleciler!M:M,$Y503)),IF(ISBLANK(INDEX(Stoperler!M:M,$Y503)),"",INDEX(Stoperler!M:M,$Y503)),IF(ISBLANK(INDEX('Sağ Bekler'!M:M,$Y503)),"",INDEX('Sağ Bekler'!M:M,$Y503)),IF(ISBLANK(INDEX('Sol Bekler'!M:M,$Y503)),"",INDEX('Sol Bekler'!M:M,$Y503)),IF(ISBLANK(INDEX('Orta Saha'!M:M,$Y503)),"",INDEX('Orta Saha'!M:M,$Y503)),IF(ISBLANK(INDEX(Kanatlar!M:M,$Y503)),"",INDEX(Kanatlar!M:M,$Y503)),IF(ISBLANK(INDEX(Forvetler!M:M,$Y503)),"",INDEX(Forvetler!M:M,$Y503))))</f>
        <v/>
      </c>
      <c r="N503" s="2" t="str">
        <f ca="1">IF($X503="","",CHOOSE($X503,IF(ISBLANK(INDEX(Kaleciler!N:N,$Y503)),"",INDEX(Kaleciler!N:N,$Y503)),IF(ISBLANK(INDEX(Stoperler!N:N,$Y503)),"",INDEX(Stoperler!N:N,$Y503)),IF(ISBLANK(INDEX('Sağ Bekler'!N:N,$Y503)),"",INDEX('Sağ Bekler'!N:N,$Y503)),IF(ISBLANK(INDEX('Sol Bekler'!N:N,$Y503)),"",INDEX('Sol Bekler'!N:N,$Y503)),IF(ISBLANK(INDEX('Orta Saha'!N:N,$Y503)),"",INDEX('Orta Saha'!N:N,$Y503)),IF(ISBLANK(INDEX(Kanatlar!N:N,$Y503)),"",INDEX(Kanatlar!N:N,$Y503)),IF(ISBLANK(INDEX(Forvetler!N:N,$Y503)),"",INDEX(Forvetler!N:N,$Y503))))</f>
        <v/>
      </c>
      <c r="O503" s="2" t="str">
        <f ca="1">IF($X503="","",CHOOSE($X503,IF(ISBLANK(INDEX(Kaleciler!O:O,$Y503)),"",INDEX(Kaleciler!O:O,$Y503)),IF(ISBLANK(INDEX(Stoperler!O:O,$Y503)),"",INDEX(Stoperler!O:O,$Y503)),IF(ISBLANK(INDEX('Sağ Bekler'!O:O,$Y503)),"",INDEX('Sağ Bekler'!O:O,$Y503)),IF(ISBLANK(INDEX('Sol Bekler'!O:O,$Y503)),"",INDEX('Sol Bekler'!O:O,$Y503)),IF(ISBLANK(INDEX('Orta Saha'!O:O,$Y503)),"",INDEX('Orta Saha'!O:O,$Y503)),IF(ISBLANK(INDEX(Kanatlar!O:O,$Y503)),"",INDEX(Kanatlar!O:O,$Y503)),IF(ISBLANK(INDEX(Forvetler!O:O,$Y503)),"",INDEX(Forvetler!O:O,$Y503))))</f>
        <v/>
      </c>
      <c r="P503" s="2" t="str">
        <f ca="1">IF($X503="","",CHOOSE($X503,IF(ISBLANK(INDEX(Kaleciler!P:P,$Y503)),"",INDEX(Kaleciler!P:P,$Y503)),IF(ISBLANK(INDEX(Stoperler!P:P,$Y503)),"",INDEX(Stoperler!P:P,$Y503)),IF(ISBLANK(INDEX('Sağ Bekler'!P:P,$Y503)),"",INDEX('Sağ Bekler'!P:P,$Y503)),IF(ISBLANK(INDEX('Sol Bekler'!P:P,$Y503)),"",INDEX('Sol Bekler'!P:P,$Y503)),IF(ISBLANK(INDEX('Orta Saha'!P:P,$Y503)),"",INDEX('Orta Saha'!P:P,$Y503)),IF(ISBLANK(INDEX(Kanatlar!P:P,$Y503)),"",INDEX(Kanatlar!P:P,$Y503)),IF(ISBLANK(INDEX(Forvetler!P:P,$Y503)),"",INDEX(Forvetler!P:P,$Y503))))</f>
        <v/>
      </c>
      <c r="Q503" s="3" t="str">
        <f ca="1">IF($X503="","",CHOOSE($X503,IF(ISBLANK(INDEX(Kaleciler!Q:Q,$Y503)),"",INDEX(Kaleciler!Q:Q,$Y503)),IF(ISBLANK(INDEX(Stoperler!Q:Q,$Y503)),"",INDEX(Stoperler!Q:Q,$Y503)),IF(ISBLANK(INDEX('Sağ Bekler'!Q:Q,$Y503)),"",INDEX('Sağ Bekler'!Q:Q,$Y503)),IF(ISBLANK(INDEX('Sol Bekler'!Q:Q,$Y503)),"",INDEX('Sol Bekler'!Q:Q,$Y503)),IF(ISBLANK(INDEX('Orta Saha'!Q:Q,$Y503)),"",INDEX('Orta Saha'!Q:Q,$Y503)),IF(ISBLANK(INDEX(Kanatlar!Q:Q,$Y503)),"",INDEX(Kanatlar!Q:Q,$Y503)),IF(ISBLANK(INDEX(Forvetler!Q:Q,$Y503)),"",INDEX(Forvetler!Q:Q,$Y503))))</f>
        <v/>
      </c>
      <c r="R503" s="4" t="str">
        <f ca="1">IF($X503="","",CHOOSE($X503,IF(ISBLANK(INDEX(Kaleciler!R:R,$Y503)),"",INDEX(Kaleciler!R:R,$Y503)),IF(ISBLANK(INDEX(Stoperler!R:R,$Y503)),"",INDEX(Stoperler!R:R,$Y503)),IF(ISBLANK(INDEX('Sağ Bekler'!R:R,$Y503)),"",INDEX('Sağ Bekler'!R:R,$Y503)),IF(ISBLANK(INDEX('Sol Bekler'!R:R,$Y503)),"",INDEX('Sol Bekler'!R:R,$Y503)),IF(ISBLANK(INDEX('Orta Saha'!R:R,$Y503)),"",INDEX('Orta Saha'!R:R,$Y503)),IF(ISBLANK(INDEX(Kanatlar!R:R,$Y503)),"",INDEX(Kanatlar!R:R,$Y503)),IF(ISBLANK(INDEX(Forvetler!R:R,$Y503)),"",INDEX(Forvetler!R:R,$Y503))))</f>
        <v/>
      </c>
      <c r="S503" s="2" t="str">
        <f ca="1">IF($X503="","",CHOOSE($X503,IF(ISBLANK(INDEX(Kaleciler!S:S,$Y503)),"",INDEX(Kaleciler!S:S,$Y503)),IF(ISBLANK(INDEX(Stoperler!S:S,$Y503)),"",INDEX(Stoperler!S:S,$Y503)),IF(ISBLANK(INDEX('Sağ Bekler'!S:S,$Y503)),"",INDEX('Sağ Bekler'!S:S,$Y503)),IF(ISBLANK(INDEX('Sol Bekler'!S:S,$Y503)),"",INDEX('Sol Bekler'!S:S,$Y503)),IF(ISBLANK(INDEX('Orta Saha'!S:S,$Y503)),"",INDEX('Orta Saha'!S:S,$Y503)),IF(ISBLANK(INDEX(Kanatlar!S:S,$Y503)),"",INDEX(Kanatlar!S:S,$Y503)),IF(ISBLANK(INDEX(Forvetler!S:S,$Y503)),"",INDEX(Forvetler!S:S,$Y503))))</f>
        <v/>
      </c>
      <c r="T503" s="3" t="str">
        <f ca="1">IF($X503="","",CHOOSE($X503,IF(ISBLANK(INDEX(Kaleciler!T:T,$Y503)),"",INDEX(Kaleciler!T:T,$Y503)),IF(ISBLANK(INDEX(Stoperler!T:T,$Y503)),"",INDEX(Stoperler!T:T,$Y503)),IF(ISBLANK(INDEX('Sağ Bekler'!T:T,$Y503)),"",INDEX('Sağ Bekler'!T:T,$Y503)),IF(ISBLANK(INDEX('Sol Bekler'!T:T,$Y503)),"",INDEX('Sol Bekler'!T:T,$Y503)),IF(ISBLANK(INDEX('Orta Saha'!T:T,$Y503)),"",INDEX('Orta Saha'!T:T,$Y503)),IF(ISBLANK(INDEX(Kanatlar!T:T,$Y503)),"",INDEX(Kanatlar!T:T,$Y503)),IF(ISBLANK(INDEX(Forvetler!T:T,$Y503)),"",INDEX(Forvetler!T:T,$Y503))))</f>
        <v/>
      </c>
      <c r="U503">
        <v>5</v>
      </c>
      <c r="V503">
        <v>103</v>
      </c>
      <c r="W503" t="str">
        <f ca="1">IF(AND('Orta Saha'!$B$103&lt;&gt;"",'Orta Saha'!$I$103&gt;0,'Orta Saha'!$I$103&lt;=TODAY()+365),COUNT($W$3:W502)+1,"")</f>
        <v/>
      </c>
      <c r="X503" t="str">
        <f ca="1">IFERROR(INDEX($U$4:$U$703,MATCH(ROWS($X$4:X503),$W$4:$W$703,0)),"")</f>
        <v/>
      </c>
      <c r="Y503" t="str">
        <f ca="1">IFERROR(INDEX($V$4:$V$703,MATCH(ROWS($Y$4:Y503),$W$4:$W$703,0)),"")</f>
        <v/>
      </c>
    </row>
    <row r="504" spans="1:25" x14ac:dyDescent="0.2">
      <c r="A504" s="2" t="str">
        <f ca="1">IF($X504="","",CHOOSE($X504,IF(ISBLANK(INDEX(Kaleciler!A:A,$Y504)),"",INDEX(Kaleciler!A:A,$Y504)),IF(ISBLANK(INDEX(Stoperler!A:A,$Y504)),"",INDEX(Stoperler!A:A,$Y504)),IF(ISBLANK(INDEX('Sağ Bekler'!A:A,$Y504)),"",INDEX('Sağ Bekler'!A:A,$Y504)),IF(ISBLANK(INDEX('Sol Bekler'!A:A,$Y504)),"",INDEX('Sol Bekler'!A:A,$Y504)),IF(ISBLANK(INDEX('Orta Saha'!A:A,$Y504)),"",INDEX('Orta Saha'!A:A,$Y504)),IF(ISBLANK(INDEX(Kanatlar!A:A,$Y504)),"",INDEX(Kanatlar!A:A,$Y504)),IF(ISBLANK(INDEX(Forvetler!A:A,$Y504)),"",INDEX(Forvetler!A:A,$Y504))))</f>
        <v/>
      </c>
      <c r="B504" s="3" t="str">
        <f ca="1">IF($X504="","",CHOOSE($X504,IF(ISBLANK(INDEX(Kaleciler!B:B,$Y504)),"",INDEX(Kaleciler!B:B,$Y504)),IF(ISBLANK(INDEX(Stoperler!B:B,$Y504)),"",INDEX(Stoperler!B:B,$Y504)),IF(ISBLANK(INDEX('Sağ Bekler'!B:B,$Y504)),"",INDEX('Sağ Bekler'!B:B,$Y504)),IF(ISBLANK(INDEX('Sol Bekler'!B:B,$Y504)),"",INDEX('Sol Bekler'!B:B,$Y504)),IF(ISBLANK(INDEX('Orta Saha'!B:B,$Y504)),"",INDEX('Orta Saha'!B:B,$Y504)),IF(ISBLANK(INDEX(Kanatlar!B:B,$Y504)),"",INDEX(Kanatlar!B:B,$Y504)),IF(ISBLANK(INDEX(Forvetler!B:B,$Y504)),"",INDEX(Forvetler!B:B,$Y504))))</f>
        <v/>
      </c>
      <c r="C504" s="4" t="str">
        <f ca="1">IF($X504="","",CHOOSE($X504,IF(ISBLANK(INDEX(Kaleciler!C:C,$Y504)),"",INDEX(Kaleciler!C:C,$Y504)),IF(ISBLANK(INDEX(Stoperler!C:C,$Y504)),"",INDEX(Stoperler!C:C,$Y504)),IF(ISBLANK(INDEX('Sağ Bekler'!C:C,$Y504)),"",INDEX('Sağ Bekler'!C:C,$Y504)),IF(ISBLANK(INDEX('Sol Bekler'!C:C,$Y504)),"",INDEX('Sol Bekler'!C:C,$Y504)),IF(ISBLANK(INDEX('Orta Saha'!C:C,$Y504)),"",INDEX('Orta Saha'!C:C,$Y504)),IF(ISBLANK(INDEX(Kanatlar!C:C,$Y504)),"",INDEX(Kanatlar!C:C,$Y504)),IF(ISBLANK(INDEX(Forvetler!C:C,$Y504)),"",INDEX(Forvetler!C:C,$Y504))))</f>
        <v/>
      </c>
      <c r="D504" s="2" t="str">
        <f ca="1">IF($X504="","",CHOOSE($X504,IF(ISBLANK(INDEX(Kaleciler!D:D,$Y504)),"",INDEX(Kaleciler!D:D,$Y504)),IF(ISBLANK(INDEX(Stoperler!D:D,$Y504)),"",INDEX(Stoperler!D:D,$Y504)),IF(ISBLANK(INDEX('Sağ Bekler'!D:D,$Y504)),"",INDEX('Sağ Bekler'!D:D,$Y504)),IF(ISBLANK(INDEX('Sol Bekler'!D:D,$Y504)),"",INDEX('Sol Bekler'!D:D,$Y504)),IF(ISBLANK(INDEX('Orta Saha'!D:D,$Y504)),"",INDEX('Orta Saha'!D:D,$Y504)),IF(ISBLANK(INDEX(Kanatlar!D:D,$Y504)),"",INDEX(Kanatlar!D:D,$Y504)),IF(ISBLANK(INDEX(Forvetler!D:D,$Y504)),"",INDEX(Forvetler!D:D,$Y504))))</f>
        <v/>
      </c>
      <c r="E504" s="3" t="str">
        <f ca="1">IF($X504="","",CHOOSE($X504,IF(ISBLANK(INDEX(Kaleciler!E:E,$Y504)),"",INDEX(Kaleciler!E:E,$Y504)),IF(ISBLANK(INDEX(Stoperler!E:E,$Y504)),"",INDEX(Stoperler!E:E,$Y504)),IF(ISBLANK(INDEX('Sağ Bekler'!E:E,$Y504)),"",INDEX('Sağ Bekler'!E:E,$Y504)),IF(ISBLANK(INDEX('Sol Bekler'!E:E,$Y504)),"",INDEX('Sol Bekler'!E:E,$Y504)),IF(ISBLANK(INDEX('Orta Saha'!E:E,$Y504)),"",INDEX('Orta Saha'!E:E,$Y504)),IF(ISBLANK(INDEX(Kanatlar!E:E,$Y504)),"",INDEX(Kanatlar!E:E,$Y504)),IF(ISBLANK(INDEX(Forvetler!E:E,$Y504)),"",INDEX(Forvetler!E:E,$Y504))))</f>
        <v/>
      </c>
      <c r="F504" s="3" t="str">
        <f ca="1">IF($X504="","",CHOOSE($X504,IF(ISBLANK(INDEX(Kaleciler!F:F,$Y504)),"",INDEX(Kaleciler!F:F,$Y504)),IF(ISBLANK(INDEX(Stoperler!F:F,$Y504)),"",INDEX(Stoperler!F:F,$Y504)),IF(ISBLANK(INDEX('Sağ Bekler'!F:F,$Y504)),"",INDEX('Sağ Bekler'!F:F,$Y504)),IF(ISBLANK(INDEX('Sol Bekler'!F:F,$Y504)),"",INDEX('Sol Bekler'!F:F,$Y504)),IF(ISBLANK(INDEX('Orta Saha'!F:F,$Y504)),"",INDEX('Orta Saha'!F:F,$Y504)),IF(ISBLANK(INDEX(Kanatlar!F:F,$Y504)),"",INDEX(Kanatlar!F:F,$Y504)),IF(ISBLANK(INDEX(Forvetler!F:F,$Y504)),"",INDEX(Forvetler!F:F,$Y504))))</f>
        <v/>
      </c>
      <c r="G504" s="3" t="str">
        <f ca="1">IF($X504="","",CHOOSE($X504,IF(ISBLANK(INDEX(Kaleciler!G:G,$Y504)),"",INDEX(Kaleciler!G:G,$Y504)),IF(ISBLANK(INDEX(Stoperler!G:G,$Y504)),"",INDEX(Stoperler!G:G,$Y504)),IF(ISBLANK(INDEX('Sağ Bekler'!G:G,$Y504)),"",INDEX('Sağ Bekler'!G:G,$Y504)),IF(ISBLANK(INDEX('Sol Bekler'!G:G,$Y504)),"",INDEX('Sol Bekler'!G:G,$Y504)),IF(ISBLANK(INDEX('Orta Saha'!G:G,$Y504)),"",INDEX('Orta Saha'!G:G,$Y504)),IF(ISBLANK(INDEX(Kanatlar!G:G,$Y504)),"",INDEX(Kanatlar!G:G,$Y504)),IF(ISBLANK(INDEX(Forvetler!G:G,$Y504)),"",INDEX(Forvetler!G:G,$Y504))))</f>
        <v/>
      </c>
      <c r="H504" s="3" t="str">
        <f ca="1">IF($X504="","",CHOOSE($X504,IF(ISBLANK(INDEX(Kaleciler!H:H,$Y504)),"",INDEX(Kaleciler!H:H,$Y504)),IF(ISBLANK(INDEX(Stoperler!H:H,$Y504)),"",INDEX(Stoperler!H:H,$Y504)),IF(ISBLANK(INDEX('Sağ Bekler'!H:H,$Y504)),"",INDEX('Sağ Bekler'!H:H,$Y504)),IF(ISBLANK(INDEX('Sol Bekler'!H:H,$Y504)),"",INDEX('Sol Bekler'!H:H,$Y504)),IF(ISBLANK(INDEX('Orta Saha'!H:H,$Y504)),"",INDEX('Orta Saha'!H:H,$Y504)),IF(ISBLANK(INDEX(Kanatlar!H:H,$Y504)),"",INDEX(Kanatlar!H:H,$Y504)),IF(ISBLANK(INDEX(Forvetler!H:H,$Y504)),"",INDEX(Forvetler!H:H,$Y504))))</f>
        <v/>
      </c>
      <c r="I504" s="4" t="str">
        <f ca="1">IF($X504="","",CHOOSE($X504,IF(ISBLANK(INDEX(Kaleciler!I:I,$Y504)),"",INDEX(Kaleciler!I:I,$Y504)),IF(ISBLANK(INDEX(Stoperler!I:I,$Y504)),"",INDEX(Stoperler!I:I,$Y504)),IF(ISBLANK(INDEX('Sağ Bekler'!I:I,$Y504)),"",INDEX('Sağ Bekler'!I:I,$Y504)),IF(ISBLANK(INDEX('Sol Bekler'!I:I,$Y504)),"",INDEX('Sol Bekler'!I:I,$Y504)),IF(ISBLANK(INDEX('Orta Saha'!I:I,$Y504)),"",INDEX('Orta Saha'!I:I,$Y504)),IF(ISBLANK(INDEX(Kanatlar!I:I,$Y504)),"",INDEX(Kanatlar!I:I,$Y504)),IF(ISBLANK(INDEX(Forvetler!I:I,$Y504)),"",INDEX(Forvetler!I:I,$Y504))))</f>
        <v/>
      </c>
      <c r="J504" s="4" t="str">
        <f ca="1">IF($X504="","",CHOOSE($X504,IF(ISBLANK(INDEX(Kaleciler!J:J,$Y504)),"",INDEX(Kaleciler!J:J,$Y504)),IF(ISBLANK(INDEX(Stoperler!J:J,$Y504)),"",INDEX(Stoperler!J:J,$Y504)),IF(ISBLANK(INDEX('Sağ Bekler'!J:J,$Y504)),"",INDEX('Sağ Bekler'!J:J,$Y504)),IF(ISBLANK(INDEX('Sol Bekler'!J:J,$Y504)),"",INDEX('Sol Bekler'!J:J,$Y504)),IF(ISBLANK(INDEX('Orta Saha'!J:J,$Y504)),"",INDEX('Orta Saha'!J:J,$Y504)),IF(ISBLANK(INDEX(Kanatlar!J:J,$Y504)),"",INDEX(Kanatlar!J:J,$Y504)),IF(ISBLANK(INDEX(Forvetler!J:J,$Y504)),"",INDEX(Forvetler!J:J,$Y504))))</f>
        <v/>
      </c>
      <c r="K504" s="2" t="str">
        <f ca="1">IF($X504="","",CHOOSE($X504,IF(ISBLANK(INDEX(Kaleciler!K:K,$Y504)),"",INDEX(Kaleciler!K:K,$Y504)),IF(ISBLANK(INDEX(Stoperler!K:K,$Y504)),"",INDEX(Stoperler!K:K,$Y504)),IF(ISBLANK(INDEX('Sağ Bekler'!K:K,$Y504)),"",INDEX('Sağ Bekler'!K:K,$Y504)),IF(ISBLANK(INDEX('Sol Bekler'!K:K,$Y504)),"",INDEX('Sol Bekler'!K:K,$Y504)),IF(ISBLANK(INDEX('Orta Saha'!K:K,$Y504)),"",INDEX('Orta Saha'!K:K,$Y504)),IF(ISBLANK(INDEX(Kanatlar!K:K,$Y504)),"",INDEX(Kanatlar!K:K,$Y504)),IF(ISBLANK(INDEX(Forvetler!K:K,$Y504)),"",INDEX(Forvetler!K:K,$Y504))))</f>
        <v/>
      </c>
      <c r="L504" s="2" t="str">
        <f ca="1">IF($X504="","",CHOOSE($X504,IF(ISBLANK(INDEX(Kaleciler!L:L,$Y504)),"",INDEX(Kaleciler!L:L,$Y504)),IF(ISBLANK(INDEX(Stoperler!L:L,$Y504)),"",INDEX(Stoperler!L:L,$Y504)),IF(ISBLANK(INDEX('Sağ Bekler'!L:L,$Y504)),"",INDEX('Sağ Bekler'!L:L,$Y504)),IF(ISBLANK(INDEX('Sol Bekler'!L:L,$Y504)),"",INDEX('Sol Bekler'!L:L,$Y504)),IF(ISBLANK(INDEX('Orta Saha'!L:L,$Y504)),"",INDEX('Orta Saha'!L:L,$Y504)),IF(ISBLANK(INDEX(Kanatlar!L:L,$Y504)),"",INDEX(Kanatlar!L:L,$Y504)),IF(ISBLANK(INDEX(Forvetler!L:L,$Y504)),"",INDEX(Forvetler!L:L,$Y504))))</f>
        <v/>
      </c>
      <c r="M504" s="2" t="str">
        <f ca="1">IF($X504="","",CHOOSE($X504,IF(ISBLANK(INDEX(Kaleciler!M:M,$Y504)),"",INDEX(Kaleciler!M:M,$Y504)),IF(ISBLANK(INDEX(Stoperler!M:M,$Y504)),"",INDEX(Stoperler!M:M,$Y504)),IF(ISBLANK(INDEX('Sağ Bekler'!M:M,$Y504)),"",INDEX('Sağ Bekler'!M:M,$Y504)),IF(ISBLANK(INDEX('Sol Bekler'!M:M,$Y504)),"",INDEX('Sol Bekler'!M:M,$Y504)),IF(ISBLANK(INDEX('Orta Saha'!M:M,$Y504)),"",INDEX('Orta Saha'!M:M,$Y504)),IF(ISBLANK(INDEX(Kanatlar!M:M,$Y504)),"",INDEX(Kanatlar!M:M,$Y504)),IF(ISBLANK(INDEX(Forvetler!M:M,$Y504)),"",INDEX(Forvetler!M:M,$Y504))))</f>
        <v/>
      </c>
      <c r="N504" s="2" t="str">
        <f ca="1">IF($X504="","",CHOOSE($X504,IF(ISBLANK(INDEX(Kaleciler!N:N,$Y504)),"",INDEX(Kaleciler!N:N,$Y504)),IF(ISBLANK(INDEX(Stoperler!N:N,$Y504)),"",INDEX(Stoperler!N:N,$Y504)),IF(ISBLANK(INDEX('Sağ Bekler'!N:N,$Y504)),"",INDEX('Sağ Bekler'!N:N,$Y504)),IF(ISBLANK(INDEX('Sol Bekler'!N:N,$Y504)),"",INDEX('Sol Bekler'!N:N,$Y504)),IF(ISBLANK(INDEX('Orta Saha'!N:N,$Y504)),"",INDEX('Orta Saha'!N:N,$Y504)),IF(ISBLANK(INDEX(Kanatlar!N:N,$Y504)),"",INDEX(Kanatlar!N:N,$Y504)),IF(ISBLANK(INDEX(Forvetler!N:N,$Y504)),"",INDEX(Forvetler!N:N,$Y504))))</f>
        <v/>
      </c>
      <c r="O504" s="2" t="str">
        <f ca="1">IF($X504="","",CHOOSE($X504,IF(ISBLANK(INDEX(Kaleciler!O:O,$Y504)),"",INDEX(Kaleciler!O:O,$Y504)),IF(ISBLANK(INDEX(Stoperler!O:O,$Y504)),"",INDEX(Stoperler!O:O,$Y504)),IF(ISBLANK(INDEX('Sağ Bekler'!O:O,$Y504)),"",INDEX('Sağ Bekler'!O:O,$Y504)),IF(ISBLANK(INDEX('Sol Bekler'!O:O,$Y504)),"",INDEX('Sol Bekler'!O:O,$Y504)),IF(ISBLANK(INDEX('Orta Saha'!O:O,$Y504)),"",INDEX('Orta Saha'!O:O,$Y504)),IF(ISBLANK(INDEX(Kanatlar!O:O,$Y504)),"",INDEX(Kanatlar!O:O,$Y504)),IF(ISBLANK(INDEX(Forvetler!O:O,$Y504)),"",INDEX(Forvetler!O:O,$Y504))))</f>
        <v/>
      </c>
      <c r="P504" s="2" t="str">
        <f ca="1">IF($X504="","",CHOOSE($X504,IF(ISBLANK(INDEX(Kaleciler!P:P,$Y504)),"",INDEX(Kaleciler!P:P,$Y504)),IF(ISBLANK(INDEX(Stoperler!P:P,$Y504)),"",INDEX(Stoperler!P:P,$Y504)),IF(ISBLANK(INDEX('Sağ Bekler'!P:P,$Y504)),"",INDEX('Sağ Bekler'!P:P,$Y504)),IF(ISBLANK(INDEX('Sol Bekler'!P:P,$Y504)),"",INDEX('Sol Bekler'!P:P,$Y504)),IF(ISBLANK(INDEX('Orta Saha'!P:P,$Y504)),"",INDEX('Orta Saha'!P:P,$Y504)),IF(ISBLANK(INDEX(Kanatlar!P:P,$Y504)),"",INDEX(Kanatlar!P:P,$Y504)),IF(ISBLANK(INDEX(Forvetler!P:P,$Y504)),"",INDEX(Forvetler!P:P,$Y504))))</f>
        <v/>
      </c>
      <c r="Q504" s="3" t="str">
        <f ca="1">IF($X504="","",CHOOSE($X504,IF(ISBLANK(INDEX(Kaleciler!Q:Q,$Y504)),"",INDEX(Kaleciler!Q:Q,$Y504)),IF(ISBLANK(INDEX(Stoperler!Q:Q,$Y504)),"",INDEX(Stoperler!Q:Q,$Y504)),IF(ISBLANK(INDEX('Sağ Bekler'!Q:Q,$Y504)),"",INDEX('Sağ Bekler'!Q:Q,$Y504)),IF(ISBLANK(INDEX('Sol Bekler'!Q:Q,$Y504)),"",INDEX('Sol Bekler'!Q:Q,$Y504)),IF(ISBLANK(INDEX('Orta Saha'!Q:Q,$Y504)),"",INDEX('Orta Saha'!Q:Q,$Y504)),IF(ISBLANK(INDEX(Kanatlar!Q:Q,$Y504)),"",INDEX(Kanatlar!Q:Q,$Y504)),IF(ISBLANK(INDEX(Forvetler!Q:Q,$Y504)),"",INDEX(Forvetler!Q:Q,$Y504))))</f>
        <v/>
      </c>
      <c r="R504" s="4" t="str">
        <f ca="1">IF($X504="","",CHOOSE($X504,IF(ISBLANK(INDEX(Kaleciler!R:R,$Y504)),"",INDEX(Kaleciler!R:R,$Y504)),IF(ISBLANK(INDEX(Stoperler!R:R,$Y504)),"",INDEX(Stoperler!R:R,$Y504)),IF(ISBLANK(INDEX('Sağ Bekler'!R:R,$Y504)),"",INDEX('Sağ Bekler'!R:R,$Y504)),IF(ISBLANK(INDEX('Sol Bekler'!R:R,$Y504)),"",INDEX('Sol Bekler'!R:R,$Y504)),IF(ISBLANK(INDEX('Orta Saha'!R:R,$Y504)),"",INDEX('Orta Saha'!R:R,$Y504)),IF(ISBLANK(INDEX(Kanatlar!R:R,$Y504)),"",INDEX(Kanatlar!R:R,$Y504)),IF(ISBLANK(INDEX(Forvetler!R:R,$Y504)),"",INDEX(Forvetler!R:R,$Y504))))</f>
        <v/>
      </c>
      <c r="S504" s="2" t="str">
        <f ca="1">IF($X504="","",CHOOSE($X504,IF(ISBLANK(INDEX(Kaleciler!S:S,$Y504)),"",INDEX(Kaleciler!S:S,$Y504)),IF(ISBLANK(INDEX(Stoperler!S:S,$Y504)),"",INDEX(Stoperler!S:S,$Y504)),IF(ISBLANK(INDEX('Sağ Bekler'!S:S,$Y504)),"",INDEX('Sağ Bekler'!S:S,$Y504)),IF(ISBLANK(INDEX('Sol Bekler'!S:S,$Y504)),"",INDEX('Sol Bekler'!S:S,$Y504)),IF(ISBLANK(INDEX('Orta Saha'!S:S,$Y504)),"",INDEX('Orta Saha'!S:S,$Y504)),IF(ISBLANK(INDEX(Kanatlar!S:S,$Y504)),"",INDEX(Kanatlar!S:S,$Y504)),IF(ISBLANK(INDEX(Forvetler!S:S,$Y504)),"",INDEX(Forvetler!S:S,$Y504))))</f>
        <v/>
      </c>
      <c r="T504" s="3" t="str">
        <f ca="1">IF($X504="","",CHOOSE($X504,IF(ISBLANK(INDEX(Kaleciler!T:T,$Y504)),"",INDEX(Kaleciler!T:T,$Y504)),IF(ISBLANK(INDEX(Stoperler!T:T,$Y504)),"",INDEX(Stoperler!T:T,$Y504)),IF(ISBLANK(INDEX('Sağ Bekler'!T:T,$Y504)),"",INDEX('Sağ Bekler'!T:T,$Y504)),IF(ISBLANK(INDEX('Sol Bekler'!T:T,$Y504)),"",INDEX('Sol Bekler'!T:T,$Y504)),IF(ISBLANK(INDEX('Orta Saha'!T:T,$Y504)),"",INDEX('Orta Saha'!T:T,$Y504)),IF(ISBLANK(INDEX(Kanatlar!T:T,$Y504)),"",INDEX(Kanatlar!T:T,$Y504)),IF(ISBLANK(INDEX(Forvetler!T:T,$Y504)),"",INDEX(Forvetler!T:T,$Y504))))</f>
        <v/>
      </c>
      <c r="U504">
        <v>6</v>
      </c>
      <c r="V504">
        <v>4</v>
      </c>
      <c r="W504" t="str">
        <f ca="1">IF(AND(Kanatlar!$B$4&lt;&gt;"",Kanatlar!$I$4&gt;0,Kanatlar!$I$4&lt;=TODAY()+365),COUNT($W$3:W503)+1,"")</f>
        <v/>
      </c>
      <c r="X504" t="str">
        <f ca="1">IFERROR(INDEX($U$4:$U$703,MATCH(ROWS($X$4:X504),$W$4:$W$703,0)),"")</f>
        <v/>
      </c>
      <c r="Y504" t="str">
        <f ca="1">IFERROR(INDEX($V$4:$V$703,MATCH(ROWS($Y$4:Y504),$W$4:$W$703,0)),"")</f>
        <v/>
      </c>
    </row>
    <row r="505" spans="1:25" x14ac:dyDescent="0.2">
      <c r="A505" s="2" t="str">
        <f ca="1">IF($X505="","",CHOOSE($X505,IF(ISBLANK(INDEX(Kaleciler!A:A,$Y505)),"",INDEX(Kaleciler!A:A,$Y505)),IF(ISBLANK(INDEX(Stoperler!A:A,$Y505)),"",INDEX(Stoperler!A:A,$Y505)),IF(ISBLANK(INDEX('Sağ Bekler'!A:A,$Y505)),"",INDEX('Sağ Bekler'!A:A,$Y505)),IF(ISBLANK(INDEX('Sol Bekler'!A:A,$Y505)),"",INDEX('Sol Bekler'!A:A,$Y505)),IF(ISBLANK(INDEX('Orta Saha'!A:A,$Y505)),"",INDEX('Orta Saha'!A:A,$Y505)),IF(ISBLANK(INDEX(Kanatlar!A:A,$Y505)),"",INDEX(Kanatlar!A:A,$Y505)),IF(ISBLANK(INDEX(Forvetler!A:A,$Y505)),"",INDEX(Forvetler!A:A,$Y505))))</f>
        <v/>
      </c>
      <c r="B505" s="3" t="str">
        <f ca="1">IF($X505="","",CHOOSE($X505,IF(ISBLANK(INDEX(Kaleciler!B:B,$Y505)),"",INDEX(Kaleciler!B:B,$Y505)),IF(ISBLANK(INDEX(Stoperler!B:B,$Y505)),"",INDEX(Stoperler!B:B,$Y505)),IF(ISBLANK(INDEX('Sağ Bekler'!B:B,$Y505)),"",INDEX('Sağ Bekler'!B:B,$Y505)),IF(ISBLANK(INDEX('Sol Bekler'!B:B,$Y505)),"",INDEX('Sol Bekler'!B:B,$Y505)),IF(ISBLANK(INDEX('Orta Saha'!B:B,$Y505)),"",INDEX('Orta Saha'!B:B,$Y505)),IF(ISBLANK(INDEX(Kanatlar!B:B,$Y505)),"",INDEX(Kanatlar!B:B,$Y505)),IF(ISBLANK(INDEX(Forvetler!B:B,$Y505)),"",INDEX(Forvetler!B:B,$Y505))))</f>
        <v/>
      </c>
      <c r="C505" s="4" t="str">
        <f ca="1">IF($X505="","",CHOOSE($X505,IF(ISBLANK(INDEX(Kaleciler!C:C,$Y505)),"",INDEX(Kaleciler!C:C,$Y505)),IF(ISBLANK(INDEX(Stoperler!C:C,$Y505)),"",INDEX(Stoperler!C:C,$Y505)),IF(ISBLANK(INDEX('Sağ Bekler'!C:C,$Y505)),"",INDEX('Sağ Bekler'!C:C,$Y505)),IF(ISBLANK(INDEX('Sol Bekler'!C:C,$Y505)),"",INDEX('Sol Bekler'!C:C,$Y505)),IF(ISBLANK(INDEX('Orta Saha'!C:C,$Y505)),"",INDEX('Orta Saha'!C:C,$Y505)),IF(ISBLANK(INDEX(Kanatlar!C:C,$Y505)),"",INDEX(Kanatlar!C:C,$Y505)),IF(ISBLANK(INDEX(Forvetler!C:C,$Y505)),"",INDEX(Forvetler!C:C,$Y505))))</f>
        <v/>
      </c>
      <c r="D505" s="2" t="str">
        <f ca="1">IF($X505="","",CHOOSE($X505,IF(ISBLANK(INDEX(Kaleciler!D:D,$Y505)),"",INDEX(Kaleciler!D:D,$Y505)),IF(ISBLANK(INDEX(Stoperler!D:D,$Y505)),"",INDEX(Stoperler!D:D,$Y505)),IF(ISBLANK(INDEX('Sağ Bekler'!D:D,$Y505)),"",INDEX('Sağ Bekler'!D:D,$Y505)),IF(ISBLANK(INDEX('Sol Bekler'!D:D,$Y505)),"",INDEX('Sol Bekler'!D:D,$Y505)),IF(ISBLANK(INDEX('Orta Saha'!D:D,$Y505)),"",INDEX('Orta Saha'!D:D,$Y505)),IF(ISBLANK(INDEX(Kanatlar!D:D,$Y505)),"",INDEX(Kanatlar!D:D,$Y505)),IF(ISBLANK(INDEX(Forvetler!D:D,$Y505)),"",INDEX(Forvetler!D:D,$Y505))))</f>
        <v/>
      </c>
      <c r="E505" s="3" t="str">
        <f ca="1">IF($X505="","",CHOOSE($X505,IF(ISBLANK(INDEX(Kaleciler!E:E,$Y505)),"",INDEX(Kaleciler!E:E,$Y505)),IF(ISBLANK(INDEX(Stoperler!E:E,$Y505)),"",INDEX(Stoperler!E:E,$Y505)),IF(ISBLANK(INDEX('Sağ Bekler'!E:E,$Y505)),"",INDEX('Sağ Bekler'!E:E,$Y505)),IF(ISBLANK(INDEX('Sol Bekler'!E:E,$Y505)),"",INDEX('Sol Bekler'!E:E,$Y505)),IF(ISBLANK(INDEX('Orta Saha'!E:E,$Y505)),"",INDEX('Orta Saha'!E:E,$Y505)),IF(ISBLANK(INDEX(Kanatlar!E:E,$Y505)),"",INDEX(Kanatlar!E:E,$Y505)),IF(ISBLANK(INDEX(Forvetler!E:E,$Y505)),"",INDEX(Forvetler!E:E,$Y505))))</f>
        <v/>
      </c>
      <c r="F505" s="3" t="str">
        <f ca="1">IF($X505="","",CHOOSE($X505,IF(ISBLANK(INDEX(Kaleciler!F:F,$Y505)),"",INDEX(Kaleciler!F:F,$Y505)),IF(ISBLANK(INDEX(Stoperler!F:F,$Y505)),"",INDEX(Stoperler!F:F,$Y505)),IF(ISBLANK(INDEX('Sağ Bekler'!F:F,$Y505)),"",INDEX('Sağ Bekler'!F:F,$Y505)),IF(ISBLANK(INDEX('Sol Bekler'!F:F,$Y505)),"",INDEX('Sol Bekler'!F:F,$Y505)),IF(ISBLANK(INDEX('Orta Saha'!F:F,$Y505)),"",INDEX('Orta Saha'!F:F,$Y505)),IF(ISBLANK(INDEX(Kanatlar!F:F,$Y505)),"",INDEX(Kanatlar!F:F,$Y505)),IF(ISBLANK(INDEX(Forvetler!F:F,$Y505)),"",INDEX(Forvetler!F:F,$Y505))))</f>
        <v/>
      </c>
      <c r="G505" s="3" t="str">
        <f ca="1">IF($X505="","",CHOOSE($X505,IF(ISBLANK(INDEX(Kaleciler!G:G,$Y505)),"",INDEX(Kaleciler!G:G,$Y505)),IF(ISBLANK(INDEX(Stoperler!G:G,$Y505)),"",INDEX(Stoperler!G:G,$Y505)),IF(ISBLANK(INDEX('Sağ Bekler'!G:G,$Y505)),"",INDEX('Sağ Bekler'!G:G,$Y505)),IF(ISBLANK(INDEX('Sol Bekler'!G:G,$Y505)),"",INDEX('Sol Bekler'!G:G,$Y505)),IF(ISBLANK(INDEX('Orta Saha'!G:G,$Y505)),"",INDEX('Orta Saha'!G:G,$Y505)),IF(ISBLANK(INDEX(Kanatlar!G:G,$Y505)),"",INDEX(Kanatlar!G:G,$Y505)),IF(ISBLANK(INDEX(Forvetler!G:G,$Y505)),"",INDEX(Forvetler!G:G,$Y505))))</f>
        <v/>
      </c>
      <c r="H505" s="3" t="str">
        <f ca="1">IF($X505="","",CHOOSE($X505,IF(ISBLANK(INDEX(Kaleciler!H:H,$Y505)),"",INDEX(Kaleciler!H:H,$Y505)),IF(ISBLANK(INDEX(Stoperler!H:H,$Y505)),"",INDEX(Stoperler!H:H,$Y505)),IF(ISBLANK(INDEX('Sağ Bekler'!H:H,$Y505)),"",INDEX('Sağ Bekler'!H:H,$Y505)),IF(ISBLANK(INDEX('Sol Bekler'!H:H,$Y505)),"",INDEX('Sol Bekler'!H:H,$Y505)),IF(ISBLANK(INDEX('Orta Saha'!H:H,$Y505)),"",INDEX('Orta Saha'!H:H,$Y505)),IF(ISBLANK(INDEX(Kanatlar!H:H,$Y505)),"",INDEX(Kanatlar!H:H,$Y505)),IF(ISBLANK(INDEX(Forvetler!H:H,$Y505)),"",INDEX(Forvetler!H:H,$Y505))))</f>
        <v/>
      </c>
      <c r="I505" s="4" t="str">
        <f ca="1">IF($X505="","",CHOOSE($X505,IF(ISBLANK(INDEX(Kaleciler!I:I,$Y505)),"",INDEX(Kaleciler!I:I,$Y505)),IF(ISBLANK(INDEX(Stoperler!I:I,$Y505)),"",INDEX(Stoperler!I:I,$Y505)),IF(ISBLANK(INDEX('Sağ Bekler'!I:I,$Y505)),"",INDEX('Sağ Bekler'!I:I,$Y505)),IF(ISBLANK(INDEX('Sol Bekler'!I:I,$Y505)),"",INDEX('Sol Bekler'!I:I,$Y505)),IF(ISBLANK(INDEX('Orta Saha'!I:I,$Y505)),"",INDEX('Orta Saha'!I:I,$Y505)),IF(ISBLANK(INDEX(Kanatlar!I:I,$Y505)),"",INDEX(Kanatlar!I:I,$Y505)),IF(ISBLANK(INDEX(Forvetler!I:I,$Y505)),"",INDEX(Forvetler!I:I,$Y505))))</f>
        <v/>
      </c>
      <c r="J505" s="4" t="str">
        <f ca="1">IF($X505="","",CHOOSE($X505,IF(ISBLANK(INDEX(Kaleciler!J:J,$Y505)),"",INDEX(Kaleciler!J:J,$Y505)),IF(ISBLANK(INDEX(Stoperler!J:J,$Y505)),"",INDEX(Stoperler!J:J,$Y505)),IF(ISBLANK(INDEX('Sağ Bekler'!J:J,$Y505)),"",INDEX('Sağ Bekler'!J:J,$Y505)),IF(ISBLANK(INDEX('Sol Bekler'!J:J,$Y505)),"",INDEX('Sol Bekler'!J:J,$Y505)),IF(ISBLANK(INDEX('Orta Saha'!J:J,$Y505)),"",INDEX('Orta Saha'!J:J,$Y505)),IF(ISBLANK(INDEX(Kanatlar!J:J,$Y505)),"",INDEX(Kanatlar!J:J,$Y505)),IF(ISBLANK(INDEX(Forvetler!J:J,$Y505)),"",INDEX(Forvetler!J:J,$Y505))))</f>
        <v/>
      </c>
      <c r="K505" s="2" t="str">
        <f ca="1">IF($X505="","",CHOOSE($X505,IF(ISBLANK(INDEX(Kaleciler!K:K,$Y505)),"",INDEX(Kaleciler!K:K,$Y505)),IF(ISBLANK(INDEX(Stoperler!K:K,$Y505)),"",INDEX(Stoperler!K:K,$Y505)),IF(ISBLANK(INDEX('Sağ Bekler'!K:K,$Y505)),"",INDEX('Sağ Bekler'!K:K,$Y505)),IF(ISBLANK(INDEX('Sol Bekler'!K:K,$Y505)),"",INDEX('Sol Bekler'!K:K,$Y505)),IF(ISBLANK(INDEX('Orta Saha'!K:K,$Y505)),"",INDEX('Orta Saha'!K:K,$Y505)),IF(ISBLANK(INDEX(Kanatlar!K:K,$Y505)),"",INDEX(Kanatlar!K:K,$Y505)),IF(ISBLANK(INDEX(Forvetler!K:K,$Y505)),"",INDEX(Forvetler!K:K,$Y505))))</f>
        <v/>
      </c>
      <c r="L505" s="2" t="str">
        <f ca="1">IF($X505="","",CHOOSE($X505,IF(ISBLANK(INDEX(Kaleciler!L:L,$Y505)),"",INDEX(Kaleciler!L:L,$Y505)),IF(ISBLANK(INDEX(Stoperler!L:L,$Y505)),"",INDEX(Stoperler!L:L,$Y505)),IF(ISBLANK(INDEX('Sağ Bekler'!L:L,$Y505)),"",INDEX('Sağ Bekler'!L:L,$Y505)),IF(ISBLANK(INDEX('Sol Bekler'!L:L,$Y505)),"",INDEX('Sol Bekler'!L:L,$Y505)),IF(ISBLANK(INDEX('Orta Saha'!L:L,$Y505)),"",INDEX('Orta Saha'!L:L,$Y505)),IF(ISBLANK(INDEX(Kanatlar!L:L,$Y505)),"",INDEX(Kanatlar!L:L,$Y505)),IF(ISBLANK(INDEX(Forvetler!L:L,$Y505)),"",INDEX(Forvetler!L:L,$Y505))))</f>
        <v/>
      </c>
      <c r="M505" s="2" t="str">
        <f ca="1">IF($X505="","",CHOOSE($X505,IF(ISBLANK(INDEX(Kaleciler!M:M,$Y505)),"",INDEX(Kaleciler!M:M,$Y505)),IF(ISBLANK(INDEX(Stoperler!M:M,$Y505)),"",INDEX(Stoperler!M:M,$Y505)),IF(ISBLANK(INDEX('Sağ Bekler'!M:M,$Y505)),"",INDEX('Sağ Bekler'!M:M,$Y505)),IF(ISBLANK(INDEX('Sol Bekler'!M:M,$Y505)),"",INDEX('Sol Bekler'!M:M,$Y505)),IF(ISBLANK(INDEX('Orta Saha'!M:M,$Y505)),"",INDEX('Orta Saha'!M:M,$Y505)),IF(ISBLANK(INDEX(Kanatlar!M:M,$Y505)),"",INDEX(Kanatlar!M:M,$Y505)),IF(ISBLANK(INDEX(Forvetler!M:M,$Y505)),"",INDEX(Forvetler!M:M,$Y505))))</f>
        <v/>
      </c>
      <c r="N505" s="2" t="str">
        <f ca="1">IF($X505="","",CHOOSE($X505,IF(ISBLANK(INDEX(Kaleciler!N:N,$Y505)),"",INDEX(Kaleciler!N:N,$Y505)),IF(ISBLANK(INDEX(Stoperler!N:N,$Y505)),"",INDEX(Stoperler!N:N,$Y505)),IF(ISBLANK(INDEX('Sağ Bekler'!N:N,$Y505)),"",INDEX('Sağ Bekler'!N:N,$Y505)),IF(ISBLANK(INDEX('Sol Bekler'!N:N,$Y505)),"",INDEX('Sol Bekler'!N:N,$Y505)),IF(ISBLANK(INDEX('Orta Saha'!N:N,$Y505)),"",INDEX('Orta Saha'!N:N,$Y505)),IF(ISBLANK(INDEX(Kanatlar!N:N,$Y505)),"",INDEX(Kanatlar!N:N,$Y505)),IF(ISBLANK(INDEX(Forvetler!N:N,$Y505)),"",INDEX(Forvetler!N:N,$Y505))))</f>
        <v/>
      </c>
      <c r="O505" s="2" t="str">
        <f ca="1">IF($X505="","",CHOOSE($X505,IF(ISBLANK(INDEX(Kaleciler!O:O,$Y505)),"",INDEX(Kaleciler!O:O,$Y505)),IF(ISBLANK(INDEX(Stoperler!O:O,$Y505)),"",INDEX(Stoperler!O:O,$Y505)),IF(ISBLANK(INDEX('Sağ Bekler'!O:O,$Y505)),"",INDEX('Sağ Bekler'!O:O,$Y505)),IF(ISBLANK(INDEX('Sol Bekler'!O:O,$Y505)),"",INDEX('Sol Bekler'!O:O,$Y505)),IF(ISBLANK(INDEX('Orta Saha'!O:O,$Y505)),"",INDEX('Orta Saha'!O:O,$Y505)),IF(ISBLANK(INDEX(Kanatlar!O:O,$Y505)),"",INDEX(Kanatlar!O:O,$Y505)),IF(ISBLANK(INDEX(Forvetler!O:O,$Y505)),"",INDEX(Forvetler!O:O,$Y505))))</f>
        <v/>
      </c>
      <c r="P505" s="2" t="str">
        <f ca="1">IF($X505="","",CHOOSE($X505,IF(ISBLANK(INDEX(Kaleciler!P:P,$Y505)),"",INDEX(Kaleciler!P:P,$Y505)),IF(ISBLANK(INDEX(Stoperler!P:P,$Y505)),"",INDEX(Stoperler!P:P,$Y505)),IF(ISBLANK(INDEX('Sağ Bekler'!P:P,$Y505)),"",INDEX('Sağ Bekler'!P:P,$Y505)),IF(ISBLANK(INDEX('Sol Bekler'!P:P,$Y505)),"",INDEX('Sol Bekler'!P:P,$Y505)),IF(ISBLANK(INDEX('Orta Saha'!P:P,$Y505)),"",INDEX('Orta Saha'!P:P,$Y505)),IF(ISBLANK(INDEX(Kanatlar!P:P,$Y505)),"",INDEX(Kanatlar!P:P,$Y505)),IF(ISBLANK(INDEX(Forvetler!P:P,$Y505)),"",INDEX(Forvetler!P:P,$Y505))))</f>
        <v/>
      </c>
      <c r="Q505" s="3" t="str">
        <f ca="1">IF($X505="","",CHOOSE($X505,IF(ISBLANK(INDEX(Kaleciler!Q:Q,$Y505)),"",INDEX(Kaleciler!Q:Q,$Y505)),IF(ISBLANK(INDEX(Stoperler!Q:Q,$Y505)),"",INDEX(Stoperler!Q:Q,$Y505)),IF(ISBLANK(INDEX('Sağ Bekler'!Q:Q,$Y505)),"",INDEX('Sağ Bekler'!Q:Q,$Y505)),IF(ISBLANK(INDEX('Sol Bekler'!Q:Q,$Y505)),"",INDEX('Sol Bekler'!Q:Q,$Y505)),IF(ISBLANK(INDEX('Orta Saha'!Q:Q,$Y505)),"",INDEX('Orta Saha'!Q:Q,$Y505)),IF(ISBLANK(INDEX(Kanatlar!Q:Q,$Y505)),"",INDEX(Kanatlar!Q:Q,$Y505)),IF(ISBLANK(INDEX(Forvetler!Q:Q,$Y505)),"",INDEX(Forvetler!Q:Q,$Y505))))</f>
        <v/>
      </c>
      <c r="R505" s="4" t="str">
        <f ca="1">IF($X505="","",CHOOSE($X505,IF(ISBLANK(INDEX(Kaleciler!R:R,$Y505)),"",INDEX(Kaleciler!R:R,$Y505)),IF(ISBLANK(INDEX(Stoperler!R:R,$Y505)),"",INDEX(Stoperler!R:R,$Y505)),IF(ISBLANK(INDEX('Sağ Bekler'!R:R,$Y505)),"",INDEX('Sağ Bekler'!R:R,$Y505)),IF(ISBLANK(INDEX('Sol Bekler'!R:R,$Y505)),"",INDEX('Sol Bekler'!R:R,$Y505)),IF(ISBLANK(INDEX('Orta Saha'!R:R,$Y505)),"",INDEX('Orta Saha'!R:R,$Y505)),IF(ISBLANK(INDEX(Kanatlar!R:R,$Y505)),"",INDEX(Kanatlar!R:R,$Y505)),IF(ISBLANK(INDEX(Forvetler!R:R,$Y505)),"",INDEX(Forvetler!R:R,$Y505))))</f>
        <v/>
      </c>
      <c r="S505" s="2" t="str">
        <f ca="1">IF($X505="","",CHOOSE($X505,IF(ISBLANK(INDEX(Kaleciler!S:S,$Y505)),"",INDEX(Kaleciler!S:S,$Y505)),IF(ISBLANK(INDEX(Stoperler!S:S,$Y505)),"",INDEX(Stoperler!S:S,$Y505)),IF(ISBLANK(INDEX('Sağ Bekler'!S:S,$Y505)),"",INDEX('Sağ Bekler'!S:S,$Y505)),IF(ISBLANK(INDEX('Sol Bekler'!S:S,$Y505)),"",INDEX('Sol Bekler'!S:S,$Y505)),IF(ISBLANK(INDEX('Orta Saha'!S:S,$Y505)),"",INDEX('Orta Saha'!S:S,$Y505)),IF(ISBLANK(INDEX(Kanatlar!S:S,$Y505)),"",INDEX(Kanatlar!S:S,$Y505)),IF(ISBLANK(INDEX(Forvetler!S:S,$Y505)),"",INDEX(Forvetler!S:S,$Y505))))</f>
        <v/>
      </c>
      <c r="T505" s="3" t="str">
        <f ca="1">IF($X505="","",CHOOSE($X505,IF(ISBLANK(INDEX(Kaleciler!T:T,$Y505)),"",INDEX(Kaleciler!T:T,$Y505)),IF(ISBLANK(INDEX(Stoperler!T:T,$Y505)),"",INDEX(Stoperler!T:T,$Y505)),IF(ISBLANK(INDEX('Sağ Bekler'!T:T,$Y505)),"",INDEX('Sağ Bekler'!T:T,$Y505)),IF(ISBLANK(INDEX('Sol Bekler'!T:T,$Y505)),"",INDEX('Sol Bekler'!T:T,$Y505)),IF(ISBLANK(INDEX('Orta Saha'!T:T,$Y505)),"",INDEX('Orta Saha'!T:T,$Y505)),IF(ISBLANK(INDEX(Kanatlar!T:T,$Y505)),"",INDEX(Kanatlar!T:T,$Y505)),IF(ISBLANK(INDEX(Forvetler!T:T,$Y505)),"",INDEX(Forvetler!T:T,$Y505))))</f>
        <v/>
      </c>
      <c r="U505">
        <v>6</v>
      </c>
      <c r="V505">
        <v>5</v>
      </c>
      <c r="W505" t="str">
        <f ca="1">IF(AND(Kanatlar!$B$5&lt;&gt;"",Kanatlar!$I$5&gt;0,Kanatlar!$I$5&lt;=TODAY()+365),COUNT($W$3:W504)+1,"")</f>
        <v/>
      </c>
      <c r="X505" t="str">
        <f ca="1">IFERROR(INDEX($U$4:$U$703,MATCH(ROWS($X$4:X505),$W$4:$W$703,0)),"")</f>
        <v/>
      </c>
      <c r="Y505" t="str">
        <f ca="1">IFERROR(INDEX($V$4:$V$703,MATCH(ROWS($Y$4:Y505),$W$4:$W$703,0)),"")</f>
        <v/>
      </c>
    </row>
    <row r="506" spans="1:25" x14ac:dyDescent="0.2">
      <c r="A506" s="2" t="str">
        <f ca="1">IF($X506="","",CHOOSE($X506,IF(ISBLANK(INDEX(Kaleciler!A:A,$Y506)),"",INDEX(Kaleciler!A:A,$Y506)),IF(ISBLANK(INDEX(Stoperler!A:A,$Y506)),"",INDEX(Stoperler!A:A,$Y506)),IF(ISBLANK(INDEX('Sağ Bekler'!A:A,$Y506)),"",INDEX('Sağ Bekler'!A:A,$Y506)),IF(ISBLANK(INDEX('Sol Bekler'!A:A,$Y506)),"",INDEX('Sol Bekler'!A:A,$Y506)),IF(ISBLANK(INDEX('Orta Saha'!A:A,$Y506)),"",INDEX('Orta Saha'!A:A,$Y506)),IF(ISBLANK(INDEX(Kanatlar!A:A,$Y506)),"",INDEX(Kanatlar!A:A,$Y506)),IF(ISBLANK(INDEX(Forvetler!A:A,$Y506)),"",INDEX(Forvetler!A:A,$Y506))))</f>
        <v/>
      </c>
      <c r="B506" s="3" t="str">
        <f ca="1">IF($X506="","",CHOOSE($X506,IF(ISBLANK(INDEX(Kaleciler!B:B,$Y506)),"",INDEX(Kaleciler!B:B,$Y506)),IF(ISBLANK(INDEX(Stoperler!B:B,$Y506)),"",INDEX(Stoperler!B:B,$Y506)),IF(ISBLANK(INDEX('Sağ Bekler'!B:B,$Y506)),"",INDEX('Sağ Bekler'!B:B,$Y506)),IF(ISBLANK(INDEX('Sol Bekler'!B:B,$Y506)),"",INDEX('Sol Bekler'!B:B,$Y506)),IF(ISBLANK(INDEX('Orta Saha'!B:B,$Y506)),"",INDEX('Orta Saha'!B:B,$Y506)),IF(ISBLANK(INDEX(Kanatlar!B:B,$Y506)),"",INDEX(Kanatlar!B:B,$Y506)),IF(ISBLANK(INDEX(Forvetler!B:B,$Y506)),"",INDEX(Forvetler!B:B,$Y506))))</f>
        <v/>
      </c>
      <c r="C506" s="4" t="str">
        <f ca="1">IF($X506="","",CHOOSE($X506,IF(ISBLANK(INDEX(Kaleciler!C:C,$Y506)),"",INDEX(Kaleciler!C:C,$Y506)),IF(ISBLANK(INDEX(Stoperler!C:C,$Y506)),"",INDEX(Stoperler!C:C,$Y506)),IF(ISBLANK(INDEX('Sağ Bekler'!C:C,$Y506)),"",INDEX('Sağ Bekler'!C:C,$Y506)),IF(ISBLANK(INDEX('Sol Bekler'!C:C,$Y506)),"",INDEX('Sol Bekler'!C:C,$Y506)),IF(ISBLANK(INDEX('Orta Saha'!C:C,$Y506)),"",INDEX('Orta Saha'!C:C,$Y506)),IF(ISBLANK(INDEX(Kanatlar!C:C,$Y506)),"",INDEX(Kanatlar!C:C,$Y506)),IF(ISBLANK(INDEX(Forvetler!C:C,$Y506)),"",INDEX(Forvetler!C:C,$Y506))))</f>
        <v/>
      </c>
      <c r="D506" s="2" t="str">
        <f ca="1">IF($X506="","",CHOOSE($X506,IF(ISBLANK(INDEX(Kaleciler!D:D,$Y506)),"",INDEX(Kaleciler!D:D,$Y506)),IF(ISBLANK(INDEX(Stoperler!D:D,$Y506)),"",INDEX(Stoperler!D:D,$Y506)),IF(ISBLANK(INDEX('Sağ Bekler'!D:D,$Y506)),"",INDEX('Sağ Bekler'!D:D,$Y506)),IF(ISBLANK(INDEX('Sol Bekler'!D:D,$Y506)),"",INDEX('Sol Bekler'!D:D,$Y506)),IF(ISBLANK(INDEX('Orta Saha'!D:D,$Y506)),"",INDEX('Orta Saha'!D:D,$Y506)),IF(ISBLANK(INDEX(Kanatlar!D:D,$Y506)),"",INDEX(Kanatlar!D:D,$Y506)),IF(ISBLANK(INDEX(Forvetler!D:D,$Y506)),"",INDEX(Forvetler!D:D,$Y506))))</f>
        <v/>
      </c>
      <c r="E506" s="3" t="str">
        <f ca="1">IF($X506="","",CHOOSE($X506,IF(ISBLANK(INDEX(Kaleciler!E:E,$Y506)),"",INDEX(Kaleciler!E:E,$Y506)),IF(ISBLANK(INDEX(Stoperler!E:E,$Y506)),"",INDEX(Stoperler!E:E,$Y506)),IF(ISBLANK(INDEX('Sağ Bekler'!E:E,$Y506)),"",INDEX('Sağ Bekler'!E:E,$Y506)),IF(ISBLANK(INDEX('Sol Bekler'!E:E,$Y506)),"",INDEX('Sol Bekler'!E:E,$Y506)),IF(ISBLANK(INDEX('Orta Saha'!E:E,$Y506)),"",INDEX('Orta Saha'!E:E,$Y506)),IF(ISBLANK(INDEX(Kanatlar!E:E,$Y506)),"",INDEX(Kanatlar!E:E,$Y506)),IF(ISBLANK(INDEX(Forvetler!E:E,$Y506)),"",INDEX(Forvetler!E:E,$Y506))))</f>
        <v/>
      </c>
      <c r="F506" s="3" t="str">
        <f ca="1">IF($X506="","",CHOOSE($X506,IF(ISBLANK(INDEX(Kaleciler!F:F,$Y506)),"",INDEX(Kaleciler!F:F,$Y506)),IF(ISBLANK(INDEX(Stoperler!F:F,$Y506)),"",INDEX(Stoperler!F:F,$Y506)),IF(ISBLANK(INDEX('Sağ Bekler'!F:F,$Y506)),"",INDEX('Sağ Bekler'!F:F,$Y506)),IF(ISBLANK(INDEX('Sol Bekler'!F:F,$Y506)),"",INDEX('Sol Bekler'!F:F,$Y506)),IF(ISBLANK(INDEX('Orta Saha'!F:F,$Y506)),"",INDEX('Orta Saha'!F:F,$Y506)),IF(ISBLANK(INDEX(Kanatlar!F:F,$Y506)),"",INDEX(Kanatlar!F:F,$Y506)),IF(ISBLANK(INDEX(Forvetler!F:F,$Y506)),"",INDEX(Forvetler!F:F,$Y506))))</f>
        <v/>
      </c>
      <c r="G506" s="3" t="str">
        <f ca="1">IF($X506="","",CHOOSE($X506,IF(ISBLANK(INDEX(Kaleciler!G:G,$Y506)),"",INDEX(Kaleciler!G:G,$Y506)),IF(ISBLANK(INDEX(Stoperler!G:G,$Y506)),"",INDEX(Stoperler!G:G,$Y506)),IF(ISBLANK(INDEX('Sağ Bekler'!G:G,$Y506)),"",INDEX('Sağ Bekler'!G:G,$Y506)),IF(ISBLANK(INDEX('Sol Bekler'!G:G,$Y506)),"",INDEX('Sol Bekler'!G:G,$Y506)),IF(ISBLANK(INDEX('Orta Saha'!G:G,$Y506)),"",INDEX('Orta Saha'!G:G,$Y506)),IF(ISBLANK(INDEX(Kanatlar!G:G,$Y506)),"",INDEX(Kanatlar!G:G,$Y506)),IF(ISBLANK(INDEX(Forvetler!G:G,$Y506)),"",INDEX(Forvetler!G:G,$Y506))))</f>
        <v/>
      </c>
      <c r="H506" s="3" t="str">
        <f ca="1">IF($X506="","",CHOOSE($X506,IF(ISBLANK(INDEX(Kaleciler!H:H,$Y506)),"",INDEX(Kaleciler!H:H,$Y506)),IF(ISBLANK(INDEX(Stoperler!H:H,$Y506)),"",INDEX(Stoperler!H:H,$Y506)),IF(ISBLANK(INDEX('Sağ Bekler'!H:H,$Y506)),"",INDEX('Sağ Bekler'!H:H,$Y506)),IF(ISBLANK(INDEX('Sol Bekler'!H:H,$Y506)),"",INDEX('Sol Bekler'!H:H,$Y506)),IF(ISBLANK(INDEX('Orta Saha'!H:H,$Y506)),"",INDEX('Orta Saha'!H:H,$Y506)),IF(ISBLANK(INDEX(Kanatlar!H:H,$Y506)),"",INDEX(Kanatlar!H:H,$Y506)),IF(ISBLANK(INDEX(Forvetler!H:H,$Y506)),"",INDEX(Forvetler!H:H,$Y506))))</f>
        <v/>
      </c>
      <c r="I506" s="4" t="str">
        <f ca="1">IF($X506="","",CHOOSE($X506,IF(ISBLANK(INDEX(Kaleciler!I:I,$Y506)),"",INDEX(Kaleciler!I:I,$Y506)),IF(ISBLANK(INDEX(Stoperler!I:I,$Y506)),"",INDEX(Stoperler!I:I,$Y506)),IF(ISBLANK(INDEX('Sağ Bekler'!I:I,$Y506)),"",INDEX('Sağ Bekler'!I:I,$Y506)),IF(ISBLANK(INDEX('Sol Bekler'!I:I,$Y506)),"",INDEX('Sol Bekler'!I:I,$Y506)),IF(ISBLANK(INDEX('Orta Saha'!I:I,$Y506)),"",INDEX('Orta Saha'!I:I,$Y506)),IF(ISBLANK(INDEX(Kanatlar!I:I,$Y506)),"",INDEX(Kanatlar!I:I,$Y506)),IF(ISBLANK(INDEX(Forvetler!I:I,$Y506)),"",INDEX(Forvetler!I:I,$Y506))))</f>
        <v/>
      </c>
      <c r="J506" s="4" t="str">
        <f ca="1">IF($X506="","",CHOOSE($X506,IF(ISBLANK(INDEX(Kaleciler!J:J,$Y506)),"",INDEX(Kaleciler!J:J,$Y506)),IF(ISBLANK(INDEX(Stoperler!J:J,$Y506)),"",INDEX(Stoperler!J:J,$Y506)),IF(ISBLANK(INDEX('Sağ Bekler'!J:J,$Y506)),"",INDEX('Sağ Bekler'!J:J,$Y506)),IF(ISBLANK(INDEX('Sol Bekler'!J:J,$Y506)),"",INDEX('Sol Bekler'!J:J,$Y506)),IF(ISBLANK(INDEX('Orta Saha'!J:J,$Y506)),"",INDEX('Orta Saha'!J:J,$Y506)),IF(ISBLANK(INDEX(Kanatlar!J:J,$Y506)),"",INDEX(Kanatlar!J:J,$Y506)),IF(ISBLANK(INDEX(Forvetler!J:J,$Y506)),"",INDEX(Forvetler!J:J,$Y506))))</f>
        <v/>
      </c>
      <c r="K506" s="2" t="str">
        <f ca="1">IF($X506="","",CHOOSE($X506,IF(ISBLANK(INDEX(Kaleciler!K:K,$Y506)),"",INDEX(Kaleciler!K:K,$Y506)),IF(ISBLANK(INDEX(Stoperler!K:K,$Y506)),"",INDEX(Stoperler!K:K,$Y506)),IF(ISBLANK(INDEX('Sağ Bekler'!K:K,$Y506)),"",INDEX('Sağ Bekler'!K:K,$Y506)),IF(ISBLANK(INDEX('Sol Bekler'!K:K,$Y506)),"",INDEX('Sol Bekler'!K:K,$Y506)),IF(ISBLANK(INDEX('Orta Saha'!K:K,$Y506)),"",INDEX('Orta Saha'!K:K,$Y506)),IF(ISBLANK(INDEX(Kanatlar!K:K,$Y506)),"",INDEX(Kanatlar!K:K,$Y506)),IF(ISBLANK(INDEX(Forvetler!K:K,$Y506)),"",INDEX(Forvetler!K:K,$Y506))))</f>
        <v/>
      </c>
      <c r="L506" s="2" t="str">
        <f ca="1">IF($X506="","",CHOOSE($X506,IF(ISBLANK(INDEX(Kaleciler!L:L,$Y506)),"",INDEX(Kaleciler!L:L,$Y506)),IF(ISBLANK(INDEX(Stoperler!L:L,$Y506)),"",INDEX(Stoperler!L:L,$Y506)),IF(ISBLANK(INDEX('Sağ Bekler'!L:L,$Y506)),"",INDEX('Sağ Bekler'!L:L,$Y506)),IF(ISBLANK(INDEX('Sol Bekler'!L:L,$Y506)),"",INDEX('Sol Bekler'!L:L,$Y506)),IF(ISBLANK(INDEX('Orta Saha'!L:L,$Y506)),"",INDEX('Orta Saha'!L:L,$Y506)),IF(ISBLANK(INDEX(Kanatlar!L:L,$Y506)),"",INDEX(Kanatlar!L:L,$Y506)),IF(ISBLANK(INDEX(Forvetler!L:L,$Y506)),"",INDEX(Forvetler!L:L,$Y506))))</f>
        <v/>
      </c>
      <c r="M506" s="2" t="str">
        <f ca="1">IF($X506="","",CHOOSE($X506,IF(ISBLANK(INDEX(Kaleciler!M:M,$Y506)),"",INDEX(Kaleciler!M:M,$Y506)),IF(ISBLANK(INDEX(Stoperler!M:M,$Y506)),"",INDEX(Stoperler!M:M,$Y506)),IF(ISBLANK(INDEX('Sağ Bekler'!M:M,$Y506)),"",INDEX('Sağ Bekler'!M:M,$Y506)),IF(ISBLANK(INDEX('Sol Bekler'!M:M,$Y506)),"",INDEX('Sol Bekler'!M:M,$Y506)),IF(ISBLANK(INDEX('Orta Saha'!M:M,$Y506)),"",INDEX('Orta Saha'!M:M,$Y506)),IF(ISBLANK(INDEX(Kanatlar!M:M,$Y506)),"",INDEX(Kanatlar!M:M,$Y506)),IF(ISBLANK(INDEX(Forvetler!M:M,$Y506)),"",INDEX(Forvetler!M:M,$Y506))))</f>
        <v/>
      </c>
      <c r="N506" s="2" t="str">
        <f ca="1">IF($X506="","",CHOOSE($X506,IF(ISBLANK(INDEX(Kaleciler!N:N,$Y506)),"",INDEX(Kaleciler!N:N,$Y506)),IF(ISBLANK(INDEX(Stoperler!N:N,$Y506)),"",INDEX(Stoperler!N:N,$Y506)),IF(ISBLANK(INDEX('Sağ Bekler'!N:N,$Y506)),"",INDEX('Sağ Bekler'!N:N,$Y506)),IF(ISBLANK(INDEX('Sol Bekler'!N:N,$Y506)),"",INDEX('Sol Bekler'!N:N,$Y506)),IF(ISBLANK(INDEX('Orta Saha'!N:N,$Y506)),"",INDEX('Orta Saha'!N:N,$Y506)),IF(ISBLANK(INDEX(Kanatlar!N:N,$Y506)),"",INDEX(Kanatlar!N:N,$Y506)),IF(ISBLANK(INDEX(Forvetler!N:N,$Y506)),"",INDEX(Forvetler!N:N,$Y506))))</f>
        <v/>
      </c>
      <c r="O506" s="2" t="str">
        <f ca="1">IF($X506="","",CHOOSE($X506,IF(ISBLANK(INDEX(Kaleciler!O:O,$Y506)),"",INDEX(Kaleciler!O:O,$Y506)),IF(ISBLANK(INDEX(Stoperler!O:O,$Y506)),"",INDEX(Stoperler!O:O,$Y506)),IF(ISBLANK(INDEX('Sağ Bekler'!O:O,$Y506)),"",INDEX('Sağ Bekler'!O:O,$Y506)),IF(ISBLANK(INDEX('Sol Bekler'!O:O,$Y506)),"",INDEX('Sol Bekler'!O:O,$Y506)),IF(ISBLANK(INDEX('Orta Saha'!O:O,$Y506)),"",INDEX('Orta Saha'!O:O,$Y506)),IF(ISBLANK(INDEX(Kanatlar!O:O,$Y506)),"",INDEX(Kanatlar!O:O,$Y506)),IF(ISBLANK(INDEX(Forvetler!O:O,$Y506)),"",INDEX(Forvetler!O:O,$Y506))))</f>
        <v/>
      </c>
      <c r="P506" s="2" t="str">
        <f ca="1">IF($X506="","",CHOOSE($X506,IF(ISBLANK(INDEX(Kaleciler!P:P,$Y506)),"",INDEX(Kaleciler!P:P,$Y506)),IF(ISBLANK(INDEX(Stoperler!P:P,$Y506)),"",INDEX(Stoperler!P:P,$Y506)),IF(ISBLANK(INDEX('Sağ Bekler'!P:P,$Y506)),"",INDEX('Sağ Bekler'!P:P,$Y506)),IF(ISBLANK(INDEX('Sol Bekler'!P:P,$Y506)),"",INDEX('Sol Bekler'!P:P,$Y506)),IF(ISBLANK(INDEX('Orta Saha'!P:P,$Y506)),"",INDEX('Orta Saha'!P:P,$Y506)),IF(ISBLANK(INDEX(Kanatlar!P:P,$Y506)),"",INDEX(Kanatlar!P:P,$Y506)),IF(ISBLANK(INDEX(Forvetler!P:P,$Y506)),"",INDEX(Forvetler!P:P,$Y506))))</f>
        <v/>
      </c>
      <c r="Q506" s="3" t="str">
        <f ca="1">IF($X506="","",CHOOSE($X506,IF(ISBLANK(INDEX(Kaleciler!Q:Q,$Y506)),"",INDEX(Kaleciler!Q:Q,$Y506)),IF(ISBLANK(INDEX(Stoperler!Q:Q,$Y506)),"",INDEX(Stoperler!Q:Q,$Y506)),IF(ISBLANK(INDEX('Sağ Bekler'!Q:Q,$Y506)),"",INDEX('Sağ Bekler'!Q:Q,$Y506)),IF(ISBLANK(INDEX('Sol Bekler'!Q:Q,$Y506)),"",INDEX('Sol Bekler'!Q:Q,$Y506)),IF(ISBLANK(INDEX('Orta Saha'!Q:Q,$Y506)),"",INDEX('Orta Saha'!Q:Q,$Y506)),IF(ISBLANK(INDEX(Kanatlar!Q:Q,$Y506)),"",INDEX(Kanatlar!Q:Q,$Y506)),IF(ISBLANK(INDEX(Forvetler!Q:Q,$Y506)),"",INDEX(Forvetler!Q:Q,$Y506))))</f>
        <v/>
      </c>
      <c r="R506" s="4" t="str">
        <f ca="1">IF($X506="","",CHOOSE($X506,IF(ISBLANK(INDEX(Kaleciler!R:R,$Y506)),"",INDEX(Kaleciler!R:R,$Y506)),IF(ISBLANK(INDEX(Stoperler!R:R,$Y506)),"",INDEX(Stoperler!R:R,$Y506)),IF(ISBLANK(INDEX('Sağ Bekler'!R:R,$Y506)),"",INDEX('Sağ Bekler'!R:R,$Y506)),IF(ISBLANK(INDEX('Sol Bekler'!R:R,$Y506)),"",INDEX('Sol Bekler'!R:R,$Y506)),IF(ISBLANK(INDEX('Orta Saha'!R:R,$Y506)),"",INDEX('Orta Saha'!R:R,$Y506)),IF(ISBLANK(INDEX(Kanatlar!R:R,$Y506)),"",INDEX(Kanatlar!R:R,$Y506)),IF(ISBLANK(INDEX(Forvetler!R:R,$Y506)),"",INDEX(Forvetler!R:R,$Y506))))</f>
        <v/>
      </c>
      <c r="S506" s="2" t="str">
        <f ca="1">IF($X506="","",CHOOSE($X506,IF(ISBLANK(INDEX(Kaleciler!S:S,$Y506)),"",INDEX(Kaleciler!S:S,$Y506)),IF(ISBLANK(INDEX(Stoperler!S:S,$Y506)),"",INDEX(Stoperler!S:S,$Y506)),IF(ISBLANK(INDEX('Sağ Bekler'!S:S,$Y506)),"",INDEX('Sağ Bekler'!S:S,$Y506)),IF(ISBLANK(INDEX('Sol Bekler'!S:S,$Y506)),"",INDEX('Sol Bekler'!S:S,$Y506)),IF(ISBLANK(INDEX('Orta Saha'!S:S,$Y506)),"",INDEX('Orta Saha'!S:S,$Y506)),IF(ISBLANK(INDEX(Kanatlar!S:S,$Y506)),"",INDEX(Kanatlar!S:S,$Y506)),IF(ISBLANK(INDEX(Forvetler!S:S,$Y506)),"",INDEX(Forvetler!S:S,$Y506))))</f>
        <v/>
      </c>
      <c r="T506" s="3" t="str">
        <f ca="1">IF($X506="","",CHOOSE($X506,IF(ISBLANK(INDEX(Kaleciler!T:T,$Y506)),"",INDEX(Kaleciler!T:T,$Y506)),IF(ISBLANK(INDEX(Stoperler!T:T,$Y506)),"",INDEX(Stoperler!T:T,$Y506)),IF(ISBLANK(INDEX('Sağ Bekler'!T:T,$Y506)),"",INDEX('Sağ Bekler'!T:T,$Y506)),IF(ISBLANK(INDEX('Sol Bekler'!T:T,$Y506)),"",INDEX('Sol Bekler'!T:T,$Y506)),IF(ISBLANK(INDEX('Orta Saha'!T:T,$Y506)),"",INDEX('Orta Saha'!T:T,$Y506)),IF(ISBLANK(INDEX(Kanatlar!T:T,$Y506)),"",INDEX(Kanatlar!T:T,$Y506)),IF(ISBLANK(INDEX(Forvetler!T:T,$Y506)),"",INDEX(Forvetler!T:T,$Y506))))</f>
        <v/>
      </c>
      <c r="U506">
        <v>6</v>
      </c>
      <c r="V506">
        <v>6</v>
      </c>
      <c r="W506">
        <f ca="1">IF(AND(Kanatlar!$B$6&lt;&gt;"",Kanatlar!$I$6&gt;0,Kanatlar!$I$6&lt;=TODAY()+365),COUNT($W$3:W505)+1,"")</f>
        <v>10</v>
      </c>
      <c r="X506" t="str">
        <f ca="1">IFERROR(INDEX($U$4:$U$703,MATCH(ROWS($X$4:X506),$W$4:$W$703,0)),"")</f>
        <v/>
      </c>
      <c r="Y506" t="str">
        <f ca="1">IFERROR(INDEX($V$4:$V$703,MATCH(ROWS($Y$4:Y506),$W$4:$W$703,0)),"")</f>
        <v/>
      </c>
    </row>
    <row r="507" spans="1:25" x14ac:dyDescent="0.2">
      <c r="A507" s="2" t="str">
        <f ca="1">IF($X507="","",CHOOSE($X507,IF(ISBLANK(INDEX(Kaleciler!A:A,$Y507)),"",INDEX(Kaleciler!A:A,$Y507)),IF(ISBLANK(INDEX(Stoperler!A:A,$Y507)),"",INDEX(Stoperler!A:A,$Y507)),IF(ISBLANK(INDEX('Sağ Bekler'!A:A,$Y507)),"",INDEX('Sağ Bekler'!A:A,$Y507)),IF(ISBLANK(INDEX('Sol Bekler'!A:A,$Y507)),"",INDEX('Sol Bekler'!A:A,$Y507)),IF(ISBLANK(INDEX('Orta Saha'!A:A,$Y507)),"",INDEX('Orta Saha'!A:A,$Y507)),IF(ISBLANK(INDEX(Kanatlar!A:A,$Y507)),"",INDEX(Kanatlar!A:A,$Y507)),IF(ISBLANK(INDEX(Forvetler!A:A,$Y507)),"",INDEX(Forvetler!A:A,$Y507))))</f>
        <v/>
      </c>
      <c r="B507" s="3" t="str">
        <f ca="1">IF($X507="","",CHOOSE($X507,IF(ISBLANK(INDEX(Kaleciler!B:B,$Y507)),"",INDEX(Kaleciler!B:B,$Y507)),IF(ISBLANK(INDEX(Stoperler!B:B,$Y507)),"",INDEX(Stoperler!B:B,$Y507)),IF(ISBLANK(INDEX('Sağ Bekler'!B:B,$Y507)),"",INDEX('Sağ Bekler'!B:B,$Y507)),IF(ISBLANK(INDEX('Sol Bekler'!B:B,$Y507)),"",INDEX('Sol Bekler'!B:B,$Y507)),IF(ISBLANK(INDEX('Orta Saha'!B:B,$Y507)),"",INDEX('Orta Saha'!B:B,$Y507)),IF(ISBLANK(INDEX(Kanatlar!B:B,$Y507)),"",INDEX(Kanatlar!B:B,$Y507)),IF(ISBLANK(INDEX(Forvetler!B:B,$Y507)),"",INDEX(Forvetler!B:B,$Y507))))</f>
        <v/>
      </c>
      <c r="C507" s="4" t="str">
        <f ca="1">IF($X507="","",CHOOSE($X507,IF(ISBLANK(INDEX(Kaleciler!C:C,$Y507)),"",INDEX(Kaleciler!C:C,$Y507)),IF(ISBLANK(INDEX(Stoperler!C:C,$Y507)),"",INDEX(Stoperler!C:C,$Y507)),IF(ISBLANK(INDEX('Sağ Bekler'!C:C,$Y507)),"",INDEX('Sağ Bekler'!C:C,$Y507)),IF(ISBLANK(INDEX('Sol Bekler'!C:C,$Y507)),"",INDEX('Sol Bekler'!C:C,$Y507)),IF(ISBLANK(INDEX('Orta Saha'!C:C,$Y507)),"",INDEX('Orta Saha'!C:C,$Y507)),IF(ISBLANK(INDEX(Kanatlar!C:C,$Y507)),"",INDEX(Kanatlar!C:C,$Y507)),IF(ISBLANK(INDEX(Forvetler!C:C,$Y507)),"",INDEX(Forvetler!C:C,$Y507))))</f>
        <v/>
      </c>
      <c r="D507" s="2" t="str">
        <f ca="1">IF($X507="","",CHOOSE($X507,IF(ISBLANK(INDEX(Kaleciler!D:D,$Y507)),"",INDEX(Kaleciler!D:D,$Y507)),IF(ISBLANK(INDEX(Stoperler!D:D,$Y507)),"",INDEX(Stoperler!D:D,$Y507)),IF(ISBLANK(INDEX('Sağ Bekler'!D:D,$Y507)),"",INDEX('Sağ Bekler'!D:D,$Y507)),IF(ISBLANK(INDEX('Sol Bekler'!D:D,$Y507)),"",INDEX('Sol Bekler'!D:D,$Y507)),IF(ISBLANK(INDEX('Orta Saha'!D:D,$Y507)),"",INDEX('Orta Saha'!D:D,$Y507)),IF(ISBLANK(INDEX(Kanatlar!D:D,$Y507)),"",INDEX(Kanatlar!D:D,$Y507)),IF(ISBLANK(INDEX(Forvetler!D:D,$Y507)),"",INDEX(Forvetler!D:D,$Y507))))</f>
        <v/>
      </c>
      <c r="E507" s="3" t="str">
        <f ca="1">IF($X507="","",CHOOSE($X507,IF(ISBLANK(INDEX(Kaleciler!E:E,$Y507)),"",INDEX(Kaleciler!E:E,$Y507)),IF(ISBLANK(INDEX(Stoperler!E:E,$Y507)),"",INDEX(Stoperler!E:E,$Y507)),IF(ISBLANK(INDEX('Sağ Bekler'!E:E,$Y507)),"",INDEX('Sağ Bekler'!E:E,$Y507)),IF(ISBLANK(INDEX('Sol Bekler'!E:E,$Y507)),"",INDEX('Sol Bekler'!E:E,$Y507)),IF(ISBLANK(INDEX('Orta Saha'!E:E,$Y507)),"",INDEX('Orta Saha'!E:E,$Y507)),IF(ISBLANK(INDEX(Kanatlar!E:E,$Y507)),"",INDEX(Kanatlar!E:E,$Y507)),IF(ISBLANK(INDEX(Forvetler!E:E,$Y507)),"",INDEX(Forvetler!E:E,$Y507))))</f>
        <v/>
      </c>
      <c r="F507" s="3" t="str">
        <f ca="1">IF($X507="","",CHOOSE($X507,IF(ISBLANK(INDEX(Kaleciler!F:F,$Y507)),"",INDEX(Kaleciler!F:F,$Y507)),IF(ISBLANK(INDEX(Stoperler!F:F,$Y507)),"",INDEX(Stoperler!F:F,$Y507)),IF(ISBLANK(INDEX('Sağ Bekler'!F:F,$Y507)),"",INDEX('Sağ Bekler'!F:F,$Y507)),IF(ISBLANK(INDEX('Sol Bekler'!F:F,$Y507)),"",INDEX('Sol Bekler'!F:F,$Y507)),IF(ISBLANK(INDEX('Orta Saha'!F:F,$Y507)),"",INDEX('Orta Saha'!F:F,$Y507)),IF(ISBLANK(INDEX(Kanatlar!F:F,$Y507)),"",INDEX(Kanatlar!F:F,$Y507)),IF(ISBLANK(INDEX(Forvetler!F:F,$Y507)),"",INDEX(Forvetler!F:F,$Y507))))</f>
        <v/>
      </c>
      <c r="G507" s="3" t="str">
        <f ca="1">IF($X507="","",CHOOSE($X507,IF(ISBLANK(INDEX(Kaleciler!G:G,$Y507)),"",INDEX(Kaleciler!G:G,$Y507)),IF(ISBLANK(INDEX(Stoperler!G:G,$Y507)),"",INDEX(Stoperler!G:G,$Y507)),IF(ISBLANK(INDEX('Sağ Bekler'!G:G,$Y507)),"",INDEX('Sağ Bekler'!G:G,$Y507)),IF(ISBLANK(INDEX('Sol Bekler'!G:G,$Y507)),"",INDEX('Sol Bekler'!G:G,$Y507)),IF(ISBLANK(INDEX('Orta Saha'!G:G,$Y507)),"",INDEX('Orta Saha'!G:G,$Y507)),IF(ISBLANK(INDEX(Kanatlar!G:G,$Y507)),"",INDEX(Kanatlar!G:G,$Y507)),IF(ISBLANK(INDEX(Forvetler!G:G,$Y507)),"",INDEX(Forvetler!G:G,$Y507))))</f>
        <v/>
      </c>
      <c r="H507" s="3" t="str">
        <f ca="1">IF($X507="","",CHOOSE($X507,IF(ISBLANK(INDEX(Kaleciler!H:H,$Y507)),"",INDEX(Kaleciler!H:H,$Y507)),IF(ISBLANK(INDEX(Stoperler!H:H,$Y507)),"",INDEX(Stoperler!H:H,$Y507)),IF(ISBLANK(INDEX('Sağ Bekler'!H:H,$Y507)),"",INDEX('Sağ Bekler'!H:H,$Y507)),IF(ISBLANK(INDEX('Sol Bekler'!H:H,$Y507)),"",INDEX('Sol Bekler'!H:H,$Y507)),IF(ISBLANK(INDEX('Orta Saha'!H:H,$Y507)),"",INDEX('Orta Saha'!H:H,$Y507)),IF(ISBLANK(INDEX(Kanatlar!H:H,$Y507)),"",INDEX(Kanatlar!H:H,$Y507)),IF(ISBLANK(INDEX(Forvetler!H:H,$Y507)),"",INDEX(Forvetler!H:H,$Y507))))</f>
        <v/>
      </c>
      <c r="I507" s="4" t="str">
        <f ca="1">IF($X507="","",CHOOSE($X507,IF(ISBLANK(INDEX(Kaleciler!I:I,$Y507)),"",INDEX(Kaleciler!I:I,$Y507)),IF(ISBLANK(INDEX(Stoperler!I:I,$Y507)),"",INDEX(Stoperler!I:I,$Y507)),IF(ISBLANK(INDEX('Sağ Bekler'!I:I,$Y507)),"",INDEX('Sağ Bekler'!I:I,$Y507)),IF(ISBLANK(INDEX('Sol Bekler'!I:I,$Y507)),"",INDEX('Sol Bekler'!I:I,$Y507)),IF(ISBLANK(INDEX('Orta Saha'!I:I,$Y507)),"",INDEX('Orta Saha'!I:I,$Y507)),IF(ISBLANK(INDEX(Kanatlar!I:I,$Y507)),"",INDEX(Kanatlar!I:I,$Y507)),IF(ISBLANK(INDEX(Forvetler!I:I,$Y507)),"",INDEX(Forvetler!I:I,$Y507))))</f>
        <v/>
      </c>
      <c r="J507" s="4" t="str">
        <f ca="1">IF($X507="","",CHOOSE($X507,IF(ISBLANK(INDEX(Kaleciler!J:J,$Y507)),"",INDEX(Kaleciler!J:J,$Y507)),IF(ISBLANK(INDEX(Stoperler!J:J,$Y507)),"",INDEX(Stoperler!J:J,$Y507)),IF(ISBLANK(INDEX('Sağ Bekler'!J:J,$Y507)),"",INDEX('Sağ Bekler'!J:J,$Y507)),IF(ISBLANK(INDEX('Sol Bekler'!J:J,$Y507)),"",INDEX('Sol Bekler'!J:J,$Y507)),IF(ISBLANK(INDEX('Orta Saha'!J:J,$Y507)),"",INDEX('Orta Saha'!J:J,$Y507)),IF(ISBLANK(INDEX(Kanatlar!J:J,$Y507)),"",INDEX(Kanatlar!J:J,$Y507)),IF(ISBLANK(INDEX(Forvetler!J:J,$Y507)),"",INDEX(Forvetler!J:J,$Y507))))</f>
        <v/>
      </c>
      <c r="K507" s="2" t="str">
        <f ca="1">IF($X507="","",CHOOSE($X507,IF(ISBLANK(INDEX(Kaleciler!K:K,$Y507)),"",INDEX(Kaleciler!K:K,$Y507)),IF(ISBLANK(INDEX(Stoperler!K:K,$Y507)),"",INDEX(Stoperler!K:K,$Y507)),IF(ISBLANK(INDEX('Sağ Bekler'!K:K,$Y507)),"",INDEX('Sağ Bekler'!K:K,$Y507)),IF(ISBLANK(INDEX('Sol Bekler'!K:K,$Y507)),"",INDEX('Sol Bekler'!K:K,$Y507)),IF(ISBLANK(INDEX('Orta Saha'!K:K,$Y507)),"",INDEX('Orta Saha'!K:K,$Y507)),IF(ISBLANK(INDEX(Kanatlar!K:K,$Y507)),"",INDEX(Kanatlar!K:K,$Y507)),IF(ISBLANK(INDEX(Forvetler!K:K,$Y507)),"",INDEX(Forvetler!K:K,$Y507))))</f>
        <v/>
      </c>
      <c r="L507" s="2" t="str">
        <f ca="1">IF($X507="","",CHOOSE($X507,IF(ISBLANK(INDEX(Kaleciler!L:L,$Y507)),"",INDEX(Kaleciler!L:L,$Y507)),IF(ISBLANK(INDEX(Stoperler!L:L,$Y507)),"",INDEX(Stoperler!L:L,$Y507)),IF(ISBLANK(INDEX('Sağ Bekler'!L:L,$Y507)),"",INDEX('Sağ Bekler'!L:L,$Y507)),IF(ISBLANK(INDEX('Sol Bekler'!L:L,$Y507)),"",INDEX('Sol Bekler'!L:L,$Y507)),IF(ISBLANK(INDEX('Orta Saha'!L:L,$Y507)),"",INDEX('Orta Saha'!L:L,$Y507)),IF(ISBLANK(INDEX(Kanatlar!L:L,$Y507)),"",INDEX(Kanatlar!L:L,$Y507)),IF(ISBLANK(INDEX(Forvetler!L:L,$Y507)),"",INDEX(Forvetler!L:L,$Y507))))</f>
        <v/>
      </c>
      <c r="M507" s="2" t="str">
        <f ca="1">IF($X507="","",CHOOSE($X507,IF(ISBLANK(INDEX(Kaleciler!M:M,$Y507)),"",INDEX(Kaleciler!M:M,$Y507)),IF(ISBLANK(INDEX(Stoperler!M:M,$Y507)),"",INDEX(Stoperler!M:M,$Y507)),IF(ISBLANK(INDEX('Sağ Bekler'!M:M,$Y507)),"",INDEX('Sağ Bekler'!M:M,$Y507)),IF(ISBLANK(INDEX('Sol Bekler'!M:M,$Y507)),"",INDEX('Sol Bekler'!M:M,$Y507)),IF(ISBLANK(INDEX('Orta Saha'!M:M,$Y507)),"",INDEX('Orta Saha'!M:M,$Y507)),IF(ISBLANK(INDEX(Kanatlar!M:M,$Y507)),"",INDEX(Kanatlar!M:M,$Y507)),IF(ISBLANK(INDEX(Forvetler!M:M,$Y507)),"",INDEX(Forvetler!M:M,$Y507))))</f>
        <v/>
      </c>
      <c r="N507" s="2" t="str">
        <f ca="1">IF($X507="","",CHOOSE($X507,IF(ISBLANK(INDEX(Kaleciler!N:N,$Y507)),"",INDEX(Kaleciler!N:N,$Y507)),IF(ISBLANK(INDEX(Stoperler!N:N,$Y507)),"",INDEX(Stoperler!N:N,$Y507)),IF(ISBLANK(INDEX('Sağ Bekler'!N:N,$Y507)),"",INDEX('Sağ Bekler'!N:N,$Y507)),IF(ISBLANK(INDEX('Sol Bekler'!N:N,$Y507)),"",INDEX('Sol Bekler'!N:N,$Y507)),IF(ISBLANK(INDEX('Orta Saha'!N:N,$Y507)),"",INDEX('Orta Saha'!N:N,$Y507)),IF(ISBLANK(INDEX(Kanatlar!N:N,$Y507)),"",INDEX(Kanatlar!N:N,$Y507)),IF(ISBLANK(INDEX(Forvetler!N:N,$Y507)),"",INDEX(Forvetler!N:N,$Y507))))</f>
        <v/>
      </c>
      <c r="O507" s="2" t="str">
        <f ca="1">IF($X507="","",CHOOSE($X507,IF(ISBLANK(INDEX(Kaleciler!O:O,$Y507)),"",INDEX(Kaleciler!O:O,$Y507)),IF(ISBLANK(INDEX(Stoperler!O:O,$Y507)),"",INDEX(Stoperler!O:O,$Y507)),IF(ISBLANK(INDEX('Sağ Bekler'!O:O,$Y507)),"",INDEX('Sağ Bekler'!O:O,$Y507)),IF(ISBLANK(INDEX('Sol Bekler'!O:O,$Y507)),"",INDEX('Sol Bekler'!O:O,$Y507)),IF(ISBLANK(INDEX('Orta Saha'!O:O,$Y507)),"",INDEX('Orta Saha'!O:O,$Y507)),IF(ISBLANK(INDEX(Kanatlar!O:O,$Y507)),"",INDEX(Kanatlar!O:O,$Y507)),IF(ISBLANK(INDEX(Forvetler!O:O,$Y507)),"",INDEX(Forvetler!O:O,$Y507))))</f>
        <v/>
      </c>
      <c r="P507" s="2" t="str">
        <f ca="1">IF($X507="","",CHOOSE($X507,IF(ISBLANK(INDEX(Kaleciler!P:P,$Y507)),"",INDEX(Kaleciler!P:P,$Y507)),IF(ISBLANK(INDEX(Stoperler!P:P,$Y507)),"",INDEX(Stoperler!P:P,$Y507)),IF(ISBLANK(INDEX('Sağ Bekler'!P:P,$Y507)),"",INDEX('Sağ Bekler'!P:P,$Y507)),IF(ISBLANK(INDEX('Sol Bekler'!P:P,$Y507)),"",INDEX('Sol Bekler'!P:P,$Y507)),IF(ISBLANK(INDEX('Orta Saha'!P:P,$Y507)),"",INDEX('Orta Saha'!P:P,$Y507)),IF(ISBLANK(INDEX(Kanatlar!P:P,$Y507)),"",INDEX(Kanatlar!P:P,$Y507)),IF(ISBLANK(INDEX(Forvetler!P:P,$Y507)),"",INDEX(Forvetler!P:P,$Y507))))</f>
        <v/>
      </c>
      <c r="Q507" s="3" t="str">
        <f ca="1">IF($X507="","",CHOOSE($X507,IF(ISBLANK(INDEX(Kaleciler!Q:Q,$Y507)),"",INDEX(Kaleciler!Q:Q,$Y507)),IF(ISBLANK(INDEX(Stoperler!Q:Q,$Y507)),"",INDEX(Stoperler!Q:Q,$Y507)),IF(ISBLANK(INDEX('Sağ Bekler'!Q:Q,$Y507)),"",INDEX('Sağ Bekler'!Q:Q,$Y507)),IF(ISBLANK(INDEX('Sol Bekler'!Q:Q,$Y507)),"",INDEX('Sol Bekler'!Q:Q,$Y507)),IF(ISBLANK(INDEX('Orta Saha'!Q:Q,$Y507)),"",INDEX('Orta Saha'!Q:Q,$Y507)),IF(ISBLANK(INDEX(Kanatlar!Q:Q,$Y507)),"",INDEX(Kanatlar!Q:Q,$Y507)),IF(ISBLANK(INDEX(Forvetler!Q:Q,$Y507)),"",INDEX(Forvetler!Q:Q,$Y507))))</f>
        <v/>
      </c>
      <c r="R507" s="4" t="str">
        <f ca="1">IF($X507="","",CHOOSE($X507,IF(ISBLANK(INDEX(Kaleciler!R:R,$Y507)),"",INDEX(Kaleciler!R:R,$Y507)),IF(ISBLANK(INDEX(Stoperler!R:R,$Y507)),"",INDEX(Stoperler!R:R,$Y507)),IF(ISBLANK(INDEX('Sağ Bekler'!R:R,$Y507)),"",INDEX('Sağ Bekler'!R:R,$Y507)),IF(ISBLANK(INDEX('Sol Bekler'!R:R,$Y507)),"",INDEX('Sol Bekler'!R:R,$Y507)),IF(ISBLANK(INDEX('Orta Saha'!R:R,$Y507)),"",INDEX('Orta Saha'!R:R,$Y507)),IF(ISBLANK(INDEX(Kanatlar!R:R,$Y507)),"",INDEX(Kanatlar!R:R,$Y507)),IF(ISBLANK(INDEX(Forvetler!R:R,$Y507)),"",INDEX(Forvetler!R:R,$Y507))))</f>
        <v/>
      </c>
      <c r="S507" s="2" t="str">
        <f ca="1">IF($X507="","",CHOOSE($X507,IF(ISBLANK(INDEX(Kaleciler!S:S,$Y507)),"",INDEX(Kaleciler!S:S,$Y507)),IF(ISBLANK(INDEX(Stoperler!S:S,$Y507)),"",INDEX(Stoperler!S:S,$Y507)),IF(ISBLANK(INDEX('Sağ Bekler'!S:S,$Y507)),"",INDEX('Sağ Bekler'!S:S,$Y507)),IF(ISBLANK(INDEX('Sol Bekler'!S:S,$Y507)),"",INDEX('Sol Bekler'!S:S,$Y507)),IF(ISBLANK(INDEX('Orta Saha'!S:S,$Y507)),"",INDEX('Orta Saha'!S:S,$Y507)),IF(ISBLANK(INDEX(Kanatlar!S:S,$Y507)),"",INDEX(Kanatlar!S:S,$Y507)),IF(ISBLANK(INDEX(Forvetler!S:S,$Y507)),"",INDEX(Forvetler!S:S,$Y507))))</f>
        <v/>
      </c>
      <c r="T507" s="3" t="str">
        <f ca="1">IF($X507="","",CHOOSE($X507,IF(ISBLANK(INDEX(Kaleciler!T:T,$Y507)),"",INDEX(Kaleciler!T:T,$Y507)),IF(ISBLANK(INDEX(Stoperler!T:T,$Y507)),"",INDEX(Stoperler!T:T,$Y507)),IF(ISBLANK(INDEX('Sağ Bekler'!T:T,$Y507)),"",INDEX('Sağ Bekler'!T:T,$Y507)),IF(ISBLANK(INDEX('Sol Bekler'!T:T,$Y507)),"",INDEX('Sol Bekler'!T:T,$Y507)),IF(ISBLANK(INDEX('Orta Saha'!T:T,$Y507)),"",INDEX('Orta Saha'!T:T,$Y507)),IF(ISBLANK(INDEX(Kanatlar!T:T,$Y507)),"",INDEX(Kanatlar!T:T,$Y507)),IF(ISBLANK(INDEX(Forvetler!T:T,$Y507)),"",INDEX(Forvetler!T:T,$Y507))))</f>
        <v/>
      </c>
      <c r="U507">
        <v>6</v>
      </c>
      <c r="V507">
        <v>7</v>
      </c>
      <c r="W507" t="str">
        <f ca="1">IF(AND(Kanatlar!$B$7&lt;&gt;"",Kanatlar!$I$7&gt;0,Kanatlar!$I$7&lt;=TODAY()+365),COUNT($W$3:W506)+1,"")</f>
        <v/>
      </c>
      <c r="X507" t="str">
        <f ca="1">IFERROR(INDEX($U$4:$U$703,MATCH(ROWS($X$4:X507),$W$4:$W$703,0)),"")</f>
        <v/>
      </c>
      <c r="Y507" t="str">
        <f ca="1">IFERROR(INDEX($V$4:$V$703,MATCH(ROWS($Y$4:Y507),$W$4:$W$703,0)),"")</f>
        <v/>
      </c>
    </row>
    <row r="508" spans="1:25" x14ac:dyDescent="0.2">
      <c r="A508" s="2" t="str">
        <f ca="1">IF($X508="","",CHOOSE($X508,IF(ISBLANK(INDEX(Kaleciler!A:A,$Y508)),"",INDEX(Kaleciler!A:A,$Y508)),IF(ISBLANK(INDEX(Stoperler!A:A,$Y508)),"",INDEX(Stoperler!A:A,$Y508)),IF(ISBLANK(INDEX('Sağ Bekler'!A:A,$Y508)),"",INDEX('Sağ Bekler'!A:A,$Y508)),IF(ISBLANK(INDEX('Sol Bekler'!A:A,$Y508)),"",INDEX('Sol Bekler'!A:A,$Y508)),IF(ISBLANK(INDEX('Orta Saha'!A:A,$Y508)),"",INDEX('Orta Saha'!A:A,$Y508)),IF(ISBLANK(INDEX(Kanatlar!A:A,$Y508)),"",INDEX(Kanatlar!A:A,$Y508)),IF(ISBLANK(INDEX(Forvetler!A:A,$Y508)),"",INDEX(Forvetler!A:A,$Y508))))</f>
        <v/>
      </c>
      <c r="B508" s="3" t="str">
        <f ca="1">IF($X508="","",CHOOSE($X508,IF(ISBLANK(INDEX(Kaleciler!B:B,$Y508)),"",INDEX(Kaleciler!B:B,$Y508)),IF(ISBLANK(INDEX(Stoperler!B:B,$Y508)),"",INDEX(Stoperler!B:B,$Y508)),IF(ISBLANK(INDEX('Sağ Bekler'!B:B,$Y508)),"",INDEX('Sağ Bekler'!B:B,$Y508)),IF(ISBLANK(INDEX('Sol Bekler'!B:B,$Y508)),"",INDEX('Sol Bekler'!B:B,$Y508)),IF(ISBLANK(INDEX('Orta Saha'!B:B,$Y508)),"",INDEX('Orta Saha'!B:B,$Y508)),IF(ISBLANK(INDEX(Kanatlar!B:B,$Y508)),"",INDEX(Kanatlar!B:B,$Y508)),IF(ISBLANK(INDEX(Forvetler!B:B,$Y508)),"",INDEX(Forvetler!B:B,$Y508))))</f>
        <v/>
      </c>
      <c r="C508" s="4" t="str">
        <f ca="1">IF($X508="","",CHOOSE($X508,IF(ISBLANK(INDEX(Kaleciler!C:C,$Y508)),"",INDEX(Kaleciler!C:C,$Y508)),IF(ISBLANK(INDEX(Stoperler!C:C,$Y508)),"",INDEX(Stoperler!C:C,$Y508)),IF(ISBLANK(INDEX('Sağ Bekler'!C:C,$Y508)),"",INDEX('Sağ Bekler'!C:C,$Y508)),IF(ISBLANK(INDEX('Sol Bekler'!C:C,$Y508)),"",INDEX('Sol Bekler'!C:C,$Y508)),IF(ISBLANK(INDEX('Orta Saha'!C:C,$Y508)),"",INDEX('Orta Saha'!C:C,$Y508)),IF(ISBLANK(INDEX(Kanatlar!C:C,$Y508)),"",INDEX(Kanatlar!C:C,$Y508)),IF(ISBLANK(INDEX(Forvetler!C:C,$Y508)),"",INDEX(Forvetler!C:C,$Y508))))</f>
        <v/>
      </c>
      <c r="D508" s="2" t="str">
        <f ca="1">IF($X508="","",CHOOSE($X508,IF(ISBLANK(INDEX(Kaleciler!D:D,$Y508)),"",INDEX(Kaleciler!D:D,$Y508)),IF(ISBLANK(INDEX(Stoperler!D:D,$Y508)),"",INDEX(Stoperler!D:D,$Y508)),IF(ISBLANK(INDEX('Sağ Bekler'!D:D,$Y508)),"",INDEX('Sağ Bekler'!D:D,$Y508)),IF(ISBLANK(INDEX('Sol Bekler'!D:D,$Y508)),"",INDEX('Sol Bekler'!D:D,$Y508)),IF(ISBLANK(INDEX('Orta Saha'!D:D,$Y508)),"",INDEX('Orta Saha'!D:D,$Y508)),IF(ISBLANK(INDEX(Kanatlar!D:D,$Y508)),"",INDEX(Kanatlar!D:D,$Y508)),IF(ISBLANK(INDEX(Forvetler!D:D,$Y508)),"",INDEX(Forvetler!D:D,$Y508))))</f>
        <v/>
      </c>
      <c r="E508" s="3" t="str">
        <f ca="1">IF($X508="","",CHOOSE($X508,IF(ISBLANK(INDEX(Kaleciler!E:E,$Y508)),"",INDEX(Kaleciler!E:E,$Y508)),IF(ISBLANK(INDEX(Stoperler!E:E,$Y508)),"",INDEX(Stoperler!E:E,$Y508)),IF(ISBLANK(INDEX('Sağ Bekler'!E:E,$Y508)),"",INDEX('Sağ Bekler'!E:E,$Y508)),IF(ISBLANK(INDEX('Sol Bekler'!E:E,$Y508)),"",INDEX('Sol Bekler'!E:E,$Y508)),IF(ISBLANK(INDEX('Orta Saha'!E:E,$Y508)),"",INDEX('Orta Saha'!E:E,$Y508)),IF(ISBLANK(INDEX(Kanatlar!E:E,$Y508)),"",INDEX(Kanatlar!E:E,$Y508)),IF(ISBLANK(INDEX(Forvetler!E:E,$Y508)),"",INDEX(Forvetler!E:E,$Y508))))</f>
        <v/>
      </c>
      <c r="F508" s="3" t="str">
        <f ca="1">IF($X508="","",CHOOSE($X508,IF(ISBLANK(INDEX(Kaleciler!F:F,$Y508)),"",INDEX(Kaleciler!F:F,$Y508)),IF(ISBLANK(INDEX(Stoperler!F:F,$Y508)),"",INDEX(Stoperler!F:F,$Y508)),IF(ISBLANK(INDEX('Sağ Bekler'!F:F,$Y508)),"",INDEX('Sağ Bekler'!F:F,$Y508)),IF(ISBLANK(INDEX('Sol Bekler'!F:F,$Y508)),"",INDEX('Sol Bekler'!F:F,$Y508)),IF(ISBLANK(INDEX('Orta Saha'!F:F,$Y508)),"",INDEX('Orta Saha'!F:F,$Y508)),IF(ISBLANK(INDEX(Kanatlar!F:F,$Y508)),"",INDEX(Kanatlar!F:F,$Y508)),IF(ISBLANK(INDEX(Forvetler!F:F,$Y508)),"",INDEX(Forvetler!F:F,$Y508))))</f>
        <v/>
      </c>
      <c r="G508" s="3" t="str">
        <f ca="1">IF($X508="","",CHOOSE($X508,IF(ISBLANK(INDEX(Kaleciler!G:G,$Y508)),"",INDEX(Kaleciler!G:G,$Y508)),IF(ISBLANK(INDEX(Stoperler!G:G,$Y508)),"",INDEX(Stoperler!G:G,$Y508)),IF(ISBLANK(INDEX('Sağ Bekler'!G:G,$Y508)),"",INDEX('Sağ Bekler'!G:G,$Y508)),IF(ISBLANK(INDEX('Sol Bekler'!G:G,$Y508)),"",INDEX('Sol Bekler'!G:G,$Y508)),IF(ISBLANK(INDEX('Orta Saha'!G:G,$Y508)),"",INDEX('Orta Saha'!G:G,$Y508)),IF(ISBLANK(INDEX(Kanatlar!G:G,$Y508)),"",INDEX(Kanatlar!G:G,$Y508)),IF(ISBLANK(INDEX(Forvetler!G:G,$Y508)),"",INDEX(Forvetler!G:G,$Y508))))</f>
        <v/>
      </c>
      <c r="H508" s="3" t="str">
        <f ca="1">IF($X508="","",CHOOSE($X508,IF(ISBLANK(INDEX(Kaleciler!H:H,$Y508)),"",INDEX(Kaleciler!H:H,$Y508)),IF(ISBLANK(INDEX(Stoperler!H:H,$Y508)),"",INDEX(Stoperler!H:H,$Y508)),IF(ISBLANK(INDEX('Sağ Bekler'!H:H,$Y508)),"",INDEX('Sağ Bekler'!H:H,$Y508)),IF(ISBLANK(INDEX('Sol Bekler'!H:H,$Y508)),"",INDEX('Sol Bekler'!H:H,$Y508)),IF(ISBLANK(INDEX('Orta Saha'!H:H,$Y508)),"",INDEX('Orta Saha'!H:H,$Y508)),IF(ISBLANK(INDEX(Kanatlar!H:H,$Y508)),"",INDEX(Kanatlar!H:H,$Y508)),IF(ISBLANK(INDEX(Forvetler!H:H,$Y508)),"",INDEX(Forvetler!H:H,$Y508))))</f>
        <v/>
      </c>
      <c r="I508" s="4" t="str">
        <f ca="1">IF($X508="","",CHOOSE($X508,IF(ISBLANK(INDEX(Kaleciler!I:I,$Y508)),"",INDEX(Kaleciler!I:I,$Y508)),IF(ISBLANK(INDEX(Stoperler!I:I,$Y508)),"",INDEX(Stoperler!I:I,$Y508)),IF(ISBLANK(INDEX('Sağ Bekler'!I:I,$Y508)),"",INDEX('Sağ Bekler'!I:I,$Y508)),IF(ISBLANK(INDEX('Sol Bekler'!I:I,$Y508)),"",INDEX('Sol Bekler'!I:I,$Y508)),IF(ISBLANK(INDEX('Orta Saha'!I:I,$Y508)),"",INDEX('Orta Saha'!I:I,$Y508)),IF(ISBLANK(INDEX(Kanatlar!I:I,$Y508)),"",INDEX(Kanatlar!I:I,$Y508)),IF(ISBLANK(INDEX(Forvetler!I:I,$Y508)),"",INDEX(Forvetler!I:I,$Y508))))</f>
        <v/>
      </c>
      <c r="J508" s="4" t="str">
        <f ca="1">IF($X508="","",CHOOSE($X508,IF(ISBLANK(INDEX(Kaleciler!J:J,$Y508)),"",INDEX(Kaleciler!J:J,$Y508)),IF(ISBLANK(INDEX(Stoperler!J:J,$Y508)),"",INDEX(Stoperler!J:J,$Y508)),IF(ISBLANK(INDEX('Sağ Bekler'!J:J,$Y508)),"",INDEX('Sağ Bekler'!J:J,$Y508)),IF(ISBLANK(INDEX('Sol Bekler'!J:J,$Y508)),"",INDEX('Sol Bekler'!J:J,$Y508)),IF(ISBLANK(INDEX('Orta Saha'!J:J,$Y508)),"",INDEX('Orta Saha'!J:J,$Y508)),IF(ISBLANK(INDEX(Kanatlar!J:J,$Y508)),"",INDEX(Kanatlar!J:J,$Y508)),IF(ISBLANK(INDEX(Forvetler!J:J,$Y508)),"",INDEX(Forvetler!J:J,$Y508))))</f>
        <v/>
      </c>
      <c r="K508" s="2" t="str">
        <f ca="1">IF($X508="","",CHOOSE($X508,IF(ISBLANK(INDEX(Kaleciler!K:K,$Y508)),"",INDEX(Kaleciler!K:K,$Y508)),IF(ISBLANK(INDEX(Stoperler!K:K,$Y508)),"",INDEX(Stoperler!K:K,$Y508)),IF(ISBLANK(INDEX('Sağ Bekler'!K:K,$Y508)),"",INDEX('Sağ Bekler'!K:K,$Y508)),IF(ISBLANK(INDEX('Sol Bekler'!K:K,$Y508)),"",INDEX('Sol Bekler'!K:K,$Y508)),IF(ISBLANK(INDEX('Orta Saha'!K:K,$Y508)),"",INDEX('Orta Saha'!K:K,$Y508)),IF(ISBLANK(INDEX(Kanatlar!K:K,$Y508)),"",INDEX(Kanatlar!K:K,$Y508)),IF(ISBLANK(INDEX(Forvetler!K:K,$Y508)),"",INDEX(Forvetler!K:K,$Y508))))</f>
        <v/>
      </c>
      <c r="L508" s="2" t="str">
        <f ca="1">IF($X508="","",CHOOSE($X508,IF(ISBLANK(INDEX(Kaleciler!L:L,$Y508)),"",INDEX(Kaleciler!L:L,$Y508)),IF(ISBLANK(INDEX(Stoperler!L:L,$Y508)),"",INDEX(Stoperler!L:L,$Y508)),IF(ISBLANK(INDEX('Sağ Bekler'!L:L,$Y508)),"",INDEX('Sağ Bekler'!L:L,$Y508)),IF(ISBLANK(INDEX('Sol Bekler'!L:L,$Y508)),"",INDEX('Sol Bekler'!L:L,$Y508)),IF(ISBLANK(INDEX('Orta Saha'!L:L,$Y508)),"",INDEX('Orta Saha'!L:L,$Y508)),IF(ISBLANK(INDEX(Kanatlar!L:L,$Y508)),"",INDEX(Kanatlar!L:L,$Y508)),IF(ISBLANK(INDEX(Forvetler!L:L,$Y508)),"",INDEX(Forvetler!L:L,$Y508))))</f>
        <v/>
      </c>
      <c r="M508" s="2" t="str">
        <f ca="1">IF($X508="","",CHOOSE($X508,IF(ISBLANK(INDEX(Kaleciler!M:M,$Y508)),"",INDEX(Kaleciler!M:M,$Y508)),IF(ISBLANK(INDEX(Stoperler!M:M,$Y508)),"",INDEX(Stoperler!M:M,$Y508)),IF(ISBLANK(INDEX('Sağ Bekler'!M:M,$Y508)),"",INDEX('Sağ Bekler'!M:M,$Y508)),IF(ISBLANK(INDEX('Sol Bekler'!M:M,$Y508)),"",INDEX('Sol Bekler'!M:M,$Y508)),IF(ISBLANK(INDEX('Orta Saha'!M:M,$Y508)),"",INDEX('Orta Saha'!M:M,$Y508)),IF(ISBLANK(INDEX(Kanatlar!M:M,$Y508)),"",INDEX(Kanatlar!M:M,$Y508)),IF(ISBLANK(INDEX(Forvetler!M:M,$Y508)),"",INDEX(Forvetler!M:M,$Y508))))</f>
        <v/>
      </c>
      <c r="N508" s="2" t="str">
        <f ca="1">IF($X508="","",CHOOSE($X508,IF(ISBLANK(INDEX(Kaleciler!N:N,$Y508)),"",INDEX(Kaleciler!N:N,$Y508)),IF(ISBLANK(INDEX(Stoperler!N:N,$Y508)),"",INDEX(Stoperler!N:N,$Y508)),IF(ISBLANK(INDEX('Sağ Bekler'!N:N,$Y508)),"",INDEX('Sağ Bekler'!N:N,$Y508)),IF(ISBLANK(INDEX('Sol Bekler'!N:N,$Y508)),"",INDEX('Sol Bekler'!N:N,$Y508)),IF(ISBLANK(INDEX('Orta Saha'!N:N,$Y508)),"",INDEX('Orta Saha'!N:N,$Y508)),IF(ISBLANK(INDEX(Kanatlar!N:N,$Y508)),"",INDEX(Kanatlar!N:N,$Y508)),IF(ISBLANK(INDEX(Forvetler!N:N,$Y508)),"",INDEX(Forvetler!N:N,$Y508))))</f>
        <v/>
      </c>
      <c r="O508" s="2" t="str">
        <f ca="1">IF($X508="","",CHOOSE($X508,IF(ISBLANK(INDEX(Kaleciler!O:O,$Y508)),"",INDEX(Kaleciler!O:O,$Y508)),IF(ISBLANK(INDEX(Stoperler!O:O,$Y508)),"",INDEX(Stoperler!O:O,$Y508)),IF(ISBLANK(INDEX('Sağ Bekler'!O:O,$Y508)),"",INDEX('Sağ Bekler'!O:O,$Y508)),IF(ISBLANK(INDEX('Sol Bekler'!O:O,$Y508)),"",INDEX('Sol Bekler'!O:O,$Y508)),IF(ISBLANK(INDEX('Orta Saha'!O:O,$Y508)),"",INDEX('Orta Saha'!O:O,$Y508)),IF(ISBLANK(INDEX(Kanatlar!O:O,$Y508)),"",INDEX(Kanatlar!O:O,$Y508)),IF(ISBLANK(INDEX(Forvetler!O:O,$Y508)),"",INDEX(Forvetler!O:O,$Y508))))</f>
        <v/>
      </c>
      <c r="P508" s="2" t="str">
        <f ca="1">IF($X508="","",CHOOSE($X508,IF(ISBLANK(INDEX(Kaleciler!P:P,$Y508)),"",INDEX(Kaleciler!P:P,$Y508)),IF(ISBLANK(INDEX(Stoperler!P:P,$Y508)),"",INDEX(Stoperler!P:P,$Y508)),IF(ISBLANK(INDEX('Sağ Bekler'!P:P,$Y508)),"",INDEX('Sağ Bekler'!P:P,$Y508)),IF(ISBLANK(INDEX('Sol Bekler'!P:P,$Y508)),"",INDEX('Sol Bekler'!P:P,$Y508)),IF(ISBLANK(INDEX('Orta Saha'!P:P,$Y508)),"",INDEX('Orta Saha'!P:P,$Y508)),IF(ISBLANK(INDEX(Kanatlar!P:P,$Y508)),"",INDEX(Kanatlar!P:P,$Y508)),IF(ISBLANK(INDEX(Forvetler!P:P,$Y508)),"",INDEX(Forvetler!P:P,$Y508))))</f>
        <v/>
      </c>
      <c r="Q508" s="3" t="str">
        <f ca="1">IF($X508="","",CHOOSE($X508,IF(ISBLANK(INDEX(Kaleciler!Q:Q,$Y508)),"",INDEX(Kaleciler!Q:Q,$Y508)),IF(ISBLANK(INDEX(Stoperler!Q:Q,$Y508)),"",INDEX(Stoperler!Q:Q,$Y508)),IF(ISBLANK(INDEX('Sağ Bekler'!Q:Q,$Y508)),"",INDEX('Sağ Bekler'!Q:Q,$Y508)),IF(ISBLANK(INDEX('Sol Bekler'!Q:Q,$Y508)),"",INDEX('Sol Bekler'!Q:Q,$Y508)),IF(ISBLANK(INDEX('Orta Saha'!Q:Q,$Y508)),"",INDEX('Orta Saha'!Q:Q,$Y508)),IF(ISBLANK(INDEX(Kanatlar!Q:Q,$Y508)),"",INDEX(Kanatlar!Q:Q,$Y508)),IF(ISBLANK(INDEX(Forvetler!Q:Q,$Y508)),"",INDEX(Forvetler!Q:Q,$Y508))))</f>
        <v/>
      </c>
      <c r="R508" s="4" t="str">
        <f ca="1">IF($X508="","",CHOOSE($X508,IF(ISBLANK(INDEX(Kaleciler!R:R,$Y508)),"",INDEX(Kaleciler!R:R,$Y508)),IF(ISBLANK(INDEX(Stoperler!R:R,$Y508)),"",INDEX(Stoperler!R:R,$Y508)),IF(ISBLANK(INDEX('Sağ Bekler'!R:R,$Y508)),"",INDEX('Sağ Bekler'!R:R,$Y508)),IF(ISBLANK(INDEX('Sol Bekler'!R:R,$Y508)),"",INDEX('Sol Bekler'!R:R,$Y508)),IF(ISBLANK(INDEX('Orta Saha'!R:R,$Y508)),"",INDEX('Orta Saha'!R:R,$Y508)),IF(ISBLANK(INDEX(Kanatlar!R:R,$Y508)),"",INDEX(Kanatlar!R:R,$Y508)),IF(ISBLANK(INDEX(Forvetler!R:R,$Y508)),"",INDEX(Forvetler!R:R,$Y508))))</f>
        <v/>
      </c>
      <c r="S508" s="2" t="str">
        <f ca="1">IF($X508="","",CHOOSE($X508,IF(ISBLANK(INDEX(Kaleciler!S:S,$Y508)),"",INDEX(Kaleciler!S:S,$Y508)),IF(ISBLANK(INDEX(Stoperler!S:S,$Y508)),"",INDEX(Stoperler!S:S,$Y508)),IF(ISBLANK(INDEX('Sağ Bekler'!S:S,$Y508)),"",INDEX('Sağ Bekler'!S:S,$Y508)),IF(ISBLANK(INDEX('Sol Bekler'!S:S,$Y508)),"",INDEX('Sol Bekler'!S:S,$Y508)),IF(ISBLANK(INDEX('Orta Saha'!S:S,$Y508)),"",INDEX('Orta Saha'!S:S,$Y508)),IF(ISBLANK(INDEX(Kanatlar!S:S,$Y508)),"",INDEX(Kanatlar!S:S,$Y508)),IF(ISBLANK(INDEX(Forvetler!S:S,$Y508)),"",INDEX(Forvetler!S:S,$Y508))))</f>
        <v/>
      </c>
      <c r="T508" s="3" t="str">
        <f ca="1">IF($X508="","",CHOOSE($X508,IF(ISBLANK(INDEX(Kaleciler!T:T,$Y508)),"",INDEX(Kaleciler!T:T,$Y508)),IF(ISBLANK(INDEX(Stoperler!T:T,$Y508)),"",INDEX(Stoperler!T:T,$Y508)),IF(ISBLANK(INDEX('Sağ Bekler'!T:T,$Y508)),"",INDEX('Sağ Bekler'!T:T,$Y508)),IF(ISBLANK(INDEX('Sol Bekler'!T:T,$Y508)),"",INDEX('Sol Bekler'!T:T,$Y508)),IF(ISBLANK(INDEX('Orta Saha'!T:T,$Y508)),"",INDEX('Orta Saha'!T:T,$Y508)),IF(ISBLANK(INDEX(Kanatlar!T:T,$Y508)),"",INDEX(Kanatlar!T:T,$Y508)),IF(ISBLANK(INDEX(Forvetler!T:T,$Y508)),"",INDEX(Forvetler!T:T,$Y508))))</f>
        <v/>
      </c>
      <c r="U508">
        <v>6</v>
      </c>
      <c r="V508">
        <v>8</v>
      </c>
      <c r="W508">
        <f ca="1">IF(AND(Kanatlar!$B$8&lt;&gt;"",Kanatlar!$I$8&gt;0,Kanatlar!$I$8&lt;=TODAY()+365),COUNT($W$3:W507)+1,"")</f>
        <v>11</v>
      </c>
      <c r="X508" t="str">
        <f ca="1">IFERROR(INDEX($U$4:$U$703,MATCH(ROWS($X$4:X508),$W$4:$W$703,0)),"")</f>
        <v/>
      </c>
      <c r="Y508" t="str">
        <f ca="1">IFERROR(INDEX($V$4:$V$703,MATCH(ROWS($Y$4:Y508),$W$4:$W$703,0)),"")</f>
        <v/>
      </c>
    </row>
    <row r="509" spans="1:25" x14ac:dyDescent="0.2">
      <c r="A509" s="2" t="str">
        <f ca="1">IF($X509="","",CHOOSE($X509,IF(ISBLANK(INDEX(Kaleciler!A:A,$Y509)),"",INDEX(Kaleciler!A:A,$Y509)),IF(ISBLANK(INDEX(Stoperler!A:A,$Y509)),"",INDEX(Stoperler!A:A,$Y509)),IF(ISBLANK(INDEX('Sağ Bekler'!A:A,$Y509)),"",INDEX('Sağ Bekler'!A:A,$Y509)),IF(ISBLANK(INDEX('Sol Bekler'!A:A,$Y509)),"",INDEX('Sol Bekler'!A:A,$Y509)),IF(ISBLANK(INDEX('Orta Saha'!A:A,$Y509)),"",INDEX('Orta Saha'!A:A,$Y509)),IF(ISBLANK(INDEX(Kanatlar!A:A,$Y509)),"",INDEX(Kanatlar!A:A,$Y509)),IF(ISBLANK(INDEX(Forvetler!A:A,$Y509)),"",INDEX(Forvetler!A:A,$Y509))))</f>
        <v/>
      </c>
      <c r="B509" s="3" t="str">
        <f ca="1">IF($X509="","",CHOOSE($X509,IF(ISBLANK(INDEX(Kaleciler!B:B,$Y509)),"",INDEX(Kaleciler!B:B,$Y509)),IF(ISBLANK(INDEX(Stoperler!B:B,$Y509)),"",INDEX(Stoperler!B:B,$Y509)),IF(ISBLANK(INDEX('Sağ Bekler'!B:B,$Y509)),"",INDEX('Sağ Bekler'!B:B,$Y509)),IF(ISBLANK(INDEX('Sol Bekler'!B:B,$Y509)),"",INDEX('Sol Bekler'!B:B,$Y509)),IF(ISBLANK(INDEX('Orta Saha'!B:B,$Y509)),"",INDEX('Orta Saha'!B:B,$Y509)),IF(ISBLANK(INDEX(Kanatlar!B:B,$Y509)),"",INDEX(Kanatlar!B:B,$Y509)),IF(ISBLANK(INDEX(Forvetler!B:B,$Y509)),"",INDEX(Forvetler!B:B,$Y509))))</f>
        <v/>
      </c>
      <c r="C509" s="4" t="str">
        <f ca="1">IF($X509="","",CHOOSE($X509,IF(ISBLANK(INDEX(Kaleciler!C:C,$Y509)),"",INDEX(Kaleciler!C:C,$Y509)),IF(ISBLANK(INDEX(Stoperler!C:C,$Y509)),"",INDEX(Stoperler!C:C,$Y509)),IF(ISBLANK(INDEX('Sağ Bekler'!C:C,$Y509)),"",INDEX('Sağ Bekler'!C:C,$Y509)),IF(ISBLANK(INDEX('Sol Bekler'!C:C,$Y509)),"",INDEX('Sol Bekler'!C:C,$Y509)),IF(ISBLANK(INDEX('Orta Saha'!C:C,$Y509)),"",INDEX('Orta Saha'!C:C,$Y509)),IF(ISBLANK(INDEX(Kanatlar!C:C,$Y509)),"",INDEX(Kanatlar!C:C,$Y509)),IF(ISBLANK(INDEX(Forvetler!C:C,$Y509)),"",INDEX(Forvetler!C:C,$Y509))))</f>
        <v/>
      </c>
      <c r="D509" s="2" t="str">
        <f ca="1">IF($X509="","",CHOOSE($X509,IF(ISBLANK(INDEX(Kaleciler!D:D,$Y509)),"",INDEX(Kaleciler!D:D,$Y509)),IF(ISBLANK(INDEX(Stoperler!D:D,$Y509)),"",INDEX(Stoperler!D:D,$Y509)),IF(ISBLANK(INDEX('Sağ Bekler'!D:D,$Y509)),"",INDEX('Sağ Bekler'!D:D,$Y509)),IF(ISBLANK(INDEX('Sol Bekler'!D:D,$Y509)),"",INDEX('Sol Bekler'!D:D,$Y509)),IF(ISBLANK(INDEX('Orta Saha'!D:D,$Y509)),"",INDEX('Orta Saha'!D:D,$Y509)),IF(ISBLANK(INDEX(Kanatlar!D:D,$Y509)),"",INDEX(Kanatlar!D:D,$Y509)),IF(ISBLANK(INDEX(Forvetler!D:D,$Y509)),"",INDEX(Forvetler!D:D,$Y509))))</f>
        <v/>
      </c>
      <c r="E509" s="3" t="str">
        <f ca="1">IF($X509="","",CHOOSE($X509,IF(ISBLANK(INDEX(Kaleciler!E:E,$Y509)),"",INDEX(Kaleciler!E:E,$Y509)),IF(ISBLANK(INDEX(Stoperler!E:E,$Y509)),"",INDEX(Stoperler!E:E,$Y509)),IF(ISBLANK(INDEX('Sağ Bekler'!E:E,$Y509)),"",INDEX('Sağ Bekler'!E:E,$Y509)),IF(ISBLANK(INDEX('Sol Bekler'!E:E,$Y509)),"",INDEX('Sol Bekler'!E:E,$Y509)),IF(ISBLANK(INDEX('Orta Saha'!E:E,$Y509)),"",INDEX('Orta Saha'!E:E,$Y509)),IF(ISBLANK(INDEX(Kanatlar!E:E,$Y509)),"",INDEX(Kanatlar!E:E,$Y509)),IF(ISBLANK(INDEX(Forvetler!E:E,$Y509)),"",INDEX(Forvetler!E:E,$Y509))))</f>
        <v/>
      </c>
      <c r="F509" s="3" t="str">
        <f ca="1">IF($X509="","",CHOOSE($X509,IF(ISBLANK(INDEX(Kaleciler!F:F,$Y509)),"",INDEX(Kaleciler!F:F,$Y509)),IF(ISBLANK(INDEX(Stoperler!F:F,$Y509)),"",INDEX(Stoperler!F:F,$Y509)),IF(ISBLANK(INDEX('Sağ Bekler'!F:F,$Y509)),"",INDEX('Sağ Bekler'!F:F,$Y509)),IF(ISBLANK(INDEX('Sol Bekler'!F:F,$Y509)),"",INDEX('Sol Bekler'!F:F,$Y509)),IF(ISBLANK(INDEX('Orta Saha'!F:F,$Y509)),"",INDEX('Orta Saha'!F:F,$Y509)),IF(ISBLANK(INDEX(Kanatlar!F:F,$Y509)),"",INDEX(Kanatlar!F:F,$Y509)),IF(ISBLANK(INDEX(Forvetler!F:F,$Y509)),"",INDEX(Forvetler!F:F,$Y509))))</f>
        <v/>
      </c>
      <c r="G509" s="3" t="str">
        <f ca="1">IF($X509="","",CHOOSE($X509,IF(ISBLANK(INDEX(Kaleciler!G:G,$Y509)),"",INDEX(Kaleciler!G:G,$Y509)),IF(ISBLANK(INDEX(Stoperler!G:G,$Y509)),"",INDEX(Stoperler!G:G,$Y509)),IF(ISBLANK(INDEX('Sağ Bekler'!G:G,$Y509)),"",INDEX('Sağ Bekler'!G:G,$Y509)),IF(ISBLANK(INDEX('Sol Bekler'!G:G,$Y509)),"",INDEX('Sol Bekler'!G:G,$Y509)),IF(ISBLANK(INDEX('Orta Saha'!G:G,$Y509)),"",INDEX('Orta Saha'!G:G,$Y509)),IF(ISBLANK(INDEX(Kanatlar!G:G,$Y509)),"",INDEX(Kanatlar!G:G,$Y509)),IF(ISBLANK(INDEX(Forvetler!G:G,$Y509)),"",INDEX(Forvetler!G:G,$Y509))))</f>
        <v/>
      </c>
      <c r="H509" s="3" t="str">
        <f ca="1">IF($X509="","",CHOOSE($X509,IF(ISBLANK(INDEX(Kaleciler!H:H,$Y509)),"",INDEX(Kaleciler!H:H,$Y509)),IF(ISBLANK(INDEX(Stoperler!H:H,$Y509)),"",INDEX(Stoperler!H:H,$Y509)),IF(ISBLANK(INDEX('Sağ Bekler'!H:H,$Y509)),"",INDEX('Sağ Bekler'!H:H,$Y509)),IF(ISBLANK(INDEX('Sol Bekler'!H:H,$Y509)),"",INDEX('Sol Bekler'!H:H,$Y509)),IF(ISBLANK(INDEX('Orta Saha'!H:H,$Y509)),"",INDEX('Orta Saha'!H:H,$Y509)),IF(ISBLANK(INDEX(Kanatlar!H:H,$Y509)),"",INDEX(Kanatlar!H:H,$Y509)),IF(ISBLANK(INDEX(Forvetler!H:H,$Y509)),"",INDEX(Forvetler!H:H,$Y509))))</f>
        <v/>
      </c>
      <c r="I509" s="4" t="str">
        <f ca="1">IF($X509="","",CHOOSE($X509,IF(ISBLANK(INDEX(Kaleciler!I:I,$Y509)),"",INDEX(Kaleciler!I:I,$Y509)),IF(ISBLANK(INDEX(Stoperler!I:I,$Y509)),"",INDEX(Stoperler!I:I,$Y509)),IF(ISBLANK(INDEX('Sağ Bekler'!I:I,$Y509)),"",INDEX('Sağ Bekler'!I:I,$Y509)),IF(ISBLANK(INDEX('Sol Bekler'!I:I,$Y509)),"",INDEX('Sol Bekler'!I:I,$Y509)),IF(ISBLANK(INDEX('Orta Saha'!I:I,$Y509)),"",INDEX('Orta Saha'!I:I,$Y509)),IF(ISBLANK(INDEX(Kanatlar!I:I,$Y509)),"",INDEX(Kanatlar!I:I,$Y509)),IF(ISBLANK(INDEX(Forvetler!I:I,$Y509)),"",INDEX(Forvetler!I:I,$Y509))))</f>
        <v/>
      </c>
      <c r="J509" s="4" t="str">
        <f ca="1">IF($X509="","",CHOOSE($X509,IF(ISBLANK(INDEX(Kaleciler!J:J,$Y509)),"",INDEX(Kaleciler!J:J,$Y509)),IF(ISBLANK(INDEX(Stoperler!J:J,$Y509)),"",INDEX(Stoperler!J:J,$Y509)),IF(ISBLANK(INDEX('Sağ Bekler'!J:J,$Y509)),"",INDEX('Sağ Bekler'!J:J,$Y509)),IF(ISBLANK(INDEX('Sol Bekler'!J:J,$Y509)),"",INDEX('Sol Bekler'!J:J,$Y509)),IF(ISBLANK(INDEX('Orta Saha'!J:J,$Y509)),"",INDEX('Orta Saha'!J:J,$Y509)),IF(ISBLANK(INDEX(Kanatlar!J:J,$Y509)),"",INDEX(Kanatlar!J:J,$Y509)),IF(ISBLANK(INDEX(Forvetler!J:J,$Y509)),"",INDEX(Forvetler!J:J,$Y509))))</f>
        <v/>
      </c>
      <c r="K509" s="2" t="str">
        <f ca="1">IF($X509="","",CHOOSE($X509,IF(ISBLANK(INDEX(Kaleciler!K:K,$Y509)),"",INDEX(Kaleciler!K:K,$Y509)),IF(ISBLANK(INDEX(Stoperler!K:K,$Y509)),"",INDEX(Stoperler!K:K,$Y509)),IF(ISBLANK(INDEX('Sağ Bekler'!K:K,$Y509)),"",INDEX('Sağ Bekler'!K:K,$Y509)),IF(ISBLANK(INDEX('Sol Bekler'!K:K,$Y509)),"",INDEX('Sol Bekler'!K:K,$Y509)),IF(ISBLANK(INDEX('Orta Saha'!K:K,$Y509)),"",INDEX('Orta Saha'!K:K,$Y509)),IF(ISBLANK(INDEX(Kanatlar!K:K,$Y509)),"",INDEX(Kanatlar!K:K,$Y509)),IF(ISBLANK(INDEX(Forvetler!K:K,$Y509)),"",INDEX(Forvetler!K:K,$Y509))))</f>
        <v/>
      </c>
      <c r="L509" s="2" t="str">
        <f ca="1">IF($X509="","",CHOOSE($X509,IF(ISBLANK(INDEX(Kaleciler!L:L,$Y509)),"",INDEX(Kaleciler!L:L,$Y509)),IF(ISBLANK(INDEX(Stoperler!L:L,$Y509)),"",INDEX(Stoperler!L:L,$Y509)),IF(ISBLANK(INDEX('Sağ Bekler'!L:L,$Y509)),"",INDEX('Sağ Bekler'!L:L,$Y509)),IF(ISBLANK(INDEX('Sol Bekler'!L:L,$Y509)),"",INDEX('Sol Bekler'!L:L,$Y509)),IF(ISBLANK(INDEX('Orta Saha'!L:L,$Y509)),"",INDEX('Orta Saha'!L:L,$Y509)),IF(ISBLANK(INDEX(Kanatlar!L:L,$Y509)),"",INDEX(Kanatlar!L:L,$Y509)),IF(ISBLANK(INDEX(Forvetler!L:L,$Y509)),"",INDEX(Forvetler!L:L,$Y509))))</f>
        <v/>
      </c>
      <c r="M509" s="2" t="str">
        <f ca="1">IF($X509="","",CHOOSE($X509,IF(ISBLANK(INDEX(Kaleciler!M:M,$Y509)),"",INDEX(Kaleciler!M:M,$Y509)),IF(ISBLANK(INDEX(Stoperler!M:M,$Y509)),"",INDEX(Stoperler!M:M,$Y509)),IF(ISBLANK(INDEX('Sağ Bekler'!M:M,$Y509)),"",INDEX('Sağ Bekler'!M:M,$Y509)),IF(ISBLANK(INDEX('Sol Bekler'!M:M,$Y509)),"",INDEX('Sol Bekler'!M:M,$Y509)),IF(ISBLANK(INDEX('Orta Saha'!M:M,$Y509)),"",INDEX('Orta Saha'!M:M,$Y509)),IF(ISBLANK(INDEX(Kanatlar!M:M,$Y509)),"",INDEX(Kanatlar!M:M,$Y509)),IF(ISBLANK(INDEX(Forvetler!M:M,$Y509)),"",INDEX(Forvetler!M:M,$Y509))))</f>
        <v/>
      </c>
      <c r="N509" s="2" t="str">
        <f ca="1">IF($X509="","",CHOOSE($X509,IF(ISBLANK(INDEX(Kaleciler!N:N,$Y509)),"",INDEX(Kaleciler!N:N,$Y509)),IF(ISBLANK(INDEX(Stoperler!N:N,$Y509)),"",INDEX(Stoperler!N:N,$Y509)),IF(ISBLANK(INDEX('Sağ Bekler'!N:N,$Y509)),"",INDEX('Sağ Bekler'!N:N,$Y509)),IF(ISBLANK(INDEX('Sol Bekler'!N:N,$Y509)),"",INDEX('Sol Bekler'!N:N,$Y509)),IF(ISBLANK(INDEX('Orta Saha'!N:N,$Y509)),"",INDEX('Orta Saha'!N:N,$Y509)),IF(ISBLANK(INDEX(Kanatlar!N:N,$Y509)),"",INDEX(Kanatlar!N:N,$Y509)),IF(ISBLANK(INDEX(Forvetler!N:N,$Y509)),"",INDEX(Forvetler!N:N,$Y509))))</f>
        <v/>
      </c>
      <c r="O509" s="2" t="str">
        <f ca="1">IF($X509="","",CHOOSE($X509,IF(ISBLANK(INDEX(Kaleciler!O:O,$Y509)),"",INDEX(Kaleciler!O:O,$Y509)),IF(ISBLANK(INDEX(Stoperler!O:O,$Y509)),"",INDEX(Stoperler!O:O,$Y509)),IF(ISBLANK(INDEX('Sağ Bekler'!O:O,$Y509)),"",INDEX('Sağ Bekler'!O:O,$Y509)),IF(ISBLANK(INDEX('Sol Bekler'!O:O,$Y509)),"",INDEX('Sol Bekler'!O:O,$Y509)),IF(ISBLANK(INDEX('Orta Saha'!O:O,$Y509)),"",INDEX('Orta Saha'!O:O,$Y509)),IF(ISBLANK(INDEX(Kanatlar!O:O,$Y509)),"",INDEX(Kanatlar!O:O,$Y509)),IF(ISBLANK(INDEX(Forvetler!O:O,$Y509)),"",INDEX(Forvetler!O:O,$Y509))))</f>
        <v/>
      </c>
      <c r="P509" s="2" t="str">
        <f ca="1">IF($X509="","",CHOOSE($X509,IF(ISBLANK(INDEX(Kaleciler!P:P,$Y509)),"",INDEX(Kaleciler!P:P,$Y509)),IF(ISBLANK(INDEX(Stoperler!P:P,$Y509)),"",INDEX(Stoperler!P:P,$Y509)),IF(ISBLANK(INDEX('Sağ Bekler'!P:P,$Y509)),"",INDEX('Sağ Bekler'!P:P,$Y509)),IF(ISBLANK(INDEX('Sol Bekler'!P:P,$Y509)),"",INDEX('Sol Bekler'!P:P,$Y509)),IF(ISBLANK(INDEX('Orta Saha'!P:P,$Y509)),"",INDEX('Orta Saha'!P:P,$Y509)),IF(ISBLANK(INDEX(Kanatlar!P:P,$Y509)),"",INDEX(Kanatlar!P:P,$Y509)),IF(ISBLANK(INDEX(Forvetler!P:P,$Y509)),"",INDEX(Forvetler!P:P,$Y509))))</f>
        <v/>
      </c>
      <c r="Q509" s="3" t="str">
        <f ca="1">IF($X509="","",CHOOSE($X509,IF(ISBLANK(INDEX(Kaleciler!Q:Q,$Y509)),"",INDEX(Kaleciler!Q:Q,$Y509)),IF(ISBLANK(INDEX(Stoperler!Q:Q,$Y509)),"",INDEX(Stoperler!Q:Q,$Y509)),IF(ISBLANK(INDEX('Sağ Bekler'!Q:Q,$Y509)),"",INDEX('Sağ Bekler'!Q:Q,$Y509)),IF(ISBLANK(INDEX('Sol Bekler'!Q:Q,$Y509)),"",INDEX('Sol Bekler'!Q:Q,$Y509)),IF(ISBLANK(INDEX('Orta Saha'!Q:Q,$Y509)),"",INDEX('Orta Saha'!Q:Q,$Y509)),IF(ISBLANK(INDEX(Kanatlar!Q:Q,$Y509)),"",INDEX(Kanatlar!Q:Q,$Y509)),IF(ISBLANK(INDEX(Forvetler!Q:Q,$Y509)),"",INDEX(Forvetler!Q:Q,$Y509))))</f>
        <v/>
      </c>
      <c r="R509" s="4" t="str">
        <f ca="1">IF($X509="","",CHOOSE($X509,IF(ISBLANK(INDEX(Kaleciler!R:R,$Y509)),"",INDEX(Kaleciler!R:R,$Y509)),IF(ISBLANK(INDEX(Stoperler!R:R,$Y509)),"",INDEX(Stoperler!R:R,$Y509)),IF(ISBLANK(INDEX('Sağ Bekler'!R:R,$Y509)),"",INDEX('Sağ Bekler'!R:R,$Y509)),IF(ISBLANK(INDEX('Sol Bekler'!R:R,$Y509)),"",INDEX('Sol Bekler'!R:R,$Y509)),IF(ISBLANK(INDEX('Orta Saha'!R:R,$Y509)),"",INDEX('Orta Saha'!R:R,$Y509)),IF(ISBLANK(INDEX(Kanatlar!R:R,$Y509)),"",INDEX(Kanatlar!R:R,$Y509)),IF(ISBLANK(INDEX(Forvetler!R:R,$Y509)),"",INDEX(Forvetler!R:R,$Y509))))</f>
        <v/>
      </c>
      <c r="S509" s="2" t="str">
        <f ca="1">IF($X509="","",CHOOSE($X509,IF(ISBLANK(INDEX(Kaleciler!S:S,$Y509)),"",INDEX(Kaleciler!S:S,$Y509)),IF(ISBLANK(INDEX(Stoperler!S:S,$Y509)),"",INDEX(Stoperler!S:S,$Y509)),IF(ISBLANK(INDEX('Sağ Bekler'!S:S,$Y509)),"",INDEX('Sağ Bekler'!S:S,$Y509)),IF(ISBLANK(INDEX('Sol Bekler'!S:S,$Y509)),"",INDEX('Sol Bekler'!S:S,$Y509)),IF(ISBLANK(INDEX('Orta Saha'!S:S,$Y509)),"",INDEX('Orta Saha'!S:S,$Y509)),IF(ISBLANK(INDEX(Kanatlar!S:S,$Y509)),"",INDEX(Kanatlar!S:S,$Y509)),IF(ISBLANK(INDEX(Forvetler!S:S,$Y509)),"",INDEX(Forvetler!S:S,$Y509))))</f>
        <v/>
      </c>
      <c r="T509" s="3" t="str">
        <f ca="1">IF($X509="","",CHOOSE($X509,IF(ISBLANK(INDEX(Kaleciler!T:T,$Y509)),"",INDEX(Kaleciler!T:T,$Y509)),IF(ISBLANK(INDEX(Stoperler!T:T,$Y509)),"",INDEX(Stoperler!T:T,$Y509)),IF(ISBLANK(INDEX('Sağ Bekler'!T:T,$Y509)),"",INDEX('Sağ Bekler'!T:T,$Y509)),IF(ISBLANK(INDEX('Sol Bekler'!T:T,$Y509)),"",INDEX('Sol Bekler'!T:T,$Y509)),IF(ISBLANK(INDEX('Orta Saha'!T:T,$Y509)),"",INDEX('Orta Saha'!T:T,$Y509)),IF(ISBLANK(INDEX(Kanatlar!T:T,$Y509)),"",INDEX(Kanatlar!T:T,$Y509)),IF(ISBLANK(INDEX(Forvetler!T:T,$Y509)),"",INDEX(Forvetler!T:T,$Y509))))</f>
        <v/>
      </c>
      <c r="U509">
        <v>6</v>
      </c>
      <c r="V509">
        <v>9</v>
      </c>
      <c r="W509" t="str">
        <f ca="1">IF(AND(Kanatlar!$B$9&lt;&gt;"",Kanatlar!$I$9&gt;0,Kanatlar!$I$9&lt;=TODAY()+365),COUNT($W$3:W508)+1,"")</f>
        <v/>
      </c>
      <c r="X509" t="str">
        <f ca="1">IFERROR(INDEX($U$4:$U$703,MATCH(ROWS($X$4:X509),$W$4:$W$703,0)),"")</f>
        <v/>
      </c>
      <c r="Y509" t="str">
        <f ca="1">IFERROR(INDEX($V$4:$V$703,MATCH(ROWS($Y$4:Y509),$W$4:$W$703,0)),"")</f>
        <v/>
      </c>
    </row>
    <row r="510" spans="1:25" x14ac:dyDescent="0.2">
      <c r="A510" s="2" t="str">
        <f ca="1">IF($X510="","",CHOOSE($X510,IF(ISBLANK(INDEX(Kaleciler!A:A,$Y510)),"",INDEX(Kaleciler!A:A,$Y510)),IF(ISBLANK(INDEX(Stoperler!A:A,$Y510)),"",INDEX(Stoperler!A:A,$Y510)),IF(ISBLANK(INDEX('Sağ Bekler'!A:A,$Y510)),"",INDEX('Sağ Bekler'!A:A,$Y510)),IF(ISBLANK(INDEX('Sol Bekler'!A:A,$Y510)),"",INDEX('Sol Bekler'!A:A,$Y510)),IF(ISBLANK(INDEX('Orta Saha'!A:A,$Y510)),"",INDEX('Orta Saha'!A:A,$Y510)),IF(ISBLANK(INDEX(Kanatlar!A:A,$Y510)),"",INDEX(Kanatlar!A:A,$Y510)),IF(ISBLANK(INDEX(Forvetler!A:A,$Y510)),"",INDEX(Forvetler!A:A,$Y510))))</f>
        <v/>
      </c>
      <c r="B510" s="3" t="str">
        <f ca="1">IF($X510="","",CHOOSE($X510,IF(ISBLANK(INDEX(Kaleciler!B:B,$Y510)),"",INDEX(Kaleciler!B:B,$Y510)),IF(ISBLANK(INDEX(Stoperler!B:B,$Y510)),"",INDEX(Stoperler!B:B,$Y510)),IF(ISBLANK(INDEX('Sağ Bekler'!B:B,$Y510)),"",INDEX('Sağ Bekler'!B:B,$Y510)),IF(ISBLANK(INDEX('Sol Bekler'!B:B,$Y510)),"",INDEX('Sol Bekler'!B:B,$Y510)),IF(ISBLANK(INDEX('Orta Saha'!B:B,$Y510)),"",INDEX('Orta Saha'!B:B,$Y510)),IF(ISBLANK(INDEX(Kanatlar!B:B,$Y510)),"",INDEX(Kanatlar!B:B,$Y510)),IF(ISBLANK(INDEX(Forvetler!B:B,$Y510)),"",INDEX(Forvetler!B:B,$Y510))))</f>
        <v/>
      </c>
      <c r="C510" s="4" t="str">
        <f ca="1">IF($X510="","",CHOOSE($X510,IF(ISBLANK(INDEX(Kaleciler!C:C,$Y510)),"",INDEX(Kaleciler!C:C,$Y510)),IF(ISBLANK(INDEX(Stoperler!C:C,$Y510)),"",INDEX(Stoperler!C:C,$Y510)),IF(ISBLANK(INDEX('Sağ Bekler'!C:C,$Y510)),"",INDEX('Sağ Bekler'!C:C,$Y510)),IF(ISBLANK(INDEX('Sol Bekler'!C:C,$Y510)),"",INDEX('Sol Bekler'!C:C,$Y510)),IF(ISBLANK(INDEX('Orta Saha'!C:C,$Y510)),"",INDEX('Orta Saha'!C:C,$Y510)),IF(ISBLANK(INDEX(Kanatlar!C:C,$Y510)),"",INDEX(Kanatlar!C:C,$Y510)),IF(ISBLANK(INDEX(Forvetler!C:C,$Y510)),"",INDEX(Forvetler!C:C,$Y510))))</f>
        <v/>
      </c>
      <c r="D510" s="2" t="str">
        <f ca="1">IF($X510="","",CHOOSE($X510,IF(ISBLANK(INDEX(Kaleciler!D:D,$Y510)),"",INDEX(Kaleciler!D:D,$Y510)),IF(ISBLANK(INDEX(Stoperler!D:D,$Y510)),"",INDEX(Stoperler!D:D,$Y510)),IF(ISBLANK(INDEX('Sağ Bekler'!D:D,$Y510)),"",INDEX('Sağ Bekler'!D:D,$Y510)),IF(ISBLANK(INDEX('Sol Bekler'!D:D,$Y510)),"",INDEX('Sol Bekler'!D:D,$Y510)),IF(ISBLANK(INDEX('Orta Saha'!D:D,$Y510)),"",INDEX('Orta Saha'!D:D,$Y510)),IF(ISBLANK(INDEX(Kanatlar!D:D,$Y510)),"",INDEX(Kanatlar!D:D,$Y510)),IF(ISBLANK(INDEX(Forvetler!D:D,$Y510)),"",INDEX(Forvetler!D:D,$Y510))))</f>
        <v/>
      </c>
      <c r="E510" s="3" t="str">
        <f ca="1">IF($X510="","",CHOOSE($X510,IF(ISBLANK(INDEX(Kaleciler!E:E,$Y510)),"",INDEX(Kaleciler!E:E,$Y510)),IF(ISBLANK(INDEX(Stoperler!E:E,$Y510)),"",INDEX(Stoperler!E:E,$Y510)),IF(ISBLANK(INDEX('Sağ Bekler'!E:E,$Y510)),"",INDEX('Sağ Bekler'!E:E,$Y510)),IF(ISBLANK(INDEX('Sol Bekler'!E:E,$Y510)),"",INDEX('Sol Bekler'!E:E,$Y510)),IF(ISBLANK(INDEX('Orta Saha'!E:E,$Y510)),"",INDEX('Orta Saha'!E:E,$Y510)),IF(ISBLANK(INDEX(Kanatlar!E:E,$Y510)),"",INDEX(Kanatlar!E:E,$Y510)),IF(ISBLANK(INDEX(Forvetler!E:E,$Y510)),"",INDEX(Forvetler!E:E,$Y510))))</f>
        <v/>
      </c>
      <c r="F510" s="3" t="str">
        <f ca="1">IF($X510="","",CHOOSE($X510,IF(ISBLANK(INDEX(Kaleciler!F:F,$Y510)),"",INDEX(Kaleciler!F:F,$Y510)),IF(ISBLANK(INDEX(Stoperler!F:F,$Y510)),"",INDEX(Stoperler!F:F,$Y510)),IF(ISBLANK(INDEX('Sağ Bekler'!F:F,$Y510)),"",INDEX('Sağ Bekler'!F:F,$Y510)),IF(ISBLANK(INDEX('Sol Bekler'!F:F,$Y510)),"",INDEX('Sol Bekler'!F:F,$Y510)),IF(ISBLANK(INDEX('Orta Saha'!F:F,$Y510)),"",INDEX('Orta Saha'!F:F,$Y510)),IF(ISBLANK(INDEX(Kanatlar!F:F,$Y510)),"",INDEX(Kanatlar!F:F,$Y510)),IF(ISBLANK(INDEX(Forvetler!F:F,$Y510)),"",INDEX(Forvetler!F:F,$Y510))))</f>
        <v/>
      </c>
      <c r="G510" s="3" t="str">
        <f ca="1">IF($X510="","",CHOOSE($X510,IF(ISBLANK(INDEX(Kaleciler!G:G,$Y510)),"",INDEX(Kaleciler!G:G,$Y510)),IF(ISBLANK(INDEX(Stoperler!G:G,$Y510)),"",INDEX(Stoperler!G:G,$Y510)),IF(ISBLANK(INDEX('Sağ Bekler'!G:G,$Y510)),"",INDEX('Sağ Bekler'!G:G,$Y510)),IF(ISBLANK(INDEX('Sol Bekler'!G:G,$Y510)),"",INDEX('Sol Bekler'!G:G,$Y510)),IF(ISBLANK(INDEX('Orta Saha'!G:G,$Y510)),"",INDEX('Orta Saha'!G:G,$Y510)),IF(ISBLANK(INDEX(Kanatlar!G:G,$Y510)),"",INDEX(Kanatlar!G:G,$Y510)),IF(ISBLANK(INDEX(Forvetler!G:G,$Y510)),"",INDEX(Forvetler!G:G,$Y510))))</f>
        <v/>
      </c>
      <c r="H510" s="3" t="str">
        <f ca="1">IF($X510="","",CHOOSE($X510,IF(ISBLANK(INDEX(Kaleciler!H:H,$Y510)),"",INDEX(Kaleciler!H:H,$Y510)),IF(ISBLANK(INDEX(Stoperler!H:H,$Y510)),"",INDEX(Stoperler!H:H,$Y510)),IF(ISBLANK(INDEX('Sağ Bekler'!H:H,$Y510)),"",INDEX('Sağ Bekler'!H:H,$Y510)),IF(ISBLANK(INDEX('Sol Bekler'!H:H,$Y510)),"",INDEX('Sol Bekler'!H:H,$Y510)),IF(ISBLANK(INDEX('Orta Saha'!H:H,$Y510)),"",INDEX('Orta Saha'!H:H,$Y510)),IF(ISBLANK(INDEX(Kanatlar!H:H,$Y510)),"",INDEX(Kanatlar!H:H,$Y510)),IF(ISBLANK(INDEX(Forvetler!H:H,$Y510)),"",INDEX(Forvetler!H:H,$Y510))))</f>
        <v/>
      </c>
      <c r="I510" s="4" t="str">
        <f ca="1">IF($X510="","",CHOOSE($X510,IF(ISBLANK(INDEX(Kaleciler!I:I,$Y510)),"",INDEX(Kaleciler!I:I,$Y510)),IF(ISBLANK(INDEX(Stoperler!I:I,$Y510)),"",INDEX(Stoperler!I:I,$Y510)),IF(ISBLANK(INDEX('Sağ Bekler'!I:I,$Y510)),"",INDEX('Sağ Bekler'!I:I,$Y510)),IF(ISBLANK(INDEX('Sol Bekler'!I:I,$Y510)),"",INDEX('Sol Bekler'!I:I,$Y510)),IF(ISBLANK(INDEX('Orta Saha'!I:I,$Y510)),"",INDEX('Orta Saha'!I:I,$Y510)),IF(ISBLANK(INDEX(Kanatlar!I:I,$Y510)),"",INDEX(Kanatlar!I:I,$Y510)),IF(ISBLANK(INDEX(Forvetler!I:I,$Y510)),"",INDEX(Forvetler!I:I,$Y510))))</f>
        <v/>
      </c>
      <c r="J510" s="4" t="str">
        <f ca="1">IF($X510="","",CHOOSE($X510,IF(ISBLANK(INDEX(Kaleciler!J:J,$Y510)),"",INDEX(Kaleciler!J:J,$Y510)),IF(ISBLANK(INDEX(Stoperler!J:J,$Y510)),"",INDEX(Stoperler!J:J,$Y510)),IF(ISBLANK(INDEX('Sağ Bekler'!J:J,$Y510)),"",INDEX('Sağ Bekler'!J:J,$Y510)),IF(ISBLANK(INDEX('Sol Bekler'!J:J,$Y510)),"",INDEX('Sol Bekler'!J:J,$Y510)),IF(ISBLANK(INDEX('Orta Saha'!J:J,$Y510)),"",INDEX('Orta Saha'!J:J,$Y510)),IF(ISBLANK(INDEX(Kanatlar!J:J,$Y510)),"",INDEX(Kanatlar!J:J,$Y510)),IF(ISBLANK(INDEX(Forvetler!J:J,$Y510)),"",INDEX(Forvetler!J:J,$Y510))))</f>
        <v/>
      </c>
      <c r="K510" s="2" t="str">
        <f ca="1">IF($X510="","",CHOOSE($X510,IF(ISBLANK(INDEX(Kaleciler!K:K,$Y510)),"",INDEX(Kaleciler!K:K,$Y510)),IF(ISBLANK(INDEX(Stoperler!K:K,$Y510)),"",INDEX(Stoperler!K:K,$Y510)),IF(ISBLANK(INDEX('Sağ Bekler'!K:K,$Y510)),"",INDEX('Sağ Bekler'!K:K,$Y510)),IF(ISBLANK(INDEX('Sol Bekler'!K:K,$Y510)),"",INDEX('Sol Bekler'!K:K,$Y510)),IF(ISBLANK(INDEX('Orta Saha'!K:K,$Y510)),"",INDEX('Orta Saha'!K:K,$Y510)),IF(ISBLANK(INDEX(Kanatlar!K:K,$Y510)),"",INDEX(Kanatlar!K:K,$Y510)),IF(ISBLANK(INDEX(Forvetler!K:K,$Y510)),"",INDEX(Forvetler!K:K,$Y510))))</f>
        <v/>
      </c>
      <c r="L510" s="2" t="str">
        <f ca="1">IF($X510="","",CHOOSE($X510,IF(ISBLANK(INDEX(Kaleciler!L:L,$Y510)),"",INDEX(Kaleciler!L:L,$Y510)),IF(ISBLANK(INDEX(Stoperler!L:L,$Y510)),"",INDEX(Stoperler!L:L,$Y510)),IF(ISBLANK(INDEX('Sağ Bekler'!L:L,$Y510)),"",INDEX('Sağ Bekler'!L:L,$Y510)),IF(ISBLANK(INDEX('Sol Bekler'!L:L,$Y510)),"",INDEX('Sol Bekler'!L:L,$Y510)),IF(ISBLANK(INDEX('Orta Saha'!L:L,$Y510)),"",INDEX('Orta Saha'!L:L,$Y510)),IF(ISBLANK(INDEX(Kanatlar!L:L,$Y510)),"",INDEX(Kanatlar!L:L,$Y510)),IF(ISBLANK(INDEX(Forvetler!L:L,$Y510)),"",INDEX(Forvetler!L:L,$Y510))))</f>
        <v/>
      </c>
      <c r="M510" s="2" t="str">
        <f ca="1">IF($X510="","",CHOOSE($X510,IF(ISBLANK(INDEX(Kaleciler!M:M,$Y510)),"",INDEX(Kaleciler!M:M,$Y510)),IF(ISBLANK(INDEX(Stoperler!M:M,$Y510)),"",INDEX(Stoperler!M:M,$Y510)),IF(ISBLANK(INDEX('Sağ Bekler'!M:M,$Y510)),"",INDEX('Sağ Bekler'!M:M,$Y510)),IF(ISBLANK(INDEX('Sol Bekler'!M:M,$Y510)),"",INDEX('Sol Bekler'!M:M,$Y510)),IF(ISBLANK(INDEX('Orta Saha'!M:M,$Y510)),"",INDEX('Orta Saha'!M:M,$Y510)),IF(ISBLANK(INDEX(Kanatlar!M:M,$Y510)),"",INDEX(Kanatlar!M:M,$Y510)),IF(ISBLANK(INDEX(Forvetler!M:M,$Y510)),"",INDEX(Forvetler!M:M,$Y510))))</f>
        <v/>
      </c>
      <c r="N510" s="2" t="str">
        <f ca="1">IF($X510="","",CHOOSE($X510,IF(ISBLANK(INDEX(Kaleciler!N:N,$Y510)),"",INDEX(Kaleciler!N:N,$Y510)),IF(ISBLANK(INDEX(Stoperler!N:N,$Y510)),"",INDEX(Stoperler!N:N,$Y510)),IF(ISBLANK(INDEX('Sağ Bekler'!N:N,$Y510)),"",INDEX('Sağ Bekler'!N:N,$Y510)),IF(ISBLANK(INDEX('Sol Bekler'!N:N,$Y510)),"",INDEX('Sol Bekler'!N:N,$Y510)),IF(ISBLANK(INDEX('Orta Saha'!N:N,$Y510)),"",INDEX('Orta Saha'!N:N,$Y510)),IF(ISBLANK(INDEX(Kanatlar!N:N,$Y510)),"",INDEX(Kanatlar!N:N,$Y510)),IF(ISBLANK(INDEX(Forvetler!N:N,$Y510)),"",INDEX(Forvetler!N:N,$Y510))))</f>
        <v/>
      </c>
      <c r="O510" s="2" t="str">
        <f ca="1">IF($X510="","",CHOOSE($X510,IF(ISBLANK(INDEX(Kaleciler!O:O,$Y510)),"",INDEX(Kaleciler!O:O,$Y510)),IF(ISBLANK(INDEX(Stoperler!O:O,$Y510)),"",INDEX(Stoperler!O:O,$Y510)),IF(ISBLANK(INDEX('Sağ Bekler'!O:O,$Y510)),"",INDEX('Sağ Bekler'!O:O,$Y510)),IF(ISBLANK(INDEX('Sol Bekler'!O:O,$Y510)),"",INDEX('Sol Bekler'!O:O,$Y510)),IF(ISBLANK(INDEX('Orta Saha'!O:O,$Y510)),"",INDEX('Orta Saha'!O:O,$Y510)),IF(ISBLANK(INDEX(Kanatlar!O:O,$Y510)),"",INDEX(Kanatlar!O:O,$Y510)),IF(ISBLANK(INDEX(Forvetler!O:O,$Y510)),"",INDEX(Forvetler!O:O,$Y510))))</f>
        <v/>
      </c>
      <c r="P510" s="2" t="str">
        <f ca="1">IF($X510="","",CHOOSE($X510,IF(ISBLANK(INDEX(Kaleciler!P:P,$Y510)),"",INDEX(Kaleciler!P:P,$Y510)),IF(ISBLANK(INDEX(Stoperler!P:P,$Y510)),"",INDEX(Stoperler!P:P,$Y510)),IF(ISBLANK(INDEX('Sağ Bekler'!P:P,$Y510)),"",INDEX('Sağ Bekler'!P:P,$Y510)),IF(ISBLANK(INDEX('Sol Bekler'!P:P,$Y510)),"",INDEX('Sol Bekler'!P:P,$Y510)),IF(ISBLANK(INDEX('Orta Saha'!P:P,$Y510)),"",INDEX('Orta Saha'!P:P,$Y510)),IF(ISBLANK(INDEX(Kanatlar!P:P,$Y510)),"",INDEX(Kanatlar!P:P,$Y510)),IF(ISBLANK(INDEX(Forvetler!P:P,$Y510)),"",INDEX(Forvetler!P:P,$Y510))))</f>
        <v/>
      </c>
      <c r="Q510" s="3" t="str">
        <f ca="1">IF($X510="","",CHOOSE($X510,IF(ISBLANK(INDEX(Kaleciler!Q:Q,$Y510)),"",INDEX(Kaleciler!Q:Q,$Y510)),IF(ISBLANK(INDEX(Stoperler!Q:Q,$Y510)),"",INDEX(Stoperler!Q:Q,$Y510)),IF(ISBLANK(INDEX('Sağ Bekler'!Q:Q,$Y510)),"",INDEX('Sağ Bekler'!Q:Q,$Y510)),IF(ISBLANK(INDEX('Sol Bekler'!Q:Q,$Y510)),"",INDEX('Sol Bekler'!Q:Q,$Y510)),IF(ISBLANK(INDEX('Orta Saha'!Q:Q,$Y510)),"",INDEX('Orta Saha'!Q:Q,$Y510)),IF(ISBLANK(INDEX(Kanatlar!Q:Q,$Y510)),"",INDEX(Kanatlar!Q:Q,$Y510)),IF(ISBLANK(INDEX(Forvetler!Q:Q,$Y510)),"",INDEX(Forvetler!Q:Q,$Y510))))</f>
        <v/>
      </c>
      <c r="R510" s="4" t="str">
        <f ca="1">IF($X510="","",CHOOSE($X510,IF(ISBLANK(INDEX(Kaleciler!R:R,$Y510)),"",INDEX(Kaleciler!R:R,$Y510)),IF(ISBLANK(INDEX(Stoperler!R:R,$Y510)),"",INDEX(Stoperler!R:R,$Y510)),IF(ISBLANK(INDEX('Sağ Bekler'!R:R,$Y510)),"",INDEX('Sağ Bekler'!R:R,$Y510)),IF(ISBLANK(INDEX('Sol Bekler'!R:R,$Y510)),"",INDEX('Sol Bekler'!R:R,$Y510)),IF(ISBLANK(INDEX('Orta Saha'!R:R,$Y510)),"",INDEX('Orta Saha'!R:R,$Y510)),IF(ISBLANK(INDEX(Kanatlar!R:R,$Y510)),"",INDEX(Kanatlar!R:R,$Y510)),IF(ISBLANK(INDEX(Forvetler!R:R,$Y510)),"",INDEX(Forvetler!R:R,$Y510))))</f>
        <v/>
      </c>
      <c r="S510" s="2" t="str">
        <f ca="1">IF($X510="","",CHOOSE($X510,IF(ISBLANK(INDEX(Kaleciler!S:S,$Y510)),"",INDEX(Kaleciler!S:S,$Y510)),IF(ISBLANK(INDEX(Stoperler!S:S,$Y510)),"",INDEX(Stoperler!S:S,$Y510)),IF(ISBLANK(INDEX('Sağ Bekler'!S:S,$Y510)),"",INDEX('Sağ Bekler'!S:S,$Y510)),IF(ISBLANK(INDEX('Sol Bekler'!S:S,$Y510)),"",INDEX('Sol Bekler'!S:S,$Y510)),IF(ISBLANK(INDEX('Orta Saha'!S:S,$Y510)),"",INDEX('Orta Saha'!S:S,$Y510)),IF(ISBLANK(INDEX(Kanatlar!S:S,$Y510)),"",INDEX(Kanatlar!S:S,$Y510)),IF(ISBLANK(INDEX(Forvetler!S:S,$Y510)),"",INDEX(Forvetler!S:S,$Y510))))</f>
        <v/>
      </c>
      <c r="T510" s="3" t="str">
        <f ca="1">IF($X510="","",CHOOSE($X510,IF(ISBLANK(INDEX(Kaleciler!T:T,$Y510)),"",INDEX(Kaleciler!T:T,$Y510)),IF(ISBLANK(INDEX(Stoperler!T:T,$Y510)),"",INDEX(Stoperler!T:T,$Y510)),IF(ISBLANK(INDEX('Sağ Bekler'!T:T,$Y510)),"",INDEX('Sağ Bekler'!T:T,$Y510)),IF(ISBLANK(INDEX('Sol Bekler'!T:T,$Y510)),"",INDEX('Sol Bekler'!T:T,$Y510)),IF(ISBLANK(INDEX('Orta Saha'!T:T,$Y510)),"",INDEX('Orta Saha'!T:T,$Y510)),IF(ISBLANK(INDEX(Kanatlar!T:T,$Y510)),"",INDEX(Kanatlar!T:T,$Y510)),IF(ISBLANK(INDEX(Forvetler!T:T,$Y510)),"",INDEX(Forvetler!T:T,$Y510))))</f>
        <v/>
      </c>
      <c r="U510">
        <v>6</v>
      </c>
      <c r="V510">
        <v>10</v>
      </c>
      <c r="W510">
        <f ca="1">IF(AND(Kanatlar!$B$10&lt;&gt;"",Kanatlar!$I$10&gt;0,Kanatlar!$I$10&lt;=TODAY()+365),COUNT($W$3:W509)+1,"")</f>
        <v>12</v>
      </c>
      <c r="X510" t="str">
        <f ca="1">IFERROR(INDEX($U$4:$U$703,MATCH(ROWS($X$4:X510),$W$4:$W$703,0)),"")</f>
        <v/>
      </c>
      <c r="Y510" t="str">
        <f ca="1">IFERROR(INDEX($V$4:$V$703,MATCH(ROWS($Y$4:Y510),$W$4:$W$703,0)),"")</f>
        <v/>
      </c>
    </row>
    <row r="511" spans="1:25" x14ac:dyDescent="0.2">
      <c r="A511" s="2" t="str">
        <f ca="1">IF($X511="","",CHOOSE($X511,IF(ISBLANK(INDEX(Kaleciler!A:A,$Y511)),"",INDEX(Kaleciler!A:A,$Y511)),IF(ISBLANK(INDEX(Stoperler!A:A,$Y511)),"",INDEX(Stoperler!A:A,$Y511)),IF(ISBLANK(INDEX('Sağ Bekler'!A:A,$Y511)),"",INDEX('Sağ Bekler'!A:A,$Y511)),IF(ISBLANK(INDEX('Sol Bekler'!A:A,$Y511)),"",INDEX('Sol Bekler'!A:A,$Y511)),IF(ISBLANK(INDEX('Orta Saha'!A:A,$Y511)),"",INDEX('Orta Saha'!A:A,$Y511)),IF(ISBLANK(INDEX(Kanatlar!A:A,$Y511)),"",INDEX(Kanatlar!A:A,$Y511)),IF(ISBLANK(INDEX(Forvetler!A:A,$Y511)),"",INDEX(Forvetler!A:A,$Y511))))</f>
        <v/>
      </c>
      <c r="B511" s="3" t="str">
        <f ca="1">IF($X511="","",CHOOSE($X511,IF(ISBLANK(INDEX(Kaleciler!B:B,$Y511)),"",INDEX(Kaleciler!B:B,$Y511)),IF(ISBLANK(INDEX(Stoperler!B:B,$Y511)),"",INDEX(Stoperler!B:B,$Y511)),IF(ISBLANK(INDEX('Sağ Bekler'!B:B,$Y511)),"",INDEX('Sağ Bekler'!B:B,$Y511)),IF(ISBLANK(INDEX('Sol Bekler'!B:B,$Y511)),"",INDEX('Sol Bekler'!B:B,$Y511)),IF(ISBLANK(INDEX('Orta Saha'!B:B,$Y511)),"",INDEX('Orta Saha'!B:B,$Y511)),IF(ISBLANK(INDEX(Kanatlar!B:B,$Y511)),"",INDEX(Kanatlar!B:B,$Y511)),IF(ISBLANK(INDEX(Forvetler!B:B,$Y511)),"",INDEX(Forvetler!B:B,$Y511))))</f>
        <v/>
      </c>
      <c r="C511" s="4" t="str">
        <f ca="1">IF($X511="","",CHOOSE($X511,IF(ISBLANK(INDEX(Kaleciler!C:C,$Y511)),"",INDEX(Kaleciler!C:C,$Y511)),IF(ISBLANK(INDEX(Stoperler!C:C,$Y511)),"",INDEX(Stoperler!C:C,$Y511)),IF(ISBLANK(INDEX('Sağ Bekler'!C:C,$Y511)),"",INDEX('Sağ Bekler'!C:C,$Y511)),IF(ISBLANK(INDEX('Sol Bekler'!C:C,$Y511)),"",INDEX('Sol Bekler'!C:C,$Y511)),IF(ISBLANK(INDEX('Orta Saha'!C:C,$Y511)),"",INDEX('Orta Saha'!C:C,$Y511)),IF(ISBLANK(INDEX(Kanatlar!C:C,$Y511)),"",INDEX(Kanatlar!C:C,$Y511)),IF(ISBLANK(INDEX(Forvetler!C:C,$Y511)),"",INDEX(Forvetler!C:C,$Y511))))</f>
        <v/>
      </c>
      <c r="D511" s="2" t="str">
        <f ca="1">IF($X511="","",CHOOSE($X511,IF(ISBLANK(INDEX(Kaleciler!D:D,$Y511)),"",INDEX(Kaleciler!D:D,$Y511)),IF(ISBLANK(INDEX(Stoperler!D:D,$Y511)),"",INDEX(Stoperler!D:D,$Y511)),IF(ISBLANK(INDEX('Sağ Bekler'!D:D,$Y511)),"",INDEX('Sağ Bekler'!D:D,$Y511)),IF(ISBLANK(INDEX('Sol Bekler'!D:D,$Y511)),"",INDEX('Sol Bekler'!D:D,$Y511)),IF(ISBLANK(INDEX('Orta Saha'!D:D,$Y511)),"",INDEX('Orta Saha'!D:D,$Y511)),IF(ISBLANK(INDEX(Kanatlar!D:D,$Y511)),"",INDEX(Kanatlar!D:D,$Y511)),IF(ISBLANK(INDEX(Forvetler!D:D,$Y511)),"",INDEX(Forvetler!D:D,$Y511))))</f>
        <v/>
      </c>
      <c r="E511" s="3" t="str">
        <f ca="1">IF($X511="","",CHOOSE($X511,IF(ISBLANK(INDEX(Kaleciler!E:E,$Y511)),"",INDEX(Kaleciler!E:E,$Y511)),IF(ISBLANK(INDEX(Stoperler!E:E,$Y511)),"",INDEX(Stoperler!E:E,$Y511)),IF(ISBLANK(INDEX('Sağ Bekler'!E:E,$Y511)),"",INDEX('Sağ Bekler'!E:E,$Y511)),IF(ISBLANK(INDEX('Sol Bekler'!E:E,$Y511)),"",INDEX('Sol Bekler'!E:E,$Y511)),IF(ISBLANK(INDEX('Orta Saha'!E:E,$Y511)),"",INDEX('Orta Saha'!E:E,$Y511)),IF(ISBLANK(INDEX(Kanatlar!E:E,$Y511)),"",INDEX(Kanatlar!E:E,$Y511)),IF(ISBLANK(INDEX(Forvetler!E:E,$Y511)),"",INDEX(Forvetler!E:E,$Y511))))</f>
        <v/>
      </c>
      <c r="F511" s="3" t="str">
        <f ca="1">IF($X511="","",CHOOSE($X511,IF(ISBLANK(INDEX(Kaleciler!F:F,$Y511)),"",INDEX(Kaleciler!F:F,$Y511)),IF(ISBLANK(INDEX(Stoperler!F:F,$Y511)),"",INDEX(Stoperler!F:F,$Y511)),IF(ISBLANK(INDEX('Sağ Bekler'!F:F,$Y511)),"",INDEX('Sağ Bekler'!F:F,$Y511)),IF(ISBLANK(INDEX('Sol Bekler'!F:F,$Y511)),"",INDEX('Sol Bekler'!F:F,$Y511)),IF(ISBLANK(INDEX('Orta Saha'!F:F,$Y511)),"",INDEX('Orta Saha'!F:F,$Y511)),IF(ISBLANK(INDEX(Kanatlar!F:F,$Y511)),"",INDEX(Kanatlar!F:F,$Y511)),IF(ISBLANK(INDEX(Forvetler!F:F,$Y511)),"",INDEX(Forvetler!F:F,$Y511))))</f>
        <v/>
      </c>
      <c r="G511" s="3" t="str">
        <f ca="1">IF($X511="","",CHOOSE($X511,IF(ISBLANK(INDEX(Kaleciler!G:G,$Y511)),"",INDEX(Kaleciler!G:G,$Y511)),IF(ISBLANK(INDEX(Stoperler!G:G,$Y511)),"",INDEX(Stoperler!G:G,$Y511)),IF(ISBLANK(INDEX('Sağ Bekler'!G:G,$Y511)),"",INDEX('Sağ Bekler'!G:G,$Y511)),IF(ISBLANK(INDEX('Sol Bekler'!G:G,$Y511)),"",INDEX('Sol Bekler'!G:G,$Y511)),IF(ISBLANK(INDEX('Orta Saha'!G:G,$Y511)),"",INDEX('Orta Saha'!G:G,$Y511)),IF(ISBLANK(INDEX(Kanatlar!G:G,$Y511)),"",INDEX(Kanatlar!G:G,$Y511)),IF(ISBLANK(INDEX(Forvetler!G:G,$Y511)),"",INDEX(Forvetler!G:G,$Y511))))</f>
        <v/>
      </c>
      <c r="H511" s="3" t="str">
        <f ca="1">IF($X511="","",CHOOSE($X511,IF(ISBLANK(INDEX(Kaleciler!H:H,$Y511)),"",INDEX(Kaleciler!H:H,$Y511)),IF(ISBLANK(INDEX(Stoperler!H:H,$Y511)),"",INDEX(Stoperler!H:H,$Y511)),IF(ISBLANK(INDEX('Sağ Bekler'!H:H,$Y511)),"",INDEX('Sağ Bekler'!H:H,$Y511)),IF(ISBLANK(INDEX('Sol Bekler'!H:H,$Y511)),"",INDEX('Sol Bekler'!H:H,$Y511)),IF(ISBLANK(INDEX('Orta Saha'!H:H,$Y511)),"",INDEX('Orta Saha'!H:H,$Y511)),IF(ISBLANK(INDEX(Kanatlar!H:H,$Y511)),"",INDEX(Kanatlar!H:H,$Y511)),IF(ISBLANK(INDEX(Forvetler!H:H,$Y511)),"",INDEX(Forvetler!H:H,$Y511))))</f>
        <v/>
      </c>
      <c r="I511" s="4" t="str">
        <f ca="1">IF($X511="","",CHOOSE($X511,IF(ISBLANK(INDEX(Kaleciler!I:I,$Y511)),"",INDEX(Kaleciler!I:I,$Y511)),IF(ISBLANK(INDEX(Stoperler!I:I,$Y511)),"",INDEX(Stoperler!I:I,$Y511)),IF(ISBLANK(INDEX('Sağ Bekler'!I:I,$Y511)),"",INDEX('Sağ Bekler'!I:I,$Y511)),IF(ISBLANK(INDEX('Sol Bekler'!I:I,$Y511)),"",INDEX('Sol Bekler'!I:I,$Y511)),IF(ISBLANK(INDEX('Orta Saha'!I:I,$Y511)),"",INDEX('Orta Saha'!I:I,$Y511)),IF(ISBLANK(INDEX(Kanatlar!I:I,$Y511)),"",INDEX(Kanatlar!I:I,$Y511)),IF(ISBLANK(INDEX(Forvetler!I:I,$Y511)),"",INDEX(Forvetler!I:I,$Y511))))</f>
        <v/>
      </c>
      <c r="J511" s="4" t="str">
        <f ca="1">IF($X511="","",CHOOSE($X511,IF(ISBLANK(INDEX(Kaleciler!J:J,$Y511)),"",INDEX(Kaleciler!J:J,$Y511)),IF(ISBLANK(INDEX(Stoperler!J:J,$Y511)),"",INDEX(Stoperler!J:J,$Y511)),IF(ISBLANK(INDEX('Sağ Bekler'!J:J,$Y511)),"",INDEX('Sağ Bekler'!J:J,$Y511)),IF(ISBLANK(INDEX('Sol Bekler'!J:J,$Y511)),"",INDEX('Sol Bekler'!J:J,$Y511)),IF(ISBLANK(INDEX('Orta Saha'!J:J,$Y511)),"",INDEX('Orta Saha'!J:J,$Y511)),IF(ISBLANK(INDEX(Kanatlar!J:J,$Y511)),"",INDEX(Kanatlar!J:J,$Y511)),IF(ISBLANK(INDEX(Forvetler!J:J,$Y511)),"",INDEX(Forvetler!J:J,$Y511))))</f>
        <v/>
      </c>
      <c r="K511" s="2" t="str">
        <f ca="1">IF($X511="","",CHOOSE($X511,IF(ISBLANK(INDEX(Kaleciler!K:K,$Y511)),"",INDEX(Kaleciler!K:K,$Y511)),IF(ISBLANK(INDEX(Stoperler!K:K,$Y511)),"",INDEX(Stoperler!K:K,$Y511)),IF(ISBLANK(INDEX('Sağ Bekler'!K:K,$Y511)),"",INDEX('Sağ Bekler'!K:K,$Y511)),IF(ISBLANK(INDEX('Sol Bekler'!K:K,$Y511)),"",INDEX('Sol Bekler'!K:K,$Y511)),IF(ISBLANK(INDEX('Orta Saha'!K:K,$Y511)),"",INDEX('Orta Saha'!K:K,$Y511)),IF(ISBLANK(INDEX(Kanatlar!K:K,$Y511)),"",INDEX(Kanatlar!K:K,$Y511)),IF(ISBLANK(INDEX(Forvetler!K:K,$Y511)),"",INDEX(Forvetler!K:K,$Y511))))</f>
        <v/>
      </c>
      <c r="L511" s="2" t="str">
        <f ca="1">IF($X511="","",CHOOSE($X511,IF(ISBLANK(INDEX(Kaleciler!L:L,$Y511)),"",INDEX(Kaleciler!L:L,$Y511)),IF(ISBLANK(INDEX(Stoperler!L:L,$Y511)),"",INDEX(Stoperler!L:L,$Y511)),IF(ISBLANK(INDEX('Sağ Bekler'!L:L,$Y511)),"",INDEX('Sağ Bekler'!L:L,$Y511)),IF(ISBLANK(INDEX('Sol Bekler'!L:L,$Y511)),"",INDEX('Sol Bekler'!L:L,$Y511)),IF(ISBLANK(INDEX('Orta Saha'!L:L,$Y511)),"",INDEX('Orta Saha'!L:L,$Y511)),IF(ISBLANK(INDEX(Kanatlar!L:L,$Y511)),"",INDEX(Kanatlar!L:L,$Y511)),IF(ISBLANK(INDEX(Forvetler!L:L,$Y511)),"",INDEX(Forvetler!L:L,$Y511))))</f>
        <v/>
      </c>
      <c r="M511" s="2" t="str">
        <f ca="1">IF($X511="","",CHOOSE($X511,IF(ISBLANK(INDEX(Kaleciler!M:M,$Y511)),"",INDEX(Kaleciler!M:M,$Y511)),IF(ISBLANK(INDEX(Stoperler!M:M,$Y511)),"",INDEX(Stoperler!M:M,$Y511)),IF(ISBLANK(INDEX('Sağ Bekler'!M:M,$Y511)),"",INDEX('Sağ Bekler'!M:M,$Y511)),IF(ISBLANK(INDEX('Sol Bekler'!M:M,$Y511)),"",INDEX('Sol Bekler'!M:M,$Y511)),IF(ISBLANK(INDEX('Orta Saha'!M:M,$Y511)),"",INDEX('Orta Saha'!M:M,$Y511)),IF(ISBLANK(INDEX(Kanatlar!M:M,$Y511)),"",INDEX(Kanatlar!M:M,$Y511)),IF(ISBLANK(INDEX(Forvetler!M:M,$Y511)),"",INDEX(Forvetler!M:M,$Y511))))</f>
        <v/>
      </c>
      <c r="N511" s="2" t="str">
        <f ca="1">IF($X511="","",CHOOSE($X511,IF(ISBLANK(INDEX(Kaleciler!N:N,$Y511)),"",INDEX(Kaleciler!N:N,$Y511)),IF(ISBLANK(INDEX(Stoperler!N:N,$Y511)),"",INDEX(Stoperler!N:N,$Y511)),IF(ISBLANK(INDEX('Sağ Bekler'!N:N,$Y511)),"",INDEX('Sağ Bekler'!N:N,$Y511)),IF(ISBLANK(INDEX('Sol Bekler'!N:N,$Y511)),"",INDEX('Sol Bekler'!N:N,$Y511)),IF(ISBLANK(INDEX('Orta Saha'!N:N,$Y511)),"",INDEX('Orta Saha'!N:N,$Y511)),IF(ISBLANK(INDEX(Kanatlar!N:N,$Y511)),"",INDEX(Kanatlar!N:N,$Y511)),IF(ISBLANK(INDEX(Forvetler!N:N,$Y511)),"",INDEX(Forvetler!N:N,$Y511))))</f>
        <v/>
      </c>
      <c r="O511" s="2" t="str">
        <f ca="1">IF($X511="","",CHOOSE($X511,IF(ISBLANK(INDEX(Kaleciler!O:O,$Y511)),"",INDEX(Kaleciler!O:O,$Y511)),IF(ISBLANK(INDEX(Stoperler!O:O,$Y511)),"",INDEX(Stoperler!O:O,$Y511)),IF(ISBLANK(INDEX('Sağ Bekler'!O:O,$Y511)),"",INDEX('Sağ Bekler'!O:O,$Y511)),IF(ISBLANK(INDEX('Sol Bekler'!O:O,$Y511)),"",INDEX('Sol Bekler'!O:O,$Y511)),IF(ISBLANK(INDEX('Orta Saha'!O:O,$Y511)),"",INDEX('Orta Saha'!O:O,$Y511)),IF(ISBLANK(INDEX(Kanatlar!O:O,$Y511)),"",INDEX(Kanatlar!O:O,$Y511)),IF(ISBLANK(INDEX(Forvetler!O:O,$Y511)),"",INDEX(Forvetler!O:O,$Y511))))</f>
        <v/>
      </c>
      <c r="P511" s="2" t="str">
        <f ca="1">IF($X511="","",CHOOSE($X511,IF(ISBLANK(INDEX(Kaleciler!P:P,$Y511)),"",INDEX(Kaleciler!P:P,$Y511)),IF(ISBLANK(INDEX(Stoperler!P:P,$Y511)),"",INDEX(Stoperler!P:P,$Y511)),IF(ISBLANK(INDEX('Sağ Bekler'!P:P,$Y511)),"",INDEX('Sağ Bekler'!P:P,$Y511)),IF(ISBLANK(INDEX('Sol Bekler'!P:P,$Y511)),"",INDEX('Sol Bekler'!P:P,$Y511)),IF(ISBLANK(INDEX('Orta Saha'!P:P,$Y511)),"",INDEX('Orta Saha'!P:P,$Y511)),IF(ISBLANK(INDEX(Kanatlar!P:P,$Y511)),"",INDEX(Kanatlar!P:P,$Y511)),IF(ISBLANK(INDEX(Forvetler!P:P,$Y511)),"",INDEX(Forvetler!P:P,$Y511))))</f>
        <v/>
      </c>
      <c r="Q511" s="3" t="str">
        <f ca="1">IF($X511="","",CHOOSE($X511,IF(ISBLANK(INDEX(Kaleciler!Q:Q,$Y511)),"",INDEX(Kaleciler!Q:Q,$Y511)),IF(ISBLANK(INDEX(Stoperler!Q:Q,$Y511)),"",INDEX(Stoperler!Q:Q,$Y511)),IF(ISBLANK(INDEX('Sağ Bekler'!Q:Q,$Y511)),"",INDEX('Sağ Bekler'!Q:Q,$Y511)),IF(ISBLANK(INDEX('Sol Bekler'!Q:Q,$Y511)),"",INDEX('Sol Bekler'!Q:Q,$Y511)),IF(ISBLANK(INDEX('Orta Saha'!Q:Q,$Y511)),"",INDEX('Orta Saha'!Q:Q,$Y511)),IF(ISBLANK(INDEX(Kanatlar!Q:Q,$Y511)),"",INDEX(Kanatlar!Q:Q,$Y511)),IF(ISBLANK(INDEX(Forvetler!Q:Q,$Y511)),"",INDEX(Forvetler!Q:Q,$Y511))))</f>
        <v/>
      </c>
      <c r="R511" s="4" t="str">
        <f ca="1">IF($X511="","",CHOOSE($X511,IF(ISBLANK(INDEX(Kaleciler!R:R,$Y511)),"",INDEX(Kaleciler!R:R,$Y511)),IF(ISBLANK(INDEX(Stoperler!R:R,$Y511)),"",INDEX(Stoperler!R:R,$Y511)),IF(ISBLANK(INDEX('Sağ Bekler'!R:R,$Y511)),"",INDEX('Sağ Bekler'!R:R,$Y511)),IF(ISBLANK(INDEX('Sol Bekler'!R:R,$Y511)),"",INDEX('Sol Bekler'!R:R,$Y511)),IF(ISBLANK(INDEX('Orta Saha'!R:R,$Y511)),"",INDEX('Orta Saha'!R:R,$Y511)),IF(ISBLANK(INDEX(Kanatlar!R:R,$Y511)),"",INDEX(Kanatlar!R:R,$Y511)),IF(ISBLANK(INDEX(Forvetler!R:R,$Y511)),"",INDEX(Forvetler!R:R,$Y511))))</f>
        <v/>
      </c>
      <c r="S511" s="2" t="str">
        <f ca="1">IF($X511="","",CHOOSE($X511,IF(ISBLANK(INDEX(Kaleciler!S:S,$Y511)),"",INDEX(Kaleciler!S:S,$Y511)),IF(ISBLANK(INDEX(Stoperler!S:S,$Y511)),"",INDEX(Stoperler!S:S,$Y511)),IF(ISBLANK(INDEX('Sağ Bekler'!S:S,$Y511)),"",INDEX('Sağ Bekler'!S:S,$Y511)),IF(ISBLANK(INDEX('Sol Bekler'!S:S,$Y511)),"",INDEX('Sol Bekler'!S:S,$Y511)),IF(ISBLANK(INDEX('Orta Saha'!S:S,$Y511)),"",INDEX('Orta Saha'!S:S,$Y511)),IF(ISBLANK(INDEX(Kanatlar!S:S,$Y511)),"",INDEX(Kanatlar!S:S,$Y511)),IF(ISBLANK(INDEX(Forvetler!S:S,$Y511)),"",INDEX(Forvetler!S:S,$Y511))))</f>
        <v/>
      </c>
      <c r="T511" s="3" t="str">
        <f ca="1">IF($X511="","",CHOOSE($X511,IF(ISBLANK(INDEX(Kaleciler!T:T,$Y511)),"",INDEX(Kaleciler!T:T,$Y511)),IF(ISBLANK(INDEX(Stoperler!T:T,$Y511)),"",INDEX(Stoperler!T:T,$Y511)),IF(ISBLANK(INDEX('Sağ Bekler'!T:T,$Y511)),"",INDEX('Sağ Bekler'!T:T,$Y511)),IF(ISBLANK(INDEX('Sol Bekler'!T:T,$Y511)),"",INDEX('Sol Bekler'!T:T,$Y511)),IF(ISBLANK(INDEX('Orta Saha'!T:T,$Y511)),"",INDEX('Orta Saha'!T:T,$Y511)),IF(ISBLANK(INDEX(Kanatlar!T:T,$Y511)),"",INDEX(Kanatlar!T:T,$Y511)),IF(ISBLANK(INDEX(Forvetler!T:T,$Y511)),"",INDEX(Forvetler!T:T,$Y511))))</f>
        <v/>
      </c>
      <c r="U511">
        <v>6</v>
      </c>
      <c r="V511">
        <v>11</v>
      </c>
      <c r="W511" t="str">
        <f ca="1">IF(AND(Kanatlar!$B$11&lt;&gt;"",Kanatlar!$I$11&gt;0,Kanatlar!$I$11&lt;=TODAY()+365),COUNT($W$3:W510)+1,"")</f>
        <v/>
      </c>
      <c r="X511" t="str">
        <f ca="1">IFERROR(INDEX($U$4:$U$703,MATCH(ROWS($X$4:X511),$W$4:$W$703,0)),"")</f>
        <v/>
      </c>
      <c r="Y511" t="str">
        <f ca="1">IFERROR(INDEX($V$4:$V$703,MATCH(ROWS($Y$4:Y511),$W$4:$W$703,0)),"")</f>
        <v/>
      </c>
    </row>
    <row r="512" spans="1:25" x14ac:dyDescent="0.2">
      <c r="A512" s="2" t="str">
        <f ca="1">IF($X512="","",CHOOSE($X512,IF(ISBLANK(INDEX(Kaleciler!A:A,$Y512)),"",INDEX(Kaleciler!A:A,$Y512)),IF(ISBLANK(INDEX(Stoperler!A:A,$Y512)),"",INDEX(Stoperler!A:A,$Y512)),IF(ISBLANK(INDEX('Sağ Bekler'!A:A,$Y512)),"",INDEX('Sağ Bekler'!A:A,$Y512)),IF(ISBLANK(INDEX('Sol Bekler'!A:A,$Y512)),"",INDEX('Sol Bekler'!A:A,$Y512)),IF(ISBLANK(INDEX('Orta Saha'!A:A,$Y512)),"",INDEX('Orta Saha'!A:A,$Y512)),IF(ISBLANK(INDEX(Kanatlar!A:A,$Y512)),"",INDEX(Kanatlar!A:A,$Y512)),IF(ISBLANK(INDEX(Forvetler!A:A,$Y512)),"",INDEX(Forvetler!A:A,$Y512))))</f>
        <v/>
      </c>
      <c r="B512" s="3" t="str">
        <f ca="1">IF($X512="","",CHOOSE($X512,IF(ISBLANK(INDEX(Kaleciler!B:B,$Y512)),"",INDEX(Kaleciler!B:B,$Y512)),IF(ISBLANK(INDEX(Stoperler!B:B,$Y512)),"",INDEX(Stoperler!B:B,$Y512)),IF(ISBLANK(INDEX('Sağ Bekler'!B:B,$Y512)),"",INDEX('Sağ Bekler'!B:B,$Y512)),IF(ISBLANK(INDEX('Sol Bekler'!B:B,$Y512)),"",INDEX('Sol Bekler'!B:B,$Y512)),IF(ISBLANK(INDEX('Orta Saha'!B:B,$Y512)),"",INDEX('Orta Saha'!B:B,$Y512)),IF(ISBLANK(INDEX(Kanatlar!B:B,$Y512)),"",INDEX(Kanatlar!B:B,$Y512)),IF(ISBLANK(INDEX(Forvetler!B:B,$Y512)),"",INDEX(Forvetler!B:B,$Y512))))</f>
        <v/>
      </c>
      <c r="C512" s="4" t="str">
        <f ca="1">IF($X512="","",CHOOSE($X512,IF(ISBLANK(INDEX(Kaleciler!C:C,$Y512)),"",INDEX(Kaleciler!C:C,$Y512)),IF(ISBLANK(INDEX(Stoperler!C:C,$Y512)),"",INDEX(Stoperler!C:C,$Y512)),IF(ISBLANK(INDEX('Sağ Bekler'!C:C,$Y512)),"",INDEX('Sağ Bekler'!C:C,$Y512)),IF(ISBLANK(INDEX('Sol Bekler'!C:C,$Y512)),"",INDEX('Sol Bekler'!C:C,$Y512)),IF(ISBLANK(INDEX('Orta Saha'!C:C,$Y512)),"",INDEX('Orta Saha'!C:C,$Y512)),IF(ISBLANK(INDEX(Kanatlar!C:C,$Y512)),"",INDEX(Kanatlar!C:C,$Y512)),IF(ISBLANK(INDEX(Forvetler!C:C,$Y512)),"",INDEX(Forvetler!C:C,$Y512))))</f>
        <v/>
      </c>
      <c r="D512" s="2" t="str">
        <f ca="1">IF($X512="","",CHOOSE($X512,IF(ISBLANK(INDEX(Kaleciler!D:D,$Y512)),"",INDEX(Kaleciler!D:D,$Y512)),IF(ISBLANK(INDEX(Stoperler!D:D,$Y512)),"",INDEX(Stoperler!D:D,$Y512)),IF(ISBLANK(INDEX('Sağ Bekler'!D:D,$Y512)),"",INDEX('Sağ Bekler'!D:D,$Y512)),IF(ISBLANK(INDEX('Sol Bekler'!D:D,$Y512)),"",INDEX('Sol Bekler'!D:D,$Y512)),IF(ISBLANK(INDEX('Orta Saha'!D:D,$Y512)),"",INDEX('Orta Saha'!D:D,$Y512)),IF(ISBLANK(INDEX(Kanatlar!D:D,$Y512)),"",INDEX(Kanatlar!D:D,$Y512)),IF(ISBLANK(INDEX(Forvetler!D:D,$Y512)),"",INDEX(Forvetler!D:D,$Y512))))</f>
        <v/>
      </c>
      <c r="E512" s="3" t="str">
        <f ca="1">IF($X512="","",CHOOSE($X512,IF(ISBLANK(INDEX(Kaleciler!E:E,$Y512)),"",INDEX(Kaleciler!E:E,$Y512)),IF(ISBLANK(INDEX(Stoperler!E:E,$Y512)),"",INDEX(Stoperler!E:E,$Y512)),IF(ISBLANK(INDEX('Sağ Bekler'!E:E,$Y512)),"",INDEX('Sağ Bekler'!E:E,$Y512)),IF(ISBLANK(INDEX('Sol Bekler'!E:E,$Y512)),"",INDEX('Sol Bekler'!E:E,$Y512)),IF(ISBLANK(INDEX('Orta Saha'!E:E,$Y512)),"",INDEX('Orta Saha'!E:E,$Y512)),IF(ISBLANK(INDEX(Kanatlar!E:E,$Y512)),"",INDEX(Kanatlar!E:E,$Y512)),IF(ISBLANK(INDEX(Forvetler!E:E,$Y512)),"",INDEX(Forvetler!E:E,$Y512))))</f>
        <v/>
      </c>
      <c r="F512" s="3" t="str">
        <f ca="1">IF($X512="","",CHOOSE($X512,IF(ISBLANK(INDEX(Kaleciler!F:F,$Y512)),"",INDEX(Kaleciler!F:F,$Y512)),IF(ISBLANK(INDEX(Stoperler!F:F,$Y512)),"",INDEX(Stoperler!F:F,$Y512)),IF(ISBLANK(INDEX('Sağ Bekler'!F:F,$Y512)),"",INDEX('Sağ Bekler'!F:F,$Y512)),IF(ISBLANK(INDEX('Sol Bekler'!F:F,$Y512)),"",INDEX('Sol Bekler'!F:F,$Y512)),IF(ISBLANK(INDEX('Orta Saha'!F:F,$Y512)),"",INDEX('Orta Saha'!F:F,$Y512)),IF(ISBLANK(INDEX(Kanatlar!F:F,$Y512)),"",INDEX(Kanatlar!F:F,$Y512)),IF(ISBLANK(INDEX(Forvetler!F:F,$Y512)),"",INDEX(Forvetler!F:F,$Y512))))</f>
        <v/>
      </c>
      <c r="G512" s="3" t="str">
        <f ca="1">IF($X512="","",CHOOSE($X512,IF(ISBLANK(INDEX(Kaleciler!G:G,$Y512)),"",INDEX(Kaleciler!G:G,$Y512)),IF(ISBLANK(INDEX(Stoperler!G:G,$Y512)),"",INDEX(Stoperler!G:G,$Y512)),IF(ISBLANK(INDEX('Sağ Bekler'!G:G,$Y512)),"",INDEX('Sağ Bekler'!G:G,$Y512)),IF(ISBLANK(INDEX('Sol Bekler'!G:G,$Y512)),"",INDEX('Sol Bekler'!G:G,$Y512)),IF(ISBLANK(INDEX('Orta Saha'!G:G,$Y512)),"",INDEX('Orta Saha'!G:G,$Y512)),IF(ISBLANK(INDEX(Kanatlar!G:G,$Y512)),"",INDEX(Kanatlar!G:G,$Y512)),IF(ISBLANK(INDEX(Forvetler!G:G,$Y512)),"",INDEX(Forvetler!G:G,$Y512))))</f>
        <v/>
      </c>
      <c r="H512" s="3" t="str">
        <f ca="1">IF($X512="","",CHOOSE($X512,IF(ISBLANK(INDEX(Kaleciler!H:H,$Y512)),"",INDEX(Kaleciler!H:H,$Y512)),IF(ISBLANK(INDEX(Stoperler!H:H,$Y512)),"",INDEX(Stoperler!H:H,$Y512)),IF(ISBLANK(INDEX('Sağ Bekler'!H:H,$Y512)),"",INDEX('Sağ Bekler'!H:H,$Y512)),IF(ISBLANK(INDEX('Sol Bekler'!H:H,$Y512)),"",INDEX('Sol Bekler'!H:H,$Y512)),IF(ISBLANK(INDEX('Orta Saha'!H:H,$Y512)),"",INDEX('Orta Saha'!H:H,$Y512)),IF(ISBLANK(INDEX(Kanatlar!H:H,$Y512)),"",INDEX(Kanatlar!H:H,$Y512)),IF(ISBLANK(INDEX(Forvetler!H:H,$Y512)),"",INDEX(Forvetler!H:H,$Y512))))</f>
        <v/>
      </c>
      <c r="I512" s="4" t="str">
        <f ca="1">IF($X512="","",CHOOSE($X512,IF(ISBLANK(INDEX(Kaleciler!I:I,$Y512)),"",INDEX(Kaleciler!I:I,$Y512)),IF(ISBLANK(INDEX(Stoperler!I:I,$Y512)),"",INDEX(Stoperler!I:I,$Y512)),IF(ISBLANK(INDEX('Sağ Bekler'!I:I,$Y512)),"",INDEX('Sağ Bekler'!I:I,$Y512)),IF(ISBLANK(INDEX('Sol Bekler'!I:I,$Y512)),"",INDEX('Sol Bekler'!I:I,$Y512)),IF(ISBLANK(INDEX('Orta Saha'!I:I,$Y512)),"",INDEX('Orta Saha'!I:I,$Y512)),IF(ISBLANK(INDEX(Kanatlar!I:I,$Y512)),"",INDEX(Kanatlar!I:I,$Y512)),IF(ISBLANK(INDEX(Forvetler!I:I,$Y512)),"",INDEX(Forvetler!I:I,$Y512))))</f>
        <v/>
      </c>
      <c r="J512" s="4" t="str">
        <f ca="1">IF($X512="","",CHOOSE($X512,IF(ISBLANK(INDEX(Kaleciler!J:J,$Y512)),"",INDEX(Kaleciler!J:J,$Y512)),IF(ISBLANK(INDEX(Stoperler!J:J,$Y512)),"",INDEX(Stoperler!J:J,$Y512)),IF(ISBLANK(INDEX('Sağ Bekler'!J:J,$Y512)),"",INDEX('Sağ Bekler'!J:J,$Y512)),IF(ISBLANK(INDEX('Sol Bekler'!J:J,$Y512)),"",INDEX('Sol Bekler'!J:J,$Y512)),IF(ISBLANK(INDEX('Orta Saha'!J:J,$Y512)),"",INDEX('Orta Saha'!J:J,$Y512)),IF(ISBLANK(INDEX(Kanatlar!J:J,$Y512)),"",INDEX(Kanatlar!J:J,$Y512)),IF(ISBLANK(INDEX(Forvetler!J:J,$Y512)),"",INDEX(Forvetler!J:J,$Y512))))</f>
        <v/>
      </c>
      <c r="K512" s="2" t="str">
        <f ca="1">IF($X512="","",CHOOSE($X512,IF(ISBLANK(INDEX(Kaleciler!K:K,$Y512)),"",INDEX(Kaleciler!K:K,$Y512)),IF(ISBLANK(INDEX(Stoperler!K:K,$Y512)),"",INDEX(Stoperler!K:K,$Y512)),IF(ISBLANK(INDEX('Sağ Bekler'!K:K,$Y512)),"",INDEX('Sağ Bekler'!K:K,$Y512)),IF(ISBLANK(INDEX('Sol Bekler'!K:K,$Y512)),"",INDEX('Sol Bekler'!K:K,$Y512)),IF(ISBLANK(INDEX('Orta Saha'!K:K,$Y512)),"",INDEX('Orta Saha'!K:K,$Y512)),IF(ISBLANK(INDEX(Kanatlar!K:K,$Y512)),"",INDEX(Kanatlar!K:K,$Y512)),IF(ISBLANK(INDEX(Forvetler!K:K,$Y512)),"",INDEX(Forvetler!K:K,$Y512))))</f>
        <v/>
      </c>
      <c r="L512" s="2" t="str">
        <f ca="1">IF($X512="","",CHOOSE($X512,IF(ISBLANK(INDEX(Kaleciler!L:L,$Y512)),"",INDEX(Kaleciler!L:L,$Y512)),IF(ISBLANK(INDEX(Stoperler!L:L,$Y512)),"",INDEX(Stoperler!L:L,$Y512)),IF(ISBLANK(INDEX('Sağ Bekler'!L:L,$Y512)),"",INDEX('Sağ Bekler'!L:L,$Y512)),IF(ISBLANK(INDEX('Sol Bekler'!L:L,$Y512)),"",INDEX('Sol Bekler'!L:L,$Y512)),IF(ISBLANK(INDEX('Orta Saha'!L:L,$Y512)),"",INDEX('Orta Saha'!L:L,$Y512)),IF(ISBLANK(INDEX(Kanatlar!L:L,$Y512)),"",INDEX(Kanatlar!L:L,$Y512)),IF(ISBLANK(INDEX(Forvetler!L:L,$Y512)),"",INDEX(Forvetler!L:L,$Y512))))</f>
        <v/>
      </c>
      <c r="M512" s="2" t="str">
        <f ca="1">IF($X512="","",CHOOSE($X512,IF(ISBLANK(INDEX(Kaleciler!M:M,$Y512)),"",INDEX(Kaleciler!M:M,$Y512)),IF(ISBLANK(INDEX(Stoperler!M:M,$Y512)),"",INDEX(Stoperler!M:M,$Y512)),IF(ISBLANK(INDEX('Sağ Bekler'!M:M,$Y512)),"",INDEX('Sağ Bekler'!M:M,$Y512)),IF(ISBLANK(INDEX('Sol Bekler'!M:M,$Y512)),"",INDEX('Sol Bekler'!M:M,$Y512)),IF(ISBLANK(INDEX('Orta Saha'!M:M,$Y512)),"",INDEX('Orta Saha'!M:M,$Y512)),IF(ISBLANK(INDEX(Kanatlar!M:M,$Y512)),"",INDEX(Kanatlar!M:M,$Y512)),IF(ISBLANK(INDEX(Forvetler!M:M,$Y512)),"",INDEX(Forvetler!M:M,$Y512))))</f>
        <v/>
      </c>
      <c r="N512" s="2" t="str">
        <f ca="1">IF($X512="","",CHOOSE($X512,IF(ISBLANK(INDEX(Kaleciler!N:N,$Y512)),"",INDEX(Kaleciler!N:N,$Y512)),IF(ISBLANK(INDEX(Stoperler!N:N,$Y512)),"",INDEX(Stoperler!N:N,$Y512)),IF(ISBLANK(INDEX('Sağ Bekler'!N:N,$Y512)),"",INDEX('Sağ Bekler'!N:N,$Y512)),IF(ISBLANK(INDEX('Sol Bekler'!N:N,$Y512)),"",INDEX('Sol Bekler'!N:N,$Y512)),IF(ISBLANK(INDEX('Orta Saha'!N:N,$Y512)),"",INDEX('Orta Saha'!N:N,$Y512)),IF(ISBLANK(INDEX(Kanatlar!N:N,$Y512)),"",INDEX(Kanatlar!N:N,$Y512)),IF(ISBLANK(INDEX(Forvetler!N:N,$Y512)),"",INDEX(Forvetler!N:N,$Y512))))</f>
        <v/>
      </c>
      <c r="O512" s="2" t="str">
        <f ca="1">IF($X512="","",CHOOSE($X512,IF(ISBLANK(INDEX(Kaleciler!O:O,$Y512)),"",INDEX(Kaleciler!O:O,$Y512)),IF(ISBLANK(INDEX(Stoperler!O:O,$Y512)),"",INDEX(Stoperler!O:O,$Y512)),IF(ISBLANK(INDEX('Sağ Bekler'!O:O,$Y512)),"",INDEX('Sağ Bekler'!O:O,$Y512)),IF(ISBLANK(INDEX('Sol Bekler'!O:O,$Y512)),"",INDEX('Sol Bekler'!O:O,$Y512)),IF(ISBLANK(INDEX('Orta Saha'!O:O,$Y512)),"",INDEX('Orta Saha'!O:O,$Y512)),IF(ISBLANK(INDEX(Kanatlar!O:O,$Y512)),"",INDEX(Kanatlar!O:O,$Y512)),IF(ISBLANK(INDEX(Forvetler!O:O,$Y512)),"",INDEX(Forvetler!O:O,$Y512))))</f>
        <v/>
      </c>
      <c r="P512" s="2" t="str">
        <f ca="1">IF($X512="","",CHOOSE($X512,IF(ISBLANK(INDEX(Kaleciler!P:P,$Y512)),"",INDEX(Kaleciler!P:P,$Y512)),IF(ISBLANK(INDEX(Stoperler!P:P,$Y512)),"",INDEX(Stoperler!P:P,$Y512)),IF(ISBLANK(INDEX('Sağ Bekler'!P:P,$Y512)),"",INDEX('Sağ Bekler'!P:P,$Y512)),IF(ISBLANK(INDEX('Sol Bekler'!P:P,$Y512)),"",INDEX('Sol Bekler'!P:P,$Y512)),IF(ISBLANK(INDEX('Orta Saha'!P:P,$Y512)),"",INDEX('Orta Saha'!P:P,$Y512)),IF(ISBLANK(INDEX(Kanatlar!P:P,$Y512)),"",INDEX(Kanatlar!P:P,$Y512)),IF(ISBLANK(INDEX(Forvetler!P:P,$Y512)),"",INDEX(Forvetler!P:P,$Y512))))</f>
        <v/>
      </c>
      <c r="Q512" s="3" t="str">
        <f ca="1">IF($X512="","",CHOOSE($X512,IF(ISBLANK(INDEX(Kaleciler!Q:Q,$Y512)),"",INDEX(Kaleciler!Q:Q,$Y512)),IF(ISBLANK(INDEX(Stoperler!Q:Q,$Y512)),"",INDEX(Stoperler!Q:Q,$Y512)),IF(ISBLANK(INDEX('Sağ Bekler'!Q:Q,$Y512)),"",INDEX('Sağ Bekler'!Q:Q,$Y512)),IF(ISBLANK(INDEX('Sol Bekler'!Q:Q,$Y512)),"",INDEX('Sol Bekler'!Q:Q,$Y512)),IF(ISBLANK(INDEX('Orta Saha'!Q:Q,$Y512)),"",INDEX('Orta Saha'!Q:Q,$Y512)),IF(ISBLANK(INDEX(Kanatlar!Q:Q,$Y512)),"",INDEX(Kanatlar!Q:Q,$Y512)),IF(ISBLANK(INDEX(Forvetler!Q:Q,$Y512)),"",INDEX(Forvetler!Q:Q,$Y512))))</f>
        <v/>
      </c>
      <c r="R512" s="4" t="str">
        <f ca="1">IF($X512="","",CHOOSE($X512,IF(ISBLANK(INDEX(Kaleciler!R:R,$Y512)),"",INDEX(Kaleciler!R:R,$Y512)),IF(ISBLANK(INDEX(Stoperler!R:R,$Y512)),"",INDEX(Stoperler!R:R,$Y512)),IF(ISBLANK(INDEX('Sağ Bekler'!R:R,$Y512)),"",INDEX('Sağ Bekler'!R:R,$Y512)),IF(ISBLANK(INDEX('Sol Bekler'!R:R,$Y512)),"",INDEX('Sol Bekler'!R:R,$Y512)),IF(ISBLANK(INDEX('Orta Saha'!R:R,$Y512)),"",INDEX('Orta Saha'!R:R,$Y512)),IF(ISBLANK(INDEX(Kanatlar!R:R,$Y512)),"",INDEX(Kanatlar!R:R,$Y512)),IF(ISBLANK(INDEX(Forvetler!R:R,$Y512)),"",INDEX(Forvetler!R:R,$Y512))))</f>
        <v/>
      </c>
      <c r="S512" s="2" t="str">
        <f ca="1">IF($X512="","",CHOOSE($X512,IF(ISBLANK(INDEX(Kaleciler!S:S,$Y512)),"",INDEX(Kaleciler!S:S,$Y512)),IF(ISBLANK(INDEX(Stoperler!S:S,$Y512)),"",INDEX(Stoperler!S:S,$Y512)),IF(ISBLANK(INDEX('Sağ Bekler'!S:S,$Y512)),"",INDEX('Sağ Bekler'!S:S,$Y512)),IF(ISBLANK(INDEX('Sol Bekler'!S:S,$Y512)),"",INDEX('Sol Bekler'!S:S,$Y512)),IF(ISBLANK(INDEX('Orta Saha'!S:S,$Y512)),"",INDEX('Orta Saha'!S:S,$Y512)),IF(ISBLANK(INDEX(Kanatlar!S:S,$Y512)),"",INDEX(Kanatlar!S:S,$Y512)),IF(ISBLANK(INDEX(Forvetler!S:S,$Y512)),"",INDEX(Forvetler!S:S,$Y512))))</f>
        <v/>
      </c>
      <c r="T512" s="3" t="str">
        <f ca="1">IF($X512="","",CHOOSE($X512,IF(ISBLANK(INDEX(Kaleciler!T:T,$Y512)),"",INDEX(Kaleciler!T:T,$Y512)),IF(ISBLANK(INDEX(Stoperler!T:T,$Y512)),"",INDEX(Stoperler!T:T,$Y512)),IF(ISBLANK(INDEX('Sağ Bekler'!T:T,$Y512)),"",INDEX('Sağ Bekler'!T:T,$Y512)),IF(ISBLANK(INDEX('Sol Bekler'!T:T,$Y512)),"",INDEX('Sol Bekler'!T:T,$Y512)),IF(ISBLANK(INDEX('Orta Saha'!T:T,$Y512)),"",INDEX('Orta Saha'!T:T,$Y512)),IF(ISBLANK(INDEX(Kanatlar!T:T,$Y512)),"",INDEX(Kanatlar!T:T,$Y512)),IF(ISBLANK(INDEX(Forvetler!T:T,$Y512)),"",INDEX(Forvetler!T:T,$Y512))))</f>
        <v/>
      </c>
      <c r="U512">
        <v>6</v>
      </c>
      <c r="V512">
        <v>12</v>
      </c>
      <c r="W512" t="str">
        <f ca="1">IF(AND(Kanatlar!$B$12&lt;&gt;"",Kanatlar!$I$12&gt;0,Kanatlar!$I$12&lt;=TODAY()+365),COUNT($W$3:W511)+1,"")</f>
        <v/>
      </c>
      <c r="X512" t="str">
        <f ca="1">IFERROR(INDEX($U$4:$U$703,MATCH(ROWS($X$4:X512),$W$4:$W$703,0)),"")</f>
        <v/>
      </c>
      <c r="Y512" t="str">
        <f ca="1">IFERROR(INDEX($V$4:$V$703,MATCH(ROWS($Y$4:Y512),$W$4:$W$703,0)),"")</f>
        <v/>
      </c>
    </row>
    <row r="513" spans="1:25" x14ac:dyDescent="0.2">
      <c r="A513" s="2" t="str">
        <f ca="1">IF($X513="","",CHOOSE($X513,IF(ISBLANK(INDEX(Kaleciler!A:A,$Y513)),"",INDEX(Kaleciler!A:A,$Y513)),IF(ISBLANK(INDEX(Stoperler!A:A,$Y513)),"",INDEX(Stoperler!A:A,$Y513)),IF(ISBLANK(INDEX('Sağ Bekler'!A:A,$Y513)),"",INDEX('Sağ Bekler'!A:A,$Y513)),IF(ISBLANK(INDEX('Sol Bekler'!A:A,$Y513)),"",INDEX('Sol Bekler'!A:A,$Y513)),IF(ISBLANK(INDEX('Orta Saha'!A:A,$Y513)),"",INDEX('Orta Saha'!A:A,$Y513)),IF(ISBLANK(INDEX(Kanatlar!A:A,$Y513)),"",INDEX(Kanatlar!A:A,$Y513)),IF(ISBLANK(INDEX(Forvetler!A:A,$Y513)),"",INDEX(Forvetler!A:A,$Y513))))</f>
        <v/>
      </c>
      <c r="B513" s="3" t="str">
        <f ca="1">IF($X513="","",CHOOSE($X513,IF(ISBLANK(INDEX(Kaleciler!B:B,$Y513)),"",INDEX(Kaleciler!B:B,$Y513)),IF(ISBLANK(INDEX(Stoperler!B:B,$Y513)),"",INDEX(Stoperler!B:B,$Y513)),IF(ISBLANK(INDEX('Sağ Bekler'!B:B,$Y513)),"",INDEX('Sağ Bekler'!B:B,$Y513)),IF(ISBLANK(INDEX('Sol Bekler'!B:B,$Y513)),"",INDEX('Sol Bekler'!B:B,$Y513)),IF(ISBLANK(INDEX('Orta Saha'!B:B,$Y513)),"",INDEX('Orta Saha'!B:B,$Y513)),IF(ISBLANK(INDEX(Kanatlar!B:B,$Y513)),"",INDEX(Kanatlar!B:B,$Y513)),IF(ISBLANK(INDEX(Forvetler!B:B,$Y513)),"",INDEX(Forvetler!B:B,$Y513))))</f>
        <v/>
      </c>
      <c r="C513" s="4" t="str">
        <f ca="1">IF($X513="","",CHOOSE($X513,IF(ISBLANK(INDEX(Kaleciler!C:C,$Y513)),"",INDEX(Kaleciler!C:C,$Y513)),IF(ISBLANK(INDEX(Stoperler!C:C,$Y513)),"",INDEX(Stoperler!C:C,$Y513)),IF(ISBLANK(INDEX('Sağ Bekler'!C:C,$Y513)),"",INDEX('Sağ Bekler'!C:C,$Y513)),IF(ISBLANK(INDEX('Sol Bekler'!C:C,$Y513)),"",INDEX('Sol Bekler'!C:C,$Y513)),IF(ISBLANK(INDEX('Orta Saha'!C:C,$Y513)),"",INDEX('Orta Saha'!C:C,$Y513)),IF(ISBLANK(INDEX(Kanatlar!C:C,$Y513)),"",INDEX(Kanatlar!C:C,$Y513)),IF(ISBLANK(INDEX(Forvetler!C:C,$Y513)),"",INDEX(Forvetler!C:C,$Y513))))</f>
        <v/>
      </c>
      <c r="D513" s="2" t="str">
        <f ca="1">IF($X513="","",CHOOSE($X513,IF(ISBLANK(INDEX(Kaleciler!D:D,$Y513)),"",INDEX(Kaleciler!D:D,$Y513)),IF(ISBLANK(INDEX(Stoperler!D:D,$Y513)),"",INDEX(Stoperler!D:D,$Y513)),IF(ISBLANK(INDEX('Sağ Bekler'!D:D,$Y513)),"",INDEX('Sağ Bekler'!D:D,$Y513)),IF(ISBLANK(INDEX('Sol Bekler'!D:D,$Y513)),"",INDEX('Sol Bekler'!D:D,$Y513)),IF(ISBLANK(INDEX('Orta Saha'!D:D,$Y513)),"",INDEX('Orta Saha'!D:D,$Y513)),IF(ISBLANK(INDEX(Kanatlar!D:D,$Y513)),"",INDEX(Kanatlar!D:D,$Y513)),IF(ISBLANK(INDEX(Forvetler!D:D,$Y513)),"",INDEX(Forvetler!D:D,$Y513))))</f>
        <v/>
      </c>
      <c r="E513" s="3" t="str">
        <f ca="1">IF($X513="","",CHOOSE($X513,IF(ISBLANK(INDEX(Kaleciler!E:E,$Y513)),"",INDEX(Kaleciler!E:E,$Y513)),IF(ISBLANK(INDEX(Stoperler!E:E,$Y513)),"",INDEX(Stoperler!E:E,$Y513)),IF(ISBLANK(INDEX('Sağ Bekler'!E:E,$Y513)),"",INDEX('Sağ Bekler'!E:E,$Y513)),IF(ISBLANK(INDEX('Sol Bekler'!E:E,$Y513)),"",INDEX('Sol Bekler'!E:E,$Y513)),IF(ISBLANK(INDEX('Orta Saha'!E:E,$Y513)),"",INDEX('Orta Saha'!E:E,$Y513)),IF(ISBLANK(INDEX(Kanatlar!E:E,$Y513)),"",INDEX(Kanatlar!E:E,$Y513)),IF(ISBLANK(INDEX(Forvetler!E:E,$Y513)),"",INDEX(Forvetler!E:E,$Y513))))</f>
        <v/>
      </c>
      <c r="F513" s="3" t="str">
        <f ca="1">IF($X513="","",CHOOSE($X513,IF(ISBLANK(INDEX(Kaleciler!F:F,$Y513)),"",INDEX(Kaleciler!F:F,$Y513)),IF(ISBLANK(INDEX(Stoperler!F:F,$Y513)),"",INDEX(Stoperler!F:F,$Y513)),IF(ISBLANK(INDEX('Sağ Bekler'!F:F,$Y513)),"",INDEX('Sağ Bekler'!F:F,$Y513)),IF(ISBLANK(INDEX('Sol Bekler'!F:F,$Y513)),"",INDEX('Sol Bekler'!F:F,$Y513)),IF(ISBLANK(INDEX('Orta Saha'!F:F,$Y513)),"",INDEX('Orta Saha'!F:F,$Y513)),IF(ISBLANK(INDEX(Kanatlar!F:F,$Y513)),"",INDEX(Kanatlar!F:F,$Y513)),IF(ISBLANK(INDEX(Forvetler!F:F,$Y513)),"",INDEX(Forvetler!F:F,$Y513))))</f>
        <v/>
      </c>
      <c r="G513" s="3" t="str">
        <f ca="1">IF($X513="","",CHOOSE($X513,IF(ISBLANK(INDEX(Kaleciler!G:G,$Y513)),"",INDEX(Kaleciler!G:G,$Y513)),IF(ISBLANK(INDEX(Stoperler!G:G,$Y513)),"",INDEX(Stoperler!G:G,$Y513)),IF(ISBLANK(INDEX('Sağ Bekler'!G:G,$Y513)),"",INDEX('Sağ Bekler'!G:G,$Y513)),IF(ISBLANK(INDEX('Sol Bekler'!G:G,$Y513)),"",INDEX('Sol Bekler'!G:G,$Y513)),IF(ISBLANK(INDEX('Orta Saha'!G:G,$Y513)),"",INDEX('Orta Saha'!G:G,$Y513)),IF(ISBLANK(INDEX(Kanatlar!G:G,$Y513)),"",INDEX(Kanatlar!G:G,$Y513)),IF(ISBLANK(INDEX(Forvetler!G:G,$Y513)),"",INDEX(Forvetler!G:G,$Y513))))</f>
        <v/>
      </c>
      <c r="H513" s="3" t="str">
        <f ca="1">IF($X513="","",CHOOSE($X513,IF(ISBLANK(INDEX(Kaleciler!H:H,$Y513)),"",INDEX(Kaleciler!H:H,$Y513)),IF(ISBLANK(INDEX(Stoperler!H:H,$Y513)),"",INDEX(Stoperler!H:H,$Y513)),IF(ISBLANK(INDEX('Sağ Bekler'!H:H,$Y513)),"",INDEX('Sağ Bekler'!H:H,$Y513)),IF(ISBLANK(INDEX('Sol Bekler'!H:H,$Y513)),"",INDEX('Sol Bekler'!H:H,$Y513)),IF(ISBLANK(INDEX('Orta Saha'!H:H,$Y513)),"",INDEX('Orta Saha'!H:H,$Y513)),IF(ISBLANK(INDEX(Kanatlar!H:H,$Y513)),"",INDEX(Kanatlar!H:H,$Y513)),IF(ISBLANK(INDEX(Forvetler!H:H,$Y513)),"",INDEX(Forvetler!H:H,$Y513))))</f>
        <v/>
      </c>
      <c r="I513" s="4" t="str">
        <f ca="1">IF($X513="","",CHOOSE($X513,IF(ISBLANK(INDEX(Kaleciler!I:I,$Y513)),"",INDEX(Kaleciler!I:I,$Y513)),IF(ISBLANK(INDEX(Stoperler!I:I,$Y513)),"",INDEX(Stoperler!I:I,$Y513)),IF(ISBLANK(INDEX('Sağ Bekler'!I:I,$Y513)),"",INDEX('Sağ Bekler'!I:I,$Y513)),IF(ISBLANK(INDEX('Sol Bekler'!I:I,$Y513)),"",INDEX('Sol Bekler'!I:I,$Y513)),IF(ISBLANK(INDEX('Orta Saha'!I:I,$Y513)),"",INDEX('Orta Saha'!I:I,$Y513)),IF(ISBLANK(INDEX(Kanatlar!I:I,$Y513)),"",INDEX(Kanatlar!I:I,$Y513)),IF(ISBLANK(INDEX(Forvetler!I:I,$Y513)),"",INDEX(Forvetler!I:I,$Y513))))</f>
        <v/>
      </c>
      <c r="J513" s="4" t="str">
        <f ca="1">IF($X513="","",CHOOSE($X513,IF(ISBLANK(INDEX(Kaleciler!J:J,$Y513)),"",INDEX(Kaleciler!J:J,$Y513)),IF(ISBLANK(INDEX(Stoperler!J:J,$Y513)),"",INDEX(Stoperler!J:J,$Y513)),IF(ISBLANK(INDEX('Sağ Bekler'!J:J,$Y513)),"",INDEX('Sağ Bekler'!J:J,$Y513)),IF(ISBLANK(INDEX('Sol Bekler'!J:J,$Y513)),"",INDEX('Sol Bekler'!J:J,$Y513)),IF(ISBLANK(INDEX('Orta Saha'!J:J,$Y513)),"",INDEX('Orta Saha'!J:J,$Y513)),IF(ISBLANK(INDEX(Kanatlar!J:J,$Y513)),"",INDEX(Kanatlar!J:J,$Y513)),IF(ISBLANK(INDEX(Forvetler!J:J,$Y513)),"",INDEX(Forvetler!J:J,$Y513))))</f>
        <v/>
      </c>
      <c r="K513" s="2" t="str">
        <f ca="1">IF($X513="","",CHOOSE($X513,IF(ISBLANK(INDEX(Kaleciler!K:K,$Y513)),"",INDEX(Kaleciler!K:K,$Y513)),IF(ISBLANK(INDEX(Stoperler!K:K,$Y513)),"",INDEX(Stoperler!K:K,$Y513)),IF(ISBLANK(INDEX('Sağ Bekler'!K:K,$Y513)),"",INDEX('Sağ Bekler'!K:K,$Y513)),IF(ISBLANK(INDEX('Sol Bekler'!K:K,$Y513)),"",INDEX('Sol Bekler'!K:K,$Y513)),IF(ISBLANK(INDEX('Orta Saha'!K:K,$Y513)),"",INDEX('Orta Saha'!K:K,$Y513)),IF(ISBLANK(INDEX(Kanatlar!K:K,$Y513)),"",INDEX(Kanatlar!K:K,$Y513)),IF(ISBLANK(INDEX(Forvetler!K:K,$Y513)),"",INDEX(Forvetler!K:K,$Y513))))</f>
        <v/>
      </c>
      <c r="L513" s="2" t="str">
        <f ca="1">IF($X513="","",CHOOSE($X513,IF(ISBLANK(INDEX(Kaleciler!L:L,$Y513)),"",INDEX(Kaleciler!L:L,$Y513)),IF(ISBLANK(INDEX(Stoperler!L:L,$Y513)),"",INDEX(Stoperler!L:L,$Y513)),IF(ISBLANK(INDEX('Sağ Bekler'!L:L,$Y513)),"",INDEX('Sağ Bekler'!L:L,$Y513)),IF(ISBLANK(INDEX('Sol Bekler'!L:L,$Y513)),"",INDEX('Sol Bekler'!L:L,$Y513)),IF(ISBLANK(INDEX('Orta Saha'!L:L,$Y513)),"",INDEX('Orta Saha'!L:L,$Y513)),IF(ISBLANK(INDEX(Kanatlar!L:L,$Y513)),"",INDEX(Kanatlar!L:L,$Y513)),IF(ISBLANK(INDEX(Forvetler!L:L,$Y513)),"",INDEX(Forvetler!L:L,$Y513))))</f>
        <v/>
      </c>
      <c r="M513" s="2" t="str">
        <f ca="1">IF($X513="","",CHOOSE($X513,IF(ISBLANK(INDEX(Kaleciler!M:M,$Y513)),"",INDEX(Kaleciler!M:M,$Y513)),IF(ISBLANK(INDEX(Stoperler!M:M,$Y513)),"",INDEX(Stoperler!M:M,$Y513)),IF(ISBLANK(INDEX('Sağ Bekler'!M:M,$Y513)),"",INDEX('Sağ Bekler'!M:M,$Y513)),IF(ISBLANK(INDEX('Sol Bekler'!M:M,$Y513)),"",INDEX('Sol Bekler'!M:M,$Y513)),IF(ISBLANK(INDEX('Orta Saha'!M:M,$Y513)),"",INDEX('Orta Saha'!M:M,$Y513)),IF(ISBLANK(INDEX(Kanatlar!M:M,$Y513)),"",INDEX(Kanatlar!M:M,$Y513)),IF(ISBLANK(INDEX(Forvetler!M:M,$Y513)),"",INDEX(Forvetler!M:M,$Y513))))</f>
        <v/>
      </c>
      <c r="N513" s="2" t="str">
        <f ca="1">IF($X513="","",CHOOSE($X513,IF(ISBLANK(INDEX(Kaleciler!N:N,$Y513)),"",INDEX(Kaleciler!N:N,$Y513)),IF(ISBLANK(INDEX(Stoperler!N:N,$Y513)),"",INDEX(Stoperler!N:N,$Y513)),IF(ISBLANK(INDEX('Sağ Bekler'!N:N,$Y513)),"",INDEX('Sağ Bekler'!N:N,$Y513)),IF(ISBLANK(INDEX('Sol Bekler'!N:N,$Y513)),"",INDEX('Sol Bekler'!N:N,$Y513)),IF(ISBLANK(INDEX('Orta Saha'!N:N,$Y513)),"",INDEX('Orta Saha'!N:N,$Y513)),IF(ISBLANK(INDEX(Kanatlar!N:N,$Y513)),"",INDEX(Kanatlar!N:N,$Y513)),IF(ISBLANK(INDEX(Forvetler!N:N,$Y513)),"",INDEX(Forvetler!N:N,$Y513))))</f>
        <v/>
      </c>
      <c r="O513" s="2" t="str">
        <f ca="1">IF($X513="","",CHOOSE($X513,IF(ISBLANK(INDEX(Kaleciler!O:O,$Y513)),"",INDEX(Kaleciler!O:O,$Y513)),IF(ISBLANK(INDEX(Stoperler!O:O,$Y513)),"",INDEX(Stoperler!O:O,$Y513)),IF(ISBLANK(INDEX('Sağ Bekler'!O:O,$Y513)),"",INDEX('Sağ Bekler'!O:O,$Y513)),IF(ISBLANK(INDEX('Sol Bekler'!O:O,$Y513)),"",INDEX('Sol Bekler'!O:O,$Y513)),IF(ISBLANK(INDEX('Orta Saha'!O:O,$Y513)),"",INDEX('Orta Saha'!O:O,$Y513)),IF(ISBLANK(INDEX(Kanatlar!O:O,$Y513)),"",INDEX(Kanatlar!O:O,$Y513)),IF(ISBLANK(INDEX(Forvetler!O:O,$Y513)),"",INDEX(Forvetler!O:O,$Y513))))</f>
        <v/>
      </c>
      <c r="P513" s="2" t="str">
        <f ca="1">IF($X513="","",CHOOSE($X513,IF(ISBLANK(INDEX(Kaleciler!P:P,$Y513)),"",INDEX(Kaleciler!P:P,$Y513)),IF(ISBLANK(INDEX(Stoperler!P:P,$Y513)),"",INDEX(Stoperler!P:P,$Y513)),IF(ISBLANK(INDEX('Sağ Bekler'!P:P,$Y513)),"",INDEX('Sağ Bekler'!P:P,$Y513)),IF(ISBLANK(INDEX('Sol Bekler'!P:P,$Y513)),"",INDEX('Sol Bekler'!P:P,$Y513)),IF(ISBLANK(INDEX('Orta Saha'!P:P,$Y513)),"",INDEX('Orta Saha'!P:P,$Y513)),IF(ISBLANK(INDEX(Kanatlar!P:P,$Y513)),"",INDEX(Kanatlar!P:P,$Y513)),IF(ISBLANK(INDEX(Forvetler!P:P,$Y513)),"",INDEX(Forvetler!P:P,$Y513))))</f>
        <v/>
      </c>
      <c r="Q513" s="3" t="str">
        <f ca="1">IF($X513="","",CHOOSE($X513,IF(ISBLANK(INDEX(Kaleciler!Q:Q,$Y513)),"",INDEX(Kaleciler!Q:Q,$Y513)),IF(ISBLANK(INDEX(Stoperler!Q:Q,$Y513)),"",INDEX(Stoperler!Q:Q,$Y513)),IF(ISBLANK(INDEX('Sağ Bekler'!Q:Q,$Y513)),"",INDEX('Sağ Bekler'!Q:Q,$Y513)),IF(ISBLANK(INDEX('Sol Bekler'!Q:Q,$Y513)),"",INDEX('Sol Bekler'!Q:Q,$Y513)),IF(ISBLANK(INDEX('Orta Saha'!Q:Q,$Y513)),"",INDEX('Orta Saha'!Q:Q,$Y513)),IF(ISBLANK(INDEX(Kanatlar!Q:Q,$Y513)),"",INDEX(Kanatlar!Q:Q,$Y513)),IF(ISBLANK(INDEX(Forvetler!Q:Q,$Y513)),"",INDEX(Forvetler!Q:Q,$Y513))))</f>
        <v/>
      </c>
      <c r="R513" s="4" t="str">
        <f ca="1">IF($X513="","",CHOOSE($X513,IF(ISBLANK(INDEX(Kaleciler!R:R,$Y513)),"",INDEX(Kaleciler!R:R,$Y513)),IF(ISBLANK(INDEX(Stoperler!R:R,$Y513)),"",INDEX(Stoperler!R:R,$Y513)),IF(ISBLANK(INDEX('Sağ Bekler'!R:R,$Y513)),"",INDEX('Sağ Bekler'!R:R,$Y513)),IF(ISBLANK(INDEX('Sol Bekler'!R:R,$Y513)),"",INDEX('Sol Bekler'!R:R,$Y513)),IF(ISBLANK(INDEX('Orta Saha'!R:R,$Y513)),"",INDEX('Orta Saha'!R:R,$Y513)),IF(ISBLANK(INDEX(Kanatlar!R:R,$Y513)),"",INDEX(Kanatlar!R:R,$Y513)),IF(ISBLANK(INDEX(Forvetler!R:R,$Y513)),"",INDEX(Forvetler!R:R,$Y513))))</f>
        <v/>
      </c>
      <c r="S513" s="2" t="str">
        <f ca="1">IF($X513="","",CHOOSE($X513,IF(ISBLANK(INDEX(Kaleciler!S:S,$Y513)),"",INDEX(Kaleciler!S:S,$Y513)),IF(ISBLANK(INDEX(Stoperler!S:S,$Y513)),"",INDEX(Stoperler!S:S,$Y513)),IF(ISBLANK(INDEX('Sağ Bekler'!S:S,$Y513)),"",INDEX('Sağ Bekler'!S:S,$Y513)),IF(ISBLANK(INDEX('Sol Bekler'!S:S,$Y513)),"",INDEX('Sol Bekler'!S:S,$Y513)),IF(ISBLANK(INDEX('Orta Saha'!S:S,$Y513)),"",INDEX('Orta Saha'!S:S,$Y513)),IF(ISBLANK(INDEX(Kanatlar!S:S,$Y513)),"",INDEX(Kanatlar!S:S,$Y513)),IF(ISBLANK(INDEX(Forvetler!S:S,$Y513)),"",INDEX(Forvetler!S:S,$Y513))))</f>
        <v/>
      </c>
      <c r="T513" s="3" t="str">
        <f ca="1">IF($X513="","",CHOOSE($X513,IF(ISBLANK(INDEX(Kaleciler!T:T,$Y513)),"",INDEX(Kaleciler!T:T,$Y513)),IF(ISBLANK(INDEX(Stoperler!T:T,$Y513)),"",INDEX(Stoperler!T:T,$Y513)),IF(ISBLANK(INDEX('Sağ Bekler'!T:T,$Y513)),"",INDEX('Sağ Bekler'!T:T,$Y513)),IF(ISBLANK(INDEX('Sol Bekler'!T:T,$Y513)),"",INDEX('Sol Bekler'!T:T,$Y513)),IF(ISBLANK(INDEX('Orta Saha'!T:T,$Y513)),"",INDEX('Orta Saha'!T:T,$Y513)),IF(ISBLANK(INDEX(Kanatlar!T:T,$Y513)),"",INDEX(Kanatlar!T:T,$Y513)),IF(ISBLANK(INDEX(Forvetler!T:T,$Y513)),"",INDEX(Forvetler!T:T,$Y513))))</f>
        <v/>
      </c>
      <c r="U513">
        <v>6</v>
      </c>
      <c r="V513">
        <v>13</v>
      </c>
      <c r="W513" t="str">
        <f ca="1">IF(AND(Kanatlar!$B$13&lt;&gt;"",Kanatlar!$I$13&gt;0,Kanatlar!$I$13&lt;=TODAY()+365),COUNT($W$3:W512)+1,"")</f>
        <v/>
      </c>
      <c r="X513" t="str">
        <f ca="1">IFERROR(INDEX($U$4:$U$703,MATCH(ROWS($X$4:X513),$W$4:$W$703,0)),"")</f>
        <v/>
      </c>
      <c r="Y513" t="str">
        <f ca="1">IFERROR(INDEX($V$4:$V$703,MATCH(ROWS($Y$4:Y513),$W$4:$W$703,0)),"")</f>
        <v/>
      </c>
    </row>
    <row r="514" spans="1:25" x14ac:dyDescent="0.2">
      <c r="A514" s="2" t="str">
        <f ca="1">IF($X514="","",CHOOSE($X514,IF(ISBLANK(INDEX(Kaleciler!A:A,$Y514)),"",INDEX(Kaleciler!A:A,$Y514)),IF(ISBLANK(INDEX(Stoperler!A:A,$Y514)),"",INDEX(Stoperler!A:A,$Y514)),IF(ISBLANK(INDEX('Sağ Bekler'!A:A,$Y514)),"",INDEX('Sağ Bekler'!A:A,$Y514)),IF(ISBLANK(INDEX('Sol Bekler'!A:A,$Y514)),"",INDEX('Sol Bekler'!A:A,$Y514)),IF(ISBLANK(INDEX('Orta Saha'!A:A,$Y514)),"",INDEX('Orta Saha'!A:A,$Y514)),IF(ISBLANK(INDEX(Kanatlar!A:A,$Y514)),"",INDEX(Kanatlar!A:A,$Y514)),IF(ISBLANK(INDEX(Forvetler!A:A,$Y514)),"",INDEX(Forvetler!A:A,$Y514))))</f>
        <v/>
      </c>
      <c r="B514" s="3" t="str">
        <f ca="1">IF($X514="","",CHOOSE($X514,IF(ISBLANK(INDEX(Kaleciler!B:B,$Y514)),"",INDEX(Kaleciler!B:B,$Y514)),IF(ISBLANK(INDEX(Stoperler!B:B,$Y514)),"",INDEX(Stoperler!B:B,$Y514)),IF(ISBLANK(INDEX('Sağ Bekler'!B:B,$Y514)),"",INDEX('Sağ Bekler'!B:B,$Y514)),IF(ISBLANK(INDEX('Sol Bekler'!B:B,$Y514)),"",INDEX('Sol Bekler'!B:B,$Y514)),IF(ISBLANK(INDEX('Orta Saha'!B:B,$Y514)),"",INDEX('Orta Saha'!B:B,$Y514)),IF(ISBLANK(INDEX(Kanatlar!B:B,$Y514)),"",INDEX(Kanatlar!B:B,$Y514)),IF(ISBLANK(INDEX(Forvetler!B:B,$Y514)),"",INDEX(Forvetler!B:B,$Y514))))</f>
        <v/>
      </c>
      <c r="C514" s="4" t="str">
        <f ca="1">IF($X514="","",CHOOSE($X514,IF(ISBLANK(INDEX(Kaleciler!C:C,$Y514)),"",INDEX(Kaleciler!C:C,$Y514)),IF(ISBLANK(INDEX(Stoperler!C:C,$Y514)),"",INDEX(Stoperler!C:C,$Y514)),IF(ISBLANK(INDEX('Sağ Bekler'!C:C,$Y514)),"",INDEX('Sağ Bekler'!C:C,$Y514)),IF(ISBLANK(INDEX('Sol Bekler'!C:C,$Y514)),"",INDEX('Sol Bekler'!C:C,$Y514)),IF(ISBLANK(INDEX('Orta Saha'!C:C,$Y514)),"",INDEX('Orta Saha'!C:C,$Y514)),IF(ISBLANK(INDEX(Kanatlar!C:C,$Y514)),"",INDEX(Kanatlar!C:C,$Y514)),IF(ISBLANK(INDEX(Forvetler!C:C,$Y514)),"",INDEX(Forvetler!C:C,$Y514))))</f>
        <v/>
      </c>
      <c r="D514" s="2" t="str">
        <f ca="1">IF($X514="","",CHOOSE($X514,IF(ISBLANK(INDEX(Kaleciler!D:D,$Y514)),"",INDEX(Kaleciler!D:D,$Y514)),IF(ISBLANK(INDEX(Stoperler!D:D,$Y514)),"",INDEX(Stoperler!D:D,$Y514)),IF(ISBLANK(INDEX('Sağ Bekler'!D:D,$Y514)),"",INDEX('Sağ Bekler'!D:D,$Y514)),IF(ISBLANK(INDEX('Sol Bekler'!D:D,$Y514)),"",INDEX('Sol Bekler'!D:D,$Y514)),IF(ISBLANK(INDEX('Orta Saha'!D:D,$Y514)),"",INDEX('Orta Saha'!D:D,$Y514)),IF(ISBLANK(INDEX(Kanatlar!D:D,$Y514)),"",INDEX(Kanatlar!D:D,$Y514)),IF(ISBLANK(INDEX(Forvetler!D:D,$Y514)),"",INDEX(Forvetler!D:D,$Y514))))</f>
        <v/>
      </c>
      <c r="E514" s="3" t="str">
        <f ca="1">IF($X514="","",CHOOSE($X514,IF(ISBLANK(INDEX(Kaleciler!E:E,$Y514)),"",INDEX(Kaleciler!E:E,$Y514)),IF(ISBLANK(INDEX(Stoperler!E:E,$Y514)),"",INDEX(Stoperler!E:E,$Y514)),IF(ISBLANK(INDEX('Sağ Bekler'!E:E,$Y514)),"",INDEX('Sağ Bekler'!E:E,$Y514)),IF(ISBLANK(INDEX('Sol Bekler'!E:E,$Y514)),"",INDEX('Sol Bekler'!E:E,$Y514)),IF(ISBLANK(INDEX('Orta Saha'!E:E,$Y514)),"",INDEX('Orta Saha'!E:E,$Y514)),IF(ISBLANK(INDEX(Kanatlar!E:E,$Y514)),"",INDEX(Kanatlar!E:E,$Y514)),IF(ISBLANK(INDEX(Forvetler!E:E,$Y514)),"",INDEX(Forvetler!E:E,$Y514))))</f>
        <v/>
      </c>
      <c r="F514" s="3" t="str">
        <f ca="1">IF($X514="","",CHOOSE($X514,IF(ISBLANK(INDEX(Kaleciler!F:F,$Y514)),"",INDEX(Kaleciler!F:F,$Y514)),IF(ISBLANK(INDEX(Stoperler!F:F,$Y514)),"",INDEX(Stoperler!F:F,$Y514)),IF(ISBLANK(INDEX('Sağ Bekler'!F:F,$Y514)),"",INDEX('Sağ Bekler'!F:F,$Y514)),IF(ISBLANK(INDEX('Sol Bekler'!F:F,$Y514)),"",INDEX('Sol Bekler'!F:F,$Y514)),IF(ISBLANK(INDEX('Orta Saha'!F:F,$Y514)),"",INDEX('Orta Saha'!F:F,$Y514)),IF(ISBLANK(INDEX(Kanatlar!F:F,$Y514)),"",INDEX(Kanatlar!F:F,$Y514)),IF(ISBLANK(INDEX(Forvetler!F:F,$Y514)),"",INDEX(Forvetler!F:F,$Y514))))</f>
        <v/>
      </c>
      <c r="G514" s="3" t="str">
        <f ca="1">IF($X514="","",CHOOSE($X514,IF(ISBLANK(INDEX(Kaleciler!G:G,$Y514)),"",INDEX(Kaleciler!G:G,$Y514)),IF(ISBLANK(INDEX(Stoperler!G:G,$Y514)),"",INDEX(Stoperler!G:G,$Y514)),IF(ISBLANK(INDEX('Sağ Bekler'!G:G,$Y514)),"",INDEX('Sağ Bekler'!G:G,$Y514)),IF(ISBLANK(INDEX('Sol Bekler'!G:G,$Y514)),"",INDEX('Sol Bekler'!G:G,$Y514)),IF(ISBLANK(INDEX('Orta Saha'!G:G,$Y514)),"",INDEX('Orta Saha'!G:G,$Y514)),IF(ISBLANK(INDEX(Kanatlar!G:G,$Y514)),"",INDEX(Kanatlar!G:G,$Y514)),IF(ISBLANK(INDEX(Forvetler!G:G,$Y514)),"",INDEX(Forvetler!G:G,$Y514))))</f>
        <v/>
      </c>
      <c r="H514" s="3" t="str">
        <f ca="1">IF($X514="","",CHOOSE($X514,IF(ISBLANK(INDEX(Kaleciler!H:H,$Y514)),"",INDEX(Kaleciler!H:H,$Y514)),IF(ISBLANK(INDEX(Stoperler!H:H,$Y514)),"",INDEX(Stoperler!H:H,$Y514)),IF(ISBLANK(INDEX('Sağ Bekler'!H:H,$Y514)),"",INDEX('Sağ Bekler'!H:H,$Y514)),IF(ISBLANK(INDEX('Sol Bekler'!H:H,$Y514)),"",INDEX('Sol Bekler'!H:H,$Y514)),IF(ISBLANK(INDEX('Orta Saha'!H:H,$Y514)),"",INDEX('Orta Saha'!H:H,$Y514)),IF(ISBLANK(INDEX(Kanatlar!H:H,$Y514)),"",INDEX(Kanatlar!H:H,$Y514)),IF(ISBLANK(INDEX(Forvetler!H:H,$Y514)),"",INDEX(Forvetler!H:H,$Y514))))</f>
        <v/>
      </c>
      <c r="I514" s="4" t="str">
        <f ca="1">IF($X514="","",CHOOSE($X514,IF(ISBLANK(INDEX(Kaleciler!I:I,$Y514)),"",INDEX(Kaleciler!I:I,$Y514)),IF(ISBLANK(INDEX(Stoperler!I:I,$Y514)),"",INDEX(Stoperler!I:I,$Y514)),IF(ISBLANK(INDEX('Sağ Bekler'!I:I,$Y514)),"",INDEX('Sağ Bekler'!I:I,$Y514)),IF(ISBLANK(INDEX('Sol Bekler'!I:I,$Y514)),"",INDEX('Sol Bekler'!I:I,$Y514)),IF(ISBLANK(INDEX('Orta Saha'!I:I,$Y514)),"",INDEX('Orta Saha'!I:I,$Y514)),IF(ISBLANK(INDEX(Kanatlar!I:I,$Y514)),"",INDEX(Kanatlar!I:I,$Y514)),IF(ISBLANK(INDEX(Forvetler!I:I,$Y514)),"",INDEX(Forvetler!I:I,$Y514))))</f>
        <v/>
      </c>
      <c r="J514" s="4" t="str">
        <f ca="1">IF($X514="","",CHOOSE($X514,IF(ISBLANK(INDEX(Kaleciler!J:J,$Y514)),"",INDEX(Kaleciler!J:J,$Y514)),IF(ISBLANK(INDEX(Stoperler!J:J,$Y514)),"",INDEX(Stoperler!J:J,$Y514)),IF(ISBLANK(INDEX('Sağ Bekler'!J:J,$Y514)),"",INDEX('Sağ Bekler'!J:J,$Y514)),IF(ISBLANK(INDEX('Sol Bekler'!J:J,$Y514)),"",INDEX('Sol Bekler'!J:J,$Y514)),IF(ISBLANK(INDEX('Orta Saha'!J:J,$Y514)),"",INDEX('Orta Saha'!J:J,$Y514)),IF(ISBLANK(INDEX(Kanatlar!J:J,$Y514)),"",INDEX(Kanatlar!J:J,$Y514)),IF(ISBLANK(INDEX(Forvetler!J:J,$Y514)),"",INDEX(Forvetler!J:J,$Y514))))</f>
        <v/>
      </c>
      <c r="K514" s="2" t="str">
        <f ca="1">IF($X514="","",CHOOSE($X514,IF(ISBLANK(INDEX(Kaleciler!K:K,$Y514)),"",INDEX(Kaleciler!K:K,$Y514)),IF(ISBLANK(INDEX(Stoperler!K:K,$Y514)),"",INDEX(Stoperler!K:K,$Y514)),IF(ISBLANK(INDEX('Sağ Bekler'!K:K,$Y514)),"",INDEX('Sağ Bekler'!K:K,$Y514)),IF(ISBLANK(INDEX('Sol Bekler'!K:K,$Y514)),"",INDEX('Sol Bekler'!K:K,$Y514)),IF(ISBLANK(INDEX('Orta Saha'!K:K,$Y514)),"",INDEX('Orta Saha'!K:K,$Y514)),IF(ISBLANK(INDEX(Kanatlar!K:K,$Y514)),"",INDEX(Kanatlar!K:K,$Y514)),IF(ISBLANK(INDEX(Forvetler!K:K,$Y514)),"",INDEX(Forvetler!K:K,$Y514))))</f>
        <v/>
      </c>
      <c r="L514" s="2" t="str">
        <f ca="1">IF($X514="","",CHOOSE($X514,IF(ISBLANK(INDEX(Kaleciler!L:L,$Y514)),"",INDEX(Kaleciler!L:L,$Y514)),IF(ISBLANK(INDEX(Stoperler!L:L,$Y514)),"",INDEX(Stoperler!L:L,$Y514)),IF(ISBLANK(INDEX('Sağ Bekler'!L:L,$Y514)),"",INDEX('Sağ Bekler'!L:L,$Y514)),IF(ISBLANK(INDEX('Sol Bekler'!L:L,$Y514)),"",INDEX('Sol Bekler'!L:L,$Y514)),IF(ISBLANK(INDEX('Orta Saha'!L:L,$Y514)),"",INDEX('Orta Saha'!L:L,$Y514)),IF(ISBLANK(INDEX(Kanatlar!L:L,$Y514)),"",INDEX(Kanatlar!L:L,$Y514)),IF(ISBLANK(INDEX(Forvetler!L:L,$Y514)),"",INDEX(Forvetler!L:L,$Y514))))</f>
        <v/>
      </c>
      <c r="M514" s="2" t="str">
        <f ca="1">IF($X514="","",CHOOSE($X514,IF(ISBLANK(INDEX(Kaleciler!M:M,$Y514)),"",INDEX(Kaleciler!M:M,$Y514)),IF(ISBLANK(INDEX(Stoperler!M:M,$Y514)),"",INDEX(Stoperler!M:M,$Y514)),IF(ISBLANK(INDEX('Sağ Bekler'!M:M,$Y514)),"",INDEX('Sağ Bekler'!M:M,$Y514)),IF(ISBLANK(INDEX('Sol Bekler'!M:M,$Y514)),"",INDEX('Sol Bekler'!M:M,$Y514)),IF(ISBLANK(INDEX('Orta Saha'!M:M,$Y514)),"",INDEX('Orta Saha'!M:M,$Y514)),IF(ISBLANK(INDEX(Kanatlar!M:M,$Y514)),"",INDEX(Kanatlar!M:M,$Y514)),IF(ISBLANK(INDEX(Forvetler!M:M,$Y514)),"",INDEX(Forvetler!M:M,$Y514))))</f>
        <v/>
      </c>
      <c r="N514" s="2" t="str">
        <f ca="1">IF($X514="","",CHOOSE($X514,IF(ISBLANK(INDEX(Kaleciler!N:N,$Y514)),"",INDEX(Kaleciler!N:N,$Y514)),IF(ISBLANK(INDEX(Stoperler!N:N,$Y514)),"",INDEX(Stoperler!N:N,$Y514)),IF(ISBLANK(INDEX('Sağ Bekler'!N:N,$Y514)),"",INDEX('Sağ Bekler'!N:N,$Y514)),IF(ISBLANK(INDEX('Sol Bekler'!N:N,$Y514)),"",INDEX('Sol Bekler'!N:N,$Y514)),IF(ISBLANK(INDEX('Orta Saha'!N:N,$Y514)),"",INDEX('Orta Saha'!N:N,$Y514)),IF(ISBLANK(INDEX(Kanatlar!N:N,$Y514)),"",INDEX(Kanatlar!N:N,$Y514)),IF(ISBLANK(INDEX(Forvetler!N:N,$Y514)),"",INDEX(Forvetler!N:N,$Y514))))</f>
        <v/>
      </c>
      <c r="O514" s="2" t="str">
        <f ca="1">IF($X514="","",CHOOSE($X514,IF(ISBLANK(INDEX(Kaleciler!O:O,$Y514)),"",INDEX(Kaleciler!O:O,$Y514)),IF(ISBLANK(INDEX(Stoperler!O:O,$Y514)),"",INDEX(Stoperler!O:O,$Y514)),IF(ISBLANK(INDEX('Sağ Bekler'!O:O,$Y514)),"",INDEX('Sağ Bekler'!O:O,$Y514)),IF(ISBLANK(INDEX('Sol Bekler'!O:O,$Y514)),"",INDEX('Sol Bekler'!O:O,$Y514)),IF(ISBLANK(INDEX('Orta Saha'!O:O,$Y514)),"",INDEX('Orta Saha'!O:O,$Y514)),IF(ISBLANK(INDEX(Kanatlar!O:O,$Y514)),"",INDEX(Kanatlar!O:O,$Y514)),IF(ISBLANK(INDEX(Forvetler!O:O,$Y514)),"",INDEX(Forvetler!O:O,$Y514))))</f>
        <v/>
      </c>
      <c r="P514" s="2" t="str">
        <f ca="1">IF($X514="","",CHOOSE($X514,IF(ISBLANK(INDEX(Kaleciler!P:P,$Y514)),"",INDEX(Kaleciler!P:P,$Y514)),IF(ISBLANK(INDEX(Stoperler!P:P,$Y514)),"",INDEX(Stoperler!P:P,$Y514)),IF(ISBLANK(INDEX('Sağ Bekler'!P:P,$Y514)),"",INDEX('Sağ Bekler'!P:P,$Y514)),IF(ISBLANK(INDEX('Sol Bekler'!P:P,$Y514)),"",INDEX('Sol Bekler'!P:P,$Y514)),IF(ISBLANK(INDEX('Orta Saha'!P:P,$Y514)),"",INDEX('Orta Saha'!P:P,$Y514)),IF(ISBLANK(INDEX(Kanatlar!P:P,$Y514)),"",INDEX(Kanatlar!P:P,$Y514)),IF(ISBLANK(INDEX(Forvetler!P:P,$Y514)),"",INDEX(Forvetler!P:P,$Y514))))</f>
        <v/>
      </c>
      <c r="Q514" s="3" t="str">
        <f ca="1">IF($X514="","",CHOOSE($X514,IF(ISBLANK(INDEX(Kaleciler!Q:Q,$Y514)),"",INDEX(Kaleciler!Q:Q,$Y514)),IF(ISBLANK(INDEX(Stoperler!Q:Q,$Y514)),"",INDEX(Stoperler!Q:Q,$Y514)),IF(ISBLANK(INDEX('Sağ Bekler'!Q:Q,$Y514)),"",INDEX('Sağ Bekler'!Q:Q,$Y514)),IF(ISBLANK(INDEX('Sol Bekler'!Q:Q,$Y514)),"",INDEX('Sol Bekler'!Q:Q,$Y514)),IF(ISBLANK(INDEX('Orta Saha'!Q:Q,$Y514)),"",INDEX('Orta Saha'!Q:Q,$Y514)),IF(ISBLANK(INDEX(Kanatlar!Q:Q,$Y514)),"",INDEX(Kanatlar!Q:Q,$Y514)),IF(ISBLANK(INDEX(Forvetler!Q:Q,$Y514)),"",INDEX(Forvetler!Q:Q,$Y514))))</f>
        <v/>
      </c>
      <c r="R514" s="4" t="str">
        <f ca="1">IF($X514="","",CHOOSE($X514,IF(ISBLANK(INDEX(Kaleciler!R:R,$Y514)),"",INDEX(Kaleciler!R:R,$Y514)),IF(ISBLANK(INDEX(Stoperler!R:R,$Y514)),"",INDEX(Stoperler!R:R,$Y514)),IF(ISBLANK(INDEX('Sağ Bekler'!R:R,$Y514)),"",INDEX('Sağ Bekler'!R:R,$Y514)),IF(ISBLANK(INDEX('Sol Bekler'!R:R,$Y514)),"",INDEX('Sol Bekler'!R:R,$Y514)),IF(ISBLANK(INDEX('Orta Saha'!R:R,$Y514)),"",INDEX('Orta Saha'!R:R,$Y514)),IF(ISBLANK(INDEX(Kanatlar!R:R,$Y514)),"",INDEX(Kanatlar!R:R,$Y514)),IF(ISBLANK(INDEX(Forvetler!R:R,$Y514)),"",INDEX(Forvetler!R:R,$Y514))))</f>
        <v/>
      </c>
      <c r="S514" s="2" t="str">
        <f ca="1">IF($X514="","",CHOOSE($X514,IF(ISBLANK(INDEX(Kaleciler!S:S,$Y514)),"",INDEX(Kaleciler!S:S,$Y514)),IF(ISBLANK(INDEX(Stoperler!S:S,$Y514)),"",INDEX(Stoperler!S:S,$Y514)),IF(ISBLANK(INDEX('Sağ Bekler'!S:S,$Y514)),"",INDEX('Sağ Bekler'!S:S,$Y514)),IF(ISBLANK(INDEX('Sol Bekler'!S:S,$Y514)),"",INDEX('Sol Bekler'!S:S,$Y514)),IF(ISBLANK(INDEX('Orta Saha'!S:S,$Y514)),"",INDEX('Orta Saha'!S:S,$Y514)),IF(ISBLANK(INDEX(Kanatlar!S:S,$Y514)),"",INDEX(Kanatlar!S:S,$Y514)),IF(ISBLANK(INDEX(Forvetler!S:S,$Y514)),"",INDEX(Forvetler!S:S,$Y514))))</f>
        <v/>
      </c>
      <c r="T514" s="3" t="str">
        <f ca="1">IF($X514="","",CHOOSE($X514,IF(ISBLANK(INDEX(Kaleciler!T:T,$Y514)),"",INDEX(Kaleciler!T:T,$Y514)),IF(ISBLANK(INDEX(Stoperler!T:T,$Y514)),"",INDEX(Stoperler!T:T,$Y514)),IF(ISBLANK(INDEX('Sağ Bekler'!T:T,$Y514)),"",INDEX('Sağ Bekler'!T:T,$Y514)),IF(ISBLANK(INDEX('Sol Bekler'!T:T,$Y514)),"",INDEX('Sol Bekler'!T:T,$Y514)),IF(ISBLANK(INDEX('Orta Saha'!T:T,$Y514)),"",INDEX('Orta Saha'!T:T,$Y514)),IF(ISBLANK(INDEX(Kanatlar!T:T,$Y514)),"",INDEX(Kanatlar!T:T,$Y514)),IF(ISBLANK(INDEX(Forvetler!T:T,$Y514)),"",INDEX(Forvetler!T:T,$Y514))))</f>
        <v/>
      </c>
      <c r="U514">
        <v>6</v>
      </c>
      <c r="V514">
        <v>14</v>
      </c>
      <c r="W514">
        <f ca="1">IF(AND(Kanatlar!$B$14&lt;&gt;"",Kanatlar!$I$14&gt;0,Kanatlar!$I$14&lt;=TODAY()+365),COUNT($W$3:W513)+1,"")</f>
        <v>13</v>
      </c>
      <c r="X514" t="str">
        <f ca="1">IFERROR(INDEX($U$4:$U$703,MATCH(ROWS($X$4:X514),$W$4:$W$703,0)),"")</f>
        <v/>
      </c>
      <c r="Y514" t="str">
        <f ca="1">IFERROR(INDEX($V$4:$V$703,MATCH(ROWS($Y$4:Y514),$W$4:$W$703,0)),"")</f>
        <v/>
      </c>
    </row>
    <row r="515" spans="1:25" x14ac:dyDescent="0.2">
      <c r="A515" s="2" t="str">
        <f ca="1">IF($X515="","",CHOOSE($X515,IF(ISBLANK(INDEX(Kaleciler!A:A,$Y515)),"",INDEX(Kaleciler!A:A,$Y515)),IF(ISBLANK(INDEX(Stoperler!A:A,$Y515)),"",INDEX(Stoperler!A:A,$Y515)),IF(ISBLANK(INDEX('Sağ Bekler'!A:A,$Y515)),"",INDEX('Sağ Bekler'!A:A,$Y515)),IF(ISBLANK(INDEX('Sol Bekler'!A:A,$Y515)),"",INDEX('Sol Bekler'!A:A,$Y515)),IF(ISBLANK(INDEX('Orta Saha'!A:A,$Y515)),"",INDEX('Orta Saha'!A:A,$Y515)),IF(ISBLANK(INDEX(Kanatlar!A:A,$Y515)),"",INDEX(Kanatlar!A:A,$Y515)),IF(ISBLANK(INDEX(Forvetler!A:A,$Y515)),"",INDEX(Forvetler!A:A,$Y515))))</f>
        <v/>
      </c>
      <c r="B515" s="3" t="str">
        <f ca="1">IF($X515="","",CHOOSE($X515,IF(ISBLANK(INDEX(Kaleciler!B:B,$Y515)),"",INDEX(Kaleciler!B:B,$Y515)),IF(ISBLANK(INDEX(Stoperler!B:B,$Y515)),"",INDEX(Stoperler!B:B,$Y515)),IF(ISBLANK(INDEX('Sağ Bekler'!B:B,$Y515)),"",INDEX('Sağ Bekler'!B:B,$Y515)),IF(ISBLANK(INDEX('Sol Bekler'!B:B,$Y515)),"",INDEX('Sol Bekler'!B:B,$Y515)),IF(ISBLANK(INDEX('Orta Saha'!B:B,$Y515)),"",INDEX('Orta Saha'!B:B,$Y515)),IF(ISBLANK(INDEX(Kanatlar!B:B,$Y515)),"",INDEX(Kanatlar!B:B,$Y515)),IF(ISBLANK(INDEX(Forvetler!B:B,$Y515)),"",INDEX(Forvetler!B:B,$Y515))))</f>
        <v/>
      </c>
      <c r="C515" s="4" t="str">
        <f ca="1">IF($X515="","",CHOOSE($X515,IF(ISBLANK(INDEX(Kaleciler!C:C,$Y515)),"",INDEX(Kaleciler!C:C,$Y515)),IF(ISBLANK(INDEX(Stoperler!C:C,$Y515)),"",INDEX(Stoperler!C:C,$Y515)),IF(ISBLANK(INDEX('Sağ Bekler'!C:C,$Y515)),"",INDEX('Sağ Bekler'!C:C,$Y515)),IF(ISBLANK(INDEX('Sol Bekler'!C:C,$Y515)),"",INDEX('Sol Bekler'!C:C,$Y515)),IF(ISBLANK(INDEX('Orta Saha'!C:C,$Y515)),"",INDEX('Orta Saha'!C:C,$Y515)),IF(ISBLANK(INDEX(Kanatlar!C:C,$Y515)),"",INDEX(Kanatlar!C:C,$Y515)),IF(ISBLANK(INDEX(Forvetler!C:C,$Y515)),"",INDEX(Forvetler!C:C,$Y515))))</f>
        <v/>
      </c>
      <c r="D515" s="2" t="str">
        <f ca="1">IF($X515="","",CHOOSE($X515,IF(ISBLANK(INDEX(Kaleciler!D:D,$Y515)),"",INDEX(Kaleciler!D:D,$Y515)),IF(ISBLANK(INDEX(Stoperler!D:D,$Y515)),"",INDEX(Stoperler!D:D,$Y515)),IF(ISBLANK(INDEX('Sağ Bekler'!D:D,$Y515)),"",INDEX('Sağ Bekler'!D:D,$Y515)),IF(ISBLANK(INDEX('Sol Bekler'!D:D,$Y515)),"",INDEX('Sol Bekler'!D:D,$Y515)),IF(ISBLANK(INDEX('Orta Saha'!D:D,$Y515)),"",INDEX('Orta Saha'!D:D,$Y515)),IF(ISBLANK(INDEX(Kanatlar!D:D,$Y515)),"",INDEX(Kanatlar!D:D,$Y515)),IF(ISBLANK(INDEX(Forvetler!D:D,$Y515)),"",INDEX(Forvetler!D:D,$Y515))))</f>
        <v/>
      </c>
      <c r="E515" s="3" t="str">
        <f ca="1">IF($X515="","",CHOOSE($X515,IF(ISBLANK(INDEX(Kaleciler!E:E,$Y515)),"",INDEX(Kaleciler!E:E,$Y515)),IF(ISBLANK(INDEX(Stoperler!E:E,$Y515)),"",INDEX(Stoperler!E:E,$Y515)),IF(ISBLANK(INDEX('Sağ Bekler'!E:E,$Y515)),"",INDEX('Sağ Bekler'!E:E,$Y515)),IF(ISBLANK(INDEX('Sol Bekler'!E:E,$Y515)),"",INDEX('Sol Bekler'!E:E,$Y515)),IF(ISBLANK(INDEX('Orta Saha'!E:E,$Y515)),"",INDEX('Orta Saha'!E:E,$Y515)),IF(ISBLANK(INDEX(Kanatlar!E:E,$Y515)),"",INDEX(Kanatlar!E:E,$Y515)),IF(ISBLANK(INDEX(Forvetler!E:E,$Y515)),"",INDEX(Forvetler!E:E,$Y515))))</f>
        <v/>
      </c>
      <c r="F515" s="3" t="str">
        <f ca="1">IF($X515="","",CHOOSE($X515,IF(ISBLANK(INDEX(Kaleciler!F:F,$Y515)),"",INDEX(Kaleciler!F:F,$Y515)),IF(ISBLANK(INDEX(Stoperler!F:F,$Y515)),"",INDEX(Stoperler!F:F,$Y515)),IF(ISBLANK(INDEX('Sağ Bekler'!F:F,$Y515)),"",INDEX('Sağ Bekler'!F:F,$Y515)),IF(ISBLANK(INDEX('Sol Bekler'!F:F,$Y515)),"",INDEX('Sol Bekler'!F:F,$Y515)),IF(ISBLANK(INDEX('Orta Saha'!F:F,$Y515)),"",INDEX('Orta Saha'!F:F,$Y515)),IF(ISBLANK(INDEX(Kanatlar!F:F,$Y515)),"",INDEX(Kanatlar!F:F,$Y515)),IF(ISBLANK(INDEX(Forvetler!F:F,$Y515)),"",INDEX(Forvetler!F:F,$Y515))))</f>
        <v/>
      </c>
      <c r="G515" s="3" t="str">
        <f ca="1">IF($X515="","",CHOOSE($X515,IF(ISBLANK(INDEX(Kaleciler!G:G,$Y515)),"",INDEX(Kaleciler!G:G,$Y515)),IF(ISBLANK(INDEX(Stoperler!G:G,$Y515)),"",INDEX(Stoperler!G:G,$Y515)),IF(ISBLANK(INDEX('Sağ Bekler'!G:G,$Y515)),"",INDEX('Sağ Bekler'!G:G,$Y515)),IF(ISBLANK(INDEX('Sol Bekler'!G:G,$Y515)),"",INDEX('Sol Bekler'!G:G,$Y515)),IF(ISBLANK(INDEX('Orta Saha'!G:G,$Y515)),"",INDEX('Orta Saha'!G:G,$Y515)),IF(ISBLANK(INDEX(Kanatlar!G:G,$Y515)),"",INDEX(Kanatlar!G:G,$Y515)),IF(ISBLANK(INDEX(Forvetler!G:G,$Y515)),"",INDEX(Forvetler!G:G,$Y515))))</f>
        <v/>
      </c>
      <c r="H515" s="3" t="str">
        <f ca="1">IF($X515="","",CHOOSE($X515,IF(ISBLANK(INDEX(Kaleciler!H:H,$Y515)),"",INDEX(Kaleciler!H:H,$Y515)),IF(ISBLANK(INDEX(Stoperler!H:H,$Y515)),"",INDEX(Stoperler!H:H,$Y515)),IF(ISBLANK(INDEX('Sağ Bekler'!H:H,$Y515)),"",INDEX('Sağ Bekler'!H:H,$Y515)),IF(ISBLANK(INDEX('Sol Bekler'!H:H,$Y515)),"",INDEX('Sol Bekler'!H:H,$Y515)),IF(ISBLANK(INDEX('Orta Saha'!H:H,$Y515)),"",INDEX('Orta Saha'!H:H,$Y515)),IF(ISBLANK(INDEX(Kanatlar!H:H,$Y515)),"",INDEX(Kanatlar!H:H,$Y515)),IF(ISBLANK(INDEX(Forvetler!H:H,$Y515)),"",INDEX(Forvetler!H:H,$Y515))))</f>
        <v/>
      </c>
      <c r="I515" s="4" t="str">
        <f ca="1">IF($X515="","",CHOOSE($X515,IF(ISBLANK(INDEX(Kaleciler!I:I,$Y515)),"",INDEX(Kaleciler!I:I,$Y515)),IF(ISBLANK(INDEX(Stoperler!I:I,$Y515)),"",INDEX(Stoperler!I:I,$Y515)),IF(ISBLANK(INDEX('Sağ Bekler'!I:I,$Y515)),"",INDEX('Sağ Bekler'!I:I,$Y515)),IF(ISBLANK(INDEX('Sol Bekler'!I:I,$Y515)),"",INDEX('Sol Bekler'!I:I,$Y515)),IF(ISBLANK(INDEX('Orta Saha'!I:I,$Y515)),"",INDEX('Orta Saha'!I:I,$Y515)),IF(ISBLANK(INDEX(Kanatlar!I:I,$Y515)),"",INDEX(Kanatlar!I:I,$Y515)),IF(ISBLANK(INDEX(Forvetler!I:I,$Y515)),"",INDEX(Forvetler!I:I,$Y515))))</f>
        <v/>
      </c>
      <c r="J515" s="4" t="str">
        <f ca="1">IF($X515="","",CHOOSE($X515,IF(ISBLANK(INDEX(Kaleciler!J:J,$Y515)),"",INDEX(Kaleciler!J:J,$Y515)),IF(ISBLANK(INDEX(Stoperler!J:J,$Y515)),"",INDEX(Stoperler!J:J,$Y515)),IF(ISBLANK(INDEX('Sağ Bekler'!J:J,$Y515)),"",INDEX('Sağ Bekler'!J:J,$Y515)),IF(ISBLANK(INDEX('Sol Bekler'!J:J,$Y515)),"",INDEX('Sol Bekler'!J:J,$Y515)),IF(ISBLANK(INDEX('Orta Saha'!J:J,$Y515)),"",INDEX('Orta Saha'!J:J,$Y515)),IF(ISBLANK(INDEX(Kanatlar!J:J,$Y515)),"",INDEX(Kanatlar!J:J,$Y515)),IF(ISBLANK(INDEX(Forvetler!J:J,$Y515)),"",INDEX(Forvetler!J:J,$Y515))))</f>
        <v/>
      </c>
      <c r="K515" s="2" t="str">
        <f ca="1">IF($X515="","",CHOOSE($X515,IF(ISBLANK(INDEX(Kaleciler!K:K,$Y515)),"",INDEX(Kaleciler!K:K,$Y515)),IF(ISBLANK(INDEX(Stoperler!K:K,$Y515)),"",INDEX(Stoperler!K:K,$Y515)),IF(ISBLANK(INDEX('Sağ Bekler'!K:K,$Y515)),"",INDEX('Sağ Bekler'!K:K,$Y515)),IF(ISBLANK(INDEX('Sol Bekler'!K:K,$Y515)),"",INDEX('Sol Bekler'!K:K,$Y515)),IF(ISBLANK(INDEX('Orta Saha'!K:K,$Y515)),"",INDEX('Orta Saha'!K:K,$Y515)),IF(ISBLANK(INDEX(Kanatlar!K:K,$Y515)),"",INDEX(Kanatlar!K:K,$Y515)),IF(ISBLANK(INDEX(Forvetler!K:K,$Y515)),"",INDEX(Forvetler!K:K,$Y515))))</f>
        <v/>
      </c>
      <c r="L515" s="2" t="str">
        <f ca="1">IF($X515="","",CHOOSE($X515,IF(ISBLANK(INDEX(Kaleciler!L:L,$Y515)),"",INDEX(Kaleciler!L:L,$Y515)),IF(ISBLANK(INDEX(Stoperler!L:L,$Y515)),"",INDEX(Stoperler!L:L,$Y515)),IF(ISBLANK(INDEX('Sağ Bekler'!L:L,$Y515)),"",INDEX('Sağ Bekler'!L:L,$Y515)),IF(ISBLANK(INDEX('Sol Bekler'!L:L,$Y515)),"",INDEX('Sol Bekler'!L:L,$Y515)),IF(ISBLANK(INDEX('Orta Saha'!L:L,$Y515)),"",INDEX('Orta Saha'!L:L,$Y515)),IF(ISBLANK(INDEX(Kanatlar!L:L,$Y515)),"",INDEX(Kanatlar!L:L,$Y515)),IF(ISBLANK(INDEX(Forvetler!L:L,$Y515)),"",INDEX(Forvetler!L:L,$Y515))))</f>
        <v/>
      </c>
      <c r="M515" s="2" t="str">
        <f ca="1">IF($X515="","",CHOOSE($X515,IF(ISBLANK(INDEX(Kaleciler!M:M,$Y515)),"",INDEX(Kaleciler!M:M,$Y515)),IF(ISBLANK(INDEX(Stoperler!M:M,$Y515)),"",INDEX(Stoperler!M:M,$Y515)),IF(ISBLANK(INDEX('Sağ Bekler'!M:M,$Y515)),"",INDEX('Sağ Bekler'!M:M,$Y515)),IF(ISBLANK(INDEX('Sol Bekler'!M:M,$Y515)),"",INDEX('Sol Bekler'!M:M,$Y515)),IF(ISBLANK(INDEX('Orta Saha'!M:M,$Y515)),"",INDEX('Orta Saha'!M:M,$Y515)),IF(ISBLANK(INDEX(Kanatlar!M:M,$Y515)),"",INDEX(Kanatlar!M:M,$Y515)),IF(ISBLANK(INDEX(Forvetler!M:M,$Y515)),"",INDEX(Forvetler!M:M,$Y515))))</f>
        <v/>
      </c>
      <c r="N515" s="2" t="str">
        <f ca="1">IF($X515="","",CHOOSE($X515,IF(ISBLANK(INDEX(Kaleciler!N:N,$Y515)),"",INDEX(Kaleciler!N:N,$Y515)),IF(ISBLANK(INDEX(Stoperler!N:N,$Y515)),"",INDEX(Stoperler!N:N,$Y515)),IF(ISBLANK(INDEX('Sağ Bekler'!N:N,$Y515)),"",INDEX('Sağ Bekler'!N:N,$Y515)),IF(ISBLANK(INDEX('Sol Bekler'!N:N,$Y515)),"",INDEX('Sol Bekler'!N:N,$Y515)),IF(ISBLANK(INDEX('Orta Saha'!N:N,$Y515)),"",INDEX('Orta Saha'!N:N,$Y515)),IF(ISBLANK(INDEX(Kanatlar!N:N,$Y515)),"",INDEX(Kanatlar!N:N,$Y515)),IF(ISBLANK(INDEX(Forvetler!N:N,$Y515)),"",INDEX(Forvetler!N:N,$Y515))))</f>
        <v/>
      </c>
      <c r="O515" s="2" t="str">
        <f ca="1">IF($X515="","",CHOOSE($X515,IF(ISBLANK(INDEX(Kaleciler!O:O,$Y515)),"",INDEX(Kaleciler!O:O,$Y515)),IF(ISBLANK(INDEX(Stoperler!O:O,$Y515)),"",INDEX(Stoperler!O:O,$Y515)),IF(ISBLANK(INDEX('Sağ Bekler'!O:O,$Y515)),"",INDEX('Sağ Bekler'!O:O,$Y515)),IF(ISBLANK(INDEX('Sol Bekler'!O:O,$Y515)),"",INDEX('Sol Bekler'!O:O,$Y515)),IF(ISBLANK(INDEX('Orta Saha'!O:O,$Y515)),"",INDEX('Orta Saha'!O:O,$Y515)),IF(ISBLANK(INDEX(Kanatlar!O:O,$Y515)),"",INDEX(Kanatlar!O:O,$Y515)),IF(ISBLANK(INDEX(Forvetler!O:O,$Y515)),"",INDEX(Forvetler!O:O,$Y515))))</f>
        <v/>
      </c>
      <c r="P515" s="2" t="str">
        <f ca="1">IF($X515="","",CHOOSE($X515,IF(ISBLANK(INDEX(Kaleciler!P:P,$Y515)),"",INDEX(Kaleciler!P:P,$Y515)),IF(ISBLANK(INDEX(Stoperler!P:P,$Y515)),"",INDEX(Stoperler!P:P,$Y515)),IF(ISBLANK(INDEX('Sağ Bekler'!P:P,$Y515)),"",INDEX('Sağ Bekler'!P:P,$Y515)),IF(ISBLANK(INDEX('Sol Bekler'!P:P,$Y515)),"",INDEX('Sol Bekler'!P:P,$Y515)),IF(ISBLANK(INDEX('Orta Saha'!P:P,$Y515)),"",INDEX('Orta Saha'!P:P,$Y515)),IF(ISBLANK(INDEX(Kanatlar!P:P,$Y515)),"",INDEX(Kanatlar!P:P,$Y515)),IF(ISBLANK(INDEX(Forvetler!P:P,$Y515)),"",INDEX(Forvetler!P:P,$Y515))))</f>
        <v/>
      </c>
      <c r="Q515" s="3" t="str">
        <f ca="1">IF($X515="","",CHOOSE($X515,IF(ISBLANK(INDEX(Kaleciler!Q:Q,$Y515)),"",INDEX(Kaleciler!Q:Q,$Y515)),IF(ISBLANK(INDEX(Stoperler!Q:Q,$Y515)),"",INDEX(Stoperler!Q:Q,$Y515)),IF(ISBLANK(INDEX('Sağ Bekler'!Q:Q,$Y515)),"",INDEX('Sağ Bekler'!Q:Q,$Y515)),IF(ISBLANK(INDEX('Sol Bekler'!Q:Q,$Y515)),"",INDEX('Sol Bekler'!Q:Q,$Y515)),IF(ISBLANK(INDEX('Orta Saha'!Q:Q,$Y515)),"",INDEX('Orta Saha'!Q:Q,$Y515)),IF(ISBLANK(INDEX(Kanatlar!Q:Q,$Y515)),"",INDEX(Kanatlar!Q:Q,$Y515)),IF(ISBLANK(INDEX(Forvetler!Q:Q,$Y515)),"",INDEX(Forvetler!Q:Q,$Y515))))</f>
        <v/>
      </c>
      <c r="R515" s="4" t="str">
        <f ca="1">IF($X515="","",CHOOSE($X515,IF(ISBLANK(INDEX(Kaleciler!R:R,$Y515)),"",INDEX(Kaleciler!R:R,$Y515)),IF(ISBLANK(INDEX(Stoperler!R:R,$Y515)),"",INDEX(Stoperler!R:R,$Y515)),IF(ISBLANK(INDEX('Sağ Bekler'!R:R,$Y515)),"",INDEX('Sağ Bekler'!R:R,$Y515)),IF(ISBLANK(INDEX('Sol Bekler'!R:R,$Y515)),"",INDEX('Sol Bekler'!R:R,$Y515)),IF(ISBLANK(INDEX('Orta Saha'!R:R,$Y515)),"",INDEX('Orta Saha'!R:R,$Y515)),IF(ISBLANK(INDEX(Kanatlar!R:R,$Y515)),"",INDEX(Kanatlar!R:R,$Y515)),IF(ISBLANK(INDEX(Forvetler!R:R,$Y515)),"",INDEX(Forvetler!R:R,$Y515))))</f>
        <v/>
      </c>
      <c r="S515" s="2" t="str">
        <f ca="1">IF($X515="","",CHOOSE($X515,IF(ISBLANK(INDEX(Kaleciler!S:S,$Y515)),"",INDEX(Kaleciler!S:S,$Y515)),IF(ISBLANK(INDEX(Stoperler!S:S,$Y515)),"",INDEX(Stoperler!S:S,$Y515)),IF(ISBLANK(INDEX('Sağ Bekler'!S:S,$Y515)),"",INDEX('Sağ Bekler'!S:S,$Y515)),IF(ISBLANK(INDEX('Sol Bekler'!S:S,$Y515)),"",INDEX('Sol Bekler'!S:S,$Y515)),IF(ISBLANK(INDEX('Orta Saha'!S:S,$Y515)),"",INDEX('Orta Saha'!S:S,$Y515)),IF(ISBLANK(INDEX(Kanatlar!S:S,$Y515)),"",INDEX(Kanatlar!S:S,$Y515)),IF(ISBLANK(INDEX(Forvetler!S:S,$Y515)),"",INDEX(Forvetler!S:S,$Y515))))</f>
        <v/>
      </c>
      <c r="T515" s="3" t="str">
        <f ca="1">IF($X515="","",CHOOSE($X515,IF(ISBLANK(INDEX(Kaleciler!T:T,$Y515)),"",INDEX(Kaleciler!T:T,$Y515)),IF(ISBLANK(INDEX(Stoperler!T:T,$Y515)),"",INDEX(Stoperler!T:T,$Y515)),IF(ISBLANK(INDEX('Sağ Bekler'!T:T,$Y515)),"",INDEX('Sağ Bekler'!T:T,$Y515)),IF(ISBLANK(INDEX('Sol Bekler'!T:T,$Y515)),"",INDEX('Sol Bekler'!T:T,$Y515)),IF(ISBLANK(INDEX('Orta Saha'!T:T,$Y515)),"",INDEX('Orta Saha'!T:T,$Y515)),IF(ISBLANK(INDEX(Kanatlar!T:T,$Y515)),"",INDEX(Kanatlar!T:T,$Y515)),IF(ISBLANK(INDEX(Forvetler!T:T,$Y515)),"",INDEX(Forvetler!T:T,$Y515))))</f>
        <v/>
      </c>
      <c r="U515">
        <v>6</v>
      </c>
      <c r="V515">
        <v>15</v>
      </c>
      <c r="W515" t="str">
        <f ca="1">IF(AND(Kanatlar!$B$15&lt;&gt;"",Kanatlar!$I$15&gt;0,Kanatlar!$I$15&lt;=TODAY()+365),COUNT($W$3:W514)+1,"")</f>
        <v/>
      </c>
      <c r="X515" t="str">
        <f ca="1">IFERROR(INDEX($U$4:$U$703,MATCH(ROWS($X$4:X515),$W$4:$W$703,0)),"")</f>
        <v/>
      </c>
      <c r="Y515" t="str">
        <f ca="1">IFERROR(INDEX($V$4:$V$703,MATCH(ROWS($Y$4:Y515),$W$4:$W$703,0)),"")</f>
        <v/>
      </c>
    </row>
    <row r="516" spans="1:25" x14ac:dyDescent="0.2">
      <c r="A516" s="2" t="str">
        <f ca="1">IF($X516="","",CHOOSE($X516,IF(ISBLANK(INDEX(Kaleciler!A:A,$Y516)),"",INDEX(Kaleciler!A:A,$Y516)),IF(ISBLANK(INDEX(Stoperler!A:A,$Y516)),"",INDEX(Stoperler!A:A,$Y516)),IF(ISBLANK(INDEX('Sağ Bekler'!A:A,$Y516)),"",INDEX('Sağ Bekler'!A:A,$Y516)),IF(ISBLANK(INDEX('Sol Bekler'!A:A,$Y516)),"",INDEX('Sol Bekler'!A:A,$Y516)),IF(ISBLANK(INDEX('Orta Saha'!A:A,$Y516)),"",INDEX('Orta Saha'!A:A,$Y516)),IF(ISBLANK(INDEX(Kanatlar!A:A,$Y516)),"",INDEX(Kanatlar!A:A,$Y516)),IF(ISBLANK(INDEX(Forvetler!A:A,$Y516)),"",INDEX(Forvetler!A:A,$Y516))))</f>
        <v/>
      </c>
      <c r="B516" s="3" t="str">
        <f ca="1">IF($X516="","",CHOOSE($X516,IF(ISBLANK(INDEX(Kaleciler!B:B,$Y516)),"",INDEX(Kaleciler!B:B,$Y516)),IF(ISBLANK(INDEX(Stoperler!B:B,$Y516)),"",INDEX(Stoperler!B:B,$Y516)),IF(ISBLANK(INDEX('Sağ Bekler'!B:B,$Y516)),"",INDEX('Sağ Bekler'!B:B,$Y516)),IF(ISBLANK(INDEX('Sol Bekler'!B:B,$Y516)),"",INDEX('Sol Bekler'!B:B,$Y516)),IF(ISBLANK(INDEX('Orta Saha'!B:B,$Y516)),"",INDEX('Orta Saha'!B:B,$Y516)),IF(ISBLANK(INDEX(Kanatlar!B:B,$Y516)),"",INDEX(Kanatlar!B:B,$Y516)),IF(ISBLANK(INDEX(Forvetler!B:B,$Y516)),"",INDEX(Forvetler!B:B,$Y516))))</f>
        <v/>
      </c>
      <c r="C516" s="4" t="str">
        <f ca="1">IF($X516="","",CHOOSE($X516,IF(ISBLANK(INDEX(Kaleciler!C:C,$Y516)),"",INDEX(Kaleciler!C:C,$Y516)),IF(ISBLANK(INDEX(Stoperler!C:C,$Y516)),"",INDEX(Stoperler!C:C,$Y516)),IF(ISBLANK(INDEX('Sağ Bekler'!C:C,$Y516)),"",INDEX('Sağ Bekler'!C:C,$Y516)),IF(ISBLANK(INDEX('Sol Bekler'!C:C,$Y516)),"",INDEX('Sol Bekler'!C:C,$Y516)),IF(ISBLANK(INDEX('Orta Saha'!C:C,$Y516)),"",INDEX('Orta Saha'!C:C,$Y516)),IF(ISBLANK(INDEX(Kanatlar!C:C,$Y516)),"",INDEX(Kanatlar!C:C,$Y516)),IF(ISBLANK(INDEX(Forvetler!C:C,$Y516)),"",INDEX(Forvetler!C:C,$Y516))))</f>
        <v/>
      </c>
      <c r="D516" s="2" t="str">
        <f ca="1">IF($X516="","",CHOOSE($X516,IF(ISBLANK(INDEX(Kaleciler!D:D,$Y516)),"",INDEX(Kaleciler!D:D,$Y516)),IF(ISBLANK(INDEX(Stoperler!D:D,$Y516)),"",INDEX(Stoperler!D:D,$Y516)),IF(ISBLANK(INDEX('Sağ Bekler'!D:D,$Y516)),"",INDEX('Sağ Bekler'!D:D,$Y516)),IF(ISBLANK(INDEX('Sol Bekler'!D:D,$Y516)),"",INDEX('Sol Bekler'!D:D,$Y516)),IF(ISBLANK(INDEX('Orta Saha'!D:D,$Y516)),"",INDEX('Orta Saha'!D:D,$Y516)),IF(ISBLANK(INDEX(Kanatlar!D:D,$Y516)),"",INDEX(Kanatlar!D:D,$Y516)),IF(ISBLANK(INDEX(Forvetler!D:D,$Y516)),"",INDEX(Forvetler!D:D,$Y516))))</f>
        <v/>
      </c>
      <c r="E516" s="3" t="str">
        <f ca="1">IF($X516="","",CHOOSE($X516,IF(ISBLANK(INDEX(Kaleciler!E:E,$Y516)),"",INDEX(Kaleciler!E:E,$Y516)),IF(ISBLANK(INDEX(Stoperler!E:E,$Y516)),"",INDEX(Stoperler!E:E,$Y516)),IF(ISBLANK(INDEX('Sağ Bekler'!E:E,$Y516)),"",INDEX('Sağ Bekler'!E:E,$Y516)),IF(ISBLANK(INDEX('Sol Bekler'!E:E,$Y516)),"",INDEX('Sol Bekler'!E:E,$Y516)),IF(ISBLANK(INDEX('Orta Saha'!E:E,$Y516)),"",INDEX('Orta Saha'!E:E,$Y516)),IF(ISBLANK(INDEX(Kanatlar!E:E,$Y516)),"",INDEX(Kanatlar!E:E,$Y516)),IF(ISBLANK(INDEX(Forvetler!E:E,$Y516)),"",INDEX(Forvetler!E:E,$Y516))))</f>
        <v/>
      </c>
      <c r="F516" s="3" t="str">
        <f ca="1">IF($X516="","",CHOOSE($X516,IF(ISBLANK(INDEX(Kaleciler!F:F,$Y516)),"",INDEX(Kaleciler!F:F,$Y516)),IF(ISBLANK(INDEX(Stoperler!F:F,$Y516)),"",INDEX(Stoperler!F:F,$Y516)),IF(ISBLANK(INDEX('Sağ Bekler'!F:F,$Y516)),"",INDEX('Sağ Bekler'!F:F,$Y516)),IF(ISBLANK(INDEX('Sol Bekler'!F:F,$Y516)),"",INDEX('Sol Bekler'!F:F,$Y516)),IF(ISBLANK(INDEX('Orta Saha'!F:F,$Y516)),"",INDEX('Orta Saha'!F:F,$Y516)),IF(ISBLANK(INDEX(Kanatlar!F:F,$Y516)),"",INDEX(Kanatlar!F:F,$Y516)),IF(ISBLANK(INDEX(Forvetler!F:F,$Y516)),"",INDEX(Forvetler!F:F,$Y516))))</f>
        <v/>
      </c>
      <c r="G516" s="3" t="str">
        <f ca="1">IF($X516="","",CHOOSE($X516,IF(ISBLANK(INDEX(Kaleciler!G:G,$Y516)),"",INDEX(Kaleciler!G:G,$Y516)),IF(ISBLANK(INDEX(Stoperler!G:G,$Y516)),"",INDEX(Stoperler!G:G,$Y516)),IF(ISBLANK(INDEX('Sağ Bekler'!G:G,$Y516)),"",INDEX('Sağ Bekler'!G:G,$Y516)),IF(ISBLANK(INDEX('Sol Bekler'!G:G,$Y516)),"",INDEX('Sol Bekler'!G:G,$Y516)),IF(ISBLANK(INDEX('Orta Saha'!G:G,$Y516)),"",INDEX('Orta Saha'!G:G,$Y516)),IF(ISBLANK(INDEX(Kanatlar!G:G,$Y516)),"",INDEX(Kanatlar!G:G,$Y516)),IF(ISBLANK(INDEX(Forvetler!G:G,$Y516)),"",INDEX(Forvetler!G:G,$Y516))))</f>
        <v/>
      </c>
      <c r="H516" s="3" t="str">
        <f ca="1">IF($X516="","",CHOOSE($X516,IF(ISBLANK(INDEX(Kaleciler!H:H,$Y516)),"",INDEX(Kaleciler!H:H,$Y516)),IF(ISBLANK(INDEX(Stoperler!H:H,$Y516)),"",INDEX(Stoperler!H:H,$Y516)),IF(ISBLANK(INDEX('Sağ Bekler'!H:H,$Y516)),"",INDEX('Sağ Bekler'!H:H,$Y516)),IF(ISBLANK(INDEX('Sol Bekler'!H:H,$Y516)),"",INDEX('Sol Bekler'!H:H,$Y516)),IF(ISBLANK(INDEX('Orta Saha'!H:H,$Y516)),"",INDEX('Orta Saha'!H:H,$Y516)),IF(ISBLANK(INDEX(Kanatlar!H:H,$Y516)),"",INDEX(Kanatlar!H:H,$Y516)),IF(ISBLANK(INDEX(Forvetler!H:H,$Y516)),"",INDEX(Forvetler!H:H,$Y516))))</f>
        <v/>
      </c>
      <c r="I516" s="4" t="str">
        <f ca="1">IF($X516="","",CHOOSE($X516,IF(ISBLANK(INDEX(Kaleciler!I:I,$Y516)),"",INDEX(Kaleciler!I:I,$Y516)),IF(ISBLANK(INDEX(Stoperler!I:I,$Y516)),"",INDEX(Stoperler!I:I,$Y516)),IF(ISBLANK(INDEX('Sağ Bekler'!I:I,$Y516)),"",INDEX('Sağ Bekler'!I:I,$Y516)),IF(ISBLANK(INDEX('Sol Bekler'!I:I,$Y516)),"",INDEX('Sol Bekler'!I:I,$Y516)),IF(ISBLANK(INDEX('Orta Saha'!I:I,$Y516)),"",INDEX('Orta Saha'!I:I,$Y516)),IF(ISBLANK(INDEX(Kanatlar!I:I,$Y516)),"",INDEX(Kanatlar!I:I,$Y516)),IF(ISBLANK(INDEX(Forvetler!I:I,$Y516)),"",INDEX(Forvetler!I:I,$Y516))))</f>
        <v/>
      </c>
      <c r="J516" s="4" t="str">
        <f ca="1">IF($X516="","",CHOOSE($X516,IF(ISBLANK(INDEX(Kaleciler!J:J,$Y516)),"",INDEX(Kaleciler!J:J,$Y516)),IF(ISBLANK(INDEX(Stoperler!J:J,$Y516)),"",INDEX(Stoperler!J:J,$Y516)),IF(ISBLANK(INDEX('Sağ Bekler'!J:J,$Y516)),"",INDEX('Sağ Bekler'!J:J,$Y516)),IF(ISBLANK(INDEX('Sol Bekler'!J:J,$Y516)),"",INDEX('Sol Bekler'!J:J,$Y516)),IF(ISBLANK(INDEX('Orta Saha'!J:J,$Y516)),"",INDEX('Orta Saha'!J:J,$Y516)),IF(ISBLANK(INDEX(Kanatlar!J:J,$Y516)),"",INDEX(Kanatlar!J:J,$Y516)),IF(ISBLANK(INDEX(Forvetler!J:J,$Y516)),"",INDEX(Forvetler!J:J,$Y516))))</f>
        <v/>
      </c>
      <c r="K516" s="2" t="str">
        <f ca="1">IF($X516="","",CHOOSE($X516,IF(ISBLANK(INDEX(Kaleciler!K:K,$Y516)),"",INDEX(Kaleciler!K:K,$Y516)),IF(ISBLANK(INDEX(Stoperler!K:K,$Y516)),"",INDEX(Stoperler!K:K,$Y516)),IF(ISBLANK(INDEX('Sağ Bekler'!K:K,$Y516)),"",INDEX('Sağ Bekler'!K:K,$Y516)),IF(ISBLANK(INDEX('Sol Bekler'!K:K,$Y516)),"",INDEX('Sol Bekler'!K:K,$Y516)),IF(ISBLANK(INDEX('Orta Saha'!K:K,$Y516)),"",INDEX('Orta Saha'!K:K,$Y516)),IF(ISBLANK(INDEX(Kanatlar!K:K,$Y516)),"",INDEX(Kanatlar!K:K,$Y516)),IF(ISBLANK(INDEX(Forvetler!K:K,$Y516)),"",INDEX(Forvetler!K:K,$Y516))))</f>
        <v/>
      </c>
      <c r="L516" s="2" t="str">
        <f ca="1">IF($X516="","",CHOOSE($X516,IF(ISBLANK(INDEX(Kaleciler!L:L,$Y516)),"",INDEX(Kaleciler!L:L,$Y516)),IF(ISBLANK(INDEX(Stoperler!L:L,$Y516)),"",INDEX(Stoperler!L:L,$Y516)),IF(ISBLANK(INDEX('Sağ Bekler'!L:L,$Y516)),"",INDEX('Sağ Bekler'!L:L,$Y516)),IF(ISBLANK(INDEX('Sol Bekler'!L:L,$Y516)),"",INDEX('Sol Bekler'!L:L,$Y516)),IF(ISBLANK(INDEX('Orta Saha'!L:L,$Y516)),"",INDEX('Orta Saha'!L:L,$Y516)),IF(ISBLANK(INDEX(Kanatlar!L:L,$Y516)),"",INDEX(Kanatlar!L:L,$Y516)),IF(ISBLANK(INDEX(Forvetler!L:L,$Y516)),"",INDEX(Forvetler!L:L,$Y516))))</f>
        <v/>
      </c>
      <c r="M516" s="2" t="str">
        <f ca="1">IF($X516="","",CHOOSE($X516,IF(ISBLANK(INDEX(Kaleciler!M:M,$Y516)),"",INDEX(Kaleciler!M:M,$Y516)),IF(ISBLANK(INDEX(Stoperler!M:M,$Y516)),"",INDEX(Stoperler!M:M,$Y516)),IF(ISBLANK(INDEX('Sağ Bekler'!M:M,$Y516)),"",INDEX('Sağ Bekler'!M:M,$Y516)),IF(ISBLANK(INDEX('Sol Bekler'!M:M,$Y516)),"",INDEX('Sol Bekler'!M:M,$Y516)),IF(ISBLANK(INDEX('Orta Saha'!M:M,$Y516)),"",INDEX('Orta Saha'!M:M,$Y516)),IF(ISBLANK(INDEX(Kanatlar!M:M,$Y516)),"",INDEX(Kanatlar!M:M,$Y516)),IF(ISBLANK(INDEX(Forvetler!M:M,$Y516)),"",INDEX(Forvetler!M:M,$Y516))))</f>
        <v/>
      </c>
      <c r="N516" s="2" t="str">
        <f ca="1">IF($X516="","",CHOOSE($X516,IF(ISBLANK(INDEX(Kaleciler!N:N,$Y516)),"",INDEX(Kaleciler!N:N,$Y516)),IF(ISBLANK(INDEX(Stoperler!N:N,$Y516)),"",INDEX(Stoperler!N:N,$Y516)),IF(ISBLANK(INDEX('Sağ Bekler'!N:N,$Y516)),"",INDEX('Sağ Bekler'!N:N,$Y516)),IF(ISBLANK(INDEX('Sol Bekler'!N:N,$Y516)),"",INDEX('Sol Bekler'!N:N,$Y516)),IF(ISBLANK(INDEX('Orta Saha'!N:N,$Y516)),"",INDEX('Orta Saha'!N:N,$Y516)),IF(ISBLANK(INDEX(Kanatlar!N:N,$Y516)),"",INDEX(Kanatlar!N:N,$Y516)),IF(ISBLANK(INDEX(Forvetler!N:N,$Y516)),"",INDEX(Forvetler!N:N,$Y516))))</f>
        <v/>
      </c>
      <c r="O516" s="2" t="str">
        <f ca="1">IF($X516="","",CHOOSE($X516,IF(ISBLANK(INDEX(Kaleciler!O:O,$Y516)),"",INDEX(Kaleciler!O:O,$Y516)),IF(ISBLANK(INDEX(Stoperler!O:O,$Y516)),"",INDEX(Stoperler!O:O,$Y516)),IF(ISBLANK(INDEX('Sağ Bekler'!O:O,$Y516)),"",INDEX('Sağ Bekler'!O:O,$Y516)),IF(ISBLANK(INDEX('Sol Bekler'!O:O,$Y516)),"",INDEX('Sol Bekler'!O:O,$Y516)),IF(ISBLANK(INDEX('Orta Saha'!O:O,$Y516)),"",INDEX('Orta Saha'!O:O,$Y516)),IF(ISBLANK(INDEX(Kanatlar!O:O,$Y516)),"",INDEX(Kanatlar!O:O,$Y516)),IF(ISBLANK(INDEX(Forvetler!O:O,$Y516)),"",INDEX(Forvetler!O:O,$Y516))))</f>
        <v/>
      </c>
      <c r="P516" s="2" t="str">
        <f ca="1">IF($X516="","",CHOOSE($X516,IF(ISBLANK(INDEX(Kaleciler!P:P,$Y516)),"",INDEX(Kaleciler!P:P,$Y516)),IF(ISBLANK(INDEX(Stoperler!P:P,$Y516)),"",INDEX(Stoperler!P:P,$Y516)),IF(ISBLANK(INDEX('Sağ Bekler'!P:P,$Y516)),"",INDEX('Sağ Bekler'!P:P,$Y516)),IF(ISBLANK(INDEX('Sol Bekler'!P:P,$Y516)),"",INDEX('Sol Bekler'!P:P,$Y516)),IF(ISBLANK(INDEX('Orta Saha'!P:P,$Y516)),"",INDEX('Orta Saha'!P:P,$Y516)),IF(ISBLANK(INDEX(Kanatlar!P:P,$Y516)),"",INDEX(Kanatlar!P:P,$Y516)),IF(ISBLANK(INDEX(Forvetler!P:P,$Y516)),"",INDEX(Forvetler!P:P,$Y516))))</f>
        <v/>
      </c>
      <c r="Q516" s="3" t="str">
        <f ca="1">IF($X516="","",CHOOSE($X516,IF(ISBLANK(INDEX(Kaleciler!Q:Q,$Y516)),"",INDEX(Kaleciler!Q:Q,$Y516)),IF(ISBLANK(INDEX(Stoperler!Q:Q,$Y516)),"",INDEX(Stoperler!Q:Q,$Y516)),IF(ISBLANK(INDEX('Sağ Bekler'!Q:Q,$Y516)),"",INDEX('Sağ Bekler'!Q:Q,$Y516)),IF(ISBLANK(INDEX('Sol Bekler'!Q:Q,$Y516)),"",INDEX('Sol Bekler'!Q:Q,$Y516)),IF(ISBLANK(INDEX('Orta Saha'!Q:Q,$Y516)),"",INDEX('Orta Saha'!Q:Q,$Y516)),IF(ISBLANK(INDEX(Kanatlar!Q:Q,$Y516)),"",INDEX(Kanatlar!Q:Q,$Y516)),IF(ISBLANK(INDEX(Forvetler!Q:Q,$Y516)),"",INDEX(Forvetler!Q:Q,$Y516))))</f>
        <v/>
      </c>
      <c r="R516" s="4" t="str">
        <f ca="1">IF($X516="","",CHOOSE($X516,IF(ISBLANK(INDEX(Kaleciler!R:R,$Y516)),"",INDEX(Kaleciler!R:R,$Y516)),IF(ISBLANK(INDEX(Stoperler!R:R,$Y516)),"",INDEX(Stoperler!R:R,$Y516)),IF(ISBLANK(INDEX('Sağ Bekler'!R:R,$Y516)),"",INDEX('Sağ Bekler'!R:R,$Y516)),IF(ISBLANK(INDEX('Sol Bekler'!R:R,$Y516)),"",INDEX('Sol Bekler'!R:R,$Y516)),IF(ISBLANK(INDEX('Orta Saha'!R:R,$Y516)),"",INDEX('Orta Saha'!R:R,$Y516)),IF(ISBLANK(INDEX(Kanatlar!R:R,$Y516)),"",INDEX(Kanatlar!R:R,$Y516)),IF(ISBLANK(INDEX(Forvetler!R:R,$Y516)),"",INDEX(Forvetler!R:R,$Y516))))</f>
        <v/>
      </c>
      <c r="S516" s="2" t="str">
        <f ca="1">IF($X516="","",CHOOSE($X516,IF(ISBLANK(INDEX(Kaleciler!S:S,$Y516)),"",INDEX(Kaleciler!S:S,$Y516)),IF(ISBLANK(INDEX(Stoperler!S:S,$Y516)),"",INDEX(Stoperler!S:S,$Y516)),IF(ISBLANK(INDEX('Sağ Bekler'!S:S,$Y516)),"",INDEX('Sağ Bekler'!S:S,$Y516)),IF(ISBLANK(INDEX('Sol Bekler'!S:S,$Y516)),"",INDEX('Sol Bekler'!S:S,$Y516)),IF(ISBLANK(INDEX('Orta Saha'!S:S,$Y516)),"",INDEX('Orta Saha'!S:S,$Y516)),IF(ISBLANK(INDEX(Kanatlar!S:S,$Y516)),"",INDEX(Kanatlar!S:S,$Y516)),IF(ISBLANK(INDEX(Forvetler!S:S,$Y516)),"",INDEX(Forvetler!S:S,$Y516))))</f>
        <v/>
      </c>
      <c r="T516" s="3" t="str">
        <f ca="1">IF($X516="","",CHOOSE($X516,IF(ISBLANK(INDEX(Kaleciler!T:T,$Y516)),"",INDEX(Kaleciler!T:T,$Y516)),IF(ISBLANK(INDEX(Stoperler!T:T,$Y516)),"",INDEX(Stoperler!T:T,$Y516)),IF(ISBLANK(INDEX('Sağ Bekler'!T:T,$Y516)),"",INDEX('Sağ Bekler'!T:T,$Y516)),IF(ISBLANK(INDEX('Sol Bekler'!T:T,$Y516)),"",INDEX('Sol Bekler'!T:T,$Y516)),IF(ISBLANK(INDEX('Orta Saha'!T:T,$Y516)),"",INDEX('Orta Saha'!T:T,$Y516)),IF(ISBLANK(INDEX(Kanatlar!T:T,$Y516)),"",INDEX(Kanatlar!T:T,$Y516)),IF(ISBLANK(INDEX(Forvetler!T:T,$Y516)),"",INDEX(Forvetler!T:T,$Y516))))</f>
        <v/>
      </c>
      <c r="U516">
        <v>6</v>
      </c>
      <c r="V516">
        <v>16</v>
      </c>
      <c r="W516" t="str">
        <f ca="1">IF(AND(Kanatlar!$B$16&lt;&gt;"",Kanatlar!$I$16&gt;0,Kanatlar!$I$16&lt;=TODAY()+365),COUNT($W$3:W515)+1,"")</f>
        <v/>
      </c>
      <c r="X516" t="str">
        <f ca="1">IFERROR(INDEX($U$4:$U$703,MATCH(ROWS($X$4:X516),$W$4:$W$703,0)),"")</f>
        <v/>
      </c>
      <c r="Y516" t="str">
        <f ca="1">IFERROR(INDEX($V$4:$V$703,MATCH(ROWS($Y$4:Y516),$W$4:$W$703,0)),"")</f>
        <v/>
      </c>
    </row>
    <row r="517" spans="1:25" x14ac:dyDescent="0.2">
      <c r="A517" s="2" t="str">
        <f ca="1">IF($X517="","",CHOOSE($X517,IF(ISBLANK(INDEX(Kaleciler!A:A,$Y517)),"",INDEX(Kaleciler!A:A,$Y517)),IF(ISBLANK(INDEX(Stoperler!A:A,$Y517)),"",INDEX(Stoperler!A:A,$Y517)),IF(ISBLANK(INDEX('Sağ Bekler'!A:A,$Y517)),"",INDEX('Sağ Bekler'!A:A,$Y517)),IF(ISBLANK(INDEX('Sol Bekler'!A:A,$Y517)),"",INDEX('Sol Bekler'!A:A,$Y517)),IF(ISBLANK(INDEX('Orta Saha'!A:A,$Y517)),"",INDEX('Orta Saha'!A:A,$Y517)),IF(ISBLANK(INDEX(Kanatlar!A:A,$Y517)),"",INDEX(Kanatlar!A:A,$Y517)),IF(ISBLANK(INDEX(Forvetler!A:A,$Y517)),"",INDEX(Forvetler!A:A,$Y517))))</f>
        <v/>
      </c>
      <c r="B517" s="3" t="str">
        <f ca="1">IF($X517="","",CHOOSE($X517,IF(ISBLANK(INDEX(Kaleciler!B:B,$Y517)),"",INDEX(Kaleciler!B:B,$Y517)),IF(ISBLANK(INDEX(Stoperler!B:B,$Y517)),"",INDEX(Stoperler!B:B,$Y517)),IF(ISBLANK(INDEX('Sağ Bekler'!B:B,$Y517)),"",INDEX('Sağ Bekler'!B:B,$Y517)),IF(ISBLANK(INDEX('Sol Bekler'!B:B,$Y517)),"",INDEX('Sol Bekler'!B:B,$Y517)),IF(ISBLANK(INDEX('Orta Saha'!B:B,$Y517)),"",INDEX('Orta Saha'!B:B,$Y517)),IF(ISBLANK(INDEX(Kanatlar!B:B,$Y517)),"",INDEX(Kanatlar!B:B,$Y517)),IF(ISBLANK(INDEX(Forvetler!B:B,$Y517)),"",INDEX(Forvetler!B:B,$Y517))))</f>
        <v/>
      </c>
      <c r="C517" s="4" t="str">
        <f ca="1">IF($X517="","",CHOOSE($X517,IF(ISBLANK(INDEX(Kaleciler!C:C,$Y517)),"",INDEX(Kaleciler!C:C,$Y517)),IF(ISBLANK(INDEX(Stoperler!C:C,$Y517)),"",INDEX(Stoperler!C:C,$Y517)),IF(ISBLANK(INDEX('Sağ Bekler'!C:C,$Y517)),"",INDEX('Sağ Bekler'!C:C,$Y517)),IF(ISBLANK(INDEX('Sol Bekler'!C:C,$Y517)),"",INDEX('Sol Bekler'!C:C,$Y517)),IF(ISBLANK(INDEX('Orta Saha'!C:C,$Y517)),"",INDEX('Orta Saha'!C:C,$Y517)),IF(ISBLANK(INDEX(Kanatlar!C:C,$Y517)),"",INDEX(Kanatlar!C:C,$Y517)),IF(ISBLANK(INDEX(Forvetler!C:C,$Y517)),"",INDEX(Forvetler!C:C,$Y517))))</f>
        <v/>
      </c>
      <c r="D517" s="2" t="str">
        <f ca="1">IF($X517="","",CHOOSE($X517,IF(ISBLANK(INDEX(Kaleciler!D:D,$Y517)),"",INDEX(Kaleciler!D:D,$Y517)),IF(ISBLANK(INDEX(Stoperler!D:D,$Y517)),"",INDEX(Stoperler!D:D,$Y517)),IF(ISBLANK(INDEX('Sağ Bekler'!D:D,$Y517)),"",INDEX('Sağ Bekler'!D:D,$Y517)),IF(ISBLANK(INDEX('Sol Bekler'!D:D,$Y517)),"",INDEX('Sol Bekler'!D:D,$Y517)),IF(ISBLANK(INDEX('Orta Saha'!D:D,$Y517)),"",INDEX('Orta Saha'!D:D,$Y517)),IF(ISBLANK(INDEX(Kanatlar!D:D,$Y517)),"",INDEX(Kanatlar!D:D,$Y517)),IF(ISBLANK(INDEX(Forvetler!D:D,$Y517)),"",INDEX(Forvetler!D:D,$Y517))))</f>
        <v/>
      </c>
      <c r="E517" s="3" t="str">
        <f ca="1">IF($X517="","",CHOOSE($X517,IF(ISBLANK(INDEX(Kaleciler!E:E,$Y517)),"",INDEX(Kaleciler!E:E,$Y517)),IF(ISBLANK(INDEX(Stoperler!E:E,$Y517)),"",INDEX(Stoperler!E:E,$Y517)),IF(ISBLANK(INDEX('Sağ Bekler'!E:E,$Y517)),"",INDEX('Sağ Bekler'!E:E,$Y517)),IF(ISBLANK(INDEX('Sol Bekler'!E:E,$Y517)),"",INDEX('Sol Bekler'!E:E,$Y517)),IF(ISBLANK(INDEX('Orta Saha'!E:E,$Y517)),"",INDEX('Orta Saha'!E:E,$Y517)),IF(ISBLANK(INDEX(Kanatlar!E:E,$Y517)),"",INDEX(Kanatlar!E:E,$Y517)),IF(ISBLANK(INDEX(Forvetler!E:E,$Y517)),"",INDEX(Forvetler!E:E,$Y517))))</f>
        <v/>
      </c>
      <c r="F517" s="3" t="str">
        <f ca="1">IF($X517="","",CHOOSE($X517,IF(ISBLANK(INDEX(Kaleciler!F:F,$Y517)),"",INDEX(Kaleciler!F:F,$Y517)),IF(ISBLANK(INDEX(Stoperler!F:F,$Y517)),"",INDEX(Stoperler!F:F,$Y517)),IF(ISBLANK(INDEX('Sağ Bekler'!F:F,$Y517)),"",INDEX('Sağ Bekler'!F:F,$Y517)),IF(ISBLANK(INDEX('Sol Bekler'!F:F,$Y517)),"",INDEX('Sol Bekler'!F:F,$Y517)),IF(ISBLANK(INDEX('Orta Saha'!F:F,$Y517)),"",INDEX('Orta Saha'!F:F,$Y517)),IF(ISBLANK(INDEX(Kanatlar!F:F,$Y517)),"",INDEX(Kanatlar!F:F,$Y517)),IF(ISBLANK(INDEX(Forvetler!F:F,$Y517)),"",INDEX(Forvetler!F:F,$Y517))))</f>
        <v/>
      </c>
      <c r="G517" s="3" t="str">
        <f ca="1">IF($X517="","",CHOOSE($X517,IF(ISBLANK(INDEX(Kaleciler!G:G,$Y517)),"",INDEX(Kaleciler!G:G,$Y517)),IF(ISBLANK(INDEX(Stoperler!G:G,$Y517)),"",INDEX(Stoperler!G:G,$Y517)),IF(ISBLANK(INDEX('Sağ Bekler'!G:G,$Y517)),"",INDEX('Sağ Bekler'!G:G,$Y517)),IF(ISBLANK(INDEX('Sol Bekler'!G:G,$Y517)),"",INDEX('Sol Bekler'!G:G,$Y517)),IF(ISBLANK(INDEX('Orta Saha'!G:G,$Y517)),"",INDEX('Orta Saha'!G:G,$Y517)),IF(ISBLANK(INDEX(Kanatlar!G:G,$Y517)),"",INDEX(Kanatlar!G:G,$Y517)),IF(ISBLANK(INDEX(Forvetler!G:G,$Y517)),"",INDEX(Forvetler!G:G,$Y517))))</f>
        <v/>
      </c>
      <c r="H517" s="3" t="str">
        <f ca="1">IF($X517="","",CHOOSE($X517,IF(ISBLANK(INDEX(Kaleciler!H:H,$Y517)),"",INDEX(Kaleciler!H:H,$Y517)),IF(ISBLANK(INDEX(Stoperler!H:H,$Y517)),"",INDEX(Stoperler!H:H,$Y517)),IF(ISBLANK(INDEX('Sağ Bekler'!H:H,$Y517)),"",INDEX('Sağ Bekler'!H:H,$Y517)),IF(ISBLANK(INDEX('Sol Bekler'!H:H,$Y517)),"",INDEX('Sol Bekler'!H:H,$Y517)),IF(ISBLANK(INDEX('Orta Saha'!H:H,$Y517)),"",INDEX('Orta Saha'!H:H,$Y517)),IF(ISBLANK(INDEX(Kanatlar!H:H,$Y517)),"",INDEX(Kanatlar!H:H,$Y517)),IF(ISBLANK(INDEX(Forvetler!H:H,$Y517)),"",INDEX(Forvetler!H:H,$Y517))))</f>
        <v/>
      </c>
      <c r="I517" s="4" t="str">
        <f ca="1">IF($X517="","",CHOOSE($X517,IF(ISBLANK(INDEX(Kaleciler!I:I,$Y517)),"",INDEX(Kaleciler!I:I,$Y517)),IF(ISBLANK(INDEX(Stoperler!I:I,$Y517)),"",INDEX(Stoperler!I:I,$Y517)),IF(ISBLANK(INDEX('Sağ Bekler'!I:I,$Y517)),"",INDEX('Sağ Bekler'!I:I,$Y517)),IF(ISBLANK(INDEX('Sol Bekler'!I:I,$Y517)),"",INDEX('Sol Bekler'!I:I,$Y517)),IF(ISBLANK(INDEX('Orta Saha'!I:I,$Y517)),"",INDEX('Orta Saha'!I:I,$Y517)),IF(ISBLANK(INDEX(Kanatlar!I:I,$Y517)),"",INDEX(Kanatlar!I:I,$Y517)),IF(ISBLANK(INDEX(Forvetler!I:I,$Y517)),"",INDEX(Forvetler!I:I,$Y517))))</f>
        <v/>
      </c>
      <c r="J517" s="4" t="str">
        <f ca="1">IF($X517="","",CHOOSE($X517,IF(ISBLANK(INDEX(Kaleciler!J:J,$Y517)),"",INDEX(Kaleciler!J:J,$Y517)),IF(ISBLANK(INDEX(Stoperler!J:J,$Y517)),"",INDEX(Stoperler!J:J,$Y517)),IF(ISBLANK(INDEX('Sağ Bekler'!J:J,$Y517)),"",INDEX('Sağ Bekler'!J:J,$Y517)),IF(ISBLANK(INDEX('Sol Bekler'!J:J,$Y517)),"",INDEX('Sol Bekler'!J:J,$Y517)),IF(ISBLANK(INDEX('Orta Saha'!J:J,$Y517)),"",INDEX('Orta Saha'!J:J,$Y517)),IF(ISBLANK(INDEX(Kanatlar!J:J,$Y517)),"",INDEX(Kanatlar!J:J,$Y517)),IF(ISBLANK(INDEX(Forvetler!J:J,$Y517)),"",INDEX(Forvetler!J:J,$Y517))))</f>
        <v/>
      </c>
      <c r="K517" s="2" t="str">
        <f ca="1">IF($X517="","",CHOOSE($X517,IF(ISBLANK(INDEX(Kaleciler!K:K,$Y517)),"",INDEX(Kaleciler!K:K,$Y517)),IF(ISBLANK(INDEX(Stoperler!K:K,$Y517)),"",INDEX(Stoperler!K:K,$Y517)),IF(ISBLANK(INDEX('Sağ Bekler'!K:K,$Y517)),"",INDEX('Sağ Bekler'!K:K,$Y517)),IF(ISBLANK(INDEX('Sol Bekler'!K:K,$Y517)),"",INDEX('Sol Bekler'!K:K,$Y517)),IF(ISBLANK(INDEX('Orta Saha'!K:K,$Y517)),"",INDEX('Orta Saha'!K:K,$Y517)),IF(ISBLANK(INDEX(Kanatlar!K:K,$Y517)),"",INDEX(Kanatlar!K:K,$Y517)),IF(ISBLANK(INDEX(Forvetler!K:K,$Y517)),"",INDEX(Forvetler!K:K,$Y517))))</f>
        <v/>
      </c>
      <c r="L517" s="2" t="str">
        <f ca="1">IF($X517="","",CHOOSE($X517,IF(ISBLANK(INDEX(Kaleciler!L:L,$Y517)),"",INDEX(Kaleciler!L:L,$Y517)),IF(ISBLANK(INDEX(Stoperler!L:L,$Y517)),"",INDEX(Stoperler!L:L,$Y517)),IF(ISBLANK(INDEX('Sağ Bekler'!L:L,$Y517)),"",INDEX('Sağ Bekler'!L:L,$Y517)),IF(ISBLANK(INDEX('Sol Bekler'!L:L,$Y517)),"",INDEX('Sol Bekler'!L:L,$Y517)),IF(ISBLANK(INDEX('Orta Saha'!L:L,$Y517)),"",INDEX('Orta Saha'!L:L,$Y517)),IF(ISBLANK(INDEX(Kanatlar!L:L,$Y517)),"",INDEX(Kanatlar!L:L,$Y517)),IF(ISBLANK(INDEX(Forvetler!L:L,$Y517)),"",INDEX(Forvetler!L:L,$Y517))))</f>
        <v/>
      </c>
      <c r="M517" s="2" t="str">
        <f ca="1">IF($X517="","",CHOOSE($X517,IF(ISBLANK(INDEX(Kaleciler!M:M,$Y517)),"",INDEX(Kaleciler!M:M,$Y517)),IF(ISBLANK(INDEX(Stoperler!M:M,$Y517)),"",INDEX(Stoperler!M:M,$Y517)),IF(ISBLANK(INDEX('Sağ Bekler'!M:M,$Y517)),"",INDEX('Sağ Bekler'!M:M,$Y517)),IF(ISBLANK(INDEX('Sol Bekler'!M:M,$Y517)),"",INDEX('Sol Bekler'!M:M,$Y517)),IF(ISBLANK(INDEX('Orta Saha'!M:M,$Y517)),"",INDEX('Orta Saha'!M:M,$Y517)),IF(ISBLANK(INDEX(Kanatlar!M:M,$Y517)),"",INDEX(Kanatlar!M:M,$Y517)),IF(ISBLANK(INDEX(Forvetler!M:M,$Y517)),"",INDEX(Forvetler!M:M,$Y517))))</f>
        <v/>
      </c>
      <c r="N517" s="2" t="str">
        <f ca="1">IF($X517="","",CHOOSE($X517,IF(ISBLANK(INDEX(Kaleciler!N:N,$Y517)),"",INDEX(Kaleciler!N:N,$Y517)),IF(ISBLANK(INDEX(Stoperler!N:N,$Y517)),"",INDEX(Stoperler!N:N,$Y517)),IF(ISBLANK(INDEX('Sağ Bekler'!N:N,$Y517)),"",INDEX('Sağ Bekler'!N:N,$Y517)),IF(ISBLANK(INDEX('Sol Bekler'!N:N,$Y517)),"",INDEX('Sol Bekler'!N:N,$Y517)),IF(ISBLANK(INDEX('Orta Saha'!N:N,$Y517)),"",INDEX('Orta Saha'!N:N,$Y517)),IF(ISBLANK(INDEX(Kanatlar!N:N,$Y517)),"",INDEX(Kanatlar!N:N,$Y517)),IF(ISBLANK(INDEX(Forvetler!N:N,$Y517)),"",INDEX(Forvetler!N:N,$Y517))))</f>
        <v/>
      </c>
      <c r="O517" s="2" t="str">
        <f ca="1">IF($X517="","",CHOOSE($X517,IF(ISBLANK(INDEX(Kaleciler!O:O,$Y517)),"",INDEX(Kaleciler!O:O,$Y517)),IF(ISBLANK(INDEX(Stoperler!O:O,$Y517)),"",INDEX(Stoperler!O:O,$Y517)),IF(ISBLANK(INDEX('Sağ Bekler'!O:O,$Y517)),"",INDEX('Sağ Bekler'!O:O,$Y517)),IF(ISBLANK(INDEX('Sol Bekler'!O:O,$Y517)),"",INDEX('Sol Bekler'!O:O,$Y517)),IF(ISBLANK(INDEX('Orta Saha'!O:O,$Y517)),"",INDEX('Orta Saha'!O:O,$Y517)),IF(ISBLANK(INDEX(Kanatlar!O:O,$Y517)),"",INDEX(Kanatlar!O:O,$Y517)),IF(ISBLANK(INDEX(Forvetler!O:O,$Y517)),"",INDEX(Forvetler!O:O,$Y517))))</f>
        <v/>
      </c>
      <c r="P517" s="2" t="str">
        <f ca="1">IF($X517="","",CHOOSE($X517,IF(ISBLANK(INDEX(Kaleciler!P:P,$Y517)),"",INDEX(Kaleciler!P:P,$Y517)),IF(ISBLANK(INDEX(Stoperler!P:P,$Y517)),"",INDEX(Stoperler!P:P,$Y517)),IF(ISBLANK(INDEX('Sağ Bekler'!P:P,$Y517)),"",INDEX('Sağ Bekler'!P:P,$Y517)),IF(ISBLANK(INDEX('Sol Bekler'!P:P,$Y517)),"",INDEX('Sol Bekler'!P:P,$Y517)),IF(ISBLANK(INDEX('Orta Saha'!P:P,$Y517)),"",INDEX('Orta Saha'!P:P,$Y517)),IF(ISBLANK(INDEX(Kanatlar!P:P,$Y517)),"",INDEX(Kanatlar!P:P,$Y517)),IF(ISBLANK(INDEX(Forvetler!P:P,$Y517)),"",INDEX(Forvetler!P:P,$Y517))))</f>
        <v/>
      </c>
      <c r="Q517" s="3" t="str">
        <f ca="1">IF($X517="","",CHOOSE($X517,IF(ISBLANK(INDEX(Kaleciler!Q:Q,$Y517)),"",INDEX(Kaleciler!Q:Q,$Y517)),IF(ISBLANK(INDEX(Stoperler!Q:Q,$Y517)),"",INDEX(Stoperler!Q:Q,$Y517)),IF(ISBLANK(INDEX('Sağ Bekler'!Q:Q,$Y517)),"",INDEX('Sağ Bekler'!Q:Q,$Y517)),IF(ISBLANK(INDEX('Sol Bekler'!Q:Q,$Y517)),"",INDEX('Sol Bekler'!Q:Q,$Y517)),IF(ISBLANK(INDEX('Orta Saha'!Q:Q,$Y517)),"",INDEX('Orta Saha'!Q:Q,$Y517)),IF(ISBLANK(INDEX(Kanatlar!Q:Q,$Y517)),"",INDEX(Kanatlar!Q:Q,$Y517)),IF(ISBLANK(INDEX(Forvetler!Q:Q,$Y517)),"",INDEX(Forvetler!Q:Q,$Y517))))</f>
        <v/>
      </c>
      <c r="R517" s="4" t="str">
        <f ca="1">IF($X517="","",CHOOSE($X517,IF(ISBLANK(INDEX(Kaleciler!R:R,$Y517)),"",INDEX(Kaleciler!R:R,$Y517)),IF(ISBLANK(INDEX(Stoperler!R:R,$Y517)),"",INDEX(Stoperler!R:R,$Y517)),IF(ISBLANK(INDEX('Sağ Bekler'!R:R,$Y517)),"",INDEX('Sağ Bekler'!R:R,$Y517)),IF(ISBLANK(INDEX('Sol Bekler'!R:R,$Y517)),"",INDEX('Sol Bekler'!R:R,$Y517)),IF(ISBLANK(INDEX('Orta Saha'!R:R,$Y517)),"",INDEX('Orta Saha'!R:R,$Y517)),IF(ISBLANK(INDEX(Kanatlar!R:R,$Y517)),"",INDEX(Kanatlar!R:R,$Y517)),IF(ISBLANK(INDEX(Forvetler!R:R,$Y517)),"",INDEX(Forvetler!R:R,$Y517))))</f>
        <v/>
      </c>
      <c r="S517" s="2" t="str">
        <f ca="1">IF($X517="","",CHOOSE($X517,IF(ISBLANK(INDEX(Kaleciler!S:S,$Y517)),"",INDEX(Kaleciler!S:S,$Y517)),IF(ISBLANK(INDEX(Stoperler!S:S,$Y517)),"",INDEX(Stoperler!S:S,$Y517)),IF(ISBLANK(INDEX('Sağ Bekler'!S:S,$Y517)),"",INDEX('Sağ Bekler'!S:S,$Y517)),IF(ISBLANK(INDEX('Sol Bekler'!S:S,$Y517)),"",INDEX('Sol Bekler'!S:S,$Y517)),IF(ISBLANK(INDEX('Orta Saha'!S:S,$Y517)),"",INDEX('Orta Saha'!S:S,$Y517)),IF(ISBLANK(INDEX(Kanatlar!S:S,$Y517)),"",INDEX(Kanatlar!S:S,$Y517)),IF(ISBLANK(INDEX(Forvetler!S:S,$Y517)),"",INDEX(Forvetler!S:S,$Y517))))</f>
        <v/>
      </c>
      <c r="T517" s="3" t="str">
        <f ca="1">IF($X517="","",CHOOSE($X517,IF(ISBLANK(INDEX(Kaleciler!T:T,$Y517)),"",INDEX(Kaleciler!T:T,$Y517)),IF(ISBLANK(INDEX(Stoperler!T:T,$Y517)),"",INDEX(Stoperler!T:T,$Y517)),IF(ISBLANK(INDEX('Sağ Bekler'!T:T,$Y517)),"",INDEX('Sağ Bekler'!T:T,$Y517)),IF(ISBLANK(INDEX('Sol Bekler'!T:T,$Y517)),"",INDEX('Sol Bekler'!T:T,$Y517)),IF(ISBLANK(INDEX('Orta Saha'!T:T,$Y517)),"",INDEX('Orta Saha'!T:T,$Y517)),IF(ISBLANK(INDEX(Kanatlar!T:T,$Y517)),"",INDEX(Kanatlar!T:T,$Y517)),IF(ISBLANK(INDEX(Forvetler!T:T,$Y517)),"",INDEX(Forvetler!T:T,$Y517))))</f>
        <v/>
      </c>
      <c r="U517">
        <v>6</v>
      </c>
      <c r="V517">
        <v>17</v>
      </c>
      <c r="W517" t="str">
        <f ca="1">IF(AND(Kanatlar!$B$17&lt;&gt;"",Kanatlar!$I$17&gt;0,Kanatlar!$I$17&lt;=TODAY()+365),COUNT($W$3:W516)+1,"")</f>
        <v/>
      </c>
      <c r="X517" t="str">
        <f ca="1">IFERROR(INDEX($U$4:$U$703,MATCH(ROWS($X$4:X517),$W$4:$W$703,0)),"")</f>
        <v/>
      </c>
      <c r="Y517" t="str">
        <f ca="1">IFERROR(INDEX($V$4:$V$703,MATCH(ROWS($Y$4:Y517),$W$4:$W$703,0)),"")</f>
        <v/>
      </c>
    </row>
    <row r="518" spans="1:25" x14ac:dyDescent="0.2">
      <c r="A518" s="2" t="str">
        <f ca="1">IF($X518="","",CHOOSE($X518,IF(ISBLANK(INDEX(Kaleciler!A:A,$Y518)),"",INDEX(Kaleciler!A:A,$Y518)),IF(ISBLANK(INDEX(Stoperler!A:A,$Y518)),"",INDEX(Stoperler!A:A,$Y518)),IF(ISBLANK(INDEX('Sağ Bekler'!A:A,$Y518)),"",INDEX('Sağ Bekler'!A:A,$Y518)),IF(ISBLANK(INDEX('Sol Bekler'!A:A,$Y518)),"",INDEX('Sol Bekler'!A:A,$Y518)),IF(ISBLANK(INDEX('Orta Saha'!A:A,$Y518)),"",INDEX('Orta Saha'!A:A,$Y518)),IF(ISBLANK(INDEX(Kanatlar!A:A,$Y518)),"",INDEX(Kanatlar!A:A,$Y518)),IF(ISBLANK(INDEX(Forvetler!A:A,$Y518)),"",INDEX(Forvetler!A:A,$Y518))))</f>
        <v/>
      </c>
      <c r="B518" s="3" t="str">
        <f ca="1">IF($X518="","",CHOOSE($X518,IF(ISBLANK(INDEX(Kaleciler!B:B,$Y518)),"",INDEX(Kaleciler!B:B,$Y518)),IF(ISBLANK(INDEX(Stoperler!B:B,$Y518)),"",INDEX(Stoperler!B:B,$Y518)),IF(ISBLANK(INDEX('Sağ Bekler'!B:B,$Y518)),"",INDEX('Sağ Bekler'!B:B,$Y518)),IF(ISBLANK(INDEX('Sol Bekler'!B:B,$Y518)),"",INDEX('Sol Bekler'!B:B,$Y518)),IF(ISBLANK(INDEX('Orta Saha'!B:B,$Y518)),"",INDEX('Orta Saha'!B:B,$Y518)),IF(ISBLANK(INDEX(Kanatlar!B:B,$Y518)),"",INDEX(Kanatlar!B:B,$Y518)),IF(ISBLANK(INDEX(Forvetler!B:B,$Y518)),"",INDEX(Forvetler!B:B,$Y518))))</f>
        <v/>
      </c>
      <c r="C518" s="4" t="str">
        <f ca="1">IF($X518="","",CHOOSE($X518,IF(ISBLANK(INDEX(Kaleciler!C:C,$Y518)),"",INDEX(Kaleciler!C:C,$Y518)),IF(ISBLANK(INDEX(Stoperler!C:C,$Y518)),"",INDEX(Stoperler!C:C,$Y518)),IF(ISBLANK(INDEX('Sağ Bekler'!C:C,$Y518)),"",INDEX('Sağ Bekler'!C:C,$Y518)),IF(ISBLANK(INDEX('Sol Bekler'!C:C,$Y518)),"",INDEX('Sol Bekler'!C:C,$Y518)),IF(ISBLANK(INDEX('Orta Saha'!C:C,$Y518)),"",INDEX('Orta Saha'!C:C,$Y518)),IF(ISBLANK(INDEX(Kanatlar!C:C,$Y518)),"",INDEX(Kanatlar!C:C,$Y518)),IF(ISBLANK(INDEX(Forvetler!C:C,$Y518)),"",INDEX(Forvetler!C:C,$Y518))))</f>
        <v/>
      </c>
      <c r="D518" s="2" t="str">
        <f ca="1">IF($X518="","",CHOOSE($X518,IF(ISBLANK(INDEX(Kaleciler!D:D,$Y518)),"",INDEX(Kaleciler!D:D,$Y518)),IF(ISBLANK(INDEX(Stoperler!D:D,$Y518)),"",INDEX(Stoperler!D:D,$Y518)),IF(ISBLANK(INDEX('Sağ Bekler'!D:D,$Y518)),"",INDEX('Sağ Bekler'!D:D,$Y518)),IF(ISBLANK(INDEX('Sol Bekler'!D:D,$Y518)),"",INDEX('Sol Bekler'!D:D,$Y518)),IF(ISBLANK(INDEX('Orta Saha'!D:D,$Y518)),"",INDEX('Orta Saha'!D:D,$Y518)),IF(ISBLANK(INDEX(Kanatlar!D:D,$Y518)),"",INDEX(Kanatlar!D:D,$Y518)),IF(ISBLANK(INDEX(Forvetler!D:D,$Y518)),"",INDEX(Forvetler!D:D,$Y518))))</f>
        <v/>
      </c>
      <c r="E518" s="3" t="str">
        <f ca="1">IF($X518="","",CHOOSE($X518,IF(ISBLANK(INDEX(Kaleciler!E:E,$Y518)),"",INDEX(Kaleciler!E:E,$Y518)),IF(ISBLANK(INDEX(Stoperler!E:E,$Y518)),"",INDEX(Stoperler!E:E,$Y518)),IF(ISBLANK(INDEX('Sağ Bekler'!E:E,$Y518)),"",INDEX('Sağ Bekler'!E:E,$Y518)),IF(ISBLANK(INDEX('Sol Bekler'!E:E,$Y518)),"",INDEX('Sol Bekler'!E:E,$Y518)),IF(ISBLANK(INDEX('Orta Saha'!E:E,$Y518)),"",INDEX('Orta Saha'!E:E,$Y518)),IF(ISBLANK(INDEX(Kanatlar!E:E,$Y518)),"",INDEX(Kanatlar!E:E,$Y518)),IF(ISBLANK(INDEX(Forvetler!E:E,$Y518)),"",INDEX(Forvetler!E:E,$Y518))))</f>
        <v/>
      </c>
      <c r="F518" s="3" t="str">
        <f ca="1">IF($X518="","",CHOOSE($X518,IF(ISBLANK(INDEX(Kaleciler!F:F,$Y518)),"",INDEX(Kaleciler!F:F,$Y518)),IF(ISBLANK(INDEX(Stoperler!F:F,$Y518)),"",INDEX(Stoperler!F:F,$Y518)),IF(ISBLANK(INDEX('Sağ Bekler'!F:F,$Y518)),"",INDEX('Sağ Bekler'!F:F,$Y518)),IF(ISBLANK(INDEX('Sol Bekler'!F:F,$Y518)),"",INDEX('Sol Bekler'!F:F,$Y518)),IF(ISBLANK(INDEX('Orta Saha'!F:F,$Y518)),"",INDEX('Orta Saha'!F:F,$Y518)),IF(ISBLANK(INDEX(Kanatlar!F:F,$Y518)),"",INDEX(Kanatlar!F:F,$Y518)),IF(ISBLANK(INDEX(Forvetler!F:F,$Y518)),"",INDEX(Forvetler!F:F,$Y518))))</f>
        <v/>
      </c>
      <c r="G518" s="3" t="str">
        <f ca="1">IF($X518="","",CHOOSE($X518,IF(ISBLANK(INDEX(Kaleciler!G:G,$Y518)),"",INDEX(Kaleciler!G:G,$Y518)),IF(ISBLANK(INDEX(Stoperler!G:G,$Y518)),"",INDEX(Stoperler!G:G,$Y518)),IF(ISBLANK(INDEX('Sağ Bekler'!G:G,$Y518)),"",INDEX('Sağ Bekler'!G:G,$Y518)),IF(ISBLANK(INDEX('Sol Bekler'!G:G,$Y518)),"",INDEX('Sol Bekler'!G:G,$Y518)),IF(ISBLANK(INDEX('Orta Saha'!G:G,$Y518)),"",INDEX('Orta Saha'!G:G,$Y518)),IF(ISBLANK(INDEX(Kanatlar!G:G,$Y518)),"",INDEX(Kanatlar!G:G,$Y518)),IF(ISBLANK(INDEX(Forvetler!G:G,$Y518)),"",INDEX(Forvetler!G:G,$Y518))))</f>
        <v/>
      </c>
      <c r="H518" s="3" t="str">
        <f ca="1">IF($X518="","",CHOOSE($X518,IF(ISBLANK(INDEX(Kaleciler!H:H,$Y518)),"",INDEX(Kaleciler!H:H,$Y518)),IF(ISBLANK(INDEX(Stoperler!H:H,$Y518)),"",INDEX(Stoperler!H:H,$Y518)),IF(ISBLANK(INDEX('Sağ Bekler'!H:H,$Y518)),"",INDEX('Sağ Bekler'!H:H,$Y518)),IF(ISBLANK(INDEX('Sol Bekler'!H:H,$Y518)),"",INDEX('Sol Bekler'!H:H,$Y518)),IF(ISBLANK(INDEX('Orta Saha'!H:H,$Y518)),"",INDEX('Orta Saha'!H:H,$Y518)),IF(ISBLANK(INDEX(Kanatlar!H:H,$Y518)),"",INDEX(Kanatlar!H:H,$Y518)),IF(ISBLANK(INDEX(Forvetler!H:H,$Y518)),"",INDEX(Forvetler!H:H,$Y518))))</f>
        <v/>
      </c>
      <c r="I518" s="4" t="str">
        <f ca="1">IF($X518="","",CHOOSE($X518,IF(ISBLANK(INDEX(Kaleciler!I:I,$Y518)),"",INDEX(Kaleciler!I:I,$Y518)),IF(ISBLANK(INDEX(Stoperler!I:I,$Y518)),"",INDEX(Stoperler!I:I,$Y518)),IF(ISBLANK(INDEX('Sağ Bekler'!I:I,$Y518)),"",INDEX('Sağ Bekler'!I:I,$Y518)),IF(ISBLANK(INDEX('Sol Bekler'!I:I,$Y518)),"",INDEX('Sol Bekler'!I:I,$Y518)),IF(ISBLANK(INDEX('Orta Saha'!I:I,$Y518)),"",INDEX('Orta Saha'!I:I,$Y518)),IF(ISBLANK(INDEX(Kanatlar!I:I,$Y518)),"",INDEX(Kanatlar!I:I,$Y518)),IF(ISBLANK(INDEX(Forvetler!I:I,$Y518)),"",INDEX(Forvetler!I:I,$Y518))))</f>
        <v/>
      </c>
      <c r="J518" s="4" t="str">
        <f ca="1">IF($X518="","",CHOOSE($X518,IF(ISBLANK(INDEX(Kaleciler!J:J,$Y518)),"",INDEX(Kaleciler!J:J,$Y518)),IF(ISBLANK(INDEX(Stoperler!J:J,$Y518)),"",INDEX(Stoperler!J:J,$Y518)),IF(ISBLANK(INDEX('Sağ Bekler'!J:J,$Y518)),"",INDEX('Sağ Bekler'!J:J,$Y518)),IF(ISBLANK(INDEX('Sol Bekler'!J:J,$Y518)),"",INDEX('Sol Bekler'!J:J,$Y518)),IF(ISBLANK(INDEX('Orta Saha'!J:J,$Y518)),"",INDEX('Orta Saha'!J:J,$Y518)),IF(ISBLANK(INDEX(Kanatlar!J:J,$Y518)),"",INDEX(Kanatlar!J:J,$Y518)),IF(ISBLANK(INDEX(Forvetler!J:J,$Y518)),"",INDEX(Forvetler!J:J,$Y518))))</f>
        <v/>
      </c>
      <c r="K518" s="2" t="str">
        <f ca="1">IF($X518="","",CHOOSE($X518,IF(ISBLANK(INDEX(Kaleciler!K:K,$Y518)),"",INDEX(Kaleciler!K:K,$Y518)),IF(ISBLANK(INDEX(Stoperler!K:K,$Y518)),"",INDEX(Stoperler!K:K,$Y518)),IF(ISBLANK(INDEX('Sağ Bekler'!K:K,$Y518)),"",INDEX('Sağ Bekler'!K:K,$Y518)),IF(ISBLANK(INDEX('Sol Bekler'!K:K,$Y518)),"",INDEX('Sol Bekler'!K:K,$Y518)),IF(ISBLANK(INDEX('Orta Saha'!K:K,$Y518)),"",INDEX('Orta Saha'!K:K,$Y518)),IF(ISBLANK(INDEX(Kanatlar!K:K,$Y518)),"",INDEX(Kanatlar!K:K,$Y518)),IF(ISBLANK(INDEX(Forvetler!K:K,$Y518)),"",INDEX(Forvetler!K:K,$Y518))))</f>
        <v/>
      </c>
      <c r="L518" s="2" t="str">
        <f ca="1">IF($X518="","",CHOOSE($X518,IF(ISBLANK(INDEX(Kaleciler!L:L,$Y518)),"",INDEX(Kaleciler!L:L,$Y518)),IF(ISBLANK(INDEX(Stoperler!L:L,$Y518)),"",INDEX(Stoperler!L:L,$Y518)),IF(ISBLANK(INDEX('Sağ Bekler'!L:L,$Y518)),"",INDEX('Sağ Bekler'!L:L,$Y518)),IF(ISBLANK(INDEX('Sol Bekler'!L:L,$Y518)),"",INDEX('Sol Bekler'!L:L,$Y518)),IF(ISBLANK(INDEX('Orta Saha'!L:L,$Y518)),"",INDEX('Orta Saha'!L:L,$Y518)),IF(ISBLANK(INDEX(Kanatlar!L:L,$Y518)),"",INDEX(Kanatlar!L:L,$Y518)),IF(ISBLANK(INDEX(Forvetler!L:L,$Y518)),"",INDEX(Forvetler!L:L,$Y518))))</f>
        <v/>
      </c>
      <c r="M518" s="2" t="str">
        <f ca="1">IF($X518="","",CHOOSE($X518,IF(ISBLANK(INDEX(Kaleciler!M:M,$Y518)),"",INDEX(Kaleciler!M:M,$Y518)),IF(ISBLANK(INDEX(Stoperler!M:M,$Y518)),"",INDEX(Stoperler!M:M,$Y518)),IF(ISBLANK(INDEX('Sağ Bekler'!M:M,$Y518)),"",INDEX('Sağ Bekler'!M:M,$Y518)),IF(ISBLANK(INDEX('Sol Bekler'!M:M,$Y518)),"",INDEX('Sol Bekler'!M:M,$Y518)),IF(ISBLANK(INDEX('Orta Saha'!M:M,$Y518)),"",INDEX('Orta Saha'!M:M,$Y518)),IF(ISBLANK(INDEX(Kanatlar!M:M,$Y518)),"",INDEX(Kanatlar!M:M,$Y518)),IF(ISBLANK(INDEX(Forvetler!M:M,$Y518)),"",INDEX(Forvetler!M:M,$Y518))))</f>
        <v/>
      </c>
      <c r="N518" s="2" t="str">
        <f ca="1">IF($X518="","",CHOOSE($X518,IF(ISBLANK(INDEX(Kaleciler!N:N,$Y518)),"",INDEX(Kaleciler!N:N,$Y518)),IF(ISBLANK(INDEX(Stoperler!N:N,$Y518)),"",INDEX(Stoperler!N:N,$Y518)),IF(ISBLANK(INDEX('Sağ Bekler'!N:N,$Y518)),"",INDEX('Sağ Bekler'!N:N,$Y518)),IF(ISBLANK(INDEX('Sol Bekler'!N:N,$Y518)),"",INDEX('Sol Bekler'!N:N,$Y518)),IF(ISBLANK(INDEX('Orta Saha'!N:N,$Y518)),"",INDEX('Orta Saha'!N:N,$Y518)),IF(ISBLANK(INDEX(Kanatlar!N:N,$Y518)),"",INDEX(Kanatlar!N:N,$Y518)),IF(ISBLANK(INDEX(Forvetler!N:N,$Y518)),"",INDEX(Forvetler!N:N,$Y518))))</f>
        <v/>
      </c>
      <c r="O518" s="2" t="str">
        <f ca="1">IF($X518="","",CHOOSE($X518,IF(ISBLANK(INDEX(Kaleciler!O:O,$Y518)),"",INDEX(Kaleciler!O:O,$Y518)),IF(ISBLANK(INDEX(Stoperler!O:O,$Y518)),"",INDEX(Stoperler!O:O,$Y518)),IF(ISBLANK(INDEX('Sağ Bekler'!O:O,$Y518)),"",INDEX('Sağ Bekler'!O:O,$Y518)),IF(ISBLANK(INDEX('Sol Bekler'!O:O,$Y518)),"",INDEX('Sol Bekler'!O:O,$Y518)),IF(ISBLANK(INDEX('Orta Saha'!O:O,$Y518)),"",INDEX('Orta Saha'!O:O,$Y518)),IF(ISBLANK(INDEX(Kanatlar!O:O,$Y518)),"",INDEX(Kanatlar!O:O,$Y518)),IF(ISBLANK(INDEX(Forvetler!O:O,$Y518)),"",INDEX(Forvetler!O:O,$Y518))))</f>
        <v/>
      </c>
      <c r="P518" s="2" t="str">
        <f ca="1">IF($X518="","",CHOOSE($X518,IF(ISBLANK(INDEX(Kaleciler!P:P,$Y518)),"",INDEX(Kaleciler!P:P,$Y518)),IF(ISBLANK(INDEX(Stoperler!P:P,$Y518)),"",INDEX(Stoperler!P:P,$Y518)),IF(ISBLANK(INDEX('Sağ Bekler'!P:P,$Y518)),"",INDEX('Sağ Bekler'!P:P,$Y518)),IF(ISBLANK(INDEX('Sol Bekler'!P:P,$Y518)),"",INDEX('Sol Bekler'!P:P,$Y518)),IF(ISBLANK(INDEX('Orta Saha'!P:P,$Y518)),"",INDEX('Orta Saha'!P:P,$Y518)),IF(ISBLANK(INDEX(Kanatlar!P:P,$Y518)),"",INDEX(Kanatlar!P:P,$Y518)),IF(ISBLANK(INDEX(Forvetler!P:P,$Y518)),"",INDEX(Forvetler!P:P,$Y518))))</f>
        <v/>
      </c>
      <c r="Q518" s="3" t="str">
        <f ca="1">IF($X518="","",CHOOSE($X518,IF(ISBLANK(INDEX(Kaleciler!Q:Q,$Y518)),"",INDEX(Kaleciler!Q:Q,$Y518)),IF(ISBLANK(INDEX(Stoperler!Q:Q,$Y518)),"",INDEX(Stoperler!Q:Q,$Y518)),IF(ISBLANK(INDEX('Sağ Bekler'!Q:Q,$Y518)),"",INDEX('Sağ Bekler'!Q:Q,$Y518)),IF(ISBLANK(INDEX('Sol Bekler'!Q:Q,$Y518)),"",INDEX('Sol Bekler'!Q:Q,$Y518)),IF(ISBLANK(INDEX('Orta Saha'!Q:Q,$Y518)),"",INDEX('Orta Saha'!Q:Q,$Y518)),IF(ISBLANK(INDEX(Kanatlar!Q:Q,$Y518)),"",INDEX(Kanatlar!Q:Q,$Y518)),IF(ISBLANK(INDEX(Forvetler!Q:Q,$Y518)),"",INDEX(Forvetler!Q:Q,$Y518))))</f>
        <v/>
      </c>
      <c r="R518" s="4" t="str">
        <f ca="1">IF($X518="","",CHOOSE($X518,IF(ISBLANK(INDEX(Kaleciler!R:R,$Y518)),"",INDEX(Kaleciler!R:R,$Y518)),IF(ISBLANK(INDEX(Stoperler!R:R,$Y518)),"",INDEX(Stoperler!R:R,$Y518)),IF(ISBLANK(INDEX('Sağ Bekler'!R:R,$Y518)),"",INDEX('Sağ Bekler'!R:R,$Y518)),IF(ISBLANK(INDEX('Sol Bekler'!R:R,$Y518)),"",INDEX('Sol Bekler'!R:R,$Y518)),IF(ISBLANK(INDEX('Orta Saha'!R:R,$Y518)),"",INDEX('Orta Saha'!R:R,$Y518)),IF(ISBLANK(INDEX(Kanatlar!R:R,$Y518)),"",INDEX(Kanatlar!R:R,$Y518)),IF(ISBLANK(INDEX(Forvetler!R:R,$Y518)),"",INDEX(Forvetler!R:R,$Y518))))</f>
        <v/>
      </c>
      <c r="S518" s="2" t="str">
        <f ca="1">IF($X518="","",CHOOSE($X518,IF(ISBLANK(INDEX(Kaleciler!S:S,$Y518)),"",INDEX(Kaleciler!S:S,$Y518)),IF(ISBLANK(INDEX(Stoperler!S:S,$Y518)),"",INDEX(Stoperler!S:S,$Y518)),IF(ISBLANK(INDEX('Sağ Bekler'!S:S,$Y518)),"",INDEX('Sağ Bekler'!S:S,$Y518)),IF(ISBLANK(INDEX('Sol Bekler'!S:S,$Y518)),"",INDEX('Sol Bekler'!S:S,$Y518)),IF(ISBLANK(INDEX('Orta Saha'!S:S,$Y518)),"",INDEX('Orta Saha'!S:S,$Y518)),IF(ISBLANK(INDEX(Kanatlar!S:S,$Y518)),"",INDEX(Kanatlar!S:S,$Y518)),IF(ISBLANK(INDEX(Forvetler!S:S,$Y518)),"",INDEX(Forvetler!S:S,$Y518))))</f>
        <v/>
      </c>
      <c r="T518" s="3" t="str">
        <f ca="1">IF($X518="","",CHOOSE($X518,IF(ISBLANK(INDEX(Kaleciler!T:T,$Y518)),"",INDEX(Kaleciler!T:T,$Y518)),IF(ISBLANK(INDEX(Stoperler!T:T,$Y518)),"",INDEX(Stoperler!T:T,$Y518)),IF(ISBLANK(INDEX('Sağ Bekler'!T:T,$Y518)),"",INDEX('Sağ Bekler'!T:T,$Y518)),IF(ISBLANK(INDEX('Sol Bekler'!T:T,$Y518)),"",INDEX('Sol Bekler'!T:T,$Y518)),IF(ISBLANK(INDEX('Orta Saha'!T:T,$Y518)),"",INDEX('Orta Saha'!T:T,$Y518)),IF(ISBLANK(INDEX(Kanatlar!T:T,$Y518)),"",INDEX(Kanatlar!T:T,$Y518)),IF(ISBLANK(INDEX(Forvetler!T:T,$Y518)),"",INDEX(Forvetler!T:T,$Y518))))</f>
        <v/>
      </c>
      <c r="U518">
        <v>6</v>
      </c>
      <c r="V518">
        <v>18</v>
      </c>
      <c r="W518" t="str">
        <f ca="1">IF(AND(Kanatlar!$B$18&lt;&gt;"",Kanatlar!$I$18&gt;0,Kanatlar!$I$18&lt;=TODAY()+365),COUNT($W$3:W517)+1,"")</f>
        <v/>
      </c>
      <c r="X518" t="str">
        <f ca="1">IFERROR(INDEX($U$4:$U$703,MATCH(ROWS($X$4:X518),$W$4:$W$703,0)),"")</f>
        <v/>
      </c>
      <c r="Y518" t="str">
        <f ca="1">IFERROR(INDEX($V$4:$V$703,MATCH(ROWS($Y$4:Y518),$W$4:$W$703,0)),"")</f>
        <v/>
      </c>
    </row>
    <row r="519" spans="1:25" x14ac:dyDescent="0.2">
      <c r="A519" s="2" t="str">
        <f ca="1">IF($X519="","",CHOOSE($X519,IF(ISBLANK(INDEX(Kaleciler!A:A,$Y519)),"",INDEX(Kaleciler!A:A,$Y519)),IF(ISBLANK(INDEX(Stoperler!A:A,$Y519)),"",INDEX(Stoperler!A:A,$Y519)),IF(ISBLANK(INDEX('Sağ Bekler'!A:A,$Y519)),"",INDEX('Sağ Bekler'!A:A,$Y519)),IF(ISBLANK(INDEX('Sol Bekler'!A:A,$Y519)),"",INDEX('Sol Bekler'!A:A,$Y519)),IF(ISBLANK(INDEX('Orta Saha'!A:A,$Y519)),"",INDEX('Orta Saha'!A:A,$Y519)),IF(ISBLANK(INDEX(Kanatlar!A:A,$Y519)),"",INDEX(Kanatlar!A:A,$Y519)),IF(ISBLANK(INDEX(Forvetler!A:A,$Y519)),"",INDEX(Forvetler!A:A,$Y519))))</f>
        <v/>
      </c>
      <c r="B519" s="3" t="str">
        <f ca="1">IF($X519="","",CHOOSE($X519,IF(ISBLANK(INDEX(Kaleciler!B:B,$Y519)),"",INDEX(Kaleciler!B:B,$Y519)),IF(ISBLANK(INDEX(Stoperler!B:B,$Y519)),"",INDEX(Stoperler!B:B,$Y519)),IF(ISBLANK(INDEX('Sağ Bekler'!B:B,$Y519)),"",INDEX('Sağ Bekler'!B:B,$Y519)),IF(ISBLANK(INDEX('Sol Bekler'!B:B,$Y519)),"",INDEX('Sol Bekler'!B:B,$Y519)),IF(ISBLANK(INDEX('Orta Saha'!B:B,$Y519)),"",INDEX('Orta Saha'!B:B,$Y519)),IF(ISBLANK(INDEX(Kanatlar!B:B,$Y519)),"",INDEX(Kanatlar!B:B,$Y519)),IF(ISBLANK(INDEX(Forvetler!B:B,$Y519)),"",INDEX(Forvetler!B:B,$Y519))))</f>
        <v/>
      </c>
      <c r="C519" s="4" t="str">
        <f ca="1">IF($X519="","",CHOOSE($X519,IF(ISBLANK(INDEX(Kaleciler!C:C,$Y519)),"",INDEX(Kaleciler!C:C,$Y519)),IF(ISBLANK(INDEX(Stoperler!C:C,$Y519)),"",INDEX(Stoperler!C:C,$Y519)),IF(ISBLANK(INDEX('Sağ Bekler'!C:C,$Y519)),"",INDEX('Sağ Bekler'!C:C,$Y519)),IF(ISBLANK(INDEX('Sol Bekler'!C:C,$Y519)),"",INDEX('Sol Bekler'!C:C,$Y519)),IF(ISBLANK(INDEX('Orta Saha'!C:C,$Y519)),"",INDEX('Orta Saha'!C:C,$Y519)),IF(ISBLANK(INDEX(Kanatlar!C:C,$Y519)),"",INDEX(Kanatlar!C:C,$Y519)),IF(ISBLANK(INDEX(Forvetler!C:C,$Y519)),"",INDEX(Forvetler!C:C,$Y519))))</f>
        <v/>
      </c>
      <c r="D519" s="2" t="str">
        <f ca="1">IF($X519="","",CHOOSE($X519,IF(ISBLANK(INDEX(Kaleciler!D:D,$Y519)),"",INDEX(Kaleciler!D:D,$Y519)),IF(ISBLANK(INDEX(Stoperler!D:D,$Y519)),"",INDEX(Stoperler!D:D,$Y519)),IF(ISBLANK(INDEX('Sağ Bekler'!D:D,$Y519)),"",INDEX('Sağ Bekler'!D:D,$Y519)),IF(ISBLANK(INDEX('Sol Bekler'!D:D,$Y519)),"",INDEX('Sol Bekler'!D:D,$Y519)),IF(ISBLANK(INDEX('Orta Saha'!D:D,$Y519)),"",INDEX('Orta Saha'!D:D,$Y519)),IF(ISBLANK(INDEX(Kanatlar!D:D,$Y519)),"",INDEX(Kanatlar!D:D,$Y519)),IF(ISBLANK(INDEX(Forvetler!D:D,$Y519)),"",INDEX(Forvetler!D:D,$Y519))))</f>
        <v/>
      </c>
      <c r="E519" s="3" t="str">
        <f ca="1">IF($X519="","",CHOOSE($X519,IF(ISBLANK(INDEX(Kaleciler!E:E,$Y519)),"",INDEX(Kaleciler!E:E,$Y519)),IF(ISBLANK(INDEX(Stoperler!E:E,$Y519)),"",INDEX(Stoperler!E:E,$Y519)),IF(ISBLANK(INDEX('Sağ Bekler'!E:E,$Y519)),"",INDEX('Sağ Bekler'!E:E,$Y519)),IF(ISBLANK(INDEX('Sol Bekler'!E:E,$Y519)),"",INDEX('Sol Bekler'!E:E,$Y519)),IF(ISBLANK(INDEX('Orta Saha'!E:E,$Y519)),"",INDEX('Orta Saha'!E:E,$Y519)),IF(ISBLANK(INDEX(Kanatlar!E:E,$Y519)),"",INDEX(Kanatlar!E:E,$Y519)),IF(ISBLANK(INDEX(Forvetler!E:E,$Y519)),"",INDEX(Forvetler!E:E,$Y519))))</f>
        <v/>
      </c>
      <c r="F519" s="3" t="str">
        <f ca="1">IF($X519="","",CHOOSE($X519,IF(ISBLANK(INDEX(Kaleciler!F:F,$Y519)),"",INDEX(Kaleciler!F:F,$Y519)),IF(ISBLANK(INDEX(Stoperler!F:F,$Y519)),"",INDEX(Stoperler!F:F,$Y519)),IF(ISBLANK(INDEX('Sağ Bekler'!F:F,$Y519)),"",INDEX('Sağ Bekler'!F:F,$Y519)),IF(ISBLANK(INDEX('Sol Bekler'!F:F,$Y519)),"",INDEX('Sol Bekler'!F:F,$Y519)),IF(ISBLANK(INDEX('Orta Saha'!F:F,$Y519)),"",INDEX('Orta Saha'!F:F,$Y519)),IF(ISBLANK(INDEX(Kanatlar!F:F,$Y519)),"",INDEX(Kanatlar!F:F,$Y519)),IF(ISBLANK(INDEX(Forvetler!F:F,$Y519)),"",INDEX(Forvetler!F:F,$Y519))))</f>
        <v/>
      </c>
      <c r="G519" s="3" t="str">
        <f ca="1">IF($X519="","",CHOOSE($X519,IF(ISBLANK(INDEX(Kaleciler!G:G,$Y519)),"",INDEX(Kaleciler!G:G,$Y519)),IF(ISBLANK(INDEX(Stoperler!G:G,$Y519)),"",INDEX(Stoperler!G:G,$Y519)),IF(ISBLANK(INDEX('Sağ Bekler'!G:G,$Y519)),"",INDEX('Sağ Bekler'!G:G,$Y519)),IF(ISBLANK(INDEX('Sol Bekler'!G:G,$Y519)),"",INDEX('Sol Bekler'!G:G,$Y519)),IF(ISBLANK(INDEX('Orta Saha'!G:G,$Y519)),"",INDEX('Orta Saha'!G:G,$Y519)),IF(ISBLANK(INDEX(Kanatlar!G:G,$Y519)),"",INDEX(Kanatlar!G:G,$Y519)),IF(ISBLANK(INDEX(Forvetler!G:G,$Y519)),"",INDEX(Forvetler!G:G,$Y519))))</f>
        <v/>
      </c>
      <c r="H519" s="3" t="str">
        <f ca="1">IF($X519="","",CHOOSE($X519,IF(ISBLANK(INDEX(Kaleciler!H:H,$Y519)),"",INDEX(Kaleciler!H:H,$Y519)),IF(ISBLANK(INDEX(Stoperler!H:H,$Y519)),"",INDEX(Stoperler!H:H,$Y519)),IF(ISBLANK(INDEX('Sağ Bekler'!H:H,$Y519)),"",INDEX('Sağ Bekler'!H:H,$Y519)),IF(ISBLANK(INDEX('Sol Bekler'!H:H,$Y519)),"",INDEX('Sol Bekler'!H:H,$Y519)),IF(ISBLANK(INDEX('Orta Saha'!H:H,$Y519)),"",INDEX('Orta Saha'!H:H,$Y519)),IF(ISBLANK(INDEX(Kanatlar!H:H,$Y519)),"",INDEX(Kanatlar!H:H,$Y519)),IF(ISBLANK(INDEX(Forvetler!H:H,$Y519)),"",INDEX(Forvetler!H:H,$Y519))))</f>
        <v/>
      </c>
      <c r="I519" s="4" t="str">
        <f ca="1">IF($X519="","",CHOOSE($X519,IF(ISBLANK(INDEX(Kaleciler!I:I,$Y519)),"",INDEX(Kaleciler!I:I,$Y519)),IF(ISBLANK(INDEX(Stoperler!I:I,$Y519)),"",INDEX(Stoperler!I:I,$Y519)),IF(ISBLANK(INDEX('Sağ Bekler'!I:I,$Y519)),"",INDEX('Sağ Bekler'!I:I,$Y519)),IF(ISBLANK(INDEX('Sol Bekler'!I:I,$Y519)),"",INDEX('Sol Bekler'!I:I,$Y519)),IF(ISBLANK(INDEX('Orta Saha'!I:I,$Y519)),"",INDEX('Orta Saha'!I:I,$Y519)),IF(ISBLANK(INDEX(Kanatlar!I:I,$Y519)),"",INDEX(Kanatlar!I:I,$Y519)),IF(ISBLANK(INDEX(Forvetler!I:I,$Y519)),"",INDEX(Forvetler!I:I,$Y519))))</f>
        <v/>
      </c>
      <c r="J519" s="4" t="str">
        <f ca="1">IF($X519="","",CHOOSE($X519,IF(ISBLANK(INDEX(Kaleciler!J:J,$Y519)),"",INDEX(Kaleciler!J:J,$Y519)),IF(ISBLANK(INDEX(Stoperler!J:J,$Y519)),"",INDEX(Stoperler!J:J,$Y519)),IF(ISBLANK(INDEX('Sağ Bekler'!J:J,$Y519)),"",INDEX('Sağ Bekler'!J:J,$Y519)),IF(ISBLANK(INDEX('Sol Bekler'!J:J,$Y519)),"",INDEX('Sol Bekler'!J:J,$Y519)),IF(ISBLANK(INDEX('Orta Saha'!J:J,$Y519)),"",INDEX('Orta Saha'!J:J,$Y519)),IF(ISBLANK(INDEX(Kanatlar!J:J,$Y519)),"",INDEX(Kanatlar!J:J,$Y519)),IF(ISBLANK(INDEX(Forvetler!J:J,$Y519)),"",INDEX(Forvetler!J:J,$Y519))))</f>
        <v/>
      </c>
      <c r="K519" s="2" t="str">
        <f ca="1">IF($X519="","",CHOOSE($X519,IF(ISBLANK(INDEX(Kaleciler!K:K,$Y519)),"",INDEX(Kaleciler!K:K,$Y519)),IF(ISBLANK(INDEX(Stoperler!K:K,$Y519)),"",INDEX(Stoperler!K:K,$Y519)),IF(ISBLANK(INDEX('Sağ Bekler'!K:K,$Y519)),"",INDEX('Sağ Bekler'!K:K,$Y519)),IF(ISBLANK(INDEX('Sol Bekler'!K:K,$Y519)),"",INDEX('Sol Bekler'!K:K,$Y519)),IF(ISBLANK(INDEX('Orta Saha'!K:K,$Y519)),"",INDEX('Orta Saha'!K:K,$Y519)),IF(ISBLANK(INDEX(Kanatlar!K:K,$Y519)),"",INDEX(Kanatlar!K:K,$Y519)),IF(ISBLANK(INDEX(Forvetler!K:K,$Y519)),"",INDEX(Forvetler!K:K,$Y519))))</f>
        <v/>
      </c>
      <c r="L519" s="2" t="str">
        <f ca="1">IF($X519="","",CHOOSE($X519,IF(ISBLANK(INDEX(Kaleciler!L:L,$Y519)),"",INDEX(Kaleciler!L:L,$Y519)),IF(ISBLANK(INDEX(Stoperler!L:L,$Y519)),"",INDEX(Stoperler!L:L,$Y519)),IF(ISBLANK(INDEX('Sağ Bekler'!L:L,$Y519)),"",INDEX('Sağ Bekler'!L:L,$Y519)),IF(ISBLANK(INDEX('Sol Bekler'!L:L,$Y519)),"",INDEX('Sol Bekler'!L:L,$Y519)),IF(ISBLANK(INDEX('Orta Saha'!L:L,$Y519)),"",INDEX('Orta Saha'!L:L,$Y519)),IF(ISBLANK(INDEX(Kanatlar!L:L,$Y519)),"",INDEX(Kanatlar!L:L,$Y519)),IF(ISBLANK(INDEX(Forvetler!L:L,$Y519)),"",INDEX(Forvetler!L:L,$Y519))))</f>
        <v/>
      </c>
      <c r="M519" s="2" t="str">
        <f ca="1">IF($X519="","",CHOOSE($X519,IF(ISBLANK(INDEX(Kaleciler!M:M,$Y519)),"",INDEX(Kaleciler!M:M,$Y519)),IF(ISBLANK(INDEX(Stoperler!M:M,$Y519)),"",INDEX(Stoperler!M:M,$Y519)),IF(ISBLANK(INDEX('Sağ Bekler'!M:M,$Y519)),"",INDEX('Sağ Bekler'!M:M,$Y519)),IF(ISBLANK(INDEX('Sol Bekler'!M:M,$Y519)),"",INDEX('Sol Bekler'!M:M,$Y519)),IF(ISBLANK(INDEX('Orta Saha'!M:M,$Y519)),"",INDEX('Orta Saha'!M:M,$Y519)),IF(ISBLANK(INDEX(Kanatlar!M:M,$Y519)),"",INDEX(Kanatlar!M:M,$Y519)),IF(ISBLANK(INDEX(Forvetler!M:M,$Y519)),"",INDEX(Forvetler!M:M,$Y519))))</f>
        <v/>
      </c>
      <c r="N519" s="2" t="str">
        <f ca="1">IF($X519="","",CHOOSE($X519,IF(ISBLANK(INDEX(Kaleciler!N:N,$Y519)),"",INDEX(Kaleciler!N:N,$Y519)),IF(ISBLANK(INDEX(Stoperler!N:N,$Y519)),"",INDEX(Stoperler!N:N,$Y519)),IF(ISBLANK(INDEX('Sağ Bekler'!N:N,$Y519)),"",INDEX('Sağ Bekler'!N:N,$Y519)),IF(ISBLANK(INDEX('Sol Bekler'!N:N,$Y519)),"",INDEX('Sol Bekler'!N:N,$Y519)),IF(ISBLANK(INDEX('Orta Saha'!N:N,$Y519)),"",INDEX('Orta Saha'!N:N,$Y519)),IF(ISBLANK(INDEX(Kanatlar!N:N,$Y519)),"",INDEX(Kanatlar!N:N,$Y519)),IF(ISBLANK(INDEX(Forvetler!N:N,$Y519)),"",INDEX(Forvetler!N:N,$Y519))))</f>
        <v/>
      </c>
      <c r="O519" s="2" t="str">
        <f ca="1">IF($X519="","",CHOOSE($X519,IF(ISBLANK(INDEX(Kaleciler!O:O,$Y519)),"",INDEX(Kaleciler!O:O,$Y519)),IF(ISBLANK(INDEX(Stoperler!O:O,$Y519)),"",INDEX(Stoperler!O:O,$Y519)),IF(ISBLANK(INDEX('Sağ Bekler'!O:O,$Y519)),"",INDEX('Sağ Bekler'!O:O,$Y519)),IF(ISBLANK(INDEX('Sol Bekler'!O:O,$Y519)),"",INDEX('Sol Bekler'!O:O,$Y519)),IF(ISBLANK(INDEX('Orta Saha'!O:O,$Y519)),"",INDEX('Orta Saha'!O:O,$Y519)),IF(ISBLANK(INDEX(Kanatlar!O:O,$Y519)),"",INDEX(Kanatlar!O:O,$Y519)),IF(ISBLANK(INDEX(Forvetler!O:O,$Y519)),"",INDEX(Forvetler!O:O,$Y519))))</f>
        <v/>
      </c>
      <c r="P519" s="2" t="str">
        <f ca="1">IF($X519="","",CHOOSE($X519,IF(ISBLANK(INDEX(Kaleciler!P:P,$Y519)),"",INDEX(Kaleciler!P:P,$Y519)),IF(ISBLANK(INDEX(Stoperler!P:P,$Y519)),"",INDEX(Stoperler!P:P,$Y519)),IF(ISBLANK(INDEX('Sağ Bekler'!P:P,$Y519)),"",INDEX('Sağ Bekler'!P:P,$Y519)),IF(ISBLANK(INDEX('Sol Bekler'!P:P,$Y519)),"",INDEX('Sol Bekler'!P:P,$Y519)),IF(ISBLANK(INDEX('Orta Saha'!P:P,$Y519)),"",INDEX('Orta Saha'!P:P,$Y519)),IF(ISBLANK(INDEX(Kanatlar!P:P,$Y519)),"",INDEX(Kanatlar!P:P,$Y519)),IF(ISBLANK(INDEX(Forvetler!P:P,$Y519)),"",INDEX(Forvetler!P:P,$Y519))))</f>
        <v/>
      </c>
      <c r="Q519" s="3" t="str">
        <f ca="1">IF($X519="","",CHOOSE($X519,IF(ISBLANK(INDEX(Kaleciler!Q:Q,$Y519)),"",INDEX(Kaleciler!Q:Q,$Y519)),IF(ISBLANK(INDEX(Stoperler!Q:Q,$Y519)),"",INDEX(Stoperler!Q:Q,$Y519)),IF(ISBLANK(INDEX('Sağ Bekler'!Q:Q,$Y519)),"",INDEX('Sağ Bekler'!Q:Q,$Y519)),IF(ISBLANK(INDEX('Sol Bekler'!Q:Q,$Y519)),"",INDEX('Sol Bekler'!Q:Q,$Y519)),IF(ISBLANK(INDEX('Orta Saha'!Q:Q,$Y519)),"",INDEX('Orta Saha'!Q:Q,$Y519)),IF(ISBLANK(INDEX(Kanatlar!Q:Q,$Y519)),"",INDEX(Kanatlar!Q:Q,$Y519)),IF(ISBLANK(INDEX(Forvetler!Q:Q,$Y519)),"",INDEX(Forvetler!Q:Q,$Y519))))</f>
        <v/>
      </c>
      <c r="R519" s="4" t="str">
        <f ca="1">IF($X519="","",CHOOSE($X519,IF(ISBLANK(INDEX(Kaleciler!R:R,$Y519)),"",INDEX(Kaleciler!R:R,$Y519)),IF(ISBLANK(INDEX(Stoperler!R:R,$Y519)),"",INDEX(Stoperler!R:R,$Y519)),IF(ISBLANK(INDEX('Sağ Bekler'!R:R,$Y519)),"",INDEX('Sağ Bekler'!R:R,$Y519)),IF(ISBLANK(INDEX('Sol Bekler'!R:R,$Y519)),"",INDEX('Sol Bekler'!R:R,$Y519)),IF(ISBLANK(INDEX('Orta Saha'!R:R,$Y519)),"",INDEX('Orta Saha'!R:R,$Y519)),IF(ISBLANK(INDEX(Kanatlar!R:R,$Y519)),"",INDEX(Kanatlar!R:R,$Y519)),IF(ISBLANK(INDEX(Forvetler!R:R,$Y519)),"",INDEX(Forvetler!R:R,$Y519))))</f>
        <v/>
      </c>
      <c r="S519" s="2" t="str">
        <f ca="1">IF($X519="","",CHOOSE($X519,IF(ISBLANK(INDEX(Kaleciler!S:S,$Y519)),"",INDEX(Kaleciler!S:S,$Y519)),IF(ISBLANK(INDEX(Stoperler!S:S,$Y519)),"",INDEX(Stoperler!S:S,$Y519)),IF(ISBLANK(INDEX('Sağ Bekler'!S:S,$Y519)),"",INDEX('Sağ Bekler'!S:S,$Y519)),IF(ISBLANK(INDEX('Sol Bekler'!S:S,$Y519)),"",INDEX('Sol Bekler'!S:S,$Y519)),IF(ISBLANK(INDEX('Orta Saha'!S:S,$Y519)),"",INDEX('Orta Saha'!S:S,$Y519)),IF(ISBLANK(INDEX(Kanatlar!S:S,$Y519)),"",INDEX(Kanatlar!S:S,$Y519)),IF(ISBLANK(INDEX(Forvetler!S:S,$Y519)),"",INDEX(Forvetler!S:S,$Y519))))</f>
        <v/>
      </c>
      <c r="T519" s="3" t="str">
        <f ca="1">IF($X519="","",CHOOSE($X519,IF(ISBLANK(INDEX(Kaleciler!T:T,$Y519)),"",INDEX(Kaleciler!T:T,$Y519)),IF(ISBLANK(INDEX(Stoperler!T:T,$Y519)),"",INDEX(Stoperler!T:T,$Y519)),IF(ISBLANK(INDEX('Sağ Bekler'!T:T,$Y519)),"",INDEX('Sağ Bekler'!T:T,$Y519)),IF(ISBLANK(INDEX('Sol Bekler'!T:T,$Y519)),"",INDEX('Sol Bekler'!T:T,$Y519)),IF(ISBLANK(INDEX('Orta Saha'!T:T,$Y519)),"",INDEX('Orta Saha'!T:T,$Y519)),IF(ISBLANK(INDEX(Kanatlar!T:T,$Y519)),"",INDEX(Kanatlar!T:T,$Y519)),IF(ISBLANK(INDEX(Forvetler!T:T,$Y519)),"",INDEX(Forvetler!T:T,$Y519))))</f>
        <v/>
      </c>
      <c r="U519">
        <v>6</v>
      </c>
      <c r="V519">
        <v>19</v>
      </c>
      <c r="W519">
        <f ca="1">IF(AND(Kanatlar!$B$19&lt;&gt;"",Kanatlar!$I$19&gt;0,Kanatlar!$I$19&lt;=TODAY()+365),COUNT($W$3:W518)+1,"")</f>
        <v>14</v>
      </c>
      <c r="X519" t="str">
        <f ca="1">IFERROR(INDEX($U$4:$U$703,MATCH(ROWS($X$4:X519),$W$4:$W$703,0)),"")</f>
        <v/>
      </c>
      <c r="Y519" t="str">
        <f ca="1">IFERROR(INDEX($V$4:$V$703,MATCH(ROWS($Y$4:Y519),$W$4:$W$703,0)),"")</f>
        <v/>
      </c>
    </row>
    <row r="520" spans="1:25" x14ac:dyDescent="0.2">
      <c r="A520" s="2" t="str">
        <f ca="1">IF($X520="","",CHOOSE($X520,IF(ISBLANK(INDEX(Kaleciler!A:A,$Y520)),"",INDEX(Kaleciler!A:A,$Y520)),IF(ISBLANK(INDEX(Stoperler!A:A,$Y520)),"",INDEX(Stoperler!A:A,$Y520)),IF(ISBLANK(INDEX('Sağ Bekler'!A:A,$Y520)),"",INDEX('Sağ Bekler'!A:A,$Y520)),IF(ISBLANK(INDEX('Sol Bekler'!A:A,$Y520)),"",INDEX('Sol Bekler'!A:A,$Y520)),IF(ISBLANK(INDEX('Orta Saha'!A:A,$Y520)),"",INDEX('Orta Saha'!A:A,$Y520)),IF(ISBLANK(INDEX(Kanatlar!A:A,$Y520)),"",INDEX(Kanatlar!A:A,$Y520)),IF(ISBLANK(INDEX(Forvetler!A:A,$Y520)),"",INDEX(Forvetler!A:A,$Y520))))</f>
        <v/>
      </c>
      <c r="B520" s="3" t="str">
        <f ca="1">IF($X520="","",CHOOSE($X520,IF(ISBLANK(INDEX(Kaleciler!B:B,$Y520)),"",INDEX(Kaleciler!B:B,$Y520)),IF(ISBLANK(INDEX(Stoperler!B:B,$Y520)),"",INDEX(Stoperler!B:B,$Y520)),IF(ISBLANK(INDEX('Sağ Bekler'!B:B,$Y520)),"",INDEX('Sağ Bekler'!B:B,$Y520)),IF(ISBLANK(INDEX('Sol Bekler'!B:B,$Y520)),"",INDEX('Sol Bekler'!B:B,$Y520)),IF(ISBLANK(INDEX('Orta Saha'!B:B,$Y520)),"",INDEX('Orta Saha'!B:B,$Y520)),IF(ISBLANK(INDEX(Kanatlar!B:B,$Y520)),"",INDEX(Kanatlar!B:B,$Y520)),IF(ISBLANK(INDEX(Forvetler!B:B,$Y520)),"",INDEX(Forvetler!B:B,$Y520))))</f>
        <v/>
      </c>
      <c r="C520" s="4" t="str">
        <f ca="1">IF($X520="","",CHOOSE($X520,IF(ISBLANK(INDEX(Kaleciler!C:C,$Y520)),"",INDEX(Kaleciler!C:C,$Y520)),IF(ISBLANK(INDEX(Stoperler!C:C,$Y520)),"",INDEX(Stoperler!C:C,$Y520)),IF(ISBLANK(INDEX('Sağ Bekler'!C:C,$Y520)),"",INDEX('Sağ Bekler'!C:C,$Y520)),IF(ISBLANK(INDEX('Sol Bekler'!C:C,$Y520)),"",INDEX('Sol Bekler'!C:C,$Y520)),IF(ISBLANK(INDEX('Orta Saha'!C:C,$Y520)),"",INDEX('Orta Saha'!C:C,$Y520)),IF(ISBLANK(INDEX(Kanatlar!C:C,$Y520)),"",INDEX(Kanatlar!C:C,$Y520)),IF(ISBLANK(INDEX(Forvetler!C:C,$Y520)),"",INDEX(Forvetler!C:C,$Y520))))</f>
        <v/>
      </c>
      <c r="D520" s="2" t="str">
        <f ca="1">IF($X520="","",CHOOSE($X520,IF(ISBLANK(INDEX(Kaleciler!D:D,$Y520)),"",INDEX(Kaleciler!D:D,$Y520)),IF(ISBLANK(INDEX(Stoperler!D:D,$Y520)),"",INDEX(Stoperler!D:D,$Y520)),IF(ISBLANK(INDEX('Sağ Bekler'!D:D,$Y520)),"",INDEX('Sağ Bekler'!D:D,$Y520)),IF(ISBLANK(INDEX('Sol Bekler'!D:D,$Y520)),"",INDEX('Sol Bekler'!D:D,$Y520)),IF(ISBLANK(INDEX('Orta Saha'!D:D,$Y520)),"",INDEX('Orta Saha'!D:D,$Y520)),IF(ISBLANK(INDEX(Kanatlar!D:D,$Y520)),"",INDEX(Kanatlar!D:D,$Y520)),IF(ISBLANK(INDEX(Forvetler!D:D,$Y520)),"",INDEX(Forvetler!D:D,$Y520))))</f>
        <v/>
      </c>
      <c r="E520" s="3" t="str">
        <f ca="1">IF($X520="","",CHOOSE($X520,IF(ISBLANK(INDEX(Kaleciler!E:E,$Y520)),"",INDEX(Kaleciler!E:E,$Y520)),IF(ISBLANK(INDEX(Stoperler!E:E,$Y520)),"",INDEX(Stoperler!E:E,$Y520)),IF(ISBLANK(INDEX('Sağ Bekler'!E:E,$Y520)),"",INDEX('Sağ Bekler'!E:E,$Y520)),IF(ISBLANK(INDEX('Sol Bekler'!E:E,$Y520)),"",INDEX('Sol Bekler'!E:E,$Y520)),IF(ISBLANK(INDEX('Orta Saha'!E:E,$Y520)),"",INDEX('Orta Saha'!E:E,$Y520)),IF(ISBLANK(INDEX(Kanatlar!E:E,$Y520)),"",INDEX(Kanatlar!E:E,$Y520)),IF(ISBLANK(INDEX(Forvetler!E:E,$Y520)),"",INDEX(Forvetler!E:E,$Y520))))</f>
        <v/>
      </c>
      <c r="F520" s="3" t="str">
        <f ca="1">IF($X520="","",CHOOSE($X520,IF(ISBLANK(INDEX(Kaleciler!F:F,$Y520)),"",INDEX(Kaleciler!F:F,$Y520)),IF(ISBLANK(INDEX(Stoperler!F:F,$Y520)),"",INDEX(Stoperler!F:F,$Y520)),IF(ISBLANK(INDEX('Sağ Bekler'!F:F,$Y520)),"",INDEX('Sağ Bekler'!F:F,$Y520)),IF(ISBLANK(INDEX('Sol Bekler'!F:F,$Y520)),"",INDEX('Sol Bekler'!F:F,$Y520)),IF(ISBLANK(INDEX('Orta Saha'!F:F,$Y520)),"",INDEX('Orta Saha'!F:F,$Y520)),IF(ISBLANK(INDEX(Kanatlar!F:F,$Y520)),"",INDEX(Kanatlar!F:F,$Y520)),IF(ISBLANK(INDEX(Forvetler!F:F,$Y520)),"",INDEX(Forvetler!F:F,$Y520))))</f>
        <v/>
      </c>
      <c r="G520" s="3" t="str">
        <f ca="1">IF($X520="","",CHOOSE($X520,IF(ISBLANK(INDEX(Kaleciler!G:G,$Y520)),"",INDEX(Kaleciler!G:G,$Y520)),IF(ISBLANK(INDEX(Stoperler!G:G,$Y520)),"",INDEX(Stoperler!G:G,$Y520)),IF(ISBLANK(INDEX('Sağ Bekler'!G:G,$Y520)),"",INDEX('Sağ Bekler'!G:G,$Y520)),IF(ISBLANK(INDEX('Sol Bekler'!G:G,$Y520)),"",INDEX('Sol Bekler'!G:G,$Y520)),IF(ISBLANK(INDEX('Orta Saha'!G:G,$Y520)),"",INDEX('Orta Saha'!G:G,$Y520)),IF(ISBLANK(INDEX(Kanatlar!G:G,$Y520)),"",INDEX(Kanatlar!G:G,$Y520)),IF(ISBLANK(INDEX(Forvetler!G:G,$Y520)),"",INDEX(Forvetler!G:G,$Y520))))</f>
        <v/>
      </c>
      <c r="H520" s="3" t="str">
        <f ca="1">IF($X520="","",CHOOSE($X520,IF(ISBLANK(INDEX(Kaleciler!H:H,$Y520)),"",INDEX(Kaleciler!H:H,$Y520)),IF(ISBLANK(INDEX(Stoperler!H:H,$Y520)),"",INDEX(Stoperler!H:H,$Y520)),IF(ISBLANK(INDEX('Sağ Bekler'!H:H,$Y520)),"",INDEX('Sağ Bekler'!H:H,$Y520)),IF(ISBLANK(INDEX('Sol Bekler'!H:H,$Y520)),"",INDEX('Sol Bekler'!H:H,$Y520)),IF(ISBLANK(INDEX('Orta Saha'!H:H,$Y520)),"",INDEX('Orta Saha'!H:H,$Y520)),IF(ISBLANK(INDEX(Kanatlar!H:H,$Y520)),"",INDEX(Kanatlar!H:H,$Y520)),IF(ISBLANK(INDEX(Forvetler!H:H,$Y520)),"",INDEX(Forvetler!H:H,$Y520))))</f>
        <v/>
      </c>
      <c r="I520" s="4" t="str">
        <f ca="1">IF($X520="","",CHOOSE($X520,IF(ISBLANK(INDEX(Kaleciler!I:I,$Y520)),"",INDEX(Kaleciler!I:I,$Y520)),IF(ISBLANK(INDEX(Stoperler!I:I,$Y520)),"",INDEX(Stoperler!I:I,$Y520)),IF(ISBLANK(INDEX('Sağ Bekler'!I:I,$Y520)),"",INDEX('Sağ Bekler'!I:I,$Y520)),IF(ISBLANK(INDEX('Sol Bekler'!I:I,$Y520)),"",INDEX('Sol Bekler'!I:I,$Y520)),IF(ISBLANK(INDEX('Orta Saha'!I:I,$Y520)),"",INDEX('Orta Saha'!I:I,$Y520)),IF(ISBLANK(INDEX(Kanatlar!I:I,$Y520)),"",INDEX(Kanatlar!I:I,$Y520)),IF(ISBLANK(INDEX(Forvetler!I:I,$Y520)),"",INDEX(Forvetler!I:I,$Y520))))</f>
        <v/>
      </c>
      <c r="J520" s="4" t="str">
        <f ca="1">IF($X520="","",CHOOSE($X520,IF(ISBLANK(INDEX(Kaleciler!J:J,$Y520)),"",INDEX(Kaleciler!J:J,$Y520)),IF(ISBLANK(INDEX(Stoperler!J:J,$Y520)),"",INDEX(Stoperler!J:J,$Y520)),IF(ISBLANK(INDEX('Sağ Bekler'!J:J,$Y520)),"",INDEX('Sağ Bekler'!J:J,$Y520)),IF(ISBLANK(INDEX('Sol Bekler'!J:J,$Y520)),"",INDEX('Sol Bekler'!J:J,$Y520)),IF(ISBLANK(INDEX('Orta Saha'!J:J,$Y520)),"",INDEX('Orta Saha'!J:J,$Y520)),IF(ISBLANK(INDEX(Kanatlar!J:J,$Y520)),"",INDEX(Kanatlar!J:J,$Y520)),IF(ISBLANK(INDEX(Forvetler!J:J,$Y520)),"",INDEX(Forvetler!J:J,$Y520))))</f>
        <v/>
      </c>
      <c r="K520" s="2" t="str">
        <f ca="1">IF($X520="","",CHOOSE($X520,IF(ISBLANK(INDEX(Kaleciler!K:K,$Y520)),"",INDEX(Kaleciler!K:K,$Y520)),IF(ISBLANK(INDEX(Stoperler!K:K,$Y520)),"",INDEX(Stoperler!K:K,$Y520)),IF(ISBLANK(INDEX('Sağ Bekler'!K:K,$Y520)),"",INDEX('Sağ Bekler'!K:K,$Y520)),IF(ISBLANK(INDEX('Sol Bekler'!K:K,$Y520)),"",INDEX('Sol Bekler'!K:K,$Y520)),IF(ISBLANK(INDEX('Orta Saha'!K:K,$Y520)),"",INDEX('Orta Saha'!K:K,$Y520)),IF(ISBLANK(INDEX(Kanatlar!K:K,$Y520)),"",INDEX(Kanatlar!K:K,$Y520)),IF(ISBLANK(INDEX(Forvetler!K:K,$Y520)),"",INDEX(Forvetler!K:K,$Y520))))</f>
        <v/>
      </c>
      <c r="L520" s="2" t="str">
        <f ca="1">IF($X520="","",CHOOSE($X520,IF(ISBLANK(INDEX(Kaleciler!L:L,$Y520)),"",INDEX(Kaleciler!L:L,$Y520)),IF(ISBLANK(INDEX(Stoperler!L:L,$Y520)),"",INDEX(Stoperler!L:L,$Y520)),IF(ISBLANK(INDEX('Sağ Bekler'!L:L,$Y520)),"",INDEX('Sağ Bekler'!L:L,$Y520)),IF(ISBLANK(INDEX('Sol Bekler'!L:L,$Y520)),"",INDEX('Sol Bekler'!L:L,$Y520)),IF(ISBLANK(INDEX('Orta Saha'!L:L,$Y520)),"",INDEX('Orta Saha'!L:L,$Y520)),IF(ISBLANK(INDEX(Kanatlar!L:L,$Y520)),"",INDEX(Kanatlar!L:L,$Y520)),IF(ISBLANK(INDEX(Forvetler!L:L,$Y520)),"",INDEX(Forvetler!L:L,$Y520))))</f>
        <v/>
      </c>
      <c r="M520" s="2" t="str">
        <f ca="1">IF($X520="","",CHOOSE($X520,IF(ISBLANK(INDEX(Kaleciler!M:M,$Y520)),"",INDEX(Kaleciler!M:M,$Y520)),IF(ISBLANK(INDEX(Stoperler!M:M,$Y520)),"",INDEX(Stoperler!M:M,$Y520)),IF(ISBLANK(INDEX('Sağ Bekler'!M:M,$Y520)),"",INDEX('Sağ Bekler'!M:M,$Y520)),IF(ISBLANK(INDEX('Sol Bekler'!M:M,$Y520)),"",INDEX('Sol Bekler'!M:M,$Y520)),IF(ISBLANK(INDEX('Orta Saha'!M:M,$Y520)),"",INDEX('Orta Saha'!M:M,$Y520)),IF(ISBLANK(INDEX(Kanatlar!M:M,$Y520)),"",INDEX(Kanatlar!M:M,$Y520)),IF(ISBLANK(INDEX(Forvetler!M:M,$Y520)),"",INDEX(Forvetler!M:M,$Y520))))</f>
        <v/>
      </c>
      <c r="N520" s="2" t="str">
        <f ca="1">IF($X520="","",CHOOSE($X520,IF(ISBLANK(INDEX(Kaleciler!N:N,$Y520)),"",INDEX(Kaleciler!N:N,$Y520)),IF(ISBLANK(INDEX(Stoperler!N:N,$Y520)),"",INDEX(Stoperler!N:N,$Y520)),IF(ISBLANK(INDEX('Sağ Bekler'!N:N,$Y520)),"",INDEX('Sağ Bekler'!N:N,$Y520)),IF(ISBLANK(INDEX('Sol Bekler'!N:N,$Y520)),"",INDEX('Sol Bekler'!N:N,$Y520)),IF(ISBLANK(INDEX('Orta Saha'!N:N,$Y520)),"",INDEX('Orta Saha'!N:N,$Y520)),IF(ISBLANK(INDEX(Kanatlar!N:N,$Y520)),"",INDEX(Kanatlar!N:N,$Y520)),IF(ISBLANK(INDEX(Forvetler!N:N,$Y520)),"",INDEX(Forvetler!N:N,$Y520))))</f>
        <v/>
      </c>
      <c r="O520" s="2" t="str">
        <f ca="1">IF($X520="","",CHOOSE($X520,IF(ISBLANK(INDEX(Kaleciler!O:O,$Y520)),"",INDEX(Kaleciler!O:O,$Y520)),IF(ISBLANK(INDEX(Stoperler!O:O,$Y520)),"",INDEX(Stoperler!O:O,$Y520)),IF(ISBLANK(INDEX('Sağ Bekler'!O:O,$Y520)),"",INDEX('Sağ Bekler'!O:O,$Y520)),IF(ISBLANK(INDEX('Sol Bekler'!O:O,$Y520)),"",INDEX('Sol Bekler'!O:O,$Y520)),IF(ISBLANK(INDEX('Orta Saha'!O:O,$Y520)),"",INDEX('Orta Saha'!O:O,$Y520)),IF(ISBLANK(INDEX(Kanatlar!O:O,$Y520)),"",INDEX(Kanatlar!O:O,$Y520)),IF(ISBLANK(INDEX(Forvetler!O:O,$Y520)),"",INDEX(Forvetler!O:O,$Y520))))</f>
        <v/>
      </c>
      <c r="P520" s="2" t="str">
        <f ca="1">IF($X520="","",CHOOSE($X520,IF(ISBLANK(INDEX(Kaleciler!P:P,$Y520)),"",INDEX(Kaleciler!P:P,$Y520)),IF(ISBLANK(INDEX(Stoperler!P:P,$Y520)),"",INDEX(Stoperler!P:P,$Y520)),IF(ISBLANK(INDEX('Sağ Bekler'!P:P,$Y520)),"",INDEX('Sağ Bekler'!P:P,$Y520)),IF(ISBLANK(INDEX('Sol Bekler'!P:P,$Y520)),"",INDEX('Sol Bekler'!P:P,$Y520)),IF(ISBLANK(INDEX('Orta Saha'!P:P,$Y520)),"",INDEX('Orta Saha'!P:P,$Y520)),IF(ISBLANK(INDEX(Kanatlar!P:P,$Y520)),"",INDEX(Kanatlar!P:P,$Y520)),IF(ISBLANK(INDEX(Forvetler!P:P,$Y520)),"",INDEX(Forvetler!P:P,$Y520))))</f>
        <v/>
      </c>
      <c r="Q520" s="3" t="str">
        <f ca="1">IF($X520="","",CHOOSE($X520,IF(ISBLANK(INDEX(Kaleciler!Q:Q,$Y520)),"",INDEX(Kaleciler!Q:Q,$Y520)),IF(ISBLANK(INDEX(Stoperler!Q:Q,$Y520)),"",INDEX(Stoperler!Q:Q,$Y520)),IF(ISBLANK(INDEX('Sağ Bekler'!Q:Q,$Y520)),"",INDEX('Sağ Bekler'!Q:Q,$Y520)),IF(ISBLANK(INDEX('Sol Bekler'!Q:Q,$Y520)),"",INDEX('Sol Bekler'!Q:Q,$Y520)),IF(ISBLANK(INDEX('Orta Saha'!Q:Q,$Y520)),"",INDEX('Orta Saha'!Q:Q,$Y520)),IF(ISBLANK(INDEX(Kanatlar!Q:Q,$Y520)),"",INDEX(Kanatlar!Q:Q,$Y520)),IF(ISBLANK(INDEX(Forvetler!Q:Q,$Y520)),"",INDEX(Forvetler!Q:Q,$Y520))))</f>
        <v/>
      </c>
      <c r="R520" s="4" t="str">
        <f ca="1">IF($X520="","",CHOOSE($X520,IF(ISBLANK(INDEX(Kaleciler!R:R,$Y520)),"",INDEX(Kaleciler!R:R,$Y520)),IF(ISBLANK(INDEX(Stoperler!R:R,$Y520)),"",INDEX(Stoperler!R:R,$Y520)),IF(ISBLANK(INDEX('Sağ Bekler'!R:R,$Y520)),"",INDEX('Sağ Bekler'!R:R,$Y520)),IF(ISBLANK(INDEX('Sol Bekler'!R:R,$Y520)),"",INDEX('Sol Bekler'!R:R,$Y520)),IF(ISBLANK(INDEX('Orta Saha'!R:R,$Y520)),"",INDEX('Orta Saha'!R:R,$Y520)),IF(ISBLANK(INDEX(Kanatlar!R:R,$Y520)),"",INDEX(Kanatlar!R:R,$Y520)),IF(ISBLANK(INDEX(Forvetler!R:R,$Y520)),"",INDEX(Forvetler!R:R,$Y520))))</f>
        <v/>
      </c>
      <c r="S520" s="2" t="str">
        <f ca="1">IF($X520="","",CHOOSE($X520,IF(ISBLANK(INDEX(Kaleciler!S:S,$Y520)),"",INDEX(Kaleciler!S:S,$Y520)),IF(ISBLANK(INDEX(Stoperler!S:S,$Y520)),"",INDEX(Stoperler!S:S,$Y520)),IF(ISBLANK(INDEX('Sağ Bekler'!S:S,$Y520)),"",INDEX('Sağ Bekler'!S:S,$Y520)),IF(ISBLANK(INDEX('Sol Bekler'!S:S,$Y520)),"",INDEX('Sol Bekler'!S:S,$Y520)),IF(ISBLANK(INDEX('Orta Saha'!S:S,$Y520)),"",INDEX('Orta Saha'!S:S,$Y520)),IF(ISBLANK(INDEX(Kanatlar!S:S,$Y520)),"",INDEX(Kanatlar!S:S,$Y520)),IF(ISBLANK(INDEX(Forvetler!S:S,$Y520)),"",INDEX(Forvetler!S:S,$Y520))))</f>
        <v/>
      </c>
      <c r="T520" s="3" t="str">
        <f ca="1">IF($X520="","",CHOOSE($X520,IF(ISBLANK(INDEX(Kaleciler!T:T,$Y520)),"",INDEX(Kaleciler!T:T,$Y520)),IF(ISBLANK(INDEX(Stoperler!T:T,$Y520)),"",INDEX(Stoperler!T:T,$Y520)),IF(ISBLANK(INDEX('Sağ Bekler'!T:T,$Y520)),"",INDEX('Sağ Bekler'!T:T,$Y520)),IF(ISBLANK(INDEX('Sol Bekler'!T:T,$Y520)),"",INDEX('Sol Bekler'!T:T,$Y520)),IF(ISBLANK(INDEX('Orta Saha'!T:T,$Y520)),"",INDEX('Orta Saha'!T:T,$Y520)),IF(ISBLANK(INDEX(Kanatlar!T:T,$Y520)),"",INDEX(Kanatlar!T:T,$Y520)),IF(ISBLANK(INDEX(Forvetler!T:T,$Y520)),"",INDEX(Forvetler!T:T,$Y520))))</f>
        <v/>
      </c>
      <c r="U520">
        <v>6</v>
      </c>
      <c r="V520">
        <v>20</v>
      </c>
      <c r="W520" t="str">
        <f ca="1">IF(AND(Kanatlar!$B$20&lt;&gt;"",Kanatlar!$I$20&gt;0,Kanatlar!$I$20&lt;=TODAY()+365),COUNT($W$3:W519)+1,"")</f>
        <v/>
      </c>
      <c r="X520" t="str">
        <f ca="1">IFERROR(INDEX($U$4:$U$703,MATCH(ROWS($X$4:X520),$W$4:$W$703,0)),"")</f>
        <v/>
      </c>
      <c r="Y520" t="str">
        <f ca="1">IFERROR(INDEX($V$4:$V$703,MATCH(ROWS($Y$4:Y520),$W$4:$W$703,0)),"")</f>
        <v/>
      </c>
    </row>
    <row r="521" spans="1:25" x14ac:dyDescent="0.2">
      <c r="A521" s="2" t="str">
        <f ca="1">IF($X521="","",CHOOSE($X521,IF(ISBLANK(INDEX(Kaleciler!A:A,$Y521)),"",INDEX(Kaleciler!A:A,$Y521)),IF(ISBLANK(INDEX(Stoperler!A:A,$Y521)),"",INDEX(Stoperler!A:A,$Y521)),IF(ISBLANK(INDEX('Sağ Bekler'!A:A,$Y521)),"",INDEX('Sağ Bekler'!A:A,$Y521)),IF(ISBLANK(INDEX('Sol Bekler'!A:A,$Y521)),"",INDEX('Sol Bekler'!A:A,$Y521)),IF(ISBLANK(INDEX('Orta Saha'!A:A,$Y521)),"",INDEX('Orta Saha'!A:A,$Y521)),IF(ISBLANK(INDEX(Kanatlar!A:A,$Y521)),"",INDEX(Kanatlar!A:A,$Y521)),IF(ISBLANK(INDEX(Forvetler!A:A,$Y521)),"",INDEX(Forvetler!A:A,$Y521))))</f>
        <v/>
      </c>
      <c r="B521" s="3" t="str">
        <f ca="1">IF($X521="","",CHOOSE($X521,IF(ISBLANK(INDEX(Kaleciler!B:B,$Y521)),"",INDEX(Kaleciler!B:B,$Y521)),IF(ISBLANK(INDEX(Stoperler!B:B,$Y521)),"",INDEX(Stoperler!B:B,$Y521)),IF(ISBLANK(INDEX('Sağ Bekler'!B:B,$Y521)),"",INDEX('Sağ Bekler'!B:B,$Y521)),IF(ISBLANK(INDEX('Sol Bekler'!B:B,$Y521)),"",INDEX('Sol Bekler'!B:B,$Y521)),IF(ISBLANK(INDEX('Orta Saha'!B:B,$Y521)),"",INDEX('Orta Saha'!B:B,$Y521)),IF(ISBLANK(INDEX(Kanatlar!B:B,$Y521)),"",INDEX(Kanatlar!B:B,$Y521)),IF(ISBLANK(INDEX(Forvetler!B:B,$Y521)),"",INDEX(Forvetler!B:B,$Y521))))</f>
        <v/>
      </c>
      <c r="C521" s="4" t="str">
        <f ca="1">IF($X521="","",CHOOSE($X521,IF(ISBLANK(INDEX(Kaleciler!C:C,$Y521)),"",INDEX(Kaleciler!C:C,$Y521)),IF(ISBLANK(INDEX(Stoperler!C:C,$Y521)),"",INDEX(Stoperler!C:C,$Y521)),IF(ISBLANK(INDEX('Sağ Bekler'!C:C,$Y521)),"",INDEX('Sağ Bekler'!C:C,$Y521)),IF(ISBLANK(INDEX('Sol Bekler'!C:C,$Y521)),"",INDEX('Sol Bekler'!C:C,$Y521)),IF(ISBLANK(INDEX('Orta Saha'!C:C,$Y521)),"",INDEX('Orta Saha'!C:C,$Y521)),IF(ISBLANK(INDEX(Kanatlar!C:C,$Y521)),"",INDEX(Kanatlar!C:C,$Y521)),IF(ISBLANK(INDEX(Forvetler!C:C,$Y521)),"",INDEX(Forvetler!C:C,$Y521))))</f>
        <v/>
      </c>
      <c r="D521" s="2" t="str">
        <f ca="1">IF($X521="","",CHOOSE($X521,IF(ISBLANK(INDEX(Kaleciler!D:D,$Y521)),"",INDEX(Kaleciler!D:D,$Y521)),IF(ISBLANK(INDEX(Stoperler!D:D,$Y521)),"",INDEX(Stoperler!D:D,$Y521)),IF(ISBLANK(INDEX('Sağ Bekler'!D:D,$Y521)),"",INDEX('Sağ Bekler'!D:D,$Y521)),IF(ISBLANK(INDEX('Sol Bekler'!D:D,$Y521)),"",INDEX('Sol Bekler'!D:D,$Y521)),IF(ISBLANK(INDEX('Orta Saha'!D:D,$Y521)),"",INDEX('Orta Saha'!D:D,$Y521)),IF(ISBLANK(INDEX(Kanatlar!D:D,$Y521)),"",INDEX(Kanatlar!D:D,$Y521)),IF(ISBLANK(INDEX(Forvetler!D:D,$Y521)),"",INDEX(Forvetler!D:D,$Y521))))</f>
        <v/>
      </c>
      <c r="E521" s="3" t="str">
        <f ca="1">IF($X521="","",CHOOSE($X521,IF(ISBLANK(INDEX(Kaleciler!E:E,$Y521)),"",INDEX(Kaleciler!E:E,$Y521)),IF(ISBLANK(INDEX(Stoperler!E:E,$Y521)),"",INDEX(Stoperler!E:E,$Y521)),IF(ISBLANK(INDEX('Sağ Bekler'!E:E,$Y521)),"",INDEX('Sağ Bekler'!E:E,$Y521)),IF(ISBLANK(INDEX('Sol Bekler'!E:E,$Y521)),"",INDEX('Sol Bekler'!E:E,$Y521)),IF(ISBLANK(INDEX('Orta Saha'!E:E,$Y521)),"",INDEX('Orta Saha'!E:E,$Y521)),IF(ISBLANK(INDEX(Kanatlar!E:E,$Y521)),"",INDEX(Kanatlar!E:E,$Y521)),IF(ISBLANK(INDEX(Forvetler!E:E,$Y521)),"",INDEX(Forvetler!E:E,$Y521))))</f>
        <v/>
      </c>
      <c r="F521" s="3" t="str">
        <f ca="1">IF($X521="","",CHOOSE($X521,IF(ISBLANK(INDEX(Kaleciler!F:F,$Y521)),"",INDEX(Kaleciler!F:F,$Y521)),IF(ISBLANK(INDEX(Stoperler!F:F,$Y521)),"",INDEX(Stoperler!F:F,$Y521)),IF(ISBLANK(INDEX('Sağ Bekler'!F:F,$Y521)),"",INDEX('Sağ Bekler'!F:F,$Y521)),IF(ISBLANK(INDEX('Sol Bekler'!F:F,$Y521)),"",INDEX('Sol Bekler'!F:F,$Y521)),IF(ISBLANK(INDEX('Orta Saha'!F:F,$Y521)),"",INDEX('Orta Saha'!F:F,$Y521)),IF(ISBLANK(INDEX(Kanatlar!F:F,$Y521)),"",INDEX(Kanatlar!F:F,$Y521)),IF(ISBLANK(INDEX(Forvetler!F:F,$Y521)),"",INDEX(Forvetler!F:F,$Y521))))</f>
        <v/>
      </c>
      <c r="G521" s="3" t="str">
        <f ca="1">IF($X521="","",CHOOSE($X521,IF(ISBLANK(INDEX(Kaleciler!G:G,$Y521)),"",INDEX(Kaleciler!G:G,$Y521)),IF(ISBLANK(INDEX(Stoperler!G:G,$Y521)),"",INDEX(Stoperler!G:G,$Y521)),IF(ISBLANK(INDEX('Sağ Bekler'!G:G,$Y521)),"",INDEX('Sağ Bekler'!G:G,$Y521)),IF(ISBLANK(INDEX('Sol Bekler'!G:G,$Y521)),"",INDEX('Sol Bekler'!G:G,$Y521)),IF(ISBLANK(INDEX('Orta Saha'!G:G,$Y521)),"",INDEX('Orta Saha'!G:G,$Y521)),IF(ISBLANK(INDEX(Kanatlar!G:G,$Y521)),"",INDEX(Kanatlar!G:G,$Y521)),IF(ISBLANK(INDEX(Forvetler!G:G,$Y521)),"",INDEX(Forvetler!G:G,$Y521))))</f>
        <v/>
      </c>
      <c r="H521" s="3" t="str">
        <f ca="1">IF($X521="","",CHOOSE($X521,IF(ISBLANK(INDEX(Kaleciler!H:H,$Y521)),"",INDEX(Kaleciler!H:H,$Y521)),IF(ISBLANK(INDEX(Stoperler!H:H,$Y521)),"",INDEX(Stoperler!H:H,$Y521)),IF(ISBLANK(INDEX('Sağ Bekler'!H:H,$Y521)),"",INDEX('Sağ Bekler'!H:H,$Y521)),IF(ISBLANK(INDEX('Sol Bekler'!H:H,$Y521)),"",INDEX('Sol Bekler'!H:H,$Y521)),IF(ISBLANK(INDEX('Orta Saha'!H:H,$Y521)),"",INDEX('Orta Saha'!H:H,$Y521)),IF(ISBLANK(INDEX(Kanatlar!H:H,$Y521)),"",INDEX(Kanatlar!H:H,$Y521)),IF(ISBLANK(INDEX(Forvetler!H:H,$Y521)),"",INDEX(Forvetler!H:H,$Y521))))</f>
        <v/>
      </c>
      <c r="I521" s="4" t="str">
        <f ca="1">IF($X521="","",CHOOSE($X521,IF(ISBLANK(INDEX(Kaleciler!I:I,$Y521)),"",INDEX(Kaleciler!I:I,$Y521)),IF(ISBLANK(INDEX(Stoperler!I:I,$Y521)),"",INDEX(Stoperler!I:I,$Y521)),IF(ISBLANK(INDEX('Sağ Bekler'!I:I,$Y521)),"",INDEX('Sağ Bekler'!I:I,$Y521)),IF(ISBLANK(INDEX('Sol Bekler'!I:I,$Y521)),"",INDEX('Sol Bekler'!I:I,$Y521)),IF(ISBLANK(INDEX('Orta Saha'!I:I,$Y521)),"",INDEX('Orta Saha'!I:I,$Y521)),IF(ISBLANK(INDEX(Kanatlar!I:I,$Y521)),"",INDEX(Kanatlar!I:I,$Y521)),IF(ISBLANK(INDEX(Forvetler!I:I,$Y521)),"",INDEX(Forvetler!I:I,$Y521))))</f>
        <v/>
      </c>
      <c r="J521" s="4" t="str">
        <f ca="1">IF($X521="","",CHOOSE($X521,IF(ISBLANK(INDEX(Kaleciler!J:J,$Y521)),"",INDEX(Kaleciler!J:J,$Y521)),IF(ISBLANK(INDEX(Stoperler!J:J,$Y521)),"",INDEX(Stoperler!J:J,$Y521)),IF(ISBLANK(INDEX('Sağ Bekler'!J:J,$Y521)),"",INDEX('Sağ Bekler'!J:J,$Y521)),IF(ISBLANK(INDEX('Sol Bekler'!J:J,$Y521)),"",INDEX('Sol Bekler'!J:J,$Y521)),IF(ISBLANK(INDEX('Orta Saha'!J:J,$Y521)),"",INDEX('Orta Saha'!J:J,$Y521)),IF(ISBLANK(INDEX(Kanatlar!J:J,$Y521)),"",INDEX(Kanatlar!J:J,$Y521)),IF(ISBLANK(INDEX(Forvetler!J:J,$Y521)),"",INDEX(Forvetler!J:J,$Y521))))</f>
        <v/>
      </c>
      <c r="K521" s="2" t="str">
        <f ca="1">IF($X521="","",CHOOSE($X521,IF(ISBLANK(INDEX(Kaleciler!K:K,$Y521)),"",INDEX(Kaleciler!K:K,$Y521)),IF(ISBLANK(INDEX(Stoperler!K:K,$Y521)),"",INDEX(Stoperler!K:K,$Y521)),IF(ISBLANK(INDEX('Sağ Bekler'!K:K,$Y521)),"",INDEX('Sağ Bekler'!K:K,$Y521)),IF(ISBLANK(INDEX('Sol Bekler'!K:K,$Y521)),"",INDEX('Sol Bekler'!K:K,$Y521)),IF(ISBLANK(INDEX('Orta Saha'!K:K,$Y521)),"",INDEX('Orta Saha'!K:K,$Y521)),IF(ISBLANK(INDEX(Kanatlar!K:K,$Y521)),"",INDEX(Kanatlar!K:K,$Y521)),IF(ISBLANK(INDEX(Forvetler!K:K,$Y521)),"",INDEX(Forvetler!K:K,$Y521))))</f>
        <v/>
      </c>
      <c r="L521" s="2" t="str">
        <f ca="1">IF($X521="","",CHOOSE($X521,IF(ISBLANK(INDEX(Kaleciler!L:L,$Y521)),"",INDEX(Kaleciler!L:L,$Y521)),IF(ISBLANK(INDEX(Stoperler!L:L,$Y521)),"",INDEX(Stoperler!L:L,$Y521)),IF(ISBLANK(INDEX('Sağ Bekler'!L:L,$Y521)),"",INDEX('Sağ Bekler'!L:L,$Y521)),IF(ISBLANK(INDEX('Sol Bekler'!L:L,$Y521)),"",INDEX('Sol Bekler'!L:L,$Y521)),IF(ISBLANK(INDEX('Orta Saha'!L:L,$Y521)),"",INDEX('Orta Saha'!L:L,$Y521)),IF(ISBLANK(INDEX(Kanatlar!L:L,$Y521)),"",INDEX(Kanatlar!L:L,$Y521)),IF(ISBLANK(INDEX(Forvetler!L:L,$Y521)),"",INDEX(Forvetler!L:L,$Y521))))</f>
        <v/>
      </c>
      <c r="M521" s="2" t="str">
        <f ca="1">IF($X521="","",CHOOSE($X521,IF(ISBLANK(INDEX(Kaleciler!M:M,$Y521)),"",INDEX(Kaleciler!M:M,$Y521)),IF(ISBLANK(INDEX(Stoperler!M:M,$Y521)),"",INDEX(Stoperler!M:M,$Y521)),IF(ISBLANK(INDEX('Sağ Bekler'!M:M,$Y521)),"",INDEX('Sağ Bekler'!M:M,$Y521)),IF(ISBLANK(INDEX('Sol Bekler'!M:M,$Y521)),"",INDEX('Sol Bekler'!M:M,$Y521)),IF(ISBLANK(INDEX('Orta Saha'!M:M,$Y521)),"",INDEX('Orta Saha'!M:M,$Y521)),IF(ISBLANK(INDEX(Kanatlar!M:M,$Y521)),"",INDEX(Kanatlar!M:M,$Y521)),IF(ISBLANK(INDEX(Forvetler!M:M,$Y521)),"",INDEX(Forvetler!M:M,$Y521))))</f>
        <v/>
      </c>
      <c r="N521" s="2" t="str">
        <f ca="1">IF($X521="","",CHOOSE($X521,IF(ISBLANK(INDEX(Kaleciler!N:N,$Y521)),"",INDEX(Kaleciler!N:N,$Y521)),IF(ISBLANK(INDEX(Stoperler!N:N,$Y521)),"",INDEX(Stoperler!N:N,$Y521)),IF(ISBLANK(INDEX('Sağ Bekler'!N:N,$Y521)),"",INDEX('Sağ Bekler'!N:N,$Y521)),IF(ISBLANK(INDEX('Sol Bekler'!N:N,$Y521)),"",INDEX('Sol Bekler'!N:N,$Y521)),IF(ISBLANK(INDEX('Orta Saha'!N:N,$Y521)),"",INDEX('Orta Saha'!N:N,$Y521)),IF(ISBLANK(INDEX(Kanatlar!N:N,$Y521)),"",INDEX(Kanatlar!N:N,$Y521)),IF(ISBLANK(INDEX(Forvetler!N:N,$Y521)),"",INDEX(Forvetler!N:N,$Y521))))</f>
        <v/>
      </c>
      <c r="O521" s="2" t="str">
        <f ca="1">IF($X521="","",CHOOSE($X521,IF(ISBLANK(INDEX(Kaleciler!O:O,$Y521)),"",INDEX(Kaleciler!O:O,$Y521)),IF(ISBLANK(INDEX(Stoperler!O:O,$Y521)),"",INDEX(Stoperler!O:O,$Y521)),IF(ISBLANK(INDEX('Sağ Bekler'!O:O,$Y521)),"",INDEX('Sağ Bekler'!O:O,$Y521)),IF(ISBLANK(INDEX('Sol Bekler'!O:O,$Y521)),"",INDEX('Sol Bekler'!O:O,$Y521)),IF(ISBLANK(INDEX('Orta Saha'!O:O,$Y521)),"",INDEX('Orta Saha'!O:O,$Y521)),IF(ISBLANK(INDEX(Kanatlar!O:O,$Y521)),"",INDEX(Kanatlar!O:O,$Y521)),IF(ISBLANK(INDEX(Forvetler!O:O,$Y521)),"",INDEX(Forvetler!O:O,$Y521))))</f>
        <v/>
      </c>
      <c r="P521" s="2" t="str">
        <f ca="1">IF($X521="","",CHOOSE($X521,IF(ISBLANK(INDEX(Kaleciler!P:P,$Y521)),"",INDEX(Kaleciler!P:P,$Y521)),IF(ISBLANK(INDEX(Stoperler!P:P,$Y521)),"",INDEX(Stoperler!P:P,$Y521)),IF(ISBLANK(INDEX('Sağ Bekler'!P:P,$Y521)),"",INDEX('Sağ Bekler'!P:P,$Y521)),IF(ISBLANK(INDEX('Sol Bekler'!P:P,$Y521)),"",INDEX('Sol Bekler'!P:P,$Y521)),IF(ISBLANK(INDEX('Orta Saha'!P:P,$Y521)),"",INDEX('Orta Saha'!P:P,$Y521)),IF(ISBLANK(INDEX(Kanatlar!P:P,$Y521)),"",INDEX(Kanatlar!P:P,$Y521)),IF(ISBLANK(INDEX(Forvetler!P:P,$Y521)),"",INDEX(Forvetler!P:P,$Y521))))</f>
        <v/>
      </c>
      <c r="Q521" s="3" t="str">
        <f ca="1">IF($X521="","",CHOOSE($X521,IF(ISBLANK(INDEX(Kaleciler!Q:Q,$Y521)),"",INDEX(Kaleciler!Q:Q,$Y521)),IF(ISBLANK(INDEX(Stoperler!Q:Q,$Y521)),"",INDEX(Stoperler!Q:Q,$Y521)),IF(ISBLANK(INDEX('Sağ Bekler'!Q:Q,$Y521)),"",INDEX('Sağ Bekler'!Q:Q,$Y521)),IF(ISBLANK(INDEX('Sol Bekler'!Q:Q,$Y521)),"",INDEX('Sol Bekler'!Q:Q,$Y521)),IF(ISBLANK(INDEX('Orta Saha'!Q:Q,$Y521)),"",INDEX('Orta Saha'!Q:Q,$Y521)),IF(ISBLANK(INDEX(Kanatlar!Q:Q,$Y521)),"",INDEX(Kanatlar!Q:Q,$Y521)),IF(ISBLANK(INDEX(Forvetler!Q:Q,$Y521)),"",INDEX(Forvetler!Q:Q,$Y521))))</f>
        <v/>
      </c>
      <c r="R521" s="4" t="str">
        <f ca="1">IF($X521="","",CHOOSE($X521,IF(ISBLANK(INDEX(Kaleciler!R:R,$Y521)),"",INDEX(Kaleciler!R:R,$Y521)),IF(ISBLANK(INDEX(Stoperler!R:R,$Y521)),"",INDEX(Stoperler!R:R,$Y521)),IF(ISBLANK(INDEX('Sağ Bekler'!R:R,$Y521)),"",INDEX('Sağ Bekler'!R:R,$Y521)),IF(ISBLANK(INDEX('Sol Bekler'!R:R,$Y521)),"",INDEX('Sol Bekler'!R:R,$Y521)),IF(ISBLANK(INDEX('Orta Saha'!R:R,$Y521)),"",INDEX('Orta Saha'!R:R,$Y521)),IF(ISBLANK(INDEX(Kanatlar!R:R,$Y521)),"",INDEX(Kanatlar!R:R,$Y521)),IF(ISBLANK(INDEX(Forvetler!R:R,$Y521)),"",INDEX(Forvetler!R:R,$Y521))))</f>
        <v/>
      </c>
      <c r="S521" s="2" t="str">
        <f ca="1">IF($X521="","",CHOOSE($X521,IF(ISBLANK(INDEX(Kaleciler!S:S,$Y521)),"",INDEX(Kaleciler!S:S,$Y521)),IF(ISBLANK(INDEX(Stoperler!S:S,$Y521)),"",INDEX(Stoperler!S:S,$Y521)),IF(ISBLANK(INDEX('Sağ Bekler'!S:S,$Y521)),"",INDEX('Sağ Bekler'!S:S,$Y521)),IF(ISBLANK(INDEX('Sol Bekler'!S:S,$Y521)),"",INDEX('Sol Bekler'!S:S,$Y521)),IF(ISBLANK(INDEX('Orta Saha'!S:S,$Y521)),"",INDEX('Orta Saha'!S:S,$Y521)),IF(ISBLANK(INDEX(Kanatlar!S:S,$Y521)),"",INDEX(Kanatlar!S:S,$Y521)),IF(ISBLANK(INDEX(Forvetler!S:S,$Y521)),"",INDEX(Forvetler!S:S,$Y521))))</f>
        <v/>
      </c>
      <c r="T521" s="3" t="str">
        <f ca="1">IF($X521="","",CHOOSE($X521,IF(ISBLANK(INDEX(Kaleciler!T:T,$Y521)),"",INDEX(Kaleciler!T:T,$Y521)),IF(ISBLANK(INDEX(Stoperler!T:T,$Y521)),"",INDEX(Stoperler!T:T,$Y521)),IF(ISBLANK(INDEX('Sağ Bekler'!T:T,$Y521)),"",INDEX('Sağ Bekler'!T:T,$Y521)),IF(ISBLANK(INDEX('Sol Bekler'!T:T,$Y521)),"",INDEX('Sol Bekler'!T:T,$Y521)),IF(ISBLANK(INDEX('Orta Saha'!T:T,$Y521)),"",INDEX('Orta Saha'!T:T,$Y521)),IF(ISBLANK(INDEX(Kanatlar!T:T,$Y521)),"",INDEX(Kanatlar!T:T,$Y521)),IF(ISBLANK(INDEX(Forvetler!T:T,$Y521)),"",INDEX(Forvetler!T:T,$Y521))))</f>
        <v/>
      </c>
      <c r="U521">
        <v>6</v>
      </c>
      <c r="V521">
        <v>21</v>
      </c>
      <c r="W521" t="str">
        <f ca="1">IF(AND(Kanatlar!$B$21&lt;&gt;"",Kanatlar!$I$21&gt;0,Kanatlar!$I$21&lt;=TODAY()+365),COUNT($W$3:W520)+1,"")</f>
        <v/>
      </c>
      <c r="X521" t="str">
        <f ca="1">IFERROR(INDEX($U$4:$U$703,MATCH(ROWS($X$4:X521),$W$4:$W$703,0)),"")</f>
        <v/>
      </c>
      <c r="Y521" t="str">
        <f ca="1">IFERROR(INDEX($V$4:$V$703,MATCH(ROWS($Y$4:Y521),$W$4:$W$703,0)),"")</f>
        <v/>
      </c>
    </row>
    <row r="522" spans="1:25" x14ac:dyDescent="0.2">
      <c r="A522" s="2" t="str">
        <f ca="1">IF($X522="","",CHOOSE($X522,IF(ISBLANK(INDEX(Kaleciler!A:A,$Y522)),"",INDEX(Kaleciler!A:A,$Y522)),IF(ISBLANK(INDEX(Stoperler!A:A,$Y522)),"",INDEX(Stoperler!A:A,$Y522)),IF(ISBLANK(INDEX('Sağ Bekler'!A:A,$Y522)),"",INDEX('Sağ Bekler'!A:A,$Y522)),IF(ISBLANK(INDEX('Sol Bekler'!A:A,$Y522)),"",INDEX('Sol Bekler'!A:A,$Y522)),IF(ISBLANK(INDEX('Orta Saha'!A:A,$Y522)),"",INDEX('Orta Saha'!A:A,$Y522)),IF(ISBLANK(INDEX(Kanatlar!A:A,$Y522)),"",INDEX(Kanatlar!A:A,$Y522)),IF(ISBLANK(INDEX(Forvetler!A:A,$Y522)),"",INDEX(Forvetler!A:A,$Y522))))</f>
        <v/>
      </c>
      <c r="B522" s="3" t="str">
        <f ca="1">IF($X522="","",CHOOSE($X522,IF(ISBLANK(INDEX(Kaleciler!B:B,$Y522)),"",INDEX(Kaleciler!B:B,$Y522)),IF(ISBLANK(INDEX(Stoperler!B:B,$Y522)),"",INDEX(Stoperler!B:B,$Y522)),IF(ISBLANK(INDEX('Sağ Bekler'!B:B,$Y522)),"",INDEX('Sağ Bekler'!B:B,$Y522)),IF(ISBLANK(INDEX('Sol Bekler'!B:B,$Y522)),"",INDEX('Sol Bekler'!B:B,$Y522)),IF(ISBLANK(INDEX('Orta Saha'!B:B,$Y522)),"",INDEX('Orta Saha'!B:B,$Y522)),IF(ISBLANK(INDEX(Kanatlar!B:B,$Y522)),"",INDEX(Kanatlar!B:B,$Y522)),IF(ISBLANK(INDEX(Forvetler!B:B,$Y522)),"",INDEX(Forvetler!B:B,$Y522))))</f>
        <v/>
      </c>
      <c r="C522" s="4" t="str">
        <f ca="1">IF($X522="","",CHOOSE($X522,IF(ISBLANK(INDEX(Kaleciler!C:C,$Y522)),"",INDEX(Kaleciler!C:C,$Y522)),IF(ISBLANK(INDEX(Stoperler!C:C,$Y522)),"",INDEX(Stoperler!C:C,$Y522)),IF(ISBLANK(INDEX('Sağ Bekler'!C:C,$Y522)),"",INDEX('Sağ Bekler'!C:C,$Y522)),IF(ISBLANK(INDEX('Sol Bekler'!C:C,$Y522)),"",INDEX('Sol Bekler'!C:C,$Y522)),IF(ISBLANK(INDEX('Orta Saha'!C:C,$Y522)),"",INDEX('Orta Saha'!C:C,$Y522)),IF(ISBLANK(INDEX(Kanatlar!C:C,$Y522)),"",INDEX(Kanatlar!C:C,$Y522)),IF(ISBLANK(INDEX(Forvetler!C:C,$Y522)),"",INDEX(Forvetler!C:C,$Y522))))</f>
        <v/>
      </c>
      <c r="D522" s="2" t="str">
        <f ca="1">IF($X522="","",CHOOSE($X522,IF(ISBLANK(INDEX(Kaleciler!D:D,$Y522)),"",INDEX(Kaleciler!D:D,$Y522)),IF(ISBLANK(INDEX(Stoperler!D:D,$Y522)),"",INDEX(Stoperler!D:D,$Y522)),IF(ISBLANK(INDEX('Sağ Bekler'!D:D,$Y522)),"",INDEX('Sağ Bekler'!D:D,$Y522)),IF(ISBLANK(INDEX('Sol Bekler'!D:D,$Y522)),"",INDEX('Sol Bekler'!D:D,$Y522)),IF(ISBLANK(INDEX('Orta Saha'!D:D,$Y522)),"",INDEX('Orta Saha'!D:D,$Y522)),IF(ISBLANK(INDEX(Kanatlar!D:D,$Y522)),"",INDEX(Kanatlar!D:D,$Y522)),IF(ISBLANK(INDEX(Forvetler!D:D,$Y522)),"",INDEX(Forvetler!D:D,$Y522))))</f>
        <v/>
      </c>
      <c r="E522" s="3" t="str">
        <f ca="1">IF($X522="","",CHOOSE($X522,IF(ISBLANK(INDEX(Kaleciler!E:E,$Y522)),"",INDEX(Kaleciler!E:E,$Y522)),IF(ISBLANK(INDEX(Stoperler!E:E,$Y522)),"",INDEX(Stoperler!E:E,$Y522)),IF(ISBLANK(INDEX('Sağ Bekler'!E:E,$Y522)),"",INDEX('Sağ Bekler'!E:E,$Y522)),IF(ISBLANK(INDEX('Sol Bekler'!E:E,$Y522)),"",INDEX('Sol Bekler'!E:E,$Y522)),IF(ISBLANK(INDEX('Orta Saha'!E:E,$Y522)),"",INDEX('Orta Saha'!E:E,$Y522)),IF(ISBLANK(INDEX(Kanatlar!E:E,$Y522)),"",INDEX(Kanatlar!E:E,$Y522)),IF(ISBLANK(INDEX(Forvetler!E:E,$Y522)),"",INDEX(Forvetler!E:E,$Y522))))</f>
        <v/>
      </c>
      <c r="F522" s="3" t="str">
        <f ca="1">IF($X522="","",CHOOSE($X522,IF(ISBLANK(INDEX(Kaleciler!F:F,$Y522)),"",INDEX(Kaleciler!F:F,$Y522)),IF(ISBLANK(INDEX(Stoperler!F:F,$Y522)),"",INDEX(Stoperler!F:F,$Y522)),IF(ISBLANK(INDEX('Sağ Bekler'!F:F,$Y522)),"",INDEX('Sağ Bekler'!F:F,$Y522)),IF(ISBLANK(INDEX('Sol Bekler'!F:F,$Y522)),"",INDEX('Sol Bekler'!F:F,$Y522)),IF(ISBLANK(INDEX('Orta Saha'!F:F,$Y522)),"",INDEX('Orta Saha'!F:F,$Y522)),IF(ISBLANK(INDEX(Kanatlar!F:F,$Y522)),"",INDEX(Kanatlar!F:F,$Y522)),IF(ISBLANK(INDEX(Forvetler!F:F,$Y522)),"",INDEX(Forvetler!F:F,$Y522))))</f>
        <v/>
      </c>
      <c r="G522" s="3" t="str">
        <f ca="1">IF($X522="","",CHOOSE($X522,IF(ISBLANK(INDEX(Kaleciler!G:G,$Y522)),"",INDEX(Kaleciler!G:G,$Y522)),IF(ISBLANK(INDEX(Stoperler!G:G,$Y522)),"",INDEX(Stoperler!G:G,$Y522)),IF(ISBLANK(INDEX('Sağ Bekler'!G:G,$Y522)),"",INDEX('Sağ Bekler'!G:G,$Y522)),IF(ISBLANK(INDEX('Sol Bekler'!G:G,$Y522)),"",INDEX('Sol Bekler'!G:G,$Y522)),IF(ISBLANK(INDEX('Orta Saha'!G:G,$Y522)),"",INDEX('Orta Saha'!G:G,$Y522)),IF(ISBLANK(INDEX(Kanatlar!G:G,$Y522)),"",INDEX(Kanatlar!G:G,$Y522)),IF(ISBLANK(INDEX(Forvetler!G:G,$Y522)),"",INDEX(Forvetler!G:G,$Y522))))</f>
        <v/>
      </c>
      <c r="H522" s="3" t="str">
        <f ca="1">IF($X522="","",CHOOSE($X522,IF(ISBLANK(INDEX(Kaleciler!H:H,$Y522)),"",INDEX(Kaleciler!H:H,$Y522)),IF(ISBLANK(INDEX(Stoperler!H:H,$Y522)),"",INDEX(Stoperler!H:H,$Y522)),IF(ISBLANK(INDEX('Sağ Bekler'!H:H,$Y522)),"",INDEX('Sağ Bekler'!H:H,$Y522)),IF(ISBLANK(INDEX('Sol Bekler'!H:H,$Y522)),"",INDEX('Sol Bekler'!H:H,$Y522)),IF(ISBLANK(INDEX('Orta Saha'!H:H,$Y522)),"",INDEX('Orta Saha'!H:H,$Y522)),IF(ISBLANK(INDEX(Kanatlar!H:H,$Y522)),"",INDEX(Kanatlar!H:H,$Y522)),IF(ISBLANK(INDEX(Forvetler!H:H,$Y522)),"",INDEX(Forvetler!H:H,$Y522))))</f>
        <v/>
      </c>
      <c r="I522" s="4" t="str">
        <f ca="1">IF($X522="","",CHOOSE($X522,IF(ISBLANK(INDEX(Kaleciler!I:I,$Y522)),"",INDEX(Kaleciler!I:I,$Y522)),IF(ISBLANK(INDEX(Stoperler!I:I,$Y522)),"",INDEX(Stoperler!I:I,$Y522)),IF(ISBLANK(INDEX('Sağ Bekler'!I:I,$Y522)),"",INDEX('Sağ Bekler'!I:I,$Y522)),IF(ISBLANK(INDEX('Sol Bekler'!I:I,$Y522)),"",INDEX('Sol Bekler'!I:I,$Y522)),IF(ISBLANK(INDEX('Orta Saha'!I:I,$Y522)),"",INDEX('Orta Saha'!I:I,$Y522)),IF(ISBLANK(INDEX(Kanatlar!I:I,$Y522)),"",INDEX(Kanatlar!I:I,$Y522)),IF(ISBLANK(INDEX(Forvetler!I:I,$Y522)),"",INDEX(Forvetler!I:I,$Y522))))</f>
        <v/>
      </c>
      <c r="J522" s="4" t="str">
        <f ca="1">IF($X522="","",CHOOSE($X522,IF(ISBLANK(INDEX(Kaleciler!J:J,$Y522)),"",INDEX(Kaleciler!J:J,$Y522)),IF(ISBLANK(INDEX(Stoperler!J:J,$Y522)),"",INDEX(Stoperler!J:J,$Y522)),IF(ISBLANK(INDEX('Sağ Bekler'!J:J,$Y522)),"",INDEX('Sağ Bekler'!J:J,$Y522)),IF(ISBLANK(INDEX('Sol Bekler'!J:J,$Y522)),"",INDEX('Sol Bekler'!J:J,$Y522)),IF(ISBLANK(INDEX('Orta Saha'!J:J,$Y522)),"",INDEX('Orta Saha'!J:J,$Y522)),IF(ISBLANK(INDEX(Kanatlar!J:J,$Y522)),"",INDEX(Kanatlar!J:J,$Y522)),IF(ISBLANK(INDEX(Forvetler!J:J,$Y522)),"",INDEX(Forvetler!J:J,$Y522))))</f>
        <v/>
      </c>
      <c r="K522" s="2" t="str">
        <f ca="1">IF($X522="","",CHOOSE($X522,IF(ISBLANK(INDEX(Kaleciler!K:K,$Y522)),"",INDEX(Kaleciler!K:K,$Y522)),IF(ISBLANK(INDEX(Stoperler!K:K,$Y522)),"",INDEX(Stoperler!K:K,$Y522)),IF(ISBLANK(INDEX('Sağ Bekler'!K:K,$Y522)),"",INDEX('Sağ Bekler'!K:K,$Y522)),IF(ISBLANK(INDEX('Sol Bekler'!K:K,$Y522)),"",INDEX('Sol Bekler'!K:K,$Y522)),IF(ISBLANK(INDEX('Orta Saha'!K:K,$Y522)),"",INDEX('Orta Saha'!K:K,$Y522)),IF(ISBLANK(INDEX(Kanatlar!K:K,$Y522)),"",INDEX(Kanatlar!K:K,$Y522)),IF(ISBLANK(INDEX(Forvetler!K:K,$Y522)),"",INDEX(Forvetler!K:K,$Y522))))</f>
        <v/>
      </c>
      <c r="L522" s="2" t="str">
        <f ca="1">IF($X522="","",CHOOSE($X522,IF(ISBLANK(INDEX(Kaleciler!L:L,$Y522)),"",INDEX(Kaleciler!L:L,$Y522)),IF(ISBLANK(INDEX(Stoperler!L:L,$Y522)),"",INDEX(Stoperler!L:L,$Y522)),IF(ISBLANK(INDEX('Sağ Bekler'!L:L,$Y522)),"",INDEX('Sağ Bekler'!L:L,$Y522)),IF(ISBLANK(INDEX('Sol Bekler'!L:L,$Y522)),"",INDEX('Sol Bekler'!L:L,$Y522)),IF(ISBLANK(INDEX('Orta Saha'!L:L,$Y522)),"",INDEX('Orta Saha'!L:L,$Y522)),IF(ISBLANK(INDEX(Kanatlar!L:L,$Y522)),"",INDEX(Kanatlar!L:L,$Y522)),IF(ISBLANK(INDEX(Forvetler!L:L,$Y522)),"",INDEX(Forvetler!L:L,$Y522))))</f>
        <v/>
      </c>
      <c r="M522" s="2" t="str">
        <f ca="1">IF($X522="","",CHOOSE($X522,IF(ISBLANK(INDEX(Kaleciler!M:M,$Y522)),"",INDEX(Kaleciler!M:M,$Y522)),IF(ISBLANK(INDEX(Stoperler!M:M,$Y522)),"",INDEX(Stoperler!M:M,$Y522)),IF(ISBLANK(INDEX('Sağ Bekler'!M:M,$Y522)),"",INDEX('Sağ Bekler'!M:M,$Y522)),IF(ISBLANK(INDEX('Sol Bekler'!M:M,$Y522)),"",INDEX('Sol Bekler'!M:M,$Y522)),IF(ISBLANK(INDEX('Orta Saha'!M:M,$Y522)),"",INDEX('Orta Saha'!M:M,$Y522)),IF(ISBLANK(INDEX(Kanatlar!M:M,$Y522)),"",INDEX(Kanatlar!M:M,$Y522)),IF(ISBLANK(INDEX(Forvetler!M:M,$Y522)),"",INDEX(Forvetler!M:M,$Y522))))</f>
        <v/>
      </c>
      <c r="N522" s="2" t="str">
        <f ca="1">IF($X522="","",CHOOSE($X522,IF(ISBLANK(INDEX(Kaleciler!N:N,$Y522)),"",INDEX(Kaleciler!N:N,$Y522)),IF(ISBLANK(INDEX(Stoperler!N:N,$Y522)),"",INDEX(Stoperler!N:N,$Y522)),IF(ISBLANK(INDEX('Sağ Bekler'!N:N,$Y522)),"",INDEX('Sağ Bekler'!N:N,$Y522)),IF(ISBLANK(INDEX('Sol Bekler'!N:N,$Y522)),"",INDEX('Sol Bekler'!N:N,$Y522)),IF(ISBLANK(INDEX('Orta Saha'!N:N,$Y522)),"",INDEX('Orta Saha'!N:N,$Y522)),IF(ISBLANK(INDEX(Kanatlar!N:N,$Y522)),"",INDEX(Kanatlar!N:N,$Y522)),IF(ISBLANK(INDEX(Forvetler!N:N,$Y522)),"",INDEX(Forvetler!N:N,$Y522))))</f>
        <v/>
      </c>
      <c r="O522" s="2" t="str">
        <f ca="1">IF($X522="","",CHOOSE($X522,IF(ISBLANK(INDEX(Kaleciler!O:O,$Y522)),"",INDEX(Kaleciler!O:O,$Y522)),IF(ISBLANK(INDEX(Stoperler!O:O,$Y522)),"",INDEX(Stoperler!O:O,$Y522)),IF(ISBLANK(INDEX('Sağ Bekler'!O:O,$Y522)),"",INDEX('Sağ Bekler'!O:O,$Y522)),IF(ISBLANK(INDEX('Sol Bekler'!O:O,$Y522)),"",INDEX('Sol Bekler'!O:O,$Y522)),IF(ISBLANK(INDEX('Orta Saha'!O:O,$Y522)),"",INDEX('Orta Saha'!O:O,$Y522)),IF(ISBLANK(INDEX(Kanatlar!O:O,$Y522)),"",INDEX(Kanatlar!O:O,$Y522)),IF(ISBLANK(INDEX(Forvetler!O:O,$Y522)),"",INDEX(Forvetler!O:O,$Y522))))</f>
        <v/>
      </c>
      <c r="P522" s="2" t="str">
        <f ca="1">IF($X522="","",CHOOSE($X522,IF(ISBLANK(INDEX(Kaleciler!P:P,$Y522)),"",INDEX(Kaleciler!P:P,$Y522)),IF(ISBLANK(INDEX(Stoperler!P:P,$Y522)),"",INDEX(Stoperler!P:P,$Y522)),IF(ISBLANK(INDEX('Sağ Bekler'!P:P,$Y522)),"",INDEX('Sağ Bekler'!P:P,$Y522)),IF(ISBLANK(INDEX('Sol Bekler'!P:P,$Y522)),"",INDEX('Sol Bekler'!P:P,$Y522)),IF(ISBLANK(INDEX('Orta Saha'!P:P,$Y522)),"",INDEX('Orta Saha'!P:P,$Y522)),IF(ISBLANK(INDEX(Kanatlar!P:P,$Y522)),"",INDEX(Kanatlar!P:P,$Y522)),IF(ISBLANK(INDEX(Forvetler!P:P,$Y522)),"",INDEX(Forvetler!P:P,$Y522))))</f>
        <v/>
      </c>
      <c r="Q522" s="3" t="str">
        <f ca="1">IF($X522="","",CHOOSE($X522,IF(ISBLANK(INDEX(Kaleciler!Q:Q,$Y522)),"",INDEX(Kaleciler!Q:Q,$Y522)),IF(ISBLANK(INDEX(Stoperler!Q:Q,$Y522)),"",INDEX(Stoperler!Q:Q,$Y522)),IF(ISBLANK(INDEX('Sağ Bekler'!Q:Q,$Y522)),"",INDEX('Sağ Bekler'!Q:Q,$Y522)),IF(ISBLANK(INDEX('Sol Bekler'!Q:Q,$Y522)),"",INDEX('Sol Bekler'!Q:Q,$Y522)),IF(ISBLANK(INDEX('Orta Saha'!Q:Q,$Y522)),"",INDEX('Orta Saha'!Q:Q,$Y522)),IF(ISBLANK(INDEX(Kanatlar!Q:Q,$Y522)),"",INDEX(Kanatlar!Q:Q,$Y522)),IF(ISBLANK(INDEX(Forvetler!Q:Q,$Y522)),"",INDEX(Forvetler!Q:Q,$Y522))))</f>
        <v/>
      </c>
      <c r="R522" s="4" t="str">
        <f ca="1">IF($X522="","",CHOOSE($X522,IF(ISBLANK(INDEX(Kaleciler!R:R,$Y522)),"",INDEX(Kaleciler!R:R,$Y522)),IF(ISBLANK(INDEX(Stoperler!R:R,$Y522)),"",INDEX(Stoperler!R:R,$Y522)),IF(ISBLANK(INDEX('Sağ Bekler'!R:R,$Y522)),"",INDEX('Sağ Bekler'!R:R,$Y522)),IF(ISBLANK(INDEX('Sol Bekler'!R:R,$Y522)),"",INDEX('Sol Bekler'!R:R,$Y522)),IF(ISBLANK(INDEX('Orta Saha'!R:R,$Y522)),"",INDEX('Orta Saha'!R:R,$Y522)),IF(ISBLANK(INDEX(Kanatlar!R:R,$Y522)),"",INDEX(Kanatlar!R:R,$Y522)),IF(ISBLANK(INDEX(Forvetler!R:R,$Y522)),"",INDEX(Forvetler!R:R,$Y522))))</f>
        <v/>
      </c>
      <c r="S522" s="2" t="str">
        <f ca="1">IF($X522="","",CHOOSE($X522,IF(ISBLANK(INDEX(Kaleciler!S:S,$Y522)),"",INDEX(Kaleciler!S:S,$Y522)),IF(ISBLANK(INDEX(Stoperler!S:S,$Y522)),"",INDEX(Stoperler!S:S,$Y522)),IF(ISBLANK(INDEX('Sağ Bekler'!S:S,$Y522)),"",INDEX('Sağ Bekler'!S:S,$Y522)),IF(ISBLANK(INDEX('Sol Bekler'!S:S,$Y522)),"",INDEX('Sol Bekler'!S:S,$Y522)),IF(ISBLANK(INDEX('Orta Saha'!S:S,$Y522)),"",INDEX('Orta Saha'!S:S,$Y522)),IF(ISBLANK(INDEX(Kanatlar!S:S,$Y522)),"",INDEX(Kanatlar!S:S,$Y522)),IF(ISBLANK(INDEX(Forvetler!S:S,$Y522)),"",INDEX(Forvetler!S:S,$Y522))))</f>
        <v/>
      </c>
      <c r="T522" s="3" t="str">
        <f ca="1">IF($X522="","",CHOOSE($X522,IF(ISBLANK(INDEX(Kaleciler!T:T,$Y522)),"",INDEX(Kaleciler!T:T,$Y522)),IF(ISBLANK(INDEX(Stoperler!T:T,$Y522)),"",INDEX(Stoperler!T:T,$Y522)),IF(ISBLANK(INDEX('Sağ Bekler'!T:T,$Y522)),"",INDEX('Sağ Bekler'!T:T,$Y522)),IF(ISBLANK(INDEX('Sol Bekler'!T:T,$Y522)),"",INDEX('Sol Bekler'!T:T,$Y522)),IF(ISBLANK(INDEX('Orta Saha'!T:T,$Y522)),"",INDEX('Orta Saha'!T:T,$Y522)),IF(ISBLANK(INDEX(Kanatlar!T:T,$Y522)),"",INDEX(Kanatlar!T:T,$Y522)),IF(ISBLANK(INDEX(Forvetler!T:T,$Y522)),"",INDEX(Forvetler!T:T,$Y522))))</f>
        <v/>
      </c>
      <c r="U522">
        <v>6</v>
      </c>
      <c r="V522">
        <v>22</v>
      </c>
      <c r="W522" t="str">
        <f ca="1">IF(AND(Kanatlar!$B$22&lt;&gt;"",Kanatlar!$I$22&gt;0,Kanatlar!$I$22&lt;=TODAY()+365),COUNT($W$3:W521)+1,"")</f>
        <v/>
      </c>
      <c r="X522" t="str">
        <f ca="1">IFERROR(INDEX($U$4:$U$703,MATCH(ROWS($X$4:X522),$W$4:$W$703,0)),"")</f>
        <v/>
      </c>
      <c r="Y522" t="str">
        <f ca="1">IFERROR(INDEX($V$4:$V$703,MATCH(ROWS($Y$4:Y522),$W$4:$W$703,0)),"")</f>
        <v/>
      </c>
    </row>
    <row r="523" spans="1:25" x14ac:dyDescent="0.2">
      <c r="A523" s="2" t="str">
        <f ca="1">IF($X523="","",CHOOSE($X523,IF(ISBLANK(INDEX(Kaleciler!A:A,$Y523)),"",INDEX(Kaleciler!A:A,$Y523)),IF(ISBLANK(INDEX(Stoperler!A:A,$Y523)),"",INDEX(Stoperler!A:A,$Y523)),IF(ISBLANK(INDEX('Sağ Bekler'!A:A,$Y523)),"",INDEX('Sağ Bekler'!A:A,$Y523)),IF(ISBLANK(INDEX('Sol Bekler'!A:A,$Y523)),"",INDEX('Sol Bekler'!A:A,$Y523)),IF(ISBLANK(INDEX('Orta Saha'!A:A,$Y523)),"",INDEX('Orta Saha'!A:A,$Y523)),IF(ISBLANK(INDEX(Kanatlar!A:A,$Y523)),"",INDEX(Kanatlar!A:A,$Y523)),IF(ISBLANK(INDEX(Forvetler!A:A,$Y523)),"",INDEX(Forvetler!A:A,$Y523))))</f>
        <v/>
      </c>
      <c r="B523" s="3" t="str">
        <f ca="1">IF($X523="","",CHOOSE($X523,IF(ISBLANK(INDEX(Kaleciler!B:B,$Y523)),"",INDEX(Kaleciler!B:B,$Y523)),IF(ISBLANK(INDEX(Stoperler!B:B,$Y523)),"",INDEX(Stoperler!B:B,$Y523)),IF(ISBLANK(INDEX('Sağ Bekler'!B:B,$Y523)),"",INDEX('Sağ Bekler'!B:B,$Y523)),IF(ISBLANK(INDEX('Sol Bekler'!B:B,$Y523)),"",INDEX('Sol Bekler'!B:B,$Y523)),IF(ISBLANK(INDEX('Orta Saha'!B:B,$Y523)),"",INDEX('Orta Saha'!B:B,$Y523)),IF(ISBLANK(INDEX(Kanatlar!B:B,$Y523)),"",INDEX(Kanatlar!B:B,$Y523)),IF(ISBLANK(INDEX(Forvetler!B:B,$Y523)),"",INDEX(Forvetler!B:B,$Y523))))</f>
        <v/>
      </c>
      <c r="C523" s="4" t="str">
        <f ca="1">IF($X523="","",CHOOSE($X523,IF(ISBLANK(INDEX(Kaleciler!C:C,$Y523)),"",INDEX(Kaleciler!C:C,$Y523)),IF(ISBLANK(INDEX(Stoperler!C:C,$Y523)),"",INDEX(Stoperler!C:C,$Y523)),IF(ISBLANK(INDEX('Sağ Bekler'!C:C,$Y523)),"",INDEX('Sağ Bekler'!C:C,$Y523)),IF(ISBLANK(INDEX('Sol Bekler'!C:C,$Y523)),"",INDEX('Sol Bekler'!C:C,$Y523)),IF(ISBLANK(INDEX('Orta Saha'!C:C,$Y523)),"",INDEX('Orta Saha'!C:C,$Y523)),IF(ISBLANK(INDEX(Kanatlar!C:C,$Y523)),"",INDEX(Kanatlar!C:C,$Y523)),IF(ISBLANK(INDEX(Forvetler!C:C,$Y523)),"",INDEX(Forvetler!C:C,$Y523))))</f>
        <v/>
      </c>
      <c r="D523" s="2" t="str">
        <f ca="1">IF($X523="","",CHOOSE($X523,IF(ISBLANK(INDEX(Kaleciler!D:D,$Y523)),"",INDEX(Kaleciler!D:D,$Y523)),IF(ISBLANK(INDEX(Stoperler!D:D,$Y523)),"",INDEX(Stoperler!D:D,$Y523)),IF(ISBLANK(INDEX('Sağ Bekler'!D:D,$Y523)),"",INDEX('Sağ Bekler'!D:D,$Y523)),IF(ISBLANK(INDEX('Sol Bekler'!D:D,$Y523)),"",INDEX('Sol Bekler'!D:D,$Y523)),IF(ISBLANK(INDEX('Orta Saha'!D:D,$Y523)),"",INDEX('Orta Saha'!D:D,$Y523)),IF(ISBLANK(INDEX(Kanatlar!D:D,$Y523)),"",INDEX(Kanatlar!D:D,$Y523)),IF(ISBLANK(INDEX(Forvetler!D:D,$Y523)),"",INDEX(Forvetler!D:D,$Y523))))</f>
        <v/>
      </c>
      <c r="E523" s="3" t="str">
        <f ca="1">IF($X523="","",CHOOSE($X523,IF(ISBLANK(INDEX(Kaleciler!E:E,$Y523)),"",INDEX(Kaleciler!E:E,$Y523)),IF(ISBLANK(INDEX(Stoperler!E:E,$Y523)),"",INDEX(Stoperler!E:E,$Y523)),IF(ISBLANK(INDEX('Sağ Bekler'!E:E,$Y523)),"",INDEX('Sağ Bekler'!E:E,$Y523)),IF(ISBLANK(INDEX('Sol Bekler'!E:E,$Y523)),"",INDEX('Sol Bekler'!E:E,$Y523)),IF(ISBLANK(INDEX('Orta Saha'!E:E,$Y523)),"",INDEX('Orta Saha'!E:E,$Y523)),IF(ISBLANK(INDEX(Kanatlar!E:E,$Y523)),"",INDEX(Kanatlar!E:E,$Y523)),IF(ISBLANK(INDEX(Forvetler!E:E,$Y523)),"",INDEX(Forvetler!E:E,$Y523))))</f>
        <v/>
      </c>
      <c r="F523" s="3" t="str">
        <f ca="1">IF($X523="","",CHOOSE($X523,IF(ISBLANK(INDEX(Kaleciler!F:F,$Y523)),"",INDEX(Kaleciler!F:F,$Y523)),IF(ISBLANK(INDEX(Stoperler!F:F,$Y523)),"",INDEX(Stoperler!F:F,$Y523)),IF(ISBLANK(INDEX('Sağ Bekler'!F:F,$Y523)),"",INDEX('Sağ Bekler'!F:F,$Y523)),IF(ISBLANK(INDEX('Sol Bekler'!F:F,$Y523)),"",INDEX('Sol Bekler'!F:F,$Y523)),IF(ISBLANK(INDEX('Orta Saha'!F:F,$Y523)),"",INDEX('Orta Saha'!F:F,$Y523)),IF(ISBLANK(INDEX(Kanatlar!F:F,$Y523)),"",INDEX(Kanatlar!F:F,$Y523)),IF(ISBLANK(INDEX(Forvetler!F:F,$Y523)),"",INDEX(Forvetler!F:F,$Y523))))</f>
        <v/>
      </c>
      <c r="G523" s="3" t="str">
        <f ca="1">IF($X523="","",CHOOSE($X523,IF(ISBLANK(INDEX(Kaleciler!G:G,$Y523)),"",INDEX(Kaleciler!G:G,$Y523)),IF(ISBLANK(INDEX(Stoperler!G:G,$Y523)),"",INDEX(Stoperler!G:G,$Y523)),IF(ISBLANK(INDEX('Sağ Bekler'!G:G,$Y523)),"",INDEX('Sağ Bekler'!G:G,$Y523)),IF(ISBLANK(INDEX('Sol Bekler'!G:G,$Y523)),"",INDEX('Sol Bekler'!G:G,$Y523)),IF(ISBLANK(INDEX('Orta Saha'!G:G,$Y523)),"",INDEX('Orta Saha'!G:G,$Y523)),IF(ISBLANK(INDEX(Kanatlar!G:G,$Y523)),"",INDEX(Kanatlar!G:G,$Y523)),IF(ISBLANK(INDEX(Forvetler!G:G,$Y523)),"",INDEX(Forvetler!G:G,$Y523))))</f>
        <v/>
      </c>
      <c r="H523" s="3" t="str">
        <f ca="1">IF($X523="","",CHOOSE($X523,IF(ISBLANK(INDEX(Kaleciler!H:H,$Y523)),"",INDEX(Kaleciler!H:H,$Y523)),IF(ISBLANK(INDEX(Stoperler!H:H,$Y523)),"",INDEX(Stoperler!H:H,$Y523)),IF(ISBLANK(INDEX('Sağ Bekler'!H:H,$Y523)),"",INDEX('Sağ Bekler'!H:H,$Y523)),IF(ISBLANK(INDEX('Sol Bekler'!H:H,$Y523)),"",INDEX('Sol Bekler'!H:H,$Y523)),IF(ISBLANK(INDEX('Orta Saha'!H:H,$Y523)),"",INDEX('Orta Saha'!H:H,$Y523)),IF(ISBLANK(INDEX(Kanatlar!H:H,$Y523)),"",INDEX(Kanatlar!H:H,$Y523)),IF(ISBLANK(INDEX(Forvetler!H:H,$Y523)),"",INDEX(Forvetler!H:H,$Y523))))</f>
        <v/>
      </c>
      <c r="I523" s="4" t="str">
        <f ca="1">IF($X523="","",CHOOSE($X523,IF(ISBLANK(INDEX(Kaleciler!I:I,$Y523)),"",INDEX(Kaleciler!I:I,$Y523)),IF(ISBLANK(INDEX(Stoperler!I:I,$Y523)),"",INDEX(Stoperler!I:I,$Y523)),IF(ISBLANK(INDEX('Sağ Bekler'!I:I,$Y523)),"",INDEX('Sağ Bekler'!I:I,$Y523)),IF(ISBLANK(INDEX('Sol Bekler'!I:I,$Y523)),"",INDEX('Sol Bekler'!I:I,$Y523)),IF(ISBLANK(INDEX('Orta Saha'!I:I,$Y523)),"",INDEX('Orta Saha'!I:I,$Y523)),IF(ISBLANK(INDEX(Kanatlar!I:I,$Y523)),"",INDEX(Kanatlar!I:I,$Y523)),IF(ISBLANK(INDEX(Forvetler!I:I,$Y523)),"",INDEX(Forvetler!I:I,$Y523))))</f>
        <v/>
      </c>
      <c r="J523" s="4" t="str">
        <f ca="1">IF($X523="","",CHOOSE($X523,IF(ISBLANK(INDEX(Kaleciler!J:J,$Y523)),"",INDEX(Kaleciler!J:J,$Y523)),IF(ISBLANK(INDEX(Stoperler!J:J,$Y523)),"",INDEX(Stoperler!J:J,$Y523)),IF(ISBLANK(INDEX('Sağ Bekler'!J:J,$Y523)),"",INDEX('Sağ Bekler'!J:J,$Y523)),IF(ISBLANK(INDEX('Sol Bekler'!J:J,$Y523)),"",INDEX('Sol Bekler'!J:J,$Y523)),IF(ISBLANK(INDEX('Orta Saha'!J:J,$Y523)),"",INDEX('Orta Saha'!J:J,$Y523)),IF(ISBLANK(INDEX(Kanatlar!J:J,$Y523)),"",INDEX(Kanatlar!J:J,$Y523)),IF(ISBLANK(INDEX(Forvetler!J:J,$Y523)),"",INDEX(Forvetler!J:J,$Y523))))</f>
        <v/>
      </c>
      <c r="K523" s="2" t="str">
        <f ca="1">IF($X523="","",CHOOSE($X523,IF(ISBLANK(INDEX(Kaleciler!K:K,$Y523)),"",INDEX(Kaleciler!K:K,$Y523)),IF(ISBLANK(INDEX(Stoperler!K:K,$Y523)),"",INDEX(Stoperler!K:K,$Y523)),IF(ISBLANK(INDEX('Sağ Bekler'!K:K,$Y523)),"",INDEX('Sağ Bekler'!K:K,$Y523)),IF(ISBLANK(INDEX('Sol Bekler'!K:K,$Y523)),"",INDEX('Sol Bekler'!K:K,$Y523)),IF(ISBLANK(INDEX('Orta Saha'!K:K,$Y523)),"",INDEX('Orta Saha'!K:K,$Y523)),IF(ISBLANK(INDEX(Kanatlar!K:K,$Y523)),"",INDEX(Kanatlar!K:K,$Y523)),IF(ISBLANK(INDEX(Forvetler!K:K,$Y523)),"",INDEX(Forvetler!K:K,$Y523))))</f>
        <v/>
      </c>
      <c r="L523" s="2" t="str">
        <f ca="1">IF($X523="","",CHOOSE($X523,IF(ISBLANK(INDEX(Kaleciler!L:L,$Y523)),"",INDEX(Kaleciler!L:L,$Y523)),IF(ISBLANK(INDEX(Stoperler!L:L,$Y523)),"",INDEX(Stoperler!L:L,$Y523)),IF(ISBLANK(INDEX('Sağ Bekler'!L:L,$Y523)),"",INDEX('Sağ Bekler'!L:L,$Y523)),IF(ISBLANK(INDEX('Sol Bekler'!L:L,$Y523)),"",INDEX('Sol Bekler'!L:L,$Y523)),IF(ISBLANK(INDEX('Orta Saha'!L:L,$Y523)),"",INDEX('Orta Saha'!L:L,$Y523)),IF(ISBLANK(INDEX(Kanatlar!L:L,$Y523)),"",INDEX(Kanatlar!L:L,$Y523)),IF(ISBLANK(INDEX(Forvetler!L:L,$Y523)),"",INDEX(Forvetler!L:L,$Y523))))</f>
        <v/>
      </c>
      <c r="M523" s="2" t="str">
        <f ca="1">IF($X523="","",CHOOSE($X523,IF(ISBLANK(INDEX(Kaleciler!M:M,$Y523)),"",INDEX(Kaleciler!M:M,$Y523)),IF(ISBLANK(INDEX(Stoperler!M:M,$Y523)),"",INDEX(Stoperler!M:M,$Y523)),IF(ISBLANK(INDEX('Sağ Bekler'!M:M,$Y523)),"",INDEX('Sağ Bekler'!M:M,$Y523)),IF(ISBLANK(INDEX('Sol Bekler'!M:M,$Y523)),"",INDEX('Sol Bekler'!M:M,$Y523)),IF(ISBLANK(INDEX('Orta Saha'!M:M,$Y523)),"",INDEX('Orta Saha'!M:M,$Y523)),IF(ISBLANK(INDEX(Kanatlar!M:M,$Y523)),"",INDEX(Kanatlar!M:M,$Y523)),IF(ISBLANK(INDEX(Forvetler!M:M,$Y523)),"",INDEX(Forvetler!M:M,$Y523))))</f>
        <v/>
      </c>
      <c r="N523" s="2" t="str">
        <f ca="1">IF($X523="","",CHOOSE($X523,IF(ISBLANK(INDEX(Kaleciler!N:N,$Y523)),"",INDEX(Kaleciler!N:N,$Y523)),IF(ISBLANK(INDEX(Stoperler!N:N,$Y523)),"",INDEX(Stoperler!N:N,$Y523)),IF(ISBLANK(INDEX('Sağ Bekler'!N:N,$Y523)),"",INDEX('Sağ Bekler'!N:N,$Y523)),IF(ISBLANK(INDEX('Sol Bekler'!N:N,$Y523)),"",INDEX('Sol Bekler'!N:N,$Y523)),IF(ISBLANK(INDEX('Orta Saha'!N:N,$Y523)),"",INDEX('Orta Saha'!N:N,$Y523)),IF(ISBLANK(INDEX(Kanatlar!N:N,$Y523)),"",INDEX(Kanatlar!N:N,$Y523)),IF(ISBLANK(INDEX(Forvetler!N:N,$Y523)),"",INDEX(Forvetler!N:N,$Y523))))</f>
        <v/>
      </c>
      <c r="O523" s="2" t="str">
        <f ca="1">IF($X523="","",CHOOSE($X523,IF(ISBLANK(INDEX(Kaleciler!O:O,$Y523)),"",INDEX(Kaleciler!O:O,$Y523)),IF(ISBLANK(INDEX(Stoperler!O:O,$Y523)),"",INDEX(Stoperler!O:O,$Y523)),IF(ISBLANK(INDEX('Sağ Bekler'!O:O,$Y523)),"",INDEX('Sağ Bekler'!O:O,$Y523)),IF(ISBLANK(INDEX('Sol Bekler'!O:O,$Y523)),"",INDEX('Sol Bekler'!O:O,$Y523)),IF(ISBLANK(INDEX('Orta Saha'!O:O,$Y523)),"",INDEX('Orta Saha'!O:O,$Y523)),IF(ISBLANK(INDEX(Kanatlar!O:O,$Y523)),"",INDEX(Kanatlar!O:O,$Y523)),IF(ISBLANK(INDEX(Forvetler!O:O,$Y523)),"",INDEX(Forvetler!O:O,$Y523))))</f>
        <v/>
      </c>
      <c r="P523" s="2" t="str">
        <f ca="1">IF($X523="","",CHOOSE($X523,IF(ISBLANK(INDEX(Kaleciler!P:P,$Y523)),"",INDEX(Kaleciler!P:P,$Y523)),IF(ISBLANK(INDEX(Stoperler!P:P,$Y523)),"",INDEX(Stoperler!P:P,$Y523)),IF(ISBLANK(INDEX('Sağ Bekler'!P:P,$Y523)),"",INDEX('Sağ Bekler'!P:P,$Y523)),IF(ISBLANK(INDEX('Sol Bekler'!P:P,$Y523)),"",INDEX('Sol Bekler'!P:P,$Y523)),IF(ISBLANK(INDEX('Orta Saha'!P:P,$Y523)),"",INDEX('Orta Saha'!P:P,$Y523)),IF(ISBLANK(INDEX(Kanatlar!P:P,$Y523)),"",INDEX(Kanatlar!P:P,$Y523)),IF(ISBLANK(INDEX(Forvetler!P:P,$Y523)),"",INDEX(Forvetler!P:P,$Y523))))</f>
        <v/>
      </c>
      <c r="Q523" s="3" t="str">
        <f ca="1">IF($X523="","",CHOOSE($X523,IF(ISBLANK(INDEX(Kaleciler!Q:Q,$Y523)),"",INDEX(Kaleciler!Q:Q,$Y523)),IF(ISBLANK(INDEX(Stoperler!Q:Q,$Y523)),"",INDEX(Stoperler!Q:Q,$Y523)),IF(ISBLANK(INDEX('Sağ Bekler'!Q:Q,$Y523)),"",INDEX('Sağ Bekler'!Q:Q,$Y523)),IF(ISBLANK(INDEX('Sol Bekler'!Q:Q,$Y523)),"",INDEX('Sol Bekler'!Q:Q,$Y523)),IF(ISBLANK(INDEX('Orta Saha'!Q:Q,$Y523)),"",INDEX('Orta Saha'!Q:Q,$Y523)),IF(ISBLANK(INDEX(Kanatlar!Q:Q,$Y523)),"",INDEX(Kanatlar!Q:Q,$Y523)),IF(ISBLANK(INDEX(Forvetler!Q:Q,$Y523)),"",INDEX(Forvetler!Q:Q,$Y523))))</f>
        <v/>
      </c>
      <c r="R523" s="4" t="str">
        <f ca="1">IF($X523="","",CHOOSE($X523,IF(ISBLANK(INDEX(Kaleciler!R:R,$Y523)),"",INDEX(Kaleciler!R:R,$Y523)),IF(ISBLANK(INDEX(Stoperler!R:R,$Y523)),"",INDEX(Stoperler!R:R,$Y523)),IF(ISBLANK(INDEX('Sağ Bekler'!R:R,$Y523)),"",INDEX('Sağ Bekler'!R:R,$Y523)),IF(ISBLANK(INDEX('Sol Bekler'!R:R,$Y523)),"",INDEX('Sol Bekler'!R:R,$Y523)),IF(ISBLANK(INDEX('Orta Saha'!R:R,$Y523)),"",INDEX('Orta Saha'!R:R,$Y523)),IF(ISBLANK(INDEX(Kanatlar!R:R,$Y523)),"",INDEX(Kanatlar!R:R,$Y523)),IF(ISBLANK(INDEX(Forvetler!R:R,$Y523)),"",INDEX(Forvetler!R:R,$Y523))))</f>
        <v/>
      </c>
      <c r="S523" s="2" t="str">
        <f ca="1">IF($X523="","",CHOOSE($X523,IF(ISBLANK(INDEX(Kaleciler!S:S,$Y523)),"",INDEX(Kaleciler!S:S,$Y523)),IF(ISBLANK(INDEX(Stoperler!S:S,$Y523)),"",INDEX(Stoperler!S:S,$Y523)),IF(ISBLANK(INDEX('Sağ Bekler'!S:S,$Y523)),"",INDEX('Sağ Bekler'!S:S,$Y523)),IF(ISBLANK(INDEX('Sol Bekler'!S:S,$Y523)),"",INDEX('Sol Bekler'!S:S,$Y523)),IF(ISBLANK(INDEX('Orta Saha'!S:S,$Y523)),"",INDEX('Orta Saha'!S:S,$Y523)),IF(ISBLANK(INDEX(Kanatlar!S:S,$Y523)),"",INDEX(Kanatlar!S:S,$Y523)),IF(ISBLANK(INDEX(Forvetler!S:S,$Y523)),"",INDEX(Forvetler!S:S,$Y523))))</f>
        <v/>
      </c>
      <c r="T523" s="3" t="str">
        <f ca="1">IF($X523="","",CHOOSE($X523,IF(ISBLANK(INDEX(Kaleciler!T:T,$Y523)),"",INDEX(Kaleciler!T:T,$Y523)),IF(ISBLANK(INDEX(Stoperler!T:T,$Y523)),"",INDEX(Stoperler!T:T,$Y523)),IF(ISBLANK(INDEX('Sağ Bekler'!T:T,$Y523)),"",INDEX('Sağ Bekler'!T:T,$Y523)),IF(ISBLANK(INDEX('Sol Bekler'!T:T,$Y523)),"",INDEX('Sol Bekler'!T:T,$Y523)),IF(ISBLANK(INDEX('Orta Saha'!T:T,$Y523)),"",INDEX('Orta Saha'!T:T,$Y523)),IF(ISBLANK(INDEX(Kanatlar!T:T,$Y523)),"",INDEX(Kanatlar!T:T,$Y523)),IF(ISBLANK(INDEX(Forvetler!T:T,$Y523)),"",INDEX(Forvetler!T:T,$Y523))))</f>
        <v/>
      </c>
      <c r="U523">
        <v>6</v>
      </c>
      <c r="V523">
        <v>23</v>
      </c>
      <c r="W523" t="str">
        <f ca="1">IF(AND(Kanatlar!$B$23&lt;&gt;"",Kanatlar!$I$23&gt;0,Kanatlar!$I$23&lt;=TODAY()+365),COUNT($W$3:W522)+1,"")</f>
        <v/>
      </c>
      <c r="X523" t="str">
        <f ca="1">IFERROR(INDEX($U$4:$U$703,MATCH(ROWS($X$4:X523),$W$4:$W$703,0)),"")</f>
        <v/>
      </c>
      <c r="Y523" t="str">
        <f ca="1">IFERROR(INDEX($V$4:$V$703,MATCH(ROWS($Y$4:Y523),$W$4:$W$703,0)),"")</f>
        <v/>
      </c>
    </row>
    <row r="524" spans="1:25" x14ac:dyDescent="0.2">
      <c r="A524" s="2" t="str">
        <f ca="1">IF($X524="","",CHOOSE($X524,IF(ISBLANK(INDEX(Kaleciler!A:A,$Y524)),"",INDEX(Kaleciler!A:A,$Y524)),IF(ISBLANK(INDEX(Stoperler!A:A,$Y524)),"",INDEX(Stoperler!A:A,$Y524)),IF(ISBLANK(INDEX('Sağ Bekler'!A:A,$Y524)),"",INDEX('Sağ Bekler'!A:A,$Y524)),IF(ISBLANK(INDEX('Sol Bekler'!A:A,$Y524)),"",INDEX('Sol Bekler'!A:A,$Y524)),IF(ISBLANK(INDEX('Orta Saha'!A:A,$Y524)),"",INDEX('Orta Saha'!A:A,$Y524)),IF(ISBLANK(INDEX(Kanatlar!A:A,$Y524)),"",INDEX(Kanatlar!A:A,$Y524)),IF(ISBLANK(INDEX(Forvetler!A:A,$Y524)),"",INDEX(Forvetler!A:A,$Y524))))</f>
        <v/>
      </c>
      <c r="B524" s="3" t="str">
        <f ca="1">IF($X524="","",CHOOSE($X524,IF(ISBLANK(INDEX(Kaleciler!B:B,$Y524)),"",INDEX(Kaleciler!B:B,$Y524)),IF(ISBLANK(INDEX(Stoperler!B:B,$Y524)),"",INDEX(Stoperler!B:B,$Y524)),IF(ISBLANK(INDEX('Sağ Bekler'!B:B,$Y524)),"",INDEX('Sağ Bekler'!B:B,$Y524)),IF(ISBLANK(INDEX('Sol Bekler'!B:B,$Y524)),"",INDEX('Sol Bekler'!B:B,$Y524)),IF(ISBLANK(INDEX('Orta Saha'!B:B,$Y524)),"",INDEX('Orta Saha'!B:B,$Y524)),IF(ISBLANK(INDEX(Kanatlar!B:B,$Y524)),"",INDEX(Kanatlar!B:B,$Y524)),IF(ISBLANK(INDEX(Forvetler!B:B,$Y524)),"",INDEX(Forvetler!B:B,$Y524))))</f>
        <v/>
      </c>
      <c r="C524" s="4" t="str">
        <f ca="1">IF($X524="","",CHOOSE($X524,IF(ISBLANK(INDEX(Kaleciler!C:C,$Y524)),"",INDEX(Kaleciler!C:C,$Y524)),IF(ISBLANK(INDEX(Stoperler!C:C,$Y524)),"",INDEX(Stoperler!C:C,$Y524)),IF(ISBLANK(INDEX('Sağ Bekler'!C:C,$Y524)),"",INDEX('Sağ Bekler'!C:C,$Y524)),IF(ISBLANK(INDEX('Sol Bekler'!C:C,$Y524)),"",INDEX('Sol Bekler'!C:C,$Y524)),IF(ISBLANK(INDEX('Orta Saha'!C:C,$Y524)),"",INDEX('Orta Saha'!C:C,$Y524)),IF(ISBLANK(INDEX(Kanatlar!C:C,$Y524)),"",INDEX(Kanatlar!C:C,$Y524)),IF(ISBLANK(INDEX(Forvetler!C:C,$Y524)),"",INDEX(Forvetler!C:C,$Y524))))</f>
        <v/>
      </c>
      <c r="D524" s="2" t="str">
        <f ca="1">IF($X524="","",CHOOSE($X524,IF(ISBLANK(INDEX(Kaleciler!D:D,$Y524)),"",INDEX(Kaleciler!D:D,$Y524)),IF(ISBLANK(INDEX(Stoperler!D:D,$Y524)),"",INDEX(Stoperler!D:D,$Y524)),IF(ISBLANK(INDEX('Sağ Bekler'!D:D,$Y524)),"",INDEX('Sağ Bekler'!D:D,$Y524)),IF(ISBLANK(INDEX('Sol Bekler'!D:D,$Y524)),"",INDEX('Sol Bekler'!D:D,$Y524)),IF(ISBLANK(INDEX('Orta Saha'!D:D,$Y524)),"",INDEX('Orta Saha'!D:D,$Y524)),IF(ISBLANK(INDEX(Kanatlar!D:D,$Y524)),"",INDEX(Kanatlar!D:D,$Y524)),IF(ISBLANK(INDEX(Forvetler!D:D,$Y524)),"",INDEX(Forvetler!D:D,$Y524))))</f>
        <v/>
      </c>
      <c r="E524" s="3" t="str">
        <f ca="1">IF($X524="","",CHOOSE($X524,IF(ISBLANK(INDEX(Kaleciler!E:E,$Y524)),"",INDEX(Kaleciler!E:E,$Y524)),IF(ISBLANK(INDEX(Stoperler!E:E,$Y524)),"",INDEX(Stoperler!E:E,$Y524)),IF(ISBLANK(INDEX('Sağ Bekler'!E:E,$Y524)),"",INDEX('Sağ Bekler'!E:E,$Y524)),IF(ISBLANK(INDEX('Sol Bekler'!E:E,$Y524)),"",INDEX('Sol Bekler'!E:E,$Y524)),IF(ISBLANK(INDEX('Orta Saha'!E:E,$Y524)),"",INDEX('Orta Saha'!E:E,$Y524)),IF(ISBLANK(INDEX(Kanatlar!E:E,$Y524)),"",INDEX(Kanatlar!E:E,$Y524)),IF(ISBLANK(INDEX(Forvetler!E:E,$Y524)),"",INDEX(Forvetler!E:E,$Y524))))</f>
        <v/>
      </c>
      <c r="F524" s="3" t="str">
        <f ca="1">IF($X524="","",CHOOSE($X524,IF(ISBLANK(INDEX(Kaleciler!F:F,$Y524)),"",INDEX(Kaleciler!F:F,$Y524)),IF(ISBLANK(INDEX(Stoperler!F:F,$Y524)),"",INDEX(Stoperler!F:F,$Y524)),IF(ISBLANK(INDEX('Sağ Bekler'!F:F,$Y524)),"",INDEX('Sağ Bekler'!F:F,$Y524)),IF(ISBLANK(INDEX('Sol Bekler'!F:F,$Y524)),"",INDEX('Sol Bekler'!F:F,$Y524)),IF(ISBLANK(INDEX('Orta Saha'!F:F,$Y524)),"",INDEX('Orta Saha'!F:F,$Y524)),IF(ISBLANK(INDEX(Kanatlar!F:F,$Y524)),"",INDEX(Kanatlar!F:F,$Y524)),IF(ISBLANK(INDEX(Forvetler!F:F,$Y524)),"",INDEX(Forvetler!F:F,$Y524))))</f>
        <v/>
      </c>
      <c r="G524" s="3" t="str">
        <f ca="1">IF($X524="","",CHOOSE($X524,IF(ISBLANK(INDEX(Kaleciler!G:G,$Y524)),"",INDEX(Kaleciler!G:G,$Y524)),IF(ISBLANK(INDEX(Stoperler!G:G,$Y524)),"",INDEX(Stoperler!G:G,$Y524)),IF(ISBLANK(INDEX('Sağ Bekler'!G:G,$Y524)),"",INDEX('Sağ Bekler'!G:G,$Y524)),IF(ISBLANK(INDEX('Sol Bekler'!G:G,$Y524)),"",INDEX('Sol Bekler'!G:G,$Y524)),IF(ISBLANK(INDEX('Orta Saha'!G:G,$Y524)),"",INDEX('Orta Saha'!G:G,$Y524)),IF(ISBLANK(INDEX(Kanatlar!G:G,$Y524)),"",INDEX(Kanatlar!G:G,$Y524)),IF(ISBLANK(INDEX(Forvetler!G:G,$Y524)),"",INDEX(Forvetler!G:G,$Y524))))</f>
        <v/>
      </c>
      <c r="H524" s="3" t="str">
        <f ca="1">IF($X524="","",CHOOSE($X524,IF(ISBLANK(INDEX(Kaleciler!H:H,$Y524)),"",INDEX(Kaleciler!H:H,$Y524)),IF(ISBLANK(INDEX(Stoperler!H:H,$Y524)),"",INDEX(Stoperler!H:H,$Y524)),IF(ISBLANK(INDEX('Sağ Bekler'!H:H,$Y524)),"",INDEX('Sağ Bekler'!H:H,$Y524)),IF(ISBLANK(INDEX('Sol Bekler'!H:H,$Y524)),"",INDEX('Sol Bekler'!H:H,$Y524)),IF(ISBLANK(INDEX('Orta Saha'!H:H,$Y524)),"",INDEX('Orta Saha'!H:H,$Y524)),IF(ISBLANK(INDEX(Kanatlar!H:H,$Y524)),"",INDEX(Kanatlar!H:H,$Y524)),IF(ISBLANK(INDEX(Forvetler!H:H,$Y524)),"",INDEX(Forvetler!H:H,$Y524))))</f>
        <v/>
      </c>
      <c r="I524" s="4" t="str">
        <f ca="1">IF($X524="","",CHOOSE($X524,IF(ISBLANK(INDEX(Kaleciler!I:I,$Y524)),"",INDEX(Kaleciler!I:I,$Y524)),IF(ISBLANK(INDEX(Stoperler!I:I,$Y524)),"",INDEX(Stoperler!I:I,$Y524)),IF(ISBLANK(INDEX('Sağ Bekler'!I:I,$Y524)),"",INDEX('Sağ Bekler'!I:I,$Y524)),IF(ISBLANK(INDEX('Sol Bekler'!I:I,$Y524)),"",INDEX('Sol Bekler'!I:I,$Y524)),IF(ISBLANK(INDEX('Orta Saha'!I:I,$Y524)),"",INDEX('Orta Saha'!I:I,$Y524)),IF(ISBLANK(INDEX(Kanatlar!I:I,$Y524)),"",INDEX(Kanatlar!I:I,$Y524)),IF(ISBLANK(INDEX(Forvetler!I:I,$Y524)),"",INDEX(Forvetler!I:I,$Y524))))</f>
        <v/>
      </c>
      <c r="J524" s="4" t="str">
        <f ca="1">IF($X524="","",CHOOSE($X524,IF(ISBLANK(INDEX(Kaleciler!J:J,$Y524)),"",INDEX(Kaleciler!J:J,$Y524)),IF(ISBLANK(INDEX(Stoperler!J:J,$Y524)),"",INDEX(Stoperler!J:J,$Y524)),IF(ISBLANK(INDEX('Sağ Bekler'!J:J,$Y524)),"",INDEX('Sağ Bekler'!J:J,$Y524)),IF(ISBLANK(INDEX('Sol Bekler'!J:J,$Y524)),"",INDEX('Sol Bekler'!J:J,$Y524)),IF(ISBLANK(INDEX('Orta Saha'!J:J,$Y524)),"",INDEX('Orta Saha'!J:J,$Y524)),IF(ISBLANK(INDEX(Kanatlar!J:J,$Y524)),"",INDEX(Kanatlar!J:J,$Y524)),IF(ISBLANK(INDEX(Forvetler!J:J,$Y524)),"",INDEX(Forvetler!J:J,$Y524))))</f>
        <v/>
      </c>
      <c r="K524" s="2" t="str">
        <f ca="1">IF($X524="","",CHOOSE($X524,IF(ISBLANK(INDEX(Kaleciler!K:K,$Y524)),"",INDEX(Kaleciler!K:K,$Y524)),IF(ISBLANK(INDEX(Stoperler!K:K,$Y524)),"",INDEX(Stoperler!K:K,$Y524)),IF(ISBLANK(INDEX('Sağ Bekler'!K:K,$Y524)),"",INDEX('Sağ Bekler'!K:K,$Y524)),IF(ISBLANK(INDEX('Sol Bekler'!K:K,$Y524)),"",INDEX('Sol Bekler'!K:K,$Y524)),IF(ISBLANK(INDEX('Orta Saha'!K:K,$Y524)),"",INDEX('Orta Saha'!K:K,$Y524)),IF(ISBLANK(INDEX(Kanatlar!K:K,$Y524)),"",INDEX(Kanatlar!K:K,$Y524)),IF(ISBLANK(INDEX(Forvetler!K:K,$Y524)),"",INDEX(Forvetler!K:K,$Y524))))</f>
        <v/>
      </c>
      <c r="L524" s="2" t="str">
        <f ca="1">IF($X524="","",CHOOSE($X524,IF(ISBLANK(INDEX(Kaleciler!L:L,$Y524)),"",INDEX(Kaleciler!L:L,$Y524)),IF(ISBLANK(INDEX(Stoperler!L:L,$Y524)),"",INDEX(Stoperler!L:L,$Y524)),IF(ISBLANK(INDEX('Sağ Bekler'!L:L,$Y524)),"",INDEX('Sağ Bekler'!L:L,$Y524)),IF(ISBLANK(INDEX('Sol Bekler'!L:L,$Y524)),"",INDEX('Sol Bekler'!L:L,$Y524)),IF(ISBLANK(INDEX('Orta Saha'!L:L,$Y524)),"",INDEX('Orta Saha'!L:L,$Y524)),IF(ISBLANK(INDEX(Kanatlar!L:L,$Y524)),"",INDEX(Kanatlar!L:L,$Y524)),IF(ISBLANK(INDEX(Forvetler!L:L,$Y524)),"",INDEX(Forvetler!L:L,$Y524))))</f>
        <v/>
      </c>
      <c r="M524" s="2" t="str">
        <f ca="1">IF($X524="","",CHOOSE($X524,IF(ISBLANK(INDEX(Kaleciler!M:M,$Y524)),"",INDEX(Kaleciler!M:M,$Y524)),IF(ISBLANK(INDEX(Stoperler!M:M,$Y524)),"",INDEX(Stoperler!M:M,$Y524)),IF(ISBLANK(INDEX('Sağ Bekler'!M:M,$Y524)),"",INDEX('Sağ Bekler'!M:M,$Y524)),IF(ISBLANK(INDEX('Sol Bekler'!M:M,$Y524)),"",INDEX('Sol Bekler'!M:M,$Y524)),IF(ISBLANK(INDEX('Orta Saha'!M:M,$Y524)),"",INDEX('Orta Saha'!M:M,$Y524)),IF(ISBLANK(INDEX(Kanatlar!M:M,$Y524)),"",INDEX(Kanatlar!M:M,$Y524)),IF(ISBLANK(INDEX(Forvetler!M:M,$Y524)),"",INDEX(Forvetler!M:M,$Y524))))</f>
        <v/>
      </c>
      <c r="N524" s="2" t="str">
        <f ca="1">IF($X524="","",CHOOSE($X524,IF(ISBLANK(INDEX(Kaleciler!N:N,$Y524)),"",INDEX(Kaleciler!N:N,$Y524)),IF(ISBLANK(INDEX(Stoperler!N:N,$Y524)),"",INDEX(Stoperler!N:N,$Y524)),IF(ISBLANK(INDEX('Sağ Bekler'!N:N,$Y524)),"",INDEX('Sağ Bekler'!N:N,$Y524)),IF(ISBLANK(INDEX('Sol Bekler'!N:N,$Y524)),"",INDEX('Sol Bekler'!N:N,$Y524)),IF(ISBLANK(INDEX('Orta Saha'!N:N,$Y524)),"",INDEX('Orta Saha'!N:N,$Y524)),IF(ISBLANK(INDEX(Kanatlar!N:N,$Y524)),"",INDEX(Kanatlar!N:N,$Y524)),IF(ISBLANK(INDEX(Forvetler!N:N,$Y524)),"",INDEX(Forvetler!N:N,$Y524))))</f>
        <v/>
      </c>
      <c r="O524" s="2" t="str">
        <f ca="1">IF($X524="","",CHOOSE($X524,IF(ISBLANK(INDEX(Kaleciler!O:O,$Y524)),"",INDEX(Kaleciler!O:O,$Y524)),IF(ISBLANK(INDEX(Stoperler!O:O,$Y524)),"",INDEX(Stoperler!O:O,$Y524)),IF(ISBLANK(INDEX('Sağ Bekler'!O:O,$Y524)),"",INDEX('Sağ Bekler'!O:O,$Y524)),IF(ISBLANK(INDEX('Sol Bekler'!O:O,$Y524)),"",INDEX('Sol Bekler'!O:O,$Y524)),IF(ISBLANK(INDEX('Orta Saha'!O:O,$Y524)),"",INDEX('Orta Saha'!O:O,$Y524)),IF(ISBLANK(INDEX(Kanatlar!O:O,$Y524)),"",INDEX(Kanatlar!O:O,$Y524)),IF(ISBLANK(INDEX(Forvetler!O:O,$Y524)),"",INDEX(Forvetler!O:O,$Y524))))</f>
        <v/>
      </c>
      <c r="P524" s="2" t="str">
        <f ca="1">IF($X524="","",CHOOSE($X524,IF(ISBLANK(INDEX(Kaleciler!P:P,$Y524)),"",INDEX(Kaleciler!P:P,$Y524)),IF(ISBLANK(INDEX(Stoperler!P:P,$Y524)),"",INDEX(Stoperler!P:P,$Y524)),IF(ISBLANK(INDEX('Sağ Bekler'!P:P,$Y524)),"",INDEX('Sağ Bekler'!P:P,$Y524)),IF(ISBLANK(INDEX('Sol Bekler'!P:P,$Y524)),"",INDEX('Sol Bekler'!P:P,$Y524)),IF(ISBLANK(INDEX('Orta Saha'!P:P,$Y524)),"",INDEX('Orta Saha'!P:P,$Y524)),IF(ISBLANK(INDEX(Kanatlar!P:P,$Y524)),"",INDEX(Kanatlar!P:P,$Y524)),IF(ISBLANK(INDEX(Forvetler!P:P,$Y524)),"",INDEX(Forvetler!P:P,$Y524))))</f>
        <v/>
      </c>
      <c r="Q524" s="3" t="str">
        <f ca="1">IF($X524="","",CHOOSE($X524,IF(ISBLANK(INDEX(Kaleciler!Q:Q,$Y524)),"",INDEX(Kaleciler!Q:Q,$Y524)),IF(ISBLANK(INDEX(Stoperler!Q:Q,$Y524)),"",INDEX(Stoperler!Q:Q,$Y524)),IF(ISBLANK(INDEX('Sağ Bekler'!Q:Q,$Y524)),"",INDEX('Sağ Bekler'!Q:Q,$Y524)),IF(ISBLANK(INDEX('Sol Bekler'!Q:Q,$Y524)),"",INDEX('Sol Bekler'!Q:Q,$Y524)),IF(ISBLANK(INDEX('Orta Saha'!Q:Q,$Y524)),"",INDEX('Orta Saha'!Q:Q,$Y524)),IF(ISBLANK(INDEX(Kanatlar!Q:Q,$Y524)),"",INDEX(Kanatlar!Q:Q,$Y524)),IF(ISBLANK(INDEX(Forvetler!Q:Q,$Y524)),"",INDEX(Forvetler!Q:Q,$Y524))))</f>
        <v/>
      </c>
      <c r="R524" s="4" t="str">
        <f ca="1">IF($X524="","",CHOOSE($X524,IF(ISBLANK(INDEX(Kaleciler!R:R,$Y524)),"",INDEX(Kaleciler!R:R,$Y524)),IF(ISBLANK(INDEX(Stoperler!R:R,$Y524)),"",INDEX(Stoperler!R:R,$Y524)),IF(ISBLANK(INDEX('Sağ Bekler'!R:R,$Y524)),"",INDEX('Sağ Bekler'!R:R,$Y524)),IF(ISBLANK(INDEX('Sol Bekler'!R:R,$Y524)),"",INDEX('Sol Bekler'!R:R,$Y524)),IF(ISBLANK(INDEX('Orta Saha'!R:R,$Y524)),"",INDEX('Orta Saha'!R:R,$Y524)),IF(ISBLANK(INDEX(Kanatlar!R:R,$Y524)),"",INDEX(Kanatlar!R:R,$Y524)),IF(ISBLANK(INDEX(Forvetler!R:R,$Y524)),"",INDEX(Forvetler!R:R,$Y524))))</f>
        <v/>
      </c>
      <c r="S524" s="2" t="str">
        <f ca="1">IF($X524="","",CHOOSE($X524,IF(ISBLANK(INDEX(Kaleciler!S:S,$Y524)),"",INDEX(Kaleciler!S:S,$Y524)),IF(ISBLANK(INDEX(Stoperler!S:S,$Y524)),"",INDEX(Stoperler!S:S,$Y524)),IF(ISBLANK(INDEX('Sağ Bekler'!S:S,$Y524)),"",INDEX('Sağ Bekler'!S:S,$Y524)),IF(ISBLANK(INDEX('Sol Bekler'!S:S,$Y524)),"",INDEX('Sol Bekler'!S:S,$Y524)),IF(ISBLANK(INDEX('Orta Saha'!S:S,$Y524)),"",INDEX('Orta Saha'!S:S,$Y524)),IF(ISBLANK(INDEX(Kanatlar!S:S,$Y524)),"",INDEX(Kanatlar!S:S,$Y524)),IF(ISBLANK(INDEX(Forvetler!S:S,$Y524)),"",INDEX(Forvetler!S:S,$Y524))))</f>
        <v/>
      </c>
      <c r="T524" s="3" t="str">
        <f ca="1">IF($X524="","",CHOOSE($X524,IF(ISBLANK(INDEX(Kaleciler!T:T,$Y524)),"",INDEX(Kaleciler!T:T,$Y524)),IF(ISBLANK(INDEX(Stoperler!T:T,$Y524)),"",INDEX(Stoperler!T:T,$Y524)),IF(ISBLANK(INDEX('Sağ Bekler'!T:T,$Y524)),"",INDEX('Sağ Bekler'!T:T,$Y524)),IF(ISBLANK(INDEX('Sol Bekler'!T:T,$Y524)),"",INDEX('Sol Bekler'!T:T,$Y524)),IF(ISBLANK(INDEX('Orta Saha'!T:T,$Y524)),"",INDEX('Orta Saha'!T:T,$Y524)),IF(ISBLANK(INDEX(Kanatlar!T:T,$Y524)),"",INDEX(Kanatlar!T:T,$Y524)),IF(ISBLANK(INDEX(Forvetler!T:T,$Y524)),"",INDEX(Forvetler!T:T,$Y524))))</f>
        <v/>
      </c>
      <c r="U524">
        <v>6</v>
      </c>
      <c r="V524">
        <v>24</v>
      </c>
      <c r="W524" t="str">
        <f ca="1">IF(AND(Kanatlar!$B$24&lt;&gt;"",Kanatlar!$I$24&gt;0,Kanatlar!$I$24&lt;=TODAY()+365),COUNT($W$3:W523)+1,"")</f>
        <v/>
      </c>
      <c r="X524" t="str">
        <f ca="1">IFERROR(INDEX($U$4:$U$703,MATCH(ROWS($X$4:X524),$W$4:$W$703,0)),"")</f>
        <v/>
      </c>
      <c r="Y524" t="str">
        <f ca="1">IFERROR(INDEX($V$4:$V$703,MATCH(ROWS($Y$4:Y524),$W$4:$W$703,0)),"")</f>
        <v/>
      </c>
    </row>
    <row r="525" spans="1:25" x14ac:dyDescent="0.2">
      <c r="A525" s="2" t="str">
        <f ca="1">IF($X525="","",CHOOSE($X525,IF(ISBLANK(INDEX(Kaleciler!A:A,$Y525)),"",INDEX(Kaleciler!A:A,$Y525)),IF(ISBLANK(INDEX(Stoperler!A:A,$Y525)),"",INDEX(Stoperler!A:A,$Y525)),IF(ISBLANK(INDEX('Sağ Bekler'!A:A,$Y525)),"",INDEX('Sağ Bekler'!A:A,$Y525)),IF(ISBLANK(INDEX('Sol Bekler'!A:A,$Y525)),"",INDEX('Sol Bekler'!A:A,$Y525)),IF(ISBLANK(INDEX('Orta Saha'!A:A,$Y525)),"",INDEX('Orta Saha'!A:A,$Y525)),IF(ISBLANK(INDEX(Kanatlar!A:A,$Y525)),"",INDEX(Kanatlar!A:A,$Y525)),IF(ISBLANK(INDEX(Forvetler!A:A,$Y525)),"",INDEX(Forvetler!A:A,$Y525))))</f>
        <v/>
      </c>
      <c r="B525" s="3" t="str">
        <f ca="1">IF($X525="","",CHOOSE($X525,IF(ISBLANK(INDEX(Kaleciler!B:B,$Y525)),"",INDEX(Kaleciler!B:B,$Y525)),IF(ISBLANK(INDEX(Stoperler!B:B,$Y525)),"",INDEX(Stoperler!B:B,$Y525)),IF(ISBLANK(INDEX('Sağ Bekler'!B:B,$Y525)),"",INDEX('Sağ Bekler'!B:B,$Y525)),IF(ISBLANK(INDEX('Sol Bekler'!B:B,$Y525)),"",INDEX('Sol Bekler'!B:B,$Y525)),IF(ISBLANK(INDEX('Orta Saha'!B:B,$Y525)),"",INDEX('Orta Saha'!B:B,$Y525)),IF(ISBLANK(INDEX(Kanatlar!B:B,$Y525)),"",INDEX(Kanatlar!B:B,$Y525)),IF(ISBLANK(INDEX(Forvetler!B:B,$Y525)),"",INDEX(Forvetler!B:B,$Y525))))</f>
        <v/>
      </c>
      <c r="C525" s="4" t="str">
        <f ca="1">IF($X525="","",CHOOSE($X525,IF(ISBLANK(INDEX(Kaleciler!C:C,$Y525)),"",INDEX(Kaleciler!C:C,$Y525)),IF(ISBLANK(INDEX(Stoperler!C:C,$Y525)),"",INDEX(Stoperler!C:C,$Y525)),IF(ISBLANK(INDEX('Sağ Bekler'!C:C,$Y525)),"",INDEX('Sağ Bekler'!C:C,$Y525)),IF(ISBLANK(INDEX('Sol Bekler'!C:C,$Y525)),"",INDEX('Sol Bekler'!C:C,$Y525)),IF(ISBLANK(INDEX('Orta Saha'!C:C,$Y525)),"",INDEX('Orta Saha'!C:C,$Y525)),IF(ISBLANK(INDEX(Kanatlar!C:C,$Y525)),"",INDEX(Kanatlar!C:C,$Y525)),IF(ISBLANK(INDEX(Forvetler!C:C,$Y525)),"",INDEX(Forvetler!C:C,$Y525))))</f>
        <v/>
      </c>
      <c r="D525" s="2" t="str">
        <f ca="1">IF($X525="","",CHOOSE($X525,IF(ISBLANK(INDEX(Kaleciler!D:D,$Y525)),"",INDEX(Kaleciler!D:D,$Y525)),IF(ISBLANK(INDEX(Stoperler!D:D,$Y525)),"",INDEX(Stoperler!D:D,$Y525)),IF(ISBLANK(INDEX('Sağ Bekler'!D:D,$Y525)),"",INDEX('Sağ Bekler'!D:D,$Y525)),IF(ISBLANK(INDEX('Sol Bekler'!D:D,$Y525)),"",INDEX('Sol Bekler'!D:D,$Y525)),IF(ISBLANK(INDEX('Orta Saha'!D:D,$Y525)),"",INDEX('Orta Saha'!D:D,$Y525)),IF(ISBLANK(INDEX(Kanatlar!D:D,$Y525)),"",INDEX(Kanatlar!D:D,$Y525)),IF(ISBLANK(INDEX(Forvetler!D:D,$Y525)),"",INDEX(Forvetler!D:D,$Y525))))</f>
        <v/>
      </c>
      <c r="E525" s="3" t="str">
        <f ca="1">IF($X525="","",CHOOSE($X525,IF(ISBLANK(INDEX(Kaleciler!E:E,$Y525)),"",INDEX(Kaleciler!E:E,$Y525)),IF(ISBLANK(INDEX(Stoperler!E:E,$Y525)),"",INDEX(Stoperler!E:E,$Y525)),IF(ISBLANK(INDEX('Sağ Bekler'!E:E,$Y525)),"",INDEX('Sağ Bekler'!E:E,$Y525)),IF(ISBLANK(INDEX('Sol Bekler'!E:E,$Y525)),"",INDEX('Sol Bekler'!E:E,$Y525)),IF(ISBLANK(INDEX('Orta Saha'!E:E,$Y525)),"",INDEX('Orta Saha'!E:E,$Y525)),IF(ISBLANK(INDEX(Kanatlar!E:E,$Y525)),"",INDEX(Kanatlar!E:E,$Y525)),IF(ISBLANK(INDEX(Forvetler!E:E,$Y525)),"",INDEX(Forvetler!E:E,$Y525))))</f>
        <v/>
      </c>
      <c r="F525" s="3" t="str">
        <f ca="1">IF($X525="","",CHOOSE($X525,IF(ISBLANK(INDEX(Kaleciler!F:F,$Y525)),"",INDEX(Kaleciler!F:F,$Y525)),IF(ISBLANK(INDEX(Stoperler!F:F,$Y525)),"",INDEX(Stoperler!F:F,$Y525)),IF(ISBLANK(INDEX('Sağ Bekler'!F:F,$Y525)),"",INDEX('Sağ Bekler'!F:F,$Y525)),IF(ISBLANK(INDEX('Sol Bekler'!F:F,$Y525)),"",INDEX('Sol Bekler'!F:F,$Y525)),IF(ISBLANK(INDEX('Orta Saha'!F:F,$Y525)),"",INDEX('Orta Saha'!F:F,$Y525)),IF(ISBLANK(INDEX(Kanatlar!F:F,$Y525)),"",INDEX(Kanatlar!F:F,$Y525)),IF(ISBLANK(INDEX(Forvetler!F:F,$Y525)),"",INDEX(Forvetler!F:F,$Y525))))</f>
        <v/>
      </c>
      <c r="G525" s="3" t="str">
        <f ca="1">IF($X525="","",CHOOSE($X525,IF(ISBLANK(INDEX(Kaleciler!G:G,$Y525)),"",INDEX(Kaleciler!G:G,$Y525)),IF(ISBLANK(INDEX(Stoperler!G:G,$Y525)),"",INDEX(Stoperler!G:G,$Y525)),IF(ISBLANK(INDEX('Sağ Bekler'!G:G,$Y525)),"",INDEX('Sağ Bekler'!G:G,$Y525)),IF(ISBLANK(INDEX('Sol Bekler'!G:G,$Y525)),"",INDEX('Sol Bekler'!G:G,$Y525)),IF(ISBLANK(INDEX('Orta Saha'!G:G,$Y525)),"",INDEX('Orta Saha'!G:G,$Y525)),IF(ISBLANK(INDEX(Kanatlar!G:G,$Y525)),"",INDEX(Kanatlar!G:G,$Y525)),IF(ISBLANK(INDEX(Forvetler!G:G,$Y525)),"",INDEX(Forvetler!G:G,$Y525))))</f>
        <v/>
      </c>
      <c r="H525" s="3" t="str">
        <f ca="1">IF($X525="","",CHOOSE($X525,IF(ISBLANK(INDEX(Kaleciler!H:H,$Y525)),"",INDEX(Kaleciler!H:H,$Y525)),IF(ISBLANK(INDEX(Stoperler!H:H,$Y525)),"",INDEX(Stoperler!H:H,$Y525)),IF(ISBLANK(INDEX('Sağ Bekler'!H:H,$Y525)),"",INDEX('Sağ Bekler'!H:H,$Y525)),IF(ISBLANK(INDEX('Sol Bekler'!H:H,$Y525)),"",INDEX('Sol Bekler'!H:H,$Y525)),IF(ISBLANK(INDEX('Orta Saha'!H:H,$Y525)),"",INDEX('Orta Saha'!H:H,$Y525)),IF(ISBLANK(INDEX(Kanatlar!H:H,$Y525)),"",INDEX(Kanatlar!H:H,$Y525)),IF(ISBLANK(INDEX(Forvetler!H:H,$Y525)),"",INDEX(Forvetler!H:H,$Y525))))</f>
        <v/>
      </c>
      <c r="I525" s="4" t="str">
        <f ca="1">IF($X525="","",CHOOSE($X525,IF(ISBLANK(INDEX(Kaleciler!I:I,$Y525)),"",INDEX(Kaleciler!I:I,$Y525)),IF(ISBLANK(INDEX(Stoperler!I:I,$Y525)),"",INDEX(Stoperler!I:I,$Y525)),IF(ISBLANK(INDEX('Sağ Bekler'!I:I,$Y525)),"",INDEX('Sağ Bekler'!I:I,$Y525)),IF(ISBLANK(INDEX('Sol Bekler'!I:I,$Y525)),"",INDEX('Sol Bekler'!I:I,$Y525)),IF(ISBLANK(INDEX('Orta Saha'!I:I,$Y525)),"",INDEX('Orta Saha'!I:I,$Y525)),IF(ISBLANK(INDEX(Kanatlar!I:I,$Y525)),"",INDEX(Kanatlar!I:I,$Y525)),IF(ISBLANK(INDEX(Forvetler!I:I,$Y525)),"",INDEX(Forvetler!I:I,$Y525))))</f>
        <v/>
      </c>
      <c r="J525" s="4" t="str">
        <f ca="1">IF($X525="","",CHOOSE($X525,IF(ISBLANK(INDEX(Kaleciler!J:J,$Y525)),"",INDEX(Kaleciler!J:J,$Y525)),IF(ISBLANK(INDEX(Stoperler!J:J,$Y525)),"",INDEX(Stoperler!J:J,$Y525)),IF(ISBLANK(INDEX('Sağ Bekler'!J:J,$Y525)),"",INDEX('Sağ Bekler'!J:J,$Y525)),IF(ISBLANK(INDEX('Sol Bekler'!J:J,$Y525)),"",INDEX('Sol Bekler'!J:J,$Y525)),IF(ISBLANK(INDEX('Orta Saha'!J:J,$Y525)),"",INDEX('Orta Saha'!J:J,$Y525)),IF(ISBLANK(INDEX(Kanatlar!J:J,$Y525)),"",INDEX(Kanatlar!J:J,$Y525)),IF(ISBLANK(INDEX(Forvetler!J:J,$Y525)),"",INDEX(Forvetler!J:J,$Y525))))</f>
        <v/>
      </c>
      <c r="K525" s="2" t="str">
        <f ca="1">IF($X525="","",CHOOSE($X525,IF(ISBLANK(INDEX(Kaleciler!K:K,$Y525)),"",INDEX(Kaleciler!K:K,$Y525)),IF(ISBLANK(INDEX(Stoperler!K:K,$Y525)),"",INDEX(Stoperler!K:K,$Y525)),IF(ISBLANK(INDEX('Sağ Bekler'!K:K,$Y525)),"",INDEX('Sağ Bekler'!K:K,$Y525)),IF(ISBLANK(INDEX('Sol Bekler'!K:K,$Y525)),"",INDEX('Sol Bekler'!K:K,$Y525)),IF(ISBLANK(INDEX('Orta Saha'!K:K,$Y525)),"",INDEX('Orta Saha'!K:K,$Y525)),IF(ISBLANK(INDEX(Kanatlar!K:K,$Y525)),"",INDEX(Kanatlar!K:K,$Y525)),IF(ISBLANK(INDEX(Forvetler!K:K,$Y525)),"",INDEX(Forvetler!K:K,$Y525))))</f>
        <v/>
      </c>
      <c r="L525" s="2" t="str">
        <f ca="1">IF($X525="","",CHOOSE($X525,IF(ISBLANK(INDEX(Kaleciler!L:L,$Y525)),"",INDEX(Kaleciler!L:L,$Y525)),IF(ISBLANK(INDEX(Stoperler!L:L,$Y525)),"",INDEX(Stoperler!L:L,$Y525)),IF(ISBLANK(INDEX('Sağ Bekler'!L:L,$Y525)),"",INDEX('Sağ Bekler'!L:L,$Y525)),IF(ISBLANK(INDEX('Sol Bekler'!L:L,$Y525)),"",INDEX('Sol Bekler'!L:L,$Y525)),IF(ISBLANK(INDEX('Orta Saha'!L:L,$Y525)),"",INDEX('Orta Saha'!L:L,$Y525)),IF(ISBLANK(INDEX(Kanatlar!L:L,$Y525)),"",INDEX(Kanatlar!L:L,$Y525)),IF(ISBLANK(INDEX(Forvetler!L:L,$Y525)),"",INDEX(Forvetler!L:L,$Y525))))</f>
        <v/>
      </c>
      <c r="M525" s="2" t="str">
        <f ca="1">IF($X525="","",CHOOSE($X525,IF(ISBLANK(INDEX(Kaleciler!M:M,$Y525)),"",INDEX(Kaleciler!M:M,$Y525)),IF(ISBLANK(INDEX(Stoperler!M:M,$Y525)),"",INDEX(Stoperler!M:M,$Y525)),IF(ISBLANK(INDEX('Sağ Bekler'!M:M,$Y525)),"",INDEX('Sağ Bekler'!M:M,$Y525)),IF(ISBLANK(INDEX('Sol Bekler'!M:M,$Y525)),"",INDEX('Sol Bekler'!M:M,$Y525)),IF(ISBLANK(INDEX('Orta Saha'!M:M,$Y525)),"",INDEX('Orta Saha'!M:M,$Y525)),IF(ISBLANK(INDEX(Kanatlar!M:M,$Y525)),"",INDEX(Kanatlar!M:M,$Y525)),IF(ISBLANK(INDEX(Forvetler!M:M,$Y525)),"",INDEX(Forvetler!M:M,$Y525))))</f>
        <v/>
      </c>
      <c r="N525" s="2" t="str">
        <f ca="1">IF($X525="","",CHOOSE($X525,IF(ISBLANK(INDEX(Kaleciler!N:N,$Y525)),"",INDEX(Kaleciler!N:N,$Y525)),IF(ISBLANK(INDEX(Stoperler!N:N,$Y525)),"",INDEX(Stoperler!N:N,$Y525)),IF(ISBLANK(INDEX('Sağ Bekler'!N:N,$Y525)),"",INDEX('Sağ Bekler'!N:N,$Y525)),IF(ISBLANK(INDEX('Sol Bekler'!N:N,$Y525)),"",INDEX('Sol Bekler'!N:N,$Y525)),IF(ISBLANK(INDEX('Orta Saha'!N:N,$Y525)),"",INDEX('Orta Saha'!N:N,$Y525)),IF(ISBLANK(INDEX(Kanatlar!N:N,$Y525)),"",INDEX(Kanatlar!N:N,$Y525)),IF(ISBLANK(INDEX(Forvetler!N:N,$Y525)),"",INDEX(Forvetler!N:N,$Y525))))</f>
        <v/>
      </c>
      <c r="O525" s="2" t="str">
        <f ca="1">IF($X525="","",CHOOSE($X525,IF(ISBLANK(INDEX(Kaleciler!O:O,$Y525)),"",INDEX(Kaleciler!O:O,$Y525)),IF(ISBLANK(INDEX(Stoperler!O:O,$Y525)),"",INDEX(Stoperler!O:O,$Y525)),IF(ISBLANK(INDEX('Sağ Bekler'!O:O,$Y525)),"",INDEX('Sağ Bekler'!O:O,$Y525)),IF(ISBLANK(INDEX('Sol Bekler'!O:O,$Y525)),"",INDEX('Sol Bekler'!O:O,$Y525)),IF(ISBLANK(INDEX('Orta Saha'!O:O,$Y525)),"",INDEX('Orta Saha'!O:O,$Y525)),IF(ISBLANK(INDEX(Kanatlar!O:O,$Y525)),"",INDEX(Kanatlar!O:O,$Y525)),IF(ISBLANK(INDEX(Forvetler!O:O,$Y525)),"",INDEX(Forvetler!O:O,$Y525))))</f>
        <v/>
      </c>
      <c r="P525" s="2" t="str">
        <f ca="1">IF($X525="","",CHOOSE($X525,IF(ISBLANK(INDEX(Kaleciler!P:P,$Y525)),"",INDEX(Kaleciler!P:P,$Y525)),IF(ISBLANK(INDEX(Stoperler!P:P,$Y525)),"",INDEX(Stoperler!P:P,$Y525)),IF(ISBLANK(INDEX('Sağ Bekler'!P:P,$Y525)),"",INDEX('Sağ Bekler'!P:P,$Y525)),IF(ISBLANK(INDEX('Sol Bekler'!P:P,$Y525)),"",INDEX('Sol Bekler'!P:P,$Y525)),IF(ISBLANK(INDEX('Orta Saha'!P:P,$Y525)),"",INDEX('Orta Saha'!P:P,$Y525)),IF(ISBLANK(INDEX(Kanatlar!P:P,$Y525)),"",INDEX(Kanatlar!P:P,$Y525)),IF(ISBLANK(INDEX(Forvetler!P:P,$Y525)),"",INDEX(Forvetler!P:P,$Y525))))</f>
        <v/>
      </c>
      <c r="Q525" s="3" t="str">
        <f ca="1">IF($X525="","",CHOOSE($X525,IF(ISBLANK(INDEX(Kaleciler!Q:Q,$Y525)),"",INDEX(Kaleciler!Q:Q,$Y525)),IF(ISBLANK(INDEX(Stoperler!Q:Q,$Y525)),"",INDEX(Stoperler!Q:Q,$Y525)),IF(ISBLANK(INDEX('Sağ Bekler'!Q:Q,$Y525)),"",INDEX('Sağ Bekler'!Q:Q,$Y525)),IF(ISBLANK(INDEX('Sol Bekler'!Q:Q,$Y525)),"",INDEX('Sol Bekler'!Q:Q,$Y525)),IF(ISBLANK(INDEX('Orta Saha'!Q:Q,$Y525)),"",INDEX('Orta Saha'!Q:Q,$Y525)),IF(ISBLANK(INDEX(Kanatlar!Q:Q,$Y525)),"",INDEX(Kanatlar!Q:Q,$Y525)),IF(ISBLANK(INDEX(Forvetler!Q:Q,$Y525)),"",INDEX(Forvetler!Q:Q,$Y525))))</f>
        <v/>
      </c>
      <c r="R525" s="4" t="str">
        <f ca="1">IF($X525="","",CHOOSE($X525,IF(ISBLANK(INDEX(Kaleciler!R:R,$Y525)),"",INDEX(Kaleciler!R:R,$Y525)),IF(ISBLANK(INDEX(Stoperler!R:R,$Y525)),"",INDEX(Stoperler!R:R,$Y525)),IF(ISBLANK(INDEX('Sağ Bekler'!R:R,$Y525)),"",INDEX('Sağ Bekler'!R:R,$Y525)),IF(ISBLANK(INDEX('Sol Bekler'!R:R,$Y525)),"",INDEX('Sol Bekler'!R:R,$Y525)),IF(ISBLANK(INDEX('Orta Saha'!R:R,$Y525)),"",INDEX('Orta Saha'!R:R,$Y525)),IF(ISBLANK(INDEX(Kanatlar!R:R,$Y525)),"",INDEX(Kanatlar!R:R,$Y525)),IF(ISBLANK(INDEX(Forvetler!R:R,$Y525)),"",INDEX(Forvetler!R:R,$Y525))))</f>
        <v/>
      </c>
      <c r="S525" s="2" t="str">
        <f ca="1">IF($X525="","",CHOOSE($X525,IF(ISBLANK(INDEX(Kaleciler!S:S,$Y525)),"",INDEX(Kaleciler!S:S,$Y525)),IF(ISBLANK(INDEX(Stoperler!S:S,$Y525)),"",INDEX(Stoperler!S:S,$Y525)),IF(ISBLANK(INDEX('Sağ Bekler'!S:S,$Y525)),"",INDEX('Sağ Bekler'!S:S,$Y525)),IF(ISBLANK(INDEX('Sol Bekler'!S:S,$Y525)),"",INDEX('Sol Bekler'!S:S,$Y525)),IF(ISBLANK(INDEX('Orta Saha'!S:S,$Y525)),"",INDEX('Orta Saha'!S:S,$Y525)),IF(ISBLANK(INDEX(Kanatlar!S:S,$Y525)),"",INDEX(Kanatlar!S:S,$Y525)),IF(ISBLANK(INDEX(Forvetler!S:S,$Y525)),"",INDEX(Forvetler!S:S,$Y525))))</f>
        <v/>
      </c>
      <c r="T525" s="3" t="str">
        <f ca="1">IF($X525="","",CHOOSE($X525,IF(ISBLANK(INDEX(Kaleciler!T:T,$Y525)),"",INDEX(Kaleciler!T:T,$Y525)),IF(ISBLANK(INDEX(Stoperler!T:T,$Y525)),"",INDEX(Stoperler!T:T,$Y525)),IF(ISBLANK(INDEX('Sağ Bekler'!T:T,$Y525)),"",INDEX('Sağ Bekler'!T:T,$Y525)),IF(ISBLANK(INDEX('Sol Bekler'!T:T,$Y525)),"",INDEX('Sol Bekler'!T:T,$Y525)),IF(ISBLANK(INDEX('Orta Saha'!T:T,$Y525)),"",INDEX('Orta Saha'!T:T,$Y525)),IF(ISBLANK(INDEX(Kanatlar!T:T,$Y525)),"",INDEX(Kanatlar!T:T,$Y525)),IF(ISBLANK(INDEX(Forvetler!T:T,$Y525)),"",INDEX(Forvetler!T:T,$Y525))))</f>
        <v/>
      </c>
      <c r="U525">
        <v>6</v>
      </c>
      <c r="V525">
        <v>25</v>
      </c>
      <c r="W525" t="str">
        <f ca="1">IF(AND(Kanatlar!$B$25&lt;&gt;"",Kanatlar!$I$25&gt;0,Kanatlar!$I$25&lt;=TODAY()+365),COUNT($W$3:W524)+1,"")</f>
        <v/>
      </c>
      <c r="X525" t="str">
        <f ca="1">IFERROR(INDEX($U$4:$U$703,MATCH(ROWS($X$4:X525),$W$4:$W$703,0)),"")</f>
        <v/>
      </c>
      <c r="Y525" t="str">
        <f ca="1">IFERROR(INDEX($V$4:$V$703,MATCH(ROWS($Y$4:Y525),$W$4:$W$703,0)),"")</f>
        <v/>
      </c>
    </row>
    <row r="526" spans="1:25" x14ac:dyDescent="0.2">
      <c r="A526" s="2" t="str">
        <f ca="1">IF($X526="","",CHOOSE($X526,IF(ISBLANK(INDEX(Kaleciler!A:A,$Y526)),"",INDEX(Kaleciler!A:A,$Y526)),IF(ISBLANK(INDEX(Stoperler!A:A,$Y526)),"",INDEX(Stoperler!A:A,$Y526)),IF(ISBLANK(INDEX('Sağ Bekler'!A:A,$Y526)),"",INDEX('Sağ Bekler'!A:A,$Y526)),IF(ISBLANK(INDEX('Sol Bekler'!A:A,$Y526)),"",INDEX('Sol Bekler'!A:A,$Y526)),IF(ISBLANK(INDEX('Orta Saha'!A:A,$Y526)),"",INDEX('Orta Saha'!A:A,$Y526)),IF(ISBLANK(INDEX(Kanatlar!A:A,$Y526)),"",INDEX(Kanatlar!A:A,$Y526)),IF(ISBLANK(INDEX(Forvetler!A:A,$Y526)),"",INDEX(Forvetler!A:A,$Y526))))</f>
        <v/>
      </c>
      <c r="B526" s="3" t="str">
        <f ca="1">IF($X526="","",CHOOSE($X526,IF(ISBLANK(INDEX(Kaleciler!B:B,$Y526)),"",INDEX(Kaleciler!B:B,$Y526)),IF(ISBLANK(INDEX(Stoperler!B:B,$Y526)),"",INDEX(Stoperler!B:B,$Y526)),IF(ISBLANK(INDEX('Sağ Bekler'!B:B,$Y526)),"",INDEX('Sağ Bekler'!B:B,$Y526)),IF(ISBLANK(INDEX('Sol Bekler'!B:B,$Y526)),"",INDEX('Sol Bekler'!B:B,$Y526)),IF(ISBLANK(INDEX('Orta Saha'!B:B,$Y526)),"",INDEX('Orta Saha'!B:B,$Y526)),IF(ISBLANK(INDEX(Kanatlar!B:B,$Y526)),"",INDEX(Kanatlar!B:B,$Y526)),IF(ISBLANK(INDEX(Forvetler!B:B,$Y526)),"",INDEX(Forvetler!B:B,$Y526))))</f>
        <v/>
      </c>
      <c r="C526" s="4" t="str">
        <f ca="1">IF($X526="","",CHOOSE($X526,IF(ISBLANK(INDEX(Kaleciler!C:C,$Y526)),"",INDEX(Kaleciler!C:C,$Y526)),IF(ISBLANK(INDEX(Stoperler!C:C,$Y526)),"",INDEX(Stoperler!C:C,$Y526)),IF(ISBLANK(INDEX('Sağ Bekler'!C:C,$Y526)),"",INDEX('Sağ Bekler'!C:C,$Y526)),IF(ISBLANK(INDEX('Sol Bekler'!C:C,$Y526)),"",INDEX('Sol Bekler'!C:C,$Y526)),IF(ISBLANK(INDEX('Orta Saha'!C:C,$Y526)),"",INDEX('Orta Saha'!C:C,$Y526)),IF(ISBLANK(INDEX(Kanatlar!C:C,$Y526)),"",INDEX(Kanatlar!C:C,$Y526)),IF(ISBLANK(INDEX(Forvetler!C:C,$Y526)),"",INDEX(Forvetler!C:C,$Y526))))</f>
        <v/>
      </c>
      <c r="D526" s="2" t="str">
        <f ca="1">IF($X526="","",CHOOSE($X526,IF(ISBLANK(INDEX(Kaleciler!D:D,$Y526)),"",INDEX(Kaleciler!D:D,$Y526)),IF(ISBLANK(INDEX(Stoperler!D:D,$Y526)),"",INDEX(Stoperler!D:D,$Y526)),IF(ISBLANK(INDEX('Sağ Bekler'!D:D,$Y526)),"",INDEX('Sağ Bekler'!D:D,$Y526)),IF(ISBLANK(INDEX('Sol Bekler'!D:D,$Y526)),"",INDEX('Sol Bekler'!D:D,$Y526)),IF(ISBLANK(INDEX('Orta Saha'!D:D,$Y526)),"",INDEX('Orta Saha'!D:D,$Y526)),IF(ISBLANK(INDEX(Kanatlar!D:D,$Y526)),"",INDEX(Kanatlar!D:D,$Y526)),IF(ISBLANK(INDEX(Forvetler!D:D,$Y526)),"",INDEX(Forvetler!D:D,$Y526))))</f>
        <v/>
      </c>
      <c r="E526" s="3" t="str">
        <f ca="1">IF($X526="","",CHOOSE($X526,IF(ISBLANK(INDEX(Kaleciler!E:E,$Y526)),"",INDEX(Kaleciler!E:E,$Y526)),IF(ISBLANK(INDEX(Stoperler!E:E,$Y526)),"",INDEX(Stoperler!E:E,$Y526)),IF(ISBLANK(INDEX('Sağ Bekler'!E:E,$Y526)),"",INDEX('Sağ Bekler'!E:E,$Y526)),IF(ISBLANK(INDEX('Sol Bekler'!E:E,$Y526)),"",INDEX('Sol Bekler'!E:E,$Y526)),IF(ISBLANK(INDEX('Orta Saha'!E:E,$Y526)),"",INDEX('Orta Saha'!E:E,$Y526)),IF(ISBLANK(INDEX(Kanatlar!E:E,$Y526)),"",INDEX(Kanatlar!E:E,$Y526)),IF(ISBLANK(INDEX(Forvetler!E:E,$Y526)),"",INDEX(Forvetler!E:E,$Y526))))</f>
        <v/>
      </c>
      <c r="F526" s="3" t="str">
        <f ca="1">IF($X526="","",CHOOSE($X526,IF(ISBLANK(INDEX(Kaleciler!F:F,$Y526)),"",INDEX(Kaleciler!F:F,$Y526)),IF(ISBLANK(INDEX(Stoperler!F:F,$Y526)),"",INDEX(Stoperler!F:F,$Y526)),IF(ISBLANK(INDEX('Sağ Bekler'!F:F,$Y526)),"",INDEX('Sağ Bekler'!F:F,$Y526)),IF(ISBLANK(INDEX('Sol Bekler'!F:F,$Y526)),"",INDEX('Sol Bekler'!F:F,$Y526)),IF(ISBLANK(INDEX('Orta Saha'!F:F,$Y526)),"",INDEX('Orta Saha'!F:F,$Y526)),IF(ISBLANK(INDEX(Kanatlar!F:F,$Y526)),"",INDEX(Kanatlar!F:F,$Y526)),IF(ISBLANK(INDEX(Forvetler!F:F,$Y526)),"",INDEX(Forvetler!F:F,$Y526))))</f>
        <v/>
      </c>
      <c r="G526" s="3" t="str">
        <f ca="1">IF($X526="","",CHOOSE($X526,IF(ISBLANK(INDEX(Kaleciler!G:G,$Y526)),"",INDEX(Kaleciler!G:G,$Y526)),IF(ISBLANK(INDEX(Stoperler!G:G,$Y526)),"",INDEX(Stoperler!G:G,$Y526)),IF(ISBLANK(INDEX('Sağ Bekler'!G:G,$Y526)),"",INDEX('Sağ Bekler'!G:G,$Y526)),IF(ISBLANK(INDEX('Sol Bekler'!G:G,$Y526)),"",INDEX('Sol Bekler'!G:G,$Y526)),IF(ISBLANK(INDEX('Orta Saha'!G:G,$Y526)),"",INDEX('Orta Saha'!G:G,$Y526)),IF(ISBLANK(INDEX(Kanatlar!G:G,$Y526)),"",INDEX(Kanatlar!G:G,$Y526)),IF(ISBLANK(INDEX(Forvetler!G:G,$Y526)),"",INDEX(Forvetler!G:G,$Y526))))</f>
        <v/>
      </c>
      <c r="H526" s="3" t="str">
        <f ca="1">IF($X526="","",CHOOSE($X526,IF(ISBLANK(INDEX(Kaleciler!H:H,$Y526)),"",INDEX(Kaleciler!H:H,$Y526)),IF(ISBLANK(INDEX(Stoperler!H:H,$Y526)),"",INDEX(Stoperler!H:H,$Y526)),IF(ISBLANK(INDEX('Sağ Bekler'!H:H,$Y526)),"",INDEX('Sağ Bekler'!H:H,$Y526)),IF(ISBLANK(INDEX('Sol Bekler'!H:H,$Y526)),"",INDEX('Sol Bekler'!H:H,$Y526)),IF(ISBLANK(INDEX('Orta Saha'!H:H,$Y526)),"",INDEX('Orta Saha'!H:H,$Y526)),IF(ISBLANK(INDEX(Kanatlar!H:H,$Y526)),"",INDEX(Kanatlar!H:H,$Y526)),IF(ISBLANK(INDEX(Forvetler!H:H,$Y526)),"",INDEX(Forvetler!H:H,$Y526))))</f>
        <v/>
      </c>
      <c r="I526" s="4" t="str">
        <f ca="1">IF($X526="","",CHOOSE($X526,IF(ISBLANK(INDEX(Kaleciler!I:I,$Y526)),"",INDEX(Kaleciler!I:I,$Y526)),IF(ISBLANK(INDEX(Stoperler!I:I,$Y526)),"",INDEX(Stoperler!I:I,$Y526)),IF(ISBLANK(INDEX('Sağ Bekler'!I:I,$Y526)),"",INDEX('Sağ Bekler'!I:I,$Y526)),IF(ISBLANK(INDEX('Sol Bekler'!I:I,$Y526)),"",INDEX('Sol Bekler'!I:I,$Y526)),IF(ISBLANK(INDEX('Orta Saha'!I:I,$Y526)),"",INDEX('Orta Saha'!I:I,$Y526)),IF(ISBLANK(INDEX(Kanatlar!I:I,$Y526)),"",INDEX(Kanatlar!I:I,$Y526)),IF(ISBLANK(INDEX(Forvetler!I:I,$Y526)),"",INDEX(Forvetler!I:I,$Y526))))</f>
        <v/>
      </c>
      <c r="J526" s="4" t="str">
        <f ca="1">IF($X526="","",CHOOSE($X526,IF(ISBLANK(INDEX(Kaleciler!J:J,$Y526)),"",INDEX(Kaleciler!J:J,$Y526)),IF(ISBLANK(INDEX(Stoperler!J:J,$Y526)),"",INDEX(Stoperler!J:J,$Y526)),IF(ISBLANK(INDEX('Sağ Bekler'!J:J,$Y526)),"",INDEX('Sağ Bekler'!J:J,$Y526)),IF(ISBLANK(INDEX('Sol Bekler'!J:J,$Y526)),"",INDEX('Sol Bekler'!J:J,$Y526)),IF(ISBLANK(INDEX('Orta Saha'!J:J,$Y526)),"",INDEX('Orta Saha'!J:J,$Y526)),IF(ISBLANK(INDEX(Kanatlar!J:J,$Y526)),"",INDEX(Kanatlar!J:J,$Y526)),IF(ISBLANK(INDEX(Forvetler!J:J,$Y526)),"",INDEX(Forvetler!J:J,$Y526))))</f>
        <v/>
      </c>
      <c r="K526" s="2" t="str">
        <f ca="1">IF($X526="","",CHOOSE($X526,IF(ISBLANK(INDEX(Kaleciler!K:K,$Y526)),"",INDEX(Kaleciler!K:K,$Y526)),IF(ISBLANK(INDEX(Stoperler!K:K,$Y526)),"",INDEX(Stoperler!K:K,$Y526)),IF(ISBLANK(INDEX('Sağ Bekler'!K:K,$Y526)),"",INDEX('Sağ Bekler'!K:K,$Y526)),IF(ISBLANK(INDEX('Sol Bekler'!K:K,$Y526)),"",INDEX('Sol Bekler'!K:K,$Y526)),IF(ISBLANK(INDEX('Orta Saha'!K:K,$Y526)),"",INDEX('Orta Saha'!K:K,$Y526)),IF(ISBLANK(INDEX(Kanatlar!K:K,$Y526)),"",INDEX(Kanatlar!K:K,$Y526)),IF(ISBLANK(INDEX(Forvetler!K:K,$Y526)),"",INDEX(Forvetler!K:K,$Y526))))</f>
        <v/>
      </c>
      <c r="L526" s="2" t="str">
        <f ca="1">IF($X526="","",CHOOSE($X526,IF(ISBLANK(INDEX(Kaleciler!L:L,$Y526)),"",INDEX(Kaleciler!L:L,$Y526)),IF(ISBLANK(INDEX(Stoperler!L:L,$Y526)),"",INDEX(Stoperler!L:L,$Y526)),IF(ISBLANK(INDEX('Sağ Bekler'!L:L,$Y526)),"",INDEX('Sağ Bekler'!L:L,$Y526)),IF(ISBLANK(INDEX('Sol Bekler'!L:L,$Y526)),"",INDEX('Sol Bekler'!L:L,$Y526)),IF(ISBLANK(INDEX('Orta Saha'!L:L,$Y526)),"",INDEX('Orta Saha'!L:L,$Y526)),IF(ISBLANK(INDEX(Kanatlar!L:L,$Y526)),"",INDEX(Kanatlar!L:L,$Y526)),IF(ISBLANK(INDEX(Forvetler!L:L,$Y526)),"",INDEX(Forvetler!L:L,$Y526))))</f>
        <v/>
      </c>
      <c r="M526" s="2" t="str">
        <f ca="1">IF($X526="","",CHOOSE($X526,IF(ISBLANK(INDEX(Kaleciler!M:M,$Y526)),"",INDEX(Kaleciler!M:M,$Y526)),IF(ISBLANK(INDEX(Stoperler!M:M,$Y526)),"",INDEX(Stoperler!M:M,$Y526)),IF(ISBLANK(INDEX('Sağ Bekler'!M:M,$Y526)),"",INDEX('Sağ Bekler'!M:M,$Y526)),IF(ISBLANK(INDEX('Sol Bekler'!M:M,$Y526)),"",INDEX('Sol Bekler'!M:M,$Y526)),IF(ISBLANK(INDEX('Orta Saha'!M:M,$Y526)),"",INDEX('Orta Saha'!M:M,$Y526)),IF(ISBLANK(INDEX(Kanatlar!M:M,$Y526)),"",INDEX(Kanatlar!M:M,$Y526)),IF(ISBLANK(INDEX(Forvetler!M:M,$Y526)),"",INDEX(Forvetler!M:M,$Y526))))</f>
        <v/>
      </c>
      <c r="N526" s="2" t="str">
        <f ca="1">IF($X526="","",CHOOSE($X526,IF(ISBLANK(INDEX(Kaleciler!N:N,$Y526)),"",INDEX(Kaleciler!N:N,$Y526)),IF(ISBLANK(INDEX(Stoperler!N:N,$Y526)),"",INDEX(Stoperler!N:N,$Y526)),IF(ISBLANK(INDEX('Sağ Bekler'!N:N,$Y526)),"",INDEX('Sağ Bekler'!N:N,$Y526)),IF(ISBLANK(INDEX('Sol Bekler'!N:N,$Y526)),"",INDEX('Sol Bekler'!N:N,$Y526)),IF(ISBLANK(INDEX('Orta Saha'!N:N,$Y526)),"",INDEX('Orta Saha'!N:N,$Y526)),IF(ISBLANK(INDEX(Kanatlar!N:N,$Y526)),"",INDEX(Kanatlar!N:N,$Y526)),IF(ISBLANK(INDEX(Forvetler!N:N,$Y526)),"",INDEX(Forvetler!N:N,$Y526))))</f>
        <v/>
      </c>
      <c r="O526" s="2" t="str">
        <f ca="1">IF($X526="","",CHOOSE($X526,IF(ISBLANK(INDEX(Kaleciler!O:O,$Y526)),"",INDEX(Kaleciler!O:O,$Y526)),IF(ISBLANK(INDEX(Stoperler!O:O,$Y526)),"",INDEX(Stoperler!O:O,$Y526)),IF(ISBLANK(INDEX('Sağ Bekler'!O:O,$Y526)),"",INDEX('Sağ Bekler'!O:O,$Y526)),IF(ISBLANK(INDEX('Sol Bekler'!O:O,$Y526)),"",INDEX('Sol Bekler'!O:O,$Y526)),IF(ISBLANK(INDEX('Orta Saha'!O:O,$Y526)),"",INDEX('Orta Saha'!O:O,$Y526)),IF(ISBLANK(INDEX(Kanatlar!O:O,$Y526)),"",INDEX(Kanatlar!O:O,$Y526)),IF(ISBLANK(INDEX(Forvetler!O:O,$Y526)),"",INDEX(Forvetler!O:O,$Y526))))</f>
        <v/>
      </c>
      <c r="P526" s="2" t="str">
        <f ca="1">IF($X526="","",CHOOSE($X526,IF(ISBLANK(INDEX(Kaleciler!P:P,$Y526)),"",INDEX(Kaleciler!P:P,$Y526)),IF(ISBLANK(INDEX(Stoperler!P:P,$Y526)),"",INDEX(Stoperler!P:P,$Y526)),IF(ISBLANK(INDEX('Sağ Bekler'!P:P,$Y526)),"",INDEX('Sağ Bekler'!P:P,$Y526)),IF(ISBLANK(INDEX('Sol Bekler'!P:P,$Y526)),"",INDEX('Sol Bekler'!P:P,$Y526)),IF(ISBLANK(INDEX('Orta Saha'!P:P,$Y526)),"",INDEX('Orta Saha'!P:P,$Y526)),IF(ISBLANK(INDEX(Kanatlar!P:P,$Y526)),"",INDEX(Kanatlar!P:P,$Y526)),IF(ISBLANK(INDEX(Forvetler!P:P,$Y526)),"",INDEX(Forvetler!P:P,$Y526))))</f>
        <v/>
      </c>
      <c r="Q526" s="3" t="str">
        <f ca="1">IF($X526="","",CHOOSE($X526,IF(ISBLANK(INDEX(Kaleciler!Q:Q,$Y526)),"",INDEX(Kaleciler!Q:Q,$Y526)),IF(ISBLANK(INDEX(Stoperler!Q:Q,$Y526)),"",INDEX(Stoperler!Q:Q,$Y526)),IF(ISBLANK(INDEX('Sağ Bekler'!Q:Q,$Y526)),"",INDEX('Sağ Bekler'!Q:Q,$Y526)),IF(ISBLANK(INDEX('Sol Bekler'!Q:Q,$Y526)),"",INDEX('Sol Bekler'!Q:Q,$Y526)),IF(ISBLANK(INDEX('Orta Saha'!Q:Q,$Y526)),"",INDEX('Orta Saha'!Q:Q,$Y526)),IF(ISBLANK(INDEX(Kanatlar!Q:Q,$Y526)),"",INDEX(Kanatlar!Q:Q,$Y526)),IF(ISBLANK(INDEX(Forvetler!Q:Q,$Y526)),"",INDEX(Forvetler!Q:Q,$Y526))))</f>
        <v/>
      </c>
      <c r="R526" s="4" t="str">
        <f ca="1">IF($X526="","",CHOOSE($X526,IF(ISBLANK(INDEX(Kaleciler!R:R,$Y526)),"",INDEX(Kaleciler!R:R,$Y526)),IF(ISBLANK(INDEX(Stoperler!R:R,$Y526)),"",INDEX(Stoperler!R:R,$Y526)),IF(ISBLANK(INDEX('Sağ Bekler'!R:R,$Y526)),"",INDEX('Sağ Bekler'!R:R,$Y526)),IF(ISBLANK(INDEX('Sol Bekler'!R:R,$Y526)),"",INDEX('Sol Bekler'!R:R,$Y526)),IF(ISBLANK(INDEX('Orta Saha'!R:R,$Y526)),"",INDEX('Orta Saha'!R:R,$Y526)),IF(ISBLANK(INDEX(Kanatlar!R:R,$Y526)),"",INDEX(Kanatlar!R:R,$Y526)),IF(ISBLANK(INDEX(Forvetler!R:R,$Y526)),"",INDEX(Forvetler!R:R,$Y526))))</f>
        <v/>
      </c>
      <c r="S526" s="2" t="str">
        <f ca="1">IF($X526="","",CHOOSE($X526,IF(ISBLANK(INDEX(Kaleciler!S:S,$Y526)),"",INDEX(Kaleciler!S:S,$Y526)),IF(ISBLANK(INDEX(Stoperler!S:S,$Y526)),"",INDEX(Stoperler!S:S,$Y526)),IF(ISBLANK(INDEX('Sağ Bekler'!S:S,$Y526)),"",INDEX('Sağ Bekler'!S:S,$Y526)),IF(ISBLANK(INDEX('Sol Bekler'!S:S,$Y526)),"",INDEX('Sol Bekler'!S:S,$Y526)),IF(ISBLANK(INDEX('Orta Saha'!S:S,$Y526)),"",INDEX('Orta Saha'!S:S,$Y526)),IF(ISBLANK(INDEX(Kanatlar!S:S,$Y526)),"",INDEX(Kanatlar!S:S,$Y526)),IF(ISBLANK(INDEX(Forvetler!S:S,$Y526)),"",INDEX(Forvetler!S:S,$Y526))))</f>
        <v/>
      </c>
      <c r="T526" s="3" t="str">
        <f ca="1">IF($X526="","",CHOOSE($X526,IF(ISBLANK(INDEX(Kaleciler!T:T,$Y526)),"",INDEX(Kaleciler!T:T,$Y526)),IF(ISBLANK(INDEX(Stoperler!T:T,$Y526)),"",INDEX(Stoperler!T:T,$Y526)),IF(ISBLANK(INDEX('Sağ Bekler'!T:T,$Y526)),"",INDEX('Sağ Bekler'!T:T,$Y526)),IF(ISBLANK(INDEX('Sol Bekler'!T:T,$Y526)),"",INDEX('Sol Bekler'!T:T,$Y526)),IF(ISBLANK(INDEX('Orta Saha'!T:T,$Y526)),"",INDEX('Orta Saha'!T:T,$Y526)),IF(ISBLANK(INDEX(Kanatlar!T:T,$Y526)),"",INDEX(Kanatlar!T:T,$Y526)),IF(ISBLANK(INDEX(Forvetler!T:T,$Y526)),"",INDEX(Forvetler!T:T,$Y526))))</f>
        <v/>
      </c>
      <c r="U526">
        <v>6</v>
      </c>
      <c r="V526">
        <v>26</v>
      </c>
      <c r="W526" t="str">
        <f ca="1">IF(AND(Kanatlar!$B$26&lt;&gt;"",Kanatlar!$I$26&gt;0,Kanatlar!$I$26&lt;=TODAY()+365),COUNT($W$3:W525)+1,"")</f>
        <v/>
      </c>
      <c r="X526" t="str">
        <f ca="1">IFERROR(INDEX($U$4:$U$703,MATCH(ROWS($X$4:X526),$W$4:$W$703,0)),"")</f>
        <v/>
      </c>
      <c r="Y526" t="str">
        <f ca="1">IFERROR(INDEX($V$4:$V$703,MATCH(ROWS($Y$4:Y526),$W$4:$W$703,0)),"")</f>
        <v/>
      </c>
    </row>
    <row r="527" spans="1:25" x14ac:dyDescent="0.2">
      <c r="A527" s="2" t="str">
        <f ca="1">IF($X527="","",CHOOSE($X527,IF(ISBLANK(INDEX(Kaleciler!A:A,$Y527)),"",INDEX(Kaleciler!A:A,$Y527)),IF(ISBLANK(INDEX(Stoperler!A:A,$Y527)),"",INDEX(Stoperler!A:A,$Y527)),IF(ISBLANK(INDEX('Sağ Bekler'!A:A,$Y527)),"",INDEX('Sağ Bekler'!A:A,$Y527)),IF(ISBLANK(INDEX('Sol Bekler'!A:A,$Y527)),"",INDEX('Sol Bekler'!A:A,$Y527)),IF(ISBLANK(INDEX('Orta Saha'!A:A,$Y527)),"",INDEX('Orta Saha'!A:A,$Y527)),IF(ISBLANK(INDEX(Kanatlar!A:A,$Y527)),"",INDEX(Kanatlar!A:A,$Y527)),IF(ISBLANK(INDEX(Forvetler!A:A,$Y527)),"",INDEX(Forvetler!A:A,$Y527))))</f>
        <v/>
      </c>
      <c r="B527" s="3" t="str">
        <f ca="1">IF($X527="","",CHOOSE($X527,IF(ISBLANK(INDEX(Kaleciler!B:B,$Y527)),"",INDEX(Kaleciler!B:B,$Y527)),IF(ISBLANK(INDEX(Stoperler!B:B,$Y527)),"",INDEX(Stoperler!B:B,$Y527)),IF(ISBLANK(INDEX('Sağ Bekler'!B:B,$Y527)),"",INDEX('Sağ Bekler'!B:B,$Y527)),IF(ISBLANK(INDEX('Sol Bekler'!B:B,$Y527)),"",INDEX('Sol Bekler'!B:B,$Y527)),IF(ISBLANK(INDEX('Orta Saha'!B:B,$Y527)),"",INDEX('Orta Saha'!B:B,$Y527)),IF(ISBLANK(INDEX(Kanatlar!B:B,$Y527)),"",INDEX(Kanatlar!B:B,$Y527)),IF(ISBLANK(INDEX(Forvetler!B:B,$Y527)),"",INDEX(Forvetler!B:B,$Y527))))</f>
        <v/>
      </c>
      <c r="C527" s="4" t="str">
        <f ca="1">IF($X527="","",CHOOSE($X527,IF(ISBLANK(INDEX(Kaleciler!C:C,$Y527)),"",INDEX(Kaleciler!C:C,$Y527)),IF(ISBLANK(INDEX(Stoperler!C:C,$Y527)),"",INDEX(Stoperler!C:C,$Y527)),IF(ISBLANK(INDEX('Sağ Bekler'!C:C,$Y527)),"",INDEX('Sağ Bekler'!C:C,$Y527)),IF(ISBLANK(INDEX('Sol Bekler'!C:C,$Y527)),"",INDEX('Sol Bekler'!C:C,$Y527)),IF(ISBLANK(INDEX('Orta Saha'!C:C,$Y527)),"",INDEX('Orta Saha'!C:C,$Y527)),IF(ISBLANK(INDEX(Kanatlar!C:C,$Y527)),"",INDEX(Kanatlar!C:C,$Y527)),IF(ISBLANK(INDEX(Forvetler!C:C,$Y527)),"",INDEX(Forvetler!C:C,$Y527))))</f>
        <v/>
      </c>
      <c r="D527" s="2" t="str">
        <f ca="1">IF($X527="","",CHOOSE($X527,IF(ISBLANK(INDEX(Kaleciler!D:D,$Y527)),"",INDEX(Kaleciler!D:D,$Y527)),IF(ISBLANK(INDEX(Stoperler!D:D,$Y527)),"",INDEX(Stoperler!D:D,$Y527)),IF(ISBLANK(INDEX('Sağ Bekler'!D:D,$Y527)),"",INDEX('Sağ Bekler'!D:D,$Y527)),IF(ISBLANK(INDEX('Sol Bekler'!D:D,$Y527)),"",INDEX('Sol Bekler'!D:D,$Y527)),IF(ISBLANK(INDEX('Orta Saha'!D:D,$Y527)),"",INDEX('Orta Saha'!D:D,$Y527)),IF(ISBLANK(INDEX(Kanatlar!D:D,$Y527)),"",INDEX(Kanatlar!D:D,$Y527)),IF(ISBLANK(INDEX(Forvetler!D:D,$Y527)),"",INDEX(Forvetler!D:D,$Y527))))</f>
        <v/>
      </c>
      <c r="E527" s="3" t="str">
        <f ca="1">IF($X527="","",CHOOSE($X527,IF(ISBLANK(INDEX(Kaleciler!E:E,$Y527)),"",INDEX(Kaleciler!E:E,$Y527)),IF(ISBLANK(INDEX(Stoperler!E:E,$Y527)),"",INDEX(Stoperler!E:E,$Y527)),IF(ISBLANK(INDEX('Sağ Bekler'!E:E,$Y527)),"",INDEX('Sağ Bekler'!E:E,$Y527)),IF(ISBLANK(INDEX('Sol Bekler'!E:E,$Y527)),"",INDEX('Sol Bekler'!E:E,$Y527)),IF(ISBLANK(INDEX('Orta Saha'!E:E,$Y527)),"",INDEX('Orta Saha'!E:E,$Y527)),IF(ISBLANK(INDEX(Kanatlar!E:E,$Y527)),"",INDEX(Kanatlar!E:E,$Y527)),IF(ISBLANK(INDEX(Forvetler!E:E,$Y527)),"",INDEX(Forvetler!E:E,$Y527))))</f>
        <v/>
      </c>
      <c r="F527" s="3" t="str">
        <f ca="1">IF($X527="","",CHOOSE($X527,IF(ISBLANK(INDEX(Kaleciler!F:F,$Y527)),"",INDEX(Kaleciler!F:F,$Y527)),IF(ISBLANK(INDEX(Stoperler!F:F,$Y527)),"",INDEX(Stoperler!F:F,$Y527)),IF(ISBLANK(INDEX('Sağ Bekler'!F:F,$Y527)),"",INDEX('Sağ Bekler'!F:F,$Y527)),IF(ISBLANK(INDEX('Sol Bekler'!F:F,$Y527)),"",INDEX('Sol Bekler'!F:F,$Y527)),IF(ISBLANK(INDEX('Orta Saha'!F:F,$Y527)),"",INDEX('Orta Saha'!F:F,$Y527)),IF(ISBLANK(INDEX(Kanatlar!F:F,$Y527)),"",INDEX(Kanatlar!F:F,$Y527)),IF(ISBLANK(INDEX(Forvetler!F:F,$Y527)),"",INDEX(Forvetler!F:F,$Y527))))</f>
        <v/>
      </c>
      <c r="G527" s="3" t="str">
        <f ca="1">IF($X527="","",CHOOSE($X527,IF(ISBLANK(INDEX(Kaleciler!G:G,$Y527)),"",INDEX(Kaleciler!G:G,$Y527)),IF(ISBLANK(INDEX(Stoperler!G:G,$Y527)),"",INDEX(Stoperler!G:G,$Y527)),IF(ISBLANK(INDEX('Sağ Bekler'!G:G,$Y527)),"",INDEX('Sağ Bekler'!G:G,$Y527)),IF(ISBLANK(INDEX('Sol Bekler'!G:G,$Y527)),"",INDEX('Sol Bekler'!G:G,$Y527)),IF(ISBLANK(INDEX('Orta Saha'!G:G,$Y527)),"",INDEX('Orta Saha'!G:G,$Y527)),IF(ISBLANK(INDEX(Kanatlar!G:G,$Y527)),"",INDEX(Kanatlar!G:G,$Y527)),IF(ISBLANK(INDEX(Forvetler!G:G,$Y527)),"",INDEX(Forvetler!G:G,$Y527))))</f>
        <v/>
      </c>
      <c r="H527" s="3" t="str">
        <f ca="1">IF($X527="","",CHOOSE($X527,IF(ISBLANK(INDEX(Kaleciler!H:H,$Y527)),"",INDEX(Kaleciler!H:H,$Y527)),IF(ISBLANK(INDEX(Stoperler!H:H,$Y527)),"",INDEX(Stoperler!H:H,$Y527)),IF(ISBLANK(INDEX('Sağ Bekler'!H:H,$Y527)),"",INDEX('Sağ Bekler'!H:H,$Y527)),IF(ISBLANK(INDEX('Sol Bekler'!H:H,$Y527)),"",INDEX('Sol Bekler'!H:H,$Y527)),IF(ISBLANK(INDEX('Orta Saha'!H:H,$Y527)),"",INDEX('Orta Saha'!H:H,$Y527)),IF(ISBLANK(INDEX(Kanatlar!H:H,$Y527)),"",INDEX(Kanatlar!H:H,$Y527)),IF(ISBLANK(INDEX(Forvetler!H:H,$Y527)),"",INDEX(Forvetler!H:H,$Y527))))</f>
        <v/>
      </c>
      <c r="I527" s="4" t="str">
        <f ca="1">IF($X527="","",CHOOSE($X527,IF(ISBLANK(INDEX(Kaleciler!I:I,$Y527)),"",INDEX(Kaleciler!I:I,$Y527)),IF(ISBLANK(INDEX(Stoperler!I:I,$Y527)),"",INDEX(Stoperler!I:I,$Y527)),IF(ISBLANK(INDEX('Sağ Bekler'!I:I,$Y527)),"",INDEX('Sağ Bekler'!I:I,$Y527)),IF(ISBLANK(INDEX('Sol Bekler'!I:I,$Y527)),"",INDEX('Sol Bekler'!I:I,$Y527)),IF(ISBLANK(INDEX('Orta Saha'!I:I,$Y527)),"",INDEX('Orta Saha'!I:I,$Y527)),IF(ISBLANK(INDEX(Kanatlar!I:I,$Y527)),"",INDEX(Kanatlar!I:I,$Y527)),IF(ISBLANK(INDEX(Forvetler!I:I,$Y527)),"",INDEX(Forvetler!I:I,$Y527))))</f>
        <v/>
      </c>
      <c r="J527" s="4" t="str">
        <f ca="1">IF($X527="","",CHOOSE($X527,IF(ISBLANK(INDEX(Kaleciler!J:J,$Y527)),"",INDEX(Kaleciler!J:J,$Y527)),IF(ISBLANK(INDEX(Stoperler!J:J,$Y527)),"",INDEX(Stoperler!J:J,$Y527)),IF(ISBLANK(INDEX('Sağ Bekler'!J:J,$Y527)),"",INDEX('Sağ Bekler'!J:J,$Y527)),IF(ISBLANK(INDEX('Sol Bekler'!J:J,$Y527)),"",INDEX('Sol Bekler'!J:J,$Y527)),IF(ISBLANK(INDEX('Orta Saha'!J:J,$Y527)),"",INDEX('Orta Saha'!J:J,$Y527)),IF(ISBLANK(INDEX(Kanatlar!J:J,$Y527)),"",INDEX(Kanatlar!J:J,$Y527)),IF(ISBLANK(INDEX(Forvetler!J:J,$Y527)),"",INDEX(Forvetler!J:J,$Y527))))</f>
        <v/>
      </c>
      <c r="K527" s="2" t="str">
        <f ca="1">IF($X527="","",CHOOSE($X527,IF(ISBLANK(INDEX(Kaleciler!K:K,$Y527)),"",INDEX(Kaleciler!K:K,$Y527)),IF(ISBLANK(INDEX(Stoperler!K:K,$Y527)),"",INDEX(Stoperler!K:K,$Y527)),IF(ISBLANK(INDEX('Sağ Bekler'!K:K,$Y527)),"",INDEX('Sağ Bekler'!K:K,$Y527)),IF(ISBLANK(INDEX('Sol Bekler'!K:K,$Y527)),"",INDEX('Sol Bekler'!K:K,$Y527)),IF(ISBLANK(INDEX('Orta Saha'!K:K,$Y527)),"",INDEX('Orta Saha'!K:K,$Y527)),IF(ISBLANK(INDEX(Kanatlar!K:K,$Y527)),"",INDEX(Kanatlar!K:K,$Y527)),IF(ISBLANK(INDEX(Forvetler!K:K,$Y527)),"",INDEX(Forvetler!K:K,$Y527))))</f>
        <v/>
      </c>
      <c r="L527" s="2" t="str">
        <f ca="1">IF($X527="","",CHOOSE($X527,IF(ISBLANK(INDEX(Kaleciler!L:L,$Y527)),"",INDEX(Kaleciler!L:L,$Y527)),IF(ISBLANK(INDEX(Stoperler!L:L,$Y527)),"",INDEX(Stoperler!L:L,$Y527)),IF(ISBLANK(INDEX('Sağ Bekler'!L:L,$Y527)),"",INDEX('Sağ Bekler'!L:L,$Y527)),IF(ISBLANK(INDEX('Sol Bekler'!L:L,$Y527)),"",INDEX('Sol Bekler'!L:L,$Y527)),IF(ISBLANK(INDEX('Orta Saha'!L:L,$Y527)),"",INDEX('Orta Saha'!L:L,$Y527)),IF(ISBLANK(INDEX(Kanatlar!L:L,$Y527)),"",INDEX(Kanatlar!L:L,$Y527)),IF(ISBLANK(INDEX(Forvetler!L:L,$Y527)),"",INDEX(Forvetler!L:L,$Y527))))</f>
        <v/>
      </c>
      <c r="M527" s="2" t="str">
        <f ca="1">IF($X527="","",CHOOSE($X527,IF(ISBLANK(INDEX(Kaleciler!M:M,$Y527)),"",INDEX(Kaleciler!M:M,$Y527)),IF(ISBLANK(INDEX(Stoperler!M:M,$Y527)),"",INDEX(Stoperler!M:M,$Y527)),IF(ISBLANK(INDEX('Sağ Bekler'!M:M,$Y527)),"",INDEX('Sağ Bekler'!M:M,$Y527)),IF(ISBLANK(INDEX('Sol Bekler'!M:M,$Y527)),"",INDEX('Sol Bekler'!M:M,$Y527)),IF(ISBLANK(INDEX('Orta Saha'!M:M,$Y527)),"",INDEX('Orta Saha'!M:M,$Y527)),IF(ISBLANK(INDEX(Kanatlar!M:M,$Y527)),"",INDEX(Kanatlar!M:M,$Y527)),IF(ISBLANK(INDEX(Forvetler!M:M,$Y527)),"",INDEX(Forvetler!M:M,$Y527))))</f>
        <v/>
      </c>
      <c r="N527" s="2" t="str">
        <f ca="1">IF($X527="","",CHOOSE($X527,IF(ISBLANK(INDEX(Kaleciler!N:N,$Y527)),"",INDEX(Kaleciler!N:N,$Y527)),IF(ISBLANK(INDEX(Stoperler!N:N,$Y527)),"",INDEX(Stoperler!N:N,$Y527)),IF(ISBLANK(INDEX('Sağ Bekler'!N:N,$Y527)),"",INDEX('Sağ Bekler'!N:N,$Y527)),IF(ISBLANK(INDEX('Sol Bekler'!N:N,$Y527)),"",INDEX('Sol Bekler'!N:N,$Y527)),IF(ISBLANK(INDEX('Orta Saha'!N:N,$Y527)),"",INDEX('Orta Saha'!N:N,$Y527)),IF(ISBLANK(INDEX(Kanatlar!N:N,$Y527)),"",INDEX(Kanatlar!N:N,$Y527)),IF(ISBLANK(INDEX(Forvetler!N:N,$Y527)),"",INDEX(Forvetler!N:N,$Y527))))</f>
        <v/>
      </c>
      <c r="O527" s="2" t="str">
        <f ca="1">IF($X527="","",CHOOSE($X527,IF(ISBLANK(INDEX(Kaleciler!O:O,$Y527)),"",INDEX(Kaleciler!O:O,$Y527)),IF(ISBLANK(INDEX(Stoperler!O:O,$Y527)),"",INDEX(Stoperler!O:O,$Y527)),IF(ISBLANK(INDEX('Sağ Bekler'!O:O,$Y527)),"",INDEX('Sağ Bekler'!O:O,$Y527)),IF(ISBLANK(INDEX('Sol Bekler'!O:O,$Y527)),"",INDEX('Sol Bekler'!O:O,$Y527)),IF(ISBLANK(INDEX('Orta Saha'!O:O,$Y527)),"",INDEX('Orta Saha'!O:O,$Y527)),IF(ISBLANK(INDEX(Kanatlar!O:O,$Y527)),"",INDEX(Kanatlar!O:O,$Y527)),IF(ISBLANK(INDEX(Forvetler!O:O,$Y527)),"",INDEX(Forvetler!O:O,$Y527))))</f>
        <v/>
      </c>
      <c r="P527" s="2" t="str">
        <f ca="1">IF($X527="","",CHOOSE($X527,IF(ISBLANK(INDEX(Kaleciler!P:P,$Y527)),"",INDEX(Kaleciler!P:P,$Y527)),IF(ISBLANK(INDEX(Stoperler!P:P,$Y527)),"",INDEX(Stoperler!P:P,$Y527)),IF(ISBLANK(INDEX('Sağ Bekler'!P:P,$Y527)),"",INDEX('Sağ Bekler'!P:P,$Y527)),IF(ISBLANK(INDEX('Sol Bekler'!P:P,$Y527)),"",INDEX('Sol Bekler'!P:P,$Y527)),IF(ISBLANK(INDEX('Orta Saha'!P:P,$Y527)),"",INDEX('Orta Saha'!P:P,$Y527)),IF(ISBLANK(INDEX(Kanatlar!P:P,$Y527)),"",INDEX(Kanatlar!P:P,$Y527)),IF(ISBLANK(INDEX(Forvetler!P:P,$Y527)),"",INDEX(Forvetler!P:P,$Y527))))</f>
        <v/>
      </c>
      <c r="Q527" s="3" t="str">
        <f ca="1">IF($X527="","",CHOOSE($X527,IF(ISBLANK(INDEX(Kaleciler!Q:Q,$Y527)),"",INDEX(Kaleciler!Q:Q,$Y527)),IF(ISBLANK(INDEX(Stoperler!Q:Q,$Y527)),"",INDEX(Stoperler!Q:Q,$Y527)),IF(ISBLANK(INDEX('Sağ Bekler'!Q:Q,$Y527)),"",INDEX('Sağ Bekler'!Q:Q,$Y527)),IF(ISBLANK(INDEX('Sol Bekler'!Q:Q,$Y527)),"",INDEX('Sol Bekler'!Q:Q,$Y527)),IF(ISBLANK(INDEX('Orta Saha'!Q:Q,$Y527)),"",INDEX('Orta Saha'!Q:Q,$Y527)),IF(ISBLANK(INDEX(Kanatlar!Q:Q,$Y527)),"",INDEX(Kanatlar!Q:Q,$Y527)),IF(ISBLANK(INDEX(Forvetler!Q:Q,$Y527)),"",INDEX(Forvetler!Q:Q,$Y527))))</f>
        <v/>
      </c>
      <c r="R527" s="4" t="str">
        <f ca="1">IF($X527="","",CHOOSE($X527,IF(ISBLANK(INDEX(Kaleciler!R:R,$Y527)),"",INDEX(Kaleciler!R:R,$Y527)),IF(ISBLANK(INDEX(Stoperler!R:R,$Y527)),"",INDEX(Stoperler!R:R,$Y527)),IF(ISBLANK(INDEX('Sağ Bekler'!R:R,$Y527)),"",INDEX('Sağ Bekler'!R:R,$Y527)),IF(ISBLANK(INDEX('Sol Bekler'!R:R,$Y527)),"",INDEX('Sol Bekler'!R:R,$Y527)),IF(ISBLANK(INDEX('Orta Saha'!R:R,$Y527)),"",INDEX('Orta Saha'!R:R,$Y527)),IF(ISBLANK(INDEX(Kanatlar!R:R,$Y527)),"",INDEX(Kanatlar!R:R,$Y527)),IF(ISBLANK(INDEX(Forvetler!R:R,$Y527)),"",INDEX(Forvetler!R:R,$Y527))))</f>
        <v/>
      </c>
      <c r="S527" s="2" t="str">
        <f ca="1">IF($X527="","",CHOOSE($X527,IF(ISBLANK(INDEX(Kaleciler!S:S,$Y527)),"",INDEX(Kaleciler!S:S,$Y527)),IF(ISBLANK(INDEX(Stoperler!S:S,$Y527)),"",INDEX(Stoperler!S:S,$Y527)),IF(ISBLANK(INDEX('Sağ Bekler'!S:S,$Y527)),"",INDEX('Sağ Bekler'!S:S,$Y527)),IF(ISBLANK(INDEX('Sol Bekler'!S:S,$Y527)),"",INDEX('Sol Bekler'!S:S,$Y527)),IF(ISBLANK(INDEX('Orta Saha'!S:S,$Y527)),"",INDEX('Orta Saha'!S:S,$Y527)),IF(ISBLANK(INDEX(Kanatlar!S:S,$Y527)),"",INDEX(Kanatlar!S:S,$Y527)),IF(ISBLANK(INDEX(Forvetler!S:S,$Y527)),"",INDEX(Forvetler!S:S,$Y527))))</f>
        <v/>
      </c>
      <c r="T527" s="3" t="str">
        <f ca="1">IF($X527="","",CHOOSE($X527,IF(ISBLANK(INDEX(Kaleciler!T:T,$Y527)),"",INDEX(Kaleciler!T:T,$Y527)),IF(ISBLANK(INDEX(Stoperler!T:T,$Y527)),"",INDEX(Stoperler!T:T,$Y527)),IF(ISBLANK(INDEX('Sağ Bekler'!T:T,$Y527)),"",INDEX('Sağ Bekler'!T:T,$Y527)),IF(ISBLANK(INDEX('Sol Bekler'!T:T,$Y527)),"",INDEX('Sol Bekler'!T:T,$Y527)),IF(ISBLANK(INDEX('Orta Saha'!T:T,$Y527)),"",INDEX('Orta Saha'!T:T,$Y527)),IF(ISBLANK(INDEX(Kanatlar!T:T,$Y527)),"",INDEX(Kanatlar!T:T,$Y527)),IF(ISBLANK(INDEX(Forvetler!T:T,$Y527)),"",INDEX(Forvetler!T:T,$Y527))))</f>
        <v/>
      </c>
      <c r="U527">
        <v>6</v>
      </c>
      <c r="V527">
        <v>27</v>
      </c>
      <c r="W527" t="str">
        <f ca="1">IF(AND(Kanatlar!$B$27&lt;&gt;"",Kanatlar!$I$27&gt;0,Kanatlar!$I$27&lt;=TODAY()+365),COUNT($W$3:W526)+1,"")</f>
        <v/>
      </c>
      <c r="X527" t="str">
        <f ca="1">IFERROR(INDEX($U$4:$U$703,MATCH(ROWS($X$4:X527),$W$4:$W$703,0)),"")</f>
        <v/>
      </c>
      <c r="Y527" t="str">
        <f ca="1">IFERROR(INDEX($V$4:$V$703,MATCH(ROWS($Y$4:Y527),$W$4:$W$703,0)),"")</f>
        <v/>
      </c>
    </row>
    <row r="528" spans="1:25" x14ac:dyDescent="0.2">
      <c r="A528" s="2" t="str">
        <f ca="1">IF($X528="","",CHOOSE($X528,IF(ISBLANK(INDEX(Kaleciler!A:A,$Y528)),"",INDEX(Kaleciler!A:A,$Y528)),IF(ISBLANK(INDEX(Stoperler!A:A,$Y528)),"",INDEX(Stoperler!A:A,$Y528)),IF(ISBLANK(INDEX('Sağ Bekler'!A:A,$Y528)),"",INDEX('Sağ Bekler'!A:A,$Y528)),IF(ISBLANK(INDEX('Sol Bekler'!A:A,$Y528)),"",INDEX('Sol Bekler'!A:A,$Y528)),IF(ISBLANK(INDEX('Orta Saha'!A:A,$Y528)),"",INDEX('Orta Saha'!A:A,$Y528)),IF(ISBLANK(INDEX(Kanatlar!A:A,$Y528)),"",INDEX(Kanatlar!A:A,$Y528)),IF(ISBLANK(INDEX(Forvetler!A:A,$Y528)),"",INDEX(Forvetler!A:A,$Y528))))</f>
        <v/>
      </c>
      <c r="B528" s="3" t="str">
        <f ca="1">IF($X528="","",CHOOSE($X528,IF(ISBLANK(INDEX(Kaleciler!B:B,$Y528)),"",INDEX(Kaleciler!B:B,$Y528)),IF(ISBLANK(INDEX(Stoperler!B:B,$Y528)),"",INDEX(Stoperler!B:B,$Y528)),IF(ISBLANK(INDEX('Sağ Bekler'!B:B,$Y528)),"",INDEX('Sağ Bekler'!B:B,$Y528)),IF(ISBLANK(INDEX('Sol Bekler'!B:B,$Y528)),"",INDEX('Sol Bekler'!B:B,$Y528)),IF(ISBLANK(INDEX('Orta Saha'!B:B,$Y528)),"",INDEX('Orta Saha'!B:B,$Y528)),IF(ISBLANK(INDEX(Kanatlar!B:B,$Y528)),"",INDEX(Kanatlar!B:B,$Y528)),IF(ISBLANK(INDEX(Forvetler!B:B,$Y528)),"",INDEX(Forvetler!B:B,$Y528))))</f>
        <v/>
      </c>
      <c r="C528" s="4" t="str">
        <f ca="1">IF($X528="","",CHOOSE($X528,IF(ISBLANK(INDEX(Kaleciler!C:C,$Y528)),"",INDEX(Kaleciler!C:C,$Y528)),IF(ISBLANK(INDEX(Stoperler!C:C,$Y528)),"",INDEX(Stoperler!C:C,$Y528)),IF(ISBLANK(INDEX('Sağ Bekler'!C:C,$Y528)),"",INDEX('Sağ Bekler'!C:C,$Y528)),IF(ISBLANK(INDEX('Sol Bekler'!C:C,$Y528)),"",INDEX('Sol Bekler'!C:C,$Y528)),IF(ISBLANK(INDEX('Orta Saha'!C:C,$Y528)),"",INDEX('Orta Saha'!C:C,$Y528)),IF(ISBLANK(INDEX(Kanatlar!C:C,$Y528)),"",INDEX(Kanatlar!C:C,$Y528)),IF(ISBLANK(INDEX(Forvetler!C:C,$Y528)),"",INDEX(Forvetler!C:C,$Y528))))</f>
        <v/>
      </c>
      <c r="D528" s="2" t="str">
        <f ca="1">IF($X528="","",CHOOSE($X528,IF(ISBLANK(INDEX(Kaleciler!D:D,$Y528)),"",INDEX(Kaleciler!D:D,$Y528)),IF(ISBLANK(INDEX(Stoperler!D:D,$Y528)),"",INDEX(Stoperler!D:D,$Y528)),IF(ISBLANK(INDEX('Sağ Bekler'!D:D,$Y528)),"",INDEX('Sağ Bekler'!D:D,$Y528)),IF(ISBLANK(INDEX('Sol Bekler'!D:D,$Y528)),"",INDEX('Sol Bekler'!D:D,$Y528)),IF(ISBLANK(INDEX('Orta Saha'!D:D,$Y528)),"",INDEX('Orta Saha'!D:D,$Y528)),IF(ISBLANK(INDEX(Kanatlar!D:D,$Y528)),"",INDEX(Kanatlar!D:D,$Y528)),IF(ISBLANK(INDEX(Forvetler!D:D,$Y528)),"",INDEX(Forvetler!D:D,$Y528))))</f>
        <v/>
      </c>
      <c r="E528" s="3" t="str">
        <f ca="1">IF($X528="","",CHOOSE($X528,IF(ISBLANK(INDEX(Kaleciler!E:E,$Y528)),"",INDEX(Kaleciler!E:E,$Y528)),IF(ISBLANK(INDEX(Stoperler!E:E,$Y528)),"",INDEX(Stoperler!E:E,$Y528)),IF(ISBLANK(INDEX('Sağ Bekler'!E:E,$Y528)),"",INDEX('Sağ Bekler'!E:E,$Y528)),IF(ISBLANK(INDEX('Sol Bekler'!E:E,$Y528)),"",INDEX('Sol Bekler'!E:E,$Y528)),IF(ISBLANK(INDEX('Orta Saha'!E:E,$Y528)),"",INDEX('Orta Saha'!E:E,$Y528)),IF(ISBLANK(INDEX(Kanatlar!E:E,$Y528)),"",INDEX(Kanatlar!E:E,$Y528)),IF(ISBLANK(INDEX(Forvetler!E:E,$Y528)),"",INDEX(Forvetler!E:E,$Y528))))</f>
        <v/>
      </c>
      <c r="F528" s="3" t="str">
        <f ca="1">IF($X528="","",CHOOSE($X528,IF(ISBLANK(INDEX(Kaleciler!F:F,$Y528)),"",INDEX(Kaleciler!F:F,$Y528)),IF(ISBLANK(INDEX(Stoperler!F:F,$Y528)),"",INDEX(Stoperler!F:F,$Y528)),IF(ISBLANK(INDEX('Sağ Bekler'!F:F,$Y528)),"",INDEX('Sağ Bekler'!F:F,$Y528)),IF(ISBLANK(INDEX('Sol Bekler'!F:F,$Y528)),"",INDEX('Sol Bekler'!F:F,$Y528)),IF(ISBLANK(INDEX('Orta Saha'!F:F,$Y528)),"",INDEX('Orta Saha'!F:F,$Y528)),IF(ISBLANK(INDEX(Kanatlar!F:F,$Y528)),"",INDEX(Kanatlar!F:F,$Y528)),IF(ISBLANK(INDEX(Forvetler!F:F,$Y528)),"",INDEX(Forvetler!F:F,$Y528))))</f>
        <v/>
      </c>
      <c r="G528" s="3" t="str">
        <f ca="1">IF($X528="","",CHOOSE($X528,IF(ISBLANK(INDEX(Kaleciler!G:G,$Y528)),"",INDEX(Kaleciler!G:G,$Y528)),IF(ISBLANK(INDEX(Stoperler!G:G,$Y528)),"",INDEX(Stoperler!G:G,$Y528)),IF(ISBLANK(INDEX('Sağ Bekler'!G:G,$Y528)),"",INDEX('Sağ Bekler'!G:G,$Y528)),IF(ISBLANK(INDEX('Sol Bekler'!G:G,$Y528)),"",INDEX('Sol Bekler'!G:G,$Y528)),IF(ISBLANK(INDEX('Orta Saha'!G:G,$Y528)),"",INDEX('Orta Saha'!G:G,$Y528)),IF(ISBLANK(INDEX(Kanatlar!G:G,$Y528)),"",INDEX(Kanatlar!G:G,$Y528)),IF(ISBLANK(INDEX(Forvetler!G:G,$Y528)),"",INDEX(Forvetler!G:G,$Y528))))</f>
        <v/>
      </c>
      <c r="H528" s="3" t="str">
        <f ca="1">IF($X528="","",CHOOSE($X528,IF(ISBLANK(INDEX(Kaleciler!H:H,$Y528)),"",INDEX(Kaleciler!H:H,$Y528)),IF(ISBLANK(INDEX(Stoperler!H:H,$Y528)),"",INDEX(Stoperler!H:H,$Y528)),IF(ISBLANK(INDEX('Sağ Bekler'!H:H,$Y528)),"",INDEX('Sağ Bekler'!H:H,$Y528)),IF(ISBLANK(INDEX('Sol Bekler'!H:H,$Y528)),"",INDEX('Sol Bekler'!H:H,$Y528)),IF(ISBLANK(INDEX('Orta Saha'!H:H,$Y528)),"",INDEX('Orta Saha'!H:H,$Y528)),IF(ISBLANK(INDEX(Kanatlar!H:H,$Y528)),"",INDEX(Kanatlar!H:H,$Y528)),IF(ISBLANK(INDEX(Forvetler!H:H,$Y528)),"",INDEX(Forvetler!H:H,$Y528))))</f>
        <v/>
      </c>
      <c r="I528" s="4" t="str">
        <f ca="1">IF($X528="","",CHOOSE($X528,IF(ISBLANK(INDEX(Kaleciler!I:I,$Y528)),"",INDEX(Kaleciler!I:I,$Y528)),IF(ISBLANK(INDEX(Stoperler!I:I,$Y528)),"",INDEX(Stoperler!I:I,$Y528)),IF(ISBLANK(INDEX('Sağ Bekler'!I:I,$Y528)),"",INDEX('Sağ Bekler'!I:I,$Y528)),IF(ISBLANK(INDEX('Sol Bekler'!I:I,$Y528)),"",INDEX('Sol Bekler'!I:I,$Y528)),IF(ISBLANK(INDEX('Orta Saha'!I:I,$Y528)),"",INDEX('Orta Saha'!I:I,$Y528)),IF(ISBLANK(INDEX(Kanatlar!I:I,$Y528)),"",INDEX(Kanatlar!I:I,$Y528)),IF(ISBLANK(INDEX(Forvetler!I:I,$Y528)),"",INDEX(Forvetler!I:I,$Y528))))</f>
        <v/>
      </c>
      <c r="J528" s="4" t="str">
        <f ca="1">IF($X528="","",CHOOSE($X528,IF(ISBLANK(INDEX(Kaleciler!J:J,$Y528)),"",INDEX(Kaleciler!J:J,$Y528)),IF(ISBLANK(INDEX(Stoperler!J:J,$Y528)),"",INDEX(Stoperler!J:J,$Y528)),IF(ISBLANK(INDEX('Sağ Bekler'!J:J,$Y528)),"",INDEX('Sağ Bekler'!J:J,$Y528)),IF(ISBLANK(INDEX('Sol Bekler'!J:J,$Y528)),"",INDEX('Sol Bekler'!J:J,$Y528)),IF(ISBLANK(INDEX('Orta Saha'!J:J,$Y528)),"",INDEX('Orta Saha'!J:J,$Y528)),IF(ISBLANK(INDEX(Kanatlar!J:J,$Y528)),"",INDEX(Kanatlar!J:J,$Y528)),IF(ISBLANK(INDEX(Forvetler!J:J,$Y528)),"",INDEX(Forvetler!J:J,$Y528))))</f>
        <v/>
      </c>
      <c r="K528" s="2" t="str">
        <f ca="1">IF($X528="","",CHOOSE($X528,IF(ISBLANK(INDEX(Kaleciler!K:K,$Y528)),"",INDEX(Kaleciler!K:K,$Y528)),IF(ISBLANK(INDEX(Stoperler!K:K,$Y528)),"",INDEX(Stoperler!K:K,$Y528)),IF(ISBLANK(INDEX('Sağ Bekler'!K:K,$Y528)),"",INDEX('Sağ Bekler'!K:K,$Y528)),IF(ISBLANK(INDEX('Sol Bekler'!K:K,$Y528)),"",INDEX('Sol Bekler'!K:K,$Y528)),IF(ISBLANK(INDEX('Orta Saha'!K:K,$Y528)),"",INDEX('Orta Saha'!K:K,$Y528)),IF(ISBLANK(INDEX(Kanatlar!K:K,$Y528)),"",INDEX(Kanatlar!K:K,$Y528)),IF(ISBLANK(INDEX(Forvetler!K:K,$Y528)),"",INDEX(Forvetler!K:K,$Y528))))</f>
        <v/>
      </c>
      <c r="L528" s="2" t="str">
        <f ca="1">IF($X528="","",CHOOSE($X528,IF(ISBLANK(INDEX(Kaleciler!L:L,$Y528)),"",INDEX(Kaleciler!L:L,$Y528)),IF(ISBLANK(INDEX(Stoperler!L:L,$Y528)),"",INDEX(Stoperler!L:L,$Y528)),IF(ISBLANK(INDEX('Sağ Bekler'!L:L,$Y528)),"",INDEX('Sağ Bekler'!L:L,$Y528)),IF(ISBLANK(INDEX('Sol Bekler'!L:L,$Y528)),"",INDEX('Sol Bekler'!L:L,$Y528)),IF(ISBLANK(INDEX('Orta Saha'!L:L,$Y528)),"",INDEX('Orta Saha'!L:L,$Y528)),IF(ISBLANK(INDEX(Kanatlar!L:L,$Y528)),"",INDEX(Kanatlar!L:L,$Y528)),IF(ISBLANK(INDEX(Forvetler!L:L,$Y528)),"",INDEX(Forvetler!L:L,$Y528))))</f>
        <v/>
      </c>
      <c r="M528" s="2" t="str">
        <f ca="1">IF($X528="","",CHOOSE($X528,IF(ISBLANK(INDEX(Kaleciler!M:M,$Y528)),"",INDEX(Kaleciler!M:M,$Y528)),IF(ISBLANK(INDEX(Stoperler!M:M,$Y528)),"",INDEX(Stoperler!M:M,$Y528)),IF(ISBLANK(INDEX('Sağ Bekler'!M:M,$Y528)),"",INDEX('Sağ Bekler'!M:M,$Y528)),IF(ISBLANK(INDEX('Sol Bekler'!M:M,$Y528)),"",INDEX('Sol Bekler'!M:M,$Y528)),IF(ISBLANK(INDEX('Orta Saha'!M:M,$Y528)),"",INDEX('Orta Saha'!M:M,$Y528)),IF(ISBLANK(INDEX(Kanatlar!M:M,$Y528)),"",INDEX(Kanatlar!M:M,$Y528)),IF(ISBLANK(INDEX(Forvetler!M:M,$Y528)),"",INDEX(Forvetler!M:M,$Y528))))</f>
        <v/>
      </c>
      <c r="N528" s="2" t="str">
        <f ca="1">IF($X528="","",CHOOSE($X528,IF(ISBLANK(INDEX(Kaleciler!N:N,$Y528)),"",INDEX(Kaleciler!N:N,$Y528)),IF(ISBLANK(INDEX(Stoperler!N:N,$Y528)),"",INDEX(Stoperler!N:N,$Y528)),IF(ISBLANK(INDEX('Sağ Bekler'!N:N,$Y528)),"",INDEX('Sağ Bekler'!N:N,$Y528)),IF(ISBLANK(INDEX('Sol Bekler'!N:N,$Y528)),"",INDEX('Sol Bekler'!N:N,$Y528)),IF(ISBLANK(INDEX('Orta Saha'!N:N,$Y528)),"",INDEX('Orta Saha'!N:N,$Y528)),IF(ISBLANK(INDEX(Kanatlar!N:N,$Y528)),"",INDEX(Kanatlar!N:N,$Y528)),IF(ISBLANK(INDEX(Forvetler!N:N,$Y528)),"",INDEX(Forvetler!N:N,$Y528))))</f>
        <v/>
      </c>
      <c r="O528" s="2" t="str">
        <f ca="1">IF($X528="","",CHOOSE($X528,IF(ISBLANK(INDEX(Kaleciler!O:O,$Y528)),"",INDEX(Kaleciler!O:O,$Y528)),IF(ISBLANK(INDEX(Stoperler!O:O,$Y528)),"",INDEX(Stoperler!O:O,$Y528)),IF(ISBLANK(INDEX('Sağ Bekler'!O:O,$Y528)),"",INDEX('Sağ Bekler'!O:O,$Y528)),IF(ISBLANK(INDEX('Sol Bekler'!O:O,$Y528)),"",INDEX('Sol Bekler'!O:O,$Y528)),IF(ISBLANK(INDEX('Orta Saha'!O:O,$Y528)),"",INDEX('Orta Saha'!O:O,$Y528)),IF(ISBLANK(INDEX(Kanatlar!O:O,$Y528)),"",INDEX(Kanatlar!O:O,$Y528)),IF(ISBLANK(INDEX(Forvetler!O:O,$Y528)),"",INDEX(Forvetler!O:O,$Y528))))</f>
        <v/>
      </c>
      <c r="P528" s="2" t="str">
        <f ca="1">IF($X528="","",CHOOSE($X528,IF(ISBLANK(INDEX(Kaleciler!P:P,$Y528)),"",INDEX(Kaleciler!P:P,$Y528)),IF(ISBLANK(INDEX(Stoperler!P:P,$Y528)),"",INDEX(Stoperler!P:P,$Y528)),IF(ISBLANK(INDEX('Sağ Bekler'!P:P,$Y528)),"",INDEX('Sağ Bekler'!P:P,$Y528)),IF(ISBLANK(INDEX('Sol Bekler'!P:P,$Y528)),"",INDEX('Sol Bekler'!P:P,$Y528)),IF(ISBLANK(INDEX('Orta Saha'!P:P,$Y528)),"",INDEX('Orta Saha'!P:P,$Y528)),IF(ISBLANK(INDEX(Kanatlar!P:P,$Y528)),"",INDEX(Kanatlar!P:P,$Y528)),IF(ISBLANK(INDEX(Forvetler!P:P,$Y528)),"",INDEX(Forvetler!P:P,$Y528))))</f>
        <v/>
      </c>
      <c r="Q528" s="3" t="str">
        <f ca="1">IF($X528="","",CHOOSE($X528,IF(ISBLANK(INDEX(Kaleciler!Q:Q,$Y528)),"",INDEX(Kaleciler!Q:Q,$Y528)),IF(ISBLANK(INDEX(Stoperler!Q:Q,$Y528)),"",INDEX(Stoperler!Q:Q,$Y528)),IF(ISBLANK(INDEX('Sağ Bekler'!Q:Q,$Y528)),"",INDEX('Sağ Bekler'!Q:Q,$Y528)),IF(ISBLANK(INDEX('Sol Bekler'!Q:Q,$Y528)),"",INDEX('Sol Bekler'!Q:Q,$Y528)),IF(ISBLANK(INDEX('Orta Saha'!Q:Q,$Y528)),"",INDEX('Orta Saha'!Q:Q,$Y528)),IF(ISBLANK(INDEX(Kanatlar!Q:Q,$Y528)),"",INDEX(Kanatlar!Q:Q,$Y528)),IF(ISBLANK(INDEX(Forvetler!Q:Q,$Y528)),"",INDEX(Forvetler!Q:Q,$Y528))))</f>
        <v/>
      </c>
      <c r="R528" s="4" t="str">
        <f ca="1">IF($X528="","",CHOOSE($X528,IF(ISBLANK(INDEX(Kaleciler!R:R,$Y528)),"",INDEX(Kaleciler!R:R,$Y528)),IF(ISBLANK(INDEX(Stoperler!R:R,$Y528)),"",INDEX(Stoperler!R:R,$Y528)),IF(ISBLANK(INDEX('Sağ Bekler'!R:R,$Y528)),"",INDEX('Sağ Bekler'!R:R,$Y528)),IF(ISBLANK(INDEX('Sol Bekler'!R:R,$Y528)),"",INDEX('Sol Bekler'!R:R,$Y528)),IF(ISBLANK(INDEX('Orta Saha'!R:R,$Y528)),"",INDEX('Orta Saha'!R:R,$Y528)),IF(ISBLANK(INDEX(Kanatlar!R:R,$Y528)),"",INDEX(Kanatlar!R:R,$Y528)),IF(ISBLANK(INDEX(Forvetler!R:R,$Y528)),"",INDEX(Forvetler!R:R,$Y528))))</f>
        <v/>
      </c>
      <c r="S528" s="2" t="str">
        <f ca="1">IF($X528="","",CHOOSE($X528,IF(ISBLANK(INDEX(Kaleciler!S:S,$Y528)),"",INDEX(Kaleciler!S:S,$Y528)),IF(ISBLANK(INDEX(Stoperler!S:S,$Y528)),"",INDEX(Stoperler!S:S,$Y528)),IF(ISBLANK(INDEX('Sağ Bekler'!S:S,$Y528)),"",INDEX('Sağ Bekler'!S:S,$Y528)),IF(ISBLANK(INDEX('Sol Bekler'!S:S,$Y528)),"",INDEX('Sol Bekler'!S:S,$Y528)),IF(ISBLANK(INDEX('Orta Saha'!S:S,$Y528)),"",INDEX('Orta Saha'!S:S,$Y528)),IF(ISBLANK(INDEX(Kanatlar!S:S,$Y528)),"",INDEX(Kanatlar!S:S,$Y528)),IF(ISBLANK(INDEX(Forvetler!S:S,$Y528)),"",INDEX(Forvetler!S:S,$Y528))))</f>
        <v/>
      </c>
      <c r="T528" s="3" t="str">
        <f ca="1">IF($X528="","",CHOOSE($X528,IF(ISBLANK(INDEX(Kaleciler!T:T,$Y528)),"",INDEX(Kaleciler!T:T,$Y528)),IF(ISBLANK(INDEX(Stoperler!T:T,$Y528)),"",INDEX(Stoperler!T:T,$Y528)),IF(ISBLANK(INDEX('Sağ Bekler'!T:T,$Y528)),"",INDEX('Sağ Bekler'!T:T,$Y528)),IF(ISBLANK(INDEX('Sol Bekler'!T:T,$Y528)),"",INDEX('Sol Bekler'!T:T,$Y528)),IF(ISBLANK(INDEX('Orta Saha'!T:T,$Y528)),"",INDEX('Orta Saha'!T:T,$Y528)),IF(ISBLANK(INDEX(Kanatlar!T:T,$Y528)),"",INDEX(Kanatlar!T:T,$Y528)),IF(ISBLANK(INDEX(Forvetler!T:T,$Y528)),"",INDEX(Forvetler!T:T,$Y528))))</f>
        <v/>
      </c>
      <c r="U528">
        <v>6</v>
      </c>
      <c r="V528">
        <v>28</v>
      </c>
      <c r="W528" t="str">
        <f ca="1">IF(AND(Kanatlar!$B$28&lt;&gt;"",Kanatlar!$I$28&gt;0,Kanatlar!$I$28&lt;=TODAY()+365),COUNT($W$3:W527)+1,"")</f>
        <v/>
      </c>
      <c r="X528" t="str">
        <f ca="1">IFERROR(INDEX($U$4:$U$703,MATCH(ROWS($X$4:X528),$W$4:$W$703,0)),"")</f>
        <v/>
      </c>
      <c r="Y528" t="str">
        <f ca="1">IFERROR(INDEX($V$4:$V$703,MATCH(ROWS($Y$4:Y528),$W$4:$W$703,0)),"")</f>
        <v/>
      </c>
    </row>
    <row r="529" spans="1:25" x14ac:dyDescent="0.2">
      <c r="A529" s="2" t="str">
        <f ca="1">IF($X529="","",CHOOSE($X529,IF(ISBLANK(INDEX(Kaleciler!A:A,$Y529)),"",INDEX(Kaleciler!A:A,$Y529)),IF(ISBLANK(INDEX(Stoperler!A:A,$Y529)),"",INDEX(Stoperler!A:A,$Y529)),IF(ISBLANK(INDEX('Sağ Bekler'!A:A,$Y529)),"",INDEX('Sağ Bekler'!A:A,$Y529)),IF(ISBLANK(INDEX('Sol Bekler'!A:A,$Y529)),"",INDEX('Sol Bekler'!A:A,$Y529)),IF(ISBLANK(INDEX('Orta Saha'!A:A,$Y529)),"",INDEX('Orta Saha'!A:A,$Y529)),IF(ISBLANK(INDEX(Kanatlar!A:A,$Y529)),"",INDEX(Kanatlar!A:A,$Y529)),IF(ISBLANK(INDEX(Forvetler!A:A,$Y529)),"",INDEX(Forvetler!A:A,$Y529))))</f>
        <v/>
      </c>
      <c r="B529" s="3" t="str">
        <f ca="1">IF($X529="","",CHOOSE($X529,IF(ISBLANK(INDEX(Kaleciler!B:B,$Y529)),"",INDEX(Kaleciler!B:B,$Y529)),IF(ISBLANK(INDEX(Stoperler!B:B,$Y529)),"",INDEX(Stoperler!B:B,$Y529)),IF(ISBLANK(INDEX('Sağ Bekler'!B:B,$Y529)),"",INDEX('Sağ Bekler'!B:B,$Y529)),IF(ISBLANK(INDEX('Sol Bekler'!B:B,$Y529)),"",INDEX('Sol Bekler'!B:B,$Y529)),IF(ISBLANK(INDEX('Orta Saha'!B:B,$Y529)),"",INDEX('Orta Saha'!B:B,$Y529)),IF(ISBLANK(INDEX(Kanatlar!B:B,$Y529)),"",INDEX(Kanatlar!B:B,$Y529)),IF(ISBLANK(INDEX(Forvetler!B:B,$Y529)),"",INDEX(Forvetler!B:B,$Y529))))</f>
        <v/>
      </c>
      <c r="C529" s="4" t="str">
        <f ca="1">IF($X529="","",CHOOSE($X529,IF(ISBLANK(INDEX(Kaleciler!C:C,$Y529)),"",INDEX(Kaleciler!C:C,$Y529)),IF(ISBLANK(INDEX(Stoperler!C:C,$Y529)),"",INDEX(Stoperler!C:C,$Y529)),IF(ISBLANK(INDEX('Sağ Bekler'!C:C,$Y529)),"",INDEX('Sağ Bekler'!C:C,$Y529)),IF(ISBLANK(INDEX('Sol Bekler'!C:C,$Y529)),"",INDEX('Sol Bekler'!C:C,$Y529)),IF(ISBLANK(INDEX('Orta Saha'!C:C,$Y529)),"",INDEX('Orta Saha'!C:C,$Y529)),IF(ISBLANK(INDEX(Kanatlar!C:C,$Y529)),"",INDEX(Kanatlar!C:C,$Y529)),IF(ISBLANK(INDEX(Forvetler!C:C,$Y529)),"",INDEX(Forvetler!C:C,$Y529))))</f>
        <v/>
      </c>
      <c r="D529" s="2" t="str">
        <f ca="1">IF($X529="","",CHOOSE($X529,IF(ISBLANK(INDEX(Kaleciler!D:D,$Y529)),"",INDEX(Kaleciler!D:D,$Y529)),IF(ISBLANK(INDEX(Stoperler!D:D,$Y529)),"",INDEX(Stoperler!D:D,$Y529)),IF(ISBLANK(INDEX('Sağ Bekler'!D:D,$Y529)),"",INDEX('Sağ Bekler'!D:D,$Y529)),IF(ISBLANK(INDEX('Sol Bekler'!D:D,$Y529)),"",INDEX('Sol Bekler'!D:D,$Y529)),IF(ISBLANK(INDEX('Orta Saha'!D:D,$Y529)),"",INDEX('Orta Saha'!D:D,$Y529)),IF(ISBLANK(INDEX(Kanatlar!D:D,$Y529)),"",INDEX(Kanatlar!D:D,$Y529)),IF(ISBLANK(INDEX(Forvetler!D:D,$Y529)),"",INDEX(Forvetler!D:D,$Y529))))</f>
        <v/>
      </c>
      <c r="E529" s="3" t="str">
        <f ca="1">IF($X529="","",CHOOSE($X529,IF(ISBLANK(INDEX(Kaleciler!E:E,$Y529)),"",INDEX(Kaleciler!E:E,$Y529)),IF(ISBLANK(INDEX(Stoperler!E:E,$Y529)),"",INDEX(Stoperler!E:E,$Y529)),IF(ISBLANK(INDEX('Sağ Bekler'!E:E,$Y529)),"",INDEX('Sağ Bekler'!E:E,$Y529)),IF(ISBLANK(INDEX('Sol Bekler'!E:E,$Y529)),"",INDEX('Sol Bekler'!E:E,$Y529)),IF(ISBLANK(INDEX('Orta Saha'!E:E,$Y529)),"",INDEX('Orta Saha'!E:E,$Y529)),IF(ISBLANK(INDEX(Kanatlar!E:E,$Y529)),"",INDEX(Kanatlar!E:E,$Y529)),IF(ISBLANK(INDEX(Forvetler!E:E,$Y529)),"",INDEX(Forvetler!E:E,$Y529))))</f>
        <v/>
      </c>
      <c r="F529" s="3" t="str">
        <f ca="1">IF($X529="","",CHOOSE($X529,IF(ISBLANK(INDEX(Kaleciler!F:F,$Y529)),"",INDEX(Kaleciler!F:F,$Y529)),IF(ISBLANK(INDEX(Stoperler!F:F,$Y529)),"",INDEX(Stoperler!F:F,$Y529)),IF(ISBLANK(INDEX('Sağ Bekler'!F:F,$Y529)),"",INDEX('Sağ Bekler'!F:F,$Y529)),IF(ISBLANK(INDEX('Sol Bekler'!F:F,$Y529)),"",INDEX('Sol Bekler'!F:F,$Y529)),IF(ISBLANK(INDEX('Orta Saha'!F:F,$Y529)),"",INDEX('Orta Saha'!F:F,$Y529)),IF(ISBLANK(INDEX(Kanatlar!F:F,$Y529)),"",INDEX(Kanatlar!F:F,$Y529)),IF(ISBLANK(INDEX(Forvetler!F:F,$Y529)),"",INDEX(Forvetler!F:F,$Y529))))</f>
        <v/>
      </c>
      <c r="G529" s="3" t="str">
        <f ca="1">IF($X529="","",CHOOSE($X529,IF(ISBLANK(INDEX(Kaleciler!G:G,$Y529)),"",INDEX(Kaleciler!G:G,$Y529)),IF(ISBLANK(INDEX(Stoperler!G:G,$Y529)),"",INDEX(Stoperler!G:G,$Y529)),IF(ISBLANK(INDEX('Sağ Bekler'!G:G,$Y529)),"",INDEX('Sağ Bekler'!G:G,$Y529)),IF(ISBLANK(INDEX('Sol Bekler'!G:G,$Y529)),"",INDEX('Sol Bekler'!G:G,$Y529)),IF(ISBLANK(INDEX('Orta Saha'!G:G,$Y529)),"",INDEX('Orta Saha'!G:G,$Y529)),IF(ISBLANK(INDEX(Kanatlar!G:G,$Y529)),"",INDEX(Kanatlar!G:G,$Y529)),IF(ISBLANK(INDEX(Forvetler!G:G,$Y529)),"",INDEX(Forvetler!G:G,$Y529))))</f>
        <v/>
      </c>
      <c r="H529" s="3" t="str">
        <f ca="1">IF($X529="","",CHOOSE($X529,IF(ISBLANK(INDEX(Kaleciler!H:H,$Y529)),"",INDEX(Kaleciler!H:H,$Y529)),IF(ISBLANK(INDEX(Stoperler!H:H,$Y529)),"",INDEX(Stoperler!H:H,$Y529)),IF(ISBLANK(INDEX('Sağ Bekler'!H:H,$Y529)),"",INDEX('Sağ Bekler'!H:H,$Y529)),IF(ISBLANK(INDEX('Sol Bekler'!H:H,$Y529)),"",INDEX('Sol Bekler'!H:H,$Y529)),IF(ISBLANK(INDEX('Orta Saha'!H:H,$Y529)),"",INDEX('Orta Saha'!H:H,$Y529)),IF(ISBLANK(INDEX(Kanatlar!H:H,$Y529)),"",INDEX(Kanatlar!H:H,$Y529)),IF(ISBLANK(INDEX(Forvetler!H:H,$Y529)),"",INDEX(Forvetler!H:H,$Y529))))</f>
        <v/>
      </c>
      <c r="I529" s="4" t="str">
        <f ca="1">IF($X529="","",CHOOSE($X529,IF(ISBLANK(INDEX(Kaleciler!I:I,$Y529)),"",INDEX(Kaleciler!I:I,$Y529)),IF(ISBLANK(INDEX(Stoperler!I:I,$Y529)),"",INDEX(Stoperler!I:I,$Y529)),IF(ISBLANK(INDEX('Sağ Bekler'!I:I,$Y529)),"",INDEX('Sağ Bekler'!I:I,$Y529)),IF(ISBLANK(INDEX('Sol Bekler'!I:I,$Y529)),"",INDEX('Sol Bekler'!I:I,$Y529)),IF(ISBLANK(INDEX('Orta Saha'!I:I,$Y529)),"",INDEX('Orta Saha'!I:I,$Y529)),IF(ISBLANK(INDEX(Kanatlar!I:I,$Y529)),"",INDEX(Kanatlar!I:I,$Y529)),IF(ISBLANK(INDEX(Forvetler!I:I,$Y529)),"",INDEX(Forvetler!I:I,$Y529))))</f>
        <v/>
      </c>
      <c r="J529" s="4" t="str">
        <f ca="1">IF($X529="","",CHOOSE($X529,IF(ISBLANK(INDEX(Kaleciler!J:J,$Y529)),"",INDEX(Kaleciler!J:J,$Y529)),IF(ISBLANK(INDEX(Stoperler!J:J,$Y529)),"",INDEX(Stoperler!J:J,$Y529)),IF(ISBLANK(INDEX('Sağ Bekler'!J:J,$Y529)),"",INDEX('Sağ Bekler'!J:J,$Y529)),IF(ISBLANK(INDEX('Sol Bekler'!J:J,$Y529)),"",INDEX('Sol Bekler'!J:J,$Y529)),IF(ISBLANK(INDEX('Orta Saha'!J:J,$Y529)),"",INDEX('Orta Saha'!J:J,$Y529)),IF(ISBLANK(INDEX(Kanatlar!J:J,$Y529)),"",INDEX(Kanatlar!J:J,$Y529)),IF(ISBLANK(INDEX(Forvetler!J:J,$Y529)),"",INDEX(Forvetler!J:J,$Y529))))</f>
        <v/>
      </c>
      <c r="K529" s="2" t="str">
        <f ca="1">IF($X529="","",CHOOSE($X529,IF(ISBLANK(INDEX(Kaleciler!K:K,$Y529)),"",INDEX(Kaleciler!K:K,$Y529)),IF(ISBLANK(INDEX(Stoperler!K:K,$Y529)),"",INDEX(Stoperler!K:K,$Y529)),IF(ISBLANK(INDEX('Sağ Bekler'!K:K,$Y529)),"",INDEX('Sağ Bekler'!K:K,$Y529)),IF(ISBLANK(INDEX('Sol Bekler'!K:K,$Y529)),"",INDEX('Sol Bekler'!K:K,$Y529)),IF(ISBLANK(INDEX('Orta Saha'!K:K,$Y529)),"",INDEX('Orta Saha'!K:K,$Y529)),IF(ISBLANK(INDEX(Kanatlar!K:K,$Y529)),"",INDEX(Kanatlar!K:K,$Y529)),IF(ISBLANK(INDEX(Forvetler!K:K,$Y529)),"",INDEX(Forvetler!K:K,$Y529))))</f>
        <v/>
      </c>
      <c r="L529" s="2" t="str">
        <f ca="1">IF($X529="","",CHOOSE($X529,IF(ISBLANK(INDEX(Kaleciler!L:L,$Y529)),"",INDEX(Kaleciler!L:L,$Y529)),IF(ISBLANK(INDEX(Stoperler!L:L,$Y529)),"",INDEX(Stoperler!L:L,$Y529)),IF(ISBLANK(INDEX('Sağ Bekler'!L:L,$Y529)),"",INDEX('Sağ Bekler'!L:L,$Y529)),IF(ISBLANK(INDEX('Sol Bekler'!L:L,$Y529)),"",INDEX('Sol Bekler'!L:L,$Y529)),IF(ISBLANK(INDEX('Orta Saha'!L:L,$Y529)),"",INDEX('Orta Saha'!L:L,$Y529)),IF(ISBLANK(INDEX(Kanatlar!L:L,$Y529)),"",INDEX(Kanatlar!L:L,$Y529)),IF(ISBLANK(INDEX(Forvetler!L:L,$Y529)),"",INDEX(Forvetler!L:L,$Y529))))</f>
        <v/>
      </c>
      <c r="M529" s="2" t="str">
        <f ca="1">IF($X529="","",CHOOSE($X529,IF(ISBLANK(INDEX(Kaleciler!M:M,$Y529)),"",INDEX(Kaleciler!M:M,$Y529)),IF(ISBLANK(INDEX(Stoperler!M:M,$Y529)),"",INDEX(Stoperler!M:M,$Y529)),IF(ISBLANK(INDEX('Sağ Bekler'!M:M,$Y529)),"",INDEX('Sağ Bekler'!M:M,$Y529)),IF(ISBLANK(INDEX('Sol Bekler'!M:M,$Y529)),"",INDEX('Sol Bekler'!M:M,$Y529)),IF(ISBLANK(INDEX('Orta Saha'!M:M,$Y529)),"",INDEX('Orta Saha'!M:M,$Y529)),IF(ISBLANK(INDEX(Kanatlar!M:M,$Y529)),"",INDEX(Kanatlar!M:M,$Y529)),IF(ISBLANK(INDEX(Forvetler!M:M,$Y529)),"",INDEX(Forvetler!M:M,$Y529))))</f>
        <v/>
      </c>
      <c r="N529" s="2" t="str">
        <f ca="1">IF($X529="","",CHOOSE($X529,IF(ISBLANK(INDEX(Kaleciler!N:N,$Y529)),"",INDEX(Kaleciler!N:N,$Y529)),IF(ISBLANK(INDEX(Stoperler!N:N,$Y529)),"",INDEX(Stoperler!N:N,$Y529)),IF(ISBLANK(INDEX('Sağ Bekler'!N:N,$Y529)),"",INDEX('Sağ Bekler'!N:N,$Y529)),IF(ISBLANK(INDEX('Sol Bekler'!N:N,$Y529)),"",INDEX('Sol Bekler'!N:N,$Y529)),IF(ISBLANK(INDEX('Orta Saha'!N:N,$Y529)),"",INDEX('Orta Saha'!N:N,$Y529)),IF(ISBLANK(INDEX(Kanatlar!N:N,$Y529)),"",INDEX(Kanatlar!N:N,$Y529)),IF(ISBLANK(INDEX(Forvetler!N:N,$Y529)),"",INDEX(Forvetler!N:N,$Y529))))</f>
        <v/>
      </c>
      <c r="O529" s="2" t="str">
        <f ca="1">IF($X529="","",CHOOSE($X529,IF(ISBLANK(INDEX(Kaleciler!O:O,$Y529)),"",INDEX(Kaleciler!O:O,$Y529)),IF(ISBLANK(INDEX(Stoperler!O:O,$Y529)),"",INDEX(Stoperler!O:O,$Y529)),IF(ISBLANK(INDEX('Sağ Bekler'!O:O,$Y529)),"",INDEX('Sağ Bekler'!O:O,$Y529)),IF(ISBLANK(INDEX('Sol Bekler'!O:O,$Y529)),"",INDEX('Sol Bekler'!O:O,$Y529)),IF(ISBLANK(INDEX('Orta Saha'!O:O,$Y529)),"",INDEX('Orta Saha'!O:O,$Y529)),IF(ISBLANK(INDEX(Kanatlar!O:O,$Y529)),"",INDEX(Kanatlar!O:O,$Y529)),IF(ISBLANK(INDEX(Forvetler!O:O,$Y529)),"",INDEX(Forvetler!O:O,$Y529))))</f>
        <v/>
      </c>
      <c r="P529" s="2" t="str">
        <f ca="1">IF($X529="","",CHOOSE($X529,IF(ISBLANK(INDEX(Kaleciler!P:P,$Y529)),"",INDEX(Kaleciler!P:P,$Y529)),IF(ISBLANK(INDEX(Stoperler!P:P,$Y529)),"",INDEX(Stoperler!P:P,$Y529)),IF(ISBLANK(INDEX('Sağ Bekler'!P:P,$Y529)),"",INDEX('Sağ Bekler'!P:P,$Y529)),IF(ISBLANK(INDEX('Sol Bekler'!P:P,$Y529)),"",INDEX('Sol Bekler'!P:P,$Y529)),IF(ISBLANK(INDEX('Orta Saha'!P:P,$Y529)),"",INDEX('Orta Saha'!P:P,$Y529)),IF(ISBLANK(INDEX(Kanatlar!P:P,$Y529)),"",INDEX(Kanatlar!P:P,$Y529)),IF(ISBLANK(INDEX(Forvetler!P:P,$Y529)),"",INDEX(Forvetler!P:P,$Y529))))</f>
        <v/>
      </c>
      <c r="Q529" s="3" t="str">
        <f ca="1">IF($X529="","",CHOOSE($X529,IF(ISBLANK(INDEX(Kaleciler!Q:Q,$Y529)),"",INDEX(Kaleciler!Q:Q,$Y529)),IF(ISBLANK(INDEX(Stoperler!Q:Q,$Y529)),"",INDEX(Stoperler!Q:Q,$Y529)),IF(ISBLANK(INDEX('Sağ Bekler'!Q:Q,$Y529)),"",INDEX('Sağ Bekler'!Q:Q,$Y529)),IF(ISBLANK(INDEX('Sol Bekler'!Q:Q,$Y529)),"",INDEX('Sol Bekler'!Q:Q,$Y529)),IF(ISBLANK(INDEX('Orta Saha'!Q:Q,$Y529)),"",INDEX('Orta Saha'!Q:Q,$Y529)),IF(ISBLANK(INDEX(Kanatlar!Q:Q,$Y529)),"",INDEX(Kanatlar!Q:Q,$Y529)),IF(ISBLANK(INDEX(Forvetler!Q:Q,$Y529)),"",INDEX(Forvetler!Q:Q,$Y529))))</f>
        <v/>
      </c>
      <c r="R529" s="4" t="str">
        <f ca="1">IF($X529="","",CHOOSE($X529,IF(ISBLANK(INDEX(Kaleciler!R:R,$Y529)),"",INDEX(Kaleciler!R:R,$Y529)),IF(ISBLANK(INDEX(Stoperler!R:R,$Y529)),"",INDEX(Stoperler!R:R,$Y529)),IF(ISBLANK(INDEX('Sağ Bekler'!R:R,$Y529)),"",INDEX('Sağ Bekler'!R:R,$Y529)),IF(ISBLANK(INDEX('Sol Bekler'!R:R,$Y529)),"",INDEX('Sol Bekler'!R:R,$Y529)),IF(ISBLANK(INDEX('Orta Saha'!R:R,$Y529)),"",INDEX('Orta Saha'!R:R,$Y529)),IF(ISBLANK(INDEX(Kanatlar!R:R,$Y529)),"",INDEX(Kanatlar!R:R,$Y529)),IF(ISBLANK(INDEX(Forvetler!R:R,$Y529)),"",INDEX(Forvetler!R:R,$Y529))))</f>
        <v/>
      </c>
      <c r="S529" s="2" t="str">
        <f ca="1">IF($X529="","",CHOOSE($X529,IF(ISBLANK(INDEX(Kaleciler!S:S,$Y529)),"",INDEX(Kaleciler!S:S,$Y529)),IF(ISBLANK(INDEX(Stoperler!S:S,$Y529)),"",INDEX(Stoperler!S:S,$Y529)),IF(ISBLANK(INDEX('Sağ Bekler'!S:S,$Y529)),"",INDEX('Sağ Bekler'!S:S,$Y529)),IF(ISBLANK(INDEX('Sol Bekler'!S:S,$Y529)),"",INDEX('Sol Bekler'!S:S,$Y529)),IF(ISBLANK(INDEX('Orta Saha'!S:S,$Y529)),"",INDEX('Orta Saha'!S:S,$Y529)),IF(ISBLANK(INDEX(Kanatlar!S:S,$Y529)),"",INDEX(Kanatlar!S:S,$Y529)),IF(ISBLANK(INDEX(Forvetler!S:S,$Y529)),"",INDEX(Forvetler!S:S,$Y529))))</f>
        <v/>
      </c>
      <c r="T529" s="3" t="str">
        <f ca="1">IF($X529="","",CHOOSE($X529,IF(ISBLANK(INDEX(Kaleciler!T:T,$Y529)),"",INDEX(Kaleciler!T:T,$Y529)),IF(ISBLANK(INDEX(Stoperler!T:T,$Y529)),"",INDEX(Stoperler!T:T,$Y529)),IF(ISBLANK(INDEX('Sağ Bekler'!T:T,$Y529)),"",INDEX('Sağ Bekler'!T:T,$Y529)),IF(ISBLANK(INDEX('Sol Bekler'!T:T,$Y529)),"",INDEX('Sol Bekler'!T:T,$Y529)),IF(ISBLANK(INDEX('Orta Saha'!T:T,$Y529)),"",INDEX('Orta Saha'!T:T,$Y529)),IF(ISBLANK(INDEX(Kanatlar!T:T,$Y529)),"",INDEX(Kanatlar!T:T,$Y529)),IF(ISBLANK(INDEX(Forvetler!T:T,$Y529)),"",INDEX(Forvetler!T:T,$Y529))))</f>
        <v/>
      </c>
      <c r="U529">
        <v>6</v>
      </c>
      <c r="V529">
        <v>29</v>
      </c>
      <c r="W529" t="str">
        <f ca="1">IF(AND(Kanatlar!$B$29&lt;&gt;"",Kanatlar!$I$29&gt;0,Kanatlar!$I$29&lt;=TODAY()+365),COUNT($W$3:W528)+1,"")</f>
        <v/>
      </c>
      <c r="X529" t="str">
        <f ca="1">IFERROR(INDEX($U$4:$U$703,MATCH(ROWS($X$4:X529),$W$4:$W$703,0)),"")</f>
        <v/>
      </c>
      <c r="Y529" t="str">
        <f ca="1">IFERROR(INDEX($V$4:$V$703,MATCH(ROWS($Y$4:Y529),$W$4:$W$703,0)),"")</f>
        <v/>
      </c>
    </row>
    <row r="530" spans="1:25" x14ac:dyDescent="0.2">
      <c r="A530" s="2" t="str">
        <f ca="1">IF($X530="","",CHOOSE($X530,IF(ISBLANK(INDEX(Kaleciler!A:A,$Y530)),"",INDEX(Kaleciler!A:A,$Y530)),IF(ISBLANK(INDEX(Stoperler!A:A,$Y530)),"",INDEX(Stoperler!A:A,$Y530)),IF(ISBLANK(INDEX('Sağ Bekler'!A:A,$Y530)),"",INDEX('Sağ Bekler'!A:A,$Y530)),IF(ISBLANK(INDEX('Sol Bekler'!A:A,$Y530)),"",INDEX('Sol Bekler'!A:A,$Y530)),IF(ISBLANK(INDEX('Orta Saha'!A:A,$Y530)),"",INDEX('Orta Saha'!A:A,$Y530)),IF(ISBLANK(INDEX(Kanatlar!A:A,$Y530)),"",INDEX(Kanatlar!A:A,$Y530)),IF(ISBLANK(INDEX(Forvetler!A:A,$Y530)),"",INDEX(Forvetler!A:A,$Y530))))</f>
        <v/>
      </c>
      <c r="B530" s="3" t="str">
        <f ca="1">IF($X530="","",CHOOSE($X530,IF(ISBLANK(INDEX(Kaleciler!B:B,$Y530)),"",INDEX(Kaleciler!B:B,$Y530)),IF(ISBLANK(INDEX(Stoperler!B:B,$Y530)),"",INDEX(Stoperler!B:B,$Y530)),IF(ISBLANK(INDEX('Sağ Bekler'!B:B,$Y530)),"",INDEX('Sağ Bekler'!B:B,$Y530)),IF(ISBLANK(INDEX('Sol Bekler'!B:B,$Y530)),"",INDEX('Sol Bekler'!B:B,$Y530)),IF(ISBLANK(INDEX('Orta Saha'!B:B,$Y530)),"",INDEX('Orta Saha'!B:B,$Y530)),IF(ISBLANK(INDEX(Kanatlar!B:B,$Y530)),"",INDEX(Kanatlar!B:B,$Y530)),IF(ISBLANK(INDEX(Forvetler!B:B,$Y530)),"",INDEX(Forvetler!B:B,$Y530))))</f>
        <v/>
      </c>
      <c r="C530" s="4" t="str">
        <f ca="1">IF($X530="","",CHOOSE($X530,IF(ISBLANK(INDEX(Kaleciler!C:C,$Y530)),"",INDEX(Kaleciler!C:C,$Y530)),IF(ISBLANK(INDEX(Stoperler!C:C,$Y530)),"",INDEX(Stoperler!C:C,$Y530)),IF(ISBLANK(INDEX('Sağ Bekler'!C:C,$Y530)),"",INDEX('Sağ Bekler'!C:C,$Y530)),IF(ISBLANK(INDEX('Sol Bekler'!C:C,$Y530)),"",INDEX('Sol Bekler'!C:C,$Y530)),IF(ISBLANK(INDEX('Orta Saha'!C:C,$Y530)),"",INDEX('Orta Saha'!C:C,$Y530)),IF(ISBLANK(INDEX(Kanatlar!C:C,$Y530)),"",INDEX(Kanatlar!C:C,$Y530)),IF(ISBLANK(INDEX(Forvetler!C:C,$Y530)),"",INDEX(Forvetler!C:C,$Y530))))</f>
        <v/>
      </c>
      <c r="D530" s="2" t="str">
        <f ca="1">IF($X530="","",CHOOSE($X530,IF(ISBLANK(INDEX(Kaleciler!D:D,$Y530)),"",INDEX(Kaleciler!D:D,$Y530)),IF(ISBLANK(INDEX(Stoperler!D:D,$Y530)),"",INDEX(Stoperler!D:D,$Y530)),IF(ISBLANK(INDEX('Sağ Bekler'!D:D,$Y530)),"",INDEX('Sağ Bekler'!D:D,$Y530)),IF(ISBLANK(INDEX('Sol Bekler'!D:D,$Y530)),"",INDEX('Sol Bekler'!D:D,$Y530)),IF(ISBLANK(INDEX('Orta Saha'!D:D,$Y530)),"",INDEX('Orta Saha'!D:D,$Y530)),IF(ISBLANK(INDEX(Kanatlar!D:D,$Y530)),"",INDEX(Kanatlar!D:D,$Y530)),IF(ISBLANK(INDEX(Forvetler!D:D,$Y530)),"",INDEX(Forvetler!D:D,$Y530))))</f>
        <v/>
      </c>
      <c r="E530" s="3" t="str">
        <f ca="1">IF($X530="","",CHOOSE($X530,IF(ISBLANK(INDEX(Kaleciler!E:E,$Y530)),"",INDEX(Kaleciler!E:E,$Y530)),IF(ISBLANK(INDEX(Stoperler!E:E,$Y530)),"",INDEX(Stoperler!E:E,$Y530)),IF(ISBLANK(INDEX('Sağ Bekler'!E:E,$Y530)),"",INDEX('Sağ Bekler'!E:E,$Y530)),IF(ISBLANK(INDEX('Sol Bekler'!E:E,$Y530)),"",INDEX('Sol Bekler'!E:E,$Y530)),IF(ISBLANK(INDEX('Orta Saha'!E:E,$Y530)),"",INDEX('Orta Saha'!E:E,$Y530)),IF(ISBLANK(INDEX(Kanatlar!E:E,$Y530)),"",INDEX(Kanatlar!E:E,$Y530)),IF(ISBLANK(INDEX(Forvetler!E:E,$Y530)),"",INDEX(Forvetler!E:E,$Y530))))</f>
        <v/>
      </c>
      <c r="F530" s="3" t="str">
        <f ca="1">IF($X530="","",CHOOSE($X530,IF(ISBLANK(INDEX(Kaleciler!F:F,$Y530)),"",INDEX(Kaleciler!F:F,$Y530)),IF(ISBLANK(INDEX(Stoperler!F:F,$Y530)),"",INDEX(Stoperler!F:F,$Y530)),IF(ISBLANK(INDEX('Sağ Bekler'!F:F,$Y530)),"",INDEX('Sağ Bekler'!F:F,$Y530)),IF(ISBLANK(INDEX('Sol Bekler'!F:F,$Y530)),"",INDEX('Sol Bekler'!F:F,$Y530)),IF(ISBLANK(INDEX('Orta Saha'!F:F,$Y530)),"",INDEX('Orta Saha'!F:F,$Y530)),IF(ISBLANK(INDEX(Kanatlar!F:F,$Y530)),"",INDEX(Kanatlar!F:F,$Y530)),IF(ISBLANK(INDEX(Forvetler!F:F,$Y530)),"",INDEX(Forvetler!F:F,$Y530))))</f>
        <v/>
      </c>
      <c r="G530" s="3" t="str">
        <f ca="1">IF($X530="","",CHOOSE($X530,IF(ISBLANK(INDEX(Kaleciler!G:G,$Y530)),"",INDEX(Kaleciler!G:G,$Y530)),IF(ISBLANK(INDEX(Stoperler!G:G,$Y530)),"",INDEX(Stoperler!G:G,$Y530)),IF(ISBLANK(INDEX('Sağ Bekler'!G:G,$Y530)),"",INDEX('Sağ Bekler'!G:G,$Y530)),IF(ISBLANK(INDEX('Sol Bekler'!G:G,$Y530)),"",INDEX('Sol Bekler'!G:G,$Y530)),IF(ISBLANK(INDEX('Orta Saha'!G:G,$Y530)),"",INDEX('Orta Saha'!G:G,$Y530)),IF(ISBLANK(INDEX(Kanatlar!G:G,$Y530)),"",INDEX(Kanatlar!G:G,$Y530)),IF(ISBLANK(INDEX(Forvetler!G:G,$Y530)),"",INDEX(Forvetler!G:G,$Y530))))</f>
        <v/>
      </c>
      <c r="H530" s="3" t="str">
        <f ca="1">IF($X530="","",CHOOSE($X530,IF(ISBLANK(INDEX(Kaleciler!H:H,$Y530)),"",INDEX(Kaleciler!H:H,$Y530)),IF(ISBLANK(INDEX(Stoperler!H:H,$Y530)),"",INDEX(Stoperler!H:H,$Y530)),IF(ISBLANK(INDEX('Sağ Bekler'!H:H,$Y530)),"",INDEX('Sağ Bekler'!H:H,$Y530)),IF(ISBLANK(INDEX('Sol Bekler'!H:H,$Y530)),"",INDEX('Sol Bekler'!H:H,$Y530)),IF(ISBLANK(INDEX('Orta Saha'!H:H,$Y530)),"",INDEX('Orta Saha'!H:H,$Y530)),IF(ISBLANK(INDEX(Kanatlar!H:H,$Y530)),"",INDEX(Kanatlar!H:H,$Y530)),IF(ISBLANK(INDEX(Forvetler!H:H,$Y530)),"",INDEX(Forvetler!H:H,$Y530))))</f>
        <v/>
      </c>
      <c r="I530" s="4" t="str">
        <f ca="1">IF($X530="","",CHOOSE($X530,IF(ISBLANK(INDEX(Kaleciler!I:I,$Y530)),"",INDEX(Kaleciler!I:I,$Y530)),IF(ISBLANK(INDEX(Stoperler!I:I,$Y530)),"",INDEX(Stoperler!I:I,$Y530)),IF(ISBLANK(INDEX('Sağ Bekler'!I:I,$Y530)),"",INDEX('Sağ Bekler'!I:I,$Y530)),IF(ISBLANK(INDEX('Sol Bekler'!I:I,$Y530)),"",INDEX('Sol Bekler'!I:I,$Y530)),IF(ISBLANK(INDEX('Orta Saha'!I:I,$Y530)),"",INDEX('Orta Saha'!I:I,$Y530)),IF(ISBLANK(INDEX(Kanatlar!I:I,$Y530)),"",INDEX(Kanatlar!I:I,$Y530)),IF(ISBLANK(INDEX(Forvetler!I:I,$Y530)),"",INDEX(Forvetler!I:I,$Y530))))</f>
        <v/>
      </c>
      <c r="J530" s="4" t="str">
        <f ca="1">IF($X530="","",CHOOSE($X530,IF(ISBLANK(INDEX(Kaleciler!J:J,$Y530)),"",INDEX(Kaleciler!J:J,$Y530)),IF(ISBLANK(INDEX(Stoperler!J:J,$Y530)),"",INDEX(Stoperler!J:J,$Y530)),IF(ISBLANK(INDEX('Sağ Bekler'!J:J,$Y530)),"",INDEX('Sağ Bekler'!J:J,$Y530)),IF(ISBLANK(INDEX('Sol Bekler'!J:J,$Y530)),"",INDEX('Sol Bekler'!J:J,$Y530)),IF(ISBLANK(INDEX('Orta Saha'!J:J,$Y530)),"",INDEX('Orta Saha'!J:J,$Y530)),IF(ISBLANK(INDEX(Kanatlar!J:J,$Y530)),"",INDEX(Kanatlar!J:J,$Y530)),IF(ISBLANK(INDEX(Forvetler!J:J,$Y530)),"",INDEX(Forvetler!J:J,$Y530))))</f>
        <v/>
      </c>
      <c r="K530" s="2" t="str">
        <f ca="1">IF($X530="","",CHOOSE($X530,IF(ISBLANK(INDEX(Kaleciler!K:K,$Y530)),"",INDEX(Kaleciler!K:K,$Y530)),IF(ISBLANK(INDEX(Stoperler!K:K,$Y530)),"",INDEX(Stoperler!K:K,$Y530)),IF(ISBLANK(INDEX('Sağ Bekler'!K:K,$Y530)),"",INDEX('Sağ Bekler'!K:K,$Y530)),IF(ISBLANK(INDEX('Sol Bekler'!K:K,$Y530)),"",INDEX('Sol Bekler'!K:K,$Y530)),IF(ISBLANK(INDEX('Orta Saha'!K:K,$Y530)),"",INDEX('Orta Saha'!K:K,$Y530)),IF(ISBLANK(INDEX(Kanatlar!K:K,$Y530)),"",INDEX(Kanatlar!K:K,$Y530)),IF(ISBLANK(INDEX(Forvetler!K:K,$Y530)),"",INDEX(Forvetler!K:K,$Y530))))</f>
        <v/>
      </c>
      <c r="L530" s="2" t="str">
        <f ca="1">IF($X530="","",CHOOSE($X530,IF(ISBLANK(INDEX(Kaleciler!L:L,$Y530)),"",INDEX(Kaleciler!L:L,$Y530)),IF(ISBLANK(INDEX(Stoperler!L:L,$Y530)),"",INDEX(Stoperler!L:L,$Y530)),IF(ISBLANK(INDEX('Sağ Bekler'!L:L,$Y530)),"",INDEX('Sağ Bekler'!L:L,$Y530)),IF(ISBLANK(INDEX('Sol Bekler'!L:L,$Y530)),"",INDEX('Sol Bekler'!L:L,$Y530)),IF(ISBLANK(INDEX('Orta Saha'!L:L,$Y530)),"",INDEX('Orta Saha'!L:L,$Y530)),IF(ISBLANK(INDEX(Kanatlar!L:L,$Y530)),"",INDEX(Kanatlar!L:L,$Y530)),IF(ISBLANK(INDEX(Forvetler!L:L,$Y530)),"",INDEX(Forvetler!L:L,$Y530))))</f>
        <v/>
      </c>
      <c r="M530" s="2" t="str">
        <f ca="1">IF($X530="","",CHOOSE($X530,IF(ISBLANK(INDEX(Kaleciler!M:M,$Y530)),"",INDEX(Kaleciler!M:M,$Y530)),IF(ISBLANK(INDEX(Stoperler!M:M,$Y530)),"",INDEX(Stoperler!M:M,$Y530)),IF(ISBLANK(INDEX('Sağ Bekler'!M:M,$Y530)),"",INDEX('Sağ Bekler'!M:M,$Y530)),IF(ISBLANK(INDEX('Sol Bekler'!M:M,$Y530)),"",INDEX('Sol Bekler'!M:M,$Y530)),IF(ISBLANK(INDEX('Orta Saha'!M:M,$Y530)),"",INDEX('Orta Saha'!M:M,$Y530)),IF(ISBLANK(INDEX(Kanatlar!M:M,$Y530)),"",INDEX(Kanatlar!M:M,$Y530)),IF(ISBLANK(INDEX(Forvetler!M:M,$Y530)),"",INDEX(Forvetler!M:M,$Y530))))</f>
        <v/>
      </c>
      <c r="N530" s="2" t="str">
        <f ca="1">IF($X530="","",CHOOSE($X530,IF(ISBLANK(INDEX(Kaleciler!N:N,$Y530)),"",INDEX(Kaleciler!N:N,$Y530)),IF(ISBLANK(INDEX(Stoperler!N:N,$Y530)),"",INDEX(Stoperler!N:N,$Y530)),IF(ISBLANK(INDEX('Sağ Bekler'!N:N,$Y530)),"",INDEX('Sağ Bekler'!N:N,$Y530)),IF(ISBLANK(INDEX('Sol Bekler'!N:N,$Y530)),"",INDEX('Sol Bekler'!N:N,$Y530)),IF(ISBLANK(INDEX('Orta Saha'!N:N,$Y530)),"",INDEX('Orta Saha'!N:N,$Y530)),IF(ISBLANK(INDEX(Kanatlar!N:N,$Y530)),"",INDEX(Kanatlar!N:N,$Y530)),IF(ISBLANK(INDEX(Forvetler!N:N,$Y530)),"",INDEX(Forvetler!N:N,$Y530))))</f>
        <v/>
      </c>
      <c r="O530" s="2" t="str">
        <f ca="1">IF($X530="","",CHOOSE($X530,IF(ISBLANK(INDEX(Kaleciler!O:O,$Y530)),"",INDEX(Kaleciler!O:O,$Y530)),IF(ISBLANK(INDEX(Stoperler!O:O,$Y530)),"",INDEX(Stoperler!O:O,$Y530)),IF(ISBLANK(INDEX('Sağ Bekler'!O:O,$Y530)),"",INDEX('Sağ Bekler'!O:O,$Y530)),IF(ISBLANK(INDEX('Sol Bekler'!O:O,$Y530)),"",INDEX('Sol Bekler'!O:O,$Y530)),IF(ISBLANK(INDEX('Orta Saha'!O:O,$Y530)),"",INDEX('Orta Saha'!O:O,$Y530)),IF(ISBLANK(INDEX(Kanatlar!O:O,$Y530)),"",INDEX(Kanatlar!O:O,$Y530)),IF(ISBLANK(INDEX(Forvetler!O:O,$Y530)),"",INDEX(Forvetler!O:O,$Y530))))</f>
        <v/>
      </c>
      <c r="P530" s="2" t="str">
        <f ca="1">IF($X530="","",CHOOSE($X530,IF(ISBLANK(INDEX(Kaleciler!P:P,$Y530)),"",INDEX(Kaleciler!P:P,$Y530)),IF(ISBLANK(INDEX(Stoperler!P:P,$Y530)),"",INDEX(Stoperler!P:P,$Y530)),IF(ISBLANK(INDEX('Sağ Bekler'!P:P,$Y530)),"",INDEX('Sağ Bekler'!P:P,$Y530)),IF(ISBLANK(INDEX('Sol Bekler'!P:P,$Y530)),"",INDEX('Sol Bekler'!P:P,$Y530)),IF(ISBLANK(INDEX('Orta Saha'!P:P,$Y530)),"",INDEX('Orta Saha'!P:P,$Y530)),IF(ISBLANK(INDEX(Kanatlar!P:P,$Y530)),"",INDEX(Kanatlar!P:P,$Y530)),IF(ISBLANK(INDEX(Forvetler!P:P,$Y530)),"",INDEX(Forvetler!P:P,$Y530))))</f>
        <v/>
      </c>
      <c r="Q530" s="3" t="str">
        <f ca="1">IF($X530="","",CHOOSE($X530,IF(ISBLANK(INDEX(Kaleciler!Q:Q,$Y530)),"",INDEX(Kaleciler!Q:Q,$Y530)),IF(ISBLANK(INDEX(Stoperler!Q:Q,$Y530)),"",INDEX(Stoperler!Q:Q,$Y530)),IF(ISBLANK(INDEX('Sağ Bekler'!Q:Q,$Y530)),"",INDEX('Sağ Bekler'!Q:Q,$Y530)),IF(ISBLANK(INDEX('Sol Bekler'!Q:Q,$Y530)),"",INDEX('Sol Bekler'!Q:Q,$Y530)),IF(ISBLANK(INDEX('Orta Saha'!Q:Q,$Y530)),"",INDEX('Orta Saha'!Q:Q,$Y530)),IF(ISBLANK(INDEX(Kanatlar!Q:Q,$Y530)),"",INDEX(Kanatlar!Q:Q,$Y530)),IF(ISBLANK(INDEX(Forvetler!Q:Q,$Y530)),"",INDEX(Forvetler!Q:Q,$Y530))))</f>
        <v/>
      </c>
      <c r="R530" s="4" t="str">
        <f ca="1">IF($X530="","",CHOOSE($X530,IF(ISBLANK(INDEX(Kaleciler!R:R,$Y530)),"",INDEX(Kaleciler!R:R,$Y530)),IF(ISBLANK(INDEX(Stoperler!R:R,$Y530)),"",INDEX(Stoperler!R:R,$Y530)),IF(ISBLANK(INDEX('Sağ Bekler'!R:R,$Y530)),"",INDEX('Sağ Bekler'!R:R,$Y530)),IF(ISBLANK(INDEX('Sol Bekler'!R:R,$Y530)),"",INDEX('Sol Bekler'!R:R,$Y530)),IF(ISBLANK(INDEX('Orta Saha'!R:R,$Y530)),"",INDEX('Orta Saha'!R:R,$Y530)),IF(ISBLANK(INDEX(Kanatlar!R:R,$Y530)),"",INDEX(Kanatlar!R:R,$Y530)),IF(ISBLANK(INDEX(Forvetler!R:R,$Y530)),"",INDEX(Forvetler!R:R,$Y530))))</f>
        <v/>
      </c>
      <c r="S530" s="2" t="str">
        <f ca="1">IF($X530="","",CHOOSE($X530,IF(ISBLANK(INDEX(Kaleciler!S:S,$Y530)),"",INDEX(Kaleciler!S:S,$Y530)),IF(ISBLANK(INDEX(Stoperler!S:S,$Y530)),"",INDEX(Stoperler!S:S,$Y530)),IF(ISBLANK(INDEX('Sağ Bekler'!S:S,$Y530)),"",INDEX('Sağ Bekler'!S:S,$Y530)),IF(ISBLANK(INDEX('Sol Bekler'!S:S,$Y530)),"",INDEX('Sol Bekler'!S:S,$Y530)),IF(ISBLANK(INDEX('Orta Saha'!S:S,$Y530)),"",INDEX('Orta Saha'!S:S,$Y530)),IF(ISBLANK(INDEX(Kanatlar!S:S,$Y530)),"",INDEX(Kanatlar!S:S,$Y530)),IF(ISBLANK(INDEX(Forvetler!S:S,$Y530)),"",INDEX(Forvetler!S:S,$Y530))))</f>
        <v/>
      </c>
      <c r="T530" s="3" t="str">
        <f ca="1">IF($X530="","",CHOOSE($X530,IF(ISBLANK(INDEX(Kaleciler!T:T,$Y530)),"",INDEX(Kaleciler!T:T,$Y530)),IF(ISBLANK(INDEX(Stoperler!T:T,$Y530)),"",INDEX(Stoperler!T:T,$Y530)),IF(ISBLANK(INDEX('Sağ Bekler'!T:T,$Y530)),"",INDEX('Sağ Bekler'!T:T,$Y530)),IF(ISBLANK(INDEX('Sol Bekler'!T:T,$Y530)),"",INDEX('Sol Bekler'!T:T,$Y530)),IF(ISBLANK(INDEX('Orta Saha'!T:T,$Y530)),"",INDEX('Orta Saha'!T:T,$Y530)),IF(ISBLANK(INDEX(Kanatlar!T:T,$Y530)),"",INDEX(Kanatlar!T:T,$Y530)),IF(ISBLANK(INDEX(Forvetler!T:T,$Y530)),"",INDEX(Forvetler!T:T,$Y530))))</f>
        <v/>
      </c>
      <c r="U530">
        <v>6</v>
      </c>
      <c r="V530">
        <v>30</v>
      </c>
      <c r="W530" t="str">
        <f ca="1">IF(AND(Kanatlar!$B$30&lt;&gt;"",Kanatlar!$I$30&gt;0,Kanatlar!$I$30&lt;=TODAY()+365),COUNT($W$3:W529)+1,"")</f>
        <v/>
      </c>
      <c r="X530" t="str">
        <f ca="1">IFERROR(INDEX($U$4:$U$703,MATCH(ROWS($X$4:X530),$W$4:$W$703,0)),"")</f>
        <v/>
      </c>
      <c r="Y530" t="str">
        <f ca="1">IFERROR(INDEX($V$4:$V$703,MATCH(ROWS($Y$4:Y530),$W$4:$W$703,0)),"")</f>
        <v/>
      </c>
    </row>
    <row r="531" spans="1:25" x14ac:dyDescent="0.2">
      <c r="A531" s="2" t="str">
        <f ca="1">IF($X531="","",CHOOSE($X531,IF(ISBLANK(INDEX(Kaleciler!A:A,$Y531)),"",INDEX(Kaleciler!A:A,$Y531)),IF(ISBLANK(INDEX(Stoperler!A:A,$Y531)),"",INDEX(Stoperler!A:A,$Y531)),IF(ISBLANK(INDEX('Sağ Bekler'!A:A,$Y531)),"",INDEX('Sağ Bekler'!A:A,$Y531)),IF(ISBLANK(INDEX('Sol Bekler'!A:A,$Y531)),"",INDEX('Sol Bekler'!A:A,$Y531)),IF(ISBLANK(INDEX('Orta Saha'!A:A,$Y531)),"",INDEX('Orta Saha'!A:A,$Y531)),IF(ISBLANK(INDEX(Kanatlar!A:A,$Y531)),"",INDEX(Kanatlar!A:A,$Y531)),IF(ISBLANK(INDEX(Forvetler!A:A,$Y531)),"",INDEX(Forvetler!A:A,$Y531))))</f>
        <v/>
      </c>
      <c r="B531" s="3" t="str">
        <f ca="1">IF($X531="","",CHOOSE($X531,IF(ISBLANK(INDEX(Kaleciler!B:B,$Y531)),"",INDEX(Kaleciler!B:B,$Y531)),IF(ISBLANK(INDEX(Stoperler!B:B,$Y531)),"",INDEX(Stoperler!B:B,$Y531)),IF(ISBLANK(INDEX('Sağ Bekler'!B:B,$Y531)),"",INDEX('Sağ Bekler'!B:B,$Y531)),IF(ISBLANK(INDEX('Sol Bekler'!B:B,$Y531)),"",INDEX('Sol Bekler'!B:B,$Y531)),IF(ISBLANK(INDEX('Orta Saha'!B:B,$Y531)),"",INDEX('Orta Saha'!B:B,$Y531)),IF(ISBLANK(INDEX(Kanatlar!B:B,$Y531)),"",INDEX(Kanatlar!B:B,$Y531)),IF(ISBLANK(INDEX(Forvetler!B:B,$Y531)),"",INDEX(Forvetler!B:B,$Y531))))</f>
        <v/>
      </c>
      <c r="C531" s="4" t="str">
        <f ca="1">IF($X531="","",CHOOSE($X531,IF(ISBLANK(INDEX(Kaleciler!C:C,$Y531)),"",INDEX(Kaleciler!C:C,$Y531)),IF(ISBLANK(INDEX(Stoperler!C:C,$Y531)),"",INDEX(Stoperler!C:C,$Y531)),IF(ISBLANK(INDEX('Sağ Bekler'!C:C,$Y531)),"",INDEX('Sağ Bekler'!C:C,$Y531)),IF(ISBLANK(INDEX('Sol Bekler'!C:C,$Y531)),"",INDEX('Sol Bekler'!C:C,$Y531)),IF(ISBLANK(INDEX('Orta Saha'!C:C,$Y531)),"",INDEX('Orta Saha'!C:C,$Y531)),IF(ISBLANK(INDEX(Kanatlar!C:C,$Y531)),"",INDEX(Kanatlar!C:C,$Y531)),IF(ISBLANK(INDEX(Forvetler!C:C,$Y531)),"",INDEX(Forvetler!C:C,$Y531))))</f>
        <v/>
      </c>
      <c r="D531" s="2" t="str">
        <f ca="1">IF($X531="","",CHOOSE($X531,IF(ISBLANK(INDEX(Kaleciler!D:D,$Y531)),"",INDEX(Kaleciler!D:D,$Y531)),IF(ISBLANK(INDEX(Stoperler!D:D,$Y531)),"",INDEX(Stoperler!D:D,$Y531)),IF(ISBLANK(INDEX('Sağ Bekler'!D:D,$Y531)),"",INDEX('Sağ Bekler'!D:D,$Y531)),IF(ISBLANK(INDEX('Sol Bekler'!D:D,$Y531)),"",INDEX('Sol Bekler'!D:D,$Y531)),IF(ISBLANK(INDEX('Orta Saha'!D:D,$Y531)),"",INDEX('Orta Saha'!D:D,$Y531)),IF(ISBLANK(INDEX(Kanatlar!D:D,$Y531)),"",INDEX(Kanatlar!D:D,$Y531)),IF(ISBLANK(INDEX(Forvetler!D:D,$Y531)),"",INDEX(Forvetler!D:D,$Y531))))</f>
        <v/>
      </c>
      <c r="E531" s="3" t="str">
        <f ca="1">IF($X531="","",CHOOSE($X531,IF(ISBLANK(INDEX(Kaleciler!E:E,$Y531)),"",INDEX(Kaleciler!E:E,$Y531)),IF(ISBLANK(INDEX(Stoperler!E:E,$Y531)),"",INDEX(Stoperler!E:E,$Y531)),IF(ISBLANK(INDEX('Sağ Bekler'!E:E,$Y531)),"",INDEX('Sağ Bekler'!E:E,$Y531)),IF(ISBLANK(INDEX('Sol Bekler'!E:E,$Y531)),"",INDEX('Sol Bekler'!E:E,$Y531)),IF(ISBLANK(INDEX('Orta Saha'!E:E,$Y531)),"",INDEX('Orta Saha'!E:E,$Y531)),IF(ISBLANK(INDEX(Kanatlar!E:E,$Y531)),"",INDEX(Kanatlar!E:E,$Y531)),IF(ISBLANK(INDEX(Forvetler!E:E,$Y531)),"",INDEX(Forvetler!E:E,$Y531))))</f>
        <v/>
      </c>
      <c r="F531" s="3" t="str">
        <f ca="1">IF($X531="","",CHOOSE($X531,IF(ISBLANK(INDEX(Kaleciler!F:F,$Y531)),"",INDEX(Kaleciler!F:F,$Y531)),IF(ISBLANK(INDEX(Stoperler!F:F,$Y531)),"",INDEX(Stoperler!F:F,$Y531)),IF(ISBLANK(INDEX('Sağ Bekler'!F:F,$Y531)),"",INDEX('Sağ Bekler'!F:F,$Y531)),IF(ISBLANK(INDEX('Sol Bekler'!F:F,$Y531)),"",INDEX('Sol Bekler'!F:F,$Y531)),IF(ISBLANK(INDEX('Orta Saha'!F:F,$Y531)),"",INDEX('Orta Saha'!F:F,$Y531)),IF(ISBLANK(INDEX(Kanatlar!F:F,$Y531)),"",INDEX(Kanatlar!F:F,$Y531)),IF(ISBLANK(INDEX(Forvetler!F:F,$Y531)),"",INDEX(Forvetler!F:F,$Y531))))</f>
        <v/>
      </c>
      <c r="G531" s="3" t="str">
        <f ca="1">IF($X531="","",CHOOSE($X531,IF(ISBLANK(INDEX(Kaleciler!G:G,$Y531)),"",INDEX(Kaleciler!G:G,$Y531)),IF(ISBLANK(INDEX(Stoperler!G:G,$Y531)),"",INDEX(Stoperler!G:G,$Y531)),IF(ISBLANK(INDEX('Sağ Bekler'!G:G,$Y531)),"",INDEX('Sağ Bekler'!G:G,$Y531)),IF(ISBLANK(INDEX('Sol Bekler'!G:G,$Y531)),"",INDEX('Sol Bekler'!G:G,$Y531)),IF(ISBLANK(INDEX('Orta Saha'!G:G,$Y531)),"",INDEX('Orta Saha'!G:G,$Y531)),IF(ISBLANK(INDEX(Kanatlar!G:G,$Y531)),"",INDEX(Kanatlar!G:G,$Y531)),IF(ISBLANK(INDEX(Forvetler!G:G,$Y531)),"",INDEX(Forvetler!G:G,$Y531))))</f>
        <v/>
      </c>
      <c r="H531" s="3" t="str">
        <f ca="1">IF($X531="","",CHOOSE($X531,IF(ISBLANK(INDEX(Kaleciler!H:H,$Y531)),"",INDEX(Kaleciler!H:H,$Y531)),IF(ISBLANK(INDEX(Stoperler!H:H,$Y531)),"",INDEX(Stoperler!H:H,$Y531)),IF(ISBLANK(INDEX('Sağ Bekler'!H:H,$Y531)),"",INDEX('Sağ Bekler'!H:H,$Y531)),IF(ISBLANK(INDEX('Sol Bekler'!H:H,$Y531)),"",INDEX('Sol Bekler'!H:H,$Y531)),IF(ISBLANK(INDEX('Orta Saha'!H:H,$Y531)),"",INDEX('Orta Saha'!H:H,$Y531)),IF(ISBLANK(INDEX(Kanatlar!H:H,$Y531)),"",INDEX(Kanatlar!H:H,$Y531)),IF(ISBLANK(INDEX(Forvetler!H:H,$Y531)),"",INDEX(Forvetler!H:H,$Y531))))</f>
        <v/>
      </c>
      <c r="I531" s="4" t="str">
        <f ca="1">IF($X531="","",CHOOSE($X531,IF(ISBLANK(INDEX(Kaleciler!I:I,$Y531)),"",INDEX(Kaleciler!I:I,$Y531)),IF(ISBLANK(INDEX(Stoperler!I:I,$Y531)),"",INDEX(Stoperler!I:I,$Y531)),IF(ISBLANK(INDEX('Sağ Bekler'!I:I,$Y531)),"",INDEX('Sağ Bekler'!I:I,$Y531)),IF(ISBLANK(INDEX('Sol Bekler'!I:I,$Y531)),"",INDEX('Sol Bekler'!I:I,$Y531)),IF(ISBLANK(INDEX('Orta Saha'!I:I,$Y531)),"",INDEX('Orta Saha'!I:I,$Y531)),IF(ISBLANK(INDEX(Kanatlar!I:I,$Y531)),"",INDEX(Kanatlar!I:I,$Y531)),IF(ISBLANK(INDEX(Forvetler!I:I,$Y531)),"",INDEX(Forvetler!I:I,$Y531))))</f>
        <v/>
      </c>
      <c r="J531" s="4" t="str">
        <f ca="1">IF($X531="","",CHOOSE($X531,IF(ISBLANK(INDEX(Kaleciler!J:J,$Y531)),"",INDEX(Kaleciler!J:J,$Y531)),IF(ISBLANK(INDEX(Stoperler!J:J,$Y531)),"",INDEX(Stoperler!J:J,$Y531)),IF(ISBLANK(INDEX('Sağ Bekler'!J:J,$Y531)),"",INDEX('Sağ Bekler'!J:J,$Y531)),IF(ISBLANK(INDEX('Sol Bekler'!J:J,$Y531)),"",INDEX('Sol Bekler'!J:J,$Y531)),IF(ISBLANK(INDEX('Orta Saha'!J:J,$Y531)),"",INDEX('Orta Saha'!J:J,$Y531)),IF(ISBLANK(INDEX(Kanatlar!J:J,$Y531)),"",INDEX(Kanatlar!J:J,$Y531)),IF(ISBLANK(INDEX(Forvetler!J:J,$Y531)),"",INDEX(Forvetler!J:J,$Y531))))</f>
        <v/>
      </c>
      <c r="K531" s="2" t="str">
        <f ca="1">IF($X531="","",CHOOSE($X531,IF(ISBLANK(INDEX(Kaleciler!K:K,$Y531)),"",INDEX(Kaleciler!K:K,$Y531)),IF(ISBLANK(INDEX(Stoperler!K:K,$Y531)),"",INDEX(Stoperler!K:K,$Y531)),IF(ISBLANK(INDEX('Sağ Bekler'!K:K,$Y531)),"",INDEX('Sağ Bekler'!K:K,$Y531)),IF(ISBLANK(INDEX('Sol Bekler'!K:K,$Y531)),"",INDEX('Sol Bekler'!K:K,$Y531)),IF(ISBLANK(INDEX('Orta Saha'!K:K,$Y531)),"",INDEX('Orta Saha'!K:K,$Y531)),IF(ISBLANK(INDEX(Kanatlar!K:K,$Y531)),"",INDEX(Kanatlar!K:K,$Y531)),IF(ISBLANK(INDEX(Forvetler!K:K,$Y531)),"",INDEX(Forvetler!K:K,$Y531))))</f>
        <v/>
      </c>
      <c r="L531" s="2" t="str">
        <f ca="1">IF($X531="","",CHOOSE($X531,IF(ISBLANK(INDEX(Kaleciler!L:L,$Y531)),"",INDEX(Kaleciler!L:L,$Y531)),IF(ISBLANK(INDEX(Stoperler!L:L,$Y531)),"",INDEX(Stoperler!L:L,$Y531)),IF(ISBLANK(INDEX('Sağ Bekler'!L:L,$Y531)),"",INDEX('Sağ Bekler'!L:L,$Y531)),IF(ISBLANK(INDEX('Sol Bekler'!L:L,$Y531)),"",INDEX('Sol Bekler'!L:L,$Y531)),IF(ISBLANK(INDEX('Orta Saha'!L:L,$Y531)),"",INDEX('Orta Saha'!L:L,$Y531)),IF(ISBLANK(INDEX(Kanatlar!L:L,$Y531)),"",INDEX(Kanatlar!L:L,$Y531)),IF(ISBLANK(INDEX(Forvetler!L:L,$Y531)),"",INDEX(Forvetler!L:L,$Y531))))</f>
        <v/>
      </c>
      <c r="M531" s="2" t="str">
        <f ca="1">IF($X531="","",CHOOSE($X531,IF(ISBLANK(INDEX(Kaleciler!M:M,$Y531)),"",INDEX(Kaleciler!M:M,$Y531)),IF(ISBLANK(INDEX(Stoperler!M:M,$Y531)),"",INDEX(Stoperler!M:M,$Y531)),IF(ISBLANK(INDEX('Sağ Bekler'!M:M,$Y531)),"",INDEX('Sağ Bekler'!M:M,$Y531)),IF(ISBLANK(INDEX('Sol Bekler'!M:M,$Y531)),"",INDEX('Sol Bekler'!M:M,$Y531)),IF(ISBLANK(INDEX('Orta Saha'!M:M,$Y531)),"",INDEX('Orta Saha'!M:M,$Y531)),IF(ISBLANK(INDEX(Kanatlar!M:M,$Y531)),"",INDEX(Kanatlar!M:M,$Y531)),IF(ISBLANK(INDEX(Forvetler!M:M,$Y531)),"",INDEX(Forvetler!M:M,$Y531))))</f>
        <v/>
      </c>
      <c r="N531" s="2" t="str">
        <f ca="1">IF($X531="","",CHOOSE($X531,IF(ISBLANK(INDEX(Kaleciler!N:N,$Y531)),"",INDEX(Kaleciler!N:N,$Y531)),IF(ISBLANK(INDEX(Stoperler!N:N,$Y531)),"",INDEX(Stoperler!N:N,$Y531)),IF(ISBLANK(INDEX('Sağ Bekler'!N:N,$Y531)),"",INDEX('Sağ Bekler'!N:N,$Y531)),IF(ISBLANK(INDEX('Sol Bekler'!N:N,$Y531)),"",INDEX('Sol Bekler'!N:N,$Y531)),IF(ISBLANK(INDEX('Orta Saha'!N:N,$Y531)),"",INDEX('Orta Saha'!N:N,$Y531)),IF(ISBLANK(INDEX(Kanatlar!N:N,$Y531)),"",INDEX(Kanatlar!N:N,$Y531)),IF(ISBLANK(INDEX(Forvetler!N:N,$Y531)),"",INDEX(Forvetler!N:N,$Y531))))</f>
        <v/>
      </c>
      <c r="O531" s="2" t="str">
        <f ca="1">IF($X531="","",CHOOSE($X531,IF(ISBLANK(INDEX(Kaleciler!O:O,$Y531)),"",INDEX(Kaleciler!O:O,$Y531)),IF(ISBLANK(INDEX(Stoperler!O:O,$Y531)),"",INDEX(Stoperler!O:O,$Y531)),IF(ISBLANK(INDEX('Sağ Bekler'!O:O,$Y531)),"",INDEX('Sağ Bekler'!O:O,$Y531)),IF(ISBLANK(INDEX('Sol Bekler'!O:O,$Y531)),"",INDEX('Sol Bekler'!O:O,$Y531)),IF(ISBLANK(INDEX('Orta Saha'!O:O,$Y531)),"",INDEX('Orta Saha'!O:O,$Y531)),IF(ISBLANK(INDEX(Kanatlar!O:O,$Y531)),"",INDEX(Kanatlar!O:O,$Y531)),IF(ISBLANK(INDEX(Forvetler!O:O,$Y531)),"",INDEX(Forvetler!O:O,$Y531))))</f>
        <v/>
      </c>
      <c r="P531" s="2" t="str">
        <f ca="1">IF($X531="","",CHOOSE($X531,IF(ISBLANK(INDEX(Kaleciler!P:P,$Y531)),"",INDEX(Kaleciler!P:P,$Y531)),IF(ISBLANK(INDEX(Stoperler!P:P,$Y531)),"",INDEX(Stoperler!P:P,$Y531)),IF(ISBLANK(INDEX('Sağ Bekler'!P:P,$Y531)),"",INDEX('Sağ Bekler'!P:P,$Y531)),IF(ISBLANK(INDEX('Sol Bekler'!P:P,$Y531)),"",INDEX('Sol Bekler'!P:P,$Y531)),IF(ISBLANK(INDEX('Orta Saha'!P:P,$Y531)),"",INDEX('Orta Saha'!P:P,$Y531)),IF(ISBLANK(INDEX(Kanatlar!P:P,$Y531)),"",INDEX(Kanatlar!P:P,$Y531)),IF(ISBLANK(INDEX(Forvetler!P:P,$Y531)),"",INDEX(Forvetler!P:P,$Y531))))</f>
        <v/>
      </c>
      <c r="Q531" s="3" t="str">
        <f ca="1">IF($X531="","",CHOOSE($X531,IF(ISBLANK(INDEX(Kaleciler!Q:Q,$Y531)),"",INDEX(Kaleciler!Q:Q,$Y531)),IF(ISBLANK(INDEX(Stoperler!Q:Q,$Y531)),"",INDEX(Stoperler!Q:Q,$Y531)),IF(ISBLANK(INDEX('Sağ Bekler'!Q:Q,$Y531)),"",INDEX('Sağ Bekler'!Q:Q,$Y531)),IF(ISBLANK(INDEX('Sol Bekler'!Q:Q,$Y531)),"",INDEX('Sol Bekler'!Q:Q,$Y531)),IF(ISBLANK(INDEX('Orta Saha'!Q:Q,$Y531)),"",INDEX('Orta Saha'!Q:Q,$Y531)),IF(ISBLANK(INDEX(Kanatlar!Q:Q,$Y531)),"",INDEX(Kanatlar!Q:Q,$Y531)),IF(ISBLANK(INDEX(Forvetler!Q:Q,$Y531)),"",INDEX(Forvetler!Q:Q,$Y531))))</f>
        <v/>
      </c>
      <c r="R531" s="4" t="str">
        <f ca="1">IF($X531="","",CHOOSE($X531,IF(ISBLANK(INDEX(Kaleciler!R:R,$Y531)),"",INDEX(Kaleciler!R:R,$Y531)),IF(ISBLANK(INDEX(Stoperler!R:R,$Y531)),"",INDEX(Stoperler!R:R,$Y531)),IF(ISBLANK(INDEX('Sağ Bekler'!R:R,$Y531)),"",INDEX('Sağ Bekler'!R:R,$Y531)),IF(ISBLANK(INDEX('Sol Bekler'!R:R,$Y531)),"",INDEX('Sol Bekler'!R:R,$Y531)),IF(ISBLANK(INDEX('Orta Saha'!R:R,$Y531)),"",INDEX('Orta Saha'!R:R,$Y531)),IF(ISBLANK(INDEX(Kanatlar!R:R,$Y531)),"",INDEX(Kanatlar!R:R,$Y531)),IF(ISBLANK(INDEX(Forvetler!R:R,$Y531)),"",INDEX(Forvetler!R:R,$Y531))))</f>
        <v/>
      </c>
      <c r="S531" s="2" t="str">
        <f ca="1">IF($X531="","",CHOOSE($X531,IF(ISBLANK(INDEX(Kaleciler!S:S,$Y531)),"",INDEX(Kaleciler!S:S,$Y531)),IF(ISBLANK(INDEX(Stoperler!S:S,$Y531)),"",INDEX(Stoperler!S:S,$Y531)),IF(ISBLANK(INDEX('Sağ Bekler'!S:S,$Y531)),"",INDEX('Sağ Bekler'!S:S,$Y531)),IF(ISBLANK(INDEX('Sol Bekler'!S:S,$Y531)),"",INDEX('Sol Bekler'!S:S,$Y531)),IF(ISBLANK(INDEX('Orta Saha'!S:S,$Y531)),"",INDEX('Orta Saha'!S:S,$Y531)),IF(ISBLANK(INDEX(Kanatlar!S:S,$Y531)),"",INDEX(Kanatlar!S:S,$Y531)),IF(ISBLANK(INDEX(Forvetler!S:S,$Y531)),"",INDEX(Forvetler!S:S,$Y531))))</f>
        <v/>
      </c>
      <c r="T531" s="3" t="str">
        <f ca="1">IF($X531="","",CHOOSE($X531,IF(ISBLANK(INDEX(Kaleciler!T:T,$Y531)),"",INDEX(Kaleciler!T:T,$Y531)),IF(ISBLANK(INDEX(Stoperler!T:T,$Y531)),"",INDEX(Stoperler!T:T,$Y531)),IF(ISBLANK(INDEX('Sağ Bekler'!T:T,$Y531)),"",INDEX('Sağ Bekler'!T:T,$Y531)),IF(ISBLANK(INDEX('Sol Bekler'!T:T,$Y531)),"",INDEX('Sol Bekler'!T:T,$Y531)),IF(ISBLANK(INDEX('Orta Saha'!T:T,$Y531)),"",INDEX('Orta Saha'!T:T,$Y531)),IF(ISBLANK(INDEX(Kanatlar!T:T,$Y531)),"",INDEX(Kanatlar!T:T,$Y531)),IF(ISBLANK(INDEX(Forvetler!T:T,$Y531)),"",INDEX(Forvetler!T:T,$Y531))))</f>
        <v/>
      </c>
      <c r="U531">
        <v>6</v>
      </c>
      <c r="V531">
        <v>31</v>
      </c>
      <c r="W531" t="str">
        <f ca="1">IF(AND(Kanatlar!$B$31&lt;&gt;"",Kanatlar!$I$31&gt;0,Kanatlar!$I$31&lt;=TODAY()+365),COUNT($W$3:W530)+1,"")</f>
        <v/>
      </c>
      <c r="X531" t="str">
        <f ca="1">IFERROR(INDEX($U$4:$U$703,MATCH(ROWS($X$4:X531),$W$4:$W$703,0)),"")</f>
        <v/>
      </c>
      <c r="Y531" t="str">
        <f ca="1">IFERROR(INDEX($V$4:$V$703,MATCH(ROWS($Y$4:Y531),$W$4:$W$703,0)),"")</f>
        <v/>
      </c>
    </row>
    <row r="532" spans="1:25" x14ac:dyDescent="0.2">
      <c r="A532" s="2" t="str">
        <f ca="1">IF($X532="","",CHOOSE($X532,IF(ISBLANK(INDEX(Kaleciler!A:A,$Y532)),"",INDEX(Kaleciler!A:A,$Y532)),IF(ISBLANK(INDEX(Stoperler!A:A,$Y532)),"",INDEX(Stoperler!A:A,$Y532)),IF(ISBLANK(INDEX('Sağ Bekler'!A:A,$Y532)),"",INDEX('Sağ Bekler'!A:A,$Y532)),IF(ISBLANK(INDEX('Sol Bekler'!A:A,$Y532)),"",INDEX('Sol Bekler'!A:A,$Y532)),IF(ISBLANK(INDEX('Orta Saha'!A:A,$Y532)),"",INDEX('Orta Saha'!A:A,$Y532)),IF(ISBLANK(INDEX(Kanatlar!A:A,$Y532)),"",INDEX(Kanatlar!A:A,$Y532)),IF(ISBLANK(INDEX(Forvetler!A:A,$Y532)),"",INDEX(Forvetler!A:A,$Y532))))</f>
        <v/>
      </c>
      <c r="B532" s="3" t="str">
        <f ca="1">IF($X532="","",CHOOSE($X532,IF(ISBLANK(INDEX(Kaleciler!B:B,$Y532)),"",INDEX(Kaleciler!B:B,$Y532)),IF(ISBLANK(INDEX(Stoperler!B:B,$Y532)),"",INDEX(Stoperler!B:B,$Y532)),IF(ISBLANK(INDEX('Sağ Bekler'!B:B,$Y532)),"",INDEX('Sağ Bekler'!B:B,$Y532)),IF(ISBLANK(INDEX('Sol Bekler'!B:B,$Y532)),"",INDEX('Sol Bekler'!B:B,$Y532)),IF(ISBLANK(INDEX('Orta Saha'!B:B,$Y532)),"",INDEX('Orta Saha'!B:B,$Y532)),IF(ISBLANK(INDEX(Kanatlar!B:B,$Y532)),"",INDEX(Kanatlar!B:B,$Y532)),IF(ISBLANK(INDEX(Forvetler!B:B,$Y532)),"",INDEX(Forvetler!B:B,$Y532))))</f>
        <v/>
      </c>
      <c r="C532" s="4" t="str">
        <f ca="1">IF($X532="","",CHOOSE($X532,IF(ISBLANK(INDEX(Kaleciler!C:C,$Y532)),"",INDEX(Kaleciler!C:C,$Y532)),IF(ISBLANK(INDEX(Stoperler!C:C,$Y532)),"",INDEX(Stoperler!C:C,$Y532)),IF(ISBLANK(INDEX('Sağ Bekler'!C:C,$Y532)),"",INDEX('Sağ Bekler'!C:C,$Y532)),IF(ISBLANK(INDEX('Sol Bekler'!C:C,$Y532)),"",INDEX('Sol Bekler'!C:C,$Y532)),IF(ISBLANK(INDEX('Orta Saha'!C:C,$Y532)),"",INDEX('Orta Saha'!C:C,$Y532)),IF(ISBLANK(INDEX(Kanatlar!C:C,$Y532)),"",INDEX(Kanatlar!C:C,$Y532)),IF(ISBLANK(INDEX(Forvetler!C:C,$Y532)),"",INDEX(Forvetler!C:C,$Y532))))</f>
        <v/>
      </c>
      <c r="D532" s="2" t="str">
        <f ca="1">IF($X532="","",CHOOSE($X532,IF(ISBLANK(INDEX(Kaleciler!D:D,$Y532)),"",INDEX(Kaleciler!D:D,$Y532)),IF(ISBLANK(INDEX(Stoperler!D:D,$Y532)),"",INDEX(Stoperler!D:D,$Y532)),IF(ISBLANK(INDEX('Sağ Bekler'!D:D,$Y532)),"",INDEX('Sağ Bekler'!D:D,$Y532)),IF(ISBLANK(INDEX('Sol Bekler'!D:D,$Y532)),"",INDEX('Sol Bekler'!D:D,$Y532)),IF(ISBLANK(INDEX('Orta Saha'!D:D,$Y532)),"",INDEX('Orta Saha'!D:D,$Y532)),IF(ISBLANK(INDEX(Kanatlar!D:D,$Y532)),"",INDEX(Kanatlar!D:D,$Y532)),IF(ISBLANK(INDEX(Forvetler!D:D,$Y532)),"",INDEX(Forvetler!D:D,$Y532))))</f>
        <v/>
      </c>
      <c r="E532" s="3" t="str">
        <f ca="1">IF($X532="","",CHOOSE($X532,IF(ISBLANK(INDEX(Kaleciler!E:E,$Y532)),"",INDEX(Kaleciler!E:E,$Y532)),IF(ISBLANK(INDEX(Stoperler!E:E,$Y532)),"",INDEX(Stoperler!E:E,$Y532)),IF(ISBLANK(INDEX('Sağ Bekler'!E:E,$Y532)),"",INDEX('Sağ Bekler'!E:E,$Y532)),IF(ISBLANK(INDEX('Sol Bekler'!E:E,$Y532)),"",INDEX('Sol Bekler'!E:E,$Y532)),IF(ISBLANK(INDEX('Orta Saha'!E:E,$Y532)),"",INDEX('Orta Saha'!E:E,$Y532)),IF(ISBLANK(INDEX(Kanatlar!E:E,$Y532)),"",INDEX(Kanatlar!E:E,$Y532)),IF(ISBLANK(INDEX(Forvetler!E:E,$Y532)),"",INDEX(Forvetler!E:E,$Y532))))</f>
        <v/>
      </c>
      <c r="F532" s="3" t="str">
        <f ca="1">IF($X532="","",CHOOSE($X532,IF(ISBLANK(INDEX(Kaleciler!F:F,$Y532)),"",INDEX(Kaleciler!F:F,$Y532)),IF(ISBLANK(INDEX(Stoperler!F:F,$Y532)),"",INDEX(Stoperler!F:F,$Y532)),IF(ISBLANK(INDEX('Sağ Bekler'!F:F,$Y532)),"",INDEX('Sağ Bekler'!F:F,$Y532)),IF(ISBLANK(INDEX('Sol Bekler'!F:F,$Y532)),"",INDEX('Sol Bekler'!F:F,$Y532)),IF(ISBLANK(INDEX('Orta Saha'!F:F,$Y532)),"",INDEX('Orta Saha'!F:F,$Y532)),IF(ISBLANK(INDEX(Kanatlar!F:F,$Y532)),"",INDEX(Kanatlar!F:F,$Y532)),IF(ISBLANK(INDEX(Forvetler!F:F,$Y532)),"",INDEX(Forvetler!F:F,$Y532))))</f>
        <v/>
      </c>
      <c r="G532" s="3" t="str">
        <f ca="1">IF($X532="","",CHOOSE($X532,IF(ISBLANK(INDEX(Kaleciler!G:G,$Y532)),"",INDEX(Kaleciler!G:G,$Y532)),IF(ISBLANK(INDEX(Stoperler!G:G,$Y532)),"",INDEX(Stoperler!G:G,$Y532)),IF(ISBLANK(INDEX('Sağ Bekler'!G:G,$Y532)),"",INDEX('Sağ Bekler'!G:G,$Y532)),IF(ISBLANK(INDEX('Sol Bekler'!G:G,$Y532)),"",INDEX('Sol Bekler'!G:G,$Y532)),IF(ISBLANK(INDEX('Orta Saha'!G:G,$Y532)),"",INDEX('Orta Saha'!G:G,$Y532)),IF(ISBLANK(INDEX(Kanatlar!G:G,$Y532)),"",INDEX(Kanatlar!G:G,$Y532)),IF(ISBLANK(INDEX(Forvetler!G:G,$Y532)),"",INDEX(Forvetler!G:G,$Y532))))</f>
        <v/>
      </c>
      <c r="H532" s="3" t="str">
        <f ca="1">IF($X532="","",CHOOSE($X532,IF(ISBLANK(INDEX(Kaleciler!H:H,$Y532)),"",INDEX(Kaleciler!H:H,$Y532)),IF(ISBLANK(INDEX(Stoperler!H:H,$Y532)),"",INDEX(Stoperler!H:H,$Y532)),IF(ISBLANK(INDEX('Sağ Bekler'!H:H,$Y532)),"",INDEX('Sağ Bekler'!H:H,$Y532)),IF(ISBLANK(INDEX('Sol Bekler'!H:H,$Y532)),"",INDEX('Sol Bekler'!H:H,$Y532)),IF(ISBLANK(INDEX('Orta Saha'!H:H,$Y532)),"",INDEX('Orta Saha'!H:H,$Y532)),IF(ISBLANK(INDEX(Kanatlar!H:H,$Y532)),"",INDEX(Kanatlar!H:H,$Y532)),IF(ISBLANK(INDEX(Forvetler!H:H,$Y532)),"",INDEX(Forvetler!H:H,$Y532))))</f>
        <v/>
      </c>
      <c r="I532" s="4" t="str">
        <f ca="1">IF($X532="","",CHOOSE($X532,IF(ISBLANK(INDEX(Kaleciler!I:I,$Y532)),"",INDEX(Kaleciler!I:I,$Y532)),IF(ISBLANK(INDEX(Stoperler!I:I,$Y532)),"",INDEX(Stoperler!I:I,$Y532)),IF(ISBLANK(INDEX('Sağ Bekler'!I:I,$Y532)),"",INDEX('Sağ Bekler'!I:I,$Y532)),IF(ISBLANK(INDEX('Sol Bekler'!I:I,$Y532)),"",INDEX('Sol Bekler'!I:I,$Y532)),IF(ISBLANK(INDEX('Orta Saha'!I:I,$Y532)),"",INDEX('Orta Saha'!I:I,$Y532)),IF(ISBLANK(INDEX(Kanatlar!I:I,$Y532)),"",INDEX(Kanatlar!I:I,$Y532)),IF(ISBLANK(INDEX(Forvetler!I:I,$Y532)),"",INDEX(Forvetler!I:I,$Y532))))</f>
        <v/>
      </c>
      <c r="J532" s="4" t="str">
        <f ca="1">IF($X532="","",CHOOSE($X532,IF(ISBLANK(INDEX(Kaleciler!J:J,$Y532)),"",INDEX(Kaleciler!J:J,$Y532)),IF(ISBLANK(INDEX(Stoperler!J:J,$Y532)),"",INDEX(Stoperler!J:J,$Y532)),IF(ISBLANK(INDEX('Sağ Bekler'!J:J,$Y532)),"",INDEX('Sağ Bekler'!J:J,$Y532)),IF(ISBLANK(INDEX('Sol Bekler'!J:J,$Y532)),"",INDEX('Sol Bekler'!J:J,$Y532)),IF(ISBLANK(INDEX('Orta Saha'!J:J,$Y532)),"",INDEX('Orta Saha'!J:J,$Y532)),IF(ISBLANK(INDEX(Kanatlar!J:J,$Y532)),"",INDEX(Kanatlar!J:J,$Y532)),IF(ISBLANK(INDEX(Forvetler!J:J,$Y532)),"",INDEX(Forvetler!J:J,$Y532))))</f>
        <v/>
      </c>
      <c r="K532" s="2" t="str">
        <f ca="1">IF($X532="","",CHOOSE($X532,IF(ISBLANK(INDEX(Kaleciler!K:K,$Y532)),"",INDEX(Kaleciler!K:K,$Y532)),IF(ISBLANK(INDEX(Stoperler!K:K,$Y532)),"",INDEX(Stoperler!K:K,$Y532)),IF(ISBLANK(INDEX('Sağ Bekler'!K:K,$Y532)),"",INDEX('Sağ Bekler'!K:K,$Y532)),IF(ISBLANK(INDEX('Sol Bekler'!K:K,$Y532)),"",INDEX('Sol Bekler'!K:K,$Y532)),IF(ISBLANK(INDEX('Orta Saha'!K:K,$Y532)),"",INDEX('Orta Saha'!K:K,$Y532)),IF(ISBLANK(INDEX(Kanatlar!K:K,$Y532)),"",INDEX(Kanatlar!K:K,$Y532)),IF(ISBLANK(INDEX(Forvetler!K:K,$Y532)),"",INDEX(Forvetler!K:K,$Y532))))</f>
        <v/>
      </c>
      <c r="L532" s="2" t="str">
        <f ca="1">IF($X532="","",CHOOSE($X532,IF(ISBLANK(INDEX(Kaleciler!L:L,$Y532)),"",INDEX(Kaleciler!L:L,$Y532)),IF(ISBLANK(INDEX(Stoperler!L:L,$Y532)),"",INDEX(Stoperler!L:L,$Y532)),IF(ISBLANK(INDEX('Sağ Bekler'!L:L,$Y532)),"",INDEX('Sağ Bekler'!L:L,$Y532)),IF(ISBLANK(INDEX('Sol Bekler'!L:L,$Y532)),"",INDEX('Sol Bekler'!L:L,$Y532)),IF(ISBLANK(INDEX('Orta Saha'!L:L,$Y532)),"",INDEX('Orta Saha'!L:L,$Y532)),IF(ISBLANK(INDEX(Kanatlar!L:L,$Y532)),"",INDEX(Kanatlar!L:L,$Y532)),IF(ISBLANK(INDEX(Forvetler!L:L,$Y532)),"",INDEX(Forvetler!L:L,$Y532))))</f>
        <v/>
      </c>
      <c r="M532" s="2" t="str">
        <f ca="1">IF($X532="","",CHOOSE($X532,IF(ISBLANK(INDEX(Kaleciler!M:M,$Y532)),"",INDEX(Kaleciler!M:M,$Y532)),IF(ISBLANK(INDEX(Stoperler!M:M,$Y532)),"",INDEX(Stoperler!M:M,$Y532)),IF(ISBLANK(INDEX('Sağ Bekler'!M:M,$Y532)),"",INDEX('Sağ Bekler'!M:M,$Y532)),IF(ISBLANK(INDEX('Sol Bekler'!M:M,$Y532)),"",INDEX('Sol Bekler'!M:M,$Y532)),IF(ISBLANK(INDEX('Orta Saha'!M:M,$Y532)),"",INDEX('Orta Saha'!M:M,$Y532)),IF(ISBLANK(INDEX(Kanatlar!M:M,$Y532)),"",INDEX(Kanatlar!M:M,$Y532)),IF(ISBLANK(INDEX(Forvetler!M:M,$Y532)),"",INDEX(Forvetler!M:M,$Y532))))</f>
        <v/>
      </c>
      <c r="N532" s="2" t="str">
        <f ca="1">IF($X532="","",CHOOSE($X532,IF(ISBLANK(INDEX(Kaleciler!N:N,$Y532)),"",INDEX(Kaleciler!N:N,$Y532)),IF(ISBLANK(INDEX(Stoperler!N:N,$Y532)),"",INDEX(Stoperler!N:N,$Y532)),IF(ISBLANK(INDEX('Sağ Bekler'!N:N,$Y532)),"",INDEX('Sağ Bekler'!N:N,$Y532)),IF(ISBLANK(INDEX('Sol Bekler'!N:N,$Y532)),"",INDEX('Sol Bekler'!N:N,$Y532)),IF(ISBLANK(INDEX('Orta Saha'!N:N,$Y532)),"",INDEX('Orta Saha'!N:N,$Y532)),IF(ISBLANK(INDEX(Kanatlar!N:N,$Y532)),"",INDEX(Kanatlar!N:N,$Y532)),IF(ISBLANK(INDEX(Forvetler!N:N,$Y532)),"",INDEX(Forvetler!N:N,$Y532))))</f>
        <v/>
      </c>
      <c r="O532" s="2" t="str">
        <f ca="1">IF($X532="","",CHOOSE($X532,IF(ISBLANK(INDEX(Kaleciler!O:O,$Y532)),"",INDEX(Kaleciler!O:O,$Y532)),IF(ISBLANK(INDEX(Stoperler!O:O,$Y532)),"",INDEX(Stoperler!O:O,$Y532)),IF(ISBLANK(INDEX('Sağ Bekler'!O:O,$Y532)),"",INDEX('Sağ Bekler'!O:O,$Y532)),IF(ISBLANK(INDEX('Sol Bekler'!O:O,$Y532)),"",INDEX('Sol Bekler'!O:O,$Y532)),IF(ISBLANK(INDEX('Orta Saha'!O:O,$Y532)),"",INDEX('Orta Saha'!O:O,$Y532)),IF(ISBLANK(INDEX(Kanatlar!O:O,$Y532)),"",INDEX(Kanatlar!O:O,$Y532)),IF(ISBLANK(INDEX(Forvetler!O:O,$Y532)),"",INDEX(Forvetler!O:O,$Y532))))</f>
        <v/>
      </c>
      <c r="P532" s="2" t="str">
        <f ca="1">IF($X532="","",CHOOSE($X532,IF(ISBLANK(INDEX(Kaleciler!P:P,$Y532)),"",INDEX(Kaleciler!P:P,$Y532)),IF(ISBLANK(INDEX(Stoperler!P:P,$Y532)),"",INDEX(Stoperler!P:P,$Y532)),IF(ISBLANK(INDEX('Sağ Bekler'!P:P,$Y532)),"",INDEX('Sağ Bekler'!P:P,$Y532)),IF(ISBLANK(INDEX('Sol Bekler'!P:P,$Y532)),"",INDEX('Sol Bekler'!P:P,$Y532)),IF(ISBLANK(INDEX('Orta Saha'!P:P,$Y532)),"",INDEX('Orta Saha'!P:P,$Y532)),IF(ISBLANK(INDEX(Kanatlar!P:P,$Y532)),"",INDEX(Kanatlar!P:P,$Y532)),IF(ISBLANK(INDEX(Forvetler!P:P,$Y532)),"",INDEX(Forvetler!P:P,$Y532))))</f>
        <v/>
      </c>
      <c r="Q532" s="3" t="str">
        <f ca="1">IF($X532="","",CHOOSE($X532,IF(ISBLANK(INDEX(Kaleciler!Q:Q,$Y532)),"",INDEX(Kaleciler!Q:Q,$Y532)),IF(ISBLANK(INDEX(Stoperler!Q:Q,$Y532)),"",INDEX(Stoperler!Q:Q,$Y532)),IF(ISBLANK(INDEX('Sağ Bekler'!Q:Q,$Y532)),"",INDEX('Sağ Bekler'!Q:Q,$Y532)),IF(ISBLANK(INDEX('Sol Bekler'!Q:Q,$Y532)),"",INDEX('Sol Bekler'!Q:Q,$Y532)),IF(ISBLANK(INDEX('Orta Saha'!Q:Q,$Y532)),"",INDEX('Orta Saha'!Q:Q,$Y532)),IF(ISBLANK(INDEX(Kanatlar!Q:Q,$Y532)),"",INDEX(Kanatlar!Q:Q,$Y532)),IF(ISBLANK(INDEX(Forvetler!Q:Q,$Y532)),"",INDEX(Forvetler!Q:Q,$Y532))))</f>
        <v/>
      </c>
      <c r="R532" s="4" t="str">
        <f ca="1">IF($X532="","",CHOOSE($X532,IF(ISBLANK(INDEX(Kaleciler!R:R,$Y532)),"",INDEX(Kaleciler!R:R,$Y532)),IF(ISBLANK(INDEX(Stoperler!R:R,$Y532)),"",INDEX(Stoperler!R:R,$Y532)),IF(ISBLANK(INDEX('Sağ Bekler'!R:R,$Y532)),"",INDEX('Sağ Bekler'!R:R,$Y532)),IF(ISBLANK(INDEX('Sol Bekler'!R:R,$Y532)),"",INDEX('Sol Bekler'!R:R,$Y532)),IF(ISBLANK(INDEX('Orta Saha'!R:R,$Y532)),"",INDEX('Orta Saha'!R:R,$Y532)),IF(ISBLANK(INDEX(Kanatlar!R:R,$Y532)),"",INDEX(Kanatlar!R:R,$Y532)),IF(ISBLANK(INDEX(Forvetler!R:R,$Y532)),"",INDEX(Forvetler!R:R,$Y532))))</f>
        <v/>
      </c>
      <c r="S532" s="2" t="str">
        <f ca="1">IF($X532="","",CHOOSE($X532,IF(ISBLANK(INDEX(Kaleciler!S:S,$Y532)),"",INDEX(Kaleciler!S:S,$Y532)),IF(ISBLANK(INDEX(Stoperler!S:S,$Y532)),"",INDEX(Stoperler!S:S,$Y532)),IF(ISBLANK(INDEX('Sağ Bekler'!S:S,$Y532)),"",INDEX('Sağ Bekler'!S:S,$Y532)),IF(ISBLANK(INDEX('Sol Bekler'!S:S,$Y532)),"",INDEX('Sol Bekler'!S:S,$Y532)),IF(ISBLANK(INDEX('Orta Saha'!S:S,$Y532)),"",INDEX('Orta Saha'!S:S,$Y532)),IF(ISBLANK(INDEX(Kanatlar!S:S,$Y532)),"",INDEX(Kanatlar!S:S,$Y532)),IF(ISBLANK(INDEX(Forvetler!S:S,$Y532)),"",INDEX(Forvetler!S:S,$Y532))))</f>
        <v/>
      </c>
      <c r="T532" s="3" t="str">
        <f ca="1">IF($X532="","",CHOOSE($X532,IF(ISBLANK(INDEX(Kaleciler!T:T,$Y532)),"",INDEX(Kaleciler!T:T,$Y532)),IF(ISBLANK(INDEX(Stoperler!T:T,$Y532)),"",INDEX(Stoperler!T:T,$Y532)),IF(ISBLANK(INDEX('Sağ Bekler'!T:T,$Y532)),"",INDEX('Sağ Bekler'!T:T,$Y532)),IF(ISBLANK(INDEX('Sol Bekler'!T:T,$Y532)),"",INDEX('Sol Bekler'!T:T,$Y532)),IF(ISBLANK(INDEX('Orta Saha'!T:T,$Y532)),"",INDEX('Orta Saha'!T:T,$Y532)),IF(ISBLANK(INDEX(Kanatlar!T:T,$Y532)),"",INDEX(Kanatlar!T:T,$Y532)),IF(ISBLANK(INDEX(Forvetler!T:T,$Y532)),"",INDEX(Forvetler!T:T,$Y532))))</f>
        <v/>
      </c>
      <c r="U532">
        <v>6</v>
      </c>
      <c r="V532">
        <v>32</v>
      </c>
      <c r="W532" t="str">
        <f ca="1">IF(AND(Kanatlar!$B$32&lt;&gt;"",Kanatlar!$I$32&gt;0,Kanatlar!$I$32&lt;=TODAY()+365),COUNT($W$3:W531)+1,"")</f>
        <v/>
      </c>
      <c r="X532" t="str">
        <f ca="1">IFERROR(INDEX($U$4:$U$703,MATCH(ROWS($X$4:X532),$W$4:$W$703,0)),"")</f>
        <v/>
      </c>
      <c r="Y532" t="str">
        <f ca="1">IFERROR(INDEX($V$4:$V$703,MATCH(ROWS($Y$4:Y532),$W$4:$W$703,0)),"")</f>
        <v/>
      </c>
    </row>
    <row r="533" spans="1:25" x14ac:dyDescent="0.2">
      <c r="A533" s="2" t="str">
        <f ca="1">IF($X533="","",CHOOSE($X533,IF(ISBLANK(INDEX(Kaleciler!A:A,$Y533)),"",INDEX(Kaleciler!A:A,$Y533)),IF(ISBLANK(INDEX(Stoperler!A:A,$Y533)),"",INDEX(Stoperler!A:A,$Y533)),IF(ISBLANK(INDEX('Sağ Bekler'!A:A,$Y533)),"",INDEX('Sağ Bekler'!A:A,$Y533)),IF(ISBLANK(INDEX('Sol Bekler'!A:A,$Y533)),"",INDEX('Sol Bekler'!A:A,$Y533)),IF(ISBLANK(INDEX('Orta Saha'!A:A,$Y533)),"",INDEX('Orta Saha'!A:A,$Y533)),IF(ISBLANK(INDEX(Kanatlar!A:A,$Y533)),"",INDEX(Kanatlar!A:A,$Y533)),IF(ISBLANK(INDEX(Forvetler!A:A,$Y533)),"",INDEX(Forvetler!A:A,$Y533))))</f>
        <v/>
      </c>
      <c r="B533" s="3" t="str">
        <f ca="1">IF($X533="","",CHOOSE($X533,IF(ISBLANK(INDEX(Kaleciler!B:B,$Y533)),"",INDEX(Kaleciler!B:B,$Y533)),IF(ISBLANK(INDEX(Stoperler!B:B,$Y533)),"",INDEX(Stoperler!B:B,$Y533)),IF(ISBLANK(INDEX('Sağ Bekler'!B:B,$Y533)),"",INDEX('Sağ Bekler'!B:B,$Y533)),IF(ISBLANK(INDEX('Sol Bekler'!B:B,$Y533)),"",INDEX('Sol Bekler'!B:B,$Y533)),IF(ISBLANK(INDEX('Orta Saha'!B:B,$Y533)),"",INDEX('Orta Saha'!B:B,$Y533)),IF(ISBLANK(INDEX(Kanatlar!B:B,$Y533)),"",INDEX(Kanatlar!B:B,$Y533)),IF(ISBLANK(INDEX(Forvetler!B:B,$Y533)),"",INDEX(Forvetler!B:B,$Y533))))</f>
        <v/>
      </c>
      <c r="C533" s="4" t="str">
        <f ca="1">IF($X533="","",CHOOSE($X533,IF(ISBLANK(INDEX(Kaleciler!C:C,$Y533)),"",INDEX(Kaleciler!C:C,$Y533)),IF(ISBLANK(INDEX(Stoperler!C:C,$Y533)),"",INDEX(Stoperler!C:C,$Y533)),IF(ISBLANK(INDEX('Sağ Bekler'!C:C,$Y533)),"",INDEX('Sağ Bekler'!C:C,$Y533)),IF(ISBLANK(INDEX('Sol Bekler'!C:C,$Y533)),"",INDEX('Sol Bekler'!C:C,$Y533)),IF(ISBLANK(INDEX('Orta Saha'!C:C,$Y533)),"",INDEX('Orta Saha'!C:C,$Y533)),IF(ISBLANK(INDEX(Kanatlar!C:C,$Y533)),"",INDEX(Kanatlar!C:C,$Y533)),IF(ISBLANK(INDEX(Forvetler!C:C,$Y533)),"",INDEX(Forvetler!C:C,$Y533))))</f>
        <v/>
      </c>
      <c r="D533" s="2" t="str">
        <f ca="1">IF($X533="","",CHOOSE($X533,IF(ISBLANK(INDEX(Kaleciler!D:D,$Y533)),"",INDEX(Kaleciler!D:D,$Y533)),IF(ISBLANK(INDEX(Stoperler!D:D,$Y533)),"",INDEX(Stoperler!D:D,$Y533)),IF(ISBLANK(INDEX('Sağ Bekler'!D:D,$Y533)),"",INDEX('Sağ Bekler'!D:D,$Y533)),IF(ISBLANK(INDEX('Sol Bekler'!D:D,$Y533)),"",INDEX('Sol Bekler'!D:D,$Y533)),IF(ISBLANK(INDEX('Orta Saha'!D:D,$Y533)),"",INDEX('Orta Saha'!D:D,$Y533)),IF(ISBLANK(INDEX(Kanatlar!D:D,$Y533)),"",INDEX(Kanatlar!D:D,$Y533)),IF(ISBLANK(INDEX(Forvetler!D:D,$Y533)),"",INDEX(Forvetler!D:D,$Y533))))</f>
        <v/>
      </c>
      <c r="E533" s="3" t="str">
        <f ca="1">IF($X533="","",CHOOSE($X533,IF(ISBLANK(INDEX(Kaleciler!E:E,$Y533)),"",INDEX(Kaleciler!E:E,$Y533)),IF(ISBLANK(INDEX(Stoperler!E:E,$Y533)),"",INDEX(Stoperler!E:E,$Y533)),IF(ISBLANK(INDEX('Sağ Bekler'!E:E,$Y533)),"",INDEX('Sağ Bekler'!E:E,$Y533)),IF(ISBLANK(INDEX('Sol Bekler'!E:E,$Y533)),"",INDEX('Sol Bekler'!E:E,$Y533)),IF(ISBLANK(INDEX('Orta Saha'!E:E,$Y533)),"",INDEX('Orta Saha'!E:E,$Y533)),IF(ISBLANK(INDEX(Kanatlar!E:E,$Y533)),"",INDEX(Kanatlar!E:E,$Y533)),IF(ISBLANK(INDEX(Forvetler!E:E,$Y533)),"",INDEX(Forvetler!E:E,$Y533))))</f>
        <v/>
      </c>
      <c r="F533" s="3" t="str">
        <f ca="1">IF($X533="","",CHOOSE($X533,IF(ISBLANK(INDEX(Kaleciler!F:F,$Y533)),"",INDEX(Kaleciler!F:F,$Y533)),IF(ISBLANK(INDEX(Stoperler!F:F,$Y533)),"",INDEX(Stoperler!F:F,$Y533)),IF(ISBLANK(INDEX('Sağ Bekler'!F:F,$Y533)),"",INDEX('Sağ Bekler'!F:F,$Y533)),IF(ISBLANK(INDEX('Sol Bekler'!F:F,$Y533)),"",INDEX('Sol Bekler'!F:F,$Y533)),IF(ISBLANK(INDEX('Orta Saha'!F:F,$Y533)),"",INDEX('Orta Saha'!F:F,$Y533)),IF(ISBLANK(INDEX(Kanatlar!F:F,$Y533)),"",INDEX(Kanatlar!F:F,$Y533)),IF(ISBLANK(INDEX(Forvetler!F:F,$Y533)),"",INDEX(Forvetler!F:F,$Y533))))</f>
        <v/>
      </c>
      <c r="G533" s="3" t="str">
        <f ca="1">IF($X533="","",CHOOSE($X533,IF(ISBLANK(INDEX(Kaleciler!G:G,$Y533)),"",INDEX(Kaleciler!G:G,$Y533)),IF(ISBLANK(INDEX(Stoperler!G:G,$Y533)),"",INDEX(Stoperler!G:G,$Y533)),IF(ISBLANK(INDEX('Sağ Bekler'!G:G,$Y533)),"",INDEX('Sağ Bekler'!G:G,$Y533)),IF(ISBLANK(INDEX('Sol Bekler'!G:G,$Y533)),"",INDEX('Sol Bekler'!G:G,$Y533)),IF(ISBLANK(INDEX('Orta Saha'!G:G,$Y533)),"",INDEX('Orta Saha'!G:G,$Y533)),IF(ISBLANK(INDEX(Kanatlar!G:G,$Y533)),"",INDEX(Kanatlar!G:G,$Y533)),IF(ISBLANK(INDEX(Forvetler!G:G,$Y533)),"",INDEX(Forvetler!G:G,$Y533))))</f>
        <v/>
      </c>
      <c r="H533" s="3" t="str">
        <f ca="1">IF($X533="","",CHOOSE($X533,IF(ISBLANK(INDEX(Kaleciler!H:H,$Y533)),"",INDEX(Kaleciler!H:H,$Y533)),IF(ISBLANK(INDEX(Stoperler!H:H,$Y533)),"",INDEX(Stoperler!H:H,$Y533)),IF(ISBLANK(INDEX('Sağ Bekler'!H:H,$Y533)),"",INDEX('Sağ Bekler'!H:H,$Y533)),IF(ISBLANK(INDEX('Sol Bekler'!H:H,$Y533)),"",INDEX('Sol Bekler'!H:H,$Y533)),IF(ISBLANK(INDEX('Orta Saha'!H:H,$Y533)),"",INDEX('Orta Saha'!H:H,$Y533)),IF(ISBLANK(INDEX(Kanatlar!H:H,$Y533)),"",INDEX(Kanatlar!H:H,$Y533)),IF(ISBLANK(INDEX(Forvetler!H:H,$Y533)),"",INDEX(Forvetler!H:H,$Y533))))</f>
        <v/>
      </c>
      <c r="I533" s="4" t="str">
        <f ca="1">IF($X533="","",CHOOSE($X533,IF(ISBLANK(INDEX(Kaleciler!I:I,$Y533)),"",INDEX(Kaleciler!I:I,$Y533)),IF(ISBLANK(INDEX(Stoperler!I:I,$Y533)),"",INDEX(Stoperler!I:I,$Y533)),IF(ISBLANK(INDEX('Sağ Bekler'!I:I,$Y533)),"",INDEX('Sağ Bekler'!I:I,$Y533)),IF(ISBLANK(INDEX('Sol Bekler'!I:I,$Y533)),"",INDEX('Sol Bekler'!I:I,$Y533)),IF(ISBLANK(INDEX('Orta Saha'!I:I,$Y533)),"",INDEX('Orta Saha'!I:I,$Y533)),IF(ISBLANK(INDEX(Kanatlar!I:I,$Y533)),"",INDEX(Kanatlar!I:I,$Y533)),IF(ISBLANK(INDEX(Forvetler!I:I,$Y533)),"",INDEX(Forvetler!I:I,$Y533))))</f>
        <v/>
      </c>
      <c r="J533" s="4" t="str">
        <f ca="1">IF($X533="","",CHOOSE($X533,IF(ISBLANK(INDEX(Kaleciler!J:J,$Y533)),"",INDEX(Kaleciler!J:J,$Y533)),IF(ISBLANK(INDEX(Stoperler!J:J,$Y533)),"",INDEX(Stoperler!J:J,$Y533)),IF(ISBLANK(INDEX('Sağ Bekler'!J:J,$Y533)),"",INDEX('Sağ Bekler'!J:J,$Y533)),IF(ISBLANK(INDEX('Sol Bekler'!J:J,$Y533)),"",INDEX('Sol Bekler'!J:J,$Y533)),IF(ISBLANK(INDEX('Orta Saha'!J:J,$Y533)),"",INDEX('Orta Saha'!J:J,$Y533)),IF(ISBLANK(INDEX(Kanatlar!J:J,$Y533)),"",INDEX(Kanatlar!J:J,$Y533)),IF(ISBLANK(INDEX(Forvetler!J:J,$Y533)),"",INDEX(Forvetler!J:J,$Y533))))</f>
        <v/>
      </c>
      <c r="K533" s="2" t="str">
        <f ca="1">IF($X533="","",CHOOSE($X533,IF(ISBLANK(INDEX(Kaleciler!K:K,$Y533)),"",INDEX(Kaleciler!K:K,$Y533)),IF(ISBLANK(INDEX(Stoperler!K:K,$Y533)),"",INDEX(Stoperler!K:K,$Y533)),IF(ISBLANK(INDEX('Sağ Bekler'!K:K,$Y533)),"",INDEX('Sağ Bekler'!K:K,$Y533)),IF(ISBLANK(INDEX('Sol Bekler'!K:K,$Y533)),"",INDEX('Sol Bekler'!K:K,$Y533)),IF(ISBLANK(INDEX('Orta Saha'!K:K,$Y533)),"",INDEX('Orta Saha'!K:K,$Y533)),IF(ISBLANK(INDEX(Kanatlar!K:K,$Y533)),"",INDEX(Kanatlar!K:K,$Y533)),IF(ISBLANK(INDEX(Forvetler!K:K,$Y533)),"",INDEX(Forvetler!K:K,$Y533))))</f>
        <v/>
      </c>
      <c r="L533" s="2" t="str">
        <f ca="1">IF($X533="","",CHOOSE($X533,IF(ISBLANK(INDEX(Kaleciler!L:L,$Y533)),"",INDEX(Kaleciler!L:L,$Y533)),IF(ISBLANK(INDEX(Stoperler!L:L,$Y533)),"",INDEX(Stoperler!L:L,$Y533)),IF(ISBLANK(INDEX('Sağ Bekler'!L:L,$Y533)),"",INDEX('Sağ Bekler'!L:L,$Y533)),IF(ISBLANK(INDEX('Sol Bekler'!L:L,$Y533)),"",INDEX('Sol Bekler'!L:L,$Y533)),IF(ISBLANK(INDEX('Orta Saha'!L:L,$Y533)),"",INDEX('Orta Saha'!L:L,$Y533)),IF(ISBLANK(INDEX(Kanatlar!L:L,$Y533)),"",INDEX(Kanatlar!L:L,$Y533)),IF(ISBLANK(INDEX(Forvetler!L:L,$Y533)),"",INDEX(Forvetler!L:L,$Y533))))</f>
        <v/>
      </c>
      <c r="M533" s="2" t="str">
        <f ca="1">IF($X533="","",CHOOSE($X533,IF(ISBLANK(INDEX(Kaleciler!M:M,$Y533)),"",INDEX(Kaleciler!M:M,$Y533)),IF(ISBLANK(INDEX(Stoperler!M:M,$Y533)),"",INDEX(Stoperler!M:M,$Y533)),IF(ISBLANK(INDEX('Sağ Bekler'!M:M,$Y533)),"",INDEX('Sağ Bekler'!M:M,$Y533)),IF(ISBLANK(INDEX('Sol Bekler'!M:M,$Y533)),"",INDEX('Sol Bekler'!M:M,$Y533)),IF(ISBLANK(INDEX('Orta Saha'!M:M,$Y533)),"",INDEX('Orta Saha'!M:M,$Y533)),IF(ISBLANK(INDEX(Kanatlar!M:M,$Y533)),"",INDEX(Kanatlar!M:M,$Y533)),IF(ISBLANK(INDEX(Forvetler!M:M,$Y533)),"",INDEX(Forvetler!M:M,$Y533))))</f>
        <v/>
      </c>
      <c r="N533" s="2" t="str">
        <f ca="1">IF($X533="","",CHOOSE($X533,IF(ISBLANK(INDEX(Kaleciler!N:N,$Y533)),"",INDEX(Kaleciler!N:N,$Y533)),IF(ISBLANK(INDEX(Stoperler!N:N,$Y533)),"",INDEX(Stoperler!N:N,$Y533)),IF(ISBLANK(INDEX('Sağ Bekler'!N:N,$Y533)),"",INDEX('Sağ Bekler'!N:N,$Y533)),IF(ISBLANK(INDEX('Sol Bekler'!N:N,$Y533)),"",INDEX('Sol Bekler'!N:N,$Y533)),IF(ISBLANK(INDEX('Orta Saha'!N:N,$Y533)),"",INDEX('Orta Saha'!N:N,$Y533)),IF(ISBLANK(INDEX(Kanatlar!N:N,$Y533)),"",INDEX(Kanatlar!N:N,$Y533)),IF(ISBLANK(INDEX(Forvetler!N:N,$Y533)),"",INDEX(Forvetler!N:N,$Y533))))</f>
        <v/>
      </c>
      <c r="O533" s="2" t="str">
        <f ca="1">IF($X533="","",CHOOSE($X533,IF(ISBLANK(INDEX(Kaleciler!O:O,$Y533)),"",INDEX(Kaleciler!O:O,$Y533)),IF(ISBLANK(INDEX(Stoperler!O:O,$Y533)),"",INDEX(Stoperler!O:O,$Y533)),IF(ISBLANK(INDEX('Sağ Bekler'!O:O,$Y533)),"",INDEX('Sağ Bekler'!O:O,$Y533)),IF(ISBLANK(INDEX('Sol Bekler'!O:O,$Y533)),"",INDEX('Sol Bekler'!O:O,$Y533)),IF(ISBLANK(INDEX('Orta Saha'!O:O,$Y533)),"",INDEX('Orta Saha'!O:O,$Y533)),IF(ISBLANK(INDEX(Kanatlar!O:O,$Y533)),"",INDEX(Kanatlar!O:O,$Y533)),IF(ISBLANK(INDEX(Forvetler!O:O,$Y533)),"",INDEX(Forvetler!O:O,$Y533))))</f>
        <v/>
      </c>
      <c r="P533" s="2" t="str">
        <f ca="1">IF($X533="","",CHOOSE($X533,IF(ISBLANK(INDEX(Kaleciler!P:P,$Y533)),"",INDEX(Kaleciler!P:P,$Y533)),IF(ISBLANK(INDEX(Stoperler!P:P,$Y533)),"",INDEX(Stoperler!P:P,$Y533)),IF(ISBLANK(INDEX('Sağ Bekler'!P:P,$Y533)),"",INDEX('Sağ Bekler'!P:P,$Y533)),IF(ISBLANK(INDEX('Sol Bekler'!P:P,$Y533)),"",INDEX('Sol Bekler'!P:P,$Y533)),IF(ISBLANK(INDEX('Orta Saha'!P:P,$Y533)),"",INDEX('Orta Saha'!P:P,$Y533)),IF(ISBLANK(INDEX(Kanatlar!P:P,$Y533)),"",INDEX(Kanatlar!P:P,$Y533)),IF(ISBLANK(INDEX(Forvetler!P:P,$Y533)),"",INDEX(Forvetler!P:P,$Y533))))</f>
        <v/>
      </c>
      <c r="Q533" s="3" t="str">
        <f ca="1">IF($X533="","",CHOOSE($X533,IF(ISBLANK(INDEX(Kaleciler!Q:Q,$Y533)),"",INDEX(Kaleciler!Q:Q,$Y533)),IF(ISBLANK(INDEX(Stoperler!Q:Q,$Y533)),"",INDEX(Stoperler!Q:Q,$Y533)),IF(ISBLANK(INDEX('Sağ Bekler'!Q:Q,$Y533)),"",INDEX('Sağ Bekler'!Q:Q,$Y533)),IF(ISBLANK(INDEX('Sol Bekler'!Q:Q,$Y533)),"",INDEX('Sol Bekler'!Q:Q,$Y533)),IF(ISBLANK(INDEX('Orta Saha'!Q:Q,$Y533)),"",INDEX('Orta Saha'!Q:Q,$Y533)),IF(ISBLANK(INDEX(Kanatlar!Q:Q,$Y533)),"",INDEX(Kanatlar!Q:Q,$Y533)),IF(ISBLANK(INDEX(Forvetler!Q:Q,$Y533)),"",INDEX(Forvetler!Q:Q,$Y533))))</f>
        <v/>
      </c>
      <c r="R533" s="4" t="str">
        <f ca="1">IF($X533="","",CHOOSE($X533,IF(ISBLANK(INDEX(Kaleciler!R:R,$Y533)),"",INDEX(Kaleciler!R:R,$Y533)),IF(ISBLANK(INDEX(Stoperler!R:R,$Y533)),"",INDEX(Stoperler!R:R,$Y533)),IF(ISBLANK(INDEX('Sağ Bekler'!R:R,$Y533)),"",INDEX('Sağ Bekler'!R:R,$Y533)),IF(ISBLANK(INDEX('Sol Bekler'!R:R,$Y533)),"",INDEX('Sol Bekler'!R:R,$Y533)),IF(ISBLANK(INDEX('Orta Saha'!R:R,$Y533)),"",INDEX('Orta Saha'!R:R,$Y533)),IF(ISBLANK(INDEX(Kanatlar!R:R,$Y533)),"",INDEX(Kanatlar!R:R,$Y533)),IF(ISBLANK(INDEX(Forvetler!R:R,$Y533)),"",INDEX(Forvetler!R:R,$Y533))))</f>
        <v/>
      </c>
      <c r="S533" s="2" t="str">
        <f ca="1">IF($X533="","",CHOOSE($X533,IF(ISBLANK(INDEX(Kaleciler!S:S,$Y533)),"",INDEX(Kaleciler!S:S,$Y533)),IF(ISBLANK(INDEX(Stoperler!S:S,$Y533)),"",INDEX(Stoperler!S:S,$Y533)),IF(ISBLANK(INDEX('Sağ Bekler'!S:S,$Y533)),"",INDEX('Sağ Bekler'!S:S,$Y533)),IF(ISBLANK(INDEX('Sol Bekler'!S:S,$Y533)),"",INDEX('Sol Bekler'!S:S,$Y533)),IF(ISBLANK(INDEX('Orta Saha'!S:S,$Y533)),"",INDEX('Orta Saha'!S:S,$Y533)),IF(ISBLANK(INDEX(Kanatlar!S:S,$Y533)),"",INDEX(Kanatlar!S:S,$Y533)),IF(ISBLANK(INDEX(Forvetler!S:S,$Y533)),"",INDEX(Forvetler!S:S,$Y533))))</f>
        <v/>
      </c>
      <c r="T533" s="3" t="str">
        <f ca="1">IF($X533="","",CHOOSE($X533,IF(ISBLANK(INDEX(Kaleciler!T:T,$Y533)),"",INDEX(Kaleciler!T:T,$Y533)),IF(ISBLANK(INDEX(Stoperler!T:T,$Y533)),"",INDEX(Stoperler!T:T,$Y533)),IF(ISBLANK(INDEX('Sağ Bekler'!T:T,$Y533)),"",INDEX('Sağ Bekler'!T:T,$Y533)),IF(ISBLANK(INDEX('Sol Bekler'!T:T,$Y533)),"",INDEX('Sol Bekler'!T:T,$Y533)),IF(ISBLANK(INDEX('Orta Saha'!T:T,$Y533)),"",INDEX('Orta Saha'!T:T,$Y533)),IF(ISBLANK(INDEX(Kanatlar!T:T,$Y533)),"",INDEX(Kanatlar!T:T,$Y533)),IF(ISBLANK(INDEX(Forvetler!T:T,$Y533)),"",INDEX(Forvetler!T:T,$Y533))))</f>
        <v/>
      </c>
      <c r="U533">
        <v>6</v>
      </c>
      <c r="V533">
        <v>33</v>
      </c>
      <c r="W533" t="str">
        <f ca="1">IF(AND(Kanatlar!$B$33&lt;&gt;"",Kanatlar!$I$33&gt;0,Kanatlar!$I$33&lt;=TODAY()+365),COUNT($W$3:W532)+1,"")</f>
        <v/>
      </c>
      <c r="X533" t="str">
        <f ca="1">IFERROR(INDEX($U$4:$U$703,MATCH(ROWS($X$4:X533),$W$4:$W$703,0)),"")</f>
        <v/>
      </c>
      <c r="Y533" t="str">
        <f ca="1">IFERROR(INDEX($V$4:$V$703,MATCH(ROWS($Y$4:Y533),$W$4:$W$703,0)),"")</f>
        <v/>
      </c>
    </row>
    <row r="534" spans="1:25" x14ac:dyDescent="0.2">
      <c r="A534" s="2" t="str">
        <f ca="1">IF($X534="","",CHOOSE($X534,IF(ISBLANK(INDEX(Kaleciler!A:A,$Y534)),"",INDEX(Kaleciler!A:A,$Y534)),IF(ISBLANK(INDEX(Stoperler!A:A,$Y534)),"",INDEX(Stoperler!A:A,$Y534)),IF(ISBLANK(INDEX('Sağ Bekler'!A:A,$Y534)),"",INDEX('Sağ Bekler'!A:A,$Y534)),IF(ISBLANK(INDEX('Sol Bekler'!A:A,$Y534)),"",INDEX('Sol Bekler'!A:A,$Y534)),IF(ISBLANK(INDEX('Orta Saha'!A:A,$Y534)),"",INDEX('Orta Saha'!A:A,$Y534)),IF(ISBLANK(INDEX(Kanatlar!A:A,$Y534)),"",INDEX(Kanatlar!A:A,$Y534)),IF(ISBLANK(INDEX(Forvetler!A:A,$Y534)),"",INDEX(Forvetler!A:A,$Y534))))</f>
        <v/>
      </c>
      <c r="B534" s="3" t="str">
        <f ca="1">IF($X534="","",CHOOSE($X534,IF(ISBLANK(INDEX(Kaleciler!B:B,$Y534)),"",INDEX(Kaleciler!B:B,$Y534)),IF(ISBLANK(INDEX(Stoperler!B:B,$Y534)),"",INDEX(Stoperler!B:B,$Y534)),IF(ISBLANK(INDEX('Sağ Bekler'!B:B,$Y534)),"",INDEX('Sağ Bekler'!B:B,$Y534)),IF(ISBLANK(INDEX('Sol Bekler'!B:B,$Y534)),"",INDEX('Sol Bekler'!B:B,$Y534)),IF(ISBLANK(INDEX('Orta Saha'!B:B,$Y534)),"",INDEX('Orta Saha'!B:B,$Y534)),IF(ISBLANK(INDEX(Kanatlar!B:B,$Y534)),"",INDEX(Kanatlar!B:B,$Y534)),IF(ISBLANK(INDEX(Forvetler!B:B,$Y534)),"",INDEX(Forvetler!B:B,$Y534))))</f>
        <v/>
      </c>
      <c r="C534" s="4" t="str">
        <f ca="1">IF($X534="","",CHOOSE($X534,IF(ISBLANK(INDEX(Kaleciler!C:C,$Y534)),"",INDEX(Kaleciler!C:C,$Y534)),IF(ISBLANK(INDEX(Stoperler!C:C,$Y534)),"",INDEX(Stoperler!C:C,$Y534)),IF(ISBLANK(INDEX('Sağ Bekler'!C:C,$Y534)),"",INDEX('Sağ Bekler'!C:C,$Y534)),IF(ISBLANK(INDEX('Sol Bekler'!C:C,$Y534)),"",INDEX('Sol Bekler'!C:C,$Y534)),IF(ISBLANK(INDEX('Orta Saha'!C:C,$Y534)),"",INDEX('Orta Saha'!C:C,$Y534)),IF(ISBLANK(INDEX(Kanatlar!C:C,$Y534)),"",INDEX(Kanatlar!C:C,$Y534)),IF(ISBLANK(INDEX(Forvetler!C:C,$Y534)),"",INDEX(Forvetler!C:C,$Y534))))</f>
        <v/>
      </c>
      <c r="D534" s="2" t="str">
        <f ca="1">IF($X534="","",CHOOSE($X534,IF(ISBLANK(INDEX(Kaleciler!D:D,$Y534)),"",INDEX(Kaleciler!D:D,$Y534)),IF(ISBLANK(INDEX(Stoperler!D:D,$Y534)),"",INDEX(Stoperler!D:D,$Y534)),IF(ISBLANK(INDEX('Sağ Bekler'!D:D,$Y534)),"",INDEX('Sağ Bekler'!D:D,$Y534)),IF(ISBLANK(INDEX('Sol Bekler'!D:D,$Y534)),"",INDEX('Sol Bekler'!D:D,$Y534)),IF(ISBLANK(INDEX('Orta Saha'!D:D,$Y534)),"",INDEX('Orta Saha'!D:D,$Y534)),IF(ISBLANK(INDEX(Kanatlar!D:D,$Y534)),"",INDEX(Kanatlar!D:D,$Y534)),IF(ISBLANK(INDEX(Forvetler!D:D,$Y534)),"",INDEX(Forvetler!D:D,$Y534))))</f>
        <v/>
      </c>
      <c r="E534" s="3" t="str">
        <f ca="1">IF($X534="","",CHOOSE($X534,IF(ISBLANK(INDEX(Kaleciler!E:E,$Y534)),"",INDEX(Kaleciler!E:E,$Y534)),IF(ISBLANK(INDEX(Stoperler!E:E,$Y534)),"",INDEX(Stoperler!E:E,$Y534)),IF(ISBLANK(INDEX('Sağ Bekler'!E:E,$Y534)),"",INDEX('Sağ Bekler'!E:E,$Y534)),IF(ISBLANK(INDEX('Sol Bekler'!E:E,$Y534)),"",INDEX('Sol Bekler'!E:E,$Y534)),IF(ISBLANK(INDEX('Orta Saha'!E:E,$Y534)),"",INDEX('Orta Saha'!E:E,$Y534)),IF(ISBLANK(INDEX(Kanatlar!E:E,$Y534)),"",INDEX(Kanatlar!E:E,$Y534)),IF(ISBLANK(INDEX(Forvetler!E:E,$Y534)),"",INDEX(Forvetler!E:E,$Y534))))</f>
        <v/>
      </c>
      <c r="F534" s="3" t="str">
        <f ca="1">IF($X534="","",CHOOSE($X534,IF(ISBLANK(INDEX(Kaleciler!F:F,$Y534)),"",INDEX(Kaleciler!F:F,$Y534)),IF(ISBLANK(INDEX(Stoperler!F:F,$Y534)),"",INDEX(Stoperler!F:F,$Y534)),IF(ISBLANK(INDEX('Sağ Bekler'!F:F,$Y534)),"",INDEX('Sağ Bekler'!F:F,$Y534)),IF(ISBLANK(INDEX('Sol Bekler'!F:F,$Y534)),"",INDEX('Sol Bekler'!F:F,$Y534)),IF(ISBLANK(INDEX('Orta Saha'!F:F,$Y534)),"",INDEX('Orta Saha'!F:F,$Y534)),IF(ISBLANK(INDEX(Kanatlar!F:F,$Y534)),"",INDEX(Kanatlar!F:F,$Y534)),IF(ISBLANK(INDEX(Forvetler!F:F,$Y534)),"",INDEX(Forvetler!F:F,$Y534))))</f>
        <v/>
      </c>
      <c r="G534" s="3" t="str">
        <f ca="1">IF($X534="","",CHOOSE($X534,IF(ISBLANK(INDEX(Kaleciler!G:G,$Y534)),"",INDEX(Kaleciler!G:G,$Y534)),IF(ISBLANK(INDEX(Stoperler!G:G,$Y534)),"",INDEX(Stoperler!G:G,$Y534)),IF(ISBLANK(INDEX('Sağ Bekler'!G:G,$Y534)),"",INDEX('Sağ Bekler'!G:G,$Y534)),IF(ISBLANK(INDEX('Sol Bekler'!G:G,$Y534)),"",INDEX('Sol Bekler'!G:G,$Y534)),IF(ISBLANK(INDEX('Orta Saha'!G:G,$Y534)),"",INDEX('Orta Saha'!G:G,$Y534)),IF(ISBLANK(INDEX(Kanatlar!G:G,$Y534)),"",INDEX(Kanatlar!G:G,$Y534)),IF(ISBLANK(INDEX(Forvetler!G:G,$Y534)),"",INDEX(Forvetler!G:G,$Y534))))</f>
        <v/>
      </c>
      <c r="H534" s="3" t="str">
        <f ca="1">IF($X534="","",CHOOSE($X534,IF(ISBLANK(INDEX(Kaleciler!H:H,$Y534)),"",INDEX(Kaleciler!H:H,$Y534)),IF(ISBLANK(INDEX(Stoperler!H:H,$Y534)),"",INDEX(Stoperler!H:H,$Y534)),IF(ISBLANK(INDEX('Sağ Bekler'!H:H,$Y534)),"",INDEX('Sağ Bekler'!H:H,$Y534)),IF(ISBLANK(INDEX('Sol Bekler'!H:H,$Y534)),"",INDEX('Sol Bekler'!H:H,$Y534)),IF(ISBLANK(INDEX('Orta Saha'!H:H,$Y534)),"",INDEX('Orta Saha'!H:H,$Y534)),IF(ISBLANK(INDEX(Kanatlar!H:H,$Y534)),"",INDEX(Kanatlar!H:H,$Y534)),IF(ISBLANK(INDEX(Forvetler!H:H,$Y534)),"",INDEX(Forvetler!H:H,$Y534))))</f>
        <v/>
      </c>
      <c r="I534" s="4" t="str">
        <f ca="1">IF($X534="","",CHOOSE($X534,IF(ISBLANK(INDEX(Kaleciler!I:I,$Y534)),"",INDEX(Kaleciler!I:I,$Y534)),IF(ISBLANK(INDEX(Stoperler!I:I,$Y534)),"",INDEX(Stoperler!I:I,$Y534)),IF(ISBLANK(INDEX('Sağ Bekler'!I:I,$Y534)),"",INDEX('Sağ Bekler'!I:I,$Y534)),IF(ISBLANK(INDEX('Sol Bekler'!I:I,$Y534)),"",INDEX('Sol Bekler'!I:I,$Y534)),IF(ISBLANK(INDEX('Orta Saha'!I:I,$Y534)),"",INDEX('Orta Saha'!I:I,$Y534)),IF(ISBLANK(INDEX(Kanatlar!I:I,$Y534)),"",INDEX(Kanatlar!I:I,$Y534)),IF(ISBLANK(INDEX(Forvetler!I:I,$Y534)),"",INDEX(Forvetler!I:I,$Y534))))</f>
        <v/>
      </c>
      <c r="J534" s="4" t="str">
        <f ca="1">IF($X534="","",CHOOSE($X534,IF(ISBLANK(INDEX(Kaleciler!J:J,$Y534)),"",INDEX(Kaleciler!J:J,$Y534)),IF(ISBLANK(INDEX(Stoperler!J:J,$Y534)),"",INDEX(Stoperler!J:J,$Y534)),IF(ISBLANK(INDEX('Sağ Bekler'!J:J,$Y534)),"",INDEX('Sağ Bekler'!J:J,$Y534)),IF(ISBLANK(INDEX('Sol Bekler'!J:J,$Y534)),"",INDEX('Sol Bekler'!J:J,$Y534)),IF(ISBLANK(INDEX('Orta Saha'!J:J,$Y534)),"",INDEX('Orta Saha'!J:J,$Y534)),IF(ISBLANK(INDEX(Kanatlar!J:J,$Y534)),"",INDEX(Kanatlar!J:J,$Y534)),IF(ISBLANK(INDEX(Forvetler!J:J,$Y534)),"",INDEX(Forvetler!J:J,$Y534))))</f>
        <v/>
      </c>
      <c r="K534" s="2" t="str">
        <f ca="1">IF($X534="","",CHOOSE($X534,IF(ISBLANK(INDEX(Kaleciler!K:K,$Y534)),"",INDEX(Kaleciler!K:K,$Y534)),IF(ISBLANK(INDEX(Stoperler!K:K,$Y534)),"",INDEX(Stoperler!K:K,$Y534)),IF(ISBLANK(INDEX('Sağ Bekler'!K:K,$Y534)),"",INDEX('Sağ Bekler'!K:K,$Y534)),IF(ISBLANK(INDEX('Sol Bekler'!K:K,$Y534)),"",INDEX('Sol Bekler'!K:K,$Y534)),IF(ISBLANK(INDEX('Orta Saha'!K:K,$Y534)),"",INDEX('Orta Saha'!K:K,$Y534)),IF(ISBLANK(INDEX(Kanatlar!K:K,$Y534)),"",INDEX(Kanatlar!K:K,$Y534)),IF(ISBLANK(INDEX(Forvetler!K:K,$Y534)),"",INDEX(Forvetler!K:K,$Y534))))</f>
        <v/>
      </c>
      <c r="L534" s="2" t="str">
        <f ca="1">IF($X534="","",CHOOSE($X534,IF(ISBLANK(INDEX(Kaleciler!L:L,$Y534)),"",INDEX(Kaleciler!L:L,$Y534)),IF(ISBLANK(INDEX(Stoperler!L:L,$Y534)),"",INDEX(Stoperler!L:L,$Y534)),IF(ISBLANK(INDEX('Sağ Bekler'!L:L,$Y534)),"",INDEX('Sağ Bekler'!L:L,$Y534)),IF(ISBLANK(INDEX('Sol Bekler'!L:L,$Y534)),"",INDEX('Sol Bekler'!L:L,$Y534)),IF(ISBLANK(INDEX('Orta Saha'!L:L,$Y534)),"",INDEX('Orta Saha'!L:L,$Y534)),IF(ISBLANK(INDEX(Kanatlar!L:L,$Y534)),"",INDEX(Kanatlar!L:L,$Y534)),IF(ISBLANK(INDEX(Forvetler!L:L,$Y534)),"",INDEX(Forvetler!L:L,$Y534))))</f>
        <v/>
      </c>
      <c r="M534" s="2" t="str">
        <f ca="1">IF($X534="","",CHOOSE($X534,IF(ISBLANK(INDEX(Kaleciler!M:M,$Y534)),"",INDEX(Kaleciler!M:M,$Y534)),IF(ISBLANK(INDEX(Stoperler!M:M,$Y534)),"",INDEX(Stoperler!M:M,$Y534)),IF(ISBLANK(INDEX('Sağ Bekler'!M:M,$Y534)),"",INDEX('Sağ Bekler'!M:M,$Y534)),IF(ISBLANK(INDEX('Sol Bekler'!M:M,$Y534)),"",INDEX('Sol Bekler'!M:M,$Y534)),IF(ISBLANK(INDEX('Orta Saha'!M:M,$Y534)),"",INDEX('Orta Saha'!M:M,$Y534)),IF(ISBLANK(INDEX(Kanatlar!M:M,$Y534)),"",INDEX(Kanatlar!M:M,$Y534)),IF(ISBLANK(INDEX(Forvetler!M:M,$Y534)),"",INDEX(Forvetler!M:M,$Y534))))</f>
        <v/>
      </c>
      <c r="N534" s="2" t="str">
        <f ca="1">IF($X534="","",CHOOSE($X534,IF(ISBLANK(INDEX(Kaleciler!N:N,$Y534)),"",INDEX(Kaleciler!N:N,$Y534)),IF(ISBLANK(INDEX(Stoperler!N:N,$Y534)),"",INDEX(Stoperler!N:N,$Y534)),IF(ISBLANK(INDEX('Sağ Bekler'!N:N,$Y534)),"",INDEX('Sağ Bekler'!N:N,$Y534)),IF(ISBLANK(INDEX('Sol Bekler'!N:N,$Y534)),"",INDEX('Sol Bekler'!N:N,$Y534)),IF(ISBLANK(INDEX('Orta Saha'!N:N,$Y534)),"",INDEX('Orta Saha'!N:N,$Y534)),IF(ISBLANK(INDEX(Kanatlar!N:N,$Y534)),"",INDEX(Kanatlar!N:N,$Y534)),IF(ISBLANK(INDEX(Forvetler!N:N,$Y534)),"",INDEX(Forvetler!N:N,$Y534))))</f>
        <v/>
      </c>
      <c r="O534" s="2" t="str">
        <f ca="1">IF($X534="","",CHOOSE($X534,IF(ISBLANK(INDEX(Kaleciler!O:O,$Y534)),"",INDEX(Kaleciler!O:O,$Y534)),IF(ISBLANK(INDEX(Stoperler!O:O,$Y534)),"",INDEX(Stoperler!O:O,$Y534)),IF(ISBLANK(INDEX('Sağ Bekler'!O:O,$Y534)),"",INDEX('Sağ Bekler'!O:O,$Y534)),IF(ISBLANK(INDEX('Sol Bekler'!O:O,$Y534)),"",INDEX('Sol Bekler'!O:O,$Y534)),IF(ISBLANK(INDEX('Orta Saha'!O:O,$Y534)),"",INDEX('Orta Saha'!O:O,$Y534)),IF(ISBLANK(INDEX(Kanatlar!O:O,$Y534)),"",INDEX(Kanatlar!O:O,$Y534)),IF(ISBLANK(INDEX(Forvetler!O:O,$Y534)),"",INDEX(Forvetler!O:O,$Y534))))</f>
        <v/>
      </c>
      <c r="P534" s="2" t="str">
        <f ca="1">IF($X534="","",CHOOSE($X534,IF(ISBLANK(INDEX(Kaleciler!P:P,$Y534)),"",INDEX(Kaleciler!P:P,$Y534)),IF(ISBLANK(INDEX(Stoperler!P:P,$Y534)),"",INDEX(Stoperler!P:P,$Y534)),IF(ISBLANK(INDEX('Sağ Bekler'!P:P,$Y534)),"",INDEX('Sağ Bekler'!P:P,$Y534)),IF(ISBLANK(INDEX('Sol Bekler'!P:P,$Y534)),"",INDEX('Sol Bekler'!P:P,$Y534)),IF(ISBLANK(INDEX('Orta Saha'!P:P,$Y534)),"",INDEX('Orta Saha'!P:P,$Y534)),IF(ISBLANK(INDEX(Kanatlar!P:P,$Y534)),"",INDEX(Kanatlar!P:P,$Y534)),IF(ISBLANK(INDEX(Forvetler!P:P,$Y534)),"",INDEX(Forvetler!P:P,$Y534))))</f>
        <v/>
      </c>
      <c r="Q534" s="3" t="str">
        <f ca="1">IF($X534="","",CHOOSE($X534,IF(ISBLANK(INDEX(Kaleciler!Q:Q,$Y534)),"",INDEX(Kaleciler!Q:Q,$Y534)),IF(ISBLANK(INDEX(Stoperler!Q:Q,$Y534)),"",INDEX(Stoperler!Q:Q,$Y534)),IF(ISBLANK(INDEX('Sağ Bekler'!Q:Q,$Y534)),"",INDEX('Sağ Bekler'!Q:Q,$Y534)),IF(ISBLANK(INDEX('Sol Bekler'!Q:Q,$Y534)),"",INDEX('Sol Bekler'!Q:Q,$Y534)),IF(ISBLANK(INDEX('Orta Saha'!Q:Q,$Y534)),"",INDEX('Orta Saha'!Q:Q,$Y534)),IF(ISBLANK(INDEX(Kanatlar!Q:Q,$Y534)),"",INDEX(Kanatlar!Q:Q,$Y534)),IF(ISBLANK(INDEX(Forvetler!Q:Q,$Y534)),"",INDEX(Forvetler!Q:Q,$Y534))))</f>
        <v/>
      </c>
      <c r="R534" s="4" t="str">
        <f ca="1">IF($X534="","",CHOOSE($X534,IF(ISBLANK(INDEX(Kaleciler!R:R,$Y534)),"",INDEX(Kaleciler!R:R,$Y534)),IF(ISBLANK(INDEX(Stoperler!R:R,$Y534)),"",INDEX(Stoperler!R:R,$Y534)),IF(ISBLANK(INDEX('Sağ Bekler'!R:R,$Y534)),"",INDEX('Sağ Bekler'!R:R,$Y534)),IF(ISBLANK(INDEX('Sol Bekler'!R:R,$Y534)),"",INDEX('Sol Bekler'!R:R,$Y534)),IF(ISBLANK(INDEX('Orta Saha'!R:R,$Y534)),"",INDEX('Orta Saha'!R:R,$Y534)),IF(ISBLANK(INDEX(Kanatlar!R:R,$Y534)),"",INDEX(Kanatlar!R:R,$Y534)),IF(ISBLANK(INDEX(Forvetler!R:R,$Y534)),"",INDEX(Forvetler!R:R,$Y534))))</f>
        <v/>
      </c>
      <c r="S534" s="2" t="str">
        <f ca="1">IF($X534="","",CHOOSE($X534,IF(ISBLANK(INDEX(Kaleciler!S:S,$Y534)),"",INDEX(Kaleciler!S:S,$Y534)),IF(ISBLANK(INDEX(Stoperler!S:S,$Y534)),"",INDEX(Stoperler!S:S,$Y534)),IF(ISBLANK(INDEX('Sağ Bekler'!S:S,$Y534)),"",INDEX('Sağ Bekler'!S:S,$Y534)),IF(ISBLANK(INDEX('Sol Bekler'!S:S,$Y534)),"",INDEX('Sol Bekler'!S:S,$Y534)),IF(ISBLANK(INDEX('Orta Saha'!S:S,$Y534)),"",INDEX('Orta Saha'!S:S,$Y534)),IF(ISBLANK(INDEX(Kanatlar!S:S,$Y534)),"",INDEX(Kanatlar!S:S,$Y534)),IF(ISBLANK(INDEX(Forvetler!S:S,$Y534)),"",INDEX(Forvetler!S:S,$Y534))))</f>
        <v/>
      </c>
      <c r="T534" s="3" t="str">
        <f ca="1">IF($X534="","",CHOOSE($X534,IF(ISBLANK(INDEX(Kaleciler!T:T,$Y534)),"",INDEX(Kaleciler!T:T,$Y534)),IF(ISBLANK(INDEX(Stoperler!T:T,$Y534)),"",INDEX(Stoperler!T:T,$Y534)),IF(ISBLANK(INDEX('Sağ Bekler'!T:T,$Y534)),"",INDEX('Sağ Bekler'!T:T,$Y534)),IF(ISBLANK(INDEX('Sol Bekler'!T:T,$Y534)),"",INDEX('Sol Bekler'!T:T,$Y534)),IF(ISBLANK(INDEX('Orta Saha'!T:T,$Y534)),"",INDEX('Orta Saha'!T:T,$Y534)),IF(ISBLANK(INDEX(Kanatlar!T:T,$Y534)),"",INDEX(Kanatlar!T:T,$Y534)),IF(ISBLANK(INDEX(Forvetler!T:T,$Y534)),"",INDEX(Forvetler!T:T,$Y534))))</f>
        <v/>
      </c>
      <c r="U534">
        <v>6</v>
      </c>
      <c r="V534">
        <v>34</v>
      </c>
      <c r="W534" t="str">
        <f ca="1">IF(AND(Kanatlar!$B$34&lt;&gt;"",Kanatlar!$I$34&gt;0,Kanatlar!$I$34&lt;=TODAY()+365),COUNT($W$3:W533)+1,"")</f>
        <v/>
      </c>
      <c r="X534" t="str">
        <f ca="1">IFERROR(INDEX($U$4:$U$703,MATCH(ROWS($X$4:X534),$W$4:$W$703,0)),"")</f>
        <v/>
      </c>
      <c r="Y534" t="str">
        <f ca="1">IFERROR(INDEX($V$4:$V$703,MATCH(ROWS($Y$4:Y534),$W$4:$W$703,0)),"")</f>
        <v/>
      </c>
    </row>
    <row r="535" spans="1:25" x14ac:dyDescent="0.2">
      <c r="A535" s="2" t="str">
        <f ca="1">IF($X535="","",CHOOSE($X535,IF(ISBLANK(INDEX(Kaleciler!A:A,$Y535)),"",INDEX(Kaleciler!A:A,$Y535)),IF(ISBLANK(INDEX(Stoperler!A:A,$Y535)),"",INDEX(Stoperler!A:A,$Y535)),IF(ISBLANK(INDEX('Sağ Bekler'!A:A,$Y535)),"",INDEX('Sağ Bekler'!A:A,$Y535)),IF(ISBLANK(INDEX('Sol Bekler'!A:A,$Y535)),"",INDEX('Sol Bekler'!A:A,$Y535)),IF(ISBLANK(INDEX('Orta Saha'!A:A,$Y535)),"",INDEX('Orta Saha'!A:A,$Y535)),IF(ISBLANK(INDEX(Kanatlar!A:A,$Y535)),"",INDEX(Kanatlar!A:A,$Y535)),IF(ISBLANK(INDEX(Forvetler!A:A,$Y535)),"",INDEX(Forvetler!A:A,$Y535))))</f>
        <v/>
      </c>
      <c r="B535" s="3" t="str">
        <f ca="1">IF($X535="","",CHOOSE($X535,IF(ISBLANK(INDEX(Kaleciler!B:B,$Y535)),"",INDEX(Kaleciler!B:B,$Y535)),IF(ISBLANK(INDEX(Stoperler!B:B,$Y535)),"",INDEX(Stoperler!B:B,$Y535)),IF(ISBLANK(INDEX('Sağ Bekler'!B:B,$Y535)),"",INDEX('Sağ Bekler'!B:B,$Y535)),IF(ISBLANK(INDEX('Sol Bekler'!B:B,$Y535)),"",INDEX('Sol Bekler'!B:B,$Y535)),IF(ISBLANK(INDEX('Orta Saha'!B:B,$Y535)),"",INDEX('Orta Saha'!B:B,$Y535)),IF(ISBLANK(INDEX(Kanatlar!B:B,$Y535)),"",INDEX(Kanatlar!B:B,$Y535)),IF(ISBLANK(INDEX(Forvetler!B:B,$Y535)),"",INDEX(Forvetler!B:B,$Y535))))</f>
        <v/>
      </c>
      <c r="C535" s="4" t="str">
        <f ca="1">IF($X535="","",CHOOSE($X535,IF(ISBLANK(INDEX(Kaleciler!C:C,$Y535)),"",INDEX(Kaleciler!C:C,$Y535)),IF(ISBLANK(INDEX(Stoperler!C:C,$Y535)),"",INDEX(Stoperler!C:C,$Y535)),IF(ISBLANK(INDEX('Sağ Bekler'!C:C,$Y535)),"",INDEX('Sağ Bekler'!C:C,$Y535)),IF(ISBLANK(INDEX('Sol Bekler'!C:C,$Y535)),"",INDEX('Sol Bekler'!C:C,$Y535)),IF(ISBLANK(INDEX('Orta Saha'!C:C,$Y535)),"",INDEX('Orta Saha'!C:C,$Y535)),IF(ISBLANK(INDEX(Kanatlar!C:C,$Y535)),"",INDEX(Kanatlar!C:C,$Y535)),IF(ISBLANK(INDEX(Forvetler!C:C,$Y535)),"",INDEX(Forvetler!C:C,$Y535))))</f>
        <v/>
      </c>
      <c r="D535" s="2" t="str">
        <f ca="1">IF($X535="","",CHOOSE($X535,IF(ISBLANK(INDEX(Kaleciler!D:D,$Y535)),"",INDEX(Kaleciler!D:D,$Y535)),IF(ISBLANK(INDEX(Stoperler!D:D,$Y535)),"",INDEX(Stoperler!D:D,$Y535)),IF(ISBLANK(INDEX('Sağ Bekler'!D:D,$Y535)),"",INDEX('Sağ Bekler'!D:D,$Y535)),IF(ISBLANK(INDEX('Sol Bekler'!D:D,$Y535)),"",INDEX('Sol Bekler'!D:D,$Y535)),IF(ISBLANK(INDEX('Orta Saha'!D:D,$Y535)),"",INDEX('Orta Saha'!D:D,$Y535)),IF(ISBLANK(INDEX(Kanatlar!D:D,$Y535)),"",INDEX(Kanatlar!D:D,$Y535)),IF(ISBLANK(INDEX(Forvetler!D:D,$Y535)),"",INDEX(Forvetler!D:D,$Y535))))</f>
        <v/>
      </c>
      <c r="E535" s="3" t="str">
        <f ca="1">IF($X535="","",CHOOSE($X535,IF(ISBLANK(INDEX(Kaleciler!E:E,$Y535)),"",INDEX(Kaleciler!E:E,$Y535)),IF(ISBLANK(INDEX(Stoperler!E:E,$Y535)),"",INDEX(Stoperler!E:E,$Y535)),IF(ISBLANK(INDEX('Sağ Bekler'!E:E,$Y535)),"",INDEX('Sağ Bekler'!E:E,$Y535)),IF(ISBLANK(INDEX('Sol Bekler'!E:E,$Y535)),"",INDEX('Sol Bekler'!E:E,$Y535)),IF(ISBLANK(INDEX('Orta Saha'!E:E,$Y535)),"",INDEX('Orta Saha'!E:E,$Y535)),IF(ISBLANK(INDEX(Kanatlar!E:E,$Y535)),"",INDEX(Kanatlar!E:E,$Y535)),IF(ISBLANK(INDEX(Forvetler!E:E,$Y535)),"",INDEX(Forvetler!E:E,$Y535))))</f>
        <v/>
      </c>
      <c r="F535" s="3" t="str">
        <f ca="1">IF($X535="","",CHOOSE($X535,IF(ISBLANK(INDEX(Kaleciler!F:F,$Y535)),"",INDEX(Kaleciler!F:F,$Y535)),IF(ISBLANK(INDEX(Stoperler!F:F,$Y535)),"",INDEX(Stoperler!F:F,$Y535)),IF(ISBLANK(INDEX('Sağ Bekler'!F:F,$Y535)),"",INDEX('Sağ Bekler'!F:F,$Y535)),IF(ISBLANK(INDEX('Sol Bekler'!F:F,$Y535)),"",INDEX('Sol Bekler'!F:F,$Y535)),IF(ISBLANK(INDEX('Orta Saha'!F:F,$Y535)),"",INDEX('Orta Saha'!F:F,$Y535)),IF(ISBLANK(INDEX(Kanatlar!F:F,$Y535)),"",INDEX(Kanatlar!F:F,$Y535)),IF(ISBLANK(INDEX(Forvetler!F:F,$Y535)),"",INDEX(Forvetler!F:F,$Y535))))</f>
        <v/>
      </c>
      <c r="G535" s="3" t="str">
        <f ca="1">IF($X535="","",CHOOSE($X535,IF(ISBLANK(INDEX(Kaleciler!G:G,$Y535)),"",INDEX(Kaleciler!G:G,$Y535)),IF(ISBLANK(INDEX(Stoperler!G:G,$Y535)),"",INDEX(Stoperler!G:G,$Y535)),IF(ISBLANK(INDEX('Sağ Bekler'!G:G,$Y535)),"",INDEX('Sağ Bekler'!G:G,$Y535)),IF(ISBLANK(INDEX('Sol Bekler'!G:G,$Y535)),"",INDEX('Sol Bekler'!G:G,$Y535)),IF(ISBLANK(INDEX('Orta Saha'!G:G,$Y535)),"",INDEX('Orta Saha'!G:G,$Y535)),IF(ISBLANK(INDEX(Kanatlar!G:G,$Y535)),"",INDEX(Kanatlar!G:G,$Y535)),IF(ISBLANK(INDEX(Forvetler!G:G,$Y535)),"",INDEX(Forvetler!G:G,$Y535))))</f>
        <v/>
      </c>
      <c r="H535" s="3" t="str">
        <f ca="1">IF($X535="","",CHOOSE($X535,IF(ISBLANK(INDEX(Kaleciler!H:H,$Y535)),"",INDEX(Kaleciler!H:H,$Y535)),IF(ISBLANK(INDEX(Stoperler!H:H,$Y535)),"",INDEX(Stoperler!H:H,$Y535)),IF(ISBLANK(INDEX('Sağ Bekler'!H:H,$Y535)),"",INDEX('Sağ Bekler'!H:H,$Y535)),IF(ISBLANK(INDEX('Sol Bekler'!H:H,$Y535)),"",INDEX('Sol Bekler'!H:H,$Y535)),IF(ISBLANK(INDEX('Orta Saha'!H:H,$Y535)),"",INDEX('Orta Saha'!H:H,$Y535)),IF(ISBLANK(INDEX(Kanatlar!H:H,$Y535)),"",INDEX(Kanatlar!H:H,$Y535)),IF(ISBLANK(INDEX(Forvetler!H:H,$Y535)),"",INDEX(Forvetler!H:H,$Y535))))</f>
        <v/>
      </c>
      <c r="I535" s="4" t="str">
        <f ca="1">IF($X535="","",CHOOSE($X535,IF(ISBLANK(INDEX(Kaleciler!I:I,$Y535)),"",INDEX(Kaleciler!I:I,$Y535)),IF(ISBLANK(INDEX(Stoperler!I:I,$Y535)),"",INDEX(Stoperler!I:I,$Y535)),IF(ISBLANK(INDEX('Sağ Bekler'!I:I,$Y535)),"",INDEX('Sağ Bekler'!I:I,$Y535)),IF(ISBLANK(INDEX('Sol Bekler'!I:I,$Y535)),"",INDEX('Sol Bekler'!I:I,$Y535)),IF(ISBLANK(INDEX('Orta Saha'!I:I,$Y535)),"",INDEX('Orta Saha'!I:I,$Y535)),IF(ISBLANK(INDEX(Kanatlar!I:I,$Y535)),"",INDEX(Kanatlar!I:I,$Y535)),IF(ISBLANK(INDEX(Forvetler!I:I,$Y535)),"",INDEX(Forvetler!I:I,$Y535))))</f>
        <v/>
      </c>
      <c r="J535" s="4" t="str">
        <f ca="1">IF($X535="","",CHOOSE($X535,IF(ISBLANK(INDEX(Kaleciler!J:J,$Y535)),"",INDEX(Kaleciler!J:J,$Y535)),IF(ISBLANK(INDEX(Stoperler!J:J,$Y535)),"",INDEX(Stoperler!J:J,$Y535)),IF(ISBLANK(INDEX('Sağ Bekler'!J:J,$Y535)),"",INDEX('Sağ Bekler'!J:J,$Y535)),IF(ISBLANK(INDEX('Sol Bekler'!J:J,$Y535)),"",INDEX('Sol Bekler'!J:J,$Y535)),IF(ISBLANK(INDEX('Orta Saha'!J:J,$Y535)),"",INDEX('Orta Saha'!J:J,$Y535)),IF(ISBLANK(INDEX(Kanatlar!J:J,$Y535)),"",INDEX(Kanatlar!J:J,$Y535)),IF(ISBLANK(INDEX(Forvetler!J:J,$Y535)),"",INDEX(Forvetler!J:J,$Y535))))</f>
        <v/>
      </c>
      <c r="K535" s="2" t="str">
        <f ca="1">IF($X535="","",CHOOSE($X535,IF(ISBLANK(INDEX(Kaleciler!K:K,$Y535)),"",INDEX(Kaleciler!K:K,$Y535)),IF(ISBLANK(INDEX(Stoperler!K:K,$Y535)),"",INDEX(Stoperler!K:K,$Y535)),IF(ISBLANK(INDEX('Sağ Bekler'!K:K,$Y535)),"",INDEX('Sağ Bekler'!K:K,$Y535)),IF(ISBLANK(INDEX('Sol Bekler'!K:K,$Y535)),"",INDEX('Sol Bekler'!K:K,$Y535)),IF(ISBLANK(INDEX('Orta Saha'!K:K,$Y535)),"",INDEX('Orta Saha'!K:K,$Y535)),IF(ISBLANK(INDEX(Kanatlar!K:K,$Y535)),"",INDEX(Kanatlar!K:K,$Y535)),IF(ISBLANK(INDEX(Forvetler!K:K,$Y535)),"",INDEX(Forvetler!K:K,$Y535))))</f>
        <v/>
      </c>
      <c r="L535" s="2" t="str">
        <f ca="1">IF($X535="","",CHOOSE($X535,IF(ISBLANK(INDEX(Kaleciler!L:L,$Y535)),"",INDEX(Kaleciler!L:L,$Y535)),IF(ISBLANK(INDEX(Stoperler!L:L,$Y535)),"",INDEX(Stoperler!L:L,$Y535)),IF(ISBLANK(INDEX('Sağ Bekler'!L:L,$Y535)),"",INDEX('Sağ Bekler'!L:L,$Y535)),IF(ISBLANK(INDEX('Sol Bekler'!L:L,$Y535)),"",INDEX('Sol Bekler'!L:L,$Y535)),IF(ISBLANK(INDEX('Orta Saha'!L:L,$Y535)),"",INDEX('Orta Saha'!L:L,$Y535)),IF(ISBLANK(INDEX(Kanatlar!L:L,$Y535)),"",INDEX(Kanatlar!L:L,$Y535)),IF(ISBLANK(INDEX(Forvetler!L:L,$Y535)),"",INDEX(Forvetler!L:L,$Y535))))</f>
        <v/>
      </c>
      <c r="M535" s="2" t="str">
        <f ca="1">IF($X535="","",CHOOSE($X535,IF(ISBLANK(INDEX(Kaleciler!M:M,$Y535)),"",INDEX(Kaleciler!M:M,$Y535)),IF(ISBLANK(INDEX(Stoperler!M:M,$Y535)),"",INDEX(Stoperler!M:M,$Y535)),IF(ISBLANK(INDEX('Sağ Bekler'!M:M,$Y535)),"",INDEX('Sağ Bekler'!M:M,$Y535)),IF(ISBLANK(INDEX('Sol Bekler'!M:M,$Y535)),"",INDEX('Sol Bekler'!M:M,$Y535)),IF(ISBLANK(INDEX('Orta Saha'!M:M,$Y535)),"",INDEX('Orta Saha'!M:M,$Y535)),IF(ISBLANK(INDEX(Kanatlar!M:M,$Y535)),"",INDEX(Kanatlar!M:M,$Y535)),IF(ISBLANK(INDEX(Forvetler!M:M,$Y535)),"",INDEX(Forvetler!M:M,$Y535))))</f>
        <v/>
      </c>
      <c r="N535" s="2" t="str">
        <f ca="1">IF($X535="","",CHOOSE($X535,IF(ISBLANK(INDEX(Kaleciler!N:N,$Y535)),"",INDEX(Kaleciler!N:N,$Y535)),IF(ISBLANK(INDEX(Stoperler!N:N,$Y535)),"",INDEX(Stoperler!N:N,$Y535)),IF(ISBLANK(INDEX('Sağ Bekler'!N:N,$Y535)),"",INDEX('Sağ Bekler'!N:N,$Y535)),IF(ISBLANK(INDEX('Sol Bekler'!N:N,$Y535)),"",INDEX('Sol Bekler'!N:N,$Y535)),IF(ISBLANK(INDEX('Orta Saha'!N:N,$Y535)),"",INDEX('Orta Saha'!N:N,$Y535)),IF(ISBLANK(INDEX(Kanatlar!N:N,$Y535)),"",INDEX(Kanatlar!N:N,$Y535)),IF(ISBLANK(INDEX(Forvetler!N:N,$Y535)),"",INDEX(Forvetler!N:N,$Y535))))</f>
        <v/>
      </c>
      <c r="O535" s="2" t="str">
        <f ca="1">IF($X535="","",CHOOSE($X535,IF(ISBLANK(INDEX(Kaleciler!O:O,$Y535)),"",INDEX(Kaleciler!O:O,$Y535)),IF(ISBLANK(INDEX(Stoperler!O:O,$Y535)),"",INDEX(Stoperler!O:O,$Y535)),IF(ISBLANK(INDEX('Sağ Bekler'!O:O,$Y535)),"",INDEX('Sağ Bekler'!O:O,$Y535)),IF(ISBLANK(INDEX('Sol Bekler'!O:O,$Y535)),"",INDEX('Sol Bekler'!O:O,$Y535)),IF(ISBLANK(INDEX('Orta Saha'!O:O,$Y535)),"",INDEX('Orta Saha'!O:O,$Y535)),IF(ISBLANK(INDEX(Kanatlar!O:O,$Y535)),"",INDEX(Kanatlar!O:O,$Y535)),IF(ISBLANK(INDEX(Forvetler!O:O,$Y535)),"",INDEX(Forvetler!O:O,$Y535))))</f>
        <v/>
      </c>
      <c r="P535" s="2" t="str">
        <f ca="1">IF($X535="","",CHOOSE($X535,IF(ISBLANK(INDEX(Kaleciler!P:P,$Y535)),"",INDEX(Kaleciler!P:P,$Y535)),IF(ISBLANK(INDEX(Stoperler!P:P,$Y535)),"",INDEX(Stoperler!P:P,$Y535)),IF(ISBLANK(INDEX('Sağ Bekler'!P:P,$Y535)),"",INDEX('Sağ Bekler'!P:P,$Y535)),IF(ISBLANK(INDEX('Sol Bekler'!P:P,$Y535)),"",INDEX('Sol Bekler'!P:P,$Y535)),IF(ISBLANK(INDEX('Orta Saha'!P:P,$Y535)),"",INDEX('Orta Saha'!P:P,$Y535)),IF(ISBLANK(INDEX(Kanatlar!P:P,$Y535)),"",INDEX(Kanatlar!P:P,$Y535)),IF(ISBLANK(INDEX(Forvetler!P:P,$Y535)),"",INDEX(Forvetler!P:P,$Y535))))</f>
        <v/>
      </c>
      <c r="Q535" s="3" t="str">
        <f ca="1">IF($X535="","",CHOOSE($X535,IF(ISBLANK(INDEX(Kaleciler!Q:Q,$Y535)),"",INDEX(Kaleciler!Q:Q,$Y535)),IF(ISBLANK(INDEX(Stoperler!Q:Q,$Y535)),"",INDEX(Stoperler!Q:Q,$Y535)),IF(ISBLANK(INDEX('Sağ Bekler'!Q:Q,$Y535)),"",INDEX('Sağ Bekler'!Q:Q,$Y535)),IF(ISBLANK(INDEX('Sol Bekler'!Q:Q,$Y535)),"",INDEX('Sol Bekler'!Q:Q,$Y535)),IF(ISBLANK(INDEX('Orta Saha'!Q:Q,$Y535)),"",INDEX('Orta Saha'!Q:Q,$Y535)),IF(ISBLANK(INDEX(Kanatlar!Q:Q,$Y535)),"",INDEX(Kanatlar!Q:Q,$Y535)),IF(ISBLANK(INDEX(Forvetler!Q:Q,$Y535)),"",INDEX(Forvetler!Q:Q,$Y535))))</f>
        <v/>
      </c>
      <c r="R535" s="4" t="str">
        <f ca="1">IF($X535="","",CHOOSE($X535,IF(ISBLANK(INDEX(Kaleciler!R:R,$Y535)),"",INDEX(Kaleciler!R:R,$Y535)),IF(ISBLANK(INDEX(Stoperler!R:R,$Y535)),"",INDEX(Stoperler!R:R,$Y535)),IF(ISBLANK(INDEX('Sağ Bekler'!R:R,$Y535)),"",INDEX('Sağ Bekler'!R:R,$Y535)),IF(ISBLANK(INDEX('Sol Bekler'!R:R,$Y535)),"",INDEX('Sol Bekler'!R:R,$Y535)),IF(ISBLANK(INDEX('Orta Saha'!R:R,$Y535)),"",INDEX('Orta Saha'!R:R,$Y535)),IF(ISBLANK(INDEX(Kanatlar!R:R,$Y535)),"",INDEX(Kanatlar!R:R,$Y535)),IF(ISBLANK(INDEX(Forvetler!R:R,$Y535)),"",INDEX(Forvetler!R:R,$Y535))))</f>
        <v/>
      </c>
      <c r="S535" s="2" t="str">
        <f ca="1">IF($X535="","",CHOOSE($X535,IF(ISBLANK(INDEX(Kaleciler!S:S,$Y535)),"",INDEX(Kaleciler!S:S,$Y535)),IF(ISBLANK(INDEX(Stoperler!S:S,$Y535)),"",INDEX(Stoperler!S:S,$Y535)),IF(ISBLANK(INDEX('Sağ Bekler'!S:S,$Y535)),"",INDEX('Sağ Bekler'!S:S,$Y535)),IF(ISBLANK(INDEX('Sol Bekler'!S:S,$Y535)),"",INDEX('Sol Bekler'!S:S,$Y535)),IF(ISBLANK(INDEX('Orta Saha'!S:S,$Y535)),"",INDEX('Orta Saha'!S:S,$Y535)),IF(ISBLANK(INDEX(Kanatlar!S:S,$Y535)),"",INDEX(Kanatlar!S:S,$Y535)),IF(ISBLANK(INDEX(Forvetler!S:S,$Y535)),"",INDEX(Forvetler!S:S,$Y535))))</f>
        <v/>
      </c>
      <c r="T535" s="3" t="str">
        <f ca="1">IF($X535="","",CHOOSE($X535,IF(ISBLANK(INDEX(Kaleciler!T:T,$Y535)),"",INDEX(Kaleciler!T:T,$Y535)),IF(ISBLANK(INDEX(Stoperler!T:T,$Y535)),"",INDEX(Stoperler!T:T,$Y535)),IF(ISBLANK(INDEX('Sağ Bekler'!T:T,$Y535)),"",INDEX('Sağ Bekler'!T:T,$Y535)),IF(ISBLANK(INDEX('Sol Bekler'!T:T,$Y535)),"",INDEX('Sol Bekler'!T:T,$Y535)),IF(ISBLANK(INDEX('Orta Saha'!T:T,$Y535)),"",INDEX('Orta Saha'!T:T,$Y535)),IF(ISBLANK(INDEX(Kanatlar!T:T,$Y535)),"",INDEX(Kanatlar!T:T,$Y535)),IF(ISBLANK(INDEX(Forvetler!T:T,$Y535)),"",INDEX(Forvetler!T:T,$Y535))))</f>
        <v/>
      </c>
      <c r="U535">
        <v>6</v>
      </c>
      <c r="V535">
        <v>35</v>
      </c>
      <c r="W535" t="str">
        <f ca="1">IF(AND(Kanatlar!$B$35&lt;&gt;"",Kanatlar!$I$35&gt;0,Kanatlar!$I$35&lt;=TODAY()+365),COUNT($W$3:W534)+1,"")</f>
        <v/>
      </c>
      <c r="X535" t="str">
        <f ca="1">IFERROR(INDEX($U$4:$U$703,MATCH(ROWS($X$4:X535),$W$4:$W$703,0)),"")</f>
        <v/>
      </c>
      <c r="Y535" t="str">
        <f ca="1">IFERROR(INDEX($V$4:$V$703,MATCH(ROWS($Y$4:Y535),$W$4:$W$703,0)),"")</f>
        <v/>
      </c>
    </row>
    <row r="536" spans="1:25" x14ac:dyDescent="0.2">
      <c r="A536" s="2" t="str">
        <f ca="1">IF($X536="","",CHOOSE($X536,IF(ISBLANK(INDEX(Kaleciler!A:A,$Y536)),"",INDEX(Kaleciler!A:A,$Y536)),IF(ISBLANK(INDEX(Stoperler!A:A,$Y536)),"",INDEX(Stoperler!A:A,$Y536)),IF(ISBLANK(INDEX('Sağ Bekler'!A:A,$Y536)),"",INDEX('Sağ Bekler'!A:A,$Y536)),IF(ISBLANK(INDEX('Sol Bekler'!A:A,$Y536)),"",INDEX('Sol Bekler'!A:A,$Y536)),IF(ISBLANK(INDEX('Orta Saha'!A:A,$Y536)),"",INDEX('Orta Saha'!A:A,$Y536)),IF(ISBLANK(INDEX(Kanatlar!A:A,$Y536)),"",INDEX(Kanatlar!A:A,$Y536)),IF(ISBLANK(INDEX(Forvetler!A:A,$Y536)),"",INDEX(Forvetler!A:A,$Y536))))</f>
        <v/>
      </c>
      <c r="B536" s="3" t="str">
        <f ca="1">IF($X536="","",CHOOSE($X536,IF(ISBLANK(INDEX(Kaleciler!B:B,$Y536)),"",INDEX(Kaleciler!B:B,$Y536)),IF(ISBLANK(INDEX(Stoperler!B:B,$Y536)),"",INDEX(Stoperler!B:B,$Y536)),IF(ISBLANK(INDEX('Sağ Bekler'!B:B,$Y536)),"",INDEX('Sağ Bekler'!B:B,$Y536)),IF(ISBLANK(INDEX('Sol Bekler'!B:B,$Y536)),"",INDEX('Sol Bekler'!B:B,$Y536)),IF(ISBLANK(INDEX('Orta Saha'!B:B,$Y536)),"",INDEX('Orta Saha'!B:B,$Y536)),IF(ISBLANK(INDEX(Kanatlar!B:B,$Y536)),"",INDEX(Kanatlar!B:B,$Y536)),IF(ISBLANK(INDEX(Forvetler!B:B,$Y536)),"",INDEX(Forvetler!B:B,$Y536))))</f>
        <v/>
      </c>
      <c r="C536" s="4" t="str">
        <f ca="1">IF($X536="","",CHOOSE($X536,IF(ISBLANK(INDEX(Kaleciler!C:C,$Y536)),"",INDEX(Kaleciler!C:C,$Y536)),IF(ISBLANK(INDEX(Stoperler!C:C,$Y536)),"",INDEX(Stoperler!C:C,$Y536)),IF(ISBLANK(INDEX('Sağ Bekler'!C:C,$Y536)),"",INDEX('Sağ Bekler'!C:C,$Y536)),IF(ISBLANK(INDEX('Sol Bekler'!C:C,$Y536)),"",INDEX('Sol Bekler'!C:C,$Y536)),IF(ISBLANK(INDEX('Orta Saha'!C:C,$Y536)),"",INDEX('Orta Saha'!C:C,$Y536)),IF(ISBLANK(INDEX(Kanatlar!C:C,$Y536)),"",INDEX(Kanatlar!C:C,$Y536)),IF(ISBLANK(INDEX(Forvetler!C:C,$Y536)),"",INDEX(Forvetler!C:C,$Y536))))</f>
        <v/>
      </c>
      <c r="D536" s="2" t="str">
        <f ca="1">IF($X536="","",CHOOSE($X536,IF(ISBLANK(INDEX(Kaleciler!D:D,$Y536)),"",INDEX(Kaleciler!D:D,$Y536)),IF(ISBLANK(INDEX(Stoperler!D:D,$Y536)),"",INDEX(Stoperler!D:D,$Y536)),IF(ISBLANK(INDEX('Sağ Bekler'!D:D,$Y536)),"",INDEX('Sağ Bekler'!D:D,$Y536)),IF(ISBLANK(INDEX('Sol Bekler'!D:D,$Y536)),"",INDEX('Sol Bekler'!D:D,$Y536)),IF(ISBLANK(INDEX('Orta Saha'!D:D,$Y536)),"",INDEX('Orta Saha'!D:D,$Y536)),IF(ISBLANK(INDEX(Kanatlar!D:D,$Y536)),"",INDEX(Kanatlar!D:D,$Y536)),IF(ISBLANK(INDEX(Forvetler!D:D,$Y536)),"",INDEX(Forvetler!D:D,$Y536))))</f>
        <v/>
      </c>
      <c r="E536" s="3" t="str">
        <f ca="1">IF($X536="","",CHOOSE($X536,IF(ISBLANK(INDEX(Kaleciler!E:E,$Y536)),"",INDEX(Kaleciler!E:E,$Y536)),IF(ISBLANK(INDEX(Stoperler!E:E,$Y536)),"",INDEX(Stoperler!E:E,$Y536)),IF(ISBLANK(INDEX('Sağ Bekler'!E:E,$Y536)),"",INDEX('Sağ Bekler'!E:E,$Y536)),IF(ISBLANK(INDEX('Sol Bekler'!E:E,$Y536)),"",INDEX('Sol Bekler'!E:E,$Y536)),IF(ISBLANK(INDEX('Orta Saha'!E:E,$Y536)),"",INDEX('Orta Saha'!E:E,$Y536)),IF(ISBLANK(INDEX(Kanatlar!E:E,$Y536)),"",INDEX(Kanatlar!E:E,$Y536)),IF(ISBLANK(INDEX(Forvetler!E:E,$Y536)),"",INDEX(Forvetler!E:E,$Y536))))</f>
        <v/>
      </c>
      <c r="F536" s="3" t="str">
        <f ca="1">IF($X536="","",CHOOSE($X536,IF(ISBLANK(INDEX(Kaleciler!F:F,$Y536)),"",INDEX(Kaleciler!F:F,$Y536)),IF(ISBLANK(INDEX(Stoperler!F:F,$Y536)),"",INDEX(Stoperler!F:F,$Y536)),IF(ISBLANK(INDEX('Sağ Bekler'!F:F,$Y536)),"",INDEX('Sağ Bekler'!F:F,$Y536)),IF(ISBLANK(INDEX('Sol Bekler'!F:F,$Y536)),"",INDEX('Sol Bekler'!F:F,$Y536)),IF(ISBLANK(INDEX('Orta Saha'!F:F,$Y536)),"",INDEX('Orta Saha'!F:F,$Y536)),IF(ISBLANK(INDEX(Kanatlar!F:F,$Y536)),"",INDEX(Kanatlar!F:F,$Y536)),IF(ISBLANK(INDEX(Forvetler!F:F,$Y536)),"",INDEX(Forvetler!F:F,$Y536))))</f>
        <v/>
      </c>
      <c r="G536" s="3" t="str">
        <f ca="1">IF($X536="","",CHOOSE($X536,IF(ISBLANK(INDEX(Kaleciler!G:G,$Y536)),"",INDEX(Kaleciler!G:G,$Y536)),IF(ISBLANK(INDEX(Stoperler!G:G,$Y536)),"",INDEX(Stoperler!G:G,$Y536)),IF(ISBLANK(INDEX('Sağ Bekler'!G:G,$Y536)),"",INDEX('Sağ Bekler'!G:G,$Y536)),IF(ISBLANK(INDEX('Sol Bekler'!G:G,$Y536)),"",INDEX('Sol Bekler'!G:G,$Y536)),IF(ISBLANK(INDEX('Orta Saha'!G:G,$Y536)),"",INDEX('Orta Saha'!G:G,$Y536)),IF(ISBLANK(INDEX(Kanatlar!G:G,$Y536)),"",INDEX(Kanatlar!G:G,$Y536)),IF(ISBLANK(INDEX(Forvetler!G:G,$Y536)),"",INDEX(Forvetler!G:G,$Y536))))</f>
        <v/>
      </c>
      <c r="H536" s="3" t="str">
        <f ca="1">IF($X536="","",CHOOSE($X536,IF(ISBLANK(INDEX(Kaleciler!H:H,$Y536)),"",INDEX(Kaleciler!H:H,$Y536)),IF(ISBLANK(INDEX(Stoperler!H:H,$Y536)),"",INDEX(Stoperler!H:H,$Y536)),IF(ISBLANK(INDEX('Sağ Bekler'!H:H,$Y536)),"",INDEX('Sağ Bekler'!H:H,$Y536)),IF(ISBLANK(INDEX('Sol Bekler'!H:H,$Y536)),"",INDEX('Sol Bekler'!H:H,$Y536)),IF(ISBLANK(INDEX('Orta Saha'!H:H,$Y536)),"",INDEX('Orta Saha'!H:H,$Y536)),IF(ISBLANK(INDEX(Kanatlar!H:H,$Y536)),"",INDEX(Kanatlar!H:H,$Y536)),IF(ISBLANK(INDEX(Forvetler!H:H,$Y536)),"",INDEX(Forvetler!H:H,$Y536))))</f>
        <v/>
      </c>
      <c r="I536" s="4" t="str">
        <f ca="1">IF($X536="","",CHOOSE($X536,IF(ISBLANK(INDEX(Kaleciler!I:I,$Y536)),"",INDEX(Kaleciler!I:I,$Y536)),IF(ISBLANK(INDEX(Stoperler!I:I,$Y536)),"",INDEX(Stoperler!I:I,$Y536)),IF(ISBLANK(INDEX('Sağ Bekler'!I:I,$Y536)),"",INDEX('Sağ Bekler'!I:I,$Y536)),IF(ISBLANK(INDEX('Sol Bekler'!I:I,$Y536)),"",INDEX('Sol Bekler'!I:I,$Y536)),IF(ISBLANK(INDEX('Orta Saha'!I:I,$Y536)),"",INDEX('Orta Saha'!I:I,$Y536)),IF(ISBLANK(INDEX(Kanatlar!I:I,$Y536)),"",INDEX(Kanatlar!I:I,$Y536)),IF(ISBLANK(INDEX(Forvetler!I:I,$Y536)),"",INDEX(Forvetler!I:I,$Y536))))</f>
        <v/>
      </c>
      <c r="J536" s="4" t="str">
        <f ca="1">IF($X536="","",CHOOSE($X536,IF(ISBLANK(INDEX(Kaleciler!J:J,$Y536)),"",INDEX(Kaleciler!J:J,$Y536)),IF(ISBLANK(INDEX(Stoperler!J:J,$Y536)),"",INDEX(Stoperler!J:J,$Y536)),IF(ISBLANK(INDEX('Sağ Bekler'!J:J,$Y536)),"",INDEX('Sağ Bekler'!J:J,$Y536)),IF(ISBLANK(INDEX('Sol Bekler'!J:J,$Y536)),"",INDEX('Sol Bekler'!J:J,$Y536)),IF(ISBLANK(INDEX('Orta Saha'!J:J,$Y536)),"",INDEX('Orta Saha'!J:J,$Y536)),IF(ISBLANK(INDEX(Kanatlar!J:J,$Y536)),"",INDEX(Kanatlar!J:J,$Y536)),IF(ISBLANK(INDEX(Forvetler!J:J,$Y536)),"",INDEX(Forvetler!J:J,$Y536))))</f>
        <v/>
      </c>
      <c r="K536" s="2" t="str">
        <f ca="1">IF($X536="","",CHOOSE($X536,IF(ISBLANK(INDEX(Kaleciler!K:K,$Y536)),"",INDEX(Kaleciler!K:K,$Y536)),IF(ISBLANK(INDEX(Stoperler!K:K,$Y536)),"",INDEX(Stoperler!K:K,$Y536)),IF(ISBLANK(INDEX('Sağ Bekler'!K:K,$Y536)),"",INDEX('Sağ Bekler'!K:K,$Y536)),IF(ISBLANK(INDEX('Sol Bekler'!K:K,$Y536)),"",INDEX('Sol Bekler'!K:K,$Y536)),IF(ISBLANK(INDEX('Orta Saha'!K:K,$Y536)),"",INDEX('Orta Saha'!K:K,$Y536)),IF(ISBLANK(INDEX(Kanatlar!K:K,$Y536)),"",INDEX(Kanatlar!K:K,$Y536)),IF(ISBLANK(INDEX(Forvetler!K:K,$Y536)),"",INDEX(Forvetler!K:K,$Y536))))</f>
        <v/>
      </c>
      <c r="L536" s="2" t="str">
        <f ca="1">IF($X536="","",CHOOSE($X536,IF(ISBLANK(INDEX(Kaleciler!L:L,$Y536)),"",INDEX(Kaleciler!L:L,$Y536)),IF(ISBLANK(INDEX(Stoperler!L:L,$Y536)),"",INDEX(Stoperler!L:L,$Y536)),IF(ISBLANK(INDEX('Sağ Bekler'!L:L,$Y536)),"",INDEX('Sağ Bekler'!L:L,$Y536)),IF(ISBLANK(INDEX('Sol Bekler'!L:L,$Y536)),"",INDEX('Sol Bekler'!L:L,$Y536)),IF(ISBLANK(INDEX('Orta Saha'!L:L,$Y536)),"",INDEX('Orta Saha'!L:L,$Y536)),IF(ISBLANK(INDEX(Kanatlar!L:L,$Y536)),"",INDEX(Kanatlar!L:L,$Y536)),IF(ISBLANK(INDEX(Forvetler!L:L,$Y536)),"",INDEX(Forvetler!L:L,$Y536))))</f>
        <v/>
      </c>
      <c r="M536" s="2" t="str">
        <f ca="1">IF($X536="","",CHOOSE($X536,IF(ISBLANK(INDEX(Kaleciler!M:M,$Y536)),"",INDEX(Kaleciler!M:M,$Y536)),IF(ISBLANK(INDEX(Stoperler!M:M,$Y536)),"",INDEX(Stoperler!M:M,$Y536)),IF(ISBLANK(INDEX('Sağ Bekler'!M:M,$Y536)),"",INDEX('Sağ Bekler'!M:M,$Y536)),IF(ISBLANK(INDEX('Sol Bekler'!M:M,$Y536)),"",INDEX('Sol Bekler'!M:M,$Y536)),IF(ISBLANK(INDEX('Orta Saha'!M:M,$Y536)),"",INDEX('Orta Saha'!M:M,$Y536)),IF(ISBLANK(INDEX(Kanatlar!M:M,$Y536)),"",INDEX(Kanatlar!M:M,$Y536)),IF(ISBLANK(INDEX(Forvetler!M:M,$Y536)),"",INDEX(Forvetler!M:M,$Y536))))</f>
        <v/>
      </c>
      <c r="N536" s="2" t="str">
        <f ca="1">IF($X536="","",CHOOSE($X536,IF(ISBLANK(INDEX(Kaleciler!N:N,$Y536)),"",INDEX(Kaleciler!N:N,$Y536)),IF(ISBLANK(INDEX(Stoperler!N:N,$Y536)),"",INDEX(Stoperler!N:N,$Y536)),IF(ISBLANK(INDEX('Sağ Bekler'!N:N,$Y536)),"",INDEX('Sağ Bekler'!N:N,$Y536)),IF(ISBLANK(INDEX('Sol Bekler'!N:N,$Y536)),"",INDEX('Sol Bekler'!N:N,$Y536)),IF(ISBLANK(INDEX('Orta Saha'!N:N,$Y536)),"",INDEX('Orta Saha'!N:N,$Y536)),IF(ISBLANK(INDEX(Kanatlar!N:N,$Y536)),"",INDEX(Kanatlar!N:N,$Y536)),IF(ISBLANK(INDEX(Forvetler!N:N,$Y536)),"",INDEX(Forvetler!N:N,$Y536))))</f>
        <v/>
      </c>
      <c r="O536" s="2" t="str">
        <f ca="1">IF($X536="","",CHOOSE($X536,IF(ISBLANK(INDEX(Kaleciler!O:O,$Y536)),"",INDEX(Kaleciler!O:O,$Y536)),IF(ISBLANK(INDEX(Stoperler!O:O,$Y536)),"",INDEX(Stoperler!O:O,$Y536)),IF(ISBLANK(INDEX('Sağ Bekler'!O:O,$Y536)),"",INDEX('Sağ Bekler'!O:O,$Y536)),IF(ISBLANK(INDEX('Sol Bekler'!O:O,$Y536)),"",INDEX('Sol Bekler'!O:O,$Y536)),IF(ISBLANK(INDEX('Orta Saha'!O:O,$Y536)),"",INDEX('Orta Saha'!O:O,$Y536)),IF(ISBLANK(INDEX(Kanatlar!O:O,$Y536)),"",INDEX(Kanatlar!O:O,$Y536)),IF(ISBLANK(INDEX(Forvetler!O:O,$Y536)),"",INDEX(Forvetler!O:O,$Y536))))</f>
        <v/>
      </c>
      <c r="P536" s="2" t="str">
        <f ca="1">IF($X536="","",CHOOSE($X536,IF(ISBLANK(INDEX(Kaleciler!P:P,$Y536)),"",INDEX(Kaleciler!P:P,$Y536)),IF(ISBLANK(INDEX(Stoperler!P:P,$Y536)),"",INDEX(Stoperler!P:P,$Y536)),IF(ISBLANK(INDEX('Sağ Bekler'!P:P,$Y536)),"",INDEX('Sağ Bekler'!P:P,$Y536)),IF(ISBLANK(INDEX('Sol Bekler'!P:P,$Y536)),"",INDEX('Sol Bekler'!P:P,$Y536)),IF(ISBLANK(INDEX('Orta Saha'!P:P,$Y536)),"",INDEX('Orta Saha'!P:P,$Y536)),IF(ISBLANK(INDEX(Kanatlar!P:P,$Y536)),"",INDEX(Kanatlar!P:P,$Y536)),IF(ISBLANK(INDEX(Forvetler!P:P,$Y536)),"",INDEX(Forvetler!P:P,$Y536))))</f>
        <v/>
      </c>
      <c r="Q536" s="3" t="str">
        <f ca="1">IF($X536="","",CHOOSE($X536,IF(ISBLANK(INDEX(Kaleciler!Q:Q,$Y536)),"",INDEX(Kaleciler!Q:Q,$Y536)),IF(ISBLANK(INDEX(Stoperler!Q:Q,$Y536)),"",INDEX(Stoperler!Q:Q,$Y536)),IF(ISBLANK(INDEX('Sağ Bekler'!Q:Q,$Y536)),"",INDEX('Sağ Bekler'!Q:Q,$Y536)),IF(ISBLANK(INDEX('Sol Bekler'!Q:Q,$Y536)),"",INDEX('Sol Bekler'!Q:Q,$Y536)),IF(ISBLANK(INDEX('Orta Saha'!Q:Q,$Y536)),"",INDEX('Orta Saha'!Q:Q,$Y536)),IF(ISBLANK(INDEX(Kanatlar!Q:Q,$Y536)),"",INDEX(Kanatlar!Q:Q,$Y536)),IF(ISBLANK(INDEX(Forvetler!Q:Q,$Y536)),"",INDEX(Forvetler!Q:Q,$Y536))))</f>
        <v/>
      </c>
      <c r="R536" s="4" t="str">
        <f ca="1">IF($X536="","",CHOOSE($X536,IF(ISBLANK(INDEX(Kaleciler!R:R,$Y536)),"",INDEX(Kaleciler!R:R,$Y536)),IF(ISBLANK(INDEX(Stoperler!R:R,$Y536)),"",INDEX(Stoperler!R:R,$Y536)),IF(ISBLANK(INDEX('Sağ Bekler'!R:R,$Y536)),"",INDEX('Sağ Bekler'!R:R,$Y536)),IF(ISBLANK(INDEX('Sol Bekler'!R:R,$Y536)),"",INDEX('Sol Bekler'!R:R,$Y536)),IF(ISBLANK(INDEX('Orta Saha'!R:R,$Y536)),"",INDEX('Orta Saha'!R:R,$Y536)),IF(ISBLANK(INDEX(Kanatlar!R:R,$Y536)),"",INDEX(Kanatlar!R:R,$Y536)),IF(ISBLANK(INDEX(Forvetler!R:R,$Y536)),"",INDEX(Forvetler!R:R,$Y536))))</f>
        <v/>
      </c>
      <c r="S536" s="2" t="str">
        <f ca="1">IF($X536="","",CHOOSE($X536,IF(ISBLANK(INDEX(Kaleciler!S:S,$Y536)),"",INDEX(Kaleciler!S:S,$Y536)),IF(ISBLANK(INDEX(Stoperler!S:S,$Y536)),"",INDEX(Stoperler!S:S,$Y536)),IF(ISBLANK(INDEX('Sağ Bekler'!S:S,$Y536)),"",INDEX('Sağ Bekler'!S:S,$Y536)),IF(ISBLANK(INDEX('Sol Bekler'!S:S,$Y536)),"",INDEX('Sol Bekler'!S:S,$Y536)),IF(ISBLANK(INDEX('Orta Saha'!S:S,$Y536)),"",INDEX('Orta Saha'!S:S,$Y536)),IF(ISBLANK(INDEX(Kanatlar!S:S,$Y536)),"",INDEX(Kanatlar!S:S,$Y536)),IF(ISBLANK(INDEX(Forvetler!S:S,$Y536)),"",INDEX(Forvetler!S:S,$Y536))))</f>
        <v/>
      </c>
      <c r="T536" s="3" t="str">
        <f ca="1">IF($X536="","",CHOOSE($X536,IF(ISBLANK(INDEX(Kaleciler!T:T,$Y536)),"",INDEX(Kaleciler!T:T,$Y536)),IF(ISBLANK(INDEX(Stoperler!T:T,$Y536)),"",INDEX(Stoperler!T:T,$Y536)),IF(ISBLANK(INDEX('Sağ Bekler'!T:T,$Y536)),"",INDEX('Sağ Bekler'!T:T,$Y536)),IF(ISBLANK(INDEX('Sol Bekler'!T:T,$Y536)),"",INDEX('Sol Bekler'!T:T,$Y536)),IF(ISBLANK(INDEX('Orta Saha'!T:T,$Y536)),"",INDEX('Orta Saha'!T:T,$Y536)),IF(ISBLANK(INDEX(Kanatlar!T:T,$Y536)),"",INDEX(Kanatlar!T:T,$Y536)),IF(ISBLANK(INDEX(Forvetler!T:T,$Y536)),"",INDEX(Forvetler!T:T,$Y536))))</f>
        <v/>
      </c>
      <c r="U536">
        <v>6</v>
      </c>
      <c r="V536">
        <v>36</v>
      </c>
      <c r="W536" t="str">
        <f ca="1">IF(AND(Kanatlar!$B$36&lt;&gt;"",Kanatlar!$I$36&gt;0,Kanatlar!$I$36&lt;=TODAY()+365),COUNT($W$3:W535)+1,"")</f>
        <v/>
      </c>
      <c r="X536" t="str">
        <f ca="1">IFERROR(INDEX($U$4:$U$703,MATCH(ROWS($X$4:X536),$W$4:$W$703,0)),"")</f>
        <v/>
      </c>
      <c r="Y536" t="str">
        <f ca="1">IFERROR(INDEX($V$4:$V$703,MATCH(ROWS($Y$4:Y536),$W$4:$W$703,0)),"")</f>
        <v/>
      </c>
    </row>
    <row r="537" spans="1:25" x14ac:dyDescent="0.2">
      <c r="A537" s="2" t="str">
        <f ca="1">IF($X537="","",CHOOSE($X537,IF(ISBLANK(INDEX(Kaleciler!A:A,$Y537)),"",INDEX(Kaleciler!A:A,$Y537)),IF(ISBLANK(INDEX(Stoperler!A:A,$Y537)),"",INDEX(Stoperler!A:A,$Y537)),IF(ISBLANK(INDEX('Sağ Bekler'!A:A,$Y537)),"",INDEX('Sağ Bekler'!A:A,$Y537)),IF(ISBLANK(INDEX('Sol Bekler'!A:A,$Y537)),"",INDEX('Sol Bekler'!A:A,$Y537)),IF(ISBLANK(INDEX('Orta Saha'!A:A,$Y537)),"",INDEX('Orta Saha'!A:A,$Y537)),IF(ISBLANK(INDEX(Kanatlar!A:A,$Y537)),"",INDEX(Kanatlar!A:A,$Y537)),IF(ISBLANK(INDEX(Forvetler!A:A,$Y537)),"",INDEX(Forvetler!A:A,$Y537))))</f>
        <v/>
      </c>
      <c r="B537" s="3" t="str">
        <f ca="1">IF($X537="","",CHOOSE($X537,IF(ISBLANK(INDEX(Kaleciler!B:B,$Y537)),"",INDEX(Kaleciler!B:B,$Y537)),IF(ISBLANK(INDEX(Stoperler!B:B,$Y537)),"",INDEX(Stoperler!B:B,$Y537)),IF(ISBLANK(INDEX('Sağ Bekler'!B:B,$Y537)),"",INDEX('Sağ Bekler'!B:B,$Y537)),IF(ISBLANK(INDEX('Sol Bekler'!B:B,$Y537)),"",INDEX('Sol Bekler'!B:B,$Y537)),IF(ISBLANK(INDEX('Orta Saha'!B:B,$Y537)),"",INDEX('Orta Saha'!B:B,$Y537)),IF(ISBLANK(INDEX(Kanatlar!B:B,$Y537)),"",INDEX(Kanatlar!B:B,$Y537)),IF(ISBLANK(INDEX(Forvetler!B:B,$Y537)),"",INDEX(Forvetler!B:B,$Y537))))</f>
        <v/>
      </c>
      <c r="C537" s="4" t="str">
        <f ca="1">IF($X537="","",CHOOSE($X537,IF(ISBLANK(INDEX(Kaleciler!C:C,$Y537)),"",INDEX(Kaleciler!C:C,$Y537)),IF(ISBLANK(INDEX(Stoperler!C:C,$Y537)),"",INDEX(Stoperler!C:C,$Y537)),IF(ISBLANK(INDEX('Sağ Bekler'!C:C,$Y537)),"",INDEX('Sağ Bekler'!C:C,$Y537)),IF(ISBLANK(INDEX('Sol Bekler'!C:C,$Y537)),"",INDEX('Sol Bekler'!C:C,$Y537)),IF(ISBLANK(INDEX('Orta Saha'!C:C,$Y537)),"",INDEX('Orta Saha'!C:C,$Y537)),IF(ISBLANK(INDEX(Kanatlar!C:C,$Y537)),"",INDEX(Kanatlar!C:C,$Y537)),IF(ISBLANK(INDEX(Forvetler!C:C,$Y537)),"",INDEX(Forvetler!C:C,$Y537))))</f>
        <v/>
      </c>
      <c r="D537" s="2" t="str">
        <f ca="1">IF($X537="","",CHOOSE($X537,IF(ISBLANK(INDEX(Kaleciler!D:D,$Y537)),"",INDEX(Kaleciler!D:D,$Y537)),IF(ISBLANK(INDEX(Stoperler!D:D,$Y537)),"",INDEX(Stoperler!D:D,$Y537)),IF(ISBLANK(INDEX('Sağ Bekler'!D:D,$Y537)),"",INDEX('Sağ Bekler'!D:D,$Y537)),IF(ISBLANK(INDEX('Sol Bekler'!D:D,$Y537)),"",INDEX('Sol Bekler'!D:D,$Y537)),IF(ISBLANK(INDEX('Orta Saha'!D:D,$Y537)),"",INDEX('Orta Saha'!D:D,$Y537)),IF(ISBLANK(INDEX(Kanatlar!D:D,$Y537)),"",INDEX(Kanatlar!D:D,$Y537)),IF(ISBLANK(INDEX(Forvetler!D:D,$Y537)),"",INDEX(Forvetler!D:D,$Y537))))</f>
        <v/>
      </c>
      <c r="E537" s="3" t="str">
        <f ca="1">IF($X537="","",CHOOSE($X537,IF(ISBLANK(INDEX(Kaleciler!E:E,$Y537)),"",INDEX(Kaleciler!E:E,$Y537)),IF(ISBLANK(INDEX(Stoperler!E:E,$Y537)),"",INDEX(Stoperler!E:E,$Y537)),IF(ISBLANK(INDEX('Sağ Bekler'!E:E,$Y537)),"",INDEX('Sağ Bekler'!E:E,$Y537)),IF(ISBLANK(INDEX('Sol Bekler'!E:E,$Y537)),"",INDEX('Sol Bekler'!E:E,$Y537)),IF(ISBLANK(INDEX('Orta Saha'!E:E,$Y537)),"",INDEX('Orta Saha'!E:E,$Y537)),IF(ISBLANK(INDEX(Kanatlar!E:E,$Y537)),"",INDEX(Kanatlar!E:E,$Y537)),IF(ISBLANK(INDEX(Forvetler!E:E,$Y537)),"",INDEX(Forvetler!E:E,$Y537))))</f>
        <v/>
      </c>
      <c r="F537" s="3" t="str">
        <f ca="1">IF($X537="","",CHOOSE($X537,IF(ISBLANK(INDEX(Kaleciler!F:F,$Y537)),"",INDEX(Kaleciler!F:F,$Y537)),IF(ISBLANK(INDEX(Stoperler!F:F,$Y537)),"",INDEX(Stoperler!F:F,$Y537)),IF(ISBLANK(INDEX('Sağ Bekler'!F:F,$Y537)),"",INDEX('Sağ Bekler'!F:F,$Y537)),IF(ISBLANK(INDEX('Sol Bekler'!F:F,$Y537)),"",INDEX('Sol Bekler'!F:F,$Y537)),IF(ISBLANK(INDEX('Orta Saha'!F:F,$Y537)),"",INDEX('Orta Saha'!F:F,$Y537)),IF(ISBLANK(INDEX(Kanatlar!F:F,$Y537)),"",INDEX(Kanatlar!F:F,$Y537)),IF(ISBLANK(INDEX(Forvetler!F:F,$Y537)),"",INDEX(Forvetler!F:F,$Y537))))</f>
        <v/>
      </c>
      <c r="G537" s="3" t="str">
        <f ca="1">IF($X537="","",CHOOSE($X537,IF(ISBLANK(INDEX(Kaleciler!G:G,$Y537)),"",INDEX(Kaleciler!G:G,$Y537)),IF(ISBLANK(INDEX(Stoperler!G:G,$Y537)),"",INDEX(Stoperler!G:G,$Y537)),IF(ISBLANK(INDEX('Sağ Bekler'!G:G,$Y537)),"",INDEX('Sağ Bekler'!G:G,$Y537)),IF(ISBLANK(INDEX('Sol Bekler'!G:G,$Y537)),"",INDEX('Sol Bekler'!G:G,$Y537)),IF(ISBLANK(INDEX('Orta Saha'!G:G,$Y537)),"",INDEX('Orta Saha'!G:G,$Y537)),IF(ISBLANK(INDEX(Kanatlar!G:G,$Y537)),"",INDEX(Kanatlar!G:G,$Y537)),IF(ISBLANK(INDEX(Forvetler!G:G,$Y537)),"",INDEX(Forvetler!G:G,$Y537))))</f>
        <v/>
      </c>
      <c r="H537" s="3" t="str">
        <f ca="1">IF($X537="","",CHOOSE($X537,IF(ISBLANK(INDEX(Kaleciler!H:H,$Y537)),"",INDEX(Kaleciler!H:H,$Y537)),IF(ISBLANK(INDEX(Stoperler!H:H,$Y537)),"",INDEX(Stoperler!H:H,$Y537)),IF(ISBLANK(INDEX('Sağ Bekler'!H:H,$Y537)),"",INDEX('Sağ Bekler'!H:H,$Y537)),IF(ISBLANK(INDEX('Sol Bekler'!H:H,$Y537)),"",INDEX('Sol Bekler'!H:H,$Y537)),IF(ISBLANK(INDEX('Orta Saha'!H:H,$Y537)),"",INDEX('Orta Saha'!H:H,$Y537)),IF(ISBLANK(INDEX(Kanatlar!H:H,$Y537)),"",INDEX(Kanatlar!H:H,$Y537)),IF(ISBLANK(INDEX(Forvetler!H:H,$Y537)),"",INDEX(Forvetler!H:H,$Y537))))</f>
        <v/>
      </c>
      <c r="I537" s="4" t="str">
        <f ca="1">IF($X537="","",CHOOSE($X537,IF(ISBLANK(INDEX(Kaleciler!I:I,$Y537)),"",INDEX(Kaleciler!I:I,$Y537)),IF(ISBLANK(INDEX(Stoperler!I:I,$Y537)),"",INDEX(Stoperler!I:I,$Y537)),IF(ISBLANK(INDEX('Sağ Bekler'!I:I,$Y537)),"",INDEX('Sağ Bekler'!I:I,$Y537)),IF(ISBLANK(INDEX('Sol Bekler'!I:I,$Y537)),"",INDEX('Sol Bekler'!I:I,$Y537)),IF(ISBLANK(INDEX('Orta Saha'!I:I,$Y537)),"",INDEX('Orta Saha'!I:I,$Y537)),IF(ISBLANK(INDEX(Kanatlar!I:I,$Y537)),"",INDEX(Kanatlar!I:I,$Y537)),IF(ISBLANK(INDEX(Forvetler!I:I,$Y537)),"",INDEX(Forvetler!I:I,$Y537))))</f>
        <v/>
      </c>
      <c r="J537" s="4" t="str">
        <f ca="1">IF($X537="","",CHOOSE($X537,IF(ISBLANK(INDEX(Kaleciler!J:J,$Y537)),"",INDEX(Kaleciler!J:J,$Y537)),IF(ISBLANK(INDEX(Stoperler!J:J,$Y537)),"",INDEX(Stoperler!J:J,$Y537)),IF(ISBLANK(INDEX('Sağ Bekler'!J:J,$Y537)),"",INDEX('Sağ Bekler'!J:J,$Y537)),IF(ISBLANK(INDEX('Sol Bekler'!J:J,$Y537)),"",INDEX('Sol Bekler'!J:J,$Y537)),IF(ISBLANK(INDEX('Orta Saha'!J:J,$Y537)),"",INDEX('Orta Saha'!J:J,$Y537)),IF(ISBLANK(INDEX(Kanatlar!J:J,$Y537)),"",INDEX(Kanatlar!J:J,$Y537)),IF(ISBLANK(INDEX(Forvetler!J:J,$Y537)),"",INDEX(Forvetler!J:J,$Y537))))</f>
        <v/>
      </c>
      <c r="K537" s="2" t="str">
        <f ca="1">IF($X537="","",CHOOSE($X537,IF(ISBLANK(INDEX(Kaleciler!K:K,$Y537)),"",INDEX(Kaleciler!K:K,$Y537)),IF(ISBLANK(INDEX(Stoperler!K:K,$Y537)),"",INDEX(Stoperler!K:K,$Y537)),IF(ISBLANK(INDEX('Sağ Bekler'!K:K,$Y537)),"",INDEX('Sağ Bekler'!K:K,$Y537)),IF(ISBLANK(INDEX('Sol Bekler'!K:K,$Y537)),"",INDEX('Sol Bekler'!K:K,$Y537)),IF(ISBLANK(INDEX('Orta Saha'!K:K,$Y537)),"",INDEX('Orta Saha'!K:K,$Y537)),IF(ISBLANK(INDEX(Kanatlar!K:K,$Y537)),"",INDEX(Kanatlar!K:K,$Y537)),IF(ISBLANK(INDEX(Forvetler!K:K,$Y537)),"",INDEX(Forvetler!K:K,$Y537))))</f>
        <v/>
      </c>
      <c r="L537" s="2" t="str">
        <f ca="1">IF($X537="","",CHOOSE($X537,IF(ISBLANK(INDEX(Kaleciler!L:L,$Y537)),"",INDEX(Kaleciler!L:L,$Y537)),IF(ISBLANK(INDEX(Stoperler!L:L,$Y537)),"",INDEX(Stoperler!L:L,$Y537)),IF(ISBLANK(INDEX('Sağ Bekler'!L:L,$Y537)),"",INDEX('Sağ Bekler'!L:L,$Y537)),IF(ISBLANK(INDEX('Sol Bekler'!L:L,$Y537)),"",INDEX('Sol Bekler'!L:L,$Y537)),IF(ISBLANK(INDEX('Orta Saha'!L:L,$Y537)),"",INDEX('Orta Saha'!L:L,$Y537)),IF(ISBLANK(INDEX(Kanatlar!L:L,$Y537)),"",INDEX(Kanatlar!L:L,$Y537)),IF(ISBLANK(INDEX(Forvetler!L:L,$Y537)),"",INDEX(Forvetler!L:L,$Y537))))</f>
        <v/>
      </c>
      <c r="M537" s="2" t="str">
        <f ca="1">IF($X537="","",CHOOSE($X537,IF(ISBLANK(INDEX(Kaleciler!M:M,$Y537)),"",INDEX(Kaleciler!M:M,$Y537)),IF(ISBLANK(INDEX(Stoperler!M:M,$Y537)),"",INDEX(Stoperler!M:M,$Y537)),IF(ISBLANK(INDEX('Sağ Bekler'!M:M,$Y537)),"",INDEX('Sağ Bekler'!M:M,$Y537)),IF(ISBLANK(INDEX('Sol Bekler'!M:M,$Y537)),"",INDEX('Sol Bekler'!M:M,$Y537)),IF(ISBLANK(INDEX('Orta Saha'!M:M,$Y537)),"",INDEX('Orta Saha'!M:M,$Y537)),IF(ISBLANK(INDEX(Kanatlar!M:M,$Y537)),"",INDEX(Kanatlar!M:M,$Y537)),IF(ISBLANK(INDEX(Forvetler!M:M,$Y537)),"",INDEX(Forvetler!M:M,$Y537))))</f>
        <v/>
      </c>
      <c r="N537" s="2" t="str">
        <f ca="1">IF($X537="","",CHOOSE($X537,IF(ISBLANK(INDEX(Kaleciler!N:N,$Y537)),"",INDEX(Kaleciler!N:N,$Y537)),IF(ISBLANK(INDEX(Stoperler!N:N,$Y537)),"",INDEX(Stoperler!N:N,$Y537)),IF(ISBLANK(INDEX('Sağ Bekler'!N:N,$Y537)),"",INDEX('Sağ Bekler'!N:N,$Y537)),IF(ISBLANK(INDEX('Sol Bekler'!N:N,$Y537)),"",INDEX('Sol Bekler'!N:N,$Y537)),IF(ISBLANK(INDEX('Orta Saha'!N:N,$Y537)),"",INDEX('Orta Saha'!N:N,$Y537)),IF(ISBLANK(INDEX(Kanatlar!N:N,$Y537)),"",INDEX(Kanatlar!N:N,$Y537)),IF(ISBLANK(INDEX(Forvetler!N:N,$Y537)),"",INDEX(Forvetler!N:N,$Y537))))</f>
        <v/>
      </c>
      <c r="O537" s="2" t="str">
        <f ca="1">IF($X537="","",CHOOSE($X537,IF(ISBLANK(INDEX(Kaleciler!O:O,$Y537)),"",INDEX(Kaleciler!O:O,$Y537)),IF(ISBLANK(INDEX(Stoperler!O:O,$Y537)),"",INDEX(Stoperler!O:O,$Y537)),IF(ISBLANK(INDEX('Sağ Bekler'!O:O,$Y537)),"",INDEX('Sağ Bekler'!O:O,$Y537)),IF(ISBLANK(INDEX('Sol Bekler'!O:O,$Y537)),"",INDEX('Sol Bekler'!O:O,$Y537)),IF(ISBLANK(INDEX('Orta Saha'!O:O,$Y537)),"",INDEX('Orta Saha'!O:O,$Y537)),IF(ISBLANK(INDEX(Kanatlar!O:O,$Y537)),"",INDEX(Kanatlar!O:O,$Y537)),IF(ISBLANK(INDEX(Forvetler!O:O,$Y537)),"",INDEX(Forvetler!O:O,$Y537))))</f>
        <v/>
      </c>
      <c r="P537" s="2" t="str">
        <f ca="1">IF($X537="","",CHOOSE($X537,IF(ISBLANK(INDEX(Kaleciler!P:P,$Y537)),"",INDEX(Kaleciler!P:P,$Y537)),IF(ISBLANK(INDEX(Stoperler!P:P,$Y537)),"",INDEX(Stoperler!P:P,$Y537)),IF(ISBLANK(INDEX('Sağ Bekler'!P:P,$Y537)),"",INDEX('Sağ Bekler'!P:P,$Y537)),IF(ISBLANK(INDEX('Sol Bekler'!P:P,$Y537)),"",INDEX('Sol Bekler'!P:P,$Y537)),IF(ISBLANK(INDEX('Orta Saha'!P:P,$Y537)),"",INDEX('Orta Saha'!P:P,$Y537)),IF(ISBLANK(INDEX(Kanatlar!P:P,$Y537)),"",INDEX(Kanatlar!P:P,$Y537)),IF(ISBLANK(INDEX(Forvetler!P:P,$Y537)),"",INDEX(Forvetler!P:P,$Y537))))</f>
        <v/>
      </c>
      <c r="Q537" s="3" t="str">
        <f ca="1">IF($X537="","",CHOOSE($X537,IF(ISBLANK(INDEX(Kaleciler!Q:Q,$Y537)),"",INDEX(Kaleciler!Q:Q,$Y537)),IF(ISBLANK(INDEX(Stoperler!Q:Q,$Y537)),"",INDEX(Stoperler!Q:Q,$Y537)),IF(ISBLANK(INDEX('Sağ Bekler'!Q:Q,$Y537)),"",INDEX('Sağ Bekler'!Q:Q,$Y537)),IF(ISBLANK(INDEX('Sol Bekler'!Q:Q,$Y537)),"",INDEX('Sol Bekler'!Q:Q,$Y537)),IF(ISBLANK(INDEX('Orta Saha'!Q:Q,$Y537)),"",INDEX('Orta Saha'!Q:Q,$Y537)),IF(ISBLANK(INDEX(Kanatlar!Q:Q,$Y537)),"",INDEX(Kanatlar!Q:Q,$Y537)),IF(ISBLANK(INDEX(Forvetler!Q:Q,$Y537)),"",INDEX(Forvetler!Q:Q,$Y537))))</f>
        <v/>
      </c>
      <c r="R537" s="4" t="str">
        <f ca="1">IF($X537="","",CHOOSE($X537,IF(ISBLANK(INDEX(Kaleciler!R:R,$Y537)),"",INDEX(Kaleciler!R:R,$Y537)),IF(ISBLANK(INDEX(Stoperler!R:R,$Y537)),"",INDEX(Stoperler!R:R,$Y537)),IF(ISBLANK(INDEX('Sağ Bekler'!R:R,$Y537)),"",INDEX('Sağ Bekler'!R:R,$Y537)),IF(ISBLANK(INDEX('Sol Bekler'!R:R,$Y537)),"",INDEX('Sol Bekler'!R:R,$Y537)),IF(ISBLANK(INDEX('Orta Saha'!R:R,$Y537)),"",INDEX('Orta Saha'!R:R,$Y537)),IF(ISBLANK(INDEX(Kanatlar!R:R,$Y537)),"",INDEX(Kanatlar!R:R,$Y537)),IF(ISBLANK(INDEX(Forvetler!R:R,$Y537)),"",INDEX(Forvetler!R:R,$Y537))))</f>
        <v/>
      </c>
      <c r="S537" s="2" t="str">
        <f ca="1">IF($X537="","",CHOOSE($X537,IF(ISBLANK(INDEX(Kaleciler!S:S,$Y537)),"",INDEX(Kaleciler!S:S,$Y537)),IF(ISBLANK(INDEX(Stoperler!S:S,$Y537)),"",INDEX(Stoperler!S:S,$Y537)),IF(ISBLANK(INDEX('Sağ Bekler'!S:S,$Y537)),"",INDEX('Sağ Bekler'!S:S,$Y537)),IF(ISBLANK(INDEX('Sol Bekler'!S:S,$Y537)),"",INDEX('Sol Bekler'!S:S,$Y537)),IF(ISBLANK(INDEX('Orta Saha'!S:S,$Y537)),"",INDEX('Orta Saha'!S:S,$Y537)),IF(ISBLANK(INDEX(Kanatlar!S:S,$Y537)),"",INDEX(Kanatlar!S:S,$Y537)),IF(ISBLANK(INDEX(Forvetler!S:S,$Y537)),"",INDEX(Forvetler!S:S,$Y537))))</f>
        <v/>
      </c>
      <c r="T537" s="3" t="str">
        <f ca="1">IF($X537="","",CHOOSE($X537,IF(ISBLANK(INDEX(Kaleciler!T:T,$Y537)),"",INDEX(Kaleciler!T:T,$Y537)),IF(ISBLANK(INDEX(Stoperler!T:T,$Y537)),"",INDEX(Stoperler!T:T,$Y537)),IF(ISBLANK(INDEX('Sağ Bekler'!T:T,$Y537)),"",INDEX('Sağ Bekler'!T:T,$Y537)),IF(ISBLANK(INDEX('Sol Bekler'!T:T,$Y537)),"",INDEX('Sol Bekler'!T:T,$Y537)),IF(ISBLANK(INDEX('Orta Saha'!T:T,$Y537)),"",INDEX('Orta Saha'!T:T,$Y537)),IF(ISBLANK(INDEX(Kanatlar!T:T,$Y537)),"",INDEX(Kanatlar!T:T,$Y537)),IF(ISBLANK(INDEX(Forvetler!T:T,$Y537)),"",INDEX(Forvetler!T:T,$Y537))))</f>
        <v/>
      </c>
      <c r="U537">
        <v>6</v>
      </c>
      <c r="V537">
        <v>37</v>
      </c>
      <c r="W537" t="str">
        <f ca="1">IF(AND(Kanatlar!$B$37&lt;&gt;"",Kanatlar!$I$37&gt;0,Kanatlar!$I$37&lt;=TODAY()+365),COUNT($W$3:W536)+1,"")</f>
        <v/>
      </c>
      <c r="X537" t="str">
        <f ca="1">IFERROR(INDEX($U$4:$U$703,MATCH(ROWS($X$4:X537),$W$4:$W$703,0)),"")</f>
        <v/>
      </c>
      <c r="Y537" t="str">
        <f ca="1">IFERROR(INDEX($V$4:$V$703,MATCH(ROWS($Y$4:Y537),$W$4:$W$703,0)),"")</f>
        <v/>
      </c>
    </row>
    <row r="538" spans="1:25" x14ac:dyDescent="0.2">
      <c r="A538" s="2" t="str">
        <f ca="1">IF($X538="","",CHOOSE($X538,IF(ISBLANK(INDEX(Kaleciler!A:A,$Y538)),"",INDEX(Kaleciler!A:A,$Y538)),IF(ISBLANK(INDEX(Stoperler!A:A,$Y538)),"",INDEX(Stoperler!A:A,$Y538)),IF(ISBLANK(INDEX('Sağ Bekler'!A:A,$Y538)),"",INDEX('Sağ Bekler'!A:A,$Y538)),IF(ISBLANK(INDEX('Sol Bekler'!A:A,$Y538)),"",INDEX('Sol Bekler'!A:A,$Y538)),IF(ISBLANK(INDEX('Orta Saha'!A:A,$Y538)),"",INDEX('Orta Saha'!A:A,$Y538)),IF(ISBLANK(INDEX(Kanatlar!A:A,$Y538)),"",INDEX(Kanatlar!A:A,$Y538)),IF(ISBLANK(INDEX(Forvetler!A:A,$Y538)),"",INDEX(Forvetler!A:A,$Y538))))</f>
        <v/>
      </c>
      <c r="B538" s="3" t="str">
        <f ca="1">IF($X538="","",CHOOSE($X538,IF(ISBLANK(INDEX(Kaleciler!B:B,$Y538)),"",INDEX(Kaleciler!B:B,$Y538)),IF(ISBLANK(INDEX(Stoperler!B:B,$Y538)),"",INDEX(Stoperler!B:B,$Y538)),IF(ISBLANK(INDEX('Sağ Bekler'!B:B,$Y538)),"",INDEX('Sağ Bekler'!B:B,$Y538)),IF(ISBLANK(INDEX('Sol Bekler'!B:B,$Y538)),"",INDEX('Sol Bekler'!B:B,$Y538)),IF(ISBLANK(INDEX('Orta Saha'!B:B,$Y538)),"",INDEX('Orta Saha'!B:B,$Y538)),IF(ISBLANK(INDEX(Kanatlar!B:B,$Y538)),"",INDEX(Kanatlar!B:B,$Y538)),IF(ISBLANK(INDEX(Forvetler!B:B,$Y538)),"",INDEX(Forvetler!B:B,$Y538))))</f>
        <v/>
      </c>
      <c r="C538" s="4" t="str">
        <f ca="1">IF($X538="","",CHOOSE($X538,IF(ISBLANK(INDEX(Kaleciler!C:C,$Y538)),"",INDEX(Kaleciler!C:C,$Y538)),IF(ISBLANK(INDEX(Stoperler!C:C,$Y538)),"",INDEX(Stoperler!C:C,$Y538)),IF(ISBLANK(INDEX('Sağ Bekler'!C:C,$Y538)),"",INDEX('Sağ Bekler'!C:C,$Y538)),IF(ISBLANK(INDEX('Sol Bekler'!C:C,$Y538)),"",INDEX('Sol Bekler'!C:C,$Y538)),IF(ISBLANK(INDEX('Orta Saha'!C:C,$Y538)),"",INDEX('Orta Saha'!C:C,$Y538)),IF(ISBLANK(INDEX(Kanatlar!C:C,$Y538)),"",INDEX(Kanatlar!C:C,$Y538)),IF(ISBLANK(INDEX(Forvetler!C:C,$Y538)),"",INDEX(Forvetler!C:C,$Y538))))</f>
        <v/>
      </c>
      <c r="D538" s="2" t="str">
        <f ca="1">IF($X538="","",CHOOSE($X538,IF(ISBLANK(INDEX(Kaleciler!D:D,$Y538)),"",INDEX(Kaleciler!D:D,$Y538)),IF(ISBLANK(INDEX(Stoperler!D:D,$Y538)),"",INDEX(Stoperler!D:D,$Y538)),IF(ISBLANK(INDEX('Sağ Bekler'!D:D,$Y538)),"",INDEX('Sağ Bekler'!D:D,$Y538)),IF(ISBLANK(INDEX('Sol Bekler'!D:D,$Y538)),"",INDEX('Sol Bekler'!D:D,$Y538)),IF(ISBLANK(INDEX('Orta Saha'!D:D,$Y538)),"",INDEX('Orta Saha'!D:D,$Y538)),IF(ISBLANK(INDEX(Kanatlar!D:D,$Y538)),"",INDEX(Kanatlar!D:D,$Y538)),IF(ISBLANK(INDEX(Forvetler!D:D,$Y538)),"",INDEX(Forvetler!D:D,$Y538))))</f>
        <v/>
      </c>
      <c r="E538" s="3" t="str">
        <f ca="1">IF($X538="","",CHOOSE($X538,IF(ISBLANK(INDEX(Kaleciler!E:E,$Y538)),"",INDEX(Kaleciler!E:E,$Y538)),IF(ISBLANK(INDEX(Stoperler!E:E,$Y538)),"",INDEX(Stoperler!E:E,$Y538)),IF(ISBLANK(INDEX('Sağ Bekler'!E:E,$Y538)),"",INDEX('Sağ Bekler'!E:E,$Y538)),IF(ISBLANK(INDEX('Sol Bekler'!E:E,$Y538)),"",INDEX('Sol Bekler'!E:E,$Y538)),IF(ISBLANK(INDEX('Orta Saha'!E:E,$Y538)),"",INDEX('Orta Saha'!E:E,$Y538)),IF(ISBLANK(INDEX(Kanatlar!E:E,$Y538)),"",INDEX(Kanatlar!E:E,$Y538)),IF(ISBLANK(INDEX(Forvetler!E:E,$Y538)),"",INDEX(Forvetler!E:E,$Y538))))</f>
        <v/>
      </c>
      <c r="F538" s="3" t="str">
        <f ca="1">IF($X538="","",CHOOSE($X538,IF(ISBLANK(INDEX(Kaleciler!F:F,$Y538)),"",INDEX(Kaleciler!F:F,$Y538)),IF(ISBLANK(INDEX(Stoperler!F:F,$Y538)),"",INDEX(Stoperler!F:F,$Y538)),IF(ISBLANK(INDEX('Sağ Bekler'!F:F,$Y538)),"",INDEX('Sağ Bekler'!F:F,$Y538)),IF(ISBLANK(INDEX('Sol Bekler'!F:F,$Y538)),"",INDEX('Sol Bekler'!F:F,$Y538)),IF(ISBLANK(INDEX('Orta Saha'!F:F,$Y538)),"",INDEX('Orta Saha'!F:F,$Y538)),IF(ISBLANK(INDEX(Kanatlar!F:F,$Y538)),"",INDEX(Kanatlar!F:F,$Y538)),IF(ISBLANK(INDEX(Forvetler!F:F,$Y538)),"",INDEX(Forvetler!F:F,$Y538))))</f>
        <v/>
      </c>
      <c r="G538" s="3" t="str">
        <f ca="1">IF($X538="","",CHOOSE($X538,IF(ISBLANK(INDEX(Kaleciler!G:G,$Y538)),"",INDEX(Kaleciler!G:G,$Y538)),IF(ISBLANK(INDEX(Stoperler!G:G,$Y538)),"",INDEX(Stoperler!G:G,$Y538)),IF(ISBLANK(INDEX('Sağ Bekler'!G:G,$Y538)),"",INDEX('Sağ Bekler'!G:G,$Y538)),IF(ISBLANK(INDEX('Sol Bekler'!G:G,$Y538)),"",INDEX('Sol Bekler'!G:G,$Y538)),IF(ISBLANK(INDEX('Orta Saha'!G:G,$Y538)),"",INDEX('Orta Saha'!G:G,$Y538)),IF(ISBLANK(INDEX(Kanatlar!G:G,$Y538)),"",INDEX(Kanatlar!G:G,$Y538)),IF(ISBLANK(INDEX(Forvetler!G:G,$Y538)),"",INDEX(Forvetler!G:G,$Y538))))</f>
        <v/>
      </c>
      <c r="H538" s="3" t="str">
        <f ca="1">IF($X538="","",CHOOSE($X538,IF(ISBLANK(INDEX(Kaleciler!H:H,$Y538)),"",INDEX(Kaleciler!H:H,$Y538)),IF(ISBLANK(INDEX(Stoperler!H:H,$Y538)),"",INDEX(Stoperler!H:H,$Y538)),IF(ISBLANK(INDEX('Sağ Bekler'!H:H,$Y538)),"",INDEX('Sağ Bekler'!H:H,$Y538)),IF(ISBLANK(INDEX('Sol Bekler'!H:H,$Y538)),"",INDEX('Sol Bekler'!H:H,$Y538)),IF(ISBLANK(INDEX('Orta Saha'!H:H,$Y538)),"",INDEX('Orta Saha'!H:H,$Y538)),IF(ISBLANK(INDEX(Kanatlar!H:H,$Y538)),"",INDEX(Kanatlar!H:H,$Y538)),IF(ISBLANK(INDEX(Forvetler!H:H,$Y538)),"",INDEX(Forvetler!H:H,$Y538))))</f>
        <v/>
      </c>
      <c r="I538" s="4" t="str">
        <f ca="1">IF($X538="","",CHOOSE($X538,IF(ISBLANK(INDEX(Kaleciler!I:I,$Y538)),"",INDEX(Kaleciler!I:I,$Y538)),IF(ISBLANK(INDEX(Stoperler!I:I,$Y538)),"",INDEX(Stoperler!I:I,$Y538)),IF(ISBLANK(INDEX('Sağ Bekler'!I:I,$Y538)),"",INDEX('Sağ Bekler'!I:I,$Y538)),IF(ISBLANK(INDEX('Sol Bekler'!I:I,$Y538)),"",INDEX('Sol Bekler'!I:I,$Y538)),IF(ISBLANK(INDEX('Orta Saha'!I:I,$Y538)),"",INDEX('Orta Saha'!I:I,$Y538)),IF(ISBLANK(INDEX(Kanatlar!I:I,$Y538)),"",INDEX(Kanatlar!I:I,$Y538)),IF(ISBLANK(INDEX(Forvetler!I:I,$Y538)),"",INDEX(Forvetler!I:I,$Y538))))</f>
        <v/>
      </c>
      <c r="J538" s="4" t="str">
        <f ca="1">IF($X538="","",CHOOSE($X538,IF(ISBLANK(INDEX(Kaleciler!J:J,$Y538)),"",INDEX(Kaleciler!J:J,$Y538)),IF(ISBLANK(INDEX(Stoperler!J:J,$Y538)),"",INDEX(Stoperler!J:J,$Y538)),IF(ISBLANK(INDEX('Sağ Bekler'!J:J,$Y538)),"",INDEX('Sağ Bekler'!J:J,$Y538)),IF(ISBLANK(INDEX('Sol Bekler'!J:J,$Y538)),"",INDEX('Sol Bekler'!J:J,$Y538)),IF(ISBLANK(INDEX('Orta Saha'!J:J,$Y538)),"",INDEX('Orta Saha'!J:J,$Y538)),IF(ISBLANK(INDEX(Kanatlar!J:J,$Y538)),"",INDEX(Kanatlar!J:J,$Y538)),IF(ISBLANK(INDEX(Forvetler!J:J,$Y538)),"",INDEX(Forvetler!J:J,$Y538))))</f>
        <v/>
      </c>
      <c r="K538" s="2" t="str">
        <f ca="1">IF($X538="","",CHOOSE($X538,IF(ISBLANK(INDEX(Kaleciler!K:K,$Y538)),"",INDEX(Kaleciler!K:K,$Y538)),IF(ISBLANK(INDEX(Stoperler!K:K,$Y538)),"",INDEX(Stoperler!K:K,$Y538)),IF(ISBLANK(INDEX('Sağ Bekler'!K:K,$Y538)),"",INDEX('Sağ Bekler'!K:K,$Y538)),IF(ISBLANK(INDEX('Sol Bekler'!K:K,$Y538)),"",INDEX('Sol Bekler'!K:K,$Y538)),IF(ISBLANK(INDEX('Orta Saha'!K:K,$Y538)),"",INDEX('Orta Saha'!K:K,$Y538)),IF(ISBLANK(INDEX(Kanatlar!K:K,$Y538)),"",INDEX(Kanatlar!K:K,$Y538)),IF(ISBLANK(INDEX(Forvetler!K:K,$Y538)),"",INDEX(Forvetler!K:K,$Y538))))</f>
        <v/>
      </c>
      <c r="L538" s="2" t="str">
        <f ca="1">IF($X538="","",CHOOSE($X538,IF(ISBLANK(INDEX(Kaleciler!L:L,$Y538)),"",INDEX(Kaleciler!L:L,$Y538)),IF(ISBLANK(INDEX(Stoperler!L:L,$Y538)),"",INDEX(Stoperler!L:L,$Y538)),IF(ISBLANK(INDEX('Sağ Bekler'!L:L,$Y538)),"",INDEX('Sağ Bekler'!L:L,$Y538)),IF(ISBLANK(INDEX('Sol Bekler'!L:L,$Y538)),"",INDEX('Sol Bekler'!L:L,$Y538)),IF(ISBLANK(INDEX('Orta Saha'!L:L,$Y538)),"",INDEX('Orta Saha'!L:L,$Y538)),IF(ISBLANK(INDEX(Kanatlar!L:L,$Y538)),"",INDEX(Kanatlar!L:L,$Y538)),IF(ISBLANK(INDEX(Forvetler!L:L,$Y538)),"",INDEX(Forvetler!L:L,$Y538))))</f>
        <v/>
      </c>
      <c r="M538" s="2" t="str">
        <f ca="1">IF($X538="","",CHOOSE($X538,IF(ISBLANK(INDEX(Kaleciler!M:M,$Y538)),"",INDEX(Kaleciler!M:M,$Y538)),IF(ISBLANK(INDEX(Stoperler!M:M,$Y538)),"",INDEX(Stoperler!M:M,$Y538)),IF(ISBLANK(INDEX('Sağ Bekler'!M:M,$Y538)),"",INDEX('Sağ Bekler'!M:M,$Y538)),IF(ISBLANK(INDEX('Sol Bekler'!M:M,$Y538)),"",INDEX('Sol Bekler'!M:M,$Y538)),IF(ISBLANK(INDEX('Orta Saha'!M:M,$Y538)),"",INDEX('Orta Saha'!M:M,$Y538)),IF(ISBLANK(INDEX(Kanatlar!M:M,$Y538)),"",INDEX(Kanatlar!M:M,$Y538)),IF(ISBLANK(INDEX(Forvetler!M:M,$Y538)),"",INDEX(Forvetler!M:M,$Y538))))</f>
        <v/>
      </c>
      <c r="N538" s="2" t="str">
        <f ca="1">IF($X538="","",CHOOSE($X538,IF(ISBLANK(INDEX(Kaleciler!N:N,$Y538)),"",INDEX(Kaleciler!N:N,$Y538)),IF(ISBLANK(INDEX(Stoperler!N:N,$Y538)),"",INDEX(Stoperler!N:N,$Y538)),IF(ISBLANK(INDEX('Sağ Bekler'!N:N,$Y538)),"",INDEX('Sağ Bekler'!N:N,$Y538)),IF(ISBLANK(INDEX('Sol Bekler'!N:N,$Y538)),"",INDEX('Sol Bekler'!N:N,$Y538)),IF(ISBLANK(INDEX('Orta Saha'!N:N,$Y538)),"",INDEX('Orta Saha'!N:N,$Y538)),IF(ISBLANK(INDEX(Kanatlar!N:N,$Y538)),"",INDEX(Kanatlar!N:N,$Y538)),IF(ISBLANK(INDEX(Forvetler!N:N,$Y538)),"",INDEX(Forvetler!N:N,$Y538))))</f>
        <v/>
      </c>
      <c r="O538" s="2" t="str">
        <f ca="1">IF($X538="","",CHOOSE($X538,IF(ISBLANK(INDEX(Kaleciler!O:O,$Y538)),"",INDEX(Kaleciler!O:O,$Y538)),IF(ISBLANK(INDEX(Stoperler!O:O,$Y538)),"",INDEX(Stoperler!O:O,$Y538)),IF(ISBLANK(INDEX('Sağ Bekler'!O:O,$Y538)),"",INDEX('Sağ Bekler'!O:O,$Y538)),IF(ISBLANK(INDEX('Sol Bekler'!O:O,$Y538)),"",INDEX('Sol Bekler'!O:O,$Y538)),IF(ISBLANK(INDEX('Orta Saha'!O:O,$Y538)),"",INDEX('Orta Saha'!O:O,$Y538)),IF(ISBLANK(INDEX(Kanatlar!O:O,$Y538)),"",INDEX(Kanatlar!O:O,$Y538)),IF(ISBLANK(INDEX(Forvetler!O:O,$Y538)),"",INDEX(Forvetler!O:O,$Y538))))</f>
        <v/>
      </c>
      <c r="P538" s="2" t="str">
        <f ca="1">IF($X538="","",CHOOSE($X538,IF(ISBLANK(INDEX(Kaleciler!P:P,$Y538)),"",INDEX(Kaleciler!P:P,$Y538)),IF(ISBLANK(INDEX(Stoperler!P:P,$Y538)),"",INDEX(Stoperler!P:P,$Y538)),IF(ISBLANK(INDEX('Sağ Bekler'!P:P,$Y538)),"",INDEX('Sağ Bekler'!P:P,$Y538)),IF(ISBLANK(INDEX('Sol Bekler'!P:P,$Y538)),"",INDEX('Sol Bekler'!P:P,$Y538)),IF(ISBLANK(INDEX('Orta Saha'!P:P,$Y538)),"",INDEX('Orta Saha'!P:P,$Y538)),IF(ISBLANK(INDEX(Kanatlar!P:P,$Y538)),"",INDEX(Kanatlar!P:P,$Y538)),IF(ISBLANK(INDEX(Forvetler!P:P,$Y538)),"",INDEX(Forvetler!P:P,$Y538))))</f>
        <v/>
      </c>
      <c r="Q538" s="3" t="str">
        <f ca="1">IF($X538="","",CHOOSE($X538,IF(ISBLANK(INDEX(Kaleciler!Q:Q,$Y538)),"",INDEX(Kaleciler!Q:Q,$Y538)),IF(ISBLANK(INDEX(Stoperler!Q:Q,$Y538)),"",INDEX(Stoperler!Q:Q,$Y538)),IF(ISBLANK(INDEX('Sağ Bekler'!Q:Q,$Y538)),"",INDEX('Sağ Bekler'!Q:Q,$Y538)),IF(ISBLANK(INDEX('Sol Bekler'!Q:Q,$Y538)),"",INDEX('Sol Bekler'!Q:Q,$Y538)),IF(ISBLANK(INDEX('Orta Saha'!Q:Q,$Y538)),"",INDEX('Orta Saha'!Q:Q,$Y538)),IF(ISBLANK(INDEX(Kanatlar!Q:Q,$Y538)),"",INDEX(Kanatlar!Q:Q,$Y538)),IF(ISBLANK(INDEX(Forvetler!Q:Q,$Y538)),"",INDEX(Forvetler!Q:Q,$Y538))))</f>
        <v/>
      </c>
      <c r="R538" s="4" t="str">
        <f ca="1">IF($X538="","",CHOOSE($X538,IF(ISBLANK(INDEX(Kaleciler!R:R,$Y538)),"",INDEX(Kaleciler!R:R,$Y538)),IF(ISBLANK(INDEX(Stoperler!R:R,$Y538)),"",INDEX(Stoperler!R:R,$Y538)),IF(ISBLANK(INDEX('Sağ Bekler'!R:R,$Y538)),"",INDEX('Sağ Bekler'!R:R,$Y538)),IF(ISBLANK(INDEX('Sol Bekler'!R:R,$Y538)),"",INDEX('Sol Bekler'!R:R,$Y538)),IF(ISBLANK(INDEX('Orta Saha'!R:R,$Y538)),"",INDEX('Orta Saha'!R:R,$Y538)),IF(ISBLANK(INDEX(Kanatlar!R:R,$Y538)),"",INDEX(Kanatlar!R:R,$Y538)),IF(ISBLANK(INDEX(Forvetler!R:R,$Y538)),"",INDEX(Forvetler!R:R,$Y538))))</f>
        <v/>
      </c>
      <c r="S538" s="2" t="str">
        <f ca="1">IF($X538="","",CHOOSE($X538,IF(ISBLANK(INDEX(Kaleciler!S:S,$Y538)),"",INDEX(Kaleciler!S:S,$Y538)),IF(ISBLANK(INDEX(Stoperler!S:S,$Y538)),"",INDEX(Stoperler!S:S,$Y538)),IF(ISBLANK(INDEX('Sağ Bekler'!S:S,$Y538)),"",INDEX('Sağ Bekler'!S:S,$Y538)),IF(ISBLANK(INDEX('Sol Bekler'!S:S,$Y538)),"",INDEX('Sol Bekler'!S:S,$Y538)),IF(ISBLANK(INDEX('Orta Saha'!S:S,$Y538)),"",INDEX('Orta Saha'!S:S,$Y538)),IF(ISBLANK(INDEX(Kanatlar!S:S,$Y538)),"",INDEX(Kanatlar!S:S,$Y538)),IF(ISBLANK(INDEX(Forvetler!S:S,$Y538)),"",INDEX(Forvetler!S:S,$Y538))))</f>
        <v/>
      </c>
      <c r="T538" s="3" t="str">
        <f ca="1">IF($X538="","",CHOOSE($X538,IF(ISBLANK(INDEX(Kaleciler!T:T,$Y538)),"",INDEX(Kaleciler!T:T,$Y538)),IF(ISBLANK(INDEX(Stoperler!T:T,$Y538)),"",INDEX(Stoperler!T:T,$Y538)),IF(ISBLANK(INDEX('Sağ Bekler'!T:T,$Y538)),"",INDEX('Sağ Bekler'!T:T,$Y538)),IF(ISBLANK(INDEX('Sol Bekler'!T:T,$Y538)),"",INDEX('Sol Bekler'!T:T,$Y538)),IF(ISBLANK(INDEX('Orta Saha'!T:T,$Y538)),"",INDEX('Orta Saha'!T:T,$Y538)),IF(ISBLANK(INDEX(Kanatlar!T:T,$Y538)),"",INDEX(Kanatlar!T:T,$Y538)),IF(ISBLANK(INDEX(Forvetler!T:T,$Y538)),"",INDEX(Forvetler!T:T,$Y538))))</f>
        <v/>
      </c>
      <c r="U538">
        <v>6</v>
      </c>
      <c r="V538">
        <v>38</v>
      </c>
      <c r="W538" t="str">
        <f ca="1">IF(AND(Kanatlar!$B$38&lt;&gt;"",Kanatlar!$I$38&gt;0,Kanatlar!$I$38&lt;=TODAY()+365),COUNT($W$3:W537)+1,"")</f>
        <v/>
      </c>
      <c r="X538" t="str">
        <f ca="1">IFERROR(INDEX($U$4:$U$703,MATCH(ROWS($X$4:X538),$W$4:$W$703,0)),"")</f>
        <v/>
      </c>
      <c r="Y538" t="str">
        <f ca="1">IFERROR(INDEX($V$4:$V$703,MATCH(ROWS($Y$4:Y538),$W$4:$W$703,0)),"")</f>
        <v/>
      </c>
    </row>
    <row r="539" spans="1:25" x14ac:dyDescent="0.2">
      <c r="A539" s="2" t="str">
        <f ca="1">IF($X539="","",CHOOSE($X539,IF(ISBLANK(INDEX(Kaleciler!A:A,$Y539)),"",INDEX(Kaleciler!A:A,$Y539)),IF(ISBLANK(INDEX(Stoperler!A:A,$Y539)),"",INDEX(Stoperler!A:A,$Y539)),IF(ISBLANK(INDEX('Sağ Bekler'!A:A,$Y539)),"",INDEX('Sağ Bekler'!A:A,$Y539)),IF(ISBLANK(INDEX('Sol Bekler'!A:A,$Y539)),"",INDEX('Sol Bekler'!A:A,$Y539)),IF(ISBLANK(INDEX('Orta Saha'!A:A,$Y539)),"",INDEX('Orta Saha'!A:A,$Y539)),IF(ISBLANK(INDEX(Kanatlar!A:A,$Y539)),"",INDEX(Kanatlar!A:A,$Y539)),IF(ISBLANK(INDEX(Forvetler!A:A,$Y539)),"",INDEX(Forvetler!A:A,$Y539))))</f>
        <v/>
      </c>
      <c r="B539" s="3" t="str">
        <f ca="1">IF($X539="","",CHOOSE($X539,IF(ISBLANK(INDEX(Kaleciler!B:B,$Y539)),"",INDEX(Kaleciler!B:B,$Y539)),IF(ISBLANK(INDEX(Stoperler!B:B,$Y539)),"",INDEX(Stoperler!B:B,$Y539)),IF(ISBLANK(INDEX('Sağ Bekler'!B:B,$Y539)),"",INDEX('Sağ Bekler'!B:B,$Y539)),IF(ISBLANK(INDEX('Sol Bekler'!B:B,$Y539)),"",INDEX('Sol Bekler'!B:B,$Y539)),IF(ISBLANK(INDEX('Orta Saha'!B:B,$Y539)),"",INDEX('Orta Saha'!B:B,$Y539)),IF(ISBLANK(INDEX(Kanatlar!B:B,$Y539)),"",INDEX(Kanatlar!B:B,$Y539)),IF(ISBLANK(INDEX(Forvetler!B:B,$Y539)),"",INDEX(Forvetler!B:B,$Y539))))</f>
        <v/>
      </c>
      <c r="C539" s="4" t="str">
        <f ca="1">IF($X539="","",CHOOSE($X539,IF(ISBLANK(INDEX(Kaleciler!C:C,$Y539)),"",INDEX(Kaleciler!C:C,$Y539)),IF(ISBLANK(INDEX(Stoperler!C:C,$Y539)),"",INDEX(Stoperler!C:C,$Y539)),IF(ISBLANK(INDEX('Sağ Bekler'!C:C,$Y539)),"",INDEX('Sağ Bekler'!C:C,$Y539)),IF(ISBLANK(INDEX('Sol Bekler'!C:C,$Y539)),"",INDEX('Sol Bekler'!C:C,$Y539)),IF(ISBLANK(INDEX('Orta Saha'!C:C,$Y539)),"",INDEX('Orta Saha'!C:C,$Y539)),IF(ISBLANK(INDEX(Kanatlar!C:C,$Y539)),"",INDEX(Kanatlar!C:C,$Y539)),IF(ISBLANK(INDEX(Forvetler!C:C,$Y539)),"",INDEX(Forvetler!C:C,$Y539))))</f>
        <v/>
      </c>
      <c r="D539" s="2" t="str">
        <f ca="1">IF($X539="","",CHOOSE($X539,IF(ISBLANK(INDEX(Kaleciler!D:D,$Y539)),"",INDEX(Kaleciler!D:D,$Y539)),IF(ISBLANK(INDEX(Stoperler!D:D,$Y539)),"",INDEX(Stoperler!D:D,$Y539)),IF(ISBLANK(INDEX('Sağ Bekler'!D:D,$Y539)),"",INDEX('Sağ Bekler'!D:D,$Y539)),IF(ISBLANK(INDEX('Sol Bekler'!D:D,$Y539)),"",INDEX('Sol Bekler'!D:D,$Y539)),IF(ISBLANK(INDEX('Orta Saha'!D:D,$Y539)),"",INDEX('Orta Saha'!D:D,$Y539)),IF(ISBLANK(INDEX(Kanatlar!D:D,$Y539)),"",INDEX(Kanatlar!D:D,$Y539)),IF(ISBLANK(INDEX(Forvetler!D:D,$Y539)),"",INDEX(Forvetler!D:D,$Y539))))</f>
        <v/>
      </c>
      <c r="E539" s="3" t="str">
        <f ca="1">IF($X539="","",CHOOSE($X539,IF(ISBLANK(INDEX(Kaleciler!E:E,$Y539)),"",INDEX(Kaleciler!E:E,$Y539)),IF(ISBLANK(INDEX(Stoperler!E:E,$Y539)),"",INDEX(Stoperler!E:E,$Y539)),IF(ISBLANK(INDEX('Sağ Bekler'!E:E,$Y539)),"",INDEX('Sağ Bekler'!E:E,$Y539)),IF(ISBLANK(INDEX('Sol Bekler'!E:E,$Y539)),"",INDEX('Sol Bekler'!E:E,$Y539)),IF(ISBLANK(INDEX('Orta Saha'!E:E,$Y539)),"",INDEX('Orta Saha'!E:E,$Y539)),IF(ISBLANK(INDEX(Kanatlar!E:E,$Y539)),"",INDEX(Kanatlar!E:E,$Y539)),IF(ISBLANK(INDEX(Forvetler!E:E,$Y539)),"",INDEX(Forvetler!E:E,$Y539))))</f>
        <v/>
      </c>
      <c r="F539" s="3" t="str">
        <f ca="1">IF($X539="","",CHOOSE($X539,IF(ISBLANK(INDEX(Kaleciler!F:F,$Y539)),"",INDEX(Kaleciler!F:F,$Y539)),IF(ISBLANK(INDEX(Stoperler!F:F,$Y539)),"",INDEX(Stoperler!F:F,$Y539)),IF(ISBLANK(INDEX('Sağ Bekler'!F:F,$Y539)),"",INDEX('Sağ Bekler'!F:F,$Y539)),IF(ISBLANK(INDEX('Sol Bekler'!F:F,$Y539)),"",INDEX('Sol Bekler'!F:F,$Y539)),IF(ISBLANK(INDEX('Orta Saha'!F:F,$Y539)),"",INDEX('Orta Saha'!F:F,$Y539)),IF(ISBLANK(INDEX(Kanatlar!F:F,$Y539)),"",INDEX(Kanatlar!F:F,$Y539)),IF(ISBLANK(INDEX(Forvetler!F:F,$Y539)),"",INDEX(Forvetler!F:F,$Y539))))</f>
        <v/>
      </c>
      <c r="G539" s="3" t="str">
        <f ca="1">IF($X539="","",CHOOSE($X539,IF(ISBLANK(INDEX(Kaleciler!G:G,$Y539)),"",INDEX(Kaleciler!G:G,$Y539)),IF(ISBLANK(INDEX(Stoperler!G:G,$Y539)),"",INDEX(Stoperler!G:G,$Y539)),IF(ISBLANK(INDEX('Sağ Bekler'!G:G,$Y539)),"",INDEX('Sağ Bekler'!G:G,$Y539)),IF(ISBLANK(INDEX('Sol Bekler'!G:G,$Y539)),"",INDEX('Sol Bekler'!G:G,$Y539)),IF(ISBLANK(INDEX('Orta Saha'!G:G,$Y539)),"",INDEX('Orta Saha'!G:G,$Y539)),IF(ISBLANK(INDEX(Kanatlar!G:G,$Y539)),"",INDEX(Kanatlar!G:G,$Y539)),IF(ISBLANK(INDEX(Forvetler!G:G,$Y539)),"",INDEX(Forvetler!G:G,$Y539))))</f>
        <v/>
      </c>
      <c r="H539" s="3" t="str">
        <f ca="1">IF($X539="","",CHOOSE($X539,IF(ISBLANK(INDEX(Kaleciler!H:H,$Y539)),"",INDEX(Kaleciler!H:H,$Y539)),IF(ISBLANK(INDEX(Stoperler!H:H,$Y539)),"",INDEX(Stoperler!H:H,$Y539)),IF(ISBLANK(INDEX('Sağ Bekler'!H:H,$Y539)),"",INDEX('Sağ Bekler'!H:H,$Y539)),IF(ISBLANK(INDEX('Sol Bekler'!H:H,$Y539)),"",INDEX('Sol Bekler'!H:H,$Y539)),IF(ISBLANK(INDEX('Orta Saha'!H:H,$Y539)),"",INDEX('Orta Saha'!H:H,$Y539)),IF(ISBLANK(INDEX(Kanatlar!H:H,$Y539)),"",INDEX(Kanatlar!H:H,$Y539)),IF(ISBLANK(INDEX(Forvetler!H:H,$Y539)),"",INDEX(Forvetler!H:H,$Y539))))</f>
        <v/>
      </c>
      <c r="I539" s="4" t="str">
        <f ca="1">IF($X539="","",CHOOSE($X539,IF(ISBLANK(INDEX(Kaleciler!I:I,$Y539)),"",INDEX(Kaleciler!I:I,$Y539)),IF(ISBLANK(INDEX(Stoperler!I:I,$Y539)),"",INDEX(Stoperler!I:I,$Y539)),IF(ISBLANK(INDEX('Sağ Bekler'!I:I,$Y539)),"",INDEX('Sağ Bekler'!I:I,$Y539)),IF(ISBLANK(INDEX('Sol Bekler'!I:I,$Y539)),"",INDEX('Sol Bekler'!I:I,$Y539)),IF(ISBLANK(INDEX('Orta Saha'!I:I,$Y539)),"",INDEX('Orta Saha'!I:I,$Y539)),IF(ISBLANK(INDEX(Kanatlar!I:I,$Y539)),"",INDEX(Kanatlar!I:I,$Y539)),IF(ISBLANK(INDEX(Forvetler!I:I,$Y539)),"",INDEX(Forvetler!I:I,$Y539))))</f>
        <v/>
      </c>
      <c r="J539" s="4" t="str">
        <f ca="1">IF($X539="","",CHOOSE($X539,IF(ISBLANK(INDEX(Kaleciler!J:J,$Y539)),"",INDEX(Kaleciler!J:J,$Y539)),IF(ISBLANK(INDEX(Stoperler!J:J,$Y539)),"",INDEX(Stoperler!J:J,$Y539)),IF(ISBLANK(INDEX('Sağ Bekler'!J:J,$Y539)),"",INDEX('Sağ Bekler'!J:J,$Y539)),IF(ISBLANK(INDEX('Sol Bekler'!J:J,$Y539)),"",INDEX('Sol Bekler'!J:J,$Y539)),IF(ISBLANK(INDEX('Orta Saha'!J:J,$Y539)),"",INDEX('Orta Saha'!J:J,$Y539)),IF(ISBLANK(INDEX(Kanatlar!J:J,$Y539)),"",INDEX(Kanatlar!J:J,$Y539)),IF(ISBLANK(INDEX(Forvetler!J:J,$Y539)),"",INDEX(Forvetler!J:J,$Y539))))</f>
        <v/>
      </c>
      <c r="K539" s="2" t="str">
        <f ca="1">IF($X539="","",CHOOSE($X539,IF(ISBLANK(INDEX(Kaleciler!K:K,$Y539)),"",INDEX(Kaleciler!K:K,$Y539)),IF(ISBLANK(INDEX(Stoperler!K:K,$Y539)),"",INDEX(Stoperler!K:K,$Y539)),IF(ISBLANK(INDEX('Sağ Bekler'!K:K,$Y539)),"",INDEX('Sağ Bekler'!K:K,$Y539)),IF(ISBLANK(INDEX('Sol Bekler'!K:K,$Y539)),"",INDEX('Sol Bekler'!K:K,$Y539)),IF(ISBLANK(INDEX('Orta Saha'!K:K,$Y539)),"",INDEX('Orta Saha'!K:K,$Y539)),IF(ISBLANK(INDEX(Kanatlar!K:K,$Y539)),"",INDEX(Kanatlar!K:K,$Y539)),IF(ISBLANK(INDEX(Forvetler!K:K,$Y539)),"",INDEX(Forvetler!K:K,$Y539))))</f>
        <v/>
      </c>
      <c r="L539" s="2" t="str">
        <f ca="1">IF($X539="","",CHOOSE($X539,IF(ISBLANK(INDEX(Kaleciler!L:L,$Y539)),"",INDEX(Kaleciler!L:L,$Y539)),IF(ISBLANK(INDEX(Stoperler!L:L,$Y539)),"",INDEX(Stoperler!L:L,$Y539)),IF(ISBLANK(INDEX('Sağ Bekler'!L:L,$Y539)),"",INDEX('Sağ Bekler'!L:L,$Y539)),IF(ISBLANK(INDEX('Sol Bekler'!L:L,$Y539)),"",INDEX('Sol Bekler'!L:L,$Y539)),IF(ISBLANK(INDEX('Orta Saha'!L:L,$Y539)),"",INDEX('Orta Saha'!L:L,$Y539)),IF(ISBLANK(INDEX(Kanatlar!L:L,$Y539)),"",INDEX(Kanatlar!L:L,$Y539)),IF(ISBLANK(INDEX(Forvetler!L:L,$Y539)),"",INDEX(Forvetler!L:L,$Y539))))</f>
        <v/>
      </c>
      <c r="M539" s="2" t="str">
        <f ca="1">IF($X539="","",CHOOSE($X539,IF(ISBLANK(INDEX(Kaleciler!M:M,$Y539)),"",INDEX(Kaleciler!M:M,$Y539)),IF(ISBLANK(INDEX(Stoperler!M:M,$Y539)),"",INDEX(Stoperler!M:M,$Y539)),IF(ISBLANK(INDEX('Sağ Bekler'!M:M,$Y539)),"",INDEX('Sağ Bekler'!M:M,$Y539)),IF(ISBLANK(INDEX('Sol Bekler'!M:M,$Y539)),"",INDEX('Sol Bekler'!M:M,$Y539)),IF(ISBLANK(INDEX('Orta Saha'!M:M,$Y539)),"",INDEX('Orta Saha'!M:M,$Y539)),IF(ISBLANK(INDEX(Kanatlar!M:M,$Y539)),"",INDEX(Kanatlar!M:M,$Y539)),IF(ISBLANK(INDEX(Forvetler!M:M,$Y539)),"",INDEX(Forvetler!M:M,$Y539))))</f>
        <v/>
      </c>
      <c r="N539" s="2" t="str">
        <f ca="1">IF($X539="","",CHOOSE($X539,IF(ISBLANK(INDEX(Kaleciler!N:N,$Y539)),"",INDEX(Kaleciler!N:N,$Y539)),IF(ISBLANK(INDEX(Stoperler!N:N,$Y539)),"",INDEX(Stoperler!N:N,$Y539)),IF(ISBLANK(INDEX('Sağ Bekler'!N:N,$Y539)),"",INDEX('Sağ Bekler'!N:N,$Y539)),IF(ISBLANK(INDEX('Sol Bekler'!N:N,$Y539)),"",INDEX('Sol Bekler'!N:N,$Y539)),IF(ISBLANK(INDEX('Orta Saha'!N:N,$Y539)),"",INDEX('Orta Saha'!N:N,$Y539)),IF(ISBLANK(INDEX(Kanatlar!N:N,$Y539)),"",INDEX(Kanatlar!N:N,$Y539)),IF(ISBLANK(INDEX(Forvetler!N:N,$Y539)),"",INDEX(Forvetler!N:N,$Y539))))</f>
        <v/>
      </c>
      <c r="O539" s="2" t="str">
        <f ca="1">IF($X539="","",CHOOSE($X539,IF(ISBLANK(INDEX(Kaleciler!O:O,$Y539)),"",INDEX(Kaleciler!O:O,$Y539)),IF(ISBLANK(INDEX(Stoperler!O:O,$Y539)),"",INDEX(Stoperler!O:O,$Y539)),IF(ISBLANK(INDEX('Sağ Bekler'!O:O,$Y539)),"",INDEX('Sağ Bekler'!O:O,$Y539)),IF(ISBLANK(INDEX('Sol Bekler'!O:O,$Y539)),"",INDEX('Sol Bekler'!O:O,$Y539)),IF(ISBLANK(INDEX('Orta Saha'!O:O,$Y539)),"",INDEX('Orta Saha'!O:O,$Y539)),IF(ISBLANK(INDEX(Kanatlar!O:O,$Y539)),"",INDEX(Kanatlar!O:O,$Y539)),IF(ISBLANK(INDEX(Forvetler!O:O,$Y539)),"",INDEX(Forvetler!O:O,$Y539))))</f>
        <v/>
      </c>
      <c r="P539" s="2" t="str">
        <f ca="1">IF($X539="","",CHOOSE($X539,IF(ISBLANK(INDEX(Kaleciler!P:P,$Y539)),"",INDEX(Kaleciler!P:P,$Y539)),IF(ISBLANK(INDEX(Stoperler!P:P,$Y539)),"",INDEX(Stoperler!P:P,$Y539)),IF(ISBLANK(INDEX('Sağ Bekler'!P:P,$Y539)),"",INDEX('Sağ Bekler'!P:P,$Y539)),IF(ISBLANK(INDEX('Sol Bekler'!P:P,$Y539)),"",INDEX('Sol Bekler'!P:P,$Y539)),IF(ISBLANK(INDEX('Orta Saha'!P:P,$Y539)),"",INDEX('Orta Saha'!P:P,$Y539)),IF(ISBLANK(INDEX(Kanatlar!P:P,$Y539)),"",INDEX(Kanatlar!P:P,$Y539)),IF(ISBLANK(INDEX(Forvetler!P:P,$Y539)),"",INDEX(Forvetler!P:P,$Y539))))</f>
        <v/>
      </c>
      <c r="Q539" s="3" t="str">
        <f ca="1">IF($X539="","",CHOOSE($X539,IF(ISBLANK(INDEX(Kaleciler!Q:Q,$Y539)),"",INDEX(Kaleciler!Q:Q,$Y539)),IF(ISBLANK(INDEX(Stoperler!Q:Q,$Y539)),"",INDEX(Stoperler!Q:Q,$Y539)),IF(ISBLANK(INDEX('Sağ Bekler'!Q:Q,$Y539)),"",INDEX('Sağ Bekler'!Q:Q,$Y539)),IF(ISBLANK(INDEX('Sol Bekler'!Q:Q,$Y539)),"",INDEX('Sol Bekler'!Q:Q,$Y539)),IF(ISBLANK(INDEX('Orta Saha'!Q:Q,$Y539)),"",INDEX('Orta Saha'!Q:Q,$Y539)),IF(ISBLANK(INDEX(Kanatlar!Q:Q,$Y539)),"",INDEX(Kanatlar!Q:Q,$Y539)),IF(ISBLANK(INDEX(Forvetler!Q:Q,$Y539)),"",INDEX(Forvetler!Q:Q,$Y539))))</f>
        <v/>
      </c>
      <c r="R539" s="4" t="str">
        <f ca="1">IF($X539="","",CHOOSE($X539,IF(ISBLANK(INDEX(Kaleciler!R:R,$Y539)),"",INDEX(Kaleciler!R:R,$Y539)),IF(ISBLANK(INDEX(Stoperler!R:R,$Y539)),"",INDEX(Stoperler!R:R,$Y539)),IF(ISBLANK(INDEX('Sağ Bekler'!R:R,$Y539)),"",INDEX('Sağ Bekler'!R:R,$Y539)),IF(ISBLANK(INDEX('Sol Bekler'!R:R,$Y539)),"",INDEX('Sol Bekler'!R:R,$Y539)),IF(ISBLANK(INDEX('Orta Saha'!R:R,$Y539)),"",INDEX('Orta Saha'!R:R,$Y539)),IF(ISBLANK(INDEX(Kanatlar!R:R,$Y539)),"",INDEX(Kanatlar!R:R,$Y539)),IF(ISBLANK(INDEX(Forvetler!R:R,$Y539)),"",INDEX(Forvetler!R:R,$Y539))))</f>
        <v/>
      </c>
      <c r="S539" s="2" t="str">
        <f ca="1">IF($X539="","",CHOOSE($X539,IF(ISBLANK(INDEX(Kaleciler!S:S,$Y539)),"",INDEX(Kaleciler!S:S,$Y539)),IF(ISBLANK(INDEX(Stoperler!S:S,$Y539)),"",INDEX(Stoperler!S:S,$Y539)),IF(ISBLANK(INDEX('Sağ Bekler'!S:S,$Y539)),"",INDEX('Sağ Bekler'!S:S,$Y539)),IF(ISBLANK(INDEX('Sol Bekler'!S:S,$Y539)),"",INDEX('Sol Bekler'!S:S,$Y539)),IF(ISBLANK(INDEX('Orta Saha'!S:S,$Y539)),"",INDEX('Orta Saha'!S:S,$Y539)),IF(ISBLANK(INDEX(Kanatlar!S:S,$Y539)),"",INDEX(Kanatlar!S:S,$Y539)),IF(ISBLANK(INDEX(Forvetler!S:S,$Y539)),"",INDEX(Forvetler!S:S,$Y539))))</f>
        <v/>
      </c>
      <c r="T539" s="3" t="str">
        <f ca="1">IF($X539="","",CHOOSE($X539,IF(ISBLANK(INDEX(Kaleciler!T:T,$Y539)),"",INDEX(Kaleciler!T:T,$Y539)),IF(ISBLANK(INDEX(Stoperler!T:T,$Y539)),"",INDEX(Stoperler!T:T,$Y539)),IF(ISBLANK(INDEX('Sağ Bekler'!T:T,$Y539)),"",INDEX('Sağ Bekler'!T:T,$Y539)),IF(ISBLANK(INDEX('Sol Bekler'!T:T,$Y539)),"",INDEX('Sol Bekler'!T:T,$Y539)),IF(ISBLANK(INDEX('Orta Saha'!T:T,$Y539)),"",INDEX('Orta Saha'!T:T,$Y539)),IF(ISBLANK(INDEX(Kanatlar!T:T,$Y539)),"",INDEX(Kanatlar!T:T,$Y539)),IF(ISBLANK(INDEX(Forvetler!T:T,$Y539)),"",INDEX(Forvetler!T:T,$Y539))))</f>
        <v/>
      </c>
      <c r="U539">
        <v>6</v>
      </c>
      <c r="V539">
        <v>39</v>
      </c>
      <c r="W539" t="str">
        <f ca="1">IF(AND(Kanatlar!$B$39&lt;&gt;"",Kanatlar!$I$39&gt;0,Kanatlar!$I$39&lt;=TODAY()+365),COUNT($W$3:W538)+1,"")</f>
        <v/>
      </c>
      <c r="X539" t="str">
        <f ca="1">IFERROR(INDEX($U$4:$U$703,MATCH(ROWS($X$4:X539),$W$4:$W$703,0)),"")</f>
        <v/>
      </c>
      <c r="Y539" t="str">
        <f ca="1">IFERROR(INDEX($V$4:$V$703,MATCH(ROWS($Y$4:Y539),$W$4:$W$703,0)),"")</f>
        <v/>
      </c>
    </row>
    <row r="540" spans="1:25" x14ac:dyDescent="0.2">
      <c r="A540" s="2" t="str">
        <f ca="1">IF($X540="","",CHOOSE($X540,IF(ISBLANK(INDEX(Kaleciler!A:A,$Y540)),"",INDEX(Kaleciler!A:A,$Y540)),IF(ISBLANK(INDEX(Stoperler!A:A,$Y540)),"",INDEX(Stoperler!A:A,$Y540)),IF(ISBLANK(INDEX('Sağ Bekler'!A:A,$Y540)),"",INDEX('Sağ Bekler'!A:A,$Y540)),IF(ISBLANK(INDEX('Sol Bekler'!A:A,$Y540)),"",INDEX('Sol Bekler'!A:A,$Y540)),IF(ISBLANK(INDEX('Orta Saha'!A:A,$Y540)),"",INDEX('Orta Saha'!A:A,$Y540)),IF(ISBLANK(INDEX(Kanatlar!A:A,$Y540)),"",INDEX(Kanatlar!A:A,$Y540)),IF(ISBLANK(INDEX(Forvetler!A:A,$Y540)),"",INDEX(Forvetler!A:A,$Y540))))</f>
        <v/>
      </c>
      <c r="B540" s="3" t="str">
        <f ca="1">IF($X540="","",CHOOSE($X540,IF(ISBLANK(INDEX(Kaleciler!B:B,$Y540)),"",INDEX(Kaleciler!B:B,$Y540)),IF(ISBLANK(INDEX(Stoperler!B:B,$Y540)),"",INDEX(Stoperler!B:B,$Y540)),IF(ISBLANK(INDEX('Sağ Bekler'!B:B,$Y540)),"",INDEX('Sağ Bekler'!B:B,$Y540)),IF(ISBLANK(INDEX('Sol Bekler'!B:B,$Y540)),"",INDEX('Sol Bekler'!B:B,$Y540)),IF(ISBLANK(INDEX('Orta Saha'!B:B,$Y540)),"",INDEX('Orta Saha'!B:B,$Y540)),IF(ISBLANK(INDEX(Kanatlar!B:B,$Y540)),"",INDEX(Kanatlar!B:B,$Y540)),IF(ISBLANK(INDEX(Forvetler!B:B,$Y540)),"",INDEX(Forvetler!B:B,$Y540))))</f>
        <v/>
      </c>
      <c r="C540" s="4" t="str">
        <f ca="1">IF($X540="","",CHOOSE($X540,IF(ISBLANK(INDEX(Kaleciler!C:C,$Y540)),"",INDEX(Kaleciler!C:C,$Y540)),IF(ISBLANK(INDEX(Stoperler!C:C,$Y540)),"",INDEX(Stoperler!C:C,$Y540)),IF(ISBLANK(INDEX('Sağ Bekler'!C:C,$Y540)),"",INDEX('Sağ Bekler'!C:C,$Y540)),IF(ISBLANK(INDEX('Sol Bekler'!C:C,$Y540)),"",INDEX('Sol Bekler'!C:C,$Y540)),IF(ISBLANK(INDEX('Orta Saha'!C:C,$Y540)),"",INDEX('Orta Saha'!C:C,$Y540)),IF(ISBLANK(INDEX(Kanatlar!C:C,$Y540)),"",INDEX(Kanatlar!C:C,$Y540)),IF(ISBLANK(INDEX(Forvetler!C:C,$Y540)),"",INDEX(Forvetler!C:C,$Y540))))</f>
        <v/>
      </c>
      <c r="D540" s="2" t="str">
        <f ca="1">IF($X540="","",CHOOSE($X540,IF(ISBLANK(INDEX(Kaleciler!D:D,$Y540)),"",INDEX(Kaleciler!D:D,$Y540)),IF(ISBLANK(INDEX(Stoperler!D:D,$Y540)),"",INDEX(Stoperler!D:D,$Y540)),IF(ISBLANK(INDEX('Sağ Bekler'!D:D,$Y540)),"",INDEX('Sağ Bekler'!D:D,$Y540)),IF(ISBLANK(INDEX('Sol Bekler'!D:D,$Y540)),"",INDEX('Sol Bekler'!D:D,$Y540)),IF(ISBLANK(INDEX('Orta Saha'!D:D,$Y540)),"",INDEX('Orta Saha'!D:D,$Y540)),IF(ISBLANK(INDEX(Kanatlar!D:D,$Y540)),"",INDEX(Kanatlar!D:D,$Y540)),IF(ISBLANK(INDEX(Forvetler!D:D,$Y540)),"",INDEX(Forvetler!D:D,$Y540))))</f>
        <v/>
      </c>
      <c r="E540" s="3" t="str">
        <f ca="1">IF($X540="","",CHOOSE($X540,IF(ISBLANK(INDEX(Kaleciler!E:E,$Y540)),"",INDEX(Kaleciler!E:E,$Y540)),IF(ISBLANK(INDEX(Stoperler!E:E,$Y540)),"",INDEX(Stoperler!E:E,$Y540)),IF(ISBLANK(INDEX('Sağ Bekler'!E:E,$Y540)),"",INDEX('Sağ Bekler'!E:E,$Y540)),IF(ISBLANK(INDEX('Sol Bekler'!E:E,$Y540)),"",INDEX('Sol Bekler'!E:E,$Y540)),IF(ISBLANK(INDEX('Orta Saha'!E:E,$Y540)),"",INDEX('Orta Saha'!E:E,$Y540)),IF(ISBLANK(INDEX(Kanatlar!E:E,$Y540)),"",INDEX(Kanatlar!E:E,$Y540)),IF(ISBLANK(INDEX(Forvetler!E:E,$Y540)),"",INDEX(Forvetler!E:E,$Y540))))</f>
        <v/>
      </c>
      <c r="F540" s="3" t="str">
        <f ca="1">IF($X540="","",CHOOSE($X540,IF(ISBLANK(INDEX(Kaleciler!F:F,$Y540)),"",INDEX(Kaleciler!F:F,$Y540)),IF(ISBLANK(INDEX(Stoperler!F:F,$Y540)),"",INDEX(Stoperler!F:F,$Y540)),IF(ISBLANK(INDEX('Sağ Bekler'!F:F,$Y540)),"",INDEX('Sağ Bekler'!F:F,$Y540)),IF(ISBLANK(INDEX('Sol Bekler'!F:F,$Y540)),"",INDEX('Sol Bekler'!F:F,$Y540)),IF(ISBLANK(INDEX('Orta Saha'!F:F,$Y540)),"",INDEX('Orta Saha'!F:F,$Y540)),IF(ISBLANK(INDEX(Kanatlar!F:F,$Y540)),"",INDEX(Kanatlar!F:F,$Y540)),IF(ISBLANK(INDEX(Forvetler!F:F,$Y540)),"",INDEX(Forvetler!F:F,$Y540))))</f>
        <v/>
      </c>
      <c r="G540" s="3" t="str">
        <f ca="1">IF($X540="","",CHOOSE($X540,IF(ISBLANK(INDEX(Kaleciler!G:G,$Y540)),"",INDEX(Kaleciler!G:G,$Y540)),IF(ISBLANK(INDEX(Stoperler!G:G,$Y540)),"",INDEX(Stoperler!G:G,$Y540)),IF(ISBLANK(INDEX('Sağ Bekler'!G:G,$Y540)),"",INDEX('Sağ Bekler'!G:G,$Y540)),IF(ISBLANK(INDEX('Sol Bekler'!G:G,$Y540)),"",INDEX('Sol Bekler'!G:G,$Y540)),IF(ISBLANK(INDEX('Orta Saha'!G:G,$Y540)),"",INDEX('Orta Saha'!G:G,$Y540)),IF(ISBLANK(INDEX(Kanatlar!G:G,$Y540)),"",INDEX(Kanatlar!G:G,$Y540)),IF(ISBLANK(INDEX(Forvetler!G:G,$Y540)),"",INDEX(Forvetler!G:G,$Y540))))</f>
        <v/>
      </c>
      <c r="H540" s="3" t="str">
        <f ca="1">IF($X540="","",CHOOSE($X540,IF(ISBLANK(INDEX(Kaleciler!H:H,$Y540)),"",INDEX(Kaleciler!H:H,$Y540)),IF(ISBLANK(INDEX(Stoperler!H:H,$Y540)),"",INDEX(Stoperler!H:H,$Y540)),IF(ISBLANK(INDEX('Sağ Bekler'!H:H,$Y540)),"",INDEX('Sağ Bekler'!H:H,$Y540)),IF(ISBLANK(INDEX('Sol Bekler'!H:H,$Y540)),"",INDEX('Sol Bekler'!H:H,$Y540)),IF(ISBLANK(INDEX('Orta Saha'!H:H,$Y540)),"",INDEX('Orta Saha'!H:H,$Y540)),IF(ISBLANK(INDEX(Kanatlar!H:H,$Y540)),"",INDEX(Kanatlar!H:H,$Y540)),IF(ISBLANK(INDEX(Forvetler!H:H,$Y540)),"",INDEX(Forvetler!H:H,$Y540))))</f>
        <v/>
      </c>
      <c r="I540" s="4" t="str">
        <f ca="1">IF($X540="","",CHOOSE($X540,IF(ISBLANK(INDEX(Kaleciler!I:I,$Y540)),"",INDEX(Kaleciler!I:I,$Y540)),IF(ISBLANK(INDEX(Stoperler!I:I,$Y540)),"",INDEX(Stoperler!I:I,$Y540)),IF(ISBLANK(INDEX('Sağ Bekler'!I:I,$Y540)),"",INDEX('Sağ Bekler'!I:I,$Y540)),IF(ISBLANK(INDEX('Sol Bekler'!I:I,$Y540)),"",INDEX('Sol Bekler'!I:I,$Y540)),IF(ISBLANK(INDEX('Orta Saha'!I:I,$Y540)),"",INDEX('Orta Saha'!I:I,$Y540)),IF(ISBLANK(INDEX(Kanatlar!I:I,$Y540)),"",INDEX(Kanatlar!I:I,$Y540)),IF(ISBLANK(INDEX(Forvetler!I:I,$Y540)),"",INDEX(Forvetler!I:I,$Y540))))</f>
        <v/>
      </c>
      <c r="J540" s="4" t="str">
        <f ca="1">IF($X540="","",CHOOSE($X540,IF(ISBLANK(INDEX(Kaleciler!J:J,$Y540)),"",INDEX(Kaleciler!J:J,$Y540)),IF(ISBLANK(INDEX(Stoperler!J:J,$Y540)),"",INDEX(Stoperler!J:J,$Y540)),IF(ISBLANK(INDEX('Sağ Bekler'!J:J,$Y540)),"",INDEX('Sağ Bekler'!J:J,$Y540)),IF(ISBLANK(INDEX('Sol Bekler'!J:J,$Y540)),"",INDEX('Sol Bekler'!J:J,$Y540)),IF(ISBLANK(INDEX('Orta Saha'!J:J,$Y540)),"",INDEX('Orta Saha'!J:J,$Y540)),IF(ISBLANK(INDEX(Kanatlar!J:J,$Y540)),"",INDEX(Kanatlar!J:J,$Y540)),IF(ISBLANK(INDEX(Forvetler!J:J,$Y540)),"",INDEX(Forvetler!J:J,$Y540))))</f>
        <v/>
      </c>
      <c r="K540" s="2" t="str">
        <f ca="1">IF($X540="","",CHOOSE($X540,IF(ISBLANK(INDEX(Kaleciler!K:K,$Y540)),"",INDEX(Kaleciler!K:K,$Y540)),IF(ISBLANK(INDEX(Stoperler!K:K,$Y540)),"",INDEX(Stoperler!K:K,$Y540)),IF(ISBLANK(INDEX('Sağ Bekler'!K:K,$Y540)),"",INDEX('Sağ Bekler'!K:K,$Y540)),IF(ISBLANK(INDEX('Sol Bekler'!K:K,$Y540)),"",INDEX('Sol Bekler'!K:K,$Y540)),IF(ISBLANK(INDEX('Orta Saha'!K:K,$Y540)),"",INDEX('Orta Saha'!K:K,$Y540)),IF(ISBLANK(INDEX(Kanatlar!K:K,$Y540)),"",INDEX(Kanatlar!K:K,$Y540)),IF(ISBLANK(INDEX(Forvetler!K:K,$Y540)),"",INDEX(Forvetler!K:K,$Y540))))</f>
        <v/>
      </c>
      <c r="L540" s="2" t="str">
        <f ca="1">IF($X540="","",CHOOSE($X540,IF(ISBLANK(INDEX(Kaleciler!L:L,$Y540)),"",INDEX(Kaleciler!L:L,$Y540)),IF(ISBLANK(INDEX(Stoperler!L:L,$Y540)),"",INDEX(Stoperler!L:L,$Y540)),IF(ISBLANK(INDEX('Sağ Bekler'!L:L,$Y540)),"",INDEX('Sağ Bekler'!L:L,$Y540)),IF(ISBLANK(INDEX('Sol Bekler'!L:L,$Y540)),"",INDEX('Sol Bekler'!L:L,$Y540)),IF(ISBLANK(INDEX('Orta Saha'!L:L,$Y540)),"",INDEX('Orta Saha'!L:L,$Y540)),IF(ISBLANK(INDEX(Kanatlar!L:L,$Y540)),"",INDEX(Kanatlar!L:L,$Y540)),IF(ISBLANK(INDEX(Forvetler!L:L,$Y540)),"",INDEX(Forvetler!L:L,$Y540))))</f>
        <v/>
      </c>
      <c r="M540" s="2" t="str">
        <f ca="1">IF($X540="","",CHOOSE($X540,IF(ISBLANK(INDEX(Kaleciler!M:M,$Y540)),"",INDEX(Kaleciler!M:M,$Y540)),IF(ISBLANK(INDEX(Stoperler!M:M,$Y540)),"",INDEX(Stoperler!M:M,$Y540)),IF(ISBLANK(INDEX('Sağ Bekler'!M:M,$Y540)),"",INDEX('Sağ Bekler'!M:M,$Y540)),IF(ISBLANK(INDEX('Sol Bekler'!M:M,$Y540)),"",INDEX('Sol Bekler'!M:M,$Y540)),IF(ISBLANK(INDEX('Orta Saha'!M:M,$Y540)),"",INDEX('Orta Saha'!M:M,$Y540)),IF(ISBLANK(INDEX(Kanatlar!M:M,$Y540)),"",INDEX(Kanatlar!M:M,$Y540)),IF(ISBLANK(INDEX(Forvetler!M:M,$Y540)),"",INDEX(Forvetler!M:M,$Y540))))</f>
        <v/>
      </c>
      <c r="N540" s="2" t="str">
        <f ca="1">IF($X540="","",CHOOSE($X540,IF(ISBLANK(INDEX(Kaleciler!N:N,$Y540)),"",INDEX(Kaleciler!N:N,$Y540)),IF(ISBLANK(INDEX(Stoperler!N:N,$Y540)),"",INDEX(Stoperler!N:N,$Y540)),IF(ISBLANK(INDEX('Sağ Bekler'!N:N,$Y540)),"",INDEX('Sağ Bekler'!N:N,$Y540)),IF(ISBLANK(INDEX('Sol Bekler'!N:N,$Y540)),"",INDEX('Sol Bekler'!N:N,$Y540)),IF(ISBLANK(INDEX('Orta Saha'!N:N,$Y540)),"",INDEX('Orta Saha'!N:N,$Y540)),IF(ISBLANK(INDEX(Kanatlar!N:N,$Y540)),"",INDEX(Kanatlar!N:N,$Y540)),IF(ISBLANK(INDEX(Forvetler!N:N,$Y540)),"",INDEX(Forvetler!N:N,$Y540))))</f>
        <v/>
      </c>
      <c r="O540" s="2" t="str">
        <f ca="1">IF($X540="","",CHOOSE($X540,IF(ISBLANK(INDEX(Kaleciler!O:O,$Y540)),"",INDEX(Kaleciler!O:O,$Y540)),IF(ISBLANK(INDEX(Stoperler!O:O,$Y540)),"",INDEX(Stoperler!O:O,$Y540)),IF(ISBLANK(INDEX('Sağ Bekler'!O:O,$Y540)),"",INDEX('Sağ Bekler'!O:O,$Y540)),IF(ISBLANK(INDEX('Sol Bekler'!O:O,$Y540)),"",INDEX('Sol Bekler'!O:O,$Y540)),IF(ISBLANK(INDEX('Orta Saha'!O:O,$Y540)),"",INDEX('Orta Saha'!O:O,$Y540)),IF(ISBLANK(INDEX(Kanatlar!O:O,$Y540)),"",INDEX(Kanatlar!O:O,$Y540)),IF(ISBLANK(INDEX(Forvetler!O:O,$Y540)),"",INDEX(Forvetler!O:O,$Y540))))</f>
        <v/>
      </c>
      <c r="P540" s="2" t="str">
        <f ca="1">IF($X540="","",CHOOSE($X540,IF(ISBLANK(INDEX(Kaleciler!P:P,$Y540)),"",INDEX(Kaleciler!P:P,$Y540)),IF(ISBLANK(INDEX(Stoperler!P:P,$Y540)),"",INDEX(Stoperler!P:P,$Y540)),IF(ISBLANK(INDEX('Sağ Bekler'!P:P,$Y540)),"",INDEX('Sağ Bekler'!P:P,$Y540)),IF(ISBLANK(INDEX('Sol Bekler'!P:P,$Y540)),"",INDEX('Sol Bekler'!P:P,$Y540)),IF(ISBLANK(INDEX('Orta Saha'!P:P,$Y540)),"",INDEX('Orta Saha'!P:P,$Y540)),IF(ISBLANK(INDEX(Kanatlar!P:P,$Y540)),"",INDEX(Kanatlar!P:P,$Y540)),IF(ISBLANK(INDEX(Forvetler!P:P,$Y540)),"",INDEX(Forvetler!P:P,$Y540))))</f>
        <v/>
      </c>
      <c r="Q540" s="3" t="str">
        <f ca="1">IF($X540="","",CHOOSE($X540,IF(ISBLANK(INDEX(Kaleciler!Q:Q,$Y540)),"",INDEX(Kaleciler!Q:Q,$Y540)),IF(ISBLANK(INDEX(Stoperler!Q:Q,$Y540)),"",INDEX(Stoperler!Q:Q,$Y540)),IF(ISBLANK(INDEX('Sağ Bekler'!Q:Q,$Y540)),"",INDEX('Sağ Bekler'!Q:Q,$Y540)),IF(ISBLANK(INDEX('Sol Bekler'!Q:Q,$Y540)),"",INDEX('Sol Bekler'!Q:Q,$Y540)),IF(ISBLANK(INDEX('Orta Saha'!Q:Q,$Y540)),"",INDEX('Orta Saha'!Q:Q,$Y540)),IF(ISBLANK(INDEX(Kanatlar!Q:Q,$Y540)),"",INDEX(Kanatlar!Q:Q,$Y540)),IF(ISBLANK(INDEX(Forvetler!Q:Q,$Y540)),"",INDEX(Forvetler!Q:Q,$Y540))))</f>
        <v/>
      </c>
      <c r="R540" s="4" t="str">
        <f ca="1">IF($X540="","",CHOOSE($X540,IF(ISBLANK(INDEX(Kaleciler!R:R,$Y540)),"",INDEX(Kaleciler!R:R,$Y540)),IF(ISBLANK(INDEX(Stoperler!R:R,$Y540)),"",INDEX(Stoperler!R:R,$Y540)),IF(ISBLANK(INDEX('Sağ Bekler'!R:R,$Y540)),"",INDEX('Sağ Bekler'!R:R,$Y540)),IF(ISBLANK(INDEX('Sol Bekler'!R:R,$Y540)),"",INDEX('Sol Bekler'!R:R,$Y540)),IF(ISBLANK(INDEX('Orta Saha'!R:R,$Y540)),"",INDEX('Orta Saha'!R:R,$Y540)),IF(ISBLANK(INDEX(Kanatlar!R:R,$Y540)),"",INDEX(Kanatlar!R:R,$Y540)),IF(ISBLANK(INDEX(Forvetler!R:R,$Y540)),"",INDEX(Forvetler!R:R,$Y540))))</f>
        <v/>
      </c>
      <c r="S540" s="2" t="str">
        <f ca="1">IF($X540="","",CHOOSE($X540,IF(ISBLANK(INDEX(Kaleciler!S:S,$Y540)),"",INDEX(Kaleciler!S:S,$Y540)),IF(ISBLANK(INDEX(Stoperler!S:S,$Y540)),"",INDEX(Stoperler!S:S,$Y540)),IF(ISBLANK(INDEX('Sağ Bekler'!S:S,$Y540)),"",INDEX('Sağ Bekler'!S:S,$Y540)),IF(ISBLANK(INDEX('Sol Bekler'!S:S,$Y540)),"",INDEX('Sol Bekler'!S:S,$Y540)),IF(ISBLANK(INDEX('Orta Saha'!S:S,$Y540)),"",INDEX('Orta Saha'!S:S,$Y540)),IF(ISBLANK(INDEX(Kanatlar!S:S,$Y540)),"",INDEX(Kanatlar!S:S,$Y540)),IF(ISBLANK(INDEX(Forvetler!S:S,$Y540)),"",INDEX(Forvetler!S:S,$Y540))))</f>
        <v/>
      </c>
      <c r="T540" s="3" t="str">
        <f ca="1">IF($X540="","",CHOOSE($X540,IF(ISBLANK(INDEX(Kaleciler!T:T,$Y540)),"",INDEX(Kaleciler!T:T,$Y540)),IF(ISBLANK(INDEX(Stoperler!T:T,$Y540)),"",INDEX(Stoperler!T:T,$Y540)),IF(ISBLANK(INDEX('Sağ Bekler'!T:T,$Y540)),"",INDEX('Sağ Bekler'!T:T,$Y540)),IF(ISBLANK(INDEX('Sol Bekler'!T:T,$Y540)),"",INDEX('Sol Bekler'!T:T,$Y540)),IF(ISBLANK(INDEX('Orta Saha'!T:T,$Y540)),"",INDEX('Orta Saha'!T:T,$Y540)),IF(ISBLANK(INDEX(Kanatlar!T:T,$Y540)),"",INDEX(Kanatlar!T:T,$Y540)),IF(ISBLANK(INDEX(Forvetler!T:T,$Y540)),"",INDEX(Forvetler!T:T,$Y540))))</f>
        <v/>
      </c>
      <c r="U540">
        <v>6</v>
      </c>
      <c r="V540">
        <v>40</v>
      </c>
      <c r="W540" t="str">
        <f ca="1">IF(AND(Kanatlar!$B$40&lt;&gt;"",Kanatlar!$I$40&gt;0,Kanatlar!$I$40&lt;=TODAY()+365),COUNT($W$3:W539)+1,"")</f>
        <v/>
      </c>
      <c r="X540" t="str">
        <f ca="1">IFERROR(INDEX($U$4:$U$703,MATCH(ROWS($X$4:X540),$W$4:$W$703,0)),"")</f>
        <v/>
      </c>
      <c r="Y540" t="str">
        <f ca="1">IFERROR(INDEX($V$4:$V$703,MATCH(ROWS($Y$4:Y540),$W$4:$W$703,0)),"")</f>
        <v/>
      </c>
    </row>
    <row r="541" spans="1:25" x14ac:dyDescent="0.2">
      <c r="A541" s="2" t="str">
        <f ca="1">IF($X541="","",CHOOSE($X541,IF(ISBLANK(INDEX(Kaleciler!A:A,$Y541)),"",INDEX(Kaleciler!A:A,$Y541)),IF(ISBLANK(INDEX(Stoperler!A:A,$Y541)),"",INDEX(Stoperler!A:A,$Y541)),IF(ISBLANK(INDEX('Sağ Bekler'!A:A,$Y541)),"",INDEX('Sağ Bekler'!A:A,$Y541)),IF(ISBLANK(INDEX('Sol Bekler'!A:A,$Y541)),"",INDEX('Sol Bekler'!A:A,$Y541)),IF(ISBLANK(INDEX('Orta Saha'!A:A,$Y541)),"",INDEX('Orta Saha'!A:A,$Y541)),IF(ISBLANK(INDEX(Kanatlar!A:A,$Y541)),"",INDEX(Kanatlar!A:A,$Y541)),IF(ISBLANK(INDEX(Forvetler!A:A,$Y541)),"",INDEX(Forvetler!A:A,$Y541))))</f>
        <v/>
      </c>
      <c r="B541" s="3" t="str">
        <f ca="1">IF($X541="","",CHOOSE($X541,IF(ISBLANK(INDEX(Kaleciler!B:B,$Y541)),"",INDEX(Kaleciler!B:B,$Y541)),IF(ISBLANK(INDEX(Stoperler!B:B,$Y541)),"",INDEX(Stoperler!B:B,$Y541)),IF(ISBLANK(INDEX('Sağ Bekler'!B:B,$Y541)),"",INDEX('Sağ Bekler'!B:B,$Y541)),IF(ISBLANK(INDEX('Sol Bekler'!B:B,$Y541)),"",INDEX('Sol Bekler'!B:B,$Y541)),IF(ISBLANK(INDEX('Orta Saha'!B:B,$Y541)),"",INDEX('Orta Saha'!B:B,$Y541)),IF(ISBLANK(INDEX(Kanatlar!B:B,$Y541)),"",INDEX(Kanatlar!B:B,$Y541)),IF(ISBLANK(INDEX(Forvetler!B:B,$Y541)),"",INDEX(Forvetler!B:B,$Y541))))</f>
        <v/>
      </c>
      <c r="C541" s="4" t="str">
        <f ca="1">IF($X541="","",CHOOSE($X541,IF(ISBLANK(INDEX(Kaleciler!C:C,$Y541)),"",INDEX(Kaleciler!C:C,$Y541)),IF(ISBLANK(INDEX(Stoperler!C:C,$Y541)),"",INDEX(Stoperler!C:C,$Y541)),IF(ISBLANK(INDEX('Sağ Bekler'!C:C,$Y541)),"",INDEX('Sağ Bekler'!C:C,$Y541)),IF(ISBLANK(INDEX('Sol Bekler'!C:C,$Y541)),"",INDEX('Sol Bekler'!C:C,$Y541)),IF(ISBLANK(INDEX('Orta Saha'!C:C,$Y541)),"",INDEX('Orta Saha'!C:C,$Y541)),IF(ISBLANK(INDEX(Kanatlar!C:C,$Y541)),"",INDEX(Kanatlar!C:C,$Y541)),IF(ISBLANK(INDEX(Forvetler!C:C,$Y541)),"",INDEX(Forvetler!C:C,$Y541))))</f>
        <v/>
      </c>
      <c r="D541" s="2" t="str">
        <f ca="1">IF($X541="","",CHOOSE($X541,IF(ISBLANK(INDEX(Kaleciler!D:D,$Y541)),"",INDEX(Kaleciler!D:D,$Y541)),IF(ISBLANK(INDEX(Stoperler!D:D,$Y541)),"",INDEX(Stoperler!D:D,$Y541)),IF(ISBLANK(INDEX('Sağ Bekler'!D:D,$Y541)),"",INDEX('Sağ Bekler'!D:D,$Y541)),IF(ISBLANK(INDEX('Sol Bekler'!D:D,$Y541)),"",INDEX('Sol Bekler'!D:D,$Y541)),IF(ISBLANK(INDEX('Orta Saha'!D:D,$Y541)),"",INDEX('Orta Saha'!D:D,$Y541)),IF(ISBLANK(INDEX(Kanatlar!D:D,$Y541)),"",INDEX(Kanatlar!D:D,$Y541)),IF(ISBLANK(INDEX(Forvetler!D:D,$Y541)),"",INDEX(Forvetler!D:D,$Y541))))</f>
        <v/>
      </c>
      <c r="E541" s="3" t="str">
        <f ca="1">IF($X541="","",CHOOSE($X541,IF(ISBLANK(INDEX(Kaleciler!E:E,$Y541)),"",INDEX(Kaleciler!E:E,$Y541)),IF(ISBLANK(INDEX(Stoperler!E:E,$Y541)),"",INDEX(Stoperler!E:E,$Y541)),IF(ISBLANK(INDEX('Sağ Bekler'!E:E,$Y541)),"",INDEX('Sağ Bekler'!E:E,$Y541)),IF(ISBLANK(INDEX('Sol Bekler'!E:E,$Y541)),"",INDEX('Sol Bekler'!E:E,$Y541)),IF(ISBLANK(INDEX('Orta Saha'!E:E,$Y541)),"",INDEX('Orta Saha'!E:E,$Y541)),IF(ISBLANK(INDEX(Kanatlar!E:E,$Y541)),"",INDEX(Kanatlar!E:E,$Y541)),IF(ISBLANK(INDEX(Forvetler!E:E,$Y541)),"",INDEX(Forvetler!E:E,$Y541))))</f>
        <v/>
      </c>
      <c r="F541" s="3" t="str">
        <f ca="1">IF($X541="","",CHOOSE($X541,IF(ISBLANK(INDEX(Kaleciler!F:F,$Y541)),"",INDEX(Kaleciler!F:F,$Y541)),IF(ISBLANK(INDEX(Stoperler!F:F,$Y541)),"",INDEX(Stoperler!F:F,$Y541)),IF(ISBLANK(INDEX('Sağ Bekler'!F:F,$Y541)),"",INDEX('Sağ Bekler'!F:F,$Y541)),IF(ISBLANK(INDEX('Sol Bekler'!F:F,$Y541)),"",INDEX('Sol Bekler'!F:F,$Y541)),IF(ISBLANK(INDEX('Orta Saha'!F:F,$Y541)),"",INDEX('Orta Saha'!F:F,$Y541)),IF(ISBLANK(INDEX(Kanatlar!F:F,$Y541)),"",INDEX(Kanatlar!F:F,$Y541)),IF(ISBLANK(INDEX(Forvetler!F:F,$Y541)),"",INDEX(Forvetler!F:F,$Y541))))</f>
        <v/>
      </c>
      <c r="G541" s="3" t="str">
        <f ca="1">IF($X541="","",CHOOSE($X541,IF(ISBLANK(INDEX(Kaleciler!G:G,$Y541)),"",INDEX(Kaleciler!G:G,$Y541)),IF(ISBLANK(INDEX(Stoperler!G:G,$Y541)),"",INDEX(Stoperler!G:G,$Y541)),IF(ISBLANK(INDEX('Sağ Bekler'!G:G,$Y541)),"",INDEX('Sağ Bekler'!G:G,$Y541)),IF(ISBLANK(INDEX('Sol Bekler'!G:G,$Y541)),"",INDEX('Sol Bekler'!G:G,$Y541)),IF(ISBLANK(INDEX('Orta Saha'!G:G,$Y541)),"",INDEX('Orta Saha'!G:G,$Y541)),IF(ISBLANK(INDEX(Kanatlar!G:G,$Y541)),"",INDEX(Kanatlar!G:G,$Y541)),IF(ISBLANK(INDEX(Forvetler!G:G,$Y541)),"",INDEX(Forvetler!G:G,$Y541))))</f>
        <v/>
      </c>
      <c r="H541" s="3" t="str">
        <f ca="1">IF($X541="","",CHOOSE($X541,IF(ISBLANK(INDEX(Kaleciler!H:H,$Y541)),"",INDEX(Kaleciler!H:H,$Y541)),IF(ISBLANK(INDEX(Stoperler!H:H,$Y541)),"",INDEX(Stoperler!H:H,$Y541)),IF(ISBLANK(INDEX('Sağ Bekler'!H:H,$Y541)),"",INDEX('Sağ Bekler'!H:H,$Y541)),IF(ISBLANK(INDEX('Sol Bekler'!H:H,$Y541)),"",INDEX('Sol Bekler'!H:H,$Y541)),IF(ISBLANK(INDEX('Orta Saha'!H:H,$Y541)),"",INDEX('Orta Saha'!H:H,$Y541)),IF(ISBLANK(INDEX(Kanatlar!H:H,$Y541)),"",INDEX(Kanatlar!H:H,$Y541)),IF(ISBLANK(INDEX(Forvetler!H:H,$Y541)),"",INDEX(Forvetler!H:H,$Y541))))</f>
        <v/>
      </c>
      <c r="I541" s="4" t="str">
        <f ca="1">IF($X541="","",CHOOSE($X541,IF(ISBLANK(INDEX(Kaleciler!I:I,$Y541)),"",INDEX(Kaleciler!I:I,$Y541)),IF(ISBLANK(INDEX(Stoperler!I:I,$Y541)),"",INDEX(Stoperler!I:I,$Y541)),IF(ISBLANK(INDEX('Sağ Bekler'!I:I,$Y541)),"",INDEX('Sağ Bekler'!I:I,$Y541)),IF(ISBLANK(INDEX('Sol Bekler'!I:I,$Y541)),"",INDEX('Sol Bekler'!I:I,$Y541)),IF(ISBLANK(INDEX('Orta Saha'!I:I,$Y541)),"",INDEX('Orta Saha'!I:I,$Y541)),IF(ISBLANK(INDEX(Kanatlar!I:I,$Y541)),"",INDEX(Kanatlar!I:I,$Y541)),IF(ISBLANK(INDEX(Forvetler!I:I,$Y541)),"",INDEX(Forvetler!I:I,$Y541))))</f>
        <v/>
      </c>
      <c r="J541" s="4" t="str">
        <f ca="1">IF($X541="","",CHOOSE($X541,IF(ISBLANK(INDEX(Kaleciler!J:J,$Y541)),"",INDEX(Kaleciler!J:J,$Y541)),IF(ISBLANK(INDEX(Stoperler!J:J,$Y541)),"",INDEX(Stoperler!J:J,$Y541)),IF(ISBLANK(INDEX('Sağ Bekler'!J:J,$Y541)),"",INDEX('Sağ Bekler'!J:J,$Y541)),IF(ISBLANK(INDEX('Sol Bekler'!J:J,$Y541)),"",INDEX('Sol Bekler'!J:J,$Y541)),IF(ISBLANK(INDEX('Orta Saha'!J:J,$Y541)),"",INDEX('Orta Saha'!J:J,$Y541)),IF(ISBLANK(INDEX(Kanatlar!J:J,$Y541)),"",INDEX(Kanatlar!J:J,$Y541)),IF(ISBLANK(INDEX(Forvetler!J:J,$Y541)),"",INDEX(Forvetler!J:J,$Y541))))</f>
        <v/>
      </c>
      <c r="K541" s="2" t="str">
        <f ca="1">IF($X541="","",CHOOSE($X541,IF(ISBLANK(INDEX(Kaleciler!K:K,$Y541)),"",INDEX(Kaleciler!K:K,$Y541)),IF(ISBLANK(INDEX(Stoperler!K:K,$Y541)),"",INDEX(Stoperler!K:K,$Y541)),IF(ISBLANK(INDEX('Sağ Bekler'!K:K,$Y541)),"",INDEX('Sağ Bekler'!K:K,$Y541)),IF(ISBLANK(INDEX('Sol Bekler'!K:K,$Y541)),"",INDEX('Sol Bekler'!K:K,$Y541)),IF(ISBLANK(INDEX('Orta Saha'!K:K,$Y541)),"",INDEX('Orta Saha'!K:K,$Y541)),IF(ISBLANK(INDEX(Kanatlar!K:K,$Y541)),"",INDEX(Kanatlar!K:K,$Y541)),IF(ISBLANK(INDEX(Forvetler!K:K,$Y541)),"",INDEX(Forvetler!K:K,$Y541))))</f>
        <v/>
      </c>
      <c r="L541" s="2" t="str">
        <f ca="1">IF($X541="","",CHOOSE($X541,IF(ISBLANK(INDEX(Kaleciler!L:L,$Y541)),"",INDEX(Kaleciler!L:L,$Y541)),IF(ISBLANK(INDEX(Stoperler!L:L,$Y541)),"",INDEX(Stoperler!L:L,$Y541)),IF(ISBLANK(INDEX('Sağ Bekler'!L:L,$Y541)),"",INDEX('Sağ Bekler'!L:L,$Y541)),IF(ISBLANK(INDEX('Sol Bekler'!L:L,$Y541)),"",INDEX('Sol Bekler'!L:L,$Y541)),IF(ISBLANK(INDEX('Orta Saha'!L:L,$Y541)),"",INDEX('Orta Saha'!L:L,$Y541)),IF(ISBLANK(INDEX(Kanatlar!L:L,$Y541)),"",INDEX(Kanatlar!L:L,$Y541)),IF(ISBLANK(INDEX(Forvetler!L:L,$Y541)),"",INDEX(Forvetler!L:L,$Y541))))</f>
        <v/>
      </c>
      <c r="M541" s="2" t="str">
        <f ca="1">IF($X541="","",CHOOSE($X541,IF(ISBLANK(INDEX(Kaleciler!M:M,$Y541)),"",INDEX(Kaleciler!M:M,$Y541)),IF(ISBLANK(INDEX(Stoperler!M:M,$Y541)),"",INDEX(Stoperler!M:M,$Y541)),IF(ISBLANK(INDEX('Sağ Bekler'!M:M,$Y541)),"",INDEX('Sağ Bekler'!M:M,$Y541)),IF(ISBLANK(INDEX('Sol Bekler'!M:M,$Y541)),"",INDEX('Sol Bekler'!M:M,$Y541)),IF(ISBLANK(INDEX('Orta Saha'!M:M,$Y541)),"",INDEX('Orta Saha'!M:M,$Y541)),IF(ISBLANK(INDEX(Kanatlar!M:M,$Y541)),"",INDEX(Kanatlar!M:M,$Y541)),IF(ISBLANK(INDEX(Forvetler!M:M,$Y541)),"",INDEX(Forvetler!M:M,$Y541))))</f>
        <v/>
      </c>
      <c r="N541" s="2" t="str">
        <f ca="1">IF($X541="","",CHOOSE($X541,IF(ISBLANK(INDEX(Kaleciler!N:N,$Y541)),"",INDEX(Kaleciler!N:N,$Y541)),IF(ISBLANK(INDEX(Stoperler!N:N,$Y541)),"",INDEX(Stoperler!N:N,$Y541)),IF(ISBLANK(INDEX('Sağ Bekler'!N:N,$Y541)),"",INDEX('Sağ Bekler'!N:N,$Y541)),IF(ISBLANK(INDEX('Sol Bekler'!N:N,$Y541)),"",INDEX('Sol Bekler'!N:N,$Y541)),IF(ISBLANK(INDEX('Orta Saha'!N:N,$Y541)),"",INDEX('Orta Saha'!N:N,$Y541)),IF(ISBLANK(INDEX(Kanatlar!N:N,$Y541)),"",INDEX(Kanatlar!N:N,$Y541)),IF(ISBLANK(INDEX(Forvetler!N:N,$Y541)),"",INDEX(Forvetler!N:N,$Y541))))</f>
        <v/>
      </c>
      <c r="O541" s="2" t="str">
        <f ca="1">IF($X541="","",CHOOSE($X541,IF(ISBLANK(INDEX(Kaleciler!O:O,$Y541)),"",INDEX(Kaleciler!O:O,$Y541)),IF(ISBLANK(INDEX(Stoperler!O:O,$Y541)),"",INDEX(Stoperler!O:O,$Y541)),IF(ISBLANK(INDEX('Sağ Bekler'!O:O,$Y541)),"",INDEX('Sağ Bekler'!O:O,$Y541)),IF(ISBLANK(INDEX('Sol Bekler'!O:O,$Y541)),"",INDEX('Sol Bekler'!O:O,$Y541)),IF(ISBLANK(INDEX('Orta Saha'!O:O,$Y541)),"",INDEX('Orta Saha'!O:O,$Y541)),IF(ISBLANK(INDEX(Kanatlar!O:O,$Y541)),"",INDEX(Kanatlar!O:O,$Y541)),IF(ISBLANK(INDEX(Forvetler!O:O,$Y541)),"",INDEX(Forvetler!O:O,$Y541))))</f>
        <v/>
      </c>
      <c r="P541" s="2" t="str">
        <f ca="1">IF($X541="","",CHOOSE($X541,IF(ISBLANK(INDEX(Kaleciler!P:P,$Y541)),"",INDEX(Kaleciler!P:P,$Y541)),IF(ISBLANK(INDEX(Stoperler!P:P,$Y541)),"",INDEX(Stoperler!P:P,$Y541)),IF(ISBLANK(INDEX('Sağ Bekler'!P:P,$Y541)),"",INDEX('Sağ Bekler'!P:P,$Y541)),IF(ISBLANK(INDEX('Sol Bekler'!P:P,$Y541)),"",INDEX('Sol Bekler'!P:P,$Y541)),IF(ISBLANK(INDEX('Orta Saha'!P:P,$Y541)),"",INDEX('Orta Saha'!P:P,$Y541)),IF(ISBLANK(INDEX(Kanatlar!P:P,$Y541)),"",INDEX(Kanatlar!P:P,$Y541)),IF(ISBLANK(INDEX(Forvetler!P:P,$Y541)),"",INDEX(Forvetler!P:P,$Y541))))</f>
        <v/>
      </c>
      <c r="Q541" s="3" t="str">
        <f ca="1">IF($X541="","",CHOOSE($X541,IF(ISBLANK(INDEX(Kaleciler!Q:Q,$Y541)),"",INDEX(Kaleciler!Q:Q,$Y541)),IF(ISBLANK(INDEX(Stoperler!Q:Q,$Y541)),"",INDEX(Stoperler!Q:Q,$Y541)),IF(ISBLANK(INDEX('Sağ Bekler'!Q:Q,$Y541)),"",INDEX('Sağ Bekler'!Q:Q,$Y541)),IF(ISBLANK(INDEX('Sol Bekler'!Q:Q,$Y541)),"",INDEX('Sol Bekler'!Q:Q,$Y541)),IF(ISBLANK(INDEX('Orta Saha'!Q:Q,$Y541)),"",INDEX('Orta Saha'!Q:Q,$Y541)),IF(ISBLANK(INDEX(Kanatlar!Q:Q,$Y541)),"",INDEX(Kanatlar!Q:Q,$Y541)),IF(ISBLANK(INDEX(Forvetler!Q:Q,$Y541)),"",INDEX(Forvetler!Q:Q,$Y541))))</f>
        <v/>
      </c>
      <c r="R541" s="4" t="str">
        <f ca="1">IF($X541="","",CHOOSE($X541,IF(ISBLANK(INDEX(Kaleciler!R:R,$Y541)),"",INDEX(Kaleciler!R:R,$Y541)),IF(ISBLANK(INDEX(Stoperler!R:R,$Y541)),"",INDEX(Stoperler!R:R,$Y541)),IF(ISBLANK(INDEX('Sağ Bekler'!R:R,$Y541)),"",INDEX('Sağ Bekler'!R:R,$Y541)),IF(ISBLANK(INDEX('Sol Bekler'!R:R,$Y541)),"",INDEX('Sol Bekler'!R:R,$Y541)),IF(ISBLANK(INDEX('Orta Saha'!R:R,$Y541)),"",INDEX('Orta Saha'!R:R,$Y541)),IF(ISBLANK(INDEX(Kanatlar!R:R,$Y541)),"",INDEX(Kanatlar!R:R,$Y541)),IF(ISBLANK(INDEX(Forvetler!R:R,$Y541)),"",INDEX(Forvetler!R:R,$Y541))))</f>
        <v/>
      </c>
      <c r="S541" s="2" t="str">
        <f ca="1">IF($X541="","",CHOOSE($X541,IF(ISBLANK(INDEX(Kaleciler!S:S,$Y541)),"",INDEX(Kaleciler!S:S,$Y541)),IF(ISBLANK(INDEX(Stoperler!S:S,$Y541)),"",INDEX(Stoperler!S:S,$Y541)),IF(ISBLANK(INDEX('Sağ Bekler'!S:S,$Y541)),"",INDEX('Sağ Bekler'!S:S,$Y541)),IF(ISBLANK(INDEX('Sol Bekler'!S:S,$Y541)),"",INDEX('Sol Bekler'!S:S,$Y541)),IF(ISBLANK(INDEX('Orta Saha'!S:S,$Y541)),"",INDEX('Orta Saha'!S:S,$Y541)),IF(ISBLANK(INDEX(Kanatlar!S:S,$Y541)),"",INDEX(Kanatlar!S:S,$Y541)),IF(ISBLANK(INDEX(Forvetler!S:S,$Y541)),"",INDEX(Forvetler!S:S,$Y541))))</f>
        <v/>
      </c>
      <c r="T541" s="3" t="str">
        <f ca="1">IF($X541="","",CHOOSE($X541,IF(ISBLANK(INDEX(Kaleciler!T:T,$Y541)),"",INDEX(Kaleciler!T:T,$Y541)),IF(ISBLANK(INDEX(Stoperler!T:T,$Y541)),"",INDEX(Stoperler!T:T,$Y541)),IF(ISBLANK(INDEX('Sağ Bekler'!T:T,$Y541)),"",INDEX('Sağ Bekler'!T:T,$Y541)),IF(ISBLANK(INDEX('Sol Bekler'!T:T,$Y541)),"",INDEX('Sol Bekler'!T:T,$Y541)),IF(ISBLANK(INDEX('Orta Saha'!T:T,$Y541)),"",INDEX('Orta Saha'!T:T,$Y541)),IF(ISBLANK(INDEX(Kanatlar!T:T,$Y541)),"",INDEX(Kanatlar!T:T,$Y541)),IF(ISBLANK(INDEX(Forvetler!T:T,$Y541)),"",INDEX(Forvetler!T:T,$Y541))))</f>
        <v/>
      </c>
      <c r="U541">
        <v>6</v>
      </c>
      <c r="V541">
        <v>41</v>
      </c>
      <c r="W541" t="str">
        <f ca="1">IF(AND(Kanatlar!$B$41&lt;&gt;"",Kanatlar!$I$41&gt;0,Kanatlar!$I$41&lt;=TODAY()+365),COUNT($W$3:W540)+1,"")</f>
        <v/>
      </c>
      <c r="X541" t="str">
        <f ca="1">IFERROR(INDEX($U$4:$U$703,MATCH(ROWS($X$4:X541),$W$4:$W$703,0)),"")</f>
        <v/>
      </c>
      <c r="Y541" t="str">
        <f ca="1">IFERROR(INDEX($V$4:$V$703,MATCH(ROWS($Y$4:Y541),$W$4:$W$703,0)),"")</f>
        <v/>
      </c>
    </row>
    <row r="542" spans="1:25" x14ac:dyDescent="0.2">
      <c r="A542" s="2" t="str">
        <f ca="1">IF($X542="","",CHOOSE($X542,IF(ISBLANK(INDEX(Kaleciler!A:A,$Y542)),"",INDEX(Kaleciler!A:A,$Y542)),IF(ISBLANK(INDEX(Stoperler!A:A,$Y542)),"",INDEX(Stoperler!A:A,$Y542)),IF(ISBLANK(INDEX('Sağ Bekler'!A:A,$Y542)),"",INDEX('Sağ Bekler'!A:A,$Y542)),IF(ISBLANK(INDEX('Sol Bekler'!A:A,$Y542)),"",INDEX('Sol Bekler'!A:A,$Y542)),IF(ISBLANK(INDEX('Orta Saha'!A:A,$Y542)),"",INDEX('Orta Saha'!A:A,$Y542)),IF(ISBLANK(INDEX(Kanatlar!A:A,$Y542)),"",INDEX(Kanatlar!A:A,$Y542)),IF(ISBLANK(INDEX(Forvetler!A:A,$Y542)),"",INDEX(Forvetler!A:A,$Y542))))</f>
        <v/>
      </c>
      <c r="B542" s="3" t="str">
        <f ca="1">IF($X542="","",CHOOSE($X542,IF(ISBLANK(INDEX(Kaleciler!B:B,$Y542)),"",INDEX(Kaleciler!B:B,$Y542)),IF(ISBLANK(INDEX(Stoperler!B:B,$Y542)),"",INDEX(Stoperler!B:B,$Y542)),IF(ISBLANK(INDEX('Sağ Bekler'!B:B,$Y542)),"",INDEX('Sağ Bekler'!B:B,$Y542)),IF(ISBLANK(INDEX('Sol Bekler'!B:B,$Y542)),"",INDEX('Sol Bekler'!B:B,$Y542)),IF(ISBLANK(INDEX('Orta Saha'!B:B,$Y542)),"",INDEX('Orta Saha'!B:B,$Y542)),IF(ISBLANK(INDEX(Kanatlar!B:B,$Y542)),"",INDEX(Kanatlar!B:B,$Y542)),IF(ISBLANK(INDEX(Forvetler!B:B,$Y542)),"",INDEX(Forvetler!B:B,$Y542))))</f>
        <v/>
      </c>
      <c r="C542" s="4" t="str">
        <f ca="1">IF($X542="","",CHOOSE($X542,IF(ISBLANK(INDEX(Kaleciler!C:C,$Y542)),"",INDEX(Kaleciler!C:C,$Y542)),IF(ISBLANK(INDEX(Stoperler!C:C,$Y542)),"",INDEX(Stoperler!C:C,$Y542)),IF(ISBLANK(INDEX('Sağ Bekler'!C:C,$Y542)),"",INDEX('Sağ Bekler'!C:C,$Y542)),IF(ISBLANK(INDEX('Sol Bekler'!C:C,$Y542)),"",INDEX('Sol Bekler'!C:C,$Y542)),IF(ISBLANK(INDEX('Orta Saha'!C:C,$Y542)),"",INDEX('Orta Saha'!C:C,$Y542)),IF(ISBLANK(INDEX(Kanatlar!C:C,$Y542)),"",INDEX(Kanatlar!C:C,$Y542)),IF(ISBLANK(INDEX(Forvetler!C:C,$Y542)),"",INDEX(Forvetler!C:C,$Y542))))</f>
        <v/>
      </c>
      <c r="D542" s="2" t="str">
        <f ca="1">IF($X542="","",CHOOSE($X542,IF(ISBLANK(INDEX(Kaleciler!D:D,$Y542)),"",INDEX(Kaleciler!D:D,$Y542)),IF(ISBLANK(INDEX(Stoperler!D:D,$Y542)),"",INDEX(Stoperler!D:D,$Y542)),IF(ISBLANK(INDEX('Sağ Bekler'!D:D,$Y542)),"",INDEX('Sağ Bekler'!D:D,$Y542)),IF(ISBLANK(INDEX('Sol Bekler'!D:D,$Y542)),"",INDEX('Sol Bekler'!D:D,$Y542)),IF(ISBLANK(INDEX('Orta Saha'!D:D,$Y542)),"",INDEX('Orta Saha'!D:D,$Y542)),IF(ISBLANK(INDEX(Kanatlar!D:D,$Y542)),"",INDEX(Kanatlar!D:D,$Y542)),IF(ISBLANK(INDEX(Forvetler!D:D,$Y542)),"",INDEX(Forvetler!D:D,$Y542))))</f>
        <v/>
      </c>
      <c r="E542" s="3" t="str">
        <f ca="1">IF($X542="","",CHOOSE($X542,IF(ISBLANK(INDEX(Kaleciler!E:E,$Y542)),"",INDEX(Kaleciler!E:E,$Y542)),IF(ISBLANK(INDEX(Stoperler!E:E,$Y542)),"",INDEX(Stoperler!E:E,$Y542)),IF(ISBLANK(INDEX('Sağ Bekler'!E:E,$Y542)),"",INDEX('Sağ Bekler'!E:E,$Y542)),IF(ISBLANK(INDEX('Sol Bekler'!E:E,$Y542)),"",INDEX('Sol Bekler'!E:E,$Y542)),IF(ISBLANK(INDEX('Orta Saha'!E:E,$Y542)),"",INDEX('Orta Saha'!E:E,$Y542)),IF(ISBLANK(INDEX(Kanatlar!E:E,$Y542)),"",INDEX(Kanatlar!E:E,$Y542)),IF(ISBLANK(INDEX(Forvetler!E:E,$Y542)),"",INDEX(Forvetler!E:E,$Y542))))</f>
        <v/>
      </c>
      <c r="F542" s="3" t="str">
        <f ca="1">IF($X542="","",CHOOSE($X542,IF(ISBLANK(INDEX(Kaleciler!F:F,$Y542)),"",INDEX(Kaleciler!F:F,$Y542)),IF(ISBLANK(INDEX(Stoperler!F:F,$Y542)),"",INDEX(Stoperler!F:F,$Y542)),IF(ISBLANK(INDEX('Sağ Bekler'!F:F,$Y542)),"",INDEX('Sağ Bekler'!F:F,$Y542)),IF(ISBLANK(INDEX('Sol Bekler'!F:F,$Y542)),"",INDEX('Sol Bekler'!F:F,$Y542)),IF(ISBLANK(INDEX('Orta Saha'!F:F,$Y542)),"",INDEX('Orta Saha'!F:F,$Y542)),IF(ISBLANK(INDEX(Kanatlar!F:F,$Y542)),"",INDEX(Kanatlar!F:F,$Y542)),IF(ISBLANK(INDEX(Forvetler!F:F,$Y542)),"",INDEX(Forvetler!F:F,$Y542))))</f>
        <v/>
      </c>
      <c r="G542" s="3" t="str">
        <f ca="1">IF($X542="","",CHOOSE($X542,IF(ISBLANK(INDEX(Kaleciler!G:G,$Y542)),"",INDEX(Kaleciler!G:G,$Y542)),IF(ISBLANK(INDEX(Stoperler!G:G,$Y542)),"",INDEX(Stoperler!G:G,$Y542)),IF(ISBLANK(INDEX('Sağ Bekler'!G:G,$Y542)),"",INDEX('Sağ Bekler'!G:G,$Y542)),IF(ISBLANK(INDEX('Sol Bekler'!G:G,$Y542)),"",INDEX('Sol Bekler'!G:G,$Y542)),IF(ISBLANK(INDEX('Orta Saha'!G:G,$Y542)),"",INDEX('Orta Saha'!G:G,$Y542)),IF(ISBLANK(INDEX(Kanatlar!G:G,$Y542)),"",INDEX(Kanatlar!G:G,$Y542)),IF(ISBLANK(INDEX(Forvetler!G:G,$Y542)),"",INDEX(Forvetler!G:G,$Y542))))</f>
        <v/>
      </c>
      <c r="H542" s="3" t="str">
        <f ca="1">IF($X542="","",CHOOSE($X542,IF(ISBLANK(INDEX(Kaleciler!H:H,$Y542)),"",INDEX(Kaleciler!H:H,$Y542)),IF(ISBLANK(INDEX(Stoperler!H:H,$Y542)),"",INDEX(Stoperler!H:H,$Y542)),IF(ISBLANK(INDEX('Sağ Bekler'!H:H,$Y542)),"",INDEX('Sağ Bekler'!H:H,$Y542)),IF(ISBLANK(INDEX('Sol Bekler'!H:H,$Y542)),"",INDEX('Sol Bekler'!H:H,$Y542)),IF(ISBLANK(INDEX('Orta Saha'!H:H,$Y542)),"",INDEX('Orta Saha'!H:H,$Y542)),IF(ISBLANK(INDEX(Kanatlar!H:H,$Y542)),"",INDEX(Kanatlar!H:H,$Y542)),IF(ISBLANK(INDEX(Forvetler!H:H,$Y542)),"",INDEX(Forvetler!H:H,$Y542))))</f>
        <v/>
      </c>
      <c r="I542" s="4" t="str">
        <f ca="1">IF($X542="","",CHOOSE($X542,IF(ISBLANK(INDEX(Kaleciler!I:I,$Y542)),"",INDEX(Kaleciler!I:I,$Y542)),IF(ISBLANK(INDEX(Stoperler!I:I,$Y542)),"",INDEX(Stoperler!I:I,$Y542)),IF(ISBLANK(INDEX('Sağ Bekler'!I:I,$Y542)),"",INDEX('Sağ Bekler'!I:I,$Y542)),IF(ISBLANK(INDEX('Sol Bekler'!I:I,$Y542)),"",INDEX('Sol Bekler'!I:I,$Y542)),IF(ISBLANK(INDEX('Orta Saha'!I:I,$Y542)),"",INDEX('Orta Saha'!I:I,$Y542)),IF(ISBLANK(INDEX(Kanatlar!I:I,$Y542)),"",INDEX(Kanatlar!I:I,$Y542)),IF(ISBLANK(INDEX(Forvetler!I:I,$Y542)),"",INDEX(Forvetler!I:I,$Y542))))</f>
        <v/>
      </c>
      <c r="J542" s="4" t="str">
        <f ca="1">IF($X542="","",CHOOSE($X542,IF(ISBLANK(INDEX(Kaleciler!J:J,$Y542)),"",INDEX(Kaleciler!J:J,$Y542)),IF(ISBLANK(INDEX(Stoperler!J:J,$Y542)),"",INDEX(Stoperler!J:J,$Y542)),IF(ISBLANK(INDEX('Sağ Bekler'!J:J,$Y542)),"",INDEX('Sağ Bekler'!J:J,$Y542)),IF(ISBLANK(INDEX('Sol Bekler'!J:J,$Y542)),"",INDEX('Sol Bekler'!J:J,$Y542)),IF(ISBLANK(INDEX('Orta Saha'!J:J,$Y542)),"",INDEX('Orta Saha'!J:J,$Y542)),IF(ISBLANK(INDEX(Kanatlar!J:J,$Y542)),"",INDEX(Kanatlar!J:J,$Y542)),IF(ISBLANK(INDEX(Forvetler!J:J,$Y542)),"",INDEX(Forvetler!J:J,$Y542))))</f>
        <v/>
      </c>
      <c r="K542" s="2" t="str">
        <f ca="1">IF($X542="","",CHOOSE($X542,IF(ISBLANK(INDEX(Kaleciler!K:K,$Y542)),"",INDEX(Kaleciler!K:K,$Y542)),IF(ISBLANK(INDEX(Stoperler!K:K,$Y542)),"",INDEX(Stoperler!K:K,$Y542)),IF(ISBLANK(INDEX('Sağ Bekler'!K:K,$Y542)),"",INDEX('Sağ Bekler'!K:K,$Y542)),IF(ISBLANK(INDEX('Sol Bekler'!K:K,$Y542)),"",INDEX('Sol Bekler'!K:K,$Y542)),IF(ISBLANK(INDEX('Orta Saha'!K:K,$Y542)),"",INDEX('Orta Saha'!K:K,$Y542)),IF(ISBLANK(INDEX(Kanatlar!K:K,$Y542)),"",INDEX(Kanatlar!K:K,$Y542)),IF(ISBLANK(INDEX(Forvetler!K:K,$Y542)),"",INDEX(Forvetler!K:K,$Y542))))</f>
        <v/>
      </c>
      <c r="L542" s="2" t="str">
        <f ca="1">IF($X542="","",CHOOSE($X542,IF(ISBLANK(INDEX(Kaleciler!L:L,$Y542)),"",INDEX(Kaleciler!L:L,$Y542)),IF(ISBLANK(INDEX(Stoperler!L:L,$Y542)),"",INDEX(Stoperler!L:L,$Y542)),IF(ISBLANK(INDEX('Sağ Bekler'!L:L,$Y542)),"",INDEX('Sağ Bekler'!L:L,$Y542)),IF(ISBLANK(INDEX('Sol Bekler'!L:L,$Y542)),"",INDEX('Sol Bekler'!L:L,$Y542)),IF(ISBLANK(INDEX('Orta Saha'!L:L,$Y542)),"",INDEX('Orta Saha'!L:L,$Y542)),IF(ISBLANK(INDEX(Kanatlar!L:L,$Y542)),"",INDEX(Kanatlar!L:L,$Y542)),IF(ISBLANK(INDEX(Forvetler!L:L,$Y542)),"",INDEX(Forvetler!L:L,$Y542))))</f>
        <v/>
      </c>
      <c r="M542" s="2" t="str">
        <f ca="1">IF($X542="","",CHOOSE($X542,IF(ISBLANK(INDEX(Kaleciler!M:M,$Y542)),"",INDEX(Kaleciler!M:M,$Y542)),IF(ISBLANK(INDEX(Stoperler!M:M,$Y542)),"",INDEX(Stoperler!M:M,$Y542)),IF(ISBLANK(INDEX('Sağ Bekler'!M:M,$Y542)),"",INDEX('Sağ Bekler'!M:M,$Y542)),IF(ISBLANK(INDEX('Sol Bekler'!M:M,$Y542)),"",INDEX('Sol Bekler'!M:M,$Y542)),IF(ISBLANK(INDEX('Orta Saha'!M:M,$Y542)),"",INDEX('Orta Saha'!M:M,$Y542)),IF(ISBLANK(INDEX(Kanatlar!M:M,$Y542)),"",INDEX(Kanatlar!M:M,$Y542)),IF(ISBLANK(INDEX(Forvetler!M:M,$Y542)),"",INDEX(Forvetler!M:M,$Y542))))</f>
        <v/>
      </c>
      <c r="N542" s="2" t="str">
        <f ca="1">IF($X542="","",CHOOSE($X542,IF(ISBLANK(INDEX(Kaleciler!N:N,$Y542)),"",INDEX(Kaleciler!N:N,$Y542)),IF(ISBLANK(INDEX(Stoperler!N:N,$Y542)),"",INDEX(Stoperler!N:N,$Y542)),IF(ISBLANK(INDEX('Sağ Bekler'!N:N,$Y542)),"",INDEX('Sağ Bekler'!N:N,$Y542)),IF(ISBLANK(INDEX('Sol Bekler'!N:N,$Y542)),"",INDEX('Sol Bekler'!N:N,$Y542)),IF(ISBLANK(INDEX('Orta Saha'!N:N,$Y542)),"",INDEX('Orta Saha'!N:N,$Y542)),IF(ISBLANK(INDEX(Kanatlar!N:N,$Y542)),"",INDEX(Kanatlar!N:N,$Y542)),IF(ISBLANK(INDEX(Forvetler!N:N,$Y542)),"",INDEX(Forvetler!N:N,$Y542))))</f>
        <v/>
      </c>
      <c r="O542" s="2" t="str">
        <f ca="1">IF($X542="","",CHOOSE($X542,IF(ISBLANK(INDEX(Kaleciler!O:O,$Y542)),"",INDEX(Kaleciler!O:O,$Y542)),IF(ISBLANK(INDEX(Stoperler!O:O,$Y542)),"",INDEX(Stoperler!O:O,$Y542)),IF(ISBLANK(INDEX('Sağ Bekler'!O:O,$Y542)),"",INDEX('Sağ Bekler'!O:O,$Y542)),IF(ISBLANK(INDEX('Sol Bekler'!O:O,$Y542)),"",INDEX('Sol Bekler'!O:O,$Y542)),IF(ISBLANK(INDEX('Orta Saha'!O:O,$Y542)),"",INDEX('Orta Saha'!O:O,$Y542)),IF(ISBLANK(INDEX(Kanatlar!O:O,$Y542)),"",INDEX(Kanatlar!O:O,$Y542)),IF(ISBLANK(INDEX(Forvetler!O:O,$Y542)),"",INDEX(Forvetler!O:O,$Y542))))</f>
        <v/>
      </c>
      <c r="P542" s="2" t="str">
        <f ca="1">IF($X542="","",CHOOSE($X542,IF(ISBLANK(INDEX(Kaleciler!P:P,$Y542)),"",INDEX(Kaleciler!P:P,$Y542)),IF(ISBLANK(INDEX(Stoperler!P:P,$Y542)),"",INDEX(Stoperler!P:P,$Y542)),IF(ISBLANK(INDEX('Sağ Bekler'!P:P,$Y542)),"",INDEX('Sağ Bekler'!P:P,$Y542)),IF(ISBLANK(INDEX('Sol Bekler'!P:P,$Y542)),"",INDEX('Sol Bekler'!P:P,$Y542)),IF(ISBLANK(INDEX('Orta Saha'!P:P,$Y542)),"",INDEX('Orta Saha'!P:P,$Y542)),IF(ISBLANK(INDEX(Kanatlar!P:P,$Y542)),"",INDEX(Kanatlar!P:P,$Y542)),IF(ISBLANK(INDEX(Forvetler!P:P,$Y542)),"",INDEX(Forvetler!P:P,$Y542))))</f>
        <v/>
      </c>
      <c r="Q542" s="3" t="str">
        <f ca="1">IF($X542="","",CHOOSE($X542,IF(ISBLANK(INDEX(Kaleciler!Q:Q,$Y542)),"",INDEX(Kaleciler!Q:Q,$Y542)),IF(ISBLANK(INDEX(Stoperler!Q:Q,$Y542)),"",INDEX(Stoperler!Q:Q,$Y542)),IF(ISBLANK(INDEX('Sağ Bekler'!Q:Q,$Y542)),"",INDEX('Sağ Bekler'!Q:Q,$Y542)),IF(ISBLANK(INDEX('Sol Bekler'!Q:Q,$Y542)),"",INDEX('Sol Bekler'!Q:Q,$Y542)),IF(ISBLANK(INDEX('Orta Saha'!Q:Q,$Y542)),"",INDEX('Orta Saha'!Q:Q,$Y542)),IF(ISBLANK(INDEX(Kanatlar!Q:Q,$Y542)),"",INDEX(Kanatlar!Q:Q,$Y542)),IF(ISBLANK(INDEX(Forvetler!Q:Q,$Y542)),"",INDEX(Forvetler!Q:Q,$Y542))))</f>
        <v/>
      </c>
      <c r="R542" s="4" t="str">
        <f ca="1">IF($X542="","",CHOOSE($X542,IF(ISBLANK(INDEX(Kaleciler!R:R,$Y542)),"",INDEX(Kaleciler!R:R,$Y542)),IF(ISBLANK(INDEX(Stoperler!R:R,$Y542)),"",INDEX(Stoperler!R:R,$Y542)),IF(ISBLANK(INDEX('Sağ Bekler'!R:R,$Y542)),"",INDEX('Sağ Bekler'!R:R,$Y542)),IF(ISBLANK(INDEX('Sol Bekler'!R:R,$Y542)),"",INDEX('Sol Bekler'!R:R,$Y542)),IF(ISBLANK(INDEX('Orta Saha'!R:R,$Y542)),"",INDEX('Orta Saha'!R:R,$Y542)),IF(ISBLANK(INDEX(Kanatlar!R:R,$Y542)),"",INDEX(Kanatlar!R:R,$Y542)),IF(ISBLANK(INDEX(Forvetler!R:R,$Y542)),"",INDEX(Forvetler!R:R,$Y542))))</f>
        <v/>
      </c>
      <c r="S542" s="2" t="str">
        <f ca="1">IF($X542="","",CHOOSE($X542,IF(ISBLANK(INDEX(Kaleciler!S:S,$Y542)),"",INDEX(Kaleciler!S:S,$Y542)),IF(ISBLANK(INDEX(Stoperler!S:S,$Y542)),"",INDEX(Stoperler!S:S,$Y542)),IF(ISBLANK(INDEX('Sağ Bekler'!S:S,$Y542)),"",INDEX('Sağ Bekler'!S:S,$Y542)),IF(ISBLANK(INDEX('Sol Bekler'!S:S,$Y542)),"",INDEX('Sol Bekler'!S:S,$Y542)),IF(ISBLANK(INDEX('Orta Saha'!S:S,$Y542)),"",INDEX('Orta Saha'!S:S,$Y542)),IF(ISBLANK(INDEX(Kanatlar!S:S,$Y542)),"",INDEX(Kanatlar!S:S,$Y542)),IF(ISBLANK(INDEX(Forvetler!S:S,$Y542)),"",INDEX(Forvetler!S:S,$Y542))))</f>
        <v/>
      </c>
      <c r="T542" s="3" t="str">
        <f ca="1">IF($X542="","",CHOOSE($X542,IF(ISBLANK(INDEX(Kaleciler!T:T,$Y542)),"",INDEX(Kaleciler!T:T,$Y542)),IF(ISBLANK(INDEX(Stoperler!T:T,$Y542)),"",INDEX(Stoperler!T:T,$Y542)),IF(ISBLANK(INDEX('Sağ Bekler'!T:T,$Y542)),"",INDEX('Sağ Bekler'!T:T,$Y542)),IF(ISBLANK(INDEX('Sol Bekler'!T:T,$Y542)),"",INDEX('Sol Bekler'!T:T,$Y542)),IF(ISBLANK(INDEX('Orta Saha'!T:T,$Y542)),"",INDEX('Orta Saha'!T:T,$Y542)),IF(ISBLANK(INDEX(Kanatlar!T:T,$Y542)),"",INDEX(Kanatlar!T:T,$Y542)),IF(ISBLANK(INDEX(Forvetler!T:T,$Y542)),"",INDEX(Forvetler!T:T,$Y542))))</f>
        <v/>
      </c>
      <c r="U542">
        <v>6</v>
      </c>
      <c r="V542">
        <v>42</v>
      </c>
      <c r="W542" t="str">
        <f ca="1">IF(AND(Kanatlar!$B$42&lt;&gt;"",Kanatlar!$I$42&gt;0,Kanatlar!$I$42&lt;=TODAY()+365),COUNT($W$3:W541)+1,"")</f>
        <v/>
      </c>
      <c r="X542" t="str">
        <f ca="1">IFERROR(INDEX($U$4:$U$703,MATCH(ROWS($X$4:X542),$W$4:$W$703,0)),"")</f>
        <v/>
      </c>
      <c r="Y542" t="str">
        <f ca="1">IFERROR(INDEX($V$4:$V$703,MATCH(ROWS($Y$4:Y542),$W$4:$W$703,0)),"")</f>
        <v/>
      </c>
    </row>
    <row r="543" spans="1:25" x14ac:dyDescent="0.2">
      <c r="A543" s="2" t="str">
        <f ca="1">IF($X543="","",CHOOSE($X543,IF(ISBLANK(INDEX(Kaleciler!A:A,$Y543)),"",INDEX(Kaleciler!A:A,$Y543)),IF(ISBLANK(INDEX(Stoperler!A:A,$Y543)),"",INDEX(Stoperler!A:A,$Y543)),IF(ISBLANK(INDEX('Sağ Bekler'!A:A,$Y543)),"",INDEX('Sağ Bekler'!A:A,$Y543)),IF(ISBLANK(INDEX('Sol Bekler'!A:A,$Y543)),"",INDEX('Sol Bekler'!A:A,$Y543)),IF(ISBLANK(INDEX('Orta Saha'!A:A,$Y543)),"",INDEX('Orta Saha'!A:A,$Y543)),IF(ISBLANK(INDEX(Kanatlar!A:A,$Y543)),"",INDEX(Kanatlar!A:A,$Y543)),IF(ISBLANK(INDEX(Forvetler!A:A,$Y543)),"",INDEX(Forvetler!A:A,$Y543))))</f>
        <v/>
      </c>
      <c r="B543" s="3" t="str">
        <f ca="1">IF($X543="","",CHOOSE($X543,IF(ISBLANK(INDEX(Kaleciler!B:B,$Y543)),"",INDEX(Kaleciler!B:B,$Y543)),IF(ISBLANK(INDEX(Stoperler!B:B,$Y543)),"",INDEX(Stoperler!B:B,$Y543)),IF(ISBLANK(INDEX('Sağ Bekler'!B:B,$Y543)),"",INDEX('Sağ Bekler'!B:B,$Y543)),IF(ISBLANK(INDEX('Sol Bekler'!B:B,$Y543)),"",INDEX('Sol Bekler'!B:B,$Y543)),IF(ISBLANK(INDEX('Orta Saha'!B:B,$Y543)),"",INDEX('Orta Saha'!B:B,$Y543)),IF(ISBLANK(INDEX(Kanatlar!B:B,$Y543)),"",INDEX(Kanatlar!B:B,$Y543)),IF(ISBLANK(INDEX(Forvetler!B:B,$Y543)),"",INDEX(Forvetler!B:B,$Y543))))</f>
        <v/>
      </c>
      <c r="C543" s="4" t="str">
        <f ca="1">IF($X543="","",CHOOSE($X543,IF(ISBLANK(INDEX(Kaleciler!C:C,$Y543)),"",INDEX(Kaleciler!C:C,$Y543)),IF(ISBLANK(INDEX(Stoperler!C:C,$Y543)),"",INDEX(Stoperler!C:C,$Y543)),IF(ISBLANK(INDEX('Sağ Bekler'!C:C,$Y543)),"",INDEX('Sağ Bekler'!C:C,$Y543)),IF(ISBLANK(INDEX('Sol Bekler'!C:C,$Y543)),"",INDEX('Sol Bekler'!C:C,$Y543)),IF(ISBLANK(INDEX('Orta Saha'!C:C,$Y543)),"",INDEX('Orta Saha'!C:C,$Y543)),IF(ISBLANK(INDEX(Kanatlar!C:C,$Y543)),"",INDEX(Kanatlar!C:C,$Y543)),IF(ISBLANK(INDEX(Forvetler!C:C,$Y543)),"",INDEX(Forvetler!C:C,$Y543))))</f>
        <v/>
      </c>
      <c r="D543" s="2" t="str">
        <f ca="1">IF($X543="","",CHOOSE($X543,IF(ISBLANK(INDEX(Kaleciler!D:D,$Y543)),"",INDEX(Kaleciler!D:D,$Y543)),IF(ISBLANK(INDEX(Stoperler!D:D,$Y543)),"",INDEX(Stoperler!D:D,$Y543)),IF(ISBLANK(INDEX('Sağ Bekler'!D:D,$Y543)),"",INDEX('Sağ Bekler'!D:D,$Y543)),IF(ISBLANK(INDEX('Sol Bekler'!D:D,$Y543)),"",INDEX('Sol Bekler'!D:D,$Y543)),IF(ISBLANK(INDEX('Orta Saha'!D:D,$Y543)),"",INDEX('Orta Saha'!D:D,$Y543)),IF(ISBLANK(INDEX(Kanatlar!D:D,$Y543)),"",INDEX(Kanatlar!D:D,$Y543)),IF(ISBLANK(INDEX(Forvetler!D:D,$Y543)),"",INDEX(Forvetler!D:D,$Y543))))</f>
        <v/>
      </c>
      <c r="E543" s="3" t="str">
        <f ca="1">IF($X543="","",CHOOSE($X543,IF(ISBLANK(INDEX(Kaleciler!E:E,$Y543)),"",INDEX(Kaleciler!E:E,$Y543)),IF(ISBLANK(INDEX(Stoperler!E:E,$Y543)),"",INDEX(Stoperler!E:E,$Y543)),IF(ISBLANK(INDEX('Sağ Bekler'!E:E,$Y543)),"",INDEX('Sağ Bekler'!E:E,$Y543)),IF(ISBLANK(INDEX('Sol Bekler'!E:E,$Y543)),"",INDEX('Sol Bekler'!E:E,$Y543)),IF(ISBLANK(INDEX('Orta Saha'!E:E,$Y543)),"",INDEX('Orta Saha'!E:E,$Y543)),IF(ISBLANK(INDEX(Kanatlar!E:E,$Y543)),"",INDEX(Kanatlar!E:E,$Y543)),IF(ISBLANK(INDEX(Forvetler!E:E,$Y543)),"",INDEX(Forvetler!E:E,$Y543))))</f>
        <v/>
      </c>
      <c r="F543" s="3" t="str">
        <f ca="1">IF($X543="","",CHOOSE($X543,IF(ISBLANK(INDEX(Kaleciler!F:F,$Y543)),"",INDEX(Kaleciler!F:F,$Y543)),IF(ISBLANK(INDEX(Stoperler!F:F,$Y543)),"",INDEX(Stoperler!F:F,$Y543)),IF(ISBLANK(INDEX('Sağ Bekler'!F:F,$Y543)),"",INDEX('Sağ Bekler'!F:F,$Y543)),IF(ISBLANK(INDEX('Sol Bekler'!F:F,$Y543)),"",INDEX('Sol Bekler'!F:F,$Y543)),IF(ISBLANK(INDEX('Orta Saha'!F:F,$Y543)),"",INDEX('Orta Saha'!F:F,$Y543)),IF(ISBLANK(INDEX(Kanatlar!F:F,$Y543)),"",INDEX(Kanatlar!F:F,$Y543)),IF(ISBLANK(INDEX(Forvetler!F:F,$Y543)),"",INDEX(Forvetler!F:F,$Y543))))</f>
        <v/>
      </c>
      <c r="G543" s="3" t="str">
        <f ca="1">IF($X543="","",CHOOSE($X543,IF(ISBLANK(INDEX(Kaleciler!G:G,$Y543)),"",INDEX(Kaleciler!G:G,$Y543)),IF(ISBLANK(INDEX(Stoperler!G:G,$Y543)),"",INDEX(Stoperler!G:G,$Y543)),IF(ISBLANK(INDEX('Sağ Bekler'!G:G,$Y543)),"",INDEX('Sağ Bekler'!G:G,$Y543)),IF(ISBLANK(INDEX('Sol Bekler'!G:G,$Y543)),"",INDEX('Sol Bekler'!G:G,$Y543)),IF(ISBLANK(INDEX('Orta Saha'!G:G,$Y543)),"",INDEX('Orta Saha'!G:G,$Y543)),IF(ISBLANK(INDEX(Kanatlar!G:G,$Y543)),"",INDEX(Kanatlar!G:G,$Y543)),IF(ISBLANK(INDEX(Forvetler!G:G,$Y543)),"",INDEX(Forvetler!G:G,$Y543))))</f>
        <v/>
      </c>
      <c r="H543" s="3" t="str">
        <f ca="1">IF($X543="","",CHOOSE($X543,IF(ISBLANK(INDEX(Kaleciler!H:H,$Y543)),"",INDEX(Kaleciler!H:H,$Y543)),IF(ISBLANK(INDEX(Stoperler!H:H,$Y543)),"",INDEX(Stoperler!H:H,$Y543)),IF(ISBLANK(INDEX('Sağ Bekler'!H:H,$Y543)),"",INDEX('Sağ Bekler'!H:H,$Y543)),IF(ISBLANK(INDEX('Sol Bekler'!H:H,$Y543)),"",INDEX('Sol Bekler'!H:H,$Y543)),IF(ISBLANK(INDEX('Orta Saha'!H:H,$Y543)),"",INDEX('Orta Saha'!H:H,$Y543)),IF(ISBLANK(INDEX(Kanatlar!H:H,$Y543)),"",INDEX(Kanatlar!H:H,$Y543)),IF(ISBLANK(INDEX(Forvetler!H:H,$Y543)),"",INDEX(Forvetler!H:H,$Y543))))</f>
        <v/>
      </c>
      <c r="I543" s="4" t="str">
        <f ca="1">IF($X543="","",CHOOSE($X543,IF(ISBLANK(INDEX(Kaleciler!I:I,$Y543)),"",INDEX(Kaleciler!I:I,$Y543)),IF(ISBLANK(INDEX(Stoperler!I:I,$Y543)),"",INDEX(Stoperler!I:I,$Y543)),IF(ISBLANK(INDEX('Sağ Bekler'!I:I,$Y543)),"",INDEX('Sağ Bekler'!I:I,$Y543)),IF(ISBLANK(INDEX('Sol Bekler'!I:I,$Y543)),"",INDEX('Sol Bekler'!I:I,$Y543)),IF(ISBLANK(INDEX('Orta Saha'!I:I,$Y543)),"",INDEX('Orta Saha'!I:I,$Y543)),IF(ISBLANK(INDEX(Kanatlar!I:I,$Y543)),"",INDEX(Kanatlar!I:I,$Y543)),IF(ISBLANK(INDEX(Forvetler!I:I,$Y543)),"",INDEX(Forvetler!I:I,$Y543))))</f>
        <v/>
      </c>
      <c r="J543" s="4" t="str">
        <f ca="1">IF($X543="","",CHOOSE($X543,IF(ISBLANK(INDEX(Kaleciler!J:J,$Y543)),"",INDEX(Kaleciler!J:J,$Y543)),IF(ISBLANK(INDEX(Stoperler!J:J,$Y543)),"",INDEX(Stoperler!J:J,$Y543)),IF(ISBLANK(INDEX('Sağ Bekler'!J:J,$Y543)),"",INDEX('Sağ Bekler'!J:J,$Y543)),IF(ISBLANK(INDEX('Sol Bekler'!J:J,$Y543)),"",INDEX('Sol Bekler'!J:J,$Y543)),IF(ISBLANK(INDEX('Orta Saha'!J:J,$Y543)),"",INDEX('Orta Saha'!J:J,$Y543)),IF(ISBLANK(INDEX(Kanatlar!J:J,$Y543)),"",INDEX(Kanatlar!J:J,$Y543)),IF(ISBLANK(INDEX(Forvetler!J:J,$Y543)),"",INDEX(Forvetler!J:J,$Y543))))</f>
        <v/>
      </c>
      <c r="K543" s="2" t="str">
        <f ca="1">IF($X543="","",CHOOSE($X543,IF(ISBLANK(INDEX(Kaleciler!K:K,$Y543)),"",INDEX(Kaleciler!K:K,$Y543)),IF(ISBLANK(INDEX(Stoperler!K:K,$Y543)),"",INDEX(Stoperler!K:K,$Y543)),IF(ISBLANK(INDEX('Sağ Bekler'!K:K,$Y543)),"",INDEX('Sağ Bekler'!K:K,$Y543)),IF(ISBLANK(INDEX('Sol Bekler'!K:K,$Y543)),"",INDEX('Sol Bekler'!K:K,$Y543)),IF(ISBLANK(INDEX('Orta Saha'!K:K,$Y543)),"",INDEX('Orta Saha'!K:K,$Y543)),IF(ISBLANK(INDEX(Kanatlar!K:K,$Y543)),"",INDEX(Kanatlar!K:K,$Y543)),IF(ISBLANK(INDEX(Forvetler!K:K,$Y543)),"",INDEX(Forvetler!K:K,$Y543))))</f>
        <v/>
      </c>
      <c r="L543" s="2" t="str">
        <f ca="1">IF($X543="","",CHOOSE($X543,IF(ISBLANK(INDEX(Kaleciler!L:L,$Y543)),"",INDEX(Kaleciler!L:L,$Y543)),IF(ISBLANK(INDEX(Stoperler!L:L,$Y543)),"",INDEX(Stoperler!L:L,$Y543)),IF(ISBLANK(INDEX('Sağ Bekler'!L:L,$Y543)),"",INDEX('Sağ Bekler'!L:L,$Y543)),IF(ISBLANK(INDEX('Sol Bekler'!L:L,$Y543)),"",INDEX('Sol Bekler'!L:L,$Y543)),IF(ISBLANK(INDEX('Orta Saha'!L:L,$Y543)),"",INDEX('Orta Saha'!L:L,$Y543)),IF(ISBLANK(INDEX(Kanatlar!L:L,$Y543)),"",INDEX(Kanatlar!L:L,$Y543)),IF(ISBLANK(INDEX(Forvetler!L:L,$Y543)),"",INDEX(Forvetler!L:L,$Y543))))</f>
        <v/>
      </c>
      <c r="M543" s="2" t="str">
        <f ca="1">IF($X543="","",CHOOSE($X543,IF(ISBLANK(INDEX(Kaleciler!M:M,$Y543)),"",INDEX(Kaleciler!M:M,$Y543)),IF(ISBLANK(INDEX(Stoperler!M:M,$Y543)),"",INDEX(Stoperler!M:M,$Y543)),IF(ISBLANK(INDEX('Sağ Bekler'!M:M,$Y543)),"",INDEX('Sağ Bekler'!M:M,$Y543)),IF(ISBLANK(INDEX('Sol Bekler'!M:M,$Y543)),"",INDEX('Sol Bekler'!M:M,$Y543)),IF(ISBLANK(INDEX('Orta Saha'!M:M,$Y543)),"",INDEX('Orta Saha'!M:M,$Y543)),IF(ISBLANK(INDEX(Kanatlar!M:M,$Y543)),"",INDEX(Kanatlar!M:M,$Y543)),IF(ISBLANK(INDEX(Forvetler!M:M,$Y543)),"",INDEX(Forvetler!M:M,$Y543))))</f>
        <v/>
      </c>
      <c r="N543" s="2" t="str">
        <f ca="1">IF($X543="","",CHOOSE($X543,IF(ISBLANK(INDEX(Kaleciler!N:N,$Y543)),"",INDEX(Kaleciler!N:N,$Y543)),IF(ISBLANK(INDEX(Stoperler!N:N,$Y543)),"",INDEX(Stoperler!N:N,$Y543)),IF(ISBLANK(INDEX('Sağ Bekler'!N:N,$Y543)),"",INDEX('Sağ Bekler'!N:N,$Y543)),IF(ISBLANK(INDEX('Sol Bekler'!N:N,$Y543)),"",INDEX('Sol Bekler'!N:N,$Y543)),IF(ISBLANK(INDEX('Orta Saha'!N:N,$Y543)),"",INDEX('Orta Saha'!N:N,$Y543)),IF(ISBLANK(INDEX(Kanatlar!N:N,$Y543)),"",INDEX(Kanatlar!N:N,$Y543)),IF(ISBLANK(INDEX(Forvetler!N:N,$Y543)),"",INDEX(Forvetler!N:N,$Y543))))</f>
        <v/>
      </c>
      <c r="O543" s="2" t="str">
        <f ca="1">IF($X543="","",CHOOSE($X543,IF(ISBLANK(INDEX(Kaleciler!O:O,$Y543)),"",INDEX(Kaleciler!O:O,$Y543)),IF(ISBLANK(INDEX(Stoperler!O:O,$Y543)),"",INDEX(Stoperler!O:O,$Y543)),IF(ISBLANK(INDEX('Sağ Bekler'!O:O,$Y543)),"",INDEX('Sağ Bekler'!O:O,$Y543)),IF(ISBLANK(INDEX('Sol Bekler'!O:O,$Y543)),"",INDEX('Sol Bekler'!O:O,$Y543)),IF(ISBLANK(INDEX('Orta Saha'!O:O,$Y543)),"",INDEX('Orta Saha'!O:O,$Y543)),IF(ISBLANK(INDEX(Kanatlar!O:O,$Y543)),"",INDEX(Kanatlar!O:O,$Y543)),IF(ISBLANK(INDEX(Forvetler!O:O,$Y543)),"",INDEX(Forvetler!O:O,$Y543))))</f>
        <v/>
      </c>
      <c r="P543" s="2" t="str">
        <f ca="1">IF($X543="","",CHOOSE($X543,IF(ISBLANK(INDEX(Kaleciler!P:P,$Y543)),"",INDEX(Kaleciler!P:P,$Y543)),IF(ISBLANK(INDEX(Stoperler!P:P,$Y543)),"",INDEX(Stoperler!P:P,$Y543)),IF(ISBLANK(INDEX('Sağ Bekler'!P:P,$Y543)),"",INDEX('Sağ Bekler'!P:P,$Y543)),IF(ISBLANK(INDEX('Sol Bekler'!P:P,$Y543)),"",INDEX('Sol Bekler'!P:P,$Y543)),IF(ISBLANK(INDEX('Orta Saha'!P:P,$Y543)),"",INDEX('Orta Saha'!P:P,$Y543)),IF(ISBLANK(INDEX(Kanatlar!P:P,$Y543)),"",INDEX(Kanatlar!P:P,$Y543)),IF(ISBLANK(INDEX(Forvetler!P:P,$Y543)),"",INDEX(Forvetler!P:P,$Y543))))</f>
        <v/>
      </c>
      <c r="Q543" s="3" t="str">
        <f ca="1">IF($X543="","",CHOOSE($X543,IF(ISBLANK(INDEX(Kaleciler!Q:Q,$Y543)),"",INDEX(Kaleciler!Q:Q,$Y543)),IF(ISBLANK(INDEX(Stoperler!Q:Q,$Y543)),"",INDEX(Stoperler!Q:Q,$Y543)),IF(ISBLANK(INDEX('Sağ Bekler'!Q:Q,$Y543)),"",INDEX('Sağ Bekler'!Q:Q,$Y543)),IF(ISBLANK(INDEX('Sol Bekler'!Q:Q,$Y543)),"",INDEX('Sol Bekler'!Q:Q,$Y543)),IF(ISBLANK(INDEX('Orta Saha'!Q:Q,$Y543)),"",INDEX('Orta Saha'!Q:Q,$Y543)),IF(ISBLANK(INDEX(Kanatlar!Q:Q,$Y543)),"",INDEX(Kanatlar!Q:Q,$Y543)),IF(ISBLANK(INDEX(Forvetler!Q:Q,$Y543)),"",INDEX(Forvetler!Q:Q,$Y543))))</f>
        <v/>
      </c>
      <c r="R543" s="4" t="str">
        <f ca="1">IF($X543="","",CHOOSE($X543,IF(ISBLANK(INDEX(Kaleciler!R:R,$Y543)),"",INDEX(Kaleciler!R:R,$Y543)),IF(ISBLANK(INDEX(Stoperler!R:R,$Y543)),"",INDEX(Stoperler!R:R,$Y543)),IF(ISBLANK(INDEX('Sağ Bekler'!R:R,$Y543)),"",INDEX('Sağ Bekler'!R:R,$Y543)),IF(ISBLANK(INDEX('Sol Bekler'!R:R,$Y543)),"",INDEX('Sol Bekler'!R:R,$Y543)),IF(ISBLANK(INDEX('Orta Saha'!R:R,$Y543)),"",INDEX('Orta Saha'!R:R,$Y543)),IF(ISBLANK(INDEX(Kanatlar!R:R,$Y543)),"",INDEX(Kanatlar!R:R,$Y543)),IF(ISBLANK(INDEX(Forvetler!R:R,$Y543)),"",INDEX(Forvetler!R:R,$Y543))))</f>
        <v/>
      </c>
      <c r="S543" s="2" t="str">
        <f ca="1">IF($X543="","",CHOOSE($X543,IF(ISBLANK(INDEX(Kaleciler!S:S,$Y543)),"",INDEX(Kaleciler!S:S,$Y543)),IF(ISBLANK(INDEX(Stoperler!S:S,$Y543)),"",INDEX(Stoperler!S:S,$Y543)),IF(ISBLANK(INDEX('Sağ Bekler'!S:S,$Y543)),"",INDEX('Sağ Bekler'!S:S,$Y543)),IF(ISBLANK(INDEX('Sol Bekler'!S:S,$Y543)),"",INDEX('Sol Bekler'!S:S,$Y543)),IF(ISBLANK(INDEX('Orta Saha'!S:S,$Y543)),"",INDEX('Orta Saha'!S:S,$Y543)),IF(ISBLANK(INDEX(Kanatlar!S:S,$Y543)),"",INDEX(Kanatlar!S:S,$Y543)),IF(ISBLANK(INDEX(Forvetler!S:S,$Y543)),"",INDEX(Forvetler!S:S,$Y543))))</f>
        <v/>
      </c>
      <c r="T543" s="3" t="str">
        <f ca="1">IF($X543="","",CHOOSE($X543,IF(ISBLANK(INDEX(Kaleciler!T:T,$Y543)),"",INDEX(Kaleciler!T:T,$Y543)),IF(ISBLANK(INDEX(Stoperler!T:T,$Y543)),"",INDEX(Stoperler!T:T,$Y543)),IF(ISBLANK(INDEX('Sağ Bekler'!T:T,$Y543)),"",INDEX('Sağ Bekler'!T:T,$Y543)),IF(ISBLANK(INDEX('Sol Bekler'!T:T,$Y543)),"",INDEX('Sol Bekler'!T:T,$Y543)),IF(ISBLANK(INDEX('Orta Saha'!T:T,$Y543)),"",INDEX('Orta Saha'!T:T,$Y543)),IF(ISBLANK(INDEX(Kanatlar!T:T,$Y543)),"",INDEX(Kanatlar!T:T,$Y543)),IF(ISBLANK(INDEX(Forvetler!T:T,$Y543)),"",INDEX(Forvetler!T:T,$Y543))))</f>
        <v/>
      </c>
      <c r="U543">
        <v>6</v>
      </c>
      <c r="V543">
        <v>43</v>
      </c>
      <c r="W543" t="str">
        <f ca="1">IF(AND(Kanatlar!$B$43&lt;&gt;"",Kanatlar!$I$43&gt;0,Kanatlar!$I$43&lt;=TODAY()+365),COUNT($W$3:W542)+1,"")</f>
        <v/>
      </c>
      <c r="X543" t="str">
        <f ca="1">IFERROR(INDEX($U$4:$U$703,MATCH(ROWS($X$4:X543),$W$4:$W$703,0)),"")</f>
        <v/>
      </c>
      <c r="Y543" t="str">
        <f ca="1">IFERROR(INDEX($V$4:$V$703,MATCH(ROWS($Y$4:Y543),$W$4:$W$703,0)),"")</f>
        <v/>
      </c>
    </row>
    <row r="544" spans="1:25" x14ac:dyDescent="0.2">
      <c r="A544" s="2" t="str">
        <f ca="1">IF($X544="","",CHOOSE($X544,IF(ISBLANK(INDEX(Kaleciler!A:A,$Y544)),"",INDEX(Kaleciler!A:A,$Y544)),IF(ISBLANK(INDEX(Stoperler!A:A,$Y544)),"",INDEX(Stoperler!A:A,$Y544)),IF(ISBLANK(INDEX('Sağ Bekler'!A:A,$Y544)),"",INDEX('Sağ Bekler'!A:A,$Y544)),IF(ISBLANK(INDEX('Sol Bekler'!A:A,$Y544)),"",INDEX('Sol Bekler'!A:A,$Y544)),IF(ISBLANK(INDEX('Orta Saha'!A:A,$Y544)),"",INDEX('Orta Saha'!A:A,$Y544)),IF(ISBLANK(INDEX(Kanatlar!A:A,$Y544)),"",INDEX(Kanatlar!A:A,$Y544)),IF(ISBLANK(INDEX(Forvetler!A:A,$Y544)),"",INDEX(Forvetler!A:A,$Y544))))</f>
        <v/>
      </c>
      <c r="B544" s="3" t="str">
        <f ca="1">IF($X544="","",CHOOSE($X544,IF(ISBLANK(INDEX(Kaleciler!B:B,$Y544)),"",INDEX(Kaleciler!B:B,$Y544)),IF(ISBLANK(INDEX(Stoperler!B:B,$Y544)),"",INDEX(Stoperler!B:B,$Y544)),IF(ISBLANK(INDEX('Sağ Bekler'!B:B,$Y544)),"",INDEX('Sağ Bekler'!B:B,$Y544)),IF(ISBLANK(INDEX('Sol Bekler'!B:B,$Y544)),"",INDEX('Sol Bekler'!B:B,$Y544)),IF(ISBLANK(INDEX('Orta Saha'!B:B,$Y544)),"",INDEX('Orta Saha'!B:B,$Y544)),IF(ISBLANK(INDEX(Kanatlar!B:B,$Y544)),"",INDEX(Kanatlar!B:B,$Y544)),IF(ISBLANK(INDEX(Forvetler!B:B,$Y544)),"",INDEX(Forvetler!B:B,$Y544))))</f>
        <v/>
      </c>
      <c r="C544" s="4" t="str">
        <f ca="1">IF($X544="","",CHOOSE($X544,IF(ISBLANK(INDEX(Kaleciler!C:C,$Y544)),"",INDEX(Kaleciler!C:C,$Y544)),IF(ISBLANK(INDEX(Stoperler!C:C,$Y544)),"",INDEX(Stoperler!C:C,$Y544)),IF(ISBLANK(INDEX('Sağ Bekler'!C:C,$Y544)),"",INDEX('Sağ Bekler'!C:C,$Y544)),IF(ISBLANK(INDEX('Sol Bekler'!C:C,$Y544)),"",INDEX('Sol Bekler'!C:C,$Y544)),IF(ISBLANK(INDEX('Orta Saha'!C:C,$Y544)),"",INDEX('Orta Saha'!C:C,$Y544)),IF(ISBLANK(INDEX(Kanatlar!C:C,$Y544)),"",INDEX(Kanatlar!C:C,$Y544)),IF(ISBLANK(INDEX(Forvetler!C:C,$Y544)),"",INDEX(Forvetler!C:C,$Y544))))</f>
        <v/>
      </c>
      <c r="D544" s="2" t="str">
        <f ca="1">IF($X544="","",CHOOSE($X544,IF(ISBLANK(INDEX(Kaleciler!D:D,$Y544)),"",INDEX(Kaleciler!D:D,$Y544)),IF(ISBLANK(INDEX(Stoperler!D:D,$Y544)),"",INDEX(Stoperler!D:D,$Y544)),IF(ISBLANK(INDEX('Sağ Bekler'!D:D,$Y544)),"",INDEX('Sağ Bekler'!D:D,$Y544)),IF(ISBLANK(INDEX('Sol Bekler'!D:D,$Y544)),"",INDEX('Sol Bekler'!D:D,$Y544)),IF(ISBLANK(INDEX('Orta Saha'!D:D,$Y544)),"",INDEX('Orta Saha'!D:D,$Y544)),IF(ISBLANK(INDEX(Kanatlar!D:D,$Y544)),"",INDEX(Kanatlar!D:D,$Y544)),IF(ISBLANK(INDEX(Forvetler!D:D,$Y544)),"",INDEX(Forvetler!D:D,$Y544))))</f>
        <v/>
      </c>
      <c r="E544" s="3" t="str">
        <f ca="1">IF($X544="","",CHOOSE($X544,IF(ISBLANK(INDEX(Kaleciler!E:E,$Y544)),"",INDEX(Kaleciler!E:E,$Y544)),IF(ISBLANK(INDEX(Stoperler!E:E,$Y544)),"",INDEX(Stoperler!E:E,$Y544)),IF(ISBLANK(INDEX('Sağ Bekler'!E:E,$Y544)),"",INDEX('Sağ Bekler'!E:E,$Y544)),IF(ISBLANK(INDEX('Sol Bekler'!E:E,$Y544)),"",INDEX('Sol Bekler'!E:E,$Y544)),IF(ISBLANK(INDEX('Orta Saha'!E:E,$Y544)),"",INDEX('Orta Saha'!E:E,$Y544)),IF(ISBLANK(INDEX(Kanatlar!E:E,$Y544)),"",INDEX(Kanatlar!E:E,$Y544)),IF(ISBLANK(INDEX(Forvetler!E:E,$Y544)),"",INDEX(Forvetler!E:E,$Y544))))</f>
        <v/>
      </c>
      <c r="F544" s="3" t="str">
        <f ca="1">IF($X544="","",CHOOSE($X544,IF(ISBLANK(INDEX(Kaleciler!F:F,$Y544)),"",INDEX(Kaleciler!F:F,$Y544)),IF(ISBLANK(INDEX(Stoperler!F:F,$Y544)),"",INDEX(Stoperler!F:F,$Y544)),IF(ISBLANK(INDEX('Sağ Bekler'!F:F,$Y544)),"",INDEX('Sağ Bekler'!F:F,$Y544)),IF(ISBLANK(INDEX('Sol Bekler'!F:F,$Y544)),"",INDEX('Sol Bekler'!F:F,$Y544)),IF(ISBLANK(INDEX('Orta Saha'!F:F,$Y544)),"",INDEX('Orta Saha'!F:F,$Y544)),IF(ISBLANK(INDEX(Kanatlar!F:F,$Y544)),"",INDEX(Kanatlar!F:F,$Y544)),IF(ISBLANK(INDEX(Forvetler!F:F,$Y544)),"",INDEX(Forvetler!F:F,$Y544))))</f>
        <v/>
      </c>
      <c r="G544" s="3" t="str">
        <f ca="1">IF($X544="","",CHOOSE($X544,IF(ISBLANK(INDEX(Kaleciler!G:G,$Y544)),"",INDEX(Kaleciler!G:G,$Y544)),IF(ISBLANK(INDEX(Stoperler!G:G,$Y544)),"",INDEX(Stoperler!G:G,$Y544)),IF(ISBLANK(INDEX('Sağ Bekler'!G:G,$Y544)),"",INDEX('Sağ Bekler'!G:G,$Y544)),IF(ISBLANK(INDEX('Sol Bekler'!G:G,$Y544)),"",INDEX('Sol Bekler'!G:G,$Y544)),IF(ISBLANK(INDEX('Orta Saha'!G:G,$Y544)),"",INDEX('Orta Saha'!G:G,$Y544)),IF(ISBLANK(INDEX(Kanatlar!G:G,$Y544)),"",INDEX(Kanatlar!G:G,$Y544)),IF(ISBLANK(INDEX(Forvetler!G:G,$Y544)),"",INDEX(Forvetler!G:G,$Y544))))</f>
        <v/>
      </c>
      <c r="H544" s="3" t="str">
        <f ca="1">IF($X544="","",CHOOSE($X544,IF(ISBLANK(INDEX(Kaleciler!H:H,$Y544)),"",INDEX(Kaleciler!H:H,$Y544)),IF(ISBLANK(INDEX(Stoperler!H:H,$Y544)),"",INDEX(Stoperler!H:H,$Y544)),IF(ISBLANK(INDEX('Sağ Bekler'!H:H,$Y544)),"",INDEX('Sağ Bekler'!H:H,$Y544)),IF(ISBLANK(INDEX('Sol Bekler'!H:H,$Y544)),"",INDEX('Sol Bekler'!H:H,$Y544)),IF(ISBLANK(INDEX('Orta Saha'!H:H,$Y544)),"",INDEX('Orta Saha'!H:H,$Y544)),IF(ISBLANK(INDEX(Kanatlar!H:H,$Y544)),"",INDEX(Kanatlar!H:H,$Y544)),IF(ISBLANK(INDEX(Forvetler!H:H,$Y544)),"",INDEX(Forvetler!H:H,$Y544))))</f>
        <v/>
      </c>
      <c r="I544" s="4" t="str">
        <f ca="1">IF($X544="","",CHOOSE($X544,IF(ISBLANK(INDEX(Kaleciler!I:I,$Y544)),"",INDEX(Kaleciler!I:I,$Y544)),IF(ISBLANK(INDEX(Stoperler!I:I,$Y544)),"",INDEX(Stoperler!I:I,$Y544)),IF(ISBLANK(INDEX('Sağ Bekler'!I:I,$Y544)),"",INDEX('Sağ Bekler'!I:I,$Y544)),IF(ISBLANK(INDEX('Sol Bekler'!I:I,$Y544)),"",INDEX('Sol Bekler'!I:I,$Y544)),IF(ISBLANK(INDEX('Orta Saha'!I:I,$Y544)),"",INDEX('Orta Saha'!I:I,$Y544)),IF(ISBLANK(INDEX(Kanatlar!I:I,$Y544)),"",INDEX(Kanatlar!I:I,$Y544)),IF(ISBLANK(INDEX(Forvetler!I:I,$Y544)),"",INDEX(Forvetler!I:I,$Y544))))</f>
        <v/>
      </c>
      <c r="J544" s="4" t="str">
        <f ca="1">IF($X544="","",CHOOSE($X544,IF(ISBLANK(INDEX(Kaleciler!J:J,$Y544)),"",INDEX(Kaleciler!J:J,$Y544)),IF(ISBLANK(INDEX(Stoperler!J:J,$Y544)),"",INDEX(Stoperler!J:J,$Y544)),IF(ISBLANK(INDEX('Sağ Bekler'!J:J,$Y544)),"",INDEX('Sağ Bekler'!J:J,$Y544)),IF(ISBLANK(INDEX('Sol Bekler'!J:J,$Y544)),"",INDEX('Sol Bekler'!J:J,$Y544)),IF(ISBLANK(INDEX('Orta Saha'!J:J,$Y544)),"",INDEX('Orta Saha'!J:J,$Y544)),IF(ISBLANK(INDEX(Kanatlar!J:J,$Y544)),"",INDEX(Kanatlar!J:J,$Y544)),IF(ISBLANK(INDEX(Forvetler!J:J,$Y544)),"",INDEX(Forvetler!J:J,$Y544))))</f>
        <v/>
      </c>
      <c r="K544" s="2" t="str">
        <f ca="1">IF($X544="","",CHOOSE($X544,IF(ISBLANK(INDEX(Kaleciler!K:K,$Y544)),"",INDEX(Kaleciler!K:K,$Y544)),IF(ISBLANK(INDEX(Stoperler!K:K,$Y544)),"",INDEX(Stoperler!K:K,$Y544)),IF(ISBLANK(INDEX('Sağ Bekler'!K:K,$Y544)),"",INDEX('Sağ Bekler'!K:K,$Y544)),IF(ISBLANK(INDEX('Sol Bekler'!K:K,$Y544)),"",INDEX('Sol Bekler'!K:K,$Y544)),IF(ISBLANK(INDEX('Orta Saha'!K:K,$Y544)),"",INDEX('Orta Saha'!K:K,$Y544)),IF(ISBLANK(INDEX(Kanatlar!K:K,$Y544)),"",INDEX(Kanatlar!K:K,$Y544)),IF(ISBLANK(INDEX(Forvetler!K:K,$Y544)),"",INDEX(Forvetler!K:K,$Y544))))</f>
        <v/>
      </c>
      <c r="L544" s="2" t="str">
        <f ca="1">IF($X544="","",CHOOSE($X544,IF(ISBLANK(INDEX(Kaleciler!L:L,$Y544)),"",INDEX(Kaleciler!L:L,$Y544)),IF(ISBLANK(INDEX(Stoperler!L:L,$Y544)),"",INDEX(Stoperler!L:L,$Y544)),IF(ISBLANK(INDEX('Sağ Bekler'!L:L,$Y544)),"",INDEX('Sağ Bekler'!L:L,$Y544)),IF(ISBLANK(INDEX('Sol Bekler'!L:L,$Y544)),"",INDEX('Sol Bekler'!L:L,$Y544)),IF(ISBLANK(INDEX('Orta Saha'!L:L,$Y544)),"",INDEX('Orta Saha'!L:L,$Y544)),IF(ISBLANK(INDEX(Kanatlar!L:L,$Y544)),"",INDEX(Kanatlar!L:L,$Y544)),IF(ISBLANK(INDEX(Forvetler!L:L,$Y544)),"",INDEX(Forvetler!L:L,$Y544))))</f>
        <v/>
      </c>
      <c r="M544" s="2" t="str">
        <f ca="1">IF($X544="","",CHOOSE($X544,IF(ISBLANK(INDEX(Kaleciler!M:M,$Y544)),"",INDEX(Kaleciler!M:M,$Y544)),IF(ISBLANK(INDEX(Stoperler!M:M,$Y544)),"",INDEX(Stoperler!M:M,$Y544)),IF(ISBLANK(INDEX('Sağ Bekler'!M:M,$Y544)),"",INDEX('Sağ Bekler'!M:M,$Y544)),IF(ISBLANK(INDEX('Sol Bekler'!M:M,$Y544)),"",INDEX('Sol Bekler'!M:M,$Y544)),IF(ISBLANK(INDEX('Orta Saha'!M:M,$Y544)),"",INDEX('Orta Saha'!M:M,$Y544)),IF(ISBLANK(INDEX(Kanatlar!M:M,$Y544)),"",INDEX(Kanatlar!M:M,$Y544)),IF(ISBLANK(INDEX(Forvetler!M:M,$Y544)),"",INDEX(Forvetler!M:M,$Y544))))</f>
        <v/>
      </c>
      <c r="N544" s="2" t="str">
        <f ca="1">IF($X544="","",CHOOSE($X544,IF(ISBLANK(INDEX(Kaleciler!N:N,$Y544)),"",INDEX(Kaleciler!N:N,$Y544)),IF(ISBLANK(INDEX(Stoperler!N:N,$Y544)),"",INDEX(Stoperler!N:N,$Y544)),IF(ISBLANK(INDEX('Sağ Bekler'!N:N,$Y544)),"",INDEX('Sağ Bekler'!N:N,$Y544)),IF(ISBLANK(INDEX('Sol Bekler'!N:N,$Y544)),"",INDEX('Sol Bekler'!N:N,$Y544)),IF(ISBLANK(INDEX('Orta Saha'!N:N,$Y544)),"",INDEX('Orta Saha'!N:N,$Y544)),IF(ISBLANK(INDEX(Kanatlar!N:N,$Y544)),"",INDEX(Kanatlar!N:N,$Y544)),IF(ISBLANK(INDEX(Forvetler!N:N,$Y544)),"",INDEX(Forvetler!N:N,$Y544))))</f>
        <v/>
      </c>
      <c r="O544" s="2" t="str">
        <f ca="1">IF($X544="","",CHOOSE($X544,IF(ISBLANK(INDEX(Kaleciler!O:O,$Y544)),"",INDEX(Kaleciler!O:O,$Y544)),IF(ISBLANK(INDEX(Stoperler!O:O,$Y544)),"",INDEX(Stoperler!O:O,$Y544)),IF(ISBLANK(INDEX('Sağ Bekler'!O:O,$Y544)),"",INDEX('Sağ Bekler'!O:O,$Y544)),IF(ISBLANK(INDEX('Sol Bekler'!O:O,$Y544)),"",INDEX('Sol Bekler'!O:O,$Y544)),IF(ISBLANK(INDEX('Orta Saha'!O:O,$Y544)),"",INDEX('Orta Saha'!O:O,$Y544)),IF(ISBLANK(INDEX(Kanatlar!O:O,$Y544)),"",INDEX(Kanatlar!O:O,$Y544)),IF(ISBLANK(INDEX(Forvetler!O:O,$Y544)),"",INDEX(Forvetler!O:O,$Y544))))</f>
        <v/>
      </c>
      <c r="P544" s="2" t="str">
        <f ca="1">IF($X544="","",CHOOSE($X544,IF(ISBLANK(INDEX(Kaleciler!P:P,$Y544)),"",INDEX(Kaleciler!P:P,$Y544)),IF(ISBLANK(INDEX(Stoperler!P:P,$Y544)),"",INDEX(Stoperler!P:P,$Y544)),IF(ISBLANK(INDEX('Sağ Bekler'!P:P,$Y544)),"",INDEX('Sağ Bekler'!P:P,$Y544)),IF(ISBLANK(INDEX('Sol Bekler'!P:P,$Y544)),"",INDEX('Sol Bekler'!P:P,$Y544)),IF(ISBLANK(INDEX('Orta Saha'!P:P,$Y544)),"",INDEX('Orta Saha'!P:P,$Y544)),IF(ISBLANK(INDEX(Kanatlar!P:P,$Y544)),"",INDEX(Kanatlar!P:P,$Y544)),IF(ISBLANK(INDEX(Forvetler!P:P,$Y544)),"",INDEX(Forvetler!P:P,$Y544))))</f>
        <v/>
      </c>
      <c r="Q544" s="3" t="str">
        <f ca="1">IF($X544="","",CHOOSE($X544,IF(ISBLANK(INDEX(Kaleciler!Q:Q,$Y544)),"",INDEX(Kaleciler!Q:Q,$Y544)),IF(ISBLANK(INDEX(Stoperler!Q:Q,$Y544)),"",INDEX(Stoperler!Q:Q,$Y544)),IF(ISBLANK(INDEX('Sağ Bekler'!Q:Q,$Y544)),"",INDEX('Sağ Bekler'!Q:Q,$Y544)),IF(ISBLANK(INDEX('Sol Bekler'!Q:Q,$Y544)),"",INDEX('Sol Bekler'!Q:Q,$Y544)),IF(ISBLANK(INDEX('Orta Saha'!Q:Q,$Y544)),"",INDEX('Orta Saha'!Q:Q,$Y544)),IF(ISBLANK(INDEX(Kanatlar!Q:Q,$Y544)),"",INDEX(Kanatlar!Q:Q,$Y544)),IF(ISBLANK(INDEX(Forvetler!Q:Q,$Y544)),"",INDEX(Forvetler!Q:Q,$Y544))))</f>
        <v/>
      </c>
      <c r="R544" s="4" t="str">
        <f ca="1">IF($X544="","",CHOOSE($X544,IF(ISBLANK(INDEX(Kaleciler!R:R,$Y544)),"",INDEX(Kaleciler!R:R,$Y544)),IF(ISBLANK(INDEX(Stoperler!R:R,$Y544)),"",INDEX(Stoperler!R:R,$Y544)),IF(ISBLANK(INDEX('Sağ Bekler'!R:R,$Y544)),"",INDEX('Sağ Bekler'!R:R,$Y544)),IF(ISBLANK(INDEX('Sol Bekler'!R:R,$Y544)),"",INDEX('Sol Bekler'!R:R,$Y544)),IF(ISBLANK(INDEX('Orta Saha'!R:R,$Y544)),"",INDEX('Orta Saha'!R:R,$Y544)),IF(ISBLANK(INDEX(Kanatlar!R:R,$Y544)),"",INDEX(Kanatlar!R:R,$Y544)),IF(ISBLANK(INDEX(Forvetler!R:R,$Y544)),"",INDEX(Forvetler!R:R,$Y544))))</f>
        <v/>
      </c>
      <c r="S544" s="2" t="str">
        <f ca="1">IF($X544="","",CHOOSE($X544,IF(ISBLANK(INDEX(Kaleciler!S:S,$Y544)),"",INDEX(Kaleciler!S:S,$Y544)),IF(ISBLANK(INDEX(Stoperler!S:S,$Y544)),"",INDEX(Stoperler!S:S,$Y544)),IF(ISBLANK(INDEX('Sağ Bekler'!S:S,$Y544)),"",INDEX('Sağ Bekler'!S:S,$Y544)),IF(ISBLANK(INDEX('Sol Bekler'!S:S,$Y544)),"",INDEX('Sol Bekler'!S:S,$Y544)),IF(ISBLANK(INDEX('Orta Saha'!S:S,$Y544)),"",INDEX('Orta Saha'!S:S,$Y544)),IF(ISBLANK(INDEX(Kanatlar!S:S,$Y544)),"",INDEX(Kanatlar!S:S,$Y544)),IF(ISBLANK(INDEX(Forvetler!S:S,$Y544)),"",INDEX(Forvetler!S:S,$Y544))))</f>
        <v/>
      </c>
      <c r="T544" s="3" t="str">
        <f ca="1">IF($X544="","",CHOOSE($X544,IF(ISBLANK(INDEX(Kaleciler!T:T,$Y544)),"",INDEX(Kaleciler!T:T,$Y544)),IF(ISBLANK(INDEX(Stoperler!T:T,$Y544)),"",INDEX(Stoperler!T:T,$Y544)),IF(ISBLANK(INDEX('Sağ Bekler'!T:T,$Y544)),"",INDEX('Sağ Bekler'!T:T,$Y544)),IF(ISBLANK(INDEX('Sol Bekler'!T:T,$Y544)),"",INDEX('Sol Bekler'!T:T,$Y544)),IF(ISBLANK(INDEX('Orta Saha'!T:T,$Y544)),"",INDEX('Orta Saha'!T:T,$Y544)),IF(ISBLANK(INDEX(Kanatlar!T:T,$Y544)),"",INDEX(Kanatlar!T:T,$Y544)),IF(ISBLANK(INDEX(Forvetler!T:T,$Y544)),"",INDEX(Forvetler!T:T,$Y544))))</f>
        <v/>
      </c>
      <c r="U544">
        <v>6</v>
      </c>
      <c r="V544">
        <v>44</v>
      </c>
      <c r="W544" t="str">
        <f ca="1">IF(AND(Kanatlar!$B$44&lt;&gt;"",Kanatlar!$I$44&gt;0,Kanatlar!$I$44&lt;=TODAY()+365),COUNT($W$3:W543)+1,"")</f>
        <v/>
      </c>
      <c r="X544" t="str">
        <f ca="1">IFERROR(INDEX($U$4:$U$703,MATCH(ROWS($X$4:X544),$W$4:$W$703,0)),"")</f>
        <v/>
      </c>
      <c r="Y544" t="str">
        <f ca="1">IFERROR(INDEX($V$4:$V$703,MATCH(ROWS($Y$4:Y544),$W$4:$W$703,0)),"")</f>
        <v/>
      </c>
    </row>
    <row r="545" spans="1:25" x14ac:dyDescent="0.2">
      <c r="A545" s="2" t="str">
        <f ca="1">IF($X545="","",CHOOSE($X545,IF(ISBLANK(INDEX(Kaleciler!A:A,$Y545)),"",INDEX(Kaleciler!A:A,$Y545)),IF(ISBLANK(INDEX(Stoperler!A:A,$Y545)),"",INDEX(Stoperler!A:A,$Y545)),IF(ISBLANK(INDEX('Sağ Bekler'!A:A,$Y545)),"",INDEX('Sağ Bekler'!A:A,$Y545)),IF(ISBLANK(INDEX('Sol Bekler'!A:A,$Y545)),"",INDEX('Sol Bekler'!A:A,$Y545)),IF(ISBLANK(INDEX('Orta Saha'!A:A,$Y545)),"",INDEX('Orta Saha'!A:A,$Y545)),IF(ISBLANK(INDEX(Kanatlar!A:A,$Y545)),"",INDEX(Kanatlar!A:A,$Y545)),IF(ISBLANK(INDEX(Forvetler!A:A,$Y545)),"",INDEX(Forvetler!A:A,$Y545))))</f>
        <v/>
      </c>
      <c r="B545" s="3" t="str">
        <f ca="1">IF($X545="","",CHOOSE($X545,IF(ISBLANK(INDEX(Kaleciler!B:B,$Y545)),"",INDEX(Kaleciler!B:B,$Y545)),IF(ISBLANK(INDEX(Stoperler!B:B,$Y545)),"",INDEX(Stoperler!B:B,$Y545)),IF(ISBLANK(INDEX('Sağ Bekler'!B:B,$Y545)),"",INDEX('Sağ Bekler'!B:B,$Y545)),IF(ISBLANK(INDEX('Sol Bekler'!B:B,$Y545)),"",INDEX('Sol Bekler'!B:B,$Y545)),IF(ISBLANK(INDEX('Orta Saha'!B:B,$Y545)),"",INDEX('Orta Saha'!B:B,$Y545)),IF(ISBLANK(INDEX(Kanatlar!B:B,$Y545)),"",INDEX(Kanatlar!B:B,$Y545)),IF(ISBLANK(INDEX(Forvetler!B:B,$Y545)),"",INDEX(Forvetler!B:B,$Y545))))</f>
        <v/>
      </c>
      <c r="C545" s="4" t="str">
        <f ca="1">IF($X545="","",CHOOSE($X545,IF(ISBLANK(INDEX(Kaleciler!C:C,$Y545)),"",INDEX(Kaleciler!C:C,$Y545)),IF(ISBLANK(INDEX(Stoperler!C:C,$Y545)),"",INDEX(Stoperler!C:C,$Y545)),IF(ISBLANK(INDEX('Sağ Bekler'!C:C,$Y545)),"",INDEX('Sağ Bekler'!C:C,$Y545)),IF(ISBLANK(INDEX('Sol Bekler'!C:C,$Y545)),"",INDEX('Sol Bekler'!C:C,$Y545)),IF(ISBLANK(INDEX('Orta Saha'!C:C,$Y545)),"",INDEX('Orta Saha'!C:C,$Y545)),IF(ISBLANK(INDEX(Kanatlar!C:C,$Y545)),"",INDEX(Kanatlar!C:C,$Y545)),IF(ISBLANK(INDEX(Forvetler!C:C,$Y545)),"",INDEX(Forvetler!C:C,$Y545))))</f>
        <v/>
      </c>
      <c r="D545" s="2" t="str">
        <f ca="1">IF($X545="","",CHOOSE($X545,IF(ISBLANK(INDEX(Kaleciler!D:D,$Y545)),"",INDEX(Kaleciler!D:D,$Y545)),IF(ISBLANK(INDEX(Stoperler!D:D,$Y545)),"",INDEX(Stoperler!D:D,$Y545)),IF(ISBLANK(INDEX('Sağ Bekler'!D:D,$Y545)),"",INDEX('Sağ Bekler'!D:D,$Y545)),IF(ISBLANK(INDEX('Sol Bekler'!D:D,$Y545)),"",INDEX('Sol Bekler'!D:D,$Y545)),IF(ISBLANK(INDEX('Orta Saha'!D:D,$Y545)),"",INDEX('Orta Saha'!D:D,$Y545)),IF(ISBLANK(INDEX(Kanatlar!D:D,$Y545)),"",INDEX(Kanatlar!D:D,$Y545)),IF(ISBLANK(INDEX(Forvetler!D:D,$Y545)),"",INDEX(Forvetler!D:D,$Y545))))</f>
        <v/>
      </c>
      <c r="E545" s="3" t="str">
        <f ca="1">IF($X545="","",CHOOSE($X545,IF(ISBLANK(INDEX(Kaleciler!E:E,$Y545)),"",INDEX(Kaleciler!E:E,$Y545)),IF(ISBLANK(INDEX(Stoperler!E:E,$Y545)),"",INDEX(Stoperler!E:E,$Y545)),IF(ISBLANK(INDEX('Sağ Bekler'!E:E,$Y545)),"",INDEX('Sağ Bekler'!E:E,$Y545)),IF(ISBLANK(INDEX('Sol Bekler'!E:E,$Y545)),"",INDEX('Sol Bekler'!E:E,$Y545)),IF(ISBLANK(INDEX('Orta Saha'!E:E,$Y545)),"",INDEX('Orta Saha'!E:E,$Y545)),IF(ISBLANK(INDEX(Kanatlar!E:E,$Y545)),"",INDEX(Kanatlar!E:E,$Y545)),IF(ISBLANK(INDEX(Forvetler!E:E,$Y545)),"",INDEX(Forvetler!E:E,$Y545))))</f>
        <v/>
      </c>
      <c r="F545" s="3" t="str">
        <f ca="1">IF($X545="","",CHOOSE($X545,IF(ISBLANK(INDEX(Kaleciler!F:F,$Y545)),"",INDEX(Kaleciler!F:F,$Y545)),IF(ISBLANK(INDEX(Stoperler!F:F,$Y545)),"",INDEX(Stoperler!F:F,$Y545)),IF(ISBLANK(INDEX('Sağ Bekler'!F:F,$Y545)),"",INDEX('Sağ Bekler'!F:F,$Y545)),IF(ISBLANK(INDEX('Sol Bekler'!F:F,$Y545)),"",INDEX('Sol Bekler'!F:F,$Y545)),IF(ISBLANK(INDEX('Orta Saha'!F:F,$Y545)),"",INDEX('Orta Saha'!F:F,$Y545)),IF(ISBLANK(INDEX(Kanatlar!F:F,$Y545)),"",INDEX(Kanatlar!F:F,$Y545)),IF(ISBLANK(INDEX(Forvetler!F:F,$Y545)),"",INDEX(Forvetler!F:F,$Y545))))</f>
        <v/>
      </c>
      <c r="G545" s="3" t="str">
        <f ca="1">IF($X545="","",CHOOSE($X545,IF(ISBLANK(INDEX(Kaleciler!G:G,$Y545)),"",INDEX(Kaleciler!G:G,$Y545)),IF(ISBLANK(INDEX(Stoperler!G:G,$Y545)),"",INDEX(Stoperler!G:G,$Y545)),IF(ISBLANK(INDEX('Sağ Bekler'!G:G,$Y545)),"",INDEX('Sağ Bekler'!G:G,$Y545)),IF(ISBLANK(INDEX('Sol Bekler'!G:G,$Y545)),"",INDEX('Sol Bekler'!G:G,$Y545)),IF(ISBLANK(INDEX('Orta Saha'!G:G,$Y545)),"",INDEX('Orta Saha'!G:G,$Y545)),IF(ISBLANK(INDEX(Kanatlar!G:G,$Y545)),"",INDEX(Kanatlar!G:G,$Y545)),IF(ISBLANK(INDEX(Forvetler!G:G,$Y545)),"",INDEX(Forvetler!G:G,$Y545))))</f>
        <v/>
      </c>
      <c r="H545" s="3" t="str">
        <f ca="1">IF($X545="","",CHOOSE($X545,IF(ISBLANK(INDEX(Kaleciler!H:H,$Y545)),"",INDEX(Kaleciler!H:H,$Y545)),IF(ISBLANK(INDEX(Stoperler!H:H,$Y545)),"",INDEX(Stoperler!H:H,$Y545)),IF(ISBLANK(INDEX('Sağ Bekler'!H:H,$Y545)),"",INDEX('Sağ Bekler'!H:H,$Y545)),IF(ISBLANK(INDEX('Sol Bekler'!H:H,$Y545)),"",INDEX('Sol Bekler'!H:H,$Y545)),IF(ISBLANK(INDEX('Orta Saha'!H:H,$Y545)),"",INDEX('Orta Saha'!H:H,$Y545)),IF(ISBLANK(INDEX(Kanatlar!H:H,$Y545)),"",INDEX(Kanatlar!H:H,$Y545)),IF(ISBLANK(INDEX(Forvetler!H:H,$Y545)),"",INDEX(Forvetler!H:H,$Y545))))</f>
        <v/>
      </c>
      <c r="I545" s="4" t="str">
        <f ca="1">IF($X545="","",CHOOSE($X545,IF(ISBLANK(INDEX(Kaleciler!I:I,$Y545)),"",INDEX(Kaleciler!I:I,$Y545)),IF(ISBLANK(INDEX(Stoperler!I:I,$Y545)),"",INDEX(Stoperler!I:I,$Y545)),IF(ISBLANK(INDEX('Sağ Bekler'!I:I,$Y545)),"",INDEX('Sağ Bekler'!I:I,$Y545)),IF(ISBLANK(INDEX('Sol Bekler'!I:I,$Y545)),"",INDEX('Sol Bekler'!I:I,$Y545)),IF(ISBLANK(INDEX('Orta Saha'!I:I,$Y545)),"",INDEX('Orta Saha'!I:I,$Y545)),IF(ISBLANK(INDEX(Kanatlar!I:I,$Y545)),"",INDEX(Kanatlar!I:I,$Y545)),IF(ISBLANK(INDEX(Forvetler!I:I,$Y545)),"",INDEX(Forvetler!I:I,$Y545))))</f>
        <v/>
      </c>
      <c r="J545" s="4" t="str">
        <f ca="1">IF($X545="","",CHOOSE($X545,IF(ISBLANK(INDEX(Kaleciler!J:J,$Y545)),"",INDEX(Kaleciler!J:J,$Y545)),IF(ISBLANK(INDEX(Stoperler!J:J,$Y545)),"",INDEX(Stoperler!J:J,$Y545)),IF(ISBLANK(INDEX('Sağ Bekler'!J:J,$Y545)),"",INDEX('Sağ Bekler'!J:J,$Y545)),IF(ISBLANK(INDEX('Sol Bekler'!J:J,$Y545)),"",INDEX('Sol Bekler'!J:J,$Y545)),IF(ISBLANK(INDEX('Orta Saha'!J:J,$Y545)),"",INDEX('Orta Saha'!J:J,$Y545)),IF(ISBLANK(INDEX(Kanatlar!J:J,$Y545)),"",INDEX(Kanatlar!J:J,$Y545)),IF(ISBLANK(INDEX(Forvetler!J:J,$Y545)),"",INDEX(Forvetler!J:J,$Y545))))</f>
        <v/>
      </c>
      <c r="K545" s="2" t="str">
        <f ca="1">IF($X545="","",CHOOSE($X545,IF(ISBLANK(INDEX(Kaleciler!K:K,$Y545)),"",INDEX(Kaleciler!K:K,$Y545)),IF(ISBLANK(INDEX(Stoperler!K:K,$Y545)),"",INDEX(Stoperler!K:K,$Y545)),IF(ISBLANK(INDEX('Sağ Bekler'!K:K,$Y545)),"",INDEX('Sağ Bekler'!K:K,$Y545)),IF(ISBLANK(INDEX('Sol Bekler'!K:K,$Y545)),"",INDEX('Sol Bekler'!K:K,$Y545)),IF(ISBLANK(INDEX('Orta Saha'!K:K,$Y545)),"",INDEX('Orta Saha'!K:K,$Y545)),IF(ISBLANK(INDEX(Kanatlar!K:K,$Y545)),"",INDEX(Kanatlar!K:K,$Y545)),IF(ISBLANK(INDEX(Forvetler!K:K,$Y545)),"",INDEX(Forvetler!K:K,$Y545))))</f>
        <v/>
      </c>
      <c r="L545" s="2" t="str">
        <f ca="1">IF($X545="","",CHOOSE($X545,IF(ISBLANK(INDEX(Kaleciler!L:L,$Y545)),"",INDEX(Kaleciler!L:L,$Y545)),IF(ISBLANK(INDEX(Stoperler!L:L,$Y545)),"",INDEX(Stoperler!L:L,$Y545)),IF(ISBLANK(INDEX('Sağ Bekler'!L:L,$Y545)),"",INDEX('Sağ Bekler'!L:L,$Y545)),IF(ISBLANK(INDEX('Sol Bekler'!L:L,$Y545)),"",INDEX('Sol Bekler'!L:L,$Y545)),IF(ISBLANK(INDEX('Orta Saha'!L:L,$Y545)),"",INDEX('Orta Saha'!L:L,$Y545)),IF(ISBLANK(INDEX(Kanatlar!L:L,$Y545)),"",INDEX(Kanatlar!L:L,$Y545)),IF(ISBLANK(INDEX(Forvetler!L:L,$Y545)),"",INDEX(Forvetler!L:L,$Y545))))</f>
        <v/>
      </c>
      <c r="M545" s="2" t="str">
        <f ca="1">IF($X545="","",CHOOSE($X545,IF(ISBLANK(INDEX(Kaleciler!M:M,$Y545)),"",INDEX(Kaleciler!M:M,$Y545)),IF(ISBLANK(INDEX(Stoperler!M:M,$Y545)),"",INDEX(Stoperler!M:M,$Y545)),IF(ISBLANK(INDEX('Sağ Bekler'!M:M,$Y545)),"",INDEX('Sağ Bekler'!M:M,$Y545)),IF(ISBLANK(INDEX('Sol Bekler'!M:M,$Y545)),"",INDEX('Sol Bekler'!M:M,$Y545)),IF(ISBLANK(INDEX('Orta Saha'!M:M,$Y545)),"",INDEX('Orta Saha'!M:M,$Y545)),IF(ISBLANK(INDEX(Kanatlar!M:M,$Y545)),"",INDEX(Kanatlar!M:M,$Y545)),IF(ISBLANK(INDEX(Forvetler!M:M,$Y545)),"",INDEX(Forvetler!M:M,$Y545))))</f>
        <v/>
      </c>
      <c r="N545" s="2" t="str">
        <f ca="1">IF($X545="","",CHOOSE($X545,IF(ISBLANK(INDEX(Kaleciler!N:N,$Y545)),"",INDEX(Kaleciler!N:N,$Y545)),IF(ISBLANK(INDEX(Stoperler!N:N,$Y545)),"",INDEX(Stoperler!N:N,$Y545)),IF(ISBLANK(INDEX('Sağ Bekler'!N:N,$Y545)),"",INDEX('Sağ Bekler'!N:N,$Y545)),IF(ISBLANK(INDEX('Sol Bekler'!N:N,$Y545)),"",INDEX('Sol Bekler'!N:N,$Y545)),IF(ISBLANK(INDEX('Orta Saha'!N:N,$Y545)),"",INDEX('Orta Saha'!N:N,$Y545)),IF(ISBLANK(INDEX(Kanatlar!N:N,$Y545)),"",INDEX(Kanatlar!N:N,$Y545)),IF(ISBLANK(INDEX(Forvetler!N:N,$Y545)),"",INDEX(Forvetler!N:N,$Y545))))</f>
        <v/>
      </c>
      <c r="O545" s="2" t="str">
        <f ca="1">IF($X545="","",CHOOSE($X545,IF(ISBLANK(INDEX(Kaleciler!O:O,$Y545)),"",INDEX(Kaleciler!O:O,$Y545)),IF(ISBLANK(INDEX(Stoperler!O:O,$Y545)),"",INDEX(Stoperler!O:O,$Y545)),IF(ISBLANK(INDEX('Sağ Bekler'!O:O,$Y545)),"",INDEX('Sağ Bekler'!O:O,$Y545)),IF(ISBLANK(INDEX('Sol Bekler'!O:O,$Y545)),"",INDEX('Sol Bekler'!O:O,$Y545)),IF(ISBLANK(INDEX('Orta Saha'!O:O,$Y545)),"",INDEX('Orta Saha'!O:O,$Y545)),IF(ISBLANK(INDEX(Kanatlar!O:O,$Y545)),"",INDEX(Kanatlar!O:O,$Y545)),IF(ISBLANK(INDEX(Forvetler!O:O,$Y545)),"",INDEX(Forvetler!O:O,$Y545))))</f>
        <v/>
      </c>
      <c r="P545" s="2" t="str">
        <f ca="1">IF($X545="","",CHOOSE($X545,IF(ISBLANK(INDEX(Kaleciler!P:P,$Y545)),"",INDEX(Kaleciler!P:P,$Y545)),IF(ISBLANK(INDEX(Stoperler!P:P,$Y545)),"",INDEX(Stoperler!P:P,$Y545)),IF(ISBLANK(INDEX('Sağ Bekler'!P:P,$Y545)),"",INDEX('Sağ Bekler'!P:P,$Y545)),IF(ISBLANK(INDEX('Sol Bekler'!P:P,$Y545)),"",INDEX('Sol Bekler'!P:P,$Y545)),IF(ISBLANK(INDEX('Orta Saha'!P:P,$Y545)),"",INDEX('Orta Saha'!P:P,$Y545)),IF(ISBLANK(INDEX(Kanatlar!P:P,$Y545)),"",INDEX(Kanatlar!P:P,$Y545)),IF(ISBLANK(INDEX(Forvetler!P:P,$Y545)),"",INDEX(Forvetler!P:P,$Y545))))</f>
        <v/>
      </c>
      <c r="Q545" s="3" t="str">
        <f ca="1">IF($X545="","",CHOOSE($X545,IF(ISBLANK(INDEX(Kaleciler!Q:Q,$Y545)),"",INDEX(Kaleciler!Q:Q,$Y545)),IF(ISBLANK(INDEX(Stoperler!Q:Q,$Y545)),"",INDEX(Stoperler!Q:Q,$Y545)),IF(ISBLANK(INDEX('Sağ Bekler'!Q:Q,$Y545)),"",INDEX('Sağ Bekler'!Q:Q,$Y545)),IF(ISBLANK(INDEX('Sol Bekler'!Q:Q,$Y545)),"",INDEX('Sol Bekler'!Q:Q,$Y545)),IF(ISBLANK(INDEX('Orta Saha'!Q:Q,$Y545)),"",INDEX('Orta Saha'!Q:Q,$Y545)),IF(ISBLANK(INDEX(Kanatlar!Q:Q,$Y545)),"",INDEX(Kanatlar!Q:Q,$Y545)),IF(ISBLANK(INDEX(Forvetler!Q:Q,$Y545)),"",INDEX(Forvetler!Q:Q,$Y545))))</f>
        <v/>
      </c>
      <c r="R545" s="4" t="str">
        <f ca="1">IF($X545="","",CHOOSE($X545,IF(ISBLANK(INDEX(Kaleciler!R:R,$Y545)),"",INDEX(Kaleciler!R:R,$Y545)),IF(ISBLANK(INDEX(Stoperler!R:R,$Y545)),"",INDEX(Stoperler!R:R,$Y545)),IF(ISBLANK(INDEX('Sağ Bekler'!R:R,$Y545)),"",INDEX('Sağ Bekler'!R:R,$Y545)),IF(ISBLANK(INDEX('Sol Bekler'!R:R,$Y545)),"",INDEX('Sol Bekler'!R:R,$Y545)),IF(ISBLANK(INDEX('Orta Saha'!R:R,$Y545)),"",INDEX('Orta Saha'!R:R,$Y545)),IF(ISBLANK(INDEX(Kanatlar!R:R,$Y545)),"",INDEX(Kanatlar!R:R,$Y545)),IF(ISBLANK(INDEX(Forvetler!R:R,$Y545)),"",INDEX(Forvetler!R:R,$Y545))))</f>
        <v/>
      </c>
      <c r="S545" s="2" t="str">
        <f ca="1">IF($X545="","",CHOOSE($X545,IF(ISBLANK(INDEX(Kaleciler!S:S,$Y545)),"",INDEX(Kaleciler!S:S,$Y545)),IF(ISBLANK(INDEX(Stoperler!S:S,$Y545)),"",INDEX(Stoperler!S:S,$Y545)),IF(ISBLANK(INDEX('Sağ Bekler'!S:S,$Y545)),"",INDEX('Sağ Bekler'!S:S,$Y545)),IF(ISBLANK(INDEX('Sol Bekler'!S:S,$Y545)),"",INDEX('Sol Bekler'!S:S,$Y545)),IF(ISBLANK(INDEX('Orta Saha'!S:S,$Y545)),"",INDEX('Orta Saha'!S:S,$Y545)),IF(ISBLANK(INDEX(Kanatlar!S:S,$Y545)),"",INDEX(Kanatlar!S:S,$Y545)),IF(ISBLANK(INDEX(Forvetler!S:S,$Y545)),"",INDEX(Forvetler!S:S,$Y545))))</f>
        <v/>
      </c>
      <c r="T545" s="3" t="str">
        <f ca="1">IF($X545="","",CHOOSE($X545,IF(ISBLANK(INDEX(Kaleciler!T:T,$Y545)),"",INDEX(Kaleciler!T:T,$Y545)),IF(ISBLANK(INDEX(Stoperler!T:T,$Y545)),"",INDEX(Stoperler!T:T,$Y545)),IF(ISBLANK(INDEX('Sağ Bekler'!T:T,$Y545)),"",INDEX('Sağ Bekler'!T:T,$Y545)),IF(ISBLANK(INDEX('Sol Bekler'!T:T,$Y545)),"",INDEX('Sol Bekler'!T:T,$Y545)),IF(ISBLANK(INDEX('Orta Saha'!T:T,$Y545)),"",INDEX('Orta Saha'!T:T,$Y545)),IF(ISBLANK(INDEX(Kanatlar!T:T,$Y545)),"",INDEX(Kanatlar!T:T,$Y545)),IF(ISBLANK(INDEX(Forvetler!T:T,$Y545)),"",INDEX(Forvetler!T:T,$Y545))))</f>
        <v/>
      </c>
      <c r="U545">
        <v>6</v>
      </c>
      <c r="V545">
        <v>45</v>
      </c>
      <c r="W545" t="str">
        <f ca="1">IF(AND(Kanatlar!$B$45&lt;&gt;"",Kanatlar!$I$45&gt;0,Kanatlar!$I$45&lt;=TODAY()+365),COUNT($W$3:W544)+1,"")</f>
        <v/>
      </c>
      <c r="X545" t="str">
        <f ca="1">IFERROR(INDEX($U$4:$U$703,MATCH(ROWS($X$4:X545),$W$4:$W$703,0)),"")</f>
        <v/>
      </c>
      <c r="Y545" t="str">
        <f ca="1">IFERROR(INDEX($V$4:$V$703,MATCH(ROWS($Y$4:Y545),$W$4:$W$703,0)),"")</f>
        <v/>
      </c>
    </row>
    <row r="546" spans="1:25" x14ac:dyDescent="0.2">
      <c r="A546" s="2" t="str">
        <f ca="1">IF($X546="","",CHOOSE($X546,IF(ISBLANK(INDEX(Kaleciler!A:A,$Y546)),"",INDEX(Kaleciler!A:A,$Y546)),IF(ISBLANK(INDEX(Stoperler!A:A,$Y546)),"",INDEX(Stoperler!A:A,$Y546)),IF(ISBLANK(INDEX('Sağ Bekler'!A:A,$Y546)),"",INDEX('Sağ Bekler'!A:A,$Y546)),IF(ISBLANK(INDEX('Sol Bekler'!A:A,$Y546)),"",INDEX('Sol Bekler'!A:A,$Y546)),IF(ISBLANK(INDEX('Orta Saha'!A:A,$Y546)),"",INDEX('Orta Saha'!A:A,$Y546)),IF(ISBLANK(INDEX(Kanatlar!A:A,$Y546)),"",INDEX(Kanatlar!A:A,$Y546)),IF(ISBLANK(INDEX(Forvetler!A:A,$Y546)),"",INDEX(Forvetler!A:A,$Y546))))</f>
        <v/>
      </c>
      <c r="B546" s="3" t="str">
        <f ca="1">IF($X546="","",CHOOSE($X546,IF(ISBLANK(INDEX(Kaleciler!B:B,$Y546)),"",INDEX(Kaleciler!B:B,$Y546)),IF(ISBLANK(INDEX(Stoperler!B:B,$Y546)),"",INDEX(Stoperler!B:B,$Y546)),IF(ISBLANK(INDEX('Sağ Bekler'!B:B,$Y546)),"",INDEX('Sağ Bekler'!B:B,$Y546)),IF(ISBLANK(INDEX('Sol Bekler'!B:B,$Y546)),"",INDEX('Sol Bekler'!B:B,$Y546)),IF(ISBLANK(INDEX('Orta Saha'!B:B,$Y546)),"",INDEX('Orta Saha'!B:B,$Y546)),IF(ISBLANK(INDEX(Kanatlar!B:B,$Y546)),"",INDEX(Kanatlar!B:B,$Y546)),IF(ISBLANK(INDEX(Forvetler!B:B,$Y546)),"",INDEX(Forvetler!B:B,$Y546))))</f>
        <v/>
      </c>
      <c r="C546" s="4" t="str">
        <f ca="1">IF($X546="","",CHOOSE($X546,IF(ISBLANK(INDEX(Kaleciler!C:C,$Y546)),"",INDEX(Kaleciler!C:C,$Y546)),IF(ISBLANK(INDEX(Stoperler!C:C,$Y546)),"",INDEX(Stoperler!C:C,$Y546)),IF(ISBLANK(INDEX('Sağ Bekler'!C:C,$Y546)),"",INDEX('Sağ Bekler'!C:C,$Y546)),IF(ISBLANK(INDEX('Sol Bekler'!C:C,$Y546)),"",INDEX('Sol Bekler'!C:C,$Y546)),IF(ISBLANK(INDEX('Orta Saha'!C:C,$Y546)),"",INDEX('Orta Saha'!C:C,$Y546)),IF(ISBLANK(INDEX(Kanatlar!C:C,$Y546)),"",INDEX(Kanatlar!C:C,$Y546)),IF(ISBLANK(INDEX(Forvetler!C:C,$Y546)),"",INDEX(Forvetler!C:C,$Y546))))</f>
        <v/>
      </c>
      <c r="D546" s="2" t="str">
        <f ca="1">IF($X546="","",CHOOSE($X546,IF(ISBLANK(INDEX(Kaleciler!D:D,$Y546)),"",INDEX(Kaleciler!D:D,$Y546)),IF(ISBLANK(INDEX(Stoperler!D:D,$Y546)),"",INDEX(Stoperler!D:D,$Y546)),IF(ISBLANK(INDEX('Sağ Bekler'!D:D,$Y546)),"",INDEX('Sağ Bekler'!D:D,$Y546)),IF(ISBLANK(INDEX('Sol Bekler'!D:D,$Y546)),"",INDEX('Sol Bekler'!D:D,$Y546)),IF(ISBLANK(INDEX('Orta Saha'!D:D,$Y546)),"",INDEX('Orta Saha'!D:D,$Y546)),IF(ISBLANK(INDEX(Kanatlar!D:D,$Y546)),"",INDEX(Kanatlar!D:D,$Y546)),IF(ISBLANK(INDEX(Forvetler!D:D,$Y546)),"",INDEX(Forvetler!D:D,$Y546))))</f>
        <v/>
      </c>
      <c r="E546" s="3" t="str">
        <f ca="1">IF($X546="","",CHOOSE($X546,IF(ISBLANK(INDEX(Kaleciler!E:E,$Y546)),"",INDEX(Kaleciler!E:E,$Y546)),IF(ISBLANK(INDEX(Stoperler!E:E,$Y546)),"",INDEX(Stoperler!E:E,$Y546)),IF(ISBLANK(INDEX('Sağ Bekler'!E:E,$Y546)),"",INDEX('Sağ Bekler'!E:E,$Y546)),IF(ISBLANK(INDEX('Sol Bekler'!E:E,$Y546)),"",INDEX('Sol Bekler'!E:E,$Y546)),IF(ISBLANK(INDEX('Orta Saha'!E:E,$Y546)),"",INDEX('Orta Saha'!E:E,$Y546)),IF(ISBLANK(INDEX(Kanatlar!E:E,$Y546)),"",INDEX(Kanatlar!E:E,$Y546)),IF(ISBLANK(INDEX(Forvetler!E:E,$Y546)),"",INDEX(Forvetler!E:E,$Y546))))</f>
        <v/>
      </c>
      <c r="F546" s="3" t="str">
        <f ca="1">IF($X546="","",CHOOSE($X546,IF(ISBLANK(INDEX(Kaleciler!F:F,$Y546)),"",INDEX(Kaleciler!F:F,$Y546)),IF(ISBLANK(INDEX(Stoperler!F:F,$Y546)),"",INDEX(Stoperler!F:F,$Y546)),IF(ISBLANK(INDEX('Sağ Bekler'!F:F,$Y546)),"",INDEX('Sağ Bekler'!F:F,$Y546)),IF(ISBLANK(INDEX('Sol Bekler'!F:F,$Y546)),"",INDEX('Sol Bekler'!F:F,$Y546)),IF(ISBLANK(INDEX('Orta Saha'!F:F,$Y546)),"",INDEX('Orta Saha'!F:F,$Y546)),IF(ISBLANK(INDEX(Kanatlar!F:F,$Y546)),"",INDEX(Kanatlar!F:F,$Y546)),IF(ISBLANK(INDEX(Forvetler!F:F,$Y546)),"",INDEX(Forvetler!F:F,$Y546))))</f>
        <v/>
      </c>
      <c r="G546" s="3" t="str">
        <f ca="1">IF($X546="","",CHOOSE($X546,IF(ISBLANK(INDEX(Kaleciler!G:G,$Y546)),"",INDEX(Kaleciler!G:G,$Y546)),IF(ISBLANK(INDEX(Stoperler!G:G,$Y546)),"",INDEX(Stoperler!G:G,$Y546)),IF(ISBLANK(INDEX('Sağ Bekler'!G:G,$Y546)),"",INDEX('Sağ Bekler'!G:G,$Y546)),IF(ISBLANK(INDEX('Sol Bekler'!G:G,$Y546)),"",INDEX('Sol Bekler'!G:G,$Y546)),IF(ISBLANK(INDEX('Orta Saha'!G:G,$Y546)),"",INDEX('Orta Saha'!G:G,$Y546)),IF(ISBLANK(INDEX(Kanatlar!G:G,$Y546)),"",INDEX(Kanatlar!G:G,$Y546)),IF(ISBLANK(INDEX(Forvetler!G:G,$Y546)),"",INDEX(Forvetler!G:G,$Y546))))</f>
        <v/>
      </c>
      <c r="H546" s="3" t="str">
        <f ca="1">IF($X546="","",CHOOSE($X546,IF(ISBLANK(INDEX(Kaleciler!H:H,$Y546)),"",INDEX(Kaleciler!H:H,$Y546)),IF(ISBLANK(INDEX(Stoperler!H:H,$Y546)),"",INDEX(Stoperler!H:H,$Y546)),IF(ISBLANK(INDEX('Sağ Bekler'!H:H,$Y546)),"",INDEX('Sağ Bekler'!H:H,$Y546)),IF(ISBLANK(INDEX('Sol Bekler'!H:H,$Y546)),"",INDEX('Sol Bekler'!H:H,$Y546)),IF(ISBLANK(INDEX('Orta Saha'!H:H,$Y546)),"",INDEX('Orta Saha'!H:H,$Y546)),IF(ISBLANK(INDEX(Kanatlar!H:H,$Y546)),"",INDEX(Kanatlar!H:H,$Y546)),IF(ISBLANK(INDEX(Forvetler!H:H,$Y546)),"",INDEX(Forvetler!H:H,$Y546))))</f>
        <v/>
      </c>
      <c r="I546" s="4" t="str">
        <f ca="1">IF($X546="","",CHOOSE($X546,IF(ISBLANK(INDEX(Kaleciler!I:I,$Y546)),"",INDEX(Kaleciler!I:I,$Y546)),IF(ISBLANK(INDEX(Stoperler!I:I,$Y546)),"",INDEX(Stoperler!I:I,$Y546)),IF(ISBLANK(INDEX('Sağ Bekler'!I:I,$Y546)),"",INDEX('Sağ Bekler'!I:I,$Y546)),IF(ISBLANK(INDEX('Sol Bekler'!I:I,$Y546)),"",INDEX('Sol Bekler'!I:I,$Y546)),IF(ISBLANK(INDEX('Orta Saha'!I:I,$Y546)),"",INDEX('Orta Saha'!I:I,$Y546)),IF(ISBLANK(INDEX(Kanatlar!I:I,$Y546)),"",INDEX(Kanatlar!I:I,$Y546)),IF(ISBLANK(INDEX(Forvetler!I:I,$Y546)),"",INDEX(Forvetler!I:I,$Y546))))</f>
        <v/>
      </c>
      <c r="J546" s="4" t="str">
        <f ca="1">IF($X546="","",CHOOSE($X546,IF(ISBLANK(INDEX(Kaleciler!J:J,$Y546)),"",INDEX(Kaleciler!J:J,$Y546)),IF(ISBLANK(INDEX(Stoperler!J:J,$Y546)),"",INDEX(Stoperler!J:J,$Y546)),IF(ISBLANK(INDEX('Sağ Bekler'!J:J,$Y546)),"",INDEX('Sağ Bekler'!J:J,$Y546)),IF(ISBLANK(INDEX('Sol Bekler'!J:J,$Y546)),"",INDEX('Sol Bekler'!J:J,$Y546)),IF(ISBLANK(INDEX('Orta Saha'!J:J,$Y546)),"",INDEX('Orta Saha'!J:J,$Y546)),IF(ISBLANK(INDEX(Kanatlar!J:J,$Y546)),"",INDEX(Kanatlar!J:J,$Y546)),IF(ISBLANK(INDEX(Forvetler!J:J,$Y546)),"",INDEX(Forvetler!J:J,$Y546))))</f>
        <v/>
      </c>
      <c r="K546" s="2" t="str">
        <f ca="1">IF($X546="","",CHOOSE($X546,IF(ISBLANK(INDEX(Kaleciler!K:K,$Y546)),"",INDEX(Kaleciler!K:K,$Y546)),IF(ISBLANK(INDEX(Stoperler!K:K,$Y546)),"",INDEX(Stoperler!K:K,$Y546)),IF(ISBLANK(INDEX('Sağ Bekler'!K:K,$Y546)),"",INDEX('Sağ Bekler'!K:K,$Y546)),IF(ISBLANK(INDEX('Sol Bekler'!K:K,$Y546)),"",INDEX('Sol Bekler'!K:K,$Y546)),IF(ISBLANK(INDEX('Orta Saha'!K:K,$Y546)),"",INDEX('Orta Saha'!K:K,$Y546)),IF(ISBLANK(INDEX(Kanatlar!K:K,$Y546)),"",INDEX(Kanatlar!K:K,$Y546)),IF(ISBLANK(INDEX(Forvetler!K:K,$Y546)),"",INDEX(Forvetler!K:K,$Y546))))</f>
        <v/>
      </c>
      <c r="L546" s="2" t="str">
        <f ca="1">IF($X546="","",CHOOSE($X546,IF(ISBLANK(INDEX(Kaleciler!L:L,$Y546)),"",INDEX(Kaleciler!L:L,$Y546)),IF(ISBLANK(INDEX(Stoperler!L:L,$Y546)),"",INDEX(Stoperler!L:L,$Y546)),IF(ISBLANK(INDEX('Sağ Bekler'!L:L,$Y546)),"",INDEX('Sağ Bekler'!L:L,$Y546)),IF(ISBLANK(INDEX('Sol Bekler'!L:L,$Y546)),"",INDEX('Sol Bekler'!L:L,$Y546)),IF(ISBLANK(INDEX('Orta Saha'!L:L,$Y546)),"",INDEX('Orta Saha'!L:L,$Y546)),IF(ISBLANK(INDEX(Kanatlar!L:L,$Y546)),"",INDEX(Kanatlar!L:L,$Y546)),IF(ISBLANK(INDEX(Forvetler!L:L,$Y546)),"",INDEX(Forvetler!L:L,$Y546))))</f>
        <v/>
      </c>
      <c r="M546" s="2" t="str">
        <f ca="1">IF($X546="","",CHOOSE($X546,IF(ISBLANK(INDEX(Kaleciler!M:M,$Y546)),"",INDEX(Kaleciler!M:M,$Y546)),IF(ISBLANK(INDEX(Stoperler!M:M,$Y546)),"",INDEX(Stoperler!M:M,$Y546)),IF(ISBLANK(INDEX('Sağ Bekler'!M:M,$Y546)),"",INDEX('Sağ Bekler'!M:M,$Y546)),IF(ISBLANK(INDEX('Sol Bekler'!M:M,$Y546)),"",INDEX('Sol Bekler'!M:M,$Y546)),IF(ISBLANK(INDEX('Orta Saha'!M:M,$Y546)),"",INDEX('Orta Saha'!M:M,$Y546)),IF(ISBLANK(INDEX(Kanatlar!M:M,$Y546)),"",INDEX(Kanatlar!M:M,$Y546)),IF(ISBLANK(INDEX(Forvetler!M:M,$Y546)),"",INDEX(Forvetler!M:M,$Y546))))</f>
        <v/>
      </c>
      <c r="N546" s="2" t="str">
        <f ca="1">IF($X546="","",CHOOSE($X546,IF(ISBLANK(INDEX(Kaleciler!N:N,$Y546)),"",INDEX(Kaleciler!N:N,$Y546)),IF(ISBLANK(INDEX(Stoperler!N:N,$Y546)),"",INDEX(Stoperler!N:N,$Y546)),IF(ISBLANK(INDEX('Sağ Bekler'!N:N,$Y546)),"",INDEX('Sağ Bekler'!N:N,$Y546)),IF(ISBLANK(INDEX('Sol Bekler'!N:N,$Y546)),"",INDEX('Sol Bekler'!N:N,$Y546)),IF(ISBLANK(INDEX('Orta Saha'!N:N,$Y546)),"",INDEX('Orta Saha'!N:N,$Y546)),IF(ISBLANK(INDEX(Kanatlar!N:N,$Y546)),"",INDEX(Kanatlar!N:N,$Y546)),IF(ISBLANK(INDEX(Forvetler!N:N,$Y546)),"",INDEX(Forvetler!N:N,$Y546))))</f>
        <v/>
      </c>
      <c r="O546" s="2" t="str">
        <f ca="1">IF($X546="","",CHOOSE($X546,IF(ISBLANK(INDEX(Kaleciler!O:O,$Y546)),"",INDEX(Kaleciler!O:O,$Y546)),IF(ISBLANK(INDEX(Stoperler!O:O,$Y546)),"",INDEX(Stoperler!O:O,$Y546)),IF(ISBLANK(INDEX('Sağ Bekler'!O:O,$Y546)),"",INDEX('Sağ Bekler'!O:O,$Y546)),IF(ISBLANK(INDEX('Sol Bekler'!O:O,$Y546)),"",INDEX('Sol Bekler'!O:O,$Y546)),IF(ISBLANK(INDEX('Orta Saha'!O:O,$Y546)),"",INDEX('Orta Saha'!O:O,$Y546)),IF(ISBLANK(INDEX(Kanatlar!O:O,$Y546)),"",INDEX(Kanatlar!O:O,$Y546)),IF(ISBLANK(INDEX(Forvetler!O:O,$Y546)),"",INDEX(Forvetler!O:O,$Y546))))</f>
        <v/>
      </c>
      <c r="P546" s="2" t="str">
        <f ca="1">IF($X546="","",CHOOSE($X546,IF(ISBLANK(INDEX(Kaleciler!P:P,$Y546)),"",INDEX(Kaleciler!P:P,$Y546)),IF(ISBLANK(INDEX(Stoperler!P:P,$Y546)),"",INDEX(Stoperler!P:P,$Y546)),IF(ISBLANK(INDEX('Sağ Bekler'!P:P,$Y546)),"",INDEX('Sağ Bekler'!P:P,$Y546)),IF(ISBLANK(INDEX('Sol Bekler'!P:P,$Y546)),"",INDEX('Sol Bekler'!P:P,$Y546)),IF(ISBLANK(INDEX('Orta Saha'!P:P,$Y546)),"",INDEX('Orta Saha'!P:P,$Y546)),IF(ISBLANK(INDEX(Kanatlar!P:P,$Y546)),"",INDEX(Kanatlar!P:P,$Y546)),IF(ISBLANK(INDEX(Forvetler!P:P,$Y546)),"",INDEX(Forvetler!P:P,$Y546))))</f>
        <v/>
      </c>
      <c r="Q546" s="3" t="str">
        <f ca="1">IF($X546="","",CHOOSE($X546,IF(ISBLANK(INDEX(Kaleciler!Q:Q,$Y546)),"",INDEX(Kaleciler!Q:Q,$Y546)),IF(ISBLANK(INDEX(Stoperler!Q:Q,$Y546)),"",INDEX(Stoperler!Q:Q,$Y546)),IF(ISBLANK(INDEX('Sağ Bekler'!Q:Q,$Y546)),"",INDEX('Sağ Bekler'!Q:Q,$Y546)),IF(ISBLANK(INDEX('Sol Bekler'!Q:Q,$Y546)),"",INDEX('Sol Bekler'!Q:Q,$Y546)),IF(ISBLANK(INDEX('Orta Saha'!Q:Q,$Y546)),"",INDEX('Orta Saha'!Q:Q,$Y546)),IF(ISBLANK(INDEX(Kanatlar!Q:Q,$Y546)),"",INDEX(Kanatlar!Q:Q,$Y546)),IF(ISBLANK(INDEX(Forvetler!Q:Q,$Y546)),"",INDEX(Forvetler!Q:Q,$Y546))))</f>
        <v/>
      </c>
      <c r="R546" s="4" t="str">
        <f ca="1">IF($X546="","",CHOOSE($X546,IF(ISBLANK(INDEX(Kaleciler!R:R,$Y546)),"",INDEX(Kaleciler!R:R,$Y546)),IF(ISBLANK(INDEX(Stoperler!R:R,$Y546)),"",INDEX(Stoperler!R:R,$Y546)),IF(ISBLANK(INDEX('Sağ Bekler'!R:R,$Y546)),"",INDEX('Sağ Bekler'!R:R,$Y546)),IF(ISBLANK(INDEX('Sol Bekler'!R:R,$Y546)),"",INDEX('Sol Bekler'!R:R,$Y546)),IF(ISBLANK(INDEX('Orta Saha'!R:R,$Y546)),"",INDEX('Orta Saha'!R:R,$Y546)),IF(ISBLANK(INDEX(Kanatlar!R:R,$Y546)),"",INDEX(Kanatlar!R:R,$Y546)),IF(ISBLANK(INDEX(Forvetler!R:R,$Y546)),"",INDEX(Forvetler!R:R,$Y546))))</f>
        <v/>
      </c>
      <c r="S546" s="2" t="str">
        <f ca="1">IF($X546="","",CHOOSE($X546,IF(ISBLANK(INDEX(Kaleciler!S:S,$Y546)),"",INDEX(Kaleciler!S:S,$Y546)),IF(ISBLANK(INDEX(Stoperler!S:S,$Y546)),"",INDEX(Stoperler!S:S,$Y546)),IF(ISBLANK(INDEX('Sağ Bekler'!S:S,$Y546)),"",INDEX('Sağ Bekler'!S:S,$Y546)),IF(ISBLANK(INDEX('Sol Bekler'!S:S,$Y546)),"",INDEX('Sol Bekler'!S:S,$Y546)),IF(ISBLANK(INDEX('Orta Saha'!S:S,$Y546)),"",INDEX('Orta Saha'!S:S,$Y546)),IF(ISBLANK(INDEX(Kanatlar!S:S,$Y546)),"",INDEX(Kanatlar!S:S,$Y546)),IF(ISBLANK(INDEX(Forvetler!S:S,$Y546)),"",INDEX(Forvetler!S:S,$Y546))))</f>
        <v/>
      </c>
      <c r="T546" s="3" t="str">
        <f ca="1">IF($X546="","",CHOOSE($X546,IF(ISBLANK(INDEX(Kaleciler!T:T,$Y546)),"",INDEX(Kaleciler!T:T,$Y546)),IF(ISBLANK(INDEX(Stoperler!T:T,$Y546)),"",INDEX(Stoperler!T:T,$Y546)),IF(ISBLANK(INDEX('Sağ Bekler'!T:T,$Y546)),"",INDEX('Sağ Bekler'!T:T,$Y546)),IF(ISBLANK(INDEX('Sol Bekler'!T:T,$Y546)),"",INDEX('Sol Bekler'!T:T,$Y546)),IF(ISBLANK(INDEX('Orta Saha'!T:T,$Y546)),"",INDEX('Orta Saha'!T:T,$Y546)),IF(ISBLANK(INDEX(Kanatlar!T:T,$Y546)),"",INDEX(Kanatlar!T:T,$Y546)),IF(ISBLANK(INDEX(Forvetler!T:T,$Y546)),"",INDEX(Forvetler!T:T,$Y546))))</f>
        <v/>
      </c>
      <c r="U546">
        <v>6</v>
      </c>
      <c r="V546">
        <v>46</v>
      </c>
      <c r="W546" t="str">
        <f ca="1">IF(AND(Kanatlar!$B$46&lt;&gt;"",Kanatlar!$I$46&gt;0,Kanatlar!$I$46&lt;=TODAY()+365),COUNT($W$3:W545)+1,"")</f>
        <v/>
      </c>
      <c r="X546" t="str">
        <f ca="1">IFERROR(INDEX($U$4:$U$703,MATCH(ROWS($X$4:X546),$W$4:$W$703,0)),"")</f>
        <v/>
      </c>
      <c r="Y546" t="str">
        <f ca="1">IFERROR(INDEX($V$4:$V$703,MATCH(ROWS($Y$4:Y546),$W$4:$W$703,0)),"")</f>
        <v/>
      </c>
    </row>
    <row r="547" spans="1:25" x14ac:dyDescent="0.2">
      <c r="A547" s="2" t="str">
        <f ca="1">IF($X547="","",CHOOSE($X547,IF(ISBLANK(INDEX(Kaleciler!A:A,$Y547)),"",INDEX(Kaleciler!A:A,$Y547)),IF(ISBLANK(INDEX(Stoperler!A:A,$Y547)),"",INDEX(Stoperler!A:A,$Y547)),IF(ISBLANK(INDEX('Sağ Bekler'!A:A,$Y547)),"",INDEX('Sağ Bekler'!A:A,$Y547)),IF(ISBLANK(INDEX('Sol Bekler'!A:A,$Y547)),"",INDEX('Sol Bekler'!A:A,$Y547)),IF(ISBLANK(INDEX('Orta Saha'!A:A,$Y547)),"",INDEX('Orta Saha'!A:A,$Y547)),IF(ISBLANK(INDEX(Kanatlar!A:A,$Y547)),"",INDEX(Kanatlar!A:A,$Y547)),IF(ISBLANK(INDEX(Forvetler!A:A,$Y547)),"",INDEX(Forvetler!A:A,$Y547))))</f>
        <v/>
      </c>
      <c r="B547" s="3" t="str">
        <f ca="1">IF($X547="","",CHOOSE($X547,IF(ISBLANK(INDEX(Kaleciler!B:B,$Y547)),"",INDEX(Kaleciler!B:B,$Y547)),IF(ISBLANK(INDEX(Stoperler!B:B,$Y547)),"",INDEX(Stoperler!B:B,$Y547)),IF(ISBLANK(INDEX('Sağ Bekler'!B:B,$Y547)),"",INDEX('Sağ Bekler'!B:B,$Y547)),IF(ISBLANK(INDEX('Sol Bekler'!B:B,$Y547)),"",INDEX('Sol Bekler'!B:B,$Y547)),IF(ISBLANK(INDEX('Orta Saha'!B:B,$Y547)),"",INDEX('Orta Saha'!B:B,$Y547)),IF(ISBLANK(INDEX(Kanatlar!B:B,$Y547)),"",INDEX(Kanatlar!B:B,$Y547)),IF(ISBLANK(INDEX(Forvetler!B:B,$Y547)),"",INDEX(Forvetler!B:B,$Y547))))</f>
        <v/>
      </c>
      <c r="C547" s="4" t="str">
        <f ca="1">IF($X547="","",CHOOSE($X547,IF(ISBLANK(INDEX(Kaleciler!C:C,$Y547)),"",INDEX(Kaleciler!C:C,$Y547)),IF(ISBLANK(INDEX(Stoperler!C:C,$Y547)),"",INDEX(Stoperler!C:C,$Y547)),IF(ISBLANK(INDEX('Sağ Bekler'!C:C,$Y547)),"",INDEX('Sağ Bekler'!C:C,$Y547)),IF(ISBLANK(INDEX('Sol Bekler'!C:C,$Y547)),"",INDEX('Sol Bekler'!C:C,$Y547)),IF(ISBLANK(INDEX('Orta Saha'!C:C,$Y547)),"",INDEX('Orta Saha'!C:C,$Y547)),IF(ISBLANK(INDEX(Kanatlar!C:C,$Y547)),"",INDEX(Kanatlar!C:C,$Y547)),IF(ISBLANK(INDEX(Forvetler!C:C,$Y547)),"",INDEX(Forvetler!C:C,$Y547))))</f>
        <v/>
      </c>
      <c r="D547" s="2" t="str">
        <f ca="1">IF($X547="","",CHOOSE($X547,IF(ISBLANK(INDEX(Kaleciler!D:D,$Y547)),"",INDEX(Kaleciler!D:D,$Y547)),IF(ISBLANK(INDEX(Stoperler!D:D,$Y547)),"",INDEX(Stoperler!D:D,$Y547)),IF(ISBLANK(INDEX('Sağ Bekler'!D:D,$Y547)),"",INDEX('Sağ Bekler'!D:D,$Y547)),IF(ISBLANK(INDEX('Sol Bekler'!D:D,$Y547)),"",INDEX('Sol Bekler'!D:D,$Y547)),IF(ISBLANK(INDEX('Orta Saha'!D:D,$Y547)),"",INDEX('Orta Saha'!D:D,$Y547)),IF(ISBLANK(INDEX(Kanatlar!D:D,$Y547)),"",INDEX(Kanatlar!D:D,$Y547)),IF(ISBLANK(INDEX(Forvetler!D:D,$Y547)),"",INDEX(Forvetler!D:D,$Y547))))</f>
        <v/>
      </c>
      <c r="E547" s="3" t="str">
        <f ca="1">IF($X547="","",CHOOSE($X547,IF(ISBLANK(INDEX(Kaleciler!E:E,$Y547)),"",INDEX(Kaleciler!E:E,$Y547)),IF(ISBLANK(INDEX(Stoperler!E:E,$Y547)),"",INDEX(Stoperler!E:E,$Y547)),IF(ISBLANK(INDEX('Sağ Bekler'!E:E,$Y547)),"",INDEX('Sağ Bekler'!E:E,$Y547)),IF(ISBLANK(INDEX('Sol Bekler'!E:E,$Y547)),"",INDEX('Sol Bekler'!E:E,$Y547)),IF(ISBLANK(INDEX('Orta Saha'!E:E,$Y547)),"",INDEX('Orta Saha'!E:E,$Y547)),IF(ISBLANK(INDEX(Kanatlar!E:E,$Y547)),"",INDEX(Kanatlar!E:E,$Y547)),IF(ISBLANK(INDEX(Forvetler!E:E,$Y547)),"",INDEX(Forvetler!E:E,$Y547))))</f>
        <v/>
      </c>
      <c r="F547" s="3" t="str">
        <f ca="1">IF($X547="","",CHOOSE($X547,IF(ISBLANK(INDEX(Kaleciler!F:F,$Y547)),"",INDEX(Kaleciler!F:F,$Y547)),IF(ISBLANK(INDEX(Stoperler!F:F,$Y547)),"",INDEX(Stoperler!F:F,$Y547)),IF(ISBLANK(INDEX('Sağ Bekler'!F:F,$Y547)),"",INDEX('Sağ Bekler'!F:F,$Y547)),IF(ISBLANK(INDEX('Sol Bekler'!F:F,$Y547)),"",INDEX('Sol Bekler'!F:F,$Y547)),IF(ISBLANK(INDEX('Orta Saha'!F:F,$Y547)),"",INDEX('Orta Saha'!F:F,$Y547)),IF(ISBLANK(INDEX(Kanatlar!F:F,$Y547)),"",INDEX(Kanatlar!F:F,$Y547)),IF(ISBLANK(INDEX(Forvetler!F:F,$Y547)),"",INDEX(Forvetler!F:F,$Y547))))</f>
        <v/>
      </c>
      <c r="G547" s="3" t="str">
        <f ca="1">IF($X547="","",CHOOSE($X547,IF(ISBLANK(INDEX(Kaleciler!G:G,$Y547)),"",INDEX(Kaleciler!G:G,$Y547)),IF(ISBLANK(INDEX(Stoperler!G:G,$Y547)),"",INDEX(Stoperler!G:G,$Y547)),IF(ISBLANK(INDEX('Sağ Bekler'!G:G,$Y547)),"",INDEX('Sağ Bekler'!G:G,$Y547)),IF(ISBLANK(INDEX('Sol Bekler'!G:G,$Y547)),"",INDEX('Sol Bekler'!G:G,$Y547)),IF(ISBLANK(INDEX('Orta Saha'!G:G,$Y547)),"",INDEX('Orta Saha'!G:G,$Y547)),IF(ISBLANK(INDEX(Kanatlar!G:G,$Y547)),"",INDEX(Kanatlar!G:G,$Y547)),IF(ISBLANK(INDEX(Forvetler!G:G,$Y547)),"",INDEX(Forvetler!G:G,$Y547))))</f>
        <v/>
      </c>
      <c r="H547" s="3" t="str">
        <f ca="1">IF($X547="","",CHOOSE($X547,IF(ISBLANK(INDEX(Kaleciler!H:H,$Y547)),"",INDEX(Kaleciler!H:H,$Y547)),IF(ISBLANK(INDEX(Stoperler!H:H,$Y547)),"",INDEX(Stoperler!H:H,$Y547)),IF(ISBLANK(INDEX('Sağ Bekler'!H:H,$Y547)),"",INDEX('Sağ Bekler'!H:H,$Y547)),IF(ISBLANK(INDEX('Sol Bekler'!H:H,$Y547)),"",INDEX('Sol Bekler'!H:H,$Y547)),IF(ISBLANK(INDEX('Orta Saha'!H:H,$Y547)),"",INDEX('Orta Saha'!H:H,$Y547)),IF(ISBLANK(INDEX(Kanatlar!H:H,$Y547)),"",INDEX(Kanatlar!H:H,$Y547)),IF(ISBLANK(INDEX(Forvetler!H:H,$Y547)),"",INDEX(Forvetler!H:H,$Y547))))</f>
        <v/>
      </c>
      <c r="I547" s="4" t="str">
        <f ca="1">IF($X547="","",CHOOSE($X547,IF(ISBLANK(INDEX(Kaleciler!I:I,$Y547)),"",INDEX(Kaleciler!I:I,$Y547)),IF(ISBLANK(INDEX(Stoperler!I:I,$Y547)),"",INDEX(Stoperler!I:I,$Y547)),IF(ISBLANK(INDEX('Sağ Bekler'!I:I,$Y547)),"",INDEX('Sağ Bekler'!I:I,$Y547)),IF(ISBLANK(INDEX('Sol Bekler'!I:I,$Y547)),"",INDEX('Sol Bekler'!I:I,$Y547)),IF(ISBLANK(INDEX('Orta Saha'!I:I,$Y547)),"",INDEX('Orta Saha'!I:I,$Y547)),IF(ISBLANK(INDEX(Kanatlar!I:I,$Y547)),"",INDEX(Kanatlar!I:I,$Y547)),IF(ISBLANK(INDEX(Forvetler!I:I,$Y547)),"",INDEX(Forvetler!I:I,$Y547))))</f>
        <v/>
      </c>
      <c r="J547" s="4" t="str">
        <f ca="1">IF($X547="","",CHOOSE($X547,IF(ISBLANK(INDEX(Kaleciler!J:J,$Y547)),"",INDEX(Kaleciler!J:J,$Y547)),IF(ISBLANK(INDEX(Stoperler!J:J,$Y547)),"",INDEX(Stoperler!J:J,$Y547)),IF(ISBLANK(INDEX('Sağ Bekler'!J:J,$Y547)),"",INDEX('Sağ Bekler'!J:J,$Y547)),IF(ISBLANK(INDEX('Sol Bekler'!J:J,$Y547)),"",INDEX('Sol Bekler'!J:J,$Y547)),IF(ISBLANK(INDEX('Orta Saha'!J:J,$Y547)),"",INDEX('Orta Saha'!J:J,$Y547)),IF(ISBLANK(INDEX(Kanatlar!J:J,$Y547)),"",INDEX(Kanatlar!J:J,$Y547)),IF(ISBLANK(INDEX(Forvetler!J:J,$Y547)),"",INDEX(Forvetler!J:J,$Y547))))</f>
        <v/>
      </c>
      <c r="K547" s="2" t="str">
        <f ca="1">IF($X547="","",CHOOSE($X547,IF(ISBLANK(INDEX(Kaleciler!K:K,$Y547)),"",INDEX(Kaleciler!K:K,$Y547)),IF(ISBLANK(INDEX(Stoperler!K:K,$Y547)),"",INDEX(Stoperler!K:K,$Y547)),IF(ISBLANK(INDEX('Sağ Bekler'!K:K,$Y547)),"",INDEX('Sağ Bekler'!K:K,$Y547)),IF(ISBLANK(INDEX('Sol Bekler'!K:K,$Y547)),"",INDEX('Sol Bekler'!K:K,$Y547)),IF(ISBLANK(INDEX('Orta Saha'!K:K,$Y547)),"",INDEX('Orta Saha'!K:K,$Y547)),IF(ISBLANK(INDEX(Kanatlar!K:K,$Y547)),"",INDEX(Kanatlar!K:K,$Y547)),IF(ISBLANK(INDEX(Forvetler!K:K,$Y547)),"",INDEX(Forvetler!K:K,$Y547))))</f>
        <v/>
      </c>
      <c r="L547" s="2" t="str">
        <f ca="1">IF($X547="","",CHOOSE($X547,IF(ISBLANK(INDEX(Kaleciler!L:L,$Y547)),"",INDEX(Kaleciler!L:L,$Y547)),IF(ISBLANK(INDEX(Stoperler!L:L,$Y547)),"",INDEX(Stoperler!L:L,$Y547)),IF(ISBLANK(INDEX('Sağ Bekler'!L:L,$Y547)),"",INDEX('Sağ Bekler'!L:L,$Y547)),IF(ISBLANK(INDEX('Sol Bekler'!L:L,$Y547)),"",INDEX('Sol Bekler'!L:L,$Y547)),IF(ISBLANK(INDEX('Orta Saha'!L:L,$Y547)),"",INDEX('Orta Saha'!L:L,$Y547)),IF(ISBLANK(INDEX(Kanatlar!L:L,$Y547)),"",INDEX(Kanatlar!L:L,$Y547)),IF(ISBLANK(INDEX(Forvetler!L:L,$Y547)),"",INDEX(Forvetler!L:L,$Y547))))</f>
        <v/>
      </c>
      <c r="M547" s="2" t="str">
        <f ca="1">IF($X547="","",CHOOSE($X547,IF(ISBLANK(INDEX(Kaleciler!M:M,$Y547)),"",INDEX(Kaleciler!M:M,$Y547)),IF(ISBLANK(INDEX(Stoperler!M:M,$Y547)),"",INDEX(Stoperler!M:M,$Y547)),IF(ISBLANK(INDEX('Sağ Bekler'!M:M,$Y547)),"",INDEX('Sağ Bekler'!M:M,$Y547)),IF(ISBLANK(INDEX('Sol Bekler'!M:M,$Y547)),"",INDEX('Sol Bekler'!M:M,$Y547)),IF(ISBLANK(INDEX('Orta Saha'!M:M,$Y547)),"",INDEX('Orta Saha'!M:M,$Y547)),IF(ISBLANK(INDEX(Kanatlar!M:M,$Y547)),"",INDEX(Kanatlar!M:M,$Y547)),IF(ISBLANK(INDEX(Forvetler!M:M,$Y547)),"",INDEX(Forvetler!M:M,$Y547))))</f>
        <v/>
      </c>
      <c r="N547" s="2" t="str">
        <f ca="1">IF($X547="","",CHOOSE($X547,IF(ISBLANK(INDEX(Kaleciler!N:N,$Y547)),"",INDEX(Kaleciler!N:N,$Y547)),IF(ISBLANK(INDEX(Stoperler!N:N,$Y547)),"",INDEX(Stoperler!N:N,$Y547)),IF(ISBLANK(INDEX('Sağ Bekler'!N:N,$Y547)),"",INDEX('Sağ Bekler'!N:N,$Y547)),IF(ISBLANK(INDEX('Sol Bekler'!N:N,$Y547)),"",INDEX('Sol Bekler'!N:N,$Y547)),IF(ISBLANK(INDEX('Orta Saha'!N:N,$Y547)),"",INDEX('Orta Saha'!N:N,$Y547)),IF(ISBLANK(INDEX(Kanatlar!N:N,$Y547)),"",INDEX(Kanatlar!N:N,$Y547)),IF(ISBLANK(INDEX(Forvetler!N:N,$Y547)),"",INDEX(Forvetler!N:N,$Y547))))</f>
        <v/>
      </c>
      <c r="O547" s="2" t="str">
        <f ca="1">IF($X547="","",CHOOSE($X547,IF(ISBLANK(INDEX(Kaleciler!O:O,$Y547)),"",INDEX(Kaleciler!O:O,$Y547)),IF(ISBLANK(INDEX(Stoperler!O:O,$Y547)),"",INDEX(Stoperler!O:O,$Y547)),IF(ISBLANK(INDEX('Sağ Bekler'!O:O,$Y547)),"",INDEX('Sağ Bekler'!O:O,$Y547)),IF(ISBLANK(INDEX('Sol Bekler'!O:O,$Y547)),"",INDEX('Sol Bekler'!O:O,$Y547)),IF(ISBLANK(INDEX('Orta Saha'!O:O,$Y547)),"",INDEX('Orta Saha'!O:O,$Y547)),IF(ISBLANK(INDEX(Kanatlar!O:O,$Y547)),"",INDEX(Kanatlar!O:O,$Y547)),IF(ISBLANK(INDEX(Forvetler!O:O,$Y547)),"",INDEX(Forvetler!O:O,$Y547))))</f>
        <v/>
      </c>
      <c r="P547" s="2" t="str">
        <f ca="1">IF($X547="","",CHOOSE($X547,IF(ISBLANK(INDEX(Kaleciler!P:P,$Y547)),"",INDEX(Kaleciler!P:P,$Y547)),IF(ISBLANK(INDEX(Stoperler!P:P,$Y547)),"",INDEX(Stoperler!P:P,$Y547)),IF(ISBLANK(INDEX('Sağ Bekler'!P:P,$Y547)),"",INDEX('Sağ Bekler'!P:P,$Y547)),IF(ISBLANK(INDEX('Sol Bekler'!P:P,$Y547)),"",INDEX('Sol Bekler'!P:P,$Y547)),IF(ISBLANK(INDEX('Orta Saha'!P:P,$Y547)),"",INDEX('Orta Saha'!P:P,$Y547)),IF(ISBLANK(INDEX(Kanatlar!P:P,$Y547)),"",INDEX(Kanatlar!P:P,$Y547)),IF(ISBLANK(INDEX(Forvetler!P:P,$Y547)),"",INDEX(Forvetler!P:P,$Y547))))</f>
        <v/>
      </c>
      <c r="Q547" s="3" t="str">
        <f ca="1">IF($X547="","",CHOOSE($X547,IF(ISBLANK(INDEX(Kaleciler!Q:Q,$Y547)),"",INDEX(Kaleciler!Q:Q,$Y547)),IF(ISBLANK(INDEX(Stoperler!Q:Q,$Y547)),"",INDEX(Stoperler!Q:Q,$Y547)),IF(ISBLANK(INDEX('Sağ Bekler'!Q:Q,$Y547)),"",INDEX('Sağ Bekler'!Q:Q,$Y547)),IF(ISBLANK(INDEX('Sol Bekler'!Q:Q,$Y547)),"",INDEX('Sol Bekler'!Q:Q,$Y547)),IF(ISBLANK(INDEX('Orta Saha'!Q:Q,$Y547)),"",INDEX('Orta Saha'!Q:Q,$Y547)),IF(ISBLANK(INDEX(Kanatlar!Q:Q,$Y547)),"",INDEX(Kanatlar!Q:Q,$Y547)),IF(ISBLANK(INDEX(Forvetler!Q:Q,$Y547)),"",INDEX(Forvetler!Q:Q,$Y547))))</f>
        <v/>
      </c>
      <c r="R547" s="4" t="str">
        <f ca="1">IF($X547="","",CHOOSE($X547,IF(ISBLANK(INDEX(Kaleciler!R:R,$Y547)),"",INDEX(Kaleciler!R:R,$Y547)),IF(ISBLANK(INDEX(Stoperler!R:R,$Y547)),"",INDEX(Stoperler!R:R,$Y547)),IF(ISBLANK(INDEX('Sağ Bekler'!R:R,$Y547)),"",INDEX('Sağ Bekler'!R:R,$Y547)),IF(ISBLANK(INDEX('Sol Bekler'!R:R,$Y547)),"",INDEX('Sol Bekler'!R:R,$Y547)),IF(ISBLANK(INDEX('Orta Saha'!R:R,$Y547)),"",INDEX('Orta Saha'!R:R,$Y547)),IF(ISBLANK(INDEX(Kanatlar!R:R,$Y547)),"",INDEX(Kanatlar!R:R,$Y547)),IF(ISBLANK(INDEX(Forvetler!R:R,$Y547)),"",INDEX(Forvetler!R:R,$Y547))))</f>
        <v/>
      </c>
      <c r="S547" s="2" t="str">
        <f ca="1">IF($X547="","",CHOOSE($X547,IF(ISBLANK(INDEX(Kaleciler!S:S,$Y547)),"",INDEX(Kaleciler!S:S,$Y547)),IF(ISBLANK(INDEX(Stoperler!S:S,$Y547)),"",INDEX(Stoperler!S:S,$Y547)),IF(ISBLANK(INDEX('Sağ Bekler'!S:S,$Y547)),"",INDEX('Sağ Bekler'!S:S,$Y547)),IF(ISBLANK(INDEX('Sol Bekler'!S:S,$Y547)),"",INDEX('Sol Bekler'!S:S,$Y547)),IF(ISBLANK(INDEX('Orta Saha'!S:S,$Y547)),"",INDEX('Orta Saha'!S:S,$Y547)),IF(ISBLANK(INDEX(Kanatlar!S:S,$Y547)),"",INDEX(Kanatlar!S:S,$Y547)),IF(ISBLANK(INDEX(Forvetler!S:S,$Y547)),"",INDEX(Forvetler!S:S,$Y547))))</f>
        <v/>
      </c>
      <c r="T547" s="3" t="str">
        <f ca="1">IF($X547="","",CHOOSE($X547,IF(ISBLANK(INDEX(Kaleciler!T:T,$Y547)),"",INDEX(Kaleciler!T:T,$Y547)),IF(ISBLANK(INDEX(Stoperler!T:T,$Y547)),"",INDEX(Stoperler!T:T,$Y547)),IF(ISBLANK(INDEX('Sağ Bekler'!T:T,$Y547)),"",INDEX('Sağ Bekler'!T:T,$Y547)),IF(ISBLANK(INDEX('Sol Bekler'!T:T,$Y547)),"",INDEX('Sol Bekler'!T:T,$Y547)),IF(ISBLANK(INDEX('Orta Saha'!T:T,$Y547)),"",INDEX('Orta Saha'!T:T,$Y547)),IF(ISBLANK(INDEX(Kanatlar!T:T,$Y547)),"",INDEX(Kanatlar!T:T,$Y547)),IF(ISBLANK(INDEX(Forvetler!T:T,$Y547)),"",INDEX(Forvetler!T:T,$Y547))))</f>
        <v/>
      </c>
      <c r="U547">
        <v>6</v>
      </c>
      <c r="V547">
        <v>47</v>
      </c>
      <c r="W547" t="str">
        <f ca="1">IF(AND(Kanatlar!$B$47&lt;&gt;"",Kanatlar!$I$47&gt;0,Kanatlar!$I$47&lt;=TODAY()+365),COUNT($W$3:W546)+1,"")</f>
        <v/>
      </c>
      <c r="X547" t="str">
        <f ca="1">IFERROR(INDEX($U$4:$U$703,MATCH(ROWS($X$4:X547),$W$4:$W$703,0)),"")</f>
        <v/>
      </c>
      <c r="Y547" t="str">
        <f ca="1">IFERROR(INDEX($V$4:$V$703,MATCH(ROWS($Y$4:Y547),$W$4:$W$703,0)),"")</f>
        <v/>
      </c>
    </row>
    <row r="548" spans="1:25" x14ac:dyDescent="0.2">
      <c r="A548" s="2" t="str">
        <f ca="1">IF($X548="","",CHOOSE($X548,IF(ISBLANK(INDEX(Kaleciler!A:A,$Y548)),"",INDEX(Kaleciler!A:A,$Y548)),IF(ISBLANK(INDEX(Stoperler!A:A,$Y548)),"",INDEX(Stoperler!A:A,$Y548)),IF(ISBLANK(INDEX('Sağ Bekler'!A:A,$Y548)),"",INDEX('Sağ Bekler'!A:A,$Y548)),IF(ISBLANK(INDEX('Sol Bekler'!A:A,$Y548)),"",INDEX('Sol Bekler'!A:A,$Y548)),IF(ISBLANK(INDEX('Orta Saha'!A:A,$Y548)),"",INDEX('Orta Saha'!A:A,$Y548)),IF(ISBLANK(INDEX(Kanatlar!A:A,$Y548)),"",INDEX(Kanatlar!A:A,$Y548)),IF(ISBLANK(INDEX(Forvetler!A:A,$Y548)),"",INDEX(Forvetler!A:A,$Y548))))</f>
        <v/>
      </c>
      <c r="B548" s="3" t="str">
        <f ca="1">IF($X548="","",CHOOSE($X548,IF(ISBLANK(INDEX(Kaleciler!B:B,$Y548)),"",INDEX(Kaleciler!B:B,$Y548)),IF(ISBLANK(INDEX(Stoperler!B:B,$Y548)),"",INDEX(Stoperler!B:B,$Y548)),IF(ISBLANK(INDEX('Sağ Bekler'!B:B,$Y548)),"",INDEX('Sağ Bekler'!B:B,$Y548)),IF(ISBLANK(INDEX('Sol Bekler'!B:B,$Y548)),"",INDEX('Sol Bekler'!B:B,$Y548)),IF(ISBLANK(INDEX('Orta Saha'!B:B,$Y548)),"",INDEX('Orta Saha'!B:B,$Y548)),IF(ISBLANK(INDEX(Kanatlar!B:B,$Y548)),"",INDEX(Kanatlar!B:B,$Y548)),IF(ISBLANK(INDEX(Forvetler!B:B,$Y548)),"",INDEX(Forvetler!B:B,$Y548))))</f>
        <v/>
      </c>
      <c r="C548" s="4" t="str">
        <f ca="1">IF($X548="","",CHOOSE($X548,IF(ISBLANK(INDEX(Kaleciler!C:C,$Y548)),"",INDEX(Kaleciler!C:C,$Y548)),IF(ISBLANK(INDEX(Stoperler!C:C,$Y548)),"",INDEX(Stoperler!C:C,$Y548)),IF(ISBLANK(INDEX('Sağ Bekler'!C:C,$Y548)),"",INDEX('Sağ Bekler'!C:C,$Y548)),IF(ISBLANK(INDEX('Sol Bekler'!C:C,$Y548)),"",INDEX('Sol Bekler'!C:C,$Y548)),IF(ISBLANK(INDEX('Orta Saha'!C:C,$Y548)),"",INDEX('Orta Saha'!C:C,$Y548)),IF(ISBLANK(INDEX(Kanatlar!C:C,$Y548)),"",INDEX(Kanatlar!C:C,$Y548)),IF(ISBLANK(INDEX(Forvetler!C:C,$Y548)),"",INDEX(Forvetler!C:C,$Y548))))</f>
        <v/>
      </c>
      <c r="D548" s="2" t="str">
        <f ca="1">IF($X548="","",CHOOSE($X548,IF(ISBLANK(INDEX(Kaleciler!D:D,$Y548)),"",INDEX(Kaleciler!D:D,$Y548)),IF(ISBLANK(INDEX(Stoperler!D:D,$Y548)),"",INDEX(Stoperler!D:D,$Y548)),IF(ISBLANK(INDEX('Sağ Bekler'!D:D,$Y548)),"",INDEX('Sağ Bekler'!D:D,$Y548)),IF(ISBLANK(INDEX('Sol Bekler'!D:D,$Y548)),"",INDEX('Sol Bekler'!D:D,$Y548)),IF(ISBLANK(INDEX('Orta Saha'!D:D,$Y548)),"",INDEX('Orta Saha'!D:D,$Y548)),IF(ISBLANK(INDEX(Kanatlar!D:D,$Y548)),"",INDEX(Kanatlar!D:D,$Y548)),IF(ISBLANK(INDEX(Forvetler!D:D,$Y548)),"",INDEX(Forvetler!D:D,$Y548))))</f>
        <v/>
      </c>
      <c r="E548" s="3" t="str">
        <f ca="1">IF($X548="","",CHOOSE($X548,IF(ISBLANK(INDEX(Kaleciler!E:E,$Y548)),"",INDEX(Kaleciler!E:E,$Y548)),IF(ISBLANK(INDEX(Stoperler!E:E,$Y548)),"",INDEX(Stoperler!E:E,$Y548)),IF(ISBLANK(INDEX('Sağ Bekler'!E:E,$Y548)),"",INDEX('Sağ Bekler'!E:E,$Y548)),IF(ISBLANK(INDEX('Sol Bekler'!E:E,$Y548)),"",INDEX('Sol Bekler'!E:E,$Y548)),IF(ISBLANK(INDEX('Orta Saha'!E:E,$Y548)),"",INDEX('Orta Saha'!E:E,$Y548)),IF(ISBLANK(INDEX(Kanatlar!E:E,$Y548)),"",INDEX(Kanatlar!E:E,$Y548)),IF(ISBLANK(INDEX(Forvetler!E:E,$Y548)),"",INDEX(Forvetler!E:E,$Y548))))</f>
        <v/>
      </c>
      <c r="F548" s="3" t="str">
        <f ca="1">IF($X548="","",CHOOSE($X548,IF(ISBLANK(INDEX(Kaleciler!F:F,$Y548)),"",INDEX(Kaleciler!F:F,$Y548)),IF(ISBLANK(INDEX(Stoperler!F:F,$Y548)),"",INDEX(Stoperler!F:F,$Y548)),IF(ISBLANK(INDEX('Sağ Bekler'!F:F,$Y548)),"",INDEX('Sağ Bekler'!F:F,$Y548)),IF(ISBLANK(INDEX('Sol Bekler'!F:F,$Y548)),"",INDEX('Sol Bekler'!F:F,$Y548)),IF(ISBLANK(INDEX('Orta Saha'!F:F,$Y548)),"",INDEX('Orta Saha'!F:F,$Y548)),IF(ISBLANK(INDEX(Kanatlar!F:F,$Y548)),"",INDEX(Kanatlar!F:F,$Y548)),IF(ISBLANK(INDEX(Forvetler!F:F,$Y548)),"",INDEX(Forvetler!F:F,$Y548))))</f>
        <v/>
      </c>
      <c r="G548" s="3" t="str">
        <f ca="1">IF($X548="","",CHOOSE($X548,IF(ISBLANK(INDEX(Kaleciler!G:G,$Y548)),"",INDEX(Kaleciler!G:G,$Y548)),IF(ISBLANK(INDEX(Stoperler!G:G,$Y548)),"",INDEX(Stoperler!G:G,$Y548)),IF(ISBLANK(INDEX('Sağ Bekler'!G:G,$Y548)),"",INDEX('Sağ Bekler'!G:G,$Y548)),IF(ISBLANK(INDEX('Sol Bekler'!G:G,$Y548)),"",INDEX('Sol Bekler'!G:G,$Y548)),IF(ISBLANK(INDEX('Orta Saha'!G:G,$Y548)),"",INDEX('Orta Saha'!G:G,$Y548)),IF(ISBLANK(INDEX(Kanatlar!G:G,$Y548)),"",INDEX(Kanatlar!G:G,$Y548)),IF(ISBLANK(INDEX(Forvetler!G:G,$Y548)),"",INDEX(Forvetler!G:G,$Y548))))</f>
        <v/>
      </c>
      <c r="H548" s="3" t="str">
        <f ca="1">IF($X548="","",CHOOSE($X548,IF(ISBLANK(INDEX(Kaleciler!H:H,$Y548)),"",INDEX(Kaleciler!H:H,$Y548)),IF(ISBLANK(INDEX(Stoperler!H:H,$Y548)),"",INDEX(Stoperler!H:H,$Y548)),IF(ISBLANK(INDEX('Sağ Bekler'!H:H,$Y548)),"",INDEX('Sağ Bekler'!H:H,$Y548)),IF(ISBLANK(INDEX('Sol Bekler'!H:H,$Y548)),"",INDEX('Sol Bekler'!H:H,$Y548)),IF(ISBLANK(INDEX('Orta Saha'!H:H,$Y548)),"",INDEX('Orta Saha'!H:H,$Y548)),IF(ISBLANK(INDEX(Kanatlar!H:H,$Y548)),"",INDEX(Kanatlar!H:H,$Y548)),IF(ISBLANK(INDEX(Forvetler!H:H,$Y548)),"",INDEX(Forvetler!H:H,$Y548))))</f>
        <v/>
      </c>
      <c r="I548" s="4" t="str">
        <f ca="1">IF($X548="","",CHOOSE($X548,IF(ISBLANK(INDEX(Kaleciler!I:I,$Y548)),"",INDEX(Kaleciler!I:I,$Y548)),IF(ISBLANK(INDEX(Stoperler!I:I,$Y548)),"",INDEX(Stoperler!I:I,$Y548)),IF(ISBLANK(INDEX('Sağ Bekler'!I:I,$Y548)),"",INDEX('Sağ Bekler'!I:I,$Y548)),IF(ISBLANK(INDEX('Sol Bekler'!I:I,$Y548)),"",INDEX('Sol Bekler'!I:I,$Y548)),IF(ISBLANK(INDEX('Orta Saha'!I:I,$Y548)),"",INDEX('Orta Saha'!I:I,$Y548)),IF(ISBLANK(INDEX(Kanatlar!I:I,$Y548)),"",INDEX(Kanatlar!I:I,$Y548)),IF(ISBLANK(INDEX(Forvetler!I:I,$Y548)),"",INDEX(Forvetler!I:I,$Y548))))</f>
        <v/>
      </c>
      <c r="J548" s="4" t="str">
        <f ca="1">IF($X548="","",CHOOSE($X548,IF(ISBLANK(INDEX(Kaleciler!J:J,$Y548)),"",INDEX(Kaleciler!J:J,$Y548)),IF(ISBLANK(INDEX(Stoperler!J:J,$Y548)),"",INDEX(Stoperler!J:J,$Y548)),IF(ISBLANK(INDEX('Sağ Bekler'!J:J,$Y548)),"",INDEX('Sağ Bekler'!J:J,$Y548)),IF(ISBLANK(INDEX('Sol Bekler'!J:J,$Y548)),"",INDEX('Sol Bekler'!J:J,$Y548)),IF(ISBLANK(INDEX('Orta Saha'!J:J,$Y548)),"",INDEX('Orta Saha'!J:J,$Y548)),IF(ISBLANK(INDEX(Kanatlar!J:J,$Y548)),"",INDEX(Kanatlar!J:J,$Y548)),IF(ISBLANK(INDEX(Forvetler!J:J,$Y548)),"",INDEX(Forvetler!J:J,$Y548))))</f>
        <v/>
      </c>
      <c r="K548" s="2" t="str">
        <f ca="1">IF($X548="","",CHOOSE($X548,IF(ISBLANK(INDEX(Kaleciler!K:K,$Y548)),"",INDEX(Kaleciler!K:K,$Y548)),IF(ISBLANK(INDEX(Stoperler!K:K,$Y548)),"",INDEX(Stoperler!K:K,$Y548)),IF(ISBLANK(INDEX('Sağ Bekler'!K:K,$Y548)),"",INDEX('Sağ Bekler'!K:K,$Y548)),IF(ISBLANK(INDEX('Sol Bekler'!K:K,$Y548)),"",INDEX('Sol Bekler'!K:K,$Y548)),IF(ISBLANK(INDEX('Orta Saha'!K:K,$Y548)),"",INDEX('Orta Saha'!K:K,$Y548)),IF(ISBLANK(INDEX(Kanatlar!K:K,$Y548)),"",INDEX(Kanatlar!K:K,$Y548)),IF(ISBLANK(INDEX(Forvetler!K:K,$Y548)),"",INDEX(Forvetler!K:K,$Y548))))</f>
        <v/>
      </c>
      <c r="L548" s="2" t="str">
        <f ca="1">IF($X548="","",CHOOSE($X548,IF(ISBLANK(INDEX(Kaleciler!L:L,$Y548)),"",INDEX(Kaleciler!L:L,$Y548)),IF(ISBLANK(INDEX(Stoperler!L:L,$Y548)),"",INDEX(Stoperler!L:L,$Y548)),IF(ISBLANK(INDEX('Sağ Bekler'!L:L,$Y548)),"",INDEX('Sağ Bekler'!L:L,$Y548)),IF(ISBLANK(INDEX('Sol Bekler'!L:L,$Y548)),"",INDEX('Sol Bekler'!L:L,$Y548)),IF(ISBLANK(INDEX('Orta Saha'!L:L,$Y548)),"",INDEX('Orta Saha'!L:L,$Y548)),IF(ISBLANK(INDEX(Kanatlar!L:L,$Y548)),"",INDEX(Kanatlar!L:L,$Y548)),IF(ISBLANK(INDEX(Forvetler!L:L,$Y548)),"",INDEX(Forvetler!L:L,$Y548))))</f>
        <v/>
      </c>
      <c r="M548" s="2" t="str">
        <f ca="1">IF($X548="","",CHOOSE($X548,IF(ISBLANK(INDEX(Kaleciler!M:M,$Y548)),"",INDEX(Kaleciler!M:M,$Y548)),IF(ISBLANK(INDEX(Stoperler!M:M,$Y548)),"",INDEX(Stoperler!M:M,$Y548)),IF(ISBLANK(INDEX('Sağ Bekler'!M:M,$Y548)),"",INDEX('Sağ Bekler'!M:M,$Y548)),IF(ISBLANK(INDEX('Sol Bekler'!M:M,$Y548)),"",INDEX('Sol Bekler'!M:M,$Y548)),IF(ISBLANK(INDEX('Orta Saha'!M:M,$Y548)),"",INDEX('Orta Saha'!M:M,$Y548)),IF(ISBLANK(INDEX(Kanatlar!M:M,$Y548)),"",INDEX(Kanatlar!M:M,$Y548)),IF(ISBLANK(INDEX(Forvetler!M:M,$Y548)),"",INDEX(Forvetler!M:M,$Y548))))</f>
        <v/>
      </c>
      <c r="N548" s="2" t="str">
        <f ca="1">IF($X548="","",CHOOSE($X548,IF(ISBLANK(INDEX(Kaleciler!N:N,$Y548)),"",INDEX(Kaleciler!N:N,$Y548)),IF(ISBLANK(INDEX(Stoperler!N:N,$Y548)),"",INDEX(Stoperler!N:N,$Y548)),IF(ISBLANK(INDEX('Sağ Bekler'!N:N,$Y548)),"",INDEX('Sağ Bekler'!N:N,$Y548)),IF(ISBLANK(INDEX('Sol Bekler'!N:N,$Y548)),"",INDEX('Sol Bekler'!N:N,$Y548)),IF(ISBLANK(INDEX('Orta Saha'!N:N,$Y548)),"",INDEX('Orta Saha'!N:N,$Y548)),IF(ISBLANK(INDEX(Kanatlar!N:N,$Y548)),"",INDEX(Kanatlar!N:N,$Y548)),IF(ISBLANK(INDEX(Forvetler!N:N,$Y548)),"",INDEX(Forvetler!N:N,$Y548))))</f>
        <v/>
      </c>
      <c r="O548" s="2" t="str">
        <f ca="1">IF($X548="","",CHOOSE($X548,IF(ISBLANK(INDEX(Kaleciler!O:O,$Y548)),"",INDEX(Kaleciler!O:O,$Y548)),IF(ISBLANK(INDEX(Stoperler!O:O,$Y548)),"",INDEX(Stoperler!O:O,$Y548)),IF(ISBLANK(INDEX('Sağ Bekler'!O:O,$Y548)),"",INDEX('Sağ Bekler'!O:O,$Y548)),IF(ISBLANK(INDEX('Sol Bekler'!O:O,$Y548)),"",INDEX('Sol Bekler'!O:O,$Y548)),IF(ISBLANK(INDEX('Orta Saha'!O:O,$Y548)),"",INDEX('Orta Saha'!O:O,$Y548)),IF(ISBLANK(INDEX(Kanatlar!O:O,$Y548)),"",INDEX(Kanatlar!O:O,$Y548)),IF(ISBLANK(INDEX(Forvetler!O:O,$Y548)),"",INDEX(Forvetler!O:O,$Y548))))</f>
        <v/>
      </c>
      <c r="P548" s="2" t="str">
        <f ca="1">IF($X548="","",CHOOSE($X548,IF(ISBLANK(INDEX(Kaleciler!P:P,$Y548)),"",INDEX(Kaleciler!P:P,$Y548)),IF(ISBLANK(INDEX(Stoperler!P:P,$Y548)),"",INDEX(Stoperler!P:P,$Y548)),IF(ISBLANK(INDEX('Sağ Bekler'!P:P,$Y548)),"",INDEX('Sağ Bekler'!P:P,$Y548)),IF(ISBLANK(INDEX('Sol Bekler'!P:P,$Y548)),"",INDEX('Sol Bekler'!P:P,$Y548)),IF(ISBLANK(INDEX('Orta Saha'!P:P,$Y548)),"",INDEX('Orta Saha'!P:P,$Y548)),IF(ISBLANK(INDEX(Kanatlar!P:P,$Y548)),"",INDEX(Kanatlar!P:P,$Y548)),IF(ISBLANK(INDEX(Forvetler!P:P,$Y548)),"",INDEX(Forvetler!P:P,$Y548))))</f>
        <v/>
      </c>
      <c r="Q548" s="3" t="str">
        <f ca="1">IF($X548="","",CHOOSE($X548,IF(ISBLANK(INDEX(Kaleciler!Q:Q,$Y548)),"",INDEX(Kaleciler!Q:Q,$Y548)),IF(ISBLANK(INDEX(Stoperler!Q:Q,$Y548)),"",INDEX(Stoperler!Q:Q,$Y548)),IF(ISBLANK(INDEX('Sağ Bekler'!Q:Q,$Y548)),"",INDEX('Sağ Bekler'!Q:Q,$Y548)),IF(ISBLANK(INDEX('Sol Bekler'!Q:Q,$Y548)),"",INDEX('Sol Bekler'!Q:Q,$Y548)),IF(ISBLANK(INDEX('Orta Saha'!Q:Q,$Y548)),"",INDEX('Orta Saha'!Q:Q,$Y548)),IF(ISBLANK(INDEX(Kanatlar!Q:Q,$Y548)),"",INDEX(Kanatlar!Q:Q,$Y548)),IF(ISBLANK(INDEX(Forvetler!Q:Q,$Y548)),"",INDEX(Forvetler!Q:Q,$Y548))))</f>
        <v/>
      </c>
      <c r="R548" s="4" t="str">
        <f ca="1">IF($X548="","",CHOOSE($X548,IF(ISBLANK(INDEX(Kaleciler!R:R,$Y548)),"",INDEX(Kaleciler!R:R,$Y548)),IF(ISBLANK(INDEX(Stoperler!R:R,$Y548)),"",INDEX(Stoperler!R:R,$Y548)),IF(ISBLANK(INDEX('Sağ Bekler'!R:R,$Y548)),"",INDEX('Sağ Bekler'!R:R,$Y548)),IF(ISBLANK(INDEX('Sol Bekler'!R:R,$Y548)),"",INDEX('Sol Bekler'!R:R,$Y548)),IF(ISBLANK(INDEX('Orta Saha'!R:R,$Y548)),"",INDEX('Orta Saha'!R:R,$Y548)),IF(ISBLANK(INDEX(Kanatlar!R:R,$Y548)),"",INDEX(Kanatlar!R:R,$Y548)),IF(ISBLANK(INDEX(Forvetler!R:R,$Y548)),"",INDEX(Forvetler!R:R,$Y548))))</f>
        <v/>
      </c>
      <c r="S548" s="2" t="str">
        <f ca="1">IF($X548="","",CHOOSE($X548,IF(ISBLANK(INDEX(Kaleciler!S:S,$Y548)),"",INDEX(Kaleciler!S:S,$Y548)),IF(ISBLANK(INDEX(Stoperler!S:S,$Y548)),"",INDEX(Stoperler!S:S,$Y548)),IF(ISBLANK(INDEX('Sağ Bekler'!S:S,$Y548)),"",INDEX('Sağ Bekler'!S:S,$Y548)),IF(ISBLANK(INDEX('Sol Bekler'!S:S,$Y548)),"",INDEX('Sol Bekler'!S:S,$Y548)),IF(ISBLANK(INDEX('Orta Saha'!S:S,$Y548)),"",INDEX('Orta Saha'!S:S,$Y548)),IF(ISBLANK(INDEX(Kanatlar!S:S,$Y548)),"",INDEX(Kanatlar!S:S,$Y548)),IF(ISBLANK(INDEX(Forvetler!S:S,$Y548)),"",INDEX(Forvetler!S:S,$Y548))))</f>
        <v/>
      </c>
      <c r="T548" s="3" t="str">
        <f ca="1">IF($X548="","",CHOOSE($X548,IF(ISBLANK(INDEX(Kaleciler!T:T,$Y548)),"",INDEX(Kaleciler!T:T,$Y548)),IF(ISBLANK(INDEX(Stoperler!T:T,$Y548)),"",INDEX(Stoperler!T:T,$Y548)),IF(ISBLANK(INDEX('Sağ Bekler'!T:T,$Y548)),"",INDEX('Sağ Bekler'!T:T,$Y548)),IF(ISBLANK(INDEX('Sol Bekler'!T:T,$Y548)),"",INDEX('Sol Bekler'!T:T,$Y548)),IF(ISBLANK(INDEX('Orta Saha'!T:T,$Y548)),"",INDEX('Orta Saha'!T:T,$Y548)),IF(ISBLANK(INDEX(Kanatlar!T:T,$Y548)),"",INDEX(Kanatlar!T:T,$Y548)),IF(ISBLANK(INDEX(Forvetler!T:T,$Y548)),"",INDEX(Forvetler!T:T,$Y548))))</f>
        <v/>
      </c>
      <c r="U548">
        <v>6</v>
      </c>
      <c r="V548">
        <v>48</v>
      </c>
      <c r="W548" t="str">
        <f ca="1">IF(AND(Kanatlar!$B$48&lt;&gt;"",Kanatlar!$I$48&gt;0,Kanatlar!$I$48&lt;=TODAY()+365),COUNT($W$3:W547)+1,"")</f>
        <v/>
      </c>
      <c r="X548" t="str">
        <f ca="1">IFERROR(INDEX($U$4:$U$703,MATCH(ROWS($X$4:X548),$W$4:$W$703,0)),"")</f>
        <v/>
      </c>
      <c r="Y548" t="str">
        <f ca="1">IFERROR(INDEX($V$4:$V$703,MATCH(ROWS($Y$4:Y548),$W$4:$W$703,0)),"")</f>
        <v/>
      </c>
    </row>
    <row r="549" spans="1:25" x14ac:dyDescent="0.2">
      <c r="A549" s="2" t="str">
        <f ca="1">IF($X549="","",CHOOSE($X549,IF(ISBLANK(INDEX(Kaleciler!A:A,$Y549)),"",INDEX(Kaleciler!A:A,$Y549)),IF(ISBLANK(INDEX(Stoperler!A:A,$Y549)),"",INDEX(Stoperler!A:A,$Y549)),IF(ISBLANK(INDEX('Sağ Bekler'!A:A,$Y549)),"",INDEX('Sağ Bekler'!A:A,$Y549)),IF(ISBLANK(INDEX('Sol Bekler'!A:A,$Y549)),"",INDEX('Sol Bekler'!A:A,$Y549)),IF(ISBLANK(INDEX('Orta Saha'!A:A,$Y549)),"",INDEX('Orta Saha'!A:A,$Y549)),IF(ISBLANK(INDEX(Kanatlar!A:A,$Y549)),"",INDEX(Kanatlar!A:A,$Y549)),IF(ISBLANK(INDEX(Forvetler!A:A,$Y549)),"",INDEX(Forvetler!A:A,$Y549))))</f>
        <v/>
      </c>
      <c r="B549" s="3" t="str">
        <f ca="1">IF($X549="","",CHOOSE($X549,IF(ISBLANK(INDEX(Kaleciler!B:B,$Y549)),"",INDEX(Kaleciler!B:B,$Y549)),IF(ISBLANK(INDEX(Stoperler!B:B,$Y549)),"",INDEX(Stoperler!B:B,$Y549)),IF(ISBLANK(INDEX('Sağ Bekler'!B:B,$Y549)),"",INDEX('Sağ Bekler'!B:B,$Y549)),IF(ISBLANK(INDEX('Sol Bekler'!B:B,$Y549)),"",INDEX('Sol Bekler'!B:B,$Y549)),IF(ISBLANK(INDEX('Orta Saha'!B:B,$Y549)),"",INDEX('Orta Saha'!B:B,$Y549)),IF(ISBLANK(INDEX(Kanatlar!B:B,$Y549)),"",INDEX(Kanatlar!B:B,$Y549)),IF(ISBLANK(INDEX(Forvetler!B:B,$Y549)),"",INDEX(Forvetler!B:B,$Y549))))</f>
        <v/>
      </c>
      <c r="C549" s="4" t="str">
        <f ca="1">IF($X549="","",CHOOSE($X549,IF(ISBLANK(INDEX(Kaleciler!C:C,$Y549)),"",INDEX(Kaleciler!C:C,$Y549)),IF(ISBLANK(INDEX(Stoperler!C:C,$Y549)),"",INDEX(Stoperler!C:C,$Y549)),IF(ISBLANK(INDEX('Sağ Bekler'!C:C,$Y549)),"",INDEX('Sağ Bekler'!C:C,$Y549)),IF(ISBLANK(INDEX('Sol Bekler'!C:C,$Y549)),"",INDEX('Sol Bekler'!C:C,$Y549)),IF(ISBLANK(INDEX('Orta Saha'!C:C,$Y549)),"",INDEX('Orta Saha'!C:C,$Y549)),IF(ISBLANK(INDEX(Kanatlar!C:C,$Y549)),"",INDEX(Kanatlar!C:C,$Y549)),IF(ISBLANK(INDEX(Forvetler!C:C,$Y549)),"",INDEX(Forvetler!C:C,$Y549))))</f>
        <v/>
      </c>
      <c r="D549" s="2" t="str">
        <f ca="1">IF($X549="","",CHOOSE($X549,IF(ISBLANK(INDEX(Kaleciler!D:D,$Y549)),"",INDEX(Kaleciler!D:D,$Y549)),IF(ISBLANK(INDEX(Stoperler!D:D,$Y549)),"",INDEX(Stoperler!D:D,$Y549)),IF(ISBLANK(INDEX('Sağ Bekler'!D:D,$Y549)),"",INDEX('Sağ Bekler'!D:D,$Y549)),IF(ISBLANK(INDEX('Sol Bekler'!D:D,$Y549)),"",INDEX('Sol Bekler'!D:D,$Y549)),IF(ISBLANK(INDEX('Orta Saha'!D:D,$Y549)),"",INDEX('Orta Saha'!D:D,$Y549)),IF(ISBLANK(INDEX(Kanatlar!D:D,$Y549)),"",INDEX(Kanatlar!D:D,$Y549)),IF(ISBLANK(INDEX(Forvetler!D:D,$Y549)),"",INDEX(Forvetler!D:D,$Y549))))</f>
        <v/>
      </c>
      <c r="E549" s="3" t="str">
        <f ca="1">IF($X549="","",CHOOSE($X549,IF(ISBLANK(INDEX(Kaleciler!E:E,$Y549)),"",INDEX(Kaleciler!E:E,$Y549)),IF(ISBLANK(INDEX(Stoperler!E:E,$Y549)),"",INDEX(Stoperler!E:E,$Y549)),IF(ISBLANK(INDEX('Sağ Bekler'!E:E,$Y549)),"",INDEX('Sağ Bekler'!E:E,$Y549)),IF(ISBLANK(INDEX('Sol Bekler'!E:E,$Y549)),"",INDEX('Sol Bekler'!E:E,$Y549)),IF(ISBLANK(INDEX('Orta Saha'!E:E,$Y549)),"",INDEX('Orta Saha'!E:E,$Y549)),IF(ISBLANK(INDEX(Kanatlar!E:E,$Y549)),"",INDEX(Kanatlar!E:E,$Y549)),IF(ISBLANK(INDEX(Forvetler!E:E,$Y549)),"",INDEX(Forvetler!E:E,$Y549))))</f>
        <v/>
      </c>
      <c r="F549" s="3" t="str">
        <f ca="1">IF($X549="","",CHOOSE($X549,IF(ISBLANK(INDEX(Kaleciler!F:F,$Y549)),"",INDEX(Kaleciler!F:F,$Y549)),IF(ISBLANK(INDEX(Stoperler!F:F,$Y549)),"",INDEX(Stoperler!F:F,$Y549)),IF(ISBLANK(INDEX('Sağ Bekler'!F:F,$Y549)),"",INDEX('Sağ Bekler'!F:F,$Y549)),IF(ISBLANK(INDEX('Sol Bekler'!F:F,$Y549)),"",INDEX('Sol Bekler'!F:F,$Y549)),IF(ISBLANK(INDEX('Orta Saha'!F:F,$Y549)),"",INDEX('Orta Saha'!F:F,$Y549)),IF(ISBLANK(INDEX(Kanatlar!F:F,$Y549)),"",INDEX(Kanatlar!F:F,$Y549)),IF(ISBLANK(INDEX(Forvetler!F:F,$Y549)),"",INDEX(Forvetler!F:F,$Y549))))</f>
        <v/>
      </c>
      <c r="G549" s="3" t="str">
        <f ca="1">IF($X549="","",CHOOSE($X549,IF(ISBLANK(INDEX(Kaleciler!G:G,$Y549)),"",INDEX(Kaleciler!G:G,$Y549)),IF(ISBLANK(INDEX(Stoperler!G:G,$Y549)),"",INDEX(Stoperler!G:G,$Y549)),IF(ISBLANK(INDEX('Sağ Bekler'!G:G,$Y549)),"",INDEX('Sağ Bekler'!G:G,$Y549)),IF(ISBLANK(INDEX('Sol Bekler'!G:G,$Y549)),"",INDEX('Sol Bekler'!G:G,$Y549)),IF(ISBLANK(INDEX('Orta Saha'!G:G,$Y549)),"",INDEX('Orta Saha'!G:G,$Y549)),IF(ISBLANK(INDEX(Kanatlar!G:G,$Y549)),"",INDEX(Kanatlar!G:G,$Y549)),IF(ISBLANK(INDEX(Forvetler!G:G,$Y549)),"",INDEX(Forvetler!G:G,$Y549))))</f>
        <v/>
      </c>
      <c r="H549" s="3" t="str">
        <f ca="1">IF($X549="","",CHOOSE($X549,IF(ISBLANK(INDEX(Kaleciler!H:H,$Y549)),"",INDEX(Kaleciler!H:H,$Y549)),IF(ISBLANK(INDEX(Stoperler!H:H,$Y549)),"",INDEX(Stoperler!H:H,$Y549)),IF(ISBLANK(INDEX('Sağ Bekler'!H:H,$Y549)),"",INDEX('Sağ Bekler'!H:H,$Y549)),IF(ISBLANK(INDEX('Sol Bekler'!H:H,$Y549)),"",INDEX('Sol Bekler'!H:H,$Y549)),IF(ISBLANK(INDEX('Orta Saha'!H:H,$Y549)),"",INDEX('Orta Saha'!H:H,$Y549)),IF(ISBLANK(INDEX(Kanatlar!H:H,$Y549)),"",INDEX(Kanatlar!H:H,$Y549)),IF(ISBLANK(INDEX(Forvetler!H:H,$Y549)),"",INDEX(Forvetler!H:H,$Y549))))</f>
        <v/>
      </c>
      <c r="I549" s="4" t="str">
        <f ca="1">IF($X549="","",CHOOSE($X549,IF(ISBLANK(INDEX(Kaleciler!I:I,$Y549)),"",INDEX(Kaleciler!I:I,$Y549)),IF(ISBLANK(INDEX(Stoperler!I:I,$Y549)),"",INDEX(Stoperler!I:I,$Y549)),IF(ISBLANK(INDEX('Sağ Bekler'!I:I,$Y549)),"",INDEX('Sağ Bekler'!I:I,$Y549)),IF(ISBLANK(INDEX('Sol Bekler'!I:I,$Y549)),"",INDEX('Sol Bekler'!I:I,$Y549)),IF(ISBLANK(INDEX('Orta Saha'!I:I,$Y549)),"",INDEX('Orta Saha'!I:I,$Y549)),IF(ISBLANK(INDEX(Kanatlar!I:I,$Y549)),"",INDEX(Kanatlar!I:I,$Y549)),IF(ISBLANK(INDEX(Forvetler!I:I,$Y549)),"",INDEX(Forvetler!I:I,$Y549))))</f>
        <v/>
      </c>
      <c r="J549" s="4" t="str">
        <f ca="1">IF($X549="","",CHOOSE($X549,IF(ISBLANK(INDEX(Kaleciler!J:J,$Y549)),"",INDEX(Kaleciler!J:J,$Y549)),IF(ISBLANK(INDEX(Stoperler!J:J,$Y549)),"",INDEX(Stoperler!J:J,$Y549)),IF(ISBLANK(INDEX('Sağ Bekler'!J:J,$Y549)),"",INDEX('Sağ Bekler'!J:J,$Y549)),IF(ISBLANK(INDEX('Sol Bekler'!J:J,$Y549)),"",INDEX('Sol Bekler'!J:J,$Y549)),IF(ISBLANK(INDEX('Orta Saha'!J:J,$Y549)),"",INDEX('Orta Saha'!J:J,$Y549)),IF(ISBLANK(INDEX(Kanatlar!J:J,$Y549)),"",INDEX(Kanatlar!J:J,$Y549)),IF(ISBLANK(INDEX(Forvetler!J:J,$Y549)),"",INDEX(Forvetler!J:J,$Y549))))</f>
        <v/>
      </c>
      <c r="K549" s="2" t="str">
        <f ca="1">IF($X549="","",CHOOSE($X549,IF(ISBLANK(INDEX(Kaleciler!K:K,$Y549)),"",INDEX(Kaleciler!K:K,$Y549)),IF(ISBLANK(INDEX(Stoperler!K:K,$Y549)),"",INDEX(Stoperler!K:K,$Y549)),IF(ISBLANK(INDEX('Sağ Bekler'!K:K,$Y549)),"",INDEX('Sağ Bekler'!K:K,$Y549)),IF(ISBLANK(INDEX('Sol Bekler'!K:K,$Y549)),"",INDEX('Sol Bekler'!K:K,$Y549)),IF(ISBLANK(INDEX('Orta Saha'!K:K,$Y549)),"",INDEX('Orta Saha'!K:K,$Y549)),IF(ISBLANK(INDEX(Kanatlar!K:K,$Y549)),"",INDEX(Kanatlar!K:K,$Y549)),IF(ISBLANK(INDEX(Forvetler!K:K,$Y549)),"",INDEX(Forvetler!K:K,$Y549))))</f>
        <v/>
      </c>
      <c r="L549" s="2" t="str">
        <f ca="1">IF($X549="","",CHOOSE($X549,IF(ISBLANK(INDEX(Kaleciler!L:L,$Y549)),"",INDEX(Kaleciler!L:L,$Y549)),IF(ISBLANK(INDEX(Stoperler!L:L,$Y549)),"",INDEX(Stoperler!L:L,$Y549)),IF(ISBLANK(INDEX('Sağ Bekler'!L:L,$Y549)),"",INDEX('Sağ Bekler'!L:L,$Y549)),IF(ISBLANK(INDEX('Sol Bekler'!L:L,$Y549)),"",INDEX('Sol Bekler'!L:L,$Y549)),IF(ISBLANK(INDEX('Orta Saha'!L:L,$Y549)),"",INDEX('Orta Saha'!L:L,$Y549)),IF(ISBLANK(INDEX(Kanatlar!L:L,$Y549)),"",INDEX(Kanatlar!L:L,$Y549)),IF(ISBLANK(INDEX(Forvetler!L:L,$Y549)),"",INDEX(Forvetler!L:L,$Y549))))</f>
        <v/>
      </c>
      <c r="M549" s="2" t="str">
        <f ca="1">IF($X549="","",CHOOSE($X549,IF(ISBLANK(INDEX(Kaleciler!M:M,$Y549)),"",INDEX(Kaleciler!M:M,$Y549)),IF(ISBLANK(INDEX(Stoperler!M:M,$Y549)),"",INDEX(Stoperler!M:M,$Y549)),IF(ISBLANK(INDEX('Sağ Bekler'!M:M,$Y549)),"",INDEX('Sağ Bekler'!M:M,$Y549)),IF(ISBLANK(INDEX('Sol Bekler'!M:M,$Y549)),"",INDEX('Sol Bekler'!M:M,$Y549)),IF(ISBLANK(INDEX('Orta Saha'!M:M,$Y549)),"",INDEX('Orta Saha'!M:M,$Y549)),IF(ISBLANK(INDEX(Kanatlar!M:M,$Y549)),"",INDEX(Kanatlar!M:M,$Y549)),IF(ISBLANK(INDEX(Forvetler!M:M,$Y549)),"",INDEX(Forvetler!M:M,$Y549))))</f>
        <v/>
      </c>
      <c r="N549" s="2" t="str">
        <f ca="1">IF($X549="","",CHOOSE($X549,IF(ISBLANK(INDEX(Kaleciler!N:N,$Y549)),"",INDEX(Kaleciler!N:N,$Y549)),IF(ISBLANK(INDEX(Stoperler!N:N,$Y549)),"",INDEX(Stoperler!N:N,$Y549)),IF(ISBLANK(INDEX('Sağ Bekler'!N:N,$Y549)),"",INDEX('Sağ Bekler'!N:N,$Y549)),IF(ISBLANK(INDEX('Sol Bekler'!N:N,$Y549)),"",INDEX('Sol Bekler'!N:N,$Y549)),IF(ISBLANK(INDEX('Orta Saha'!N:N,$Y549)),"",INDEX('Orta Saha'!N:N,$Y549)),IF(ISBLANK(INDEX(Kanatlar!N:N,$Y549)),"",INDEX(Kanatlar!N:N,$Y549)),IF(ISBLANK(INDEX(Forvetler!N:N,$Y549)),"",INDEX(Forvetler!N:N,$Y549))))</f>
        <v/>
      </c>
      <c r="O549" s="2" t="str">
        <f ca="1">IF($X549="","",CHOOSE($X549,IF(ISBLANK(INDEX(Kaleciler!O:O,$Y549)),"",INDEX(Kaleciler!O:O,$Y549)),IF(ISBLANK(INDEX(Stoperler!O:O,$Y549)),"",INDEX(Stoperler!O:O,$Y549)),IF(ISBLANK(INDEX('Sağ Bekler'!O:O,$Y549)),"",INDEX('Sağ Bekler'!O:O,$Y549)),IF(ISBLANK(INDEX('Sol Bekler'!O:O,$Y549)),"",INDEX('Sol Bekler'!O:O,$Y549)),IF(ISBLANK(INDEX('Orta Saha'!O:O,$Y549)),"",INDEX('Orta Saha'!O:O,$Y549)),IF(ISBLANK(INDEX(Kanatlar!O:O,$Y549)),"",INDEX(Kanatlar!O:O,$Y549)),IF(ISBLANK(INDEX(Forvetler!O:O,$Y549)),"",INDEX(Forvetler!O:O,$Y549))))</f>
        <v/>
      </c>
      <c r="P549" s="2" t="str">
        <f ca="1">IF($X549="","",CHOOSE($X549,IF(ISBLANK(INDEX(Kaleciler!P:P,$Y549)),"",INDEX(Kaleciler!P:P,$Y549)),IF(ISBLANK(INDEX(Stoperler!P:P,$Y549)),"",INDEX(Stoperler!P:P,$Y549)),IF(ISBLANK(INDEX('Sağ Bekler'!P:P,$Y549)),"",INDEX('Sağ Bekler'!P:P,$Y549)),IF(ISBLANK(INDEX('Sol Bekler'!P:P,$Y549)),"",INDEX('Sol Bekler'!P:P,$Y549)),IF(ISBLANK(INDEX('Orta Saha'!P:P,$Y549)),"",INDEX('Orta Saha'!P:P,$Y549)),IF(ISBLANK(INDEX(Kanatlar!P:P,$Y549)),"",INDEX(Kanatlar!P:P,$Y549)),IF(ISBLANK(INDEX(Forvetler!P:P,$Y549)),"",INDEX(Forvetler!P:P,$Y549))))</f>
        <v/>
      </c>
      <c r="Q549" s="3" t="str">
        <f ca="1">IF($X549="","",CHOOSE($X549,IF(ISBLANK(INDEX(Kaleciler!Q:Q,$Y549)),"",INDEX(Kaleciler!Q:Q,$Y549)),IF(ISBLANK(INDEX(Stoperler!Q:Q,$Y549)),"",INDEX(Stoperler!Q:Q,$Y549)),IF(ISBLANK(INDEX('Sağ Bekler'!Q:Q,$Y549)),"",INDEX('Sağ Bekler'!Q:Q,$Y549)),IF(ISBLANK(INDEX('Sol Bekler'!Q:Q,$Y549)),"",INDEX('Sol Bekler'!Q:Q,$Y549)),IF(ISBLANK(INDEX('Orta Saha'!Q:Q,$Y549)),"",INDEX('Orta Saha'!Q:Q,$Y549)),IF(ISBLANK(INDEX(Kanatlar!Q:Q,$Y549)),"",INDEX(Kanatlar!Q:Q,$Y549)),IF(ISBLANK(INDEX(Forvetler!Q:Q,$Y549)),"",INDEX(Forvetler!Q:Q,$Y549))))</f>
        <v/>
      </c>
      <c r="R549" s="4" t="str">
        <f ca="1">IF($X549="","",CHOOSE($X549,IF(ISBLANK(INDEX(Kaleciler!R:R,$Y549)),"",INDEX(Kaleciler!R:R,$Y549)),IF(ISBLANK(INDEX(Stoperler!R:R,$Y549)),"",INDEX(Stoperler!R:R,$Y549)),IF(ISBLANK(INDEX('Sağ Bekler'!R:R,$Y549)),"",INDEX('Sağ Bekler'!R:R,$Y549)),IF(ISBLANK(INDEX('Sol Bekler'!R:R,$Y549)),"",INDEX('Sol Bekler'!R:R,$Y549)),IF(ISBLANK(INDEX('Orta Saha'!R:R,$Y549)),"",INDEX('Orta Saha'!R:R,$Y549)),IF(ISBLANK(INDEX(Kanatlar!R:R,$Y549)),"",INDEX(Kanatlar!R:R,$Y549)),IF(ISBLANK(INDEX(Forvetler!R:R,$Y549)),"",INDEX(Forvetler!R:R,$Y549))))</f>
        <v/>
      </c>
      <c r="S549" s="2" t="str">
        <f ca="1">IF($X549="","",CHOOSE($X549,IF(ISBLANK(INDEX(Kaleciler!S:S,$Y549)),"",INDEX(Kaleciler!S:S,$Y549)),IF(ISBLANK(INDEX(Stoperler!S:S,$Y549)),"",INDEX(Stoperler!S:S,$Y549)),IF(ISBLANK(INDEX('Sağ Bekler'!S:S,$Y549)),"",INDEX('Sağ Bekler'!S:S,$Y549)),IF(ISBLANK(INDEX('Sol Bekler'!S:S,$Y549)),"",INDEX('Sol Bekler'!S:S,$Y549)),IF(ISBLANK(INDEX('Orta Saha'!S:S,$Y549)),"",INDEX('Orta Saha'!S:S,$Y549)),IF(ISBLANK(INDEX(Kanatlar!S:S,$Y549)),"",INDEX(Kanatlar!S:S,$Y549)),IF(ISBLANK(INDEX(Forvetler!S:S,$Y549)),"",INDEX(Forvetler!S:S,$Y549))))</f>
        <v/>
      </c>
      <c r="T549" s="3" t="str">
        <f ca="1">IF($X549="","",CHOOSE($X549,IF(ISBLANK(INDEX(Kaleciler!T:T,$Y549)),"",INDEX(Kaleciler!T:T,$Y549)),IF(ISBLANK(INDEX(Stoperler!T:T,$Y549)),"",INDEX(Stoperler!T:T,$Y549)),IF(ISBLANK(INDEX('Sağ Bekler'!T:T,$Y549)),"",INDEX('Sağ Bekler'!T:T,$Y549)),IF(ISBLANK(INDEX('Sol Bekler'!T:T,$Y549)),"",INDEX('Sol Bekler'!T:T,$Y549)),IF(ISBLANK(INDEX('Orta Saha'!T:T,$Y549)),"",INDEX('Orta Saha'!T:T,$Y549)),IF(ISBLANK(INDEX(Kanatlar!T:T,$Y549)),"",INDEX(Kanatlar!T:T,$Y549)),IF(ISBLANK(INDEX(Forvetler!T:T,$Y549)),"",INDEX(Forvetler!T:T,$Y549))))</f>
        <v/>
      </c>
      <c r="U549">
        <v>6</v>
      </c>
      <c r="V549">
        <v>49</v>
      </c>
      <c r="W549" t="str">
        <f ca="1">IF(AND(Kanatlar!$B$49&lt;&gt;"",Kanatlar!$I$49&gt;0,Kanatlar!$I$49&lt;=TODAY()+365),COUNT($W$3:W548)+1,"")</f>
        <v/>
      </c>
      <c r="X549" t="str">
        <f ca="1">IFERROR(INDEX($U$4:$U$703,MATCH(ROWS($X$4:X549),$W$4:$W$703,0)),"")</f>
        <v/>
      </c>
      <c r="Y549" t="str">
        <f ca="1">IFERROR(INDEX($V$4:$V$703,MATCH(ROWS($Y$4:Y549),$W$4:$W$703,0)),"")</f>
        <v/>
      </c>
    </row>
    <row r="550" spans="1:25" x14ac:dyDescent="0.2">
      <c r="A550" s="2" t="str">
        <f ca="1">IF($X550="","",CHOOSE($X550,IF(ISBLANK(INDEX(Kaleciler!A:A,$Y550)),"",INDEX(Kaleciler!A:A,$Y550)),IF(ISBLANK(INDEX(Stoperler!A:A,$Y550)),"",INDEX(Stoperler!A:A,$Y550)),IF(ISBLANK(INDEX('Sağ Bekler'!A:A,$Y550)),"",INDEX('Sağ Bekler'!A:A,$Y550)),IF(ISBLANK(INDEX('Sol Bekler'!A:A,$Y550)),"",INDEX('Sol Bekler'!A:A,$Y550)),IF(ISBLANK(INDEX('Orta Saha'!A:A,$Y550)),"",INDEX('Orta Saha'!A:A,$Y550)),IF(ISBLANK(INDEX(Kanatlar!A:A,$Y550)),"",INDEX(Kanatlar!A:A,$Y550)),IF(ISBLANK(INDEX(Forvetler!A:A,$Y550)),"",INDEX(Forvetler!A:A,$Y550))))</f>
        <v/>
      </c>
      <c r="B550" s="3" t="str">
        <f ca="1">IF($X550="","",CHOOSE($X550,IF(ISBLANK(INDEX(Kaleciler!B:B,$Y550)),"",INDEX(Kaleciler!B:B,$Y550)),IF(ISBLANK(INDEX(Stoperler!B:B,$Y550)),"",INDEX(Stoperler!B:B,$Y550)),IF(ISBLANK(INDEX('Sağ Bekler'!B:B,$Y550)),"",INDEX('Sağ Bekler'!B:B,$Y550)),IF(ISBLANK(INDEX('Sol Bekler'!B:B,$Y550)),"",INDEX('Sol Bekler'!B:B,$Y550)),IF(ISBLANK(INDEX('Orta Saha'!B:B,$Y550)),"",INDEX('Orta Saha'!B:B,$Y550)),IF(ISBLANK(INDEX(Kanatlar!B:B,$Y550)),"",INDEX(Kanatlar!B:B,$Y550)),IF(ISBLANK(INDEX(Forvetler!B:B,$Y550)),"",INDEX(Forvetler!B:B,$Y550))))</f>
        <v/>
      </c>
      <c r="C550" s="4" t="str">
        <f ca="1">IF($X550="","",CHOOSE($X550,IF(ISBLANK(INDEX(Kaleciler!C:C,$Y550)),"",INDEX(Kaleciler!C:C,$Y550)),IF(ISBLANK(INDEX(Stoperler!C:C,$Y550)),"",INDEX(Stoperler!C:C,$Y550)),IF(ISBLANK(INDEX('Sağ Bekler'!C:C,$Y550)),"",INDEX('Sağ Bekler'!C:C,$Y550)),IF(ISBLANK(INDEX('Sol Bekler'!C:C,$Y550)),"",INDEX('Sol Bekler'!C:C,$Y550)),IF(ISBLANK(INDEX('Orta Saha'!C:C,$Y550)),"",INDEX('Orta Saha'!C:C,$Y550)),IF(ISBLANK(INDEX(Kanatlar!C:C,$Y550)),"",INDEX(Kanatlar!C:C,$Y550)),IF(ISBLANK(INDEX(Forvetler!C:C,$Y550)),"",INDEX(Forvetler!C:C,$Y550))))</f>
        <v/>
      </c>
      <c r="D550" s="2" t="str">
        <f ca="1">IF($X550="","",CHOOSE($X550,IF(ISBLANK(INDEX(Kaleciler!D:D,$Y550)),"",INDEX(Kaleciler!D:D,$Y550)),IF(ISBLANK(INDEX(Stoperler!D:D,$Y550)),"",INDEX(Stoperler!D:D,$Y550)),IF(ISBLANK(INDEX('Sağ Bekler'!D:D,$Y550)),"",INDEX('Sağ Bekler'!D:D,$Y550)),IF(ISBLANK(INDEX('Sol Bekler'!D:D,$Y550)),"",INDEX('Sol Bekler'!D:D,$Y550)),IF(ISBLANK(INDEX('Orta Saha'!D:D,$Y550)),"",INDEX('Orta Saha'!D:D,$Y550)),IF(ISBLANK(INDEX(Kanatlar!D:D,$Y550)),"",INDEX(Kanatlar!D:D,$Y550)),IF(ISBLANK(INDEX(Forvetler!D:D,$Y550)),"",INDEX(Forvetler!D:D,$Y550))))</f>
        <v/>
      </c>
      <c r="E550" s="3" t="str">
        <f ca="1">IF($X550="","",CHOOSE($X550,IF(ISBLANK(INDEX(Kaleciler!E:E,$Y550)),"",INDEX(Kaleciler!E:E,$Y550)),IF(ISBLANK(INDEX(Stoperler!E:E,$Y550)),"",INDEX(Stoperler!E:E,$Y550)),IF(ISBLANK(INDEX('Sağ Bekler'!E:E,$Y550)),"",INDEX('Sağ Bekler'!E:E,$Y550)),IF(ISBLANK(INDEX('Sol Bekler'!E:E,$Y550)),"",INDEX('Sol Bekler'!E:E,$Y550)),IF(ISBLANK(INDEX('Orta Saha'!E:E,$Y550)),"",INDEX('Orta Saha'!E:E,$Y550)),IF(ISBLANK(INDEX(Kanatlar!E:E,$Y550)),"",INDEX(Kanatlar!E:E,$Y550)),IF(ISBLANK(INDEX(Forvetler!E:E,$Y550)),"",INDEX(Forvetler!E:E,$Y550))))</f>
        <v/>
      </c>
      <c r="F550" s="3" t="str">
        <f ca="1">IF($X550="","",CHOOSE($X550,IF(ISBLANK(INDEX(Kaleciler!F:F,$Y550)),"",INDEX(Kaleciler!F:F,$Y550)),IF(ISBLANK(INDEX(Stoperler!F:F,$Y550)),"",INDEX(Stoperler!F:F,$Y550)),IF(ISBLANK(INDEX('Sağ Bekler'!F:F,$Y550)),"",INDEX('Sağ Bekler'!F:F,$Y550)),IF(ISBLANK(INDEX('Sol Bekler'!F:F,$Y550)),"",INDEX('Sol Bekler'!F:F,$Y550)),IF(ISBLANK(INDEX('Orta Saha'!F:F,$Y550)),"",INDEX('Orta Saha'!F:F,$Y550)),IF(ISBLANK(INDEX(Kanatlar!F:F,$Y550)),"",INDEX(Kanatlar!F:F,$Y550)),IF(ISBLANK(INDEX(Forvetler!F:F,$Y550)),"",INDEX(Forvetler!F:F,$Y550))))</f>
        <v/>
      </c>
      <c r="G550" s="3" t="str">
        <f ca="1">IF($X550="","",CHOOSE($X550,IF(ISBLANK(INDEX(Kaleciler!G:G,$Y550)),"",INDEX(Kaleciler!G:G,$Y550)),IF(ISBLANK(INDEX(Stoperler!G:G,$Y550)),"",INDEX(Stoperler!G:G,$Y550)),IF(ISBLANK(INDEX('Sağ Bekler'!G:G,$Y550)),"",INDEX('Sağ Bekler'!G:G,$Y550)),IF(ISBLANK(INDEX('Sol Bekler'!G:G,$Y550)),"",INDEX('Sol Bekler'!G:G,$Y550)),IF(ISBLANK(INDEX('Orta Saha'!G:G,$Y550)),"",INDEX('Orta Saha'!G:G,$Y550)),IF(ISBLANK(INDEX(Kanatlar!G:G,$Y550)),"",INDEX(Kanatlar!G:G,$Y550)),IF(ISBLANK(INDEX(Forvetler!G:G,$Y550)),"",INDEX(Forvetler!G:G,$Y550))))</f>
        <v/>
      </c>
      <c r="H550" s="3" t="str">
        <f ca="1">IF($X550="","",CHOOSE($X550,IF(ISBLANK(INDEX(Kaleciler!H:H,$Y550)),"",INDEX(Kaleciler!H:H,$Y550)),IF(ISBLANK(INDEX(Stoperler!H:H,$Y550)),"",INDEX(Stoperler!H:H,$Y550)),IF(ISBLANK(INDEX('Sağ Bekler'!H:H,$Y550)),"",INDEX('Sağ Bekler'!H:H,$Y550)),IF(ISBLANK(INDEX('Sol Bekler'!H:H,$Y550)),"",INDEX('Sol Bekler'!H:H,$Y550)),IF(ISBLANK(INDEX('Orta Saha'!H:H,$Y550)),"",INDEX('Orta Saha'!H:H,$Y550)),IF(ISBLANK(INDEX(Kanatlar!H:H,$Y550)),"",INDEX(Kanatlar!H:H,$Y550)),IF(ISBLANK(INDEX(Forvetler!H:H,$Y550)),"",INDEX(Forvetler!H:H,$Y550))))</f>
        <v/>
      </c>
      <c r="I550" s="4" t="str">
        <f ca="1">IF($X550="","",CHOOSE($X550,IF(ISBLANK(INDEX(Kaleciler!I:I,$Y550)),"",INDEX(Kaleciler!I:I,$Y550)),IF(ISBLANK(INDEX(Stoperler!I:I,$Y550)),"",INDEX(Stoperler!I:I,$Y550)),IF(ISBLANK(INDEX('Sağ Bekler'!I:I,$Y550)),"",INDEX('Sağ Bekler'!I:I,$Y550)),IF(ISBLANK(INDEX('Sol Bekler'!I:I,$Y550)),"",INDEX('Sol Bekler'!I:I,$Y550)),IF(ISBLANK(INDEX('Orta Saha'!I:I,$Y550)),"",INDEX('Orta Saha'!I:I,$Y550)),IF(ISBLANK(INDEX(Kanatlar!I:I,$Y550)),"",INDEX(Kanatlar!I:I,$Y550)),IF(ISBLANK(INDEX(Forvetler!I:I,$Y550)),"",INDEX(Forvetler!I:I,$Y550))))</f>
        <v/>
      </c>
      <c r="J550" s="4" t="str">
        <f ca="1">IF($X550="","",CHOOSE($X550,IF(ISBLANK(INDEX(Kaleciler!J:J,$Y550)),"",INDEX(Kaleciler!J:J,$Y550)),IF(ISBLANK(INDEX(Stoperler!J:J,$Y550)),"",INDEX(Stoperler!J:J,$Y550)),IF(ISBLANK(INDEX('Sağ Bekler'!J:J,$Y550)),"",INDEX('Sağ Bekler'!J:J,$Y550)),IF(ISBLANK(INDEX('Sol Bekler'!J:J,$Y550)),"",INDEX('Sol Bekler'!J:J,$Y550)),IF(ISBLANK(INDEX('Orta Saha'!J:J,$Y550)),"",INDEX('Orta Saha'!J:J,$Y550)),IF(ISBLANK(INDEX(Kanatlar!J:J,$Y550)),"",INDEX(Kanatlar!J:J,$Y550)),IF(ISBLANK(INDEX(Forvetler!J:J,$Y550)),"",INDEX(Forvetler!J:J,$Y550))))</f>
        <v/>
      </c>
      <c r="K550" s="2" t="str">
        <f ca="1">IF($X550="","",CHOOSE($X550,IF(ISBLANK(INDEX(Kaleciler!K:K,$Y550)),"",INDEX(Kaleciler!K:K,$Y550)),IF(ISBLANK(INDEX(Stoperler!K:K,$Y550)),"",INDEX(Stoperler!K:K,$Y550)),IF(ISBLANK(INDEX('Sağ Bekler'!K:K,$Y550)),"",INDEX('Sağ Bekler'!K:K,$Y550)),IF(ISBLANK(INDEX('Sol Bekler'!K:K,$Y550)),"",INDEX('Sol Bekler'!K:K,$Y550)),IF(ISBLANK(INDEX('Orta Saha'!K:K,$Y550)),"",INDEX('Orta Saha'!K:K,$Y550)),IF(ISBLANK(INDEX(Kanatlar!K:K,$Y550)),"",INDEX(Kanatlar!K:K,$Y550)),IF(ISBLANK(INDEX(Forvetler!K:K,$Y550)),"",INDEX(Forvetler!K:K,$Y550))))</f>
        <v/>
      </c>
      <c r="L550" s="2" t="str">
        <f ca="1">IF($X550="","",CHOOSE($X550,IF(ISBLANK(INDEX(Kaleciler!L:L,$Y550)),"",INDEX(Kaleciler!L:L,$Y550)),IF(ISBLANK(INDEX(Stoperler!L:L,$Y550)),"",INDEX(Stoperler!L:L,$Y550)),IF(ISBLANK(INDEX('Sağ Bekler'!L:L,$Y550)),"",INDEX('Sağ Bekler'!L:L,$Y550)),IF(ISBLANK(INDEX('Sol Bekler'!L:L,$Y550)),"",INDEX('Sol Bekler'!L:L,$Y550)),IF(ISBLANK(INDEX('Orta Saha'!L:L,$Y550)),"",INDEX('Orta Saha'!L:L,$Y550)),IF(ISBLANK(INDEX(Kanatlar!L:L,$Y550)),"",INDEX(Kanatlar!L:L,$Y550)),IF(ISBLANK(INDEX(Forvetler!L:L,$Y550)),"",INDEX(Forvetler!L:L,$Y550))))</f>
        <v/>
      </c>
      <c r="M550" s="2" t="str">
        <f ca="1">IF($X550="","",CHOOSE($X550,IF(ISBLANK(INDEX(Kaleciler!M:M,$Y550)),"",INDEX(Kaleciler!M:M,$Y550)),IF(ISBLANK(INDEX(Stoperler!M:M,$Y550)),"",INDEX(Stoperler!M:M,$Y550)),IF(ISBLANK(INDEX('Sağ Bekler'!M:M,$Y550)),"",INDEX('Sağ Bekler'!M:M,$Y550)),IF(ISBLANK(INDEX('Sol Bekler'!M:M,$Y550)),"",INDEX('Sol Bekler'!M:M,$Y550)),IF(ISBLANK(INDEX('Orta Saha'!M:M,$Y550)),"",INDEX('Orta Saha'!M:M,$Y550)),IF(ISBLANK(INDEX(Kanatlar!M:M,$Y550)),"",INDEX(Kanatlar!M:M,$Y550)),IF(ISBLANK(INDEX(Forvetler!M:M,$Y550)),"",INDEX(Forvetler!M:M,$Y550))))</f>
        <v/>
      </c>
      <c r="N550" s="2" t="str">
        <f ca="1">IF($X550="","",CHOOSE($X550,IF(ISBLANK(INDEX(Kaleciler!N:N,$Y550)),"",INDEX(Kaleciler!N:N,$Y550)),IF(ISBLANK(INDEX(Stoperler!N:N,$Y550)),"",INDEX(Stoperler!N:N,$Y550)),IF(ISBLANK(INDEX('Sağ Bekler'!N:N,$Y550)),"",INDEX('Sağ Bekler'!N:N,$Y550)),IF(ISBLANK(INDEX('Sol Bekler'!N:N,$Y550)),"",INDEX('Sol Bekler'!N:N,$Y550)),IF(ISBLANK(INDEX('Orta Saha'!N:N,$Y550)),"",INDEX('Orta Saha'!N:N,$Y550)),IF(ISBLANK(INDEX(Kanatlar!N:N,$Y550)),"",INDEX(Kanatlar!N:N,$Y550)),IF(ISBLANK(INDEX(Forvetler!N:N,$Y550)),"",INDEX(Forvetler!N:N,$Y550))))</f>
        <v/>
      </c>
      <c r="O550" s="2" t="str">
        <f ca="1">IF($X550="","",CHOOSE($X550,IF(ISBLANK(INDEX(Kaleciler!O:O,$Y550)),"",INDEX(Kaleciler!O:O,$Y550)),IF(ISBLANK(INDEX(Stoperler!O:O,$Y550)),"",INDEX(Stoperler!O:O,$Y550)),IF(ISBLANK(INDEX('Sağ Bekler'!O:O,$Y550)),"",INDEX('Sağ Bekler'!O:O,$Y550)),IF(ISBLANK(INDEX('Sol Bekler'!O:O,$Y550)),"",INDEX('Sol Bekler'!O:O,$Y550)),IF(ISBLANK(INDEX('Orta Saha'!O:O,$Y550)),"",INDEX('Orta Saha'!O:O,$Y550)),IF(ISBLANK(INDEX(Kanatlar!O:O,$Y550)),"",INDEX(Kanatlar!O:O,$Y550)),IF(ISBLANK(INDEX(Forvetler!O:O,$Y550)),"",INDEX(Forvetler!O:O,$Y550))))</f>
        <v/>
      </c>
      <c r="P550" s="2" t="str">
        <f ca="1">IF($X550="","",CHOOSE($X550,IF(ISBLANK(INDEX(Kaleciler!P:P,$Y550)),"",INDEX(Kaleciler!P:P,$Y550)),IF(ISBLANK(INDEX(Stoperler!P:P,$Y550)),"",INDEX(Stoperler!P:P,$Y550)),IF(ISBLANK(INDEX('Sağ Bekler'!P:P,$Y550)),"",INDEX('Sağ Bekler'!P:P,$Y550)),IF(ISBLANK(INDEX('Sol Bekler'!P:P,$Y550)),"",INDEX('Sol Bekler'!P:P,$Y550)),IF(ISBLANK(INDEX('Orta Saha'!P:P,$Y550)),"",INDEX('Orta Saha'!P:P,$Y550)),IF(ISBLANK(INDEX(Kanatlar!P:P,$Y550)),"",INDEX(Kanatlar!P:P,$Y550)),IF(ISBLANK(INDEX(Forvetler!P:P,$Y550)),"",INDEX(Forvetler!P:P,$Y550))))</f>
        <v/>
      </c>
      <c r="Q550" s="3" t="str">
        <f ca="1">IF($X550="","",CHOOSE($X550,IF(ISBLANK(INDEX(Kaleciler!Q:Q,$Y550)),"",INDEX(Kaleciler!Q:Q,$Y550)),IF(ISBLANK(INDEX(Stoperler!Q:Q,$Y550)),"",INDEX(Stoperler!Q:Q,$Y550)),IF(ISBLANK(INDEX('Sağ Bekler'!Q:Q,$Y550)),"",INDEX('Sağ Bekler'!Q:Q,$Y550)),IF(ISBLANK(INDEX('Sol Bekler'!Q:Q,$Y550)),"",INDEX('Sol Bekler'!Q:Q,$Y550)),IF(ISBLANK(INDEX('Orta Saha'!Q:Q,$Y550)),"",INDEX('Orta Saha'!Q:Q,$Y550)),IF(ISBLANK(INDEX(Kanatlar!Q:Q,$Y550)),"",INDEX(Kanatlar!Q:Q,$Y550)),IF(ISBLANK(INDEX(Forvetler!Q:Q,$Y550)),"",INDEX(Forvetler!Q:Q,$Y550))))</f>
        <v/>
      </c>
      <c r="R550" s="4" t="str">
        <f ca="1">IF($X550="","",CHOOSE($X550,IF(ISBLANK(INDEX(Kaleciler!R:R,$Y550)),"",INDEX(Kaleciler!R:R,$Y550)),IF(ISBLANK(INDEX(Stoperler!R:R,$Y550)),"",INDEX(Stoperler!R:R,$Y550)),IF(ISBLANK(INDEX('Sağ Bekler'!R:R,$Y550)),"",INDEX('Sağ Bekler'!R:R,$Y550)),IF(ISBLANK(INDEX('Sol Bekler'!R:R,$Y550)),"",INDEX('Sol Bekler'!R:R,$Y550)),IF(ISBLANK(INDEX('Orta Saha'!R:R,$Y550)),"",INDEX('Orta Saha'!R:R,$Y550)),IF(ISBLANK(INDEX(Kanatlar!R:R,$Y550)),"",INDEX(Kanatlar!R:R,$Y550)),IF(ISBLANK(INDEX(Forvetler!R:R,$Y550)),"",INDEX(Forvetler!R:R,$Y550))))</f>
        <v/>
      </c>
      <c r="S550" s="2" t="str">
        <f ca="1">IF($X550="","",CHOOSE($X550,IF(ISBLANK(INDEX(Kaleciler!S:S,$Y550)),"",INDEX(Kaleciler!S:S,$Y550)),IF(ISBLANK(INDEX(Stoperler!S:S,$Y550)),"",INDEX(Stoperler!S:S,$Y550)),IF(ISBLANK(INDEX('Sağ Bekler'!S:S,$Y550)),"",INDEX('Sağ Bekler'!S:S,$Y550)),IF(ISBLANK(INDEX('Sol Bekler'!S:S,$Y550)),"",INDEX('Sol Bekler'!S:S,$Y550)),IF(ISBLANK(INDEX('Orta Saha'!S:S,$Y550)),"",INDEX('Orta Saha'!S:S,$Y550)),IF(ISBLANK(INDEX(Kanatlar!S:S,$Y550)),"",INDEX(Kanatlar!S:S,$Y550)),IF(ISBLANK(INDEX(Forvetler!S:S,$Y550)),"",INDEX(Forvetler!S:S,$Y550))))</f>
        <v/>
      </c>
      <c r="T550" s="3" t="str">
        <f ca="1">IF($X550="","",CHOOSE($X550,IF(ISBLANK(INDEX(Kaleciler!T:T,$Y550)),"",INDEX(Kaleciler!T:T,$Y550)),IF(ISBLANK(INDEX(Stoperler!T:T,$Y550)),"",INDEX(Stoperler!T:T,$Y550)),IF(ISBLANK(INDEX('Sağ Bekler'!T:T,$Y550)),"",INDEX('Sağ Bekler'!T:T,$Y550)),IF(ISBLANK(INDEX('Sol Bekler'!T:T,$Y550)),"",INDEX('Sol Bekler'!T:T,$Y550)),IF(ISBLANK(INDEX('Orta Saha'!T:T,$Y550)),"",INDEX('Orta Saha'!T:T,$Y550)),IF(ISBLANK(INDEX(Kanatlar!T:T,$Y550)),"",INDEX(Kanatlar!T:T,$Y550)),IF(ISBLANK(INDEX(Forvetler!T:T,$Y550)),"",INDEX(Forvetler!T:T,$Y550))))</f>
        <v/>
      </c>
      <c r="U550">
        <v>6</v>
      </c>
      <c r="V550">
        <v>50</v>
      </c>
      <c r="W550" t="str">
        <f ca="1">IF(AND(Kanatlar!$B$50&lt;&gt;"",Kanatlar!$I$50&gt;0,Kanatlar!$I$50&lt;=TODAY()+365),COUNT($W$3:W549)+1,"")</f>
        <v/>
      </c>
      <c r="X550" t="str">
        <f ca="1">IFERROR(INDEX($U$4:$U$703,MATCH(ROWS($X$4:X550),$W$4:$W$703,0)),"")</f>
        <v/>
      </c>
      <c r="Y550" t="str">
        <f ca="1">IFERROR(INDEX($V$4:$V$703,MATCH(ROWS($Y$4:Y550),$W$4:$W$703,0)),"")</f>
        <v/>
      </c>
    </row>
    <row r="551" spans="1:25" x14ac:dyDescent="0.2">
      <c r="A551" s="2" t="str">
        <f ca="1">IF($X551="","",CHOOSE($X551,IF(ISBLANK(INDEX(Kaleciler!A:A,$Y551)),"",INDEX(Kaleciler!A:A,$Y551)),IF(ISBLANK(INDEX(Stoperler!A:A,$Y551)),"",INDEX(Stoperler!A:A,$Y551)),IF(ISBLANK(INDEX('Sağ Bekler'!A:A,$Y551)),"",INDEX('Sağ Bekler'!A:A,$Y551)),IF(ISBLANK(INDEX('Sol Bekler'!A:A,$Y551)),"",INDEX('Sol Bekler'!A:A,$Y551)),IF(ISBLANK(INDEX('Orta Saha'!A:A,$Y551)),"",INDEX('Orta Saha'!A:A,$Y551)),IF(ISBLANK(INDEX(Kanatlar!A:A,$Y551)),"",INDEX(Kanatlar!A:A,$Y551)),IF(ISBLANK(INDEX(Forvetler!A:A,$Y551)),"",INDEX(Forvetler!A:A,$Y551))))</f>
        <v/>
      </c>
      <c r="B551" s="3" t="str">
        <f ca="1">IF($X551="","",CHOOSE($X551,IF(ISBLANK(INDEX(Kaleciler!B:B,$Y551)),"",INDEX(Kaleciler!B:B,$Y551)),IF(ISBLANK(INDEX(Stoperler!B:B,$Y551)),"",INDEX(Stoperler!B:B,$Y551)),IF(ISBLANK(INDEX('Sağ Bekler'!B:B,$Y551)),"",INDEX('Sağ Bekler'!B:B,$Y551)),IF(ISBLANK(INDEX('Sol Bekler'!B:B,$Y551)),"",INDEX('Sol Bekler'!B:B,$Y551)),IF(ISBLANK(INDEX('Orta Saha'!B:B,$Y551)),"",INDEX('Orta Saha'!B:B,$Y551)),IF(ISBLANK(INDEX(Kanatlar!B:B,$Y551)),"",INDEX(Kanatlar!B:B,$Y551)),IF(ISBLANK(INDEX(Forvetler!B:B,$Y551)),"",INDEX(Forvetler!B:B,$Y551))))</f>
        <v/>
      </c>
      <c r="C551" s="4" t="str">
        <f ca="1">IF($X551="","",CHOOSE($X551,IF(ISBLANK(INDEX(Kaleciler!C:C,$Y551)),"",INDEX(Kaleciler!C:C,$Y551)),IF(ISBLANK(INDEX(Stoperler!C:C,$Y551)),"",INDEX(Stoperler!C:C,$Y551)),IF(ISBLANK(INDEX('Sağ Bekler'!C:C,$Y551)),"",INDEX('Sağ Bekler'!C:C,$Y551)),IF(ISBLANK(INDEX('Sol Bekler'!C:C,$Y551)),"",INDEX('Sol Bekler'!C:C,$Y551)),IF(ISBLANK(INDEX('Orta Saha'!C:C,$Y551)),"",INDEX('Orta Saha'!C:C,$Y551)),IF(ISBLANK(INDEX(Kanatlar!C:C,$Y551)),"",INDEX(Kanatlar!C:C,$Y551)),IF(ISBLANK(INDEX(Forvetler!C:C,$Y551)),"",INDEX(Forvetler!C:C,$Y551))))</f>
        <v/>
      </c>
      <c r="D551" s="2" t="str">
        <f ca="1">IF($X551="","",CHOOSE($X551,IF(ISBLANK(INDEX(Kaleciler!D:D,$Y551)),"",INDEX(Kaleciler!D:D,$Y551)),IF(ISBLANK(INDEX(Stoperler!D:D,$Y551)),"",INDEX(Stoperler!D:D,$Y551)),IF(ISBLANK(INDEX('Sağ Bekler'!D:D,$Y551)),"",INDEX('Sağ Bekler'!D:D,$Y551)),IF(ISBLANK(INDEX('Sol Bekler'!D:D,$Y551)),"",INDEX('Sol Bekler'!D:D,$Y551)),IF(ISBLANK(INDEX('Orta Saha'!D:D,$Y551)),"",INDEX('Orta Saha'!D:D,$Y551)),IF(ISBLANK(INDEX(Kanatlar!D:D,$Y551)),"",INDEX(Kanatlar!D:D,$Y551)),IF(ISBLANK(INDEX(Forvetler!D:D,$Y551)),"",INDEX(Forvetler!D:D,$Y551))))</f>
        <v/>
      </c>
      <c r="E551" s="3" t="str">
        <f ca="1">IF($X551="","",CHOOSE($X551,IF(ISBLANK(INDEX(Kaleciler!E:E,$Y551)),"",INDEX(Kaleciler!E:E,$Y551)),IF(ISBLANK(INDEX(Stoperler!E:E,$Y551)),"",INDEX(Stoperler!E:E,$Y551)),IF(ISBLANK(INDEX('Sağ Bekler'!E:E,$Y551)),"",INDEX('Sağ Bekler'!E:E,$Y551)),IF(ISBLANK(INDEX('Sol Bekler'!E:E,$Y551)),"",INDEX('Sol Bekler'!E:E,$Y551)),IF(ISBLANK(INDEX('Orta Saha'!E:E,$Y551)),"",INDEX('Orta Saha'!E:E,$Y551)),IF(ISBLANK(INDEX(Kanatlar!E:E,$Y551)),"",INDEX(Kanatlar!E:E,$Y551)),IF(ISBLANK(INDEX(Forvetler!E:E,$Y551)),"",INDEX(Forvetler!E:E,$Y551))))</f>
        <v/>
      </c>
      <c r="F551" s="3" t="str">
        <f ca="1">IF($X551="","",CHOOSE($X551,IF(ISBLANK(INDEX(Kaleciler!F:F,$Y551)),"",INDEX(Kaleciler!F:F,$Y551)),IF(ISBLANK(INDEX(Stoperler!F:F,$Y551)),"",INDEX(Stoperler!F:F,$Y551)),IF(ISBLANK(INDEX('Sağ Bekler'!F:F,$Y551)),"",INDEX('Sağ Bekler'!F:F,$Y551)),IF(ISBLANK(INDEX('Sol Bekler'!F:F,$Y551)),"",INDEX('Sol Bekler'!F:F,$Y551)),IF(ISBLANK(INDEX('Orta Saha'!F:F,$Y551)),"",INDEX('Orta Saha'!F:F,$Y551)),IF(ISBLANK(INDEX(Kanatlar!F:F,$Y551)),"",INDEX(Kanatlar!F:F,$Y551)),IF(ISBLANK(INDEX(Forvetler!F:F,$Y551)),"",INDEX(Forvetler!F:F,$Y551))))</f>
        <v/>
      </c>
      <c r="G551" s="3" t="str">
        <f ca="1">IF($X551="","",CHOOSE($X551,IF(ISBLANK(INDEX(Kaleciler!G:G,$Y551)),"",INDEX(Kaleciler!G:G,$Y551)),IF(ISBLANK(INDEX(Stoperler!G:G,$Y551)),"",INDEX(Stoperler!G:G,$Y551)),IF(ISBLANK(INDEX('Sağ Bekler'!G:G,$Y551)),"",INDEX('Sağ Bekler'!G:G,$Y551)),IF(ISBLANK(INDEX('Sol Bekler'!G:G,$Y551)),"",INDEX('Sol Bekler'!G:G,$Y551)),IF(ISBLANK(INDEX('Orta Saha'!G:G,$Y551)),"",INDEX('Orta Saha'!G:G,$Y551)),IF(ISBLANK(INDEX(Kanatlar!G:G,$Y551)),"",INDEX(Kanatlar!G:G,$Y551)),IF(ISBLANK(INDEX(Forvetler!G:G,$Y551)),"",INDEX(Forvetler!G:G,$Y551))))</f>
        <v/>
      </c>
      <c r="H551" s="3" t="str">
        <f ca="1">IF($X551="","",CHOOSE($X551,IF(ISBLANK(INDEX(Kaleciler!H:H,$Y551)),"",INDEX(Kaleciler!H:H,$Y551)),IF(ISBLANK(INDEX(Stoperler!H:H,$Y551)),"",INDEX(Stoperler!H:H,$Y551)),IF(ISBLANK(INDEX('Sağ Bekler'!H:H,$Y551)),"",INDEX('Sağ Bekler'!H:H,$Y551)),IF(ISBLANK(INDEX('Sol Bekler'!H:H,$Y551)),"",INDEX('Sol Bekler'!H:H,$Y551)),IF(ISBLANK(INDEX('Orta Saha'!H:H,$Y551)),"",INDEX('Orta Saha'!H:H,$Y551)),IF(ISBLANK(INDEX(Kanatlar!H:H,$Y551)),"",INDEX(Kanatlar!H:H,$Y551)),IF(ISBLANK(INDEX(Forvetler!H:H,$Y551)),"",INDEX(Forvetler!H:H,$Y551))))</f>
        <v/>
      </c>
      <c r="I551" s="4" t="str">
        <f ca="1">IF($X551="","",CHOOSE($X551,IF(ISBLANK(INDEX(Kaleciler!I:I,$Y551)),"",INDEX(Kaleciler!I:I,$Y551)),IF(ISBLANK(INDEX(Stoperler!I:I,$Y551)),"",INDEX(Stoperler!I:I,$Y551)),IF(ISBLANK(INDEX('Sağ Bekler'!I:I,$Y551)),"",INDEX('Sağ Bekler'!I:I,$Y551)),IF(ISBLANK(INDEX('Sol Bekler'!I:I,$Y551)),"",INDEX('Sol Bekler'!I:I,$Y551)),IF(ISBLANK(INDEX('Orta Saha'!I:I,$Y551)),"",INDEX('Orta Saha'!I:I,$Y551)),IF(ISBLANK(INDEX(Kanatlar!I:I,$Y551)),"",INDEX(Kanatlar!I:I,$Y551)),IF(ISBLANK(INDEX(Forvetler!I:I,$Y551)),"",INDEX(Forvetler!I:I,$Y551))))</f>
        <v/>
      </c>
      <c r="J551" s="4" t="str">
        <f ca="1">IF($X551="","",CHOOSE($X551,IF(ISBLANK(INDEX(Kaleciler!J:J,$Y551)),"",INDEX(Kaleciler!J:J,$Y551)),IF(ISBLANK(INDEX(Stoperler!J:J,$Y551)),"",INDEX(Stoperler!J:J,$Y551)),IF(ISBLANK(INDEX('Sağ Bekler'!J:J,$Y551)),"",INDEX('Sağ Bekler'!J:J,$Y551)),IF(ISBLANK(INDEX('Sol Bekler'!J:J,$Y551)),"",INDEX('Sol Bekler'!J:J,$Y551)),IF(ISBLANK(INDEX('Orta Saha'!J:J,$Y551)),"",INDEX('Orta Saha'!J:J,$Y551)),IF(ISBLANK(INDEX(Kanatlar!J:J,$Y551)),"",INDEX(Kanatlar!J:J,$Y551)),IF(ISBLANK(INDEX(Forvetler!J:J,$Y551)),"",INDEX(Forvetler!J:J,$Y551))))</f>
        <v/>
      </c>
      <c r="K551" s="2" t="str">
        <f ca="1">IF($X551="","",CHOOSE($X551,IF(ISBLANK(INDEX(Kaleciler!K:K,$Y551)),"",INDEX(Kaleciler!K:K,$Y551)),IF(ISBLANK(INDEX(Stoperler!K:K,$Y551)),"",INDEX(Stoperler!K:K,$Y551)),IF(ISBLANK(INDEX('Sağ Bekler'!K:K,$Y551)),"",INDEX('Sağ Bekler'!K:K,$Y551)),IF(ISBLANK(INDEX('Sol Bekler'!K:K,$Y551)),"",INDEX('Sol Bekler'!K:K,$Y551)),IF(ISBLANK(INDEX('Orta Saha'!K:K,$Y551)),"",INDEX('Orta Saha'!K:K,$Y551)),IF(ISBLANK(INDEX(Kanatlar!K:K,$Y551)),"",INDEX(Kanatlar!K:K,$Y551)),IF(ISBLANK(INDEX(Forvetler!K:K,$Y551)),"",INDEX(Forvetler!K:K,$Y551))))</f>
        <v/>
      </c>
      <c r="L551" s="2" t="str">
        <f ca="1">IF($X551="","",CHOOSE($X551,IF(ISBLANK(INDEX(Kaleciler!L:L,$Y551)),"",INDEX(Kaleciler!L:L,$Y551)),IF(ISBLANK(INDEX(Stoperler!L:L,$Y551)),"",INDEX(Stoperler!L:L,$Y551)),IF(ISBLANK(INDEX('Sağ Bekler'!L:L,$Y551)),"",INDEX('Sağ Bekler'!L:L,$Y551)),IF(ISBLANK(INDEX('Sol Bekler'!L:L,$Y551)),"",INDEX('Sol Bekler'!L:L,$Y551)),IF(ISBLANK(INDEX('Orta Saha'!L:L,$Y551)),"",INDEX('Orta Saha'!L:L,$Y551)),IF(ISBLANK(INDEX(Kanatlar!L:L,$Y551)),"",INDEX(Kanatlar!L:L,$Y551)),IF(ISBLANK(INDEX(Forvetler!L:L,$Y551)),"",INDEX(Forvetler!L:L,$Y551))))</f>
        <v/>
      </c>
      <c r="M551" s="2" t="str">
        <f ca="1">IF($X551="","",CHOOSE($X551,IF(ISBLANK(INDEX(Kaleciler!M:M,$Y551)),"",INDEX(Kaleciler!M:M,$Y551)),IF(ISBLANK(INDEX(Stoperler!M:M,$Y551)),"",INDEX(Stoperler!M:M,$Y551)),IF(ISBLANK(INDEX('Sağ Bekler'!M:M,$Y551)),"",INDEX('Sağ Bekler'!M:M,$Y551)),IF(ISBLANK(INDEX('Sol Bekler'!M:M,$Y551)),"",INDEX('Sol Bekler'!M:M,$Y551)),IF(ISBLANK(INDEX('Orta Saha'!M:M,$Y551)),"",INDEX('Orta Saha'!M:M,$Y551)),IF(ISBLANK(INDEX(Kanatlar!M:M,$Y551)),"",INDEX(Kanatlar!M:M,$Y551)),IF(ISBLANK(INDEX(Forvetler!M:M,$Y551)),"",INDEX(Forvetler!M:M,$Y551))))</f>
        <v/>
      </c>
      <c r="N551" s="2" t="str">
        <f ca="1">IF($X551="","",CHOOSE($X551,IF(ISBLANK(INDEX(Kaleciler!N:N,$Y551)),"",INDEX(Kaleciler!N:N,$Y551)),IF(ISBLANK(INDEX(Stoperler!N:N,$Y551)),"",INDEX(Stoperler!N:N,$Y551)),IF(ISBLANK(INDEX('Sağ Bekler'!N:N,$Y551)),"",INDEX('Sağ Bekler'!N:N,$Y551)),IF(ISBLANK(INDEX('Sol Bekler'!N:N,$Y551)),"",INDEX('Sol Bekler'!N:N,$Y551)),IF(ISBLANK(INDEX('Orta Saha'!N:N,$Y551)),"",INDEX('Orta Saha'!N:N,$Y551)),IF(ISBLANK(INDEX(Kanatlar!N:N,$Y551)),"",INDEX(Kanatlar!N:N,$Y551)),IF(ISBLANK(INDEX(Forvetler!N:N,$Y551)),"",INDEX(Forvetler!N:N,$Y551))))</f>
        <v/>
      </c>
      <c r="O551" s="2" t="str">
        <f ca="1">IF($X551="","",CHOOSE($X551,IF(ISBLANK(INDEX(Kaleciler!O:O,$Y551)),"",INDEX(Kaleciler!O:O,$Y551)),IF(ISBLANK(INDEX(Stoperler!O:O,$Y551)),"",INDEX(Stoperler!O:O,$Y551)),IF(ISBLANK(INDEX('Sağ Bekler'!O:O,$Y551)),"",INDEX('Sağ Bekler'!O:O,$Y551)),IF(ISBLANK(INDEX('Sol Bekler'!O:O,$Y551)),"",INDEX('Sol Bekler'!O:O,$Y551)),IF(ISBLANK(INDEX('Orta Saha'!O:O,$Y551)),"",INDEX('Orta Saha'!O:O,$Y551)),IF(ISBLANK(INDEX(Kanatlar!O:O,$Y551)),"",INDEX(Kanatlar!O:O,$Y551)),IF(ISBLANK(INDEX(Forvetler!O:O,$Y551)),"",INDEX(Forvetler!O:O,$Y551))))</f>
        <v/>
      </c>
      <c r="P551" s="2" t="str">
        <f ca="1">IF($X551="","",CHOOSE($X551,IF(ISBLANK(INDEX(Kaleciler!P:P,$Y551)),"",INDEX(Kaleciler!P:P,$Y551)),IF(ISBLANK(INDEX(Stoperler!P:P,$Y551)),"",INDEX(Stoperler!P:P,$Y551)),IF(ISBLANK(INDEX('Sağ Bekler'!P:P,$Y551)),"",INDEX('Sağ Bekler'!P:P,$Y551)),IF(ISBLANK(INDEX('Sol Bekler'!P:P,$Y551)),"",INDEX('Sol Bekler'!P:P,$Y551)),IF(ISBLANK(INDEX('Orta Saha'!P:P,$Y551)),"",INDEX('Orta Saha'!P:P,$Y551)),IF(ISBLANK(INDEX(Kanatlar!P:P,$Y551)),"",INDEX(Kanatlar!P:P,$Y551)),IF(ISBLANK(INDEX(Forvetler!P:P,$Y551)),"",INDEX(Forvetler!P:P,$Y551))))</f>
        <v/>
      </c>
      <c r="Q551" s="3" t="str">
        <f ca="1">IF($X551="","",CHOOSE($X551,IF(ISBLANK(INDEX(Kaleciler!Q:Q,$Y551)),"",INDEX(Kaleciler!Q:Q,$Y551)),IF(ISBLANK(INDEX(Stoperler!Q:Q,$Y551)),"",INDEX(Stoperler!Q:Q,$Y551)),IF(ISBLANK(INDEX('Sağ Bekler'!Q:Q,$Y551)),"",INDEX('Sağ Bekler'!Q:Q,$Y551)),IF(ISBLANK(INDEX('Sol Bekler'!Q:Q,$Y551)),"",INDEX('Sol Bekler'!Q:Q,$Y551)),IF(ISBLANK(INDEX('Orta Saha'!Q:Q,$Y551)),"",INDEX('Orta Saha'!Q:Q,$Y551)),IF(ISBLANK(INDEX(Kanatlar!Q:Q,$Y551)),"",INDEX(Kanatlar!Q:Q,$Y551)),IF(ISBLANK(INDEX(Forvetler!Q:Q,$Y551)),"",INDEX(Forvetler!Q:Q,$Y551))))</f>
        <v/>
      </c>
      <c r="R551" s="4" t="str">
        <f ca="1">IF($X551="","",CHOOSE($X551,IF(ISBLANK(INDEX(Kaleciler!R:R,$Y551)),"",INDEX(Kaleciler!R:R,$Y551)),IF(ISBLANK(INDEX(Stoperler!R:R,$Y551)),"",INDEX(Stoperler!R:R,$Y551)),IF(ISBLANK(INDEX('Sağ Bekler'!R:R,$Y551)),"",INDEX('Sağ Bekler'!R:R,$Y551)),IF(ISBLANK(INDEX('Sol Bekler'!R:R,$Y551)),"",INDEX('Sol Bekler'!R:R,$Y551)),IF(ISBLANK(INDEX('Orta Saha'!R:R,$Y551)),"",INDEX('Orta Saha'!R:R,$Y551)),IF(ISBLANK(INDEX(Kanatlar!R:R,$Y551)),"",INDEX(Kanatlar!R:R,$Y551)),IF(ISBLANK(INDEX(Forvetler!R:R,$Y551)),"",INDEX(Forvetler!R:R,$Y551))))</f>
        <v/>
      </c>
      <c r="S551" s="2" t="str">
        <f ca="1">IF($X551="","",CHOOSE($X551,IF(ISBLANK(INDEX(Kaleciler!S:S,$Y551)),"",INDEX(Kaleciler!S:S,$Y551)),IF(ISBLANK(INDEX(Stoperler!S:S,$Y551)),"",INDEX(Stoperler!S:S,$Y551)),IF(ISBLANK(INDEX('Sağ Bekler'!S:S,$Y551)),"",INDEX('Sağ Bekler'!S:S,$Y551)),IF(ISBLANK(INDEX('Sol Bekler'!S:S,$Y551)),"",INDEX('Sol Bekler'!S:S,$Y551)),IF(ISBLANK(INDEX('Orta Saha'!S:S,$Y551)),"",INDEX('Orta Saha'!S:S,$Y551)),IF(ISBLANK(INDEX(Kanatlar!S:S,$Y551)),"",INDEX(Kanatlar!S:S,$Y551)),IF(ISBLANK(INDEX(Forvetler!S:S,$Y551)),"",INDEX(Forvetler!S:S,$Y551))))</f>
        <v/>
      </c>
      <c r="T551" s="3" t="str">
        <f ca="1">IF($X551="","",CHOOSE($X551,IF(ISBLANK(INDEX(Kaleciler!T:T,$Y551)),"",INDEX(Kaleciler!T:T,$Y551)),IF(ISBLANK(INDEX(Stoperler!T:T,$Y551)),"",INDEX(Stoperler!T:T,$Y551)),IF(ISBLANK(INDEX('Sağ Bekler'!T:T,$Y551)),"",INDEX('Sağ Bekler'!T:T,$Y551)),IF(ISBLANK(INDEX('Sol Bekler'!T:T,$Y551)),"",INDEX('Sol Bekler'!T:T,$Y551)),IF(ISBLANK(INDEX('Orta Saha'!T:T,$Y551)),"",INDEX('Orta Saha'!T:T,$Y551)),IF(ISBLANK(INDEX(Kanatlar!T:T,$Y551)),"",INDEX(Kanatlar!T:T,$Y551)),IF(ISBLANK(INDEX(Forvetler!T:T,$Y551)),"",INDEX(Forvetler!T:T,$Y551))))</f>
        <v/>
      </c>
      <c r="U551">
        <v>6</v>
      </c>
      <c r="V551">
        <v>51</v>
      </c>
      <c r="W551" t="str">
        <f ca="1">IF(AND(Kanatlar!$B$51&lt;&gt;"",Kanatlar!$I$51&gt;0,Kanatlar!$I$51&lt;=TODAY()+365),COUNT($W$3:W550)+1,"")</f>
        <v/>
      </c>
      <c r="X551" t="str">
        <f ca="1">IFERROR(INDEX($U$4:$U$703,MATCH(ROWS($X$4:X551),$W$4:$W$703,0)),"")</f>
        <v/>
      </c>
      <c r="Y551" t="str">
        <f ca="1">IFERROR(INDEX($V$4:$V$703,MATCH(ROWS($Y$4:Y551),$W$4:$W$703,0)),"")</f>
        <v/>
      </c>
    </row>
    <row r="552" spans="1:25" x14ac:dyDescent="0.2">
      <c r="A552" s="2" t="str">
        <f ca="1">IF($X552="","",CHOOSE($X552,IF(ISBLANK(INDEX(Kaleciler!A:A,$Y552)),"",INDEX(Kaleciler!A:A,$Y552)),IF(ISBLANK(INDEX(Stoperler!A:A,$Y552)),"",INDEX(Stoperler!A:A,$Y552)),IF(ISBLANK(INDEX('Sağ Bekler'!A:A,$Y552)),"",INDEX('Sağ Bekler'!A:A,$Y552)),IF(ISBLANK(INDEX('Sol Bekler'!A:A,$Y552)),"",INDEX('Sol Bekler'!A:A,$Y552)),IF(ISBLANK(INDEX('Orta Saha'!A:A,$Y552)),"",INDEX('Orta Saha'!A:A,$Y552)),IF(ISBLANK(INDEX(Kanatlar!A:A,$Y552)),"",INDEX(Kanatlar!A:A,$Y552)),IF(ISBLANK(INDEX(Forvetler!A:A,$Y552)),"",INDEX(Forvetler!A:A,$Y552))))</f>
        <v/>
      </c>
      <c r="B552" s="3" t="str">
        <f ca="1">IF($X552="","",CHOOSE($X552,IF(ISBLANK(INDEX(Kaleciler!B:B,$Y552)),"",INDEX(Kaleciler!B:B,$Y552)),IF(ISBLANK(INDEX(Stoperler!B:B,$Y552)),"",INDEX(Stoperler!B:B,$Y552)),IF(ISBLANK(INDEX('Sağ Bekler'!B:B,$Y552)),"",INDEX('Sağ Bekler'!B:B,$Y552)),IF(ISBLANK(INDEX('Sol Bekler'!B:B,$Y552)),"",INDEX('Sol Bekler'!B:B,$Y552)),IF(ISBLANK(INDEX('Orta Saha'!B:B,$Y552)),"",INDEX('Orta Saha'!B:B,$Y552)),IF(ISBLANK(INDEX(Kanatlar!B:B,$Y552)),"",INDEX(Kanatlar!B:B,$Y552)),IF(ISBLANK(INDEX(Forvetler!B:B,$Y552)),"",INDEX(Forvetler!B:B,$Y552))))</f>
        <v/>
      </c>
      <c r="C552" s="4" t="str">
        <f ca="1">IF($X552="","",CHOOSE($X552,IF(ISBLANK(INDEX(Kaleciler!C:C,$Y552)),"",INDEX(Kaleciler!C:C,$Y552)),IF(ISBLANK(INDEX(Stoperler!C:C,$Y552)),"",INDEX(Stoperler!C:C,$Y552)),IF(ISBLANK(INDEX('Sağ Bekler'!C:C,$Y552)),"",INDEX('Sağ Bekler'!C:C,$Y552)),IF(ISBLANK(INDEX('Sol Bekler'!C:C,$Y552)),"",INDEX('Sol Bekler'!C:C,$Y552)),IF(ISBLANK(INDEX('Orta Saha'!C:C,$Y552)),"",INDEX('Orta Saha'!C:C,$Y552)),IF(ISBLANK(INDEX(Kanatlar!C:C,$Y552)),"",INDEX(Kanatlar!C:C,$Y552)),IF(ISBLANK(INDEX(Forvetler!C:C,$Y552)),"",INDEX(Forvetler!C:C,$Y552))))</f>
        <v/>
      </c>
      <c r="D552" s="2" t="str">
        <f ca="1">IF($X552="","",CHOOSE($X552,IF(ISBLANK(INDEX(Kaleciler!D:D,$Y552)),"",INDEX(Kaleciler!D:D,$Y552)),IF(ISBLANK(INDEX(Stoperler!D:D,$Y552)),"",INDEX(Stoperler!D:D,$Y552)),IF(ISBLANK(INDEX('Sağ Bekler'!D:D,$Y552)),"",INDEX('Sağ Bekler'!D:D,$Y552)),IF(ISBLANK(INDEX('Sol Bekler'!D:D,$Y552)),"",INDEX('Sol Bekler'!D:D,$Y552)),IF(ISBLANK(INDEX('Orta Saha'!D:D,$Y552)),"",INDEX('Orta Saha'!D:D,$Y552)),IF(ISBLANK(INDEX(Kanatlar!D:D,$Y552)),"",INDEX(Kanatlar!D:D,$Y552)),IF(ISBLANK(INDEX(Forvetler!D:D,$Y552)),"",INDEX(Forvetler!D:D,$Y552))))</f>
        <v/>
      </c>
      <c r="E552" s="3" t="str">
        <f ca="1">IF($X552="","",CHOOSE($X552,IF(ISBLANK(INDEX(Kaleciler!E:E,$Y552)),"",INDEX(Kaleciler!E:E,$Y552)),IF(ISBLANK(INDEX(Stoperler!E:E,$Y552)),"",INDEX(Stoperler!E:E,$Y552)),IF(ISBLANK(INDEX('Sağ Bekler'!E:E,$Y552)),"",INDEX('Sağ Bekler'!E:E,$Y552)),IF(ISBLANK(INDEX('Sol Bekler'!E:E,$Y552)),"",INDEX('Sol Bekler'!E:E,$Y552)),IF(ISBLANK(INDEX('Orta Saha'!E:E,$Y552)),"",INDEX('Orta Saha'!E:E,$Y552)),IF(ISBLANK(INDEX(Kanatlar!E:E,$Y552)),"",INDEX(Kanatlar!E:E,$Y552)),IF(ISBLANK(INDEX(Forvetler!E:E,$Y552)),"",INDEX(Forvetler!E:E,$Y552))))</f>
        <v/>
      </c>
      <c r="F552" s="3" t="str">
        <f ca="1">IF($X552="","",CHOOSE($X552,IF(ISBLANK(INDEX(Kaleciler!F:F,$Y552)),"",INDEX(Kaleciler!F:F,$Y552)),IF(ISBLANK(INDEX(Stoperler!F:F,$Y552)),"",INDEX(Stoperler!F:F,$Y552)),IF(ISBLANK(INDEX('Sağ Bekler'!F:F,$Y552)),"",INDEX('Sağ Bekler'!F:F,$Y552)),IF(ISBLANK(INDEX('Sol Bekler'!F:F,$Y552)),"",INDEX('Sol Bekler'!F:F,$Y552)),IF(ISBLANK(INDEX('Orta Saha'!F:F,$Y552)),"",INDEX('Orta Saha'!F:F,$Y552)),IF(ISBLANK(INDEX(Kanatlar!F:F,$Y552)),"",INDEX(Kanatlar!F:F,$Y552)),IF(ISBLANK(INDEX(Forvetler!F:F,$Y552)),"",INDEX(Forvetler!F:F,$Y552))))</f>
        <v/>
      </c>
      <c r="G552" s="3" t="str">
        <f ca="1">IF($X552="","",CHOOSE($X552,IF(ISBLANK(INDEX(Kaleciler!G:G,$Y552)),"",INDEX(Kaleciler!G:G,$Y552)),IF(ISBLANK(INDEX(Stoperler!G:G,$Y552)),"",INDEX(Stoperler!G:G,$Y552)),IF(ISBLANK(INDEX('Sağ Bekler'!G:G,$Y552)),"",INDEX('Sağ Bekler'!G:G,$Y552)),IF(ISBLANK(INDEX('Sol Bekler'!G:G,$Y552)),"",INDEX('Sol Bekler'!G:G,$Y552)),IF(ISBLANK(INDEX('Orta Saha'!G:G,$Y552)),"",INDEX('Orta Saha'!G:G,$Y552)),IF(ISBLANK(INDEX(Kanatlar!G:G,$Y552)),"",INDEX(Kanatlar!G:G,$Y552)),IF(ISBLANK(INDEX(Forvetler!G:G,$Y552)),"",INDEX(Forvetler!G:G,$Y552))))</f>
        <v/>
      </c>
      <c r="H552" s="3" t="str">
        <f ca="1">IF($X552="","",CHOOSE($X552,IF(ISBLANK(INDEX(Kaleciler!H:H,$Y552)),"",INDEX(Kaleciler!H:H,$Y552)),IF(ISBLANK(INDEX(Stoperler!H:H,$Y552)),"",INDEX(Stoperler!H:H,$Y552)),IF(ISBLANK(INDEX('Sağ Bekler'!H:H,$Y552)),"",INDEX('Sağ Bekler'!H:H,$Y552)),IF(ISBLANK(INDEX('Sol Bekler'!H:H,$Y552)),"",INDEX('Sol Bekler'!H:H,$Y552)),IF(ISBLANK(INDEX('Orta Saha'!H:H,$Y552)),"",INDEX('Orta Saha'!H:H,$Y552)),IF(ISBLANK(INDEX(Kanatlar!H:H,$Y552)),"",INDEX(Kanatlar!H:H,$Y552)),IF(ISBLANK(INDEX(Forvetler!H:H,$Y552)),"",INDEX(Forvetler!H:H,$Y552))))</f>
        <v/>
      </c>
      <c r="I552" s="4" t="str">
        <f ca="1">IF($X552="","",CHOOSE($X552,IF(ISBLANK(INDEX(Kaleciler!I:I,$Y552)),"",INDEX(Kaleciler!I:I,$Y552)),IF(ISBLANK(INDEX(Stoperler!I:I,$Y552)),"",INDEX(Stoperler!I:I,$Y552)),IF(ISBLANK(INDEX('Sağ Bekler'!I:I,$Y552)),"",INDEX('Sağ Bekler'!I:I,$Y552)),IF(ISBLANK(INDEX('Sol Bekler'!I:I,$Y552)),"",INDEX('Sol Bekler'!I:I,$Y552)),IF(ISBLANK(INDEX('Orta Saha'!I:I,$Y552)),"",INDEX('Orta Saha'!I:I,$Y552)),IF(ISBLANK(INDEX(Kanatlar!I:I,$Y552)),"",INDEX(Kanatlar!I:I,$Y552)),IF(ISBLANK(INDEX(Forvetler!I:I,$Y552)),"",INDEX(Forvetler!I:I,$Y552))))</f>
        <v/>
      </c>
      <c r="J552" s="4" t="str">
        <f ca="1">IF($X552="","",CHOOSE($X552,IF(ISBLANK(INDEX(Kaleciler!J:J,$Y552)),"",INDEX(Kaleciler!J:J,$Y552)),IF(ISBLANK(INDEX(Stoperler!J:J,$Y552)),"",INDEX(Stoperler!J:J,$Y552)),IF(ISBLANK(INDEX('Sağ Bekler'!J:J,$Y552)),"",INDEX('Sağ Bekler'!J:J,$Y552)),IF(ISBLANK(INDEX('Sol Bekler'!J:J,$Y552)),"",INDEX('Sol Bekler'!J:J,$Y552)),IF(ISBLANK(INDEX('Orta Saha'!J:J,$Y552)),"",INDEX('Orta Saha'!J:J,$Y552)),IF(ISBLANK(INDEX(Kanatlar!J:J,$Y552)),"",INDEX(Kanatlar!J:J,$Y552)),IF(ISBLANK(INDEX(Forvetler!J:J,$Y552)),"",INDEX(Forvetler!J:J,$Y552))))</f>
        <v/>
      </c>
      <c r="K552" s="2" t="str">
        <f ca="1">IF($X552="","",CHOOSE($X552,IF(ISBLANK(INDEX(Kaleciler!K:K,$Y552)),"",INDEX(Kaleciler!K:K,$Y552)),IF(ISBLANK(INDEX(Stoperler!K:K,$Y552)),"",INDEX(Stoperler!K:K,$Y552)),IF(ISBLANK(INDEX('Sağ Bekler'!K:K,$Y552)),"",INDEX('Sağ Bekler'!K:K,$Y552)),IF(ISBLANK(INDEX('Sol Bekler'!K:K,$Y552)),"",INDEX('Sol Bekler'!K:K,$Y552)),IF(ISBLANK(INDEX('Orta Saha'!K:K,$Y552)),"",INDEX('Orta Saha'!K:K,$Y552)),IF(ISBLANK(INDEX(Kanatlar!K:K,$Y552)),"",INDEX(Kanatlar!K:K,$Y552)),IF(ISBLANK(INDEX(Forvetler!K:K,$Y552)),"",INDEX(Forvetler!K:K,$Y552))))</f>
        <v/>
      </c>
      <c r="L552" s="2" t="str">
        <f ca="1">IF($X552="","",CHOOSE($X552,IF(ISBLANK(INDEX(Kaleciler!L:L,$Y552)),"",INDEX(Kaleciler!L:L,$Y552)),IF(ISBLANK(INDEX(Stoperler!L:L,$Y552)),"",INDEX(Stoperler!L:L,$Y552)),IF(ISBLANK(INDEX('Sağ Bekler'!L:L,$Y552)),"",INDEX('Sağ Bekler'!L:L,$Y552)),IF(ISBLANK(INDEX('Sol Bekler'!L:L,$Y552)),"",INDEX('Sol Bekler'!L:L,$Y552)),IF(ISBLANK(INDEX('Orta Saha'!L:L,$Y552)),"",INDEX('Orta Saha'!L:L,$Y552)),IF(ISBLANK(INDEX(Kanatlar!L:L,$Y552)),"",INDEX(Kanatlar!L:L,$Y552)),IF(ISBLANK(INDEX(Forvetler!L:L,$Y552)),"",INDEX(Forvetler!L:L,$Y552))))</f>
        <v/>
      </c>
      <c r="M552" s="2" t="str">
        <f ca="1">IF($X552="","",CHOOSE($X552,IF(ISBLANK(INDEX(Kaleciler!M:M,$Y552)),"",INDEX(Kaleciler!M:M,$Y552)),IF(ISBLANK(INDEX(Stoperler!M:M,$Y552)),"",INDEX(Stoperler!M:M,$Y552)),IF(ISBLANK(INDEX('Sağ Bekler'!M:M,$Y552)),"",INDEX('Sağ Bekler'!M:M,$Y552)),IF(ISBLANK(INDEX('Sol Bekler'!M:M,$Y552)),"",INDEX('Sol Bekler'!M:M,$Y552)),IF(ISBLANK(INDEX('Orta Saha'!M:M,$Y552)),"",INDEX('Orta Saha'!M:M,$Y552)),IF(ISBLANK(INDEX(Kanatlar!M:M,$Y552)),"",INDEX(Kanatlar!M:M,$Y552)),IF(ISBLANK(INDEX(Forvetler!M:M,$Y552)),"",INDEX(Forvetler!M:M,$Y552))))</f>
        <v/>
      </c>
      <c r="N552" s="2" t="str">
        <f ca="1">IF($X552="","",CHOOSE($X552,IF(ISBLANK(INDEX(Kaleciler!N:N,$Y552)),"",INDEX(Kaleciler!N:N,$Y552)),IF(ISBLANK(INDEX(Stoperler!N:N,$Y552)),"",INDEX(Stoperler!N:N,$Y552)),IF(ISBLANK(INDEX('Sağ Bekler'!N:N,$Y552)),"",INDEX('Sağ Bekler'!N:N,$Y552)),IF(ISBLANK(INDEX('Sol Bekler'!N:N,$Y552)),"",INDEX('Sol Bekler'!N:N,$Y552)),IF(ISBLANK(INDEX('Orta Saha'!N:N,$Y552)),"",INDEX('Orta Saha'!N:N,$Y552)),IF(ISBLANK(INDEX(Kanatlar!N:N,$Y552)),"",INDEX(Kanatlar!N:N,$Y552)),IF(ISBLANK(INDEX(Forvetler!N:N,$Y552)),"",INDEX(Forvetler!N:N,$Y552))))</f>
        <v/>
      </c>
      <c r="O552" s="2" t="str">
        <f ca="1">IF($X552="","",CHOOSE($X552,IF(ISBLANK(INDEX(Kaleciler!O:O,$Y552)),"",INDEX(Kaleciler!O:O,$Y552)),IF(ISBLANK(INDEX(Stoperler!O:O,$Y552)),"",INDEX(Stoperler!O:O,$Y552)),IF(ISBLANK(INDEX('Sağ Bekler'!O:O,$Y552)),"",INDEX('Sağ Bekler'!O:O,$Y552)),IF(ISBLANK(INDEX('Sol Bekler'!O:O,$Y552)),"",INDEX('Sol Bekler'!O:O,$Y552)),IF(ISBLANK(INDEX('Orta Saha'!O:O,$Y552)),"",INDEX('Orta Saha'!O:O,$Y552)),IF(ISBLANK(INDEX(Kanatlar!O:O,$Y552)),"",INDEX(Kanatlar!O:O,$Y552)),IF(ISBLANK(INDEX(Forvetler!O:O,$Y552)),"",INDEX(Forvetler!O:O,$Y552))))</f>
        <v/>
      </c>
      <c r="P552" s="2" t="str">
        <f ca="1">IF($X552="","",CHOOSE($X552,IF(ISBLANK(INDEX(Kaleciler!P:P,$Y552)),"",INDEX(Kaleciler!P:P,$Y552)),IF(ISBLANK(INDEX(Stoperler!P:P,$Y552)),"",INDEX(Stoperler!P:P,$Y552)),IF(ISBLANK(INDEX('Sağ Bekler'!P:P,$Y552)),"",INDEX('Sağ Bekler'!P:P,$Y552)),IF(ISBLANK(INDEX('Sol Bekler'!P:P,$Y552)),"",INDEX('Sol Bekler'!P:P,$Y552)),IF(ISBLANK(INDEX('Orta Saha'!P:P,$Y552)),"",INDEX('Orta Saha'!P:P,$Y552)),IF(ISBLANK(INDEX(Kanatlar!P:P,$Y552)),"",INDEX(Kanatlar!P:P,$Y552)),IF(ISBLANK(INDEX(Forvetler!P:P,$Y552)),"",INDEX(Forvetler!P:P,$Y552))))</f>
        <v/>
      </c>
      <c r="Q552" s="3" t="str">
        <f ca="1">IF($X552="","",CHOOSE($X552,IF(ISBLANK(INDEX(Kaleciler!Q:Q,$Y552)),"",INDEX(Kaleciler!Q:Q,$Y552)),IF(ISBLANK(INDEX(Stoperler!Q:Q,$Y552)),"",INDEX(Stoperler!Q:Q,$Y552)),IF(ISBLANK(INDEX('Sağ Bekler'!Q:Q,$Y552)),"",INDEX('Sağ Bekler'!Q:Q,$Y552)),IF(ISBLANK(INDEX('Sol Bekler'!Q:Q,$Y552)),"",INDEX('Sol Bekler'!Q:Q,$Y552)),IF(ISBLANK(INDEX('Orta Saha'!Q:Q,$Y552)),"",INDEX('Orta Saha'!Q:Q,$Y552)),IF(ISBLANK(INDEX(Kanatlar!Q:Q,$Y552)),"",INDEX(Kanatlar!Q:Q,$Y552)),IF(ISBLANK(INDEX(Forvetler!Q:Q,$Y552)),"",INDEX(Forvetler!Q:Q,$Y552))))</f>
        <v/>
      </c>
      <c r="R552" s="4" t="str">
        <f ca="1">IF($X552="","",CHOOSE($X552,IF(ISBLANK(INDEX(Kaleciler!R:R,$Y552)),"",INDEX(Kaleciler!R:R,$Y552)),IF(ISBLANK(INDEX(Stoperler!R:R,$Y552)),"",INDEX(Stoperler!R:R,$Y552)),IF(ISBLANK(INDEX('Sağ Bekler'!R:R,$Y552)),"",INDEX('Sağ Bekler'!R:R,$Y552)),IF(ISBLANK(INDEX('Sol Bekler'!R:R,$Y552)),"",INDEX('Sol Bekler'!R:R,$Y552)),IF(ISBLANK(INDEX('Orta Saha'!R:R,$Y552)),"",INDEX('Orta Saha'!R:R,$Y552)),IF(ISBLANK(INDEX(Kanatlar!R:R,$Y552)),"",INDEX(Kanatlar!R:R,$Y552)),IF(ISBLANK(INDEX(Forvetler!R:R,$Y552)),"",INDEX(Forvetler!R:R,$Y552))))</f>
        <v/>
      </c>
      <c r="S552" s="2" t="str">
        <f ca="1">IF($X552="","",CHOOSE($X552,IF(ISBLANK(INDEX(Kaleciler!S:S,$Y552)),"",INDEX(Kaleciler!S:S,$Y552)),IF(ISBLANK(INDEX(Stoperler!S:S,$Y552)),"",INDEX(Stoperler!S:S,$Y552)),IF(ISBLANK(INDEX('Sağ Bekler'!S:S,$Y552)),"",INDEX('Sağ Bekler'!S:S,$Y552)),IF(ISBLANK(INDEX('Sol Bekler'!S:S,$Y552)),"",INDEX('Sol Bekler'!S:S,$Y552)),IF(ISBLANK(INDEX('Orta Saha'!S:S,$Y552)),"",INDEX('Orta Saha'!S:S,$Y552)),IF(ISBLANK(INDEX(Kanatlar!S:S,$Y552)),"",INDEX(Kanatlar!S:S,$Y552)),IF(ISBLANK(INDEX(Forvetler!S:S,$Y552)),"",INDEX(Forvetler!S:S,$Y552))))</f>
        <v/>
      </c>
      <c r="T552" s="3" t="str">
        <f ca="1">IF($X552="","",CHOOSE($X552,IF(ISBLANK(INDEX(Kaleciler!T:T,$Y552)),"",INDEX(Kaleciler!T:T,$Y552)),IF(ISBLANK(INDEX(Stoperler!T:T,$Y552)),"",INDEX(Stoperler!T:T,$Y552)),IF(ISBLANK(INDEX('Sağ Bekler'!T:T,$Y552)),"",INDEX('Sağ Bekler'!T:T,$Y552)),IF(ISBLANK(INDEX('Sol Bekler'!T:T,$Y552)),"",INDEX('Sol Bekler'!T:T,$Y552)),IF(ISBLANK(INDEX('Orta Saha'!T:T,$Y552)),"",INDEX('Orta Saha'!T:T,$Y552)),IF(ISBLANK(INDEX(Kanatlar!T:T,$Y552)),"",INDEX(Kanatlar!T:T,$Y552)),IF(ISBLANK(INDEX(Forvetler!T:T,$Y552)),"",INDEX(Forvetler!T:T,$Y552))))</f>
        <v/>
      </c>
      <c r="U552">
        <v>6</v>
      </c>
      <c r="V552">
        <v>52</v>
      </c>
      <c r="W552" t="str">
        <f ca="1">IF(AND(Kanatlar!$B$52&lt;&gt;"",Kanatlar!$I$52&gt;0,Kanatlar!$I$52&lt;=TODAY()+365),COUNT($W$3:W551)+1,"")</f>
        <v/>
      </c>
      <c r="X552" t="str">
        <f ca="1">IFERROR(INDEX($U$4:$U$703,MATCH(ROWS($X$4:X552),$W$4:$W$703,0)),"")</f>
        <v/>
      </c>
      <c r="Y552" t="str">
        <f ca="1">IFERROR(INDEX($V$4:$V$703,MATCH(ROWS($Y$4:Y552),$W$4:$W$703,0)),"")</f>
        <v/>
      </c>
    </row>
    <row r="553" spans="1:25" x14ac:dyDescent="0.2">
      <c r="A553" s="2" t="str">
        <f ca="1">IF($X553="","",CHOOSE($X553,IF(ISBLANK(INDEX(Kaleciler!A:A,$Y553)),"",INDEX(Kaleciler!A:A,$Y553)),IF(ISBLANK(INDEX(Stoperler!A:A,$Y553)),"",INDEX(Stoperler!A:A,$Y553)),IF(ISBLANK(INDEX('Sağ Bekler'!A:A,$Y553)),"",INDEX('Sağ Bekler'!A:A,$Y553)),IF(ISBLANK(INDEX('Sol Bekler'!A:A,$Y553)),"",INDEX('Sol Bekler'!A:A,$Y553)),IF(ISBLANK(INDEX('Orta Saha'!A:A,$Y553)),"",INDEX('Orta Saha'!A:A,$Y553)),IF(ISBLANK(INDEX(Kanatlar!A:A,$Y553)),"",INDEX(Kanatlar!A:A,$Y553)),IF(ISBLANK(INDEX(Forvetler!A:A,$Y553)),"",INDEX(Forvetler!A:A,$Y553))))</f>
        <v/>
      </c>
      <c r="B553" s="3" t="str">
        <f ca="1">IF($X553="","",CHOOSE($X553,IF(ISBLANK(INDEX(Kaleciler!B:B,$Y553)),"",INDEX(Kaleciler!B:B,$Y553)),IF(ISBLANK(INDEX(Stoperler!B:B,$Y553)),"",INDEX(Stoperler!B:B,$Y553)),IF(ISBLANK(INDEX('Sağ Bekler'!B:B,$Y553)),"",INDEX('Sağ Bekler'!B:B,$Y553)),IF(ISBLANK(INDEX('Sol Bekler'!B:B,$Y553)),"",INDEX('Sol Bekler'!B:B,$Y553)),IF(ISBLANK(INDEX('Orta Saha'!B:B,$Y553)),"",INDEX('Orta Saha'!B:B,$Y553)),IF(ISBLANK(INDEX(Kanatlar!B:B,$Y553)),"",INDEX(Kanatlar!B:B,$Y553)),IF(ISBLANK(INDEX(Forvetler!B:B,$Y553)),"",INDEX(Forvetler!B:B,$Y553))))</f>
        <v/>
      </c>
      <c r="C553" s="4" t="str">
        <f ca="1">IF($X553="","",CHOOSE($X553,IF(ISBLANK(INDEX(Kaleciler!C:C,$Y553)),"",INDEX(Kaleciler!C:C,$Y553)),IF(ISBLANK(INDEX(Stoperler!C:C,$Y553)),"",INDEX(Stoperler!C:C,$Y553)),IF(ISBLANK(INDEX('Sağ Bekler'!C:C,$Y553)),"",INDEX('Sağ Bekler'!C:C,$Y553)),IF(ISBLANK(INDEX('Sol Bekler'!C:C,$Y553)),"",INDEX('Sol Bekler'!C:C,$Y553)),IF(ISBLANK(INDEX('Orta Saha'!C:C,$Y553)),"",INDEX('Orta Saha'!C:C,$Y553)),IF(ISBLANK(INDEX(Kanatlar!C:C,$Y553)),"",INDEX(Kanatlar!C:C,$Y553)),IF(ISBLANK(INDEX(Forvetler!C:C,$Y553)),"",INDEX(Forvetler!C:C,$Y553))))</f>
        <v/>
      </c>
      <c r="D553" s="2" t="str">
        <f ca="1">IF($X553="","",CHOOSE($X553,IF(ISBLANK(INDEX(Kaleciler!D:D,$Y553)),"",INDEX(Kaleciler!D:D,$Y553)),IF(ISBLANK(INDEX(Stoperler!D:D,$Y553)),"",INDEX(Stoperler!D:D,$Y553)),IF(ISBLANK(INDEX('Sağ Bekler'!D:D,$Y553)),"",INDEX('Sağ Bekler'!D:D,$Y553)),IF(ISBLANK(INDEX('Sol Bekler'!D:D,$Y553)),"",INDEX('Sol Bekler'!D:D,$Y553)),IF(ISBLANK(INDEX('Orta Saha'!D:D,$Y553)),"",INDEX('Orta Saha'!D:D,$Y553)),IF(ISBLANK(INDEX(Kanatlar!D:D,$Y553)),"",INDEX(Kanatlar!D:D,$Y553)),IF(ISBLANK(INDEX(Forvetler!D:D,$Y553)),"",INDEX(Forvetler!D:D,$Y553))))</f>
        <v/>
      </c>
      <c r="E553" s="3" t="str">
        <f ca="1">IF($X553="","",CHOOSE($X553,IF(ISBLANK(INDEX(Kaleciler!E:E,$Y553)),"",INDEX(Kaleciler!E:E,$Y553)),IF(ISBLANK(INDEX(Stoperler!E:E,$Y553)),"",INDEX(Stoperler!E:E,$Y553)),IF(ISBLANK(INDEX('Sağ Bekler'!E:E,$Y553)),"",INDEX('Sağ Bekler'!E:E,$Y553)),IF(ISBLANK(INDEX('Sol Bekler'!E:E,$Y553)),"",INDEX('Sol Bekler'!E:E,$Y553)),IF(ISBLANK(INDEX('Orta Saha'!E:E,$Y553)),"",INDEX('Orta Saha'!E:E,$Y553)),IF(ISBLANK(INDEX(Kanatlar!E:E,$Y553)),"",INDEX(Kanatlar!E:E,$Y553)),IF(ISBLANK(INDEX(Forvetler!E:E,$Y553)),"",INDEX(Forvetler!E:E,$Y553))))</f>
        <v/>
      </c>
      <c r="F553" s="3" t="str">
        <f ca="1">IF($X553="","",CHOOSE($X553,IF(ISBLANK(INDEX(Kaleciler!F:F,$Y553)),"",INDEX(Kaleciler!F:F,$Y553)),IF(ISBLANK(INDEX(Stoperler!F:F,$Y553)),"",INDEX(Stoperler!F:F,$Y553)),IF(ISBLANK(INDEX('Sağ Bekler'!F:F,$Y553)),"",INDEX('Sağ Bekler'!F:F,$Y553)),IF(ISBLANK(INDEX('Sol Bekler'!F:F,$Y553)),"",INDEX('Sol Bekler'!F:F,$Y553)),IF(ISBLANK(INDEX('Orta Saha'!F:F,$Y553)),"",INDEX('Orta Saha'!F:F,$Y553)),IF(ISBLANK(INDEX(Kanatlar!F:F,$Y553)),"",INDEX(Kanatlar!F:F,$Y553)),IF(ISBLANK(INDEX(Forvetler!F:F,$Y553)),"",INDEX(Forvetler!F:F,$Y553))))</f>
        <v/>
      </c>
      <c r="G553" s="3" t="str">
        <f ca="1">IF($X553="","",CHOOSE($X553,IF(ISBLANK(INDEX(Kaleciler!G:G,$Y553)),"",INDEX(Kaleciler!G:G,$Y553)),IF(ISBLANK(INDEX(Stoperler!G:G,$Y553)),"",INDEX(Stoperler!G:G,$Y553)),IF(ISBLANK(INDEX('Sağ Bekler'!G:G,$Y553)),"",INDEX('Sağ Bekler'!G:G,$Y553)),IF(ISBLANK(INDEX('Sol Bekler'!G:G,$Y553)),"",INDEX('Sol Bekler'!G:G,$Y553)),IF(ISBLANK(INDEX('Orta Saha'!G:G,$Y553)),"",INDEX('Orta Saha'!G:G,$Y553)),IF(ISBLANK(INDEX(Kanatlar!G:G,$Y553)),"",INDEX(Kanatlar!G:G,$Y553)),IF(ISBLANK(INDEX(Forvetler!G:G,$Y553)),"",INDEX(Forvetler!G:G,$Y553))))</f>
        <v/>
      </c>
      <c r="H553" s="3" t="str">
        <f ca="1">IF($X553="","",CHOOSE($X553,IF(ISBLANK(INDEX(Kaleciler!H:H,$Y553)),"",INDEX(Kaleciler!H:H,$Y553)),IF(ISBLANK(INDEX(Stoperler!H:H,$Y553)),"",INDEX(Stoperler!H:H,$Y553)),IF(ISBLANK(INDEX('Sağ Bekler'!H:H,$Y553)),"",INDEX('Sağ Bekler'!H:H,$Y553)),IF(ISBLANK(INDEX('Sol Bekler'!H:H,$Y553)),"",INDEX('Sol Bekler'!H:H,$Y553)),IF(ISBLANK(INDEX('Orta Saha'!H:H,$Y553)),"",INDEX('Orta Saha'!H:H,$Y553)),IF(ISBLANK(INDEX(Kanatlar!H:H,$Y553)),"",INDEX(Kanatlar!H:H,$Y553)),IF(ISBLANK(INDEX(Forvetler!H:H,$Y553)),"",INDEX(Forvetler!H:H,$Y553))))</f>
        <v/>
      </c>
      <c r="I553" s="4" t="str">
        <f ca="1">IF($X553="","",CHOOSE($X553,IF(ISBLANK(INDEX(Kaleciler!I:I,$Y553)),"",INDEX(Kaleciler!I:I,$Y553)),IF(ISBLANK(INDEX(Stoperler!I:I,$Y553)),"",INDEX(Stoperler!I:I,$Y553)),IF(ISBLANK(INDEX('Sağ Bekler'!I:I,$Y553)),"",INDEX('Sağ Bekler'!I:I,$Y553)),IF(ISBLANK(INDEX('Sol Bekler'!I:I,$Y553)),"",INDEX('Sol Bekler'!I:I,$Y553)),IF(ISBLANK(INDEX('Orta Saha'!I:I,$Y553)),"",INDEX('Orta Saha'!I:I,$Y553)),IF(ISBLANK(INDEX(Kanatlar!I:I,$Y553)),"",INDEX(Kanatlar!I:I,$Y553)),IF(ISBLANK(INDEX(Forvetler!I:I,$Y553)),"",INDEX(Forvetler!I:I,$Y553))))</f>
        <v/>
      </c>
      <c r="J553" s="4" t="str">
        <f ca="1">IF($X553="","",CHOOSE($X553,IF(ISBLANK(INDEX(Kaleciler!J:J,$Y553)),"",INDEX(Kaleciler!J:J,$Y553)),IF(ISBLANK(INDEX(Stoperler!J:J,$Y553)),"",INDEX(Stoperler!J:J,$Y553)),IF(ISBLANK(INDEX('Sağ Bekler'!J:J,$Y553)),"",INDEX('Sağ Bekler'!J:J,$Y553)),IF(ISBLANK(INDEX('Sol Bekler'!J:J,$Y553)),"",INDEX('Sol Bekler'!J:J,$Y553)),IF(ISBLANK(INDEX('Orta Saha'!J:J,$Y553)),"",INDEX('Orta Saha'!J:J,$Y553)),IF(ISBLANK(INDEX(Kanatlar!J:J,$Y553)),"",INDEX(Kanatlar!J:J,$Y553)),IF(ISBLANK(INDEX(Forvetler!J:J,$Y553)),"",INDEX(Forvetler!J:J,$Y553))))</f>
        <v/>
      </c>
      <c r="K553" s="2" t="str">
        <f ca="1">IF($X553="","",CHOOSE($X553,IF(ISBLANK(INDEX(Kaleciler!K:K,$Y553)),"",INDEX(Kaleciler!K:K,$Y553)),IF(ISBLANK(INDEX(Stoperler!K:K,$Y553)),"",INDEX(Stoperler!K:K,$Y553)),IF(ISBLANK(INDEX('Sağ Bekler'!K:K,$Y553)),"",INDEX('Sağ Bekler'!K:K,$Y553)),IF(ISBLANK(INDEX('Sol Bekler'!K:K,$Y553)),"",INDEX('Sol Bekler'!K:K,$Y553)),IF(ISBLANK(INDEX('Orta Saha'!K:K,$Y553)),"",INDEX('Orta Saha'!K:K,$Y553)),IF(ISBLANK(INDEX(Kanatlar!K:K,$Y553)),"",INDEX(Kanatlar!K:K,$Y553)),IF(ISBLANK(INDEX(Forvetler!K:K,$Y553)),"",INDEX(Forvetler!K:K,$Y553))))</f>
        <v/>
      </c>
      <c r="L553" s="2" t="str">
        <f ca="1">IF($X553="","",CHOOSE($X553,IF(ISBLANK(INDEX(Kaleciler!L:L,$Y553)),"",INDEX(Kaleciler!L:L,$Y553)),IF(ISBLANK(INDEX(Stoperler!L:L,$Y553)),"",INDEX(Stoperler!L:L,$Y553)),IF(ISBLANK(INDEX('Sağ Bekler'!L:L,$Y553)),"",INDEX('Sağ Bekler'!L:L,$Y553)),IF(ISBLANK(INDEX('Sol Bekler'!L:L,$Y553)),"",INDEX('Sol Bekler'!L:L,$Y553)),IF(ISBLANK(INDEX('Orta Saha'!L:L,$Y553)),"",INDEX('Orta Saha'!L:L,$Y553)),IF(ISBLANK(INDEX(Kanatlar!L:L,$Y553)),"",INDEX(Kanatlar!L:L,$Y553)),IF(ISBLANK(INDEX(Forvetler!L:L,$Y553)),"",INDEX(Forvetler!L:L,$Y553))))</f>
        <v/>
      </c>
      <c r="M553" s="2" t="str">
        <f ca="1">IF($X553="","",CHOOSE($X553,IF(ISBLANK(INDEX(Kaleciler!M:M,$Y553)),"",INDEX(Kaleciler!M:M,$Y553)),IF(ISBLANK(INDEX(Stoperler!M:M,$Y553)),"",INDEX(Stoperler!M:M,$Y553)),IF(ISBLANK(INDEX('Sağ Bekler'!M:M,$Y553)),"",INDEX('Sağ Bekler'!M:M,$Y553)),IF(ISBLANK(INDEX('Sol Bekler'!M:M,$Y553)),"",INDEX('Sol Bekler'!M:M,$Y553)),IF(ISBLANK(INDEX('Orta Saha'!M:M,$Y553)),"",INDEX('Orta Saha'!M:M,$Y553)),IF(ISBLANK(INDEX(Kanatlar!M:M,$Y553)),"",INDEX(Kanatlar!M:M,$Y553)),IF(ISBLANK(INDEX(Forvetler!M:M,$Y553)),"",INDEX(Forvetler!M:M,$Y553))))</f>
        <v/>
      </c>
      <c r="N553" s="2" t="str">
        <f ca="1">IF($X553="","",CHOOSE($X553,IF(ISBLANK(INDEX(Kaleciler!N:N,$Y553)),"",INDEX(Kaleciler!N:N,$Y553)),IF(ISBLANK(INDEX(Stoperler!N:N,$Y553)),"",INDEX(Stoperler!N:N,$Y553)),IF(ISBLANK(INDEX('Sağ Bekler'!N:N,$Y553)),"",INDEX('Sağ Bekler'!N:N,$Y553)),IF(ISBLANK(INDEX('Sol Bekler'!N:N,$Y553)),"",INDEX('Sol Bekler'!N:N,$Y553)),IF(ISBLANK(INDEX('Orta Saha'!N:N,$Y553)),"",INDEX('Orta Saha'!N:N,$Y553)),IF(ISBLANK(INDEX(Kanatlar!N:N,$Y553)),"",INDEX(Kanatlar!N:N,$Y553)),IF(ISBLANK(INDEX(Forvetler!N:N,$Y553)),"",INDEX(Forvetler!N:N,$Y553))))</f>
        <v/>
      </c>
      <c r="O553" s="2" t="str">
        <f ca="1">IF($X553="","",CHOOSE($X553,IF(ISBLANK(INDEX(Kaleciler!O:O,$Y553)),"",INDEX(Kaleciler!O:O,$Y553)),IF(ISBLANK(INDEX(Stoperler!O:O,$Y553)),"",INDEX(Stoperler!O:O,$Y553)),IF(ISBLANK(INDEX('Sağ Bekler'!O:O,$Y553)),"",INDEX('Sağ Bekler'!O:O,$Y553)),IF(ISBLANK(INDEX('Sol Bekler'!O:O,$Y553)),"",INDEX('Sol Bekler'!O:O,$Y553)),IF(ISBLANK(INDEX('Orta Saha'!O:O,$Y553)),"",INDEX('Orta Saha'!O:O,$Y553)),IF(ISBLANK(INDEX(Kanatlar!O:O,$Y553)),"",INDEX(Kanatlar!O:O,$Y553)),IF(ISBLANK(INDEX(Forvetler!O:O,$Y553)),"",INDEX(Forvetler!O:O,$Y553))))</f>
        <v/>
      </c>
      <c r="P553" s="2" t="str">
        <f ca="1">IF($X553="","",CHOOSE($X553,IF(ISBLANK(INDEX(Kaleciler!P:P,$Y553)),"",INDEX(Kaleciler!P:P,$Y553)),IF(ISBLANK(INDEX(Stoperler!P:P,$Y553)),"",INDEX(Stoperler!P:P,$Y553)),IF(ISBLANK(INDEX('Sağ Bekler'!P:P,$Y553)),"",INDEX('Sağ Bekler'!P:P,$Y553)),IF(ISBLANK(INDEX('Sol Bekler'!P:P,$Y553)),"",INDEX('Sol Bekler'!P:P,$Y553)),IF(ISBLANK(INDEX('Orta Saha'!P:P,$Y553)),"",INDEX('Orta Saha'!P:P,$Y553)),IF(ISBLANK(INDEX(Kanatlar!P:P,$Y553)),"",INDEX(Kanatlar!P:P,$Y553)),IF(ISBLANK(INDEX(Forvetler!P:P,$Y553)),"",INDEX(Forvetler!P:P,$Y553))))</f>
        <v/>
      </c>
      <c r="Q553" s="3" t="str">
        <f ca="1">IF($X553="","",CHOOSE($X553,IF(ISBLANK(INDEX(Kaleciler!Q:Q,$Y553)),"",INDEX(Kaleciler!Q:Q,$Y553)),IF(ISBLANK(INDEX(Stoperler!Q:Q,$Y553)),"",INDEX(Stoperler!Q:Q,$Y553)),IF(ISBLANK(INDEX('Sağ Bekler'!Q:Q,$Y553)),"",INDEX('Sağ Bekler'!Q:Q,$Y553)),IF(ISBLANK(INDEX('Sol Bekler'!Q:Q,$Y553)),"",INDEX('Sol Bekler'!Q:Q,$Y553)),IF(ISBLANK(INDEX('Orta Saha'!Q:Q,$Y553)),"",INDEX('Orta Saha'!Q:Q,$Y553)),IF(ISBLANK(INDEX(Kanatlar!Q:Q,$Y553)),"",INDEX(Kanatlar!Q:Q,$Y553)),IF(ISBLANK(INDEX(Forvetler!Q:Q,$Y553)),"",INDEX(Forvetler!Q:Q,$Y553))))</f>
        <v/>
      </c>
      <c r="R553" s="4" t="str">
        <f ca="1">IF($X553="","",CHOOSE($X553,IF(ISBLANK(INDEX(Kaleciler!R:R,$Y553)),"",INDEX(Kaleciler!R:R,$Y553)),IF(ISBLANK(INDEX(Stoperler!R:R,$Y553)),"",INDEX(Stoperler!R:R,$Y553)),IF(ISBLANK(INDEX('Sağ Bekler'!R:R,$Y553)),"",INDEX('Sağ Bekler'!R:R,$Y553)),IF(ISBLANK(INDEX('Sol Bekler'!R:R,$Y553)),"",INDEX('Sol Bekler'!R:R,$Y553)),IF(ISBLANK(INDEX('Orta Saha'!R:R,$Y553)),"",INDEX('Orta Saha'!R:R,$Y553)),IF(ISBLANK(INDEX(Kanatlar!R:R,$Y553)),"",INDEX(Kanatlar!R:R,$Y553)),IF(ISBLANK(INDEX(Forvetler!R:R,$Y553)),"",INDEX(Forvetler!R:R,$Y553))))</f>
        <v/>
      </c>
      <c r="S553" s="2" t="str">
        <f ca="1">IF($X553="","",CHOOSE($X553,IF(ISBLANK(INDEX(Kaleciler!S:S,$Y553)),"",INDEX(Kaleciler!S:S,$Y553)),IF(ISBLANK(INDEX(Stoperler!S:S,$Y553)),"",INDEX(Stoperler!S:S,$Y553)),IF(ISBLANK(INDEX('Sağ Bekler'!S:S,$Y553)),"",INDEX('Sağ Bekler'!S:S,$Y553)),IF(ISBLANK(INDEX('Sol Bekler'!S:S,$Y553)),"",INDEX('Sol Bekler'!S:S,$Y553)),IF(ISBLANK(INDEX('Orta Saha'!S:S,$Y553)),"",INDEX('Orta Saha'!S:S,$Y553)),IF(ISBLANK(INDEX(Kanatlar!S:S,$Y553)),"",INDEX(Kanatlar!S:S,$Y553)),IF(ISBLANK(INDEX(Forvetler!S:S,$Y553)),"",INDEX(Forvetler!S:S,$Y553))))</f>
        <v/>
      </c>
      <c r="T553" s="3" t="str">
        <f ca="1">IF($X553="","",CHOOSE($X553,IF(ISBLANK(INDEX(Kaleciler!T:T,$Y553)),"",INDEX(Kaleciler!T:T,$Y553)),IF(ISBLANK(INDEX(Stoperler!T:T,$Y553)),"",INDEX(Stoperler!T:T,$Y553)),IF(ISBLANK(INDEX('Sağ Bekler'!T:T,$Y553)),"",INDEX('Sağ Bekler'!T:T,$Y553)),IF(ISBLANK(INDEX('Sol Bekler'!T:T,$Y553)),"",INDEX('Sol Bekler'!T:T,$Y553)),IF(ISBLANK(INDEX('Orta Saha'!T:T,$Y553)),"",INDEX('Orta Saha'!T:T,$Y553)),IF(ISBLANK(INDEX(Kanatlar!T:T,$Y553)),"",INDEX(Kanatlar!T:T,$Y553)),IF(ISBLANK(INDEX(Forvetler!T:T,$Y553)),"",INDEX(Forvetler!T:T,$Y553))))</f>
        <v/>
      </c>
      <c r="U553">
        <v>6</v>
      </c>
      <c r="V553">
        <v>53</v>
      </c>
      <c r="W553" t="str">
        <f ca="1">IF(AND(Kanatlar!$B$53&lt;&gt;"",Kanatlar!$I$53&gt;0,Kanatlar!$I$53&lt;=TODAY()+365),COUNT($W$3:W552)+1,"")</f>
        <v/>
      </c>
      <c r="X553" t="str">
        <f ca="1">IFERROR(INDEX($U$4:$U$703,MATCH(ROWS($X$4:X553),$W$4:$W$703,0)),"")</f>
        <v/>
      </c>
      <c r="Y553" t="str">
        <f ca="1">IFERROR(INDEX($V$4:$V$703,MATCH(ROWS($Y$4:Y553),$W$4:$W$703,0)),"")</f>
        <v/>
      </c>
    </row>
    <row r="554" spans="1:25" x14ac:dyDescent="0.2">
      <c r="A554" s="2" t="str">
        <f ca="1">IF($X554="","",CHOOSE($X554,IF(ISBLANK(INDEX(Kaleciler!A:A,$Y554)),"",INDEX(Kaleciler!A:A,$Y554)),IF(ISBLANK(INDEX(Stoperler!A:A,$Y554)),"",INDEX(Stoperler!A:A,$Y554)),IF(ISBLANK(INDEX('Sağ Bekler'!A:A,$Y554)),"",INDEX('Sağ Bekler'!A:A,$Y554)),IF(ISBLANK(INDEX('Sol Bekler'!A:A,$Y554)),"",INDEX('Sol Bekler'!A:A,$Y554)),IF(ISBLANK(INDEX('Orta Saha'!A:A,$Y554)),"",INDEX('Orta Saha'!A:A,$Y554)),IF(ISBLANK(INDEX(Kanatlar!A:A,$Y554)),"",INDEX(Kanatlar!A:A,$Y554)),IF(ISBLANK(INDEX(Forvetler!A:A,$Y554)),"",INDEX(Forvetler!A:A,$Y554))))</f>
        <v/>
      </c>
      <c r="B554" s="3" t="str">
        <f ca="1">IF($X554="","",CHOOSE($X554,IF(ISBLANK(INDEX(Kaleciler!B:B,$Y554)),"",INDEX(Kaleciler!B:B,$Y554)),IF(ISBLANK(INDEX(Stoperler!B:B,$Y554)),"",INDEX(Stoperler!B:B,$Y554)),IF(ISBLANK(INDEX('Sağ Bekler'!B:B,$Y554)),"",INDEX('Sağ Bekler'!B:B,$Y554)),IF(ISBLANK(INDEX('Sol Bekler'!B:B,$Y554)),"",INDEX('Sol Bekler'!B:B,$Y554)),IF(ISBLANK(INDEX('Orta Saha'!B:B,$Y554)),"",INDEX('Orta Saha'!B:B,$Y554)),IF(ISBLANK(INDEX(Kanatlar!B:B,$Y554)),"",INDEX(Kanatlar!B:B,$Y554)),IF(ISBLANK(INDEX(Forvetler!B:B,$Y554)),"",INDEX(Forvetler!B:B,$Y554))))</f>
        <v/>
      </c>
      <c r="C554" s="4" t="str">
        <f ca="1">IF($X554="","",CHOOSE($X554,IF(ISBLANK(INDEX(Kaleciler!C:C,$Y554)),"",INDEX(Kaleciler!C:C,$Y554)),IF(ISBLANK(INDEX(Stoperler!C:C,$Y554)),"",INDEX(Stoperler!C:C,$Y554)),IF(ISBLANK(INDEX('Sağ Bekler'!C:C,$Y554)),"",INDEX('Sağ Bekler'!C:C,$Y554)),IF(ISBLANK(INDEX('Sol Bekler'!C:C,$Y554)),"",INDEX('Sol Bekler'!C:C,$Y554)),IF(ISBLANK(INDEX('Orta Saha'!C:C,$Y554)),"",INDEX('Orta Saha'!C:C,$Y554)),IF(ISBLANK(INDEX(Kanatlar!C:C,$Y554)),"",INDEX(Kanatlar!C:C,$Y554)),IF(ISBLANK(INDEX(Forvetler!C:C,$Y554)),"",INDEX(Forvetler!C:C,$Y554))))</f>
        <v/>
      </c>
      <c r="D554" s="2" t="str">
        <f ca="1">IF($X554="","",CHOOSE($X554,IF(ISBLANK(INDEX(Kaleciler!D:D,$Y554)),"",INDEX(Kaleciler!D:D,$Y554)),IF(ISBLANK(INDEX(Stoperler!D:D,$Y554)),"",INDEX(Stoperler!D:D,$Y554)),IF(ISBLANK(INDEX('Sağ Bekler'!D:D,$Y554)),"",INDEX('Sağ Bekler'!D:D,$Y554)),IF(ISBLANK(INDEX('Sol Bekler'!D:D,$Y554)),"",INDEX('Sol Bekler'!D:D,$Y554)),IF(ISBLANK(INDEX('Orta Saha'!D:D,$Y554)),"",INDEX('Orta Saha'!D:D,$Y554)),IF(ISBLANK(INDEX(Kanatlar!D:D,$Y554)),"",INDEX(Kanatlar!D:D,$Y554)),IF(ISBLANK(INDEX(Forvetler!D:D,$Y554)),"",INDEX(Forvetler!D:D,$Y554))))</f>
        <v/>
      </c>
      <c r="E554" s="3" t="str">
        <f ca="1">IF($X554="","",CHOOSE($X554,IF(ISBLANK(INDEX(Kaleciler!E:E,$Y554)),"",INDEX(Kaleciler!E:E,$Y554)),IF(ISBLANK(INDEX(Stoperler!E:E,$Y554)),"",INDEX(Stoperler!E:E,$Y554)),IF(ISBLANK(INDEX('Sağ Bekler'!E:E,$Y554)),"",INDEX('Sağ Bekler'!E:E,$Y554)),IF(ISBLANK(INDEX('Sol Bekler'!E:E,$Y554)),"",INDEX('Sol Bekler'!E:E,$Y554)),IF(ISBLANK(INDEX('Orta Saha'!E:E,$Y554)),"",INDEX('Orta Saha'!E:E,$Y554)),IF(ISBLANK(INDEX(Kanatlar!E:E,$Y554)),"",INDEX(Kanatlar!E:E,$Y554)),IF(ISBLANK(INDEX(Forvetler!E:E,$Y554)),"",INDEX(Forvetler!E:E,$Y554))))</f>
        <v/>
      </c>
      <c r="F554" s="3" t="str">
        <f ca="1">IF($X554="","",CHOOSE($X554,IF(ISBLANK(INDEX(Kaleciler!F:F,$Y554)),"",INDEX(Kaleciler!F:F,$Y554)),IF(ISBLANK(INDEX(Stoperler!F:F,$Y554)),"",INDEX(Stoperler!F:F,$Y554)),IF(ISBLANK(INDEX('Sağ Bekler'!F:F,$Y554)),"",INDEX('Sağ Bekler'!F:F,$Y554)),IF(ISBLANK(INDEX('Sol Bekler'!F:F,$Y554)),"",INDEX('Sol Bekler'!F:F,$Y554)),IF(ISBLANK(INDEX('Orta Saha'!F:F,$Y554)),"",INDEX('Orta Saha'!F:F,$Y554)),IF(ISBLANK(INDEX(Kanatlar!F:F,$Y554)),"",INDEX(Kanatlar!F:F,$Y554)),IF(ISBLANK(INDEX(Forvetler!F:F,$Y554)),"",INDEX(Forvetler!F:F,$Y554))))</f>
        <v/>
      </c>
      <c r="G554" s="3" t="str">
        <f ca="1">IF($X554="","",CHOOSE($X554,IF(ISBLANK(INDEX(Kaleciler!G:G,$Y554)),"",INDEX(Kaleciler!G:G,$Y554)),IF(ISBLANK(INDEX(Stoperler!G:G,$Y554)),"",INDEX(Stoperler!G:G,$Y554)),IF(ISBLANK(INDEX('Sağ Bekler'!G:G,$Y554)),"",INDEX('Sağ Bekler'!G:G,$Y554)),IF(ISBLANK(INDEX('Sol Bekler'!G:G,$Y554)),"",INDEX('Sol Bekler'!G:G,$Y554)),IF(ISBLANK(INDEX('Orta Saha'!G:G,$Y554)),"",INDEX('Orta Saha'!G:G,$Y554)),IF(ISBLANK(INDEX(Kanatlar!G:G,$Y554)),"",INDEX(Kanatlar!G:G,$Y554)),IF(ISBLANK(INDEX(Forvetler!G:G,$Y554)),"",INDEX(Forvetler!G:G,$Y554))))</f>
        <v/>
      </c>
      <c r="H554" s="3" t="str">
        <f ca="1">IF($X554="","",CHOOSE($X554,IF(ISBLANK(INDEX(Kaleciler!H:H,$Y554)),"",INDEX(Kaleciler!H:H,$Y554)),IF(ISBLANK(INDEX(Stoperler!H:H,$Y554)),"",INDEX(Stoperler!H:H,$Y554)),IF(ISBLANK(INDEX('Sağ Bekler'!H:H,$Y554)),"",INDEX('Sağ Bekler'!H:H,$Y554)),IF(ISBLANK(INDEX('Sol Bekler'!H:H,$Y554)),"",INDEX('Sol Bekler'!H:H,$Y554)),IF(ISBLANK(INDEX('Orta Saha'!H:H,$Y554)),"",INDEX('Orta Saha'!H:H,$Y554)),IF(ISBLANK(INDEX(Kanatlar!H:H,$Y554)),"",INDEX(Kanatlar!H:H,$Y554)),IF(ISBLANK(INDEX(Forvetler!H:H,$Y554)),"",INDEX(Forvetler!H:H,$Y554))))</f>
        <v/>
      </c>
      <c r="I554" s="4" t="str">
        <f ca="1">IF($X554="","",CHOOSE($X554,IF(ISBLANK(INDEX(Kaleciler!I:I,$Y554)),"",INDEX(Kaleciler!I:I,$Y554)),IF(ISBLANK(INDEX(Stoperler!I:I,$Y554)),"",INDEX(Stoperler!I:I,$Y554)),IF(ISBLANK(INDEX('Sağ Bekler'!I:I,$Y554)),"",INDEX('Sağ Bekler'!I:I,$Y554)),IF(ISBLANK(INDEX('Sol Bekler'!I:I,$Y554)),"",INDEX('Sol Bekler'!I:I,$Y554)),IF(ISBLANK(INDEX('Orta Saha'!I:I,$Y554)),"",INDEX('Orta Saha'!I:I,$Y554)),IF(ISBLANK(INDEX(Kanatlar!I:I,$Y554)),"",INDEX(Kanatlar!I:I,$Y554)),IF(ISBLANK(INDEX(Forvetler!I:I,$Y554)),"",INDEX(Forvetler!I:I,$Y554))))</f>
        <v/>
      </c>
      <c r="J554" s="4" t="str">
        <f ca="1">IF($X554="","",CHOOSE($X554,IF(ISBLANK(INDEX(Kaleciler!J:J,$Y554)),"",INDEX(Kaleciler!J:J,$Y554)),IF(ISBLANK(INDEX(Stoperler!J:J,$Y554)),"",INDEX(Stoperler!J:J,$Y554)),IF(ISBLANK(INDEX('Sağ Bekler'!J:J,$Y554)),"",INDEX('Sağ Bekler'!J:J,$Y554)),IF(ISBLANK(INDEX('Sol Bekler'!J:J,$Y554)),"",INDEX('Sol Bekler'!J:J,$Y554)),IF(ISBLANK(INDEX('Orta Saha'!J:J,$Y554)),"",INDEX('Orta Saha'!J:J,$Y554)),IF(ISBLANK(INDEX(Kanatlar!J:J,$Y554)),"",INDEX(Kanatlar!J:J,$Y554)),IF(ISBLANK(INDEX(Forvetler!J:J,$Y554)),"",INDEX(Forvetler!J:J,$Y554))))</f>
        <v/>
      </c>
      <c r="K554" s="2" t="str">
        <f ca="1">IF($X554="","",CHOOSE($X554,IF(ISBLANK(INDEX(Kaleciler!K:K,$Y554)),"",INDEX(Kaleciler!K:K,$Y554)),IF(ISBLANK(INDEX(Stoperler!K:K,$Y554)),"",INDEX(Stoperler!K:K,$Y554)),IF(ISBLANK(INDEX('Sağ Bekler'!K:K,$Y554)),"",INDEX('Sağ Bekler'!K:K,$Y554)),IF(ISBLANK(INDEX('Sol Bekler'!K:K,$Y554)),"",INDEX('Sol Bekler'!K:K,$Y554)),IF(ISBLANK(INDEX('Orta Saha'!K:K,$Y554)),"",INDEX('Orta Saha'!K:K,$Y554)),IF(ISBLANK(INDEX(Kanatlar!K:K,$Y554)),"",INDEX(Kanatlar!K:K,$Y554)),IF(ISBLANK(INDEX(Forvetler!K:K,$Y554)),"",INDEX(Forvetler!K:K,$Y554))))</f>
        <v/>
      </c>
      <c r="L554" s="2" t="str">
        <f ca="1">IF($X554="","",CHOOSE($X554,IF(ISBLANK(INDEX(Kaleciler!L:L,$Y554)),"",INDEX(Kaleciler!L:L,$Y554)),IF(ISBLANK(INDEX(Stoperler!L:L,$Y554)),"",INDEX(Stoperler!L:L,$Y554)),IF(ISBLANK(INDEX('Sağ Bekler'!L:L,$Y554)),"",INDEX('Sağ Bekler'!L:L,$Y554)),IF(ISBLANK(INDEX('Sol Bekler'!L:L,$Y554)),"",INDEX('Sol Bekler'!L:L,$Y554)),IF(ISBLANK(INDEX('Orta Saha'!L:L,$Y554)),"",INDEX('Orta Saha'!L:L,$Y554)),IF(ISBLANK(INDEX(Kanatlar!L:L,$Y554)),"",INDEX(Kanatlar!L:L,$Y554)),IF(ISBLANK(INDEX(Forvetler!L:L,$Y554)),"",INDEX(Forvetler!L:L,$Y554))))</f>
        <v/>
      </c>
      <c r="M554" s="2" t="str">
        <f ca="1">IF($X554="","",CHOOSE($X554,IF(ISBLANK(INDEX(Kaleciler!M:M,$Y554)),"",INDEX(Kaleciler!M:M,$Y554)),IF(ISBLANK(INDEX(Stoperler!M:M,$Y554)),"",INDEX(Stoperler!M:M,$Y554)),IF(ISBLANK(INDEX('Sağ Bekler'!M:M,$Y554)),"",INDEX('Sağ Bekler'!M:M,$Y554)),IF(ISBLANK(INDEX('Sol Bekler'!M:M,$Y554)),"",INDEX('Sol Bekler'!M:M,$Y554)),IF(ISBLANK(INDEX('Orta Saha'!M:M,$Y554)),"",INDEX('Orta Saha'!M:M,$Y554)),IF(ISBLANK(INDEX(Kanatlar!M:M,$Y554)),"",INDEX(Kanatlar!M:M,$Y554)),IF(ISBLANK(INDEX(Forvetler!M:M,$Y554)),"",INDEX(Forvetler!M:M,$Y554))))</f>
        <v/>
      </c>
      <c r="N554" s="2" t="str">
        <f ca="1">IF($X554="","",CHOOSE($X554,IF(ISBLANK(INDEX(Kaleciler!N:N,$Y554)),"",INDEX(Kaleciler!N:N,$Y554)),IF(ISBLANK(INDEX(Stoperler!N:N,$Y554)),"",INDEX(Stoperler!N:N,$Y554)),IF(ISBLANK(INDEX('Sağ Bekler'!N:N,$Y554)),"",INDEX('Sağ Bekler'!N:N,$Y554)),IF(ISBLANK(INDEX('Sol Bekler'!N:N,$Y554)),"",INDEX('Sol Bekler'!N:N,$Y554)),IF(ISBLANK(INDEX('Orta Saha'!N:N,$Y554)),"",INDEX('Orta Saha'!N:N,$Y554)),IF(ISBLANK(INDEX(Kanatlar!N:N,$Y554)),"",INDEX(Kanatlar!N:N,$Y554)),IF(ISBLANK(INDEX(Forvetler!N:N,$Y554)),"",INDEX(Forvetler!N:N,$Y554))))</f>
        <v/>
      </c>
      <c r="O554" s="2" t="str">
        <f ca="1">IF($X554="","",CHOOSE($X554,IF(ISBLANK(INDEX(Kaleciler!O:O,$Y554)),"",INDEX(Kaleciler!O:O,$Y554)),IF(ISBLANK(INDEX(Stoperler!O:O,$Y554)),"",INDEX(Stoperler!O:O,$Y554)),IF(ISBLANK(INDEX('Sağ Bekler'!O:O,$Y554)),"",INDEX('Sağ Bekler'!O:O,$Y554)),IF(ISBLANK(INDEX('Sol Bekler'!O:O,$Y554)),"",INDEX('Sol Bekler'!O:O,$Y554)),IF(ISBLANK(INDEX('Orta Saha'!O:O,$Y554)),"",INDEX('Orta Saha'!O:O,$Y554)),IF(ISBLANK(INDEX(Kanatlar!O:O,$Y554)),"",INDEX(Kanatlar!O:O,$Y554)),IF(ISBLANK(INDEX(Forvetler!O:O,$Y554)),"",INDEX(Forvetler!O:O,$Y554))))</f>
        <v/>
      </c>
      <c r="P554" s="2" t="str">
        <f ca="1">IF($X554="","",CHOOSE($X554,IF(ISBLANK(INDEX(Kaleciler!P:P,$Y554)),"",INDEX(Kaleciler!P:P,$Y554)),IF(ISBLANK(INDEX(Stoperler!P:P,$Y554)),"",INDEX(Stoperler!P:P,$Y554)),IF(ISBLANK(INDEX('Sağ Bekler'!P:P,$Y554)),"",INDEX('Sağ Bekler'!P:P,$Y554)),IF(ISBLANK(INDEX('Sol Bekler'!P:P,$Y554)),"",INDEX('Sol Bekler'!P:P,$Y554)),IF(ISBLANK(INDEX('Orta Saha'!P:P,$Y554)),"",INDEX('Orta Saha'!P:P,$Y554)),IF(ISBLANK(INDEX(Kanatlar!P:P,$Y554)),"",INDEX(Kanatlar!P:P,$Y554)),IF(ISBLANK(INDEX(Forvetler!P:P,$Y554)),"",INDEX(Forvetler!P:P,$Y554))))</f>
        <v/>
      </c>
      <c r="Q554" s="3" t="str">
        <f ca="1">IF($X554="","",CHOOSE($X554,IF(ISBLANK(INDEX(Kaleciler!Q:Q,$Y554)),"",INDEX(Kaleciler!Q:Q,$Y554)),IF(ISBLANK(INDEX(Stoperler!Q:Q,$Y554)),"",INDEX(Stoperler!Q:Q,$Y554)),IF(ISBLANK(INDEX('Sağ Bekler'!Q:Q,$Y554)),"",INDEX('Sağ Bekler'!Q:Q,$Y554)),IF(ISBLANK(INDEX('Sol Bekler'!Q:Q,$Y554)),"",INDEX('Sol Bekler'!Q:Q,$Y554)),IF(ISBLANK(INDEX('Orta Saha'!Q:Q,$Y554)),"",INDEX('Orta Saha'!Q:Q,$Y554)),IF(ISBLANK(INDEX(Kanatlar!Q:Q,$Y554)),"",INDEX(Kanatlar!Q:Q,$Y554)),IF(ISBLANK(INDEX(Forvetler!Q:Q,$Y554)),"",INDEX(Forvetler!Q:Q,$Y554))))</f>
        <v/>
      </c>
      <c r="R554" s="4" t="str">
        <f ca="1">IF($X554="","",CHOOSE($X554,IF(ISBLANK(INDEX(Kaleciler!R:R,$Y554)),"",INDEX(Kaleciler!R:R,$Y554)),IF(ISBLANK(INDEX(Stoperler!R:R,$Y554)),"",INDEX(Stoperler!R:R,$Y554)),IF(ISBLANK(INDEX('Sağ Bekler'!R:R,$Y554)),"",INDEX('Sağ Bekler'!R:R,$Y554)),IF(ISBLANK(INDEX('Sol Bekler'!R:R,$Y554)),"",INDEX('Sol Bekler'!R:R,$Y554)),IF(ISBLANK(INDEX('Orta Saha'!R:R,$Y554)),"",INDEX('Orta Saha'!R:R,$Y554)),IF(ISBLANK(INDEX(Kanatlar!R:R,$Y554)),"",INDEX(Kanatlar!R:R,$Y554)),IF(ISBLANK(INDEX(Forvetler!R:R,$Y554)),"",INDEX(Forvetler!R:R,$Y554))))</f>
        <v/>
      </c>
      <c r="S554" s="2" t="str">
        <f ca="1">IF($X554="","",CHOOSE($X554,IF(ISBLANK(INDEX(Kaleciler!S:S,$Y554)),"",INDEX(Kaleciler!S:S,$Y554)),IF(ISBLANK(INDEX(Stoperler!S:S,$Y554)),"",INDEX(Stoperler!S:S,$Y554)),IF(ISBLANK(INDEX('Sağ Bekler'!S:S,$Y554)),"",INDEX('Sağ Bekler'!S:S,$Y554)),IF(ISBLANK(INDEX('Sol Bekler'!S:S,$Y554)),"",INDEX('Sol Bekler'!S:S,$Y554)),IF(ISBLANK(INDEX('Orta Saha'!S:S,$Y554)),"",INDEX('Orta Saha'!S:S,$Y554)),IF(ISBLANK(INDEX(Kanatlar!S:S,$Y554)),"",INDEX(Kanatlar!S:S,$Y554)),IF(ISBLANK(INDEX(Forvetler!S:S,$Y554)),"",INDEX(Forvetler!S:S,$Y554))))</f>
        <v/>
      </c>
      <c r="T554" s="3" t="str">
        <f ca="1">IF($X554="","",CHOOSE($X554,IF(ISBLANK(INDEX(Kaleciler!T:T,$Y554)),"",INDEX(Kaleciler!T:T,$Y554)),IF(ISBLANK(INDEX(Stoperler!T:T,$Y554)),"",INDEX(Stoperler!T:T,$Y554)),IF(ISBLANK(INDEX('Sağ Bekler'!T:T,$Y554)),"",INDEX('Sağ Bekler'!T:T,$Y554)),IF(ISBLANK(INDEX('Sol Bekler'!T:T,$Y554)),"",INDEX('Sol Bekler'!T:T,$Y554)),IF(ISBLANK(INDEX('Orta Saha'!T:T,$Y554)),"",INDEX('Orta Saha'!T:T,$Y554)),IF(ISBLANK(INDEX(Kanatlar!T:T,$Y554)),"",INDEX(Kanatlar!T:T,$Y554)),IF(ISBLANK(INDEX(Forvetler!T:T,$Y554)),"",INDEX(Forvetler!T:T,$Y554))))</f>
        <v/>
      </c>
      <c r="U554">
        <v>6</v>
      </c>
      <c r="V554">
        <v>54</v>
      </c>
      <c r="W554" t="str">
        <f ca="1">IF(AND(Kanatlar!$B$54&lt;&gt;"",Kanatlar!$I$54&gt;0,Kanatlar!$I$54&lt;=TODAY()+365),COUNT($W$3:W553)+1,"")</f>
        <v/>
      </c>
      <c r="X554" t="str">
        <f ca="1">IFERROR(INDEX($U$4:$U$703,MATCH(ROWS($X$4:X554),$W$4:$W$703,0)),"")</f>
        <v/>
      </c>
      <c r="Y554" t="str">
        <f ca="1">IFERROR(INDEX($V$4:$V$703,MATCH(ROWS($Y$4:Y554),$W$4:$W$703,0)),"")</f>
        <v/>
      </c>
    </row>
    <row r="555" spans="1:25" x14ac:dyDescent="0.2">
      <c r="A555" s="2" t="str">
        <f ca="1">IF($X555="","",CHOOSE($X555,IF(ISBLANK(INDEX(Kaleciler!A:A,$Y555)),"",INDEX(Kaleciler!A:A,$Y555)),IF(ISBLANK(INDEX(Stoperler!A:A,$Y555)),"",INDEX(Stoperler!A:A,$Y555)),IF(ISBLANK(INDEX('Sağ Bekler'!A:A,$Y555)),"",INDEX('Sağ Bekler'!A:A,$Y555)),IF(ISBLANK(INDEX('Sol Bekler'!A:A,$Y555)),"",INDEX('Sol Bekler'!A:A,$Y555)),IF(ISBLANK(INDEX('Orta Saha'!A:A,$Y555)),"",INDEX('Orta Saha'!A:A,$Y555)),IF(ISBLANK(INDEX(Kanatlar!A:A,$Y555)),"",INDEX(Kanatlar!A:A,$Y555)),IF(ISBLANK(INDEX(Forvetler!A:A,$Y555)),"",INDEX(Forvetler!A:A,$Y555))))</f>
        <v/>
      </c>
      <c r="B555" s="3" t="str">
        <f ca="1">IF($X555="","",CHOOSE($X555,IF(ISBLANK(INDEX(Kaleciler!B:B,$Y555)),"",INDEX(Kaleciler!B:B,$Y555)),IF(ISBLANK(INDEX(Stoperler!B:B,$Y555)),"",INDEX(Stoperler!B:B,$Y555)),IF(ISBLANK(INDEX('Sağ Bekler'!B:B,$Y555)),"",INDEX('Sağ Bekler'!B:B,$Y555)),IF(ISBLANK(INDEX('Sol Bekler'!B:B,$Y555)),"",INDEX('Sol Bekler'!B:B,$Y555)),IF(ISBLANK(INDEX('Orta Saha'!B:B,$Y555)),"",INDEX('Orta Saha'!B:B,$Y555)),IF(ISBLANK(INDEX(Kanatlar!B:B,$Y555)),"",INDEX(Kanatlar!B:B,$Y555)),IF(ISBLANK(INDEX(Forvetler!B:B,$Y555)),"",INDEX(Forvetler!B:B,$Y555))))</f>
        <v/>
      </c>
      <c r="C555" s="4" t="str">
        <f ca="1">IF($X555="","",CHOOSE($X555,IF(ISBLANK(INDEX(Kaleciler!C:C,$Y555)),"",INDEX(Kaleciler!C:C,$Y555)),IF(ISBLANK(INDEX(Stoperler!C:C,$Y555)),"",INDEX(Stoperler!C:C,$Y555)),IF(ISBLANK(INDEX('Sağ Bekler'!C:C,$Y555)),"",INDEX('Sağ Bekler'!C:C,$Y555)),IF(ISBLANK(INDEX('Sol Bekler'!C:C,$Y555)),"",INDEX('Sol Bekler'!C:C,$Y555)),IF(ISBLANK(INDEX('Orta Saha'!C:C,$Y555)),"",INDEX('Orta Saha'!C:C,$Y555)),IF(ISBLANK(INDEX(Kanatlar!C:C,$Y555)),"",INDEX(Kanatlar!C:C,$Y555)),IF(ISBLANK(INDEX(Forvetler!C:C,$Y555)),"",INDEX(Forvetler!C:C,$Y555))))</f>
        <v/>
      </c>
      <c r="D555" s="2" t="str">
        <f ca="1">IF($X555="","",CHOOSE($X555,IF(ISBLANK(INDEX(Kaleciler!D:D,$Y555)),"",INDEX(Kaleciler!D:D,$Y555)),IF(ISBLANK(INDEX(Stoperler!D:D,$Y555)),"",INDEX(Stoperler!D:D,$Y555)),IF(ISBLANK(INDEX('Sağ Bekler'!D:D,$Y555)),"",INDEX('Sağ Bekler'!D:D,$Y555)),IF(ISBLANK(INDEX('Sol Bekler'!D:D,$Y555)),"",INDEX('Sol Bekler'!D:D,$Y555)),IF(ISBLANK(INDEX('Orta Saha'!D:D,$Y555)),"",INDEX('Orta Saha'!D:D,$Y555)),IF(ISBLANK(INDEX(Kanatlar!D:D,$Y555)),"",INDEX(Kanatlar!D:D,$Y555)),IF(ISBLANK(INDEX(Forvetler!D:D,$Y555)),"",INDEX(Forvetler!D:D,$Y555))))</f>
        <v/>
      </c>
      <c r="E555" s="3" t="str">
        <f ca="1">IF($X555="","",CHOOSE($X555,IF(ISBLANK(INDEX(Kaleciler!E:E,$Y555)),"",INDEX(Kaleciler!E:E,$Y555)),IF(ISBLANK(INDEX(Stoperler!E:E,$Y555)),"",INDEX(Stoperler!E:E,$Y555)),IF(ISBLANK(INDEX('Sağ Bekler'!E:E,$Y555)),"",INDEX('Sağ Bekler'!E:E,$Y555)),IF(ISBLANK(INDEX('Sol Bekler'!E:E,$Y555)),"",INDEX('Sol Bekler'!E:E,$Y555)),IF(ISBLANK(INDEX('Orta Saha'!E:E,$Y555)),"",INDEX('Orta Saha'!E:E,$Y555)),IF(ISBLANK(INDEX(Kanatlar!E:E,$Y555)),"",INDEX(Kanatlar!E:E,$Y555)),IF(ISBLANK(INDEX(Forvetler!E:E,$Y555)),"",INDEX(Forvetler!E:E,$Y555))))</f>
        <v/>
      </c>
      <c r="F555" s="3" t="str">
        <f ca="1">IF($X555="","",CHOOSE($X555,IF(ISBLANK(INDEX(Kaleciler!F:F,$Y555)),"",INDEX(Kaleciler!F:F,$Y555)),IF(ISBLANK(INDEX(Stoperler!F:F,$Y555)),"",INDEX(Stoperler!F:F,$Y555)),IF(ISBLANK(INDEX('Sağ Bekler'!F:F,$Y555)),"",INDEX('Sağ Bekler'!F:F,$Y555)),IF(ISBLANK(INDEX('Sol Bekler'!F:F,$Y555)),"",INDEX('Sol Bekler'!F:F,$Y555)),IF(ISBLANK(INDEX('Orta Saha'!F:F,$Y555)),"",INDEX('Orta Saha'!F:F,$Y555)),IF(ISBLANK(INDEX(Kanatlar!F:F,$Y555)),"",INDEX(Kanatlar!F:F,$Y555)),IF(ISBLANK(INDEX(Forvetler!F:F,$Y555)),"",INDEX(Forvetler!F:F,$Y555))))</f>
        <v/>
      </c>
      <c r="G555" s="3" t="str">
        <f ca="1">IF($X555="","",CHOOSE($X555,IF(ISBLANK(INDEX(Kaleciler!G:G,$Y555)),"",INDEX(Kaleciler!G:G,$Y555)),IF(ISBLANK(INDEX(Stoperler!G:G,$Y555)),"",INDEX(Stoperler!G:G,$Y555)),IF(ISBLANK(INDEX('Sağ Bekler'!G:G,$Y555)),"",INDEX('Sağ Bekler'!G:G,$Y555)),IF(ISBLANK(INDEX('Sol Bekler'!G:G,$Y555)),"",INDEX('Sol Bekler'!G:G,$Y555)),IF(ISBLANK(INDEX('Orta Saha'!G:G,$Y555)),"",INDEX('Orta Saha'!G:G,$Y555)),IF(ISBLANK(INDEX(Kanatlar!G:G,$Y555)),"",INDEX(Kanatlar!G:G,$Y555)),IF(ISBLANK(INDEX(Forvetler!G:G,$Y555)),"",INDEX(Forvetler!G:G,$Y555))))</f>
        <v/>
      </c>
      <c r="H555" s="3" t="str">
        <f ca="1">IF($X555="","",CHOOSE($X555,IF(ISBLANK(INDEX(Kaleciler!H:H,$Y555)),"",INDEX(Kaleciler!H:H,$Y555)),IF(ISBLANK(INDEX(Stoperler!H:H,$Y555)),"",INDEX(Stoperler!H:H,$Y555)),IF(ISBLANK(INDEX('Sağ Bekler'!H:H,$Y555)),"",INDEX('Sağ Bekler'!H:H,$Y555)),IF(ISBLANK(INDEX('Sol Bekler'!H:H,$Y555)),"",INDEX('Sol Bekler'!H:H,$Y555)),IF(ISBLANK(INDEX('Orta Saha'!H:H,$Y555)),"",INDEX('Orta Saha'!H:H,$Y555)),IF(ISBLANK(INDEX(Kanatlar!H:H,$Y555)),"",INDEX(Kanatlar!H:H,$Y555)),IF(ISBLANK(INDEX(Forvetler!H:H,$Y555)),"",INDEX(Forvetler!H:H,$Y555))))</f>
        <v/>
      </c>
      <c r="I555" s="4" t="str">
        <f ca="1">IF($X555="","",CHOOSE($X555,IF(ISBLANK(INDEX(Kaleciler!I:I,$Y555)),"",INDEX(Kaleciler!I:I,$Y555)),IF(ISBLANK(INDEX(Stoperler!I:I,$Y555)),"",INDEX(Stoperler!I:I,$Y555)),IF(ISBLANK(INDEX('Sağ Bekler'!I:I,$Y555)),"",INDEX('Sağ Bekler'!I:I,$Y555)),IF(ISBLANK(INDEX('Sol Bekler'!I:I,$Y555)),"",INDEX('Sol Bekler'!I:I,$Y555)),IF(ISBLANK(INDEX('Orta Saha'!I:I,$Y555)),"",INDEX('Orta Saha'!I:I,$Y555)),IF(ISBLANK(INDEX(Kanatlar!I:I,$Y555)),"",INDEX(Kanatlar!I:I,$Y555)),IF(ISBLANK(INDEX(Forvetler!I:I,$Y555)),"",INDEX(Forvetler!I:I,$Y555))))</f>
        <v/>
      </c>
      <c r="J555" s="4" t="str">
        <f ca="1">IF($X555="","",CHOOSE($X555,IF(ISBLANK(INDEX(Kaleciler!J:J,$Y555)),"",INDEX(Kaleciler!J:J,$Y555)),IF(ISBLANK(INDEX(Stoperler!J:J,$Y555)),"",INDEX(Stoperler!J:J,$Y555)),IF(ISBLANK(INDEX('Sağ Bekler'!J:J,$Y555)),"",INDEX('Sağ Bekler'!J:J,$Y555)),IF(ISBLANK(INDEX('Sol Bekler'!J:J,$Y555)),"",INDEX('Sol Bekler'!J:J,$Y555)),IF(ISBLANK(INDEX('Orta Saha'!J:J,$Y555)),"",INDEX('Orta Saha'!J:J,$Y555)),IF(ISBLANK(INDEX(Kanatlar!J:J,$Y555)),"",INDEX(Kanatlar!J:J,$Y555)),IF(ISBLANK(INDEX(Forvetler!J:J,$Y555)),"",INDEX(Forvetler!J:J,$Y555))))</f>
        <v/>
      </c>
      <c r="K555" s="2" t="str">
        <f ca="1">IF($X555="","",CHOOSE($X555,IF(ISBLANK(INDEX(Kaleciler!K:K,$Y555)),"",INDEX(Kaleciler!K:K,$Y555)),IF(ISBLANK(INDEX(Stoperler!K:K,$Y555)),"",INDEX(Stoperler!K:K,$Y555)),IF(ISBLANK(INDEX('Sağ Bekler'!K:K,$Y555)),"",INDEX('Sağ Bekler'!K:K,$Y555)),IF(ISBLANK(INDEX('Sol Bekler'!K:K,$Y555)),"",INDEX('Sol Bekler'!K:K,$Y555)),IF(ISBLANK(INDEX('Orta Saha'!K:K,$Y555)),"",INDEX('Orta Saha'!K:K,$Y555)),IF(ISBLANK(INDEX(Kanatlar!K:K,$Y555)),"",INDEX(Kanatlar!K:K,$Y555)),IF(ISBLANK(INDEX(Forvetler!K:K,$Y555)),"",INDEX(Forvetler!K:K,$Y555))))</f>
        <v/>
      </c>
      <c r="L555" s="2" t="str">
        <f ca="1">IF($X555="","",CHOOSE($X555,IF(ISBLANK(INDEX(Kaleciler!L:L,$Y555)),"",INDEX(Kaleciler!L:L,$Y555)),IF(ISBLANK(INDEX(Stoperler!L:L,$Y555)),"",INDEX(Stoperler!L:L,$Y555)),IF(ISBLANK(INDEX('Sağ Bekler'!L:L,$Y555)),"",INDEX('Sağ Bekler'!L:L,$Y555)),IF(ISBLANK(INDEX('Sol Bekler'!L:L,$Y555)),"",INDEX('Sol Bekler'!L:L,$Y555)),IF(ISBLANK(INDEX('Orta Saha'!L:L,$Y555)),"",INDEX('Orta Saha'!L:L,$Y555)),IF(ISBLANK(INDEX(Kanatlar!L:L,$Y555)),"",INDEX(Kanatlar!L:L,$Y555)),IF(ISBLANK(INDEX(Forvetler!L:L,$Y555)),"",INDEX(Forvetler!L:L,$Y555))))</f>
        <v/>
      </c>
      <c r="M555" s="2" t="str">
        <f ca="1">IF($X555="","",CHOOSE($X555,IF(ISBLANK(INDEX(Kaleciler!M:M,$Y555)),"",INDEX(Kaleciler!M:M,$Y555)),IF(ISBLANK(INDEX(Stoperler!M:M,$Y555)),"",INDEX(Stoperler!M:M,$Y555)),IF(ISBLANK(INDEX('Sağ Bekler'!M:M,$Y555)),"",INDEX('Sağ Bekler'!M:M,$Y555)),IF(ISBLANK(INDEX('Sol Bekler'!M:M,$Y555)),"",INDEX('Sol Bekler'!M:M,$Y555)),IF(ISBLANK(INDEX('Orta Saha'!M:M,$Y555)),"",INDEX('Orta Saha'!M:M,$Y555)),IF(ISBLANK(INDEX(Kanatlar!M:M,$Y555)),"",INDEX(Kanatlar!M:M,$Y555)),IF(ISBLANK(INDEX(Forvetler!M:M,$Y555)),"",INDEX(Forvetler!M:M,$Y555))))</f>
        <v/>
      </c>
      <c r="N555" s="2" t="str">
        <f ca="1">IF($X555="","",CHOOSE($X555,IF(ISBLANK(INDEX(Kaleciler!N:N,$Y555)),"",INDEX(Kaleciler!N:N,$Y555)),IF(ISBLANK(INDEX(Stoperler!N:N,$Y555)),"",INDEX(Stoperler!N:N,$Y555)),IF(ISBLANK(INDEX('Sağ Bekler'!N:N,$Y555)),"",INDEX('Sağ Bekler'!N:N,$Y555)),IF(ISBLANK(INDEX('Sol Bekler'!N:N,$Y555)),"",INDEX('Sol Bekler'!N:N,$Y555)),IF(ISBLANK(INDEX('Orta Saha'!N:N,$Y555)),"",INDEX('Orta Saha'!N:N,$Y555)),IF(ISBLANK(INDEX(Kanatlar!N:N,$Y555)),"",INDEX(Kanatlar!N:N,$Y555)),IF(ISBLANK(INDEX(Forvetler!N:N,$Y555)),"",INDEX(Forvetler!N:N,$Y555))))</f>
        <v/>
      </c>
      <c r="O555" s="2" t="str">
        <f ca="1">IF($X555="","",CHOOSE($X555,IF(ISBLANK(INDEX(Kaleciler!O:O,$Y555)),"",INDEX(Kaleciler!O:O,$Y555)),IF(ISBLANK(INDEX(Stoperler!O:O,$Y555)),"",INDEX(Stoperler!O:O,$Y555)),IF(ISBLANK(INDEX('Sağ Bekler'!O:O,$Y555)),"",INDEX('Sağ Bekler'!O:O,$Y555)),IF(ISBLANK(INDEX('Sol Bekler'!O:O,$Y555)),"",INDEX('Sol Bekler'!O:O,$Y555)),IF(ISBLANK(INDEX('Orta Saha'!O:O,$Y555)),"",INDEX('Orta Saha'!O:O,$Y555)),IF(ISBLANK(INDEX(Kanatlar!O:O,$Y555)),"",INDEX(Kanatlar!O:O,$Y555)),IF(ISBLANK(INDEX(Forvetler!O:O,$Y555)),"",INDEX(Forvetler!O:O,$Y555))))</f>
        <v/>
      </c>
      <c r="P555" s="2" t="str">
        <f ca="1">IF($X555="","",CHOOSE($X555,IF(ISBLANK(INDEX(Kaleciler!P:P,$Y555)),"",INDEX(Kaleciler!P:P,$Y555)),IF(ISBLANK(INDEX(Stoperler!P:P,$Y555)),"",INDEX(Stoperler!P:P,$Y555)),IF(ISBLANK(INDEX('Sağ Bekler'!P:P,$Y555)),"",INDEX('Sağ Bekler'!P:P,$Y555)),IF(ISBLANK(INDEX('Sol Bekler'!P:P,$Y555)),"",INDEX('Sol Bekler'!P:P,$Y555)),IF(ISBLANK(INDEX('Orta Saha'!P:P,$Y555)),"",INDEX('Orta Saha'!P:P,$Y555)),IF(ISBLANK(INDEX(Kanatlar!P:P,$Y555)),"",INDEX(Kanatlar!P:P,$Y555)),IF(ISBLANK(INDEX(Forvetler!P:P,$Y555)),"",INDEX(Forvetler!P:P,$Y555))))</f>
        <v/>
      </c>
      <c r="Q555" s="3" t="str">
        <f ca="1">IF($X555="","",CHOOSE($X555,IF(ISBLANK(INDEX(Kaleciler!Q:Q,$Y555)),"",INDEX(Kaleciler!Q:Q,$Y555)),IF(ISBLANK(INDEX(Stoperler!Q:Q,$Y555)),"",INDEX(Stoperler!Q:Q,$Y555)),IF(ISBLANK(INDEX('Sağ Bekler'!Q:Q,$Y555)),"",INDEX('Sağ Bekler'!Q:Q,$Y555)),IF(ISBLANK(INDEX('Sol Bekler'!Q:Q,$Y555)),"",INDEX('Sol Bekler'!Q:Q,$Y555)),IF(ISBLANK(INDEX('Orta Saha'!Q:Q,$Y555)),"",INDEX('Orta Saha'!Q:Q,$Y555)),IF(ISBLANK(INDEX(Kanatlar!Q:Q,$Y555)),"",INDEX(Kanatlar!Q:Q,$Y555)),IF(ISBLANK(INDEX(Forvetler!Q:Q,$Y555)),"",INDEX(Forvetler!Q:Q,$Y555))))</f>
        <v/>
      </c>
      <c r="R555" s="4" t="str">
        <f ca="1">IF($X555="","",CHOOSE($X555,IF(ISBLANK(INDEX(Kaleciler!R:R,$Y555)),"",INDEX(Kaleciler!R:R,$Y555)),IF(ISBLANK(INDEX(Stoperler!R:R,$Y555)),"",INDEX(Stoperler!R:R,$Y555)),IF(ISBLANK(INDEX('Sağ Bekler'!R:R,$Y555)),"",INDEX('Sağ Bekler'!R:R,$Y555)),IF(ISBLANK(INDEX('Sol Bekler'!R:R,$Y555)),"",INDEX('Sol Bekler'!R:R,$Y555)),IF(ISBLANK(INDEX('Orta Saha'!R:R,$Y555)),"",INDEX('Orta Saha'!R:R,$Y555)),IF(ISBLANK(INDEX(Kanatlar!R:R,$Y555)),"",INDEX(Kanatlar!R:R,$Y555)),IF(ISBLANK(INDEX(Forvetler!R:R,$Y555)),"",INDEX(Forvetler!R:R,$Y555))))</f>
        <v/>
      </c>
      <c r="S555" s="2" t="str">
        <f ca="1">IF($X555="","",CHOOSE($X555,IF(ISBLANK(INDEX(Kaleciler!S:S,$Y555)),"",INDEX(Kaleciler!S:S,$Y555)),IF(ISBLANK(INDEX(Stoperler!S:S,$Y555)),"",INDEX(Stoperler!S:S,$Y555)),IF(ISBLANK(INDEX('Sağ Bekler'!S:S,$Y555)),"",INDEX('Sağ Bekler'!S:S,$Y555)),IF(ISBLANK(INDEX('Sol Bekler'!S:S,$Y555)),"",INDEX('Sol Bekler'!S:S,$Y555)),IF(ISBLANK(INDEX('Orta Saha'!S:S,$Y555)),"",INDEX('Orta Saha'!S:S,$Y555)),IF(ISBLANK(INDEX(Kanatlar!S:S,$Y555)),"",INDEX(Kanatlar!S:S,$Y555)),IF(ISBLANK(INDEX(Forvetler!S:S,$Y555)),"",INDEX(Forvetler!S:S,$Y555))))</f>
        <v/>
      </c>
      <c r="T555" s="3" t="str">
        <f ca="1">IF($X555="","",CHOOSE($X555,IF(ISBLANK(INDEX(Kaleciler!T:T,$Y555)),"",INDEX(Kaleciler!T:T,$Y555)),IF(ISBLANK(INDEX(Stoperler!T:T,$Y555)),"",INDEX(Stoperler!T:T,$Y555)),IF(ISBLANK(INDEX('Sağ Bekler'!T:T,$Y555)),"",INDEX('Sağ Bekler'!T:T,$Y555)),IF(ISBLANK(INDEX('Sol Bekler'!T:T,$Y555)),"",INDEX('Sol Bekler'!T:T,$Y555)),IF(ISBLANK(INDEX('Orta Saha'!T:T,$Y555)),"",INDEX('Orta Saha'!T:T,$Y555)),IF(ISBLANK(INDEX(Kanatlar!T:T,$Y555)),"",INDEX(Kanatlar!T:T,$Y555)),IF(ISBLANK(INDEX(Forvetler!T:T,$Y555)),"",INDEX(Forvetler!T:T,$Y555))))</f>
        <v/>
      </c>
      <c r="U555">
        <v>6</v>
      </c>
      <c r="V555">
        <v>55</v>
      </c>
      <c r="W555" t="str">
        <f ca="1">IF(AND(Kanatlar!$B$55&lt;&gt;"",Kanatlar!$I$55&gt;0,Kanatlar!$I$55&lt;=TODAY()+365),COUNT($W$3:W554)+1,"")</f>
        <v/>
      </c>
      <c r="X555" t="str">
        <f ca="1">IFERROR(INDEX($U$4:$U$703,MATCH(ROWS($X$4:X555),$W$4:$W$703,0)),"")</f>
        <v/>
      </c>
      <c r="Y555" t="str">
        <f ca="1">IFERROR(INDEX($V$4:$V$703,MATCH(ROWS($Y$4:Y555),$W$4:$W$703,0)),"")</f>
        <v/>
      </c>
    </row>
    <row r="556" spans="1:25" x14ac:dyDescent="0.2">
      <c r="A556" s="2" t="str">
        <f ca="1">IF($X556="","",CHOOSE($X556,IF(ISBLANK(INDEX(Kaleciler!A:A,$Y556)),"",INDEX(Kaleciler!A:A,$Y556)),IF(ISBLANK(INDEX(Stoperler!A:A,$Y556)),"",INDEX(Stoperler!A:A,$Y556)),IF(ISBLANK(INDEX('Sağ Bekler'!A:A,$Y556)),"",INDEX('Sağ Bekler'!A:A,$Y556)),IF(ISBLANK(INDEX('Sol Bekler'!A:A,$Y556)),"",INDEX('Sol Bekler'!A:A,$Y556)),IF(ISBLANK(INDEX('Orta Saha'!A:A,$Y556)),"",INDEX('Orta Saha'!A:A,$Y556)),IF(ISBLANK(INDEX(Kanatlar!A:A,$Y556)),"",INDEX(Kanatlar!A:A,$Y556)),IF(ISBLANK(INDEX(Forvetler!A:A,$Y556)),"",INDEX(Forvetler!A:A,$Y556))))</f>
        <v/>
      </c>
      <c r="B556" s="3" t="str">
        <f ca="1">IF($X556="","",CHOOSE($X556,IF(ISBLANK(INDEX(Kaleciler!B:B,$Y556)),"",INDEX(Kaleciler!B:B,$Y556)),IF(ISBLANK(INDEX(Stoperler!B:B,$Y556)),"",INDEX(Stoperler!B:B,$Y556)),IF(ISBLANK(INDEX('Sağ Bekler'!B:B,$Y556)),"",INDEX('Sağ Bekler'!B:B,$Y556)),IF(ISBLANK(INDEX('Sol Bekler'!B:B,$Y556)),"",INDEX('Sol Bekler'!B:B,$Y556)),IF(ISBLANK(INDEX('Orta Saha'!B:B,$Y556)),"",INDEX('Orta Saha'!B:B,$Y556)),IF(ISBLANK(INDEX(Kanatlar!B:B,$Y556)),"",INDEX(Kanatlar!B:B,$Y556)),IF(ISBLANK(INDEX(Forvetler!B:B,$Y556)),"",INDEX(Forvetler!B:B,$Y556))))</f>
        <v/>
      </c>
      <c r="C556" s="4" t="str">
        <f ca="1">IF($X556="","",CHOOSE($X556,IF(ISBLANK(INDEX(Kaleciler!C:C,$Y556)),"",INDEX(Kaleciler!C:C,$Y556)),IF(ISBLANK(INDEX(Stoperler!C:C,$Y556)),"",INDEX(Stoperler!C:C,$Y556)),IF(ISBLANK(INDEX('Sağ Bekler'!C:C,$Y556)),"",INDEX('Sağ Bekler'!C:C,$Y556)),IF(ISBLANK(INDEX('Sol Bekler'!C:C,$Y556)),"",INDEX('Sol Bekler'!C:C,$Y556)),IF(ISBLANK(INDEX('Orta Saha'!C:C,$Y556)),"",INDEX('Orta Saha'!C:C,$Y556)),IF(ISBLANK(INDEX(Kanatlar!C:C,$Y556)),"",INDEX(Kanatlar!C:C,$Y556)),IF(ISBLANK(INDEX(Forvetler!C:C,$Y556)),"",INDEX(Forvetler!C:C,$Y556))))</f>
        <v/>
      </c>
      <c r="D556" s="2" t="str">
        <f ca="1">IF($X556="","",CHOOSE($X556,IF(ISBLANK(INDEX(Kaleciler!D:D,$Y556)),"",INDEX(Kaleciler!D:D,$Y556)),IF(ISBLANK(INDEX(Stoperler!D:D,$Y556)),"",INDEX(Stoperler!D:D,$Y556)),IF(ISBLANK(INDEX('Sağ Bekler'!D:D,$Y556)),"",INDEX('Sağ Bekler'!D:D,$Y556)),IF(ISBLANK(INDEX('Sol Bekler'!D:D,$Y556)),"",INDEX('Sol Bekler'!D:D,$Y556)),IF(ISBLANK(INDEX('Orta Saha'!D:D,$Y556)),"",INDEX('Orta Saha'!D:D,$Y556)),IF(ISBLANK(INDEX(Kanatlar!D:D,$Y556)),"",INDEX(Kanatlar!D:D,$Y556)),IF(ISBLANK(INDEX(Forvetler!D:D,$Y556)),"",INDEX(Forvetler!D:D,$Y556))))</f>
        <v/>
      </c>
      <c r="E556" s="3" t="str">
        <f ca="1">IF($X556="","",CHOOSE($X556,IF(ISBLANK(INDEX(Kaleciler!E:E,$Y556)),"",INDEX(Kaleciler!E:E,$Y556)),IF(ISBLANK(INDEX(Stoperler!E:E,$Y556)),"",INDEX(Stoperler!E:E,$Y556)),IF(ISBLANK(INDEX('Sağ Bekler'!E:E,$Y556)),"",INDEX('Sağ Bekler'!E:E,$Y556)),IF(ISBLANK(INDEX('Sol Bekler'!E:E,$Y556)),"",INDEX('Sol Bekler'!E:E,$Y556)),IF(ISBLANK(INDEX('Orta Saha'!E:E,$Y556)),"",INDEX('Orta Saha'!E:E,$Y556)),IF(ISBLANK(INDEX(Kanatlar!E:E,$Y556)),"",INDEX(Kanatlar!E:E,$Y556)),IF(ISBLANK(INDEX(Forvetler!E:E,$Y556)),"",INDEX(Forvetler!E:E,$Y556))))</f>
        <v/>
      </c>
      <c r="F556" s="3" t="str">
        <f ca="1">IF($X556="","",CHOOSE($X556,IF(ISBLANK(INDEX(Kaleciler!F:F,$Y556)),"",INDEX(Kaleciler!F:F,$Y556)),IF(ISBLANK(INDEX(Stoperler!F:F,$Y556)),"",INDEX(Stoperler!F:F,$Y556)),IF(ISBLANK(INDEX('Sağ Bekler'!F:F,$Y556)),"",INDEX('Sağ Bekler'!F:F,$Y556)),IF(ISBLANK(INDEX('Sol Bekler'!F:F,$Y556)),"",INDEX('Sol Bekler'!F:F,$Y556)),IF(ISBLANK(INDEX('Orta Saha'!F:F,$Y556)),"",INDEX('Orta Saha'!F:F,$Y556)),IF(ISBLANK(INDEX(Kanatlar!F:F,$Y556)),"",INDEX(Kanatlar!F:F,$Y556)),IF(ISBLANK(INDEX(Forvetler!F:F,$Y556)),"",INDEX(Forvetler!F:F,$Y556))))</f>
        <v/>
      </c>
      <c r="G556" s="3" t="str">
        <f ca="1">IF($X556="","",CHOOSE($X556,IF(ISBLANK(INDEX(Kaleciler!G:G,$Y556)),"",INDEX(Kaleciler!G:G,$Y556)),IF(ISBLANK(INDEX(Stoperler!G:G,$Y556)),"",INDEX(Stoperler!G:G,$Y556)),IF(ISBLANK(INDEX('Sağ Bekler'!G:G,$Y556)),"",INDEX('Sağ Bekler'!G:G,$Y556)),IF(ISBLANK(INDEX('Sol Bekler'!G:G,$Y556)),"",INDEX('Sol Bekler'!G:G,$Y556)),IF(ISBLANK(INDEX('Orta Saha'!G:G,$Y556)),"",INDEX('Orta Saha'!G:G,$Y556)),IF(ISBLANK(INDEX(Kanatlar!G:G,$Y556)),"",INDEX(Kanatlar!G:G,$Y556)),IF(ISBLANK(INDEX(Forvetler!G:G,$Y556)),"",INDEX(Forvetler!G:G,$Y556))))</f>
        <v/>
      </c>
      <c r="H556" s="3" t="str">
        <f ca="1">IF($X556="","",CHOOSE($X556,IF(ISBLANK(INDEX(Kaleciler!H:H,$Y556)),"",INDEX(Kaleciler!H:H,$Y556)),IF(ISBLANK(INDEX(Stoperler!H:H,$Y556)),"",INDEX(Stoperler!H:H,$Y556)),IF(ISBLANK(INDEX('Sağ Bekler'!H:H,$Y556)),"",INDEX('Sağ Bekler'!H:H,$Y556)),IF(ISBLANK(INDEX('Sol Bekler'!H:H,$Y556)),"",INDEX('Sol Bekler'!H:H,$Y556)),IF(ISBLANK(INDEX('Orta Saha'!H:H,$Y556)),"",INDEX('Orta Saha'!H:H,$Y556)),IF(ISBLANK(INDEX(Kanatlar!H:H,$Y556)),"",INDEX(Kanatlar!H:H,$Y556)),IF(ISBLANK(INDEX(Forvetler!H:H,$Y556)),"",INDEX(Forvetler!H:H,$Y556))))</f>
        <v/>
      </c>
      <c r="I556" s="4" t="str">
        <f ca="1">IF($X556="","",CHOOSE($X556,IF(ISBLANK(INDEX(Kaleciler!I:I,$Y556)),"",INDEX(Kaleciler!I:I,$Y556)),IF(ISBLANK(INDEX(Stoperler!I:I,$Y556)),"",INDEX(Stoperler!I:I,$Y556)),IF(ISBLANK(INDEX('Sağ Bekler'!I:I,$Y556)),"",INDEX('Sağ Bekler'!I:I,$Y556)),IF(ISBLANK(INDEX('Sol Bekler'!I:I,$Y556)),"",INDEX('Sol Bekler'!I:I,$Y556)),IF(ISBLANK(INDEX('Orta Saha'!I:I,$Y556)),"",INDEX('Orta Saha'!I:I,$Y556)),IF(ISBLANK(INDEX(Kanatlar!I:I,$Y556)),"",INDEX(Kanatlar!I:I,$Y556)),IF(ISBLANK(INDEX(Forvetler!I:I,$Y556)),"",INDEX(Forvetler!I:I,$Y556))))</f>
        <v/>
      </c>
      <c r="J556" s="4" t="str">
        <f ca="1">IF($X556="","",CHOOSE($X556,IF(ISBLANK(INDEX(Kaleciler!J:J,$Y556)),"",INDEX(Kaleciler!J:J,$Y556)),IF(ISBLANK(INDEX(Stoperler!J:J,$Y556)),"",INDEX(Stoperler!J:J,$Y556)),IF(ISBLANK(INDEX('Sağ Bekler'!J:J,$Y556)),"",INDEX('Sağ Bekler'!J:J,$Y556)),IF(ISBLANK(INDEX('Sol Bekler'!J:J,$Y556)),"",INDEX('Sol Bekler'!J:J,$Y556)),IF(ISBLANK(INDEX('Orta Saha'!J:J,$Y556)),"",INDEX('Orta Saha'!J:J,$Y556)),IF(ISBLANK(INDEX(Kanatlar!J:J,$Y556)),"",INDEX(Kanatlar!J:J,$Y556)),IF(ISBLANK(INDEX(Forvetler!J:J,$Y556)),"",INDEX(Forvetler!J:J,$Y556))))</f>
        <v/>
      </c>
      <c r="K556" s="2" t="str">
        <f ca="1">IF($X556="","",CHOOSE($X556,IF(ISBLANK(INDEX(Kaleciler!K:K,$Y556)),"",INDEX(Kaleciler!K:K,$Y556)),IF(ISBLANK(INDEX(Stoperler!K:K,$Y556)),"",INDEX(Stoperler!K:K,$Y556)),IF(ISBLANK(INDEX('Sağ Bekler'!K:K,$Y556)),"",INDEX('Sağ Bekler'!K:K,$Y556)),IF(ISBLANK(INDEX('Sol Bekler'!K:K,$Y556)),"",INDEX('Sol Bekler'!K:K,$Y556)),IF(ISBLANK(INDEX('Orta Saha'!K:K,$Y556)),"",INDEX('Orta Saha'!K:K,$Y556)),IF(ISBLANK(INDEX(Kanatlar!K:K,$Y556)),"",INDEX(Kanatlar!K:K,$Y556)),IF(ISBLANK(INDEX(Forvetler!K:K,$Y556)),"",INDEX(Forvetler!K:K,$Y556))))</f>
        <v/>
      </c>
      <c r="L556" s="2" t="str">
        <f ca="1">IF($X556="","",CHOOSE($X556,IF(ISBLANK(INDEX(Kaleciler!L:L,$Y556)),"",INDEX(Kaleciler!L:L,$Y556)),IF(ISBLANK(INDEX(Stoperler!L:L,$Y556)),"",INDEX(Stoperler!L:L,$Y556)),IF(ISBLANK(INDEX('Sağ Bekler'!L:L,$Y556)),"",INDEX('Sağ Bekler'!L:L,$Y556)),IF(ISBLANK(INDEX('Sol Bekler'!L:L,$Y556)),"",INDEX('Sol Bekler'!L:L,$Y556)),IF(ISBLANK(INDEX('Orta Saha'!L:L,$Y556)),"",INDEX('Orta Saha'!L:L,$Y556)),IF(ISBLANK(INDEX(Kanatlar!L:L,$Y556)),"",INDEX(Kanatlar!L:L,$Y556)),IF(ISBLANK(INDEX(Forvetler!L:L,$Y556)),"",INDEX(Forvetler!L:L,$Y556))))</f>
        <v/>
      </c>
      <c r="M556" s="2" t="str">
        <f ca="1">IF($X556="","",CHOOSE($X556,IF(ISBLANK(INDEX(Kaleciler!M:M,$Y556)),"",INDEX(Kaleciler!M:M,$Y556)),IF(ISBLANK(INDEX(Stoperler!M:M,$Y556)),"",INDEX(Stoperler!M:M,$Y556)),IF(ISBLANK(INDEX('Sağ Bekler'!M:M,$Y556)),"",INDEX('Sağ Bekler'!M:M,$Y556)),IF(ISBLANK(INDEX('Sol Bekler'!M:M,$Y556)),"",INDEX('Sol Bekler'!M:M,$Y556)),IF(ISBLANK(INDEX('Orta Saha'!M:M,$Y556)),"",INDEX('Orta Saha'!M:M,$Y556)),IF(ISBLANK(INDEX(Kanatlar!M:M,$Y556)),"",INDEX(Kanatlar!M:M,$Y556)),IF(ISBLANK(INDEX(Forvetler!M:M,$Y556)),"",INDEX(Forvetler!M:M,$Y556))))</f>
        <v/>
      </c>
      <c r="N556" s="2" t="str">
        <f ca="1">IF($X556="","",CHOOSE($X556,IF(ISBLANK(INDEX(Kaleciler!N:N,$Y556)),"",INDEX(Kaleciler!N:N,$Y556)),IF(ISBLANK(INDEX(Stoperler!N:N,$Y556)),"",INDEX(Stoperler!N:N,$Y556)),IF(ISBLANK(INDEX('Sağ Bekler'!N:N,$Y556)),"",INDEX('Sağ Bekler'!N:N,$Y556)),IF(ISBLANK(INDEX('Sol Bekler'!N:N,$Y556)),"",INDEX('Sol Bekler'!N:N,$Y556)),IF(ISBLANK(INDEX('Orta Saha'!N:N,$Y556)),"",INDEX('Orta Saha'!N:N,$Y556)),IF(ISBLANK(INDEX(Kanatlar!N:N,$Y556)),"",INDEX(Kanatlar!N:N,$Y556)),IF(ISBLANK(INDEX(Forvetler!N:N,$Y556)),"",INDEX(Forvetler!N:N,$Y556))))</f>
        <v/>
      </c>
      <c r="O556" s="2" t="str">
        <f ca="1">IF($X556="","",CHOOSE($X556,IF(ISBLANK(INDEX(Kaleciler!O:O,$Y556)),"",INDEX(Kaleciler!O:O,$Y556)),IF(ISBLANK(INDEX(Stoperler!O:O,$Y556)),"",INDEX(Stoperler!O:O,$Y556)),IF(ISBLANK(INDEX('Sağ Bekler'!O:O,$Y556)),"",INDEX('Sağ Bekler'!O:O,$Y556)),IF(ISBLANK(INDEX('Sol Bekler'!O:O,$Y556)),"",INDEX('Sol Bekler'!O:O,$Y556)),IF(ISBLANK(INDEX('Orta Saha'!O:O,$Y556)),"",INDEX('Orta Saha'!O:O,$Y556)),IF(ISBLANK(INDEX(Kanatlar!O:O,$Y556)),"",INDEX(Kanatlar!O:O,$Y556)),IF(ISBLANK(INDEX(Forvetler!O:O,$Y556)),"",INDEX(Forvetler!O:O,$Y556))))</f>
        <v/>
      </c>
      <c r="P556" s="2" t="str">
        <f ca="1">IF($X556="","",CHOOSE($X556,IF(ISBLANK(INDEX(Kaleciler!P:P,$Y556)),"",INDEX(Kaleciler!P:P,$Y556)),IF(ISBLANK(INDEX(Stoperler!P:P,$Y556)),"",INDEX(Stoperler!P:P,$Y556)),IF(ISBLANK(INDEX('Sağ Bekler'!P:P,$Y556)),"",INDEX('Sağ Bekler'!P:P,$Y556)),IF(ISBLANK(INDEX('Sol Bekler'!P:P,$Y556)),"",INDEX('Sol Bekler'!P:P,$Y556)),IF(ISBLANK(INDEX('Orta Saha'!P:P,$Y556)),"",INDEX('Orta Saha'!P:P,$Y556)),IF(ISBLANK(INDEX(Kanatlar!P:P,$Y556)),"",INDEX(Kanatlar!P:P,$Y556)),IF(ISBLANK(INDEX(Forvetler!P:P,$Y556)),"",INDEX(Forvetler!P:P,$Y556))))</f>
        <v/>
      </c>
      <c r="Q556" s="3" t="str">
        <f ca="1">IF($X556="","",CHOOSE($X556,IF(ISBLANK(INDEX(Kaleciler!Q:Q,$Y556)),"",INDEX(Kaleciler!Q:Q,$Y556)),IF(ISBLANK(INDEX(Stoperler!Q:Q,$Y556)),"",INDEX(Stoperler!Q:Q,$Y556)),IF(ISBLANK(INDEX('Sağ Bekler'!Q:Q,$Y556)),"",INDEX('Sağ Bekler'!Q:Q,$Y556)),IF(ISBLANK(INDEX('Sol Bekler'!Q:Q,$Y556)),"",INDEX('Sol Bekler'!Q:Q,$Y556)),IF(ISBLANK(INDEX('Orta Saha'!Q:Q,$Y556)),"",INDEX('Orta Saha'!Q:Q,$Y556)),IF(ISBLANK(INDEX(Kanatlar!Q:Q,$Y556)),"",INDEX(Kanatlar!Q:Q,$Y556)),IF(ISBLANK(INDEX(Forvetler!Q:Q,$Y556)),"",INDEX(Forvetler!Q:Q,$Y556))))</f>
        <v/>
      </c>
      <c r="R556" s="4" t="str">
        <f ca="1">IF($X556="","",CHOOSE($X556,IF(ISBLANK(INDEX(Kaleciler!R:R,$Y556)),"",INDEX(Kaleciler!R:R,$Y556)),IF(ISBLANK(INDEX(Stoperler!R:R,$Y556)),"",INDEX(Stoperler!R:R,$Y556)),IF(ISBLANK(INDEX('Sağ Bekler'!R:R,$Y556)),"",INDEX('Sağ Bekler'!R:R,$Y556)),IF(ISBLANK(INDEX('Sol Bekler'!R:R,$Y556)),"",INDEX('Sol Bekler'!R:R,$Y556)),IF(ISBLANK(INDEX('Orta Saha'!R:R,$Y556)),"",INDEX('Orta Saha'!R:R,$Y556)),IF(ISBLANK(INDEX(Kanatlar!R:R,$Y556)),"",INDEX(Kanatlar!R:R,$Y556)),IF(ISBLANK(INDEX(Forvetler!R:R,$Y556)),"",INDEX(Forvetler!R:R,$Y556))))</f>
        <v/>
      </c>
      <c r="S556" s="2" t="str">
        <f ca="1">IF($X556="","",CHOOSE($X556,IF(ISBLANK(INDEX(Kaleciler!S:S,$Y556)),"",INDEX(Kaleciler!S:S,$Y556)),IF(ISBLANK(INDEX(Stoperler!S:S,$Y556)),"",INDEX(Stoperler!S:S,$Y556)),IF(ISBLANK(INDEX('Sağ Bekler'!S:S,$Y556)),"",INDEX('Sağ Bekler'!S:S,$Y556)),IF(ISBLANK(INDEX('Sol Bekler'!S:S,$Y556)),"",INDEX('Sol Bekler'!S:S,$Y556)),IF(ISBLANK(INDEX('Orta Saha'!S:S,$Y556)),"",INDEX('Orta Saha'!S:S,$Y556)),IF(ISBLANK(INDEX(Kanatlar!S:S,$Y556)),"",INDEX(Kanatlar!S:S,$Y556)),IF(ISBLANK(INDEX(Forvetler!S:S,$Y556)),"",INDEX(Forvetler!S:S,$Y556))))</f>
        <v/>
      </c>
      <c r="T556" s="3" t="str">
        <f ca="1">IF($X556="","",CHOOSE($X556,IF(ISBLANK(INDEX(Kaleciler!T:T,$Y556)),"",INDEX(Kaleciler!T:T,$Y556)),IF(ISBLANK(INDEX(Stoperler!T:T,$Y556)),"",INDEX(Stoperler!T:T,$Y556)),IF(ISBLANK(INDEX('Sağ Bekler'!T:T,$Y556)),"",INDEX('Sağ Bekler'!T:T,$Y556)),IF(ISBLANK(INDEX('Sol Bekler'!T:T,$Y556)),"",INDEX('Sol Bekler'!T:T,$Y556)),IF(ISBLANK(INDEX('Orta Saha'!T:T,$Y556)),"",INDEX('Orta Saha'!T:T,$Y556)),IF(ISBLANK(INDEX(Kanatlar!T:T,$Y556)),"",INDEX(Kanatlar!T:T,$Y556)),IF(ISBLANK(INDEX(Forvetler!T:T,$Y556)),"",INDEX(Forvetler!T:T,$Y556))))</f>
        <v/>
      </c>
      <c r="U556">
        <v>6</v>
      </c>
      <c r="V556">
        <v>56</v>
      </c>
      <c r="W556" t="str">
        <f ca="1">IF(AND(Kanatlar!$B$56&lt;&gt;"",Kanatlar!$I$56&gt;0,Kanatlar!$I$56&lt;=TODAY()+365),COUNT($W$3:W555)+1,"")</f>
        <v/>
      </c>
      <c r="X556" t="str">
        <f ca="1">IFERROR(INDEX($U$4:$U$703,MATCH(ROWS($X$4:X556),$W$4:$W$703,0)),"")</f>
        <v/>
      </c>
      <c r="Y556" t="str">
        <f ca="1">IFERROR(INDEX($V$4:$V$703,MATCH(ROWS($Y$4:Y556),$W$4:$W$703,0)),"")</f>
        <v/>
      </c>
    </row>
    <row r="557" spans="1:25" x14ac:dyDescent="0.2">
      <c r="A557" s="2" t="str">
        <f ca="1">IF($X557="","",CHOOSE($X557,IF(ISBLANK(INDEX(Kaleciler!A:A,$Y557)),"",INDEX(Kaleciler!A:A,$Y557)),IF(ISBLANK(INDEX(Stoperler!A:A,$Y557)),"",INDEX(Stoperler!A:A,$Y557)),IF(ISBLANK(INDEX('Sağ Bekler'!A:A,$Y557)),"",INDEX('Sağ Bekler'!A:A,$Y557)),IF(ISBLANK(INDEX('Sol Bekler'!A:A,$Y557)),"",INDEX('Sol Bekler'!A:A,$Y557)),IF(ISBLANK(INDEX('Orta Saha'!A:A,$Y557)),"",INDEX('Orta Saha'!A:A,$Y557)),IF(ISBLANK(INDEX(Kanatlar!A:A,$Y557)),"",INDEX(Kanatlar!A:A,$Y557)),IF(ISBLANK(INDEX(Forvetler!A:A,$Y557)),"",INDEX(Forvetler!A:A,$Y557))))</f>
        <v/>
      </c>
      <c r="B557" s="3" t="str">
        <f ca="1">IF($X557="","",CHOOSE($X557,IF(ISBLANK(INDEX(Kaleciler!B:B,$Y557)),"",INDEX(Kaleciler!B:B,$Y557)),IF(ISBLANK(INDEX(Stoperler!B:B,$Y557)),"",INDEX(Stoperler!B:B,$Y557)),IF(ISBLANK(INDEX('Sağ Bekler'!B:B,$Y557)),"",INDEX('Sağ Bekler'!B:B,$Y557)),IF(ISBLANK(INDEX('Sol Bekler'!B:B,$Y557)),"",INDEX('Sol Bekler'!B:B,$Y557)),IF(ISBLANK(INDEX('Orta Saha'!B:B,$Y557)),"",INDEX('Orta Saha'!B:B,$Y557)),IF(ISBLANK(INDEX(Kanatlar!B:B,$Y557)),"",INDEX(Kanatlar!B:B,$Y557)),IF(ISBLANK(INDEX(Forvetler!B:B,$Y557)),"",INDEX(Forvetler!B:B,$Y557))))</f>
        <v/>
      </c>
      <c r="C557" s="4" t="str">
        <f ca="1">IF($X557="","",CHOOSE($X557,IF(ISBLANK(INDEX(Kaleciler!C:C,$Y557)),"",INDEX(Kaleciler!C:C,$Y557)),IF(ISBLANK(INDEX(Stoperler!C:C,$Y557)),"",INDEX(Stoperler!C:C,$Y557)),IF(ISBLANK(INDEX('Sağ Bekler'!C:C,$Y557)),"",INDEX('Sağ Bekler'!C:C,$Y557)),IF(ISBLANK(INDEX('Sol Bekler'!C:C,$Y557)),"",INDEX('Sol Bekler'!C:C,$Y557)),IF(ISBLANK(INDEX('Orta Saha'!C:C,$Y557)),"",INDEX('Orta Saha'!C:C,$Y557)),IF(ISBLANK(INDEX(Kanatlar!C:C,$Y557)),"",INDEX(Kanatlar!C:C,$Y557)),IF(ISBLANK(INDEX(Forvetler!C:C,$Y557)),"",INDEX(Forvetler!C:C,$Y557))))</f>
        <v/>
      </c>
      <c r="D557" s="2" t="str">
        <f ca="1">IF($X557="","",CHOOSE($X557,IF(ISBLANK(INDEX(Kaleciler!D:D,$Y557)),"",INDEX(Kaleciler!D:D,$Y557)),IF(ISBLANK(INDEX(Stoperler!D:D,$Y557)),"",INDEX(Stoperler!D:D,$Y557)),IF(ISBLANK(INDEX('Sağ Bekler'!D:D,$Y557)),"",INDEX('Sağ Bekler'!D:D,$Y557)),IF(ISBLANK(INDEX('Sol Bekler'!D:D,$Y557)),"",INDEX('Sol Bekler'!D:D,$Y557)),IF(ISBLANK(INDEX('Orta Saha'!D:D,$Y557)),"",INDEX('Orta Saha'!D:D,$Y557)),IF(ISBLANK(INDEX(Kanatlar!D:D,$Y557)),"",INDEX(Kanatlar!D:D,$Y557)),IF(ISBLANK(INDEX(Forvetler!D:D,$Y557)),"",INDEX(Forvetler!D:D,$Y557))))</f>
        <v/>
      </c>
      <c r="E557" s="3" t="str">
        <f ca="1">IF($X557="","",CHOOSE($X557,IF(ISBLANK(INDEX(Kaleciler!E:E,$Y557)),"",INDEX(Kaleciler!E:E,$Y557)),IF(ISBLANK(INDEX(Stoperler!E:E,$Y557)),"",INDEX(Stoperler!E:E,$Y557)),IF(ISBLANK(INDEX('Sağ Bekler'!E:E,$Y557)),"",INDEX('Sağ Bekler'!E:E,$Y557)),IF(ISBLANK(INDEX('Sol Bekler'!E:E,$Y557)),"",INDEX('Sol Bekler'!E:E,$Y557)),IF(ISBLANK(INDEX('Orta Saha'!E:E,$Y557)),"",INDEX('Orta Saha'!E:E,$Y557)),IF(ISBLANK(INDEX(Kanatlar!E:E,$Y557)),"",INDEX(Kanatlar!E:E,$Y557)),IF(ISBLANK(INDEX(Forvetler!E:E,$Y557)),"",INDEX(Forvetler!E:E,$Y557))))</f>
        <v/>
      </c>
      <c r="F557" s="3" t="str">
        <f ca="1">IF($X557="","",CHOOSE($X557,IF(ISBLANK(INDEX(Kaleciler!F:F,$Y557)),"",INDEX(Kaleciler!F:F,$Y557)),IF(ISBLANK(INDEX(Stoperler!F:F,$Y557)),"",INDEX(Stoperler!F:F,$Y557)),IF(ISBLANK(INDEX('Sağ Bekler'!F:F,$Y557)),"",INDEX('Sağ Bekler'!F:F,$Y557)),IF(ISBLANK(INDEX('Sol Bekler'!F:F,$Y557)),"",INDEX('Sol Bekler'!F:F,$Y557)),IF(ISBLANK(INDEX('Orta Saha'!F:F,$Y557)),"",INDEX('Orta Saha'!F:F,$Y557)),IF(ISBLANK(INDEX(Kanatlar!F:F,$Y557)),"",INDEX(Kanatlar!F:F,$Y557)),IF(ISBLANK(INDEX(Forvetler!F:F,$Y557)),"",INDEX(Forvetler!F:F,$Y557))))</f>
        <v/>
      </c>
      <c r="G557" s="3" t="str">
        <f ca="1">IF($X557="","",CHOOSE($X557,IF(ISBLANK(INDEX(Kaleciler!G:G,$Y557)),"",INDEX(Kaleciler!G:G,$Y557)),IF(ISBLANK(INDEX(Stoperler!G:G,$Y557)),"",INDEX(Stoperler!G:G,$Y557)),IF(ISBLANK(INDEX('Sağ Bekler'!G:G,$Y557)),"",INDEX('Sağ Bekler'!G:G,$Y557)),IF(ISBLANK(INDEX('Sol Bekler'!G:G,$Y557)),"",INDEX('Sol Bekler'!G:G,$Y557)),IF(ISBLANK(INDEX('Orta Saha'!G:G,$Y557)),"",INDEX('Orta Saha'!G:G,$Y557)),IF(ISBLANK(INDEX(Kanatlar!G:G,$Y557)),"",INDEX(Kanatlar!G:G,$Y557)),IF(ISBLANK(INDEX(Forvetler!G:G,$Y557)),"",INDEX(Forvetler!G:G,$Y557))))</f>
        <v/>
      </c>
      <c r="H557" s="3" t="str">
        <f ca="1">IF($X557="","",CHOOSE($X557,IF(ISBLANK(INDEX(Kaleciler!H:H,$Y557)),"",INDEX(Kaleciler!H:H,$Y557)),IF(ISBLANK(INDEX(Stoperler!H:H,$Y557)),"",INDEX(Stoperler!H:H,$Y557)),IF(ISBLANK(INDEX('Sağ Bekler'!H:H,$Y557)),"",INDEX('Sağ Bekler'!H:H,$Y557)),IF(ISBLANK(INDEX('Sol Bekler'!H:H,$Y557)),"",INDEX('Sol Bekler'!H:H,$Y557)),IF(ISBLANK(INDEX('Orta Saha'!H:H,$Y557)),"",INDEX('Orta Saha'!H:H,$Y557)),IF(ISBLANK(INDEX(Kanatlar!H:H,$Y557)),"",INDEX(Kanatlar!H:H,$Y557)),IF(ISBLANK(INDEX(Forvetler!H:H,$Y557)),"",INDEX(Forvetler!H:H,$Y557))))</f>
        <v/>
      </c>
      <c r="I557" s="4" t="str">
        <f ca="1">IF($X557="","",CHOOSE($X557,IF(ISBLANK(INDEX(Kaleciler!I:I,$Y557)),"",INDEX(Kaleciler!I:I,$Y557)),IF(ISBLANK(INDEX(Stoperler!I:I,$Y557)),"",INDEX(Stoperler!I:I,$Y557)),IF(ISBLANK(INDEX('Sağ Bekler'!I:I,$Y557)),"",INDEX('Sağ Bekler'!I:I,$Y557)),IF(ISBLANK(INDEX('Sol Bekler'!I:I,$Y557)),"",INDEX('Sol Bekler'!I:I,$Y557)),IF(ISBLANK(INDEX('Orta Saha'!I:I,$Y557)),"",INDEX('Orta Saha'!I:I,$Y557)),IF(ISBLANK(INDEX(Kanatlar!I:I,$Y557)),"",INDEX(Kanatlar!I:I,$Y557)),IF(ISBLANK(INDEX(Forvetler!I:I,$Y557)),"",INDEX(Forvetler!I:I,$Y557))))</f>
        <v/>
      </c>
      <c r="J557" s="4" t="str">
        <f ca="1">IF($X557="","",CHOOSE($X557,IF(ISBLANK(INDEX(Kaleciler!J:J,$Y557)),"",INDEX(Kaleciler!J:J,$Y557)),IF(ISBLANK(INDEX(Stoperler!J:J,$Y557)),"",INDEX(Stoperler!J:J,$Y557)),IF(ISBLANK(INDEX('Sağ Bekler'!J:J,$Y557)),"",INDEX('Sağ Bekler'!J:J,$Y557)),IF(ISBLANK(INDEX('Sol Bekler'!J:J,$Y557)),"",INDEX('Sol Bekler'!J:J,$Y557)),IF(ISBLANK(INDEX('Orta Saha'!J:J,$Y557)),"",INDEX('Orta Saha'!J:J,$Y557)),IF(ISBLANK(INDEX(Kanatlar!J:J,$Y557)),"",INDEX(Kanatlar!J:J,$Y557)),IF(ISBLANK(INDEX(Forvetler!J:J,$Y557)),"",INDEX(Forvetler!J:J,$Y557))))</f>
        <v/>
      </c>
      <c r="K557" s="2" t="str">
        <f ca="1">IF($X557="","",CHOOSE($X557,IF(ISBLANK(INDEX(Kaleciler!K:K,$Y557)),"",INDEX(Kaleciler!K:K,$Y557)),IF(ISBLANK(INDEX(Stoperler!K:K,$Y557)),"",INDEX(Stoperler!K:K,$Y557)),IF(ISBLANK(INDEX('Sağ Bekler'!K:K,$Y557)),"",INDEX('Sağ Bekler'!K:K,$Y557)),IF(ISBLANK(INDEX('Sol Bekler'!K:K,$Y557)),"",INDEX('Sol Bekler'!K:K,$Y557)),IF(ISBLANK(INDEX('Orta Saha'!K:K,$Y557)),"",INDEX('Orta Saha'!K:K,$Y557)),IF(ISBLANK(INDEX(Kanatlar!K:K,$Y557)),"",INDEX(Kanatlar!K:K,$Y557)),IF(ISBLANK(INDEX(Forvetler!K:K,$Y557)),"",INDEX(Forvetler!K:K,$Y557))))</f>
        <v/>
      </c>
      <c r="L557" s="2" t="str">
        <f ca="1">IF($X557="","",CHOOSE($X557,IF(ISBLANK(INDEX(Kaleciler!L:L,$Y557)),"",INDEX(Kaleciler!L:L,$Y557)),IF(ISBLANK(INDEX(Stoperler!L:L,$Y557)),"",INDEX(Stoperler!L:L,$Y557)),IF(ISBLANK(INDEX('Sağ Bekler'!L:L,$Y557)),"",INDEX('Sağ Bekler'!L:L,$Y557)),IF(ISBLANK(INDEX('Sol Bekler'!L:L,$Y557)),"",INDEX('Sol Bekler'!L:L,$Y557)),IF(ISBLANK(INDEX('Orta Saha'!L:L,$Y557)),"",INDEX('Orta Saha'!L:L,$Y557)),IF(ISBLANK(INDEX(Kanatlar!L:L,$Y557)),"",INDEX(Kanatlar!L:L,$Y557)),IF(ISBLANK(INDEX(Forvetler!L:L,$Y557)),"",INDEX(Forvetler!L:L,$Y557))))</f>
        <v/>
      </c>
      <c r="M557" s="2" t="str">
        <f ca="1">IF($X557="","",CHOOSE($X557,IF(ISBLANK(INDEX(Kaleciler!M:M,$Y557)),"",INDEX(Kaleciler!M:M,$Y557)),IF(ISBLANK(INDEX(Stoperler!M:M,$Y557)),"",INDEX(Stoperler!M:M,$Y557)),IF(ISBLANK(INDEX('Sağ Bekler'!M:M,$Y557)),"",INDEX('Sağ Bekler'!M:M,$Y557)),IF(ISBLANK(INDEX('Sol Bekler'!M:M,$Y557)),"",INDEX('Sol Bekler'!M:M,$Y557)),IF(ISBLANK(INDEX('Orta Saha'!M:M,$Y557)),"",INDEX('Orta Saha'!M:M,$Y557)),IF(ISBLANK(INDEX(Kanatlar!M:M,$Y557)),"",INDEX(Kanatlar!M:M,$Y557)),IF(ISBLANK(INDEX(Forvetler!M:M,$Y557)),"",INDEX(Forvetler!M:M,$Y557))))</f>
        <v/>
      </c>
      <c r="N557" s="2" t="str">
        <f ca="1">IF($X557="","",CHOOSE($X557,IF(ISBLANK(INDEX(Kaleciler!N:N,$Y557)),"",INDEX(Kaleciler!N:N,$Y557)),IF(ISBLANK(INDEX(Stoperler!N:N,$Y557)),"",INDEX(Stoperler!N:N,$Y557)),IF(ISBLANK(INDEX('Sağ Bekler'!N:N,$Y557)),"",INDEX('Sağ Bekler'!N:N,$Y557)),IF(ISBLANK(INDEX('Sol Bekler'!N:N,$Y557)),"",INDEX('Sol Bekler'!N:N,$Y557)),IF(ISBLANK(INDEX('Orta Saha'!N:N,$Y557)),"",INDEX('Orta Saha'!N:N,$Y557)),IF(ISBLANK(INDEX(Kanatlar!N:N,$Y557)),"",INDEX(Kanatlar!N:N,$Y557)),IF(ISBLANK(INDEX(Forvetler!N:N,$Y557)),"",INDEX(Forvetler!N:N,$Y557))))</f>
        <v/>
      </c>
      <c r="O557" s="2" t="str">
        <f ca="1">IF($X557="","",CHOOSE($X557,IF(ISBLANK(INDEX(Kaleciler!O:O,$Y557)),"",INDEX(Kaleciler!O:O,$Y557)),IF(ISBLANK(INDEX(Stoperler!O:O,$Y557)),"",INDEX(Stoperler!O:O,$Y557)),IF(ISBLANK(INDEX('Sağ Bekler'!O:O,$Y557)),"",INDEX('Sağ Bekler'!O:O,$Y557)),IF(ISBLANK(INDEX('Sol Bekler'!O:O,$Y557)),"",INDEX('Sol Bekler'!O:O,$Y557)),IF(ISBLANK(INDEX('Orta Saha'!O:O,$Y557)),"",INDEX('Orta Saha'!O:O,$Y557)),IF(ISBLANK(INDEX(Kanatlar!O:O,$Y557)),"",INDEX(Kanatlar!O:O,$Y557)),IF(ISBLANK(INDEX(Forvetler!O:O,$Y557)),"",INDEX(Forvetler!O:O,$Y557))))</f>
        <v/>
      </c>
      <c r="P557" s="2" t="str">
        <f ca="1">IF($X557="","",CHOOSE($X557,IF(ISBLANK(INDEX(Kaleciler!P:P,$Y557)),"",INDEX(Kaleciler!P:P,$Y557)),IF(ISBLANK(INDEX(Stoperler!P:P,$Y557)),"",INDEX(Stoperler!P:P,$Y557)),IF(ISBLANK(INDEX('Sağ Bekler'!P:P,$Y557)),"",INDEX('Sağ Bekler'!P:P,$Y557)),IF(ISBLANK(INDEX('Sol Bekler'!P:P,$Y557)),"",INDEX('Sol Bekler'!P:P,$Y557)),IF(ISBLANK(INDEX('Orta Saha'!P:P,$Y557)),"",INDEX('Orta Saha'!P:P,$Y557)),IF(ISBLANK(INDEX(Kanatlar!P:P,$Y557)),"",INDEX(Kanatlar!P:P,$Y557)),IF(ISBLANK(INDEX(Forvetler!P:P,$Y557)),"",INDEX(Forvetler!P:P,$Y557))))</f>
        <v/>
      </c>
      <c r="Q557" s="3" t="str">
        <f ca="1">IF($X557="","",CHOOSE($X557,IF(ISBLANK(INDEX(Kaleciler!Q:Q,$Y557)),"",INDEX(Kaleciler!Q:Q,$Y557)),IF(ISBLANK(INDEX(Stoperler!Q:Q,$Y557)),"",INDEX(Stoperler!Q:Q,$Y557)),IF(ISBLANK(INDEX('Sağ Bekler'!Q:Q,$Y557)),"",INDEX('Sağ Bekler'!Q:Q,$Y557)),IF(ISBLANK(INDEX('Sol Bekler'!Q:Q,$Y557)),"",INDEX('Sol Bekler'!Q:Q,$Y557)),IF(ISBLANK(INDEX('Orta Saha'!Q:Q,$Y557)),"",INDEX('Orta Saha'!Q:Q,$Y557)),IF(ISBLANK(INDEX(Kanatlar!Q:Q,$Y557)),"",INDEX(Kanatlar!Q:Q,$Y557)),IF(ISBLANK(INDEX(Forvetler!Q:Q,$Y557)),"",INDEX(Forvetler!Q:Q,$Y557))))</f>
        <v/>
      </c>
      <c r="R557" s="4" t="str">
        <f ca="1">IF($X557="","",CHOOSE($X557,IF(ISBLANK(INDEX(Kaleciler!R:R,$Y557)),"",INDEX(Kaleciler!R:R,$Y557)),IF(ISBLANK(INDEX(Stoperler!R:R,$Y557)),"",INDEX(Stoperler!R:R,$Y557)),IF(ISBLANK(INDEX('Sağ Bekler'!R:R,$Y557)),"",INDEX('Sağ Bekler'!R:R,$Y557)),IF(ISBLANK(INDEX('Sol Bekler'!R:R,$Y557)),"",INDEX('Sol Bekler'!R:R,$Y557)),IF(ISBLANK(INDEX('Orta Saha'!R:R,$Y557)),"",INDEX('Orta Saha'!R:R,$Y557)),IF(ISBLANK(INDEX(Kanatlar!R:R,$Y557)),"",INDEX(Kanatlar!R:R,$Y557)),IF(ISBLANK(INDEX(Forvetler!R:R,$Y557)),"",INDEX(Forvetler!R:R,$Y557))))</f>
        <v/>
      </c>
      <c r="S557" s="2" t="str">
        <f ca="1">IF($X557="","",CHOOSE($X557,IF(ISBLANK(INDEX(Kaleciler!S:S,$Y557)),"",INDEX(Kaleciler!S:S,$Y557)),IF(ISBLANK(INDEX(Stoperler!S:S,$Y557)),"",INDEX(Stoperler!S:S,$Y557)),IF(ISBLANK(INDEX('Sağ Bekler'!S:S,$Y557)),"",INDEX('Sağ Bekler'!S:S,$Y557)),IF(ISBLANK(INDEX('Sol Bekler'!S:S,$Y557)),"",INDEX('Sol Bekler'!S:S,$Y557)),IF(ISBLANK(INDEX('Orta Saha'!S:S,$Y557)),"",INDEX('Orta Saha'!S:S,$Y557)),IF(ISBLANK(INDEX(Kanatlar!S:S,$Y557)),"",INDEX(Kanatlar!S:S,$Y557)),IF(ISBLANK(INDEX(Forvetler!S:S,$Y557)),"",INDEX(Forvetler!S:S,$Y557))))</f>
        <v/>
      </c>
      <c r="T557" s="3" t="str">
        <f ca="1">IF($X557="","",CHOOSE($X557,IF(ISBLANK(INDEX(Kaleciler!T:T,$Y557)),"",INDEX(Kaleciler!T:T,$Y557)),IF(ISBLANK(INDEX(Stoperler!T:T,$Y557)),"",INDEX(Stoperler!T:T,$Y557)),IF(ISBLANK(INDEX('Sağ Bekler'!T:T,$Y557)),"",INDEX('Sağ Bekler'!T:T,$Y557)),IF(ISBLANK(INDEX('Sol Bekler'!T:T,$Y557)),"",INDEX('Sol Bekler'!T:T,$Y557)),IF(ISBLANK(INDEX('Orta Saha'!T:T,$Y557)),"",INDEX('Orta Saha'!T:T,$Y557)),IF(ISBLANK(INDEX(Kanatlar!T:T,$Y557)),"",INDEX(Kanatlar!T:T,$Y557)),IF(ISBLANK(INDEX(Forvetler!T:T,$Y557)),"",INDEX(Forvetler!T:T,$Y557))))</f>
        <v/>
      </c>
      <c r="U557">
        <v>6</v>
      </c>
      <c r="V557">
        <v>57</v>
      </c>
      <c r="W557" t="str">
        <f ca="1">IF(AND(Kanatlar!$B$57&lt;&gt;"",Kanatlar!$I$57&gt;0,Kanatlar!$I$57&lt;=TODAY()+365),COUNT($W$3:W556)+1,"")</f>
        <v/>
      </c>
      <c r="X557" t="str">
        <f ca="1">IFERROR(INDEX($U$4:$U$703,MATCH(ROWS($X$4:X557),$W$4:$W$703,0)),"")</f>
        <v/>
      </c>
      <c r="Y557" t="str">
        <f ca="1">IFERROR(INDEX($V$4:$V$703,MATCH(ROWS($Y$4:Y557),$W$4:$W$703,0)),"")</f>
        <v/>
      </c>
    </row>
    <row r="558" spans="1:25" x14ac:dyDescent="0.2">
      <c r="A558" s="2" t="str">
        <f ca="1">IF($X558="","",CHOOSE($X558,IF(ISBLANK(INDEX(Kaleciler!A:A,$Y558)),"",INDEX(Kaleciler!A:A,$Y558)),IF(ISBLANK(INDEX(Stoperler!A:A,$Y558)),"",INDEX(Stoperler!A:A,$Y558)),IF(ISBLANK(INDEX('Sağ Bekler'!A:A,$Y558)),"",INDEX('Sağ Bekler'!A:A,$Y558)),IF(ISBLANK(INDEX('Sol Bekler'!A:A,$Y558)),"",INDEX('Sol Bekler'!A:A,$Y558)),IF(ISBLANK(INDEX('Orta Saha'!A:A,$Y558)),"",INDEX('Orta Saha'!A:A,$Y558)),IF(ISBLANK(INDEX(Kanatlar!A:A,$Y558)),"",INDEX(Kanatlar!A:A,$Y558)),IF(ISBLANK(INDEX(Forvetler!A:A,$Y558)),"",INDEX(Forvetler!A:A,$Y558))))</f>
        <v/>
      </c>
      <c r="B558" s="3" t="str">
        <f ca="1">IF($X558="","",CHOOSE($X558,IF(ISBLANK(INDEX(Kaleciler!B:B,$Y558)),"",INDEX(Kaleciler!B:B,$Y558)),IF(ISBLANK(INDEX(Stoperler!B:B,$Y558)),"",INDEX(Stoperler!B:B,$Y558)),IF(ISBLANK(INDEX('Sağ Bekler'!B:B,$Y558)),"",INDEX('Sağ Bekler'!B:B,$Y558)),IF(ISBLANK(INDEX('Sol Bekler'!B:B,$Y558)),"",INDEX('Sol Bekler'!B:B,$Y558)),IF(ISBLANK(INDEX('Orta Saha'!B:B,$Y558)),"",INDEX('Orta Saha'!B:B,$Y558)),IF(ISBLANK(INDEX(Kanatlar!B:B,$Y558)),"",INDEX(Kanatlar!B:B,$Y558)),IF(ISBLANK(INDEX(Forvetler!B:B,$Y558)),"",INDEX(Forvetler!B:B,$Y558))))</f>
        <v/>
      </c>
      <c r="C558" s="4" t="str">
        <f ca="1">IF($X558="","",CHOOSE($X558,IF(ISBLANK(INDEX(Kaleciler!C:C,$Y558)),"",INDEX(Kaleciler!C:C,$Y558)),IF(ISBLANK(INDEX(Stoperler!C:C,$Y558)),"",INDEX(Stoperler!C:C,$Y558)),IF(ISBLANK(INDEX('Sağ Bekler'!C:C,$Y558)),"",INDEX('Sağ Bekler'!C:C,$Y558)),IF(ISBLANK(INDEX('Sol Bekler'!C:C,$Y558)),"",INDEX('Sol Bekler'!C:C,$Y558)),IF(ISBLANK(INDEX('Orta Saha'!C:C,$Y558)),"",INDEX('Orta Saha'!C:C,$Y558)),IF(ISBLANK(INDEX(Kanatlar!C:C,$Y558)),"",INDEX(Kanatlar!C:C,$Y558)),IF(ISBLANK(INDEX(Forvetler!C:C,$Y558)),"",INDEX(Forvetler!C:C,$Y558))))</f>
        <v/>
      </c>
      <c r="D558" s="2" t="str">
        <f ca="1">IF($X558="","",CHOOSE($X558,IF(ISBLANK(INDEX(Kaleciler!D:D,$Y558)),"",INDEX(Kaleciler!D:D,$Y558)),IF(ISBLANK(INDEX(Stoperler!D:D,$Y558)),"",INDEX(Stoperler!D:D,$Y558)),IF(ISBLANK(INDEX('Sağ Bekler'!D:D,$Y558)),"",INDEX('Sağ Bekler'!D:D,$Y558)),IF(ISBLANK(INDEX('Sol Bekler'!D:D,$Y558)),"",INDEX('Sol Bekler'!D:D,$Y558)),IF(ISBLANK(INDEX('Orta Saha'!D:D,$Y558)),"",INDEX('Orta Saha'!D:D,$Y558)),IF(ISBLANK(INDEX(Kanatlar!D:D,$Y558)),"",INDEX(Kanatlar!D:D,$Y558)),IF(ISBLANK(INDEX(Forvetler!D:D,$Y558)),"",INDEX(Forvetler!D:D,$Y558))))</f>
        <v/>
      </c>
      <c r="E558" s="3" t="str">
        <f ca="1">IF($X558="","",CHOOSE($X558,IF(ISBLANK(INDEX(Kaleciler!E:E,$Y558)),"",INDEX(Kaleciler!E:E,$Y558)),IF(ISBLANK(INDEX(Stoperler!E:E,$Y558)),"",INDEX(Stoperler!E:E,$Y558)),IF(ISBLANK(INDEX('Sağ Bekler'!E:E,$Y558)),"",INDEX('Sağ Bekler'!E:E,$Y558)),IF(ISBLANK(INDEX('Sol Bekler'!E:E,$Y558)),"",INDEX('Sol Bekler'!E:E,$Y558)),IF(ISBLANK(INDEX('Orta Saha'!E:E,$Y558)),"",INDEX('Orta Saha'!E:E,$Y558)),IF(ISBLANK(INDEX(Kanatlar!E:E,$Y558)),"",INDEX(Kanatlar!E:E,$Y558)),IF(ISBLANK(INDEX(Forvetler!E:E,$Y558)),"",INDEX(Forvetler!E:E,$Y558))))</f>
        <v/>
      </c>
      <c r="F558" s="3" t="str">
        <f ca="1">IF($X558="","",CHOOSE($X558,IF(ISBLANK(INDEX(Kaleciler!F:F,$Y558)),"",INDEX(Kaleciler!F:F,$Y558)),IF(ISBLANK(INDEX(Stoperler!F:F,$Y558)),"",INDEX(Stoperler!F:F,$Y558)),IF(ISBLANK(INDEX('Sağ Bekler'!F:F,$Y558)),"",INDEX('Sağ Bekler'!F:F,$Y558)),IF(ISBLANK(INDEX('Sol Bekler'!F:F,$Y558)),"",INDEX('Sol Bekler'!F:F,$Y558)),IF(ISBLANK(INDEX('Orta Saha'!F:F,$Y558)),"",INDEX('Orta Saha'!F:F,$Y558)),IF(ISBLANK(INDEX(Kanatlar!F:F,$Y558)),"",INDEX(Kanatlar!F:F,$Y558)),IF(ISBLANK(INDEX(Forvetler!F:F,$Y558)),"",INDEX(Forvetler!F:F,$Y558))))</f>
        <v/>
      </c>
      <c r="G558" s="3" t="str">
        <f ca="1">IF($X558="","",CHOOSE($X558,IF(ISBLANK(INDEX(Kaleciler!G:G,$Y558)),"",INDEX(Kaleciler!G:G,$Y558)),IF(ISBLANK(INDEX(Stoperler!G:G,$Y558)),"",INDEX(Stoperler!G:G,$Y558)),IF(ISBLANK(INDEX('Sağ Bekler'!G:G,$Y558)),"",INDEX('Sağ Bekler'!G:G,$Y558)),IF(ISBLANK(INDEX('Sol Bekler'!G:G,$Y558)),"",INDEX('Sol Bekler'!G:G,$Y558)),IF(ISBLANK(INDEX('Orta Saha'!G:G,$Y558)),"",INDEX('Orta Saha'!G:G,$Y558)),IF(ISBLANK(INDEX(Kanatlar!G:G,$Y558)),"",INDEX(Kanatlar!G:G,$Y558)),IF(ISBLANK(INDEX(Forvetler!G:G,$Y558)),"",INDEX(Forvetler!G:G,$Y558))))</f>
        <v/>
      </c>
      <c r="H558" s="3" t="str">
        <f ca="1">IF($X558="","",CHOOSE($X558,IF(ISBLANK(INDEX(Kaleciler!H:H,$Y558)),"",INDEX(Kaleciler!H:H,$Y558)),IF(ISBLANK(INDEX(Stoperler!H:H,$Y558)),"",INDEX(Stoperler!H:H,$Y558)),IF(ISBLANK(INDEX('Sağ Bekler'!H:H,$Y558)),"",INDEX('Sağ Bekler'!H:H,$Y558)),IF(ISBLANK(INDEX('Sol Bekler'!H:H,$Y558)),"",INDEX('Sol Bekler'!H:H,$Y558)),IF(ISBLANK(INDEX('Orta Saha'!H:H,$Y558)),"",INDEX('Orta Saha'!H:H,$Y558)),IF(ISBLANK(INDEX(Kanatlar!H:H,$Y558)),"",INDEX(Kanatlar!H:H,$Y558)),IF(ISBLANK(INDEX(Forvetler!H:H,$Y558)),"",INDEX(Forvetler!H:H,$Y558))))</f>
        <v/>
      </c>
      <c r="I558" s="4" t="str">
        <f ca="1">IF($X558="","",CHOOSE($X558,IF(ISBLANK(INDEX(Kaleciler!I:I,$Y558)),"",INDEX(Kaleciler!I:I,$Y558)),IF(ISBLANK(INDEX(Stoperler!I:I,$Y558)),"",INDEX(Stoperler!I:I,$Y558)),IF(ISBLANK(INDEX('Sağ Bekler'!I:I,$Y558)),"",INDEX('Sağ Bekler'!I:I,$Y558)),IF(ISBLANK(INDEX('Sol Bekler'!I:I,$Y558)),"",INDEX('Sol Bekler'!I:I,$Y558)),IF(ISBLANK(INDEX('Orta Saha'!I:I,$Y558)),"",INDEX('Orta Saha'!I:I,$Y558)),IF(ISBLANK(INDEX(Kanatlar!I:I,$Y558)),"",INDEX(Kanatlar!I:I,$Y558)),IF(ISBLANK(INDEX(Forvetler!I:I,$Y558)),"",INDEX(Forvetler!I:I,$Y558))))</f>
        <v/>
      </c>
      <c r="J558" s="4" t="str">
        <f ca="1">IF($X558="","",CHOOSE($X558,IF(ISBLANK(INDEX(Kaleciler!J:J,$Y558)),"",INDEX(Kaleciler!J:J,$Y558)),IF(ISBLANK(INDEX(Stoperler!J:J,$Y558)),"",INDEX(Stoperler!J:J,$Y558)),IF(ISBLANK(INDEX('Sağ Bekler'!J:J,$Y558)),"",INDEX('Sağ Bekler'!J:J,$Y558)),IF(ISBLANK(INDEX('Sol Bekler'!J:J,$Y558)),"",INDEX('Sol Bekler'!J:J,$Y558)),IF(ISBLANK(INDEX('Orta Saha'!J:J,$Y558)),"",INDEX('Orta Saha'!J:J,$Y558)),IF(ISBLANK(INDEX(Kanatlar!J:J,$Y558)),"",INDEX(Kanatlar!J:J,$Y558)),IF(ISBLANK(INDEX(Forvetler!J:J,$Y558)),"",INDEX(Forvetler!J:J,$Y558))))</f>
        <v/>
      </c>
      <c r="K558" s="2" t="str">
        <f ca="1">IF($X558="","",CHOOSE($X558,IF(ISBLANK(INDEX(Kaleciler!K:K,$Y558)),"",INDEX(Kaleciler!K:K,$Y558)),IF(ISBLANK(INDEX(Stoperler!K:K,$Y558)),"",INDEX(Stoperler!K:K,$Y558)),IF(ISBLANK(INDEX('Sağ Bekler'!K:K,$Y558)),"",INDEX('Sağ Bekler'!K:K,$Y558)),IF(ISBLANK(INDEX('Sol Bekler'!K:K,$Y558)),"",INDEX('Sol Bekler'!K:K,$Y558)),IF(ISBLANK(INDEX('Orta Saha'!K:K,$Y558)),"",INDEX('Orta Saha'!K:K,$Y558)),IF(ISBLANK(INDEX(Kanatlar!K:K,$Y558)),"",INDEX(Kanatlar!K:K,$Y558)),IF(ISBLANK(INDEX(Forvetler!K:K,$Y558)),"",INDEX(Forvetler!K:K,$Y558))))</f>
        <v/>
      </c>
      <c r="L558" s="2" t="str">
        <f ca="1">IF($X558="","",CHOOSE($X558,IF(ISBLANK(INDEX(Kaleciler!L:L,$Y558)),"",INDEX(Kaleciler!L:L,$Y558)),IF(ISBLANK(INDEX(Stoperler!L:L,$Y558)),"",INDEX(Stoperler!L:L,$Y558)),IF(ISBLANK(INDEX('Sağ Bekler'!L:L,$Y558)),"",INDEX('Sağ Bekler'!L:L,$Y558)),IF(ISBLANK(INDEX('Sol Bekler'!L:L,$Y558)),"",INDEX('Sol Bekler'!L:L,$Y558)),IF(ISBLANK(INDEX('Orta Saha'!L:L,$Y558)),"",INDEX('Orta Saha'!L:L,$Y558)),IF(ISBLANK(INDEX(Kanatlar!L:L,$Y558)),"",INDEX(Kanatlar!L:L,$Y558)),IF(ISBLANK(INDEX(Forvetler!L:L,$Y558)),"",INDEX(Forvetler!L:L,$Y558))))</f>
        <v/>
      </c>
      <c r="M558" s="2" t="str">
        <f ca="1">IF($X558="","",CHOOSE($X558,IF(ISBLANK(INDEX(Kaleciler!M:M,$Y558)),"",INDEX(Kaleciler!M:M,$Y558)),IF(ISBLANK(INDEX(Stoperler!M:M,$Y558)),"",INDEX(Stoperler!M:M,$Y558)),IF(ISBLANK(INDEX('Sağ Bekler'!M:M,$Y558)),"",INDEX('Sağ Bekler'!M:M,$Y558)),IF(ISBLANK(INDEX('Sol Bekler'!M:M,$Y558)),"",INDEX('Sol Bekler'!M:M,$Y558)),IF(ISBLANK(INDEX('Orta Saha'!M:M,$Y558)),"",INDEX('Orta Saha'!M:M,$Y558)),IF(ISBLANK(INDEX(Kanatlar!M:M,$Y558)),"",INDEX(Kanatlar!M:M,$Y558)),IF(ISBLANK(INDEX(Forvetler!M:M,$Y558)),"",INDEX(Forvetler!M:M,$Y558))))</f>
        <v/>
      </c>
      <c r="N558" s="2" t="str">
        <f ca="1">IF($X558="","",CHOOSE($X558,IF(ISBLANK(INDEX(Kaleciler!N:N,$Y558)),"",INDEX(Kaleciler!N:N,$Y558)),IF(ISBLANK(INDEX(Stoperler!N:N,$Y558)),"",INDEX(Stoperler!N:N,$Y558)),IF(ISBLANK(INDEX('Sağ Bekler'!N:N,$Y558)),"",INDEX('Sağ Bekler'!N:N,$Y558)),IF(ISBLANK(INDEX('Sol Bekler'!N:N,$Y558)),"",INDEX('Sol Bekler'!N:N,$Y558)),IF(ISBLANK(INDEX('Orta Saha'!N:N,$Y558)),"",INDEX('Orta Saha'!N:N,$Y558)),IF(ISBLANK(INDEX(Kanatlar!N:N,$Y558)),"",INDEX(Kanatlar!N:N,$Y558)),IF(ISBLANK(INDEX(Forvetler!N:N,$Y558)),"",INDEX(Forvetler!N:N,$Y558))))</f>
        <v/>
      </c>
      <c r="O558" s="2" t="str">
        <f ca="1">IF($X558="","",CHOOSE($X558,IF(ISBLANK(INDEX(Kaleciler!O:O,$Y558)),"",INDEX(Kaleciler!O:O,$Y558)),IF(ISBLANK(INDEX(Stoperler!O:O,$Y558)),"",INDEX(Stoperler!O:O,$Y558)),IF(ISBLANK(INDEX('Sağ Bekler'!O:O,$Y558)),"",INDEX('Sağ Bekler'!O:O,$Y558)),IF(ISBLANK(INDEX('Sol Bekler'!O:O,$Y558)),"",INDEX('Sol Bekler'!O:O,$Y558)),IF(ISBLANK(INDEX('Orta Saha'!O:O,$Y558)),"",INDEX('Orta Saha'!O:O,$Y558)),IF(ISBLANK(INDEX(Kanatlar!O:O,$Y558)),"",INDEX(Kanatlar!O:O,$Y558)),IF(ISBLANK(INDEX(Forvetler!O:O,$Y558)),"",INDEX(Forvetler!O:O,$Y558))))</f>
        <v/>
      </c>
      <c r="P558" s="2" t="str">
        <f ca="1">IF($X558="","",CHOOSE($X558,IF(ISBLANK(INDEX(Kaleciler!P:P,$Y558)),"",INDEX(Kaleciler!P:P,$Y558)),IF(ISBLANK(INDEX(Stoperler!P:P,$Y558)),"",INDEX(Stoperler!P:P,$Y558)),IF(ISBLANK(INDEX('Sağ Bekler'!P:P,$Y558)),"",INDEX('Sağ Bekler'!P:P,$Y558)),IF(ISBLANK(INDEX('Sol Bekler'!P:P,$Y558)),"",INDEX('Sol Bekler'!P:P,$Y558)),IF(ISBLANK(INDEX('Orta Saha'!P:P,$Y558)),"",INDEX('Orta Saha'!P:P,$Y558)),IF(ISBLANK(INDEX(Kanatlar!P:P,$Y558)),"",INDEX(Kanatlar!P:P,$Y558)),IF(ISBLANK(INDEX(Forvetler!P:P,$Y558)),"",INDEX(Forvetler!P:P,$Y558))))</f>
        <v/>
      </c>
      <c r="Q558" s="3" t="str">
        <f ca="1">IF($X558="","",CHOOSE($X558,IF(ISBLANK(INDEX(Kaleciler!Q:Q,$Y558)),"",INDEX(Kaleciler!Q:Q,$Y558)),IF(ISBLANK(INDEX(Stoperler!Q:Q,$Y558)),"",INDEX(Stoperler!Q:Q,$Y558)),IF(ISBLANK(INDEX('Sağ Bekler'!Q:Q,$Y558)),"",INDEX('Sağ Bekler'!Q:Q,$Y558)),IF(ISBLANK(INDEX('Sol Bekler'!Q:Q,$Y558)),"",INDEX('Sol Bekler'!Q:Q,$Y558)),IF(ISBLANK(INDEX('Orta Saha'!Q:Q,$Y558)),"",INDEX('Orta Saha'!Q:Q,$Y558)),IF(ISBLANK(INDEX(Kanatlar!Q:Q,$Y558)),"",INDEX(Kanatlar!Q:Q,$Y558)),IF(ISBLANK(INDEX(Forvetler!Q:Q,$Y558)),"",INDEX(Forvetler!Q:Q,$Y558))))</f>
        <v/>
      </c>
      <c r="R558" s="4" t="str">
        <f ca="1">IF($X558="","",CHOOSE($X558,IF(ISBLANK(INDEX(Kaleciler!R:R,$Y558)),"",INDEX(Kaleciler!R:R,$Y558)),IF(ISBLANK(INDEX(Stoperler!R:R,$Y558)),"",INDEX(Stoperler!R:R,$Y558)),IF(ISBLANK(INDEX('Sağ Bekler'!R:R,$Y558)),"",INDEX('Sağ Bekler'!R:R,$Y558)),IF(ISBLANK(INDEX('Sol Bekler'!R:R,$Y558)),"",INDEX('Sol Bekler'!R:R,$Y558)),IF(ISBLANK(INDEX('Orta Saha'!R:R,$Y558)),"",INDEX('Orta Saha'!R:R,$Y558)),IF(ISBLANK(INDEX(Kanatlar!R:R,$Y558)),"",INDEX(Kanatlar!R:R,$Y558)),IF(ISBLANK(INDEX(Forvetler!R:R,$Y558)),"",INDEX(Forvetler!R:R,$Y558))))</f>
        <v/>
      </c>
      <c r="S558" s="2" t="str">
        <f ca="1">IF($X558="","",CHOOSE($X558,IF(ISBLANK(INDEX(Kaleciler!S:S,$Y558)),"",INDEX(Kaleciler!S:S,$Y558)),IF(ISBLANK(INDEX(Stoperler!S:S,$Y558)),"",INDEX(Stoperler!S:S,$Y558)),IF(ISBLANK(INDEX('Sağ Bekler'!S:S,$Y558)),"",INDEX('Sağ Bekler'!S:S,$Y558)),IF(ISBLANK(INDEX('Sol Bekler'!S:S,$Y558)),"",INDEX('Sol Bekler'!S:S,$Y558)),IF(ISBLANK(INDEX('Orta Saha'!S:S,$Y558)),"",INDEX('Orta Saha'!S:S,$Y558)),IF(ISBLANK(INDEX(Kanatlar!S:S,$Y558)),"",INDEX(Kanatlar!S:S,$Y558)),IF(ISBLANK(INDEX(Forvetler!S:S,$Y558)),"",INDEX(Forvetler!S:S,$Y558))))</f>
        <v/>
      </c>
      <c r="T558" s="3" t="str">
        <f ca="1">IF($X558="","",CHOOSE($X558,IF(ISBLANK(INDEX(Kaleciler!T:T,$Y558)),"",INDEX(Kaleciler!T:T,$Y558)),IF(ISBLANK(INDEX(Stoperler!T:T,$Y558)),"",INDEX(Stoperler!T:T,$Y558)),IF(ISBLANK(INDEX('Sağ Bekler'!T:T,$Y558)),"",INDEX('Sağ Bekler'!T:T,$Y558)),IF(ISBLANK(INDEX('Sol Bekler'!T:T,$Y558)),"",INDEX('Sol Bekler'!T:T,$Y558)),IF(ISBLANK(INDEX('Orta Saha'!T:T,$Y558)),"",INDEX('Orta Saha'!T:T,$Y558)),IF(ISBLANK(INDEX(Kanatlar!T:T,$Y558)),"",INDEX(Kanatlar!T:T,$Y558)),IF(ISBLANK(INDEX(Forvetler!T:T,$Y558)),"",INDEX(Forvetler!T:T,$Y558))))</f>
        <v/>
      </c>
      <c r="U558">
        <v>6</v>
      </c>
      <c r="V558">
        <v>58</v>
      </c>
      <c r="W558" t="str">
        <f ca="1">IF(AND(Kanatlar!$B$58&lt;&gt;"",Kanatlar!$I$58&gt;0,Kanatlar!$I$58&lt;=TODAY()+365),COUNT($W$3:W557)+1,"")</f>
        <v/>
      </c>
      <c r="X558" t="str">
        <f ca="1">IFERROR(INDEX($U$4:$U$703,MATCH(ROWS($X$4:X558),$W$4:$W$703,0)),"")</f>
        <v/>
      </c>
      <c r="Y558" t="str">
        <f ca="1">IFERROR(INDEX($V$4:$V$703,MATCH(ROWS($Y$4:Y558),$W$4:$W$703,0)),"")</f>
        <v/>
      </c>
    </row>
    <row r="559" spans="1:25" x14ac:dyDescent="0.2">
      <c r="A559" s="2" t="str">
        <f ca="1">IF($X559="","",CHOOSE($X559,IF(ISBLANK(INDEX(Kaleciler!A:A,$Y559)),"",INDEX(Kaleciler!A:A,$Y559)),IF(ISBLANK(INDEX(Stoperler!A:A,$Y559)),"",INDEX(Stoperler!A:A,$Y559)),IF(ISBLANK(INDEX('Sağ Bekler'!A:A,$Y559)),"",INDEX('Sağ Bekler'!A:A,$Y559)),IF(ISBLANK(INDEX('Sol Bekler'!A:A,$Y559)),"",INDEX('Sol Bekler'!A:A,$Y559)),IF(ISBLANK(INDEX('Orta Saha'!A:A,$Y559)),"",INDEX('Orta Saha'!A:A,$Y559)),IF(ISBLANK(INDEX(Kanatlar!A:A,$Y559)),"",INDEX(Kanatlar!A:A,$Y559)),IF(ISBLANK(INDEX(Forvetler!A:A,$Y559)),"",INDEX(Forvetler!A:A,$Y559))))</f>
        <v/>
      </c>
      <c r="B559" s="3" t="str">
        <f ca="1">IF($X559="","",CHOOSE($X559,IF(ISBLANK(INDEX(Kaleciler!B:B,$Y559)),"",INDEX(Kaleciler!B:B,$Y559)),IF(ISBLANK(INDEX(Stoperler!B:B,$Y559)),"",INDEX(Stoperler!B:B,$Y559)),IF(ISBLANK(INDEX('Sağ Bekler'!B:B,$Y559)),"",INDEX('Sağ Bekler'!B:B,$Y559)),IF(ISBLANK(INDEX('Sol Bekler'!B:B,$Y559)),"",INDEX('Sol Bekler'!B:B,$Y559)),IF(ISBLANK(INDEX('Orta Saha'!B:B,$Y559)),"",INDEX('Orta Saha'!B:B,$Y559)),IF(ISBLANK(INDEX(Kanatlar!B:B,$Y559)),"",INDEX(Kanatlar!B:B,$Y559)),IF(ISBLANK(INDEX(Forvetler!B:B,$Y559)),"",INDEX(Forvetler!B:B,$Y559))))</f>
        <v/>
      </c>
      <c r="C559" s="4" t="str">
        <f ca="1">IF($X559="","",CHOOSE($X559,IF(ISBLANK(INDEX(Kaleciler!C:C,$Y559)),"",INDEX(Kaleciler!C:C,$Y559)),IF(ISBLANK(INDEX(Stoperler!C:C,$Y559)),"",INDEX(Stoperler!C:C,$Y559)),IF(ISBLANK(INDEX('Sağ Bekler'!C:C,$Y559)),"",INDEX('Sağ Bekler'!C:C,$Y559)),IF(ISBLANK(INDEX('Sol Bekler'!C:C,$Y559)),"",INDEX('Sol Bekler'!C:C,$Y559)),IF(ISBLANK(INDEX('Orta Saha'!C:C,$Y559)),"",INDEX('Orta Saha'!C:C,$Y559)),IF(ISBLANK(INDEX(Kanatlar!C:C,$Y559)),"",INDEX(Kanatlar!C:C,$Y559)),IF(ISBLANK(INDEX(Forvetler!C:C,$Y559)),"",INDEX(Forvetler!C:C,$Y559))))</f>
        <v/>
      </c>
      <c r="D559" s="2" t="str">
        <f ca="1">IF($X559="","",CHOOSE($X559,IF(ISBLANK(INDEX(Kaleciler!D:D,$Y559)),"",INDEX(Kaleciler!D:D,$Y559)),IF(ISBLANK(INDEX(Stoperler!D:D,$Y559)),"",INDEX(Stoperler!D:D,$Y559)),IF(ISBLANK(INDEX('Sağ Bekler'!D:D,$Y559)),"",INDEX('Sağ Bekler'!D:D,$Y559)),IF(ISBLANK(INDEX('Sol Bekler'!D:D,$Y559)),"",INDEX('Sol Bekler'!D:D,$Y559)),IF(ISBLANK(INDEX('Orta Saha'!D:D,$Y559)),"",INDEX('Orta Saha'!D:D,$Y559)),IF(ISBLANK(INDEX(Kanatlar!D:D,$Y559)),"",INDEX(Kanatlar!D:D,$Y559)),IF(ISBLANK(INDEX(Forvetler!D:D,$Y559)),"",INDEX(Forvetler!D:D,$Y559))))</f>
        <v/>
      </c>
      <c r="E559" s="3" t="str">
        <f ca="1">IF($X559="","",CHOOSE($X559,IF(ISBLANK(INDEX(Kaleciler!E:E,$Y559)),"",INDEX(Kaleciler!E:E,$Y559)),IF(ISBLANK(INDEX(Stoperler!E:E,$Y559)),"",INDEX(Stoperler!E:E,$Y559)),IF(ISBLANK(INDEX('Sağ Bekler'!E:E,$Y559)),"",INDEX('Sağ Bekler'!E:E,$Y559)),IF(ISBLANK(INDEX('Sol Bekler'!E:E,$Y559)),"",INDEX('Sol Bekler'!E:E,$Y559)),IF(ISBLANK(INDEX('Orta Saha'!E:E,$Y559)),"",INDEX('Orta Saha'!E:E,$Y559)),IF(ISBLANK(INDEX(Kanatlar!E:E,$Y559)),"",INDEX(Kanatlar!E:E,$Y559)),IF(ISBLANK(INDEX(Forvetler!E:E,$Y559)),"",INDEX(Forvetler!E:E,$Y559))))</f>
        <v/>
      </c>
      <c r="F559" s="3" t="str">
        <f ca="1">IF($X559="","",CHOOSE($X559,IF(ISBLANK(INDEX(Kaleciler!F:F,$Y559)),"",INDEX(Kaleciler!F:F,$Y559)),IF(ISBLANK(INDEX(Stoperler!F:F,$Y559)),"",INDEX(Stoperler!F:F,$Y559)),IF(ISBLANK(INDEX('Sağ Bekler'!F:F,$Y559)),"",INDEX('Sağ Bekler'!F:F,$Y559)),IF(ISBLANK(INDEX('Sol Bekler'!F:F,$Y559)),"",INDEX('Sol Bekler'!F:F,$Y559)),IF(ISBLANK(INDEX('Orta Saha'!F:F,$Y559)),"",INDEX('Orta Saha'!F:F,$Y559)),IF(ISBLANK(INDEX(Kanatlar!F:F,$Y559)),"",INDEX(Kanatlar!F:F,$Y559)),IF(ISBLANK(INDEX(Forvetler!F:F,$Y559)),"",INDEX(Forvetler!F:F,$Y559))))</f>
        <v/>
      </c>
      <c r="G559" s="3" t="str">
        <f ca="1">IF($X559="","",CHOOSE($X559,IF(ISBLANK(INDEX(Kaleciler!G:G,$Y559)),"",INDEX(Kaleciler!G:G,$Y559)),IF(ISBLANK(INDEX(Stoperler!G:G,$Y559)),"",INDEX(Stoperler!G:G,$Y559)),IF(ISBLANK(INDEX('Sağ Bekler'!G:G,$Y559)),"",INDEX('Sağ Bekler'!G:G,$Y559)),IF(ISBLANK(INDEX('Sol Bekler'!G:G,$Y559)),"",INDEX('Sol Bekler'!G:G,$Y559)),IF(ISBLANK(INDEX('Orta Saha'!G:G,$Y559)),"",INDEX('Orta Saha'!G:G,$Y559)),IF(ISBLANK(INDEX(Kanatlar!G:G,$Y559)),"",INDEX(Kanatlar!G:G,$Y559)),IF(ISBLANK(INDEX(Forvetler!G:G,$Y559)),"",INDEX(Forvetler!G:G,$Y559))))</f>
        <v/>
      </c>
      <c r="H559" s="3" t="str">
        <f ca="1">IF($X559="","",CHOOSE($X559,IF(ISBLANK(INDEX(Kaleciler!H:H,$Y559)),"",INDEX(Kaleciler!H:H,$Y559)),IF(ISBLANK(INDEX(Stoperler!H:H,$Y559)),"",INDEX(Stoperler!H:H,$Y559)),IF(ISBLANK(INDEX('Sağ Bekler'!H:H,$Y559)),"",INDEX('Sağ Bekler'!H:H,$Y559)),IF(ISBLANK(INDEX('Sol Bekler'!H:H,$Y559)),"",INDEX('Sol Bekler'!H:H,$Y559)),IF(ISBLANK(INDEX('Orta Saha'!H:H,$Y559)),"",INDEX('Orta Saha'!H:H,$Y559)),IF(ISBLANK(INDEX(Kanatlar!H:H,$Y559)),"",INDEX(Kanatlar!H:H,$Y559)),IF(ISBLANK(INDEX(Forvetler!H:H,$Y559)),"",INDEX(Forvetler!H:H,$Y559))))</f>
        <v/>
      </c>
      <c r="I559" s="4" t="str">
        <f ca="1">IF($X559="","",CHOOSE($X559,IF(ISBLANK(INDEX(Kaleciler!I:I,$Y559)),"",INDEX(Kaleciler!I:I,$Y559)),IF(ISBLANK(INDEX(Stoperler!I:I,$Y559)),"",INDEX(Stoperler!I:I,$Y559)),IF(ISBLANK(INDEX('Sağ Bekler'!I:I,$Y559)),"",INDEX('Sağ Bekler'!I:I,$Y559)),IF(ISBLANK(INDEX('Sol Bekler'!I:I,$Y559)),"",INDEX('Sol Bekler'!I:I,$Y559)),IF(ISBLANK(INDEX('Orta Saha'!I:I,$Y559)),"",INDEX('Orta Saha'!I:I,$Y559)),IF(ISBLANK(INDEX(Kanatlar!I:I,$Y559)),"",INDEX(Kanatlar!I:I,$Y559)),IF(ISBLANK(INDEX(Forvetler!I:I,$Y559)),"",INDEX(Forvetler!I:I,$Y559))))</f>
        <v/>
      </c>
      <c r="J559" s="4" t="str">
        <f ca="1">IF($X559="","",CHOOSE($X559,IF(ISBLANK(INDEX(Kaleciler!J:J,$Y559)),"",INDEX(Kaleciler!J:J,$Y559)),IF(ISBLANK(INDEX(Stoperler!J:J,$Y559)),"",INDEX(Stoperler!J:J,$Y559)),IF(ISBLANK(INDEX('Sağ Bekler'!J:J,$Y559)),"",INDEX('Sağ Bekler'!J:J,$Y559)),IF(ISBLANK(INDEX('Sol Bekler'!J:J,$Y559)),"",INDEX('Sol Bekler'!J:J,$Y559)),IF(ISBLANK(INDEX('Orta Saha'!J:J,$Y559)),"",INDEX('Orta Saha'!J:J,$Y559)),IF(ISBLANK(INDEX(Kanatlar!J:J,$Y559)),"",INDEX(Kanatlar!J:J,$Y559)),IF(ISBLANK(INDEX(Forvetler!J:J,$Y559)),"",INDEX(Forvetler!J:J,$Y559))))</f>
        <v/>
      </c>
      <c r="K559" s="2" t="str">
        <f ca="1">IF($X559="","",CHOOSE($X559,IF(ISBLANK(INDEX(Kaleciler!K:K,$Y559)),"",INDEX(Kaleciler!K:K,$Y559)),IF(ISBLANK(INDEX(Stoperler!K:K,$Y559)),"",INDEX(Stoperler!K:K,$Y559)),IF(ISBLANK(INDEX('Sağ Bekler'!K:K,$Y559)),"",INDEX('Sağ Bekler'!K:K,$Y559)),IF(ISBLANK(INDEX('Sol Bekler'!K:K,$Y559)),"",INDEX('Sol Bekler'!K:K,$Y559)),IF(ISBLANK(INDEX('Orta Saha'!K:K,$Y559)),"",INDEX('Orta Saha'!K:K,$Y559)),IF(ISBLANK(INDEX(Kanatlar!K:K,$Y559)),"",INDEX(Kanatlar!K:K,$Y559)),IF(ISBLANK(INDEX(Forvetler!K:K,$Y559)),"",INDEX(Forvetler!K:K,$Y559))))</f>
        <v/>
      </c>
      <c r="L559" s="2" t="str">
        <f ca="1">IF($X559="","",CHOOSE($X559,IF(ISBLANK(INDEX(Kaleciler!L:L,$Y559)),"",INDEX(Kaleciler!L:L,$Y559)),IF(ISBLANK(INDEX(Stoperler!L:L,$Y559)),"",INDEX(Stoperler!L:L,$Y559)),IF(ISBLANK(INDEX('Sağ Bekler'!L:L,$Y559)),"",INDEX('Sağ Bekler'!L:L,$Y559)),IF(ISBLANK(INDEX('Sol Bekler'!L:L,$Y559)),"",INDEX('Sol Bekler'!L:L,$Y559)),IF(ISBLANK(INDEX('Orta Saha'!L:L,$Y559)),"",INDEX('Orta Saha'!L:L,$Y559)),IF(ISBLANK(INDEX(Kanatlar!L:L,$Y559)),"",INDEX(Kanatlar!L:L,$Y559)),IF(ISBLANK(INDEX(Forvetler!L:L,$Y559)),"",INDEX(Forvetler!L:L,$Y559))))</f>
        <v/>
      </c>
      <c r="M559" s="2" t="str">
        <f ca="1">IF($X559="","",CHOOSE($X559,IF(ISBLANK(INDEX(Kaleciler!M:M,$Y559)),"",INDEX(Kaleciler!M:M,$Y559)),IF(ISBLANK(INDEX(Stoperler!M:M,$Y559)),"",INDEX(Stoperler!M:M,$Y559)),IF(ISBLANK(INDEX('Sağ Bekler'!M:M,$Y559)),"",INDEX('Sağ Bekler'!M:M,$Y559)),IF(ISBLANK(INDEX('Sol Bekler'!M:M,$Y559)),"",INDEX('Sol Bekler'!M:M,$Y559)),IF(ISBLANK(INDEX('Orta Saha'!M:M,$Y559)),"",INDEX('Orta Saha'!M:M,$Y559)),IF(ISBLANK(INDEX(Kanatlar!M:M,$Y559)),"",INDEX(Kanatlar!M:M,$Y559)),IF(ISBLANK(INDEX(Forvetler!M:M,$Y559)),"",INDEX(Forvetler!M:M,$Y559))))</f>
        <v/>
      </c>
      <c r="N559" s="2" t="str">
        <f ca="1">IF($X559="","",CHOOSE($X559,IF(ISBLANK(INDEX(Kaleciler!N:N,$Y559)),"",INDEX(Kaleciler!N:N,$Y559)),IF(ISBLANK(INDEX(Stoperler!N:N,$Y559)),"",INDEX(Stoperler!N:N,$Y559)),IF(ISBLANK(INDEX('Sağ Bekler'!N:N,$Y559)),"",INDEX('Sağ Bekler'!N:N,$Y559)),IF(ISBLANK(INDEX('Sol Bekler'!N:N,$Y559)),"",INDEX('Sol Bekler'!N:N,$Y559)),IF(ISBLANK(INDEX('Orta Saha'!N:N,$Y559)),"",INDEX('Orta Saha'!N:N,$Y559)),IF(ISBLANK(INDEX(Kanatlar!N:N,$Y559)),"",INDEX(Kanatlar!N:N,$Y559)),IF(ISBLANK(INDEX(Forvetler!N:N,$Y559)),"",INDEX(Forvetler!N:N,$Y559))))</f>
        <v/>
      </c>
      <c r="O559" s="2" t="str">
        <f ca="1">IF($X559="","",CHOOSE($X559,IF(ISBLANK(INDEX(Kaleciler!O:O,$Y559)),"",INDEX(Kaleciler!O:O,$Y559)),IF(ISBLANK(INDEX(Stoperler!O:O,$Y559)),"",INDEX(Stoperler!O:O,$Y559)),IF(ISBLANK(INDEX('Sağ Bekler'!O:O,$Y559)),"",INDEX('Sağ Bekler'!O:O,$Y559)),IF(ISBLANK(INDEX('Sol Bekler'!O:O,$Y559)),"",INDEX('Sol Bekler'!O:O,$Y559)),IF(ISBLANK(INDEX('Orta Saha'!O:O,$Y559)),"",INDEX('Orta Saha'!O:O,$Y559)),IF(ISBLANK(INDEX(Kanatlar!O:O,$Y559)),"",INDEX(Kanatlar!O:O,$Y559)),IF(ISBLANK(INDEX(Forvetler!O:O,$Y559)),"",INDEX(Forvetler!O:O,$Y559))))</f>
        <v/>
      </c>
      <c r="P559" s="2" t="str">
        <f ca="1">IF($X559="","",CHOOSE($X559,IF(ISBLANK(INDEX(Kaleciler!P:P,$Y559)),"",INDEX(Kaleciler!P:P,$Y559)),IF(ISBLANK(INDEX(Stoperler!P:P,$Y559)),"",INDEX(Stoperler!P:P,$Y559)),IF(ISBLANK(INDEX('Sağ Bekler'!P:P,$Y559)),"",INDEX('Sağ Bekler'!P:P,$Y559)),IF(ISBLANK(INDEX('Sol Bekler'!P:P,$Y559)),"",INDEX('Sol Bekler'!P:P,$Y559)),IF(ISBLANK(INDEX('Orta Saha'!P:P,$Y559)),"",INDEX('Orta Saha'!P:P,$Y559)),IF(ISBLANK(INDEX(Kanatlar!P:P,$Y559)),"",INDEX(Kanatlar!P:P,$Y559)),IF(ISBLANK(INDEX(Forvetler!P:P,$Y559)),"",INDEX(Forvetler!P:P,$Y559))))</f>
        <v/>
      </c>
      <c r="Q559" s="3" t="str">
        <f ca="1">IF($X559="","",CHOOSE($X559,IF(ISBLANK(INDEX(Kaleciler!Q:Q,$Y559)),"",INDEX(Kaleciler!Q:Q,$Y559)),IF(ISBLANK(INDEX(Stoperler!Q:Q,$Y559)),"",INDEX(Stoperler!Q:Q,$Y559)),IF(ISBLANK(INDEX('Sağ Bekler'!Q:Q,$Y559)),"",INDEX('Sağ Bekler'!Q:Q,$Y559)),IF(ISBLANK(INDEX('Sol Bekler'!Q:Q,$Y559)),"",INDEX('Sol Bekler'!Q:Q,$Y559)),IF(ISBLANK(INDEX('Orta Saha'!Q:Q,$Y559)),"",INDEX('Orta Saha'!Q:Q,$Y559)),IF(ISBLANK(INDEX(Kanatlar!Q:Q,$Y559)),"",INDEX(Kanatlar!Q:Q,$Y559)),IF(ISBLANK(INDEX(Forvetler!Q:Q,$Y559)),"",INDEX(Forvetler!Q:Q,$Y559))))</f>
        <v/>
      </c>
      <c r="R559" s="4" t="str">
        <f ca="1">IF($X559="","",CHOOSE($X559,IF(ISBLANK(INDEX(Kaleciler!R:R,$Y559)),"",INDEX(Kaleciler!R:R,$Y559)),IF(ISBLANK(INDEX(Stoperler!R:R,$Y559)),"",INDEX(Stoperler!R:R,$Y559)),IF(ISBLANK(INDEX('Sağ Bekler'!R:R,$Y559)),"",INDEX('Sağ Bekler'!R:R,$Y559)),IF(ISBLANK(INDEX('Sol Bekler'!R:R,$Y559)),"",INDEX('Sol Bekler'!R:R,$Y559)),IF(ISBLANK(INDEX('Orta Saha'!R:R,$Y559)),"",INDEX('Orta Saha'!R:R,$Y559)),IF(ISBLANK(INDEX(Kanatlar!R:R,$Y559)),"",INDEX(Kanatlar!R:R,$Y559)),IF(ISBLANK(INDEX(Forvetler!R:R,$Y559)),"",INDEX(Forvetler!R:R,$Y559))))</f>
        <v/>
      </c>
      <c r="S559" s="2" t="str">
        <f ca="1">IF($X559="","",CHOOSE($X559,IF(ISBLANK(INDEX(Kaleciler!S:S,$Y559)),"",INDEX(Kaleciler!S:S,$Y559)),IF(ISBLANK(INDEX(Stoperler!S:S,$Y559)),"",INDEX(Stoperler!S:S,$Y559)),IF(ISBLANK(INDEX('Sağ Bekler'!S:S,$Y559)),"",INDEX('Sağ Bekler'!S:S,$Y559)),IF(ISBLANK(INDEX('Sol Bekler'!S:S,$Y559)),"",INDEX('Sol Bekler'!S:S,$Y559)),IF(ISBLANK(INDEX('Orta Saha'!S:S,$Y559)),"",INDEX('Orta Saha'!S:S,$Y559)),IF(ISBLANK(INDEX(Kanatlar!S:S,$Y559)),"",INDEX(Kanatlar!S:S,$Y559)),IF(ISBLANK(INDEX(Forvetler!S:S,$Y559)),"",INDEX(Forvetler!S:S,$Y559))))</f>
        <v/>
      </c>
      <c r="T559" s="3" t="str">
        <f ca="1">IF($X559="","",CHOOSE($X559,IF(ISBLANK(INDEX(Kaleciler!T:T,$Y559)),"",INDEX(Kaleciler!T:T,$Y559)),IF(ISBLANK(INDEX(Stoperler!T:T,$Y559)),"",INDEX(Stoperler!T:T,$Y559)),IF(ISBLANK(INDEX('Sağ Bekler'!T:T,$Y559)),"",INDEX('Sağ Bekler'!T:T,$Y559)),IF(ISBLANK(INDEX('Sol Bekler'!T:T,$Y559)),"",INDEX('Sol Bekler'!T:T,$Y559)),IF(ISBLANK(INDEX('Orta Saha'!T:T,$Y559)),"",INDEX('Orta Saha'!T:T,$Y559)),IF(ISBLANK(INDEX(Kanatlar!T:T,$Y559)),"",INDEX(Kanatlar!T:T,$Y559)),IF(ISBLANK(INDEX(Forvetler!T:T,$Y559)),"",INDEX(Forvetler!T:T,$Y559))))</f>
        <v/>
      </c>
      <c r="U559">
        <v>6</v>
      </c>
      <c r="V559">
        <v>59</v>
      </c>
      <c r="W559" t="str">
        <f ca="1">IF(AND(Kanatlar!$B$59&lt;&gt;"",Kanatlar!$I$59&gt;0,Kanatlar!$I$59&lt;=TODAY()+365),COUNT($W$3:W558)+1,"")</f>
        <v/>
      </c>
      <c r="X559" t="str">
        <f ca="1">IFERROR(INDEX($U$4:$U$703,MATCH(ROWS($X$4:X559),$W$4:$W$703,0)),"")</f>
        <v/>
      </c>
      <c r="Y559" t="str">
        <f ca="1">IFERROR(INDEX($V$4:$V$703,MATCH(ROWS($Y$4:Y559),$W$4:$W$703,0)),"")</f>
        <v/>
      </c>
    </row>
    <row r="560" spans="1:25" x14ac:dyDescent="0.2">
      <c r="A560" s="2" t="str">
        <f ca="1">IF($X560="","",CHOOSE($X560,IF(ISBLANK(INDEX(Kaleciler!A:A,$Y560)),"",INDEX(Kaleciler!A:A,$Y560)),IF(ISBLANK(INDEX(Stoperler!A:A,$Y560)),"",INDEX(Stoperler!A:A,$Y560)),IF(ISBLANK(INDEX('Sağ Bekler'!A:A,$Y560)),"",INDEX('Sağ Bekler'!A:A,$Y560)),IF(ISBLANK(INDEX('Sol Bekler'!A:A,$Y560)),"",INDEX('Sol Bekler'!A:A,$Y560)),IF(ISBLANK(INDEX('Orta Saha'!A:A,$Y560)),"",INDEX('Orta Saha'!A:A,$Y560)),IF(ISBLANK(INDEX(Kanatlar!A:A,$Y560)),"",INDEX(Kanatlar!A:A,$Y560)),IF(ISBLANK(INDEX(Forvetler!A:A,$Y560)),"",INDEX(Forvetler!A:A,$Y560))))</f>
        <v/>
      </c>
      <c r="B560" s="3" t="str">
        <f ca="1">IF($X560="","",CHOOSE($X560,IF(ISBLANK(INDEX(Kaleciler!B:B,$Y560)),"",INDEX(Kaleciler!B:B,$Y560)),IF(ISBLANK(INDEX(Stoperler!B:B,$Y560)),"",INDEX(Stoperler!B:B,$Y560)),IF(ISBLANK(INDEX('Sağ Bekler'!B:B,$Y560)),"",INDEX('Sağ Bekler'!B:B,$Y560)),IF(ISBLANK(INDEX('Sol Bekler'!B:B,$Y560)),"",INDEX('Sol Bekler'!B:B,$Y560)),IF(ISBLANK(INDEX('Orta Saha'!B:B,$Y560)),"",INDEX('Orta Saha'!B:B,$Y560)),IF(ISBLANK(INDEX(Kanatlar!B:B,$Y560)),"",INDEX(Kanatlar!B:B,$Y560)),IF(ISBLANK(INDEX(Forvetler!B:B,$Y560)),"",INDEX(Forvetler!B:B,$Y560))))</f>
        <v/>
      </c>
      <c r="C560" s="4" t="str">
        <f ca="1">IF($X560="","",CHOOSE($X560,IF(ISBLANK(INDEX(Kaleciler!C:C,$Y560)),"",INDEX(Kaleciler!C:C,$Y560)),IF(ISBLANK(INDEX(Stoperler!C:C,$Y560)),"",INDEX(Stoperler!C:C,$Y560)),IF(ISBLANK(INDEX('Sağ Bekler'!C:C,$Y560)),"",INDEX('Sağ Bekler'!C:C,$Y560)),IF(ISBLANK(INDEX('Sol Bekler'!C:C,$Y560)),"",INDEX('Sol Bekler'!C:C,$Y560)),IF(ISBLANK(INDEX('Orta Saha'!C:C,$Y560)),"",INDEX('Orta Saha'!C:C,$Y560)),IF(ISBLANK(INDEX(Kanatlar!C:C,$Y560)),"",INDEX(Kanatlar!C:C,$Y560)),IF(ISBLANK(INDEX(Forvetler!C:C,$Y560)),"",INDEX(Forvetler!C:C,$Y560))))</f>
        <v/>
      </c>
      <c r="D560" s="2" t="str">
        <f ca="1">IF($X560="","",CHOOSE($X560,IF(ISBLANK(INDEX(Kaleciler!D:D,$Y560)),"",INDEX(Kaleciler!D:D,$Y560)),IF(ISBLANK(INDEX(Stoperler!D:D,$Y560)),"",INDEX(Stoperler!D:D,$Y560)),IF(ISBLANK(INDEX('Sağ Bekler'!D:D,$Y560)),"",INDEX('Sağ Bekler'!D:D,$Y560)),IF(ISBLANK(INDEX('Sol Bekler'!D:D,$Y560)),"",INDEX('Sol Bekler'!D:D,$Y560)),IF(ISBLANK(INDEX('Orta Saha'!D:D,$Y560)),"",INDEX('Orta Saha'!D:D,$Y560)),IF(ISBLANK(INDEX(Kanatlar!D:D,$Y560)),"",INDEX(Kanatlar!D:D,$Y560)),IF(ISBLANK(INDEX(Forvetler!D:D,$Y560)),"",INDEX(Forvetler!D:D,$Y560))))</f>
        <v/>
      </c>
      <c r="E560" s="3" t="str">
        <f ca="1">IF($X560="","",CHOOSE($X560,IF(ISBLANK(INDEX(Kaleciler!E:E,$Y560)),"",INDEX(Kaleciler!E:E,$Y560)),IF(ISBLANK(INDEX(Stoperler!E:E,$Y560)),"",INDEX(Stoperler!E:E,$Y560)),IF(ISBLANK(INDEX('Sağ Bekler'!E:E,$Y560)),"",INDEX('Sağ Bekler'!E:E,$Y560)),IF(ISBLANK(INDEX('Sol Bekler'!E:E,$Y560)),"",INDEX('Sol Bekler'!E:E,$Y560)),IF(ISBLANK(INDEX('Orta Saha'!E:E,$Y560)),"",INDEX('Orta Saha'!E:E,$Y560)),IF(ISBLANK(INDEX(Kanatlar!E:E,$Y560)),"",INDEX(Kanatlar!E:E,$Y560)),IF(ISBLANK(INDEX(Forvetler!E:E,$Y560)),"",INDEX(Forvetler!E:E,$Y560))))</f>
        <v/>
      </c>
      <c r="F560" s="3" t="str">
        <f ca="1">IF($X560="","",CHOOSE($X560,IF(ISBLANK(INDEX(Kaleciler!F:F,$Y560)),"",INDEX(Kaleciler!F:F,$Y560)),IF(ISBLANK(INDEX(Stoperler!F:F,$Y560)),"",INDEX(Stoperler!F:F,$Y560)),IF(ISBLANK(INDEX('Sağ Bekler'!F:F,$Y560)),"",INDEX('Sağ Bekler'!F:F,$Y560)),IF(ISBLANK(INDEX('Sol Bekler'!F:F,$Y560)),"",INDEX('Sol Bekler'!F:F,$Y560)),IF(ISBLANK(INDEX('Orta Saha'!F:F,$Y560)),"",INDEX('Orta Saha'!F:F,$Y560)),IF(ISBLANK(INDEX(Kanatlar!F:F,$Y560)),"",INDEX(Kanatlar!F:F,$Y560)),IF(ISBLANK(INDEX(Forvetler!F:F,$Y560)),"",INDEX(Forvetler!F:F,$Y560))))</f>
        <v/>
      </c>
      <c r="G560" s="3" t="str">
        <f ca="1">IF($X560="","",CHOOSE($X560,IF(ISBLANK(INDEX(Kaleciler!G:G,$Y560)),"",INDEX(Kaleciler!G:G,$Y560)),IF(ISBLANK(INDEX(Stoperler!G:G,$Y560)),"",INDEX(Stoperler!G:G,$Y560)),IF(ISBLANK(INDEX('Sağ Bekler'!G:G,$Y560)),"",INDEX('Sağ Bekler'!G:G,$Y560)),IF(ISBLANK(INDEX('Sol Bekler'!G:G,$Y560)),"",INDEX('Sol Bekler'!G:G,$Y560)),IF(ISBLANK(INDEX('Orta Saha'!G:G,$Y560)),"",INDEX('Orta Saha'!G:G,$Y560)),IF(ISBLANK(INDEX(Kanatlar!G:G,$Y560)),"",INDEX(Kanatlar!G:G,$Y560)),IF(ISBLANK(INDEX(Forvetler!G:G,$Y560)),"",INDEX(Forvetler!G:G,$Y560))))</f>
        <v/>
      </c>
      <c r="H560" s="3" t="str">
        <f ca="1">IF($X560="","",CHOOSE($X560,IF(ISBLANK(INDEX(Kaleciler!H:H,$Y560)),"",INDEX(Kaleciler!H:H,$Y560)),IF(ISBLANK(INDEX(Stoperler!H:H,$Y560)),"",INDEX(Stoperler!H:H,$Y560)),IF(ISBLANK(INDEX('Sağ Bekler'!H:H,$Y560)),"",INDEX('Sağ Bekler'!H:H,$Y560)),IF(ISBLANK(INDEX('Sol Bekler'!H:H,$Y560)),"",INDEX('Sol Bekler'!H:H,$Y560)),IF(ISBLANK(INDEX('Orta Saha'!H:H,$Y560)),"",INDEX('Orta Saha'!H:H,$Y560)),IF(ISBLANK(INDEX(Kanatlar!H:H,$Y560)),"",INDEX(Kanatlar!H:H,$Y560)),IF(ISBLANK(INDEX(Forvetler!H:H,$Y560)),"",INDEX(Forvetler!H:H,$Y560))))</f>
        <v/>
      </c>
      <c r="I560" s="4" t="str">
        <f ca="1">IF($X560="","",CHOOSE($X560,IF(ISBLANK(INDEX(Kaleciler!I:I,$Y560)),"",INDEX(Kaleciler!I:I,$Y560)),IF(ISBLANK(INDEX(Stoperler!I:I,$Y560)),"",INDEX(Stoperler!I:I,$Y560)),IF(ISBLANK(INDEX('Sağ Bekler'!I:I,$Y560)),"",INDEX('Sağ Bekler'!I:I,$Y560)),IF(ISBLANK(INDEX('Sol Bekler'!I:I,$Y560)),"",INDEX('Sol Bekler'!I:I,$Y560)),IF(ISBLANK(INDEX('Orta Saha'!I:I,$Y560)),"",INDEX('Orta Saha'!I:I,$Y560)),IF(ISBLANK(INDEX(Kanatlar!I:I,$Y560)),"",INDEX(Kanatlar!I:I,$Y560)),IF(ISBLANK(INDEX(Forvetler!I:I,$Y560)),"",INDEX(Forvetler!I:I,$Y560))))</f>
        <v/>
      </c>
      <c r="J560" s="4" t="str">
        <f ca="1">IF($X560="","",CHOOSE($X560,IF(ISBLANK(INDEX(Kaleciler!J:J,$Y560)),"",INDEX(Kaleciler!J:J,$Y560)),IF(ISBLANK(INDEX(Stoperler!J:J,$Y560)),"",INDEX(Stoperler!J:J,$Y560)),IF(ISBLANK(INDEX('Sağ Bekler'!J:J,$Y560)),"",INDEX('Sağ Bekler'!J:J,$Y560)),IF(ISBLANK(INDEX('Sol Bekler'!J:J,$Y560)),"",INDEX('Sol Bekler'!J:J,$Y560)),IF(ISBLANK(INDEX('Orta Saha'!J:J,$Y560)),"",INDEX('Orta Saha'!J:J,$Y560)),IF(ISBLANK(INDEX(Kanatlar!J:J,$Y560)),"",INDEX(Kanatlar!J:J,$Y560)),IF(ISBLANK(INDEX(Forvetler!J:J,$Y560)),"",INDEX(Forvetler!J:J,$Y560))))</f>
        <v/>
      </c>
      <c r="K560" s="2" t="str">
        <f ca="1">IF($X560="","",CHOOSE($X560,IF(ISBLANK(INDEX(Kaleciler!K:K,$Y560)),"",INDEX(Kaleciler!K:K,$Y560)),IF(ISBLANK(INDEX(Stoperler!K:K,$Y560)),"",INDEX(Stoperler!K:K,$Y560)),IF(ISBLANK(INDEX('Sağ Bekler'!K:K,$Y560)),"",INDEX('Sağ Bekler'!K:K,$Y560)),IF(ISBLANK(INDEX('Sol Bekler'!K:K,$Y560)),"",INDEX('Sol Bekler'!K:K,$Y560)),IF(ISBLANK(INDEX('Orta Saha'!K:K,$Y560)),"",INDEX('Orta Saha'!K:K,$Y560)),IF(ISBLANK(INDEX(Kanatlar!K:K,$Y560)),"",INDEX(Kanatlar!K:K,$Y560)),IF(ISBLANK(INDEX(Forvetler!K:K,$Y560)),"",INDEX(Forvetler!K:K,$Y560))))</f>
        <v/>
      </c>
      <c r="L560" s="2" t="str">
        <f ca="1">IF($X560="","",CHOOSE($X560,IF(ISBLANK(INDEX(Kaleciler!L:L,$Y560)),"",INDEX(Kaleciler!L:L,$Y560)),IF(ISBLANK(INDEX(Stoperler!L:L,$Y560)),"",INDEX(Stoperler!L:L,$Y560)),IF(ISBLANK(INDEX('Sağ Bekler'!L:L,$Y560)),"",INDEX('Sağ Bekler'!L:L,$Y560)),IF(ISBLANK(INDEX('Sol Bekler'!L:L,$Y560)),"",INDEX('Sol Bekler'!L:L,$Y560)),IF(ISBLANK(INDEX('Orta Saha'!L:L,$Y560)),"",INDEX('Orta Saha'!L:L,$Y560)),IF(ISBLANK(INDEX(Kanatlar!L:L,$Y560)),"",INDEX(Kanatlar!L:L,$Y560)),IF(ISBLANK(INDEX(Forvetler!L:L,$Y560)),"",INDEX(Forvetler!L:L,$Y560))))</f>
        <v/>
      </c>
      <c r="M560" s="2" t="str">
        <f ca="1">IF($X560="","",CHOOSE($X560,IF(ISBLANK(INDEX(Kaleciler!M:M,$Y560)),"",INDEX(Kaleciler!M:M,$Y560)),IF(ISBLANK(INDEX(Stoperler!M:M,$Y560)),"",INDEX(Stoperler!M:M,$Y560)),IF(ISBLANK(INDEX('Sağ Bekler'!M:M,$Y560)),"",INDEX('Sağ Bekler'!M:M,$Y560)),IF(ISBLANK(INDEX('Sol Bekler'!M:M,$Y560)),"",INDEX('Sol Bekler'!M:M,$Y560)),IF(ISBLANK(INDEX('Orta Saha'!M:M,$Y560)),"",INDEX('Orta Saha'!M:M,$Y560)),IF(ISBLANK(INDEX(Kanatlar!M:M,$Y560)),"",INDEX(Kanatlar!M:M,$Y560)),IF(ISBLANK(INDEX(Forvetler!M:M,$Y560)),"",INDEX(Forvetler!M:M,$Y560))))</f>
        <v/>
      </c>
      <c r="N560" s="2" t="str">
        <f ca="1">IF($X560="","",CHOOSE($X560,IF(ISBLANK(INDEX(Kaleciler!N:N,$Y560)),"",INDEX(Kaleciler!N:N,$Y560)),IF(ISBLANK(INDEX(Stoperler!N:N,$Y560)),"",INDEX(Stoperler!N:N,$Y560)),IF(ISBLANK(INDEX('Sağ Bekler'!N:N,$Y560)),"",INDEX('Sağ Bekler'!N:N,$Y560)),IF(ISBLANK(INDEX('Sol Bekler'!N:N,$Y560)),"",INDEX('Sol Bekler'!N:N,$Y560)),IF(ISBLANK(INDEX('Orta Saha'!N:N,$Y560)),"",INDEX('Orta Saha'!N:N,$Y560)),IF(ISBLANK(INDEX(Kanatlar!N:N,$Y560)),"",INDEX(Kanatlar!N:N,$Y560)),IF(ISBLANK(INDEX(Forvetler!N:N,$Y560)),"",INDEX(Forvetler!N:N,$Y560))))</f>
        <v/>
      </c>
      <c r="O560" s="2" t="str">
        <f ca="1">IF($X560="","",CHOOSE($X560,IF(ISBLANK(INDEX(Kaleciler!O:O,$Y560)),"",INDEX(Kaleciler!O:O,$Y560)),IF(ISBLANK(INDEX(Stoperler!O:O,$Y560)),"",INDEX(Stoperler!O:O,$Y560)),IF(ISBLANK(INDEX('Sağ Bekler'!O:O,$Y560)),"",INDEX('Sağ Bekler'!O:O,$Y560)),IF(ISBLANK(INDEX('Sol Bekler'!O:O,$Y560)),"",INDEX('Sol Bekler'!O:O,$Y560)),IF(ISBLANK(INDEX('Orta Saha'!O:O,$Y560)),"",INDEX('Orta Saha'!O:O,$Y560)),IF(ISBLANK(INDEX(Kanatlar!O:O,$Y560)),"",INDEX(Kanatlar!O:O,$Y560)),IF(ISBLANK(INDEX(Forvetler!O:O,$Y560)),"",INDEX(Forvetler!O:O,$Y560))))</f>
        <v/>
      </c>
      <c r="P560" s="2" t="str">
        <f ca="1">IF($X560="","",CHOOSE($X560,IF(ISBLANK(INDEX(Kaleciler!P:P,$Y560)),"",INDEX(Kaleciler!P:P,$Y560)),IF(ISBLANK(INDEX(Stoperler!P:P,$Y560)),"",INDEX(Stoperler!P:P,$Y560)),IF(ISBLANK(INDEX('Sağ Bekler'!P:P,$Y560)),"",INDEX('Sağ Bekler'!P:P,$Y560)),IF(ISBLANK(INDEX('Sol Bekler'!P:P,$Y560)),"",INDEX('Sol Bekler'!P:P,$Y560)),IF(ISBLANK(INDEX('Orta Saha'!P:P,$Y560)),"",INDEX('Orta Saha'!P:P,$Y560)),IF(ISBLANK(INDEX(Kanatlar!P:P,$Y560)),"",INDEX(Kanatlar!P:P,$Y560)),IF(ISBLANK(INDEX(Forvetler!P:P,$Y560)),"",INDEX(Forvetler!P:P,$Y560))))</f>
        <v/>
      </c>
      <c r="Q560" s="3" t="str">
        <f ca="1">IF($X560="","",CHOOSE($X560,IF(ISBLANK(INDEX(Kaleciler!Q:Q,$Y560)),"",INDEX(Kaleciler!Q:Q,$Y560)),IF(ISBLANK(INDEX(Stoperler!Q:Q,$Y560)),"",INDEX(Stoperler!Q:Q,$Y560)),IF(ISBLANK(INDEX('Sağ Bekler'!Q:Q,$Y560)),"",INDEX('Sağ Bekler'!Q:Q,$Y560)),IF(ISBLANK(INDEX('Sol Bekler'!Q:Q,$Y560)),"",INDEX('Sol Bekler'!Q:Q,$Y560)),IF(ISBLANK(INDEX('Orta Saha'!Q:Q,$Y560)),"",INDEX('Orta Saha'!Q:Q,$Y560)),IF(ISBLANK(INDEX(Kanatlar!Q:Q,$Y560)),"",INDEX(Kanatlar!Q:Q,$Y560)),IF(ISBLANK(INDEX(Forvetler!Q:Q,$Y560)),"",INDEX(Forvetler!Q:Q,$Y560))))</f>
        <v/>
      </c>
      <c r="R560" s="4" t="str">
        <f ca="1">IF($X560="","",CHOOSE($X560,IF(ISBLANK(INDEX(Kaleciler!R:R,$Y560)),"",INDEX(Kaleciler!R:R,$Y560)),IF(ISBLANK(INDEX(Stoperler!R:R,$Y560)),"",INDEX(Stoperler!R:R,$Y560)),IF(ISBLANK(INDEX('Sağ Bekler'!R:R,$Y560)),"",INDEX('Sağ Bekler'!R:R,$Y560)),IF(ISBLANK(INDEX('Sol Bekler'!R:R,$Y560)),"",INDEX('Sol Bekler'!R:R,$Y560)),IF(ISBLANK(INDEX('Orta Saha'!R:R,$Y560)),"",INDEX('Orta Saha'!R:R,$Y560)),IF(ISBLANK(INDEX(Kanatlar!R:R,$Y560)),"",INDEX(Kanatlar!R:R,$Y560)),IF(ISBLANK(INDEX(Forvetler!R:R,$Y560)),"",INDEX(Forvetler!R:R,$Y560))))</f>
        <v/>
      </c>
      <c r="S560" s="2" t="str">
        <f ca="1">IF($X560="","",CHOOSE($X560,IF(ISBLANK(INDEX(Kaleciler!S:S,$Y560)),"",INDEX(Kaleciler!S:S,$Y560)),IF(ISBLANK(INDEX(Stoperler!S:S,$Y560)),"",INDEX(Stoperler!S:S,$Y560)),IF(ISBLANK(INDEX('Sağ Bekler'!S:S,$Y560)),"",INDEX('Sağ Bekler'!S:S,$Y560)),IF(ISBLANK(INDEX('Sol Bekler'!S:S,$Y560)),"",INDEX('Sol Bekler'!S:S,$Y560)),IF(ISBLANK(INDEX('Orta Saha'!S:S,$Y560)),"",INDEX('Orta Saha'!S:S,$Y560)),IF(ISBLANK(INDEX(Kanatlar!S:S,$Y560)),"",INDEX(Kanatlar!S:S,$Y560)),IF(ISBLANK(INDEX(Forvetler!S:S,$Y560)),"",INDEX(Forvetler!S:S,$Y560))))</f>
        <v/>
      </c>
      <c r="T560" s="3" t="str">
        <f ca="1">IF($X560="","",CHOOSE($X560,IF(ISBLANK(INDEX(Kaleciler!T:T,$Y560)),"",INDEX(Kaleciler!T:T,$Y560)),IF(ISBLANK(INDEX(Stoperler!T:T,$Y560)),"",INDEX(Stoperler!T:T,$Y560)),IF(ISBLANK(INDEX('Sağ Bekler'!T:T,$Y560)),"",INDEX('Sağ Bekler'!T:T,$Y560)),IF(ISBLANK(INDEX('Sol Bekler'!T:T,$Y560)),"",INDEX('Sol Bekler'!T:T,$Y560)),IF(ISBLANK(INDEX('Orta Saha'!T:T,$Y560)),"",INDEX('Orta Saha'!T:T,$Y560)),IF(ISBLANK(INDEX(Kanatlar!T:T,$Y560)),"",INDEX(Kanatlar!T:T,$Y560)),IF(ISBLANK(INDEX(Forvetler!T:T,$Y560)),"",INDEX(Forvetler!T:T,$Y560))))</f>
        <v/>
      </c>
      <c r="U560">
        <v>6</v>
      </c>
      <c r="V560">
        <v>60</v>
      </c>
      <c r="W560" t="str">
        <f ca="1">IF(AND(Kanatlar!$B$60&lt;&gt;"",Kanatlar!$I$60&gt;0,Kanatlar!$I$60&lt;=TODAY()+365),COUNT($W$3:W559)+1,"")</f>
        <v/>
      </c>
      <c r="X560" t="str">
        <f ca="1">IFERROR(INDEX($U$4:$U$703,MATCH(ROWS($X$4:X560),$W$4:$W$703,0)),"")</f>
        <v/>
      </c>
      <c r="Y560" t="str">
        <f ca="1">IFERROR(INDEX($V$4:$V$703,MATCH(ROWS($Y$4:Y560),$W$4:$W$703,0)),"")</f>
        <v/>
      </c>
    </row>
    <row r="561" spans="1:25" x14ac:dyDescent="0.2">
      <c r="A561" s="2" t="str">
        <f ca="1">IF($X561="","",CHOOSE($X561,IF(ISBLANK(INDEX(Kaleciler!A:A,$Y561)),"",INDEX(Kaleciler!A:A,$Y561)),IF(ISBLANK(INDEX(Stoperler!A:A,$Y561)),"",INDEX(Stoperler!A:A,$Y561)),IF(ISBLANK(INDEX('Sağ Bekler'!A:A,$Y561)),"",INDEX('Sağ Bekler'!A:A,$Y561)),IF(ISBLANK(INDEX('Sol Bekler'!A:A,$Y561)),"",INDEX('Sol Bekler'!A:A,$Y561)),IF(ISBLANK(INDEX('Orta Saha'!A:A,$Y561)),"",INDEX('Orta Saha'!A:A,$Y561)),IF(ISBLANK(INDEX(Kanatlar!A:A,$Y561)),"",INDEX(Kanatlar!A:A,$Y561)),IF(ISBLANK(INDEX(Forvetler!A:A,$Y561)),"",INDEX(Forvetler!A:A,$Y561))))</f>
        <v/>
      </c>
      <c r="B561" s="3" t="str">
        <f ca="1">IF($X561="","",CHOOSE($X561,IF(ISBLANK(INDEX(Kaleciler!B:B,$Y561)),"",INDEX(Kaleciler!B:B,$Y561)),IF(ISBLANK(INDEX(Stoperler!B:B,$Y561)),"",INDEX(Stoperler!B:B,$Y561)),IF(ISBLANK(INDEX('Sağ Bekler'!B:B,$Y561)),"",INDEX('Sağ Bekler'!B:B,$Y561)),IF(ISBLANK(INDEX('Sol Bekler'!B:B,$Y561)),"",INDEX('Sol Bekler'!B:B,$Y561)),IF(ISBLANK(INDEX('Orta Saha'!B:B,$Y561)),"",INDEX('Orta Saha'!B:B,$Y561)),IF(ISBLANK(INDEX(Kanatlar!B:B,$Y561)),"",INDEX(Kanatlar!B:B,$Y561)),IF(ISBLANK(INDEX(Forvetler!B:B,$Y561)),"",INDEX(Forvetler!B:B,$Y561))))</f>
        <v/>
      </c>
      <c r="C561" s="4" t="str">
        <f ca="1">IF($X561="","",CHOOSE($X561,IF(ISBLANK(INDEX(Kaleciler!C:C,$Y561)),"",INDEX(Kaleciler!C:C,$Y561)),IF(ISBLANK(INDEX(Stoperler!C:C,$Y561)),"",INDEX(Stoperler!C:C,$Y561)),IF(ISBLANK(INDEX('Sağ Bekler'!C:C,$Y561)),"",INDEX('Sağ Bekler'!C:C,$Y561)),IF(ISBLANK(INDEX('Sol Bekler'!C:C,$Y561)),"",INDEX('Sol Bekler'!C:C,$Y561)),IF(ISBLANK(INDEX('Orta Saha'!C:C,$Y561)),"",INDEX('Orta Saha'!C:C,$Y561)),IF(ISBLANK(INDEX(Kanatlar!C:C,$Y561)),"",INDEX(Kanatlar!C:C,$Y561)),IF(ISBLANK(INDEX(Forvetler!C:C,$Y561)),"",INDEX(Forvetler!C:C,$Y561))))</f>
        <v/>
      </c>
      <c r="D561" s="2" t="str">
        <f ca="1">IF($X561="","",CHOOSE($X561,IF(ISBLANK(INDEX(Kaleciler!D:D,$Y561)),"",INDEX(Kaleciler!D:D,$Y561)),IF(ISBLANK(INDEX(Stoperler!D:D,$Y561)),"",INDEX(Stoperler!D:D,$Y561)),IF(ISBLANK(INDEX('Sağ Bekler'!D:D,$Y561)),"",INDEX('Sağ Bekler'!D:D,$Y561)),IF(ISBLANK(INDEX('Sol Bekler'!D:D,$Y561)),"",INDEX('Sol Bekler'!D:D,$Y561)),IF(ISBLANK(INDEX('Orta Saha'!D:D,$Y561)),"",INDEX('Orta Saha'!D:D,$Y561)),IF(ISBLANK(INDEX(Kanatlar!D:D,$Y561)),"",INDEX(Kanatlar!D:D,$Y561)),IF(ISBLANK(INDEX(Forvetler!D:D,$Y561)),"",INDEX(Forvetler!D:D,$Y561))))</f>
        <v/>
      </c>
      <c r="E561" s="3" t="str">
        <f ca="1">IF($X561="","",CHOOSE($X561,IF(ISBLANK(INDEX(Kaleciler!E:E,$Y561)),"",INDEX(Kaleciler!E:E,$Y561)),IF(ISBLANK(INDEX(Stoperler!E:E,$Y561)),"",INDEX(Stoperler!E:E,$Y561)),IF(ISBLANK(INDEX('Sağ Bekler'!E:E,$Y561)),"",INDEX('Sağ Bekler'!E:E,$Y561)),IF(ISBLANK(INDEX('Sol Bekler'!E:E,$Y561)),"",INDEX('Sol Bekler'!E:E,$Y561)),IF(ISBLANK(INDEX('Orta Saha'!E:E,$Y561)),"",INDEX('Orta Saha'!E:E,$Y561)),IF(ISBLANK(INDEX(Kanatlar!E:E,$Y561)),"",INDEX(Kanatlar!E:E,$Y561)),IF(ISBLANK(INDEX(Forvetler!E:E,$Y561)),"",INDEX(Forvetler!E:E,$Y561))))</f>
        <v/>
      </c>
      <c r="F561" s="3" t="str">
        <f ca="1">IF($X561="","",CHOOSE($X561,IF(ISBLANK(INDEX(Kaleciler!F:F,$Y561)),"",INDEX(Kaleciler!F:F,$Y561)),IF(ISBLANK(INDEX(Stoperler!F:F,$Y561)),"",INDEX(Stoperler!F:F,$Y561)),IF(ISBLANK(INDEX('Sağ Bekler'!F:F,$Y561)),"",INDEX('Sağ Bekler'!F:F,$Y561)),IF(ISBLANK(INDEX('Sol Bekler'!F:F,$Y561)),"",INDEX('Sol Bekler'!F:F,$Y561)),IF(ISBLANK(INDEX('Orta Saha'!F:F,$Y561)),"",INDEX('Orta Saha'!F:F,$Y561)),IF(ISBLANK(INDEX(Kanatlar!F:F,$Y561)),"",INDEX(Kanatlar!F:F,$Y561)),IF(ISBLANK(INDEX(Forvetler!F:F,$Y561)),"",INDEX(Forvetler!F:F,$Y561))))</f>
        <v/>
      </c>
      <c r="G561" s="3" t="str">
        <f ca="1">IF($X561="","",CHOOSE($X561,IF(ISBLANK(INDEX(Kaleciler!G:G,$Y561)),"",INDEX(Kaleciler!G:G,$Y561)),IF(ISBLANK(INDEX(Stoperler!G:G,$Y561)),"",INDEX(Stoperler!G:G,$Y561)),IF(ISBLANK(INDEX('Sağ Bekler'!G:G,$Y561)),"",INDEX('Sağ Bekler'!G:G,$Y561)),IF(ISBLANK(INDEX('Sol Bekler'!G:G,$Y561)),"",INDEX('Sol Bekler'!G:G,$Y561)),IF(ISBLANK(INDEX('Orta Saha'!G:G,$Y561)),"",INDEX('Orta Saha'!G:G,$Y561)),IF(ISBLANK(INDEX(Kanatlar!G:G,$Y561)),"",INDEX(Kanatlar!G:G,$Y561)),IF(ISBLANK(INDEX(Forvetler!G:G,$Y561)),"",INDEX(Forvetler!G:G,$Y561))))</f>
        <v/>
      </c>
      <c r="H561" s="3" t="str">
        <f ca="1">IF($X561="","",CHOOSE($X561,IF(ISBLANK(INDEX(Kaleciler!H:H,$Y561)),"",INDEX(Kaleciler!H:H,$Y561)),IF(ISBLANK(INDEX(Stoperler!H:H,$Y561)),"",INDEX(Stoperler!H:H,$Y561)),IF(ISBLANK(INDEX('Sağ Bekler'!H:H,$Y561)),"",INDEX('Sağ Bekler'!H:H,$Y561)),IF(ISBLANK(INDEX('Sol Bekler'!H:H,$Y561)),"",INDEX('Sol Bekler'!H:H,$Y561)),IF(ISBLANK(INDEX('Orta Saha'!H:H,$Y561)),"",INDEX('Orta Saha'!H:H,$Y561)),IF(ISBLANK(INDEX(Kanatlar!H:H,$Y561)),"",INDEX(Kanatlar!H:H,$Y561)),IF(ISBLANK(INDEX(Forvetler!H:H,$Y561)),"",INDEX(Forvetler!H:H,$Y561))))</f>
        <v/>
      </c>
      <c r="I561" s="4" t="str">
        <f ca="1">IF($X561="","",CHOOSE($X561,IF(ISBLANK(INDEX(Kaleciler!I:I,$Y561)),"",INDEX(Kaleciler!I:I,$Y561)),IF(ISBLANK(INDEX(Stoperler!I:I,$Y561)),"",INDEX(Stoperler!I:I,$Y561)),IF(ISBLANK(INDEX('Sağ Bekler'!I:I,$Y561)),"",INDEX('Sağ Bekler'!I:I,$Y561)),IF(ISBLANK(INDEX('Sol Bekler'!I:I,$Y561)),"",INDEX('Sol Bekler'!I:I,$Y561)),IF(ISBLANK(INDEX('Orta Saha'!I:I,$Y561)),"",INDEX('Orta Saha'!I:I,$Y561)),IF(ISBLANK(INDEX(Kanatlar!I:I,$Y561)),"",INDEX(Kanatlar!I:I,$Y561)),IF(ISBLANK(INDEX(Forvetler!I:I,$Y561)),"",INDEX(Forvetler!I:I,$Y561))))</f>
        <v/>
      </c>
      <c r="J561" s="4" t="str">
        <f ca="1">IF($X561="","",CHOOSE($X561,IF(ISBLANK(INDEX(Kaleciler!J:J,$Y561)),"",INDEX(Kaleciler!J:J,$Y561)),IF(ISBLANK(INDEX(Stoperler!J:J,$Y561)),"",INDEX(Stoperler!J:J,$Y561)),IF(ISBLANK(INDEX('Sağ Bekler'!J:J,$Y561)),"",INDEX('Sağ Bekler'!J:J,$Y561)),IF(ISBLANK(INDEX('Sol Bekler'!J:J,$Y561)),"",INDEX('Sol Bekler'!J:J,$Y561)),IF(ISBLANK(INDEX('Orta Saha'!J:J,$Y561)),"",INDEX('Orta Saha'!J:J,$Y561)),IF(ISBLANK(INDEX(Kanatlar!J:J,$Y561)),"",INDEX(Kanatlar!J:J,$Y561)),IF(ISBLANK(INDEX(Forvetler!J:J,$Y561)),"",INDEX(Forvetler!J:J,$Y561))))</f>
        <v/>
      </c>
      <c r="K561" s="2" t="str">
        <f ca="1">IF($X561="","",CHOOSE($X561,IF(ISBLANK(INDEX(Kaleciler!K:K,$Y561)),"",INDEX(Kaleciler!K:K,$Y561)),IF(ISBLANK(INDEX(Stoperler!K:K,$Y561)),"",INDEX(Stoperler!K:K,$Y561)),IF(ISBLANK(INDEX('Sağ Bekler'!K:K,$Y561)),"",INDEX('Sağ Bekler'!K:K,$Y561)),IF(ISBLANK(INDEX('Sol Bekler'!K:K,$Y561)),"",INDEX('Sol Bekler'!K:K,$Y561)),IF(ISBLANK(INDEX('Orta Saha'!K:K,$Y561)),"",INDEX('Orta Saha'!K:K,$Y561)),IF(ISBLANK(INDEX(Kanatlar!K:K,$Y561)),"",INDEX(Kanatlar!K:K,$Y561)),IF(ISBLANK(INDEX(Forvetler!K:K,$Y561)),"",INDEX(Forvetler!K:K,$Y561))))</f>
        <v/>
      </c>
      <c r="L561" s="2" t="str">
        <f ca="1">IF($X561="","",CHOOSE($X561,IF(ISBLANK(INDEX(Kaleciler!L:L,$Y561)),"",INDEX(Kaleciler!L:L,$Y561)),IF(ISBLANK(INDEX(Stoperler!L:L,$Y561)),"",INDEX(Stoperler!L:L,$Y561)),IF(ISBLANK(INDEX('Sağ Bekler'!L:L,$Y561)),"",INDEX('Sağ Bekler'!L:L,$Y561)),IF(ISBLANK(INDEX('Sol Bekler'!L:L,$Y561)),"",INDEX('Sol Bekler'!L:L,$Y561)),IF(ISBLANK(INDEX('Orta Saha'!L:L,$Y561)),"",INDEX('Orta Saha'!L:L,$Y561)),IF(ISBLANK(INDEX(Kanatlar!L:L,$Y561)),"",INDEX(Kanatlar!L:L,$Y561)),IF(ISBLANK(INDEX(Forvetler!L:L,$Y561)),"",INDEX(Forvetler!L:L,$Y561))))</f>
        <v/>
      </c>
      <c r="M561" s="2" t="str">
        <f ca="1">IF($X561="","",CHOOSE($X561,IF(ISBLANK(INDEX(Kaleciler!M:M,$Y561)),"",INDEX(Kaleciler!M:M,$Y561)),IF(ISBLANK(INDEX(Stoperler!M:M,$Y561)),"",INDEX(Stoperler!M:M,$Y561)),IF(ISBLANK(INDEX('Sağ Bekler'!M:M,$Y561)),"",INDEX('Sağ Bekler'!M:M,$Y561)),IF(ISBLANK(INDEX('Sol Bekler'!M:M,$Y561)),"",INDEX('Sol Bekler'!M:M,$Y561)),IF(ISBLANK(INDEX('Orta Saha'!M:M,$Y561)),"",INDEX('Orta Saha'!M:M,$Y561)),IF(ISBLANK(INDEX(Kanatlar!M:M,$Y561)),"",INDEX(Kanatlar!M:M,$Y561)),IF(ISBLANK(INDEX(Forvetler!M:M,$Y561)),"",INDEX(Forvetler!M:M,$Y561))))</f>
        <v/>
      </c>
      <c r="N561" s="2" t="str">
        <f ca="1">IF($X561="","",CHOOSE($X561,IF(ISBLANK(INDEX(Kaleciler!N:N,$Y561)),"",INDEX(Kaleciler!N:N,$Y561)),IF(ISBLANK(INDEX(Stoperler!N:N,$Y561)),"",INDEX(Stoperler!N:N,$Y561)),IF(ISBLANK(INDEX('Sağ Bekler'!N:N,$Y561)),"",INDEX('Sağ Bekler'!N:N,$Y561)),IF(ISBLANK(INDEX('Sol Bekler'!N:N,$Y561)),"",INDEX('Sol Bekler'!N:N,$Y561)),IF(ISBLANK(INDEX('Orta Saha'!N:N,$Y561)),"",INDEX('Orta Saha'!N:N,$Y561)),IF(ISBLANK(INDEX(Kanatlar!N:N,$Y561)),"",INDEX(Kanatlar!N:N,$Y561)),IF(ISBLANK(INDEX(Forvetler!N:N,$Y561)),"",INDEX(Forvetler!N:N,$Y561))))</f>
        <v/>
      </c>
      <c r="O561" s="2" t="str">
        <f ca="1">IF($X561="","",CHOOSE($X561,IF(ISBLANK(INDEX(Kaleciler!O:O,$Y561)),"",INDEX(Kaleciler!O:O,$Y561)),IF(ISBLANK(INDEX(Stoperler!O:O,$Y561)),"",INDEX(Stoperler!O:O,$Y561)),IF(ISBLANK(INDEX('Sağ Bekler'!O:O,$Y561)),"",INDEX('Sağ Bekler'!O:O,$Y561)),IF(ISBLANK(INDEX('Sol Bekler'!O:O,$Y561)),"",INDEX('Sol Bekler'!O:O,$Y561)),IF(ISBLANK(INDEX('Orta Saha'!O:O,$Y561)),"",INDEX('Orta Saha'!O:O,$Y561)),IF(ISBLANK(INDEX(Kanatlar!O:O,$Y561)),"",INDEX(Kanatlar!O:O,$Y561)),IF(ISBLANK(INDEX(Forvetler!O:O,$Y561)),"",INDEX(Forvetler!O:O,$Y561))))</f>
        <v/>
      </c>
      <c r="P561" s="2" t="str">
        <f ca="1">IF($X561="","",CHOOSE($X561,IF(ISBLANK(INDEX(Kaleciler!P:P,$Y561)),"",INDEX(Kaleciler!P:P,$Y561)),IF(ISBLANK(INDEX(Stoperler!P:P,$Y561)),"",INDEX(Stoperler!P:P,$Y561)),IF(ISBLANK(INDEX('Sağ Bekler'!P:P,$Y561)),"",INDEX('Sağ Bekler'!P:P,$Y561)),IF(ISBLANK(INDEX('Sol Bekler'!P:P,$Y561)),"",INDEX('Sol Bekler'!P:P,$Y561)),IF(ISBLANK(INDEX('Orta Saha'!P:P,$Y561)),"",INDEX('Orta Saha'!P:P,$Y561)),IF(ISBLANK(INDEX(Kanatlar!P:P,$Y561)),"",INDEX(Kanatlar!P:P,$Y561)),IF(ISBLANK(INDEX(Forvetler!P:P,$Y561)),"",INDEX(Forvetler!P:P,$Y561))))</f>
        <v/>
      </c>
      <c r="Q561" s="3" t="str">
        <f ca="1">IF($X561="","",CHOOSE($X561,IF(ISBLANK(INDEX(Kaleciler!Q:Q,$Y561)),"",INDEX(Kaleciler!Q:Q,$Y561)),IF(ISBLANK(INDEX(Stoperler!Q:Q,$Y561)),"",INDEX(Stoperler!Q:Q,$Y561)),IF(ISBLANK(INDEX('Sağ Bekler'!Q:Q,$Y561)),"",INDEX('Sağ Bekler'!Q:Q,$Y561)),IF(ISBLANK(INDEX('Sol Bekler'!Q:Q,$Y561)),"",INDEX('Sol Bekler'!Q:Q,$Y561)),IF(ISBLANK(INDEX('Orta Saha'!Q:Q,$Y561)),"",INDEX('Orta Saha'!Q:Q,$Y561)),IF(ISBLANK(INDEX(Kanatlar!Q:Q,$Y561)),"",INDEX(Kanatlar!Q:Q,$Y561)),IF(ISBLANK(INDEX(Forvetler!Q:Q,$Y561)),"",INDEX(Forvetler!Q:Q,$Y561))))</f>
        <v/>
      </c>
      <c r="R561" s="4" t="str">
        <f ca="1">IF($X561="","",CHOOSE($X561,IF(ISBLANK(INDEX(Kaleciler!R:R,$Y561)),"",INDEX(Kaleciler!R:R,$Y561)),IF(ISBLANK(INDEX(Stoperler!R:R,$Y561)),"",INDEX(Stoperler!R:R,$Y561)),IF(ISBLANK(INDEX('Sağ Bekler'!R:R,$Y561)),"",INDEX('Sağ Bekler'!R:R,$Y561)),IF(ISBLANK(INDEX('Sol Bekler'!R:R,$Y561)),"",INDEX('Sol Bekler'!R:R,$Y561)),IF(ISBLANK(INDEX('Orta Saha'!R:R,$Y561)),"",INDEX('Orta Saha'!R:R,$Y561)),IF(ISBLANK(INDEX(Kanatlar!R:R,$Y561)),"",INDEX(Kanatlar!R:R,$Y561)),IF(ISBLANK(INDEX(Forvetler!R:R,$Y561)),"",INDEX(Forvetler!R:R,$Y561))))</f>
        <v/>
      </c>
      <c r="S561" s="2" t="str">
        <f ca="1">IF($X561="","",CHOOSE($X561,IF(ISBLANK(INDEX(Kaleciler!S:S,$Y561)),"",INDEX(Kaleciler!S:S,$Y561)),IF(ISBLANK(INDEX(Stoperler!S:S,$Y561)),"",INDEX(Stoperler!S:S,$Y561)),IF(ISBLANK(INDEX('Sağ Bekler'!S:S,$Y561)),"",INDEX('Sağ Bekler'!S:S,$Y561)),IF(ISBLANK(INDEX('Sol Bekler'!S:S,$Y561)),"",INDEX('Sol Bekler'!S:S,$Y561)),IF(ISBLANK(INDEX('Orta Saha'!S:S,$Y561)),"",INDEX('Orta Saha'!S:S,$Y561)),IF(ISBLANK(INDEX(Kanatlar!S:S,$Y561)),"",INDEX(Kanatlar!S:S,$Y561)),IF(ISBLANK(INDEX(Forvetler!S:S,$Y561)),"",INDEX(Forvetler!S:S,$Y561))))</f>
        <v/>
      </c>
      <c r="T561" s="3" t="str">
        <f ca="1">IF($X561="","",CHOOSE($X561,IF(ISBLANK(INDEX(Kaleciler!T:T,$Y561)),"",INDEX(Kaleciler!T:T,$Y561)),IF(ISBLANK(INDEX(Stoperler!T:T,$Y561)),"",INDEX(Stoperler!T:T,$Y561)),IF(ISBLANK(INDEX('Sağ Bekler'!T:T,$Y561)),"",INDEX('Sağ Bekler'!T:T,$Y561)),IF(ISBLANK(INDEX('Sol Bekler'!T:T,$Y561)),"",INDEX('Sol Bekler'!T:T,$Y561)),IF(ISBLANK(INDEX('Orta Saha'!T:T,$Y561)),"",INDEX('Orta Saha'!T:T,$Y561)),IF(ISBLANK(INDEX(Kanatlar!T:T,$Y561)),"",INDEX(Kanatlar!T:T,$Y561)),IF(ISBLANK(INDEX(Forvetler!T:T,$Y561)),"",INDEX(Forvetler!T:T,$Y561))))</f>
        <v/>
      </c>
      <c r="U561">
        <v>6</v>
      </c>
      <c r="V561">
        <v>61</v>
      </c>
      <c r="W561" t="str">
        <f ca="1">IF(AND(Kanatlar!$B$61&lt;&gt;"",Kanatlar!$I$61&gt;0,Kanatlar!$I$61&lt;=TODAY()+365),COUNT($W$3:W560)+1,"")</f>
        <v/>
      </c>
      <c r="X561" t="str">
        <f ca="1">IFERROR(INDEX($U$4:$U$703,MATCH(ROWS($X$4:X561),$W$4:$W$703,0)),"")</f>
        <v/>
      </c>
      <c r="Y561" t="str">
        <f ca="1">IFERROR(INDEX($V$4:$V$703,MATCH(ROWS($Y$4:Y561),$W$4:$W$703,0)),"")</f>
        <v/>
      </c>
    </row>
    <row r="562" spans="1:25" x14ac:dyDescent="0.2">
      <c r="A562" s="2" t="str">
        <f ca="1">IF($X562="","",CHOOSE($X562,IF(ISBLANK(INDEX(Kaleciler!A:A,$Y562)),"",INDEX(Kaleciler!A:A,$Y562)),IF(ISBLANK(INDEX(Stoperler!A:A,$Y562)),"",INDEX(Stoperler!A:A,$Y562)),IF(ISBLANK(INDEX('Sağ Bekler'!A:A,$Y562)),"",INDEX('Sağ Bekler'!A:A,$Y562)),IF(ISBLANK(INDEX('Sol Bekler'!A:A,$Y562)),"",INDEX('Sol Bekler'!A:A,$Y562)),IF(ISBLANK(INDEX('Orta Saha'!A:A,$Y562)),"",INDEX('Orta Saha'!A:A,$Y562)),IF(ISBLANK(INDEX(Kanatlar!A:A,$Y562)),"",INDEX(Kanatlar!A:A,$Y562)),IF(ISBLANK(INDEX(Forvetler!A:A,$Y562)),"",INDEX(Forvetler!A:A,$Y562))))</f>
        <v/>
      </c>
      <c r="B562" s="3" t="str">
        <f ca="1">IF($X562="","",CHOOSE($X562,IF(ISBLANK(INDEX(Kaleciler!B:B,$Y562)),"",INDEX(Kaleciler!B:B,$Y562)),IF(ISBLANK(INDEX(Stoperler!B:B,$Y562)),"",INDEX(Stoperler!B:B,$Y562)),IF(ISBLANK(INDEX('Sağ Bekler'!B:B,$Y562)),"",INDEX('Sağ Bekler'!B:B,$Y562)),IF(ISBLANK(INDEX('Sol Bekler'!B:B,$Y562)),"",INDEX('Sol Bekler'!B:B,$Y562)),IF(ISBLANK(INDEX('Orta Saha'!B:B,$Y562)),"",INDEX('Orta Saha'!B:B,$Y562)),IF(ISBLANK(INDEX(Kanatlar!B:B,$Y562)),"",INDEX(Kanatlar!B:B,$Y562)),IF(ISBLANK(INDEX(Forvetler!B:B,$Y562)),"",INDEX(Forvetler!B:B,$Y562))))</f>
        <v/>
      </c>
      <c r="C562" s="4" t="str">
        <f ca="1">IF($X562="","",CHOOSE($X562,IF(ISBLANK(INDEX(Kaleciler!C:C,$Y562)),"",INDEX(Kaleciler!C:C,$Y562)),IF(ISBLANK(INDEX(Stoperler!C:C,$Y562)),"",INDEX(Stoperler!C:C,$Y562)),IF(ISBLANK(INDEX('Sağ Bekler'!C:C,$Y562)),"",INDEX('Sağ Bekler'!C:C,$Y562)),IF(ISBLANK(INDEX('Sol Bekler'!C:C,$Y562)),"",INDEX('Sol Bekler'!C:C,$Y562)),IF(ISBLANK(INDEX('Orta Saha'!C:C,$Y562)),"",INDEX('Orta Saha'!C:C,$Y562)),IF(ISBLANK(INDEX(Kanatlar!C:C,$Y562)),"",INDEX(Kanatlar!C:C,$Y562)),IF(ISBLANK(INDEX(Forvetler!C:C,$Y562)),"",INDEX(Forvetler!C:C,$Y562))))</f>
        <v/>
      </c>
      <c r="D562" s="2" t="str">
        <f ca="1">IF($X562="","",CHOOSE($X562,IF(ISBLANK(INDEX(Kaleciler!D:D,$Y562)),"",INDEX(Kaleciler!D:D,$Y562)),IF(ISBLANK(INDEX(Stoperler!D:D,$Y562)),"",INDEX(Stoperler!D:D,$Y562)),IF(ISBLANK(INDEX('Sağ Bekler'!D:D,$Y562)),"",INDEX('Sağ Bekler'!D:D,$Y562)),IF(ISBLANK(INDEX('Sol Bekler'!D:D,$Y562)),"",INDEX('Sol Bekler'!D:D,$Y562)),IF(ISBLANK(INDEX('Orta Saha'!D:D,$Y562)),"",INDEX('Orta Saha'!D:D,$Y562)),IF(ISBLANK(INDEX(Kanatlar!D:D,$Y562)),"",INDEX(Kanatlar!D:D,$Y562)),IF(ISBLANK(INDEX(Forvetler!D:D,$Y562)),"",INDEX(Forvetler!D:D,$Y562))))</f>
        <v/>
      </c>
      <c r="E562" s="3" t="str">
        <f ca="1">IF($X562="","",CHOOSE($X562,IF(ISBLANK(INDEX(Kaleciler!E:E,$Y562)),"",INDEX(Kaleciler!E:E,$Y562)),IF(ISBLANK(INDEX(Stoperler!E:E,$Y562)),"",INDEX(Stoperler!E:E,$Y562)),IF(ISBLANK(INDEX('Sağ Bekler'!E:E,$Y562)),"",INDEX('Sağ Bekler'!E:E,$Y562)),IF(ISBLANK(INDEX('Sol Bekler'!E:E,$Y562)),"",INDEX('Sol Bekler'!E:E,$Y562)),IF(ISBLANK(INDEX('Orta Saha'!E:E,$Y562)),"",INDEX('Orta Saha'!E:E,$Y562)),IF(ISBLANK(INDEX(Kanatlar!E:E,$Y562)),"",INDEX(Kanatlar!E:E,$Y562)),IF(ISBLANK(INDEX(Forvetler!E:E,$Y562)),"",INDEX(Forvetler!E:E,$Y562))))</f>
        <v/>
      </c>
      <c r="F562" s="3" t="str">
        <f ca="1">IF($X562="","",CHOOSE($X562,IF(ISBLANK(INDEX(Kaleciler!F:F,$Y562)),"",INDEX(Kaleciler!F:F,$Y562)),IF(ISBLANK(INDEX(Stoperler!F:F,$Y562)),"",INDEX(Stoperler!F:F,$Y562)),IF(ISBLANK(INDEX('Sağ Bekler'!F:F,$Y562)),"",INDEX('Sağ Bekler'!F:F,$Y562)),IF(ISBLANK(INDEX('Sol Bekler'!F:F,$Y562)),"",INDEX('Sol Bekler'!F:F,$Y562)),IF(ISBLANK(INDEX('Orta Saha'!F:F,$Y562)),"",INDEX('Orta Saha'!F:F,$Y562)),IF(ISBLANK(INDEX(Kanatlar!F:F,$Y562)),"",INDEX(Kanatlar!F:F,$Y562)),IF(ISBLANK(INDEX(Forvetler!F:F,$Y562)),"",INDEX(Forvetler!F:F,$Y562))))</f>
        <v/>
      </c>
      <c r="G562" s="3" t="str">
        <f ca="1">IF($X562="","",CHOOSE($X562,IF(ISBLANK(INDEX(Kaleciler!G:G,$Y562)),"",INDEX(Kaleciler!G:G,$Y562)),IF(ISBLANK(INDEX(Stoperler!G:G,$Y562)),"",INDEX(Stoperler!G:G,$Y562)),IF(ISBLANK(INDEX('Sağ Bekler'!G:G,$Y562)),"",INDEX('Sağ Bekler'!G:G,$Y562)),IF(ISBLANK(INDEX('Sol Bekler'!G:G,$Y562)),"",INDEX('Sol Bekler'!G:G,$Y562)),IF(ISBLANK(INDEX('Orta Saha'!G:G,$Y562)),"",INDEX('Orta Saha'!G:G,$Y562)),IF(ISBLANK(INDEX(Kanatlar!G:G,$Y562)),"",INDEX(Kanatlar!G:G,$Y562)),IF(ISBLANK(INDEX(Forvetler!G:G,$Y562)),"",INDEX(Forvetler!G:G,$Y562))))</f>
        <v/>
      </c>
      <c r="H562" s="3" t="str">
        <f ca="1">IF($X562="","",CHOOSE($X562,IF(ISBLANK(INDEX(Kaleciler!H:H,$Y562)),"",INDEX(Kaleciler!H:H,$Y562)),IF(ISBLANK(INDEX(Stoperler!H:H,$Y562)),"",INDEX(Stoperler!H:H,$Y562)),IF(ISBLANK(INDEX('Sağ Bekler'!H:H,$Y562)),"",INDEX('Sağ Bekler'!H:H,$Y562)),IF(ISBLANK(INDEX('Sol Bekler'!H:H,$Y562)),"",INDEX('Sol Bekler'!H:H,$Y562)),IF(ISBLANK(INDEX('Orta Saha'!H:H,$Y562)),"",INDEX('Orta Saha'!H:H,$Y562)),IF(ISBLANK(INDEX(Kanatlar!H:H,$Y562)),"",INDEX(Kanatlar!H:H,$Y562)),IF(ISBLANK(INDEX(Forvetler!H:H,$Y562)),"",INDEX(Forvetler!H:H,$Y562))))</f>
        <v/>
      </c>
      <c r="I562" s="4" t="str">
        <f ca="1">IF($X562="","",CHOOSE($X562,IF(ISBLANK(INDEX(Kaleciler!I:I,$Y562)),"",INDEX(Kaleciler!I:I,$Y562)),IF(ISBLANK(INDEX(Stoperler!I:I,$Y562)),"",INDEX(Stoperler!I:I,$Y562)),IF(ISBLANK(INDEX('Sağ Bekler'!I:I,$Y562)),"",INDEX('Sağ Bekler'!I:I,$Y562)),IF(ISBLANK(INDEX('Sol Bekler'!I:I,$Y562)),"",INDEX('Sol Bekler'!I:I,$Y562)),IF(ISBLANK(INDEX('Orta Saha'!I:I,$Y562)),"",INDEX('Orta Saha'!I:I,$Y562)),IF(ISBLANK(INDEX(Kanatlar!I:I,$Y562)),"",INDEX(Kanatlar!I:I,$Y562)),IF(ISBLANK(INDEX(Forvetler!I:I,$Y562)),"",INDEX(Forvetler!I:I,$Y562))))</f>
        <v/>
      </c>
      <c r="J562" s="4" t="str">
        <f ca="1">IF($X562="","",CHOOSE($X562,IF(ISBLANK(INDEX(Kaleciler!J:J,$Y562)),"",INDEX(Kaleciler!J:J,$Y562)),IF(ISBLANK(INDEX(Stoperler!J:J,$Y562)),"",INDEX(Stoperler!J:J,$Y562)),IF(ISBLANK(INDEX('Sağ Bekler'!J:J,$Y562)),"",INDEX('Sağ Bekler'!J:J,$Y562)),IF(ISBLANK(INDEX('Sol Bekler'!J:J,$Y562)),"",INDEX('Sol Bekler'!J:J,$Y562)),IF(ISBLANK(INDEX('Orta Saha'!J:J,$Y562)),"",INDEX('Orta Saha'!J:J,$Y562)),IF(ISBLANK(INDEX(Kanatlar!J:J,$Y562)),"",INDEX(Kanatlar!J:J,$Y562)),IF(ISBLANK(INDEX(Forvetler!J:J,$Y562)),"",INDEX(Forvetler!J:J,$Y562))))</f>
        <v/>
      </c>
      <c r="K562" s="2" t="str">
        <f ca="1">IF($X562="","",CHOOSE($X562,IF(ISBLANK(INDEX(Kaleciler!K:K,$Y562)),"",INDEX(Kaleciler!K:K,$Y562)),IF(ISBLANK(INDEX(Stoperler!K:K,$Y562)),"",INDEX(Stoperler!K:K,$Y562)),IF(ISBLANK(INDEX('Sağ Bekler'!K:K,$Y562)),"",INDEX('Sağ Bekler'!K:K,$Y562)),IF(ISBLANK(INDEX('Sol Bekler'!K:K,$Y562)),"",INDEX('Sol Bekler'!K:K,$Y562)),IF(ISBLANK(INDEX('Orta Saha'!K:K,$Y562)),"",INDEX('Orta Saha'!K:K,$Y562)),IF(ISBLANK(INDEX(Kanatlar!K:K,$Y562)),"",INDEX(Kanatlar!K:K,$Y562)),IF(ISBLANK(INDEX(Forvetler!K:K,$Y562)),"",INDEX(Forvetler!K:K,$Y562))))</f>
        <v/>
      </c>
      <c r="L562" s="2" t="str">
        <f ca="1">IF($X562="","",CHOOSE($X562,IF(ISBLANK(INDEX(Kaleciler!L:L,$Y562)),"",INDEX(Kaleciler!L:L,$Y562)),IF(ISBLANK(INDEX(Stoperler!L:L,$Y562)),"",INDEX(Stoperler!L:L,$Y562)),IF(ISBLANK(INDEX('Sağ Bekler'!L:L,$Y562)),"",INDEX('Sağ Bekler'!L:L,$Y562)),IF(ISBLANK(INDEX('Sol Bekler'!L:L,$Y562)),"",INDEX('Sol Bekler'!L:L,$Y562)),IF(ISBLANK(INDEX('Orta Saha'!L:L,$Y562)),"",INDEX('Orta Saha'!L:L,$Y562)),IF(ISBLANK(INDEX(Kanatlar!L:L,$Y562)),"",INDEX(Kanatlar!L:L,$Y562)),IF(ISBLANK(INDEX(Forvetler!L:L,$Y562)),"",INDEX(Forvetler!L:L,$Y562))))</f>
        <v/>
      </c>
      <c r="M562" s="2" t="str">
        <f ca="1">IF($X562="","",CHOOSE($X562,IF(ISBLANK(INDEX(Kaleciler!M:M,$Y562)),"",INDEX(Kaleciler!M:M,$Y562)),IF(ISBLANK(INDEX(Stoperler!M:M,$Y562)),"",INDEX(Stoperler!M:M,$Y562)),IF(ISBLANK(INDEX('Sağ Bekler'!M:M,$Y562)),"",INDEX('Sağ Bekler'!M:M,$Y562)),IF(ISBLANK(INDEX('Sol Bekler'!M:M,$Y562)),"",INDEX('Sol Bekler'!M:M,$Y562)),IF(ISBLANK(INDEX('Orta Saha'!M:M,$Y562)),"",INDEX('Orta Saha'!M:M,$Y562)),IF(ISBLANK(INDEX(Kanatlar!M:M,$Y562)),"",INDEX(Kanatlar!M:M,$Y562)),IF(ISBLANK(INDEX(Forvetler!M:M,$Y562)),"",INDEX(Forvetler!M:M,$Y562))))</f>
        <v/>
      </c>
      <c r="N562" s="2" t="str">
        <f ca="1">IF($X562="","",CHOOSE($X562,IF(ISBLANK(INDEX(Kaleciler!N:N,$Y562)),"",INDEX(Kaleciler!N:N,$Y562)),IF(ISBLANK(INDEX(Stoperler!N:N,$Y562)),"",INDEX(Stoperler!N:N,$Y562)),IF(ISBLANK(INDEX('Sağ Bekler'!N:N,$Y562)),"",INDEX('Sağ Bekler'!N:N,$Y562)),IF(ISBLANK(INDEX('Sol Bekler'!N:N,$Y562)),"",INDEX('Sol Bekler'!N:N,$Y562)),IF(ISBLANK(INDEX('Orta Saha'!N:N,$Y562)),"",INDEX('Orta Saha'!N:N,$Y562)),IF(ISBLANK(INDEX(Kanatlar!N:N,$Y562)),"",INDEX(Kanatlar!N:N,$Y562)),IF(ISBLANK(INDEX(Forvetler!N:N,$Y562)),"",INDEX(Forvetler!N:N,$Y562))))</f>
        <v/>
      </c>
      <c r="O562" s="2" t="str">
        <f ca="1">IF($X562="","",CHOOSE($X562,IF(ISBLANK(INDEX(Kaleciler!O:O,$Y562)),"",INDEX(Kaleciler!O:O,$Y562)),IF(ISBLANK(INDEX(Stoperler!O:O,$Y562)),"",INDEX(Stoperler!O:O,$Y562)),IF(ISBLANK(INDEX('Sağ Bekler'!O:O,$Y562)),"",INDEX('Sağ Bekler'!O:O,$Y562)),IF(ISBLANK(INDEX('Sol Bekler'!O:O,$Y562)),"",INDEX('Sol Bekler'!O:O,$Y562)),IF(ISBLANK(INDEX('Orta Saha'!O:O,$Y562)),"",INDEX('Orta Saha'!O:O,$Y562)),IF(ISBLANK(INDEX(Kanatlar!O:O,$Y562)),"",INDEX(Kanatlar!O:O,$Y562)),IF(ISBLANK(INDEX(Forvetler!O:O,$Y562)),"",INDEX(Forvetler!O:O,$Y562))))</f>
        <v/>
      </c>
      <c r="P562" s="2" t="str">
        <f ca="1">IF($X562="","",CHOOSE($X562,IF(ISBLANK(INDEX(Kaleciler!P:P,$Y562)),"",INDEX(Kaleciler!P:P,$Y562)),IF(ISBLANK(INDEX(Stoperler!P:P,$Y562)),"",INDEX(Stoperler!P:P,$Y562)),IF(ISBLANK(INDEX('Sağ Bekler'!P:P,$Y562)),"",INDEX('Sağ Bekler'!P:P,$Y562)),IF(ISBLANK(INDEX('Sol Bekler'!P:P,$Y562)),"",INDEX('Sol Bekler'!P:P,$Y562)),IF(ISBLANK(INDEX('Orta Saha'!P:P,$Y562)),"",INDEX('Orta Saha'!P:P,$Y562)),IF(ISBLANK(INDEX(Kanatlar!P:P,$Y562)),"",INDEX(Kanatlar!P:P,$Y562)),IF(ISBLANK(INDEX(Forvetler!P:P,$Y562)),"",INDEX(Forvetler!P:P,$Y562))))</f>
        <v/>
      </c>
      <c r="Q562" s="3" t="str">
        <f ca="1">IF($X562="","",CHOOSE($X562,IF(ISBLANK(INDEX(Kaleciler!Q:Q,$Y562)),"",INDEX(Kaleciler!Q:Q,$Y562)),IF(ISBLANK(INDEX(Stoperler!Q:Q,$Y562)),"",INDEX(Stoperler!Q:Q,$Y562)),IF(ISBLANK(INDEX('Sağ Bekler'!Q:Q,$Y562)),"",INDEX('Sağ Bekler'!Q:Q,$Y562)),IF(ISBLANK(INDEX('Sol Bekler'!Q:Q,$Y562)),"",INDEX('Sol Bekler'!Q:Q,$Y562)),IF(ISBLANK(INDEX('Orta Saha'!Q:Q,$Y562)),"",INDEX('Orta Saha'!Q:Q,$Y562)),IF(ISBLANK(INDEX(Kanatlar!Q:Q,$Y562)),"",INDEX(Kanatlar!Q:Q,$Y562)),IF(ISBLANK(INDEX(Forvetler!Q:Q,$Y562)),"",INDEX(Forvetler!Q:Q,$Y562))))</f>
        <v/>
      </c>
      <c r="R562" s="4" t="str">
        <f ca="1">IF($X562="","",CHOOSE($X562,IF(ISBLANK(INDEX(Kaleciler!R:R,$Y562)),"",INDEX(Kaleciler!R:R,$Y562)),IF(ISBLANK(INDEX(Stoperler!R:R,$Y562)),"",INDEX(Stoperler!R:R,$Y562)),IF(ISBLANK(INDEX('Sağ Bekler'!R:R,$Y562)),"",INDEX('Sağ Bekler'!R:R,$Y562)),IF(ISBLANK(INDEX('Sol Bekler'!R:R,$Y562)),"",INDEX('Sol Bekler'!R:R,$Y562)),IF(ISBLANK(INDEX('Orta Saha'!R:R,$Y562)),"",INDEX('Orta Saha'!R:R,$Y562)),IF(ISBLANK(INDEX(Kanatlar!R:R,$Y562)),"",INDEX(Kanatlar!R:R,$Y562)),IF(ISBLANK(INDEX(Forvetler!R:R,$Y562)),"",INDEX(Forvetler!R:R,$Y562))))</f>
        <v/>
      </c>
      <c r="S562" s="2" t="str">
        <f ca="1">IF($X562="","",CHOOSE($X562,IF(ISBLANK(INDEX(Kaleciler!S:S,$Y562)),"",INDEX(Kaleciler!S:S,$Y562)),IF(ISBLANK(INDEX(Stoperler!S:S,$Y562)),"",INDEX(Stoperler!S:S,$Y562)),IF(ISBLANK(INDEX('Sağ Bekler'!S:S,$Y562)),"",INDEX('Sağ Bekler'!S:S,$Y562)),IF(ISBLANK(INDEX('Sol Bekler'!S:S,$Y562)),"",INDEX('Sol Bekler'!S:S,$Y562)),IF(ISBLANK(INDEX('Orta Saha'!S:S,$Y562)),"",INDEX('Orta Saha'!S:S,$Y562)),IF(ISBLANK(INDEX(Kanatlar!S:S,$Y562)),"",INDEX(Kanatlar!S:S,$Y562)),IF(ISBLANK(INDEX(Forvetler!S:S,$Y562)),"",INDEX(Forvetler!S:S,$Y562))))</f>
        <v/>
      </c>
      <c r="T562" s="3" t="str">
        <f ca="1">IF($X562="","",CHOOSE($X562,IF(ISBLANK(INDEX(Kaleciler!T:T,$Y562)),"",INDEX(Kaleciler!T:T,$Y562)),IF(ISBLANK(INDEX(Stoperler!T:T,$Y562)),"",INDEX(Stoperler!T:T,$Y562)),IF(ISBLANK(INDEX('Sağ Bekler'!T:T,$Y562)),"",INDEX('Sağ Bekler'!T:T,$Y562)),IF(ISBLANK(INDEX('Sol Bekler'!T:T,$Y562)),"",INDEX('Sol Bekler'!T:T,$Y562)),IF(ISBLANK(INDEX('Orta Saha'!T:T,$Y562)),"",INDEX('Orta Saha'!T:T,$Y562)),IF(ISBLANK(INDEX(Kanatlar!T:T,$Y562)),"",INDEX(Kanatlar!T:T,$Y562)),IF(ISBLANK(INDEX(Forvetler!T:T,$Y562)),"",INDEX(Forvetler!T:T,$Y562))))</f>
        <v/>
      </c>
      <c r="U562">
        <v>6</v>
      </c>
      <c r="V562">
        <v>62</v>
      </c>
      <c r="W562" t="str">
        <f ca="1">IF(AND(Kanatlar!$B$62&lt;&gt;"",Kanatlar!$I$62&gt;0,Kanatlar!$I$62&lt;=TODAY()+365),COUNT($W$3:W561)+1,"")</f>
        <v/>
      </c>
      <c r="X562" t="str">
        <f ca="1">IFERROR(INDEX($U$4:$U$703,MATCH(ROWS($X$4:X562),$W$4:$W$703,0)),"")</f>
        <v/>
      </c>
      <c r="Y562" t="str">
        <f ca="1">IFERROR(INDEX($V$4:$V$703,MATCH(ROWS($Y$4:Y562),$W$4:$W$703,0)),"")</f>
        <v/>
      </c>
    </row>
    <row r="563" spans="1:25" x14ac:dyDescent="0.2">
      <c r="A563" s="2" t="str">
        <f ca="1">IF($X563="","",CHOOSE($X563,IF(ISBLANK(INDEX(Kaleciler!A:A,$Y563)),"",INDEX(Kaleciler!A:A,$Y563)),IF(ISBLANK(INDEX(Stoperler!A:A,$Y563)),"",INDEX(Stoperler!A:A,$Y563)),IF(ISBLANK(INDEX('Sağ Bekler'!A:A,$Y563)),"",INDEX('Sağ Bekler'!A:A,$Y563)),IF(ISBLANK(INDEX('Sol Bekler'!A:A,$Y563)),"",INDEX('Sol Bekler'!A:A,$Y563)),IF(ISBLANK(INDEX('Orta Saha'!A:A,$Y563)),"",INDEX('Orta Saha'!A:A,$Y563)),IF(ISBLANK(INDEX(Kanatlar!A:A,$Y563)),"",INDEX(Kanatlar!A:A,$Y563)),IF(ISBLANK(INDEX(Forvetler!A:A,$Y563)),"",INDEX(Forvetler!A:A,$Y563))))</f>
        <v/>
      </c>
      <c r="B563" s="3" t="str">
        <f ca="1">IF($X563="","",CHOOSE($X563,IF(ISBLANK(INDEX(Kaleciler!B:B,$Y563)),"",INDEX(Kaleciler!B:B,$Y563)),IF(ISBLANK(INDEX(Stoperler!B:B,$Y563)),"",INDEX(Stoperler!B:B,$Y563)),IF(ISBLANK(INDEX('Sağ Bekler'!B:B,$Y563)),"",INDEX('Sağ Bekler'!B:B,$Y563)),IF(ISBLANK(INDEX('Sol Bekler'!B:B,$Y563)),"",INDEX('Sol Bekler'!B:B,$Y563)),IF(ISBLANK(INDEX('Orta Saha'!B:B,$Y563)),"",INDEX('Orta Saha'!B:B,$Y563)),IF(ISBLANK(INDEX(Kanatlar!B:B,$Y563)),"",INDEX(Kanatlar!B:B,$Y563)),IF(ISBLANK(INDEX(Forvetler!B:B,$Y563)),"",INDEX(Forvetler!B:B,$Y563))))</f>
        <v/>
      </c>
      <c r="C563" s="4" t="str">
        <f ca="1">IF($X563="","",CHOOSE($X563,IF(ISBLANK(INDEX(Kaleciler!C:C,$Y563)),"",INDEX(Kaleciler!C:C,$Y563)),IF(ISBLANK(INDEX(Stoperler!C:C,$Y563)),"",INDEX(Stoperler!C:C,$Y563)),IF(ISBLANK(INDEX('Sağ Bekler'!C:C,$Y563)),"",INDEX('Sağ Bekler'!C:C,$Y563)),IF(ISBLANK(INDEX('Sol Bekler'!C:C,$Y563)),"",INDEX('Sol Bekler'!C:C,$Y563)),IF(ISBLANK(INDEX('Orta Saha'!C:C,$Y563)),"",INDEX('Orta Saha'!C:C,$Y563)),IF(ISBLANK(INDEX(Kanatlar!C:C,$Y563)),"",INDEX(Kanatlar!C:C,$Y563)),IF(ISBLANK(INDEX(Forvetler!C:C,$Y563)),"",INDEX(Forvetler!C:C,$Y563))))</f>
        <v/>
      </c>
      <c r="D563" s="2" t="str">
        <f ca="1">IF($X563="","",CHOOSE($X563,IF(ISBLANK(INDEX(Kaleciler!D:D,$Y563)),"",INDEX(Kaleciler!D:D,$Y563)),IF(ISBLANK(INDEX(Stoperler!D:D,$Y563)),"",INDEX(Stoperler!D:D,$Y563)),IF(ISBLANK(INDEX('Sağ Bekler'!D:D,$Y563)),"",INDEX('Sağ Bekler'!D:D,$Y563)),IF(ISBLANK(INDEX('Sol Bekler'!D:D,$Y563)),"",INDEX('Sol Bekler'!D:D,$Y563)),IF(ISBLANK(INDEX('Orta Saha'!D:D,$Y563)),"",INDEX('Orta Saha'!D:D,$Y563)),IF(ISBLANK(INDEX(Kanatlar!D:D,$Y563)),"",INDEX(Kanatlar!D:D,$Y563)),IF(ISBLANK(INDEX(Forvetler!D:D,$Y563)),"",INDEX(Forvetler!D:D,$Y563))))</f>
        <v/>
      </c>
      <c r="E563" s="3" t="str">
        <f ca="1">IF($X563="","",CHOOSE($X563,IF(ISBLANK(INDEX(Kaleciler!E:E,$Y563)),"",INDEX(Kaleciler!E:E,$Y563)),IF(ISBLANK(INDEX(Stoperler!E:E,$Y563)),"",INDEX(Stoperler!E:E,$Y563)),IF(ISBLANK(INDEX('Sağ Bekler'!E:E,$Y563)),"",INDEX('Sağ Bekler'!E:E,$Y563)),IF(ISBLANK(INDEX('Sol Bekler'!E:E,$Y563)),"",INDEX('Sol Bekler'!E:E,$Y563)),IF(ISBLANK(INDEX('Orta Saha'!E:E,$Y563)),"",INDEX('Orta Saha'!E:E,$Y563)),IF(ISBLANK(INDEX(Kanatlar!E:E,$Y563)),"",INDEX(Kanatlar!E:E,$Y563)),IF(ISBLANK(INDEX(Forvetler!E:E,$Y563)),"",INDEX(Forvetler!E:E,$Y563))))</f>
        <v/>
      </c>
      <c r="F563" s="3" t="str">
        <f ca="1">IF($X563="","",CHOOSE($X563,IF(ISBLANK(INDEX(Kaleciler!F:F,$Y563)),"",INDEX(Kaleciler!F:F,$Y563)),IF(ISBLANK(INDEX(Stoperler!F:F,$Y563)),"",INDEX(Stoperler!F:F,$Y563)),IF(ISBLANK(INDEX('Sağ Bekler'!F:F,$Y563)),"",INDEX('Sağ Bekler'!F:F,$Y563)),IF(ISBLANK(INDEX('Sol Bekler'!F:F,$Y563)),"",INDEX('Sol Bekler'!F:F,$Y563)),IF(ISBLANK(INDEX('Orta Saha'!F:F,$Y563)),"",INDEX('Orta Saha'!F:F,$Y563)),IF(ISBLANK(INDEX(Kanatlar!F:F,$Y563)),"",INDEX(Kanatlar!F:F,$Y563)),IF(ISBLANK(INDEX(Forvetler!F:F,$Y563)),"",INDEX(Forvetler!F:F,$Y563))))</f>
        <v/>
      </c>
      <c r="G563" s="3" t="str">
        <f ca="1">IF($X563="","",CHOOSE($X563,IF(ISBLANK(INDEX(Kaleciler!G:G,$Y563)),"",INDEX(Kaleciler!G:G,$Y563)),IF(ISBLANK(INDEX(Stoperler!G:G,$Y563)),"",INDEX(Stoperler!G:G,$Y563)),IF(ISBLANK(INDEX('Sağ Bekler'!G:G,$Y563)),"",INDEX('Sağ Bekler'!G:G,$Y563)),IF(ISBLANK(INDEX('Sol Bekler'!G:G,$Y563)),"",INDEX('Sol Bekler'!G:G,$Y563)),IF(ISBLANK(INDEX('Orta Saha'!G:G,$Y563)),"",INDEX('Orta Saha'!G:G,$Y563)),IF(ISBLANK(INDEX(Kanatlar!G:G,$Y563)),"",INDEX(Kanatlar!G:G,$Y563)),IF(ISBLANK(INDEX(Forvetler!G:G,$Y563)),"",INDEX(Forvetler!G:G,$Y563))))</f>
        <v/>
      </c>
      <c r="H563" s="3" t="str">
        <f ca="1">IF($X563="","",CHOOSE($X563,IF(ISBLANK(INDEX(Kaleciler!H:H,$Y563)),"",INDEX(Kaleciler!H:H,$Y563)),IF(ISBLANK(INDEX(Stoperler!H:H,$Y563)),"",INDEX(Stoperler!H:H,$Y563)),IF(ISBLANK(INDEX('Sağ Bekler'!H:H,$Y563)),"",INDEX('Sağ Bekler'!H:H,$Y563)),IF(ISBLANK(INDEX('Sol Bekler'!H:H,$Y563)),"",INDEX('Sol Bekler'!H:H,$Y563)),IF(ISBLANK(INDEX('Orta Saha'!H:H,$Y563)),"",INDEX('Orta Saha'!H:H,$Y563)),IF(ISBLANK(INDEX(Kanatlar!H:H,$Y563)),"",INDEX(Kanatlar!H:H,$Y563)),IF(ISBLANK(INDEX(Forvetler!H:H,$Y563)),"",INDEX(Forvetler!H:H,$Y563))))</f>
        <v/>
      </c>
      <c r="I563" s="4" t="str">
        <f ca="1">IF($X563="","",CHOOSE($X563,IF(ISBLANK(INDEX(Kaleciler!I:I,$Y563)),"",INDEX(Kaleciler!I:I,$Y563)),IF(ISBLANK(INDEX(Stoperler!I:I,$Y563)),"",INDEX(Stoperler!I:I,$Y563)),IF(ISBLANK(INDEX('Sağ Bekler'!I:I,$Y563)),"",INDEX('Sağ Bekler'!I:I,$Y563)),IF(ISBLANK(INDEX('Sol Bekler'!I:I,$Y563)),"",INDEX('Sol Bekler'!I:I,$Y563)),IF(ISBLANK(INDEX('Orta Saha'!I:I,$Y563)),"",INDEX('Orta Saha'!I:I,$Y563)),IF(ISBLANK(INDEX(Kanatlar!I:I,$Y563)),"",INDEX(Kanatlar!I:I,$Y563)),IF(ISBLANK(INDEX(Forvetler!I:I,$Y563)),"",INDEX(Forvetler!I:I,$Y563))))</f>
        <v/>
      </c>
      <c r="J563" s="4" t="str">
        <f ca="1">IF($X563="","",CHOOSE($X563,IF(ISBLANK(INDEX(Kaleciler!J:J,$Y563)),"",INDEX(Kaleciler!J:J,$Y563)),IF(ISBLANK(INDEX(Stoperler!J:J,$Y563)),"",INDEX(Stoperler!J:J,$Y563)),IF(ISBLANK(INDEX('Sağ Bekler'!J:J,$Y563)),"",INDEX('Sağ Bekler'!J:J,$Y563)),IF(ISBLANK(INDEX('Sol Bekler'!J:J,$Y563)),"",INDEX('Sol Bekler'!J:J,$Y563)),IF(ISBLANK(INDEX('Orta Saha'!J:J,$Y563)),"",INDEX('Orta Saha'!J:J,$Y563)),IF(ISBLANK(INDEX(Kanatlar!J:J,$Y563)),"",INDEX(Kanatlar!J:J,$Y563)),IF(ISBLANK(INDEX(Forvetler!J:J,$Y563)),"",INDEX(Forvetler!J:J,$Y563))))</f>
        <v/>
      </c>
      <c r="K563" s="2" t="str">
        <f ca="1">IF($X563="","",CHOOSE($X563,IF(ISBLANK(INDEX(Kaleciler!K:K,$Y563)),"",INDEX(Kaleciler!K:K,$Y563)),IF(ISBLANK(INDEX(Stoperler!K:K,$Y563)),"",INDEX(Stoperler!K:K,$Y563)),IF(ISBLANK(INDEX('Sağ Bekler'!K:K,$Y563)),"",INDEX('Sağ Bekler'!K:K,$Y563)),IF(ISBLANK(INDEX('Sol Bekler'!K:K,$Y563)),"",INDEX('Sol Bekler'!K:K,$Y563)),IF(ISBLANK(INDEX('Orta Saha'!K:K,$Y563)),"",INDEX('Orta Saha'!K:K,$Y563)),IF(ISBLANK(INDEX(Kanatlar!K:K,$Y563)),"",INDEX(Kanatlar!K:K,$Y563)),IF(ISBLANK(INDEX(Forvetler!K:K,$Y563)),"",INDEX(Forvetler!K:K,$Y563))))</f>
        <v/>
      </c>
      <c r="L563" s="2" t="str">
        <f ca="1">IF($X563="","",CHOOSE($X563,IF(ISBLANK(INDEX(Kaleciler!L:L,$Y563)),"",INDEX(Kaleciler!L:L,$Y563)),IF(ISBLANK(INDEX(Stoperler!L:L,$Y563)),"",INDEX(Stoperler!L:L,$Y563)),IF(ISBLANK(INDEX('Sağ Bekler'!L:L,$Y563)),"",INDEX('Sağ Bekler'!L:L,$Y563)),IF(ISBLANK(INDEX('Sol Bekler'!L:L,$Y563)),"",INDEX('Sol Bekler'!L:L,$Y563)),IF(ISBLANK(INDEX('Orta Saha'!L:L,$Y563)),"",INDEX('Orta Saha'!L:L,$Y563)),IF(ISBLANK(INDEX(Kanatlar!L:L,$Y563)),"",INDEX(Kanatlar!L:L,$Y563)),IF(ISBLANK(INDEX(Forvetler!L:L,$Y563)),"",INDEX(Forvetler!L:L,$Y563))))</f>
        <v/>
      </c>
      <c r="M563" s="2" t="str">
        <f ca="1">IF($X563="","",CHOOSE($X563,IF(ISBLANK(INDEX(Kaleciler!M:M,$Y563)),"",INDEX(Kaleciler!M:M,$Y563)),IF(ISBLANK(INDEX(Stoperler!M:M,$Y563)),"",INDEX(Stoperler!M:M,$Y563)),IF(ISBLANK(INDEX('Sağ Bekler'!M:M,$Y563)),"",INDEX('Sağ Bekler'!M:M,$Y563)),IF(ISBLANK(INDEX('Sol Bekler'!M:M,$Y563)),"",INDEX('Sol Bekler'!M:M,$Y563)),IF(ISBLANK(INDEX('Orta Saha'!M:M,$Y563)),"",INDEX('Orta Saha'!M:M,$Y563)),IF(ISBLANK(INDEX(Kanatlar!M:M,$Y563)),"",INDEX(Kanatlar!M:M,$Y563)),IF(ISBLANK(INDEX(Forvetler!M:M,$Y563)),"",INDEX(Forvetler!M:M,$Y563))))</f>
        <v/>
      </c>
      <c r="N563" s="2" t="str">
        <f ca="1">IF($X563="","",CHOOSE($X563,IF(ISBLANK(INDEX(Kaleciler!N:N,$Y563)),"",INDEX(Kaleciler!N:N,$Y563)),IF(ISBLANK(INDEX(Stoperler!N:N,$Y563)),"",INDEX(Stoperler!N:N,$Y563)),IF(ISBLANK(INDEX('Sağ Bekler'!N:N,$Y563)),"",INDEX('Sağ Bekler'!N:N,$Y563)),IF(ISBLANK(INDEX('Sol Bekler'!N:N,$Y563)),"",INDEX('Sol Bekler'!N:N,$Y563)),IF(ISBLANK(INDEX('Orta Saha'!N:N,$Y563)),"",INDEX('Orta Saha'!N:N,$Y563)),IF(ISBLANK(INDEX(Kanatlar!N:N,$Y563)),"",INDEX(Kanatlar!N:N,$Y563)),IF(ISBLANK(INDEX(Forvetler!N:N,$Y563)),"",INDEX(Forvetler!N:N,$Y563))))</f>
        <v/>
      </c>
      <c r="O563" s="2" t="str">
        <f ca="1">IF($X563="","",CHOOSE($X563,IF(ISBLANK(INDEX(Kaleciler!O:O,$Y563)),"",INDEX(Kaleciler!O:O,$Y563)),IF(ISBLANK(INDEX(Stoperler!O:O,$Y563)),"",INDEX(Stoperler!O:O,$Y563)),IF(ISBLANK(INDEX('Sağ Bekler'!O:O,$Y563)),"",INDEX('Sağ Bekler'!O:O,$Y563)),IF(ISBLANK(INDEX('Sol Bekler'!O:O,$Y563)),"",INDEX('Sol Bekler'!O:O,$Y563)),IF(ISBLANK(INDEX('Orta Saha'!O:O,$Y563)),"",INDEX('Orta Saha'!O:O,$Y563)),IF(ISBLANK(INDEX(Kanatlar!O:O,$Y563)),"",INDEX(Kanatlar!O:O,$Y563)),IF(ISBLANK(INDEX(Forvetler!O:O,$Y563)),"",INDEX(Forvetler!O:O,$Y563))))</f>
        <v/>
      </c>
      <c r="P563" s="2" t="str">
        <f ca="1">IF($X563="","",CHOOSE($X563,IF(ISBLANK(INDEX(Kaleciler!P:P,$Y563)),"",INDEX(Kaleciler!P:P,$Y563)),IF(ISBLANK(INDEX(Stoperler!P:P,$Y563)),"",INDEX(Stoperler!P:P,$Y563)),IF(ISBLANK(INDEX('Sağ Bekler'!P:P,$Y563)),"",INDEX('Sağ Bekler'!P:P,$Y563)),IF(ISBLANK(INDEX('Sol Bekler'!P:P,$Y563)),"",INDEX('Sol Bekler'!P:P,$Y563)),IF(ISBLANK(INDEX('Orta Saha'!P:P,$Y563)),"",INDEX('Orta Saha'!P:P,$Y563)),IF(ISBLANK(INDEX(Kanatlar!P:P,$Y563)),"",INDEX(Kanatlar!P:P,$Y563)),IF(ISBLANK(INDEX(Forvetler!P:P,$Y563)),"",INDEX(Forvetler!P:P,$Y563))))</f>
        <v/>
      </c>
      <c r="Q563" s="3" t="str">
        <f ca="1">IF($X563="","",CHOOSE($X563,IF(ISBLANK(INDEX(Kaleciler!Q:Q,$Y563)),"",INDEX(Kaleciler!Q:Q,$Y563)),IF(ISBLANK(INDEX(Stoperler!Q:Q,$Y563)),"",INDEX(Stoperler!Q:Q,$Y563)),IF(ISBLANK(INDEX('Sağ Bekler'!Q:Q,$Y563)),"",INDEX('Sağ Bekler'!Q:Q,$Y563)),IF(ISBLANK(INDEX('Sol Bekler'!Q:Q,$Y563)),"",INDEX('Sol Bekler'!Q:Q,$Y563)),IF(ISBLANK(INDEX('Orta Saha'!Q:Q,$Y563)),"",INDEX('Orta Saha'!Q:Q,$Y563)),IF(ISBLANK(INDEX(Kanatlar!Q:Q,$Y563)),"",INDEX(Kanatlar!Q:Q,$Y563)),IF(ISBLANK(INDEX(Forvetler!Q:Q,$Y563)),"",INDEX(Forvetler!Q:Q,$Y563))))</f>
        <v/>
      </c>
      <c r="R563" s="4" t="str">
        <f ca="1">IF($X563="","",CHOOSE($X563,IF(ISBLANK(INDEX(Kaleciler!R:R,$Y563)),"",INDEX(Kaleciler!R:R,$Y563)),IF(ISBLANK(INDEX(Stoperler!R:R,$Y563)),"",INDEX(Stoperler!R:R,$Y563)),IF(ISBLANK(INDEX('Sağ Bekler'!R:R,$Y563)),"",INDEX('Sağ Bekler'!R:R,$Y563)),IF(ISBLANK(INDEX('Sol Bekler'!R:R,$Y563)),"",INDEX('Sol Bekler'!R:R,$Y563)),IF(ISBLANK(INDEX('Orta Saha'!R:R,$Y563)),"",INDEX('Orta Saha'!R:R,$Y563)),IF(ISBLANK(INDEX(Kanatlar!R:R,$Y563)),"",INDEX(Kanatlar!R:R,$Y563)),IF(ISBLANK(INDEX(Forvetler!R:R,$Y563)),"",INDEX(Forvetler!R:R,$Y563))))</f>
        <v/>
      </c>
      <c r="S563" s="2" t="str">
        <f ca="1">IF($X563="","",CHOOSE($X563,IF(ISBLANK(INDEX(Kaleciler!S:S,$Y563)),"",INDEX(Kaleciler!S:S,$Y563)),IF(ISBLANK(INDEX(Stoperler!S:S,$Y563)),"",INDEX(Stoperler!S:S,$Y563)),IF(ISBLANK(INDEX('Sağ Bekler'!S:S,$Y563)),"",INDEX('Sağ Bekler'!S:S,$Y563)),IF(ISBLANK(INDEX('Sol Bekler'!S:S,$Y563)),"",INDEX('Sol Bekler'!S:S,$Y563)),IF(ISBLANK(INDEX('Orta Saha'!S:S,$Y563)),"",INDEX('Orta Saha'!S:S,$Y563)),IF(ISBLANK(INDEX(Kanatlar!S:S,$Y563)),"",INDEX(Kanatlar!S:S,$Y563)),IF(ISBLANK(INDEX(Forvetler!S:S,$Y563)),"",INDEX(Forvetler!S:S,$Y563))))</f>
        <v/>
      </c>
      <c r="T563" s="3" t="str">
        <f ca="1">IF($X563="","",CHOOSE($X563,IF(ISBLANK(INDEX(Kaleciler!T:T,$Y563)),"",INDEX(Kaleciler!T:T,$Y563)),IF(ISBLANK(INDEX(Stoperler!T:T,$Y563)),"",INDEX(Stoperler!T:T,$Y563)),IF(ISBLANK(INDEX('Sağ Bekler'!T:T,$Y563)),"",INDEX('Sağ Bekler'!T:T,$Y563)),IF(ISBLANK(INDEX('Sol Bekler'!T:T,$Y563)),"",INDEX('Sol Bekler'!T:T,$Y563)),IF(ISBLANK(INDEX('Orta Saha'!T:T,$Y563)),"",INDEX('Orta Saha'!T:T,$Y563)),IF(ISBLANK(INDEX(Kanatlar!T:T,$Y563)),"",INDEX(Kanatlar!T:T,$Y563)),IF(ISBLANK(INDEX(Forvetler!T:T,$Y563)),"",INDEX(Forvetler!T:T,$Y563))))</f>
        <v/>
      </c>
      <c r="U563">
        <v>6</v>
      </c>
      <c r="V563">
        <v>63</v>
      </c>
      <c r="W563" t="str">
        <f ca="1">IF(AND(Kanatlar!$B$63&lt;&gt;"",Kanatlar!$I$63&gt;0,Kanatlar!$I$63&lt;=TODAY()+365),COUNT($W$3:W562)+1,"")</f>
        <v/>
      </c>
      <c r="X563" t="str">
        <f ca="1">IFERROR(INDEX($U$4:$U$703,MATCH(ROWS($X$4:X563),$W$4:$W$703,0)),"")</f>
        <v/>
      </c>
      <c r="Y563" t="str">
        <f ca="1">IFERROR(INDEX($V$4:$V$703,MATCH(ROWS($Y$4:Y563),$W$4:$W$703,0)),"")</f>
        <v/>
      </c>
    </row>
    <row r="564" spans="1:25" x14ac:dyDescent="0.2">
      <c r="A564" s="2" t="str">
        <f ca="1">IF($X564="","",CHOOSE($X564,IF(ISBLANK(INDEX(Kaleciler!A:A,$Y564)),"",INDEX(Kaleciler!A:A,$Y564)),IF(ISBLANK(INDEX(Stoperler!A:A,$Y564)),"",INDEX(Stoperler!A:A,$Y564)),IF(ISBLANK(INDEX('Sağ Bekler'!A:A,$Y564)),"",INDEX('Sağ Bekler'!A:A,$Y564)),IF(ISBLANK(INDEX('Sol Bekler'!A:A,$Y564)),"",INDEX('Sol Bekler'!A:A,$Y564)),IF(ISBLANK(INDEX('Orta Saha'!A:A,$Y564)),"",INDEX('Orta Saha'!A:A,$Y564)),IF(ISBLANK(INDEX(Kanatlar!A:A,$Y564)),"",INDEX(Kanatlar!A:A,$Y564)),IF(ISBLANK(INDEX(Forvetler!A:A,$Y564)),"",INDEX(Forvetler!A:A,$Y564))))</f>
        <v/>
      </c>
      <c r="B564" s="3" t="str">
        <f ca="1">IF($X564="","",CHOOSE($X564,IF(ISBLANK(INDEX(Kaleciler!B:B,$Y564)),"",INDEX(Kaleciler!B:B,$Y564)),IF(ISBLANK(INDEX(Stoperler!B:B,$Y564)),"",INDEX(Stoperler!B:B,$Y564)),IF(ISBLANK(INDEX('Sağ Bekler'!B:B,$Y564)),"",INDEX('Sağ Bekler'!B:B,$Y564)),IF(ISBLANK(INDEX('Sol Bekler'!B:B,$Y564)),"",INDEX('Sol Bekler'!B:B,$Y564)),IF(ISBLANK(INDEX('Orta Saha'!B:B,$Y564)),"",INDEX('Orta Saha'!B:B,$Y564)),IF(ISBLANK(INDEX(Kanatlar!B:B,$Y564)),"",INDEX(Kanatlar!B:B,$Y564)),IF(ISBLANK(INDEX(Forvetler!B:B,$Y564)),"",INDEX(Forvetler!B:B,$Y564))))</f>
        <v/>
      </c>
      <c r="C564" s="4" t="str">
        <f ca="1">IF($X564="","",CHOOSE($X564,IF(ISBLANK(INDEX(Kaleciler!C:C,$Y564)),"",INDEX(Kaleciler!C:C,$Y564)),IF(ISBLANK(INDEX(Stoperler!C:C,$Y564)),"",INDEX(Stoperler!C:C,$Y564)),IF(ISBLANK(INDEX('Sağ Bekler'!C:C,$Y564)),"",INDEX('Sağ Bekler'!C:C,$Y564)),IF(ISBLANK(INDEX('Sol Bekler'!C:C,$Y564)),"",INDEX('Sol Bekler'!C:C,$Y564)),IF(ISBLANK(INDEX('Orta Saha'!C:C,$Y564)),"",INDEX('Orta Saha'!C:C,$Y564)),IF(ISBLANK(INDEX(Kanatlar!C:C,$Y564)),"",INDEX(Kanatlar!C:C,$Y564)),IF(ISBLANK(INDEX(Forvetler!C:C,$Y564)),"",INDEX(Forvetler!C:C,$Y564))))</f>
        <v/>
      </c>
      <c r="D564" s="2" t="str">
        <f ca="1">IF($X564="","",CHOOSE($X564,IF(ISBLANK(INDEX(Kaleciler!D:D,$Y564)),"",INDEX(Kaleciler!D:D,$Y564)),IF(ISBLANK(INDEX(Stoperler!D:D,$Y564)),"",INDEX(Stoperler!D:D,$Y564)),IF(ISBLANK(INDEX('Sağ Bekler'!D:D,$Y564)),"",INDEX('Sağ Bekler'!D:D,$Y564)),IF(ISBLANK(INDEX('Sol Bekler'!D:D,$Y564)),"",INDEX('Sol Bekler'!D:D,$Y564)),IF(ISBLANK(INDEX('Orta Saha'!D:D,$Y564)),"",INDEX('Orta Saha'!D:D,$Y564)),IF(ISBLANK(INDEX(Kanatlar!D:D,$Y564)),"",INDEX(Kanatlar!D:D,$Y564)),IF(ISBLANK(INDEX(Forvetler!D:D,$Y564)),"",INDEX(Forvetler!D:D,$Y564))))</f>
        <v/>
      </c>
      <c r="E564" s="3" t="str">
        <f ca="1">IF($X564="","",CHOOSE($X564,IF(ISBLANK(INDEX(Kaleciler!E:E,$Y564)),"",INDEX(Kaleciler!E:E,$Y564)),IF(ISBLANK(INDEX(Stoperler!E:E,$Y564)),"",INDEX(Stoperler!E:E,$Y564)),IF(ISBLANK(INDEX('Sağ Bekler'!E:E,$Y564)),"",INDEX('Sağ Bekler'!E:E,$Y564)),IF(ISBLANK(INDEX('Sol Bekler'!E:E,$Y564)),"",INDEX('Sol Bekler'!E:E,$Y564)),IF(ISBLANK(INDEX('Orta Saha'!E:E,$Y564)),"",INDEX('Orta Saha'!E:E,$Y564)),IF(ISBLANK(INDEX(Kanatlar!E:E,$Y564)),"",INDEX(Kanatlar!E:E,$Y564)),IF(ISBLANK(INDEX(Forvetler!E:E,$Y564)),"",INDEX(Forvetler!E:E,$Y564))))</f>
        <v/>
      </c>
      <c r="F564" s="3" t="str">
        <f ca="1">IF($X564="","",CHOOSE($X564,IF(ISBLANK(INDEX(Kaleciler!F:F,$Y564)),"",INDEX(Kaleciler!F:F,$Y564)),IF(ISBLANK(INDEX(Stoperler!F:F,$Y564)),"",INDEX(Stoperler!F:F,$Y564)),IF(ISBLANK(INDEX('Sağ Bekler'!F:F,$Y564)),"",INDEX('Sağ Bekler'!F:F,$Y564)),IF(ISBLANK(INDEX('Sol Bekler'!F:F,$Y564)),"",INDEX('Sol Bekler'!F:F,$Y564)),IF(ISBLANK(INDEX('Orta Saha'!F:F,$Y564)),"",INDEX('Orta Saha'!F:F,$Y564)),IF(ISBLANK(INDEX(Kanatlar!F:F,$Y564)),"",INDEX(Kanatlar!F:F,$Y564)),IF(ISBLANK(INDEX(Forvetler!F:F,$Y564)),"",INDEX(Forvetler!F:F,$Y564))))</f>
        <v/>
      </c>
      <c r="G564" s="3" t="str">
        <f ca="1">IF($X564="","",CHOOSE($X564,IF(ISBLANK(INDEX(Kaleciler!G:G,$Y564)),"",INDEX(Kaleciler!G:G,$Y564)),IF(ISBLANK(INDEX(Stoperler!G:G,$Y564)),"",INDEX(Stoperler!G:G,$Y564)),IF(ISBLANK(INDEX('Sağ Bekler'!G:G,$Y564)),"",INDEX('Sağ Bekler'!G:G,$Y564)),IF(ISBLANK(INDEX('Sol Bekler'!G:G,$Y564)),"",INDEX('Sol Bekler'!G:G,$Y564)),IF(ISBLANK(INDEX('Orta Saha'!G:G,$Y564)),"",INDEX('Orta Saha'!G:G,$Y564)),IF(ISBLANK(INDEX(Kanatlar!G:G,$Y564)),"",INDEX(Kanatlar!G:G,$Y564)),IF(ISBLANK(INDEX(Forvetler!G:G,$Y564)),"",INDEX(Forvetler!G:G,$Y564))))</f>
        <v/>
      </c>
      <c r="H564" s="3" t="str">
        <f ca="1">IF($X564="","",CHOOSE($X564,IF(ISBLANK(INDEX(Kaleciler!H:H,$Y564)),"",INDEX(Kaleciler!H:H,$Y564)),IF(ISBLANK(INDEX(Stoperler!H:H,$Y564)),"",INDEX(Stoperler!H:H,$Y564)),IF(ISBLANK(INDEX('Sağ Bekler'!H:H,$Y564)),"",INDEX('Sağ Bekler'!H:H,$Y564)),IF(ISBLANK(INDEX('Sol Bekler'!H:H,$Y564)),"",INDEX('Sol Bekler'!H:H,$Y564)),IF(ISBLANK(INDEX('Orta Saha'!H:H,$Y564)),"",INDEX('Orta Saha'!H:H,$Y564)),IF(ISBLANK(INDEX(Kanatlar!H:H,$Y564)),"",INDEX(Kanatlar!H:H,$Y564)),IF(ISBLANK(INDEX(Forvetler!H:H,$Y564)),"",INDEX(Forvetler!H:H,$Y564))))</f>
        <v/>
      </c>
      <c r="I564" s="4" t="str">
        <f ca="1">IF($X564="","",CHOOSE($X564,IF(ISBLANK(INDEX(Kaleciler!I:I,$Y564)),"",INDEX(Kaleciler!I:I,$Y564)),IF(ISBLANK(INDEX(Stoperler!I:I,$Y564)),"",INDEX(Stoperler!I:I,$Y564)),IF(ISBLANK(INDEX('Sağ Bekler'!I:I,$Y564)),"",INDEX('Sağ Bekler'!I:I,$Y564)),IF(ISBLANK(INDEX('Sol Bekler'!I:I,$Y564)),"",INDEX('Sol Bekler'!I:I,$Y564)),IF(ISBLANK(INDEX('Orta Saha'!I:I,$Y564)),"",INDEX('Orta Saha'!I:I,$Y564)),IF(ISBLANK(INDEX(Kanatlar!I:I,$Y564)),"",INDEX(Kanatlar!I:I,$Y564)),IF(ISBLANK(INDEX(Forvetler!I:I,$Y564)),"",INDEX(Forvetler!I:I,$Y564))))</f>
        <v/>
      </c>
      <c r="J564" s="4" t="str">
        <f ca="1">IF($X564="","",CHOOSE($X564,IF(ISBLANK(INDEX(Kaleciler!J:J,$Y564)),"",INDEX(Kaleciler!J:J,$Y564)),IF(ISBLANK(INDEX(Stoperler!J:J,$Y564)),"",INDEX(Stoperler!J:J,$Y564)),IF(ISBLANK(INDEX('Sağ Bekler'!J:J,$Y564)),"",INDEX('Sağ Bekler'!J:J,$Y564)),IF(ISBLANK(INDEX('Sol Bekler'!J:J,$Y564)),"",INDEX('Sol Bekler'!J:J,$Y564)),IF(ISBLANK(INDEX('Orta Saha'!J:J,$Y564)),"",INDEX('Orta Saha'!J:J,$Y564)),IF(ISBLANK(INDEX(Kanatlar!J:J,$Y564)),"",INDEX(Kanatlar!J:J,$Y564)),IF(ISBLANK(INDEX(Forvetler!J:J,$Y564)),"",INDEX(Forvetler!J:J,$Y564))))</f>
        <v/>
      </c>
      <c r="K564" s="2" t="str">
        <f ca="1">IF($X564="","",CHOOSE($X564,IF(ISBLANK(INDEX(Kaleciler!K:K,$Y564)),"",INDEX(Kaleciler!K:K,$Y564)),IF(ISBLANK(INDEX(Stoperler!K:K,$Y564)),"",INDEX(Stoperler!K:K,$Y564)),IF(ISBLANK(INDEX('Sağ Bekler'!K:K,$Y564)),"",INDEX('Sağ Bekler'!K:K,$Y564)),IF(ISBLANK(INDEX('Sol Bekler'!K:K,$Y564)),"",INDEX('Sol Bekler'!K:K,$Y564)),IF(ISBLANK(INDEX('Orta Saha'!K:K,$Y564)),"",INDEX('Orta Saha'!K:K,$Y564)),IF(ISBLANK(INDEX(Kanatlar!K:K,$Y564)),"",INDEX(Kanatlar!K:K,$Y564)),IF(ISBLANK(INDEX(Forvetler!K:K,$Y564)),"",INDEX(Forvetler!K:K,$Y564))))</f>
        <v/>
      </c>
      <c r="L564" s="2" t="str">
        <f ca="1">IF($X564="","",CHOOSE($X564,IF(ISBLANK(INDEX(Kaleciler!L:L,$Y564)),"",INDEX(Kaleciler!L:L,$Y564)),IF(ISBLANK(INDEX(Stoperler!L:L,$Y564)),"",INDEX(Stoperler!L:L,$Y564)),IF(ISBLANK(INDEX('Sağ Bekler'!L:L,$Y564)),"",INDEX('Sağ Bekler'!L:L,$Y564)),IF(ISBLANK(INDEX('Sol Bekler'!L:L,$Y564)),"",INDEX('Sol Bekler'!L:L,$Y564)),IF(ISBLANK(INDEX('Orta Saha'!L:L,$Y564)),"",INDEX('Orta Saha'!L:L,$Y564)),IF(ISBLANK(INDEX(Kanatlar!L:L,$Y564)),"",INDEX(Kanatlar!L:L,$Y564)),IF(ISBLANK(INDEX(Forvetler!L:L,$Y564)),"",INDEX(Forvetler!L:L,$Y564))))</f>
        <v/>
      </c>
      <c r="M564" s="2" t="str">
        <f ca="1">IF($X564="","",CHOOSE($X564,IF(ISBLANK(INDEX(Kaleciler!M:M,$Y564)),"",INDEX(Kaleciler!M:M,$Y564)),IF(ISBLANK(INDEX(Stoperler!M:M,$Y564)),"",INDEX(Stoperler!M:M,$Y564)),IF(ISBLANK(INDEX('Sağ Bekler'!M:M,$Y564)),"",INDEX('Sağ Bekler'!M:M,$Y564)),IF(ISBLANK(INDEX('Sol Bekler'!M:M,$Y564)),"",INDEX('Sol Bekler'!M:M,$Y564)),IF(ISBLANK(INDEX('Orta Saha'!M:M,$Y564)),"",INDEX('Orta Saha'!M:M,$Y564)),IF(ISBLANK(INDEX(Kanatlar!M:M,$Y564)),"",INDEX(Kanatlar!M:M,$Y564)),IF(ISBLANK(INDEX(Forvetler!M:M,$Y564)),"",INDEX(Forvetler!M:M,$Y564))))</f>
        <v/>
      </c>
      <c r="N564" s="2" t="str">
        <f ca="1">IF($X564="","",CHOOSE($X564,IF(ISBLANK(INDEX(Kaleciler!N:N,$Y564)),"",INDEX(Kaleciler!N:N,$Y564)),IF(ISBLANK(INDEX(Stoperler!N:N,$Y564)),"",INDEX(Stoperler!N:N,$Y564)),IF(ISBLANK(INDEX('Sağ Bekler'!N:N,$Y564)),"",INDEX('Sağ Bekler'!N:N,$Y564)),IF(ISBLANK(INDEX('Sol Bekler'!N:N,$Y564)),"",INDEX('Sol Bekler'!N:N,$Y564)),IF(ISBLANK(INDEX('Orta Saha'!N:N,$Y564)),"",INDEX('Orta Saha'!N:N,$Y564)),IF(ISBLANK(INDEX(Kanatlar!N:N,$Y564)),"",INDEX(Kanatlar!N:N,$Y564)),IF(ISBLANK(INDEX(Forvetler!N:N,$Y564)),"",INDEX(Forvetler!N:N,$Y564))))</f>
        <v/>
      </c>
      <c r="O564" s="2" t="str">
        <f ca="1">IF($X564="","",CHOOSE($X564,IF(ISBLANK(INDEX(Kaleciler!O:O,$Y564)),"",INDEX(Kaleciler!O:O,$Y564)),IF(ISBLANK(INDEX(Stoperler!O:O,$Y564)),"",INDEX(Stoperler!O:O,$Y564)),IF(ISBLANK(INDEX('Sağ Bekler'!O:O,$Y564)),"",INDEX('Sağ Bekler'!O:O,$Y564)),IF(ISBLANK(INDEX('Sol Bekler'!O:O,$Y564)),"",INDEX('Sol Bekler'!O:O,$Y564)),IF(ISBLANK(INDEX('Orta Saha'!O:O,$Y564)),"",INDEX('Orta Saha'!O:O,$Y564)),IF(ISBLANK(INDEX(Kanatlar!O:O,$Y564)),"",INDEX(Kanatlar!O:O,$Y564)),IF(ISBLANK(INDEX(Forvetler!O:O,$Y564)),"",INDEX(Forvetler!O:O,$Y564))))</f>
        <v/>
      </c>
      <c r="P564" s="2" t="str">
        <f ca="1">IF($X564="","",CHOOSE($X564,IF(ISBLANK(INDEX(Kaleciler!P:P,$Y564)),"",INDEX(Kaleciler!P:P,$Y564)),IF(ISBLANK(INDEX(Stoperler!P:P,$Y564)),"",INDEX(Stoperler!P:P,$Y564)),IF(ISBLANK(INDEX('Sağ Bekler'!P:P,$Y564)),"",INDEX('Sağ Bekler'!P:P,$Y564)),IF(ISBLANK(INDEX('Sol Bekler'!P:P,$Y564)),"",INDEX('Sol Bekler'!P:P,$Y564)),IF(ISBLANK(INDEX('Orta Saha'!P:P,$Y564)),"",INDEX('Orta Saha'!P:P,$Y564)),IF(ISBLANK(INDEX(Kanatlar!P:P,$Y564)),"",INDEX(Kanatlar!P:P,$Y564)),IF(ISBLANK(INDEX(Forvetler!P:P,$Y564)),"",INDEX(Forvetler!P:P,$Y564))))</f>
        <v/>
      </c>
      <c r="Q564" s="3" t="str">
        <f ca="1">IF($X564="","",CHOOSE($X564,IF(ISBLANK(INDEX(Kaleciler!Q:Q,$Y564)),"",INDEX(Kaleciler!Q:Q,$Y564)),IF(ISBLANK(INDEX(Stoperler!Q:Q,$Y564)),"",INDEX(Stoperler!Q:Q,$Y564)),IF(ISBLANK(INDEX('Sağ Bekler'!Q:Q,$Y564)),"",INDEX('Sağ Bekler'!Q:Q,$Y564)),IF(ISBLANK(INDEX('Sol Bekler'!Q:Q,$Y564)),"",INDEX('Sol Bekler'!Q:Q,$Y564)),IF(ISBLANK(INDEX('Orta Saha'!Q:Q,$Y564)),"",INDEX('Orta Saha'!Q:Q,$Y564)),IF(ISBLANK(INDEX(Kanatlar!Q:Q,$Y564)),"",INDEX(Kanatlar!Q:Q,$Y564)),IF(ISBLANK(INDEX(Forvetler!Q:Q,$Y564)),"",INDEX(Forvetler!Q:Q,$Y564))))</f>
        <v/>
      </c>
      <c r="R564" s="4" t="str">
        <f ca="1">IF($X564="","",CHOOSE($X564,IF(ISBLANK(INDEX(Kaleciler!R:R,$Y564)),"",INDEX(Kaleciler!R:R,$Y564)),IF(ISBLANK(INDEX(Stoperler!R:R,$Y564)),"",INDEX(Stoperler!R:R,$Y564)),IF(ISBLANK(INDEX('Sağ Bekler'!R:R,$Y564)),"",INDEX('Sağ Bekler'!R:R,$Y564)),IF(ISBLANK(INDEX('Sol Bekler'!R:R,$Y564)),"",INDEX('Sol Bekler'!R:R,$Y564)),IF(ISBLANK(INDEX('Orta Saha'!R:R,$Y564)),"",INDEX('Orta Saha'!R:R,$Y564)),IF(ISBLANK(INDEX(Kanatlar!R:R,$Y564)),"",INDEX(Kanatlar!R:R,$Y564)),IF(ISBLANK(INDEX(Forvetler!R:R,$Y564)),"",INDEX(Forvetler!R:R,$Y564))))</f>
        <v/>
      </c>
      <c r="S564" s="2" t="str">
        <f ca="1">IF($X564="","",CHOOSE($X564,IF(ISBLANK(INDEX(Kaleciler!S:S,$Y564)),"",INDEX(Kaleciler!S:S,$Y564)),IF(ISBLANK(INDEX(Stoperler!S:S,$Y564)),"",INDEX(Stoperler!S:S,$Y564)),IF(ISBLANK(INDEX('Sağ Bekler'!S:S,$Y564)),"",INDEX('Sağ Bekler'!S:S,$Y564)),IF(ISBLANK(INDEX('Sol Bekler'!S:S,$Y564)),"",INDEX('Sol Bekler'!S:S,$Y564)),IF(ISBLANK(INDEX('Orta Saha'!S:S,$Y564)),"",INDEX('Orta Saha'!S:S,$Y564)),IF(ISBLANK(INDEX(Kanatlar!S:S,$Y564)),"",INDEX(Kanatlar!S:S,$Y564)),IF(ISBLANK(INDEX(Forvetler!S:S,$Y564)),"",INDEX(Forvetler!S:S,$Y564))))</f>
        <v/>
      </c>
      <c r="T564" s="3" t="str">
        <f ca="1">IF($X564="","",CHOOSE($X564,IF(ISBLANK(INDEX(Kaleciler!T:T,$Y564)),"",INDEX(Kaleciler!T:T,$Y564)),IF(ISBLANK(INDEX(Stoperler!T:T,$Y564)),"",INDEX(Stoperler!T:T,$Y564)),IF(ISBLANK(INDEX('Sağ Bekler'!T:T,$Y564)),"",INDEX('Sağ Bekler'!T:T,$Y564)),IF(ISBLANK(INDEX('Sol Bekler'!T:T,$Y564)),"",INDEX('Sol Bekler'!T:T,$Y564)),IF(ISBLANK(INDEX('Orta Saha'!T:T,$Y564)),"",INDEX('Orta Saha'!T:T,$Y564)),IF(ISBLANK(INDEX(Kanatlar!T:T,$Y564)),"",INDEX(Kanatlar!T:T,$Y564)),IF(ISBLANK(INDEX(Forvetler!T:T,$Y564)),"",INDEX(Forvetler!T:T,$Y564))))</f>
        <v/>
      </c>
      <c r="U564">
        <v>6</v>
      </c>
      <c r="V564">
        <v>64</v>
      </c>
      <c r="W564" t="str">
        <f ca="1">IF(AND(Kanatlar!$B$64&lt;&gt;"",Kanatlar!$I$64&gt;0,Kanatlar!$I$64&lt;=TODAY()+365),COUNT($W$3:W563)+1,"")</f>
        <v/>
      </c>
      <c r="X564" t="str">
        <f ca="1">IFERROR(INDEX($U$4:$U$703,MATCH(ROWS($X$4:X564),$W$4:$W$703,0)),"")</f>
        <v/>
      </c>
      <c r="Y564" t="str">
        <f ca="1">IFERROR(INDEX($V$4:$V$703,MATCH(ROWS($Y$4:Y564),$W$4:$W$703,0)),"")</f>
        <v/>
      </c>
    </row>
    <row r="565" spans="1:25" x14ac:dyDescent="0.2">
      <c r="A565" s="2" t="str">
        <f ca="1">IF($X565="","",CHOOSE($X565,IF(ISBLANK(INDEX(Kaleciler!A:A,$Y565)),"",INDEX(Kaleciler!A:A,$Y565)),IF(ISBLANK(INDEX(Stoperler!A:A,$Y565)),"",INDEX(Stoperler!A:A,$Y565)),IF(ISBLANK(INDEX('Sağ Bekler'!A:A,$Y565)),"",INDEX('Sağ Bekler'!A:A,$Y565)),IF(ISBLANK(INDEX('Sol Bekler'!A:A,$Y565)),"",INDEX('Sol Bekler'!A:A,$Y565)),IF(ISBLANK(INDEX('Orta Saha'!A:A,$Y565)),"",INDEX('Orta Saha'!A:A,$Y565)),IF(ISBLANK(INDEX(Kanatlar!A:A,$Y565)),"",INDEX(Kanatlar!A:A,$Y565)),IF(ISBLANK(INDEX(Forvetler!A:A,$Y565)),"",INDEX(Forvetler!A:A,$Y565))))</f>
        <v/>
      </c>
      <c r="B565" s="3" t="str">
        <f ca="1">IF($X565="","",CHOOSE($X565,IF(ISBLANK(INDEX(Kaleciler!B:B,$Y565)),"",INDEX(Kaleciler!B:B,$Y565)),IF(ISBLANK(INDEX(Stoperler!B:B,$Y565)),"",INDEX(Stoperler!B:B,$Y565)),IF(ISBLANK(INDEX('Sağ Bekler'!B:B,$Y565)),"",INDEX('Sağ Bekler'!B:B,$Y565)),IF(ISBLANK(INDEX('Sol Bekler'!B:B,$Y565)),"",INDEX('Sol Bekler'!B:B,$Y565)),IF(ISBLANK(INDEX('Orta Saha'!B:B,$Y565)),"",INDEX('Orta Saha'!B:B,$Y565)),IF(ISBLANK(INDEX(Kanatlar!B:B,$Y565)),"",INDEX(Kanatlar!B:B,$Y565)),IF(ISBLANK(INDEX(Forvetler!B:B,$Y565)),"",INDEX(Forvetler!B:B,$Y565))))</f>
        <v/>
      </c>
      <c r="C565" s="4" t="str">
        <f ca="1">IF($X565="","",CHOOSE($X565,IF(ISBLANK(INDEX(Kaleciler!C:C,$Y565)),"",INDEX(Kaleciler!C:C,$Y565)),IF(ISBLANK(INDEX(Stoperler!C:C,$Y565)),"",INDEX(Stoperler!C:C,$Y565)),IF(ISBLANK(INDEX('Sağ Bekler'!C:C,$Y565)),"",INDEX('Sağ Bekler'!C:C,$Y565)),IF(ISBLANK(INDEX('Sol Bekler'!C:C,$Y565)),"",INDEX('Sol Bekler'!C:C,$Y565)),IF(ISBLANK(INDEX('Orta Saha'!C:C,$Y565)),"",INDEX('Orta Saha'!C:C,$Y565)),IF(ISBLANK(INDEX(Kanatlar!C:C,$Y565)),"",INDEX(Kanatlar!C:C,$Y565)),IF(ISBLANK(INDEX(Forvetler!C:C,$Y565)),"",INDEX(Forvetler!C:C,$Y565))))</f>
        <v/>
      </c>
      <c r="D565" s="2" t="str">
        <f ca="1">IF($X565="","",CHOOSE($X565,IF(ISBLANK(INDEX(Kaleciler!D:D,$Y565)),"",INDEX(Kaleciler!D:D,$Y565)),IF(ISBLANK(INDEX(Stoperler!D:D,$Y565)),"",INDEX(Stoperler!D:D,$Y565)),IF(ISBLANK(INDEX('Sağ Bekler'!D:D,$Y565)),"",INDEX('Sağ Bekler'!D:D,$Y565)),IF(ISBLANK(INDEX('Sol Bekler'!D:D,$Y565)),"",INDEX('Sol Bekler'!D:D,$Y565)),IF(ISBLANK(INDEX('Orta Saha'!D:D,$Y565)),"",INDEX('Orta Saha'!D:D,$Y565)),IF(ISBLANK(INDEX(Kanatlar!D:D,$Y565)),"",INDEX(Kanatlar!D:D,$Y565)),IF(ISBLANK(INDEX(Forvetler!D:D,$Y565)),"",INDEX(Forvetler!D:D,$Y565))))</f>
        <v/>
      </c>
      <c r="E565" s="3" t="str">
        <f ca="1">IF($X565="","",CHOOSE($X565,IF(ISBLANK(INDEX(Kaleciler!E:E,$Y565)),"",INDEX(Kaleciler!E:E,$Y565)),IF(ISBLANK(INDEX(Stoperler!E:E,$Y565)),"",INDEX(Stoperler!E:E,$Y565)),IF(ISBLANK(INDEX('Sağ Bekler'!E:E,$Y565)),"",INDEX('Sağ Bekler'!E:E,$Y565)),IF(ISBLANK(INDEX('Sol Bekler'!E:E,$Y565)),"",INDEX('Sol Bekler'!E:E,$Y565)),IF(ISBLANK(INDEX('Orta Saha'!E:E,$Y565)),"",INDEX('Orta Saha'!E:E,$Y565)),IF(ISBLANK(INDEX(Kanatlar!E:E,$Y565)),"",INDEX(Kanatlar!E:E,$Y565)),IF(ISBLANK(INDEX(Forvetler!E:E,$Y565)),"",INDEX(Forvetler!E:E,$Y565))))</f>
        <v/>
      </c>
      <c r="F565" s="3" t="str">
        <f ca="1">IF($X565="","",CHOOSE($X565,IF(ISBLANK(INDEX(Kaleciler!F:F,$Y565)),"",INDEX(Kaleciler!F:F,$Y565)),IF(ISBLANK(INDEX(Stoperler!F:F,$Y565)),"",INDEX(Stoperler!F:F,$Y565)),IF(ISBLANK(INDEX('Sağ Bekler'!F:F,$Y565)),"",INDEX('Sağ Bekler'!F:F,$Y565)),IF(ISBLANK(INDEX('Sol Bekler'!F:F,$Y565)),"",INDEX('Sol Bekler'!F:F,$Y565)),IF(ISBLANK(INDEX('Orta Saha'!F:F,$Y565)),"",INDEX('Orta Saha'!F:F,$Y565)),IF(ISBLANK(INDEX(Kanatlar!F:F,$Y565)),"",INDEX(Kanatlar!F:F,$Y565)),IF(ISBLANK(INDEX(Forvetler!F:F,$Y565)),"",INDEX(Forvetler!F:F,$Y565))))</f>
        <v/>
      </c>
      <c r="G565" s="3" t="str">
        <f ca="1">IF($X565="","",CHOOSE($X565,IF(ISBLANK(INDEX(Kaleciler!G:G,$Y565)),"",INDEX(Kaleciler!G:G,$Y565)),IF(ISBLANK(INDEX(Stoperler!G:G,$Y565)),"",INDEX(Stoperler!G:G,$Y565)),IF(ISBLANK(INDEX('Sağ Bekler'!G:G,$Y565)),"",INDEX('Sağ Bekler'!G:G,$Y565)),IF(ISBLANK(INDEX('Sol Bekler'!G:G,$Y565)),"",INDEX('Sol Bekler'!G:G,$Y565)),IF(ISBLANK(INDEX('Orta Saha'!G:G,$Y565)),"",INDEX('Orta Saha'!G:G,$Y565)),IF(ISBLANK(INDEX(Kanatlar!G:G,$Y565)),"",INDEX(Kanatlar!G:G,$Y565)),IF(ISBLANK(INDEX(Forvetler!G:G,$Y565)),"",INDEX(Forvetler!G:G,$Y565))))</f>
        <v/>
      </c>
      <c r="H565" s="3" t="str">
        <f ca="1">IF($X565="","",CHOOSE($X565,IF(ISBLANK(INDEX(Kaleciler!H:H,$Y565)),"",INDEX(Kaleciler!H:H,$Y565)),IF(ISBLANK(INDEX(Stoperler!H:H,$Y565)),"",INDEX(Stoperler!H:H,$Y565)),IF(ISBLANK(INDEX('Sağ Bekler'!H:H,$Y565)),"",INDEX('Sağ Bekler'!H:H,$Y565)),IF(ISBLANK(INDEX('Sol Bekler'!H:H,$Y565)),"",INDEX('Sol Bekler'!H:H,$Y565)),IF(ISBLANK(INDEX('Orta Saha'!H:H,$Y565)),"",INDEX('Orta Saha'!H:H,$Y565)),IF(ISBLANK(INDEX(Kanatlar!H:H,$Y565)),"",INDEX(Kanatlar!H:H,$Y565)),IF(ISBLANK(INDEX(Forvetler!H:H,$Y565)),"",INDEX(Forvetler!H:H,$Y565))))</f>
        <v/>
      </c>
      <c r="I565" s="4" t="str">
        <f ca="1">IF($X565="","",CHOOSE($X565,IF(ISBLANK(INDEX(Kaleciler!I:I,$Y565)),"",INDEX(Kaleciler!I:I,$Y565)),IF(ISBLANK(INDEX(Stoperler!I:I,$Y565)),"",INDEX(Stoperler!I:I,$Y565)),IF(ISBLANK(INDEX('Sağ Bekler'!I:I,$Y565)),"",INDEX('Sağ Bekler'!I:I,$Y565)),IF(ISBLANK(INDEX('Sol Bekler'!I:I,$Y565)),"",INDEX('Sol Bekler'!I:I,$Y565)),IF(ISBLANK(INDEX('Orta Saha'!I:I,$Y565)),"",INDEX('Orta Saha'!I:I,$Y565)),IF(ISBLANK(INDEX(Kanatlar!I:I,$Y565)),"",INDEX(Kanatlar!I:I,$Y565)),IF(ISBLANK(INDEX(Forvetler!I:I,$Y565)),"",INDEX(Forvetler!I:I,$Y565))))</f>
        <v/>
      </c>
      <c r="J565" s="4" t="str">
        <f ca="1">IF($X565="","",CHOOSE($X565,IF(ISBLANK(INDEX(Kaleciler!J:J,$Y565)),"",INDEX(Kaleciler!J:J,$Y565)),IF(ISBLANK(INDEX(Stoperler!J:J,$Y565)),"",INDEX(Stoperler!J:J,$Y565)),IF(ISBLANK(INDEX('Sağ Bekler'!J:J,$Y565)),"",INDEX('Sağ Bekler'!J:J,$Y565)),IF(ISBLANK(INDEX('Sol Bekler'!J:J,$Y565)),"",INDEX('Sol Bekler'!J:J,$Y565)),IF(ISBLANK(INDEX('Orta Saha'!J:J,$Y565)),"",INDEX('Orta Saha'!J:J,$Y565)),IF(ISBLANK(INDEX(Kanatlar!J:J,$Y565)),"",INDEX(Kanatlar!J:J,$Y565)),IF(ISBLANK(INDEX(Forvetler!J:J,$Y565)),"",INDEX(Forvetler!J:J,$Y565))))</f>
        <v/>
      </c>
      <c r="K565" s="2" t="str">
        <f ca="1">IF($X565="","",CHOOSE($X565,IF(ISBLANK(INDEX(Kaleciler!K:K,$Y565)),"",INDEX(Kaleciler!K:K,$Y565)),IF(ISBLANK(INDEX(Stoperler!K:K,$Y565)),"",INDEX(Stoperler!K:K,$Y565)),IF(ISBLANK(INDEX('Sağ Bekler'!K:K,$Y565)),"",INDEX('Sağ Bekler'!K:K,$Y565)),IF(ISBLANK(INDEX('Sol Bekler'!K:K,$Y565)),"",INDEX('Sol Bekler'!K:K,$Y565)),IF(ISBLANK(INDEX('Orta Saha'!K:K,$Y565)),"",INDEX('Orta Saha'!K:K,$Y565)),IF(ISBLANK(INDEX(Kanatlar!K:K,$Y565)),"",INDEX(Kanatlar!K:K,$Y565)),IF(ISBLANK(INDEX(Forvetler!K:K,$Y565)),"",INDEX(Forvetler!K:K,$Y565))))</f>
        <v/>
      </c>
      <c r="L565" s="2" t="str">
        <f ca="1">IF($X565="","",CHOOSE($X565,IF(ISBLANK(INDEX(Kaleciler!L:L,$Y565)),"",INDEX(Kaleciler!L:L,$Y565)),IF(ISBLANK(INDEX(Stoperler!L:L,$Y565)),"",INDEX(Stoperler!L:L,$Y565)),IF(ISBLANK(INDEX('Sağ Bekler'!L:L,$Y565)),"",INDEX('Sağ Bekler'!L:L,$Y565)),IF(ISBLANK(INDEX('Sol Bekler'!L:L,$Y565)),"",INDEX('Sol Bekler'!L:L,$Y565)),IF(ISBLANK(INDEX('Orta Saha'!L:L,$Y565)),"",INDEX('Orta Saha'!L:L,$Y565)),IF(ISBLANK(INDEX(Kanatlar!L:L,$Y565)),"",INDEX(Kanatlar!L:L,$Y565)),IF(ISBLANK(INDEX(Forvetler!L:L,$Y565)),"",INDEX(Forvetler!L:L,$Y565))))</f>
        <v/>
      </c>
      <c r="M565" s="2" t="str">
        <f ca="1">IF($X565="","",CHOOSE($X565,IF(ISBLANK(INDEX(Kaleciler!M:M,$Y565)),"",INDEX(Kaleciler!M:M,$Y565)),IF(ISBLANK(INDEX(Stoperler!M:M,$Y565)),"",INDEX(Stoperler!M:M,$Y565)),IF(ISBLANK(INDEX('Sağ Bekler'!M:M,$Y565)),"",INDEX('Sağ Bekler'!M:M,$Y565)),IF(ISBLANK(INDEX('Sol Bekler'!M:M,$Y565)),"",INDEX('Sol Bekler'!M:M,$Y565)),IF(ISBLANK(INDEX('Orta Saha'!M:M,$Y565)),"",INDEX('Orta Saha'!M:M,$Y565)),IF(ISBLANK(INDEX(Kanatlar!M:M,$Y565)),"",INDEX(Kanatlar!M:M,$Y565)),IF(ISBLANK(INDEX(Forvetler!M:M,$Y565)),"",INDEX(Forvetler!M:M,$Y565))))</f>
        <v/>
      </c>
      <c r="N565" s="2" t="str">
        <f ca="1">IF($X565="","",CHOOSE($X565,IF(ISBLANK(INDEX(Kaleciler!N:N,$Y565)),"",INDEX(Kaleciler!N:N,$Y565)),IF(ISBLANK(INDEX(Stoperler!N:N,$Y565)),"",INDEX(Stoperler!N:N,$Y565)),IF(ISBLANK(INDEX('Sağ Bekler'!N:N,$Y565)),"",INDEX('Sağ Bekler'!N:N,$Y565)),IF(ISBLANK(INDEX('Sol Bekler'!N:N,$Y565)),"",INDEX('Sol Bekler'!N:N,$Y565)),IF(ISBLANK(INDEX('Orta Saha'!N:N,$Y565)),"",INDEX('Orta Saha'!N:N,$Y565)),IF(ISBLANK(INDEX(Kanatlar!N:N,$Y565)),"",INDEX(Kanatlar!N:N,$Y565)),IF(ISBLANK(INDEX(Forvetler!N:N,$Y565)),"",INDEX(Forvetler!N:N,$Y565))))</f>
        <v/>
      </c>
      <c r="O565" s="2" t="str">
        <f ca="1">IF($X565="","",CHOOSE($X565,IF(ISBLANK(INDEX(Kaleciler!O:O,$Y565)),"",INDEX(Kaleciler!O:O,$Y565)),IF(ISBLANK(INDEX(Stoperler!O:O,$Y565)),"",INDEX(Stoperler!O:O,$Y565)),IF(ISBLANK(INDEX('Sağ Bekler'!O:O,$Y565)),"",INDEX('Sağ Bekler'!O:O,$Y565)),IF(ISBLANK(INDEX('Sol Bekler'!O:O,$Y565)),"",INDEX('Sol Bekler'!O:O,$Y565)),IF(ISBLANK(INDEX('Orta Saha'!O:O,$Y565)),"",INDEX('Orta Saha'!O:O,$Y565)),IF(ISBLANK(INDEX(Kanatlar!O:O,$Y565)),"",INDEX(Kanatlar!O:O,$Y565)),IF(ISBLANK(INDEX(Forvetler!O:O,$Y565)),"",INDEX(Forvetler!O:O,$Y565))))</f>
        <v/>
      </c>
      <c r="P565" s="2" t="str">
        <f ca="1">IF($X565="","",CHOOSE($X565,IF(ISBLANK(INDEX(Kaleciler!P:P,$Y565)),"",INDEX(Kaleciler!P:P,$Y565)),IF(ISBLANK(INDEX(Stoperler!P:P,$Y565)),"",INDEX(Stoperler!P:P,$Y565)),IF(ISBLANK(INDEX('Sağ Bekler'!P:P,$Y565)),"",INDEX('Sağ Bekler'!P:P,$Y565)),IF(ISBLANK(INDEX('Sol Bekler'!P:P,$Y565)),"",INDEX('Sol Bekler'!P:P,$Y565)),IF(ISBLANK(INDEX('Orta Saha'!P:P,$Y565)),"",INDEX('Orta Saha'!P:P,$Y565)),IF(ISBLANK(INDEX(Kanatlar!P:P,$Y565)),"",INDEX(Kanatlar!P:P,$Y565)),IF(ISBLANK(INDEX(Forvetler!P:P,$Y565)),"",INDEX(Forvetler!P:P,$Y565))))</f>
        <v/>
      </c>
      <c r="Q565" s="3" t="str">
        <f ca="1">IF($X565="","",CHOOSE($X565,IF(ISBLANK(INDEX(Kaleciler!Q:Q,$Y565)),"",INDEX(Kaleciler!Q:Q,$Y565)),IF(ISBLANK(INDEX(Stoperler!Q:Q,$Y565)),"",INDEX(Stoperler!Q:Q,$Y565)),IF(ISBLANK(INDEX('Sağ Bekler'!Q:Q,$Y565)),"",INDEX('Sağ Bekler'!Q:Q,$Y565)),IF(ISBLANK(INDEX('Sol Bekler'!Q:Q,$Y565)),"",INDEX('Sol Bekler'!Q:Q,$Y565)),IF(ISBLANK(INDEX('Orta Saha'!Q:Q,$Y565)),"",INDEX('Orta Saha'!Q:Q,$Y565)),IF(ISBLANK(INDEX(Kanatlar!Q:Q,$Y565)),"",INDEX(Kanatlar!Q:Q,$Y565)),IF(ISBLANK(INDEX(Forvetler!Q:Q,$Y565)),"",INDEX(Forvetler!Q:Q,$Y565))))</f>
        <v/>
      </c>
      <c r="R565" s="4" t="str">
        <f ca="1">IF($X565="","",CHOOSE($X565,IF(ISBLANK(INDEX(Kaleciler!R:R,$Y565)),"",INDEX(Kaleciler!R:R,$Y565)),IF(ISBLANK(INDEX(Stoperler!R:R,$Y565)),"",INDEX(Stoperler!R:R,$Y565)),IF(ISBLANK(INDEX('Sağ Bekler'!R:R,$Y565)),"",INDEX('Sağ Bekler'!R:R,$Y565)),IF(ISBLANK(INDEX('Sol Bekler'!R:R,$Y565)),"",INDEX('Sol Bekler'!R:R,$Y565)),IF(ISBLANK(INDEX('Orta Saha'!R:R,$Y565)),"",INDEX('Orta Saha'!R:R,$Y565)),IF(ISBLANK(INDEX(Kanatlar!R:R,$Y565)),"",INDEX(Kanatlar!R:R,$Y565)),IF(ISBLANK(INDEX(Forvetler!R:R,$Y565)),"",INDEX(Forvetler!R:R,$Y565))))</f>
        <v/>
      </c>
      <c r="S565" s="2" t="str">
        <f ca="1">IF($X565="","",CHOOSE($X565,IF(ISBLANK(INDEX(Kaleciler!S:S,$Y565)),"",INDEX(Kaleciler!S:S,$Y565)),IF(ISBLANK(INDEX(Stoperler!S:S,$Y565)),"",INDEX(Stoperler!S:S,$Y565)),IF(ISBLANK(INDEX('Sağ Bekler'!S:S,$Y565)),"",INDEX('Sağ Bekler'!S:S,$Y565)),IF(ISBLANK(INDEX('Sol Bekler'!S:S,$Y565)),"",INDEX('Sol Bekler'!S:S,$Y565)),IF(ISBLANK(INDEX('Orta Saha'!S:S,$Y565)),"",INDEX('Orta Saha'!S:S,$Y565)),IF(ISBLANK(INDEX(Kanatlar!S:S,$Y565)),"",INDEX(Kanatlar!S:S,$Y565)),IF(ISBLANK(INDEX(Forvetler!S:S,$Y565)),"",INDEX(Forvetler!S:S,$Y565))))</f>
        <v/>
      </c>
      <c r="T565" s="3" t="str">
        <f ca="1">IF($X565="","",CHOOSE($X565,IF(ISBLANK(INDEX(Kaleciler!T:T,$Y565)),"",INDEX(Kaleciler!T:T,$Y565)),IF(ISBLANK(INDEX(Stoperler!T:T,$Y565)),"",INDEX(Stoperler!T:T,$Y565)),IF(ISBLANK(INDEX('Sağ Bekler'!T:T,$Y565)),"",INDEX('Sağ Bekler'!T:T,$Y565)),IF(ISBLANK(INDEX('Sol Bekler'!T:T,$Y565)),"",INDEX('Sol Bekler'!T:T,$Y565)),IF(ISBLANK(INDEX('Orta Saha'!T:T,$Y565)),"",INDEX('Orta Saha'!T:T,$Y565)),IF(ISBLANK(INDEX(Kanatlar!T:T,$Y565)),"",INDEX(Kanatlar!T:T,$Y565)),IF(ISBLANK(INDEX(Forvetler!T:T,$Y565)),"",INDEX(Forvetler!T:T,$Y565))))</f>
        <v/>
      </c>
      <c r="U565">
        <v>6</v>
      </c>
      <c r="V565">
        <v>65</v>
      </c>
      <c r="W565" t="str">
        <f ca="1">IF(AND(Kanatlar!$B$65&lt;&gt;"",Kanatlar!$I$65&gt;0,Kanatlar!$I$65&lt;=TODAY()+365),COUNT($W$3:W564)+1,"")</f>
        <v/>
      </c>
      <c r="X565" t="str">
        <f ca="1">IFERROR(INDEX($U$4:$U$703,MATCH(ROWS($X$4:X565),$W$4:$W$703,0)),"")</f>
        <v/>
      </c>
      <c r="Y565" t="str">
        <f ca="1">IFERROR(INDEX($V$4:$V$703,MATCH(ROWS($Y$4:Y565),$W$4:$W$703,0)),"")</f>
        <v/>
      </c>
    </row>
    <row r="566" spans="1:25" x14ac:dyDescent="0.2">
      <c r="A566" s="2" t="str">
        <f ca="1">IF($X566="","",CHOOSE($X566,IF(ISBLANK(INDEX(Kaleciler!A:A,$Y566)),"",INDEX(Kaleciler!A:A,$Y566)),IF(ISBLANK(INDEX(Stoperler!A:A,$Y566)),"",INDEX(Stoperler!A:A,$Y566)),IF(ISBLANK(INDEX('Sağ Bekler'!A:A,$Y566)),"",INDEX('Sağ Bekler'!A:A,$Y566)),IF(ISBLANK(INDEX('Sol Bekler'!A:A,$Y566)),"",INDEX('Sol Bekler'!A:A,$Y566)),IF(ISBLANK(INDEX('Orta Saha'!A:A,$Y566)),"",INDEX('Orta Saha'!A:A,$Y566)),IF(ISBLANK(INDEX(Kanatlar!A:A,$Y566)),"",INDEX(Kanatlar!A:A,$Y566)),IF(ISBLANK(INDEX(Forvetler!A:A,$Y566)),"",INDEX(Forvetler!A:A,$Y566))))</f>
        <v/>
      </c>
      <c r="B566" s="3" t="str">
        <f ca="1">IF($X566="","",CHOOSE($X566,IF(ISBLANK(INDEX(Kaleciler!B:B,$Y566)),"",INDEX(Kaleciler!B:B,$Y566)),IF(ISBLANK(INDEX(Stoperler!B:B,$Y566)),"",INDEX(Stoperler!B:B,$Y566)),IF(ISBLANK(INDEX('Sağ Bekler'!B:B,$Y566)),"",INDEX('Sağ Bekler'!B:B,$Y566)),IF(ISBLANK(INDEX('Sol Bekler'!B:B,$Y566)),"",INDEX('Sol Bekler'!B:B,$Y566)),IF(ISBLANK(INDEX('Orta Saha'!B:B,$Y566)),"",INDEX('Orta Saha'!B:B,$Y566)),IF(ISBLANK(INDEX(Kanatlar!B:B,$Y566)),"",INDEX(Kanatlar!B:B,$Y566)),IF(ISBLANK(INDEX(Forvetler!B:B,$Y566)),"",INDEX(Forvetler!B:B,$Y566))))</f>
        <v/>
      </c>
      <c r="C566" s="4" t="str">
        <f ca="1">IF($X566="","",CHOOSE($X566,IF(ISBLANK(INDEX(Kaleciler!C:C,$Y566)),"",INDEX(Kaleciler!C:C,$Y566)),IF(ISBLANK(INDEX(Stoperler!C:C,$Y566)),"",INDEX(Stoperler!C:C,$Y566)),IF(ISBLANK(INDEX('Sağ Bekler'!C:C,$Y566)),"",INDEX('Sağ Bekler'!C:C,$Y566)),IF(ISBLANK(INDEX('Sol Bekler'!C:C,$Y566)),"",INDEX('Sol Bekler'!C:C,$Y566)),IF(ISBLANK(INDEX('Orta Saha'!C:C,$Y566)),"",INDEX('Orta Saha'!C:C,$Y566)),IF(ISBLANK(INDEX(Kanatlar!C:C,$Y566)),"",INDEX(Kanatlar!C:C,$Y566)),IF(ISBLANK(INDEX(Forvetler!C:C,$Y566)),"",INDEX(Forvetler!C:C,$Y566))))</f>
        <v/>
      </c>
      <c r="D566" s="2" t="str">
        <f ca="1">IF($X566="","",CHOOSE($X566,IF(ISBLANK(INDEX(Kaleciler!D:D,$Y566)),"",INDEX(Kaleciler!D:D,$Y566)),IF(ISBLANK(INDEX(Stoperler!D:D,$Y566)),"",INDEX(Stoperler!D:D,$Y566)),IF(ISBLANK(INDEX('Sağ Bekler'!D:D,$Y566)),"",INDEX('Sağ Bekler'!D:D,$Y566)),IF(ISBLANK(INDEX('Sol Bekler'!D:D,$Y566)),"",INDEX('Sol Bekler'!D:D,$Y566)),IF(ISBLANK(INDEX('Orta Saha'!D:D,$Y566)),"",INDEX('Orta Saha'!D:D,$Y566)),IF(ISBLANK(INDEX(Kanatlar!D:D,$Y566)),"",INDEX(Kanatlar!D:D,$Y566)),IF(ISBLANK(INDEX(Forvetler!D:D,$Y566)),"",INDEX(Forvetler!D:D,$Y566))))</f>
        <v/>
      </c>
      <c r="E566" s="3" t="str">
        <f ca="1">IF($X566="","",CHOOSE($X566,IF(ISBLANK(INDEX(Kaleciler!E:E,$Y566)),"",INDEX(Kaleciler!E:E,$Y566)),IF(ISBLANK(INDEX(Stoperler!E:E,$Y566)),"",INDEX(Stoperler!E:E,$Y566)),IF(ISBLANK(INDEX('Sağ Bekler'!E:E,$Y566)),"",INDEX('Sağ Bekler'!E:E,$Y566)),IF(ISBLANK(INDEX('Sol Bekler'!E:E,$Y566)),"",INDEX('Sol Bekler'!E:E,$Y566)),IF(ISBLANK(INDEX('Orta Saha'!E:E,$Y566)),"",INDEX('Orta Saha'!E:E,$Y566)),IF(ISBLANK(INDEX(Kanatlar!E:E,$Y566)),"",INDEX(Kanatlar!E:E,$Y566)),IF(ISBLANK(INDEX(Forvetler!E:E,$Y566)),"",INDEX(Forvetler!E:E,$Y566))))</f>
        <v/>
      </c>
      <c r="F566" s="3" t="str">
        <f ca="1">IF($X566="","",CHOOSE($X566,IF(ISBLANK(INDEX(Kaleciler!F:F,$Y566)),"",INDEX(Kaleciler!F:F,$Y566)),IF(ISBLANK(INDEX(Stoperler!F:F,$Y566)),"",INDEX(Stoperler!F:F,$Y566)),IF(ISBLANK(INDEX('Sağ Bekler'!F:F,$Y566)),"",INDEX('Sağ Bekler'!F:F,$Y566)),IF(ISBLANK(INDEX('Sol Bekler'!F:F,$Y566)),"",INDEX('Sol Bekler'!F:F,$Y566)),IF(ISBLANK(INDEX('Orta Saha'!F:F,$Y566)),"",INDEX('Orta Saha'!F:F,$Y566)),IF(ISBLANK(INDEX(Kanatlar!F:F,$Y566)),"",INDEX(Kanatlar!F:F,$Y566)),IF(ISBLANK(INDEX(Forvetler!F:F,$Y566)),"",INDEX(Forvetler!F:F,$Y566))))</f>
        <v/>
      </c>
      <c r="G566" s="3" t="str">
        <f ca="1">IF($X566="","",CHOOSE($X566,IF(ISBLANK(INDEX(Kaleciler!G:G,$Y566)),"",INDEX(Kaleciler!G:G,$Y566)),IF(ISBLANK(INDEX(Stoperler!G:G,$Y566)),"",INDEX(Stoperler!G:G,$Y566)),IF(ISBLANK(INDEX('Sağ Bekler'!G:G,$Y566)),"",INDEX('Sağ Bekler'!G:G,$Y566)),IF(ISBLANK(INDEX('Sol Bekler'!G:G,$Y566)),"",INDEX('Sol Bekler'!G:G,$Y566)),IF(ISBLANK(INDEX('Orta Saha'!G:G,$Y566)),"",INDEX('Orta Saha'!G:G,$Y566)),IF(ISBLANK(INDEX(Kanatlar!G:G,$Y566)),"",INDEX(Kanatlar!G:G,$Y566)),IF(ISBLANK(INDEX(Forvetler!G:G,$Y566)),"",INDEX(Forvetler!G:G,$Y566))))</f>
        <v/>
      </c>
      <c r="H566" s="3" t="str">
        <f ca="1">IF($X566="","",CHOOSE($X566,IF(ISBLANK(INDEX(Kaleciler!H:H,$Y566)),"",INDEX(Kaleciler!H:H,$Y566)),IF(ISBLANK(INDEX(Stoperler!H:H,$Y566)),"",INDEX(Stoperler!H:H,$Y566)),IF(ISBLANK(INDEX('Sağ Bekler'!H:H,$Y566)),"",INDEX('Sağ Bekler'!H:H,$Y566)),IF(ISBLANK(INDEX('Sol Bekler'!H:H,$Y566)),"",INDEX('Sol Bekler'!H:H,$Y566)),IF(ISBLANK(INDEX('Orta Saha'!H:H,$Y566)),"",INDEX('Orta Saha'!H:H,$Y566)),IF(ISBLANK(INDEX(Kanatlar!H:H,$Y566)),"",INDEX(Kanatlar!H:H,$Y566)),IF(ISBLANK(INDEX(Forvetler!H:H,$Y566)),"",INDEX(Forvetler!H:H,$Y566))))</f>
        <v/>
      </c>
      <c r="I566" s="4" t="str">
        <f ca="1">IF($X566="","",CHOOSE($X566,IF(ISBLANK(INDEX(Kaleciler!I:I,$Y566)),"",INDEX(Kaleciler!I:I,$Y566)),IF(ISBLANK(INDEX(Stoperler!I:I,$Y566)),"",INDEX(Stoperler!I:I,$Y566)),IF(ISBLANK(INDEX('Sağ Bekler'!I:I,$Y566)),"",INDEX('Sağ Bekler'!I:I,$Y566)),IF(ISBLANK(INDEX('Sol Bekler'!I:I,$Y566)),"",INDEX('Sol Bekler'!I:I,$Y566)),IF(ISBLANK(INDEX('Orta Saha'!I:I,$Y566)),"",INDEX('Orta Saha'!I:I,$Y566)),IF(ISBLANK(INDEX(Kanatlar!I:I,$Y566)),"",INDEX(Kanatlar!I:I,$Y566)),IF(ISBLANK(INDEX(Forvetler!I:I,$Y566)),"",INDEX(Forvetler!I:I,$Y566))))</f>
        <v/>
      </c>
      <c r="J566" s="4" t="str">
        <f ca="1">IF($X566="","",CHOOSE($X566,IF(ISBLANK(INDEX(Kaleciler!J:J,$Y566)),"",INDEX(Kaleciler!J:J,$Y566)),IF(ISBLANK(INDEX(Stoperler!J:J,$Y566)),"",INDEX(Stoperler!J:J,$Y566)),IF(ISBLANK(INDEX('Sağ Bekler'!J:J,$Y566)),"",INDEX('Sağ Bekler'!J:J,$Y566)),IF(ISBLANK(INDEX('Sol Bekler'!J:J,$Y566)),"",INDEX('Sol Bekler'!J:J,$Y566)),IF(ISBLANK(INDEX('Orta Saha'!J:J,$Y566)),"",INDEX('Orta Saha'!J:J,$Y566)),IF(ISBLANK(INDEX(Kanatlar!J:J,$Y566)),"",INDEX(Kanatlar!J:J,$Y566)),IF(ISBLANK(INDEX(Forvetler!J:J,$Y566)),"",INDEX(Forvetler!J:J,$Y566))))</f>
        <v/>
      </c>
      <c r="K566" s="2" t="str">
        <f ca="1">IF($X566="","",CHOOSE($X566,IF(ISBLANK(INDEX(Kaleciler!K:K,$Y566)),"",INDEX(Kaleciler!K:K,$Y566)),IF(ISBLANK(INDEX(Stoperler!K:K,$Y566)),"",INDEX(Stoperler!K:K,$Y566)),IF(ISBLANK(INDEX('Sağ Bekler'!K:K,$Y566)),"",INDEX('Sağ Bekler'!K:K,$Y566)),IF(ISBLANK(INDEX('Sol Bekler'!K:K,$Y566)),"",INDEX('Sol Bekler'!K:K,$Y566)),IF(ISBLANK(INDEX('Orta Saha'!K:K,$Y566)),"",INDEX('Orta Saha'!K:K,$Y566)),IF(ISBLANK(INDEX(Kanatlar!K:K,$Y566)),"",INDEX(Kanatlar!K:K,$Y566)),IF(ISBLANK(INDEX(Forvetler!K:K,$Y566)),"",INDEX(Forvetler!K:K,$Y566))))</f>
        <v/>
      </c>
      <c r="L566" s="2" t="str">
        <f ca="1">IF($X566="","",CHOOSE($X566,IF(ISBLANK(INDEX(Kaleciler!L:L,$Y566)),"",INDEX(Kaleciler!L:L,$Y566)),IF(ISBLANK(INDEX(Stoperler!L:L,$Y566)),"",INDEX(Stoperler!L:L,$Y566)),IF(ISBLANK(INDEX('Sağ Bekler'!L:L,$Y566)),"",INDEX('Sağ Bekler'!L:L,$Y566)),IF(ISBLANK(INDEX('Sol Bekler'!L:L,$Y566)),"",INDEX('Sol Bekler'!L:L,$Y566)),IF(ISBLANK(INDEX('Orta Saha'!L:L,$Y566)),"",INDEX('Orta Saha'!L:L,$Y566)),IF(ISBLANK(INDEX(Kanatlar!L:L,$Y566)),"",INDEX(Kanatlar!L:L,$Y566)),IF(ISBLANK(INDEX(Forvetler!L:L,$Y566)),"",INDEX(Forvetler!L:L,$Y566))))</f>
        <v/>
      </c>
      <c r="M566" s="2" t="str">
        <f ca="1">IF($X566="","",CHOOSE($X566,IF(ISBLANK(INDEX(Kaleciler!M:M,$Y566)),"",INDEX(Kaleciler!M:M,$Y566)),IF(ISBLANK(INDEX(Stoperler!M:M,$Y566)),"",INDEX(Stoperler!M:M,$Y566)),IF(ISBLANK(INDEX('Sağ Bekler'!M:M,$Y566)),"",INDEX('Sağ Bekler'!M:M,$Y566)),IF(ISBLANK(INDEX('Sol Bekler'!M:M,$Y566)),"",INDEX('Sol Bekler'!M:M,$Y566)),IF(ISBLANK(INDEX('Orta Saha'!M:M,$Y566)),"",INDEX('Orta Saha'!M:M,$Y566)),IF(ISBLANK(INDEX(Kanatlar!M:M,$Y566)),"",INDEX(Kanatlar!M:M,$Y566)),IF(ISBLANK(INDEX(Forvetler!M:M,$Y566)),"",INDEX(Forvetler!M:M,$Y566))))</f>
        <v/>
      </c>
      <c r="N566" s="2" t="str">
        <f ca="1">IF($X566="","",CHOOSE($X566,IF(ISBLANK(INDEX(Kaleciler!N:N,$Y566)),"",INDEX(Kaleciler!N:N,$Y566)),IF(ISBLANK(INDEX(Stoperler!N:N,$Y566)),"",INDEX(Stoperler!N:N,$Y566)),IF(ISBLANK(INDEX('Sağ Bekler'!N:N,$Y566)),"",INDEX('Sağ Bekler'!N:N,$Y566)),IF(ISBLANK(INDEX('Sol Bekler'!N:N,$Y566)),"",INDEX('Sol Bekler'!N:N,$Y566)),IF(ISBLANK(INDEX('Orta Saha'!N:N,$Y566)),"",INDEX('Orta Saha'!N:N,$Y566)),IF(ISBLANK(INDEX(Kanatlar!N:N,$Y566)),"",INDEX(Kanatlar!N:N,$Y566)),IF(ISBLANK(INDEX(Forvetler!N:N,$Y566)),"",INDEX(Forvetler!N:N,$Y566))))</f>
        <v/>
      </c>
      <c r="O566" s="2" t="str">
        <f ca="1">IF($X566="","",CHOOSE($X566,IF(ISBLANK(INDEX(Kaleciler!O:O,$Y566)),"",INDEX(Kaleciler!O:O,$Y566)),IF(ISBLANK(INDEX(Stoperler!O:O,$Y566)),"",INDEX(Stoperler!O:O,$Y566)),IF(ISBLANK(INDEX('Sağ Bekler'!O:O,$Y566)),"",INDEX('Sağ Bekler'!O:O,$Y566)),IF(ISBLANK(INDEX('Sol Bekler'!O:O,$Y566)),"",INDEX('Sol Bekler'!O:O,$Y566)),IF(ISBLANK(INDEX('Orta Saha'!O:O,$Y566)),"",INDEX('Orta Saha'!O:O,$Y566)),IF(ISBLANK(INDEX(Kanatlar!O:O,$Y566)),"",INDEX(Kanatlar!O:O,$Y566)),IF(ISBLANK(INDEX(Forvetler!O:O,$Y566)),"",INDEX(Forvetler!O:O,$Y566))))</f>
        <v/>
      </c>
      <c r="P566" s="2" t="str">
        <f ca="1">IF($X566="","",CHOOSE($X566,IF(ISBLANK(INDEX(Kaleciler!P:P,$Y566)),"",INDEX(Kaleciler!P:P,$Y566)),IF(ISBLANK(INDEX(Stoperler!P:P,$Y566)),"",INDEX(Stoperler!P:P,$Y566)),IF(ISBLANK(INDEX('Sağ Bekler'!P:P,$Y566)),"",INDEX('Sağ Bekler'!P:P,$Y566)),IF(ISBLANK(INDEX('Sol Bekler'!P:P,$Y566)),"",INDEX('Sol Bekler'!P:P,$Y566)),IF(ISBLANK(INDEX('Orta Saha'!P:P,$Y566)),"",INDEX('Orta Saha'!P:P,$Y566)),IF(ISBLANK(INDEX(Kanatlar!P:P,$Y566)),"",INDEX(Kanatlar!P:P,$Y566)),IF(ISBLANK(INDEX(Forvetler!P:P,$Y566)),"",INDEX(Forvetler!P:P,$Y566))))</f>
        <v/>
      </c>
      <c r="Q566" s="3" t="str">
        <f ca="1">IF($X566="","",CHOOSE($X566,IF(ISBLANK(INDEX(Kaleciler!Q:Q,$Y566)),"",INDEX(Kaleciler!Q:Q,$Y566)),IF(ISBLANK(INDEX(Stoperler!Q:Q,$Y566)),"",INDEX(Stoperler!Q:Q,$Y566)),IF(ISBLANK(INDEX('Sağ Bekler'!Q:Q,$Y566)),"",INDEX('Sağ Bekler'!Q:Q,$Y566)),IF(ISBLANK(INDEX('Sol Bekler'!Q:Q,$Y566)),"",INDEX('Sol Bekler'!Q:Q,$Y566)),IF(ISBLANK(INDEX('Orta Saha'!Q:Q,$Y566)),"",INDEX('Orta Saha'!Q:Q,$Y566)),IF(ISBLANK(INDEX(Kanatlar!Q:Q,$Y566)),"",INDEX(Kanatlar!Q:Q,$Y566)),IF(ISBLANK(INDEX(Forvetler!Q:Q,$Y566)),"",INDEX(Forvetler!Q:Q,$Y566))))</f>
        <v/>
      </c>
      <c r="R566" s="4" t="str">
        <f ca="1">IF($X566="","",CHOOSE($X566,IF(ISBLANK(INDEX(Kaleciler!R:R,$Y566)),"",INDEX(Kaleciler!R:R,$Y566)),IF(ISBLANK(INDEX(Stoperler!R:R,$Y566)),"",INDEX(Stoperler!R:R,$Y566)),IF(ISBLANK(INDEX('Sağ Bekler'!R:R,$Y566)),"",INDEX('Sağ Bekler'!R:R,$Y566)),IF(ISBLANK(INDEX('Sol Bekler'!R:R,$Y566)),"",INDEX('Sol Bekler'!R:R,$Y566)),IF(ISBLANK(INDEX('Orta Saha'!R:R,$Y566)),"",INDEX('Orta Saha'!R:R,$Y566)),IF(ISBLANK(INDEX(Kanatlar!R:R,$Y566)),"",INDEX(Kanatlar!R:R,$Y566)),IF(ISBLANK(INDEX(Forvetler!R:R,$Y566)),"",INDEX(Forvetler!R:R,$Y566))))</f>
        <v/>
      </c>
      <c r="S566" s="2" t="str">
        <f ca="1">IF($X566="","",CHOOSE($X566,IF(ISBLANK(INDEX(Kaleciler!S:S,$Y566)),"",INDEX(Kaleciler!S:S,$Y566)),IF(ISBLANK(INDEX(Stoperler!S:S,$Y566)),"",INDEX(Stoperler!S:S,$Y566)),IF(ISBLANK(INDEX('Sağ Bekler'!S:S,$Y566)),"",INDEX('Sağ Bekler'!S:S,$Y566)),IF(ISBLANK(INDEX('Sol Bekler'!S:S,$Y566)),"",INDEX('Sol Bekler'!S:S,$Y566)),IF(ISBLANK(INDEX('Orta Saha'!S:S,$Y566)),"",INDEX('Orta Saha'!S:S,$Y566)),IF(ISBLANK(INDEX(Kanatlar!S:S,$Y566)),"",INDEX(Kanatlar!S:S,$Y566)),IF(ISBLANK(INDEX(Forvetler!S:S,$Y566)),"",INDEX(Forvetler!S:S,$Y566))))</f>
        <v/>
      </c>
      <c r="T566" s="3" t="str">
        <f ca="1">IF($X566="","",CHOOSE($X566,IF(ISBLANK(INDEX(Kaleciler!T:T,$Y566)),"",INDEX(Kaleciler!T:T,$Y566)),IF(ISBLANK(INDEX(Stoperler!T:T,$Y566)),"",INDEX(Stoperler!T:T,$Y566)),IF(ISBLANK(INDEX('Sağ Bekler'!T:T,$Y566)),"",INDEX('Sağ Bekler'!T:T,$Y566)),IF(ISBLANK(INDEX('Sol Bekler'!T:T,$Y566)),"",INDEX('Sol Bekler'!T:T,$Y566)),IF(ISBLANK(INDEX('Orta Saha'!T:T,$Y566)),"",INDEX('Orta Saha'!T:T,$Y566)),IF(ISBLANK(INDEX(Kanatlar!T:T,$Y566)),"",INDEX(Kanatlar!T:T,$Y566)),IF(ISBLANK(INDEX(Forvetler!T:T,$Y566)),"",INDEX(Forvetler!T:T,$Y566))))</f>
        <v/>
      </c>
      <c r="U566">
        <v>6</v>
      </c>
      <c r="V566">
        <v>66</v>
      </c>
      <c r="W566" t="str">
        <f ca="1">IF(AND(Kanatlar!$B$66&lt;&gt;"",Kanatlar!$I$66&gt;0,Kanatlar!$I$66&lt;=TODAY()+365),COUNT($W$3:W565)+1,"")</f>
        <v/>
      </c>
      <c r="X566" t="str">
        <f ca="1">IFERROR(INDEX($U$4:$U$703,MATCH(ROWS($X$4:X566),$W$4:$W$703,0)),"")</f>
        <v/>
      </c>
      <c r="Y566" t="str">
        <f ca="1">IFERROR(INDEX($V$4:$V$703,MATCH(ROWS($Y$4:Y566),$W$4:$W$703,0)),"")</f>
        <v/>
      </c>
    </row>
    <row r="567" spans="1:25" x14ac:dyDescent="0.2">
      <c r="A567" s="2" t="str">
        <f ca="1">IF($X567="","",CHOOSE($X567,IF(ISBLANK(INDEX(Kaleciler!A:A,$Y567)),"",INDEX(Kaleciler!A:A,$Y567)),IF(ISBLANK(INDEX(Stoperler!A:A,$Y567)),"",INDEX(Stoperler!A:A,$Y567)),IF(ISBLANK(INDEX('Sağ Bekler'!A:A,$Y567)),"",INDEX('Sağ Bekler'!A:A,$Y567)),IF(ISBLANK(INDEX('Sol Bekler'!A:A,$Y567)),"",INDEX('Sol Bekler'!A:A,$Y567)),IF(ISBLANK(INDEX('Orta Saha'!A:A,$Y567)),"",INDEX('Orta Saha'!A:A,$Y567)),IF(ISBLANK(INDEX(Kanatlar!A:A,$Y567)),"",INDEX(Kanatlar!A:A,$Y567)),IF(ISBLANK(INDEX(Forvetler!A:A,$Y567)),"",INDEX(Forvetler!A:A,$Y567))))</f>
        <v/>
      </c>
      <c r="B567" s="3" t="str">
        <f ca="1">IF($X567="","",CHOOSE($X567,IF(ISBLANK(INDEX(Kaleciler!B:B,$Y567)),"",INDEX(Kaleciler!B:B,$Y567)),IF(ISBLANK(INDEX(Stoperler!B:B,$Y567)),"",INDEX(Stoperler!B:B,$Y567)),IF(ISBLANK(INDEX('Sağ Bekler'!B:B,$Y567)),"",INDEX('Sağ Bekler'!B:B,$Y567)),IF(ISBLANK(INDEX('Sol Bekler'!B:B,$Y567)),"",INDEX('Sol Bekler'!B:B,$Y567)),IF(ISBLANK(INDEX('Orta Saha'!B:B,$Y567)),"",INDEX('Orta Saha'!B:B,$Y567)),IF(ISBLANK(INDEX(Kanatlar!B:B,$Y567)),"",INDEX(Kanatlar!B:B,$Y567)),IF(ISBLANK(INDEX(Forvetler!B:B,$Y567)),"",INDEX(Forvetler!B:B,$Y567))))</f>
        <v/>
      </c>
      <c r="C567" s="4" t="str">
        <f ca="1">IF($X567="","",CHOOSE($X567,IF(ISBLANK(INDEX(Kaleciler!C:C,$Y567)),"",INDEX(Kaleciler!C:C,$Y567)),IF(ISBLANK(INDEX(Stoperler!C:C,$Y567)),"",INDEX(Stoperler!C:C,$Y567)),IF(ISBLANK(INDEX('Sağ Bekler'!C:C,$Y567)),"",INDEX('Sağ Bekler'!C:C,$Y567)),IF(ISBLANK(INDEX('Sol Bekler'!C:C,$Y567)),"",INDEX('Sol Bekler'!C:C,$Y567)),IF(ISBLANK(INDEX('Orta Saha'!C:C,$Y567)),"",INDEX('Orta Saha'!C:C,$Y567)),IF(ISBLANK(INDEX(Kanatlar!C:C,$Y567)),"",INDEX(Kanatlar!C:C,$Y567)),IF(ISBLANK(INDEX(Forvetler!C:C,$Y567)),"",INDEX(Forvetler!C:C,$Y567))))</f>
        <v/>
      </c>
      <c r="D567" s="2" t="str">
        <f ca="1">IF($X567="","",CHOOSE($X567,IF(ISBLANK(INDEX(Kaleciler!D:D,$Y567)),"",INDEX(Kaleciler!D:D,$Y567)),IF(ISBLANK(INDEX(Stoperler!D:D,$Y567)),"",INDEX(Stoperler!D:D,$Y567)),IF(ISBLANK(INDEX('Sağ Bekler'!D:D,$Y567)),"",INDEX('Sağ Bekler'!D:D,$Y567)),IF(ISBLANK(INDEX('Sol Bekler'!D:D,$Y567)),"",INDEX('Sol Bekler'!D:D,$Y567)),IF(ISBLANK(INDEX('Orta Saha'!D:D,$Y567)),"",INDEX('Orta Saha'!D:D,$Y567)),IF(ISBLANK(INDEX(Kanatlar!D:D,$Y567)),"",INDEX(Kanatlar!D:D,$Y567)),IF(ISBLANK(INDEX(Forvetler!D:D,$Y567)),"",INDEX(Forvetler!D:D,$Y567))))</f>
        <v/>
      </c>
      <c r="E567" s="3" t="str">
        <f ca="1">IF($X567="","",CHOOSE($X567,IF(ISBLANK(INDEX(Kaleciler!E:E,$Y567)),"",INDEX(Kaleciler!E:E,$Y567)),IF(ISBLANK(INDEX(Stoperler!E:E,$Y567)),"",INDEX(Stoperler!E:E,$Y567)),IF(ISBLANK(INDEX('Sağ Bekler'!E:E,$Y567)),"",INDEX('Sağ Bekler'!E:E,$Y567)),IF(ISBLANK(INDEX('Sol Bekler'!E:E,$Y567)),"",INDEX('Sol Bekler'!E:E,$Y567)),IF(ISBLANK(INDEX('Orta Saha'!E:E,$Y567)),"",INDEX('Orta Saha'!E:E,$Y567)),IF(ISBLANK(INDEX(Kanatlar!E:E,$Y567)),"",INDEX(Kanatlar!E:E,$Y567)),IF(ISBLANK(INDEX(Forvetler!E:E,$Y567)),"",INDEX(Forvetler!E:E,$Y567))))</f>
        <v/>
      </c>
      <c r="F567" s="3" t="str">
        <f ca="1">IF($X567="","",CHOOSE($X567,IF(ISBLANK(INDEX(Kaleciler!F:F,$Y567)),"",INDEX(Kaleciler!F:F,$Y567)),IF(ISBLANK(INDEX(Stoperler!F:F,$Y567)),"",INDEX(Stoperler!F:F,$Y567)),IF(ISBLANK(INDEX('Sağ Bekler'!F:F,$Y567)),"",INDEX('Sağ Bekler'!F:F,$Y567)),IF(ISBLANK(INDEX('Sol Bekler'!F:F,$Y567)),"",INDEX('Sol Bekler'!F:F,$Y567)),IF(ISBLANK(INDEX('Orta Saha'!F:F,$Y567)),"",INDEX('Orta Saha'!F:F,$Y567)),IF(ISBLANK(INDEX(Kanatlar!F:F,$Y567)),"",INDEX(Kanatlar!F:F,$Y567)),IF(ISBLANK(INDEX(Forvetler!F:F,$Y567)),"",INDEX(Forvetler!F:F,$Y567))))</f>
        <v/>
      </c>
      <c r="G567" s="3" t="str">
        <f ca="1">IF($X567="","",CHOOSE($X567,IF(ISBLANK(INDEX(Kaleciler!G:G,$Y567)),"",INDEX(Kaleciler!G:G,$Y567)),IF(ISBLANK(INDEX(Stoperler!G:G,$Y567)),"",INDEX(Stoperler!G:G,$Y567)),IF(ISBLANK(INDEX('Sağ Bekler'!G:G,$Y567)),"",INDEX('Sağ Bekler'!G:G,$Y567)),IF(ISBLANK(INDEX('Sol Bekler'!G:G,$Y567)),"",INDEX('Sol Bekler'!G:G,$Y567)),IF(ISBLANK(INDEX('Orta Saha'!G:G,$Y567)),"",INDEX('Orta Saha'!G:G,$Y567)),IF(ISBLANK(INDEX(Kanatlar!G:G,$Y567)),"",INDEX(Kanatlar!G:G,$Y567)),IF(ISBLANK(INDEX(Forvetler!G:G,$Y567)),"",INDEX(Forvetler!G:G,$Y567))))</f>
        <v/>
      </c>
      <c r="H567" s="3" t="str">
        <f ca="1">IF($X567="","",CHOOSE($X567,IF(ISBLANK(INDEX(Kaleciler!H:H,$Y567)),"",INDEX(Kaleciler!H:H,$Y567)),IF(ISBLANK(INDEX(Stoperler!H:H,$Y567)),"",INDEX(Stoperler!H:H,$Y567)),IF(ISBLANK(INDEX('Sağ Bekler'!H:H,$Y567)),"",INDEX('Sağ Bekler'!H:H,$Y567)),IF(ISBLANK(INDEX('Sol Bekler'!H:H,$Y567)),"",INDEX('Sol Bekler'!H:H,$Y567)),IF(ISBLANK(INDEX('Orta Saha'!H:H,$Y567)),"",INDEX('Orta Saha'!H:H,$Y567)),IF(ISBLANK(INDEX(Kanatlar!H:H,$Y567)),"",INDEX(Kanatlar!H:H,$Y567)),IF(ISBLANK(INDEX(Forvetler!H:H,$Y567)),"",INDEX(Forvetler!H:H,$Y567))))</f>
        <v/>
      </c>
      <c r="I567" s="4" t="str">
        <f ca="1">IF($X567="","",CHOOSE($X567,IF(ISBLANK(INDEX(Kaleciler!I:I,$Y567)),"",INDEX(Kaleciler!I:I,$Y567)),IF(ISBLANK(INDEX(Stoperler!I:I,$Y567)),"",INDEX(Stoperler!I:I,$Y567)),IF(ISBLANK(INDEX('Sağ Bekler'!I:I,$Y567)),"",INDEX('Sağ Bekler'!I:I,$Y567)),IF(ISBLANK(INDEX('Sol Bekler'!I:I,$Y567)),"",INDEX('Sol Bekler'!I:I,$Y567)),IF(ISBLANK(INDEX('Orta Saha'!I:I,$Y567)),"",INDEX('Orta Saha'!I:I,$Y567)),IF(ISBLANK(INDEX(Kanatlar!I:I,$Y567)),"",INDEX(Kanatlar!I:I,$Y567)),IF(ISBLANK(INDEX(Forvetler!I:I,$Y567)),"",INDEX(Forvetler!I:I,$Y567))))</f>
        <v/>
      </c>
      <c r="J567" s="4" t="str">
        <f ca="1">IF($X567="","",CHOOSE($X567,IF(ISBLANK(INDEX(Kaleciler!J:J,$Y567)),"",INDEX(Kaleciler!J:J,$Y567)),IF(ISBLANK(INDEX(Stoperler!J:J,$Y567)),"",INDEX(Stoperler!J:J,$Y567)),IF(ISBLANK(INDEX('Sağ Bekler'!J:J,$Y567)),"",INDEX('Sağ Bekler'!J:J,$Y567)),IF(ISBLANK(INDEX('Sol Bekler'!J:J,$Y567)),"",INDEX('Sol Bekler'!J:J,$Y567)),IF(ISBLANK(INDEX('Orta Saha'!J:J,$Y567)),"",INDEX('Orta Saha'!J:J,$Y567)),IF(ISBLANK(INDEX(Kanatlar!J:J,$Y567)),"",INDEX(Kanatlar!J:J,$Y567)),IF(ISBLANK(INDEX(Forvetler!J:J,$Y567)),"",INDEX(Forvetler!J:J,$Y567))))</f>
        <v/>
      </c>
      <c r="K567" s="2" t="str">
        <f ca="1">IF($X567="","",CHOOSE($X567,IF(ISBLANK(INDEX(Kaleciler!K:K,$Y567)),"",INDEX(Kaleciler!K:K,$Y567)),IF(ISBLANK(INDEX(Stoperler!K:K,$Y567)),"",INDEX(Stoperler!K:K,$Y567)),IF(ISBLANK(INDEX('Sağ Bekler'!K:K,$Y567)),"",INDEX('Sağ Bekler'!K:K,$Y567)),IF(ISBLANK(INDEX('Sol Bekler'!K:K,$Y567)),"",INDEX('Sol Bekler'!K:K,$Y567)),IF(ISBLANK(INDEX('Orta Saha'!K:K,$Y567)),"",INDEX('Orta Saha'!K:K,$Y567)),IF(ISBLANK(INDEX(Kanatlar!K:K,$Y567)),"",INDEX(Kanatlar!K:K,$Y567)),IF(ISBLANK(INDEX(Forvetler!K:K,$Y567)),"",INDEX(Forvetler!K:K,$Y567))))</f>
        <v/>
      </c>
      <c r="L567" s="2" t="str">
        <f ca="1">IF($X567="","",CHOOSE($X567,IF(ISBLANK(INDEX(Kaleciler!L:L,$Y567)),"",INDEX(Kaleciler!L:L,$Y567)),IF(ISBLANK(INDEX(Stoperler!L:L,$Y567)),"",INDEX(Stoperler!L:L,$Y567)),IF(ISBLANK(INDEX('Sağ Bekler'!L:L,$Y567)),"",INDEX('Sağ Bekler'!L:L,$Y567)),IF(ISBLANK(INDEX('Sol Bekler'!L:L,$Y567)),"",INDEX('Sol Bekler'!L:L,$Y567)),IF(ISBLANK(INDEX('Orta Saha'!L:L,$Y567)),"",INDEX('Orta Saha'!L:L,$Y567)),IF(ISBLANK(INDEX(Kanatlar!L:L,$Y567)),"",INDEX(Kanatlar!L:L,$Y567)),IF(ISBLANK(INDEX(Forvetler!L:L,$Y567)),"",INDEX(Forvetler!L:L,$Y567))))</f>
        <v/>
      </c>
      <c r="M567" s="2" t="str">
        <f ca="1">IF($X567="","",CHOOSE($X567,IF(ISBLANK(INDEX(Kaleciler!M:M,$Y567)),"",INDEX(Kaleciler!M:M,$Y567)),IF(ISBLANK(INDEX(Stoperler!M:M,$Y567)),"",INDEX(Stoperler!M:M,$Y567)),IF(ISBLANK(INDEX('Sağ Bekler'!M:M,$Y567)),"",INDEX('Sağ Bekler'!M:M,$Y567)),IF(ISBLANK(INDEX('Sol Bekler'!M:M,$Y567)),"",INDEX('Sol Bekler'!M:M,$Y567)),IF(ISBLANK(INDEX('Orta Saha'!M:M,$Y567)),"",INDEX('Orta Saha'!M:M,$Y567)),IF(ISBLANK(INDEX(Kanatlar!M:M,$Y567)),"",INDEX(Kanatlar!M:M,$Y567)),IF(ISBLANK(INDEX(Forvetler!M:M,$Y567)),"",INDEX(Forvetler!M:M,$Y567))))</f>
        <v/>
      </c>
      <c r="N567" s="2" t="str">
        <f ca="1">IF($X567="","",CHOOSE($X567,IF(ISBLANK(INDEX(Kaleciler!N:N,$Y567)),"",INDEX(Kaleciler!N:N,$Y567)),IF(ISBLANK(INDEX(Stoperler!N:N,$Y567)),"",INDEX(Stoperler!N:N,$Y567)),IF(ISBLANK(INDEX('Sağ Bekler'!N:N,$Y567)),"",INDEX('Sağ Bekler'!N:N,$Y567)),IF(ISBLANK(INDEX('Sol Bekler'!N:N,$Y567)),"",INDEX('Sol Bekler'!N:N,$Y567)),IF(ISBLANK(INDEX('Orta Saha'!N:N,$Y567)),"",INDEX('Orta Saha'!N:N,$Y567)),IF(ISBLANK(INDEX(Kanatlar!N:N,$Y567)),"",INDEX(Kanatlar!N:N,$Y567)),IF(ISBLANK(INDEX(Forvetler!N:N,$Y567)),"",INDEX(Forvetler!N:N,$Y567))))</f>
        <v/>
      </c>
      <c r="O567" s="2" t="str">
        <f ca="1">IF($X567="","",CHOOSE($X567,IF(ISBLANK(INDEX(Kaleciler!O:O,$Y567)),"",INDEX(Kaleciler!O:O,$Y567)),IF(ISBLANK(INDEX(Stoperler!O:O,$Y567)),"",INDEX(Stoperler!O:O,$Y567)),IF(ISBLANK(INDEX('Sağ Bekler'!O:O,$Y567)),"",INDEX('Sağ Bekler'!O:O,$Y567)),IF(ISBLANK(INDEX('Sol Bekler'!O:O,$Y567)),"",INDEX('Sol Bekler'!O:O,$Y567)),IF(ISBLANK(INDEX('Orta Saha'!O:O,$Y567)),"",INDEX('Orta Saha'!O:O,$Y567)),IF(ISBLANK(INDEX(Kanatlar!O:O,$Y567)),"",INDEX(Kanatlar!O:O,$Y567)),IF(ISBLANK(INDEX(Forvetler!O:O,$Y567)),"",INDEX(Forvetler!O:O,$Y567))))</f>
        <v/>
      </c>
      <c r="P567" s="2" t="str">
        <f ca="1">IF($X567="","",CHOOSE($X567,IF(ISBLANK(INDEX(Kaleciler!P:P,$Y567)),"",INDEX(Kaleciler!P:P,$Y567)),IF(ISBLANK(INDEX(Stoperler!P:P,$Y567)),"",INDEX(Stoperler!P:P,$Y567)),IF(ISBLANK(INDEX('Sağ Bekler'!P:P,$Y567)),"",INDEX('Sağ Bekler'!P:P,$Y567)),IF(ISBLANK(INDEX('Sol Bekler'!P:P,$Y567)),"",INDEX('Sol Bekler'!P:P,$Y567)),IF(ISBLANK(INDEX('Orta Saha'!P:P,$Y567)),"",INDEX('Orta Saha'!P:P,$Y567)),IF(ISBLANK(INDEX(Kanatlar!P:P,$Y567)),"",INDEX(Kanatlar!P:P,$Y567)),IF(ISBLANK(INDEX(Forvetler!P:P,$Y567)),"",INDEX(Forvetler!P:P,$Y567))))</f>
        <v/>
      </c>
      <c r="Q567" s="3" t="str">
        <f ca="1">IF($X567="","",CHOOSE($X567,IF(ISBLANK(INDEX(Kaleciler!Q:Q,$Y567)),"",INDEX(Kaleciler!Q:Q,$Y567)),IF(ISBLANK(INDEX(Stoperler!Q:Q,$Y567)),"",INDEX(Stoperler!Q:Q,$Y567)),IF(ISBLANK(INDEX('Sağ Bekler'!Q:Q,$Y567)),"",INDEX('Sağ Bekler'!Q:Q,$Y567)),IF(ISBLANK(INDEX('Sol Bekler'!Q:Q,$Y567)),"",INDEX('Sol Bekler'!Q:Q,$Y567)),IF(ISBLANK(INDEX('Orta Saha'!Q:Q,$Y567)),"",INDEX('Orta Saha'!Q:Q,$Y567)),IF(ISBLANK(INDEX(Kanatlar!Q:Q,$Y567)),"",INDEX(Kanatlar!Q:Q,$Y567)),IF(ISBLANK(INDEX(Forvetler!Q:Q,$Y567)),"",INDEX(Forvetler!Q:Q,$Y567))))</f>
        <v/>
      </c>
      <c r="R567" s="4" t="str">
        <f ca="1">IF($X567="","",CHOOSE($X567,IF(ISBLANK(INDEX(Kaleciler!R:R,$Y567)),"",INDEX(Kaleciler!R:R,$Y567)),IF(ISBLANK(INDEX(Stoperler!R:R,$Y567)),"",INDEX(Stoperler!R:R,$Y567)),IF(ISBLANK(INDEX('Sağ Bekler'!R:R,$Y567)),"",INDEX('Sağ Bekler'!R:R,$Y567)),IF(ISBLANK(INDEX('Sol Bekler'!R:R,$Y567)),"",INDEX('Sol Bekler'!R:R,$Y567)),IF(ISBLANK(INDEX('Orta Saha'!R:R,$Y567)),"",INDEX('Orta Saha'!R:R,$Y567)),IF(ISBLANK(INDEX(Kanatlar!R:R,$Y567)),"",INDEX(Kanatlar!R:R,$Y567)),IF(ISBLANK(INDEX(Forvetler!R:R,$Y567)),"",INDEX(Forvetler!R:R,$Y567))))</f>
        <v/>
      </c>
      <c r="S567" s="2" t="str">
        <f ca="1">IF($X567="","",CHOOSE($X567,IF(ISBLANK(INDEX(Kaleciler!S:S,$Y567)),"",INDEX(Kaleciler!S:S,$Y567)),IF(ISBLANK(INDEX(Stoperler!S:S,$Y567)),"",INDEX(Stoperler!S:S,$Y567)),IF(ISBLANK(INDEX('Sağ Bekler'!S:S,$Y567)),"",INDEX('Sağ Bekler'!S:S,$Y567)),IF(ISBLANK(INDEX('Sol Bekler'!S:S,$Y567)),"",INDEX('Sol Bekler'!S:S,$Y567)),IF(ISBLANK(INDEX('Orta Saha'!S:S,$Y567)),"",INDEX('Orta Saha'!S:S,$Y567)),IF(ISBLANK(INDEX(Kanatlar!S:S,$Y567)),"",INDEX(Kanatlar!S:S,$Y567)),IF(ISBLANK(INDEX(Forvetler!S:S,$Y567)),"",INDEX(Forvetler!S:S,$Y567))))</f>
        <v/>
      </c>
      <c r="T567" s="3" t="str">
        <f ca="1">IF($X567="","",CHOOSE($X567,IF(ISBLANK(INDEX(Kaleciler!T:T,$Y567)),"",INDEX(Kaleciler!T:T,$Y567)),IF(ISBLANK(INDEX(Stoperler!T:T,$Y567)),"",INDEX(Stoperler!T:T,$Y567)),IF(ISBLANK(INDEX('Sağ Bekler'!T:T,$Y567)),"",INDEX('Sağ Bekler'!T:T,$Y567)),IF(ISBLANK(INDEX('Sol Bekler'!T:T,$Y567)),"",INDEX('Sol Bekler'!T:T,$Y567)),IF(ISBLANK(INDEX('Orta Saha'!T:T,$Y567)),"",INDEX('Orta Saha'!T:T,$Y567)),IF(ISBLANK(INDEX(Kanatlar!T:T,$Y567)),"",INDEX(Kanatlar!T:T,$Y567)),IF(ISBLANK(INDEX(Forvetler!T:T,$Y567)),"",INDEX(Forvetler!T:T,$Y567))))</f>
        <v/>
      </c>
      <c r="U567">
        <v>6</v>
      </c>
      <c r="V567">
        <v>67</v>
      </c>
      <c r="W567" t="str">
        <f ca="1">IF(AND(Kanatlar!$B$67&lt;&gt;"",Kanatlar!$I$67&gt;0,Kanatlar!$I$67&lt;=TODAY()+365),COUNT($W$3:W566)+1,"")</f>
        <v/>
      </c>
      <c r="X567" t="str">
        <f ca="1">IFERROR(INDEX($U$4:$U$703,MATCH(ROWS($X$4:X567),$W$4:$W$703,0)),"")</f>
        <v/>
      </c>
      <c r="Y567" t="str">
        <f ca="1">IFERROR(INDEX($V$4:$V$703,MATCH(ROWS($Y$4:Y567),$W$4:$W$703,0)),"")</f>
        <v/>
      </c>
    </row>
    <row r="568" spans="1:25" x14ac:dyDescent="0.2">
      <c r="A568" s="2" t="str">
        <f ca="1">IF($X568="","",CHOOSE($X568,IF(ISBLANK(INDEX(Kaleciler!A:A,$Y568)),"",INDEX(Kaleciler!A:A,$Y568)),IF(ISBLANK(INDEX(Stoperler!A:A,$Y568)),"",INDEX(Stoperler!A:A,$Y568)),IF(ISBLANK(INDEX('Sağ Bekler'!A:A,$Y568)),"",INDEX('Sağ Bekler'!A:A,$Y568)),IF(ISBLANK(INDEX('Sol Bekler'!A:A,$Y568)),"",INDEX('Sol Bekler'!A:A,$Y568)),IF(ISBLANK(INDEX('Orta Saha'!A:A,$Y568)),"",INDEX('Orta Saha'!A:A,$Y568)),IF(ISBLANK(INDEX(Kanatlar!A:A,$Y568)),"",INDEX(Kanatlar!A:A,$Y568)),IF(ISBLANK(INDEX(Forvetler!A:A,$Y568)),"",INDEX(Forvetler!A:A,$Y568))))</f>
        <v/>
      </c>
      <c r="B568" s="3" t="str">
        <f ca="1">IF($X568="","",CHOOSE($X568,IF(ISBLANK(INDEX(Kaleciler!B:B,$Y568)),"",INDEX(Kaleciler!B:B,$Y568)),IF(ISBLANK(INDEX(Stoperler!B:B,$Y568)),"",INDEX(Stoperler!B:B,$Y568)),IF(ISBLANK(INDEX('Sağ Bekler'!B:B,$Y568)),"",INDEX('Sağ Bekler'!B:B,$Y568)),IF(ISBLANK(INDEX('Sol Bekler'!B:B,$Y568)),"",INDEX('Sol Bekler'!B:B,$Y568)),IF(ISBLANK(INDEX('Orta Saha'!B:B,$Y568)),"",INDEX('Orta Saha'!B:B,$Y568)),IF(ISBLANK(INDEX(Kanatlar!B:B,$Y568)),"",INDEX(Kanatlar!B:B,$Y568)),IF(ISBLANK(INDEX(Forvetler!B:B,$Y568)),"",INDEX(Forvetler!B:B,$Y568))))</f>
        <v/>
      </c>
      <c r="C568" s="4" t="str">
        <f ca="1">IF($X568="","",CHOOSE($X568,IF(ISBLANK(INDEX(Kaleciler!C:C,$Y568)),"",INDEX(Kaleciler!C:C,$Y568)),IF(ISBLANK(INDEX(Stoperler!C:C,$Y568)),"",INDEX(Stoperler!C:C,$Y568)),IF(ISBLANK(INDEX('Sağ Bekler'!C:C,$Y568)),"",INDEX('Sağ Bekler'!C:C,$Y568)),IF(ISBLANK(INDEX('Sol Bekler'!C:C,$Y568)),"",INDEX('Sol Bekler'!C:C,$Y568)),IF(ISBLANK(INDEX('Orta Saha'!C:C,$Y568)),"",INDEX('Orta Saha'!C:C,$Y568)),IF(ISBLANK(INDEX(Kanatlar!C:C,$Y568)),"",INDEX(Kanatlar!C:C,$Y568)),IF(ISBLANK(INDEX(Forvetler!C:C,$Y568)),"",INDEX(Forvetler!C:C,$Y568))))</f>
        <v/>
      </c>
      <c r="D568" s="2" t="str">
        <f ca="1">IF($X568="","",CHOOSE($X568,IF(ISBLANK(INDEX(Kaleciler!D:D,$Y568)),"",INDEX(Kaleciler!D:D,$Y568)),IF(ISBLANK(INDEX(Stoperler!D:D,$Y568)),"",INDEX(Stoperler!D:D,$Y568)),IF(ISBLANK(INDEX('Sağ Bekler'!D:D,$Y568)),"",INDEX('Sağ Bekler'!D:D,$Y568)),IF(ISBLANK(INDEX('Sol Bekler'!D:D,$Y568)),"",INDEX('Sol Bekler'!D:D,$Y568)),IF(ISBLANK(INDEX('Orta Saha'!D:D,$Y568)),"",INDEX('Orta Saha'!D:D,$Y568)),IF(ISBLANK(INDEX(Kanatlar!D:D,$Y568)),"",INDEX(Kanatlar!D:D,$Y568)),IF(ISBLANK(INDEX(Forvetler!D:D,$Y568)),"",INDEX(Forvetler!D:D,$Y568))))</f>
        <v/>
      </c>
      <c r="E568" s="3" t="str">
        <f ca="1">IF($X568="","",CHOOSE($X568,IF(ISBLANK(INDEX(Kaleciler!E:E,$Y568)),"",INDEX(Kaleciler!E:E,$Y568)),IF(ISBLANK(INDEX(Stoperler!E:E,$Y568)),"",INDEX(Stoperler!E:E,$Y568)),IF(ISBLANK(INDEX('Sağ Bekler'!E:E,$Y568)),"",INDEX('Sağ Bekler'!E:E,$Y568)),IF(ISBLANK(INDEX('Sol Bekler'!E:E,$Y568)),"",INDEX('Sol Bekler'!E:E,$Y568)),IF(ISBLANK(INDEX('Orta Saha'!E:E,$Y568)),"",INDEX('Orta Saha'!E:E,$Y568)),IF(ISBLANK(INDEX(Kanatlar!E:E,$Y568)),"",INDEX(Kanatlar!E:E,$Y568)),IF(ISBLANK(INDEX(Forvetler!E:E,$Y568)),"",INDEX(Forvetler!E:E,$Y568))))</f>
        <v/>
      </c>
      <c r="F568" s="3" t="str">
        <f ca="1">IF($X568="","",CHOOSE($X568,IF(ISBLANK(INDEX(Kaleciler!F:F,$Y568)),"",INDEX(Kaleciler!F:F,$Y568)),IF(ISBLANK(INDEX(Stoperler!F:F,$Y568)),"",INDEX(Stoperler!F:F,$Y568)),IF(ISBLANK(INDEX('Sağ Bekler'!F:F,$Y568)),"",INDEX('Sağ Bekler'!F:F,$Y568)),IF(ISBLANK(INDEX('Sol Bekler'!F:F,$Y568)),"",INDEX('Sol Bekler'!F:F,$Y568)),IF(ISBLANK(INDEX('Orta Saha'!F:F,$Y568)),"",INDEX('Orta Saha'!F:F,$Y568)),IF(ISBLANK(INDEX(Kanatlar!F:F,$Y568)),"",INDEX(Kanatlar!F:F,$Y568)),IF(ISBLANK(INDEX(Forvetler!F:F,$Y568)),"",INDEX(Forvetler!F:F,$Y568))))</f>
        <v/>
      </c>
      <c r="G568" s="3" t="str">
        <f ca="1">IF($X568="","",CHOOSE($X568,IF(ISBLANK(INDEX(Kaleciler!G:G,$Y568)),"",INDEX(Kaleciler!G:G,$Y568)),IF(ISBLANK(INDEX(Stoperler!G:G,$Y568)),"",INDEX(Stoperler!G:G,$Y568)),IF(ISBLANK(INDEX('Sağ Bekler'!G:G,$Y568)),"",INDEX('Sağ Bekler'!G:G,$Y568)),IF(ISBLANK(INDEX('Sol Bekler'!G:G,$Y568)),"",INDEX('Sol Bekler'!G:G,$Y568)),IF(ISBLANK(INDEX('Orta Saha'!G:G,$Y568)),"",INDEX('Orta Saha'!G:G,$Y568)),IF(ISBLANK(INDEX(Kanatlar!G:G,$Y568)),"",INDEX(Kanatlar!G:G,$Y568)),IF(ISBLANK(INDEX(Forvetler!G:G,$Y568)),"",INDEX(Forvetler!G:G,$Y568))))</f>
        <v/>
      </c>
      <c r="H568" s="3" t="str">
        <f ca="1">IF($X568="","",CHOOSE($X568,IF(ISBLANK(INDEX(Kaleciler!H:H,$Y568)),"",INDEX(Kaleciler!H:H,$Y568)),IF(ISBLANK(INDEX(Stoperler!H:H,$Y568)),"",INDEX(Stoperler!H:H,$Y568)),IF(ISBLANK(INDEX('Sağ Bekler'!H:H,$Y568)),"",INDEX('Sağ Bekler'!H:H,$Y568)),IF(ISBLANK(INDEX('Sol Bekler'!H:H,$Y568)),"",INDEX('Sol Bekler'!H:H,$Y568)),IF(ISBLANK(INDEX('Orta Saha'!H:H,$Y568)),"",INDEX('Orta Saha'!H:H,$Y568)),IF(ISBLANK(INDEX(Kanatlar!H:H,$Y568)),"",INDEX(Kanatlar!H:H,$Y568)),IF(ISBLANK(INDEX(Forvetler!H:H,$Y568)),"",INDEX(Forvetler!H:H,$Y568))))</f>
        <v/>
      </c>
      <c r="I568" s="4" t="str">
        <f ca="1">IF($X568="","",CHOOSE($X568,IF(ISBLANK(INDEX(Kaleciler!I:I,$Y568)),"",INDEX(Kaleciler!I:I,$Y568)),IF(ISBLANK(INDEX(Stoperler!I:I,$Y568)),"",INDEX(Stoperler!I:I,$Y568)),IF(ISBLANK(INDEX('Sağ Bekler'!I:I,$Y568)),"",INDEX('Sağ Bekler'!I:I,$Y568)),IF(ISBLANK(INDEX('Sol Bekler'!I:I,$Y568)),"",INDEX('Sol Bekler'!I:I,$Y568)),IF(ISBLANK(INDEX('Orta Saha'!I:I,$Y568)),"",INDEX('Orta Saha'!I:I,$Y568)),IF(ISBLANK(INDEX(Kanatlar!I:I,$Y568)),"",INDEX(Kanatlar!I:I,$Y568)),IF(ISBLANK(INDEX(Forvetler!I:I,$Y568)),"",INDEX(Forvetler!I:I,$Y568))))</f>
        <v/>
      </c>
      <c r="J568" s="4" t="str">
        <f ca="1">IF($X568="","",CHOOSE($X568,IF(ISBLANK(INDEX(Kaleciler!J:J,$Y568)),"",INDEX(Kaleciler!J:J,$Y568)),IF(ISBLANK(INDEX(Stoperler!J:J,$Y568)),"",INDEX(Stoperler!J:J,$Y568)),IF(ISBLANK(INDEX('Sağ Bekler'!J:J,$Y568)),"",INDEX('Sağ Bekler'!J:J,$Y568)),IF(ISBLANK(INDEX('Sol Bekler'!J:J,$Y568)),"",INDEX('Sol Bekler'!J:J,$Y568)),IF(ISBLANK(INDEX('Orta Saha'!J:J,$Y568)),"",INDEX('Orta Saha'!J:J,$Y568)),IF(ISBLANK(INDEX(Kanatlar!J:J,$Y568)),"",INDEX(Kanatlar!J:J,$Y568)),IF(ISBLANK(INDEX(Forvetler!J:J,$Y568)),"",INDEX(Forvetler!J:J,$Y568))))</f>
        <v/>
      </c>
      <c r="K568" s="2" t="str">
        <f ca="1">IF($X568="","",CHOOSE($X568,IF(ISBLANK(INDEX(Kaleciler!K:K,$Y568)),"",INDEX(Kaleciler!K:K,$Y568)),IF(ISBLANK(INDEX(Stoperler!K:K,$Y568)),"",INDEX(Stoperler!K:K,$Y568)),IF(ISBLANK(INDEX('Sağ Bekler'!K:K,$Y568)),"",INDEX('Sağ Bekler'!K:K,$Y568)),IF(ISBLANK(INDEX('Sol Bekler'!K:K,$Y568)),"",INDEX('Sol Bekler'!K:K,$Y568)),IF(ISBLANK(INDEX('Orta Saha'!K:K,$Y568)),"",INDEX('Orta Saha'!K:K,$Y568)),IF(ISBLANK(INDEX(Kanatlar!K:K,$Y568)),"",INDEX(Kanatlar!K:K,$Y568)),IF(ISBLANK(INDEX(Forvetler!K:K,$Y568)),"",INDEX(Forvetler!K:K,$Y568))))</f>
        <v/>
      </c>
      <c r="L568" s="2" t="str">
        <f ca="1">IF($X568="","",CHOOSE($X568,IF(ISBLANK(INDEX(Kaleciler!L:L,$Y568)),"",INDEX(Kaleciler!L:L,$Y568)),IF(ISBLANK(INDEX(Stoperler!L:L,$Y568)),"",INDEX(Stoperler!L:L,$Y568)),IF(ISBLANK(INDEX('Sağ Bekler'!L:L,$Y568)),"",INDEX('Sağ Bekler'!L:L,$Y568)),IF(ISBLANK(INDEX('Sol Bekler'!L:L,$Y568)),"",INDEX('Sol Bekler'!L:L,$Y568)),IF(ISBLANK(INDEX('Orta Saha'!L:L,$Y568)),"",INDEX('Orta Saha'!L:L,$Y568)),IF(ISBLANK(INDEX(Kanatlar!L:L,$Y568)),"",INDEX(Kanatlar!L:L,$Y568)),IF(ISBLANK(INDEX(Forvetler!L:L,$Y568)),"",INDEX(Forvetler!L:L,$Y568))))</f>
        <v/>
      </c>
      <c r="M568" s="2" t="str">
        <f ca="1">IF($X568="","",CHOOSE($X568,IF(ISBLANK(INDEX(Kaleciler!M:M,$Y568)),"",INDEX(Kaleciler!M:M,$Y568)),IF(ISBLANK(INDEX(Stoperler!M:M,$Y568)),"",INDEX(Stoperler!M:M,$Y568)),IF(ISBLANK(INDEX('Sağ Bekler'!M:M,$Y568)),"",INDEX('Sağ Bekler'!M:M,$Y568)),IF(ISBLANK(INDEX('Sol Bekler'!M:M,$Y568)),"",INDEX('Sol Bekler'!M:M,$Y568)),IF(ISBLANK(INDEX('Orta Saha'!M:M,$Y568)),"",INDEX('Orta Saha'!M:M,$Y568)),IF(ISBLANK(INDEX(Kanatlar!M:M,$Y568)),"",INDEX(Kanatlar!M:M,$Y568)),IF(ISBLANK(INDEX(Forvetler!M:M,$Y568)),"",INDEX(Forvetler!M:M,$Y568))))</f>
        <v/>
      </c>
      <c r="N568" s="2" t="str">
        <f ca="1">IF($X568="","",CHOOSE($X568,IF(ISBLANK(INDEX(Kaleciler!N:N,$Y568)),"",INDEX(Kaleciler!N:N,$Y568)),IF(ISBLANK(INDEX(Stoperler!N:N,$Y568)),"",INDEX(Stoperler!N:N,$Y568)),IF(ISBLANK(INDEX('Sağ Bekler'!N:N,$Y568)),"",INDEX('Sağ Bekler'!N:N,$Y568)),IF(ISBLANK(INDEX('Sol Bekler'!N:N,$Y568)),"",INDEX('Sol Bekler'!N:N,$Y568)),IF(ISBLANK(INDEX('Orta Saha'!N:N,$Y568)),"",INDEX('Orta Saha'!N:N,$Y568)),IF(ISBLANK(INDEX(Kanatlar!N:N,$Y568)),"",INDEX(Kanatlar!N:N,$Y568)),IF(ISBLANK(INDEX(Forvetler!N:N,$Y568)),"",INDEX(Forvetler!N:N,$Y568))))</f>
        <v/>
      </c>
      <c r="O568" s="2" t="str">
        <f ca="1">IF($X568="","",CHOOSE($X568,IF(ISBLANK(INDEX(Kaleciler!O:O,$Y568)),"",INDEX(Kaleciler!O:O,$Y568)),IF(ISBLANK(INDEX(Stoperler!O:O,$Y568)),"",INDEX(Stoperler!O:O,$Y568)),IF(ISBLANK(INDEX('Sağ Bekler'!O:O,$Y568)),"",INDEX('Sağ Bekler'!O:O,$Y568)),IF(ISBLANK(INDEX('Sol Bekler'!O:O,$Y568)),"",INDEX('Sol Bekler'!O:O,$Y568)),IF(ISBLANK(INDEX('Orta Saha'!O:O,$Y568)),"",INDEX('Orta Saha'!O:O,$Y568)),IF(ISBLANK(INDEX(Kanatlar!O:O,$Y568)),"",INDEX(Kanatlar!O:O,$Y568)),IF(ISBLANK(INDEX(Forvetler!O:O,$Y568)),"",INDEX(Forvetler!O:O,$Y568))))</f>
        <v/>
      </c>
      <c r="P568" s="2" t="str">
        <f ca="1">IF($X568="","",CHOOSE($X568,IF(ISBLANK(INDEX(Kaleciler!P:P,$Y568)),"",INDEX(Kaleciler!P:P,$Y568)),IF(ISBLANK(INDEX(Stoperler!P:P,$Y568)),"",INDEX(Stoperler!P:P,$Y568)),IF(ISBLANK(INDEX('Sağ Bekler'!P:P,$Y568)),"",INDEX('Sağ Bekler'!P:P,$Y568)),IF(ISBLANK(INDEX('Sol Bekler'!P:P,$Y568)),"",INDEX('Sol Bekler'!P:P,$Y568)),IF(ISBLANK(INDEX('Orta Saha'!P:P,$Y568)),"",INDEX('Orta Saha'!P:P,$Y568)),IF(ISBLANK(INDEX(Kanatlar!P:P,$Y568)),"",INDEX(Kanatlar!P:P,$Y568)),IF(ISBLANK(INDEX(Forvetler!P:P,$Y568)),"",INDEX(Forvetler!P:P,$Y568))))</f>
        <v/>
      </c>
      <c r="Q568" s="3" t="str">
        <f ca="1">IF($X568="","",CHOOSE($X568,IF(ISBLANK(INDEX(Kaleciler!Q:Q,$Y568)),"",INDEX(Kaleciler!Q:Q,$Y568)),IF(ISBLANK(INDEX(Stoperler!Q:Q,$Y568)),"",INDEX(Stoperler!Q:Q,$Y568)),IF(ISBLANK(INDEX('Sağ Bekler'!Q:Q,$Y568)),"",INDEX('Sağ Bekler'!Q:Q,$Y568)),IF(ISBLANK(INDEX('Sol Bekler'!Q:Q,$Y568)),"",INDEX('Sol Bekler'!Q:Q,$Y568)),IF(ISBLANK(INDEX('Orta Saha'!Q:Q,$Y568)),"",INDEX('Orta Saha'!Q:Q,$Y568)),IF(ISBLANK(INDEX(Kanatlar!Q:Q,$Y568)),"",INDEX(Kanatlar!Q:Q,$Y568)),IF(ISBLANK(INDEX(Forvetler!Q:Q,$Y568)),"",INDEX(Forvetler!Q:Q,$Y568))))</f>
        <v/>
      </c>
      <c r="R568" s="4" t="str">
        <f ca="1">IF($X568="","",CHOOSE($X568,IF(ISBLANK(INDEX(Kaleciler!R:R,$Y568)),"",INDEX(Kaleciler!R:R,$Y568)),IF(ISBLANK(INDEX(Stoperler!R:R,$Y568)),"",INDEX(Stoperler!R:R,$Y568)),IF(ISBLANK(INDEX('Sağ Bekler'!R:R,$Y568)),"",INDEX('Sağ Bekler'!R:R,$Y568)),IF(ISBLANK(INDEX('Sol Bekler'!R:R,$Y568)),"",INDEX('Sol Bekler'!R:R,$Y568)),IF(ISBLANK(INDEX('Orta Saha'!R:R,$Y568)),"",INDEX('Orta Saha'!R:R,$Y568)),IF(ISBLANK(INDEX(Kanatlar!R:R,$Y568)),"",INDEX(Kanatlar!R:R,$Y568)),IF(ISBLANK(INDEX(Forvetler!R:R,$Y568)),"",INDEX(Forvetler!R:R,$Y568))))</f>
        <v/>
      </c>
      <c r="S568" s="2" t="str">
        <f ca="1">IF($X568="","",CHOOSE($X568,IF(ISBLANK(INDEX(Kaleciler!S:S,$Y568)),"",INDEX(Kaleciler!S:S,$Y568)),IF(ISBLANK(INDEX(Stoperler!S:S,$Y568)),"",INDEX(Stoperler!S:S,$Y568)),IF(ISBLANK(INDEX('Sağ Bekler'!S:S,$Y568)),"",INDEX('Sağ Bekler'!S:S,$Y568)),IF(ISBLANK(INDEX('Sol Bekler'!S:S,$Y568)),"",INDEX('Sol Bekler'!S:S,$Y568)),IF(ISBLANK(INDEX('Orta Saha'!S:S,$Y568)),"",INDEX('Orta Saha'!S:S,$Y568)),IF(ISBLANK(INDEX(Kanatlar!S:S,$Y568)),"",INDEX(Kanatlar!S:S,$Y568)),IF(ISBLANK(INDEX(Forvetler!S:S,$Y568)),"",INDEX(Forvetler!S:S,$Y568))))</f>
        <v/>
      </c>
      <c r="T568" s="3" t="str">
        <f ca="1">IF($X568="","",CHOOSE($X568,IF(ISBLANK(INDEX(Kaleciler!T:T,$Y568)),"",INDEX(Kaleciler!T:T,$Y568)),IF(ISBLANK(INDEX(Stoperler!T:T,$Y568)),"",INDEX(Stoperler!T:T,$Y568)),IF(ISBLANK(INDEX('Sağ Bekler'!T:T,$Y568)),"",INDEX('Sağ Bekler'!T:T,$Y568)),IF(ISBLANK(INDEX('Sol Bekler'!T:T,$Y568)),"",INDEX('Sol Bekler'!T:T,$Y568)),IF(ISBLANK(INDEX('Orta Saha'!T:T,$Y568)),"",INDEX('Orta Saha'!T:T,$Y568)),IF(ISBLANK(INDEX(Kanatlar!T:T,$Y568)),"",INDEX(Kanatlar!T:T,$Y568)),IF(ISBLANK(INDEX(Forvetler!T:T,$Y568)),"",INDEX(Forvetler!T:T,$Y568))))</f>
        <v/>
      </c>
      <c r="U568">
        <v>6</v>
      </c>
      <c r="V568">
        <v>68</v>
      </c>
      <c r="W568" t="str">
        <f ca="1">IF(AND(Kanatlar!$B$68&lt;&gt;"",Kanatlar!$I$68&gt;0,Kanatlar!$I$68&lt;=TODAY()+365),COUNT($W$3:W567)+1,"")</f>
        <v/>
      </c>
      <c r="X568" t="str">
        <f ca="1">IFERROR(INDEX($U$4:$U$703,MATCH(ROWS($X$4:X568),$W$4:$W$703,0)),"")</f>
        <v/>
      </c>
      <c r="Y568" t="str">
        <f ca="1">IFERROR(INDEX($V$4:$V$703,MATCH(ROWS($Y$4:Y568),$W$4:$W$703,0)),"")</f>
        <v/>
      </c>
    </row>
    <row r="569" spans="1:25" x14ac:dyDescent="0.2">
      <c r="A569" s="2" t="str">
        <f ca="1">IF($X569="","",CHOOSE($X569,IF(ISBLANK(INDEX(Kaleciler!A:A,$Y569)),"",INDEX(Kaleciler!A:A,$Y569)),IF(ISBLANK(INDEX(Stoperler!A:A,$Y569)),"",INDEX(Stoperler!A:A,$Y569)),IF(ISBLANK(INDEX('Sağ Bekler'!A:A,$Y569)),"",INDEX('Sağ Bekler'!A:A,$Y569)),IF(ISBLANK(INDEX('Sol Bekler'!A:A,$Y569)),"",INDEX('Sol Bekler'!A:A,$Y569)),IF(ISBLANK(INDEX('Orta Saha'!A:A,$Y569)),"",INDEX('Orta Saha'!A:A,$Y569)),IF(ISBLANK(INDEX(Kanatlar!A:A,$Y569)),"",INDEX(Kanatlar!A:A,$Y569)),IF(ISBLANK(INDEX(Forvetler!A:A,$Y569)),"",INDEX(Forvetler!A:A,$Y569))))</f>
        <v/>
      </c>
      <c r="B569" s="3" t="str">
        <f ca="1">IF($X569="","",CHOOSE($X569,IF(ISBLANK(INDEX(Kaleciler!B:B,$Y569)),"",INDEX(Kaleciler!B:B,$Y569)),IF(ISBLANK(INDEX(Stoperler!B:B,$Y569)),"",INDEX(Stoperler!B:B,$Y569)),IF(ISBLANK(INDEX('Sağ Bekler'!B:B,$Y569)),"",INDEX('Sağ Bekler'!B:B,$Y569)),IF(ISBLANK(INDEX('Sol Bekler'!B:B,$Y569)),"",INDEX('Sol Bekler'!B:B,$Y569)),IF(ISBLANK(INDEX('Orta Saha'!B:B,$Y569)),"",INDEX('Orta Saha'!B:B,$Y569)),IF(ISBLANK(INDEX(Kanatlar!B:B,$Y569)),"",INDEX(Kanatlar!B:B,$Y569)),IF(ISBLANK(INDEX(Forvetler!B:B,$Y569)),"",INDEX(Forvetler!B:B,$Y569))))</f>
        <v/>
      </c>
      <c r="C569" s="4" t="str">
        <f ca="1">IF($X569="","",CHOOSE($X569,IF(ISBLANK(INDEX(Kaleciler!C:C,$Y569)),"",INDEX(Kaleciler!C:C,$Y569)),IF(ISBLANK(INDEX(Stoperler!C:C,$Y569)),"",INDEX(Stoperler!C:C,$Y569)),IF(ISBLANK(INDEX('Sağ Bekler'!C:C,$Y569)),"",INDEX('Sağ Bekler'!C:C,$Y569)),IF(ISBLANK(INDEX('Sol Bekler'!C:C,$Y569)),"",INDEX('Sol Bekler'!C:C,$Y569)),IF(ISBLANK(INDEX('Orta Saha'!C:C,$Y569)),"",INDEX('Orta Saha'!C:C,$Y569)),IF(ISBLANK(INDEX(Kanatlar!C:C,$Y569)),"",INDEX(Kanatlar!C:C,$Y569)),IF(ISBLANK(INDEX(Forvetler!C:C,$Y569)),"",INDEX(Forvetler!C:C,$Y569))))</f>
        <v/>
      </c>
      <c r="D569" s="2" t="str">
        <f ca="1">IF($X569="","",CHOOSE($X569,IF(ISBLANK(INDEX(Kaleciler!D:D,$Y569)),"",INDEX(Kaleciler!D:D,$Y569)),IF(ISBLANK(INDEX(Stoperler!D:D,$Y569)),"",INDEX(Stoperler!D:D,$Y569)),IF(ISBLANK(INDEX('Sağ Bekler'!D:D,$Y569)),"",INDEX('Sağ Bekler'!D:D,$Y569)),IF(ISBLANK(INDEX('Sol Bekler'!D:D,$Y569)),"",INDEX('Sol Bekler'!D:D,$Y569)),IF(ISBLANK(INDEX('Orta Saha'!D:D,$Y569)),"",INDEX('Orta Saha'!D:D,$Y569)),IF(ISBLANK(INDEX(Kanatlar!D:D,$Y569)),"",INDEX(Kanatlar!D:D,$Y569)),IF(ISBLANK(INDEX(Forvetler!D:D,$Y569)),"",INDEX(Forvetler!D:D,$Y569))))</f>
        <v/>
      </c>
      <c r="E569" s="3" t="str">
        <f ca="1">IF($X569="","",CHOOSE($X569,IF(ISBLANK(INDEX(Kaleciler!E:E,$Y569)),"",INDEX(Kaleciler!E:E,$Y569)),IF(ISBLANK(INDEX(Stoperler!E:E,$Y569)),"",INDEX(Stoperler!E:E,$Y569)),IF(ISBLANK(INDEX('Sağ Bekler'!E:E,$Y569)),"",INDEX('Sağ Bekler'!E:E,$Y569)),IF(ISBLANK(INDEX('Sol Bekler'!E:E,$Y569)),"",INDEX('Sol Bekler'!E:E,$Y569)),IF(ISBLANK(INDEX('Orta Saha'!E:E,$Y569)),"",INDEX('Orta Saha'!E:E,$Y569)),IF(ISBLANK(INDEX(Kanatlar!E:E,$Y569)),"",INDEX(Kanatlar!E:E,$Y569)),IF(ISBLANK(INDEX(Forvetler!E:E,$Y569)),"",INDEX(Forvetler!E:E,$Y569))))</f>
        <v/>
      </c>
      <c r="F569" s="3" t="str">
        <f ca="1">IF($X569="","",CHOOSE($X569,IF(ISBLANK(INDEX(Kaleciler!F:F,$Y569)),"",INDEX(Kaleciler!F:F,$Y569)),IF(ISBLANK(INDEX(Stoperler!F:F,$Y569)),"",INDEX(Stoperler!F:F,$Y569)),IF(ISBLANK(INDEX('Sağ Bekler'!F:F,$Y569)),"",INDEX('Sağ Bekler'!F:F,$Y569)),IF(ISBLANK(INDEX('Sol Bekler'!F:F,$Y569)),"",INDEX('Sol Bekler'!F:F,$Y569)),IF(ISBLANK(INDEX('Orta Saha'!F:F,$Y569)),"",INDEX('Orta Saha'!F:F,$Y569)),IF(ISBLANK(INDEX(Kanatlar!F:F,$Y569)),"",INDEX(Kanatlar!F:F,$Y569)),IF(ISBLANK(INDEX(Forvetler!F:F,$Y569)),"",INDEX(Forvetler!F:F,$Y569))))</f>
        <v/>
      </c>
      <c r="G569" s="3" t="str">
        <f ca="1">IF($X569="","",CHOOSE($X569,IF(ISBLANK(INDEX(Kaleciler!G:G,$Y569)),"",INDEX(Kaleciler!G:G,$Y569)),IF(ISBLANK(INDEX(Stoperler!G:G,$Y569)),"",INDEX(Stoperler!G:G,$Y569)),IF(ISBLANK(INDEX('Sağ Bekler'!G:G,$Y569)),"",INDEX('Sağ Bekler'!G:G,$Y569)),IF(ISBLANK(INDEX('Sol Bekler'!G:G,$Y569)),"",INDEX('Sol Bekler'!G:G,$Y569)),IF(ISBLANK(INDEX('Orta Saha'!G:G,$Y569)),"",INDEX('Orta Saha'!G:G,$Y569)),IF(ISBLANK(INDEX(Kanatlar!G:G,$Y569)),"",INDEX(Kanatlar!G:G,$Y569)),IF(ISBLANK(INDEX(Forvetler!G:G,$Y569)),"",INDEX(Forvetler!G:G,$Y569))))</f>
        <v/>
      </c>
      <c r="H569" s="3" t="str">
        <f ca="1">IF($X569="","",CHOOSE($X569,IF(ISBLANK(INDEX(Kaleciler!H:H,$Y569)),"",INDEX(Kaleciler!H:H,$Y569)),IF(ISBLANK(INDEX(Stoperler!H:H,$Y569)),"",INDEX(Stoperler!H:H,$Y569)),IF(ISBLANK(INDEX('Sağ Bekler'!H:H,$Y569)),"",INDEX('Sağ Bekler'!H:H,$Y569)),IF(ISBLANK(INDEX('Sol Bekler'!H:H,$Y569)),"",INDEX('Sol Bekler'!H:H,$Y569)),IF(ISBLANK(INDEX('Orta Saha'!H:H,$Y569)),"",INDEX('Orta Saha'!H:H,$Y569)),IF(ISBLANK(INDEX(Kanatlar!H:H,$Y569)),"",INDEX(Kanatlar!H:H,$Y569)),IF(ISBLANK(INDEX(Forvetler!H:H,$Y569)),"",INDEX(Forvetler!H:H,$Y569))))</f>
        <v/>
      </c>
      <c r="I569" s="4" t="str">
        <f ca="1">IF($X569="","",CHOOSE($X569,IF(ISBLANK(INDEX(Kaleciler!I:I,$Y569)),"",INDEX(Kaleciler!I:I,$Y569)),IF(ISBLANK(INDEX(Stoperler!I:I,$Y569)),"",INDEX(Stoperler!I:I,$Y569)),IF(ISBLANK(INDEX('Sağ Bekler'!I:I,$Y569)),"",INDEX('Sağ Bekler'!I:I,$Y569)),IF(ISBLANK(INDEX('Sol Bekler'!I:I,$Y569)),"",INDEX('Sol Bekler'!I:I,$Y569)),IF(ISBLANK(INDEX('Orta Saha'!I:I,$Y569)),"",INDEX('Orta Saha'!I:I,$Y569)),IF(ISBLANK(INDEX(Kanatlar!I:I,$Y569)),"",INDEX(Kanatlar!I:I,$Y569)),IF(ISBLANK(INDEX(Forvetler!I:I,$Y569)),"",INDEX(Forvetler!I:I,$Y569))))</f>
        <v/>
      </c>
      <c r="J569" s="4" t="str">
        <f ca="1">IF($X569="","",CHOOSE($X569,IF(ISBLANK(INDEX(Kaleciler!J:J,$Y569)),"",INDEX(Kaleciler!J:J,$Y569)),IF(ISBLANK(INDEX(Stoperler!J:J,$Y569)),"",INDEX(Stoperler!J:J,$Y569)),IF(ISBLANK(INDEX('Sağ Bekler'!J:J,$Y569)),"",INDEX('Sağ Bekler'!J:J,$Y569)),IF(ISBLANK(INDEX('Sol Bekler'!J:J,$Y569)),"",INDEX('Sol Bekler'!J:J,$Y569)),IF(ISBLANK(INDEX('Orta Saha'!J:J,$Y569)),"",INDEX('Orta Saha'!J:J,$Y569)),IF(ISBLANK(INDEX(Kanatlar!J:J,$Y569)),"",INDEX(Kanatlar!J:J,$Y569)),IF(ISBLANK(INDEX(Forvetler!J:J,$Y569)),"",INDEX(Forvetler!J:J,$Y569))))</f>
        <v/>
      </c>
      <c r="K569" s="2" t="str">
        <f ca="1">IF($X569="","",CHOOSE($X569,IF(ISBLANK(INDEX(Kaleciler!K:K,$Y569)),"",INDEX(Kaleciler!K:K,$Y569)),IF(ISBLANK(INDEX(Stoperler!K:K,$Y569)),"",INDEX(Stoperler!K:K,$Y569)),IF(ISBLANK(INDEX('Sağ Bekler'!K:K,$Y569)),"",INDEX('Sağ Bekler'!K:K,$Y569)),IF(ISBLANK(INDEX('Sol Bekler'!K:K,$Y569)),"",INDEX('Sol Bekler'!K:K,$Y569)),IF(ISBLANK(INDEX('Orta Saha'!K:K,$Y569)),"",INDEX('Orta Saha'!K:K,$Y569)),IF(ISBLANK(INDEX(Kanatlar!K:K,$Y569)),"",INDEX(Kanatlar!K:K,$Y569)),IF(ISBLANK(INDEX(Forvetler!K:K,$Y569)),"",INDEX(Forvetler!K:K,$Y569))))</f>
        <v/>
      </c>
      <c r="L569" s="2" t="str">
        <f ca="1">IF($X569="","",CHOOSE($X569,IF(ISBLANK(INDEX(Kaleciler!L:L,$Y569)),"",INDEX(Kaleciler!L:L,$Y569)),IF(ISBLANK(INDEX(Stoperler!L:L,$Y569)),"",INDEX(Stoperler!L:L,$Y569)),IF(ISBLANK(INDEX('Sağ Bekler'!L:L,$Y569)),"",INDEX('Sağ Bekler'!L:L,$Y569)),IF(ISBLANK(INDEX('Sol Bekler'!L:L,$Y569)),"",INDEX('Sol Bekler'!L:L,$Y569)),IF(ISBLANK(INDEX('Orta Saha'!L:L,$Y569)),"",INDEX('Orta Saha'!L:L,$Y569)),IF(ISBLANK(INDEX(Kanatlar!L:L,$Y569)),"",INDEX(Kanatlar!L:L,$Y569)),IF(ISBLANK(INDEX(Forvetler!L:L,$Y569)),"",INDEX(Forvetler!L:L,$Y569))))</f>
        <v/>
      </c>
      <c r="M569" s="2" t="str">
        <f ca="1">IF($X569="","",CHOOSE($X569,IF(ISBLANK(INDEX(Kaleciler!M:M,$Y569)),"",INDEX(Kaleciler!M:M,$Y569)),IF(ISBLANK(INDEX(Stoperler!M:M,$Y569)),"",INDEX(Stoperler!M:M,$Y569)),IF(ISBLANK(INDEX('Sağ Bekler'!M:M,$Y569)),"",INDEX('Sağ Bekler'!M:M,$Y569)),IF(ISBLANK(INDEX('Sol Bekler'!M:M,$Y569)),"",INDEX('Sol Bekler'!M:M,$Y569)),IF(ISBLANK(INDEX('Orta Saha'!M:M,$Y569)),"",INDEX('Orta Saha'!M:M,$Y569)),IF(ISBLANK(INDEX(Kanatlar!M:M,$Y569)),"",INDEX(Kanatlar!M:M,$Y569)),IF(ISBLANK(INDEX(Forvetler!M:M,$Y569)),"",INDEX(Forvetler!M:M,$Y569))))</f>
        <v/>
      </c>
      <c r="N569" s="2" t="str">
        <f ca="1">IF($X569="","",CHOOSE($X569,IF(ISBLANK(INDEX(Kaleciler!N:N,$Y569)),"",INDEX(Kaleciler!N:N,$Y569)),IF(ISBLANK(INDEX(Stoperler!N:N,$Y569)),"",INDEX(Stoperler!N:N,$Y569)),IF(ISBLANK(INDEX('Sağ Bekler'!N:N,$Y569)),"",INDEX('Sağ Bekler'!N:N,$Y569)),IF(ISBLANK(INDEX('Sol Bekler'!N:N,$Y569)),"",INDEX('Sol Bekler'!N:N,$Y569)),IF(ISBLANK(INDEX('Orta Saha'!N:N,$Y569)),"",INDEX('Orta Saha'!N:N,$Y569)),IF(ISBLANK(INDEX(Kanatlar!N:N,$Y569)),"",INDEX(Kanatlar!N:N,$Y569)),IF(ISBLANK(INDEX(Forvetler!N:N,$Y569)),"",INDEX(Forvetler!N:N,$Y569))))</f>
        <v/>
      </c>
      <c r="O569" s="2" t="str">
        <f ca="1">IF($X569="","",CHOOSE($X569,IF(ISBLANK(INDEX(Kaleciler!O:O,$Y569)),"",INDEX(Kaleciler!O:O,$Y569)),IF(ISBLANK(INDEX(Stoperler!O:O,$Y569)),"",INDEX(Stoperler!O:O,$Y569)),IF(ISBLANK(INDEX('Sağ Bekler'!O:O,$Y569)),"",INDEX('Sağ Bekler'!O:O,$Y569)),IF(ISBLANK(INDEX('Sol Bekler'!O:O,$Y569)),"",INDEX('Sol Bekler'!O:O,$Y569)),IF(ISBLANK(INDEX('Orta Saha'!O:O,$Y569)),"",INDEX('Orta Saha'!O:O,$Y569)),IF(ISBLANK(INDEX(Kanatlar!O:O,$Y569)),"",INDEX(Kanatlar!O:O,$Y569)),IF(ISBLANK(INDEX(Forvetler!O:O,$Y569)),"",INDEX(Forvetler!O:O,$Y569))))</f>
        <v/>
      </c>
      <c r="P569" s="2" t="str">
        <f ca="1">IF($X569="","",CHOOSE($X569,IF(ISBLANK(INDEX(Kaleciler!P:P,$Y569)),"",INDEX(Kaleciler!P:P,$Y569)),IF(ISBLANK(INDEX(Stoperler!P:P,$Y569)),"",INDEX(Stoperler!P:P,$Y569)),IF(ISBLANK(INDEX('Sağ Bekler'!P:P,$Y569)),"",INDEX('Sağ Bekler'!P:P,$Y569)),IF(ISBLANK(INDEX('Sol Bekler'!P:P,$Y569)),"",INDEX('Sol Bekler'!P:P,$Y569)),IF(ISBLANK(INDEX('Orta Saha'!P:P,$Y569)),"",INDEX('Orta Saha'!P:P,$Y569)),IF(ISBLANK(INDEX(Kanatlar!P:P,$Y569)),"",INDEX(Kanatlar!P:P,$Y569)),IF(ISBLANK(INDEX(Forvetler!P:P,$Y569)),"",INDEX(Forvetler!P:P,$Y569))))</f>
        <v/>
      </c>
      <c r="Q569" s="3" t="str">
        <f ca="1">IF($X569="","",CHOOSE($X569,IF(ISBLANK(INDEX(Kaleciler!Q:Q,$Y569)),"",INDEX(Kaleciler!Q:Q,$Y569)),IF(ISBLANK(INDEX(Stoperler!Q:Q,$Y569)),"",INDEX(Stoperler!Q:Q,$Y569)),IF(ISBLANK(INDEX('Sağ Bekler'!Q:Q,$Y569)),"",INDEX('Sağ Bekler'!Q:Q,$Y569)),IF(ISBLANK(INDEX('Sol Bekler'!Q:Q,$Y569)),"",INDEX('Sol Bekler'!Q:Q,$Y569)),IF(ISBLANK(INDEX('Orta Saha'!Q:Q,$Y569)),"",INDEX('Orta Saha'!Q:Q,$Y569)),IF(ISBLANK(INDEX(Kanatlar!Q:Q,$Y569)),"",INDEX(Kanatlar!Q:Q,$Y569)),IF(ISBLANK(INDEX(Forvetler!Q:Q,$Y569)),"",INDEX(Forvetler!Q:Q,$Y569))))</f>
        <v/>
      </c>
      <c r="R569" s="4" t="str">
        <f ca="1">IF($X569="","",CHOOSE($X569,IF(ISBLANK(INDEX(Kaleciler!R:R,$Y569)),"",INDEX(Kaleciler!R:R,$Y569)),IF(ISBLANK(INDEX(Stoperler!R:R,$Y569)),"",INDEX(Stoperler!R:R,$Y569)),IF(ISBLANK(INDEX('Sağ Bekler'!R:R,$Y569)),"",INDEX('Sağ Bekler'!R:R,$Y569)),IF(ISBLANK(INDEX('Sol Bekler'!R:R,$Y569)),"",INDEX('Sol Bekler'!R:R,$Y569)),IF(ISBLANK(INDEX('Orta Saha'!R:R,$Y569)),"",INDEX('Orta Saha'!R:R,$Y569)),IF(ISBLANK(INDEX(Kanatlar!R:R,$Y569)),"",INDEX(Kanatlar!R:R,$Y569)),IF(ISBLANK(INDEX(Forvetler!R:R,$Y569)),"",INDEX(Forvetler!R:R,$Y569))))</f>
        <v/>
      </c>
      <c r="S569" s="2" t="str">
        <f ca="1">IF($X569="","",CHOOSE($X569,IF(ISBLANK(INDEX(Kaleciler!S:S,$Y569)),"",INDEX(Kaleciler!S:S,$Y569)),IF(ISBLANK(INDEX(Stoperler!S:S,$Y569)),"",INDEX(Stoperler!S:S,$Y569)),IF(ISBLANK(INDEX('Sağ Bekler'!S:S,$Y569)),"",INDEX('Sağ Bekler'!S:S,$Y569)),IF(ISBLANK(INDEX('Sol Bekler'!S:S,$Y569)),"",INDEX('Sol Bekler'!S:S,$Y569)),IF(ISBLANK(INDEX('Orta Saha'!S:S,$Y569)),"",INDEX('Orta Saha'!S:S,$Y569)),IF(ISBLANK(INDEX(Kanatlar!S:S,$Y569)),"",INDEX(Kanatlar!S:S,$Y569)),IF(ISBLANK(INDEX(Forvetler!S:S,$Y569)),"",INDEX(Forvetler!S:S,$Y569))))</f>
        <v/>
      </c>
      <c r="T569" s="3" t="str">
        <f ca="1">IF($X569="","",CHOOSE($X569,IF(ISBLANK(INDEX(Kaleciler!T:T,$Y569)),"",INDEX(Kaleciler!T:T,$Y569)),IF(ISBLANK(INDEX(Stoperler!T:T,$Y569)),"",INDEX(Stoperler!T:T,$Y569)),IF(ISBLANK(INDEX('Sağ Bekler'!T:T,$Y569)),"",INDEX('Sağ Bekler'!T:T,$Y569)),IF(ISBLANK(INDEX('Sol Bekler'!T:T,$Y569)),"",INDEX('Sol Bekler'!T:T,$Y569)),IF(ISBLANK(INDEX('Orta Saha'!T:T,$Y569)),"",INDEX('Orta Saha'!T:T,$Y569)),IF(ISBLANK(INDEX(Kanatlar!T:T,$Y569)),"",INDEX(Kanatlar!T:T,$Y569)),IF(ISBLANK(INDEX(Forvetler!T:T,$Y569)),"",INDEX(Forvetler!T:T,$Y569))))</f>
        <v/>
      </c>
      <c r="U569">
        <v>6</v>
      </c>
      <c r="V569">
        <v>69</v>
      </c>
      <c r="W569" t="str">
        <f ca="1">IF(AND(Kanatlar!$B$69&lt;&gt;"",Kanatlar!$I$69&gt;0,Kanatlar!$I$69&lt;=TODAY()+365),COUNT($W$3:W568)+1,"")</f>
        <v/>
      </c>
      <c r="X569" t="str">
        <f ca="1">IFERROR(INDEX($U$4:$U$703,MATCH(ROWS($X$4:X569),$W$4:$W$703,0)),"")</f>
        <v/>
      </c>
      <c r="Y569" t="str">
        <f ca="1">IFERROR(INDEX($V$4:$V$703,MATCH(ROWS($Y$4:Y569),$W$4:$W$703,0)),"")</f>
        <v/>
      </c>
    </row>
    <row r="570" spans="1:25" x14ac:dyDescent="0.2">
      <c r="A570" s="2" t="str">
        <f ca="1">IF($X570="","",CHOOSE($X570,IF(ISBLANK(INDEX(Kaleciler!A:A,$Y570)),"",INDEX(Kaleciler!A:A,$Y570)),IF(ISBLANK(INDEX(Stoperler!A:A,$Y570)),"",INDEX(Stoperler!A:A,$Y570)),IF(ISBLANK(INDEX('Sağ Bekler'!A:A,$Y570)),"",INDEX('Sağ Bekler'!A:A,$Y570)),IF(ISBLANK(INDEX('Sol Bekler'!A:A,$Y570)),"",INDEX('Sol Bekler'!A:A,$Y570)),IF(ISBLANK(INDEX('Orta Saha'!A:A,$Y570)),"",INDEX('Orta Saha'!A:A,$Y570)),IF(ISBLANK(INDEX(Kanatlar!A:A,$Y570)),"",INDEX(Kanatlar!A:A,$Y570)),IF(ISBLANK(INDEX(Forvetler!A:A,$Y570)),"",INDEX(Forvetler!A:A,$Y570))))</f>
        <v/>
      </c>
      <c r="B570" s="3" t="str">
        <f ca="1">IF($X570="","",CHOOSE($X570,IF(ISBLANK(INDEX(Kaleciler!B:B,$Y570)),"",INDEX(Kaleciler!B:B,$Y570)),IF(ISBLANK(INDEX(Stoperler!B:B,$Y570)),"",INDEX(Stoperler!B:B,$Y570)),IF(ISBLANK(INDEX('Sağ Bekler'!B:B,$Y570)),"",INDEX('Sağ Bekler'!B:B,$Y570)),IF(ISBLANK(INDEX('Sol Bekler'!B:B,$Y570)),"",INDEX('Sol Bekler'!B:B,$Y570)),IF(ISBLANK(INDEX('Orta Saha'!B:B,$Y570)),"",INDEX('Orta Saha'!B:B,$Y570)),IF(ISBLANK(INDEX(Kanatlar!B:B,$Y570)),"",INDEX(Kanatlar!B:B,$Y570)),IF(ISBLANK(INDEX(Forvetler!B:B,$Y570)),"",INDEX(Forvetler!B:B,$Y570))))</f>
        <v/>
      </c>
      <c r="C570" s="4" t="str">
        <f ca="1">IF($X570="","",CHOOSE($X570,IF(ISBLANK(INDEX(Kaleciler!C:C,$Y570)),"",INDEX(Kaleciler!C:C,$Y570)),IF(ISBLANK(INDEX(Stoperler!C:C,$Y570)),"",INDEX(Stoperler!C:C,$Y570)),IF(ISBLANK(INDEX('Sağ Bekler'!C:C,$Y570)),"",INDEX('Sağ Bekler'!C:C,$Y570)),IF(ISBLANK(INDEX('Sol Bekler'!C:C,$Y570)),"",INDEX('Sol Bekler'!C:C,$Y570)),IF(ISBLANK(INDEX('Orta Saha'!C:C,$Y570)),"",INDEX('Orta Saha'!C:C,$Y570)),IF(ISBLANK(INDEX(Kanatlar!C:C,$Y570)),"",INDEX(Kanatlar!C:C,$Y570)),IF(ISBLANK(INDEX(Forvetler!C:C,$Y570)),"",INDEX(Forvetler!C:C,$Y570))))</f>
        <v/>
      </c>
      <c r="D570" s="2" t="str">
        <f ca="1">IF($X570="","",CHOOSE($X570,IF(ISBLANK(INDEX(Kaleciler!D:D,$Y570)),"",INDEX(Kaleciler!D:D,$Y570)),IF(ISBLANK(INDEX(Stoperler!D:D,$Y570)),"",INDEX(Stoperler!D:D,$Y570)),IF(ISBLANK(INDEX('Sağ Bekler'!D:D,$Y570)),"",INDEX('Sağ Bekler'!D:D,$Y570)),IF(ISBLANK(INDEX('Sol Bekler'!D:D,$Y570)),"",INDEX('Sol Bekler'!D:D,$Y570)),IF(ISBLANK(INDEX('Orta Saha'!D:D,$Y570)),"",INDEX('Orta Saha'!D:D,$Y570)),IF(ISBLANK(INDEX(Kanatlar!D:D,$Y570)),"",INDEX(Kanatlar!D:D,$Y570)),IF(ISBLANK(INDEX(Forvetler!D:D,$Y570)),"",INDEX(Forvetler!D:D,$Y570))))</f>
        <v/>
      </c>
      <c r="E570" s="3" t="str">
        <f ca="1">IF($X570="","",CHOOSE($X570,IF(ISBLANK(INDEX(Kaleciler!E:E,$Y570)),"",INDEX(Kaleciler!E:E,$Y570)),IF(ISBLANK(INDEX(Stoperler!E:E,$Y570)),"",INDEX(Stoperler!E:E,$Y570)),IF(ISBLANK(INDEX('Sağ Bekler'!E:E,$Y570)),"",INDEX('Sağ Bekler'!E:E,$Y570)),IF(ISBLANK(INDEX('Sol Bekler'!E:E,$Y570)),"",INDEX('Sol Bekler'!E:E,$Y570)),IF(ISBLANK(INDEX('Orta Saha'!E:E,$Y570)),"",INDEX('Orta Saha'!E:E,$Y570)),IF(ISBLANK(INDEX(Kanatlar!E:E,$Y570)),"",INDEX(Kanatlar!E:E,$Y570)),IF(ISBLANK(INDEX(Forvetler!E:E,$Y570)),"",INDEX(Forvetler!E:E,$Y570))))</f>
        <v/>
      </c>
      <c r="F570" s="3" t="str">
        <f ca="1">IF($X570="","",CHOOSE($X570,IF(ISBLANK(INDEX(Kaleciler!F:F,$Y570)),"",INDEX(Kaleciler!F:F,$Y570)),IF(ISBLANK(INDEX(Stoperler!F:F,$Y570)),"",INDEX(Stoperler!F:F,$Y570)),IF(ISBLANK(INDEX('Sağ Bekler'!F:F,$Y570)),"",INDEX('Sağ Bekler'!F:F,$Y570)),IF(ISBLANK(INDEX('Sol Bekler'!F:F,$Y570)),"",INDEX('Sol Bekler'!F:F,$Y570)),IF(ISBLANK(INDEX('Orta Saha'!F:F,$Y570)),"",INDEX('Orta Saha'!F:F,$Y570)),IF(ISBLANK(INDEX(Kanatlar!F:F,$Y570)),"",INDEX(Kanatlar!F:F,$Y570)),IF(ISBLANK(INDEX(Forvetler!F:F,$Y570)),"",INDEX(Forvetler!F:F,$Y570))))</f>
        <v/>
      </c>
      <c r="G570" s="3" t="str">
        <f ca="1">IF($X570="","",CHOOSE($X570,IF(ISBLANK(INDEX(Kaleciler!G:G,$Y570)),"",INDEX(Kaleciler!G:G,$Y570)),IF(ISBLANK(INDEX(Stoperler!G:G,$Y570)),"",INDEX(Stoperler!G:G,$Y570)),IF(ISBLANK(INDEX('Sağ Bekler'!G:G,$Y570)),"",INDEX('Sağ Bekler'!G:G,$Y570)),IF(ISBLANK(INDEX('Sol Bekler'!G:G,$Y570)),"",INDEX('Sol Bekler'!G:G,$Y570)),IF(ISBLANK(INDEX('Orta Saha'!G:G,$Y570)),"",INDEX('Orta Saha'!G:G,$Y570)),IF(ISBLANK(INDEX(Kanatlar!G:G,$Y570)),"",INDEX(Kanatlar!G:G,$Y570)),IF(ISBLANK(INDEX(Forvetler!G:G,$Y570)),"",INDEX(Forvetler!G:G,$Y570))))</f>
        <v/>
      </c>
      <c r="H570" s="3" t="str">
        <f ca="1">IF($X570="","",CHOOSE($X570,IF(ISBLANK(INDEX(Kaleciler!H:H,$Y570)),"",INDEX(Kaleciler!H:H,$Y570)),IF(ISBLANK(INDEX(Stoperler!H:H,$Y570)),"",INDEX(Stoperler!H:H,$Y570)),IF(ISBLANK(INDEX('Sağ Bekler'!H:H,$Y570)),"",INDEX('Sağ Bekler'!H:H,$Y570)),IF(ISBLANK(INDEX('Sol Bekler'!H:H,$Y570)),"",INDEX('Sol Bekler'!H:H,$Y570)),IF(ISBLANK(INDEX('Orta Saha'!H:H,$Y570)),"",INDEX('Orta Saha'!H:H,$Y570)),IF(ISBLANK(INDEX(Kanatlar!H:H,$Y570)),"",INDEX(Kanatlar!H:H,$Y570)),IF(ISBLANK(INDEX(Forvetler!H:H,$Y570)),"",INDEX(Forvetler!H:H,$Y570))))</f>
        <v/>
      </c>
      <c r="I570" s="4" t="str">
        <f ca="1">IF($X570="","",CHOOSE($X570,IF(ISBLANK(INDEX(Kaleciler!I:I,$Y570)),"",INDEX(Kaleciler!I:I,$Y570)),IF(ISBLANK(INDEX(Stoperler!I:I,$Y570)),"",INDEX(Stoperler!I:I,$Y570)),IF(ISBLANK(INDEX('Sağ Bekler'!I:I,$Y570)),"",INDEX('Sağ Bekler'!I:I,$Y570)),IF(ISBLANK(INDEX('Sol Bekler'!I:I,$Y570)),"",INDEX('Sol Bekler'!I:I,$Y570)),IF(ISBLANK(INDEX('Orta Saha'!I:I,$Y570)),"",INDEX('Orta Saha'!I:I,$Y570)),IF(ISBLANK(INDEX(Kanatlar!I:I,$Y570)),"",INDEX(Kanatlar!I:I,$Y570)),IF(ISBLANK(INDEX(Forvetler!I:I,$Y570)),"",INDEX(Forvetler!I:I,$Y570))))</f>
        <v/>
      </c>
      <c r="J570" s="4" t="str">
        <f ca="1">IF($X570="","",CHOOSE($X570,IF(ISBLANK(INDEX(Kaleciler!J:J,$Y570)),"",INDEX(Kaleciler!J:J,$Y570)),IF(ISBLANK(INDEX(Stoperler!J:J,$Y570)),"",INDEX(Stoperler!J:J,$Y570)),IF(ISBLANK(INDEX('Sağ Bekler'!J:J,$Y570)),"",INDEX('Sağ Bekler'!J:J,$Y570)),IF(ISBLANK(INDEX('Sol Bekler'!J:J,$Y570)),"",INDEX('Sol Bekler'!J:J,$Y570)),IF(ISBLANK(INDEX('Orta Saha'!J:J,$Y570)),"",INDEX('Orta Saha'!J:J,$Y570)),IF(ISBLANK(INDEX(Kanatlar!J:J,$Y570)),"",INDEX(Kanatlar!J:J,$Y570)),IF(ISBLANK(INDEX(Forvetler!J:J,$Y570)),"",INDEX(Forvetler!J:J,$Y570))))</f>
        <v/>
      </c>
      <c r="K570" s="2" t="str">
        <f ca="1">IF($X570="","",CHOOSE($X570,IF(ISBLANK(INDEX(Kaleciler!K:K,$Y570)),"",INDEX(Kaleciler!K:K,$Y570)),IF(ISBLANK(INDEX(Stoperler!K:K,$Y570)),"",INDEX(Stoperler!K:K,$Y570)),IF(ISBLANK(INDEX('Sağ Bekler'!K:K,$Y570)),"",INDEX('Sağ Bekler'!K:K,$Y570)),IF(ISBLANK(INDEX('Sol Bekler'!K:K,$Y570)),"",INDEX('Sol Bekler'!K:K,$Y570)),IF(ISBLANK(INDEX('Orta Saha'!K:K,$Y570)),"",INDEX('Orta Saha'!K:K,$Y570)),IF(ISBLANK(INDEX(Kanatlar!K:K,$Y570)),"",INDEX(Kanatlar!K:K,$Y570)),IF(ISBLANK(INDEX(Forvetler!K:K,$Y570)),"",INDEX(Forvetler!K:K,$Y570))))</f>
        <v/>
      </c>
      <c r="L570" s="2" t="str">
        <f ca="1">IF($X570="","",CHOOSE($X570,IF(ISBLANK(INDEX(Kaleciler!L:L,$Y570)),"",INDEX(Kaleciler!L:L,$Y570)),IF(ISBLANK(INDEX(Stoperler!L:L,$Y570)),"",INDEX(Stoperler!L:L,$Y570)),IF(ISBLANK(INDEX('Sağ Bekler'!L:L,$Y570)),"",INDEX('Sağ Bekler'!L:L,$Y570)),IF(ISBLANK(INDEX('Sol Bekler'!L:L,$Y570)),"",INDEX('Sol Bekler'!L:L,$Y570)),IF(ISBLANK(INDEX('Orta Saha'!L:L,$Y570)),"",INDEX('Orta Saha'!L:L,$Y570)),IF(ISBLANK(INDEX(Kanatlar!L:L,$Y570)),"",INDEX(Kanatlar!L:L,$Y570)),IF(ISBLANK(INDEX(Forvetler!L:L,$Y570)),"",INDEX(Forvetler!L:L,$Y570))))</f>
        <v/>
      </c>
      <c r="M570" s="2" t="str">
        <f ca="1">IF($X570="","",CHOOSE($X570,IF(ISBLANK(INDEX(Kaleciler!M:M,$Y570)),"",INDEX(Kaleciler!M:M,$Y570)),IF(ISBLANK(INDEX(Stoperler!M:M,$Y570)),"",INDEX(Stoperler!M:M,$Y570)),IF(ISBLANK(INDEX('Sağ Bekler'!M:M,$Y570)),"",INDEX('Sağ Bekler'!M:M,$Y570)),IF(ISBLANK(INDEX('Sol Bekler'!M:M,$Y570)),"",INDEX('Sol Bekler'!M:M,$Y570)),IF(ISBLANK(INDEX('Orta Saha'!M:M,$Y570)),"",INDEX('Orta Saha'!M:M,$Y570)),IF(ISBLANK(INDEX(Kanatlar!M:M,$Y570)),"",INDEX(Kanatlar!M:M,$Y570)),IF(ISBLANK(INDEX(Forvetler!M:M,$Y570)),"",INDEX(Forvetler!M:M,$Y570))))</f>
        <v/>
      </c>
      <c r="N570" s="2" t="str">
        <f ca="1">IF($X570="","",CHOOSE($X570,IF(ISBLANK(INDEX(Kaleciler!N:N,$Y570)),"",INDEX(Kaleciler!N:N,$Y570)),IF(ISBLANK(INDEX(Stoperler!N:N,$Y570)),"",INDEX(Stoperler!N:N,$Y570)),IF(ISBLANK(INDEX('Sağ Bekler'!N:N,$Y570)),"",INDEX('Sağ Bekler'!N:N,$Y570)),IF(ISBLANK(INDEX('Sol Bekler'!N:N,$Y570)),"",INDEX('Sol Bekler'!N:N,$Y570)),IF(ISBLANK(INDEX('Orta Saha'!N:N,$Y570)),"",INDEX('Orta Saha'!N:N,$Y570)),IF(ISBLANK(INDEX(Kanatlar!N:N,$Y570)),"",INDEX(Kanatlar!N:N,$Y570)),IF(ISBLANK(INDEX(Forvetler!N:N,$Y570)),"",INDEX(Forvetler!N:N,$Y570))))</f>
        <v/>
      </c>
      <c r="O570" s="2" t="str">
        <f ca="1">IF($X570="","",CHOOSE($X570,IF(ISBLANK(INDEX(Kaleciler!O:O,$Y570)),"",INDEX(Kaleciler!O:O,$Y570)),IF(ISBLANK(INDEX(Stoperler!O:O,$Y570)),"",INDEX(Stoperler!O:O,$Y570)),IF(ISBLANK(INDEX('Sağ Bekler'!O:O,$Y570)),"",INDEX('Sağ Bekler'!O:O,$Y570)),IF(ISBLANK(INDEX('Sol Bekler'!O:O,$Y570)),"",INDEX('Sol Bekler'!O:O,$Y570)),IF(ISBLANK(INDEX('Orta Saha'!O:O,$Y570)),"",INDEX('Orta Saha'!O:O,$Y570)),IF(ISBLANK(INDEX(Kanatlar!O:O,$Y570)),"",INDEX(Kanatlar!O:O,$Y570)),IF(ISBLANK(INDEX(Forvetler!O:O,$Y570)),"",INDEX(Forvetler!O:O,$Y570))))</f>
        <v/>
      </c>
      <c r="P570" s="2" t="str">
        <f ca="1">IF($X570="","",CHOOSE($X570,IF(ISBLANK(INDEX(Kaleciler!P:P,$Y570)),"",INDEX(Kaleciler!P:P,$Y570)),IF(ISBLANK(INDEX(Stoperler!P:P,$Y570)),"",INDEX(Stoperler!P:P,$Y570)),IF(ISBLANK(INDEX('Sağ Bekler'!P:P,$Y570)),"",INDEX('Sağ Bekler'!P:P,$Y570)),IF(ISBLANK(INDEX('Sol Bekler'!P:P,$Y570)),"",INDEX('Sol Bekler'!P:P,$Y570)),IF(ISBLANK(INDEX('Orta Saha'!P:P,$Y570)),"",INDEX('Orta Saha'!P:P,$Y570)),IF(ISBLANK(INDEX(Kanatlar!P:P,$Y570)),"",INDEX(Kanatlar!P:P,$Y570)),IF(ISBLANK(INDEX(Forvetler!P:P,$Y570)),"",INDEX(Forvetler!P:P,$Y570))))</f>
        <v/>
      </c>
      <c r="Q570" s="3" t="str">
        <f ca="1">IF($X570="","",CHOOSE($X570,IF(ISBLANK(INDEX(Kaleciler!Q:Q,$Y570)),"",INDEX(Kaleciler!Q:Q,$Y570)),IF(ISBLANK(INDEX(Stoperler!Q:Q,$Y570)),"",INDEX(Stoperler!Q:Q,$Y570)),IF(ISBLANK(INDEX('Sağ Bekler'!Q:Q,$Y570)),"",INDEX('Sağ Bekler'!Q:Q,$Y570)),IF(ISBLANK(INDEX('Sol Bekler'!Q:Q,$Y570)),"",INDEX('Sol Bekler'!Q:Q,$Y570)),IF(ISBLANK(INDEX('Orta Saha'!Q:Q,$Y570)),"",INDEX('Orta Saha'!Q:Q,$Y570)),IF(ISBLANK(INDEX(Kanatlar!Q:Q,$Y570)),"",INDEX(Kanatlar!Q:Q,$Y570)),IF(ISBLANK(INDEX(Forvetler!Q:Q,$Y570)),"",INDEX(Forvetler!Q:Q,$Y570))))</f>
        <v/>
      </c>
      <c r="R570" s="4" t="str">
        <f ca="1">IF($X570="","",CHOOSE($X570,IF(ISBLANK(INDEX(Kaleciler!R:R,$Y570)),"",INDEX(Kaleciler!R:R,$Y570)),IF(ISBLANK(INDEX(Stoperler!R:R,$Y570)),"",INDEX(Stoperler!R:R,$Y570)),IF(ISBLANK(INDEX('Sağ Bekler'!R:R,$Y570)),"",INDEX('Sağ Bekler'!R:R,$Y570)),IF(ISBLANK(INDEX('Sol Bekler'!R:R,$Y570)),"",INDEX('Sol Bekler'!R:R,$Y570)),IF(ISBLANK(INDEX('Orta Saha'!R:R,$Y570)),"",INDEX('Orta Saha'!R:R,$Y570)),IF(ISBLANK(INDEX(Kanatlar!R:R,$Y570)),"",INDEX(Kanatlar!R:R,$Y570)),IF(ISBLANK(INDEX(Forvetler!R:R,$Y570)),"",INDEX(Forvetler!R:R,$Y570))))</f>
        <v/>
      </c>
      <c r="S570" s="2" t="str">
        <f ca="1">IF($X570="","",CHOOSE($X570,IF(ISBLANK(INDEX(Kaleciler!S:S,$Y570)),"",INDEX(Kaleciler!S:S,$Y570)),IF(ISBLANK(INDEX(Stoperler!S:S,$Y570)),"",INDEX(Stoperler!S:S,$Y570)),IF(ISBLANK(INDEX('Sağ Bekler'!S:S,$Y570)),"",INDEX('Sağ Bekler'!S:S,$Y570)),IF(ISBLANK(INDEX('Sol Bekler'!S:S,$Y570)),"",INDEX('Sol Bekler'!S:S,$Y570)),IF(ISBLANK(INDEX('Orta Saha'!S:S,$Y570)),"",INDEX('Orta Saha'!S:S,$Y570)),IF(ISBLANK(INDEX(Kanatlar!S:S,$Y570)),"",INDEX(Kanatlar!S:S,$Y570)),IF(ISBLANK(INDEX(Forvetler!S:S,$Y570)),"",INDEX(Forvetler!S:S,$Y570))))</f>
        <v/>
      </c>
      <c r="T570" s="3" t="str">
        <f ca="1">IF($X570="","",CHOOSE($X570,IF(ISBLANK(INDEX(Kaleciler!T:T,$Y570)),"",INDEX(Kaleciler!T:T,$Y570)),IF(ISBLANK(INDEX(Stoperler!T:T,$Y570)),"",INDEX(Stoperler!T:T,$Y570)),IF(ISBLANK(INDEX('Sağ Bekler'!T:T,$Y570)),"",INDEX('Sağ Bekler'!T:T,$Y570)),IF(ISBLANK(INDEX('Sol Bekler'!T:T,$Y570)),"",INDEX('Sol Bekler'!T:T,$Y570)),IF(ISBLANK(INDEX('Orta Saha'!T:T,$Y570)),"",INDEX('Orta Saha'!T:T,$Y570)),IF(ISBLANK(INDEX(Kanatlar!T:T,$Y570)),"",INDEX(Kanatlar!T:T,$Y570)),IF(ISBLANK(INDEX(Forvetler!T:T,$Y570)),"",INDEX(Forvetler!T:T,$Y570))))</f>
        <v/>
      </c>
      <c r="U570">
        <v>6</v>
      </c>
      <c r="V570">
        <v>70</v>
      </c>
      <c r="W570" t="str">
        <f ca="1">IF(AND(Kanatlar!$B$70&lt;&gt;"",Kanatlar!$I$70&gt;0,Kanatlar!$I$70&lt;=TODAY()+365),COUNT($W$3:W569)+1,"")</f>
        <v/>
      </c>
      <c r="X570" t="str">
        <f ca="1">IFERROR(INDEX($U$4:$U$703,MATCH(ROWS($X$4:X570),$W$4:$W$703,0)),"")</f>
        <v/>
      </c>
      <c r="Y570" t="str">
        <f ca="1">IFERROR(INDEX($V$4:$V$703,MATCH(ROWS($Y$4:Y570),$W$4:$W$703,0)),"")</f>
        <v/>
      </c>
    </row>
    <row r="571" spans="1:25" x14ac:dyDescent="0.2">
      <c r="A571" s="2" t="str">
        <f ca="1">IF($X571="","",CHOOSE($X571,IF(ISBLANK(INDEX(Kaleciler!A:A,$Y571)),"",INDEX(Kaleciler!A:A,$Y571)),IF(ISBLANK(INDEX(Stoperler!A:A,$Y571)),"",INDEX(Stoperler!A:A,$Y571)),IF(ISBLANK(INDEX('Sağ Bekler'!A:A,$Y571)),"",INDEX('Sağ Bekler'!A:A,$Y571)),IF(ISBLANK(INDEX('Sol Bekler'!A:A,$Y571)),"",INDEX('Sol Bekler'!A:A,$Y571)),IF(ISBLANK(INDEX('Orta Saha'!A:A,$Y571)),"",INDEX('Orta Saha'!A:A,$Y571)),IF(ISBLANK(INDEX(Kanatlar!A:A,$Y571)),"",INDEX(Kanatlar!A:A,$Y571)),IF(ISBLANK(INDEX(Forvetler!A:A,$Y571)),"",INDEX(Forvetler!A:A,$Y571))))</f>
        <v/>
      </c>
      <c r="B571" s="3" t="str">
        <f ca="1">IF($X571="","",CHOOSE($X571,IF(ISBLANK(INDEX(Kaleciler!B:B,$Y571)),"",INDEX(Kaleciler!B:B,$Y571)),IF(ISBLANK(INDEX(Stoperler!B:B,$Y571)),"",INDEX(Stoperler!B:B,$Y571)),IF(ISBLANK(INDEX('Sağ Bekler'!B:B,$Y571)),"",INDEX('Sağ Bekler'!B:B,$Y571)),IF(ISBLANK(INDEX('Sol Bekler'!B:B,$Y571)),"",INDEX('Sol Bekler'!B:B,$Y571)),IF(ISBLANK(INDEX('Orta Saha'!B:B,$Y571)),"",INDEX('Orta Saha'!B:B,$Y571)),IF(ISBLANK(INDEX(Kanatlar!B:B,$Y571)),"",INDEX(Kanatlar!B:B,$Y571)),IF(ISBLANK(INDEX(Forvetler!B:B,$Y571)),"",INDEX(Forvetler!B:B,$Y571))))</f>
        <v/>
      </c>
      <c r="C571" s="4" t="str">
        <f ca="1">IF($X571="","",CHOOSE($X571,IF(ISBLANK(INDEX(Kaleciler!C:C,$Y571)),"",INDEX(Kaleciler!C:C,$Y571)),IF(ISBLANK(INDEX(Stoperler!C:C,$Y571)),"",INDEX(Stoperler!C:C,$Y571)),IF(ISBLANK(INDEX('Sağ Bekler'!C:C,$Y571)),"",INDEX('Sağ Bekler'!C:C,$Y571)),IF(ISBLANK(INDEX('Sol Bekler'!C:C,$Y571)),"",INDEX('Sol Bekler'!C:C,$Y571)),IF(ISBLANK(INDEX('Orta Saha'!C:C,$Y571)),"",INDEX('Orta Saha'!C:C,$Y571)),IF(ISBLANK(INDEX(Kanatlar!C:C,$Y571)),"",INDEX(Kanatlar!C:C,$Y571)),IF(ISBLANK(INDEX(Forvetler!C:C,$Y571)),"",INDEX(Forvetler!C:C,$Y571))))</f>
        <v/>
      </c>
      <c r="D571" s="2" t="str">
        <f ca="1">IF($X571="","",CHOOSE($X571,IF(ISBLANK(INDEX(Kaleciler!D:D,$Y571)),"",INDEX(Kaleciler!D:D,$Y571)),IF(ISBLANK(INDEX(Stoperler!D:D,$Y571)),"",INDEX(Stoperler!D:D,$Y571)),IF(ISBLANK(INDEX('Sağ Bekler'!D:D,$Y571)),"",INDEX('Sağ Bekler'!D:D,$Y571)),IF(ISBLANK(INDEX('Sol Bekler'!D:D,$Y571)),"",INDEX('Sol Bekler'!D:D,$Y571)),IF(ISBLANK(INDEX('Orta Saha'!D:D,$Y571)),"",INDEX('Orta Saha'!D:D,$Y571)),IF(ISBLANK(INDEX(Kanatlar!D:D,$Y571)),"",INDEX(Kanatlar!D:D,$Y571)),IF(ISBLANK(INDEX(Forvetler!D:D,$Y571)),"",INDEX(Forvetler!D:D,$Y571))))</f>
        <v/>
      </c>
      <c r="E571" s="3" t="str">
        <f ca="1">IF($X571="","",CHOOSE($X571,IF(ISBLANK(INDEX(Kaleciler!E:E,$Y571)),"",INDEX(Kaleciler!E:E,$Y571)),IF(ISBLANK(INDEX(Stoperler!E:E,$Y571)),"",INDEX(Stoperler!E:E,$Y571)),IF(ISBLANK(INDEX('Sağ Bekler'!E:E,$Y571)),"",INDEX('Sağ Bekler'!E:E,$Y571)),IF(ISBLANK(INDEX('Sol Bekler'!E:E,$Y571)),"",INDEX('Sol Bekler'!E:E,$Y571)),IF(ISBLANK(INDEX('Orta Saha'!E:E,$Y571)),"",INDEX('Orta Saha'!E:E,$Y571)),IF(ISBLANK(INDEX(Kanatlar!E:E,$Y571)),"",INDEX(Kanatlar!E:E,$Y571)),IF(ISBLANK(INDEX(Forvetler!E:E,$Y571)),"",INDEX(Forvetler!E:E,$Y571))))</f>
        <v/>
      </c>
      <c r="F571" s="3" t="str">
        <f ca="1">IF($X571="","",CHOOSE($X571,IF(ISBLANK(INDEX(Kaleciler!F:F,$Y571)),"",INDEX(Kaleciler!F:F,$Y571)),IF(ISBLANK(INDEX(Stoperler!F:F,$Y571)),"",INDEX(Stoperler!F:F,$Y571)),IF(ISBLANK(INDEX('Sağ Bekler'!F:F,$Y571)),"",INDEX('Sağ Bekler'!F:F,$Y571)),IF(ISBLANK(INDEX('Sol Bekler'!F:F,$Y571)),"",INDEX('Sol Bekler'!F:F,$Y571)),IF(ISBLANK(INDEX('Orta Saha'!F:F,$Y571)),"",INDEX('Orta Saha'!F:F,$Y571)),IF(ISBLANK(INDEX(Kanatlar!F:F,$Y571)),"",INDEX(Kanatlar!F:F,$Y571)),IF(ISBLANK(INDEX(Forvetler!F:F,$Y571)),"",INDEX(Forvetler!F:F,$Y571))))</f>
        <v/>
      </c>
      <c r="G571" s="3" t="str">
        <f ca="1">IF($X571="","",CHOOSE($X571,IF(ISBLANK(INDEX(Kaleciler!G:G,$Y571)),"",INDEX(Kaleciler!G:G,$Y571)),IF(ISBLANK(INDEX(Stoperler!G:G,$Y571)),"",INDEX(Stoperler!G:G,$Y571)),IF(ISBLANK(INDEX('Sağ Bekler'!G:G,$Y571)),"",INDEX('Sağ Bekler'!G:G,$Y571)),IF(ISBLANK(INDEX('Sol Bekler'!G:G,$Y571)),"",INDEX('Sol Bekler'!G:G,$Y571)),IF(ISBLANK(INDEX('Orta Saha'!G:G,$Y571)),"",INDEX('Orta Saha'!G:G,$Y571)),IF(ISBLANK(INDEX(Kanatlar!G:G,$Y571)),"",INDEX(Kanatlar!G:G,$Y571)),IF(ISBLANK(INDEX(Forvetler!G:G,$Y571)),"",INDEX(Forvetler!G:G,$Y571))))</f>
        <v/>
      </c>
      <c r="H571" s="3" t="str">
        <f ca="1">IF($X571="","",CHOOSE($X571,IF(ISBLANK(INDEX(Kaleciler!H:H,$Y571)),"",INDEX(Kaleciler!H:H,$Y571)),IF(ISBLANK(INDEX(Stoperler!H:H,$Y571)),"",INDEX(Stoperler!H:H,$Y571)),IF(ISBLANK(INDEX('Sağ Bekler'!H:H,$Y571)),"",INDEX('Sağ Bekler'!H:H,$Y571)),IF(ISBLANK(INDEX('Sol Bekler'!H:H,$Y571)),"",INDEX('Sol Bekler'!H:H,$Y571)),IF(ISBLANK(INDEX('Orta Saha'!H:H,$Y571)),"",INDEX('Orta Saha'!H:H,$Y571)),IF(ISBLANK(INDEX(Kanatlar!H:H,$Y571)),"",INDEX(Kanatlar!H:H,$Y571)),IF(ISBLANK(INDEX(Forvetler!H:H,$Y571)),"",INDEX(Forvetler!H:H,$Y571))))</f>
        <v/>
      </c>
      <c r="I571" s="4" t="str">
        <f ca="1">IF($X571="","",CHOOSE($X571,IF(ISBLANK(INDEX(Kaleciler!I:I,$Y571)),"",INDEX(Kaleciler!I:I,$Y571)),IF(ISBLANK(INDEX(Stoperler!I:I,$Y571)),"",INDEX(Stoperler!I:I,$Y571)),IF(ISBLANK(INDEX('Sağ Bekler'!I:I,$Y571)),"",INDEX('Sağ Bekler'!I:I,$Y571)),IF(ISBLANK(INDEX('Sol Bekler'!I:I,$Y571)),"",INDEX('Sol Bekler'!I:I,$Y571)),IF(ISBLANK(INDEX('Orta Saha'!I:I,$Y571)),"",INDEX('Orta Saha'!I:I,$Y571)),IF(ISBLANK(INDEX(Kanatlar!I:I,$Y571)),"",INDEX(Kanatlar!I:I,$Y571)),IF(ISBLANK(INDEX(Forvetler!I:I,$Y571)),"",INDEX(Forvetler!I:I,$Y571))))</f>
        <v/>
      </c>
      <c r="J571" s="4" t="str">
        <f ca="1">IF($X571="","",CHOOSE($X571,IF(ISBLANK(INDEX(Kaleciler!J:J,$Y571)),"",INDEX(Kaleciler!J:J,$Y571)),IF(ISBLANK(INDEX(Stoperler!J:J,$Y571)),"",INDEX(Stoperler!J:J,$Y571)),IF(ISBLANK(INDEX('Sağ Bekler'!J:J,$Y571)),"",INDEX('Sağ Bekler'!J:J,$Y571)),IF(ISBLANK(INDEX('Sol Bekler'!J:J,$Y571)),"",INDEX('Sol Bekler'!J:J,$Y571)),IF(ISBLANK(INDEX('Orta Saha'!J:J,$Y571)),"",INDEX('Orta Saha'!J:J,$Y571)),IF(ISBLANK(INDEX(Kanatlar!J:J,$Y571)),"",INDEX(Kanatlar!J:J,$Y571)),IF(ISBLANK(INDEX(Forvetler!J:J,$Y571)),"",INDEX(Forvetler!J:J,$Y571))))</f>
        <v/>
      </c>
      <c r="K571" s="2" t="str">
        <f ca="1">IF($X571="","",CHOOSE($X571,IF(ISBLANK(INDEX(Kaleciler!K:K,$Y571)),"",INDEX(Kaleciler!K:K,$Y571)),IF(ISBLANK(INDEX(Stoperler!K:K,$Y571)),"",INDEX(Stoperler!K:K,$Y571)),IF(ISBLANK(INDEX('Sağ Bekler'!K:K,$Y571)),"",INDEX('Sağ Bekler'!K:K,$Y571)),IF(ISBLANK(INDEX('Sol Bekler'!K:K,$Y571)),"",INDEX('Sol Bekler'!K:K,$Y571)),IF(ISBLANK(INDEX('Orta Saha'!K:K,$Y571)),"",INDEX('Orta Saha'!K:K,$Y571)),IF(ISBLANK(INDEX(Kanatlar!K:K,$Y571)),"",INDEX(Kanatlar!K:K,$Y571)),IF(ISBLANK(INDEX(Forvetler!K:K,$Y571)),"",INDEX(Forvetler!K:K,$Y571))))</f>
        <v/>
      </c>
      <c r="L571" s="2" t="str">
        <f ca="1">IF($X571="","",CHOOSE($X571,IF(ISBLANK(INDEX(Kaleciler!L:L,$Y571)),"",INDEX(Kaleciler!L:L,$Y571)),IF(ISBLANK(INDEX(Stoperler!L:L,$Y571)),"",INDEX(Stoperler!L:L,$Y571)),IF(ISBLANK(INDEX('Sağ Bekler'!L:L,$Y571)),"",INDEX('Sağ Bekler'!L:L,$Y571)),IF(ISBLANK(INDEX('Sol Bekler'!L:L,$Y571)),"",INDEX('Sol Bekler'!L:L,$Y571)),IF(ISBLANK(INDEX('Orta Saha'!L:L,$Y571)),"",INDEX('Orta Saha'!L:L,$Y571)),IF(ISBLANK(INDEX(Kanatlar!L:L,$Y571)),"",INDEX(Kanatlar!L:L,$Y571)),IF(ISBLANK(INDEX(Forvetler!L:L,$Y571)),"",INDEX(Forvetler!L:L,$Y571))))</f>
        <v/>
      </c>
      <c r="M571" s="2" t="str">
        <f ca="1">IF($X571="","",CHOOSE($X571,IF(ISBLANK(INDEX(Kaleciler!M:M,$Y571)),"",INDEX(Kaleciler!M:M,$Y571)),IF(ISBLANK(INDEX(Stoperler!M:M,$Y571)),"",INDEX(Stoperler!M:M,$Y571)),IF(ISBLANK(INDEX('Sağ Bekler'!M:M,$Y571)),"",INDEX('Sağ Bekler'!M:M,$Y571)),IF(ISBLANK(INDEX('Sol Bekler'!M:M,$Y571)),"",INDEX('Sol Bekler'!M:M,$Y571)),IF(ISBLANK(INDEX('Orta Saha'!M:M,$Y571)),"",INDEX('Orta Saha'!M:M,$Y571)),IF(ISBLANK(INDEX(Kanatlar!M:M,$Y571)),"",INDEX(Kanatlar!M:M,$Y571)),IF(ISBLANK(INDEX(Forvetler!M:M,$Y571)),"",INDEX(Forvetler!M:M,$Y571))))</f>
        <v/>
      </c>
      <c r="N571" s="2" t="str">
        <f ca="1">IF($X571="","",CHOOSE($X571,IF(ISBLANK(INDEX(Kaleciler!N:N,$Y571)),"",INDEX(Kaleciler!N:N,$Y571)),IF(ISBLANK(INDEX(Stoperler!N:N,$Y571)),"",INDEX(Stoperler!N:N,$Y571)),IF(ISBLANK(INDEX('Sağ Bekler'!N:N,$Y571)),"",INDEX('Sağ Bekler'!N:N,$Y571)),IF(ISBLANK(INDEX('Sol Bekler'!N:N,$Y571)),"",INDEX('Sol Bekler'!N:N,$Y571)),IF(ISBLANK(INDEX('Orta Saha'!N:N,$Y571)),"",INDEX('Orta Saha'!N:N,$Y571)),IF(ISBLANK(INDEX(Kanatlar!N:N,$Y571)),"",INDEX(Kanatlar!N:N,$Y571)),IF(ISBLANK(INDEX(Forvetler!N:N,$Y571)),"",INDEX(Forvetler!N:N,$Y571))))</f>
        <v/>
      </c>
      <c r="O571" s="2" t="str">
        <f ca="1">IF($X571="","",CHOOSE($X571,IF(ISBLANK(INDEX(Kaleciler!O:O,$Y571)),"",INDEX(Kaleciler!O:O,$Y571)),IF(ISBLANK(INDEX(Stoperler!O:O,$Y571)),"",INDEX(Stoperler!O:O,$Y571)),IF(ISBLANK(INDEX('Sağ Bekler'!O:O,$Y571)),"",INDEX('Sağ Bekler'!O:O,$Y571)),IF(ISBLANK(INDEX('Sol Bekler'!O:O,$Y571)),"",INDEX('Sol Bekler'!O:O,$Y571)),IF(ISBLANK(INDEX('Orta Saha'!O:O,$Y571)),"",INDEX('Orta Saha'!O:O,$Y571)),IF(ISBLANK(INDEX(Kanatlar!O:O,$Y571)),"",INDEX(Kanatlar!O:O,$Y571)),IF(ISBLANK(INDEX(Forvetler!O:O,$Y571)),"",INDEX(Forvetler!O:O,$Y571))))</f>
        <v/>
      </c>
      <c r="P571" s="2" t="str">
        <f ca="1">IF($X571="","",CHOOSE($X571,IF(ISBLANK(INDEX(Kaleciler!P:P,$Y571)),"",INDEX(Kaleciler!P:P,$Y571)),IF(ISBLANK(INDEX(Stoperler!P:P,$Y571)),"",INDEX(Stoperler!P:P,$Y571)),IF(ISBLANK(INDEX('Sağ Bekler'!P:P,$Y571)),"",INDEX('Sağ Bekler'!P:P,$Y571)),IF(ISBLANK(INDEX('Sol Bekler'!P:P,$Y571)),"",INDEX('Sol Bekler'!P:P,$Y571)),IF(ISBLANK(INDEX('Orta Saha'!P:P,$Y571)),"",INDEX('Orta Saha'!P:P,$Y571)),IF(ISBLANK(INDEX(Kanatlar!P:P,$Y571)),"",INDEX(Kanatlar!P:P,$Y571)),IF(ISBLANK(INDEX(Forvetler!P:P,$Y571)),"",INDEX(Forvetler!P:P,$Y571))))</f>
        <v/>
      </c>
      <c r="Q571" s="3" t="str">
        <f ca="1">IF($X571="","",CHOOSE($X571,IF(ISBLANK(INDEX(Kaleciler!Q:Q,$Y571)),"",INDEX(Kaleciler!Q:Q,$Y571)),IF(ISBLANK(INDEX(Stoperler!Q:Q,$Y571)),"",INDEX(Stoperler!Q:Q,$Y571)),IF(ISBLANK(INDEX('Sağ Bekler'!Q:Q,$Y571)),"",INDEX('Sağ Bekler'!Q:Q,$Y571)),IF(ISBLANK(INDEX('Sol Bekler'!Q:Q,$Y571)),"",INDEX('Sol Bekler'!Q:Q,$Y571)),IF(ISBLANK(INDEX('Orta Saha'!Q:Q,$Y571)),"",INDEX('Orta Saha'!Q:Q,$Y571)),IF(ISBLANK(INDEX(Kanatlar!Q:Q,$Y571)),"",INDEX(Kanatlar!Q:Q,$Y571)),IF(ISBLANK(INDEX(Forvetler!Q:Q,$Y571)),"",INDEX(Forvetler!Q:Q,$Y571))))</f>
        <v/>
      </c>
      <c r="R571" s="4" t="str">
        <f ca="1">IF($X571="","",CHOOSE($X571,IF(ISBLANK(INDEX(Kaleciler!R:R,$Y571)),"",INDEX(Kaleciler!R:R,$Y571)),IF(ISBLANK(INDEX(Stoperler!R:R,$Y571)),"",INDEX(Stoperler!R:R,$Y571)),IF(ISBLANK(INDEX('Sağ Bekler'!R:R,$Y571)),"",INDEX('Sağ Bekler'!R:R,$Y571)),IF(ISBLANK(INDEX('Sol Bekler'!R:R,$Y571)),"",INDEX('Sol Bekler'!R:R,$Y571)),IF(ISBLANK(INDEX('Orta Saha'!R:R,$Y571)),"",INDEX('Orta Saha'!R:R,$Y571)),IF(ISBLANK(INDEX(Kanatlar!R:R,$Y571)),"",INDEX(Kanatlar!R:R,$Y571)),IF(ISBLANK(INDEX(Forvetler!R:R,$Y571)),"",INDEX(Forvetler!R:R,$Y571))))</f>
        <v/>
      </c>
      <c r="S571" s="2" t="str">
        <f ca="1">IF($X571="","",CHOOSE($X571,IF(ISBLANK(INDEX(Kaleciler!S:S,$Y571)),"",INDEX(Kaleciler!S:S,$Y571)),IF(ISBLANK(INDEX(Stoperler!S:S,$Y571)),"",INDEX(Stoperler!S:S,$Y571)),IF(ISBLANK(INDEX('Sağ Bekler'!S:S,$Y571)),"",INDEX('Sağ Bekler'!S:S,$Y571)),IF(ISBLANK(INDEX('Sol Bekler'!S:S,$Y571)),"",INDEX('Sol Bekler'!S:S,$Y571)),IF(ISBLANK(INDEX('Orta Saha'!S:S,$Y571)),"",INDEX('Orta Saha'!S:S,$Y571)),IF(ISBLANK(INDEX(Kanatlar!S:S,$Y571)),"",INDEX(Kanatlar!S:S,$Y571)),IF(ISBLANK(INDEX(Forvetler!S:S,$Y571)),"",INDEX(Forvetler!S:S,$Y571))))</f>
        <v/>
      </c>
      <c r="T571" s="3" t="str">
        <f ca="1">IF($X571="","",CHOOSE($X571,IF(ISBLANK(INDEX(Kaleciler!T:T,$Y571)),"",INDEX(Kaleciler!T:T,$Y571)),IF(ISBLANK(INDEX(Stoperler!T:T,$Y571)),"",INDEX(Stoperler!T:T,$Y571)),IF(ISBLANK(INDEX('Sağ Bekler'!T:T,$Y571)),"",INDEX('Sağ Bekler'!T:T,$Y571)),IF(ISBLANK(INDEX('Sol Bekler'!T:T,$Y571)),"",INDEX('Sol Bekler'!T:T,$Y571)),IF(ISBLANK(INDEX('Orta Saha'!T:T,$Y571)),"",INDEX('Orta Saha'!T:T,$Y571)),IF(ISBLANK(INDEX(Kanatlar!T:T,$Y571)),"",INDEX(Kanatlar!T:T,$Y571)),IF(ISBLANK(INDEX(Forvetler!T:T,$Y571)),"",INDEX(Forvetler!T:T,$Y571))))</f>
        <v/>
      </c>
      <c r="U571">
        <v>6</v>
      </c>
      <c r="V571">
        <v>71</v>
      </c>
      <c r="W571" t="str">
        <f ca="1">IF(AND(Kanatlar!$B$71&lt;&gt;"",Kanatlar!$I$71&gt;0,Kanatlar!$I$71&lt;=TODAY()+365),COUNT($W$3:W570)+1,"")</f>
        <v/>
      </c>
      <c r="X571" t="str">
        <f ca="1">IFERROR(INDEX($U$4:$U$703,MATCH(ROWS($X$4:X571),$W$4:$W$703,0)),"")</f>
        <v/>
      </c>
      <c r="Y571" t="str">
        <f ca="1">IFERROR(INDEX($V$4:$V$703,MATCH(ROWS($Y$4:Y571),$W$4:$W$703,0)),"")</f>
        <v/>
      </c>
    </row>
    <row r="572" spans="1:25" x14ac:dyDescent="0.2">
      <c r="A572" s="2" t="str">
        <f ca="1">IF($X572="","",CHOOSE($X572,IF(ISBLANK(INDEX(Kaleciler!A:A,$Y572)),"",INDEX(Kaleciler!A:A,$Y572)),IF(ISBLANK(INDEX(Stoperler!A:A,$Y572)),"",INDEX(Stoperler!A:A,$Y572)),IF(ISBLANK(INDEX('Sağ Bekler'!A:A,$Y572)),"",INDEX('Sağ Bekler'!A:A,$Y572)),IF(ISBLANK(INDEX('Sol Bekler'!A:A,$Y572)),"",INDEX('Sol Bekler'!A:A,$Y572)),IF(ISBLANK(INDEX('Orta Saha'!A:A,$Y572)),"",INDEX('Orta Saha'!A:A,$Y572)),IF(ISBLANK(INDEX(Kanatlar!A:A,$Y572)),"",INDEX(Kanatlar!A:A,$Y572)),IF(ISBLANK(INDEX(Forvetler!A:A,$Y572)),"",INDEX(Forvetler!A:A,$Y572))))</f>
        <v/>
      </c>
      <c r="B572" s="3" t="str">
        <f ca="1">IF($X572="","",CHOOSE($X572,IF(ISBLANK(INDEX(Kaleciler!B:B,$Y572)),"",INDEX(Kaleciler!B:B,$Y572)),IF(ISBLANK(INDEX(Stoperler!B:B,$Y572)),"",INDEX(Stoperler!B:B,$Y572)),IF(ISBLANK(INDEX('Sağ Bekler'!B:B,$Y572)),"",INDEX('Sağ Bekler'!B:B,$Y572)),IF(ISBLANK(INDEX('Sol Bekler'!B:B,$Y572)),"",INDEX('Sol Bekler'!B:B,$Y572)),IF(ISBLANK(INDEX('Orta Saha'!B:B,$Y572)),"",INDEX('Orta Saha'!B:B,$Y572)),IF(ISBLANK(INDEX(Kanatlar!B:B,$Y572)),"",INDEX(Kanatlar!B:B,$Y572)),IF(ISBLANK(INDEX(Forvetler!B:B,$Y572)),"",INDEX(Forvetler!B:B,$Y572))))</f>
        <v/>
      </c>
      <c r="C572" s="4" t="str">
        <f ca="1">IF($X572="","",CHOOSE($X572,IF(ISBLANK(INDEX(Kaleciler!C:C,$Y572)),"",INDEX(Kaleciler!C:C,$Y572)),IF(ISBLANK(INDEX(Stoperler!C:C,$Y572)),"",INDEX(Stoperler!C:C,$Y572)),IF(ISBLANK(INDEX('Sağ Bekler'!C:C,$Y572)),"",INDEX('Sağ Bekler'!C:C,$Y572)),IF(ISBLANK(INDEX('Sol Bekler'!C:C,$Y572)),"",INDEX('Sol Bekler'!C:C,$Y572)),IF(ISBLANK(INDEX('Orta Saha'!C:C,$Y572)),"",INDEX('Orta Saha'!C:C,$Y572)),IF(ISBLANK(INDEX(Kanatlar!C:C,$Y572)),"",INDEX(Kanatlar!C:C,$Y572)),IF(ISBLANK(INDEX(Forvetler!C:C,$Y572)),"",INDEX(Forvetler!C:C,$Y572))))</f>
        <v/>
      </c>
      <c r="D572" s="2" t="str">
        <f ca="1">IF($X572="","",CHOOSE($X572,IF(ISBLANK(INDEX(Kaleciler!D:D,$Y572)),"",INDEX(Kaleciler!D:D,$Y572)),IF(ISBLANK(INDEX(Stoperler!D:D,$Y572)),"",INDEX(Stoperler!D:D,$Y572)),IF(ISBLANK(INDEX('Sağ Bekler'!D:D,$Y572)),"",INDEX('Sağ Bekler'!D:D,$Y572)),IF(ISBLANK(INDEX('Sol Bekler'!D:D,$Y572)),"",INDEX('Sol Bekler'!D:D,$Y572)),IF(ISBLANK(INDEX('Orta Saha'!D:D,$Y572)),"",INDEX('Orta Saha'!D:D,$Y572)),IF(ISBLANK(INDEX(Kanatlar!D:D,$Y572)),"",INDEX(Kanatlar!D:D,$Y572)),IF(ISBLANK(INDEX(Forvetler!D:D,$Y572)),"",INDEX(Forvetler!D:D,$Y572))))</f>
        <v/>
      </c>
      <c r="E572" s="3" t="str">
        <f ca="1">IF($X572="","",CHOOSE($X572,IF(ISBLANK(INDEX(Kaleciler!E:E,$Y572)),"",INDEX(Kaleciler!E:E,$Y572)),IF(ISBLANK(INDEX(Stoperler!E:E,$Y572)),"",INDEX(Stoperler!E:E,$Y572)),IF(ISBLANK(INDEX('Sağ Bekler'!E:E,$Y572)),"",INDEX('Sağ Bekler'!E:E,$Y572)),IF(ISBLANK(INDEX('Sol Bekler'!E:E,$Y572)),"",INDEX('Sol Bekler'!E:E,$Y572)),IF(ISBLANK(INDEX('Orta Saha'!E:E,$Y572)),"",INDEX('Orta Saha'!E:E,$Y572)),IF(ISBLANK(INDEX(Kanatlar!E:E,$Y572)),"",INDEX(Kanatlar!E:E,$Y572)),IF(ISBLANK(INDEX(Forvetler!E:E,$Y572)),"",INDEX(Forvetler!E:E,$Y572))))</f>
        <v/>
      </c>
      <c r="F572" s="3" t="str">
        <f ca="1">IF($X572="","",CHOOSE($X572,IF(ISBLANK(INDEX(Kaleciler!F:F,$Y572)),"",INDEX(Kaleciler!F:F,$Y572)),IF(ISBLANK(INDEX(Stoperler!F:F,$Y572)),"",INDEX(Stoperler!F:F,$Y572)),IF(ISBLANK(INDEX('Sağ Bekler'!F:F,$Y572)),"",INDEX('Sağ Bekler'!F:F,$Y572)),IF(ISBLANK(INDEX('Sol Bekler'!F:F,$Y572)),"",INDEX('Sol Bekler'!F:F,$Y572)),IF(ISBLANK(INDEX('Orta Saha'!F:F,$Y572)),"",INDEX('Orta Saha'!F:F,$Y572)),IF(ISBLANK(INDEX(Kanatlar!F:F,$Y572)),"",INDEX(Kanatlar!F:F,$Y572)),IF(ISBLANK(INDEX(Forvetler!F:F,$Y572)),"",INDEX(Forvetler!F:F,$Y572))))</f>
        <v/>
      </c>
      <c r="G572" s="3" t="str">
        <f ca="1">IF($X572="","",CHOOSE($X572,IF(ISBLANK(INDEX(Kaleciler!G:G,$Y572)),"",INDEX(Kaleciler!G:G,$Y572)),IF(ISBLANK(INDEX(Stoperler!G:G,$Y572)),"",INDEX(Stoperler!G:G,$Y572)),IF(ISBLANK(INDEX('Sağ Bekler'!G:G,$Y572)),"",INDEX('Sağ Bekler'!G:G,$Y572)),IF(ISBLANK(INDEX('Sol Bekler'!G:G,$Y572)),"",INDEX('Sol Bekler'!G:G,$Y572)),IF(ISBLANK(INDEX('Orta Saha'!G:G,$Y572)),"",INDEX('Orta Saha'!G:G,$Y572)),IF(ISBLANK(INDEX(Kanatlar!G:G,$Y572)),"",INDEX(Kanatlar!G:G,$Y572)),IF(ISBLANK(INDEX(Forvetler!G:G,$Y572)),"",INDEX(Forvetler!G:G,$Y572))))</f>
        <v/>
      </c>
      <c r="H572" s="3" t="str">
        <f ca="1">IF($X572="","",CHOOSE($X572,IF(ISBLANK(INDEX(Kaleciler!H:H,$Y572)),"",INDEX(Kaleciler!H:H,$Y572)),IF(ISBLANK(INDEX(Stoperler!H:H,$Y572)),"",INDEX(Stoperler!H:H,$Y572)),IF(ISBLANK(INDEX('Sağ Bekler'!H:H,$Y572)),"",INDEX('Sağ Bekler'!H:H,$Y572)),IF(ISBLANK(INDEX('Sol Bekler'!H:H,$Y572)),"",INDEX('Sol Bekler'!H:H,$Y572)),IF(ISBLANK(INDEX('Orta Saha'!H:H,$Y572)),"",INDEX('Orta Saha'!H:H,$Y572)),IF(ISBLANK(INDEX(Kanatlar!H:H,$Y572)),"",INDEX(Kanatlar!H:H,$Y572)),IF(ISBLANK(INDEX(Forvetler!H:H,$Y572)),"",INDEX(Forvetler!H:H,$Y572))))</f>
        <v/>
      </c>
      <c r="I572" s="4" t="str">
        <f ca="1">IF($X572="","",CHOOSE($X572,IF(ISBLANK(INDEX(Kaleciler!I:I,$Y572)),"",INDEX(Kaleciler!I:I,$Y572)),IF(ISBLANK(INDEX(Stoperler!I:I,$Y572)),"",INDEX(Stoperler!I:I,$Y572)),IF(ISBLANK(INDEX('Sağ Bekler'!I:I,$Y572)),"",INDEX('Sağ Bekler'!I:I,$Y572)),IF(ISBLANK(INDEX('Sol Bekler'!I:I,$Y572)),"",INDEX('Sol Bekler'!I:I,$Y572)),IF(ISBLANK(INDEX('Orta Saha'!I:I,$Y572)),"",INDEX('Orta Saha'!I:I,$Y572)),IF(ISBLANK(INDEX(Kanatlar!I:I,$Y572)),"",INDEX(Kanatlar!I:I,$Y572)),IF(ISBLANK(INDEX(Forvetler!I:I,$Y572)),"",INDEX(Forvetler!I:I,$Y572))))</f>
        <v/>
      </c>
      <c r="J572" s="4" t="str">
        <f ca="1">IF($X572="","",CHOOSE($X572,IF(ISBLANK(INDEX(Kaleciler!J:J,$Y572)),"",INDEX(Kaleciler!J:J,$Y572)),IF(ISBLANK(INDEX(Stoperler!J:J,$Y572)),"",INDEX(Stoperler!J:J,$Y572)),IF(ISBLANK(INDEX('Sağ Bekler'!J:J,$Y572)),"",INDEX('Sağ Bekler'!J:J,$Y572)),IF(ISBLANK(INDEX('Sol Bekler'!J:J,$Y572)),"",INDEX('Sol Bekler'!J:J,$Y572)),IF(ISBLANK(INDEX('Orta Saha'!J:J,$Y572)),"",INDEX('Orta Saha'!J:J,$Y572)),IF(ISBLANK(INDEX(Kanatlar!J:J,$Y572)),"",INDEX(Kanatlar!J:J,$Y572)),IF(ISBLANK(INDEX(Forvetler!J:J,$Y572)),"",INDEX(Forvetler!J:J,$Y572))))</f>
        <v/>
      </c>
      <c r="K572" s="2" t="str">
        <f ca="1">IF($X572="","",CHOOSE($X572,IF(ISBLANK(INDEX(Kaleciler!K:K,$Y572)),"",INDEX(Kaleciler!K:K,$Y572)),IF(ISBLANK(INDEX(Stoperler!K:K,$Y572)),"",INDEX(Stoperler!K:K,$Y572)),IF(ISBLANK(INDEX('Sağ Bekler'!K:K,$Y572)),"",INDEX('Sağ Bekler'!K:K,$Y572)),IF(ISBLANK(INDEX('Sol Bekler'!K:K,$Y572)),"",INDEX('Sol Bekler'!K:K,$Y572)),IF(ISBLANK(INDEX('Orta Saha'!K:K,$Y572)),"",INDEX('Orta Saha'!K:K,$Y572)),IF(ISBLANK(INDEX(Kanatlar!K:K,$Y572)),"",INDEX(Kanatlar!K:K,$Y572)),IF(ISBLANK(INDEX(Forvetler!K:K,$Y572)),"",INDEX(Forvetler!K:K,$Y572))))</f>
        <v/>
      </c>
      <c r="L572" s="2" t="str">
        <f ca="1">IF($X572="","",CHOOSE($X572,IF(ISBLANK(INDEX(Kaleciler!L:L,$Y572)),"",INDEX(Kaleciler!L:L,$Y572)),IF(ISBLANK(INDEX(Stoperler!L:L,$Y572)),"",INDEX(Stoperler!L:L,$Y572)),IF(ISBLANK(INDEX('Sağ Bekler'!L:L,$Y572)),"",INDEX('Sağ Bekler'!L:L,$Y572)),IF(ISBLANK(INDEX('Sol Bekler'!L:L,$Y572)),"",INDEX('Sol Bekler'!L:L,$Y572)),IF(ISBLANK(INDEX('Orta Saha'!L:L,$Y572)),"",INDEX('Orta Saha'!L:L,$Y572)),IF(ISBLANK(INDEX(Kanatlar!L:L,$Y572)),"",INDEX(Kanatlar!L:L,$Y572)),IF(ISBLANK(INDEX(Forvetler!L:L,$Y572)),"",INDEX(Forvetler!L:L,$Y572))))</f>
        <v/>
      </c>
      <c r="M572" s="2" t="str">
        <f ca="1">IF($X572="","",CHOOSE($X572,IF(ISBLANK(INDEX(Kaleciler!M:M,$Y572)),"",INDEX(Kaleciler!M:M,$Y572)),IF(ISBLANK(INDEX(Stoperler!M:M,$Y572)),"",INDEX(Stoperler!M:M,$Y572)),IF(ISBLANK(INDEX('Sağ Bekler'!M:M,$Y572)),"",INDEX('Sağ Bekler'!M:M,$Y572)),IF(ISBLANK(INDEX('Sol Bekler'!M:M,$Y572)),"",INDEX('Sol Bekler'!M:M,$Y572)),IF(ISBLANK(INDEX('Orta Saha'!M:M,$Y572)),"",INDEX('Orta Saha'!M:M,$Y572)),IF(ISBLANK(INDEX(Kanatlar!M:M,$Y572)),"",INDEX(Kanatlar!M:M,$Y572)),IF(ISBLANK(INDEX(Forvetler!M:M,$Y572)),"",INDEX(Forvetler!M:M,$Y572))))</f>
        <v/>
      </c>
      <c r="N572" s="2" t="str">
        <f ca="1">IF($X572="","",CHOOSE($X572,IF(ISBLANK(INDEX(Kaleciler!N:N,$Y572)),"",INDEX(Kaleciler!N:N,$Y572)),IF(ISBLANK(INDEX(Stoperler!N:N,$Y572)),"",INDEX(Stoperler!N:N,$Y572)),IF(ISBLANK(INDEX('Sağ Bekler'!N:N,$Y572)),"",INDEX('Sağ Bekler'!N:N,$Y572)),IF(ISBLANK(INDEX('Sol Bekler'!N:N,$Y572)),"",INDEX('Sol Bekler'!N:N,$Y572)),IF(ISBLANK(INDEX('Orta Saha'!N:N,$Y572)),"",INDEX('Orta Saha'!N:N,$Y572)),IF(ISBLANK(INDEX(Kanatlar!N:N,$Y572)),"",INDEX(Kanatlar!N:N,$Y572)),IF(ISBLANK(INDEX(Forvetler!N:N,$Y572)),"",INDEX(Forvetler!N:N,$Y572))))</f>
        <v/>
      </c>
      <c r="O572" s="2" t="str">
        <f ca="1">IF($X572="","",CHOOSE($X572,IF(ISBLANK(INDEX(Kaleciler!O:O,$Y572)),"",INDEX(Kaleciler!O:O,$Y572)),IF(ISBLANK(INDEX(Stoperler!O:O,$Y572)),"",INDEX(Stoperler!O:O,$Y572)),IF(ISBLANK(INDEX('Sağ Bekler'!O:O,$Y572)),"",INDEX('Sağ Bekler'!O:O,$Y572)),IF(ISBLANK(INDEX('Sol Bekler'!O:O,$Y572)),"",INDEX('Sol Bekler'!O:O,$Y572)),IF(ISBLANK(INDEX('Orta Saha'!O:O,$Y572)),"",INDEX('Orta Saha'!O:O,$Y572)),IF(ISBLANK(INDEX(Kanatlar!O:O,$Y572)),"",INDEX(Kanatlar!O:O,$Y572)),IF(ISBLANK(INDEX(Forvetler!O:O,$Y572)),"",INDEX(Forvetler!O:O,$Y572))))</f>
        <v/>
      </c>
      <c r="P572" s="2" t="str">
        <f ca="1">IF($X572="","",CHOOSE($X572,IF(ISBLANK(INDEX(Kaleciler!P:P,$Y572)),"",INDEX(Kaleciler!P:P,$Y572)),IF(ISBLANK(INDEX(Stoperler!P:P,$Y572)),"",INDEX(Stoperler!P:P,$Y572)),IF(ISBLANK(INDEX('Sağ Bekler'!P:P,$Y572)),"",INDEX('Sağ Bekler'!P:P,$Y572)),IF(ISBLANK(INDEX('Sol Bekler'!P:P,$Y572)),"",INDEX('Sol Bekler'!P:P,$Y572)),IF(ISBLANK(INDEX('Orta Saha'!P:P,$Y572)),"",INDEX('Orta Saha'!P:P,$Y572)),IF(ISBLANK(INDEX(Kanatlar!P:P,$Y572)),"",INDEX(Kanatlar!P:P,$Y572)),IF(ISBLANK(INDEX(Forvetler!P:P,$Y572)),"",INDEX(Forvetler!P:P,$Y572))))</f>
        <v/>
      </c>
      <c r="Q572" s="3" t="str">
        <f ca="1">IF($X572="","",CHOOSE($X572,IF(ISBLANK(INDEX(Kaleciler!Q:Q,$Y572)),"",INDEX(Kaleciler!Q:Q,$Y572)),IF(ISBLANK(INDEX(Stoperler!Q:Q,$Y572)),"",INDEX(Stoperler!Q:Q,$Y572)),IF(ISBLANK(INDEX('Sağ Bekler'!Q:Q,$Y572)),"",INDEX('Sağ Bekler'!Q:Q,$Y572)),IF(ISBLANK(INDEX('Sol Bekler'!Q:Q,$Y572)),"",INDEX('Sol Bekler'!Q:Q,$Y572)),IF(ISBLANK(INDEX('Orta Saha'!Q:Q,$Y572)),"",INDEX('Orta Saha'!Q:Q,$Y572)),IF(ISBLANK(INDEX(Kanatlar!Q:Q,$Y572)),"",INDEX(Kanatlar!Q:Q,$Y572)),IF(ISBLANK(INDEX(Forvetler!Q:Q,$Y572)),"",INDEX(Forvetler!Q:Q,$Y572))))</f>
        <v/>
      </c>
      <c r="R572" s="4" t="str">
        <f ca="1">IF($X572="","",CHOOSE($X572,IF(ISBLANK(INDEX(Kaleciler!R:R,$Y572)),"",INDEX(Kaleciler!R:R,$Y572)),IF(ISBLANK(INDEX(Stoperler!R:R,$Y572)),"",INDEX(Stoperler!R:R,$Y572)),IF(ISBLANK(INDEX('Sağ Bekler'!R:R,$Y572)),"",INDEX('Sağ Bekler'!R:R,$Y572)),IF(ISBLANK(INDEX('Sol Bekler'!R:R,$Y572)),"",INDEX('Sol Bekler'!R:R,$Y572)),IF(ISBLANK(INDEX('Orta Saha'!R:R,$Y572)),"",INDEX('Orta Saha'!R:R,$Y572)),IF(ISBLANK(INDEX(Kanatlar!R:R,$Y572)),"",INDEX(Kanatlar!R:R,$Y572)),IF(ISBLANK(INDEX(Forvetler!R:R,$Y572)),"",INDEX(Forvetler!R:R,$Y572))))</f>
        <v/>
      </c>
      <c r="S572" s="2" t="str">
        <f ca="1">IF($X572="","",CHOOSE($X572,IF(ISBLANK(INDEX(Kaleciler!S:S,$Y572)),"",INDEX(Kaleciler!S:S,$Y572)),IF(ISBLANK(INDEX(Stoperler!S:S,$Y572)),"",INDEX(Stoperler!S:S,$Y572)),IF(ISBLANK(INDEX('Sağ Bekler'!S:S,$Y572)),"",INDEX('Sağ Bekler'!S:S,$Y572)),IF(ISBLANK(INDEX('Sol Bekler'!S:S,$Y572)),"",INDEX('Sol Bekler'!S:S,$Y572)),IF(ISBLANK(INDEX('Orta Saha'!S:S,$Y572)),"",INDEX('Orta Saha'!S:S,$Y572)),IF(ISBLANK(INDEX(Kanatlar!S:S,$Y572)),"",INDEX(Kanatlar!S:S,$Y572)),IF(ISBLANK(INDEX(Forvetler!S:S,$Y572)),"",INDEX(Forvetler!S:S,$Y572))))</f>
        <v/>
      </c>
      <c r="T572" s="3" t="str">
        <f ca="1">IF($X572="","",CHOOSE($X572,IF(ISBLANK(INDEX(Kaleciler!T:T,$Y572)),"",INDEX(Kaleciler!T:T,$Y572)),IF(ISBLANK(INDEX(Stoperler!T:T,$Y572)),"",INDEX(Stoperler!T:T,$Y572)),IF(ISBLANK(INDEX('Sağ Bekler'!T:T,$Y572)),"",INDEX('Sağ Bekler'!T:T,$Y572)),IF(ISBLANK(INDEX('Sol Bekler'!T:T,$Y572)),"",INDEX('Sol Bekler'!T:T,$Y572)),IF(ISBLANK(INDEX('Orta Saha'!T:T,$Y572)),"",INDEX('Orta Saha'!T:T,$Y572)),IF(ISBLANK(INDEX(Kanatlar!T:T,$Y572)),"",INDEX(Kanatlar!T:T,$Y572)),IF(ISBLANK(INDEX(Forvetler!T:T,$Y572)),"",INDEX(Forvetler!T:T,$Y572))))</f>
        <v/>
      </c>
      <c r="U572">
        <v>6</v>
      </c>
      <c r="V572">
        <v>72</v>
      </c>
      <c r="W572" t="str">
        <f ca="1">IF(AND(Kanatlar!$B$72&lt;&gt;"",Kanatlar!$I$72&gt;0,Kanatlar!$I$72&lt;=TODAY()+365),COUNT($W$3:W571)+1,"")</f>
        <v/>
      </c>
      <c r="X572" t="str">
        <f ca="1">IFERROR(INDEX($U$4:$U$703,MATCH(ROWS($X$4:X572),$W$4:$W$703,0)),"")</f>
        <v/>
      </c>
      <c r="Y572" t="str">
        <f ca="1">IFERROR(INDEX($V$4:$V$703,MATCH(ROWS($Y$4:Y572),$W$4:$W$703,0)),"")</f>
        <v/>
      </c>
    </row>
    <row r="573" spans="1:25" x14ac:dyDescent="0.2">
      <c r="A573" s="2" t="str">
        <f ca="1">IF($X573="","",CHOOSE($X573,IF(ISBLANK(INDEX(Kaleciler!A:A,$Y573)),"",INDEX(Kaleciler!A:A,$Y573)),IF(ISBLANK(INDEX(Stoperler!A:A,$Y573)),"",INDEX(Stoperler!A:A,$Y573)),IF(ISBLANK(INDEX('Sağ Bekler'!A:A,$Y573)),"",INDEX('Sağ Bekler'!A:A,$Y573)),IF(ISBLANK(INDEX('Sol Bekler'!A:A,$Y573)),"",INDEX('Sol Bekler'!A:A,$Y573)),IF(ISBLANK(INDEX('Orta Saha'!A:A,$Y573)),"",INDEX('Orta Saha'!A:A,$Y573)),IF(ISBLANK(INDEX(Kanatlar!A:A,$Y573)),"",INDEX(Kanatlar!A:A,$Y573)),IF(ISBLANK(INDEX(Forvetler!A:A,$Y573)),"",INDEX(Forvetler!A:A,$Y573))))</f>
        <v/>
      </c>
      <c r="B573" s="3" t="str">
        <f ca="1">IF($X573="","",CHOOSE($X573,IF(ISBLANK(INDEX(Kaleciler!B:B,$Y573)),"",INDEX(Kaleciler!B:B,$Y573)),IF(ISBLANK(INDEX(Stoperler!B:B,$Y573)),"",INDEX(Stoperler!B:B,$Y573)),IF(ISBLANK(INDEX('Sağ Bekler'!B:B,$Y573)),"",INDEX('Sağ Bekler'!B:B,$Y573)),IF(ISBLANK(INDEX('Sol Bekler'!B:B,$Y573)),"",INDEX('Sol Bekler'!B:B,$Y573)),IF(ISBLANK(INDEX('Orta Saha'!B:B,$Y573)),"",INDEX('Orta Saha'!B:B,$Y573)),IF(ISBLANK(INDEX(Kanatlar!B:B,$Y573)),"",INDEX(Kanatlar!B:B,$Y573)),IF(ISBLANK(INDEX(Forvetler!B:B,$Y573)),"",INDEX(Forvetler!B:B,$Y573))))</f>
        <v/>
      </c>
      <c r="C573" s="4" t="str">
        <f ca="1">IF($X573="","",CHOOSE($X573,IF(ISBLANK(INDEX(Kaleciler!C:C,$Y573)),"",INDEX(Kaleciler!C:C,$Y573)),IF(ISBLANK(INDEX(Stoperler!C:C,$Y573)),"",INDEX(Stoperler!C:C,$Y573)),IF(ISBLANK(INDEX('Sağ Bekler'!C:C,$Y573)),"",INDEX('Sağ Bekler'!C:C,$Y573)),IF(ISBLANK(INDEX('Sol Bekler'!C:C,$Y573)),"",INDEX('Sol Bekler'!C:C,$Y573)),IF(ISBLANK(INDEX('Orta Saha'!C:C,$Y573)),"",INDEX('Orta Saha'!C:C,$Y573)),IF(ISBLANK(INDEX(Kanatlar!C:C,$Y573)),"",INDEX(Kanatlar!C:C,$Y573)),IF(ISBLANK(INDEX(Forvetler!C:C,$Y573)),"",INDEX(Forvetler!C:C,$Y573))))</f>
        <v/>
      </c>
      <c r="D573" s="2" t="str">
        <f ca="1">IF($X573="","",CHOOSE($X573,IF(ISBLANK(INDEX(Kaleciler!D:D,$Y573)),"",INDEX(Kaleciler!D:D,$Y573)),IF(ISBLANK(INDEX(Stoperler!D:D,$Y573)),"",INDEX(Stoperler!D:D,$Y573)),IF(ISBLANK(INDEX('Sağ Bekler'!D:D,$Y573)),"",INDEX('Sağ Bekler'!D:D,$Y573)),IF(ISBLANK(INDEX('Sol Bekler'!D:D,$Y573)),"",INDEX('Sol Bekler'!D:D,$Y573)),IF(ISBLANK(INDEX('Orta Saha'!D:D,$Y573)),"",INDEX('Orta Saha'!D:D,$Y573)),IF(ISBLANK(INDEX(Kanatlar!D:D,$Y573)),"",INDEX(Kanatlar!D:D,$Y573)),IF(ISBLANK(INDEX(Forvetler!D:D,$Y573)),"",INDEX(Forvetler!D:D,$Y573))))</f>
        <v/>
      </c>
      <c r="E573" s="3" t="str">
        <f ca="1">IF($X573="","",CHOOSE($X573,IF(ISBLANK(INDEX(Kaleciler!E:E,$Y573)),"",INDEX(Kaleciler!E:E,$Y573)),IF(ISBLANK(INDEX(Stoperler!E:E,$Y573)),"",INDEX(Stoperler!E:E,$Y573)),IF(ISBLANK(INDEX('Sağ Bekler'!E:E,$Y573)),"",INDEX('Sağ Bekler'!E:E,$Y573)),IF(ISBLANK(INDEX('Sol Bekler'!E:E,$Y573)),"",INDEX('Sol Bekler'!E:E,$Y573)),IF(ISBLANK(INDEX('Orta Saha'!E:E,$Y573)),"",INDEX('Orta Saha'!E:E,$Y573)),IF(ISBLANK(INDEX(Kanatlar!E:E,$Y573)),"",INDEX(Kanatlar!E:E,$Y573)),IF(ISBLANK(INDEX(Forvetler!E:E,$Y573)),"",INDEX(Forvetler!E:E,$Y573))))</f>
        <v/>
      </c>
      <c r="F573" s="3" t="str">
        <f ca="1">IF($X573="","",CHOOSE($X573,IF(ISBLANK(INDEX(Kaleciler!F:F,$Y573)),"",INDEX(Kaleciler!F:F,$Y573)),IF(ISBLANK(INDEX(Stoperler!F:F,$Y573)),"",INDEX(Stoperler!F:F,$Y573)),IF(ISBLANK(INDEX('Sağ Bekler'!F:F,$Y573)),"",INDEX('Sağ Bekler'!F:F,$Y573)),IF(ISBLANK(INDEX('Sol Bekler'!F:F,$Y573)),"",INDEX('Sol Bekler'!F:F,$Y573)),IF(ISBLANK(INDEX('Orta Saha'!F:F,$Y573)),"",INDEX('Orta Saha'!F:F,$Y573)),IF(ISBLANK(INDEX(Kanatlar!F:F,$Y573)),"",INDEX(Kanatlar!F:F,$Y573)),IF(ISBLANK(INDEX(Forvetler!F:F,$Y573)),"",INDEX(Forvetler!F:F,$Y573))))</f>
        <v/>
      </c>
      <c r="G573" s="3" t="str">
        <f ca="1">IF($X573="","",CHOOSE($X573,IF(ISBLANK(INDEX(Kaleciler!G:G,$Y573)),"",INDEX(Kaleciler!G:G,$Y573)),IF(ISBLANK(INDEX(Stoperler!G:G,$Y573)),"",INDEX(Stoperler!G:G,$Y573)),IF(ISBLANK(INDEX('Sağ Bekler'!G:G,$Y573)),"",INDEX('Sağ Bekler'!G:G,$Y573)),IF(ISBLANK(INDEX('Sol Bekler'!G:G,$Y573)),"",INDEX('Sol Bekler'!G:G,$Y573)),IF(ISBLANK(INDEX('Orta Saha'!G:G,$Y573)),"",INDEX('Orta Saha'!G:G,$Y573)),IF(ISBLANK(INDEX(Kanatlar!G:G,$Y573)),"",INDEX(Kanatlar!G:G,$Y573)),IF(ISBLANK(INDEX(Forvetler!G:G,$Y573)),"",INDEX(Forvetler!G:G,$Y573))))</f>
        <v/>
      </c>
      <c r="H573" s="3" t="str">
        <f ca="1">IF($X573="","",CHOOSE($X573,IF(ISBLANK(INDEX(Kaleciler!H:H,$Y573)),"",INDEX(Kaleciler!H:H,$Y573)),IF(ISBLANK(INDEX(Stoperler!H:H,$Y573)),"",INDEX(Stoperler!H:H,$Y573)),IF(ISBLANK(INDEX('Sağ Bekler'!H:H,$Y573)),"",INDEX('Sağ Bekler'!H:H,$Y573)),IF(ISBLANK(INDEX('Sol Bekler'!H:H,$Y573)),"",INDEX('Sol Bekler'!H:H,$Y573)),IF(ISBLANK(INDEX('Orta Saha'!H:H,$Y573)),"",INDEX('Orta Saha'!H:H,$Y573)),IF(ISBLANK(INDEX(Kanatlar!H:H,$Y573)),"",INDEX(Kanatlar!H:H,$Y573)),IF(ISBLANK(INDEX(Forvetler!H:H,$Y573)),"",INDEX(Forvetler!H:H,$Y573))))</f>
        <v/>
      </c>
      <c r="I573" s="4" t="str">
        <f ca="1">IF($X573="","",CHOOSE($X573,IF(ISBLANK(INDEX(Kaleciler!I:I,$Y573)),"",INDEX(Kaleciler!I:I,$Y573)),IF(ISBLANK(INDEX(Stoperler!I:I,$Y573)),"",INDEX(Stoperler!I:I,$Y573)),IF(ISBLANK(INDEX('Sağ Bekler'!I:I,$Y573)),"",INDEX('Sağ Bekler'!I:I,$Y573)),IF(ISBLANK(INDEX('Sol Bekler'!I:I,$Y573)),"",INDEX('Sol Bekler'!I:I,$Y573)),IF(ISBLANK(INDEX('Orta Saha'!I:I,$Y573)),"",INDEX('Orta Saha'!I:I,$Y573)),IF(ISBLANK(INDEX(Kanatlar!I:I,$Y573)),"",INDEX(Kanatlar!I:I,$Y573)),IF(ISBLANK(INDEX(Forvetler!I:I,$Y573)),"",INDEX(Forvetler!I:I,$Y573))))</f>
        <v/>
      </c>
      <c r="J573" s="4" t="str">
        <f ca="1">IF($X573="","",CHOOSE($X573,IF(ISBLANK(INDEX(Kaleciler!J:J,$Y573)),"",INDEX(Kaleciler!J:J,$Y573)),IF(ISBLANK(INDEX(Stoperler!J:J,$Y573)),"",INDEX(Stoperler!J:J,$Y573)),IF(ISBLANK(INDEX('Sağ Bekler'!J:J,$Y573)),"",INDEX('Sağ Bekler'!J:J,$Y573)),IF(ISBLANK(INDEX('Sol Bekler'!J:J,$Y573)),"",INDEX('Sol Bekler'!J:J,$Y573)),IF(ISBLANK(INDEX('Orta Saha'!J:J,$Y573)),"",INDEX('Orta Saha'!J:J,$Y573)),IF(ISBLANK(INDEX(Kanatlar!J:J,$Y573)),"",INDEX(Kanatlar!J:J,$Y573)),IF(ISBLANK(INDEX(Forvetler!J:J,$Y573)),"",INDEX(Forvetler!J:J,$Y573))))</f>
        <v/>
      </c>
      <c r="K573" s="2" t="str">
        <f ca="1">IF($X573="","",CHOOSE($X573,IF(ISBLANK(INDEX(Kaleciler!K:K,$Y573)),"",INDEX(Kaleciler!K:K,$Y573)),IF(ISBLANK(INDEX(Stoperler!K:K,$Y573)),"",INDEX(Stoperler!K:K,$Y573)),IF(ISBLANK(INDEX('Sağ Bekler'!K:K,$Y573)),"",INDEX('Sağ Bekler'!K:K,$Y573)),IF(ISBLANK(INDEX('Sol Bekler'!K:K,$Y573)),"",INDEX('Sol Bekler'!K:K,$Y573)),IF(ISBLANK(INDEX('Orta Saha'!K:K,$Y573)),"",INDEX('Orta Saha'!K:K,$Y573)),IF(ISBLANK(INDEX(Kanatlar!K:K,$Y573)),"",INDEX(Kanatlar!K:K,$Y573)),IF(ISBLANK(INDEX(Forvetler!K:K,$Y573)),"",INDEX(Forvetler!K:K,$Y573))))</f>
        <v/>
      </c>
      <c r="L573" s="2" t="str">
        <f ca="1">IF($X573="","",CHOOSE($X573,IF(ISBLANK(INDEX(Kaleciler!L:L,$Y573)),"",INDEX(Kaleciler!L:L,$Y573)),IF(ISBLANK(INDEX(Stoperler!L:L,$Y573)),"",INDEX(Stoperler!L:L,$Y573)),IF(ISBLANK(INDEX('Sağ Bekler'!L:L,$Y573)),"",INDEX('Sağ Bekler'!L:L,$Y573)),IF(ISBLANK(INDEX('Sol Bekler'!L:L,$Y573)),"",INDEX('Sol Bekler'!L:L,$Y573)),IF(ISBLANK(INDEX('Orta Saha'!L:L,$Y573)),"",INDEX('Orta Saha'!L:L,$Y573)),IF(ISBLANK(INDEX(Kanatlar!L:L,$Y573)),"",INDEX(Kanatlar!L:L,$Y573)),IF(ISBLANK(INDEX(Forvetler!L:L,$Y573)),"",INDEX(Forvetler!L:L,$Y573))))</f>
        <v/>
      </c>
      <c r="M573" s="2" t="str">
        <f ca="1">IF($X573="","",CHOOSE($X573,IF(ISBLANK(INDEX(Kaleciler!M:M,$Y573)),"",INDEX(Kaleciler!M:M,$Y573)),IF(ISBLANK(INDEX(Stoperler!M:M,$Y573)),"",INDEX(Stoperler!M:M,$Y573)),IF(ISBLANK(INDEX('Sağ Bekler'!M:M,$Y573)),"",INDEX('Sağ Bekler'!M:M,$Y573)),IF(ISBLANK(INDEX('Sol Bekler'!M:M,$Y573)),"",INDEX('Sol Bekler'!M:M,$Y573)),IF(ISBLANK(INDEX('Orta Saha'!M:M,$Y573)),"",INDEX('Orta Saha'!M:M,$Y573)),IF(ISBLANK(INDEX(Kanatlar!M:M,$Y573)),"",INDEX(Kanatlar!M:M,$Y573)),IF(ISBLANK(INDEX(Forvetler!M:M,$Y573)),"",INDEX(Forvetler!M:M,$Y573))))</f>
        <v/>
      </c>
      <c r="N573" s="2" t="str">
        <f ca="1">IF($X573="","",CHOOSE($X573,IF(ISBLANK(INDEX(Kaleciler!N:N,$Y573)),"",INDEX(Kaleciler!N:N,$Y573)),IF(ISBLANK(INDEX(Stoperler!N:N,$Y573)),"",INDEX(Stoperler!N:N,$Y573)),IF(ISBLANK(INDEX('Sağ Bekler'!N:N,$Y573)),"",INDEX('Sağ Bekler'!N:N,$Y573)),IF(ISBLANK(INDEX('Sol Bekler'!N:N,$Y573)),"",INDEX('Sol Bekler'!N:N,$Y573)),IF(ISBLANK(INDEX('Orta Saha'!N:N,$Y573)),"",INDEX('Orta Saha'!N:N,$Y573)),IF(ISBLANK(INDEX(Kanatlar!N:N,$Y573)),"",INDEX(Kanatlar!N:N,$Y573)),IF(ISBLANK(INDEX(Forvetler!N:N,$Y573)),"",INDEX(Forvetler!N:N,$Y573))))</f>
        <v/>
      </c>
      <c r="O573" s="2" t="str">
        <f ca="1">IF($X573="","",CHOOSE($X573,IF(ISBLANK(INDEX(Kaleciler!O:O,$Y573)),"",INDEX(Kaleciler!O:O,$Y573)),IF(ISBLANK(INDEX(Stoperler!O:O,$Y573)),"",INDEX(Stoperler!O:O,$Y573)),IF(ISBLANK(INDEX('Sağ Bekler'!O:O,$Y573)),"",INDEX('Sağ Bekler'!O:O,$Y573)),IF(ISBLANK(INDEX('Sol Bekler'!O:O,$Y573)),"",INDEX('Sol Bekler'!O:O,$Y573)),IF(ISBLANK(INDEX('Orta Saha'!O:O,$Y573)),"",INDEX('Orta Saha'!O:O,$Y573)),IF(ISBLANK(INDEX(Kanatlar!O:O,$Y573)),"",INDEX(Kanatlar!O:O,$Y573)),IF(ISBLANK(INDEX(Forvetler!O:O,$Y573)),"",INDEX(Forvetler!O:O,$Y573))))</f>
        <v/>
      </c>
      <c r="P573" s="2" t="str">
        <f ca="1">IF($X573="","",CHOOSE($X573,IF(ISBLANK(INDEX(Kaleciler!P:P,$Y573)),"",INDEX(Kaleciler!P:P,$Y573)),IF(ISBLANK(INDEX(Stoperler!P:P,$Y573)),"",INDEX(Stoperler!P:P,$Y573)),IF(ISBLANK(INDEX('Sağ Bekler'!P:P,$Y573)),"",INDEX('Sağ Bekler'!P:P,$Y573)),IF(ISBLANK(INDEX('Sol Bekler'!P:P,$Y573)),"",INDEX('Sol Bekler'!P:P,$Y573)),IF(ISBLANK(INDEX('Orta Saha'!P:P,$Y573)),"",INDEX('Orta Saha'!P:P,$Y573)),IF(ISBLANK(INDEX(Kanatlar!P:P,$Y573)),"",INDEX(Kanatlar!P:P,$Y573)),IF(ISBLANK(INDEX(Forvetler!P:P,$Y573)),"",INDEX(Forvetler!P:P,$Y573))))</f>
        <v/>
      </c>
      <c r="Q573" s="3" t="str">
        <f ca="1">IF($X573="","",CHOOSE($X573,IF(ISBLANK(INDEX(Kaleciler!Q:Q,$Y573)),"",INDEX(Kaleciler!Q:Q,$Y573)),IF(ISBLANK(INDEX(Stoperler!Q:Q,$Y573)),"",INDEX(Stoperler!Q:Q,$Y573)),IF(ISBLANK(INDEX('Sağ Bekler'!Q:Q,$Y573)),"",INDEX('Sağ Bekler'!Q:Q,$Y573)),IF(ISBLANK(INDEX('Sol Bekler'!Q:Q,$Y573)),"",INDEX('Sol Bekler'!Q:Q,$Y573)),IF(ISBLANK(INDEX('Orta Saha'!Q:Q,$Y573)),"",INDEX('Orta Saha'!Q:Q,$Y573)),IF(ISBLANK(INDEX(Kanatlar!Q:Q,$Y573)),"",INDEX(Kanatlar!Q:Q,$Y573)),IF(ISBLANK(INDEX(Forvetler!Q:Q,$Y573)),"",INDEX(Forvetler!Q:Q,$Y573))))</f>
        <v/>
      </c>
      <c r="R573" s="4" t="str">
        <f ca="1">IF($X573="","",CHOOSE($X573,IF(ISBLANK(INDEX(Kaleciler!R:R,$Y573)),"",INDEX(Kaleciler!R:R,$Y573)),IF(ISBLANK(INDEX(Stoperler!R:R,$Y573)),"",INDEX(Stoperler!R:R,$Y573)),IF(ISBLANK(INDEX('Sağ Bekler'!R:R,$Y573)),"",INDEX('Sağ Bekler'!R:R,$Y573)),IF(ISBLANK(INDEX('Sol Bekler'!R:R,$Y573)),"",INDEX('Sol Bekler'!R:R,$Y573)),IF(ISBLANK(INDEX('Orta Saha'!R:R,$Y573)),"",INDEX('Orta Saha'!R:R,$Y573)),IF(ISBLANK(INDEX(Kanatlar!R:R,$Y573)),"",INDEX(Kanatlar!R:R,$Y573)),IF(ISBLANK(INDEX(Forvetler!R:R,$Y573)),"",INDEX(Forvetler!R:R,$Y573))))</f>
        <v/>
      </c>
      <c r="S573" s="2" t="str">
        <f ca="1">IF($X573="","",CHOOSE($X573,IF(ISBLANK(INDEX(Kaleciler!S:S,$Y573)),"",INDEX(Kaleciler!S:S,$Y573)),IF(ISBLANK(INDEX(Stoperler!S:S,$Y573)),"",INDEX(Stoperler!S:S,$Y573)),IF(ISBLANK(INDEX('Sağ Bekler'!S:S,$Y573)),"",INDEX('Sağ Bekler'!S:S,$Y573)),IF(ISBLANK(INDEX('Sol Bekler'!S:S,$Y573)),"",INDEX('Sol Bekler'!S:S,$Y573)),IF(ISBLANK(INDEX('Orta Saha'!S:S,$Y573)),"",INDEX('Orta Saha'!S:S,$Y573)),IF(ISBLANK(INDEX(Kanatlar!S:S,$Y573)),"",INDEX(Kanatlar!S:S,$Y573)),IF(ISBLANK(INDEX(Forvetler!S:S,$Y573)),"",INDEX(Forvetler!S:S,$Y573))))</f>
        <v/>
      </c>
      <c r="T573" s="3" t="str">
        <f ca="1">IF($X573="","",CHOOSE($X573,IF(ISBLANK(INDEX(Kaleciler!T:T,$Y573)),"",INDEX(Kaleciler!T:T,$Y573)),IF(ISBLANK(INDEX(Stoperler!T:T,$Y573)),"",INDEX(Stoperler!T:T,$Y573)),IF(ISBLANK(INDEX('Sağ Bekler'!T:T,$Y573)),"",INDEX('Sağ Bekler'!T:T,$Y573)),IF(ISBLANK(INDEX('Sol Bekler'!T:T,$Y573)),"",INDEX('Sol Bekler'!T:T,$Y573)),IF(ISBLANK(INDEX('Orta Saha'!T:T,$Y573)),"",INDEX('Orta Saha'!T:T,$Y573)),IF(ISBLANK(INDEX(Kanatlar!T:T,$Y573)),"",INDEX(Kanatlar!T:T,$Y573)),IF(ISBLANK(INDEX(Forvetler!T:T,$Y573)),"",INDEX(Forvetler!T:T,$Y573))))</f>
        <v/>
      </c>
      <c r="U573">
        <v>6</v>
      </c>
      <c r="V573">
        <v>73</v>
      </c>
      <c r="W573" t="str">
        <f ca="1">IF(AND(Kanatlar!$B$73&lt;&gt;"",Kanatlar!$I$73&gt;0,Kanatlar!$I$73&lt;=TODAY()+365),COUNT($W$3:W572)+1,"")</f>
        <v/>
      </c>
      <c r="X573" t="str">
        <f ca="1">IFERROR(INDEX($U$4:$U$703,MATCH(ROWS($X$4:X573),$W$4:$W$703,0)),"")</f>
        <v/>
      </c>
      <c r="Y573" t="str">
        <f ca="1">IFERROR(INDEX($V$4:$V$703,MATCH(ROWS($Y$4:Y573),$W$4:$W$703,0)),"")</f>
        <v/>
      </c>
    </row>
    <row r="574" spans="1:25" x14ac:dyDescent="0.2">
      <c r="A574" s="2" t="str">
        <f ca="1">IF($X574="","",CHOOSE($X574,IF(ISBLANK(INDEX(Kaleciler!A:A,$Y574)),"",INDEX(Kaleciler!A:A,$Y574)),IF(ISBLANK(INDEX(Stoperler!A:A,$Y574)),"",INDEX(Stoperler!A:A,$Y574)),IF(ISBLANK(INDEX('Sağ Bekler'!A:A,$Y574)),"",INDEX('Sağ Bekler'!A:A,$Y574)),IF(ISBLANK(INDEX('Sol Bekler'!A:A,$Y574)),"",INDEX('Sol Bekler'!A:A,$Y574)),IF(ISBLANK(INDEX('Orta Saha'!A:A,$Y574)),"",INDEX('Orta Saha'!A:A,$Y574)),IF(ISBLANK(INDEX(Kanatlar!A:A,$Y574)),"",INDEX(Kanatlar!A:A,$Y574)),IF(ISBLANK(INDEX(Forvetler!A:A,$Y574)),"",INDEX(Forvetler!A:A,$Y574))))</f>
        <v/>
      </c>
      <c r="B574" s="3" t="str">
        <f ca="1">IF($X574="","",CHOOSE($X574,IF(ISBLANK(INDEX(Kaleciler!B:B,$Y574)),"",INDEX(Kaleciler!B:B,$Y574)),IF(ISBLANK(INDEX(Stoperler!B:B,$Y574)),"",INDEX(Stoperler!B:B,$Y574)),IF(ISBLANK(INDEX('Sağ Bekler'!B:B,$Y574)),"",INDEX('Sağ Bekler'!B:B,$Y574)),IF(ISBLANK(INDEX('Sol Bekler'!B:B,$Y574)),"",INDEX('Sol Bekler'!B:B,$Y574)),IF(ISBLANK(INDEX('Orta Saha'!B:B,$Y574)),"",INDEX('Orta Saha'!B:B,$Y574)),IF(ISBLANK(INDEX(Kanatlar!B:B,$Y574)),"",INDEX(Kanatlar!B:B,$Y574)),IF(ISBLANK(INDEX(Forvetler!B:B,$Y574)),"",INDEX(Forvetler!B:B,$Y574))))</f>
        <v/>
      </c>
      <c r="C574" s="4" t="str">
        <f ca="1">IF($X574="","",CHOOSE($X574,IF(ISBLANK(INDEX(Kaleciler!C:C,$Y574)),"",INDEX(Kaleciler!C:C,$Y574)),IF(ISBLANK(INDEX(Stoperler!C:C,$Y574)),"",INDEX(Stoperler!C:C,$Y574)),IF(ISBLANK(INDEX('Sağ Bekler'!C:C,$Y574)),"",INDEX('Sağ Bekler'!C:C,$Y574)),IF(ISBLANK(INDEX('Sol Bekler'!C:C,$Y574)),"",INDEX('Sol Bekler'!C:C,$Y574)),IF(ISBLANK(INDEX('Orta Saha'!C:C,$Y574)),"",INDEX('Orta Saha'!C:C,$Y574)),IF(ISBLANK(INDEX(Kanatlar!C:C,$Y574)),"",INDEX(Kanatlar!C:C,$Y574)),IF(ISBLANK(INDEX(Forvetler!C:C,$Y574)),"",INDEX(Forvetler!C:C,$Y574))))</f>
        <v/>
      </c>
      <c r="D574" s="2" t="str">
        <f ca="1">IF($X574="","",CHOOSE($X574,IF(ISBLANK(INDEX(Kaleciler!D:D,$Y574)),"",INDEX(Kaleciler!D:D,$Y574)),IF(ISBLANK(INDEX(Stoperler!D:D,$Y574)),"",INDEX(Stoperler!D:D,$Y574)),IF(ISBLANK(INDEX('Sağ Bekler'!D:D,$Y574)),"",INDEX('Sağ Bekler'!D:D,$Y574)),IF(ISBLANK(INDEX('Sol Bekler'!D:D,$Y574)),"",INDEX('Sol Bekler'!D:D,$Y574)),IF(ISBLANK(INDEX('Orta Saha'!D:D,$Y574)),"",INDEX('Orta Saha'!D:D,$Y574)),IF(ISBLANK(INDEX(Kanatlar!D:D,$Y574)),"",INDEX(Kanatlar!D:D,$Y574)),IF(ISBLANK(INDEX(Forvetler!D:D,$Y574)),"",INDEX(Forvetler!D:D,$Y574))))</f>
        <v/>
      </c>
      <c r="E574" s="3" t="str">
        <f ca="1">IF($X574="","",CHOOSE($X574,IF(ISBLANK(INDEX(Kaleciler!E:E,$Y574)),"",INDEX(Kaleciler!E:E,$Y574)),IF(ISBLANK(INDEX(Stoperler!E:E,$Y574)),"",INDEX(Stoperler!E:E,$Y574)),IF(ISBLANK(INDEX('Sağ Bekler'!E:E,$Y574)),"",INDEX('Sağ Bekler'!E:E,$Y574)),IF(ISBLANK(INDEX('Sol Bekler'!E:E,$Y574)),"",INDEX('Sol Bekler'!E:E,$Y574)),IF(ISBLANK(INDEX('Orta Saha'!E:E,$Y574)),"",INDEX('Orta Saha'!E:E,$Y574)),IF(ISBLANK(INDEX(Kanatlar!E:E,$Y574)),"",INDEX(Kanatlar!E:E,$Y574)),IF(ISBLANK(INDEX(Forvetler!E:E,$Y574)),"",INDEX(Forvetler!E:E,$Y574))))</f>
        <v/>
      </c>
      <c r="F574" s="3" t="str">
        <f ca="1">IF($X574="","",CHOOSE($X574,IF(ISBLANK(INDEX(Kaleciler!F:F,$Y574)),"",INDEX(Kaleciler!F:F,$Y574)),IF(ISBLANK(INDEX(Stoperler!F:F,$Y574)),"",INDEX(Stoperler!F:F,$Y574)),IF(ISBLANK(INDEX('Sağ Bekler'!F:F,$Y574)),"",INDEX('Sağ Bekler'!F:F,$Y574)),IF(ISBLANK(INDEX('Sol Bekler'!F:F,$Y574)),"",INDEX('Sol Bekler'!F:F,$Y574)),IF(ISBLANK(INDEX('Orta Saha'!F:F,$Y574)),"",INDEX('Orta Saha'!F:F,$Y574)),IF(ISBLANK(INDEX(Kanatlar!F:F,$Y574)),"",INDEX(Kanatlar!F:F,$Y574)),IF(ISBLANK(INDEX(Forvetler!F:F,$Y574)),"",INDEX(Forvetler!F:F,$Y574))))</f>
        <v/>
      </c>
      <c r="G574" s="3" t="str">
        <f ca="1">IF($X574="","",CHOOSE($X574,IF(ISBLANK(INDEX(Kaleciler!G:G,$Y574)),"",INDEX(Kaleciler!G:G,$Y574)),IF(ISBLANK(INDEX(Stoperler!G:G,$Y574)),"",INDEX(Stoperler!G:G,$Y574)),IF(ISBLANK(INDEX('Sağ Bekler'!G:G,$Y574)),"",INDEX('Sağ Bekler'!G:G,$Y574)),IF(ISBLANK(INDEX('Sol Bekler'!G:G,$Y574)),"",INDEX('Sol Bekler'!G:G,$Y574)),IF(ISBLANK(INDEX('Orta Saha'!G:G,$Y574)),"",INDEX('Orta Saha'!G:G,$Y574)),IF(ISBLANK(INDEX(Kanatlar!G:G,$Y574)),"",INDEX(Kanatlar!G:G,$Y574)),IF(ISBLANK(INDEX(Forvetler!G:G,$Y574)),"",INDEX(Forvetler!G:G,$Y574))))</f>
        <v/>
      </c>
      <c r="H574" s="3" t="str">
        <f ca="1">IF($X574="","",CHOOSE($X574,IF(ISBLANK(INDEX(Kaleciler!H:H,$Y574)),"",INDEX(Kaleciler!H:H,$Y574)),IF(ISBLANK(INDEX(Stoperler!H:H,$Y574)),"",INDEX(Stoperler!H:H,$Y574)),IF(ISBLANK(INDEX('Sağ Bekler'!H:H,$Y574)),"",INDEX('Sağ Bekler'!H:H,$Y574)),IF(ISBLANK(INDEX('Sol Bekler'!H:H,$Y574)),"",INDEX('Sol Bekler'!H:H,$Y574)),IF(ISBLANK(INDEX('Orta Saha'!H:H,$Y574)),"",INDEX('Orta Saha'!H:H,$Y574)),IF(ISBLANK(INDEX(Kanatlar!H:H,$Y574)),"",INDEX(Kanatlar!H:H,$Y574)),IF(ISBLANK(INDEX(Forvetler!H:H,$Y574)),"",INDEX(Forvetler!H:H,$Y574))))</f>
        <v/>
      </c>
      <c r="I574" s="4" t="str">
        <f ca="1">IF($X574="","",CHOOSE($X574,IF(ISBLANK(INDEX(Kaleciler!I:I,$Y574)),"",INDEX(Kaleciler!I:I,$Y574)),IF(ISBLANK(INDEX(Stoperler!I:I,$Y574)),"",INDEX(Stoperler!I:I,$Y574)),IF(ISBLANK(INDEX('Sağ Bekler'!I:I,$Y574)),"",INDEX('Sağ Bekler'!I:I,$Y574)),IF(ISBLANK(INDEX('Sol Bekler'!I:I,$Y574)),"",INDEX('Sol Bekler'!I:I,$Y574)),IF(ISBLANK(INDEX('Orta Saha'!I:I,$Y574)),"",INDEX('Orta Saha'!I:I,$Y574)),IF(ISBLANK(INDEX(Kanatlar!I:I,$Y574)),"",INDEX(Kanatlar!I:I,$Y574)),IF(ISBLANK(INDEX(Forvetler!I:I,$Y574)),"",INDEX(Forvetler!I:I,$Y574))))</f>
        <v/>
      </c>
      <c r="J574" s="4" t="str">
        <f ca="1">IF($X574="","",CHOOSE($X574,IF(ISBLANK(INDEX(Kaleciler!J:J,$Y574)),"",INDEX(Kaleciler!J:J,$Y574)),IF(ISBLANK(INDEX(Stoperler!J:J,$Y574)),"",INDEX(Stoperler!J:J,$Y574)),IF(ISBLANK(INDEX('Sağ Bekler'!J:J,$Y574)),"",INDEX('Sağ Bekler'!J:J,$Y574)),IF(ISBLANK(INDEX('Sol Bekler'!J:J,$Y574)),"",INDEX('Sol Bekler'!J:J,$Y574)),IF(ISBLANK(INDEX('Orta Saha'!J:J,$Y574)),"",INDEX('Orta Saha'!J:J,$Y574)),IF(ISBLANK(INDEX(Kanatlar!J:J,$Y574)),"",INDEX(Kanatlar!J:J,$Y574)),IF(ISBLANK(INDEX(Forvetler!J:J,$Y574)),"",INDEX(Forvetler!J:J,$Y574))))</f>
        <v/>
      </c>
      <c r="K574" s="2" t="str">
        <f ca="1">IF($X574="","",CHOOSE($X574,IF(ISBLANK(INDEX(Kaleciler!K:K,$Y574)),"",INDEX(Kaleciler!K:K,$Y574)),IF(ISBLANK(INDEX(Stoperler!K:K,$Y574)),"",INDEX(Stoperler!K:K,$Y574)),IF(ISBLANK(INDEX('Sağ Bekler'!K:K,$Y574)),"",INDEX('Sağ Bekler'!K:K,$Y574)),IF(ISBLANK(INDEX('Sol Bekler'!K:K,$Y574)),"",INDEX('Sol Bekler'!K:K,$Y574)),IF(ISBLANK(INDEX('Orta Saha'!K:K,$Y574)),"",INDEX('Orta Saha'!K:K,$Y574)),IF(ISBLANK(INDEX(Kanatlar!K:K,$Y574)),"",INDEX(Kanatlar!K:K,$Y574)),IF(ISBLANK(INDEX(Forvetler!K:K,$Y574)),"",INDEX(Forvetler!K:K,$Y574))))</f>
        <v/>
      </c>
      <c r="L574" s="2" t="str">
        <f ca="1">IF($X574="","",CHOOSE($X574,IF(ISBLANK(INDEX(Kaleciler!L:L,$Y574)),"",INDEX(Kaleciler!L:L,$Y574)),IF(ISBLANK(INDEX(Stoperler!L:L,$Y574)),"",INDEX(Stoperler!L:L,$Y574)),IF(ISBLANK(INDEX('Sağ Bekler'!L:L,$Y574)),"",INDEX('Sağ Bekler'!L:L,$Y574)),IF(ISBLANK(INDEX('Sol Bekler'!L:L,$Y574)),"",INDEX('Sol Bekler'!L:L,$Y574)),IF(ISBLANK(INDEX('Orta Saha'!L:L,$Y574)),"",INDEX('Orta Saha'!L:L,$Y574)),IF(ISBLANK(INDEX(Kanatlar!L:L,$Y574)),"",INDEX(Kanatlar!L:L,$Y574)),IF(ISBLANK(INDEX(Forvetler!L:L,$Y574)),"",INDEX(Forvetler!L:L,$Y574))))</f>
        <v/>
      </c>
      <c r="M574" s="2" t="str">
        <f ca="1">IF($X574="","",CHOOSE($X574,IF(ISBLANK(INDEX(Kaleciler!M:M,$Y574)),"",INDEX(Kaleciler!M:M,$Y574)),IF(ISBLANK(INDEX(Stoperler!M:M,$Y574)),"",INDEX(Stoperler!M:M,$Y574)),IF(ISBLANK(INDEX('Sağ Bekler'!M:M,$Y574)),"",INDEX('Sağ Bekler'!M:M,$Y574)),IF(ISBLANK(INDEX('Sol Bekler'!M:M,$Y574)),"",INDEX('Sol Bekler'!M:M,$Y574)),IF(ISBLANK(INDEX('Orta Saha'!M:M,$Y574)),"",INDEX('Orta Saha'!M:M,$Y574)),IF(ISBLANK(INDEX(Kanatlar!M:M,$Y574)),"",INDEX(Kanatlar!M:M,$Y574)),IF(ISBLANK(INDEX(Forvetler!M:M,$Y574)),"",INDEX(Forvetler!M:M,$Y574))))</f>
        <v/>
      </c>
      <c r="N574" s="2" t="str">
        <f ca="1">IF($X574="","",CHOOSE($X574,IF(ISBLANK(INDEX(Kaleciler!N:N,$Y574)),"",INDEX(Kaleciler!N:N,$Y574)),IF(ISBLANK(INDEX(Stoperler!N:N,$Y574)),"",INDEX(Stoperler!N:N,$Y574)),IF(ISBLANK(INDEX('Sağ Bekler'!N:N,$Y574)),"",INDEX('Sağ Bekler'!N:N,$Y574)),IF(ISBLANK(INDEX('Sol Bekler'!N:N,$Y574)),"",INDEX('Sol Bekler'!N:N,$Y574)),IF(ISBLANK(INDEX('Orta Saha'!N:N,$Y574)),"",INDEX('Orta Saha'!N:N,$Y574)),IF(ISBLANK(INDEX(Kanatlar!N:N,$Y574)),"",INDEX(Kanatlar!N:N,$Y574)),IF(ISBLANK(INDEX(Forvetler!N:N,$Y574)),"",INDEX(Forvetler!N:N,$Y574))))</f>
        <v/>
      </c>
      <c r="O574" s="2" t="str">
        <f ca="1">IF($X574="","",CHOOSE($X574,IF(ISBLANK(INDEX(Kaleciler!O:O,$Y574)),"",INDEX(Kaleciler!O:O,$Y574)),IF(ISBLANK(INDEX(Stoperler!O:O,$Y574)),"",INDEX(Stoperler!O:O,$Y574)),IF(ISBLANK(INDEX('Sağ Bekler'!O:O,$Y574)),"",INDEX('Sağ Bekler'!O:O,$Y574)),IF(ISBLANK(INDEX('Sol Bekler'!O:O,$Y574)),"",INDEX('Sol Bekler'!O:O,$Y574)),IF(ISBLANK(INDEX('Orta Saha'!O:O,$Y574)),"",INDEX('Orta Saha'!O:O,$Y574)),IF(ISBLANK(INDEX(Kanatlar!O:O,$Y574)),"",INDEX(Kanatlar!O:O,$Y574)),IF(ISBLANK(INDEX(Forvetler!O:O,$Y574)),"",INDEX(Forvetler!O:O,$Y574))))</f>
        <v/>
      </c>
      <c r="P574" s="2" t="str">
        <f ca="1">IF($X574="","",CHOOSE($X574,IF(ISBLANK(INDEX(Kaleciler!P:P,$Y574)),"",INDEX(Kaleciler!P:P,$Y574)),IF(ISBLANK(INDEX(Stoperler!P:P,$Y574)),"",INDEX(Stoperler!P:P,$Y574)),IF(ISBLANK(INDEX('Sağ Bekler'!P:P,$Y574)),"",INDEX('Sağ Bekler'!P:P,$Y574)),IF(ISBLANK(INDEX('Sol Bekler'!P:P,$Y574)),"",INDEX('Sol Bekler'!P:P,$Y574)),IF(ISBLANK(INDEX('Orta Saha'!P:P,$Y574)),"",INDEX('Orta Saha'!P:P,$Y574)),IF(ISBLANK(INDEX(Kanatlar!P:P,$Y574)),"",INDEX(Kanatlar!P:P,$Y574)),IF(ISBLANK(INDEX(Forvetler!P:P,$Y574)),"",INDEX(Forvetler!P:P,$Y574))))</f>
        <v/>
      </c>
      <c r="Q574" s="3" t="str">
        <f ca="1">IF($X574="","",CHOOSE($X574,IF(ISBLANK(INDEX(Kaleciler!Q:Q,$Y574)),"",INDEX(Kaleciler!Q:Q,$Y574)),IF(ISBLANK(INDEX(Stoperler!Q:Q,$Y574)),"",INDEX(Stoperler!Q:Q,$Y574)),IF(ISBLANK(INDEX('Sağ Bekler'!Q:Q,$Y574)),"",INDEX('Sağ Bekler'!Q:Q,$Y574)),IF(ISBLANK(INDEX('Sol Bekler'!Q:Q,$Y574)),"",INDEX('Sol Bekler'!Q:Q,$Y574)),IF(ISBLANK(INDEX('Orta Saha'!Q:Q,$Y574)),"",INDEX('Orta Saha'!Q:Q,$Y574)),IF(ISBLANK(INDEX(Kanatlar!Q:Q,$Y574)),"",INDEX(Kanatlar!Q:Q,$Y574)),IF(ISBLANK(INDEX(Forvetler!Q:Q,$Y574)),"",INDEX(Forvetler!Q:Q,$Y574))))</f>
        <v/>
      </c>
      <c r="R574" s="4" t="str">
        <f ca="1">IF($X574="","",CHOOSE($X574,IF(ISBLANK(INDEX(Kaleciler!R:R,$Y574)),"",INDEX(Kaleciler!R:R,$Y574)),IF(ISBLANK(INDEX(Stoperler!R:R,$Y574)),"",INDEX(Stoperler!R:R,$Y574)),IF(ISBLANK(INDEX('Sağ Bekler'!R:R,$Y574)),"",INDEX('Sağ Bekler'!R:R,$Y574)),IF(ISBLANK(INDEX('Sol Bekler'!R:R,$Y574)),"",INDEX('Sol Bekler'!R:R,$Y574)),IF(ISBLANK(INDEX('Orta Saha'!R:R,$Y574)),"",INDEX('Orta Saha'!R:R,$Y574)),IF(ISBLANK(INDEX(Kanatlar!R:R,$Y574)),"",INDEX(Kanatlar!R:R,$Y574)),IF(ISBLANK(INDEX(Forvetler!R:R,$Y574)),"",INDEX(Forvetler!R:R,$Y574))))</f>
        <v/>
      </c>
      <c r="S574" s="2" t="str">
        <f ca="1">IF($X574="","",CHOOSE($X574,IF(ISBLANK(INDEX(Kaleciler!S:S,$Y574)),"",INDEX(Kaleciler!S:S,$Y574)),IF(ISBLANK(INDEX(Stoperler!S:S,$Y574)),"",INDEX(Stoperler!S:S,$Y574)),IF(ISBLANK(INDEX('Sağ Bekler'!S:S,$Y574)),"",INDEX('Sağ Bekler'!S:S,$Y574)),IF(ISBLANK(INDEX('Sol Bekler'!S:S,$Y574)),"",INDEX('Sol Bekler'!S:S,$Y574)),IF(ISBLANK(INDEX('Orta Saha'!S:S,$Y574)),"",INDEX('Orta Saha'!S:S,$Y574)),IF(ISBLANK(INDEX(Kanatlar!S:S,$Y574)),"",INDEX(Kanatlar!S:S,$Y574)),IF(ISBLANK(INDEX(Forvetler!S:S,$Y574)),"",INDEX(Forvetler!S:S,$Y574))))</f>
        <v/>
      </c>
      <c r="T574" s="3" t="str">
        <f ca="1">IF($X574="","",CHOOSE($X574,IF(ISBLANK(INDEX(Kaleciler!T:T,$Y574)),"",INDEX(Kaleciler!T:T,$Y574)),IF(ISBLANK(INDEX(Stoperler!T:T,$Y574)),"",INDEX(Stoperler!T:T,$Y574)),IF(ISBLANK(INDEX('Sağ Bekler'!T:T,$Y574)),"",INDEX('Sağ Bekler'!T:T,$Y574)),IF(ISBLANK(INDEX('Sol Bekler'!T:T,$Y574)),"",INDEX('Sol Bekler'!T:T,$Y574)),IF(ISBLANK(INDEX('Orta Saha'!T:T,$Y574)),"",INDEX('Orta Saha'!T:T,$Y574)),IF(ISBLANK(INDEX(Kanatlar!T:T,$Y574)),"",INDEX(Kanatlar!T:T,$Y574)),IF(ISBLANK(INDEX(Forvetler!T:T,$Y574)),"",INDEX(Forvetler!T:T,$Y574))))</f>
        <v/>
      </c>
      <c r="U574">
        <v>6</v>
      </c>
      <c r="V574">
        <v>74</v>
      </c>
      <c r="W574" t="str">
        <f ca="1">IF(AND(Kanatlar!$B$74&lt;&gt;"",Kanatlar!$I$74&gt;0,Kanatlar!$I$74&lt;=TODAY()+365),COUNT($W$3:W573)+1,"")</f>
        <v/>
      </c>
      <c r="X574" t="str">
        <f ca="1">IFERROR(INDEX($U$4:$U$703,MATCH(ROWS($X$4:X574),$W$4:$W$703,0)),"")</f>
        <v/>
      </c>
      <c r="Y574" t="str">
        <f ca="1">IFERROR(INDEX($V$4:$V$703,MATCH(ROWS($Y$4:Y574),$W$4:$W$703,0)),"")</f>
        <v/>
      </c>
    </row>
    <row r="575" spans="1:25" x14ac:dyDescent="0.2">
      <c r="A575" s="2" t="str">
        <f ca="1">IF($X575="","",CHOOSE($X575,IF(ISBLANK(INDEX(Kaleciler!A:A,$Y575)),"",INDEX(Kaleciler!A:A,$Y575)),IF(ISBLANK(INDEX(Stoperler!A:A,$Y575)),"",INDEX(Stoperler!A:A,$Y575)),IF(ISBLANK(INDEX('Sağ Bekler'!A:A,$Y575)),"",INDEX('Sağ Bekler'!A:A,$Y575)),IF(ISBLANK(INDEX('Sol Bekler'!A:A,$Y575)),"",INDEX('Sol Bekler'!A:A,$Y575)),IF(ISBLANK(INDEX('Orta Saha'!A:A,$Y575)),"",INDEX('Orta Saha'!A:A,$Y575)),IF(ISBLANK(INDEX(Kanatlar!A:A,$Y575)),"",INDEX(Kanatlar!A:A,$Y575)),IF(ISBLANK(INDEX(Forvetler!A:A,$Y575)),"",INDEX(Forvetler!A:A,$Y575))))</f>
        <v/>
      </c>
      <c r="B575" s="3" t="str">
        <f ca="1">IF($X575="","",CHOOSE($X575,IF(ISBLANK(INDEX(Kaleciler!B:B,$Y575)),"",INDEX(Kaleciler!B:B,$Y575)),IF(ISBLANK(INDEX(Stoperler!B:B,$Y575)),"",INDEX(Stoperler!B:B,$Y575)),IF(ISBLANK(INDEX('Sağ Bekler'!B:B,$Y575)),"",INDEX('Sağ Bekler'!B:B,$Y575)),IF(ISBLANK(INDEX('Sol Bekler'!B:B,$Y575)),"",INDEX('Sol Bekler'!B:B,$Y575)),IF(ISBLANK(INDEX('Orta Saha'!B:B,$Y575)),"",INDEX('Orta Saha'!B:B,$Y575)),IF(ISBLANK(INDEX(Kanatlar!B:B,$Y575)),"",INDEX(Kanatlar!B:B,$Y575)),IF(ISBLANK(INDEX(Forvetler!B:B,$Y575)),"",INDEX(Forvetler!B:B,$Y575))))</f>
        <v/>
      </c>
      <c r="C575" s="4" t="str">
        <f ca="1">IF($X575="","",CHOOSE($X575,IF(ISBLANK(INDEX(Kaleciler!C:C,$Y575)),"",INDEX(Kaleciler!C:C,$Y575)),IF(ISBLANK(INDEX(Stoperler!C:C,$Y575)),"",INDEX(Stoperler!C:C,$Y575)),IF(ISBLANK(INDEX('Sağ Bekler'!C:C,$Y575)),"",INDEX('Sağ Bekler'!C:C,$Y575)),IF(ISBLANK(INDEX('Sol Bekler'!C:C,$Y575)),"",INDEX('Sol Bekler'!C:C,$Y575)),IF(ISBLANK(INDEX('Orta Saha'!C:C,$Y575)),"",INDEX('Orta Saha'!C:C,$Y575)),IF(ISBLANK(INDEX(Kanatlar!C:C,$Y575)),"",INDEX(Kanatlar!C:C,$Y575)),IF(ISBLANK(INDEX(Forvetler!C:C,$Y575)),"",INDEX(Forvetler!C:C,$Y575))))</f>
        <v/>
      </c>
      <c r="D575" s="2" t="str">
        <f ca="1">IF($X575="","",CHOOSE($X575,IF(ISBLANK(INDEX(Kaleciler!D:D,$Y575)),"",INDEX(Kaleciler!D:D,$Y575)),IF(ISBLANK(INDEX(Stoperler!D:D,$Y575)),"",INDEX(Stoperler!D:D,$Y575)),IF(ISBLANK(INDEX('Sağ Bekler'!D:D,$Y575)),"",INDEX('Sağ Bekler'!D:D,$Y575)),IF(ISBLANK(INDEX('Sol Bekler'!D:D,$Y575)),"",INDEX('Sol Bekler'!D:D,$Y575)),IF(ISBLANK(INDEX('Orta Saha'!D:D,$Y575)),"",INDEX('Orta Saha'!D:D,$Y575)),IF(ISBLANK(INDEX(Kanatlar!D:D,$Y575)),"",INDEX(Kanatlar!D:D,$Y575)),IF(ISBLANK(INDEX(Forvetler!D:D,$Y575)),"",INDEX(Forvetler!D:D,$Y575))))</f>
        <v/>
      </c>
      <c r="E575" s="3" t="str">
        <f ca="1">IF($X575="","",CHOOSE($X575,IF(ISBLANK(INDEX(Kaleciler!E:E,$Y575)),"",INDEX(Kaleciler!E:E,$Y575)),IF(ISBLANK(INDEX(Stoperler!E:E,$Y575)),"",INDEX(Stoperler!E:E,$Y575)),IF(ISBLANK(INDEX('Sağ Bekler'!E:E,$Y575)),"",INDEX('Sağ Bekler'!E:E,$Y575)),IF(ISBLANK(INDEX('Sol Bekler'!E:E,$Y575)),"",INDEX('Sol Bekler'!E:E,$Y575)),IF(ISBLANK(INDEX('Orta Saha'!E:E,$Y575)),"",INDEX('Orta Saha'!E:E,$Y575)),IF(ISBLANK(INDEX(Kanatlar!E:E,$Y575)),"",INDEX(Kanatlar!E:E,$Y575)),IF(ISBLANK(INDEX(Forvetler!E:E,$Y575)),"",INDEX(Forvetler!E:E,$Y575))))</f>
        <v/>
      </c>
      <c r="F575" s="3" t="str">
        <f ca="1">IF($X575="","",CHOOSE($X575,IF(ISBLANK(INDEX(Kaleciler!F:F,$Y575)),"",INDEX(Kaleciler!F:F,$Y575)),IF(ISBLANK(INDEX(Stoperler!F:F,$Y575)),"",INDEX(Stoperler!F:F,$Y575)),IF(ISBLANK(INDEX('Sağ Bekler'!F:F,$Y575)),"",INDEX('Sağ Bekler'!F:F,$Y575)),IF(ISBLANK(INDEX('Sol Bekler'!F:F,$Y575)),"",INDEX('Sol Bekler'!F:F,$Y575)),IF(ISBLANK(INDEX('Orta Saha'!F:F,$Y575)),"",INDEX('Orta Saha'!F:F,$Y575)),IF(ISBLANK(INDEX(Kanatlar!F:F,$Y575)),"",INDEX(Kanatlar!F:F,$Y575)),IF(ISBLANK(INDEX(Forvetler!F:F,$Y575)),"",INDEX(Forvetler!F:F,$Y575))))</f>
        <v/>
      </c>
      <c r="G575" s="3" t="str">
        <f ca="1">IF($X575="","",CHOOSE($X575,IF(ISBLANK(INDEX(Kaleciler!G:G,$Y575)),"",INDEX(Kaleciler!G:G,$Y575)),IF(ISBLANK(INDEX(Stoperler!G:G,$Y575)),"",INDEX(Stoperler!G:G,$Y575)),IF(ISBLANK(INDEX('Sağ Bekler'!G:G,$Y575)),"",INDEX('Sağ Bekler'!G:G,$Y575)),IF(ISBLANK(INDEX('Sol Bekler'!G:G,$Y575)),"",INDEX('Sol Bekler'!G:G,$Y575)),IF(ISBLANK(INDEX('Orta Saha'!G:G,$Y575)),"",INDEX('Orta Saha'!G:G,$Y575)),IF(ISBLANK(INDEX(Kanatlar!G:G,$Y575)),"",INDEX(Kanatlar!G:G,$Y575)),IF(ISBLANK(INDEX(Forvetler!G:G,$Y575)),"",INDEX(Forvetler!G:G,$Y575))))</f>
        <v/>
      </c>
      <c r="H575" s="3" t="str">
        <f ca="1">IF($X575="","",CHOOSE($X575,IF(ISBLANK(INDEX(Kaleciler!H:H,$Y575)),"",INDEX(Kaleciler!H:H,$Y575)),IF(ISBLANK(INDEX(Stoperler!H:H,$Y575)),"",INDEX(Stoperler!H:H,$Y575)),IF(ISBLANK(INDEX('Sağ Bekler'!H:H,$Y575)),"",INDEX('Sağ Bekler'!H:H,$Y575)),IF(ISBLANK(INDEX('Sol Bekler'!H:H,$Y575)),"",INDEX('Sol Bekler'!H:H,$Y575)),IF(ISBLANK(INDEX('Orta Saha'!H:H,$Y575)),"",INDEX('Orta Saha'!H:H,$Y575)),IF(ISBLANK(INDEX(Kanatlar!H:H,$Y575)),"",INDEX(Kanatlar!H:H,$Y575)),IF(ISBLANK(INDEX(Forvetler!H:H,$Y575)),"",INDEX(Forvetler!H:H,$Y575))))</f>
        <v/>
      </c>
      <c r="I575" s="4" t="str">
        <f ca="1">IF($X575="","",CHOOSE($X575,IF(ISBLANK(INDEX(Kaleciler!I:I,$Y575)),"",INDEX(Kaleciler!I:I,$Y575)),IF(ISBLANK(INDEX(Stoperler!I:I,$Y575)),"",INDEX(Stoperler!I:I,$Y575)),IF(ISBLANK(INDEX('Sağ Bekler'!I:I,$Y575)),"",INDEX('Sağ Bekler'!I:I,$Y575)),IF(ISBLANK(INDEX('Sol Bekler'!I:I,$Y575)),"",INDEX('Sol Bekler'!I:I,$Y575)),IF(ISBLANK(INDEX('Orta Saha'!I:I,$Y575)),"",INDEX('Orta Saha'!I:I,$Y575)),IF(ISBLANK(INDEX(Kanatlar!I:I,$Y575)),"",INDEX(Kanatlar!I:I,$Y575)),IF(ISBLANK(INDEX(Forvetler!I:I,$Y575)),"",INDEX(Forvetler!I:I,$Y575))))</f>
        <v/>
      </c>
      <c r="J575" s="4" t="str">
        <f ca="1">IF($X575="","",CHOOSE($X575,IF(ISBLANK(INDEX(Kaleciler!J:J,$Y575)),"",INDEX(Kaleciler!J:J,$Y575)),IF(ISBLANK(INDEX(Stoperler!J:J,$Y575)),"",INDEX(Stoperler!J:J,$Y575)),IF(ISBLANK(INDEX('Sağ Bekler'!J:J,$Y575)),"",INDEX('Sağ Bekler'!J:J,$Y575)),IF(ISBLANK(INDEX('Sol Bekler'!J:J,$Y575)),"",INDEX('Sol Bekler'!J:J,$Y575)),IF(ISBLANK(INDEX('Orta Saha'!J:J,$Y575)),"",INDEX('Orta Saha'!J:J,$Y575)),IF(ISBLANK(INDEX(Kanatlar!J:J,$Y575)),"",INDEX(Kanatlar!J:J,$Y575)),IF(ISBLANK(INDEX(Forvetler!J:J,$Y575)),"",INDEX(Forvetler!J:J,$Y575))))</f>
        <v/>
      </c>
      <c r="K575" s="2" t="str">
        <f ca="1">IF($X575="","",CHOOSE($X575,IF(ISBLANK(INDEX(Kaleciler!K:K,$Y575)),"",INDEX(Kaleciler!K:K,$Y575)),IF(ISBLANK(INDEX(Stoperler!K:K,$Y575)),"",INDEX(Stoperler!K:K,$Y575)),IF(ISBLANK(INDEX('Sağ Bekler'!K:K,$Y575)),"",INDEX('Sağ Bekler'!K:K,$Y575)),IF(ISBLANK(INDEX('Sol Bekler'!K:K,$Y575)),"",INDEX('Sol Bekler'!K:K,$Y575)),IF(ISBLANK(INDEX('Orta Saha'!K:K,$Y575)),"",INDEX('Orta Saha'!K:K,$Y575)),IF(ISBLANK(INDEX(Kanatlar!K:K,$Y575)),"",INDEX(Kanatlar!K:K,$Y575)),IF(ISBLANK(INDEX(Forvetler!K:K,$Y575)),"",INDEX(Forvetler!K:K,$Y575))))</f>
        <v/>
      </c>
      <c r="L575" s="2" t="str">
        <f ca="1">IF($X575="","",CHOOSE($X575,IF(ISBLANK(INDEX(Kaleciler!L:L,$Y575)),"",INDEX(Kaleciler!L:L,$Y575)),IF(ISBLANK(INDEX(Stoperler!L:L,$Y575)),"",INDEX(Stoperler!L:L,$Y575)),IF(ISBLANK(INDEX('Sağ Bekler'!L:L,$Y575)),"",INDEX('Sağ Bekler'!L:L,$Y575)),IF(ISBLANK(INDEX('Sol Bekler'!L:L,$Y575)),"",INDEX('Sol Bekler'!L:L,$Y575)),IF(ISBLANK(INDEX('Orta Saha'!L:L,$Y575)),"",INDEX('Orta Saha'!L:L,$Y575)),IF(ISBLANK(INDEX(Kanatlar!L:L,$Y575)),"",INDEX(Kanatlar!L:L,$Y575)),IF(ISBLANK(INDEX(Forvetler!L:L,$Y575)),"",INDEX(Forvetler!L:L,$Y575))))</f>
        <v/>
      </c>
      <c r="M575" s="2" t="str">
        <f ca="1">IF($X575="","",CHOOSE($X575,IF(ISBLANK(INDEX(Kaleciler!M:M,$Y575)),"",INDEX(Kaleciler!M:M,$Y575)),IF(ISBLANK(INDEX(Stoperler!M:M,$Y575)),"",INDEX(Stoperler!M:M,$Y575)),IF(ISBLANK(INDEX('Sağ Bekler'!M:M,$Y575)),"",INDEX('Sağ Bekler'!M:M,$Y575)),IF(ISBLANK(INDEX('Sol Bekler'!M:M,$Y575)),"",INDEX('Sol Bekler'!M:M,$Y575)),IF(ISBLANK(INDEX('Orta Saha'!M:M,$Y575)),"",INDEX('Orta Saha'!M:M,$Y575)),IF(ISBLANK(INDEX(Kanatlar!M:M,$Y575)),"",INDEX(Kanatlar!M:M,$Y575)),IF(ISBLANK(INDEX(Forvetler!M:M,$Y575)),"",INDEX(Forvetler!M:M,$Y575))))</f>
        <v/>
      </c>
      <c r="N575" s="2" t="str">
        <f ca="1">IF($X575="","",CHOOSE($X575,IF(ISBLANK(INDEX(Kaleciler!N:N,$Y575)),"",INDEX(Kaleciler!N:N,$Y575)),IF(ISBLANK(INDEX(Stoperler!N:N,$Y575)),"",INDEX(Stoperler!N:N,$Y575)),IF(ISBLANK(INDEX('Sağ Bekler'!N:N,$Y575)),"",INDEX('Sağ Bekler'!N:N,$Y575)),IF(ISBLANK(INDEX('Sol Bekler'!N:N,$Y575)),"",INDEX('Sol Bekler'!N:N,$Y575)),IF(ISBLANK(INDEX('Orta Saha'!N:N,$Y575)),"",INDEX('Orta Saha'!N:N,$Y575)),IF(ISBLANK(INDEX(Kanatlar!N:N,$Y575)),"",INDEX(Kanatlar!N:N,$Y575)),IF(ISBLANK(INDEX(Forvetler!N:N,$Y575)),"",INDEX(Forvetler!N:N,$Y575))))</f>
        <v/>
      </c>
      <c r="O575" s="2" t="str">
        <f ca="1">IF($X575="","",CHOOSE($X575,IF(ISBLANK(INDEX(Kaleciler!O:O,$Y575)),"",INDEX(Kaleciler!O:O,$Y575)),IF(ISBLANK(INDEX(Stoperler!O:O,$Y575)),"",INDEX(Stoperler!O:O,$Y575)),IF(ISBLANK(INDEX('Sağ Bekler'!O:O,$Y575)),"",INDEX('Sağ Bekler'!O:O,$Y575)),IF(ISBLANK(INDEX('Sol Bekler'!O:O,$Y575)),"",INDEX('Sol Bekler'!O:O,$Y575)),IF(ISBLANK(INDEX('Orta Saha'!O:O,$Y575)),"",INDEX('Orta Saha'!O:O,$Y575)),IF(ISBLANK(INDEX(Kanatlar!O:O,$Y575)),"",INDEX(Kanatlar!O:O,$Y575)),IF(ISBLANK(INDEX(Forvetler!O:O,$Y575)),"",INDEX(Forvetler!O:O,$Y575))))</f>
        <v/>
      </c>
      <c r="P575" s="2" t="str">
        <f ca="1">IF($X575="","",CHOOSE($X575,IF(ISBLANK(INDEX(Kaleciler!P:P,$Y575)),"",INDEX(Kaleciler!P:P,$Y575)),IF(ISBLANK(INDEX(Stoperler!P:P,$Y575)),"",INDEX(Stoperler!P:P,$Y575)),IF(ISBLANK(INDEX('Sağ Bekler'!P:P,$Y575)),"",INDEX('Sağ Bekler'!P:P,$Y575)),IF(ISBLANK(INDEX('Sol Bekler'!P:P,$Y575)),"",INDEX('Sol Bekler'!P:P,$Y575)),IF(ISBLANK(INDEX('Orta Saha'!P:P,$Y575)),"",INDEX('Orta Saha'!P:P,$Y575)),IF(ISBLANK(INDEX(Kanatlar!P:P,$Y575)),"",INDEX(Kanatlar!P:P,$Y575)),IF(ISBLANK(INDEX(Forvetler!P:P,$Y575)),"",INDEX(Forvetler!P:P,$Y575))))</f>
        <v/>
      </c>
      <c r="Q575" s="3" t="str">
        <f ca="1">IF($X575="","",CHOOSE($X575,IF(ISBLANK(INDEX(Kaleciler!Q:Q,$Y575)),"",INDEX(Kaleciler!Q:Q,$Y575)),IF(ISBLANK(INDEX(Stoperler!Q:Q,$Y575)),"",INDEX(Stoperler!Q:Q,$Y575)),IF(ISBLANK(INDEX('Sağ Bekler'!Q:Q,$Y575)),"",INDEX('Sağ Bekler'!Q:Q,$Y575)),IF(ISBLANK(INDEX('Sol Bekler'!Q:Q,$Y575)),"",INDEX('Sol Bekler'!Q:Q,$Y575)),IF(ISBLANK(INDEX('Orta Saha'!Q:Q,$Y575)),"",INDEX('Orta Saha'!Q:Q,$Y575)),IF(ISBLANK(INDEX(Kanatlar!Q:Q,$Y575)),"",INDEX(Kanatlar!Q:Q,$Y575)),IF(ISBLANK(INDEX(Forvetler!Q:Q,$Y575)),"",INDEX(Forvetler!Q:Q,$Y575))))</f>
        <v/>
      </c>
      <c r="R575" s="4" t="str">
        <f ca="1">IF($X575="","",CHOOSE($X575,IF(ISBLANK(INDEX(Kaleciler!R:R,$Y575)),"",INDEX(Kaleciler!R:R,$Y575)),IF(ISBLANK(INDEX(Stoperler!R:R,$Y575)),"",INDEX(Stoperler!R:R,$Y575)),IF(ISBLANK(INDEX('Sağ Bekler'!R:R,$Y575)),"",INDEX('Sağ Bekler'!R:R,$Y575)),IF(ISBLANK(INDEX('Sol Bekler'!R:R,$Y575)),"",INDEX('Sol Bekler'!R:R,$Y575)),IF(ISBLANK(INDEX('Orta Saha'!R:R,$Y575)),"",INDEX('Orta Saha'!R:R,$Y575)),IF(ISBLANK(INDEX(Kanatlar!R:R,$Y575)),"",INDEX(Kanatlar!R:R,$Y575)),IF(ISBLANK(INDEX(Forvetler!R:R,$Y575)),"",INDEX(Forvetler!R:R,$Y575))))</f>
        <v/>
      </c>
      <c r="S575" s="2" t="str">
        <f ca="1">IF($X575="","",CHOOSE($X575,IF(ISBLANK(INDEX(Kaleciler!S:S,$Y575)),"",INDEX(Kaleciler!S:S,$Y575)),IF(ISBLANK(INDEX(Stoperler!S:S,$Y575)),"",INDEX(Stoperler!S:S,$Y575)),IF(ISBLANK(INDEX('Sağ Bekler'!S:S,$Y575)),"",INDEX('Sağ Bekler'!S:S,$Y575)),IF(ISBLANK(INDEX('Sol Bekler'!S:S,$Y575)),"",INDEX('Sol Bekler'!S:S,$Y575)),IF(ISBLANK(INDEX('Orta Saha'!S:S,$Y575)),"",INDEX('Orta Saha'!S:S,$Y575)),IF(ISBLANK(INDEX(Kanatlar!S:S,$Y575)),"",INDEX(Kanatlar!S:S,$Y575)),IF(ISBLANK(INDEX(Forvetler!S:S,$Y575)),"",INDEX(Forvetler!S:S,$Y575))))</f>
        <v/>
      </c>
      <c r="T575" s="3" t="str">
        <f ca="1">IF($X575="","",CHOOSE($X575,IF(ISBLANK(INDEX(Kaleciler!T:T,$Y575)),"",INDEX(Kaleciler!T:T,$Y575)),IF(ISBLANK(INDEX(Stoperler!T:T,$Y575)),"",INDEX(Stoperler!T:T,$Y575)),IF(ISBLANK(INDEX('Sağ Bekler'!T:T,$Y575)),"",INDEX('Sağ Bekler'!T:T,$Y575)),IF(ISBLANK(INDEX('Sol Bekler'!T:T,$Y575)),"",INDEX('Sol Bekler'!T:T,$Y575)),IF(ISBLANK(INDEX('Orta Saha'!T:T,$Y575)),"",INDEX('Orta Saha'!T:T,$Y575)),IF(ISBLANK(INDEX(Kanatlar!T:T,$Y575)),"",INDEX(Kanatlar!T:T,$Y575)),IF(ISBLANK(INDEX(Forvetler!T:T,$Y575)),"",INDEX(Forvetler!T:T,$Y575))))</f>
        <v/>
      </c>
      <c r="U575">
        <v>6</v>
      </c>
      <c r="V575">
        <v>75</v>
      </c>
      <c r="W575" t="str">
        <f ca="1">IF(AND(Kanatlar!$B$75&lt;&gt;"",Kanatlar!$I$75&gt;0,Kanatlar!$I$75&lt;=TODAY()+365),COUNT($W$3:W574)+1,"")</f>
        <v/>
      </c>
      <c r="X575" t="str">
        <f ca="1">IFERROR(INDEX($U$4:$U$703,MATCH(ROWS($X$4:X575),$W$4:$W$703,0)),"")</f>
        <v/>
      </c>
      <c r="Y575" t="str">
        <f ca="1">IFERROR(INDEX($V$4:$V$703,MATCH(ROWS($Y$4:Y575),$W$4:$W$703,0)),"")</f>
        <v/>
      </c>
    </row>
    <row r="576" spans="1:25" x14ac:dyDescent="0.2">
      <c r="A576" s="2" t="str">
        <f ca="1">IF($X576="","",CHOOSE($X576,IF(ISBLANK(INDEX(Kaleciler!A:A,$Y576)),"",INDEX(Kaleciler!A:A,$Y576)),IF(ISBLANK(INDEX(Stoperler!A:A,$Y576)),"",INDEX(Stoperler!A:A,$Y576)),IF(ISBLANK(INDEX('Sağ Bekler'!A:A,$Y576)),"",INDEX('Sağ Bekler'!A:A,$Y576)),IF(ISBLANK(INDEX('Sol Bekler'!A:A,$Y576)),"",INDEX('Sol Bekler'!A:A,$Y576)),IF(ISBLANK(INDEX('Orta Saha'!A:A,$Y576)),"",INDEX('Orta Saha'!A:A,$Y576)),IF(ISBLANK(INDEX(Kanatlar!A:A,$Y576)),"",INDEX(Kanatlar!A:A,$Y576)),IF(ISBLANK(INDEX(Forvetler!A:A,$Y576)),"",INDEX(Forvetler!A:A,$Y576))))</f>
        <v/>
      </c>
      <c r="B576" s="3" t="str">
        <f ca="1">IF($X576="","",CHOOSE($X576,IF(ISBLANK(INDEX(Kaleciler!B:B,$Y576)),"",INDEX(Kaleciler!B:B,$Y576)),IF(ISBLANK(INDEX(Stoperler!B:B,$Y576)),"",INDEX(Stoperler!B:B,$Y576)),IF(ISBLANK(INDEX('Sağ Bekler'!B:B,$Y576)),"",INDEX('Sağ Bekler'!B:B,$Y576)),IF(ISBLANK(INDEX('Sol Bekler'!B:B,$Y576)),"",INDEX('Sol Bekler'!B:B,$Y576)),IF(ISBLANK(INDEX('Orta Saha'!B:B,$Y576)),"",INDEX('Orta Saha'!B:B,$Y576)),IF(ISBLANK(INDEX(Kanatlar!B:B,$Y576)),"",INDEX(Kanatlar!B:B,$Y576)),IF(ISBLANK(INDEX(Forvetler!B:B,$Y576)),"",INDEX(Forvetler!B:B,$Y576))))</f>
        <v/>
      </c>
      <c r="C576" s="4" t="str">
        <f ca="1">IF($X576="","",CHOOSE($X576,IF(ISBLANK(INDEX(Kaleciler!C:C,$Y576)),"",INDEX(Kaleciler!C:C,$Y576)),IF(ISBLANK(INDEX(Stoperler!C:C,$Y576)),"",INDEX(Stoperler!C:C,$Y576)),IF(ISBLANK(INDEX('Sağ Bekler'!C:C,$Y576)),"",INDEX('Sağ Bekler'!C:C,$Y576)),IF(ISBLANK(INDEX('Sol Bekler'!C:C,$Y576)),"",INDEX('Sol Bekler'!C:C,$Y576)),IF(ISBLANK(INDEX('Orta Saha'!C:C,$Y576)),"",INDEX('Orta Saha'!C:C,$Y576)),IF(ISBLANK(INDEX(Kanatlar!C:C,$Y576)),"",INDEX(Kanatlar!C:C,$Y576)),IF(ISBLANK(INDEX(Forvetler!C:C,$Y576)),"",INDEX(Forvetler!C:C,$Y576))))</f>
        <v/>
      </c>
      <c r="D576" s="2" t="str">
        <f ca="1">IF($X576="","",CHOOSE($X576,IF(ISBLANK(INDEX(Kaleciler!D:D,$Y576)),"",INDEX(Kaleciler!D:D,$Y576)),IF(ISBLANK(INDEX(Stoperler!D:D,$Y576)),"",INDEX(Stoperler!D:D,$Y576)),IF(ISBLANK(INDEX('Sağ Bekler'!D:D,$Y576)),"",INDEX('Sağ Bekler'!D:D,$Y576)),IF(ISBLANK(INDEX('Sol Bekler'!D:D,$Y576)),"",INDEX('Sol Bekler'!D:D,$Y576)),IF(ISBLANK(INDEX('Orta Saha'!D:D,$Y576)),"",INDEX('Orta Saha'!D:D,$Y576)),IF(ISBLANK(INDEX(Kanatlar!D:D,$Y576)),"",INDEX(Kanatlar!D:D,$Y576)),IF(ISBLANK(INDEX(Forvetler!D:D,$Y576)),"",INDEX(Forvetler!D:D,$Y576))))</f>
        <v/>
      </c>
      <c r="E576" s="3" t="str">
        <f ca="1">IF($X576="","",CHOOSE($X576,IF(ISBLANK(INDEX(Kaleciler!E:E,$Y576)),"",INDEX(Kaleciler!E:E,$Y576)),IF(ISBLANK(INDEX(Stoperler!E:E,$Y576)),"",INDEX(Stoperler!E:E,$Y576)),IF(ISBLANK(INDEX('Sağ Bekler'!E:E,$Y576)),"",INDEX('Sağ Bekler'!E:E,$Y576)),IF(ISBLANK(INDEX('Sol Bekler'!E:E,$Y576)),"",INDEX('Sol Bekler'!E:E,$Y576)),IF(ISBLANK(INDEX('Orta Saha'!E:E,$Y576)),"",INDEX('Orta Saha'!E:E,$Y576)),IF(ISBLANK(INDEX(Kanatlar!E:E,$Y576)),"",INDEX(Kanatlar!E:E,$Y576)),IF(ISBLANK(INDEX(Forvetler!E:E,$Y576)),"",INDEX(Forvetler!E:E,$Y576))))</f>
        <v/>
      </c>
      <c r="F576" s="3" t="str">
        <f ca="1">IF($X576="","",CHOOSE($X576,IF(ISBLANK(INDEX(Kaleciler!F:F,$Y576)),"",INDEX(Kaleciler!F:F,$Y576)),IF(ISBLANK(INDEX(Stoperler!F:F,$Y576)),"",INDEX(Stoperler!F:F,$Y576)),IF(ISBLANK(INDEX('Sağ Bekler'!F:F,$Y576)),"",INDEX('Sağ Bekler'!F:F,$Y576)),IF(ISBLANK(INDEX('Sol Bekler'!F:F,$Y576)),"",INDEX('Sol Bekler'!F:F,$Y576)),IF(ISBLANK(INDEX('Orta Saha'!F:F,$Y576)),"",INDEX('Orta Saha'!F:F,$Y576)),IF(ISBLANK(INDEX(Kanatlar!F:F,$Y576)),"",INDEX(Kanatlar!F:F,$Y576)),IF(ISBLANK(INDEX(Forvetler!F:F,$Y576)),"",INDEX(Forvetler!F:F,$Y576))))</f>
        <v/>
      </c>
      <c r="G576" s="3" t="str">
        <f ca="1">IF($X576="","",CHOOSE($X576,IF(ISBLANK(INDEX(Kaleciler!G:G,$Y576)),"",INDEX(Kaleciler!G:G,$Y576)),IF(ISBLANK(INDEX(Stoperler!G:G,$Y576)),"",INDEX(Stoperler!G:G,$Y576)),IF(ISBLANK(INDEX('Sağ Bekler'!G:G,$Y576)),"",INDEX('Sağ Bekler'!G:G,$Y576)),IF(ISBLANK(INDEX('Sol Bekler'!G:G,$Y576)),"",INDEX('Sol Bekler'!G:G,$Y576)),IF(ISBLANK(INDEX('Orta Saha'!G:G,$Y576)),"",INDEX('Orta Saha'!G:G,$Y576)),IF(ISBLANK(INDEX(Kanatlar!G:G,$Y576)),"",INDEX(Kanatlar!G:G,$Y576)),IF(ISBLANK(INDEX(Forvetler!G:G,$Y576)),"",INDEX(Forvetler!G:G,$Y576))))</f>
        <v/>
      </c>
      <c r="H576" s="3" t="str">
        <f ca="1">IF($X576="","",CHOOSE($X576,IF(ISBLANK(INDEX(Kaleciler!H:H,$Y576)),"",INDEX(Kaleciler!H:H,$Y576)),IF(ISBLANK(INDEX(Stoperler!H:H,$Y576)),"",INDEX(Stoperler!H:H,$Y576)),IF(ISBLANK(INDEX('Sağ Bekler'!H:H,$Y576)),"",INDEX('Sağ Bekler'!H:H,$Y576)),IF(ISBLANK(INDEX('Sol Bekler'!H:H,$Y576)),"",INDEX('Sol Bekler'!H:H,$Y576)),IF(ISBLANK(INDEX('Orta Saha'!H:H,$Y576)),"",INDEX('Orta Saha'!H:H,$Y576)),IF(ISBLANK(INDEX(Kanatlar!H:H,$Y576)),"",INDEX(Kanatlar!H:H,$Y576)),IF(ISBLANK(INDEX(Forvetler!H:H,$Y576)),"",INDEX(Forvetler!H:H,$Y576))))</f>
        <v/>
      </c>
      <c r="I576" s="4" t="str">
        <f ca="1">IF($X576="","",CHOOSE($X576,IF(ISBLANK(INDEX(Kaleciler!I:I,$Y576)),"",INDEX(Kaleciler!I:I,$Y576)),IF(ISBLANK(INDEX(Stoperler!I:I,$Y576)),"",INDEX(Stoperler!I:I,$Y576)),IF(ISBLANK(INDEX('Sağ Bekler'!I:I,$Y576)),"",INDEX('Sağ Bekler'!I:I,$Y576)),IF(ISBLANK(INDEX('Sol Bekler'!I:I,$Y576)),"",INDEX('Sol Bekler'!I:I,$Y576)),IF(ISBLANK(INDEX('Orta Saha'!I:I,$Y576)),"",INDEX('Orta Saha'!I:I,$Y576)),IF(ISBLANK(INDEX(Kanatlar!I:I,$Y576)),"",INDEX(Kanatlar!I:I,$Y576)),IF(ISBLANK(INDEX(Forvetler!I:I,$Y576)),"",INDEX(Forvetler!I:I,$Y576))))</f>
        <v/>
      </c>
      <c r="J576" s="4" t="str">
        <f ca="1">IF($X576="","",CHOOSE($X576,IF(ISBLANK(INDEX(Kaleciler!J:J,$Y576)),"",INDEX(Kaleciler!J:J,$Y576)),IF(ISBLANK(INDEX(Stoperler!J:J,$Y576)),"",INDEX(Stoperler!J:J,$Y576)),IF(ISBLANK(INDEX('Sağ Bekler'!J:J,$Y576)),"",INDEX('Sağ Bekler'!J:J,$Y576)),IF(ISBLANK(INDEX('Sol Bekler'!J:J,$Y576)),"",INDEX('Sol Bekler'!J:J,$Y576)),IF(ISBLANK(INDEX('Orta Saha'!J:J,$Y576)),"",INDEX('Orta Saha'!J:J,$Y576)),IF(ISBLANK(INDEX(Kanatlar!J:J,$Y576)),"",INDEX(Kanatlar!J:J,$Y576)),IF(ISBLANK(INDEX(Forvetler!J:J,$Y576)),"",INDEX(Forvetler!J:J,$Y576))))</f>
        <v/>
      </c>
      <c r="K576" s="2" t="str">
        <f ca="1">IF($X576="","",CHOOSE($X576,IF(ISBLANK(INDEX(Kaleciler!K:K,$Y576)),"",INDEX(Kaleciler!K:K,$Y576)),IF(ISBLANK(INDEX(Stoperler!K:K,$Y576)),"",INDEX(Stoperler!K:K,$Y576)),IF(ISBLANK(INDEX('Sağ Bekler'!K:K,$Y576)),"",INDEX('Sağ Bekler'!K:K,$Y576)),IF(ISBLANK(INDEX('Sol Bekler'!K:K,$Y576)),"",INDEX('Sol Bekler'!K:K,$Y576)),IF(ISBLANK(INDEX('Orta Saha'!K:K,$Y576)),"",INDEX('Orta Saha'!K:K,$Y576)),IF(ISBLANK(INDEX(Kanatlar!K:K,$Y576)),"",INDEX(Kanatlar!K:K,$Y576)),IF(ISBLANK(INDEX(Forvetler!K:K,$Y576)),"",INDEX(Forvetler!K:K,$Y576))))</f>
        <v/>
      </c>
      <c r="L576" s="2" t="str">
        <f ca="1">IF($X576="","",CHOOSE($X576,IF(ISBLANK(INDEX(Kaleciler!L:L,$Y576)),"",INDEX(Kaleciler!L:L,$Y576)),IF(ISBLANK(INDEX(Stoperler!L:L,$Y576)),"",INDEX(Stoperler!L:L,$Y576)),IF(ISBLANK(INDEX('Sağ Bekler'!L:L,$Y576)),"",INDEX('Sağ Bekler'!L:L,$Y576)),IF(ISBLANK(INDEX('Sol Bekler'!L:L,$Y576)),"",INDEX('Sol Bekler'!L:L,$Y576)),IF(ISBLANK(INDEX('Orta Saha'!L:L,$Y576)),"",INDEX('Orta Saha'!L:L,$Y576)),IF(ISBLANK(INDEX(Kanatlar!L:L,$Y576)),"",INDEX(Kanatlar!L:L,$Y576)),IF(ISBLANK(INDEX(Forvetler!L:L,$Y576)),"",INDEX(Forvetler!L:L,$Y576))))</f>
        <v/>
      </c>
      <c r="M576" s="2" t="str">
        <f ca="1">IF($X576="","",CHOOSE($X576,IF(ISBLANK(INDEX(Kaleciler!M:M,$Y576)),"",INDEX(Kaleciler!M:M,$Y576)),IF(ISBLANK(INDEX(Stoperler!M:M,$Y576)),"",INDEX(Stoperler!M:M,$Y576)),IF(ISBLANK(INDEX('Sağ Bekler'!M:M,$Y576)),"",INDEX('Sağ Bekler'!M:M,$Y576)),IF(ISBLANK(INDEX('Sol Bekler'!M:M,$Y576)),"",INDEX('Sol Bekler'!M:M,$Y576)),IF(ISBLANK(INDEX('Orta Saha'!M:M,$Y576)),"",INDEX('Orta Saha'!M:M,$Y576)),IF(ISBLANK(INDEX(Kanatlar!M:M,$Y576)),"",INDEX(Kanatlar!M:M,$Y576)),IF(ISBLANK(INDEX(Forvetler!M:M,$Y576)),"",INDEX(Forvetler!M:M,$Y576))))</f>
        <v/>
      </c>
      <c r="N576" s="2" t="str">
        <f ca="1">IF($X576="","",CHOOSE($X576,IF(ISBLANK(INDEX(Kaleciler!N:N,$Y576)),"",INDEX(Kaleciler!N:N,$Y576)),IF(ISBLANK(INDEX(Stoperler!N:N,$Y576)),"",INDEX(Stoperler!N:N,$Y576)),IF(ISBLANK(INDEX('Sağ Bekler'!N:N,$Y576)),"",INDEX('Sağ Bekler'!N:N,$Y576)),IF(ISBLANK(INDEX('Sol Bekler'!N:N,$Y576)),"",INDEX('Sol Bekler'!N:N,$Y576)),IF(ISBLANK(INDEX('Orta Saha'!N:N,$Y576)),"",INDEX('Orta Saha'!N:N,$Y576)),IF(ISBLANK(INDEX(Kanatlar!N:N,$Y576)),"",INDEX(Kanatlar!N:N,$Y576)),IF(ISBLANK(INDEX(Forvetler!N:N,$Y576)),"",INDEX(Forvetler!N:N,$Y576))))</f>
        <v/>
      </c>
      <c r="O576" s="2" t="str">
        <f ca="1">IF($X576="","",CHOOSE($X576,IF(ISBLANK(INDEX(Kaleciler!O:O,$Y576)),"",INDEX(Kaleciler!O:O,$Y576)),IF(ISBLANK(INDEX(Stoperler!O:O,$Y576)),"",INDEX(Stoperler!O:O,$Y576)),IF(ISBLANK(INDEX('Sağ Bekler'!O:O,$Y576)),"",INDEX('Sağ Bekler'!O:O,$Y576)),IF(ISBLANK(INDEX('Sol Bekler'!O:O,$Y576)),"",INDEX('Sol Bekler'!O:O,$Y576)),IF(ISBLANK(INDEX('Orta Saha'!O:O,$Y576)),"",INDEX('Orta Saha'!O:O,$Y576)),IF(ISBLANK(INDEX(Kanatlar!O:O,$Y576)),"",INDEX(Kanatlar!O:O,$Y576)),IF(ISBLANK(INDEX(Forvetler!O:O,$Y576)),"",INDEX(Forvetler!O:O,$Y576))))</f>
        <v/>
      </c>
      <c r="P576" s="2" t="str">
        <f ca="1">IF($X576="","",CHOOSE($X576,IF(ISBLANK(INDEX(Kaleciler!P:P,$Y576)),"",INDEX(Kaleciler!P:P,$Y576)),IF(ISBLANK(INDEX(Stoperler!P:P,$Y576)),"",INDEX(Stoperler!P:P,$Y576)),IF(ISBLANK(INDEX('Sağ Bekler'!P:P,$Y576)),"",INDEX('Sağ Bekler'!P:P,$Y576)),IF(ISBLANK(INDEX('Sol Bekler'!P:P,$Y576)),"",INDEX('Sol Bekler'!P:P,$Y576)),IF(ISBLANK(INDEX('Orta Saha'!P:P,$Y576)),"",INDEX('Orta Saha'!P:P,$Y576)),IF(ISBLANK(INDEX(Kanatlar!P:P,$Y576)),"",INDEX(Kanatlar!P:P,$Y576)),IF(ISBLANK(INDEX(Forvetler!P:P,$Y576)),"",INDEX(Forvetler!P:P,$Y576))))</f>
        <v/>
      </c>
      <c r="Q576" s="3" t="str">
        <f ca="1">IF($X576="","",CHOOSE($X576,IF(ISBLANK(INDEX(Kaleciler!Q:Q,$Y576)),"",INDEX(Kaleciler!Q:Q,$Y576)),IF(ISBLANK(INDEX(Stoperler!Q:Q,$Y576)),"",INDEX(Stoperler!Q:Q,$Y576)),IF(ISBLANK(INDEX('Sağ Bekler'!Q:Q,$Y576)),"",INDEX('Sağ Bekler'!Q:Q,$Y576)),IF(ISBLANK(INDEX('Sol Bekler'!Q:Q,$Y576)),"",INDEX('Sol Bekler'!Q:Q,$Y576)),IF(ISBLANK(INDEX('Orta Saha'!Q:Q,$Y576)),"",INDEX('Orta Saha'!Q:Q,$Y576)),IF(ISBLANK(INDEX(Kanatlar!Q:Q,$Y576)),"",INDEX(Kanatlar!Q:Q,$Y576)),IF(ISBLANK(INDEX(Forvetler!Q:Q,$Y576)),"",INDEX(Forvetler!Q:Q,$Y576))))</f>
        <v/>
      </c>
      <c r="R576" s="4" t="str">
        <f ca="1">IF($X576="","",CHOOSE($X576,IF(ISBLANK(INDEX(Kaleciler!R:R,$Y576)),"",INDEX(Kaleciler!R:R,$Y576)),IF(ISBLANK(INDEX(Stoperler!R:R,$Y576)),"",INDEX(Stoperler!R:R,$Y576)),IF(ISBLANK(INDEX('Sağ Bekler'!R:R,$Y576)),"",INDEX('Sağ Bekler'!R:R,$Y576)),IF(ISBLANK(INDEX('Sol Bekler'!R:R,$Y576)),"",INDEX('Sol Bekler'!R:R,$Y576)),IF(ISBLANK(INDEX('Orta Saha'!R:R,$Y576)),"",INDEX('Orta Saha'!R:R,$Y576)),IF(ISBLANK(INDEX(Kanatlar!R:R,$Y576)),"",INDEX(Kanatlar!R:R,$Y576)),IF(ISBLANK(INDEX(Forvetler!R:R,$Y576)),"",INDEX(Forvetler!R:R,$Y576))))</f>
        <v/>
      </c>
      <c r="S576" s="2" t="str">
        <f ca="1">IF($X576="","",CHOOSE($X576,IF(ISBLANK(INDEX(Kaleciler!S:S,$Y576)),"",INDEX(Kaleciler!S:S,$Y576)),IF(ISBLANK(INDEX(Stoperler!S:S,$Y576)),"",INDEX(Stoperler!S:S,$Y576)),IF(ISBLANK(INDEX('Sağ Bekler'!S:S,$Y576)),"",INDEX('Sağ Bekler'!S:S,$Y576)),IF(ISBLANK(INDEX('Sol Bekler'!S:S,$Y576)),"",INDEX('Sol Bekler'!S:S,$Y576)),IF(ISBLANK(INDEX('Orta Saha'!S:S,$Y576)),"",INDEX('Orta Saha'!S:S,$Y576)),IF(ISBLANK(INDEX(Kanatlar!S:S,$Y576)),"",INDEX(Kanatlar!S:S,$Y576)),IF(ISBLANK(INDEX(Forvetler!S:S,$Y576)),"",INDEX(Forvetler!S:S,$Y576))))</f>
        <v/>
      </c>
      <c r="T576" s="3" t="str">
        <f ca="1">IF($X576="","",CHOOSE($X576,IF(ISBLANK(INDEX(Kaleciler!T:T,$Y576)),"",INDEX(Kaleciler!T:T,$Y576)),IF(ISBLANK(INDEX(Stoperler!T:T,$Y576)),"",INDEX(Stoperler!T:T,$Y576)),IF(ISBLANK(INDEX('Sağ Bekler'!T:T,$Y576)),"",INDEX('Sağ Bekler'!T:T,$Y576)),IF(ISBLANK(INDEX('Sol Bekler'!T:T,$Y576)),"",INDEX('Sol Bekler'!T:T,$Y576)),IF(ISBLANK(INDEX('Orta Saha'!T:T,$Y576)),"",INDEX('Orta Saha'!T:T,$Y576)),IF(ISBLANK(INDEX(Kanatlar!T:T,$Y576)),"",INDEX(Kanatlar!T:T,$Y576)),IF(ISBLANK(INDEX(Forvetler!T:T,$Y576)),"",INDEX(Forvetler!T:T,$Y576))))</f>
        <v/>
      </c>
      <c r="U576">
        <v>6</v>
      </c>
      <c r="V576">
        <v>76</v>
      </c>
      <c r="W576" t="str">
        <f ca="1">IF(AND(Kanatlar!$B$76&lt;&gt;"",Kanatlar!$I$76&gt;0,Kanatlar!$I$76&lt;=TODAY()+365),COUNT($W$3:W575)+1,"")</f>
        <v/>
      </c>
      <c r="X576" t="str">
        <f ca="1">IFERROR(INDEX($U$4:$U$703,MATCH(ROWS($X$4:X576),$W$4:$W$703,0)),"")</f>
        <v/>
      </c>
      <c r="Y576" t="str">
        <f ca="1">IFERROR(INDEX($V$4:$V$703,MATCH(ROWS($Y$4:Y576),$W$4:$W$703,0)),"")</f>
        <v/>
      </c>
    </row>
    <row r="577" spans="1:25" x14ac:dyDescent="0.2">
      <c r="A577" s="2" t="str">
        <f ca="1">IF($X577="","",CHOOSE($X577,IF(ISBLANK(INDEX(Kaleciler!A:A,$Y577)),"",INDEX(Kaleciler!A:A,$Y577)),IF(ISBLANK(INDEX(Stoperler!A:A,$Y577)),"",INDEX(Stoperler!A:A,$Y577)),IF(ISBLANK(INDEX('Sağ Bekler'!A:A,$Y577)),"",INDEX('Sağ Bekler'!A:A,$Y577)),IF(ISBLANK(INDEX('Sol Bekler'!A:A,$Y577)),"",INDEX('Sol Bekler'!A:A,$Y577)),IF(ISBLANK(INDEX('Orta Saha'!A:A,$Y577)),"",INDEX('Orta Saha'!A:A,$Y577)),IF(ISBLANK(INDEX(Kanatlar!A:A,$Y577)),"",INDEX(Kanatlar!A:A,$Y577)),IF(ISBLANK(INDEX(Forvetler!A:A,$Y577)),"",INDEX(Forvetler!A:A,$Y577))))</f>
        <v/>
      </c>
      <c r="B577" s="3" t="str">
        <f ca="1">IF($X577="","",CHOOSE($X577,IF(ISBLANK(INDEX(Kaleciler!B:B,$Y577)),"",INDEX(Kaleciler!B:B,$Y577)),IF(ISBLANK(INDEX(Stoperler!B:B,$Y577)),"",INDEX(Stoperler!B:B,$Y577)),IF(ISBLANK(INDEX('Sağ Bekler'!B:B,$Y577)),"",INDEX('Sağ Bekler'!B:B,$Y577)),IF(ISBLANK(INDEX('Sol Bekler'!B:B,$Y577)),"",INDEX('Sol Bekler'!B:B,$Y577)),IF(ISBLANK(INDEX('Orta Saha'!B:B,$Y577)),"",INDEX('Orta Saha'!B:B,$Y577)),IF(ISBLANK(INDEX(Kanatlar!B:B,$Y577)),"",INDEX(Kanatlar!B:B,$Y577)),IF(ISBLANK(INDEX(Forvetler!B:B,$Y577)),"",INDEX(Forvetler!B:B,$Y577))))</f>
        <v/>
      </c>
      <c r="C577" s="4" t="str">
        <f ca="1">IF($X577="","",CHOOSE($X577,IF(ISBLANK(INDEX(Kaleciler!C:C,$Y577)),"",INDEX(Kaleciler!C:C,$Y577)),IF(ISBLANK(INDEX(Stoperler!C:C,$Y577)),"",INDEX(Stoperler!C:C,$Y577)),IF(ISBLANK(INDEX('Sağ Bekler'!C:C,$Y577)),"",INDEX('Sağ Bekler'!C:C,$Y577)),IF(ISBLANK(INDEX('Sol Bekler'!C:C,$Y577)),"",INDEX('Sol Bekler'!C:C,$Y577)),IF(ISBLANK(INDEX('Orta Saha'!C:C,$Y577)),"",INDEX('Orta Saha'!C:C,$Y577)),IF(ISBLANK(INDEX(Kanatlar!C:C,$Y577)),"",INDEX(Kanatlar!C:C,$Y577)),IF(ISBLANK(INDEX(Forvetler!C:C,$Y577)),"",INDEX(Forvetler!C:C,$Y577))))</f>
        <v/>
      </c>
      <c r="D577" s="2" t="str">
        <f ca="1">IF($X577="","",CHOOSE($X577,IF(ISBLANK(INDEX(Kaleciler!D:D,$Y577)),"",INDEX(Kaleciler!D:D,$Y577)),IF(ISBLANK(INDEX(Stoperler!D:D,$Y577)),"",INDEX(Stoperler!D:D,$Y577)),IF(ISBLANK(INDEX('Sağ Bekler'!D:D,$Y577)),"",INDEX('Sağ Bekler'!D:D,$Y577)),IF(ISBLANK(INDEX('Sol Bekler'!D:D,$Y577)),"",INDEX('Sol Bekler'!D:D,$Y577)),IF(ISBLANK(INDEX('Orta Saha'!D:D,$Y577)),"",INDEX('Orta Saha'!D:D,$Y577)),IF(ISBLANK(INDEX(Kanatlar!D:D,$Y577)),"",INDEX(Kanatlar!D:D,$Y577)),IF(ISBLANK(INDEX(Forvetler!D:D,$Y577)),"",INDEX(Forvetler!D:D,$Y577))))</f>
        <v/>
      </c>
      <c r="E577" s="3" t="str">
        <f ca="1">IF($X577="","",CHOOSE($X577,IF(ISBLANK(INDEX(Kaleciler!E:E,$Y577)),"",INDEX(Kaleciler!E:E,$Y577)),IF(ISBLANK(INDEX(Stoperler!E:E,$Y577)),"",INDEX(Stoperler!E:E,$Y577)),IF(ISBLANK(INDEX('Sağ Bekler'!E:E,$Y577)),"",INDEX('Sağ Bekler'!E:E,$Y577)),IF(ISBLANK(INDEX('Sol Bekler'!E:E,$Y577)),"",INDEX('Sol Bekler'!E:E,$Y577)),IF(ISBLANK(INDEX('Orta Saha'!E:E,$Y577)),"",INDEX('Orta Saha'!E:E,$Y577)),IF(ISBLANK(INDEX(Kanatlar!E:E,$Y577)),"",INDEX(Kanatlar!E:E,$Y577)),IF(ISBLANK(INDEX(Forvetler!E:E,$Y577)),"",INDEX(Forvetler!E:E,$Y577))))</f>
        <v/>
      </c>
      <c r="F577" s="3" t="str">
        <f ca="1">IF($X577="","",CHOOSE($X577,IF(ISBLANK(INDEX(Kaleciler!F:F,$Y577)),"",INDEX(Kaleciler!F:F,$Y577)),IF(ISBLANK(INDEX(Stoperler!F:F,$Y577)),"",INDEX(Stoperler!F:F,$Y577)),IF(ISBLANK(INDEX('Sağ Bekler'!F:F,$Y577)),"",INDEX('Sağ Bekler'!F:F,$Y577)),IF(ISBLANK(INDEX('Sol Bekler'!F:F,$Y577)),"",INDEX('Sol Bekler'!F:F,$Y577)),IF(ISBLANK(INDEX('Orta Saha'!F:F,$Y577)),"",INDEX('Orta Saha'!F:F,$Y577)),IF(ISBLANK(INDEX(Kanatlar!F:F,$Y577)),"",INDEX(Kanatlar!F:F,$Y577)),IF(ISBLANK(INDEX(Forvetler!F:F,$Y577)),"",INDEX(Forvetler!F:F,$Y577))))</f>
        <v/>
      </c>
      <c r="G577" s="3" t="str">
        <f ca="1">IF($X577="","",CHOOSE($X577,IF(ISBLANK(INDEX(Kaleciler!G:G,$Y577)),"",INDEX(Kaleciler!G:G,$Y577)),IF(ISBLANK(INDEX(Stoperler!G:G,$Y577)),"",INDEX(Stoperler!G:G,$Y577)),IF(ISBLANK(INDEX('Sağ Bekler'!G:G,$Y577)),"",INDEX('Sağ Bekler'!G:G,$Y577)),IF(ISBLANK(INDEX('Sol Bekler'!G:G,$Y577)),"",INDEX('Sol Bekler'!G:G,$Y577)),IF(ISBLANK(INDEX('Orta Saha'!G:G,$Y577)),"",INDEX('Orta Saha'!G:G,$Y577)),IF(ISBLANK(INDEX(Kanatlar!G:G,$Y577)),"",INDEX(Kanatlar!G:G,$Y577)),IF(ISBLANK(INDEX(Forvetler!G:G,$Y577)),"",INDEX(Forvetler!G:G,$Y577))))</f>
        <v/>
      </c>
      <c r="H577" s="3" t="str">
        <f ca="1">IF($X577="","",CHOOSE($X577,IF(ISBLANK(INDEX(Kaleciler!H:H,$Y577)),"",INDEX(Kaleciler!H:H,$Y577)),IF(ISBLANK(INDEX(Stoperler!H:H,$Y577)),"",INDEX(Stoperler!H:H,$Y577)),IF(ISBLANK(INDEX('Sağ Bekler'!H:H,$Y577)),"",INDEX('Sağ Bekler'!H:H,$Y577)),IF(ISBLANK(INDEX('Sol Bekler'!H:H,$Y577)),"",INDEX('Sol Bekler'!H:H,$Y577)),IF(ISBLANK(INDEX('Orta Saha'!H:H,$Y577)),"",INDEX('Orta Saha'!H:H,$Y577)),IF(ISBLANK(INDEX(Kanatlar!H:H,$Y577)),"",INDEX(Kanatlar!H:H,$Y577)),IF(ISBLANK(INDEX(Forvetler!H:H,$Y577)),"",INDEX(Forvetler!H:H,$Y577))))</f>
        <v/>
      </c>
      <c r="I577" s="4" t="str">
        <f ca="1">IF($X577="","",CHOOSE($X577,IF(ISBLANK(INDEX(Kaleciler!I:I,$Y577)),"",INDEX(Kaleciler!I:I,$Y577)),IF(ISBLANK(INDEX(Stoperler!I:I,$Y577)),"",INDEX(Stoperler!I:I,$Y577)),IF(ISBLANK(INDEX('Sağ Bekler'!I:I,$Y577)),"",INDEX('Sağ Bekler'!I:I,$Y577)),IF(ISBLANK(INDEX('Sol Bekler'!I:I,$Y577)),"",INDEX('Sol Bekler'!I:I,$Y577)),IF(ISBLANK(INDEX('Orta Saha'!I:I,$Y577)),"",INDEX('Orta Saha'!I:I,$Y577)),IF(ISBLANK(INDEX(Kanatlar!I:I,$Y577)),"",INDEX(Kanatlar!I:I,$Y577)),IF(ISBLANK(INDEX(Forvetler!I:I,$Y577)),"",INDEX(Forvetler!I:I,$Y577))))</f>
        <v/>
      </c>
      <c r="J577" s="4" t="str">
        <f ca="1">IF($X577="","",CHOOSE($X577,IF(ISBLANK(INDEX(Kaleciler!J:J,$Y577)),"",INDEX(Kaleciler!J:J,$Y577)),IF(ISBLANK(INDEX(Stoperler!J:J,$Y577)),"",INDEX(Stoperler!J:J,$Y577)),IF(ISBLANK(INDEX('Sağ Bekler'!J:J,$Y577)),"",INDEX('Sağ Bekler'!J:J,$Y577)),IF(ISBLANK(INDEX('Sol Bekler'!J:J,$Y577)),"",INDEX('Sol Bekler'!J:J,$Y577)),IF(ISBLANK(INDEX('Orta Saha'!J:J,$Y577)),"",INDEX('Orta Saha'!J:J,$Y577)),IF(ISBLANK(INDEX(Kanatlar!J:J,$Y577)),"",INDEX(Kanatlar!J:J,$Y577)),IF(ISBLANK(INDEX(Forvetler!J:J,$Y577)),"",INDEX(Forvetler!J:J,$Y577))))</f>
        <v/>
      </c>
      <c r="K577" s="2" t="str">
        <f ca="1">IF($X577="","",CHOOSE($X577,IF(ISBLANK(INDEX(Kaleciler!K:K,$Y577)),"",INDEX(Kaleciler!K:K,$Y577)),IF(ISBLANK(INDEX(Stoperler!K:K,$Y577)),"",INDEX(Stoperler!K:K,$Y577)),IF(ISBLANK(INDEX('Sağ Bekler'!K:K,$Y577)),"",INDEX('Sağ Bekler'!K:K,$Y577)),IF(ISBLANK(INDEX('Sol Bekler'!K:K,$Y577)),"",INDEX('Sol Bekler'!K:K,$Y577)),IF(ISBLANK(INDEX('Orta Saha'!K:K,$Y577)),"",INDEX('Orta Saha'!K:K,$Y577)),IF(ISBLANK(INDEX(Kanatlar!K:K,$Y577)),"",INDEX(Kanatlar!K:K,$Y577)),IF(ISBLANK(INDEX(Forvetler!K:K,$Y577)),"",INDEX(Forvetler!K:K,$Y577))))</f>
        <v/>
      </c>
      <c r="L577" s="2" t="str">
        <f ca="1">IF($X577="","",CHOOSE($X577,IF(ISBLANK(INDEX(Kaleciler!L:L,$Y577)),"",INDEX(Kaleciler!L:L,$Y577)),IF(ISBLANK(INDEX(Stoperler!L:L,$Y577)),"",INDEX(Stoperler!L:L,$Y577)),IF(ISBLANK(INDEX('Sağ Bekler'!L:L,$Y577)),"",INDEX('Sağ Bekler'!L:L,$Y577)),IF(ISBLANK(INDEX('Sol Bekler'!L:L,$Y577)),"",INDEX('Sol Bekler'!L:L,$Y577)),IF(ISBLANK(INDEX('Orta Saha'!L:L,$Y577)),"",INDEX('Orta Saha'!L:L,$Y577)),IF(ISBLANK(INDEX(Kanatlar!L:L,$Y577)),"",INDEX(Kanatlar!L:L,$Y577)),IF(ISBLANK(INDEX(Forvetler!L:L,$Y577)),"",INDEX(Forvetler!L:L,$Y577))))</f>
        <v/>
      </c>
      <c r="M577" s="2" t="str">
        <f ca="1">IF($X577="","",CHOOSE($X577,IF(ISBLANK(INDEX(Kaleciler!M:M,$Y577)),"",INDEX(Kaleciler!M:M,$Y577)),IF(ISBLANK(INDEX(Stoperler!M:M,$Y577)),"",INDEX(Stoperler!M:M,$Y577)),IF(ISBLANK(INDEX('Sağ Bekler'!M:M,$Y577)),"",INDEX('Sağ Bekler'!M:M,$Y577)),IF(ISBLANK(INDEX('Sol Bekler'!M:M,$Y577)),"",INDEX('Sol Bekler'!M:M,$Y577)),IF(ISBLANK(INDEX('Orta Saha'!M:M,$Y577)),"",INDEX('Orta Saha'!M:M,$Y577)),IF(ISBLANK(INDEX(Kanatlar!M:M,$Y577)),"",INDEX(Kanatlar!M:M,$Y577)),IF(ISBLANK(INDEX(Forvetler!M:M,$Y577)),"",INDEX(Forvetler!M:M,$Y577))))</f>
        <v/>
      </c>
      <c r="N577" s="2" t="str">
        <f ca="1">IF($X577="","",CHOOSE($X577,IF(ISBLANK(INDEX(Kaleciler!N:N,$Y577)),"",INDEX(Kaleciler!N:N,$Y577)),IF(ISBLANK(INDEX(Stoperler!N:N,$Y577)),"",INDEX(Stoperler!N:N,$Y577)),IF(ISBLANK(INDEX('Sağ Bekler'!N:N,$Y577)),"",INDEX('Sağ Bekler'!N:N,$Y577)),IF(ISBLANK(INDEX('Sol Bekler'!N:N,$Y577)),"",INDEX('Sol Bekler'!N:N,$Y577)),IF(ISBLANK(INDEX('Orta Saha'!N:N,$Y577)),"",INDEX('Orta Saha'!N:N,$Y577)),IF(ISBLANK(INDEX(Kanatlar!N:N,$Y577)),"",INDEX(Kanatlar!N:N,$Y577)),IF(ISBLANK(INDEX(Forvetler!N:N,$Y577)),"",INDEX(Forvetler!N:N,$Y577))))</f>
        <v/>
      </c>
      <c r="O577" s="2" t="str">
        <f ca="1">IF($X577="","",CHOOSE($X577,IF(ISBLANK(INDEX(Kaleciler!O:O,$Y577)),"",INDEX(Kaleciler!O:O,$Y577)),IF(ISBLANK(INDEX(Stoperler!O:O,$Y577)),"",INDEX(Stoperler!O:O,$Y577)),IF(ISBLANK(INDEX('Sağ Bekler'!O:O,$Y577)),"",INDEX('Sağ Bekler'!O:O,$Y577)),IF(ISBLANK(INDEX('Sol Bekler'!O:O,$Y577)),"",INDEX('Sol Bekler'!O:O,$Y577)),IF(ISBLANK(INDEX('Orta Saha'!O:O,$Y577)),"",INDEX('Orta Saha'!O:O,$Y577)),IF(ISBLANK(INDEX(Kanatlar!O:O,$Y577)),"",INDEX(Kanatlar!O:O,$Y577)),IF(ISBLANK(INDEX(Forvetler!O:O,$Y577)),"",INDEX(Forvetler!O:O,$Y577))))</f>
        <v/>
      </c>
      <c r="P577" s="2" t="str">
        <f ca="1">IF($X577="","",CHOOSE($X577,IF(ISBLANK(INDEX(Kaleciler!P:P,$Y577)),"",INDEX(Kaleciler!P:P,$Y577)),IF(ISBLANK(INDEX(Stoperler!P:P,$Y577)),"",INDEX(Stoperler!P:P,$Y577)),IF(ISBLANK(INDEX('Sağ Bekler'!P:P,$Y577)),"",INDEX('Sağ Bekler'!P:P,$Y577)),IF(ISBLANK(INDEX('Sol Bekler'!P:P,$Y577)),"",INDEX('Sol Bekler'!P:P,$Y577)),IF(ISBLANK(INDEX('Orta Saha'!P:P,$Y577)),"",INDEX('Orta Saha'!P:P,$Y577)),IF(ISBLANK(INDEX(Kanatlar!P:P,$Y577)),"",INDEX(Kanatlar!P:P,$Y577)),IF(ISBLANK(INDEX(Forvetler!P:P,$Y577)),"",INDEX(Forvetler!P:P,$Y577))))</f>
        <v/>
      </c>
      <c r="Q577" s="3" t="str">
        <f ca="1">IF($X577="","",CHOOSE($X577,IF(ISBLANK(INDEX(Kaleciler!Q:Q,$Y577)),"",INDEX(Kaleciler!Q:Q,$Y577)),IF(ISBLANK(INDEX(Stoperler!Q:Q,$Y577)),"",INDEX(Stoperler!Q:Q,$Y577)),IF(ISBLANK(INDEX('Sağ Bekler'!Q:Q,$Y577)),"",INDEX('Sağ Bekler'!Q:Q,$Y577)),IF(ISBLANK(INDEX('Sol Bekler'!Q:Q,$Y577)),"",INDEX('Sol Bekler'!Q:Q,$Y577)),IF(ISBLANK(INDEX('Orta Saha'!Q:Q,$Y577)),"",INDEX('Orta Saha'!Q:Q,$Y577)),IF(ISBLANK(INDEX(Kanatlar!Q:Q,$Y577)),"",INDEX(Kanatlar!Q:Q,$Y577)),IF(ISBLANK(INDEX(Forvetler!Q:Q,$Y577)),"",INDEX(Forvetler!Q:Q,$Y577))))</f>
        <v/>
      </c>
      <c r="R577" s="4" t="str">
        <f ca="1">IF($X577="","",CHOOSE($X577,IF(ISBLANK(INDEX(Kaleciler!R:R,$Y577)),"",INDEX(Kaleciler!R:R,$Y577)),IF(ISBLANK(INDEX(Stoperler!R:R,$Y577)),"",INDEX(Stoperler!R:R,$Y577)),IF(ISBLANK(INDEX('Sağ Bekler'!R:R,$Y577)),"",INDEX('Sağ Bekler'!R:R,$Y577)),IF(ISBLANK(INDEX('Sol Bekler'!R:R,$Y577)),"",INDEX('Sol Bekler'!R:R,$Y577)),IF(ISBLANK(INDEX('Orta Saha'!R:R,$Y577)),"",INDEX('Orta Saha'!R:R,$Y577)),IF(ISBLANK(INDEX(Kanatlar!R:R,$Y577)),"",INDEX(Kanatlar!R:R,$Y577)),IF(ISBLANK(INDEX(Forvetler!R:R,$Y577)),"",INDEX(Forvetler!R:R,$Y577))))</f>
        <v/>
      </c>
      <c r="S577" s="2" t="str">
        <f ca="1">IF($X577="","",CHOOSE($X577,IF(ISBLANK(INDEX(Kaleciler!S:S,$Y577)),"",INDEX(Kaleciler!S:S,$Y577)),IF(ISBLANK(INDEX(Stoperler!S:S,$Y577)),"",INDEX(Stoperler!S:S,$Y577)),IF(ISBLANK(INDEX('Sağ Bekler'!S:S,$Y577)),"",INDEX('Sağ Bekler'!S:S,$Y577)),IF(ISBLANK(INDEX('Sol Bekler'!S:S,$Y577)),"",INDEX('Sol Bekler'!S:S,$Y577)),IF(ISBLANK(INDEX('Orta Saha'!S:S,$Y577)),"",INDEX('Orta Saha'!S:S,$Y577)),IF(ISBLANK(INDEX(Kanatlar!S:S,$Y577)),"",INDEX(Kanatlar!S:S,$Y577)),IF(ISBLANK(INDEX(Forvetler!S:S,$Y577)),"",INDEX(Forvetler!S:S,$Y577))))</f>
        <v/>
      </c>
      <c r="T577" s="3" t="str">
        <f ca="1">IF($X577="","",CHOOSE($X577,IF(ISBLANK(INDEX(Kaleciler!T:T,$Y577)),"",INDEX(Kaleciler!T:T,$Y577)),IF(ISBLANK(INDEX(Stoperler!T:T,$Y577)),"",INDEX(Stoperler!T:T,$Y577)),IF(ISBLANK(INDEX('Sağ Bekler'!T:T,$Y577)),"",INDEX('Sağ Bekler'!T:T,$Y577)),IF(ISBLANK(INDEX('Sol Bekler'!T:T,$Y577)),"",INDEX('Sol Bekler'!T:T,$Y577)),IF(ISBLANK(INDEX('Orta Saha'!T:T,$Y577)),"",INDEX('Orta Saha'!T:T,$Y577)),IF(ISBLANK(INDEX(Kanatlar!T:T,$Y577)),"",INDEX(Kanatlar!T:T,$Y577)),IF(ISBLANK(INDEX(Forvetler!T:T,$Y577)),"",INDEX(Forvetler!T:T,$Y577))))</f>
        <v/>
      </c>
      <c r="U577">
        <v>6</v>
      </c>
      <c r="V577">
        <v>77</v>
      </c>
      <c r="W577" t="str">
        <f ca="1">IF(AND(Kanatlar!$B$77&lt;&gt;"",Kanatlar!$I$77&gt;0,Kanatlar!$I$77&lt;=TODAY()+365),COUNT($W$3:W576)+1,"")</f>
        <v/>
      </c>
      <c r="X577" t="str">
        <f ca="1">IFERROR(INDEX($U$4:$U$703,MATCH(ROWS($X$4:X577),$W$4:$W$703,0)),"")</f>
        <v/>
      </c>
      <c r="Y577" t="str">
        <f ca="1">IFERROR(INDEX($V$4:$V$703,MATCH(ROWS($Y$4:Y577),$W$4:$W$703,0)),"")</f>
        <v/>
      </c>
    </row>
    <row r="578" spans="1:25" x14ac:dyDescent="0.2">
      <c r="A578" s="2" t="str">
        <f ca="1">IF($X578="","",CHOOSE($X578,IF(ISBLANK(INDEX(Kaleciler!A:A,$Y578)),"",INDEX(Kaleciler!A:A,$Y578)),IF(ISBLANK(INDEX(Stoperler!A:A,$Y578)),"",INDEX(Stoperler!A:A,$Y578)),IF(ISBLANK(INDEX('Sağ Bekler'!A:A,$Y578)),"",INDEX('Sağ Bekler'!A:A,$Y578)),IF(ISBLANK(INDEX('Sol Bekler'!A:A,$Y578)),"",INDEX('Sol Bekler'!A:A,$Y578)),IF(ISBLANK(INDEX('Orta Saha'!A:A,$Y578)),"",INDEX('Orta Saha'!A:A,$Y578)),IF(ISBLANK(INDEX(Kanatlar!A:A,$Y578)),"",INDEX(Kanatlar!A:A,$Y578)),IF(ISBLANK(INDEX(Forvetler!A:A,$Y578)),"",INDEX(Forvetler!A:A,$Y578))))</f>
        <v/>
      </c>
      <c r="B578" s="3" t="str">
        <f ca="1">IF($X578="","",CHOOSE($X578,IF(ISBLANK(INDEX(Kaleciler!B:B,$Y578)),"",INDEX(Kaleciler!B:B,$Y578)),IF(ISBLANK(INDEX(Stoperler!B:B,$Y578)),"",INDEX(Stoperler!B:B,$Y578)),IF(ISBLANK(INDEX('Sağ Bekler'!B:B,$Y578)),"",INDEX('Sağ Bekler'!B:B,$Y578)),IF(ISBLANK(INDEX('Sol Bekler'!B:B,$Y578)),"",INDEX('Sol Bekler'!B:B,$Y578)),IF(ISBLANK(INDEX('Orta Saha'!B:B,$Y578)),"",INDEX('Orta Saha'!B:B,$Y578)),IF(ISBLANK(INDEX(Kanatlar!B:B,$Y578)),"",INDEX(Kanatlar!B:B,$Y578)),IF(ISBLANK(INDEX(Forvetler!B:B,$Y578)),"",INDEX(Forvetler!B:B,$Y578))))</f>
        <v/>
      </c>
      <c r="C578" s="4" t="str">
        <f ca="1">IF($X578="","",CHOOSE($X578,IF(ISBLANK(INDEX(Kaleciler!C:C,$Y578)),"",INDEX(Kaleciler!C:C,$Y578)),IF(ISBLANK(INDEX(Stoperler!C:C,$Y578)),"",INDEX(Stoperler!C:C,$Y578)),IF(ISBLANK(INDEX('Sağ Bekler'!C:C,$Y578)),"",INDEX('Sağ Bekler'!C:C,$Y578)),IF(ISBLANK(INDEX('Sol Bekler'!C:C,$Y578)),"",INDEX('Sol Bekler'!C:C,$Y578)),IF(ISBLANK(INDEX('Orta Saha'!C:C,$Y578)),"",INDEX('Orta Saha'!C:C,$Y578)),IF(ISBLANK(INDEX(Kanatlar!C:C,$Y578)),"",INDEX(Kanatlar!C:C,$Y578)),IF(ISBLANK(INDEX(Forvetler!C:C,$Y578)),"",INDEX(Forvetler!C:C,$Y578))))</f>
        <v/>
      </c>
      <c r="D578" s="2" t="str">
        <f ca="1">IF($X578="","",CHOOSE($X578,IF(ISBLANK(INDEX(Kaleciler!D:D,$Y578)),"",INDEX(Kaleciler!D:D,$Y578)),IF(ISBLANK(INDEX(Stoperler!D:D,$Y578)),"",INDEX(Stoperler!D:D,$Y578)),IF(ISBLANK(INDEX('Sağ Bekler'!D:D,$Y578)),"",INDEX('Sağ Bekler'!D:D,$Y578)),IF(ISBLANK(INDEX('Sol Bekler'!D:D,$Y578)),"",INDEX('Sol Bekler'!D:D,$Y578)),IF(ISBLANK(INDEX('Orta Saha'!D:D,$Y578)),"",INDEX('Orta Saha'!D:D,$Y578)),IF(ISBLANK(INDEX(Kanatlar!D:D,$Y578)),"",INDEX(Kanatlar!D:D,$Y578)),IF(ISBLANK(INDEX(Forvetler!D:D,$Y578)),"",INDEX(Forvetler!D:D,$Y578))))</f>
        <v/>
      </c>
      <c r="E578" s="3" t="str">
        <f ca="1">IF($X578="","",CHOOSE($X578,IF(ISBLANK(INDEX(Kaleciler!E:E,$Y578)),"",INDEX(Kaleciler!E:E,$Y578)),IF(ISBLANK(INDEX(Stoperler!E:E,$Y578)),"",INDEX(Stoperler!E:E,$Y578)),IF(ISBLANK(INDEX('Sağ Bekler'!E:E,$Y578)),"",INDEX('Sağ Bekler'!E:E,$Y578)),IF(ISBLANK(INDEX('Sol Bekler'!E:E,$Y578)),"",INDEX('Sol Bekler'!E:E,$Y578)),IF(ISBLANK(INDEX('Orta Saha'!E:E,$Y578)),"",INDEX('Orta Saha'!E:E,$Y578)),IF(ISBLANK(INDEX(Kanatlar!E:E,$Y578)),"",INDEX(Kanatlar!E:E,$Y578)),IF(ISBLANK(INDEX(Forvetler!E:E,$Y578)),"",INDEX(Forvetler!E:E,$Y578))))</f>
        <v/>
      </c>
      <c r="F578" s="3" t="str">
        <f ca="1">IF($X578="","",CHOOSE($X578,IF(ISBLANK(INDEX(Kaleciler!F:F,$Y578)),"",INDEX(Kaleciler!F:F,$Y578)),IF(ISBLANK(INDEX(Stoperler!F:F,$Y578)),"",INDEX(Stoperler!F:F,$Y578)),IF(ISBLANK(INDEX('Sağ Bekler'!F:F,$Y578)),"",INDEX('Sağ Bekler'!F:F,$Y578)),IF(ISBLANK(INDEX('Sol Bekler'!F:F,$Y578)),"",INDEX('Sol Bekler'!F:F,$Y578)),IF(ISBLANK(INDEX('Orta Saha'!F:F,$Y578)),"",INDEX('Orta Saha'!F:F,$Y578)),IF(ISBLANK(INDEX(Kanatlar!F:F,$Y578)),"",INDEX(Kanatlar!F:F,$Y578)),IF(ISBLANK(INDEX(Forvetler!F:F,$Y578)),"",INDEX(Forvetler!F:F,$Y578))))</f>
        <v/>
      </c>
      <c r="G578" s="3" t="str">
        <f ca="1">IF($X578="","",CHOOSE($X578,IF(ISBLANK(INDEX(Kaleciler!G:G,$Y578)),"",INDEX(Kaleciler!G:G,$Y578)),IF(ISBLANK(INDEX(Stoperler!G:G,$Y578)),"",INDEX(Stoperler!G:G,$Y578)),IF(ISBLANK(INDEX('Sağ Bekler'!G:G,$Y578)),"",INDEX('Sağ Bekler'!G:G,$Y578)),IF(ISBLANK(INDEX('Sol Bekler'!G:G,$Y578)),"",INDEX('Sol Bekler'!G:G,$Y578)),IF(ISBLANK(INDEX('Orta Saha'!G:G,$Y578)),"",INDEX('Orta Saha'!G:G,$Y578)),IF(ISBLANK(INDEX(Kanatlar!G:G,$Y578)),"",INDEX(Kanatlar!G:G,$Y578)),IF(ISBLANK(INDEX(Forvetler!G:G,$Y578)),"",INDEX(Forvetler!G:G,$Y578))))</f>
        <v/>
      </c>
      <c r="H578" s="3" t="str">
        <f ca="1">IF($X578="","",CHOOSE($X578,IF(ISBLANK(INDEX(Kaleciler!H:H,$Y578)),"",INDEX(Kaleciler!H:H,$Y578)),IF(ISBLANK(INDEX(Stoperler!H:H,$Y578)),"",INDEX(Stoperler!H:H,$Y578)),IF(ISBLANK(INDEX('Sağ Bekler'!H:H,$Y578)),"",INDEX('Sağ Bekler'!H:H,$Y578)),IF(ISBLANK(INDEX('Sol Bekler'!H:H,$Y578)),"",INDEX('Sol Bekler'!H:H,$Y578)),IF(ISBLANK(INDEX('Orta Saha'!H:H,$Y578)),"",INDEX('Orta Saha'!H:H,$Y578)),IF(ISBLANK(INDEX(Kanatlar!H:H,$Y578)),"",INDEX(Kanatlar!H:H,$Y578)),IF(ISBLANK(INDEX(Forvetler!H:H,$Y578)),"",INDEX(Forvetler!H:H,$Y578))))</f>
        <v/>
      </c>
      <c r="I578" s="4" t="str">
        <f ca="1">IF($X578="","",CHOOSE($X578,IF(ISBLANK(INDEX(Kaleciler!I:I,$Y578)),"",INDEX(Kaleciler!I:I,$Y578)),IF(ISBLANK(INDEX(Stoperler!I:I,$Y578)),"",INDEX(Stoperler!I:I,$Y578)),IF(ISBLANK(INDEX('Sağ Bekler'!I:I,$Y578)),"",INDEX('Sağ Bekler'!I:I,$Y578)),IF(ISBLANK(INDEX('Sol Bekler'!I:I,$Y578)),"",INDEX('Sol Bekler'!I:I,$Y578)),IF(ISBLANK(INDEX('Orta Saha'!I:I,$Y578)),"",INDEX('Orta Saha'!I:I,$Y578)),IF(ISBLANK(INDEX(Kanatlar!I:I,$Y578)),"",INDEX(Kanatlar!I:I,$Y578)),IF(ISBLANK(INDEX(Forvetler!I:I,$Y578)),"",INDEX(Forvetler!I:I,$Y578))))</f>
        <v/>
      </c>
      <c r="J578" s="4" t="str">
        <f ca="1">IF($X578="","",CHOOSE($X578,IF(ISBLANK(INDEX(Kaleciler!J:J,$Y578)),"",INDEX(Kaleciler!J:J,$Y578)),IF(ISBLANK(INDEX(Stoperler!J:J,$Y578)),"",INDEX(Stoperler!J:J,$Y578)),IF(ISBLANK(INDEX('Sağ Bekler'!J:J,$Y578)),"",INDEX('Sağ Bekler'!J:J,$Y578)),IF(ISBLANK(INDEX('Sol Bekler'!J:J,$Y578)),"",INDEX('Sol Bekler'!J:J,$Y578)),IF(ISBLANK(INDEX('Orta Saha'!J:J,$Y578)),"",INDEX('Orta Saha'!J:J,$Y578)),IF(ISBLANK(INDEX(Kanatlar!J:J,$Y578)),"",INDEX(Kanatlar!J:J,$Y578)),IF(ISBLANK(INDEX(Forvetler!J:J,$Y578)),"",INDEX(Forvetler!J:J,$Y578))))</f>
        <v/>
      </c>
      <c r="K578" s="2" t="str">
        <f ca="1">IF($X578="","",CHOOSE($X578,IF(ISBLANK(INDEX(Kaleciler!K:K,$Y578)),"",INDEX(Kaleciler!K:K,$Y578)),IF(ISBLANK(INDEX(Stoperler!K:K,$Y578)),"",INDEX(Stoperler!K:K,$Y578)),IF(ISBLANK(INDEX('Sağ Bekler'!K:K,$Y578)),"",INDEX('Sağ Bekler'!K:K,$Y578)),IF(ISBLANK(INDEX('Sol Bekler'!K:K,$Y578)),"",INDEX('Sol Bekler'!K:K,$Y578)),IF(ISBLANK(INDEX('Orta Saha'!K:K,$Y578)),"",INDEX('Orta Saha'!K:K,$Y578)),IF(ISBLANK(INDEX(Kanatlar!K:K,$Y578)),"",INDEX(Kanatlar!K:K,$Y578)),IF(ISBLANK(INDEX(Forvetler!K:K,$Y578)),"",INDEX(Forvetler!K:K,$Y578))))</f>
        <v/>
      </c>
      <c r="L578" s="2" t="str">
        <f ca="1">IF($X578="","",CHOOSE($X578,IF(ISBLANK(INDEX(Kaleciler!L:L,$Y578)),"",INDEX(Kaleciler!L:L,$Y578)),IF(ISBLANK(INDEX(Stoperler!L:L,$Y578)),"",INDEX(Stoperler!L:L,$Y578)),IF(ISBLANK(INDEX('Sağ Bekler'!L:L,$Y578)),"",INDEX('Sağ Bekler'!L:L,$Y578)),IF(ISBLANK(INDEX('Sol Bekler'!L:L,$Y578)),"",INDEX('Sol Bekler'!L:L,$Y578)),IF(ISBLANK(INDEX('Orta Saha'!L:L,$Y578)),"",INDEX('Orta Saha'!L:L,$Y578)),IF(ISBLANK(INDEX(Kanatlar!L:L,$Y578)),"",INDEX(Kanatlar!L:L,$Y578)),IF(ISBLANK(INDEX(Forvetler!L:L,$Y578)),"",INDEX(Forvetler!L:L,$Y578))))</f>
        <v/>
      </c>
      <c r="M578" s="2" t="str">
        <f ca="1">IF($X578="","",CHOOSE($X578,IF(ISBLANK(INDEX(Kaleciler!M:M,$Y578)),"",INDEX(Kaleciler!M:M,$Y578)),IF(ISBLANK(INDEX(Stoperler!M:M,$Y578)),"",INDEX(Stoperler!M:M,$Y578)),IF(ISBLANK(INDEX('Sağ Bekler'!M:M,$Y578)),"",INDEX('Sağ Bekler'!M:M,$Y578)),IF(ISBLANK(INDEX('Sol Bekler'!M:M,$Y578)),"",INDEX('Sol Bekler'!M:M,$Y578)),IF(ISBLANK(INDEX('Orta Saha'!M:M,$Y578)),"",INDEX('Orta Saha'!M:M,$Y578)),IF(ISBLANK(INDEX(Kanatlar!M:M,$Y578)),"",INDEX(Kanatlar!M:M,$Y578)),IF(ISBLANK(INDEX(Forvetler!M:M,$Y578)),"",INDEX(Forvetler!M:M,$Y578))))</f>
        <v/>
      </c>
      <c r="N578" s="2" t="str">
        <f ca="1">IF($X578="","",CHOOSE($X578,IF(ISBLANK(INDEX(Kaleciler!N:N,$Y578)),"",INDEX(Kaleciler!N:N,$Y578)),IF(ISBLANK(INDEX(Stoperler!N:N,$Y578)),"",INDEX(Stoperler!N:N,$Y578)),IF(ISBLANK(INDEX('Sağ Bekler'!N:N,$Y578)),"",INDEX('Sağ Bekler'!N:N,$Y578)),IF(ISBLANK(INDEX('Sol Bekler'!N:N,$Y578)),"",INDEX('Sol Bekler'!N:N,$Y578)),IF(ISBLANK(INDEX('Orta Saha'!N:N,$Y578)),"",INDEX('Orta Saha'!N:N,$Y578)),IF(ISBLANK(INDEX(Kanatlar!N:N,$Y578)),"",INDEX(Kanatlar!N:N,$Y578)),IF(ISBLANK(INDEX(Forvetler!N:N,$Y578)),"",INDEX(Forvetler!N:N,$Y578))))</f>
        <v/>
      </c>
      <c r="O578" s="2" t="str">
        <f ca="1">IF($X578="","",CHOOSE($X578,IF(ISBLANK(INDEX(Kaleciler!O:O,$Y578)),"",INDEX(Kaleciler!O:O,$Y578)),IF(ISBLANK(INDEX(Stoperler!O:O,$Y578)),"",INDEX(Stoperler!O:O,$Y578)),IF(ISBLANK(INDEX('Sağ Bekler'!O:O,$Y578)),"",INDEX('Sağ Bekler'!O:O,$Y578)),IF(ISBLANK(INDEX('Sol Bekler'!O:O,$Y578)),"",INDEX('Sol Bekler'!O:O,$Y578)),IF(ISBLANK(INDEX('Orta Saha'!O:O,$Y578)),"",INDEX('Orta Saha'!O:O,$Y578)),IF(ISBLANK(INDEX(Kanatlar!O:O,$Y578)),"",INDEX(Kanatlar!O:O,$Y578)),IF(ISBLANK(INDEX(Forvetler!O:O,$Y578)),"",INDEX(Forvetler!O:O,$Y578))))</f>
        <v/>
      </c>
      <c r="P578" s="2" t="str">
        <f ca="1">IF($X578="","",CHOOSE($X578,IF(ISBLANK(INDEX(Kaleciler!P:P,$Y578)),"",INDEX(Kaleciler!P:P,$Y578)),IF(ISBLANK(INDEX(Stoperler!P:P,$Y578)),"",INDEX(Stoperler!P:P,$Y578)),IF(ISBLANK(INDEX('Sağ Bekler'!P:P,$Y578)),"",INDEX('Sağ Bekler'!P:P,$Y578)),IF(ISBLANK(INDEX('Sol Bekler'!P:P,$Y578)),"",INDEX('Sol Bekler'!P:P,$Y578)),IF(ISBLANK(INDEX('Orta Saha'!P:P,$Y578)),"",INDEX('Orta Saha'!P:P,$Y578)),IF(ISBLANK(INDEX(Kanatlar!P:P,$Y578)),"",INDEX(Kanatlar!P:P,$Y578)),IF(ISBLANK(INDEX(Forvetler!P:P,$Y578)),"",INDEX(Forvetler!P:P,$Y578))))</f>
        <v/>
      </c>
      <c r="Q578" s="3" t="str">
        <f ca="1">IF($X578="","",CHOOSE($X578,IF(ISBLANK(INDEX(Kaleciler!Q:Q,$Y578)),"",INDEX(Kaleciler!Q:Q,$Y578)),IF(ISBLANK(INDEX(Stoperler!Q:Q,$Y578)),"",INDEX(Stoperler!Q:Q,$Y578)),IF(ISBLANK(INDEX('Sağ Bekler'!Q:Q,$Y578)),"",INDEX('Sağ Bekler'!Q:Q,$Y578)),IF(ISBLANK(INDEX('Sol Bekler'!Q:Q,$Y578)),"",INDEX('Sol Bekler'!Q:Q,$Y578)),IF(ISBLANK(INDEX('Orta Saha'!Q:Q,$Y578)),"",INDEX('Orta Saha'!Q:Q,$Y578)),IF(ISBLANK(INDEX(Kanatlar!Q:Q,$Y578)),"",INDEX(Kanatlar!Q:Q,$Y578)),IF(ISBLANK(INDEX(Forvetler!Q:Q,$Y578)),"",INDEX(Forvetler!Q:Q,$Y578))))</f>
        <v/>
      </c>
      <c r="R578" s="4" t="str">
        <f ca="1">IF($X578="","",CHOOSE($X578,IF(ISBLANK(INDEX(Kaleciler!R:R,$Y578)),"",INDEX(Kaleciler!R:R,$Y578)),IF(ISBLANK(INDEX(Stoperler!R:R,$Y578)),"",INDEX(Stoperler!R:R,$Y578)),IF(ISBLANK(INDEX('Sağ Bekler'!R:R,$Y578)),"",INDEX('Sağ Bekler'!R:R,$Y578)),IF(ISBLANK(INDEX('Sol Bekler'!R:R,$Y578)),"",INDEX('Sol Bekler'!R:R,$Y578)),IF(ISBLANK(INDEX('Orta Saha'!R:R,$Y578)),"",INDEX('Orta Saha'!R:R,$Y578)),IF(ISBLANK(INDEX(Kanatlar!R:R,$Y578)),"",INDEX(Kanatlar!R:R,$Y578)),IF(ISBLANK(INDEX(Forvetler!R:R,$Y578)),"",INDEX(Forvetler!R:R,$Y578))))</f>
        <v/>
      </c>
      <c r="S578" s="2" t="str">
        <f ca="1">IF($X578="","",CHOOSE($X578,IF(ISBLANK(INDEX(Kaleciler!S:S,$Y578)),"",INDEX(Kaleciler!S:S,$Y578)),IF(ISBLANK(INDEX(Stoperler!S:S,$Y578)),"",INDEX(Stoperler!S:S,$Y578)),IF(ISBLANK(INDEX('Sağ Bekler'!S:S,$Y578)),"",INDEX('Sağ Bekler'!S:S,$Y578)),IF(ISBLANK(INDEX('Sol Bekler'!S:S,$Y578)),"",INDEX('Sol Bekler'!S:S,$Y578)),IF(ISBLANK(INDEX('Orta Saha'!S:S,$Y578)),"",INDEX('Orta Saha'!S:S,$Y578)),IF(ISBLANK(INDEX(Kanatlar!S:S,$Y578)),"",INDEX(Kanatlar!S:S,$Y578)),IF(ISBLANK(INDEX(Forvetler!S:S,$Y578)),"",INDEX(Forvetler!S:S,$Y578))))</f>
        <v/>
      </c>
      <c r="T578" s="3" t="str">
        <f ca="1">IF($X578="","",CHOOSE($X578,IF(ISBLANK(INDEX(Kaleciler!T:T,$Y578)),"",INDEX(Kaleciler!T:T,$Y578)),IF(ISBLANK(INDEX(Stoperler!T:T,$Y578)),"",INDEX(Stoperler!T:T,$Y578)),IF(ISBLANK(INDEX('Sağ Bekler'!T:T,$Y578)),"",INDEX('Sağ Bekler'!T:T,$Y578)),IF(ISBLANK(INDEX('Sol Bekler'!T:T,$Y578)),"",INDEX('Sol Bekler'!T:T,$Y578)),IF(ISBLANK(INDEX('Orta Saha'!T:T,$Y578)),"",INDEX('Orta Saha'!T:T,$Y578)),IF(ISBLANK(INDEX(Kanatlar!T:T,$Y578)),"",INDEX(Kanatlar!T:T,$Y578)),IF(ISBLANK(INDEX(Forvetler!T:T,$Y578)),"",INDEX(Forvetler!T:T,$Y578))))</f>
        <v/>
      </c>
      <c r="U578">
        <v>6</v>
      </c>
      <c r="V578">
        <v>78</v>
      </c>
      <c r="W578" t="str">
        <f ca="1">IF(AND(Kanatlar!$B$78&lt;&gt;"",Kanatlar!$I$78&gt;0,Kanatlar!$I$78&lt;=TODAY()+365),COUNT($W$3:W577)+1,"")</f>
        <v/>
      </c>
      <c r="X578" t="str">
        <f ca="1">IFERROR(INDEX($U$4:$U$703,MATCH(ROWS($X$4:X578),$W$4:$W$703,0)),"")</f>
        <v/>
      </c>
      <c r="Y578" t="str">
        <f ca="1">IFERROR(INDEX($V$4:$V$703,MATCH(ROWS($Y$4:Y578),$W$4:$W$703,0)),"")</f>
        <v/>
      </c>
    </row>
    <row r="579" spans="1:25" x14ac:dyDescent="0.2">
      <c r="A579" s="2" t="str">
        <f ca="1">IF($X579="","",CHOOSE($X579,IF(ISBLANK(INDEX(Kaleciler!A:A,$Y579)),"",INDEX(Kaleciler!A:A,$Y579)),IF(ISBLANK(INDEX(Stoperler!A:A,$Y579)),"",INDEX(Stoperler!A:A,$Y579)),IF(ISBLANK(INDEX('Sağ Bekler'!A:A,$Y579)),"",INDEX('Sağ Bekler'!A:A,$Y579)),IF(ISBLANK(INDEX('Sol Bekler'!A:A,$Y579)),"",INDEX('Sol Bekler'!A:A,$Y579)),IF(ISBLANK(INDEX('Orta Saha'!A:A,$Y579)),"",INDEX('Orta Saha'!A:A,$Y579)),IF(ISBLANK(INDEX(Kanatlar!A:A,$Y579)),"",INDEX(Kanatlar!A:A,$Y579)),IF(ISBLANK(INDEX(Forvetler!A:A,$Y579)),"",INDEX(Forvetler!A:A,$Y579))))</f>
        <v/>
      </c>
      <c r="B579" s="3" t="str">
        <f ca="1">IF($X579="","",CHOOSE($X579,IF(ISBLANK(INDEX(Kaleciler!B:B,$Y579)),"",INDEX(Kaleciler!B:B,$Y579)),IF(ISBLANK(INDEX(Stoperler!B:B,$Y579)),"",INDEX(Stoperler!B:B,$Y579)),IF(ISBLANK(INDEX('Sağ Bekler'!B:B,$Y579)),"",INDEX('Sağ Bekler'!B:B,$Y579)),IF(ISBLANK(INDEX('Sol Bekler'!B:B,$Y579)),"",INDEX('Sol Bekler'!B:B,$Y579)),IF(ISBLANK(INDEX('Orta Saha'!B:B,$Y579)),"",INDEX('Orta Saha'!B:B,$Y579)),IF(ISBLANK(INDEX(Kanatlar!B:B,$Y579)),"",INDEX(Kanatlar!B:B,$Y579)),IF(ISBLANK(INDEX(Forvetler!B:B,$Y579)),"",INDEX(Forvetler!B:B,$Y579))))</f>
        <v/>
      </c>
      <c r="C579" s="4" t="str">
        <f ca="1">IF($X579="","",CHOOSE($X579,IF(ISBLANK(INDEX(Kaleciler!C:C,$Y579)),"",INDEX(Kaleciler!C:C,$Y579)),IF(ISBLANK(INDEX(Stoperler!C:C,$Y579)),"",INDEX(Stoperler!C:C,$Y579)),IF(ISBLANK(INDEX('Sağ Bekler'!C:C,$Y579)),"",INDEX('Sağ Bekler'!C:C,$Y579)),IF(ISBLANK(INDEX('Sol Bekler'!C:C,$Y579)),"",INDEX('Sol Bekler'!C:C,$Y579)),IF(ISBLANK(INDEX('Orta Saha'!C:C,$Y579)),"",INDEX('Orta Saha'!C:C,$Y579)),IF(ISBLANK(INDEX(Kanatlar!C:C,$Y579)),"",INDEX(Kanatlar!C:C,$Y579)),IF(ISBLANK(INDEX(Forvetler!C:C,$Y579)),"",INDEX(Forvetler!C:C,$Y579))))</f>
        <v/>
      </c>
      <c r="D579" s="2" t="str">
        <f ca="1">IF($X579="","",CHOOSE($X579,IF(ISBLANK(INDEX(Kaleciler!D:D,$Y579)),"",INDEX(Kaleciler!D:D,$Y579)),IF(ISBLANK(INDEX(Stoperler!D:D,$Y579)),"",INDEX(Stoperler!D:D,$Y579)),IF(ISBLANK(INDEX('Sağ Bekler'!D:D,$Y579)),"",INDEX('Sağ Bekler'!D:D,$Y579)),IF(ISBLANK(INDEX('Sol Bekler'!D:D,$Y579)),"",INDEX('Sol Bekler'!D:D,$Y579)),IF(ISBLANK(INDEX('Orta Saha'!D:D,$Y579)),"",INDEX('Orta Saha'!D:D,$Y579)),IF(ISBLANK(INDEX(Kanatlar!D:D,$Y579)),"",INDEX(Kanatlar!D:D,$Y579)),IF(ISBLANK(INDEX(Forvetler!D:D,$Y579)),"",INDEX(Forvetler!D:D,$Y579))))</f>
        <v/>
      </c>
      <c r="E579" s="3" t="str">
        <f ca="1">IF($X579="","",CHOOSE($X579,IF(ISBLANK(INDEX(Kaleciler!E:E,$Y579)),"",INDEX(Kaleciler!E:E,$Y579)),IF(ISBLANK(INDEX(Stoperler!E:E,$Y579)),"",INDEX(Stoperler!E:E,$Y579)),IF(ISBLANK(INDEX('Sağ Bekler'!E:E,$Y579)),"",INDEX('Sağ Bekler'!E:E,$Y579)),IF(ISBLANK(INDEX('Sol Bekler'!E:E,$Y579)),"",INDEX('Sol Bekler'!E:E,$Y579)),IF(ISBLANK(INDEX('Orta Saha'!E:E,$Y579)),"",INDEX('Orta Saha'!E:E,$Y579)),IF(ISBLANK(INDEX(Kanatlar!E:E,$Y579)),"",INDEX(Kanatlar!E:E,$Y579)),IF(ISBLANK(INDEX(Forvetler!E:E,$Y579)),"",INDEX(Forvetler!E:E,$Y579))))</f>
        <v/>
      </c>
      <c r="F579" s="3" t="str">
        <f ca="1">IF($X579="","",CHOOSE($X579,IF(ISBLANK(INDEX(Kaleciler!F:F,$Y579)),"",INDEX(Kaleciler!F:F,$Y579)),IF(ISBLANK(INDEX(Stoperler!F:F,$Y579)),"",INDEX(Stoperler!F:F,$Y579)),IF(ISBLANK(INDEX('Sağ Bekler'!F:F,$Y579)),"",INDEX('Sağ Bekler'!F:F,$Y579)),IF(ISBLANK(INDEX('Sol Bekler'!F:F,$Y579)),"",INDEX('Sol Bekler'!F:F,$Y579)),IF(ISBLANK(INDEX('Orta Saha'!F:F,$Y579)),"",INDEX('Orta Saha'!F:F,$Y579)),IF(ISBLANK(INDEX(Kanatlar!F:F,$Y579)),"",INDEX(Kanatlar!F:F,$Y579)),IF(ISBLANK(INDEX(Forvetler!F:F,$Y579)),"",INDEX(Forvetler!F:F,$Y579))))</f>
        <v/>
      </c>
      <c r="G579" s="3" t="str">
        <f ca="1">IF($X579="","",CHOOSE($X579,IF(ISBLANK(INDEX(Kaleciler!G:G,$Y579)),"",INDEX(Kaleciler!G:G,$Y579)),IF(ISBLANK(INDEX(Stoperler!G:G,$Y579)),"",INDEX(Stoperler!G:G,$Y579)),IF(ISBLANK(INDEX('Sağ Bekler'!G:G,$Y579)),"",INDEX('Sağ Bekler'!G:G,$Y579)),IF(ISBLANK(INDEX('Sol Bekler'!G:G,$Y579)),"",INDEX('Sol Bekler'!G:G,$Y579)),IF(ISBLANK(INDEX('Orta Saha'!G:G,$Y579)),"",INDEX('Orta Saha'!G:G,$Y579)),IF(ISBLANK(INDEX(Kanatlar!G:G,$Y579)),"",INDEX(Kanatlar!G:G,$Y579)),IF(ISBLANK(INDEX(Forvetler!G:G,$Y579)),"",INDEX(Forvetler!G:G,$Y579))))</f>
        <v/>
      </c>
      <c r="H579" s="3" t="str">
        <f ca="1">IF($X579="","",CHOOSE($X579,IF(ISBLANK(INDEX(Kaleciler!H:H,$Y579)),"",INDEX(Kaleciler!H:H,$Y579)),IF(ISBLANK(INDEX(Stoperler!H:H,$Y579)),"",INDEX(Stoperler!H:H,$Y579)),IF(ISBLANK(INDEX('Sağ Bekler'!H:H,$Y579)),"",INDEX('Sağ Bekler'!H:H,$Y579)),IF(ISBLANK(INDEX('Sol Bekler'!H:H,$Y579)),"",INDEX('Sol Bekler'!H:H,$Y579)),IF(ISBLANK(INDEX('Orta Saha'!H:H,$Y579)),"",INDEX('Orta Saha'!H:H,$Y579)),IF(ISBLANK(INDEX(Kanatlar!H:H,$Y579)),"",INDEX(Kanatlar!H:H,$Y579)),IF(ISBLANK(INDEX(Forvetler!H:H,$Y579)),"",INDEX(Forvetler!H:H,$Y579))))</f>
        <v/>
      </c>
      <c r="I579" s="4" t="str">
        <f ca="1">IF($X579="","",CHOOSE($X579,IF(ISBLANK(INDEX(Kaleciler!I:I,$Y579)),"",INDEX(Kaleciler!I:I,$Y579)),IF(ISBLANK(INDEX(Stoperler!I:I,$Y579)),"",INDEX(Stoperler!I:I,$Y579)),IF(ISBLANK(INDEX('Sağ Bekler'!I:I,$Y579)),"",INDEX('Sağ Bekler'!I:I,$Y579)),IF(ISBLANK(INDEX('Sol Bekler'!I:I,$Y579)),"",INDEX('Sol Bekler'!I:I,$Y579)),IF(ISBLANK(INDEX('Orta Saha'!I:I,$Y579)),"",INDEX('Orta Saha'!I:I,$Y579)),IF(ISBLANK(INDEX(Kanatlar!I:I,$Y579)),"",INDEX(Kanatlar!I:I,$Y579)),IF(ISBLANK(INDEX(Forvetler!I:I,$Y579)),"",INDEX(Forvetler!I:I,$Y579))))</f>
        <v/>
      </c>
      <c r="J579" s="4" t="str">
        <f ca="1">IF($X579="","",CHOOSE($X579,IF(ISBLANK(INDEX(Kaleciler!J:J,$Y579)),"",INDEX(Kaleciler!J:J,$Y579)),IF(ISBLANK(INDEX(Stoperler!J:J,$Y579)),"",INDEX(Stoperler!J:J,$Y579)),IF(ISBLANK(INDEX('Sağ Bekler'!J:J,$Y579)),"",INDEX('Sağ Bekler'!J:J,$Y579)),IF(ISBLANK(INDEX('Sol Bekler'!J:J,$Y579)),"",INDEX('Sol Bekler'!J:J,$Y579)),IF(ISBLANK(INDEX('Orta Saha'!J:J,$Y579)),"",INDEX('Orta Saha'!J:J,$Y579)),IF(ISBLANK(INDEX(Kanatlar!J:J,$Y579)),"",INDEX(Kanatlar!J:J,$Y579)),IF(ISBLANK(INDEX(Forvetler!J:J,$Y579)),"",INDEX(Forvetler!J:J,$Y579))))</f>
        <v/>
      </c>
      <c r="K579" s="2" t="str">
        <f ca="1">IF($X579="","",CHOOSE($X579,IF(ISBLANK(INDEX(Kaleciler!K:K,$Y579)),"",INDEX(Kaleciler!K:K,$Y579)),IF(ISBLANK(INDEX(Stoperler!K:K,$Y579)),"",INDEX(Stoperler!K:K,$Y579)),IF(ISBLANK(INDEX('Sağ Bekler'!K:K,$Y579)),"",INDEX('Sağ Bekler'!K:K,$Y579)),IF(ISBLANK(INDEX('Sol Bekler'!K:K,$Y579)),"",INDEX('Sol Bekler'!K:K,$Y579)),IF(ISBLANK(INDEX('Orta Saha'!K:K,$Y579)),"",INDEX('Orta Saha'!K:K,$Y579)),IF(ISBLANK(INDEX(Kanatlar!K:K,$Y579)),"",INDEX(Kanatlar!K:K,$Y579)),IF(ISBLANK(INDEX(Forvetler!K:K,$Y579)),"",INDEX(Forvetler!K:K,$Y579))))</f>
        <v/>
      </c>
      <c r="L579" s="2" t="str">
        <f ca="1">IF($X579="","",CHOOSE($X579,IF(ISBLANK(INDEX(Kaleciler!L:L,$Y579)),"",INDEX(Kaleciler!L:L,$Y579)),IF(ISBLANK(INDEX(Stoperler!L:L,$Y579)),"",INDEX(Stoperler!L:L,$Y579)),IF(ISBLANK(INDEX('Sağ Bekler'!L:L,$Y579)),"",INDEX('Sağ Bekler'!L:L,$Y579)),IF(ISBLANK(INDEX('Sol Bekler'!L:L,$Y579)),"",INDEX('Sol Bekler'!L:L,$Y579)),IF(ISBLANK(INDEX('Orta Saha'!L:L,$Y579)),"",INDEX('Orta Saha'!L:L,$Y579)),IF(ISBLANK(INDEX(Kanatlar!L:L,$Y579)),"",INDEX(Kanatlar!L:L,$Y579)),IF(ISBLANK(INDEX(Forvetler!L:L,$Y579)),"",INDEX(Forvetler!L:L,$Y579))))</f>
        <v/>
      </c>
      <c r="M579" s="2" t="str">
        <f ca="1">IF($X579="","",CHOOSE($X579,IF(ISBLANK(INDEX(Kaleciler!M:M,$Y579)),"",INDEX(Kaleciler!M:M,$Y579)),IF(ISBLANK(INDEX(Stoperler!M:M,$Y579)),"",INDEX(Stoperler!M:M,$Y579)),IF(ISBLANK(INDEX('Sağ Bekler'!M:M,$Y579)),"",INDEX('Sağ Bekler'!M:M,$Y579)),IF(ISBLANK(INDEX('Sol Bekler'!M:M,$Y579)),"",INDEX('Sol Bekler'!M:M,$Y579)),IF(ISBLANK(INDEX('Orta Saha'!M:M,$Y579)),"",INDEX('Orta Saha'!M:M,$Y579)),IF(ISBLANK(INDEX(Kanatlar!M:M,$Y579)),"",INDEX(Kanatlar!M:M,$Y579)),IF(ISBLANK(INDEX(Forvetler!M:M,$Y579)),"",INDEX(Forvetler!M:M,$Y579))))</f>
        <v/>
      </c>
      <c r="N579" s="2" t="str">
        <f ca="1">IF($X579="","",CHOOSE($X579,IF(ISBLANK(INDEX(Kaleciler!N:N,$Y579)),"",INDEX(Kaleciler!N:N,$Y579)),IF(ISBLANK(INDEX(Stoperler!N:N,$Y579)),"",INDEX(Stoperler!N:N,$Y579)),IF(ISBLANK(INDEX('Sağ Bekler'!N:N,$Y579)),"",INDEX('Sağ Bekler'!N:N,$Y579)),IF(ISBLANK(INDEX('Sol Bekler'!N:N,$Y579)),"",INDEX('Sol Bekler'!N:N,$Y579)),IF(ISBLANK(INDEX('Orta Saha'!N:N,$Y579)),"",INDEX('Orta Saha'!N:N,$Y579)),IF(ISBLANK(INDEX(Kanatlar!N:N,$Y579)),"",INDEX(Kanatlar!N:N,$Y579)),IF(ISBLANK(INDEX(Forvetler!N:N,$Y579)),"",INDEX(Forvetler!N:N,$Y579))))</f>
        <v/>
      </c>
      <c r="O579" s="2" t="str">
        <f ca="1">IF($X579="","",CHOOSE($X579,IF(ISBLANK(INDEX(Kaleciler!O:O,$Y579)),"",INDEX(Kaleciler!O:O,$Y579)),IF(ISBLANK(INDEX(Stoperler!O:O,$Y579)),"",INDEX(Stoperler!O:O,$Y579)),IF(ISBLANK(INDEX('Sağ Bekler'!O:O,$Y579)),"",INDEX('Sağ Bekler'!O:O,$Y579)),IF(ISBLANK(INDEX('Sol Bekler'!O:O,$Y579)),"",INDEX('Sol Bekler'!O:O,$Y579)),IF(ISBLANK(INDEX('Orta Saha'!O:O,$Y579)),"",INDEX('Orta Saha'!O:O,$Y579)),IF(ISBLANK(INDEX(Kanatlar!O:O,$Y579)),"",INDEX(Kanatlar!O:O,$Y579)),IF(ISBLANK(INDEX(Forvetler!O:O,$Y579)),"",INDEX(Forvetler!O:O,$Y579))))</f>
        <v/>
      </c>
      <c r="P579" s="2" t="str">
        <f ca="1">IF($X579="","",CHOOSE($X579,IF(ISBLANK(INDEX(Kaleciler!P:P,$Y579)),"",INDEX(Kaleciler!P:P,$Y579)),IF(ISBLANK(INDEX(Stoperler!P:P,$Y579)),"",INDEX(Stoperler!P:P,$Y579)),IF(ISBLANK(INDEX('Sağ Bekler'!P:P,$Y579)),"",INDEX('Sağ Bekler'!P:P,$Y579)),IF(ISBLANK(INDEX('Sol Bekler'!P:P,$Y579)),"",INDEX('Sol Bekler'!P:P,$Y579)),IF(ISBLANK(INDEX('Orta Saha'!P:P,$Y579)),"",INDEX('Orta Saha'!P:P,$Y579)),IF(ISBLANK(INDEX(Kanatlar!P:P,$Y579)),"",INDEX(Kanatlar!P:P,$Y579)),IF(ISBLANK(INDEX(Forvetler!P:P,$Y579)),"",INDEX(Forvetler!P:P,$Y579))))</f>
        <v/>
      </c>
      <c r="Q579" s="3" t="str">
        <f ca="1">IF($X579="","",CHOOSE($X579,IF(ISBLANK(INDEX(Kaleciler!Q:Q,$Y579)),"",INDEX(Kaleciler!Q:Q,$Y579)),IF(ISBLANK(INDEX(Stoperler!Q:Q,$Y579)),"",INDEX(Stoperler!Q:Q,$Y579)),IF(ISBLANK(INDEX('Sağ Bekler'!Q:Q,$Y579)),"",INDEX('Sağ Bekler'!Q:Q,$Y579)),IF(ISBLANK(INDEX('Sol Bekler'!Q:Q,$Y579)),"",INDEX('Sol Bekler'!Q:Q,$Y579)),IF(ISBLANK(INDEX('Orta Saha'!Q:Q,$Y579)),"",INDEX('Orta Saha'!Q:Q,$Y579)),IF(ISBLANK(INDEX(Kanatlar!Q:Q,$Y579)),"",INDEX(Kanatlar!Q:Q,$Y579)),IF(ISBLANK(INDEX(Forvetler!Q:Q,$Y579)),"",INDEX(Forvetler!Q:Q,$Y579))))</f>
        <v/>
      </c>
      <c r="R579" s="4" t="str">
        <f ca="1">IF($X579="","",CHOOSE($X579,IF(ISBLANK(INDEX(Kaleciler!R:R,$Y579)),"",INDEX(Kaleciler!R:R,$Y579)),IF(ISBLANK(INDEX(Stoperler!R:R,$Y579)),"",INDEX(Stoperler!R:R,$Y579)),IF(ISBLANK(INDEX('Sağ Bekler'!R:R,$Y579)),"",INDEX('Sağ Bekler'!R:R,$Y579)),IF(ISBLANK(INDEX('Sol Bekler'!R:R,$Y579)),"",INDEX('Sol Bekler'!R:R,$Y579)),IF(ISBLANK(INDEX('Orta Saha'!R:R,$Y579)),"",INDEX('Orta Saha'!R:R,$Y579)),IF(ISBLANK(INDEX(Kanatlar!R:R,$Y579)),"",INDEX(Kanatlar!R:R,$Y579)),IF(ISBLANK(INDEX(Forvetler!R:R,$Y579)),"",INDEX(Forvetler!R:R,$Y579))))</f>
        <v/>
      </c>
      <c r="S579" s="2" t="str">
        <f ca="1">IF($X579="","",CHOOSE($X579,IF(ISBLANK(INDEX(Kaleciler!S:S,$Y579)),"",INDEX(Kaleciler!S:S,$Y579)),IF(ISBLANK(INDEX(Stoperler!S:S,$Y579)),"",INDEX(Stoperler!S:S,$Y579)),IF(ISBLANK(INDEX('Sağ Bekler'!S:S,$Y579)),"",INDEX('Sağ Bekler'!S:S,$Y579)),IF(ISBLANK(INDEX('Sol Bekler'!S:S,$Y579)),"",INDEX('Sol Bekler'!S:S,$Y579)),IF(ISBLANK(INDEX('Orta Saha'!S:S,$Y579)),"",INDEX('Orta Saha'!S:S,$Y579)),IF(ISBLANK(INDEX(Kanatlar!S:S,$Y579)),"",INDEX(Kanatlar!S:S,$Y579)),IF(ISBLANK(INDEX(Forvetler!S:S,$Y579)),"",INDEX(Forvetler!S:S,$Y579))))</f>
        <v/>
      </c>
      <c r="T579" s="3" t="str">
        <f ca="1">IF($X579="","",CHOOSE($X579,IF(ISBLANK(INDEX(Kaleciler!T:T,$Y579)),"",INDEX(Kaleciler!T:T,$Y579)),IF(ISBLANK(INDEX(Stoperler!T:T,$Y579)),"",INDEX(Stoperler!T:T,$Y579)),IF(ISBLANK(INDEX('Sağ Bekler'!T:T,$Y579)),"",INDEX('Sağ Bekler'!T:T,$Y579)),IF(ISBLANK(INDEX('Sol Bekler'!T:T,$Y579)),"",INDEX('Sol Bekler'!T:T,$Y579)),IF(ISBLANK(INDEX('Orta Saha'!T:T,$Y579)),"",INDEX('Orta Saha'!T:T,$Y579)),IF(ISBLANK(INDEX(Kanatlar!T:T,$Y579)),"",INDEX(Kanatlar!T:T,$Y579)),IF(ISBLANK(INDEX(Forvetler!T:T,$Y579)),"",INDEX(Forvetler!T:T,$Y579))))</f>
        <v/>
      </c>
      <c r="U579">
        <v>6</v>
      </c>
      <c r="V579">
        <v>79</v>
      </c>
      <c r="W579" t="str">
        <f ca="1">IF(AND(Kanatlar!$B$79&lt;&gt;"",Kanatlar!$I$79&gt;0,Kanatlar!$I$79&lt;=TODAY()+365),COUNT($W$3:W578)+1,"")</f>
        <v/>
      </c>
      <c r="X579" t="str">
        <f ca="1">IFERROR(INDEX($U$4:$U$703,MATCH(ROWS($X$4:X579),$W$4:$W$703,0)),"")</f>
        <v/>
      </c>
      <c r="Y579" t="str">
        <f ca="1">IFERROR(INDEX($V$4:$V$703,MATCH(ROWS($Y$4:Y579),$W$4:$W$703,0)),"")</f>
        <v/>
      </c>
    </row>
    <row r="580" spans="1:25" x14ac:dyDescent="0.2">
      <c r="A580" s="2" t="str">
        <f ca="1">IF($X580="","",CHOOSE($X580,IF(ISBLANK(INDEX(Kaleciler!A:A,$Y580)),"",INDEX(Kaleciler!A:A,$Y580)),IF(ISBLANK(INDEX(Stoperler!A:A,$Y580)),"",INDEX(Stoperler!A:A,$Y580)),IF(ISBLANK(INDEX('Sağ Bekler'!A:A,$Y580)),"",INDEX('Sağ Bekler'!A:A,$Y580)),IF(ISBLANK(INDEX('Sol Bekler'!A:A,$Y580)),"",INDEX('Sol Bekler'!A:A,$Y580)),IF(ISBLANK(INDEX('Orta Saha'!A:A,$Y580)),"",INDEX('Orta Saha'!A:A,$Y580)),IF(ISBLANK(INDEX(Kanatlar!A:A,$Y580)),"",INDEX(Kanatlar!A:A,$Y580)),IF(ISBLANK(INDEX(Forvetler!A:A,$Y580)),"",INDEX(Forvetler!A:A,$Y580))))</f>
        <v/>
      </c>
      <c r="B580" s="3" t="str">
        <f ca="1">IF($X580="","",CHOOSE($X580,IF(ISBLANK(INDEX(Kaleciler!B:B,$Y580)),"",INDEX(Kaleciler!B:B,$Y580)),IF(ISBLANK(INDEX(Stoperler!B:B,$Y580)),"",INDEX(Stoperler!B:B,$Y580)),IF(ISBLANK(INDEX('Sağ Bekler'!B:B,$Y580)),"",INDEX('Sağ Bekler'!B:B,$Y580)),IF(ISBLANK(INDEX('Sol Bekler'!B:B,$Y580)),"",INDEX('Sol Bekler'!B:B,$Y580)),IF(ISBLANK(INDEX('Orta Saha'!B:B,$Y580)),"",INDEX('Orta Saha'!B:B,$Y580)),IF(ISBLANK(INDEX(Kanatlar!B:B,$Y580)),"",INDEX(Kanatlar!B:B,$Y580)),IF(ISBLANK(INDEX(Forvetler!B:B,$Y580)),"",INDEX(Forvetler!B:B,$Y580))))</f>
        <v/>
      </c>
      <c r="C580" s="4" t="str">
        <f ca="1">IF($X580="","",CHOOSE($X580,IF(ISBLANK(INDEX(Kaleciler!C:C,$Y580)),"",INDEX(Kaleciler!C:C,$Y580)),IF(ISBLANK(INDEX(Stoperler!C:C,$Y580)),"",INDEX(Stoperler!C:C,$Y580)),IF(ISBLANK(INDEX('Sağ Bekler'!C:C,$Y580)),"",INDEX('Sağ Bekler'!C:C,$Y580)),IF(ISBLANK(INDEX('Sol Bekler'!C:C,$Y580)),"",INDEX('Sol Bekler'!C:C,$Y580)),IF(ISBLANK(INDEX('Orta Saha'!C:C,$Y580)),"",INDEX('Orta Saha'!C:C,$Y580)),IF(ISBLANK(INDEX(Kanatlar!C:C,$Y580)),"",INDEX(Kanatlar!C:C,$Y580)),IF(ISBLANK(INDEX(Forvetler!C:C,$Y580)),"",INDEX(Forvetler!C:C,$Y580))))</f>
        <v/>
      </c>
      <c r="D580" s="2" t="str">
        <f ca="1">IF($X580="","",CHOOSE($X580,IF(ISBLANK(INDEX(Kaleciler!D:D,$Y580)),"",INDEX(Kaleciler!D:D,$Y580)),IF(ISBLANK(INDEX(Stoperler!D:D,$Y580)),"",INDEX(Stoperler!D:D,$Y580)),IF(ISBLANK(INDEX('Sağ Bekler'!D:D,$Y580)),"",INDEX('Sağ Bekler'!D:D,$Y580)),IF(ISBLANK(INDEX('Sol Bekler'!D:D,$Y580)),"",INDEX('Sol Bekler'!D:D,$Y580)),IF(ISBLANK(INDEX('Orta Saha'!D:D,$Y580)),"",INDEX('Orta Saha'!D:D,$Y580)),IF(ISBLANK(INDEX(Kanatlar!D:D,$Y580)),"",INDEX(Kanatlar!D:D,$Y580)),IF(ISBLANK(INDEX(Forvetler!D:D,$Y580)),"",INDEX(Forvetler!D:D,$Y580))))</f>
        <v/>
      </c>
      <c r="E580" s="3" t="str">
        <f ca="1">IF($X580="","",CHOOSE($X580,IF(ISBLANK(INDEX(Kaleciler!E:E,$Y580)),"",INDEX(Kaleciler!E:E,$Y580)),IF(ISBLANK(INDEX(Stoperler!E:E,$Y580)),"",INDEX(Stoperler!E:E,$Y580)),IF(ISBLANK(INDEX('Sağ Bekler'!E:E,$Y580)),"",INDEX('Sağ Bekler'!E:E,$Y580)),IF(ISBLANK(INDEX('Sol Bekler'!E:E,$Y580)),"",INDEX('Sol Bekler'!E:E,$Y580)),IF(ISBLANK(INDEX('Orta Saha'!E:E,$Y580)),"",INDEX('Orta Saha'!E:E,$Y580)),IF(ISBLANK(INDEX(Kanatlar!E:E,$Y580)),"",INDEX(Kanatlar!E:E,$Y580)),IF(ISBLANK(INDEX(Forvetler!E:E,$Y580)),"",INDEX(Forvetler!E:E,$Y580))))</f>
        <v/>
      </c>
      <c r="F580" s="3" t="str">
        <f ca="1">IF($X580="","",CHOOSE($X580,IF(ISBLANK(INDEX(Kaleciler!F:F,$Y580)),"",INDEX(Kaleciler!F:F,$Y580)),IF(ISBLANK(INDEX(Stoperler!F:F,$Y580)),"",INDEX(Stoperler!F:F,$Y580)),IF(ISBLANK(INDEX('Sağ Bekler'!F:F,$Y580)),"",INDEX('Sağ Bekler'!F:F,$Y580)),IF(ISBLANK(INDEX('Sol Bekler'!F:F,$Y580)),"",INDEX('Sol Bekler'!F:F,$Y580)),IF(ISBLANK(INDEX('Orta Saha'!F:F,$Y580)),"",INDEX('Orta Saha'!F:F,$Y580)),IF(ISBLANK(INDEX(Kanatlar!F:F,$Y580)),"",INDEX(Kanatlar!F:F,$Y580)),IF(ISBLANK(INDEX(Forvetler!F:F,$Y580)),"",INDEX(Forvetler!F:F,$Y580))))</f>
        <v/>
      </c>
      <c r="G580" s="3" t="str">
        <f ca="1">IF($X580="","",CHOOSE($X580,IF(ISBLANK(INDEX(Kaleciler!G:G,$Y580)),"",INDEX(Kaleciler!G:G,$Y580)),IF(ISBLANK(INDEX(Stoperler!G:G,$Y580)),"",INDEX(Stoperler!G:G,$Y580)),IF(ISBLANK(INDEX('Sağ Bekler'!G:G,$Y580)),"",INDEX('Sağ Bekler'!G:G,$Y580)),IF(ISBLANK(INDEX('Sol Bekler'!G:G,$Y580)),"",INDEX('Sol Bekler'!G:G,$Y580)),IF(ISBLANK(INDEX('Orta Saha'!G:G,$Y580)),"",INDEX('Orta Saha'!G:G,$Y580)),IF(ISBLANK(INDEX(Kanatlar!G:G,$Y580)),"",INDEX(Kanatlar!G:G,$Y580)),IF(ISBLANK(INDEX(Forvetler!G:G,$Y580)),"",INDEX(Forvetler!G:G,$Y580))))</f>
        <v/>
      </c>
      <c r="H580" s="3" t="str">
        <f ca="1">IF($X580="","",CHOOSE($X580,IF(ISBLANK(INDEX(Kaleciler!H:H,$Y580)),"",INDEX(Kaleciler!H:H,$Y580)),IF(ISBLANK(INDEX(Stoperler!H:H,$Y580)),"",INDEX(Stoperler!H:H,$Y580)),IF(ISBLANK(INDEX('Sağ Bekler'!H:H,$Y580)),"",INDEX('Sağ Bekler'!H:H,$Y580)),IF(ISBLANK(INDEX('Sol Bekler'!H:H,$Y580)),"",INDEX('Sol Bekler'!H:H,$Y580)),IF(ISBLANK(INDEX('Orta Saha'!H:H,$Y580)),"",INDEX('Orta Saha'!H:H,$Y580)),IF(ISBLANK(INDEX(Kanatlar!H:H,$Y580)),"",INDEX(Kanatlar!H:H,$Y580)),IF(ISBLANK(INDEX(Forvetler!H:H,$Y580)),"",INDEX(Forvetler!H:H,$Y580))))</f>
        <v/>
      </c>
      <c r="I580" s="4" t="str">
        <f ca="1">IF($X580="","",CHOOSE($X580,IF(ISBLANK(INDEX(Kaleciler!I:I,$Y580)),"",INDEX(Kaleciler!I:I,$Y580)),IF(ISBLANK(INDEX(Stoperler!I:I,$Y580)),"",INDEX(Stoperler!I:I,$Y580)),IF(ISBLANK(INDEX('Sağ Bekler'!I:I,$Y580)),"",INDEX('Sağ Bekler'!I:I,$Y580)),IF(ISBLANK(INDEX('Sol Bekler'!I:I,$Y580)),"",INDEX('Sol Bekler'!I:I,$Y580)),IF(ISBLANK(INDEX('Orta Saha'!I:I,$Y580)),"",INDEX('Orta Saha'!I:I,$Y580)),IF(ISBLANK(INDEX(Kanatlar!I:I,$Y580)),"",INDEX(Kanatlar!I:I,$Y580)),IF(ISBLANK(INDEX(Forvetler!I:I,$Y580)),"",INDEX(Forvetler!I:I,$Y580))))</f>
        <v/>
      </c>
      <c r="J580" s="4" t="str">
        <f ca="1">IF($X580="","",CHOOSE($X580,IF(ISBLANK(INDEX(Kaleciler!J:J,$Y580)),"",INDEX(Kaleciler!J:J,$Y580)),IF(ISBLANK(INDEX(Stoperler!J:J,$Y580)),"",INDEX(Stoperler!J:J,$Y580)),IF(ISBLANK(INDEX('Sağ Bekler'!J:J,$Y580)),"",INDEX('Sağ Bekler'!J:J,$Y580)),IF(ISBLANK(INDEX('Sol Bekler'!J:J,$Y580)),"",INDEX('Sol Bekler'!J:J,$Y580)),IF(ISBLANK(INDEX('Orta Saha'!J:J,$Y580)),"",INDEX('Orta Saha'!J:J,$Y580)),IF(ISBLANK(INDEX(Kanatlar!J:J,$Y580)),"",INDEX(Kanatlar!J:J,$Y580)),IF(ISBLANK(INDEX(Forvetler!J:J,$Y580)),"",INDEX(Forvetler!J:J,$Y580))))</f>
        <v/>
      </c>
      <c r="K580" s="2" t="str">
        <f ca="1">IF($X580="","",CHOOSE($X580,IF(ISBLANK(INDEX(Kaleciler!K:K,$Y580)),"",INDEX(Kaleciler!K:K,$Y580)),IF(ISBLANK(INDEX(Stoperler!K:K,$Y580)),"",INDEX(Stoperler!K:K,$Y580)),IF(ISBLANK(INDEX('Sağ Bekler'!K:K,$Y580)),"",INDEX('Sağ Bekler'!K:K,$Y580)),IF(ISBLANK(INDEX('Sol Bekler'!K:K,$Y580)),"",INDEX('Sol Bekler'!K:K,$Y580)),IF(ISBLANK(INDEX('Orta Saha'!K:K,$Y580)),"",INDEX('Orta Saha'!K:K,$Y580)),IF(ISBLANK(INDEX(Kanatlar!K:K,$Y580)),"",INDEX(Kanatlar!K:K,$Y580)),IF(ISBLANK(INDEX(Forvetler!K:K,$Y580)),"",INDEX(Forvetler!K:K,$Y580))))</f>
        <v/>
      </c>
      <c r="L580" s="2" t="str">
        <f ca="1">IF($X580="","",CHOOSE($X580,IF(ISBLANK(INDEX(Kaleciler!L:L,$Y580)),"",INDEX(Kaleciler!L:L,$Y580)),IF(ISBLANK(INDEX(Stoperler!L:L,$Y580)),"",INDEX(Stoperler!L:L,$Y580)),IF(ISBLANK(INDEX('Sağ Bekler'!L:L,$Y580)),"",INDEX('Sağ Bekler'!L:L,$Y580)),IF(ISBLANK(INDEX('Sol Bekler'!L:L,$Y580)),"",INDEX('Sol Bekler'!L:L,$Y580)),IF(ISBLANK(INDEX('Orta Saha'!L:L,$Y580)),"",INDEX('Orta Saha'!L:L,$Y580)),IF(ISBLANK(INDEX(Kanatlar!L:L,$Y580)),"",INDEX(Kanatlar!L:L,$Y580)),IF(ISBLANK(INDEX(Forvetler!L:L,$Y580)),"",INDEX(Forvetler!L:L,$Y580))))</f>
        <v/>
      </c>
      <c r="M580" s="2" t="str">
        <f ca="1">IF($X580="","",CHOOSE($X580,IF(ISBLANK(INDEX(Kaleciler!M:M,$Y580)),"",INDEX(Kaleciler!M:M,$Y580)),IF(ISBLANK(INDEX(Stoperler!M:M,$Y580)),"",INDEX(Stoperler!M:M,$Y580)),IF(ISBLANK(INDEX('Sağ Bekler'!M:M,$Y580)),"",INDEX('Sağ Bekler'!M:M,$Y580)),IF(ISBLANK(INDEX('Sol Bekler'!M:M,$Y580)),"",INDEX('Sol Bekler'!M:M,$Y580)),IF(ISBLANK(INDEX('Orta Saha'!M:M,$Y580)),"",INDEX('Orta Saha'!M:M,$Y580)),IF(ISBLANK(INDEX(Kanatlar!M:M,$Y580)),"",INDEX(Kanatlar!M:M,$Y580)),IF(ISBLANK(INDEX(Forvetler!M:M,$Y580)),"",INDEX(Forvetler!M:M,$Y580))))</f>
        <v/>
      </c>
      <c r="N580" s="2" t="str">
        <f ca="1">IF($X580="","",CHOOSE($X580,IF(ISBLANK(INDEX(Kaleciler!N:N,$Y580)),"",INDEX(Kaleciler!N:N,$Y580)),IF(ISBLANK(INDEX(Stoperler!N:N,$Y580)),"",INDEX(Stoperler!N:N,$Y580)),IF(ISBLANK(INDEX('Sağ Bekler'!N:N,$Y580)),"",INDEX('Sağ Bekler'!N:N,$Y580)),IF(ISBLANK(INDEX('Sol Bekler'!N:N,$Y580)),"",INDEX('Sol Bekler'!N:N,$Y580)),IF(ISBLANK(INDEX('Orta Saha'!N:N,$Y580)),"",INDEX('Orta Saha'!N:N,$Y580)),IF(ISBLANK(INDEX(Kanatlar!N:N,$Y580)),"",INDEX(Kanatlar!N:N,$Y580)),IF(ISBLANK(INDEX(Forvetler!N:N,$Y580)),"",INDEX(Forvetler!N:N,$Y580))))</f>
        <v/>
      </c>
      <c r="O580" s="2" t="str">
        <f ca="1">IF($X580="","",CHOOSE($X580,IF(ISBLANK(INDEX(Kaleciler!O:O,$Y580)),"",INDEX(Kaleciler!O:O,$Y580)),IF(ISBLANK(INDEX(Stoperler!O:O,$Y580)),"",INDEX(Stoperler!O:O,$Y580)),IF(ISBLANK(INDEX('Sağ Bekler'!O:O,$Y580)),"",INDEX('Sağ Bekler'!O:O,$Y580)),IF(ISBLANK(INDEX('Sol Bekler'!O:O,$Y580)),"",INDEX('Sol Bekler'!O:O,$Y580)),IF(ISBLANK(INDEX('Orta Saha'!O:O,$Y580)),"",INDEX('Orta Saha'!O:O,$Y580)),IF(ISBLANK(INDEX(Kanatlar!O:O,$Y580)),"",INDEX(Kanatlar!O:O,$Y580)),IF(ISBLANK(INDEX(Forvetler!O:O,$Y580)),"",INDEX(Forvetler!O:O,$Y580))))</f>
        <v/>
      </c>
      <c r="P580" s="2" t="str">
        <f ca="1">IF($X580="","",CHOOSE($X580,IF(ISBLANK(INDEX(Kaleciler!P:P,$Y580)),"",INDEX(Kaleciler!P:P,$Y580)),IF(ISBLANK(INDEX(Stoperler!P:P,$Y580)),"",INDEX(Stoperler!P:P,$Y580)),IF(ISBLANK(INDEX('Sağ Bekler'!P:P,$Y580)),"",INDEX('Sağ Bekler'!P:P,$Y580)),IF(ISBLANK(INDEX('Sol Bekler'!P:P,$Y580)),"",INDEX('Sol Bekler'!P:P,$Y580)),IF(ISBLANK(INDEX('Orta Saha'!P:P,$Y580)),"",INDEX('Orta Saha'!P:P,$Y580)),IF(ISBLANK(INDEX(Kanatlar!P:P,$Y580)),"",INDEX(Kanatlar!P:P,$Y580)),IF(ISBLANK(INDEX(Forvetler!P:P,$Y580)),"",INDEX(Forvetler!P:P,$Y580))))</f>
        <v/>
      </c>
      <c r="Q580" s="3" t="str">
        <f ca="1">IF($X580="","",CHOOSE($X580,IF(ISBLANK(INDEX(Kaleciler!Q:Q,$Y580)),"",INDEX(Kaleciler!Q:Q,$Y580)),IF(ISBLANK(INDEX(Stoperler!Q:Q,$Y580)),"",INDEX(Stoperler!Q:Q,$Y580)),IF(ISBLANK(INDEX('Sağ Bekler'!Q:Q,$Y580)),"",INDEX('Sağ Bekler'!Q:Q,$Y580)),IF(ISBLANK(INDEX('Sol Bekler'!Q:Q,$Y580)),"",INDEX('Sol Bekler'!Q:Q,$Y580)),IF(ISBLANK(INDEX('Orta Saha'!Q:Q,$Y580)),"",INDEX('Orta Saha'!Q:Q,$Y580)),IF(ISBLANK(INDEX(Kanatlar!Q:Q,$Y580)),"",INDEX(Kanatlar!Q:Q,$Y580)),IF(ISBLANK(INDEX(Forvetler!Q:Q,$Y580)),"",INDEX(Forvetler!Q:Q,$Y580))))</f>
        <v/>
      </c>
      <c r="R580" s="4" t="str">
        <f ca="1">IF($X580="","",CHOOSE($X580,IF(ISBLANK(INDEX(Kaleciler!R:R,$Y580)),"",INDEX(Kaleciler!R:R,$Y580)),IF(ISBLANK(INDEX(Stoperler!R:R,$Y580)),"",INDEX(Stoperler!R:R,$Y580)),IF(ISBLANK(INDEX('Sağ Bekler'!R:R,$Y580)),"",INDEX('Sağ Bekler'!R:R,$Y580)),IF(ISBLANK(INDEX('Sol Bekler'!R:R,$Y580)),"",INDEX('Sol Bekler'!R:R,$Y580)),IF(ISBLANK(INDEX('Orta Saha'!R:R,$Y580)),"",INDEX('Orta Saha'!R:R,$Y580)),IF(ISBLANK(INDEX(Kanatlar!R:R,$Y580)),"",INDEX(Kanatlar!R:R,$Y580)),IF(ISBLANK(INDEX(Forvetler!R:R,$Y580)),"",INDEX(Forvetler!R:R,$Y580))))</f>
        <v/>
      </c>
      <c r="S580" s="2" t="str">
        <f ca="1">IF($X580="","",CHOOSE($X580,IF(ISBLANK(INDEX(Kaleciler!S:S,$Y580)),"",INDEX(Kaleciler!S:S,$Y580)),IF(ISBLANK(INDEX(Stoperler!S:S,$Y580)),"",INDEX(Stoperler!S:S,$Y580)),IF(ISBLANK(INDEX('Sağ Bekler'!S:S,$Y580)),"",INDEX('Sağ Bekler'!S:S,$Y580)),IF(ISBLANK(INDEX('Sol Bekler'!S:S,$Y580)),"",INDEX('Sol Bekler'!S:S,$Y580)),IF(ISBLANK(INDEX('Orta Saha'!S:S,$Y580)),"",INDEX('Orta Saha'!S:S,$Y580)),IF(ISBLANK(INDEX(Kanatlar!S:S,$Y580)),"",INDEX(Kanatlar!S:S,$Y580)),IF(ISBLANK(INDEX(Forvetler!S:S,$Y580)),"",INDEX(Forvetler!S:S,$Y580))))</f>
        <v/>
      </c>
      <c r="T580" s="3" t="str">
        <f ca="1">IF($X580="","",CHOOSE($X580,IF(ISBLANK(INDEX(Kaleciler!T:T,$Y580)),"",INDEX(Kaleciler!T:T,$Y580)),IF(ISBLANK(INDEX(Stoperler!T:T,$Y580)),"",INDEX(Stoperler!T:T,$Y580)),IF(ISBLANK(INDEX('Sağ Bekler'!T:T,$Y580)),"",INDEX('Sağ Bekler'!T:T,$Y580)),IF(ISBLANK(INDEX('Sol Bekler'!T:T,$Y580)),"",INDEX('Sol Bekler'!T:T,$Y580)),IF(ISBLANK(INDEX('Orta Saha'!T:T,$Y580)),"",INDEX('Orta Saha'!T:T,$Y580)),IF(ISBLANK(INDEX(Kanatlar!T:T,$Y580)),"",INDEX(Kanatlar!T:T,$Y580)),IF(ISBLANK(INDEX(Forvetler!T:T,$Y580)),"",INDEX(Forvetler!T:T,$Y580))))</f>
        <v/>
      </c>
      <c r="U580">
        <v>6</v>
      </c>
      <c r="V580">
        <v>80</v>
      </c>
      <c r="W580" t="str">
        <f ca="1">IF(AND(Kanatlar!$B$80&lt;&gt;"",Kanatlar!$I$80&gt;0,Kanatlar!$I$80&lt;=TODAY()+365),COUNT($W$3:W579)+1,"")</f>
        <v/>
      </c>
      <c r="X580" t="str">
        <f ca="1">IFERROR(INDEX($U$4:$U$703,MATCH(ROWS($X$4:X580),$W$4:$W$703,0)),"")</f>
        <v/>
      </c>
      <c r="Y580" t="str">
        <f ca="1">IFERROR(INDEX($V$4:$V$703,MATCH(ROWS($Y$4:Y580),$W$4:$W$703,0)),"")</f>
        <v/>
      </c>
    </row>
    <row r="581" spans="1:25" x14ac:dyDescent="0.2">
      <c r="A581" s="2" t="str">
        <f ca="1">IF($X581="","",CHOOSE($X581,IF(ISBLANK(INDEX(Kaleciler!A:A,$Y581)),"",INDEX(Kaleciler!A:A,$Y581)),IF(ISBLANK(INDEX(Stoperler!A:A,$Y581)),"",INDEX(Stoperler!A:A,$Y581)),IF(ISBLANK(INDEX('Sağ Bekler'!A:A,$Y581)),"",INDEX('Sağ Bekler'!A:A,$Y581)),IF(ISBLANK(INDEX('Sol Bekler'!A:A,$Y581)),"",INDEX('Sol Bekler'!A:A,$Y581)),IF(ISBLANK(INDEX('Orta Saha'!A:A,$Y581)),"",INDEX('Orta Saha'!A:A,$Y581)),IF(ISBLANK(INDEX(Kanatlar!A:A,$Y581)),"",INDEX(Kanatlar!A:A,$Y581)),IF(ISBLANK(INDEX(Forvetler!A:A,$Y581)),"",INDEX(Forvetler!A:A,$Y581))))</f>
        <v/>
      </c>
      <c r="B581" s="3" t="str">
        <f ca="1">IF($X581="","",CHOOSE($X581,IF(ISBLANK(INDEX(Kaleciler!B:B,$Y581)),"",INDEX(Kaleciler!B:B,$Y581)),IF(ISBLANK(INDEX(Stoperler!B:B,$Y581)),"",INDEX(Stoperler!B:B,$Y581)),IF(ISBLANK(INDEX('Sağ Bekler'!B:B,$Y581)),"",INDEX('Sağ Bekler'!B:B,$Y581)),IF(ISBLANK(INDEX('Sol Bekler'!B:B,$Y581)),"",INDEX('Sol Bekler'!B:B,$Y581)),IF(ISBLANK(INDEX('Orta Saha'!B:B,$Y581)),"",INDEX('Orta Saha'!B:B,$Y581)),IF(ISBLANK(INDEX(Kanatlar!B:B,$Y581)),"",INDEX(Kanatlar!B:B,$Y581)),IF(ISBLANK(INDEX(Forvetler!B:B,$Y581)),"",INDEX(Forvetler!B:B,$Y581))))</f>
        <v/>
      </c>
      <c r="C581" s="4" t="str">
        <f ca="1">IF($X581="","",CHOOSE($X581,IF(ISBLANK(INDEX(Kaleciler!C:C,$Y581)),"",INDEX(Kaleciler!C:C,$Y581)),IF(ISBLANK(INDEX(Stoperler!C:C,$Y581)),"",INDEX(Stoperler!C:C,$Y581)),IF(ISBLANK(INDEX('Sağ Bekler'!C:C,$Y581)),"",INDEX('Sağ Bekler'!C:C,$Y581)),IF(ISBLANK(INDEX('Sol Bekler'!C:C,$Y581)),"",INDEX('Sol Bekler'!C:C,$Y581)),IF(ISBLANK(INDEX('Orta Saha'!C:C,$Y581)),"",INDEX('Orta Saha'!C:C,$Y581)),IF(ISBLANK(INDEX(Kanatlar!C:C,$Y581)),"",INDEX(Kanatlar!C:C,$Y581)),IF(ISBLANK(INDEX(Forvetler!C:C,$Y581)),"",INDEX(Forvetler!C:C,$Y581))))</f>
        <v/>
      </c>
      <c r="D581" s="2" t="str">
        <f ca="1">IF($X581="","",CHOOSE($X581,IF(ISBLANK(INDEX(Kaleciler!D:D,$Y581)),"",INDEX(Kaleciler!D:D,$Y581)),IF(ISBLANK(INDEX(Stoperler!D:D,$Y581)),"",INDEX(Stoperler!D:D,$Y581)),IF(ISBLANK(INDEX('Sağ Bekler'!D:D,$Y581)),"",INDEX('Sağ Bekler'!D:D,$Y581)),IF(ISBLANK(INDEX('Sol Bekler'!D:D,$Y581)),"",INDEX('Sol Bekler'!D:D,$Y581)),IF(ISBLANK(INDEX('Orta Saha'!D:D,$Y581)),"",INDEX('Orta Saha'!D:D,$Y581)),IF(ISBLANK(INDEX(Kanatlar!D:D,$Y581)),"",INDEX(Kanatlar!D:D,$Y581)),IF(ISBLANK(INDEX(Forvetler!D:D,$Y581)),"",INDEX(Forvetler!D:D,$Y581))))</f>
        <v/>
      </c>
      <c r="E581" s="3" t="str">
        <f ca="1">IF($X581="","",CHOOSE($X581,IF(ISBLANK(INDEX(Kaleciler!E:E,$Y581)),"",INDEX(Kaleciler!E:E,$Y581)),IF(ISBLANK(INDEX(Stoperler!E:E,$Y581)),"",INDEX(Stoperler!E:E,$Y581)),IF(ISBLANK(INDEX('Sağ Bekler'!E:E,$Y581)),"",INDEX('Sağ Bekler'!E:E,$Y581)),IF(ISBLANK(INDEX('Sol Bekler'!E:E,$Y581)),"",INDEX('Sol Bekler'!E:E,$Y581)),IF(ISBLANK(INDEX('Orta Saha'!E:E,$Y581)),"",INDEX('Orta Saha'!E:E,$Y581)),IF(ISBLANK(INDEX(Kanatlar!E:E,$Y581)),"",INDEX(Kanatlar!E:E,$Y581)),IF(ISBLANK(INDEX(Forvetler!E:E,$Y581)),"",INDEX(Forvetler!E:E,$Y581))))</f>
        <v/>
      </c>
      <c r="F581" s="3" t="str">
        <f ca="1">IF($X581="","",CHOOSE($X581,IF(ISBLANK(INDEX(Kaleciler!F:F,$Y581)),"",INDEX(Kaleciler!F:F,$Y581)),IF(ISBLANK(INDEX(Stoperler!F:F,$Y581)),"",INDEX(Stoperler!F:F,$Y581)),IF(ISBLANK(INDEX('Sağ Bekler'!F:F,$Y581)),"",INDEX('Sağ Bekler'!F:F,$Y581)),IF(ISBLANK(INDEX('Sol Bekler'!F:F,$Y581)),"",INDEX('Sol Bekler'!F:F,$Y581)),IF(ISBLANK(INDEX('Orta Saha'!F:F,$Y581)),"",INDEX('Orta Saha'!F:F,$Y581)),IF(ISBLANK(INDEX(Kanatlar!F:F,$Y581)),"",INDEX(Kanatlar!F:F,$Y581)),IF(ISBLANK(INDEX(Forvetler!F:F,$Y581)),"",INDEX(Forvetler!F:F,$Y581))))</f>
        <v/>
      </c>
      <c r="G581" s="3" t="str">
        <f ca="1">IF($X581="","",CHOOSE($X581,IF(ISBLANK(INDEX(Kaleciler!G:G,$Y581)),"",INDEX(Kaleciler!G:G,$Y581)),IF(ISBLANK(INDEX(Stoperler!G:G,$Y581)),"",INDEX(Stoperler!G:G,$Y581)),IF(ISBLANK(INDEX('Sağ Bekler'!G:G,$Y581)),"",INDEX('Sağ Bekler'!G:G,$Y581)),IF(ISBLANK(INDEX('Sol Bekler'!G:G,$Y581)),"",INDEX('Sol Bekler'!G:G,$Y581)),IF(ISBLANK(INDEX('Orta Saha'!G:G,$Y581)),"",INDEX('Orta Saha'!G:G,$Y581)),IF(ISBLANK(INDEX(Kanatlar!G:G,$Y581)),"",INDEX(Kanatlar!G:G,$Y581)),IF(ISBLANK(INDEX(Forvetler!G:G,$Y581)),"",INDEX(Forvetler!G:G,$Y581))))</f>
        <v/>
      </c>
      <c r="H581" s="3" t="str">
        <f ca="1">IF($X581="","",CHOOSE($X581,IF(ISBLANK(INDEX(Kaleciler!H:H,$Y581)),"",INDEX(Kaleciler!H:H,$Y581)),IF(ISBLANK(INDEX(Stoperler!H:H,$Y581)),"",INDEX(Stoperler!H:H,$Y581)),IF(ISBLANK(INDEX('Sağ Bekler'!H:H,$Y581)),"",INDEX('Sağ Bekler'!H:H,$Y581)),IF(ISBLANK(INDEX('Sol Bekler'!H:H,$Y581)),"",INDEX('Sol Bekler'!H:H,$Y581)),IF(ISBLANK(INDEX('Orta Saha'!H:H,$Y581)),"",INDEX('Orta Saha'!H:H,$Y581)),IF(ISBLANK(INDEX(Kanatlar!H:H,$Y581)),"",INDEX(Kanatlar!H:H,$Y581)),IF(ISBLANK(INDEX(Forvetler!H:H,$Y581)),"",INDEX(Forvetler!H:H,$Y581))))</f>
        <v/>
      </c>
      <c r="I581" s="4" t="str">
        <f ca="1">IF($X581="","",CHOOSE($X581,IF(ISBLANK(INDEX(Kaleciler!I:I,$Y581)),"",INDEX(Kaleciler!I:I,$Y581)),IF(ISBLANK(INDEX(Stoperler!I:I,$Y581)),"",INDEX(Stoperler!I:I,$Y581)),IF(ISBLANK(INDEX('Sağ Bekler'!I:I,$Y581)),"",INDEX('Sağ Bekler'!I:I,$Y581)),IF(ISBLANK(INDEX('Sol Bekler'!I:I,$Y581)),"",INDEX('Sol Bekler'!I:I,$Y581)),IF(ISBLANK(INDEX('Orta Saha'!I:I,$Y581)),"",INDEX('Orta Saha'!I:I,$Y581)),IF(ISBLANK(INDEX(Kanatlar!I:I,$Y581)),"",INDEX(Kanatlar!I:I,$Y581)),IF(ISBLANK(INDEX(Forvetler!I:I,$Y581)),"",INDEX(Forvetler!I:I,$Y581))))</f>
        <v/>
      </c>
      <c r="J581" s="4" t="str">
        <f ca="1">IF($X581="","",CHOOSE($X581,IF(ISBLANK(INDEX(Kaleciler!J:J,$Y581)),"",INDEX(Kaleciler!J:J,$Y581)),IF(ISBLANK(INDEX(Stoperler!J:J,$Y581)),"",INDEX(Stoperler!J:J,$Y581)),IF(ISBLANK(INDEX('Sağ Bekler'!J:J,$Y581)),"",INDEX('Sağ Bekler'!J:J,$Y581)),IF(ISBLANK(INDEX('Sol Bekler'!J:J,$Y581)),"",INDEX('Sol Bekler'!J:J,$Y581)),IF(ISBLANK(INDEX('Orta Saha'!J:J,$Y581)),"",INDEX('Orta Saha'!J:J,$Y581)),IF(ISBLANK(INDEX(Kanatlar!J:J,$Y581)),"",INDEX(Kanatlar!J:J,$Y581)),IF(ISBLANK(INDEX(Forvetler!J:J,$Y581)),"",INDEX(Forvetler!J:J,$Y581))))</f>
        <v/>
      </c>
      <c r="K581" s="2" t="str">
        <f ca="1">IF($X581="","",CHOOSE($X581,IF(ISBLANK(INDEX(Kaleciler!K:K,$Y581)),"",INDEX(Kaleciler!K:K,$Y581)),IF(ISBLANK(INDEX(Stoperler!K:K,$Y581)),"",INDEX(Stoperler!K:K,$Y581)),IF(ISBLANK(INDEX('Sağ Bekler'!K:K,$Y581)),"",INDEX('Sağ Bekler'!K:K,$Y581)),IF(ISBLANK(INDEX('Sol Bekler'!K:K,$Y581)),"",INDEX('Sol Bekler'!K:K,$Y581)),IF(ISBLANK(INDEX('Orta Saha'!K:K,$Y581)),"",INDEX('Orta Saha'!K:K,$Y581)),IF(ISBLANK(INDEX(Kanatlar!K:K,$Y581)),"",INDEX(Kanatlar!K:K,$Y581)),IF(ISBLANK(INDEX(Forvetler!K:K,$Y581)),"",INDEX(Forvetler!K:K,$Y581))))</f>
        <v/>
      </c>
      <c r="L581" s="2" t="str">
        <f ca="1">IF($X581="","",CHOOSE($X581,IF(ISBLANK(INDEX(Kaleciler!L:L,$Y581)),"",INDEX(Kaleciler!L:L,$Y581)),IF(ISBLANK(INDEX(Stoperler!L:L,$Y581)),"",INDEX(Stoperler!L:L,$Y581)),IF(ISBLANK(INDEX('Sağ Bekler'!L:L,$Y581)),"",INDEX('Sağ Bekler'!L:L,$Y581)),IF(ISBLANK(INDEX('Sol Bekler'!L:L,$Y581)),"",INDEX('Sol Bekler'!L:L,$Y581)),IF(ISBLANK(INDEX('Orta Saha'!L:L,$Y581)),"",INDEX('Orta Saha'!L:L,$Y581)),IF(ISBLANK(INDEX(Kanatlar!L:L,$Y581)),"",INDEX(Kanatlar!L:L,$Y581)),IF(ISBLANK(INDEX(Forvetler!L:L,$Y581)),"",INDEX(Forvetler!L:L,$Y581))))</f>
        <v/>
      </c>
      <c r="M581" s="2" t="str">
        <f ca="1">IF($X581="","",CHOOSE($X581,IF(ISBLANK(INDEX(Kaleciler!M:M,$Y581)),"",INDEX(Kaleciler!M:M,$Y581)),IF(ISBLANK(INDEX(Stoperler!M:M,$Y581)),"",INDEX(Stoperler!M:M,$Y581)),IF(ISBLANK(INDEX('Sağ Bekler'!M:M,$Y581)),"",INDEX('Sağ Bekler'!M:M,$Y581)),IF(ISBLANK(INDEX('Sol Bekler'!M:M,$Y581)),"",INDEX('Sol Bekler'!M:M,$Y581)),IF(ISBLANK(INDEX('Orta Saha'!M:M,$Y581)),"",INDEX('Orta Saha'!M:M,$Y581)),IF(ISBLANK(INDEX(Kanatlar!M:M,$Y581)),"",INDEX(Kanatlar!M:M,$Y581)),IF(ISBLANK(INDEX(Forvetler!M:M,$Y581)),"",INDEX(Forvetler!M:M,$Y581))))</f>
        <v/>
      </c>
      <c r="N581" s="2" t="str">
        <f ca="1">IF($X581="","",CHOOSE($X581,IF(ISBLANK(INDEX(Kaleciler!N:N,$Y581)),"",INDEX(Kaleciler!N:N,$Y581)),IF(ISBLANK(INDEX(Stoperler!N:N,$Y581)),"",INDEX(Stoperler!N:N,$Y581)),IF(ISBLANK(INDEX('Sağ Bekler'!N:N,$Y581)),"",INDEX('Sağ Bekler'!N:N,$Y581)),IF(ISBLANK(INDEX('Sol Bekler'!N:N,$Y581)),"",INDEX('Sol Bekler'!N:N,$Y581)),IF(ISBLANK(INDEX('Orta Saha'!N:N,$Y581)),"",INDEX('Orta Saha'!N:N,$Y581)),IF(ISBLANK(INDEX(Kanatlar!N:N,$Y581)),"",INDEX(Kanatlar!N:N,$Y581)),IF(ISBLANK(INDEX(Forvetler!N:N,$Y581)),"",INDEX(Forvetler!N:N,$Y581))))</f>
        <v/>
      </c>
      <c r="O581" s="2" t="str">
        <f ca="1">IF($X581="","",CHOOSE($X581,IF(ISBLANK(INDEX(Kaleciler!O:O,$Y581)),"",INDEX(Kaleciler!O:O,$Y581)),IF(ISBLANK(INDEX(Stoperler!O:O,$Y581)),"",INDEX(Stoperler!O:O,$Y581)),IF(ISBLANK(INDEX('Sağ Bekler'!O:O,$Y581)),"",INDEX('Sağ Bekler'!O:O,$Y581)),IF(ISBLANK(INDEX('Sol Bekler'!O:O,$Y581)),"",INDEX('Sol Bekler'!O:O,$Y581)),IF(ISBLANK(INDEX('Orta Saha'!O:O,$Y581)),"",INDEX('Orta Saha'!O:O,$Y581)),IF(ISBLANK(INDEX(Kanatlar!O:O,$Y581)),"",INDEX(Kanatlar!O:O,$Y581)),IF(ISBLANK(INDEX(Forvetler!O:O,$Y581)),"",INDEX(Forvetler!O:O,$Y581))))</f>
        <v/>
      </c>
      <c r="P581" s="2" t="str">
        <f ca="1">IF($X581="","",CHOOSE($X581,IF(ISBLANK(INDEX(Kaleciler!P:P,$Y581)),"",INDEX(Kaleciler!P:P,$Y581)),IF(ISBLANK(INDEX(Stoperler!P:P,$Y581)),"",INDEX(Stoperler!P:P,$Y581)),IF(ISBLANK(INDEX('Sağ Bekler'!P:P,$Y581)),"",INDEX('Sağ Bekler'!P:P,$Y581)),IF(ISBLANK(INDEX('Sol Bekler'!P:P,$Y581)),"",INDEX('Sol Bekler'!P:P,$Y581)),IF(ISBLANK(INDEX('Orta Saha'!P:P,$Y581)),"",INDEX('Orta Saha'!P:P,$Y581)),IF(ISBLANK(INDEX(Kanatlar!P:P,$Y581)),"",INDEX(Kanatlar!P:P,$Y581)),IF(ISBLANK(INDEX(Forvetler!P:P,$Y581)),"",INDEX(Forvetler!P:P,$Y581))))</f>
        <v/>
      </c>
      <c r="Q581" s="3" t="str">
        <f ca="1">IF($X581="","",CHOOSE($X581,IF(ISBLANK(INDEX(Kaleciler!Q:Q,$Y581)),"",INDEX(Kaleciler!Q:Q,$Y581)),IF(ISBLANK(INDEX(Stoperler!Q:Q,$Y581)),"",INDEX(Stoperler!Q:Q,$Y581)),IF(ISBLANK(INDEX('Sağ Bekler'!Q:Q,$Y581)),"",INDEX('Sağ Bekler'!Q:Q,$Y581)),IF(ISBLANK(INDEX('Sol Bekler'!Q:Q,$Y581)),"",INDEX('Sol Bekler'!Q:Q,$Y581)),IF(ISBLANK(INDEX('Orta Saha'!Q:Q,$Y581)),"",INDEX('Orta Saha'!Q:Q,$Y581)),IF(ISBLANK(INDEX(Kanatlar!Q:Q,$Y581)),"",INDEX(Kanatlar!Q:Q,$Y581)),IF(ISBLANK(INDEX(Forvetler!Q:Q,$Y581)),"",INDEX(Forvetler!Q:Q,$Y581))))</f>
        <v/>
      </c>
      <c r="R581" s="4" t="str">
        <f ca="1">IF($X581="","",CHOOSE($X581,IF(ISBLANK(INDEX(Kaleciler!R:R,$Y581)),"",INDEX(Kaleciler!R:R,$Y581)),IF(ISBLANK(INDEX(Stoperler!R:R,$Y581)),"",INDEX(Stoperler!R:R,$Y581)),IF(ISBLANK(INDEX('Sağ Bekler'!R:R,$Y581)),"",INDEX('Sağ Bekler'!R:R,$Y581)),IF(ISBLANK(INDEX('Sol Bekler'!R:R,$Y581)),"",INDEX('Sol Bekler'!R:R,$Y581)),IF(ISBLANK(INDEX('Orta Saha'!R:R,$Y581)),"",INDEX('Orta Saha'!R:R,$Y581)),IF(ISBLANK(INDEX(Kanatlar!R:R,$Y581)),"",INDEX(Kanatlar!R:R,$Y581)),IF(ISBLANK(INDEX(Forvetler!R:R,$Y581)),"",INDEX(Forvetler!R:R,$Y581))))</f>
        <v/>
      </c>
      <c r="S581" s="2" t="str">
        <f ca="1">IF($X581="","",CHOOSE($X581,IF(ISBLANK(INDEX(Kaleciler!S:S,$Y581)),"",INDEX(Kaleciler!S:S,$Y581)),IF(ISBLANK(INDEX(Stoperler!S:S,$Y581)),"",INDEX(Stoperler!S:S,$Y581)),IF(ISBLANK(INDEX('Sağ Bekler'!S:S,$Y581)),"",INDEX('Sağ Bekler'!S:S,$Y581)),IF(ISBLANK(INDEX('Sol Bekler'!S:S,$Y581)),"",INDEX('Sol Bekler'!S:S,$Y581)),IF(ISBLANK(INDEX('Orta Saha'!S:S,$Y581)),"",INDEX('Orta Saha'!S:S,$Y581)),IF(ISBLANK(INDEX(Kanatlar!S:S,$Y581)),"",INDEX(Kanatlar!S:S,$Y581)),IF(ISBLANK(INDEX(Forvetler!S:S,$Y581)),"",INDEX(Forvetler!S:S,$Y581))))</f>
        <v/>
      </c>
      <c r="T581" s="3" t="str">
        <f ca="1">IF($X581="","",CHOOSE($X581,IF(ISBLANK(INDEX(Kaleciler!T:T,$Y581)),"",INDEX(Kaleciler!T:T,$Y581)),IF(ISBLANK(INDEX(Stoperler!T:T,$Y581)),"",INDEX(Stoperler!T:T,$Y581)),IF(ISBLANK(INDEX('Sağ Bekler'!T:T,$Y581)),"",INDEX('Sağ Bekler'!T:T,$Y581)),IF(ISBLANK(INDEX('Sol Bekler'!T:T,$Y581)),"",INDEX('Sol Bekler'!T:T,$Y581)),IF(ISBLANK(INDEX('Orta Saha'!T:T,$Y581)),"",INDEX('Orta Saha'!T:T,$Y581)),IF(ISBLANK(INDEX(Kanatlar!T:T,$Y581)),"",INDEX(Kanatlar!T:T,$Y581)),IF(ISBLANK(INDEX(Forvetler!T:T,$Y581)),"",INDEX(Forvetler!T:T,$Y581))))</f>
        <v/>
      </c>
      <c r="U581">
        <v>6</v>
      </c>
      <c r="V581">
        <v>81</v>
      </c>
      <c r="W581" t="str">
        <f ca="1">IF(AND(Kanatlar!$B$81&lt;&gt;"",Kanatlar!$I$81&gt;0,Kanatlar!$I$81&lt;=TODAY()+365),COUNT($W$3:W580)+1,"")</f>
        <v/>
      </c>
      <c r="X581" t="str">
        <f ca="1">IFERROR(INDEX($U$4:$U$703,MATCH(ROWS($X$4:X581),$W$4:$W$703,0)),"")</f>
        <v/>
      </c>
      <c r="Y581" t="str">
        <f ca="1">IFERROR(INDEX($V$4:$V$703,MATCH(ROWS($Y$4:Y581),$W$4:$W$703,0)),"")</f>
        <v/>
      </c>
    </row>
    <row r="582" spans="1:25" x14ac:dyDescent="0.2">
      <c r="A582" s="2" t="str">
        <f ca="1">IF($X582="","",CHOOSE($X582,IF(ISBLANK(INDEX(Kaleciler!A:A,$Y582)),"",INDEX(Kaleciler!A:A,$Y582)),IF(ISBLANK(INDEX(Stoperler!A:A,$Y582)),"",INDEX(Stoperler!A:A,$Y582)),IF(ISBLANK(INDEX('Sağ Bekler'!A:A,$Y582)),"",INDEX('Sağ Bekler'!A:A,$Y582)),IF(ISBLANK(INDEX('Sol Bekler'!A:A,$Y582)),"",INDEX('Sol Bekler'!A:A,$Y582)),IF(ISBLANK(INDEX('Orta Saha'!A:A,$Y582)),"",INDEX('Orta Saha'!A:A,$Y582)),IF(ISBLANK(INDEX(Kanatlar!A:A,$Y582)),"",INDEX(Kanatlar!A:A,$Y582)),IF(ISBLANK(INDEX(Forvetler!A:A,$Y582)),"",INDEX(Forvetler!A:A,$Y582))))</f>
        <v/>
      </c>
      <c r="B582" s="3" t="str">
        <f ca="1">IF($X582="","",CHOOSE($X582,IF(ISBLANK(INDEX(Kaleciler!B:B,$Y582)),"",INDEX(Kaleciler!B:B,$Y582)),IF(ISBLANK(INDEX(Stoperler!B:B,$Y582)),"",INDEX(Stoperler!B:B,$Y582)),IF(ISBLANK(INDEX('Sağ Bekler'!B:B,$Y582)),"",INDEX('Sağ Bekler'!B:B,$Y582)),IF(ISBLANK(INDEX('Sol Bekler'!B:B,$Y582)),"",INDEX('Sol Bekler'!B:B,$Y582)),IF(ISBLANK(INDEX('Orta Saha'!B:B,$Y582)),"",INDEX('Orta Saha'!B:B,$Y582)),IF(ISBLANK(INDEX(Kanatlar!B:B,$Y582)),"",INDEX(Kanatlar!B:B,$Y582)),IF(ISBLANK(INDEX(Forvetler!B:B,$Y582)),"",INDEX(Forvetler!B:B,$Y582))))</f>
        <v/>
      </c>
      <c r="C582" s="4" t="str">
        <f ca="1">IF($X582="","",CHOOSE($X582,IF(ISBLANK(INDEX(Kaleciler!C:C,$Y582)),"",INDEX(Kaleciler!C:C,$Y582)),IF(ISBLANK(INDEX(Stoperler!C:C,$Y582)),"",INDEX(Stoperler!C:C,$Y582)),IF(ISBLANK(INDEX('Sağ Bekler'!C:C,$Y582)),"",INDEX('Sağ Bekler'!C:C,$Y582)),IF(ISBLANK(INDEX('Sol Bekler'!C:C,$Y582)),"",INDEX('Sol Bekler'!C:C,$Y582)),IF(ISBLANK(INDEX('Orta Saha'!C:C,$Y582)),"",INDEX('Orta Saha'!C:C,$Y582)),IF(ISBLANK(INDEX(Kanatlar!C:C,$Y582)),"",INDEX(Kanatlar!C:C,$Y582)),IF(ISBLANK(INDEX(Forvetler!C:C,$Y582)),"",INDEX(Forvetler!C:C,$Y582))))</f>
        <v/>
      </c>
      <c r="D582" s="2" t="str">
        <f ca="1">IF($X582="","",CHOOSE($X582,IF(ISBLANK(INDEX(Kaleciler!D:D,$Y582)),"",INDEX(Kaleciler!D:D,$Y582)),IF(ISBLANK(INDEX(Stoperler!D:D,$Y582)),"",INDEX(Stoperler!D:D,$Y582)),IF(ISBLANK(INDEX('Sağ Bekler'!D:D,$Y582)),"",INDEX('Sağ Bekler'!D:D,$Y582)),IF(ISBLANK(INDEX('Sol Bekler'!D:D,$Y582)),"",INDEX('Sol Bekler'!D:D,$Y582)),IF(ISBLANK(INDEX('Orta Saha'!D:D,$Y582)),"",INDEX('Orta Saha'!D:D,$Y582)),IF(ISBLANK(INDEX(Kanatlar!D:D,$Y582)),"",INDEX(Kanatlar!D:D,$Y582)),IF(ISBLANK(INDEX(Forvetler!D:D,$Y582)),"",INDEX(Forvetler!D:D,$Y582))))</f>
        <v/>
      </c>
      <c r="E582" s="3" t="str">
        <f ca="1">IF($X582="","",CHOOSE($X582,IF(ISBLANK(INDEX(Kaleciler!E:E,$Y582)),"",INDEX(Kaleciler!E:E,$Y582)),IF(ISBLANK(INDEX(Stoperler!E:E,$Y582)),"",INDEX(Stoperler!E:E,$Y582)),IF(ISBLANK(INDEX('Sağ Bekler'!E:E,$Y582)),"",INDEX('Sağ Bekler'!E:E,$Y582)),IF(ISBLANK(INDEX('Sol Bekler'!E:E,$Y582)),"",INDEX('Sol Bekler'!E:E,$Y582)),IF(ISBLANK(INDEX('Orta Saha'!E:E,$Y582)),"",INDEX('Orta Saha'!E:E,$Y582)),IF(ISBLANK(INDEX(Kanatlar!E:E,$Y582)),"",INDEX(Kanatlar!E:E,$Y582)),IF(ISBLANK(INDEX(Forvetler!E:E,$Y582)),"",INDEX(Forvetler!E:E,$Y582))))</f>
        <v/>
      </c>
      <c r="F582" s="3" t="str">
        <f ca="1">IF($X582="","",CHOOSE($X582,IF(ISBLANK(INDEX(Kaleciler!F:F,$Y582)),"",INDEX(Kaleciler!F:F,$Y582)),IF(ISBLANK(INDEX(Stoperler!F:F,$Y582)),"",INDEX(Stoperler!F:F,$Y582)),IF(ISBLANK(INDEX('Sağ Bekler'!F:F,$Y582)),"",INDEX('Sağ Bekler'!F:F,$Y582)),IF(ISBLANK(INDEX('Sol Bekler'!F:F,$Y582)),"",INDEX('Sol Bekler'!F:F,$Y582)),IF(ISBLANK(INDEX('Orta Saha'!F:F,$Y582)),"",INDEX('Orta Saha'!F:F,$Y582)),IF(ISBLANK(INDEX(Kanatlar!F:F,$Y582)),"",INDEX(Kanatlar!F:F,$Y582)),IF(ISBLANK(INDEX(Forvetler!F:F,$Y582)),"",INDEX(Forvetler!F:F,$Y582))))</f>
        <v/>
      </c>
      <c r="G582" s="3" t="str">
        <f ca="1">IF($X582="","",CHOOSE($X582,IF(ISBLANK(INDEX(Kaleciler!G:G,$Y582)),"",INDEX(Kaleciler!G:G,$Y582)),IF(ISBLANK(INDEX(Stoperler!G:G,$Y582)),"",INDEX(Stoperler!G:G,$Y582)),IF(ISBLANK(INDEX('Sağ Bekler'!G:G,$Y582)),"",INDEX('Sağ Bekler'!G:G,$Y582)),IF(ISBLANK(INDEX('Sol Bekler'!G:G,$Y582)),"",INDEX('Sol Bekler'!G:G,$Y582)),IF(ISBLANK(INDEX('Orta Saha'!G:G,$Y582)),"",INDEX('Orta Saha'!G:G,$Y582)),IF(ISBLANK(INDEX(Kanatlar!G:G,$Y582)),"",INDEX(Kanatlar!G:G,$Y582)),IF(ISBLANK(INDEX(Forvetler!G:G,$Y582)),"",INDEX(Forvetler!G:G,$Y582))))</f>
        <v/>
      </c>
      <c r="H582" s="3" t="str">
        <f ca="1">IF($X582="","",CHOOSE($X582,IF(ISBLANK(INDEX(Kaleciler!H:H,$Y582)),"",INDEX(Kaleciler!H:H,$Y582)),IF(ISBLANK(INDEX(Stoperler!H:H,$Y582)),"",INDEX(Stoperler!H:H,$Y582)),IF(ISBLANK(INDEX('Sağ Bekler'!H:H,$Y582)),"",INDEX('Sağ Bekler'!H:H,$Y582)),IF(ISBLANK(INDEX('Sol Bekler'!H:H,$Y582)),"",INDEX('Sol Bekler'!H:H,$Y582)),IF(ISBLANK(INDEX('Orta Saha'!H:H,$Y582)),"",INDEX('Orta Saha'!H:H,$Y582)),IF(ISBLANK(INDEX(Kanatlar!H:H,$Y582)),"",INDEX(Kanatlar!H:H,$Y582)),IF(ISBLANK(INDEX(Forvetler!H:H,$Y582)),"",INDEX(Forvetler!H:H,$Y582))))</f>
        <v/>
      </c>
      <c r="I582" s="4" t="str">
        <f ca="1">IF($X582="","",CHOOSE($X582,IF(ISBLANK(INDEX(Kaleciler!I:I,$Y582)),"",INDEX(Kaleciler!I:I,$Y582)),IF(ISBLANK(INDEX(Stoperler!I:I,$Y582)),"",INDEX(Stoperler!I:I,$Y582)),IF(ISBLANK(INDEX('Sağ Bekler'!I:I,$Y582)),"",INDEX('Sağ Bekler'!I:I,$Y582)),IF(ISBLANK(INDEX('Sol Bekler'!I:I,$Y582)),"",INDEX('Sol Bekler'!I:I,$Y582)),IF(ISBLANK(INDEX('Orta Saha'!I:I,$Y582)),"",INDEX('Orta Saha'!I:I,$Y582)),IF(ISBLANK(INDEX(Kanatlar!I:I,$Y582)),"",INDEX(Kanatlar!I:I,$Y582)),IF(ISBLANK(INDEX(Forvetler!I:I,$Y582)),"",INDEX(Forvetler!I:I,$Y582))))</f>
        <v/>
      </c>
      <c r="J582" s="4" t="str">
        <f ca="1">IF($X582="","",CHOOSE($X582,IF(ISBLANK(INDEX(Kaleciler!J:J,$Y582)),"",INDEX(Kaleciler!J:J,$Y582)),IF(ISBLANK(INDEX(Stoperler!J:J,$Y582)),"",INDEX(Stoperler!J:J,$Y582)),IF(ISBLANK(INDEX('Sağ Bekler'!J:J,$Y582)),"",INDEX('Sağ Bekler'!J:J,$Y582)),IF(ISBLANK(INDEX('Sol Bekler'!J:J,$Y582)),"",INDEX('Sol Bekler'!J:J,$Y582)),IF(ISBLANK(INDEX('Orta Saha'!J:J,$Y582)),"",INDEX('Orta Saha'!J:J,$Y582)),IF(ISBLANK(INDEX(Kanatlar!J:J,$Y582)),"",INDEX(Kanatlar!J:J,$Y582)),IF(ISBLANK(INDEX(Forvetler!J:J,$Y582)),"",INDEX(Forvetler!J:J,$Y582))))</f>
        <v/>
      </c>
      <c r="K582" s="2" t="str">
        <f ca="1">IF($X582="","",CHOOSE($X582,IF(ISBLANK(INDEX(Kaleciler!K:K,$Y582)),"",INDEX(Kaleciler!K:K,$Y582)),IF(ISBLANK(INDEX(Stoperler!K:K,$Y582)),"",INDEX(Stoperler!K:K,$Y582)),IF(ISBLANK(INDEX('Sağ Bekler'!K:K,$Y582)),"",INDEX('Sağ Bekler'!K:K,$Y582)),IF(ISBLANK(INDEX('Sol Bekler'!K:K,$Y582)),"",INDEX('Sol Bekler'!K:K,$Y582)),IF(ISBLANK(INDEX('Orta Saha'!K:K,$Y582)),"",INDEX('Orta Saha'!K:K,$Y582)),IF(ISBLANK(INDEX(Kanatlar!K:K,$Y582)),"",INDEX(Kanatlar!K:K,$Y582)),IF(ISBLANK(INDEX(Forvetler!K:K,$Y582)),"",INDEX(Forvetler!K:K,$Y582))))</f>
        <v/>
      </c>
      <c r="L582" s="2" t="str">
        <f ca="1">IF($X582="","",CHOOSE($X582,IF(ISBLANK(INDEX(Kaleciler!L:L,$Y582)),"",INDEX(Kaleciler!L:L,$Y582)),IF(ISBLANK(INDEX(Stoperler!L:L,$Y582)),"",INDEX(Stoperler!L:L,$Y582)),IF(ISBLANK(INDEX('Sağ Bekler'!L:L,$Y582)),"",INDEX('Sağ Bekler'!L:L,$Y582)),IF(ISBLANK(INDEX('Sol Bekler'!L:L,$Y582)),"",INDEX('Sol Bekler'!L:L,$Y582)),IF(ISBLANK(INDEX('Orta Saha'!L:L,$Y582)),"",INDEX('Orta Saha'!L:L,$Y582)),IF(ISBLANK(INDEX(Kanatlar!L:L,$Y582)),"",INDEX(Kanatlar!L:L,$Y582)),IF(ISBLANK(INDEX(Forvetler!L:L,$Y582)),"",INDEX(Forvetler!L:L,$Y582))))</f>
        <v/>
      </c>
      <c r="M582" s="2" t="str">
        <f ca="1">IF($X582="","",CHOOSE($X582,IF(ISBLANK(INDEX(Kaleciler!M:M,$Y582)),"",INDEX(Kaleciler!M:M,$Y582)),IF(ISBLANK(INDEX(Stoperler!M:M,$Y582)),"",INDEX(Stoperler!M:M,$Y582)),IF(ISBLANK(INDEX('Sağ Bekler'!M:M,$Y582)),"",INDEX('Sağ Bekler'!M:M,$Y582)),IF(ISBLANK(INDEX('Sol Bekler'!M:M,$Y582)),"",INDEX('Sol Bekler'!M:M,$Y582)),IF(ISBLANK(INDEX('Orta Saha'!M:M,$Y582)),"",INDEX('Orta Saha'!M:M,$Y582)),IF(ISBLANK(INDEX(Kanatlar!M:M,$Y582)),"",INDEX(Kanatlar!M:M,$Y582)),IF(ISBLANK(INDEX(Forvetler!M:M,$Y582)),"",INDEX(Forvetler!M:M,$Y582))))</f>
        <v/>
      </c>
      <c r="N582" s="2" t="str">
        <f ca="1">IF($X582="","",CHOOSE($X582,IF(ISBLANK(INDEX(Kaleciler!N:N,$Y582)),"",INDEX(Kaleciler!N:N,$Y582)),IF(ISBLANK(INDEX(Stoperler!N:N,$Y582)),"",INDEX(Stoperler!N:N,$Y582)),IF(ISBLANK(INDEX('Sağ Bekler'!N:N,$Y582)),"",INDEX('Sağ Bekler'!N:N,$Y582)),IF(ISBLANK(INDEX('Sol Bekler'!N:N,$Y582)),"",INDEX('Sol Bekler'!N:N,$Y582)),IF(ISBLANK(INDEX('Orta Saha'!N:N,$Y582)),"",INDEX('Orta Saha'!N:N,$Y582)),IF(ISBLANK(INDEX(Kanatlar!N:N,$Y582)),"",INDEX(Kanatlar!N:N,$Y582)),IF(ISBLANK(INDEX(Forvetler!N:N,$Y582)),"",INDEX(Forvetler!N:N,$Y582))))</f>
        <v/>
      </c>
      <c r="O582" s="2" t="str">
        <f ca="1">IF($X582="","",CHOOSE($X582,IF(ISBLANK(INDEX(Kaleciler!O:O,$Y582)),"",INDEX(Kaleciler!O:O,$Y582)),IF(ISBLANK(INDEX(Stoperler!O:O,$Y582)),"",INDEX(Stoperler!O:O,$Y582)),IF(ISBLANK(INDEX('Sağ Bekler'!O:O,$Y582)),"",INDEX('Sağ Bekler'!O:O,$Y582)),IF(ISBLANK(INDEX('Sol Bekler'!O:O,$Y582)),"",INDEX('Sol Bekler'!O:O,$Y582)),IF(ISBLANK(INDEX('Orta Saha'!O:O,$Y582)),"",INDEX('Orta Saha'!O:O,$Y582)),IF(ISBLANK(INDEX(Kanatlar!O:O,$Y582)),"",INDEX(Kanatlar!O:O,$Y582)),IF(ISBLANK(INDEX(Forvetler!O:O,$Y582)),"",INDEX(Forvetler!O:O,$Y582))))</f>
        <v/>
      </c>
      <c r="P582" s="2" t="str">
        <f ca="1">IF($X582="","",CHOOSE($X582,IF(ISBLANK(INDEX(Kaleciler!P:P,$Y582)),"",INDEX(Kaleciler!P:P,$Y582)),IF(ISBLANK(INDEX(Stoperler!P:P,$Y582)),"",INDEX(Stoperler!P:P,$Y582)),IF(ISBLANK(INDEX('Sağ Bekler'!P:P,$Y582)),"",INDEX('Sağ Bekler'!P:P,$Y582)),IF(ISBLANK(INDEX('Sol Bekler'!P:P,$Y582)),"",INDEX('Sol Bekler'!P:P,$Y582)),IF(ISBLANK(INDEX('Orta Saha'!P:P,$Y582)),"",INDEX('Orta Saha'!P:P,$Y582)),IF(ISBLANK(INDEX(Kanatlar!P:P,$Y582)),"",INDEX(Kanatlar!P:P,$Y582)),IF(ISBLANK(INDEX(Forvetler!P:P,$Y582)),"",INDEX(Forvetler!P:P,$Y582))))</f>
        <v/>
      </c>
      <c r="Q582" s="3" t="str">
        <f ca="1">IF($X582="","",CHOOSE($X582,IF(ISBLANK(INDEX(Kaleciler!Q:Q,$Y582)),"",INDEX(Kaleciler!Q:Q,$Y582)),IF(ISBLANK(INDEX(Stoperler!Q:Q,$Y582)),"",INDEX(Stoperler!Q:Q,$Y582)),IF(ISBLANK(INDEX('Sağ Bekler'!Q:Q,$Y582)),"",INDEX('Sağ Bekler'!Q:Q,$Y582)),IF(ISBLANK(INDEX('Sol Bekler'!Q:Q,$Y582)),"",INDEX('Sol Bekler'!Q:Q,$Y582)),IF(ISBLANK(INDEX('Orta Saha'!Q:Q,$Y582)),"",INDEX('Orta Saha'!Q:Q,$Y582)),IF(ISBLANK(INDEX(Kanatlar!Q:Q,$Y582)),"",INDEX(Kanatlar!Q:Q,$Y582)),IF(ISBLANK(INDEX(Forvetler!Q:Q,$Y582)),"",INDEX(Forvetler!Q:Q,$Y582))))</f>
        <v/>
      </c>
      <c r="R582" s="4" t="str">
        <f ca="1">IF($X582="","",CHOOSE($X582,IF(ISBLANK(INDEX(Kaleciler!R:R,$Y582)),"",INDEX(Kaleciler!R:R,$Y582)),IF(ISBLANK(INDEX(Stoperler!R:R,$Y582)),"",INDEX(Stoperler!R:R,$Y582)),IF(ISBLANK(INDEX('Sağ Bekler'!R:R,$Y582)),"",INDEX('Sağ Bekler'!R:R,$Y582)),IF(ISBLANK(INDEX('Sol Bekler'!R:R,$Y582)),"",INDEX('Sol Bekler'!R:R,$Y582)),IF(ISBLANK(INDEX('Orta Saha'!R:R,$Y582)),"",INDEX('Orta Saha'!R:R,$Y582)),IF(ISBLANK(INDEX(Kanatlar!R:R,$Y582)),"",INDEX(Kanatlar!R:R,$Y582)),IF(ISBLANK(INDEX(Forvetler!R:R,$Y582)),"",INDEX(Forvetler!R:R,$Y582))))</f>
        <v/>
      </c>
      <c r="S582" s="2" t="str">
        <f ca="1">IF($X582="","",CHOOSE($X582,IF(ISBLANK(INDEX(Kaleciler!S:S,$Y582)),"",INDEX(Kaleciler!S:S,$Y582)),IF(ISBLANK(INDEX(Stoperler!S:S,$Y582)),"",INDEX(Stoperler!S:S,$Y582)),IF(ISBLANK(INDEX('Sağ Bekler'!S:S,$Y582)),"",INDEX('Sağ Bekler'!S:S,$Y582)),IF(ISBLANK(INDEX('Sol Bekler'!S:S,$Y582)),"",INDEX('Sol Bekler'!S:S,$Y582)),IF(ISBLANK(INDEX('Orta Saha'!S:S,$Y582)),"",INDEX('Orta Saha'!S:S,$Y582)),IF(ISBLANK(INDEX(Kanatlar!S:S,$Y582)),"",INDEX(Kanatlar!S:S,$Y582)),IF(ISBLANK(INDEX(Forvetler!S:S,$Y582)),"",INDEX(Forvetler!S:S,$Y582))))</f>
        <v/>
      </c>
      <c r="T582" s="3" t="str">
        <f ca="1">IF($X582="","",CHOOSE($X582,IF(ISBLANK(INDEX(Kaleciler!T:T,$Y582)),"",INDEX(Kaleciler!T:T,$Y582)),IF(ISBLANK(INDEX(Stoperler!T:T,$Y582)),"",INDEX(Stoperler!T:T,$Y582)),IF(ISBLANK(INDEX('Sağ Bekler'!T:T,$Y582)),"",INDEX('Sağ Bekler'!T:T,$Y582)),IF(ISBLANK(INDEX('Sol Bekler'!T:T,$Y582)),"",INDEX('Sol Bekler'!T:T,$Y582)),IF(ISBLANK(INDEX('Orta Saha'!T:T,$Y582)),"",INDEX('Orta Saha'!T:T,$Y582)),IF(ISBLANK(INDEX(Kanatlar!T:T,$Y582)),"",INDEX(Kanatlar!T:T,$Y582)),IF(ISBLANK(INDEX(Forvetler!T:T,$Y582)),"",INDEX(Forvetler!T:T,$Y582))))</f>
        <v/>
      </c>
      <c r="U582">
        <v>6</v>
      </c>
      <c r="V582">
        <v>82</v>
      </c>
      <c r="W582" t="str">
        <f ca="1">IF(AND(Kanatlar!$B$82&lt;&gt;"",Kanatlar!$I$82&gt;0,Kanatlar!$I$82&lt;=TODAY()+365),COUNT($W$3:W581)+1,"")</f>
        <v/>
      </c>
      <c r="X582" t="str">
        <f ca="1">IFERROR(INDEX($U$4:$U$703,MATCH(ROWS($X$4:X582),$W$4:$W$703,0)),"")</f>
        <v/>
      </c>
      <c r="Y582" t="str">
        <f ca="1">IFERROR(INDEX($V$4:$V$703,MATCH(ROWS($Y$4:Y582),$W$4:$W$703,0)),"")</f>
        <v/>
      </c>
    </row>
    <row r="583" spans="1:25" x14ac:dyDescent="0.2">
      <c r="A583" s="2" t="str">
        <f ca="1">IF($X583="","",CHOOSE($X583,IF(ISBLANK(INDEX(Kaleciler!A:A,$Y583)),"",INDEX(Kaleciler!A:A,$Y583)),IF(ISBLANK(INDEX(Stoperler!A:A,$Y583)),"",INDEX(Stoperler!A:A,$Y583)),IF(ISBLANK(INDEX('Sağ Bekler'!A:A,$Y583)),"",INDEX('Sağ Bekler'!A:A,$Y583)),IF(ISBLANK(INDEX('Sol Bekler'!A:A,$Y583)),"",INDEX('Sol Bekler'!A:A,$Y583)),IF(ISBLANK(INDEX('Orta Saha'!A:A,$Y583)),"",INDEX('Orta Saha'!A:A,$Y583)),IF(ISBLANK(INDEX(Kanatlar!A:A,$Y583)),"",INDEX(Kanatlar!A:A,$Y583)),IF(ISBLANK(INDEX(Forvetler!A:A,$Y583)),"",INDEX(Forvetler!A:A,$Y583))))</f>
        <v/>
      </c>
      <c r="B583" s="3" t="str">
        <f ca="1">IF($X583="","",CHOOSE($X583,IF(ISBLANK(INDEX(Kaleciler!B:B,$Y583)),"",INDEX(Kaleciler!B:B,$Y583)),IF(ISBLANK(INDEX(Stoperler!B:B,$Y583)),"",INDEX(Stoperler!B:B,$Y583)),IF(ISBLANK(INDEX('Sağ Bekler'!B:B,$Y583)),"",INDEX('Sağ Bekler'!B:B,$Y583)),IF(ISBLANK(INDEX('Sol Bekler'!B:B,$Y583)),"",INDEX('Sol Bekler'!B:B,$Y583)),IF(ISBLANK(INDEX('Orta Saha'!B:B,$Y583)),"",INDEX('Orta Saha'!B:B,$Y583)),IF(ISBLANK(INDEX(Kanatlar!B:B,$Y583)),"",INDEX(Kanatlar!B:B,$Y583)),IF(ISBLANK(INDEX(Forvetler!B:B,$Y583)),"",INDEX(Forvetler!B:B,$Y583))))</f>
        <v/>
      </c>
      <c r="C583" s="4" t="str">
        <f ca="1">IF($X583="","",CHOOSE($X583,IF(ISBLANK(INDEX(Kaleciler!C:C,$Y583)),"",INDEX(Kaleciler!C:C,$Y583)),IF(ISBLANK(INDEX(Stoperler!C:C,$Y583)),"",INDEX(Stoperler!C:C,$Y583)),IF(ISBLANK(INDEX('Sağ Bekler'!C:C,$Y583)),"",INDEX('Sağ Bekler'!C:C,$Y583)),IF(ISBLANK(INDEX('Sol Bekler'!C:C,$Y583)),"",INDEX('Sol Bekler'!C:C,$Y583)),IF(ISBLANK(INDEX('Orta Saha'!C:C,$Y583)),"",INDEX('Orta Saha'!C:C,$Y583)),IF(ISBLANK(INDEX(Kanatlar!C:C,$Y583)),"",INDEX(Kanatlar!C:C,$Y583)),IF(ISBLANK(INDEX(Forvetler!C:C,$Y583)),"",INDEX(Forvetler!C:C,$Y583))))</f>
        <v/>
      </c>
      <c r="D583" s="2" t="str">
        <f ca="1">IF($X583="","",CHOOSE($X583,IF(ISBLANK(INDEX(Kaleciler!D:D,$Y583)),"",INDEX(Kaleciler!D:D,$Y583)),IF(ISBLANK(INDEX(Stoperler!D:D,$Y583)),"",INDEX(Stoperler!D:D,$Y583)),IF(ISBLANK(INDEX('Sağ Bekler'!D:D,$Y583)),"",INDEX('Sağ Bekler'!D:D,$Y583)),IF(ISBLANK(INDEX('Sol Bekler'!D:D,$Y583)),"",INDEX('Sol Bekler'!D:D,$Y583)),IF(ISBLANK(INDEX('Orta Saha'!D:D,$Y583)),"",INDEX('Orta Saha'!D:D,$Y583)),IF(ISBLANK(INDEX(Kanatlar!D:D,$Y583)),"",INDEX(Kanatlar!D:D,$Y583)),IF(ISBLANK(INDEX(Forvetler!D:D,$Y583)),"",INDEX(Forvetler!D:D,$Y583))))</f>
        <v/>
      </c>
      <c r="E583" s="3" t="str">
        <f ca="1">IF($X583="","",CHOOSE($X583,IF(ISBLANK(INDEX(Kaleciler!E:E,$Y583)),"",INDEX(Kaleciler!E:E,$Y583)),IF(ISBLANK(INDEX(Stoperler!E:E,$Y583)),"",INDEX(Stoperler!E:E,$Y583)),IF(ISBLANK(INDEX('Sağ Bekler'!E:E,$Y583)),"",INDEX('Sağ Bekler'!E:E,$Y583)),IF(ISBLANK(INDEX('Sol Bekler'!E:E,$Y583)),"",INDEX('Sol Bekler'!E:E,$Y583)),IF(ISBLANK(INDEX('Orta Saha'!E:E,$Y583)),"",INDEX('Orta Saha'!E:E,$Y583)),IF(ISBLANK(INDEX(Kanatlar!E:E,$Y583)),"",INDEX(Kanatlar!E:E,$Y583)),IF(ISBLANK(INDEX(Forvetler!E:E,$Y583)),"",INDEX(Forvetler!E:E,$Y583))))</f>
        <v/>
      </c>
      <c r="F583" s="3" t="str">
        <f ca="1">IF($X583="","",CHOOSE($X583,IF(ISBLANK(INDEX(Kaleciler!F:F,$Y583)),"",INDEX(Kaleciler!F:F,$Y583)),IF(ISBLANK(INDEX(Stoperler!F:F,$Y583)),"",INDEX(Stoperler!F:F,$Y583)),IF(ISBLANK(INDEX('Sağ Bekler'!F:F,$Y583)),"",INDEX('Sağ Bekler'!F:F,$Y583)),IF(ISBLANK(INDEX('Sol Bekler'!F:F,$Y583)),"",INDEX('Sol Bekler'!F:F,$Y583)),IF(ISBLANK(INDEX('Orta Saha'!F:F,$Y583)),"",INDEX('Orta Saha'!F:F,$Y583)),IF(ISBLANK(INDEX(Kanatlar!F:F,$Y583)),"",INDEX(Kanatlar!F:F,$Y583)),IF(ISBLANK(INDEX(Forvetler!F:F,$Y583)),"",INDEX(Forvetler!F:F,$Y583))))</f>
        <v/>
      </c>
      <c r="G583" s="3" t="str">
        <f ca="1">IF($X583="","",CHOOSE($X583,IF(ISBLANK(INDEX(Kaleciler!G:G,$Y583)),"",INDEX(Kaleciler!G:G,$Y583)),IF(ISBLANK(INDEX(Stoperler!G:G,$Y583)),"",INDEX(Stoperler!G:G,$Y583)),IF(ISBLANK(INDEX('Sağ Bekler'!G:G,$Y583)),"",INDEX('Sağ Bekler'!G:G,$Y583)),IF(ISBLANK(INDEX('Sol Bekler'!G:G,$Y583)),"",INDEX('Sol Bekler'!G:G,$Y583)),IF(ISBLANK(INDEX('Orta Saha'!G:G,$Y583)),"",INDEX('Orta Saha'!G:G,$Y583)),IF(ISBLANK(INDEX(Kanatlar!G:G,$Y583)),"",INDEX(Kanatlar!G:G,$Y583)),IF(ISBLANK(INDEX(Forvetler!G:G,$Y583)),"",INDEX(Forvetler!G:G,$Y583))))</f>
        <v/>
      </c>
      <c r="H583" s="3" t="str">
        <f ca="1">IF($X583="","",CHOOSE($X583,IF(ISBLANK(INDEX(Kaleciler!H:H,$Y583)),"",INDEX(Kaleciler!H:H,$Y583)),IF(ISBLANK(INDEX(Stoperler!H:H,$Y583)),"",INDEX(Stoperler!H:H,$Y583)),IF(ISBLANK(INDEX('Sağ Bekler'!H:H,$Y583)),"",INDEX('Sağ Bekler'!H:H,$Y583)),IF(ISBLANK(INDEX('Sol Bekler'!H:H,$Y583)),"",INDEX('Sol Bekler'!H:H,$Y583)),IF(ISBLANK(INDEX('Orta Saha'!H:H,$Y583)),"",INDEX('Orta Saha'!H:H,$Y583)),IF(ISBLANK(INDEX(Kanatlar!H:H,$Y583)),"",INDEX(Kanatlar!H:H,$Y583)),IF(ISBLANK(INDEX(Forvetler!H:H,$Y583)),"",INDEX(Forvetler!H:H,$Y583))))</f>
        <v/>
      </c>
      <c r="I583" s="4" t="str">
        <f ca="1">IF($X583="","",CHOOSE($X583,IF(ISBLANK(INDEX(Kaleciler!I:I,$Y583)),"",INDEX(Kaleciler!I:I,$Y583)),IF(ISBLANK(INDEX(Stoperler!I:I,$Y583)),"",INDEX(Stoperler!I:I,$Y583)),IF(ISBLANK(INDEX('Sağ Bekler'!I:I,$Y583)),"",INDEX('Sağ Bekler'!I:I,$Y583)),IF(ISBLANK(INDEX('Sol Bekler'!I:I,$Y583)),"",INDEX('Sol Bekler'!I:I,$Y583)),IF(ISBLANK(INDEX('Orta Saha'!I:I,$Y583)),"",INDEX('Orta Saha'!I:I,$Y583)),IF(ISBLANK(INDEX(Kanatlar!I:I,$Y583)),"",INDEX(Kanatlar!I:I,$Y583)),IF(ISBLANK(INDEX(Forvetler!I:I,$Y583)),"",INDEX(Forvetler!I:I,$Y583))))</f>
        <v/>
      </c>
      <c r="J583" s="4" t="str">
        <f ca="1">IF($X583="","",CHOOSE($X583,IF(ISBLANK(INDEX(Kaleciler!J:J,$Y583)),"",INDEX(Kaleciler!J:J,$Y583)),IF(ISBLANK(INDEX(Stoperler!J:J,$Y583)),"",INDEX(Stoperler!J:J,$Y583)),IF(ISBLANK(INDEX('Sağ Bekler'!J:J,$Y583)),"",INDEX('Sağ Bekler'!J:J,$Y583)),IF(ISBLANK(INDEX('Sol Bekler'!J:J,$Y583)),"",INDEX('Sol Bekler'!J:J,$Y583)),IF(ISBLANK(INDEX('Orta Saha'!J:J,$Y583)),"",INDEX('Orta Saha'!J:J,$Y583)),IF(ISBLANK(INDEX(Kanatlar!J:J,$Y583)),"",INDEX(Kanatlar!J:J,$Y583)),IF(ISBLANK(INDEX(Forvetler!J:J,$Y583)),"",INDEX(Forvetler!J:J,$Y583))))</f>
        <v/>
      </c>
      <c r="K583" s="2" t="str">
        <f ca="1">IF($X583="","",CHOOSE($X583,IF(ISBLANK(INDEX(Kaleciler!K:K,$Y583)),"",INDEX(Kaleciler!K:K,$Y583)),IF(ISBLANK(INDEX(Stoperler!K:K,$Y583)),"",INDEX(Stoperler!K:K,$Y583)),IF(ISBLANK(INDEX('Sağ Bekler'!K:K,$Y583)),"",INDEX('Sağ Bekler'!K:K,$Y583)),IF(ISBLANK(INDEX('Sol Bekler'!K:K,$Y583)),"",INDEX('Sol Bekler'!K:K,$Y583)),IF(ISBLANK(INDEX('Orta Saha'!K:K,$Y583)),"",INDEX('Orta Saha'!K:K,$Y583)),IF(ISBLANK(INDEX(Kanatlar!K:K,$Y583)),"",INDEX(Kanatlar!K:K,$Y583)),IF(ISBLANK(INDEX(Forvetler!K:K,$Y583)),"",INDEX(Forvetler!K:K,$Y583))))</f>
        <v/>
      </c>
      <c r="L583" s="2" t="str">
        <f ca="1">IF($X583="","",CHOOSE($X583,IF(ISBLANK(INDEX(Kaleciler!L:L,$Y583)),"",INDEX(Kaleciler!L:L,$Y583)),IF(ISBLANK(INDEX(Stoperler!L:L,$Y583)),"",INDEX(Stoperler!L:L,$Y583)),IF(ISBLANK(INDEX('Sağ Bekler'!L:L,$Y583)),"",INDEX('Sağ Bekler'!L:L,$Y583)),IF(ISBLANK(INDEX('Sol Bekler'!L:L,$Y583)),"",INDEX('Sol Bekler'!L:L,$Y583)),IF(ISBLANK(INDEX('Orta Saha'!L:L,$Y583)),"",INDEX('Orta Saha'!L:L,$Y583)),IF(ISBLANK(INDEX(Kanatlar!L:L,$Y583)),"",INDEX(Kanatlar!L:L,$Y583)),IF(ISBLANK(INDEX(Forvetler!L:L,$Y583)),"",INDEX(Forvetler!L:L,$Y583))))</f>
        <v/>
      </c>
      <c r="M583" s="2" t="str">
        <f ca="1">IF($X583="","",CHOOSE($X583,IF(ISBLANK(INDEX(Kaleciler!M:M,$Y583)),"",INDEX(Kaleciler!M:M,$Y583)),IF(ISBLANK(INDEX(Stoperler!M:M,$Y583)),"",INDEX(Stoperler!M:M,$Y583)),IF(ISBLANK(INDEX('Sağ Bekler'!M:M,$Y583)),"",INDEX('Sağ Bekler'!M:M,$Y583)),IF(ISBLANK(INDEX('Sol Bekler'!M:M,$Y583)),"",INDEX('Sol Bekler'!M:M,$Y583)),IF(ISBLANK(INDEX('Orta Saha'!M:M,$Y583)),"",INDEX('Orta Saha'!M:M,$Y583)),IF(ISBLANK(INDEX(Kanatlar!M:M,$Y583)),"",INDEX(Kanatlar!M:M,$Y583)),IF(ISBLANK(INDEX(Forvetler!M:M,$Y583)),"",INDEX(Forvetler!M:M,$Y583))))</f>
        <v/>
      </c>
      <c r="N583" s="2" t="str">
        <f ca="1">IF($X583="","",CHOOSE($X583,IF(ISBLANK(INDEX(Kaleciler!N:N,$Y583)),"",INDEX(Kaleciler!N:N,$Y583)),IF(ISBLANK(INDEX(Stoperler!N:N,$Y583)),"",INDEX(Stoperler!N:N,$Y583)),IF(ISBLANK(INDEX('Sağ Bekler'!N:N,$Y583)),"",INDEX('Sağ Bekler'!N:N,$Y583)),IF(ISBLANK(INDEX('Sol Bekler'!N:N,$Y583)),"",INDEX('Sol Bekler'!N:N,$Y583)),IF(ISBLANK(INDEX('Orta Saha'!N:N,$Y583)),"",INDEX('Orta Saha'!N:N,$Y583)),IF(ISBLANK(INDEX(Kanatlar!N:N,$Y583)),"",INDEX(Kanatlar!N:N,$Y583)),IF(ISBLANK(INDEX(Forvetler!N:N,$Y583)),"",INDEX(Forvetler!N:N,$Y583))))</f>
        <v/>
      </c>
      <c r="O583" s="2" t="str">
        <f ca="1">IF($X583="","",CHOOSE($X583,IF(ISBLANK(INDEX(Kaleciler!O:O,$Y583)),"",INDEX(Kaleciler!O:O,$Y583)),IF(ISBLANK(INDEX(Stoperler!O:O,$Y583)),"",INDEX(Stoperler!O:O,$Y583)),IF(ISBLANK(INDEX('Sağ Bekler'!O:O,$Y583)),"",INDEX('Sağ Bekler'!O:O,$Y583)),IF(ISBLANK(INDEX('Sol Bekler'!O:O,$Y583)),"",INDEX('Sol Bekler'!O:O,$Y583)),IF(ISBLANK(INDEX('Orta Saha'!O:O,$Y583)),"",INDEX('Orta Saha'!O:O,$Y583)),IF(ISBLANK(INDEX(Kanatlar!O:O,$Y583)),"",INDEX(Kanatlar!O:O,$Y583)),IF(ISBLANK(INDEX(Forvetler!O:O,$Y583)),"",INDEX(Forvetler!O:O,$Y583))))</f>
        <v/>
      </c>
      <c r="P583" s="2" t="str">
        <f ca="1">IF($X583="","",CHOOSE($X583,IF(ISBLANK(INDEX(Kaleciler!P:P,$Y583)),"",INDEX(Kaleciler!P:P,$Y583)),IF(ISBLANK(INDEX(Stoperler!P:P,$Y583)),"",INDEX(Stoperler!P:P,$Y583)),IF(ISBLANK(INDEX('Sağ Bekler'!P:P,$Y583)),"",INDEX('Sağ Bekler'!P:P,$Y583)),IF(ISBLANK(INDEX('Sol Bekler'!P:P,$Y583)),"",INDEX('Sol Bekler'!P:P,$Y583)),IF(ISBLANK(INDEX('Orta Saha'!P:P,$Y583)),"",INDEX('Orta Saha'!P:P,$Y583)),IF(ISBLANK(INDEX(Kanatlar!P:P,$Y583)),"",INDEX(Kanatlar!P:P,$Y583)),IF(ISBLANK(INDEX(Forvetler!P:P,$Y583)),"",INDEX(Forvetler!P:P,$Y583))))</f>
        <v/>
      </c>
      <c r="Q583" s="3" t="str">
        <f ca="1">IF($X583="","",CHOOSE($X583,IF(ISBLANK(INDEX(Kaleciler!Q:Q,$Y583)),"",INDEX(Kaleciler!Q:Q,$Y583)),IF(ISBLANK(INDEX(Stoperler!Q:Q,$Y583)),"",INDEX(Stoperler!Q:Q,$Y583)),IF(ISBLANK(INDEX('Sağ Bekler'!Q:Q,$Y583)),"",INDEX('Sağ Bekler'!Q:Q,$Y583)),IF(ISBLANK(INDEX('Sol Bekler'!Q:Q,$Y583)),"",INDEX('Sol Bekler'!Q:Q,$Y583)),IF(ISBLANK(INDEX('Orta Saha'!Q:Q,$Y583)),"",INDEX('Orta Saha'!Q:Q,$Y583)),IF(ISBLANK(INDEX(Kanatlar!Q:Q,$Y583)),"",INDEX(Kanatlar!Q:Q,$Y583)),IF(ISBLANK(INDEX(Forvetler!Q:Q,$Y583)),"",INDEX(Forvetler!Q:Q,$Y583))))</f>
        <v/>
      </c>
      <c r="R583" s="4" t="str">
        <f ca="1">IF($X583="","",CHOOSE($X583,IF(ISBLANK(INDEX(Kaleciler!R:R,$Y583)),"",INDEX(Kaleciler!R:R,$Y583)),IF(ISBLANK(INDEX(Stoperler!R:R,$Y583)),"",INDEX(Stoperler!R:R,$Y583)),IF(ISBLANK(INDEX('Sağ Bekler'!R:R,$Y583)),"",INDEX('Sağ Bekler'!R:R,$Y583)),IF(ISBLANK(INDEX('Sol Bekler'!R:R,$Y583)),"",INDEX('Sol Bekler'!R:R,$Y583)),IF(ISBLANK(INDEX('Orta Saha'!R:R,$Y583)),"",INDEX('Orta Saha'!R:R,$Y583)),IF(ISBLANK(INDEX(Kanatlar!R:R,$Y583)),"",INDEX(Kanatlar!R:R,$Y583)),IF(ISBLANK(INDEX(Forvetler!R:R,$Y583)),"",INDEX(Forvetler!R:R,$Y583))))</f>
        <v/>
      </c>
      <c r="S583" s="2" t="str">
        <f ca="1">IF($X583="","",CHOOSE($X583,IF(ISBLANK(INDEX(Kaleciler!S:S,$Y583)),"",INDEX(Kaleciler!S:S,$Y583)),IF(ISBLANK(INDEX(Stoperler!S:S,$Y583)),"",INDEX(Stoperler!S:S,$Y583)),IF(ISBLANK(INDEX('Sağ Bekler'!S:S,$Y583)),"",INDEX('Sağ Bekler'!S:S,$Y583)),IF(ISBLANK(INDEX('Sol Bekler'!S:S,$Y583)),"",INDEX('Sol Bekler'!S:S,$Y583)),IF(ISBLANK(INDEX('Orta Saha'!S:S,$Y583)),"",INDEX('Orta Saha'!S:S,$Y583)),IF(ISBLANK(INDEX(Kanatlar!S:S,$Y583)),"",INDEX(Kanatlar!S:S,$Y583)),IF(ISBLANK(INDEX(Forvetler!S:S,$Y583)),"",INDEX(Forvetler!S:S,$Y583))))</f>
        <v/>
      </c>
      <c r="T583" s="3" t="str">
        <f ca="1">IF($X583="","",CHOOSE($X583,IF(ISBLANK(INDEX(Kaleciler!T:T,$Y583)),"",INDEX(Kaleciler!T:T,$Y583)),IF(ISBLANK(INDEX(Stoperler!T:T,$Y583)),"",INDEX(Stoperler!T:T,$Y583)),IF(ISBLANK(INDEX('Sağ Bekler'!T:T,$Y583)),"",INDEX('Sağ Bekler'!T:T,$Y583)),IF(ISBLANK(INDEX('Sol Bekler'!T:T,$Y583)),"",INDEX('Sol Bekler'!T:T,$Y583)),IF(ISBLANK(INDEX('Orta Saha'!T:T,$Y583)),"",INDEX('Orta Saha'!T:T,$Y583)),IF(ISBLANK(INDEX(Kanatlar!T:T,$Y583)),"",INDEX(Kanatlar!T:T,$Y583)),IF(ISBLANK(INDEX(Forvetler!T:T,$Y583)),"",INDEX(Forvetler!T:T,$Y583))))</f>
        <v/>
      </c>
      <c r="U583">
        <v>6</v>
      </c>
      <c r="V583">
        <v>83</v>
      </c>
      <c r="W583" t="str">
        <f ca="1">IF(AND(Kanatlar!$B$83&lt;&gt;"",Kanatlar!$I$83&gt;0,Kanatlar!$I$83&lt;=TODAY()+365),COUNT($W$3:W582)+1,"")</f>
        <v/>
      </c>
      <c r="X583" t="str">
        <f ca="1">IFERROR(INDEX($U$4:$U$703,MATCH(ROWS($X$4:X583),$W$4:$W$703,0)),"")</f>
        <v/>
      </c>
      <c r="Y583" t="str">
        <f ca="1">IFERROR(INDEX($V$4:$V$703,MATCH(ROWS($Y$4:Y583),$W$4:$W$703,0)),"")</f>
        <v/>
      </c>
    </row>
    <row r="584" spans="1:25" x14ac:dyDescent="0.2">
      <c r="A584" s="2" t="str">
        <f ca="1">IF($X584="","",CHOOSE($X584,IF(ISBLANK(INDEX(Kaleciler!A:A,$Y584)),"",INDEX(Kaleciler!A:A,$Y584)),IF(ISBLANK(INDEX(Stoperler!A:A,$Y584)),"",INDEX(Stoperler!A:A,$Y584)),IF(ISBLANK(INDEX('Sağ Bekler'!A:A,$Y584)),"",INDEX('Sağ Bekler'!A:A,$Y584)),IF(ISBLANK(INDEX('Sol Bekler'!A:A,$Y584)),"",INDEX('Sol Bekler'!A:A,$Y584)),IF(ISBLANK(INDEX('Orta Saha'!A:A,$Y584)),"",INDEX('Orta Saha'!A:A,$Y584)),IF(ISBLANK(INDEX(Kanatlar!A:A,$Y584)),"",INDEX(Kanatlar!A:A,$Y584)),IF(ISBLANK(INDEX(Forvetler!A:A,$Y584)),"",INDEX(Forvetler!A:A,$Y584))))</f>
        <v/>
      </c>
      <c r="B584" s="3" t="str">
        <f ca="1">IF($X584="","",CHOOSE($X584,IF(ISBLANK(INDEX(Kaleciler!B:B,$Y584)),"",INDEX(Kaleciler!B:B,$Y584)),IF(ISBLANK(INDEX(Stoperler!B:B,$Y584)),"",INDEX(Stoperler!B:B,$Y584)),IF(ISBLANK(INDEX('Sağ Bekler'!B:B,$Y584)),"",INDEX('Sağ Bekler'!B:B,$Y584)),IF(ISBLANK(INDEX('Sol Bekler'!B:B,$Y584)),"",INDEX('Sol Bekler'!B:B,$Y584)),IF(ISBLANK(INDEX('Orta Saha'!B:B,$Y584)),"",INDEX('Orta Saha'!B:B,$Y584)),IF(ISBLANK(INDEX(Kanatlar!B:B,$Y584)),"",INDEX(Kanatlar!B:B,$Y584)),IF(ISBLANK(INDEX(Forvetler!B:B,$Y584)),"",INDEX(Forvetler!B:B,$Y584))))</f>
        <v/>
      </c>
      <c r="C584" s="4" t="str">
        <f ca="1">IF($X584="","",CHOOSE($X584,IF(ISBLANK(INDEX(Kaleciler!C:C,$Y584)),"",INDEX(Kaleciler!C:C,$Y584)),IF(ISBLANK(INDEX(Stoperler!C:C,$Y584)),"",INDEX(Stoperler!C:C,$Y584)),IF(ISBLANK(INDEX('Sağ Bekler'!C:C,$Y584)),"",INDEX('Sağ Bekler'!C:C,$Y584)),IF(ISBLANK(INDEX('Sol Bekler'!C:C,$Y584)),"",INDEX('Sol Bekler'!C:C,$Y584)),IF(ISBLANK(INDEX('Orta Saha'!C:C,$Y584)),"",INDEX('Orta Saha'!C:C,$Y584)),IF(ISBLANK(INDEX(Kanatlar!C:C,$Y584)),"",INDEX(Kanatlar!C:C,$Y584)),IF(ISBLANK(INDEX(Forvetler!C:C,$Y584)),"",INDEX(Forvetler!C:C,$Y584))))</f>
        <v/>
      </c>
      <c r="D584" s="2" t="str">
        <f ca="1">IF($X584="","",CHOOSE($X584,IF(ISBLANK(INDEX(Kaleciler!D:D,$Y584)),"",INDEX(Kaleciler!D:D,$Y584)),IF(ISBLANK(INDEX(Stoperler!D:D,$Y584)),"",INDEX(Stoperler!D:D,$Y584)),IF(ISBLANK(INDEX('Sağ Bekler'!D:D,$Y584)),"",INDEX('Sağ Bekler'!D:D,$Y584)),IF(ISBLANK(INDEX('Sol Bekler'!D:D,$Y584)),"",INDEX('Sol Bekler'!D:D,$Y584)),IF(ISBLANK(INDEX('Orta Saha'!D:D,$Y584)),"",INDEX('Orta Saha'!D:D,$Y584)),IF(ISBLANK(INDEX(Kanatlar!D:D,$Y584)),"",INDEX(Kanatlar!D:D,$Y584)),IF(ISBLANK(INDEX(Forvetler!D:D,$Y584)),"",INDEX(Forvetler!D:D,$Y584))))</f>
        <v/>
      </c>
      <c r="E584" s="3" t="str">
        <f ca="1">IF($X584="","",CHOOSE($X584,IF(ISBLANK(INDEX(Kaleciler!E:E,$Y584)),"",INDEX(Kaleciler!E:E,$Y584)),IF(ISBLANK(INDEX(Stoperler!E:E,$Y584)),"",INDEX(Stoperler!E:E,$Y584)),IF(ISBLANK(INDEX('Sağ Bekler'!E:E,$Y584)),"",INDEX('Sağ Bekler'!E:E,$Y584)),IF(ISBLANK(INDEX('Sol Bekler'!E:E,$Y584)),"",INDEX('Sol Bekler'!E:E,$Y584)),IF(ISBLANK(INDEX('Orta Saha'!E:E,$Y584)),"",INDEX('Orta Saha'!E:E,$Y584)),IF(ISBLANK(INDEX(Kanatlar!E:E,$Y584)),"",INDEX(Kanatlar!E:E,$Y584)),IF(ISBLANK(INDEX(Forvetler!E:E,$Y584)),"",INDEX(Forvetler!E:E,$Y584))))</f>
        <v/>
      </c>
      <c r="F584" s="3" t="str">
        <f ca="1">IF($X584="","",CHOOSE($X584,IF(ISBLANK(INDEX(Kaleciler!F:F,$Y584)),"",INDEX(Kaleciler!F:F,$Y584)),IF(ISBLANK(INDEX(Stoperler!F:F,$Y584)),"",INDEX(Stoperler!F:F,$Y584)),IF(ISBLANK(INDEX('Sağ Bekler'!F:F,$Y584)),"",INDEX('Sağ Bekler'!F:F,$Y584)),IF(ISBLANK(INDEX('Sol Bekler'!F:F,$Y584)),"",INDEX('Sol Bekler'!F:F,$Y584)),IF(ISBLANK(INDEX('Orta Saha'!F:F,$Y584)),"",INDEX('Orta Saha'!F:F,$Y584)),IF(ISBLANK(INDEX(Kanatlar!F:F,$Y584)),"",INDEX(Kanatlar!F:F,$Y584)),IF(ISBLANK(INDEX(Forvetler!F:F,$Y584)),"",INDEX(Forvetler!F:F,$Y584))))</f>
        <v/>
      </c>
      <c r="G584" s="3" t="str">
        <f ca="1">IF($X584="","",CHOOSE($X584,IF(ISBLANK(INDEX(Kaleciler!G:G,$Y584)),"",INDEX(Kaleciler!G:G,$Y584)),IF(ISBLANK(INDEX(Stoperler!G:G,$Y584)),"",INDEX(Stoperler!G:G,$Y584)),IF(ISBLANK(INDEX('Sağ Bekler'!G:G,$Y584)),"",INDEX('Sağ Bekler'!G:G,$Y584)),IF(ISBLANK(INDEX('Sol Bekler'!G:G,$Y584)),"",INDEX('Sol Bekler'!G:G,$Y584)),IF(ISBLANK(INDEX('Orta Saha'!G:G,$Y584)),"",INDEX('Orta Saha'!G:G,$Y584)),IF(ISBLANK(INDEX(Kanatlar!G:G,$Y584)),"",INDEX(Kanatlar!G:G,$Y584)),IF(ISBLANK(INDEX(Forvetler!G:G,$Y584)),"",INDEX(Forvetler!G:G,$Y584))))</f>
        <v/>
      </c>
      <c r="H584" s="3" t="str">
        <f ca="1">IF($X584="","",CHOOSE($X584,IF(ISBLANK(INDEX(Kaleciler!H:H,$Y584)),"",INDEX(Kaleciler!H:H,$Y584)),IF(ISBLANK(INDEX(Stoperler!H:H,$Y584)),"",INDEX(Stoperler!H:H,$Y584)),IF(ISBLANK(INDEX('Sağ Bekler'!H:H,$Y584)),"",INDEX('Sağ Bekler'!H:H,$Y584)),IF(ISBLANK(INDEX('Sol Bekler'!H:H,$Y584)),"",INDEX('Sol Bekler'!H:H,$Y584)),IF(ISBLANK(INDEX('Orta Saha'!H:H,$Y584)),"",INDEX('Orta Saha'!H:H,$Y584)),IF(ISBLANK(INDEX(Kanatlar!H:H,$Y584)),"",INDEX(Kanatlar!H:H,$Y584)),IF(ISBLANK(INDEX(Forvetler!H:H,$Y584)),"",INDEX(Forvetler!H:H,$Y584))))</f>
        <v/>
      </c>
      <c r="I584" s="4" t="str">
        <f ca="1">IF($X584="","",CHOOSE($X584,IF(ISBLANK(INDEX(Kaleciler!I:I,$Y584)),"",INDEX(Kaleciler!I:I,$Y584)),IF(ISBLANK(INDEX(Stoperler!I:I,$Y584)),"",INDEX(Stoperler!I:I,$Y584)),IF(ISBLANK(INDEX('Sağ Bekler'!I:I,$Y584)),"",INDEX('Sağ Bekler'!I:I,$Y584)),IF(ISBLANK(INDEX('Sol Bekler'!I:I,$Y584)),"",INDEX('Sol Bekler'!I:I,$Y584)),IF(ISBLANK(INDEX('Orta Saha'!I:I,$Y584)),"",INDEX('Orta Saha'!I:I,$Y584)),IF(ISBLANK(INDEX(Kanatlar!I:I,$Y584)),"",INDEX(Kanatlar!I:I,$Y584)),IF(ISBLANK(INDEX(Forvetler!I:I,$Y584)),"",INDEX(Forvetler!I:I,$Y584))))</f>
        <v/>
      </c>
      <c r="J584" s="4" t="str">
        <f ca="1">IF($X584="","",CHOOSE($X584,IF(ISBLANK(INDEX(Kaleciler!J:J,$Y584)),"",INDEX(Kaleciler!J:J,$Y584)),IF(ISBLANK(INDEX(Stoperler!J:J,$Y584)),"",INDEX(Stoperler!J:J,$Y584)),IF(ISBLANK(INDEX('Sağ Bekler'!J:J,$Y584)),"",INDEX('Sağ Bekler'!J:J,$Y584)),IF(ISBLANK(INDEX('Sol Bekler'!J:J,$Y584)),"",INDEX('Sol Bekler'!J:J,$Y584)),IF(ISBLANK(INDEX('Orta Saha'!J:J,$Y584)),"",INDEX('Orta Saha'!J:J,$Y584)),IF(ISBLANK(INDEX(Kanatlar!J:J,$Y584)),"",INDEX(Kanatlar!J:J,$Y584)),IF(ISBLANK(INDEX(Forvetler!J:J,$Y584)),"",INDEX(Forvetler!J:J,$Y584))))</f>
        <v/>
      </c>
      <c r="K584" s="2" t="str">
        <f ca="1">IF($X584="","",CHOOSE($X584,IF(ISBLANK(INDEX(Kaleciler!K:K,$Y584)),"",INDEX(Kaleciler!K:K,$Y584)),IF(ISBLANK(INDEX(Stoperler!K:K,$Y584)),"",INDEX(Stoperler!K:K,$Y584)),IF(ISBLANK(INDEX('Sağ Bekler'!K:K,$Y584)),"",INDEX('Sağ Bekler'!K:K,$Y584)),IF(ISBLANK(INDEX('Sol Bekler'!K:K,$Y584)),"",INDEX('Sol Bekler'!K:K,$Y584)),IF(ISBLANK(INDEX('Orta Saha'!K:K,$Y584)),"",INDEX('Orta Saha'!K:K,$Y584)),IF(ISBLANK(INDEX(Kanatlar!K:K,$Y584)),"",INDEX(Kanatlar!K:K,$Y584)),IF(ISBLANK(INDEX(Forvetler!K:K,$Y584)),"",INDEX(Forvetler!K:K,$Y584))))</f>
        <v/>
      </c>
      <c r="L584" s="2" t="str">
        <f ca="1">IF($X584="","",CHOOSE($X584,IF(ISBLANK(INDEX(Kaleciler!L:L,$Y584)),"",INDEX(Kaleciler!L:L,$Y584)),IF(ISBLANK(INDEX(Stoperler!L:L,$Y584)),"",INDEX(Stoperler!L:L,$Y584)),IF(ISBLANK(INDEX('Sağ Bekler'!L:L,$Y584)),"",INDEX('Sağ Bekler'!L:L,$Y584)),IF(ISBLANK(INDEX('Sol Bekler'!L:L,$Y584)),"",INDEX('Sol Bekler'!L:L,$Y584)),IF(ISBLANK(INDEX('Orta Saha'!L:L,$Y584)),"",INDEX('Orta Saha'!L:L,$Y584)),IF(ISBLANK(INDEX(Kanatlar!L:L,$Y584)),"",INDEX(Kanatlar!L:L,$Y584)),IF(ISBLANK(INDEX(Forvetler!L:L,$Y584)),"",INDEX(Forvetler!L:L,$Y584))))</f>
        <v/>
      </c>
      <c r="M584" s="2" t="str">
        <f ca="1">IF($X584="","",CHOOSE($X584,IF(ISBLANK(INDEX(Kaleciler!M:M,$Y584)),"",INDEX(Kaleciler!M:M,$Y584)),IF(ISBLANK(INDEX(Stoperler!M:M,$Y584)),"",INDEX(Stoperler!M:M,$Y584)),IF(ISBLANK(INDEX('Sağ Bekler'!M:M,$Y584)),"",INDEX('Sağ Bekler'!M:M,$Y584)),IF(ISBLANK(INDEX('Sol Bekler'!M:M,$Y584)),"",INDEX('Sol Bekler'!M:M,$Y584)),IF(ISBLANK(INDEX('Orta Saha'!M:M,$Y584)),"",INDEX('Orta Saha'!M:M,$Y584)),IF(ISBLANK(INDEX(Kanatlar!M:M,$Y584)),"",INDEX(Kanatlar!M:M,$Y584)),IF(ISBLANK(INDEX(Forvetler!M:M,$Y584)),"",INDEX(Forvetler!M:M,$Y584))))</f>
        <v/>
      </c>
      <c r="N584" s="2" t="str">
        <f ca="1">IF($X584="","",CHOOSE($X584,IF(ISBLANK(INDEX(Kaleciler!N:N,$Y584)),"",INDEX(Kaleciler!N:N,$Y584)),IF(ISBLANK(INDEX(Stoperler!N:N,$Y584)),"",INDEX(Stoperler!N:N,$Y584)),IF(ISBLANK(INDEX('Sağ Bekler'!N:N,$Y584)),"",INDEX('Sağ Bekler'!N:N,$Y584)),IF(ISBLANK(INDEX('Sol Bekler'!N:N,$Y584)),"",INDEX('Sol Bekler'!N:N,$Y584)),IF(ISBLANK(INDEX('Orta Saha'!N:N,$Y584)),"",INDEX('Orta Saha'!N:N,$Y584)),IF(ISBLANK(INDEX(Kanatlar!N:N,$Y584)),"",INDEX(Kanatlar!N:N,$Y584)),IF(ISBLANK(INDEX(Forvetler!N:N,$Y584)),"",INDEX(Forvetler!N:N,$Y584))))</f>
        <v/>
      </c>
      <c r="O584" s="2" t="str">
        <f ca="1">IF($X584="","",CHOOSE($X584,IF(ISBLANK(INDEX(Kaleciler!O:O,$Y584)),"",INDEX(Kaleciler!O:O,$Y584)),IF(ISBLANK(INDEX(Stoperler!O:O,$Y584)),"",INDEX(Stoperler!O:O,$Y584)),IF(ISBLANK(INDEX('Sağ Bekler'!O:O,$Y584)),"",INDEX('Sağ Bekler'!O:O,$Y584)),IF(ISBLANK(INDEX('Sol Bekler'!O:O,$Y584)),"",INDEX('Sol Bekler'!O:O,$Y584)),IF(ISBLANK(INDEX('Orta Saha'!O:O,$Y584)),"",INDEX('Orta Saha'!O:O,$Y584)),IF(ISBLANK(INDEX(Kanatlar!O:O,$Y584)),"",INDEX(Kanatlar!O:O,$Y584)),IF(ISBLANK(INDEX(Forvetler!O:O,$Y584)),"",INDEX(Forvetler!O:O,$Y584))))</f>
        <v/>
      </c>
      <c r="P584" s="2" t="str">
        <f ca="1">IF($X584="","",CHOOSE($X584,IF(ISBLANK(INDEX(Kaleciler!P:P,$Y584)),"",INDEX(Kaleciler!P:P,$Y584)),IF(ISBLANK(INDEX(Stoperler!P:P,$Y584)),"",INDEX(Stoperler!P:P,$Y584)),IF(ISBLANK(INDEX('Sağ Bekler'!P:P,$Y584)),"",INDEX('Sağ Bekler'!P:P,$Y584)),IF(ISBLANK(INDEX('Sol Bekler'!P:P,$Y584)),"",INDEX('Sol Bekler'!P:P,$Y584)),IF(ISBLANK(INDEX('Orta Saha'!P:P,$Y584)),"",INDEX('Orta Saha'!P:P,$Y584)),IF(ISBLANK(INDEX(Kanatlar!P:P,$Y584)),"",INDEX(Kanatlar!P:P,$Y584)),IF(ISBLANK(INDEX(Forvetler!P:P,$Y584)),"",INDEX(Forvetler!P:P,$Y584))))</f>
        <v/>
      </c>
      <c r="Q584" s="3" t="str">
        <f ca="1">IF($X584="","",CHOOSE($X584,IF(ISBLANK(INDEX(Kaleciler!Q:Q,$Y584)),"",INDEX(Kaleciler!Q:Q,$Y584)),IF(ISBLANK(INDEX(Stoperler!Q:Q,$Y584)),"",INDEX(Stoperler!Q:Q,$Y584)),IF(ISBLANK(INDEX('Sağ Bekler'!Q:Q,$Y584)),"",INDEX('Sağ Bekler'!Q:Q,$Y584)),IF(ISBLANK(INDEX('Sol Bekler'!Q:Q,$Y584)),"",INDEX('Sol Bekler'!Q:Q,$Y584)),IF(ISBLANK(INDEX('Orta Saha'!Q:Q,$Y584)),"",INDEX('Orta Saha'!Q:Q,$Y584)),IF(ISBLANK(INDEX(Kanatlar!Q:Q,$Y584)),"",INDEX(Kanatlar!Q:Q,$Y584)),IF(ISBLANK(INDEX(Forvetler!Q:Q,$Y584)),"",INDEX(Forvetler!Q:Q,$Y584))))</f>
        <v/>
      </c>
      <c r="R584" s="4" t="str">
        <f ca="1">IF($X584="","",CHOOSE($X584,IF(ISBLANK(INDEX(Kaleciler!R:R,$Y584)),"",INDEX(Kaleciler!R:R,$Y584)),IF(ISBLANK(INDEX(Stoperler!R:R,$Y584)),"",INDEX(Stoperler!R:R,$Y584)),IF(ISBLANK(INDEX('Sağ Bekler'!R:R,$Y584)),"",INDEX('Sağ Bekler'!R:R,$Y584)),IF(ISBLANK(INDEX('Sol Bekler'!R:R,$Y584)),"",INDEX('Sol Bekler'!R:R,$Y584)),IF(ISBLANK(INDEX('Orta Saha'!R:R,$Y584)),"",INDEX('Orta Saha'!R:R,$Y584)),IF(ISBLANK(INDEX(Kanatlar!R:R,$Y584)),"",INDEX(Kanatlar!R:R,$Y584)),IF(ISBLANK(INDEX(Forvetler!R:R,$Y584)),"",INDEX(Forvetler!R:R,$Y584))))</f>
        <v/>
      </c>
      <c r="S584" s="2" t="str">
        <f ca="1">IF($X584="","",CHOOSE($X584,IF(ISBLANK(INDEX(Kaleciler!S:S,$Y584)),"",INDEX(Kaleciler!S:S,$Y584)),IF(ISBLANK(INDEX(Stoperler!S:S,$Y584)),"",INDEX(Stoperler!S:S,$Y584)),IF(ISBLANK(INDEX('Sağ Bekler'!S:S,$Y584)),"",INDEX('Sağ Bekler'!S:S,$Y584)),IF(ISBLANK(INDEX('Sol Bekler'!S:S,$Y584)),"",INDEX('Sol Bekler'!S:S,$Y584)),IF(ISBLANK(INDEX('Orta Saha'!S:S,$Y584)),"",INDEX('Orta Saha'!S:S,$Y584)),IF(ISBLANK(INDEX(Kanatlar!S:S,$Y584)),"",INDEX(Kanatlar!S:S,$Y584)),IF(ISBLANK(INDEX(Forvetler!S:S,$Y584)),"",INDEX(Forvetler!S:S,$Y584))))</f>
        <v/>
      </c>
      <c r="T584" s="3" t="str">
        <f ca="1">IF($X584="","",CHOOSE($X584,IF(ISBLANK(INDEX(Kaleciler!T:T,$Y584)),"",INDEX(Kaleciler!T:T,$Y584)),IF(ISBLANK(INDEX(Stoperler!T:T,$Y584)),"",INDEX(Stoperler!T:T,$Y584)),IF(ISBLANK(INDEX('Sağ Bekler'!T:T,$Y584)),"",INDEX('Sağ Bekler'!T:T,$Y584)),IF(ISBLANK(INDEX('Sol Bekler'!T:T,$Y584)),"",INDEX('Sol Bekler'!T:T,$Y584)),IF(ISBLANK(INDEX('Orta Saha'!T:T,$Y584)),"",INDEX('Orta Saha'!T:T,$Y584)),IF(ISBLANK(INDEX(Kanatlar!T:T,$Y584)),"",INDEX(Kanatlar!T:T,$Y584)),IF(ISBLANK(INDEX(Forvetler!T:T,$Y584)),"",INDEX(Forvetler!T:T,$Y584))))</f>
        <v/>
      </c>
      <c r="U584">
        <v>6</v>
      </c>
      <c r="V584">
        <v>84</v>
      </c>
      <c r="W584" t="str">
        <f ca="1">IF(AND(Kanatlar!$B$84&lt;&gt;"",Kanatlar!$I$84&gt;0,Kanatlar!$I$84&lt;=TODAY()+365),COUNT($W$3:W583)+1,"")</f>
        <v/>
      </c>
      <c r="X584" t="str">
        <f ca="1">IFERROR(INDEX($U$4:$U$703,MATCH(ROWS($X$4:X584),$W$4:$W$703,0)),"")</f>
        <v/>
      </c>
      <c r="Y584" t="str">
        <f ca="1">IFERROR(INDEX($V$4:$V$703,MATCH(ROWS($Y$4:Y584),$W$4:$W$703,0)),"")</f>
        <v/>
      </c>
    </row>
    <row r="585" spans="1:25" x14ac:dyDescent="0.2">
      <c r="A585" s="2" t="str">
        <f ca="1">IF($X585="","",CHOOSE($X585,IF(ISBLANK(INDEX(Kaleciler!A:A,$Y585)),"",INDEX(Kaleciler!A:A,$Y585)),IF(ISBLANK(INDEX(Stoperler!A:A,$Y585)),"",INDEX(Stoperler!A:A,$Y585)),IF(ISBLANK(INDEX('Sağ Bekler'!A:A,$Y585)),"",INDEX('Sağ Bekler'!A:A,$Y585)),IF(ISBLANK(INDEX('Sol Bekler'!A:A,$Y585)),"",INDEX('Sol Bekler'!A:A,$Y585)),IF(ISBLANK(INDEX('Orta Saha'!A:A,$Y585)),"",INDEX('Orta Saha'!A:A,$Y585)),IF(ISBLANK(INDEX(Kanatlar!A:A,$Y585)),"",INDEX(Kanatlar!A:A,$Y585)),IF(ISBLANK(INDEX(Forvetler!A:A,$Y585)),"",INDEX(Forvetler!A:A,$Y585))))</f>
        <v/>
      </c>
      <c r="B585" s="3" t="str">
        <f ca="1">IF($X585="","",CHOOSE($X585,IF(ISBLANK(INDEX(Kaleciler!B:B,$Y585)),"",INDEX(Kaleciler!B:B,$Y585)),IF(ISBLANK(INDEX(Stoperler!B:B,$Y585)),"",INDEX(Stoperler!B:B,$Y585)),IF(ISBLANK(INDEX('Sağ Bekler'!B:B,$Y585)),"",INDEX('Sağ Bekler'!B:B,$Y585)),IF(ISBLANK(INDEX('Sol Bekler'!B:B,$Y585)),"",INDEX('Sol Bekler'!B:B,$Y585)),IF(ISBLANK(INDEX('Orta Saha'!B:B,$Y585)),"",INDEX('Orta Saha'!B:B,$Y585)),IF(ISBLANK(INDEX(Kanatlar!B:B,$Y585)),"",INDEX(Kanatlar!B:B,$Y585)),IF(ISBLANK(INDEX(Forvetler!B:B,$Y585)),"",INDEX(Forvetler!B:B,$Y585))))</f>
        <v/>
      </c>
      <c r="C585" s="4" t="str">
        <f ca="1">IF($X585="","",CHOOSE($X585,IF(ISBLANK(INDEX(Kaleciler!C:C,$Y585)),"",INDEX(Kaleciler!C:C,$Y585)),IF(ISBLANK(INDEX(Stoperler!C:C,$Y585)),"",INDEX(Stoperler!C:C,$Y585)),IF(ISBLANK(INDEX('Sağ Bekler'!C:C,$Y585)),"",INDEX('Sağ Bekler'!C:C,$Y585)),IF(ISBLANK(INDEX('Sol Bekler'!C:C,$Y585)),"",INDEX('Sol Bekler'!C:C,$Y585)),IF(ISBLANK(INDEX('Orta Saha'!C:C,$Y585)),"",INDEX('Orta Saha'!C:C,$Y585)),IF(ISBLANK(INDEX(Kanatlar!C:C,$Y585)),"",INDEX(Kanatlar!C:C,$Y585)),IF(ISBLANK(INDEX(Forvetler!C:C,$Y585)),"",INDEX(Forvetler!C:C,$Y585))))</f>
        <v/>
      </c>
      <c r="D585" s="2" t="str">
        <f ca="1">IF($X585="","",CHOOSE($X585,IF(ISBLANK(INDEX(Kaleciler!D:D,$Y585)),"",INDEX(Kaleciler!D:D,$Y585)),IF(ISBLANK(INDEX(Stoperler!D:D,$Y585)),"",INDEX(Stoperler!D:D,$Y585)),IF(ISBLANK(INDEX('Sağ Bekler'!D:D,$Y585)),"",INDEX('Sağ Bekler'!D:D,$Y585)),IF(ISBLANK(INDEX('Sol Bekler'!D:D,$Y585)),"",INDEX('Sol Bekler'!D:D,$Y585)),IF(ISBLANK(INDEX('Orta Saha'!D:D,$Y585)),"",INDEX('Orta Saha'!D:D,$Y585)),IF(ISBLANK(INDEX(Kanatlar!D:D,$Y585)),"",INDEX(Kanatlar!D:D,$Y585)),IF(ISBLANK(INDEX(Forvetler!D:D,$Y585)),"",INDEX(Forvetler!D:D,$Y585))))</f>
        <v/>
      </c>
      <c r="E585" s="3" t="str">
        <f ca="1">IF($X585="","",CHOOSE($X585,IF(ISBLANK(INDEX(Kaleciler!E:E,$Y585)),"",INDEX(Kaleciler!E:E,$Y585)),IF(ISBLANK(INDEX(Stoperler!E:E,$Y585)),"",INDEX(Stoperler!E:E,$Y585)),IF(ISBLANK(INDEX('Sağ Bekler'!E:E,$Y585)),"",INDEX('Sağ Bekler'!E:E,$Y585)),IF(ISBLANK(INDEX('Sol Bekler'!E:E,$Y585)),"",INDEX('Sol Bekler'!E:E,$Y585)),IF(ISBLANK(INDEX('Orta Saha'!E:E,$Y585)),"",INDEX('Orta Saha'!E:E,$Y585)),IF(ISBLANK(INDEX(Kanatlar!E:E,$Y585)),"",INDEX(Kanatlar!E:E,$Y585)),IF(ISBLANK(INDEX(Forvetler!E:E,$Y585)),"",INDEX(Forvetler!E:E,$Y585))))</f>
        <v/>
      </c>
      <c r="F585" s="3" t="str">
        <f ca="1">IF($X585="","",CHOOSE($X585,IF(ISBLANK(INDEX(Kaleciler!F:F,$Y585)),"",INDEX(Kaleciler!F:F,$Y585)),IF(ISBLANK(INDEX(Stoperler!F:F,$Y585)),"",INDEX(Stoperler!F:F,$Y585)),IF(ISBLANK(INDEX('Sağ Bekler'!F:F,$Y585)),"",INDEX('Sağ Bekler'!F:F,$Y585)),IF(ISBLANK(INDEX('Sol Bekler'!F:F,$Y585)),"",INDEX('Sol Bekler'!F:F,$Y585)),IF(ISBLANK(INDEX('Orta Saha'!F:F,$Y585)),"",INDEX('Orta Saha'!F:F,$Y585)),IF(ISBLANK(INDEX(Kanatlar!F:F,$Y585)),"",INDEX(Kanatlar!F:F,$Y585)),IF(ISBLANK(INDEX(Forvetler!F:F,$Y585)),"",INDEX(Forvetler!F:F,$Y585))))</f>
        <v/>
      </c>
      <c r="G585" s="3" t="str">
        <f ca="1">IF($X585="","",CHOOSE($X585,IF(ISBLANK(INDEX(Kaleciler!G:G,$Y585)),"",INDEX(Kaleciler!G:G,$Y585)),IF(ISBLANK(INDEX(Stoperler!G:G,$Y585)),"",INDEX(Stoperler!G:G,$Y585)),IF(ISBLANK(INDEX('Sağ Bekler'!G:G,$Y585)),"",INDEX('Sağ Bekler'!G:G,$Y585)),IF(ISBLANK(INDEX('Sol Bekler'!G:G,$Y585)),"",INDEX('Sol Bekler'!G:G,$Y585)),IF(ISBLANK(INDEX('Orta Saha'!G:G,$Y585)),"",INDEX('Orta Saha'!G:G,$Y585)),IF(ISBLANK(INDEX(Kanatlar!G:G,$Y585)),"",INDEX(Kanatlar!G:G,$Y585)),IF(ISBLANK(INDEX(Forvetler!G:G,$Y585)),"",INDEX(Forvetler!G:G,$Y585))))</f>
        <v/>
      </c>
      <c r="H585" s="3" t="str">
        <f ca="1">IF($X585="","",CHOOSE($X585,IF(ISBLANK(INDEX(Kaleciler!H:H,$Y585)),"",INDEX(Kaleciler!H:H,$Y585)),IF(ISBLANK(INDEX(Stoperler!H:H,$Y585)),"",INDEX(Stoperler!H:H,$Y585)),IF(ISBLANK(INDEX('Sağ Bekler'!H:H,$Y585)),"",INDEX('Sağ Bekler'!H:H,$Y585)),IF(ISBLANK(INDEX('Sol Bekler'!H:H,$Y585)),"",INDEX('Sol Bekler'!H:H,$Y585)),IF(ISBLANK(INDEX('Orta Saha'!H:H,$Y585)),"",INDEX('Orta Saha'!H:H,$Y585)),IF(ISBLANK(INDEX(Kanatlar!H:H,$Y585)),"",INDEX(Kanatlar!H:H,$Y585)),IF(ISBLANK(INDEX(Forvetler!H:H,$Y585)),"",INDEX(Forvetler!H:H,$Y585))))</f>
        <v/>
      </c>
      <c r="I585" s="4" t="str">
        <f ca="1">IF($X585="","",CHOOSE($X585,IF(ISBLANK(INDEX(Kaleciler!I:I,$Y585)),"",INDEX(Kaleciler!I:I,$Y585)),IF(ISBLANK(INDEX(Stoperler!I:I,$Y585)),"",INDEX(Stoperler!I:I,$Y585)),IF(ISBLANK(INDEX('Sağ Bekler'!I:I,$Y585)),"",INDEX('Sağ Bekler'!I:I,$Y585)),IF(ISBLANK(INDEX('Sol Bekler'!I:I,$Y585)),"",INDEX('Sol Bekler'!I:I,$Y585)),IF(ISBLANK(INDEX('Orta Saha'!I:I,$Y585)),"",INDEX('Orta Saha'!I:I,$Y585)),IF(ISBLANK(INDEX(Kanatlar!I:I,$Y585)),"",INDEX(Kanatlar!I:I,$Y585)),IF(ISBLANK(INDEX(Forvetler!I:I,$Y585)),"",INDEX(Forvetler!I:I,$Y585))))</f>
        <v/>
      </c>
      <c r="J585" s="4" t="str">
        <f ca="1">IF($X585="","",CHOOSE($X585,IF(ISBLANK(INDEX(Kaleciler!J:J,$Y585)),"",INDEX(Kaleciler!J:J,$Y585)),IF(ISBLANK(INDEX(Stoperler!J:J,$Y585)),"",INDEX(Stoperler!J:J,$Y585)),IF(ISBLANK(INDEX('Sağ Bekler'!J:J,$Y585)),"",INDEX('Sağ Bekler'!J:J,$Y585)),IF(ISBLANK(INDEX('Sol Bekler'!J:J,$Y585)),"",INDEX('Sol Bekler'!J:J,$Y585)),IF(ISBLANK(INDEX('Orta Saha'!J:J,$Y585)),"",INDEX('Orta Saha'!J:J,$Y585)),IF(ISBLANK(INDEX(Kanatlar!J:J,$Y585)),"",INDEX(Kanatlar!J:J,$Y585)),IF(ISBLANK(INDEX(Forvetler!J:J,$Y585)),"",INDEX(Forvetler!J:J,$Y585))))</f>
        <v/>
      </c>
      <c r="K585" s="2" t="str">
        <f ca="1">IF($X585="","",CHOOSE($X585,IF(ISBLANK(INDEX(Kaleciler!K:K,$Y585)),"",INDEX(Kaleciler!K:K,$Y585)),IF(ISBLANK(INDEX(Stoperler!K:K,$Y585)),"",INDEX(Stoperler!K:K,$Y585)),IF(ISBLANK(INDEX('Sağ Bekler'!K:K,$Y585)),"",INDEX('Sağ Bekler'!K:K,$Y585)),IF(ISBLANK(INDEX('Sol Bekler'!K:K,$Y585)),"",INDEX('Sol Bekler'!K:K,$Y585)),IF(ISBLANK(INDEX('Orta Saha'!K:K,$Y585)),"",INDEX('Orta Saha'!K:K,$Y585)),IF(ISBLANK(INDEX(Kanatlar!K:K,$Y585)),"",INDEX(Kanatlar!K:K,$Y585)),IF(ISBLANK(INDEX(Forvetler!K:K,$Y585)),"",INDEX(Forvetler!K:K,$Y585))))</f>
        <v/>
      </c>
      <c r="L585" s="2" t="str">
        <f ca="1">IF($X585="","",CHOOSE($X585,IF(ISBLANK(INDEX(Kaleciler!L:L,$Y585)),"",INDEX(Kaleciler!L:L,$Y585)),IF(ISBLANK(INDEX(Stoperler!L:L,$Y585)),"",INDEX(Stoperler!L:L,$Y585)),IF(ISBLANK(INDEX('Sağ Bekler'!L:L,$Y585)),"",INDEX('Sağ Bekler'!L:L,$Y585)),IF(ISBLANK(INDEX('Sol Bekler'!L:L,$Y585)),"",INDEX('Sol Bekler'!L:L,$Y585)),IF(ISBLANK(INDEX('Orta Saha'!L:L,$Y585)),"",INDEX('Orta Saha'!L:L,$Y585)),IF(ISBLANK(INDEX(Kanatlar!L:L,$Y585)),"",INDEX(Kanatlar!L:L,$Y585)),IF(ISBLANK(INDEX(Forvetler!L:L,$Y585)),"",INDEX(Forvetler!L:L,$Y585))))</f>
        <v/>
      </c>
      <c r="M585" s="2" t="str">
        <f ca="1">IF($X585="","",CHOOSE($X585,IF(ISBLANK(INDEX(Kaleciler!M:M,$Y585)),"",INDEX(Kaleciler!M:M,$Y585)),IF(ISBLANK(INDEX(Stoperler!M:M,$Y585)),"",INDEX(Stoperler!M:M,$Y585)),IF(ISBLANK(INDEX('Sağ Bekler'!M:M,$Y585)),"",INDEX('Sağ Bekler'!M:M,$Y585)),IF(ISBLANK(INDEX('Sol Bekler'!M:M,$Y585)),"",INDEX('Sol Bekler'!M:M,$Y585)),IF(ISBLANK(INDEX('Orta Saha'!M:M,$Y585)),"",INDEX('Orta Saha'!M:M,$Y585)),IF(ISBLANK(INDEX(Kanatlar!M:M,$Y585)),"",INDEX(Kanatlar!M:M,$Y585)),IF(ISBLANK(INDEX(Forvetler!M:M,$Y585)),"",INDEX(Forvetler!M:M,$Y585))))</f>
        <v/>
      </c>
      <c r="N585" s="2" t="str">
        <f ca="1">IF($X585="","",CHOOSE($X585,IF(ISBLANK(INDEX(Kaleciler!N:N,$Y585)),"",INDEX(Kaleciler!N:N,$Y585)),IF(ISBLANK(INDEX(Stoperler!N:N,$Y585)),"",INDEX(Stoperler!N:N,$Y585)),IF(ISBLANK(INDEX('Sağ Bekler'!N:N,$Y585)),"",INDEX('Sağ Bekler'!N:N,$Y585)),IF(ISBLANK(INDEX('Sol Bekler'!N:N,$Y585)),"",INDEX('Sol Bekler'!N:N,$Y585)),IF(ISBLANK(INDEX('Orta Saha'!N:N,$Y585)),"",INDEX('Orta Saha'!N:N,$Y585)),IF(ISBLANK(INDEX(Kanatlar!N:N,$Y585)),"",INDEX(Kanatlar!N:N,$Y585)),IF(ISBLANK(INDEX(Forvetler!N:N,$Y585)),"",INDEX(Forvetler!N:N,$Y585))))</f>
        <v/>
      </c>
      <c r="O585" s="2" t="str">
        <f ca="1">IF($X585="","",CHOOSE($X585,IF(ISBLANK(INDEX(Kaleciler!O:O,$Y585)),"",INDEX(Kaleciler!O:O,$Y585)),IF(ISBLANK(INDEX(Stoperler!O:O,$Y585)),"",INDEX(Stoperler!O:O,$Y585)),IF(ISBLANK(INDEX('Sağ Bekler'!O:O,$Y585)),"",INDEX('Sağ Bekler'!O:O,$Y585)),IF(ISBLANK(INDEX('Sol Bekler'!O:O,$Y585)),"",INDEX('Sol Bekler'!O:O,$Y585)),IF(ISBLANK(INDEX('Orta Saha'!O:O,$Y585)),"",INDEX('Orta Saha'!O:O,$Y585)),IF(ISBLANK(INDEX(Kanatlar!O:O,$Y585)),"",INDEX(Kanatlar!O:O,$Y585)),IF(ISBLANK(INDEX(Forvetler!O:O,$Y585)),"",INDEX(Forvetler!O:O,$Y585))))</f>
        <v/>
      </c>
      <c r="P585" s="2" t="str">
        <f ca="1">IF($X585="","",CHOOSE($X585,IF(ISBLANK(INDEX(Kaleciler!P:P,$Y585)),"",INDEX(Kaleciler!P:P,$Y585)),IF(ISBLANK(INDEX(Stoperler!P:P,$Y585)),"",INDEX(Stoperler!P:P,$Y585)),IF(ISBLANK(INDEX('Sağ Bekler'!P:P,$Y585)),"",INDEX('Sağ Bekler'!P:P,$Y585)),IF(ISBLANK(INDEX('Sol Bekler'!P:P,$Y585)),"",INDEX('Sol Bekler'!P:P,$Y585)),IF(ISBLANK(INDEX('Orta Saha'!P:P,$Y585)),"",INDEX('Orta Saha'!P:P,$Y585)),IF(ISBLANK(INDEX(Kanatlar!P:P,$Y585)),"",INDEX(Kanatlar!P:P,$Y585)),IF(ISBLANK(INDEX(Forvetler!P:P,$Y585)),"",INDEX(Forvetler!P:P,$Y585))))</f>
        <v/>
      </c>
      <c r="Q585" s="3" t="str">
        <f ca="1">IF($X585="","",CHOOSE($X585,IF(ISBLANK(INDEX(Kaleciler!Q:Q,$Y585)),"",INDEX(Kaleciler!Q:Q,$Y585)),IF(ISBLANK(INDEX(Stoperler!Q:Q,$Y585)),"",INDEX(Stoperler!Q:Q,$Y585)),IF(ISBLANK(INDEX('Sağ Bekler'!Q:Q,$Y585)),"",INDEX('Sağ Bekler'!Q:Q,$Y585)),IF(ISBLANK(INDEX('Sol Bekler'!Q:Q,$Y585)),"",INDEX('Sol Bekler'!Q:Q,$Y585)),IF(ISBLANK(INDEX('Orta Saha'!Q:Q,$Y585)),"",INDEX('Orta Saha'!Q:Q,$Y585)),IF(ISBLANK(INDEX(Kanatlar!Q:Q,$Y585)),"",INDEX(Kanatlar!Q:Q,$Y585)),IF(ISBLANK(INDEX(Forvetler!Q:Q,$Y585)),"",INDEX(Forvetler!Q:Q,$Y585))))</f>
        <v/>
      </c>
      <c r="R585" s="4" t="str">
        <f ca="1">IF($X585="","",CHOOSE($X585,IF(ISBLANK(INDEX(Kaleciler!R:R,$Y585)),"",INDEX(Kaleciler!R:R,$Y585)),IF(ISBLANK(INDEX(Stoperler!R:R,$Y585)),"",INDEX(Stoperler!R:R,$Y585)),IF(ISBLANK(INDEX('Sağ Bekler'!R:R,$Y585)),"",INDEX('Sağ Bekler'!R:R,$Y585)),IF(ISBLANK(INDEX('Sol Bekler'!R:R,$Y585)),"",INDEX('Sol Bekler'!R:R,$Y585)),IF(ISBLANK(INDEX('Orta Saha'!R:R,$Y585)),"",INDEX('Orta Saha'!R:R,$Y585)),IF(ISBLANK(INDEX(Kanatlar!R:R,$Y585)),"",INDEX(Kanatlar!R:R,$Y585)),IF(ISBLANK(INDEX(Forvetler!R:R,$Y585)),"",INDEX(Forvetler!R:R,$Y585))))</f>
        <v/>
      </c>
      <c r="S585" s="2" t="str">
        <f ca="1">IF($X585="","",CHOOSE($X585,IF(ISBLANK(INDEX(Kaleciler!S:S,$Y585)),"",INDEX(Kaleciler!S:S,$Y585)),IF(ISBLANK(INDEX(Stoperler!S:S,$Y585)),"",INDEX(Stoperler!S:S,$Y585)),IF(ISBLANK(INDEX('Sağ Bekler'!S:S,$Y585)),"",INDEX('Sağ Bekler'!S:S,$Y585)),IF(ISBLANK(INDEX('Sol Bekler'!S:S,$Y585)),"",INDEX('Sol Bekler'!S:S,$Y585)),IF(ISBLANK(INDEX('Orta Saha'!S:S,$Y585)),"",INDEX('Orta Saha'!S:S,$Y585)),IF(ISBLANK(INDEX(Kanatlar!S:S,$Y585)),"",INDEX(Kanatlar!S:S,$Y585)),IF(ISBLANK(INDEX(Forvetler!S:S,$Y585)),"",INDEX(Forvetler!S:S,$Y585))))</f>
        <v/>
      </c>
      <c r="T585" s="3" t="str">
        <f ca="1">IF($X585="","",CHOOSE($X585,IF(ISBLANK(INDEX(Kaleciler!T:T,$Y585)),"",INDEX(Kaleciler!T:T,$Y585)),IF(ISBLANK(INDEX(Stoperler!T:T,$Y585)),"",INDEX(Stoperler!T:T,$Y585)),IF(ISBLANK(INDEX('Sağ Bekler'!T:T,$Y585)),"",INDEX('Sağ Bekler'!T:T,$Y585)),IF(ISBLANK(INDEX('Sol Bekler'!T:T,$Y585)),"",INDEX('Sol Bekler'!T:T,$Y585)),IF(ISBLANK(INDEX('Orta Saha'!T:T,$Y585)),"",INDEX('Orta Saha'!T:T,$Y585)),IF(ISBLANK(INDEX(Kanatlar!T:T,$Y585)),"",INDEX(Kanatlar!T:T,$Y585)),IF(ISBLANK(INDEX(Forvetler!T:T,$Y585)),"",INDEX(Forvetler!T:T,$Y585))))</f>
        <v/>
      </c>
      <c r="U585">
        <v>6</v>
      </c>
      <c r="V585">
        <v>85</v>
      </c>
      <c r="W585" t="str">
        <f ca="1">IF(AND(Kanatlar!$B$85&lt;&gt;"",Kanatlar!$I$85&gt;0,Kanatlar!$I$85&lt;=TODAY()+365),COUNT($W$3:W584)+1,"")</f>
        <v/>
      </c>
      <c r="X585" t="str">
        <f ca="1">IFERROR(INDEX($U$4:$U$703,MATCH(ROWS($X$4:X585),$W$4:$W$703,0)),"")</f>
        <v/>
      </c>
      <c r="Y585" t="str">
        <f ca="1">IFERROR(INDEX($V$4:$V$703,MATCH(ROWS($Y$4:Y585),$W$4:$W$703,0)),"")</f>
        <v/>
      </c>
    </row>
    <row r="586" spans="1:25" x14ac:dyDescent="0.2">
      <c r="A586" s="2" t="str">
        <f ca="1">IF($X586="","",CHOOSE($X586,IF(ISBLANK(INDEX(Kaleciler!A:A,$Y586)),"",INDEX(Kaleciler!A:A,$Y586)),IF(ISBLANK(INDEX(Stoperler!A:A,$Y586)),"",INDEX(Stoperler!A:A,$Y586)),IF(ISBLANK(INDEX('Sağ Bekler'!A:A,$Y586)),"",INDEX('Sağ Bekler'!A:A,$Y586)),IF(ISBLANK(INDEX('Sol Bekler'!A:A,$Y586)),"",INDEX('Sol Bekler'!A:A,$Y586)),IF(ISBLANK(INDEX('Orta Saha'!A:A,$Y586)),"",INDEX('Orta Saha'!A:A,$Y586)),IF(ISBLANK(INDEX(Kanatlar!A:A,$Y586)),"",INDEX(Kanatlar!A:A,$Y586)),IF(ISBLANK(INDEX(Forvetler!A:A,$Y586)),"",INDEX(Forvetler!A:A,$Y586))))</f>
        <v/>
      </c>
      <c r="B586" s="3" t="str">
        <f ca="1">IF($X586="","",CHOOSE($X586,IF(ISBLANK(INDEX(Kaleciler!B:B,$Y586)),"",INDEX(Kaleciler!B:B,$Y586)),IF(ISBLANK(INDEX(Stoperler!B:B,$Y586)),"",INDEX(Stoperler!B:B,$Y586)),IF(ISBLANK(INDEX('Sağ Bekler'!B:B,$Y586)),"",INDEX('Sağ Bekler'!B:B,$Y586)),IF(ISBLANK(INDEX('Sol Bekler'!B:B,$Y586)),"",INDEX('Sol Bekler'!B:B,$Y586)),IF(ISBLANK(INDEX('Orta Saha'!B:B,$Y586)),"",INDEX('Orta Saha'!B:B,$Y586)),IF(ISBLANK(INDEX(Kanatlar!B:B,$Y586)),"",INDEX(Kanatlar!B:B,$Y586)),IF(ISBLANK(INDEX(Forvetler!B:B,$Y586)),"",INDEX(Forvetler!B:B,$Y586))))</f>
        <v/>
      </c>
      <c r="C586" s="4" t="str">
        <f ca="1">IF($X586="","",CHOOSE($X586,IF(ISBLANK(INDEX(Kaleciler!C:C,$Y586)),"",INDEX(Kaleciler!C:C,$Y586)),IF(ISBLANK(INDEX(Stoperler!C:C,$Y586)),"",INDEX(Stoperler!C:C,$Y586)),IF(ISBLANK(INDEX('Sağ Bekler'!C:C,$Y586)),"",INDEX('Sağ Bekler'!C:C,$Y586)),IF(ISBLANK(INDEX('Sol Bekler'!C:C,$Y586)),"",INDEX('Sol Bekler'!C:C,$Y586)),IF(ISBLANK(INDEX('Orta Saha'!C:C,$Y586)),"",INDEX('Orta Saha'!C:C,$Y586)),IF(ISBLANK(INDEX(Kanatlar!C:C,$Y586)),"",INDEX(Kanatlar!C:C,$Y586)),IF(ISBLANK(INDEX(Forvetler!C:C,$Y586)),"",INDEX(Forvetler!C:C,$Y586))))</f>
        <v/>
      </c>
      <c r="D586" s="2" t="str">
        <f ca="1">IF($X586="","",CHOOSE($X586,IF(ISBLANK(INDEX(Kaleciler!D:D,$Y586)),"",INDEX(Kaleciler!D:D,$Y586)),IF(ISBLANK(INDEX(Stoperler!D:D,$Y586)),"",INDEX(Stoperler!D:D,$Y586)),IF(ISBLANK(INDEX('Sağ Bekler'!D:D,$Y586)),"",INDEX('Sağ Bekler'!D:D,$Y586)),IF(ISBLANK(INDEX('Sol Bekler'!D:D,$Y586)),"",INDEX('Sol Bekler'!D:D,$Y586)),IF(ISBLANK(INDEX('Orta Saha'!D:D,$Y586)),"",INDEX('Orta Saha'!D:D,$Y586)),IF(ISBLANK(INDEX(Kanatlar!D:D,$Y586)),"",INDEX(Kanatlar!D:D,$Y586)),IF(ISBLANK(INDEX(Forvetler!D:D,$Y586)),"",INDEX(Forvetler!D:D,$Y586))))</f>
        <v/>
      </c>
      <c r="E586" s="3" t="str">
        <f ca="1">IF($X586="","",CHOOSE($X586,IF(ISBLANK(INDEX(Kaleciler!E:E,$Y586)),"",INDEX(Kaleciler!E:E,$Y586)),IF(ISBLANK(INDEX(Stoperler!E:E,$Y586)),"",INDEX(Stoperler!E:E,$Y586)),IF(ISBLANK(INDEX('Sağ Bekler'!E:E,$Y586)),"",INDEX('Sağ Bekler'!E:E,$Y586)),IF(ISBLANK(INDEX('Sol Bekler'!E:E,$Y586)),"",INDEX('Sol Bekler'!E:E,$Y586)),IF(ISBLANK(INDEX('Orta Saha'!E:E,$Y586)),"",INDEX('Orta Saha'!E:E,$Y586)),IF(ISBLANK(INDEX(Kanatlar!E:E,$Y586)),"",INDEX(Kanatlar!E:E,$Y586)),IF(ISBLANK(INDEX(Forvetler!E:E,$Y586)),"",INDEX(Forvetler!E:E,$Y586))))</f>
        <v/>
      </c>
      <c r="F586" s="3" t="str">
        <f ca="1">IF($X586="","",CHOOSE($X586,IF(ISBLANK(INDEX(Kaleciler!F:F,$Y586)),"",INDEX(Kaleciler!F:F,$Y586)),IF(ISBLANK(INDEX(Stoperler!F:F,$Y586)),"",INDEX(Stoperler!F:F,$Y586)),IF(ISBLANK(INDEX('Sağ Bekler'!F:F,$Y586)),"",INDEX('Sağ Bekler'!F:F,$Y586)),IF(ISBLANK(INDEX('Sol Bekler'!F:F,$Y586)),"",INDEX('Sol Bekler'!F:F,$Y586)),IF(ISBLANK(INDEX('Orta Saha'!F:F,$Y586)),"",INDEX('Orta Saha'!F:F,$Y586)),IF(ISBLANK(INDEX(Kanatlar!F:F,$Y586)),"",INDEX(Kanatlar!F:F,$Y586)),IF(ISBLANK(INDEX(Forvetler!F:F,$Y586)),"",INDEX(Forvetler!F:F,$Y586))))</f>
        <v/>
      </c>
      <c r="G586" s="3" t="str">
        <f ca="1">IF($X586="","",CHOOSE($X586,IF(ISBLANK(INDEX(Kaleciler!G:G,$Y586)),"",INDEX(Kaleciler!G:G,$Y586)),IF(ISBLANK(INDEX(Stoperler!G:G,$Y586)),"",INDEX(Stoperler!G:G,$Y586)),IF(ISBLANK(INDEX('Sağ Bekler'!G:G,$Y586)),"",INDEX('Sağ Bekler'!G:G,$Y586)),IF(ISBLANK(INDEX('Sol Bekler'!G:G,$Y586)),"",INDEX('Sol Bekler'!G:G,$Y586)),IF(ISBLANK(INDEX('Orta Saha'!G:G,$Y586)),"",INDEX('Orta Saha'!G:G,$Y586)),IF(ISBLANK(INDEX(Kanatlar!G:G,$Y586)),"",INDEX(Kanatlar!G:G,$Y586)),IF(ISBLANK(INDEX(Forvetler!G:G,$Y586)),"",INDEX(Forvetler!G:G,$Y586))))</f>
        <v/>
      </c>
      <c r="H586" s="3" t="str">
        <f ca="1">IF($X586="","",CHOOSE($X586,IF(ISBLANK(INDEX(Kaleciler!H:H,$Y586)),"",INDEX(Kaleciler!H:H,$Y586)),IF(ISBLANK(INDEX(Stoperler!H:H,$Y586)),"",INDEX(Stoperler!H:H,$Y586)),IF(ISBLANK(INDEX('Sağ Bekler'!H:H,$Y586)),"",INDEX('Sağ Bekler'!H:H,$Y586)),IF(ISBLANK(INDEX('Sol Bekler'!H:H,$Y586)),"",INDEX('Sol Bekler'!H:H,$Y586)),IF(ISBLANK(INDEX('Orta Saha'!H:H,$Y586)),"",INDEX('Orta Saha'!H:H,$Y586)),IF(ISBLANK(INDEX(Kanatlar!H:H,$Y586)),"",INDEX(Kanatlar!H:H,$Y586)),IF(ISBLANK(INDEX(Forvetler!H:H,$Y586)),"",INDEX(Forvetler!H:H,$Y586))))</f>
        <v/>
      </c>
      <c r="I586" s="4" t="str">
        <f ca="1">IF($X586="","",CHOOSE($X586,IF(ISBLANK(INDEX(Kaleciler!I:I,$Y586)),"",INDEX(Kaleciler!I:I,$Y586)),IF(ISBLANK(INDEX(Stoperler!I:I,$Y586)),"",INDEX(Stoperler!I:I,$Y586)),IF(ISBLANK(INDEX('Sağ Bekler'!I:I,$Y586)),"",INDEX('Sağ Bekler'!I:I,$Y586)),IF(ISBLANK(INDEX('Sol Bekler'!I:I,$Y586)),"",INDEX('Sol Bekler'!I:I,$Y586)),IF(ISBLANK(INDEX('Orta Saha'!I:I,$Y586)),"",INDEX('Orta Saha'!I:I,$Y586)),IF(ISBLANK(INDEX(Kanatlar!I:I,$Y586)),"",INDEX(Kanatlar!I:I,$Y586)),IF(ISBLANK(INDEX(Forvetler!I:I,$Y586)),"",INDEX(Forvetler!I:I,$Y586))))</f>
        <v/>
      </c>
      <c r="J586" s="4" t="str">
        <f ca="1">IF($X586="","",CHOOSE($X586,IF(ISBLANK(INDEX(Kaleciler!J:J,$Y586)),"",INDEX(Kaleciler!J:J,$Y586)),IF(ISBLANK(INDEX(Stoperler!J:J,$Y586)),"",INDEX(Stoperler!J:J,$Y586)),IF(ISBLANK(INDEX('Sağ Bekler'!J:J,$Y586)),"",INDEX('Sağ Bekler'!J:J,$Y586)),IF(ISBLANK(INDEX('Sol Bekler'!J:J,$Y586)),"",INDEX('Sol Bekler'!J:J,$Y586)),IF(ISBLANK(INDEX('Orta Saha'!J:J,$Y586)),"",INDEX('Orta Saha'!J:J,$Y586)),IF(ISBLANK(INDEX(Kanatlar!J:J,$Y586)),"",INDEX(Kanatlar!J:J,$Y586)),IF(ISBLANK(INDEX(Forvetler!J:J,$Y586)),"",INDEX(Forvetler!J:J,$Y586))))</f>
        <v/>
      </c>
      <c r="K586" s="2" t="str">
        <f ca="1">IF($X586="","",CHOOSE($X586,IF(ISBLANK(INDEX(Kaleciler!K:K,$Y586)),"",INDEX(Kaleciler!K:K,$Y586)),IF(ISBLANK(INDEX(Stoperler!K:K,$Y586)),"",INDEX(Stoperler!K:K,$Y586)),IF(ISBLANK(INDEX('Sağ Bekler'!K:K,$Y586)),"",INDEX('Sağ Bekler'!K:K,$Y586)),IF(ISBLANK(INDEX('Sol Bekler'!K:K,$Y586)),"",INDEX('Sol Bekler'!K:K,$Y586)),IF(ISBLANK(INDEX('Orta Saha'!K:K,$Y586)),"",INDEX('Orta Saha'!K:K,$Y586)),IF(ISBLANK(INDEX(Kanatlar!K:K,$Y586)),"",INDEX(Kanatlar!K:K,$Y586)),IF(ISBLANK(INDEX(Forvetler!K:K,$Y586)),"",INDEX(Forvetler!K:K,$Y586))))</f>
        <v/>
      </c>
      <c r="L586" s="2" t="str">
        <f ca="1">IF($X586="","",CHOOSE($X586,IF(ISBLANK(INDEX(Kaleciler!L:L,$Y586)),"",INDEX(Kaleciler!L:L,$Y586)),IF(ISBLANK(INDEX(Stoperler!L:L,$Y586)),"",INDEX(Stoperler!L:L,$Y586)),IF(ISBLANK(INDEX('Sağ Bekler'!L:L,$Y586)),"",INDEX('Sağ Bekler'!L:L,$Y586)),IF(ISBLANK(INDEX('Sol Bekler'!L:L,$Y586)),"",INDEX('Sol Bekler'!L:L,$Y586)),IF(ISBLANK(INDEX('Orta Saha'!L:L,$Y586)),"",INDEX('Orta Saha'!L:L,$Y586)),IF(ISBLANK(INDEX(Kanatlar!L:L,$Y586)),"",INDEX(Kanatlar!L:L,$Y586)),IF(ISBLANK(INDEX(Forvetler!L:L,$Y586)),"",INDEX(Forvetler!L:L,$Y586))))</f>
        <v/>
      </c>
      <c r="M586" s="2" t="str">
        <f ca="1">IF($X586="","",CHOOSE($X586,IF(ISBLANK(INDEX(Kaleciler!M:M,$Y586)),"",INDEX(Kaleciler!M:M,$Y586)),IF(ISBLANK(INDEX(Stoperler!M:M,$Y586)),"",INDEX(Stoperler!M:M,$Y586)),IF(ISBLANK(INDEX('Sağ Bekler'!M:M,$Y586)),"",INDEX('Sağ Bekler'!M:M,$Y586)),IF(ISBLANK(INDEX('Sol Bekler'!M:M,$Y586)),"",INDEX('Sol Bekler'!M:M,$Y586)),IF(ISBLANK(INDEX('Orta Saha'!M:M,$Y586)),"",INDEX('Orta Saha'!M:M,$Y586)),IF(ISBLANK(INDEX(Kanatlar!M:M,$Y586)),"",INDEX(Kanatlar!M:M,$Y586)),IF(ISBLANK(INDEX(Forvetler!M:M,$Y586)),"",INDEX(Forvetler!M:M,$Y586))))</f>
        <v/>
      </c>
      <c r="N586" s="2" t="str">
        <f ca="1">IF($X586="","",CHOOSE($X586,IF(ISBLANK(INDEX(Kaleciler!N:N,$Y586)),"",INDEX(Kaleciler!N:N,$Y586)),IF(ISBLANK(INDEX(Stoperler!N:N,$Y586)),"",INDEX(Stoperler!N:N,$Y586)),IF(ISBLANK(INDEX('Sağ Bekler'!N:N,$Y586)),"",INDEX('Sağ Bekler'!N:N,$Y586)),IF(ISBLANK(INDEX('Sol Bekler'!N:N,$Y586)),"",INDEX('Sol Bekler'!N:N,$Y586)),IF(ISBLANK(INDEX('Orta Saha'!N:N,$Y586)),"",INDEX('Orta Saha'!N:N,$Y586)),IF(ISBLANK(INDEX(Kanatlar!N:N,$Y586)),"",INDEX(Kanatlar!N:N,$Y586)),IF(ISBLANK(INDEX(Forvetler!N:N,$Y586)),"",INDEX(Forvetler!N:N,$Y586))))</f>
        <v/>
      </c>
      <c r="O586" s="2" t="str">
        <f ca="1">IF($X586="","",CHOOSE($X586,IF(ISBLANK(INDEX(Kaleciler!O:O,$Y586)),"",INDEX(Kaleciler!O:O,$Y586)),IF(ISBLANK(INDEX(Stoperler!O:O,$Y586)),"",INDEX(Stoperler!O:O,$Y586)),IF(ISBLANK(INDEX('Sağ Bekler'!O:O,$Y586)),"",INDEX('Sağ Bekler'!O:O,$Y586)),IF(ISBLANK(INDEX('Sol Bekler'!O:O,$Y586)),"",INDEX('Sol Bekler'!O:O,$Y586)),IF(ISBLANK(INDEX('Orta Saha'!O:O,$Y586)),"",INDEX('Orta Saha'!O:O,$Y586)),IF(ISBLANK(INDEX(Kanatlar!O:O,$Y586)),"",INDEX(Kanatlar!O:O,$Y586)),IF(ISBLANK(INDEX(Forvetler!O:O,$Y586)),"",INDEX(Forvetler!O:O,$Y586))))</f>
        <v/>
      </c>
      <c r="P586" s="2" t="str">
        <f ca="1">IF($X586="","",CHOOSE($X586,IF(ISBLANK(INDEX(Kaleciler!P:P,$Y586)),"",INDEX(Kaleciler!P:P,$Y586)),IF(ISBLANK(INDEX(Stoperler!P:P,$Y586)),"",INDEX(Stoperler!P:P,$Y586)),IF(ISBLANK(INDEX('Sağ Bekler'!P:P,$Y586)),"",INDEX('Sağ Bekler'!P:P,$Y586)),IF(ISBLANK(INDEX('Sol Bekler'!P:P,$Y586)),"",INDEX('Sol Bekler'!P:P,$Y586)),IF(ISBLANK(INDEX('Orta Saha'!P:P,$Y586)),"",INDEX('Orta Saha'!P:P,$Y586)),IF(ISBLANK(INDEX(Kanatlar!P:P,$Y586)),"",INDEX(Kanatlar!P:P,$Y586)),IF(ISBLANK(INDEX(Forvetler!P:P,$Y586)),"",INDEX(Forvetler!P:P,$Y586))))</f>
        <v/>
      </c>
      <c r="Q586" s="3" t="str">
        <f ca="1">IF($X586="","",CHOOSE($X586,IF(ISBLANK(INDEX(Kaleciler!Q:Q,$Y586)),"",INDEX(Kaleciler!Q:Q,$Y586)),IF(ISBLANK(INDEX(Stoperler!Q:Q,$Y586)),"",INDEX(Stoperler!Q:Q,$Y586)),IF(ISBLANK(INDEX('Sağ Bekler'!Q:Q,$Y586)),"",INDEX('Sağ Bekler'!Q:Q,$Y586)),IF(ISBLANK(INDEX('Sol Bekler'!Q:Q,$Y586)),"",INDEX('Sol Bekler'!Q:Q,$Y586)),IF(ISBLANK(INDEX('Orta Saha'!Q:Q,$Y586)),"",INDEX('Orta Saha'!Q:Q,$Y586)),IF(ISBLANK(INDEX(Kanatlar!Q:Q,$Y586)),"",INDEX(Kanatlar!Q:Q,$Y586)),IF(ISBLANK(INDEX(Forvetler!Q:Q,$Y586)),"",INDEX(Forvetler!Q:Q,$Y586))))</f>
        <v/>
      </c>
      <c r="R586" s="4" t="str">
        <f ca="1">IF($X586="","",CHOOSE($X586,IF(ISBLANK(INDEX(Kaleciler!R:R,$Y586)),"",INDEX(Kaleciler!R:R,$Y586)),IF(ISBLANK(INDEX(Stoperler!R:R,$Y586)),"",INDEX(Stoperler!R:R,$Y586)),IF(ISBLANK(INDEX('Sağ Bekler'!R:R,$Y586)),"",INDEX('Sağ Bekler'!R:R,$Y586)),IF(ISBLANK(INDEX('Sol Bekler'!R:R,$Y586)),"",INDEX('Sol Bekler'!R:R,$Y586)),IF(ISBLANK(INDEX('Orta Saha'!R:R,$Y586)),"",INDEX('Orta Saha'!R:R,$Y586)),IF(ISBLANK(INDEX(Kanatlar!R:R,$Y586)),"",INDEX(Kanatlar!R:R,$Y586)),IF(ISBLANK(INDEX(Forvetler!R:R,$Y586)),"",INDEX(Forvetler!R:R,$Y586))))</f>
        <v/>
      </c>
      <c r="S586" s="2" t="str">
        <f ca="1">IF($X586="","",CHOOSE($X586,IF(ISBLANK(INDEX(Kaleciler!S:S,$Y586)),"",INDEX(Kaleciler!S:S,$Y586)),IF(ISBLANK(INDEX(Stoperler!S:S,$Y586)),"",INDEX(Stoperler!S:S,$Y586)),IF(ISBLANK(INDEX('Sağ Bekler'!S:S,$Y586)),"",INDEX('Sağ Bekler'!S:S,$Y586)),IF(ISBLANK(INDEX('Sol Bekler'!S:S,$Y586)),"",INDEX('Sol Bekler'!S:S,$Y586)),IF(ISBLANK(INDEX('Orta Saha'!S:S,$Y586)),"",INDEX('Orta Saha'!S:S,$Y586)),IF(ISBLANK(INDEX(Kanatlar!S:S,$Y586)),"",INDEX(Kanatlar!S:S,$Y586)),IF(ISBLANK(INDEX(Forvetler!S:S,$Y586)),"",INDEX(Forvetler!S:S,$Y586))))</f>
        <v/>
      </c>
      <c r="T586" s="3" t="str">
        <f ca="1">IF($X586="","",CHOOSE($X586,IF(ISBLANK(INDEX(Kaleciler!T:T,$Y586)),"",INDEX(Kaleciler!T:T,$Y586)),IF(ISBLANK(INDEX(Stoperler!T:T,$Y586)),"",INDEX(Stoperler!T:T,$Y586)),IF(ISBLANK(INDEX('Sağ Bekler'!T:T,$Y586)),"",INDEX('Sağ Bekler'!T:T,$Y586)),IF(ISBLANK(INDEX('Sol Bekler'!T:T,$Y586)),"",INDEX('Sol Bekler'!T:T,$Y586)),IF(ISBLANK(INDEX('Orta Saha'!T:T,$Y586)),"",INDEX('Orta Saha'!T:T,$Y586)),IF(ISBLANK(INDEX(Kanatlar!T:T,$Y586)),"",INDEX(Kanatlar!T:T,$Y586)),IF(ISBLANK(INDEX(Forvetler!T:T,$Y586)),"",INDEX(Forvetler!T:T,$Y586))))</f>
        <v/>
      </c>
      <c r="U586">
        <v>6</v>
      </c>
      <c r="V586">
        <v>86</v>
      </c>
      <c r="W586" t="str">
        <f ca="1">IF(AND(Kanatlar!$B$86&lt;&gt;"",Kanatlar!$I$86&gt;0,Kanatlar!$I$86&lt;=TODAY()+365),COUNT($W$3:W585)+1,"")</f>
        <v/>
      </c>
      <c r="X586" t="str">
        <f ca="1">IFERROR(INDEX($U$4:$U$703,MATCH(ROWS($X$4:X586),$W$4:$W$703,0)),"")</f>
        <v/>
      </c>
      <c r="Y586" t="str">
        <f ca="1">IFERROR(INDEX($V$4:$V$703,MATCH(ROWS($Y$4:Y586),$W$4:$W$703,0)),"")</f>
        <v/>
      </c>
    </row>
    <row r="587" spans="1:25" x14ac:dyDescent="0.2">
      <c r="A587" s="2" t="str">
        <f ca="1">IF($X587="","",CHOOSE($X587,IF(ISBLANK(INDEX(Kaleciler!A:A,$Y587)),"",INDEX(Kaleciler!A:A,$Y587)),IF(ISBLANK(INDEX(Stoperler!A:A,$Y587)),"",INDEX(Stoperler!A:A,$Y587)),IF(ISBLANK(INDEX('Sağ Bekler'!A:A,$Y587)),"",INDEX('Sağ Bekler'!A:A,$Y587)),IF(ISBLANK(INDEX('Sol Bekler'!A:A,$Y587)),"",INDEX('Sol Bekler'!A:A,$Y587)),IF(ISBLANK(INDEX('Orta Saha'!A:A,$Y587)),"",INDEX('Orta Saha'!A:A,$Y587)),IF(ISBLANK(INDEX(Kanatlar!A:A,$Y587)),"",INDEX(Kanatlar!A:A,$Y587)),IF(ISBLANK(INDEX(Forvetler!A:A,$Y587)),"",INDEX(Forvetler!A:A,$Y587))))</f>
        <v/>
      </c>
      <c r="B587" s="3" t="str">
        <f ca="1">IF($X587="","",CHOOSE($X587,IF(ISBLANK(INDEX(Kaleciler!B:B,$Y587)),"",INDEX(Kaleciler!B:B,$Y587)),IF(ISBLANK(INDEX(Stoperler!B:B,$Y587)),"",INDEX(Stoperler!B:B,$Y587)),IF(ISBLANK(INDEX('Sağ Bekler'!B:B,$Y587)),"",INDEX('Sağ Bekler'!B:B,$Y587)),IF(ISBLANK(INDEX('Sol Bekler'!B:B,$Y587)),"",INDEX('Sol Bekler'!B:B,$Y587)),IF(ISBLANK(INDEX('Orta Saha'!B:B,$Y587)),"",INDEX('Orta Saha'!B:B,$Y587)),IF(ISBLANK(INDEX(Kanatlar!B:B,$Y587)),"",INDEX(Kanatlar!B:B,$Y587)),IF(ISBLANK(INDEX(Forvetler!B:B,$Y587)),"",INDEX(Forvetler!B:B,$Y587))))</f>
        <v/>
      </c>
      <c r="C587" s="4" t="str">
        <f ca="1">IF($X587="","",CHOOSE($X587,IF(ISBLANK(INDEX(Kaleciler!C:C,$Y587)),"",INDEX(Kaleciler!C:C,$Y587)),IF(ISBLANK(INDEX(Stoperler!C:C,$Y587)),"",INDEX(Stoperler!C:C,$Y587)),IF(ISBLANK(INDEX('Sağ Bekler'!C:C,$Y587)),"",INDEX('Sağ Bekler'!C:C,$Y587)),IF(ISBLANK(INDEX('Sol Bekler'!C:C,$Y587)),"",INDEX('Sol Bekler'!C:C,$Y587)),IF(ISBLANK(INDEX('Orta Saha'!C:C,$Y587)),"",INDEX('Orta Saha'!C:C,$Y587)),IF(ISBLANK(INDEX(Kanatlar!C:C,$Y587)),"",INDEX(Kanatlar!C:C,$Y587)),IF(ISBLANK(INDEX(Forvetler!C:C,$Y587)),"",INDEX(Forvetler!C:C,$Y587))))</f>
        <v/>
      </c>
      <c r="D587" s="2" t="str">
        <f ca="1">IF($X587="","",CHOOSE($X587,IF(ISBLANK(INDEX(Kaleciler!D:D,$Y587)),"",INDEX(Kaleciler!D:D,$Y587)),IF(ISBLANK(INDEX(Stoperler!D:D,$Y587)),"",INDEX(Stoperler!D:D,$Y587)),IF(ISBLANK(INDEX('Sağ Bekler'!D:D,$Y587)),"",INDEX('Sağ Bekler'!D:D,$Y587)),IF(ISBLANK(INDEX('Sol Bekler'!D:D,$Y587)),"",INDEX('Sol Bekler'!D:D,$Y587)),IF(ISBLANK(INDEX('Orta Saha'!D:D,$Y587)),"",INDEX('Orta Saha'!D:D,$Y587)),IF(ISBLANK(INDEX(Kanatlar!D:D,$Y587)),"",INDEX(Kanatlar!D:D,$Y587)),IF(ISBLANK(INDEX(Forvetler!D:D,$Y587)),"",INDEX(Forvetler!D:D,$Y587))))</f>
        <v/>
      </c>
      <c r="E587" s="3" t="str">
        <f ca="1">IF($X587="","",CHOOSE($X587,IF(ISBLANK(INDEX(Kaleciler!E:E,$Y587)),"",INDEX(Kaleciler!E:E,$Y587)),IF(ISBLANK(INDEX(Stoperler!E:E,$Y587)),"",INDEX(Stoperler!E:E,$Y587)),IF(ISBLANK(INDEX('Sağ Bekler'!E:E,$Y587)),"",INDEX('Sağ Bekler'!E:E,$Y587)),IF(ISBLANK(INDEX('Sol Bekler'!E:E,$Y587)),"",INDEX('Sol Bekler'!E:E,$Y587)),IF(ISBLANK(INDEX('Orta Saha'!E:E,$Y587)),"",INDEX('Orta Saha'!E:E,$Y587)),IF(ISBLANK(INDEX(Kanatlar!E:E,$Y587)),"",INDEX(Kanatlar!E:E,$Y587)),IF(ISBLANK(INDEX(Forvetler!E:E,$Y587)),"",INDEX(Forvetler!E:E,$Y587))))</f>
        <v/>
      </c>
      <c r="F587" s="3" t="str">
        <f ca="1">IF($X587="","",CHOOSE($X587,IF(ISBLANK(INDEX(Kaleciler!F:F,$Y587)),"",INDEX(Kaleciler!F:F,$Y587)),IF(ISBLANK(INDEX(Stoperler!F:F,$Y587)),"",INDEX(Stoperler!F:F,$Y587)),IF(ISBLANK(INDEX('Sağ Bekler'!F:F,$Y587)),"",INDEX('Sağ Bekler'!F:F,$Y587)),IF(ISBLANK(INDEX('Sol Bekler'!F:F,$Y587)),"",INDEX('Sol Bekler'!F:F,$Y587)),IF(ISBLANK(INDEX('Orta Saha'!F:F,$Y587)),"",INDEX('Orta Saha'!F:F,$Y587)),IF(ISBLANK(INDEX(Kanatlar!F:F,$Y587)),"",INDEX(Kanatlar!F:F,$Y587)),IF(ISBLANK(INDEX(Forvetler!F:F,$Y587)),"",INDEX(Forvetler!F:F,$Y587))))</f>
        <v/>
      </c>
      <c r="G587" s="3" t="str">
        <f ca="1">IF($X587="","",CHOOSE($X587,IF(ISBLANK(INDEX(Kaleciler!G:G,$Y587)),"",INDEX(Kaleciler!G:G,$Y587)),IF(ISBLANK(INDEX(Stoperler!G:G,$Y587)),"",INDEX(Stoperler!G:G,$Y587)),IF(ISBLANK(INDEX('Sağ Bekler'!G:G,$Y587)),"",INDEX('Sağ Bekler'!G:G,$Y587)),IF(ISBLANK(INDEX('Sol Bekler'!G:G,$Y587)),"",INDEX('Sol Bekler'!G:G,$Y587)),IF(ISBLANK(INDEX('Orta Saha'!G:G,$Y587)),"",INDEX('Orta Saha'!G:G,$Y587)),IF(ISBLANK(INDEX(Kanatlar!G:G,$Y587)),"",INDEX(Kanatlar!G:G,$Y587)),IF(ISBLANK(INDEX(Forvetler!G:G,$Y587)),"",INDEX(Forvetler!G:G,$Y587))))</f>
        <v/>
      </c>
      <c r="H587" s="3" t="str">
        <f ca="1">IF($X587="","",CHOOSE($X587,IF(ISBLANK(INDEX(Kaleciler!H:H,$Y587)),"",INDEX(Kaleciler!H:H,$Y587)),IF(ISBLANK(INDEX(Stoperler!H:H,$Y587)),"",INDEX(Stoperler!H:H,$Y587)),IF(ISBLANK(INDEX('Sağ Bekler'!H:H,$Y587)),"",INDEX('Sağ Bekler'!H:H,$Y587)),IF(ISBLANK(INDEX('Sol Bekler'!H:H,$Y587)),"",INDEX('Sol Bekler'!H:H,$Y587)),IF(ISBLANK(INDEX('Orta Saha'!H:H,$Y587)),"",INDEX('Orta Saha'!H:H,$Y587)),IF(ISBLANK(INDEX(Kanatlar!H:H,$Y587)),"",INDEX(Kanatlar!H:H,$Y587)),IF(ISBLANK(INDEX(Forvetler!H:H,$Y587)),"",INDEX(Forvetler!H:H,$Y587))))</f>
        <v/>
      </c>
      <c r="I587" s="4" t="str">
        <f ca="1">IF($X587="","",CHOOSE($X587,IF(ISBLANK(INDEX(Kaleciler!I:I,$Y587)),"",INDEX(Kaleciler!I:I,$Y587)),IF(ISBLANK(INDEX(Stoperler!I:I,$Y587)),"",INDEX(Stoperler!I:I,$Y587)),IF(ISBLANK(INDEX('Sağ Bekler'!I:I,$Y587)),"",INDEX('Sağ Bekler'!I:I,$Y587)),IF(ISBLANK(INDEX('Sol Bekler'!I:I,$Y587)),"",INDEX('Sol Bekler'!I:I,$Y587)),IF(ISBLANK(INDEX('Orta Saha'!I:I,$Y587)),"",INDEX('Orta Saha'!I:I,$Y587)),IF(ISBLANK(INDEX(Kanatlar!I:I,$Y587)),"",INDEX(Kanatlar!I:I,$Y587)),IF(ISBLANK(INDEX(Forvetler!I:I,$Y587)),"",INDEX(Forvetler!I:I,$Y587))))</f>
        <v/>
      </c>
      <c r="J587" s="4" t="str">
        <f ca="1">IF($X587="","",CHOOSE($X587,IF(ISBLANK(INDEX(Kaleciler!J:J,$Y587)),"",INDEX(Kaleciler!J:J,$Y587)),IF(ISBLANK(INDEX(Stoperler!J:J,$Y587)),"",INDEX(Stoperler!J:J,$Y587)),IF(ISBLANK(INDEX('Sağ Bekler'!J:J,$Y587)),"",INDEX('Sağ Bekler'!J:J,$Y587)),IF(ISBLANK(INDEX('Sol Bekler'!J:J,$Y587)),"",INDEX('Sol Bekler'!J:J,$Y587)),IF(ISBLANK(INDEX('Orta Saha'!J:J,$Y587)),"",INDEX('Orta Saha'!J:J,$Y587)),IF(ISBLANK(INDEX(Kanatlar!J:J,$Y587)),"",INDEX(Kanatlar!J:J,$Y587)),IF(ISBLANK(INDEX(Forvetler!J:J,$Y587)),"",INDEX(Forvetler!J:J,$Y587))))</f>
        <v/>
      </c>
      <c r="K587" s="2" t="str">
        <f ca="1">IF($X587="","",CHOOSE($X587,IF(ISBLANK(INDEX(Kaleciler!K:K,$Y587)),"",INDEX(Kaleciler!K:K,$Y587)),IF(ISBLANK(INDEX(Stoperler!K:K,$Y587)),"",INDEX(Stoperler!K:K,$Y587)),IF(ISBLANK(INDEX('Sağ Bekler'!K:K,$Y587)),"",INDEX('Sağ Bekler'!K:K,$Y587)),IF(ISBLANK(INDEX('Sol Bekler'!K:K,$Y587)),"",INDEX('Sol Bekler'!K:K,$Y587)),IF(ISBLANK(INDEX('Orta Saha'!K:K,$Y587)),"",INDEX('Orta Saha'!K:K,$Y587)),IF(ISBLANK(INDEX(Kanatlar!K:K,$Y587)),"",INDEX(Kanatlar!K:K,$Y587)),IF(ISBLANK(INDEX(Forvetler!K:K,$Y587)),"",INDEX(Forvetler!K:K,$Y587))))</f>
        <v/>
      </c>
      <c r="L587" s="2" t="str">
        <f ca="1">IF($X587="","",CHOOSE($X587,IF(ISBLANK(INDEX(Kaleciler!L:L,$Y587)),"",INDEX(Kaleciler!L:L,$Y587)),IF(ISBLANK(INDEX(Stoperler!L:L,$Y587)),"",INDEX(Stoperler!L:L,$Y587)),IF(ISBLANK(INDEX('Sağ Bekler'!L:L,$Y587)),"",INDEX('Sağ Bekler'!L:L,$Y587)),IF(ISBLANK(INDEX('Sol Bekler'!L:L,$Y587)),"",INDEX('Sol Bekler'!L:L,$Y587)),IF(ISBLANK(INDEX('Orta Saha'!L:L,$Y587)),"",INDEX('Orta Saha'!L:L,$Y587)),IF(ISBLANK(INDEX(Kanatlar!L:L,$Y587)),"",INDEX(Kanatlar!L:L,$Y587)),IF(ISBLANK(INDEX(Forvetler!L:L,$Y587)),"",INDEX(Forvetler!L:L,$Y587))))</f>
        <v/>
      </c>
      <c r="M587" s="2" t="str">
        <f ca="1">IF($X587="","",CHOOSE($X587,IF(ISBLANK(INDEX(Kaleciler!M:M,$Y587)),"",INDEX(Kaleciler!M:M,$Y587)),IF(ISBLANK(INDEX(Stoperler!M:M,$Y587)),"",INDEX(Stoperler!M:M,$Y587)),IF(ISBLANK(INDEX('Sağ Bekler'!M:M,$Y587)),"",INDEX('Sağ Bekler'!M:M,$Y587)),IF(ISBLANK(INDEX('Sol Bekler'!M:M,$Y587)),"",INDEX('Sol Bekler'!M:M,$Y587)),IF(ISBLANK(INDEX('Orta Saha'!M:M,$Y587)),"",INDEX('Orta Saha'!M:M,$Y587)),IF(ISBLANK(INDEX(Kanatlar!M:M,$Y587)),"",INDEX(Kanatlar!M:M,$Y587)),IF(ISBLANK(INDEX(Forvetler!M:M,$Y587)),"",INDEX(Forvetler!M:M,$Y587))))</f>
        <v/>
      </c>
      <c r="N587" s="2" t="str">
        <f ca="1">IF($X587="","",CHOOSE($X587,IF(ISBLANK(INDEX(Kaleciler!N:N,$Y587)),"",INDEX(Kaleciler!N:N,$Y587)),IF(ISBLANK(INDEX(Stoperler!N:N,$Y587)),"",INDEX(Stoperler!N:N,$Y587)),IF(ISBLANK(INDEX('Sağ Bekler'!N:N,$Y587)),"",INDEX('Sağ Bekler'!N:N,$Y587)),IF(ISBLANK(INDEX('Sol Bekler'!N:N,$Y587)),"",INDEX('Sol Bekler'!N:N,$Y587)),IF(ISBLANK(INDEX('Orta Saha'!N:N,$Y587)),"",INDEX('Orta Saha'!N:N,$Y587)),IF(ISBLANK(INDEX(Kanatlar!N:N,$Y587)),"",INDEX(Kanatlar!N:N,$Y587)),IF(ISBLANK(INDEX(Forvetler!N:N,$Y587)),"",INDEX(Forvetler!N:N,$Y587))))</f>
        <v/>
      </c>
      <c r="O587" s="2" t="str">
        <f ca="1">IF($X587="","",CHOOSE($X587,IF(ISBLANK(INDEX(Kaleciler!O:O,$Y587)),"",INDEX(Kaleciler!O:O,$Y587)),IF(ISBLANK(INDEX(Stoperler!O:O,$Y587)),"",INDEX(Stoperler!O:O,$Y587)),IF(ISBLANK(INDEX('Sağ Bekler'!O:O,$Y587)),"",INDEX('Sağ Bekler'!O:O,$Y587)),IF(ISBLANK(INDEX('Sol Bekler'!O:O,$Y587)),"",INDEX('Sol Bekler'!O:O,$Y587)),IF(ISBLANK(INDEX('Orta Saha'!O:O,$Y587)),"",INDEX('Orta Saha'!O:O,$Y587)),IF(ISBLANK(INDEX(Kanatlar!O:O,$Y587)),"",INDEX(Kanatlar!O:O,$Y587)),IF(ISBLANK(INDEX(Forvetler!O:O,$Y587)),"",INDEX(Forvetler!O:O,$Y587))))</f>
        <v/>
      </c>
      <c r="P587" s="2" t="str">
        <f ca="1">IF($X587="","",CHOOSE($X587,IF(ISBLANK(INDEX(Kaleciler!P:P,$Y587)),"",INDEX(Kaleciler!P:P,$Y587)),IF(ISBLANK(INDEX(Stoperler!P:P,$Y587)),"",INDEX(Stoperler!P:P,$Y587)),IF(ISBLANK(INDEX('Sağ Bekler'!P:P,$Y587)),"",INDEX('Sağ Bekler'!P:P,$Y587)),IF(ISBLANK(INDEX('Sol Bekler'!P:P,$Y587)),"",INDEX('Sol Bekler'!P:P,$Y587)),IF(ISBLANK(INDEX('Orta Saha'!P:P,$Y587)),"",INDEX('Orta Saha'!P:P,$Y587)),IF(ISBLANK(INDEX(Kanatlar!P:P,$Y587)),"",INDEX(Kanatlar!P:P,$Y587)),IF(ISBLANK(INDEX(Forvetler!P:P,$Y587)),"",INDEX(Forvetler!P:P,$Y587))))</f>
        <v/>
      </c>
      <c r="Q587" s="3" t="str">
        <f ca="1">IF($X587="","",CHOOSE($X587,IF(ISBLANK(INDEX(Kaleciler!Q:Q,$Y587)),"",INDEX(Kaleciler!Q:Q,$Y587)),IF(ISBLANK(INDEX(Stoperler!Q:Q,$Y587)),"",INDEX(Stoperler!Q:Q,$Y587)),IF(ISBLANK(INDEX('Sağ Bekler'!Q:Q,$Y587)),"",INDEX('Sağ Bekler'!Q:Q,$Y587)),IF(ISBLANK(INDEX('Sol Bekler'!Q:Q,$Y587)),"",INDEX('Sol Bekler'!Q:Q,$Y587)),IF(ISBLANK(INDEX('Orta Saha'!Q:Q,$Y587)),"",INDEX('Orta Saha'!Q:Q,$Y587)),IF(ISBLANK(INDEX(Kanatlar!Q:Q,$Y587)),"",INDEX(Kanatlar!Q:Q,$Y587)),IF(ISBLANK(INDEX(Forvetler!Q:Q,$Y587)),"",INDEX(Forvetler!Q:Q,$Y587))))</f>
        <v/>
      </c>
      <c r="R587" s="4" t="str">
        <f ca="1">IF($X587="","",CHOOSE($X587,IF(ISBLANK(INDEX(Kaleciler!R:R,$Y587)),"",INDEX(Kaleciler!R:R,$Y587)),IF(ISBLANK(INDEX(Stoperler!R:R,$Y587)),"",INDEX(Stoperler!R:R,$Y587)),IF(ISBLANK(INDEX('Sağ Bekler'!R:R,$Y587)),"",INDEX('Sağ Bekler'!R:R,$Y587)),IF(ISBLANK(INDEX('Sol Bekler'!R:R,$Y587)),"",INDEX('Sol Bekler'!R:R,$Y587)),IF(ISBLANK(INDEX('Orta Saha'!R:R,$Y587)),"",INDEX('Orta Saha'!R:R,$Y587)),IF(ISBLANK(INDEX(Kanatlar!R:R,$Y587)),"",INDEX(Kanatlar!R:R,$Y587)),IF(ISBLANK(INDEX(Forvetler!R:R,$Y587)),"",INDEX(Forvetler!R:R,$Y587))))</f>
        <v/>
      </c>
      <c r="S587" s="2" t="str">
        <f ca="1">IF($X587="","",CHOOSE($X587,IF(ISBLANK(INDEX(Kaleciler!S:S,$Y587)),"",INDEX(Kaleciler!S:S,$Y587)),IF(ISBLANK(INDEX(Stoperler!S:S,$Y587)),"",INDEX(Stoperler!S:S,$Y587)),IF(ISBLANK(INDEX('Sağ Bekler'!S:S,$Y587)),"",INDEX('Sağ Bekler'!S:S,$Y587)),IF(ISBLANK(INDEX('Sol Bekler'!S:S,$Y587)),"",INDEX('Sol Bekler'!S:S,$Y587)),IF(ISBLANK(INDEX('Orta Saha'!S:S,$Y587)),"",INDEX('Orta Saha'!S:S,$Y587)),IF(ISBLANK(INDEX(Kanatlar!S:S,$Y587)),"",INDEX(Kanatlar!S:S,$Y587)),IF(ISBLANK(INDEX(Forvetler!S:S,$Y587)),"",INDEX(Forvetler!S:S,$Y587))))</f>
        <v/>
      </c>
      <c r="T587" s="3" t="str">
        <f ca="1">IF($X587="","",CHOOSE($X587,IF(ISBLANK(INDEX(Kaleciler!T:T,$Y587)),"",INDEX(Kaleciler!T:T,$Y587)),IF(ISBLANK(INDEX(Stoperler!T:T,$Y587)),"",INDEX(Stoperler!T:T,$Y587)),IF(ISBLANK(INDEX('Sağ Bekler'!T:T,$Y587)),"",INDEX('Sağ Bekler'!T:T,$Y587)),IF(ISBLANK(INDEX('Sol Bekler'!T:T,$Y587)),"",INDEX('Sol Bekler'!T:T,$Y587)),IF(ISBLANK(INDEX('Orta Saha'!T:T,$Y587)),"",INDEX('Orta Saha'!T:T,$Y587)),IF(ISBLANK(INDEX(Kanatlar!T:T,$Y587)),"",INDEX(Kanatlar!T:T,$Y587)),IF(ISBLANK(INDEX(Forvetler!T:T,$Y587)),"",INDEX(Forvetler!T:T,$Y587))))</f>
        <v/>
      </c>
      <c r="U587">
        <v>6</v>
      </c>
      <c r="V587">
        <v>87</v>
      </c>
      <c r="W587" t="str">
        <f ca="1">IF(AND(Kanatlar!$B$87&lt;&gt;"",Kanatlar!$I$87&gt;0,Kanatlar!$I$87&lt;=TODAY()+365),COUNT($W$3:W586)+1,"")</f>
        <v/>
      </c>
      <c r="X587" t="str">
        <f ca="1">IFERROR(INDEX($U$4:$U$703,MATCH(ROWS($X$4:X587),$W$4:$W$703,0)),"")</f>
        <v/>
      </c>
      <c r="Y587" t="str">
        <f ca="1">IFERROR(INDEX($V$4:$V$703,MATCH(ROWS($Y$4:Y587),$W$4:$W$703,0)),"")</f>
        <v/>
      </c>
    </row>
    <row r="588" spans="1:25" x14ac:dyDescent="0.2">
      <c r="A588" s="2" t="str">
        <f ca="1">IF($X588="","",CHOOSE($X588,IF(ISBLANK(INDEX(Kaleciler!A:A,$Y588)),"",INDEX(Kaleciler!A:A,$Y588)),IF(ISBLANK(INDEX(Stoperler!A:A,$Y588)),"",INDEX(Stoperler!A:A,$Y588)),IF(ISBLANK(INDEX('Sağ Bekler'!A:A,$Y588)),"",INDEX('Sağ Bekler'!A:A,$Y588)),IF(ISBLANK(INDEX('Sol Bekler'!A:A,$Y588)),"",INDEX('Sol Bekler'!A:A,$Y588)),IF(ISBLANK(INDEX('Orta Saha'!A:A,$Y588)),"",INDEX('Orta Saha'!A:A,$Y588)),IF(ISBLANK(INDEX(Kanatlar!A:A,$Y588)),"",INDEX(Kanatlar!A:A,$Y588)),IF(ISBLANK(INDEX(Forvetler!A:A,$Y588)),"",INDEX(Forvetler!A:A,$Y588))))</f>
        <v/>
      </c>
      <c r="B588" s="3" t="str">
        <f ca="1">IF($X588="","",CHOOSE($X588,IF(ISBLANK(INDEX(Kaleciler!B:B,$Y588)),"",INDEX(Kaleciler!B:B,$Y588)),IF(ISBLANK(INDEX(Stoperler!B:B,$Y588)),"",INDEX(Stoperler!B:B,$Y588)),IF(ISBLANK(INDEX('Sağ Bekler'!B:B,$Y588)),"",INDEX('Sağ Bekler'!B:B,$Y588)),IF(ISBLANK(INDEX('Sol Bekler'!B:B,$Y588)),"",INDEX('Sol Bekler'!B:B,$Y588)),IF(ISBLANK(INDEX('Orta Saha'!B:B,$Y588)),"",INDEX('Orta Saha'!B:B,$Y588)),IF(ISBLANK(INDEX(Kanatlar!B:B,$Y588)),"",INDEX(Kanatlar!B:B,$Y588)),IF(ISBLANK(INDEX(Forvetler!B:B,$Y588)),"",INDEX(Forvetler!B:B,$Y588))))</f>
        <v/>
      </c>
      <c r="C588" s="4" t="str">
        <f ca="1">IF($X588="","",CHOOSE($X588,IF(ISBLANK(INDEX(Kaleciler!C:C,$Y588)),"",INDEX(Kaleciler!C:C,$Y588)),IF(ISBLANK(INDEX(Stoperler!C:C,$Y588)),"",INDEX(Stoperler!C:C,$Y588)),IF(ISBLANK(INDEX('Sağ Bekler'!C:C,$Y588)),"",INDEX('Sağ Bekler'!C:C,$Y588)),IF(ISBLANK(INDEX('Sol Bekler'!C:C,$Y588)),"",INDEX('Sol Bekler'!C:C,$Y588)),IF(ISBLANK(INDEX('Orta Saha'!C:C,$Y588)),"",INDEX('Orta Saha'!C:C,$Y588)),IF(ISBLANK(INDEX(Kanatlar!C:C,$Y588)),"",INDEX(Kanatlar!C:C,$Y588)),IF(ISBLANK(INDEX(Forvetler!C:C,$Y588)),"",INDEX(Forvetler!C:C,$Y588))))</f>
        <v/>
      </c>
      <c r="D588" s="2" t="str">
        <f ca="1">IF($X588="","",CHOOSE($X588,IF(ISBLANK(INDEX(Kaleciler!D:D,$Y588)),"",INDEX(Kaleciler!D:D,$Y588)),IF(ISBLANK(INDEX(Stoperler!D:D,$Y588)),"",INDEX(Stoperler!D:D,$Y588)),IF(ISBLANK(INDEX('Sağ Bekler'!D:D,$Y588)),"",INDEX('Sağ Bekler'!D:D,$Y588)),IF(ISBLANK(INDEX('Sol Bekler'!D:D,$Y588)),"",INDEX('Sol Bekler'!D:D,$Y588)),IF(ISBLANK(INDEX('Orta Saha'!D:D,$Y588)),"",INDEX('Orta Saha'!D:D,$Y588)),IF(ISBLANK(INDEX(Kanatlar!D:D,$Y588)),"",INDEX(Kanatlar!D:D,$Y588)),IF(ISBLANK(INDEX(Forvetler!D:D,$Y588)),"",INDEX(Forvetler!D:D,$Y588))))</f>
        <v/>
      </c>
      <c r="E588" s="3" t="str">
        <f ca="1">IF($X588="","",CHOOSE($X588,IF(ISBLANK(INDEX(Kaleciler!E:E,$Y588)),"",INDEX(Kaleciler!E:E,$Y588)),IF(ISBLANK(INDEX(Stoperler!E:E,$Y588)),"",INDEX(Stoperler!E:E,$Y588)),IF(ISBLANK(INDEX('Sağ Bekler'!E:E,$Y588)),"",INDEX('Sağ Bekler'!E:E,$Y588)),IF(ISBLANK(INDEX('Sol Bekler'!E:E,$Y588)),"",INDEX('Sol Bekler'!E:E,$Y588)),IF(ISBLANK(INDEX('Orta Saha'!E:E,$Y588)),"",INDEX('Orta Saha'!E:E,$Y588)),IF(ISBLANK(INDEX(Kanatlar!E:E,$Y588)),"",INDEX(Kanatlar!E:E,$Y588)),IF(ISBLANK(INDEX(Forvetler!E:E,$Y588)),"",INDEX(Forvetler!E:E,$Y588))))</f>
        <v/>
      </c>
      <c r="F588" s="3" t="str">
        <f ca="1">IF($X588="","",CHOOSE($X588,IF(ISBLANK(INDEX(Kaleciler!F:F,$Y588)),"",INDEX(Kaleciler!F:F,$Y588)),IF(ISBLANK(INDEX(Stoperler!F:F,$Y588)),"",INDEX(Stoperler!F:F,$Y588)),IF(ISBLANK(INDEX('Sağ Bekler'!F:F,$Y588)),"",INDEX('Sağ Bekler'!F:F,$Y588)),IF(ISBLANK(INDEX('Sol Bekler'!F:F,$Y588)),"",INDEX('Sol Bekler'!F:F,$Y588)),IF(ISBLANK(INDEX('Orta Saha'!F:F,$Y588)),"",INDEX('Orta Saha'!F:F,$Y588)),IF(ISBLANK(INDEX(Kanatlar!F:F,$Y588)),"",INDEX(Kanatlar!F:F,$Y588)),IF(ISBLANK(INDEX(Forvetler!F:F,$Y588)),"",INDEX(Forvetler!F:F,$Y588))))</f>
        <v/>
      </c>
      <c r="G588" s="3" t="str">
        <f ca="1">IF($X588="","",CHOOSE($X588,IF(ISBLANK(INDEX(Kaleciler!G:G,$Y588)),"",INDEX(Kaleciler!G:G,$Y588)),IF(ISBLANK(INDEX(Stoperler!G:G,$Y588)),"",INDEX(Stoperler!G:G,$Y588)),IF(ISBLANK(INDEX('Sağ Bekler'!G:G,$Y588)),"",INDEX('Sağ Bekler'!G:G,$Y588)),IF(ISBLANK(INDEX('Sol Bekler'!G:G,$Y588)),"",INDEX('Sol Bekler'!G:G,$Y588)),IF(ISBLANK(INDEX('Orta Saha'!G:G,$Y588)),"",INDEX('Orta Saha'!G:G,$Y588)),IF(ISBLANK(INDEX(Kanatlar!G:G,$Y588)),"",INDEX(Kanatlar!G:G,$Y588)),IF(ISBLANK(INDEX(Forvetler!G:G,$Y588)),"",INDEX(Forvetler!G:G,$Y588))))</f>
        <v/>
      </c>
      <c r="H588" s="3" t="str">
        <f ca="1">IF($X588="","",CHOOSE($X588,IF(ISBLANK(INDEX(Kaleciler!H:H,$Y588)),"",INDEX(Kaleciler!H:H,$Y588)),IF(ISBLANK(INDEX(Stoperler!H:H,$Y588)),"",INDEX(Stoperler!H:H,$Y588)),IF(ISBLANK(INDEX('Sağ Bekler'!H:H,$Y588)),"",INDEX('Sağ Bekler'!H:H,$Y588)),IF(ISBLANK(INDEX('Sol Bekler'!H:H,$Y588)),"",INDEX('Sol Bekler'!H:H,$Y588)),IF(ISBLANK(INDEX('Orta Saha'!H:H,$Y588)),"",INDEX('Orta Saha'!H:H,$Y588)),IF(ISBLANK(INDEX(Kanatlar!H:H,$Y588)),"",INDEX(Kanatlar!H:H,$Y588)),IF(ISBLANK(INDEX(Forvetler!H:H,$Y588)),"",INDEX(Forvetler!H:H,$Y588))))</f>
        <v/>
      </c>
      <c r="I588" s="4" t="str">
        <f ca="1">IF($X588="","",CHOOSE($X588,IF(ISBLANK(INDEX(Kaleciler!I:I,$Y588)),"",INDEX(Kaleciler!I:I,$Y588)),IF(ISBLANK(INDEX(Stoperler!I:I,$Y588)),"",INDEX(Stoperler!I:I,$Y588)),IF(ISBLANK(INDEX('Sağ Bekler'!I:I,$Y588)),"",INDEX('Sağ Bekler'!I:I,$Y588)),IF(ISBLANK(INDEX('Sol Bekler'!I:I,$Y588)),"",INDEX('Sol Bekler'!I:I,$Y588)),IF(ISBLANK(INDEX('Orta Saha'!I:I,$Y588)),"",INDEX('Orta Saha'!I:I,$Y588)),IF(ISBLANK(INDEX(Kanatlar!I:I,$Y588)),"",INDEX(Kanatlar!I:I,$Y588)),IF(ISBLANK(INDEX(Forvetler!I:I,$Y588)),"",INDEX(Forvetler!I:I,$Y588))))</f>
        <v/>
      </c>
      <c r="J588" s="4" t="str">
        <f ca="1">IF($X588="","",CHOOSE($X588,IF(ISBLANK(INDEX(Kaleciler!J:J,$Y588)),"",INDEX(Kaleciler!J:J,$Y588)),IF(ISBLANK(INDEX(Stoperler!J:J,$Y588)),"",INDEX(Stoperler!J:J,$Y588)),IF(ISBLANK(INDEX('Sağ Bekler'!J:J,$Y588)),"",INDEX('Sağ Bekler'!J:J,$Y588)),IF(ISBLANK(INDEX('Sol Bekler'!J:J,$Y588)),"",INDEX('Sol Bekler'!J:J,$Y588)),IF(ISBLANK(INDEX('Orta Saha'!J:J,$Y588)),"",INDEX('Orta Saha'!J:J,$Y588)),IF(ISBLANK(INDEX(Kanatlar!J:J,$Y588)),"",INDEX(Kanatlar!J:J,$Y588)),IF(ISBLANK(INDEX(Forvetler!J:J,$Y588)),"",INDEX(Forvetler!J:J,$Y588))))</f>
        <v/>
      </c>
      <c r="K588" s="2" t="str">
        <f ca="1">IF($X588="","",CHOOSE($X588,IF(ISBLANK(INDEX(Kaleciler!K:K,$Y588)),"",INDEX(Kaleciler!K:K,$Y588)),IF(ISBLANK(INDEX(Stoperler!K:K,$Y588)),"",INDEX(Stoperler!K:K,$Y588)),IF(ISBLANK(INDEX('Sağ Bekler'!K:K,$Y588)),"",INDEX('Sağ Bekler'!K:K,$Y588)),IF(ISBLANK(INDEX('Sol Bekler'!K:K,$Y588)),"",INDEX('Sol Bekler'!K:K,$Y588)),IF(ISBLANK(INDEX('Orta Saha'!K:K,$Y588)),"",INDEX('Orta Saha'!K:K,$Y588)),IF(ISBLANK(INDEX(Kanatlar!K:K,$Y588)),"",INDEX(Kanatlar!K:K,$Y588)),IF(ISBLANK(INDEX(Forvetler!K:K,$Y588)),"",INDEX(Forvetler!K:K,$Y588))))</f>
        <v/>
      </c>
      <c r="L588" s="2" t="str">
        <f ca="1">IF($X588="","",CHOOSE($X588,IF(ISBLANK(INDEX(Kaleciler!L:L,$Y588)),"",INDEX(Kaleciler!L:L,$Y588)),IF(ISBLANK(INDEX(Stoperler!L:L,$Y588)),"",INDEX(Stoperler!L:L,$Y588)),IF(ISBLANK(INDEX('Sağ Bekler'!L:L,$Y588)),"",INDEX('Sağ Bekler'!L:L,$Y588)),IF(ISBLANK(INDEX('Sol Bekler'!L:L,$Y588)),"",INDEX('Sol Bekler'!L:L,$Y588)),IF(ISBLANK(INDEX('Orta Saha'!L:L,$Y588)),"",INDEX('Orta Saha'!L:L,$Y588)),IF(ISBLANK(INDEX(Kanatlar!L:L,$Y588)),"",INDEX(Kanatlar!L:L,$Y588)),IF(ISBLANK(INDEX(Forvetler!L:L,$Y588)),"",INDEX(Forvetler!L:L,$Y588))))</f>
        <v/>
      </c>
      <c r="M588" s="2" t="str">
        <f ca="1">IF($X588="","",CHOOSE($X588,IF(ISBLANK(INDEX(Kaleciler!M:M,$Y588)),"",INDEX(Kaleciler!M:M,$Y588)),IF(ISBLANK(INDEX(Stoperler!M:M,$Y588)),"",INDEX(Stoperler!M:M,$Y588)),IF(ISBLANK(INDEX('Sağ Bekler'!M:M,$Y588)),"",INDEX('Sağ Bekler'!M:M,$Y588)),IF(ISBLANK(INDEX('Sol Bekler'!M:M,$Y588)),"",INDEX('Sol Bekler'!M:M,$Y588)),IF(ISBLANK(INDEX('Orta Saha'!M:M,$Y588)),"",INDEX('Orta Saha'!M:M,$Y588)),IF(ISBLANK(INDEX(Kanatlar!M:M,$Y588)),"",INDEX(Kanatlar!M:M,$Y588)),IF(ISBLANK(INDEX(Forvetler!M:M,$Y588)),"",INDEX(Forvetler!M:M,$Y588))))</f>
        <v/>
      </c>
      <c r="N588" s="2" t="str">
        <f ca="1">IF($X588="","",CHOOSE($X588,IF(ISBLANK(INDEX(Kaleciler!N:N,$Y588)),"",INDEX(Kaleciler!N:N,$Y588)),IF(ISBLANK(INDEX(Stoperler!N:N,$Y588)),"",INDEX(Stoperler!N:N,$Y588)),IF(ISBLANK(INDEX('Sağ Bekler'!N:N,$Y588)),"",INDEX('Sağ Bekler'!N:N,$Y588)),IF(ISBLANK(INDEX('Sol Bekler'!N:N,$Y588)),"",INDEX('Sol Bekler'!N:N,$Y588)),IF(ISBLANK(INDEX('Orta Saha'!N:N,$Y588)),"",INDEX('Orta Saha'!N:N,$Y588)),IF(ISBLANK(INDEX(Kanatlar!N:N,$Y588)),"",INDEX(Kanatlar!N:N,$Y588)),IF(ISBLANK(INDEX(Forvetler!N:N,$Y588)),"",INDEX(Forvetler!N:N,$Y588))))</f>
        <v/>
      </c>
      <c r="O588" s="2" t="str">
        <f ca="1">IF($X588="","",CHOOSE($X588,IF(ISBLANK(INDEX(Kaleciler!O:O,$Y588)),"",INDEX(Kaleciler!O:O,$Y588)),IF(ISBLANK(INDEX(Stoperler!O:O,$Y588)),"",INDEX(Stoperler!O:O,$Y588)),IF(ISBLANK(INDEX('Sağ Bekler'!O:O,$Y588)),"",INDEX('Sağ Bekler'!O:O,$Y588)),IF(ISBLANK(INDEX('Sol Bekler'!O:O,$Y588)),"",INDEX('Sol Bekler'!O:O,$Y588)),IF(ISBLANK(INDEX('Orta Saha'!O:O,$Y588)),"",INDEX('Orta Saha'!O:O,$Y588)),IF(ISBLANK(INDEX(Kanatlar!O:O,$Y588)),"",INDEX(Kanatlar!O:O,$Y588)),IF(ISBLANK(INDEX(Forvetler!O:O,$Y588)),"",INDEX(Forvetler!O:O,$Y588))))</f>
        <v/>
      </c>
      <c r="P588" s="2" t="str">
        <f ca="1">IF($X588="","",CHOOSE($X588,IF(ISBLANK(INDEX(Kaleciler!P:P,$Y588)),"",INDEX(Kaleciler!P:P,$Y588)),IF(ISBLANK(INDEX(Stoperler!P:P,$Y588)),"",INDEX(Stoperler!P:P,$Y588)),IF(ISBLANK(INDEX('Sağ Bekler'!P:P,$Y588)),"",INDEX('Sağ Bekler'!P:P,$Y588)),IF(ISBLANK(INDEX('Sol Bekler'!P:P,$Y588)),"",INDEX('Sol Bekler'!P:P,$Y588)),IF(ISBLANK(INDEX('Orta Saha'!P:P,$Y588)),"",INDEX('Orta Saha'!P:P,$Y588)),IF(ISBLANK(INDEX(Kanatlar!P:P,$Y588)),"",INDEX(Kanatlar!P:P,$Y588)),IF(ISBLANK(INDEX(Forvetler!P:P,$Y588)),"",INDEX(Forvetler!P:P,$Y588))))</f>
        <v/>
      </c>
      <c r="Q588" s="3" t="str">
        <f ca="1">IF($X588="","",CHOOSE($X588,IF(ISBLANK(INDEX(Kaleciler!Q:Q,$Y588)),"",INDEX(Kaleciler!Q:Q,$Y588)),IF(ISBLANK(INDEX(Stoperler!Q:Q,$Y588)),"",INDEX(Stoperler!Q:Q,$Y588)),IF(ISBLANK(INDEX('Sağ Bekler'!Q:Q,$Y588)),"",INDEX('Sağ Bekler'!Q:Q,$Y588)),IF(ISBLANK(INDEX('Sol Bekler'!Q:Q,$Y588)),"",INDEX('Sol Bekler'!Q:Q,$Y588)),IF(ISBLANK(INDEX('Orta Saha'!Q:Q,$Y588)),"",INDEX('Orta Saha'!Q:Q,$Y588)),IF(ISBLANK(INDEX(Kanatlar!Q:Q,$Y588)),"",INDEX(Kanatlar!Q:Q,$Y588)),IF(ISBLANK(INDEX(Forvetler!Q:Q,$Y588)),"",INDEX(Forvetler!Q:Q,$Y588))))</f>
        <v/>
      </c>
      <c r="R588" s="4" t="str">
        <f ca="1">IF($X588="","",CHOOSE($X588,IF(ISBLANK(INDEX(Kaleciler!R:R,$Y588)),"",INDEX(Kaleciler!R:R,$Y588)),IF(ISBLANK(INDEX(Stoperler!R:R,$Y588)),"",INDEX(Stoperler!R:R,$Y588)),IF(ISBLANK(INDEX('Sağ Bekler'!R:R,$Y588)),"",INDEX('Sağ Bekler'!R:R,$Y588)),IF(ISBLANK(INDEX('Sol Bekler'!R:R,$Y588)),"",INDEX('Sol Bekler'!R:R,$Y588)),IF(ISBLANK(INDEX('Orta Saha'!R:R,$Y588)),"",INDEX('Orta Saha'!R:R,$Y588)),IF(ISBLANK(INDEX(Kanatlar!R:R,$Y588)),"",INDEX(Kanatlar!R:R,$Y588)),IF(ISBLANK(INDEX(Forvetler!R:R,$Y588)),"",INDEX(Forvetler!R:R,$Y588))))</f>
        <v/>
      </c>
      <c r="S588" s="2" t="str">
        <f ca="1">IF($X588="","",CHOOSE($X588,IF(ISBLANK(INDEX(Kaleciler!S:S,$Y588)),"",INDEX(Kaleciler!S:S,$Y588)),IF(ISBLANK(INDEX(Stoperler!S:S,$Y588)),"",INDEX(Stoperler!S:S,$Y588)),IF(ISBLANK(INDEX('Sağ Bekler'!S:S,$Y588)),"",INDEX('Sağ Bekler'!S:S,$Y588)),IF(ISBLANK(INDEX('Sol Bekler'!S:S,$Y588)),"",INDEX('Sol Bekler'!S:S,$Y588)),IF(ISBLANK(INDEX('Orta Saha'!S:S,$Y588)),"",INDEX('Orta Saha'!S:S,$Y588)),IF(ISBLANK(INDEX(Kanatlar!S:S,$Y588)),"",INDEX(Kanatlar!S:S,$Y588)),IF(ISBLANK(INDEX(Forvetler!S:S,$Y588)),"",INDEX(Forvetler!S:S,$Y588))))</f>
        <v/>
      </c>
      <c r="T588" s="3" t="str">
        <f ca="1">IF($X588="","",CHOOSE($X588,IF(ISBLANK(INDEX(Kaleciler!T:T,$Y588)),"",INDEX(Kaleciler!T:T,$Y588)),IF(ISBLANK(INDEX(Stoperler!T:T,$Y588)),"",INDEX(Stoperler!T:T,$Y588)),IF(ISBLANK(INDEX('Sağ Bekler'!T:T,$Y588)),"",INDEX('Sağ Bekler'!T:T,$Y588)),IF(ISBLANK(INDEX('Sol Bekler'!T:T,$Y588)),"",INDEX('Sol Bekler'!T:T,$Y588)),IF(ISBLANK(INDEX('Orta Saha'!T:T,$Y588)),"",INDEX('Orta Saha'!T:T,$Y588)),IF(ISBLANK(INDEX(Kanatlar!T:T,$Y588)),"",INDEX(Kanatlar!T:T,$Y588)),IF(ISBLANK(INDEX(Forvetler!T:T,$Y588)),"",INDEX(Forvetler!T:T,$Y588))))</f>
        <v/>
      </c>
      <c r="U588">
        <v>6</v>
      </c>
      <c r="V588">
        <v>88</v>
      </c>
      <c r="W588" t="str">
        <f ca="1">IF(AND(Kanatlar!$B$88&lt;&gt;"",Kanatlar!$I$88&gt;0,Kanatlar!$I$88&lt;=TODAY()+365),COUNT($W$3:W587)+1,"")</f>
        <v/>
      </c>
      <c r="X588" t="str">
        <f ca="1">IFERROR(INDEX($U$4:$U$703,MATCH(ROWS($X$4:X588),$W$4:$W$703,0)),"")</f>
        <v/>
      </c>
      <c r="Y588" t="str">
        <f ca="1">IFERROR(INDEX($V$4:$V$703,MATCH(ROWS($Y$4:Y588),$W$4:$W$703,0)),"")</f>
        <v/>
      </c>
    </row>
    <row r="589" spans="1:25" x14ac:dyDescent="0.2">
      <c r="A589" s="2" t="str">
        <f ca="1">IF($X589="","",CHOOSE($X589,IF(ISBLANK(INDEX(Kaleciler!A:A,$Y589)),"",INDEX(Kaleciler!A:A,$Y589)),IF(ISBLANK(INDEX(Stoperler!A:A,$Y589)),"",INDEX(Stoperler!A:A,$Y589)),IF(ISBLANK(INDEX('Sağ Bekler'!A:A,$Y589)),"",INDEX('Sağ Bekler'!A:A,$Y589)),IF(ISBLANK(INDEX('Sol Bekler'!A:A,$Y589)),"",INDEX('Sol Bekler'!A:A,$Y589)),IF(ISBLANK(INDEX('Orta Saha'!A:A,$Y589)),"",INDEX('Orta Saha'!A:A,$Y589)),IF(ISBLANK(INDEX(Kanatlar!A:A,$Y589)),"",INDEX(Kanatlar!A:A,$Y589)),IF(ISBLANK(INDEX(Forvetler!A:A,$Y589)),"",INDEX(Forvetler!A:A,$Y589))))</f>
        <v/>
      </c>
      <c r="B589" s="3" t="str">
        <f ca="1">IF($X589="","",CHOOSE($X589,IF(ISBLANK(INDEX(Kaleciler!B:B,$Y589)),"",INDEX(Kaleciler!B:B,$Y589)),IF(ISBLANK(INDEX(Stoperler!B:B,$Y589)),"",INDEX(Stoperler!B:B,$Y589)),IF(ISBLANK(INDEX('Sağ Bekler'!B:B,$Y589)),"",INDEX('Sağ Bekler'!B:B,$Y589)),IF(ISBLANK(INDEX('Sol Bekler'!B:B,$Y589)),"",INDEX('Sol Bekler'!B:B,$Y589)),IF(ISBLANK(INDEX('Orta Saha'!B:B,$Y589)),"",INDEX('Orta Saha'!B:B,$Y589)),IF(ISBLANK(INDEX(Kanatlar!B:B,$Y589)),"",INDEX(Kanatlar!B:B,$Y589)),IF(ISBLANK(INDEX(Forvetler!B:B,$Y589)),"",INDEX(Forvetler!B:B,$Y589))))</f>
        <v/>
      </c>
      <c r="C589" s="4" t="str">
        <f ca="1">IF($X589="","",CHOOSE($X589,IF(ISBLANK(INDEX(Kaleciler!C:C,$Y589)),"",INDEX(Kaleciler!C:C,$Y589)),IF(ISBLANK(INDEX(Stoperler!C:C,$Y589)),"",INDEX(Stoperler!C:C,$Y589)),IF(ISBLANK(INDEX('Sağ Bekler'!C:C,$Y589)),"",INDEX('Sağ Bekler'!C:C,$Y589)),IF(ISBLANK(INDEX('Sol Bekler'!C:C,$Y589)),"",INDEX('Sol Bekler'!C:C,$Y589)),IF(ISBLANK(INDEX('Orta Saha'!C:C,$Y589)),"",INDEX('Orta Saha'!C:C,$Y589)),IF(ISBLANK(INDEX(Kanatlar!C:C,$Y589)),"",INDEX(Kanatlar!C:C,$Y589)),IF(ISBLANK(INDEX(Forvetler!C:C,$Y589)),"",INDEX(Forvetler!C:C,$Y589))))</f>
        <v/>
      </c>
      <c r="D589" s="2" t="str">
        <f ca="1">IF($X589="","",CHOOSE($X589,IF(ISBLANK(INDEX(Kaleciler!D:D,$Y589)),"",INDEX(Kaleciler!D:D,$Y589)),IF(ISBLANK(INDEX(Stoperler!D:D,$Y589)),"",INDEX(Stoperler!D:D,$Y589)),IF(ISBLANK(INDEX('Sağ Bekler'!D:D,$Y589)),"",INDEX('Sağ Bekler'!D:D,$Y589)),IF(ISBLANK(INDEX('Sol Bekler'!D:D,$Y589)),"",INDEX('Sol Bekler'!D:D,$Y589)),IF(ISBLANK(INDEX('Orta Saha'!D:D,$Y589)),"",INDEX('Orta Saha'!D:D,$Y589)),IF(ISBLANK(INDEX(Kanatlar!D:D,$Y589)),"",INDEX(Kanatlar!D:D,$Y589)),IF(ISBLANK(INDEX(Forvetler!D:D,$Y589)),"",INDEX(Forvetler!D:D,$Y589))))</f>
        <v/>
      </c>
      <c r="E589" s="3" t="str">
        <f ca="1">IF($X589="","",CHOOSE($X589,IF(ISBLANK(INDEX(Kaleciler!E:E,$Y589)),"",INDEX(Kaleciler!E:E,$Y589)),IF(ISBLANK(INDEX(Stoperler!E:E,$Y589)),"",INDEX(Stoperler!E:E,$Y589)),IF(ISBLANK(INDEX('Sağ Bekler'!E:E,$Y589)),"",INDEX('Sağ Bekler'!E:E,$Y589)),IF(ISBLANK(INDEX('Sol Bekler'!E:E,$Y589)),"",INDEX('Sol Bekler'!E:E,$Y589)),IF(ISBLANK(INDEX('Orta Saha'!E:E,$Y589)),"",INDEX('Orta Saha'!E:E,$Y589)),IF(ISBLANK(INDEX(Kanatlar!E:E,$Y589)),"",INDEX(Kanatlar!E:E,$Y589)),IF(ISBLANK(INDEX(Forvetler!E:E,$Y589)),"",INDEX(Forvetler!E:E,$Y589))))</f>
        <v/>
      </c>
      <c r="F589" s="3" t="str">
        <f ca="1">IF($X589="","",CHOOSE($X589,IF(ISBLANK(INDEX(Kaleciler!F:F,$Y589)),"",INDEX(Kaleciler!F:F,$Y589)),IF(ISBLANK(INDEX(Stoperler!F:F,$Y589)),"",INDEX(Stoperler!F:F,$Y589)),IF(ISBLANK(INDEX('Sağ Bekler'!F:F,$Y589)),"",INDEX('Sağ Bekler'!F:F,$Y589)),IF(ISBLANK(INDEX('Sol Bekler'!F:F,$Y589)),"",INDEX('Sol Bekler'!F:F,$Y589)),IF(ISBLANK(INDEX('Orta Saha'!F:F,$Y589)),"",INDEX('Orta Saha'!F:F,$Y589)),IF(ISBLANK(INDEX(Kanatlar!F:F,$Y589)),"",INDEX(Kanatlar!F:F,$Y589)),IF(ISBLANK(INDEX(Forvetler!F:F,$Y589)),"",INDEX(Forvetler!F:F,$Y589))))</f>
        <v/>
      </c>
      <c r="G589" s="3" t="str">
        <f ca="1">IF($X589="","",CHOOSE($X589,IF(ISBLANK(INDEX(Kaleciler!G:G,$Y589)),"",INDEX(Kaleciler!G:G,$Y589)),IF(ISBLANK(INDEX(Stoperler!G:G,$Y589)),"",INDEX(Stoperler!G:G,$Y589)),IF(ISBLANK(INDEX('Sağ Bekler'!G:G,$Y589)),"",INDEX('Sağ Bekler'!G:G,$Y589)),IF(ISBLANK(INDEX('Sol Bekler'!G:G,$Y589)),"",INDEX('Sol Bekler'!G:G,$Y589)),IF(ISBLANK(INDEX('Orta Saha'!G:G,$Y589)),"",INDEX('Orta Saha'!G:G,$Y589)),IF(ISBLANK(INDEX(Kanatlar!G:G,$Y589)),"",INDEX(Kanatlar!G:G,$Y589)),IF(ISBLANK(INDEX(Forvetler!G:G,$Y589)),"",INDEX(Forvetler!G:G,$Y589))))</f>
        <v/>
      </c>
      <c r="H589" s="3" t="str">
        <f ca="1">IF($X589="","",CHOOSE($X589,IF(ISBLANK(INDEX(Kaleciler!H:H,$Y589)),"",INDEX(Kaleciler!H:H,$Y589)),IF(ISBLANK(INDEX(Stoperler!H:H,$Y589)),"",INDEX(Stoperler!H:H,$Y589)),IF(ISBLANK(INDEX('Sağ Bekler'!H:H,$Y589)),"",INDEX('Sağ Bekler'!H:H,$Y589)),IF(ISBLANK(INDEX('Sol Bekler'!H:H,$Y589)),"",INDEX('Sol Bekler'!H:H,$Y589)),IF(ISBLANK(INDEX('Orta Saha'!H:H,$Y589)),"",INDEX('Orta Saha'!H:H,$Y589)),IF(ISBLANK(INDEX(Kanatlar!H:H,$Y589)),"",INDEX(Kanatlar!H:H,$Y589)),IF(ISBLANK(INDEX(Forvetler!H:H,$Y589)),"",INDEX(Forvetler!H:H,$Y589))))</f>
        <v/>
      </c>
      <c r="I589" s="4" t="str">
        <f ca="1">IF($X589="","",CHOOSE($X589,IF(ISBLANK(INDEX(Kaleciler!I:I,$Y589)),"",INDEX(Kaleciler!I:I,$Y589)),IF(ISBLANK(INDEX(Stoperler!I:I,$Y589)),"",INDEX(Stoperler!I:I,$Y589)),IF(ISBLANK(INDEX('Sağ Bekler'!I:I,$Y589)),"",INDEX('Sağ Bekler'!I:I,$Y589)),IF(ISBLANK(INDEX('Sol Bekler'!I:I,$Y589)),"",INDEX('Sol Bekler'!I:I,$Y589)),IF(ISBLANK(INDEX('Orta Saha'!I:I,$Y589)),"",INDEX('Orta Saha'!I:I,$Y589)),IF(ISBLANK(INDEX(Kanatlar!I:I,$Y589)),"",INDEX(Kanatlar!I:I,$Y589)),IF(ISBLANK(INDEX(Forvetler!I:I,$Y589)),"",INDEX(Forvetler!I:I,$Y589))))</f>
        <v/>
      </c>
      <c r="J589" s="4" t="str">
        <f ca="1">IF($X589="","",CHOOSE($X589,IF(ISBLANK(INDEX(Kaleciler!J:J,$Y589)),"",INDEX(Kaleciler!J:J,$Y589)),IF(ISBLANK(INDEX(Stoperler!J:J,$Y589)),"",INDEX(Stoperler!J:J,$Y589)),IF(ISBLANK(INDEX('Sağ Bekler'!J:J,$Y589)),"",INDEX('Sağ Bekler'!J:J,$Y589)),IF(ISBLANK(INDEX('Sol Bekler'!J:J,$Y589)),"",INDEX('Sol Bekler'!J:J,$Y589)),IF(ISBLANK(INDEX('Orta Saha'!J:J,$Y589)),"",INDEX('Orta Saha'!J:J,$Y589)),IF(ISBLANK(INDEX(Kanatlar!J:J,$Y589)),"",INDEX(Kanatlar!J:J,$Y589)),IF(ISBLANK(INDEX(Forvetler!J:J,$Y589)),"",INDEX(Forvetler!J:J,$Y589))))</f>
        <v/>
      </c>
      <c r="K589" s="2" t="str">
        <f ca="1">IF($X589="","",CHOOSE($X589,IF(ISBLANK(INDEX(Kaleciler!K:K,$Y589)),"",INDEX(Kaleciler!K:K,$Y589)),IF(ISBLANK(INDEX(Stoperler!K:K,$Y589)),"",INDEX(Stoperler!K:K,$Y589)),IF(ISBLANK(INDEX('Sağ Bekler'!K:K,$Y589)),"",INDEX('Sağ Bekler'!K:K,$Y589)),IF(ISBLANK(INDEX('Sol Bekler'!K:K,$Y589)),"",INDEX('Sol Bekler'!K:K,$Y589)),IF(ISBLANK(INDEX('Orta Saha'!K:K,$Y589)),"",INDEX('Orta Saha'!K:K,$Y589)),IF(ISBLANK(INDEX(Kanatlar!K:K,$Y589)),"",INDEX(Kanatlar!K:K,$Y589)),IF(ISBLANK(INDEX(Forvetler!K:K,$Y589)),"",INDEX(Forvetler!K:K,$Y589))))</f>
        <v/>
      </c>
      <c r="L589" s="2" t="str">
        <f ca="1">IF($X589="","",CHOOSE($X589,IF(ISBLANK(INDEX(Kaleciler!L:L,$Y589)),"",INDEX(Kaleciler!L:L,$Y589)),IF(ISBLANK(INDEX(Stoperler!L:L,$Y589)),"",INDEX(Stoperler!L:L,$Y589)),IF(ISBLANK(INDEX('Sağ Bekler'!L:L,$Y589)),"",INDEX('Sağ Bekler'!L:L,$Y589)),IF(ISBLANK(INDEX('Sol Bekler'!L:L,$Y589)),"",INDEX('Sol Bekler'!L:L,$Y589)),IF(ISBLANK(INDEX('Orta Saha'!L:L,$Y589)),"",INDEX('Orta Saha'!L:L,$Y589)),IF(ISBLANK(INDEX(Kanatlar!L:L,$Y589)),"",INDEX(Kanatlar!L:L,$Y589)),IF(ISBLANK(INDEX(Forvetler!L:L,$Y589)),"",INDEX(Forvetler!L:L,$Y589))))</f>
        <v/>
      </c>
      <c r="M589" s="2" t="str">
        <f ca="1">IF($X589="","",CHOOSE($X589,IF(ISBLANK(INDEX(Kaleciler!M:M,$Y589)),"",INDEX(Kaleciler!M:M,$Y589)),IF(ISBLANK(INDEX(Stoperler!M:M,$Y589)),"",INDEX(Stoperler!M:M,$Y589)),IF(ISBLANK(INDEX('Sağ Bekler'!M:M,$Y589)),"",INDEX('Sağ Bekler'!M:M,$Y589)),IF(ISBLANK(INDEX('Sol Bekler'!M:M,$Y589)),"",INDEX('Sol Bekler'!M:M,$Y589)),IF(ISBLANK(INDEX('Orta Saha'!M:M,$Y589)),"",INDEX('Orta Saha'!M:M,$Y589)),IF(ISBLANK(INDEX(Kanatlar!M:M,$Y589)),"",INDEX(Kanatlar!M:M,$Y589)),IF(ISBLANK(INDEX(Forvetler!M:M,$Y589)),"",INDEX(Forvetler!M:M,$Y589))))</f>
        <v/>
      </c>
      <c r="N589" s="2" t="str">
        <f ca="1">IF($X589="","",CHOOSE($X589,IF(ISBLANK(INDEX(Kaleciler!N:N,$Y589)),"",INDEX(Kaleciler!N:N,$Y589)),IF(ISBLANK(INDEX(Stoperler!N:N,$Y589)),"",INDEX(Stoperler!N:N,$Y589)),IF(ISBLANK(INDEX('Sağ Bekler'!N:N,$Y589)),"",INDEX('Sağ Bekler'!N:N,$Y589)),IF(ISBLANK(INDEX('Sol Bekler'!N:N,$Y589)),"",INDEX('Sol Bekler'!N:N,$Y589)),IF(ISBLANK(INDEX('Orta Saha'!N:N,$Y589)),"",INDEX('Orta Saha'!N:N,$Y589)),IF(ISBLANK(INDEX(Kanatlar!N:N,$Y589)),"",INDEX(Kanatlar!N:N,$Y589)),IF(ISBLANK(INDEX(Forvetler!N:N,$Y589)),"",INDEX(Forvetler!N:N,$Y589))))</f>
        <v/>
      </c>
      <c r="O589" s="2" t="str">
        <f ca="1">IF($X589="","",CHOOSE($X589,IF(ISBLANK(INDEX(Kaleciler!O:O,$Y589)),"",INDEX(Kaleciler!O:O,$Y589)),IF(ISBLANK(INDEX(Stoperler!O:O,$Y589)),"",INDEX(Stoperler!O:O,$Y589)),IF(ISBLANK(INDEX('Sağ Bekler'!O:O,$Y589)),"",INDEX('Sağ Bekler'!O:O,$Y589)),IF(ISBLANK(INDEX('Sol Bekler'!O:O,$Y589)),"",INDEX('Sol Bekler'!O:O,$Y589)),IF(ISBLANK(INDEX('Orta Saha'!O:O,$Y589)),"",INDEX('Orta Saha'!O:O,$Y589)),IF(ISBLANK(INDEX(Kanatlar!O:O,$Y589)),"",INDEX(Kanatlar!O:O,$Y589)),IF(ISBLANK(INDEX(Forvetler!O:O,$Y589)),"",INDEX(Forvetler!O:O,$Y589))))</f>
        <v/>
      </c>
      <c r="P589" s="2" t="str">
        <f ca="1">IF($X589="","",CHOOSE($X589,IF(ISBLANK(INDEX(Kaleciler!P:P,$Y589)),"",INDEX(Kaleciler!P:P,$Y589)),IF(ISBLANK(INDEX(Stoperler!P:P,$Y589)),"",INDEX(Stoperler!P:P,$Y589)),IF(ISBLANK(INDEX('Sağ Bekler'!P:P,$Y589)),"",INDEX('Sağ Bekler'!P:P,$Y589)),IF(ISBLANK(INDEX('Sol Bekler'!P:P,$Y589)),"",INDEX('Sol Bekler'!P:P,$Y589)),IF(ISBLANK(INDEX('Orta Saha'!P:P,$Y589)),"",INDEX('Orta Saha'!P:P,$Y589)),IF(ISBLANK(INDEX(Kanatlar!P:P,$Y589)),"",INDEX(Kanatlar!P:P,$Y589)),IF(ISBLANK(INDEX(Forvetler!P:P,$Y589)),"",INDEX(Forvetler!P:P,$Y589))))</f>
        <v/>
      </c>
      <c r="Q589" s="3" t="str">
        <f ca="1">IF($X589="","",CHOOSE($X589,IF(ISBLANK(INDEX(Kaleciler!Q:Q,$Y589)),"",INDEX(Kaleciler!Q:Q,$Y589)),IF(ISBLANK(INDEX(Stoperler!Q:Q,$Y589)),"",INDEX(Stoperler!Q:Q,$Y589)),IF(ISBLANK(INDEX('Sağ Bekler'!Q:Q,$Y589)),"",INDEX('Sağ Bekler'!Q:Q,$Y589)),IF(ISBLANK(INDEX('Sol Bekler'!Q:Q,$Y589)),"",INDEX('Sol Bekler'!Q:Q,$Y589)),IF(ISBLANK(INDEX('Orta Saha'!Q:Q,$Y589)),"",INDEX('Orta Saha'!Q:Q,$Y589)),IF(ISBLANK(INDEX(Kanatlar!Q:Q,$Y589)),"",INDEX(Kanatlar!Q:Q,$Y589)),IF(ISBLANK(INDEX(Forvetler!Q:Q,$Y589)),"",INDEX(Forvetler!Q:Q,$Y589))))</f>
        <v/>
      </c>
      <c r="R589" s="4" t="str">
        <f ca="1">IF($X589="","",CHOOSE($X589,IF(ISBLANK(INDEX(Kaleciler!R:R,$Y589)),"",INDEX(Kaleciler!R:R,$Y589)),IF(ISBLANK(INDEX(Stoperler!R:R,$Y589)),"",INDEX(Stoperler!R:R,$Y589)),IF(ISBLANK(INDEX('Sağ Bekler'!R:R,$Y589)),"",INDEX('Sağ Bekler'!R:R,$Y589)),IF(ISBLANK(INDEX('Sol Bekler'!R:R,$Y589)),"",INDEX('Sol Bekler'!R:R,$Y589)),IF(ISBLANK(INDEX('Orta Saha'!R:R,$Y589)),"",INDEX('Orta Saha'!R:R,$Y589)),IF(ISBLANK(INDEX(Kanatlar!R:R,$Y589)),"",INDEX(Kanatlar!R:R,$Y589)),IF(ISBLANK(INDEX(Forvetler!R:R,$Y589)),"",INDEX(Forvetler!R:R,$Y589))))</f>
        <v/>
      </c>
      <c r="S589" s="2" t="str">
        <f ca="1">IF($X589="","",CHOOSE($X589,IF(ISBLANK(INDEX(Kaleciler!S:S,$Y589)),"",INDEX(Kaleciler!S:S,$Y589)),IF(ISBLANK(INDEX(Stoperler!S:S,$Y589)),"",INDEX(Stoperler!S:S,$Y589)),IF(ISBLANK(INDEX('Sağ Bekler'!S:S,$Y589)),"",INDEX('Sağ Bekler'!S:S,$Y589)),IF(ISBLANK(INDEX('Sol Bekler'!S:S,$Y589)),"",INDEX('Sol Bekler'!S:S,$Y589)),IF(ISBLANK(INDEX('Orta Saha'!S:S,$Y589)),"",INDEX('Orta Saha'!S:S,$Y589)),IF(ISBLANK(INDEX(Kanatlar!S:S,$Y589)),"",INDEX(Kanatlar!S:S,$Y589)),IF(ISBLANK(INDEX(Forvetler!S:S,$Y589)),"",INDEX(Forvetler!S:S,$Y589))))</f>
        <v/>
      </c>
      <c r="T589" s="3" t="str">
        <f ca="1">IF($X589="","",CHOOSE($X589,IF(ISBLANK(INDEX(Kaleciler!T:T,$Y589)),"",INDEX(Kaleciler!T:T,$Y589)),IF(ISBLANK(INDEX(Stoperler!T:T,$Y589)),"",INDEX(Stoperler!T:T,$Y589)),IF(ISBLANK(INDEX('Sağ Bekler'!T:T,$Y589)),"",INDEX('Sağ Bekler'!T:T,$Y589)),IF(ISBLANK(INDEX('Sol Bekler'!T:T,$Y589)),"",INDEX('Sol Bekler'!T:T,$Y589)),IF(ISBLANK(INDEX('Orta Saha'!T:T,$Y589)),"",INDEX('Orta Saha'!T:T,$Y589)),IF(ISBLANK(INDEX(Kanatlar!T:T,$Y589)),"",INDEX(Kanatlar!T:T,$Y589)),IF(ISBLANK(INDEX(Forvetler!T:T,$Y589)),"",INDEX(Forvetler!T:T,$Y589))))</f>
        <v/>
      </c>
      <c r="U589">
        <v>6</v>
      </c>
      <c r="V589">
        <v>89</v>
      </c>
      <c r="W589" t="str">
        <f ca="1">IF(AND(Kanatlar!$B$89&lt;&gt;"",Kanatlar!$I$89&gt;0,Kanatlar!$I$89&lt;=TODAY()+365),COUNT($W$3:W588)+1,"")</f>
        <v/>
      </c>
      <c r="X589" t="str">
        <f ca="1">IFERROR(INDEX($U$4:$U$703,MATCH(ROWS($X$4:X589),$W$4:$W$703,0)),"")</f>
        <v/>
      </c>
      <c r="Y589" t="str">
        <f ca="1">IFERROR(INDEX($V$4:$V$703,MATCH(ROWS($Y$4:Y589),$W$4:$W$703,0)),"")</f>
        <v/>
      </c>
    </row>
    <row r="590" spans="1:25" x14ac:dyDescent="0.2">
      <c r="A590" s="2" t="str">
        <f ca="1">IF($X590="","",CHOOSE($X590,IF(ISBLANK(INDEX(Kaleciler!A:A,$Y590)),"",INDEX(Kaleciler!A:A,$Y590)),IF(ISBLANK(INDEX(Stoperler!A:A,$Y590)),"",INDEX(Stoperler!A:A,$Y590)),IF(ISBLANK(INDEX('Sağ Bekler'!A:A,$Y590)),"",INDEX('Sağ Bekler'!A:A,$Y590)),IF(ISBLANK(INDEX('Sol Bekler'!A:A,$Y590)),"",INDEX('Sol Bekler'!A:A,$Y590)),IF(ISBLANK(INDEX('Orta Saha'!A:A,$Y590)),"",INDEX('Orta Saha'!A:A,$Y590)),IF(ISBLANK(INDEX(Kanatlar!A:A,$Y590)),"",INDEX(Kanatlar!A:A,$Y590)),IF(ISBLANK(INDEX(Forvetler!A:A,$Y590)),"",INDEX(Forvetler!A:A,$Y590))))</f>
        <v/>
      </c>
      <c r="B590" s="3" t="str">
        <f ca="1">IF($X590="","",CHOOSE($X590,IF(ISBLANK(INDEX(Kaleciler!B:B,$Y590)),"",INDEX(Kaleciler!B:B,$Y590)),IF(ISBLANK(INDEX(Stoperler!B:B,$Y590)),"",INDEX(Stoperler!B:B,$Y590)),IF(ISBLANK(INDEX('Sağ Bekler'!B:B,$Y590)),"",INDEX('Sağ Bekler'!B:B,$Y590)),IF(ISBLANK(INDEX('Sol Bekler'!B:B,$Y590)),"",INDEX('Sol Bekler'!B:B,$Y590)),IF(ISBLANK(INDEX('Orta Saha'!B:B,$Y590)),"",INDEX('Orta Saha'!B:B,$Y590)),IF(ISBLANK(INDEX(Kanatlar!B:B,$Y590)),"",INDEX(Kanatlar!B:B,$Y590)),IF(ISBLANK(INDEX(Forvetler!B:B,$Y590)),"",INDEX(Forvetler!B:B,$Y590))))</f>
        <v/>
      </c>
      <c r="C590" s="4" t="str">
        <f ca="1">IF($X590="","",CHOOSE($X590,IF(ISBLANK(INDEX(Kaleciler!C:C,$Y590)),"",INDEX(Kaleciler!C:C,$Y590)),IF(ISBLANK(INDEX(Stoperler!C:C,$Y590)),"",INDEX(Stoperler!C:C,$Y590)),IF(ISBLANK(INDEX('Sağ Bekler'!C:C,$Y590)),"",INDEX('Sağ Bekler'!C:C,$Y590)),IF(ISBLANK(INDEX('Sol Bekler'!C:C,$Y590)),"",INDEX('Sol Bekler'!C:C,$Y590)),IF(ISBLANK(INDEX('Orta Saha'!C:C,$Y590)),"",INDEX('Orta Saha'!C:C,$Y590)),IF(ISBLANK(INDEX(Kanatlar!C:C,$Y590)),"",INDEX(Kanatlar!C:C,$Y590)),IF(ISBLANK(INDEX(Forvetler!C:C,$Y590)),"",INDEX(Forvetler!C:C,$Y590))))</f>
        <v/>
      </c>
      <c r="D590" s="2" t="str">
        <f ca="1">IF($X590="","",CHOOSE($X590,IF(ISBLANK(INDEX(Kaleciler!D:D,$Y590)),"",INDEX(Kaleciler!D:D,$Y590)),IF(ISBLANK(INDEX(Stoperler!D:D,$Y590)),"",INDEX(Stoperler!D:D,$Y590)),IF(ISBLANK(INDEX('Sağ Bekler'!D:D,$Y590)),"",INDEX('Sağ Bekler'!D:D,$Y590)),IF(ISBLANK(INDEX('Sol Bekler'!D:D,$Y590)),"",INDEX('Sol Bekler'!D:D,$Y590)),IF(ISBLANK(INDEX('Orta Saha'!D:D,$Y590)),"",INDEX('Orta Saha'!D:D,$Y590)),IF(ISBLANK(INDEX(Kanatlar!D:D,$Y590)),"",INDEX(Kanatlar!D:D,$Y590)),IF(ISBLANK(INDEX(Forvetler!D:D,$Y590)),"",INDEX(Forvetler!D:D,$Y590))))</f>
        <v/>
      </c>
      <c r="E590" s="3" t="str">
        <f ca="1">IF($X590="","",CHOOSE($X590,IF(ISBLANK(INDEX(Kaleciler!E:E,$Y590)),"",INDEX(Kaleciler!E:E,$Y590)),IF(ISBLANK(INDEX(Stoperler!E:E,$Y590)),"",INDEX(Stoperler!E:E,$Y590)),IF(ISBLANK(INDEX('Sağ Bekler'!E:E,$Y590)),"",INDEX('Sağ Bekler'!E:E,$Y590)),IF(ISBLANK(INDEX('Sol Bekler'!E:E,$Y590)),"",INDEX('Sol Bekler'!E:E,$Y590)),IF(ISBLANK(INDEX('Orta Saha'!E:E,$Y590)),"",INDEX('Orta Saha'!E:E,$Y590)),IF(ISBLANK(INDEX(Kanatlar!E:E,$Y590)),"",INDEX(Kanatlar!E:E,$Y590)),IF(ISBLANK(INDEX(Forvetler!E:E,$Y590)),"",INDEX(Forvetler!E:E,$Y590))))</f>
        <v/>
      </c>
      <c r="F590" s="3" t="str">
        <f ca="1">IF($X590="","",CHOOSE($X590,IF(ISBLANK(INDEX(Kaleciler!F:F,$Y590)),"",INDEX(Kaleciler!F:F,$Y590)),IF(ISBLANK(INDEX(Stoperler!F:F,$Y590)),"",INDEX(Stoperler!F:F,$Y590)),IF(ISBLANK(INDEX('Sağ Bekler'!F:F,$Y590)),"",INDEX('Sağ Bekler'!F:F,$Y590)),IF(ISBLANK(INDEX('Sol Bekler'!F:F,$Y590)),"",INDEX('Sol Bekler'!F:F,$Y590)),IF(ISBLANK(INDEX('Orta Saha'!F:F,$Y590)),"",INDEX('Orta Saha'!F:F,$Y590)),IF(ISBLANK(INDEX(Kanatlar!F:F,$Y590)),"",INDEX(Kanatlar!F:F,$Y590)),IF(ISBLANK(INDEX(Forvetler!F:F,$Y590)),"",INDEX(Forvetler!F:F,$Y590))))</f>
        <v/>
      </c>
      <c r="G590" s="3" t="str">
        <f ca="1">IF($X590="","",CHOOSE($X590,IF(ISBLANK(INDEX(Kaleciler!G:G,$Y590)),"",INDEX(Kaleciler!G:G,$Y590)),IF(ISBLANK(INDEX(Stoperler!G:G,$Y590)),"",INDEX(Stoperler!G:G,$Y590)),IF(ISBLANK(INDEX('Sağ Bekler'!G:G,$Y590)),"",INDEX('Sağ Bekler'!G:G,$Y590)),IF(ISBLANK(INDEX('Sol Bekler'!G:G,$Y590)),"",INDEX('Sol Bekler'!G:G,$Y590)),IF(ISBLANK(INDEX('Orta Saha'!G:G,$Y590)),"",INDEX('Orta Saha'!G:G,$Y590)),IF(ISBLANK(INDEX(Kanatlar!G:G,$Y590)),"",INDEX(Kanatlar!G:G,$Y590)),IF(ISBLANK(INDEX(Forvetler!G:G,$Y590)),"",INDEX(Forvetler!G:G,$Y590))))</f>
        <v/>
      </c>
      <c r="H590" s="3" t="str">
        <f ca="1">IF($X590="","",CHOOSE($X590,IF(ISBLANK(INDEX(Kaleciler!H:H,$Y590)),"",INDEX(Kaleciler!H:H,$Y590)),IF(ISBLANK(INDEX(Stoperler!H:H,$Y590)),"",INDEX(Stoperler!H:H,$Y590)),IF(ISBLANK(INDEX('Sağ Bekler'!H:H,$Y590)),"",INDEX('Sağ Bekler'!H:H,$Y590)),IF(ISBLANK(INDEX('Sol Bekler'!H:H,$Y590)),"",INDEX('Sol Bekler'!H:H,$Y590)),IF(ISBLANK(INDEX('Orta Saha'!H:H,$Y590)),"",INDEX('Orta Saha'!H:H,$Y590)),IF(ISBLANK(INDEX(Kanatlar!H:H,$Y590)),"",INDEX(Kanatlar!H:H,$Y590)),IF(ISBLANK(INDEX(Forvetler!H:H,$Y590)),"",INDEX(Forvetler!H:H,$Y590))))</f>
        <v/>
      </c>
      <c r="I590" s="4" t="str">
        <f ca="1">IF($X590="","",CHOOSE($X590,IF(ISBLANK(INDEX(Kaleciler!I:I,$Y590)),"",INDEX(Kaleciler!I:I,$Y590)),IF(ISBLANK(INDEX(Stoperler!I:I,$Y590)),"",INDEX(Stoperler!I:I,$Y590)),IF(ISBLANK(INDEX('Sağ Bekler'!I:I,$Y590)),"",INDEX('Sağ Bekler'!I:I,$Y590)),IF(ISBLANK(INDEX('Sol Bekler'!I:I,$Y590)),"",INDEX('Sol Bekler'!I:I,$Y590)),IF(ISBLANK(INDEX('Orta Saha'!I:I,$Y590)),"",INDEX('Orta Saha'!I:I,$Y590)),IF(ISBLANK(INDEX(Kanatlar!I:I,$Y590)),"",INDEX(Kanatlar!I:I,$Y590)),IF(ISBLANK(INDEX(Forvetler!I:I,$Y590)),"",INDEX(Forvetler!I:I,$Y590))))</f>
        <v/>
      </c>
      <c r="J590" s="4" t="str">
        <f ca="1">IF($X590="","",CHOOSE($X590,IF(ISBLANK(INDEX(Kaleciler!J:J,$Y590)),"",INDEX(Kaleciler!J:J,$Y590)),IF(ISBLANK(INDEX(Stoperler!J:J,$Y590)),"",INDEX(Stoperler!J:J,$Y590)),IF(ISBLANK(INDEX('Sağ Bekler'!J:J,$Y590)),"",INDEX('Sağ Bekler'!J:J,$Y590)),IF(ISBLANK(INDEX('Sol Bekler'!J:J,$Y590)),"",INDEX('Sol Bekler'!J:J,$Y590)),IF(ISBLANK(INDEX('Orta Saha'!J:J,$Y590)),"",INDEX('Orta Saha'!J:J,$Y590)),IF(ISBLANK(INDEX(Kanatlar!J:J,$Y590)),"",INDEX(Kanatlar!J:J,$Y590)),IF(ISBLANK(INDEX(Forvetler!J:J,$Y590)),"",INDEX(Forvetler!J:J,$Y590))))</f>
        <v/>
      </c>
      <c r="K590" s="2" t="str">
        <f ca="1">IF($X590="","",CHOOSE($X590,IF(ISBLANK(INDEX(Kaleciler!K:K,$Y590)),"",INDEX(Kaleciler!K:K,$Y590)),IF(ISBLANK(INDEX(Stoperler!K:K,$Y590)),"",INDEX(Stoperler!K:K,$Y590)),IF(ISBLANK(INDEX('Sağ Bekler'!K:K,$Y590)),"",INDEX('Sağ Bekler'!K:K,$Y590)),IF(ISBLANK(INDEX('Sol Bekler'!K:K,$Y590)),"",INDEX('Sol Bekler'!K:K,$Y590)),IF(ISBLANK(INDEX('Orta Saha'!K:K,$Y590)),"",INDEX('Orta Saha'!K:K,$Y590)),IF(ISBLANK(INDEX(Kanatlar!K:K,$Y590)),"",INDEX(Kanatlar!K:K,$Y590)),IF(ISBLANK(INDEX(Forvetler!K:K,$Y590)),"",INDEX(Forvetler!K:K,$Y590))))</f>
        <v/>
      </c>
      <c r="L590" s="2" t="str">
        <f ca="1">IF($X590="","",CHOOSE($X590,IF(ISBLANK(INDEX(Kaleciler!L:L,$Y590)),"",INDEX(Kaleciler!L:L,$Y590)),IF(ISBLANK(INDEX(Stoperler!L:L,$Y590)),"",INDEX(Stoperler!L:L,$Y590)),IF(ISBLANK(INDEX('Sağ Bekler'!L:L,$Y590)),"",INDEX('Sağ Bekler'!L:L,$Y590)),IF(ISBLANK(INDEX('Sol Bekler'!L:L,$Y590)),"",INDEX('Sol Bekler'!L:L,$Y590)),IF(ISBLANK(INDEX('Orta Saha'!L:L,$Y590)),"",INDEX('Orta Saha'!L:L,$Y590)),IF(ISBLANK(INDEX(Kanatlar!L:L,$Y590)),"",INDEX(Kanatlar!L:L,$Y590)),IF(ISBLANK(INDEX(Forvetler!L:L,$Y590)),"",INDEX(Forvetler!L:L,$Y590))))</f>
        <v/>
      </c>
      <c r="M590" s="2" t="str">
        <f ca="1">IF($X590="","",CHOOSE($X590,IF(ISBLANK(INDEX(Kaleciler!M:M,$Y590)),"",INDEX(Kaleciler!M:M,$Y590)),IF(ISBLANK(INDEX(Stoperler!M:M,$Y590)),"",INDEX(Stoperler!M:M,$Y590)),IF(ISBLANK(INDEX('Sağ Bekler'!M:M,$Y590)),"",INDEX('Sağ Bekler'!M:M,$Y590)),IF(ISBLANK(INDEX('Sol Bekler'!M:M,$Y590)),"",INDEX('Sol Bekler'!M:M,$Y590)),IF(ISBLANK(INDEX('Orta Saha'!M:M,$Y590)),"",INDEX('Orta Saha'!M:M,$Y590)),IF(ISBLANK(INDEX(Kanatlar!M:M,$Y590)),"",INDEX(Kanatlar!M:M,$Y590)),IF(ISBLANK(INDEX(Forvetler!M:M,$Y590)),"",INDEX(Forvetler!M:M,$Y590))))</f>
        <v/>
      </c>
      <c r="N590" s="2" t="str">
        <f ca="1">IF($X590="","",CHOOSE($X590,IF(ISBLANK(INDEX(Kaleciler!N:N,$Y590)),"",INDEX(Kaleciler!N:N,$Y590)),IF(ISBLANK(INDEX(Stoperler!N:N,$Y590)),"",INDEX(Stoperler!N:N,$Y590)),IF(ISBLANK(INDEX('Sağ Bekler'!N:N,$Y590)),"",INDEX('Sağ Bekler'!N:N,$Y590)),IF(ISBLANK(INDEX('Sol Bekler'!N:N,$Y590)),"",INDEX('Sol Bekler'!N:N,$Y590)),IF(ISBLANK(INDEX('Orta Saha'!N:N,$Y590)),"",INDEX('Orta Saha'!N:N,$Y590)),IF(ISBLANK(INDEX(Kanatlar!N:N,$Y590)),"",INDEX(Kanatlar!N:N,$Y590)),IF(ISBLANK(INDEX(Forvetler!N:N,$Y590)),"",INDEX(Forvetler!N:N,$Y590))))</f>
        <v/>
      </c>
      <c r="O590" s="2" t="str">
        <f ca="1">IF($X590="","",CHOOSE($X590,IF(ISBLANK(INDEX(Kaleciler!O:O,$Y590)),"",INDEX(Kaleciler!O:O,$Y590)),IF(ISBLANK(INDEX(Stoperler!O:O,$Y590)),"",INDEX(Stoperler!O:O,$Y590)),IF(ISBLANK(INDEX('Sağ Bekler'!O:O,$Y590)),"",INDEX('Sağ Bekler'!O:O,$Y590)),IF(ISBLANK(INDEX('Sol Bekler'!O:O,$Y590)),"",INDEX('Sol Bekler'!O:O,$Y590)),IF(ISBLANK(INDEX('Orta Saha'!O:O,$Y590)),"",INDEX('Orta Saha'!O:O,$Y590)),IF(ISBLANK(INDEX(Kanatlar!O:O,$Y590)),"",INDEX(Kanatlar!O:O,$Y590)),IF(ISBLANK(INDEX(Forvetler!O:O,$Y590)),"",INDEX(Forvetler!O:O,$Y590))))</f>
        <v/>
      </c>
      <c r="P590" s="2" t="str">
        <f ca="1">IF($X590="","",CHOOSE($X590,IF(ISBLANK(INDEX(Kaleciler!P:P,$Y590)),"",INDEX(Kaleciler!P:P,$Y590)),IF(ISBLANK(INDEX(Stoperler!P:P,$Y590)),"",INDEX(Stoperler!P:P,$Y590)),IF(ISBLANK(INDEX('Sağ Bekler'!P:P,$Y590)),"",INDEX('Sağ Bekler'!P:P,$Y590)),IF(ISBLANK(INDEX('Sol Bekler'!P:P,$Y590)),"",INDEX('Sol Bekler'!P:P,$Y590)),IF(ISBLANK(INDEX('Orta Saha'!P:P,$Y590)),"",INDEX('Orta Saha'!P:P,$Y590)),IF(ISBLANK(INDEX(Kanatlar!P:P,$Y590)),"",INDEX(Kanatlar!P:P,$Y590)),IF(ISBLANK(INDEX(Forvetler!P:P,$Y590)),"",INDEX(Forvetler!P:P,$Y590))))</f>
        <v/>
      </c>
      <c r="Q590" s="3" t="str">
        <f ca="1">IF($X590="","",CHOOSE($X590,IF(ISBLANK(INDEX(Kaleciler!Q:Q,$Y590)),"",INDEX(Kaleciler!Q:Q,$Y590)),IF(ISBLANK(INDEX(Stoperler!Q:Q,$Y590)),"",INDEX(Stoperler!Q:Q,$Y590)),IF(ISBLANK(INDEX('Sağ Bekler'!Q:Q,$Y590)),"",INDEX('Sağ Bekler'!Q:Q,$Y590)),IF(ISBLANK(INDEX('Sol Bekler'!Q:Q,$Y590)),"",INDEX('Sol Bekler'!Q:Q,$Y590)),IF(ISBLANK(INDEX('Orta Saha'!Q:Q,$Y590)),"",INDEX('Orta Saha'!Q:Q,$Y590)),IF(ISBLANK(INDEX(Kanatlar!Q:Q,$Y590)),"",INDEX(Kanatlar!Q:Q,$Y590)),IF(ISBLANK(INDEX(Forvetler!Q:Q,$Y590)),"",INDEX(Forvetler!Q:Q,$Y590))))</f>
        <v/>
      </c>
      <c r="R590" s="4" t="str">
        <f ca="1">IF($X590="","",CHOOSE($X590,IF(ISBLANK(INDEX(Kaleciler!R:R,$Y590)),"",INDEX(Kaleciler!R:R,$Y590)),IF(ISBLANK(INDEX(Stoperler!R:R,$Y590)),"",INDEX(Stoperler!R:R,$Y590)),IF(ISBLANK(INDEX('Sağ Bekler'!R:R,$Y590)),"",INDEX('Sağ Bekler'!R:R,$Y590)),IF(ISBLANK(INDEX('Sol Bekler'!R:R,$Y590)),"",INDEX('Sol Bekler'!R:R,$Y590)),IF(ISBLANK(INDEX('Orta Saha'!R:R,$Y590)),"",INDEX('Orta Saha'!R:R,$Y590)),IF(ISBLANK(INDEX(Kanatlar!R:R,$Y590)),"",INDEX(Kanatlar!R:R,$Y590)),IF(ISBLANK(INDEX(Forvetler!R:R,$Y590)),"",INDEX(Forvetler!R:R,$Y590))))</f>
        <v/>
      </c>
      <c r="S590" s="2" t="str">
        <f ca="1">IF($X590="","",CHOOSE($X590,IF(ISBLANK(INDEX(Kaleciler!S:S,$Y590)),"",INDEX(Kaleciler!S:S,$Y590)),IF(ISBLANK(INDEX(Stoperler!S:S,$Y590)),"",INDEX(Stoperler!S:S,$Y590)),IF(ISBLANK(INDEX('Sağ Bekler'!S:S,$Y590)),"",INDEX('Sağ Bekler'!S:S,$Y590)),IF(ISBLANK(INDEX('Sol Bekler'!S:S,$Y590)),"",INDEX('Sol Bekler'!S:S,$Y590)),IF(ISBLANK(INDEX('Orta Saha'!S:S,$Y590)),"",INDEX('Orta Saha'!S:S,$Y590)),IF(ISBLANK(INDEX(Kanatlar!S:S,$Y590)),"",INDEX(Kanatlar!S:S,$Y590)),IF(ISBLANK(INDEX(Forvetler!S:S,$Y590)),"",INDEX(Forvetler!S:S,$Y590))))</f>
        <v/>
      </c>
      <c r="T590" s="3" t="str">
        <f ca="1">IF($X590="","",CHOOSE($X590,IF(ISBLANK(INDEX(Kaleciler!T:T,$Y590)),"",INDEX(Kaleciler!T:T,$Y590)),IF(ISBLANK(INDEX(Stoperler!T:T,$Y590)),"",INDEX(Stoperler!T:T,$Y590)),IF(ISBLANK(INDEX('Sağ Bekler'!T:T,$Y590)),"",INDEX('Sağ Bekler'!T:T,$Y590)),IF(ISBLANK(INDEX('Sol Bekler'!T:T,$Y590)),"",INDEX('Sol Bekler'!T:T,$Y590)),IF(ISBLANK(INDEX('Orta Saha'!T:T,$Y590)),"",INDEX('Orta Saha'!T:T,$Y590)),IF(ISBLANK(INDEX(Kanatlar!T:T,$Y590)),"",INDEX(Kanatlar!T:T,$Y590)),IF(ISBLANK(INDEX(Forvetler!T:T,$Y590)),"",INDEX(Forvetler!T:T,$Y590))))</f>
        <v/>
      </c>
      <c r="U590">
        <v>6</v>
      </c>
      <c r="V590">
        <v>90</v>
      </c>
      <c r="W590" t="str">
        <f ca="1">IF(AND(Kanatlar!$B$90&lt;&gt;"",Kanatlar!$I$90&gt;0,Kanatlar!$I$90&lt;=TODAY()+365),COUNT($W$3:W589)+1,"")</f>
        <v/>
      </c>
      <c r="X590" t="str">
        <f ca="1">IFERROR(INDEX($U$4:$U$703,MATCH(ROWS($X$4:X590),$W$4:$W$703,0)),"")</f>
        <v/>
      </c>
      <c r="Y590" t="str">
        <f ca="1">IFERROR(INDEX($V$4:$V$703,MATCH(ROWS($Y$4:Y590),$W$4:$W$703,0)),"")</f>
        <v/>
      </c>
    </row>
    <row r="591" spans="1:25" x14ac:dyDescent="0.2">
      <c r="A591" s="2" t="str">
        <f ca="1">IF($X591="","",CHOOSE($X591,IF(ISBLANK(INDEX(Kaleciler!A:A,$Y591)),"",INDEX(Kaleciler!A:A,$Y591)),IF(ISBLANK(INDEX(Stoperler!A:A,$Y591)),"",INDEX(Stoperler!A:A,$Y591)),IF(ISBLANK(INDEX('Sağ Bekler'!A:A,$Y591)),"",INDEX('Sağ Bekler'!A:A,$Y591)),IF(ISBLANK(INDEX('Sol Bekler'!A:A,$Y591)),"",INDEX('Sol Bekler'!A:A,$Y591)),IF(ISBLANK(INDEX('Orta Saha'!A:A,$Y591)),"",INDEX('Orta Saha'!A:A,$Y591)),IF(ISBLANK(INDEX(Kanatlar!A:A,$Y591)),"",INDEX(Kanatlar!A:A,$Y591)),IF(ISBLANK(INDEX(Forvetler!A:A,$Y591)),"",INDEX(Forvetler!A:A,$Y591))))</f>
        <v/>
      </c>
      <c r="B591" s="3" t="str">
        <f ca="1">IF($X591="","",CHOOSE($X591,IF(ISBLANK(INDEX(Kaleciler!B:B,$Y591)),"",INDEX(Kaleciler!B:B,$Y591)),IF(ISBLANK(INDEX(Stoperler!B:B,$Y591)),"",INDEX(Stoperler!B:B,$Y591)),IF(ISBLANK(INDEX('Sağ Bekler'!B:B,$Y591)),"",INDEX('Sağ Bekler'!B:B,$Y591)),IF(ISBLANK(INDEX('Sol Bekler'!B:B,$Y591)),"",INDEX('Sol Bekler'!B:B,$Y591)),IF(ISBLANK(INDEX('Orta Saha'!B:B,$Y591)),"",INDEX('Orta Saha'!B:B,$Y591)),IF(ISBLANK(INDEX(Kanatlar!B:B,$Y591)),"",INDEX(Kanatlar!B:B,$Y591)),IF(ISBLANK(INDEX(Forvetler!B:B,$Y591)),"",INDEX(Forvetler!B:B,$Y591))))</f>
        <v/>
      </c>
      <c r="C591" s="4" t="str">
        <f ca="1">IF($X591="","",CHOOSE($X591,IF(ISBLANK(INDEX(Kaleciler!C:C,$Y591)),"",INDEX(Kaleciler!C:C,$Y591)),IF(ISBLANK(INDEX(Stoperler!C:C,$Y591)),"",INDEX(Stoperler!C:C,$Y591)),IF(ISBLANK(INDEX('Sağ Bekler'!C:C,$Y591)),"",INDEX('Sağ Bekler'!C:C,$Y591)),IF(ISBLANK(INDEX('Sol Bekler'!C:C,$Y591)),"",INDEX('Sol Bekler'!C:C,$Y591)),IF(ISBLANK(INDEX('Orta Saha'!C:C,$Y591)),"",INDEX('Orta Saha'!C:C,$Y591)),IF(ISBLANK(INDEX(Kanatlar!C:C,$Y591)),"",INDEX(Kanatlar!C:C,$Y591)),IF(ISBLANK(INDEX(Forvetler!C:C,$Y591)),"",INDEX(Forvetler!C:C,$Y591))))</f>
        <v/>
      </c>
      <c r="D591" s="2" t="str">
        <f ca="1">IF($X591="","",CHOOSE($X591,IF(ISBLANK(INDEX(Kaleciler!D:D,$Y591)),"",INDEX(Kaleciler!D:D,$Y591)),IF(ISBLANK(INDEX(Stoperler!D:D,$Y591)),"",INDEX(Stoperler!D:D,$Y591)),IF(ISBLANK(INDEX('Sağ Bekler'!D:D,$Y591)),"",INDEX('Sağ Bekler'!D:D,$Y591)),IF(ISBLANK(INDEX('Sol Bekler'!D:D,$Y591)),"",INDEX('Sol Bekler'!D:D,$Y591)),IF(ISBLANK(INDEX('Orta Saha'!D:D,$Y591)),"",INDEX('Orta Saha'!D:D,$Y591)),IF(ISBLANK(INDEX(Kanatlar!D:D,$Y591)),"",INDEX(Kanatlar!D:D,$Y591)),IF(ISBLANK(INDEX(Forvetler!D:D,$Y591)),"",INDEX(Forvetler!D:D,$Y591))))</f>
        <v/>
      </c>
      <c r="E591" s="3" t="str">
        <f ca="1">IF($X591="","",CHOOSE($X591,IF(ISBLANK(INDEX(Kaleciler!E:E,$Y591)),"",INDEX(Kaleciler!E:E,$Y591)),IF(ISBLANK(INDEX(Stoperler!E:E,$Y591)),"",INDEX(Stoperler!E:E,$Y591)),IF(ISBLANK(INDEX('Sağ Bekler'!E:E,$Y591)),"",INDEX('Sağ Bekler'!E:E,$Y591)),IF(ISBLANK(INDEX('Sol Bekler'!E:E,$Y591)),"",INDEX('Sol Bekler'!E:E,$Y591)),IF(ISBLANK(INDEX('Orta Saha'!E:E,$Y591)),"",INDEX('Orta Saha'!E:E,$Y591)),IF(ISBLANK(INDEX(Kanatlar!E:E,$Y591)),"",INDEX(Kanatlar!E:E,$Y591)),IF(ISBLANK(INDEX(Forvetler!E:E,$Y591)),"",INDEX(Forvetler!E:E,$Y591))))</f>
        <v/>
      </c>
      <c r="F591" s="3" t="str">
        <f ca="1">IF($X591="","",CHOOSE($X591,IF(ISBLANK(INDEX(Kaleciler!F:F,$Y591)),"",INDEX(Kaleciler!F:F,$Y591)),IF(ISBLANK(INDEX(Stoperler!F:F,$Y591)),"",INDEX(Stoperler!F:F,$Y591)),IF(ISBLANK(INDEX('Sağ Bekler'!F:F,$Y591)),"",INDEX('Sağ Bekler'!F:F,$Y591)),IF(ISBLANK(INDEX('Sol Bekler'!F:F,$Y591)),"",INDEX('Sol Bekler'!F:F,$Y591)),IF(ISBLANK(INDEX('Orta Saha'!F:F,$Y591)),"",INDEX('Orta Saha'!F:F,$Y591)),IF(ISBLANK(INDEX(Kanatlar!F:F,$Y591)),"",INDEX(Kanatlar!F:F,$Y591)),IF(ISBLANK(INDEX(Forvetler!F:F,$Y591)),"",INDEX(Forvetler!F:F,$Y591))))</f>
        <v/>
      </c>
      <c r="G591" s="3" t="str">
        <f ca="1">IF($X591="","",CHOOSE($X591,IF(ISBLANK(INDEX(Kaleciler!G:G,$Y591)),"",INDEX(Kaleciler!G:G,$Y591)),IF(ISBLANK(INDEX(Stoperler!G:G,$Y591)),"",INDEX(Stoperler!G:G,$Y591)),IF(ISBLANK(INDEX('Sağ Bekler'!G:G,$Y591)),"",INDEX('Sağ Bekler'!G:G,$Y591)),IF(ISBLANK(INDEX('Sol Bekler'!G:G,$Y591)),"",INDEX('Sol Bekler'!G:G,$Y591)),IF(ISBLANK(INDEX('Orta Saha'!G:G,$Y591)),"",INDEX('Orta Saha'!G:G,$Y591)),IF(ISBLANK(INDEX(Kanatlar!G:G,$Y591)),"",INDEX(Kanatlar!G:G,$Y591)),IF(ISBLANK(INDEX(Forvetler!G:G,$Y591)),"",INDEX(Forvetler!G:G,$Y591))))</f>
        <v/>
      </c>
      <c r="H591" s="3" t="str">
        <f ca="1">IF($X591="","",CHOOSE($X591,IF(ISBLANK(INDEX(Kaleciler!H:H,$Y591)),"",INDEX(Kaleciler!H:H,$Y591)),IF(ISBLANK(INDEX(Stoperler!H:H,$Y591)),"",INDEX(Stoperler!H:H,$Y591)),IF(ISBLANK(INDEX('Sağ Bekler'!H:H,$Y591)),"",INDEX('Sağ Bekler'!H:H,$Y591)),IF(ISBLANK(INDEX('Sol Bekler'!H:H,$Y591)),"",INDEX('Sol Bekler'!H:H,$Y591)),IF(ISBLANK(INDEX('Orta Saha'!H:H,$Y591)),"",INDEX('Orta Saha'!H:H,$Y591)),IF(ISBLANK(INDEX(Kanatlar!H:H,$Y591)),"",INDEX(Kanatlar!H:H,$Y591)),IF(ISBLANK(INDEX(Forvetler!H:H,$Y591)),"",INDEX(Forvetler!H:H,$Y591))))</f>
        <v/>
      </c>
      <c r="I591" s="4" t="str">
        <f ca="1">IF($X591="","",CHOOSE($X591,IF(ISBLANK(INDEX(Kaleciler!I:I,$Y591)),"",INDEX(Kaleciler!I:I,$Y591)),IF(ISBLANK(INDEX(Stoperler!I:I,$Y591)),"",INDEX(Stoperler!I:I,$Y591)),IF(ISBLANK(INDEX('Sağ Bekler'!I:I,$Y591)),"",INDEX('Sağ Bekler'!I:I,$Y591)),IF(ISBLANK(INDEX('Sol Bekler'!I:I,$Y591)),"",INDEX('Sol Bekler'!I:I,$Y591)),IF(ISBLANK(INDEX('Orta Saha'!I:I,$Y591)),"",INDEX('Orta Saha'!I:I,$Y591)),IF(ISBLANK(INDEX(Kanatlar!I:I,$Y591)),"",INDEX(Kanatlar!I:I,$Y591)),IF(ISBLANK(INDEX(Forvetler!I:I,$Y591)),"",INDEX(Forvetler!I:I,$Y591))))</f>
        <v/>
      </c>
      <c r="J591" s="4" t="str">
        <f ca="1">IF($X591="","",CHOOSE($X591,IF(ISBLANK(INDEX(Kaleciler!J:J,$Y591)),"",INDEX(Kaleciler!J:J,$Y591)),IF(ISBLANK(INDEX(Stoperler!J:J,$Y591)),"",INDEX(Stoperler!J:J,$Y591)),IF(ISBLANK(INDEX('Sağ Bekler'!J:J,$Y591)),"",INDEX('Sağ Bekler'!J:J,$Y591)),IF(ISBLANK(INDEX('Sol Bekler'!J:J,$Y591)),"",INDEX('Sol Bekler'!J:J,$Y591)),IF(ISBLANK(INDEX('Orta Saha'!J:J,$Y591)),"",INDEX('Orta Saha'!J:J,$Y591)),IF(ISBLANK(INDEX(Kanatlar!J:J,$Y591)),"",INDEX(Kanatlar!J:J,$Y591)),IF(ISBLANK(INDEX(Forvetler!J:J,$Y591)),"",INDEX(Forvetler!J:J,$Y591))))</f>
        <v/>
      </c>
      <c r="K591" s="2" t="str">
        <f ca="1">IF($X591="","",CHOOSE($X591,IF(ISBLANK(INDEX(Kaleciler!K:K,$Y591)),"",INDEX(Kaleciler!K:K,$Y591)),IF(ISBLANK(INDEX(Stoperler!K:K,$Y591)),"",INDEX(Stoperler!K:K,$Y591)),IF(ISBLANK(INDEX('Sağ Bekler'!K:K,$Y591)),"",INDEX('Sağ Bekler'!K:K,$Y591)),IF(ISBLANK(INDEX('Sol Bekler'!K:K,$Y591)),"",INDEX('Sol Bekler'!K:K,$Y591)),IF(ISBLANK(INDEX('Orta Saha'!K:K,$Y591)),"",INDEX('Orta Saha'!K:K,$Y591)),IF(ISBLANK(INDEX(Kanatlar!K:K,$Y591)),"",INDEX(Kanatlar!K:K,$Y591)),IF(ISBLANK(INDEX(Forvetler!K:K,$Y591)),"",INDEX(Forvetler!K:K,$Y591))))</f>
        <v/>
      </c>
      <c r="L591" s="2" t="str">
        <f ca="1">IF($X591="","",CHOOSE($X591,IF(ISBLANK(INDEX(Kaleciler!L:L,$Y591)),"",INDEX(Kaleciler!L:L,$Y591)),IF(ISBLANK(INDEX(Stoperler!L:L,$Y591)),"",INDEX(Stoperler!L:L,$Y591)),IF(ISBLANK(INDEX('Sağ Bekler'!L:L,$Y591)),"",INDEX('Sağ Bekler'!L:L,$Y591)),IF(ISBLANK(INDEX('Sol Bekler'!L:L,$Y591)),"",INDEX('Sol Bekler'!L:L,$Y591)),IF(ISBLANK(INDEX('Orta Saha'!L:L,$Y591)),"",INDEX('Orta Saha'!L:L,$Y591)),IF(ISBLANK(INDEX(Kanatlar!L:L,$Y591)),"",INDEX(Kanatlar!L:L,$Y591)),IF(ISBLANK(INDEX(Forvetler!L:L,$Y591)),"",INDEX(Forvetler!L:L,$Y591))))</f>
        <v/>
      </c>
      <c r="M591" s="2" t="str">
        <f ca="1">IF($X591="","",CHOOSE($X591,IF(ISBLANK(INDEX(Kaleciler!M:M,$Y591)),"",INDEX(Kaleciler!M:M,$Y591)),IF(ISBLANK(INDEX(Stoperler!M:M,$Y591)),"",INDEX(Stoperler!M:M,$Y591)),IF(ISBLANK(INDEX('Sağ Bekler'!M:M,$Y591)),"",INDEX('Sağ Bekler'!M:M,$Y591)),IF(ISBLANK(INDEX('Sol Bekler'!M:M,$Y591)),"",INDEX('Sol Bekler'!M:M,$Y591)),IF(ISBLANK(INDEX('Orta Saha'!M:M,$Y591)),"",INDEX('Orta Saha'!M:M,$Y591)),IF(ISBLANK(INDEX(Kanatlar!M:M,$Y591)),"",INDEX(Kanatlar!M:M,$Y591)),IF(ISBLANK(INDEX(Forvetler!M:M,$Y591)),"",INDEX(Forvetler!M:M,$Y591))))</f>
        <v/>
      </c>
      <c r="N591" s="2" t="str">
        <f ca="1">IF($X591="","",CHOOSE($X591,IF(ISBLANK(INDEX(Kaleciler!N:N,$Y591)),"",INDEX(Kaleciler!N:N,$Y591)),IF(ISBLANK(INDEX(Stoperler!N:N,$Y591)),"",INDEX(Stoperler!N:N,$Y591)),IF(ISBLANK(INDEX('Sağ Bekler'!N:N,$Y591)),"",INDEX('Sağ Bekler'!N:N,$Y591)),IF(ISBLANK(INDEX('Sol Bekler'!N:N,$Y591)),"",INDEX('Sol Bekler'!N:N,$Y591)),IF(ISBLANK(INDEX('Orta Saha'!N:N,$Y591)),"",INDEX('Orta Saha'!N:N,$Y591)),IF(ISBLANK(INDEX(Kanatlar!N:N,$Y591)),"",INDEX(Kanatlar!N:N,$Y591)),IF(ISBLANK(INDEX(Forvetler!N:N,$Y591)),"",INDEX(Forvetler!N:N,$Y591))))</f>
        <v/>
      </c>
      <c r="O591" s="2" t="str">
        <f ca="1">IF($X591="","",CHOOSE($X591,IF(ISBLANK(INDEX(Kaleciler!O:O,$Y591)),"",INDEX(Kaleciler!O:O,$Y591)),IF(ISBLANK(INDEX(Stoperler!O:O,$Y591)),"",INDEX(Stoperler!O:O,$Y591)),IF(ISBLANK(INDEX('Sağ Bekler'!O:O,$Y591)),"",INDEX('Sağ Bekler'!O:O,$Y591)),IF(ISBLANK(INDEX('Sol Bekler'!O:O,$Y591)),"",INDEX('Sol Bekler'!O:O,$Y591)),IF(ISBLANK(INDEX('Orta Saha'!O:O,$Y591)),"",INDEX('Orta Saha'!O:O,$Y591)),IF(ISBLANK(INDEX(Kanatlar!O:O,$Y591)),"",INDEX(Kanatlar!O:O,$Y591)),IF(ISBLANK(INDEX(Forvetler!O:O,$Y591)),"",INDEX(Forvetler!O:O,$Y591))))</f>
        <v/>
      </c>
      <c r="P591" s="2" t="str">
        <f ca="1">IF($X591="","",CHOOSE($X591,IF(ISBLANK(INDEX(Kaleciler!P:P,$Y591)),"",INDEX(Kaleciler!P:P,$Y591)),IF(ISBLANK(INDEX(Stoperler!P:P,$Y591)),"",INDEX(Stoperler!P:P,$Y591)),IF(ISBLANK(INDEX('Sağ Bekler'!P:P,$Y591)),"",INDEX('Sağ Bekler'!P:P,$Y591)),IF(ISBLANK(INDEX('Sol Bekler'!P:P,$Y591)),"",INDEX('Sol Bekler'!P:P,$Y591)),IF(ISBLANK(INDEX('Orta Saha'!P:P,$Y591)),"",INDEX('Orta Saha'!P:P,$Y591)),IF(ISBLANK(INDEX(Kanatlar!P:P,$Y591)),"",INDEX(Kanatlar!P:P,$Y591)),IF(ISBLANK(INDEX(Forvetler!P:P,$Y591)),"",INDEX(Forvetler!P:P,$Y591))))</f>
        <v/>
      </c>
      <c r="Q591" s="3" t="str">
        <f ca="1">IF($X591="","",CHOOSE($X591,IF(ISBLANK(INDEX(Kaleciler!Q:Q,$Y591)),"",INDEX(Kaleciler!Q:Q,$Y591)),IF(ISBLANK(INDEX(Stoperler!Q:Q,$Y591)),"",INDEX(Stoperler!Q:Q,$Y591)),IF(ISBLANK(INDEX('Sağ Bekler'!Q:Q,$Y591)),"",INDEX('Sağ Bekler'!Q:Q,$Y591)),IF(ISBLANK(INDEX('Sol Bekler'!Q:Q,$Y591)),"",INDEX('Sol Bekler'!Q:Q,$Y591)),IF(ISBLANK(INDEX('Orta Saha'!Q:Q,$Y591)),"",INDEX('Orta Saha'!Q:Q,$Y591)),IF(ISBLANK(INDEX(Kanatlar!Q:Q,$Y591)),"",INDEX(Kanatlar!Q:Q,$Y591)),IF(ISBLANK(INDEX(Forvetler!Q:Q,$Y591)),"",INDEX(Forvetler!Q:Q,$Y591))))</f>
        <v/>
      </c>
      <c r="R591" s="4" t="str">
        <f ca="1">IF($X591="","",CHOOSE($X591,IF(ISBLANK(INDEX(Kaleciler!R:R,$Y591)),"",INDEX(Kaleciler!R:R,$Y591)),IF(ISBLANK(INDEX(Stoperler!R:R,$Y591)),"",INDEX(Stoperler!R:R,$Y591)),IF(ISBLANK(INDEX('Sağ Bekler'!R:R,$Y591)),"",INDEX('Sağ Bekler'!R:R,$Y591)),IF(ISBLANK(INDEX('Sol Bekler'!R:R,$Y591)),"",INDEX('Sol Bekler'!R:R,$Y591)),IF(ISBLANK(INDEX('Orta Saha'!R:R,$Y591)),"",INDEX('Orta Saha'!R:R,$Y591)),IF(ISBLANK(INDEX(Kanatlar!R:R,$Y591)),"",INDEX(Kanatlar!R:R,$Y591)),IF(ISBLANK(INDEX(Forvetler!R:R,$Y591)),"",INDEX(Forvetler!R:R,$Y591))))</f>
        <v/>
      </c>
      <c r="S591" s="2" t="str">
        <f ca="1">IF($X591="","",CHOOSE($X591,IF(ISBLANK(INDEX(Kaleciler!S:S,$Y591)),"",INDEX(Kaleciler!S:S,$Y591)),IF(ISBLANK(INDEX(Stoperler!S:S,$Y591)),"",INDEX(Stoperler!S:S,$Y591)),IF(ISBLANK(INDEX('Sağ Bekler'!S:S,$Y591)),"",INDEX('Sağ Bekler'!S:S,$Y591)),IF(ISBLANK(INDEX('Sol Bekler'!S:S,$Y591)),"",INDEX('Sol Bekler'!S:S,$Y591)),IF(ISBLANK(INDEX('Orta Saha'!S:S,$Y591)),"",INDEX('Orta Saha'!S:S,$Y591)),IF(ISBLANK(INDEX(Kanatlar!S:S,$Y591)),"",INDEX(Kanatlar!S:S,$Y591)),IF(ISBLANK(INDEX(Forvetler!S:S,$Y591)),"",INDEX(Forvetler!S:S,$Y591))))</f>
        <v/>
      </c>
      <c r="T591" s="3" t="str">
        <f ca="1">IF($X591="","",CHOOSE($X591,IF(ISBLANK(INDEX(Kaleciler!T:T,$Y591)),"",INDEX(Kaleciler!T:T,$Y591)),IF(ISBLANK(INDEX(Stoperler!T:T,$Y591)),"",INDEX(Stoperler!T:T,$Y591)),IF(ISBLANK(INDEX('Sağ Bekler'!T:T,$Y591)),"",INDEX('Sağ Bekler'!T:T,$Y591)),IF(ISBLANK(INDEX('Sol Bekler'!T:T,$Y591)),"",INDEX('Sol Bekler'!T:T,$Y591)),IF(ISBLANK(INDEX('Orta Saha'!T:T,$Y591)),"",INDEX('Orta Saha'!T:T,$Y591)),IF(ISBLANK(INDEX(Kanatlar!T:T,$Y591)),"",INDEX(Kanatlar!T:T,$Y591)),IF(ISBLANK(INDEX(Forvetler!T:T,$Y591)),"",INDEX(Forvetler!T:T,$Y591))))</f>
        <v/>
      </c>
      <c r="U591">
        <v>6</v>
      </c>
      <c r="V591">
        <v>91</v>
      </c>
      <c r="W591" t="str">
        <f ca="1">IF(AND(Kanatlar!$B$91&lt;&gt;"",Kanatlar!$I$91&gt;0,Kanatlar!$I$91&lt;=TODAY()+365),COUNT($W$3:W590)+1,"")</f>
        <v/>
      </c>
      <c r="X591" t="str">
        <f ca="1">IFERROR(INDEX($U$4:$U$703,MATCH(ROWS($X$4:X591),$W$4:$W$703,0)),"")</f>
        <v/>
      </c>
      <c r="Y591" t="str">
        <f ca="1">IFERROR(INDEX($V$4:$V$703,MATCH(ROWS($Y$4:Y591),$W$4:$W$703,0)),"")</f>
        <v/>
      </c>
    </row>
    <row r="592" spans="1:25" x14ac:dyDescent="0.2">
      <c r="A592" s="2" t="str">
        <f ca="1">IF($X592="","",CHOOSE($X592,IF(ISBLANK(INDEX(Kaleciler!A:A,$Y592)),"",INDEX(Kaleciler!A:A,$Y592)),IF(ISBLANK(INDEX(Stoperler!A:A,$Y592)),"",INDEX(Stoperler!A:A,$Y592)),IF(ISBLANK(INDEX('Sağ Bekler'!A:A,$Y592)),"",INDEX('Sağ Bekler'!A:A,$Y592)),IF(ISBLANK(INDEX('Sol Bekler'!A:A,$Y592)),"",INDEX('Sol Bekler'!A:A,$Y592)),IF(ISBLANK(INDEX('Orta Saha'!A:A,$Y592)),"",INDEX('Orta Saha'!A:A,$Y592)),IF(ISBLANK(INDEX(Kanatlar!A:A,$Y592)),"",INDEX(Kanatlar!A:A,$Y592)),IF(ISBLANK(INDEX(Forvetler!A:A,$Y592)),"",INDEX(Forvetler!A:A,$Y592))))</f>
        <v/>
      </c>
      <c r="B592" s="3" t="str">
        <f ca="1">IF($X592="","",CHOOSE($X592,IF(ISBLANK(INDEX(Kaleciler!B:B,$Y592)),"",INDEX(Kaleciler!B:B,$Y592)),IF(ISBLANK(INDEX(Stoperler!B:B,$Y592)),"",INDEX(Stoperler!B:B,$Y592)),IF(ISBLANK(INDEX('Sağ Bekler'!B:B,$Y592)),"",INDEX('Sağ Bekler'!B:B,$Y592)),IF(ISBLANK(INDEX('Sol Bekler'!B:B,$Y592)),"",INDEX('Sol Bekler'!B:B,$Y592)),IF(ISBLANK(INDEX('Orta Saha'!B:B,$Y592)),"",INDEX('Orta Saha'!B:B,$Y592)),IF(ISBLANK(INDEX(Kanatlar!B:B,$Y592)),"",INDEX(Kanatlar!B:B,$Y592)),IF(ISBLANK(INDEX(Forvetler!B:B,$Y592)),"",INDEX(Forvetler!B:B,$Y592))))</f>
        <v/>
      </c>
      <c r="C592" s="4" t="str">
        <f ca="1">IF($X592="","",CHOOSE($X592,IF(ISBLANK(INDEX(Kaleciler!C:C,$Y592)),"",INDEX(Kaleciler!C:C,$Y592)),IF(ISBLANK(INDEX(Stoperler!C:C,$Y592)),"",INDEX(Stoperler!C:C,$Y592)),IF(ISBLANK(INDEX('Sağ Bekler'!C:C,$Y592)),"",INDEX('Sağ Bekler'!C:C,$Y592)),IF(ISBLANK(INDEX('Sol Bekler'!C:C,$Y592)),"",INDEX('Sol Bekler'!C:C,$Y592)),IF(ISBLANK(INDEX('Orta Saha'!C:C,$Y592)),"",INDEX('Orta Saha'!C:C,$Y592)),IF(ISBLANK(INDEX(Kanatlar!C:C,$Y592)),"",INDEX(Kanatlar!C:C,$Y592)),IF(ISBLANK(INDEX(Forvetler!C:C,$Y592)),"",INDEX(Forvetler!C:C,$Y592))))</f>
        <v/>
      </c>
      <c r="D592" s="2" t="str">
        <f ca="1">IF($X592="","",CHOOSE($X592,IF(ISBLANK(INDEX(Kaleciler!D:D,$Y592)),"",INDEX(Kaleciler!D:D,$Y592)),IF(ISBLANK(INDEX(Stoperler!D:D,$Y592)),"",INDEX(Stoperler!D:D,$Y592)),IF(ISBLANK(INDEX('Sağ Bekler'!D:D,$Y592)),"",INDEX('Sağ Bekler'!D:D,$Y592)),IF(ISBLANK(INDEX('Sol Bekler'!D:D,$Y592)),"",INDEX('Sol Bekler'!D:D,$Y592)),IF(ISBLANK(INDEX('Orta Saha'!D:D,$Y592)),"",INDEX('Orta Saha'!D:D,$Y592)),IF(ISBLANK(INDEX(Kanatlar!D:D,$Y592)),"",INDEX(Kanatlar!D:D,$Y592)),IF(ISBLANK(INDEX(Forvetler!D:D,$Y592)),"",INDEX(Forvetler!D:D,$Y592))))</f>
        <v/>
      </c>
      <c r="E592" s="3" t="str">
        <f ca="1">IF($X592="","",CHOOSE($X592,IF(ISBLANK(INDEX(Kaleciler!E:E,$Y592)),"",INDEX(Kaleciler!E:E,$Y592)),IF(ISBLANK(INDEX(Stoperler!E:E,$Y592)),"",INDEX(Stoperler!E:E,$Y592)),IF(ISBLANK(INDEX('Sağ Bekler'!E:E,$Y592)),"",INDEX('Sağ Bekler'!E:E,$Y592)),IF(ISBLANK(INDEX('Sol Bekler'!E:E,$Y592)),"",INDEX('Sol Bekler'!E:E,$Y592)),IF(ISBLANK(INDEX('Orta Saha'!E:E,$Y592)),"",INDEX('Orta Saha'!E:E,$Y592)),IF(ISBLANK(INDEX(Kanatlar!E:E,$Y592)),"",INDEX(Kanatlar!E:E,$Y592)),IF(ISBLANK(INDEX(Forvetler!E:E,$Y592)),"",INDEX(Forvetler!E:E,$Y592))))</f>
        <v/>
      </c>
      <c r="F592" s="3" t="str">
        <f ca="1">IF($X592="","",CHOOSE($X592,IF(ISBLANK(INDEX(Kaleciler!F:F,$Y592)),"",INDEX(Kaleciler!F:F,$Y592)),IF(ISBLANK(INDEX(Stoperler!F:F,$Y592)),"",INDEX(Stoperler!F:F,$Y592)),IF(ISBLANK(INDEX('Sağ Bekler'!F:F,$Y592)),"",INDEX('Sağ Bekler'!F:F,$Y592)),IF(ISBLANK(INDEX('Sol Bekler'!F:F,$Y592)),"",INDEX('Sol Bekler'!F:F,$Y592)),IF(ISBLANK(INDEX('Orta Saha'!F:F,$Y592)),"",INDEX('Orta Saha'!F:F,$Y592)),IF(ISBLANK(INDEX(Kanatlar!F:F,$Y592)),"",INDEX(Kanatlar!F:F,$Y592)),IF(ISBLANK(INDEX(Forvetler!F:F,$Y592)),"",INDEX(Forvetler!F:F,$Y592))))</f>
        <v/>
      </c>
      <c r="G592" s="3" t="str">
        <f ca="1">IF($X592="","",CHOOSE($X592,IF(ISBLANK(INDEX(Kaleciler!G:G,$Y592)),"",INDEX(Kaleciler!G:G,$Y592)),IF(ISBLANK(INDEX(Stoperler!G:G,$Y592)),"",INDEX(Stoperler!G:G,$Y592)),IF(ISBLANK(INDEX('Sağ Bekler'!G:G,$Y592)),"",INDEX('Sağ Bekler'!G:G,$Y592)),IF(ISBLANK(INDEX('Sol Bekler'!G:G,$Y592)),"",INDEX('Sol Bekler'!G:G,$Y592)),IF(ISBLANK(INDEX('Orta Saha'!G:G,$Y592)),"",INDEX('Orta Saha'!G:G,$Y592)),IF(ISBLANK(INDEX(Kanatlar!G:G,$Y592)),"",INDEX(Kanatlar!G:G,$Y592)),IF(ISBLANK(INDEX(Forvetler!G:G,$Y592)),"",INDEX(Forvetler!G:G,$Y592))))</f>
        <v/>
      </c>
      <c r="H592" s="3" t="str">
        <f ca="1">IF($X592="","",CHOOSE($X592,IF(ISBLANK(INDEX(Kaleciler!H:H,$Y592)),"",INDEX(Kaleciler!H:H,$Y592)),IF(ISBLANK(INDEX(Stoperler!H:H,$Y592)),"",INDEX(Stoperler!H:H,$Y592)),IF(ISBLANK(INDEX('Sağ Bekler'!H:H,$Y592)),"",INDEX('Sağ Bekler'!H:H,$Y592)),IF(ISBLANK(INDEX('Sol Bekler'!H:H,$Y592)),"",INDEX('Sol Bekler'!H:H,$Y592)),IF(ISBLANK(INDEX('Orta Saha'!H:H,$Y592)),"",INDEX('Orta Saha'!H:H,$Y592)),IF(ISBLANK(INDEX(Kanatlar!H:H,$Y592)),"",INDEX(Kanatlar!H:H,$Y592)),IF(ISBLANK(INDEX(Forvetler!H:H,$Y592)),"",INDEX(Forvetler!H:H,$Y592))))</f>
        <v/>
      </c>
      <c r="I592" s="4" t="str">
        <f ca="1">IF($X592="","",CHOOSE($X592,IF(ISBLANK(INDEX(Kaleciler!I:I,$Y592)),"",INDEX(Kaleciler!I:I,$Y592)),IF(ISBLANK(INDEX(Stoperler!I:I,$Y592)),"",INDEX(Stoperler!I:I,$Y592)),IF(ISBLANK(INDEX('Sağ Bekler'!I:I,$Y592)),"",INDEX('Sağ Bekler'!I:I,$Y592)),IF(ISBLANK(INDEX('Sol Bekler'!I:I,$Y592)),"",INDEX('Sol Bekler'!I:I,$Y592)),IF(ISBLANK(INDEX('Orta Saha'!I:I,$Y592)),"",INDEX('Orta Saha'!I:I,$Y592)),IF(ISBLANK(INDEX(Kanatlar!I:I,$Y592)),"",INDEX(Kanatlar!I:I,$Y592)),IF(ISBLANK(INDEX(Forvetler!I:I,$Y592)),"",INDEX(Forvetler!I:I,$Y592))))</f>
        <v/>
      </c>
      <c r="J592" s="4" t="str">
        <f ca="1">IF($X592="","",CHOOSE($X592,IF(ISBLANK(INDEX(Kaleciler!J:J,$Y592)),"",INDEX(Kaleciler!J:J,$Y592)),IF(ISBLANK(INDEX(Stoperler!J:J,$Y592)),"",INDEX(Stoperler!J:J,$Y592)),IF(ISBLANK(INDEX('Sağ Bekler'!J:J,$Y592)),"",INDEX('Sağ Bekler'!J:J,$Y592)),IF(ISBLANK(INDEX('Sol Bekler'!J:J,$Y592)),"",INDEX('Sol Bekler'!J:J,$Y592)),IF(ISBLANK(INDEX('Orta Saha'!J:J,$Y592)),"",INDEX('Orta Saha'!J:J,$Y592)),IF(ISBLANK(INDEX(Kanatlar!J:J,$Y592)),"",INDEX(Kanatlar!J:J,$Y592)),IF(ISBLANK(INDEX(Forvetler!J:J,$Y592)),"",INDEX(Forvetler!J:J,$Y592))))</f>
        <v/>
      </c>
      <c r="K592" s="2" t="str">
        <f ca="1">IF($X592="","",CHOOSE($X592,IF(ISBLANK(INDEX(Kaleciler!K:K,$Y592)),"",INDEX(Kaleciler!K:K,$Y592)),IF(ISBLANK(INDEX(Stoperler!K:K,$Y592)),"",INDEX(Stoperler!K:K,$Y592)),IF(ISBLANK(INDEX('Sağ Bekler'!K:K,$Y592)),"",INDEX('Sağ Bekler'!K:K,$Y592)),IF(ISBLANK(INDEX('Sol Bekler'!K:K,$Y592)),"",INDEX('Sol Bekler'!K:K,$Y592)),IF(ISBLANK(INDEX('Orta Saha'!K:K,$Y592)),"",INDEX('Orta Saha'!K:K,$Y592)),IF(ISBLANK(INDEX(Kanatlar!K:K,$Y592)),"",INDEX(Kanatlar!K:K,$Y592)),IF(ISBLANK(INDEX(Forvetler!K:K,$Y592)),"",INDEX(Forvetler!K:K,$Y592))))</f>
        <v/>
      </c>
      <c r="L592" s="2" t="str">
        <f ca="1">IF($X592="","",CHOOSE($X592,IF(ISBLANK(INDEX(Kaleciler!L:L,$Y592)),"",INDEX(Kaleciler!L:L,$Y592)),IF(ISBLANK(INDEX(Stoperler!L:L,$Y592)),"",INDEX(Stoperler!L:L,$Y592)),IF(ISBLANK(INDEX('Sağ Bekler'!L:L,$Y592)),"",INDEX('Sağ Bekler'!L:L,$Y592)),IF(ISBLANK(INDEX('Sol Bekler'!L:L,$Y592)),"",INDEX('Sol Bekler'!L:L,$Y592)),IF(ISBLANK(INDEX('Orta Saha'!L:L,$Y592)),"",INDEX('Orta Saha'!L:L,$Y592)),IF(ISBLANK(INDEX(Kanatlar!L:L,$Y592)),"",INDEX(Kanatlar!L:L,$Y592)),IF(ISBLANK(INDEX(Forvetler!L:L,$Y592)),"",INDEX(Forvetler!L:L,$Y592))))</f>
        <v/>
      </c>
      <c r="M592" s="2" t="str">
        <f ca="1">IF($X592="","",CHOOSE($X592,IF(ISBLANK(INDEX(Kaleciler!M:M,$Y592)),"",INDEX(Kaleciler!M:M,$Y592)),IF(ISBLANK(INDEX(Stoperler!M:M,$Y592)),"",INDEX(Stoperler!M:M,$Y592)),IF(ISBLANK(INDEX('Sağ Bekler'!M:M,$Y592)),"",INDEX('Sağ Bekler'!M:M,$Y592)),IF(ISBLANK(INDEX('Sol Bekler'!M:M,$Y592)),"",INDEX('Sol Bekler'!M:M,$Y592)),IF(ISBLANK(INDEX('Orta Saha'!M:M,$Y592)),"",INDEX('Orta Saha'!M:M,$Y592)),IF(ISBLANK(INDEX(Kanatlar!M:M,$Y592)),"",INDEX(Kanatlar!M:M,$Y592)),IF(ISBLANK(INDEX(Forvetler!M:M,$Y592)),"",INDEX(Forvetler!M:M,$Y592))))</f>
        <v/>
      </c>
      <c r="N592" s="2" t="str">
        <f ca="1">IF($X592="","",CHOOSE($X592,IF(ISBLANK(INDEX(Kaleciler!N:N,$Y592)),"",INDEX(Kaleciler!N:N,$Y592)),IF(ISBLANK(INDEX(Stoperler!N:N,$Y592)),"",INDEX(Stoperler!N:N,$Y592)),IF(ISBLANK(INDEX('Sağ Bekler'!N:N,$Y592)),"",INDEX('Sağ Bekler'!N:N,$Y592)),IF(ISBLANK(INDEX('Sol Bekler'!N:N,$Y592)),"",INDEX('Sol Bekler'!N:N,$Y592)),IF(ISBLANK(INDEX('Orta Saha'!N:N,$Y592)),"",INDEX('Orta Saha'!N:N,$Y592)),IF(ISBLANK(INDEX(Kanatlar!N:N,$Y592)),"",INDEX(Kanatlar!N:N,$Y592)),IF(ISBLANK(INDEX(Forvetler!N:N,$Y592)),"",INDEX(Forvetler!N:N,$Y592))))</f>
        <v/>
      </c>
      <c r="O592" s="2" t="str">
        <f ca="1">IF($X592="","",CHOOSE($X592,IF(ISBLANK(INDEX(Kaleciler!O:O,$Y592)),"",INDEX(Kaleciler!O:O,$Y592)),IF(ISBLANK(INDEX(Stoperler!O:O,$Y592)),"",INDEX(Stoperler!O:O,$Y592)),IF(ISBLANK(INDEX('Sağ Bekler'!O:O,$Y592)),"",INDEX('Sağ Bekler'!O:O,$Y592)),IF(ISBLANK(INDEX('Sol Bekler'!O:O,$Y592)),"",INDEX('Sol Bekler'!O:O,$Y592)),IF(ISBLANK(INDEX('Orta Saha'!O:O,$Y592)),"",INDEX('Orta Saha'!O:O,$Y592)),IF(ISBLANK(INDEX(Kanatlar!O:O,$Y592)),"",INDEX(Kanatlar!O:O,$Y592)),IF(ISBLANK(INDEX(Forvetler!O:O,$Y592)),"",INDEX(Forvetler!O:O,$Y592))))</f>
        <v/>
      </c>
      <c r="P592" s="2" t="str">
        <f ca="1">IF($X592="","",CHOOSE($X592,IF(ISBLANK(INDEX(Kaleciler!P:P,$Y592)),"",INDEX(Kaleciler!P:P,$Y592)),IF(ISBLANK(INDEX(Stoperler!P:P,$Y592)),"",INDEX(Stoperler!P:P,$Y592)),IF(ISBLANK(INDEX('Sağ Bekler'!P:P,$Y592)),"",INDEX('Sağ Bekler'!P:P,$Y592)),IF(ISBLANK(INDEX('Sol Bekler'!P:P,$Y592)),"",INDEX('Sol Bekler'!P:P,$Y592)),IF(ISBLANK(INDEX('Orta Saha'!P:P,$Y592)),"",INDEX('Orta Saha'!P:P,$Y592)),IF(ISBLANK(INDEX(Kanatlar!P:P,$Y592)),"",INDEX(Kanatlar!P:P,$Y592)),IF(ISBLANK(INDEX(Forvetler!P:P,$Y592)),"",INDEX(Forvetler!P:P,$Y592))))</f>
        <v/>
      </c>
      <c r="Q592" s="3" t="str">
        <f ca="1">IF($X592="","",CHOOSE($X592,IF(ISBLANK(INDEX(Kaleciler!Q:Q,$Y592)),"",INDEX(Kaleciler!Q:Q,$Y592)),IF(ISBLANK(INDEX(Stoperler!Q:Q,$Y592)),"",INDEX(Stoperler!Q:Q,$Y592)),IF(ISBLANK(INDEX('Sağ Bekler'!Q:Q,$Y592)),"",INDEX('Sağ Bekler'!Q:Q,$Y592)),IF(ISBLANK(INDEX('Sol Bekler'!Q:Q,$Y592)),"",INDEX('Sol Bekler'!Q:Q,$Y592)),IF(ISBLANK(INDEX('Orta Saha'!Q:Q,$Y592)),"",INDEX('Orta Saha'!Q:Q,$Y592)),IF(ISBLANK(INDEX(Kanatlar!Q:Q,$Y592)),"",INDEX(Kanatlar!Q:Q,$Y592)),IF(ISBLANK(INDEX(Forvetler!Q:Q,$Y592)),"",INDEX(Forvetler!Q:Q,$Y592))))</f>
        <v/>
      </c>
      <c r="R592" s="4" t="str">
        <f ca="1">IF($X592="","",CHOOSE($X592,IF(ISBLANK(INDEX(Kaleciler!R:R,$Y592)),"",INDEX(Kaleciler!R:R,$Y592)),IF(ISBLANK(INDEX(Stoperler!R:R,$Y592)),"",INDEX(Stoperler!R:R,$Y592)),IF(ISBLANK(INDEX('Sağ Bekler'!R:R,$Y592)),"",INDEX('Sağ Bekler'!R:R,$Y592)),IF(ISBLANK(INDEX('Sol Bekler'!R:R,$Y592)),"",INDEX('Sol Bekler'!R:R,$Y592)),IF(ISBLANK(INDEX('Orta Saha'!R:R,$Y592)),"",INDEX('Orta Saha'!R:R,$Y592)),IF(ISBLANK(INDEX(Kanatlar!R:R,$Y592)),"",INDEX(Kanatlar!R:R,$Y592)),IF(ISBLANK(INDEX(Forvetler!R:R,$Y592)),"",INDEX(Forvetler!R:R,$Y592))))</f>
        <v/>
      </c>
      <c r="S592" s="2" t="str">
        <f ca="1">IF($X592="","",CHOOSE($X592,IF(ISBLANK(INDEX(Kaleciler!S:S,$Y592)),"",INDEX(Kaleciler!S:S,$Y592)),IF(ISBLANK(INDEX(Stoperler!S:S,$Y592)),"",INDEX(Stoperler!S:S,$Y592)),IF(ISBLANK(INDEX('Sağ Bekler'!S:S,$Y592)),"",INDEX('Sağ Bekler'!S:S,$Y592)),IF(ISBLANK(INDEX('Sol Bekler'!S:S,$Y592)),"",INDEX('Sol Bekler'!S:S,$Y592)),IF(ISBLANK(INDEX('Orta Saha'!S:S,$Y592)),"",INDEX('Orta Saha'!S:S,$Y592)),IF(ISBLANK(INDEX(Kanatlar!S:S,$Y592)),"",INDEX(Kanatlar!S:S,$Y592)),IF(ISBLANK(INDEX(Forvetler!S:S,$Y592)),"",INDEX(Forvetler!S:S,$Y592))))</f>
        <v/>
      </c>
      <c r="T592" s="3" t="str">
        <f ca="1">IF($X592="","",CHOOSE($X592,IF(ISBLANK(INDEX(Kaleciler!T:T,$Y592)),"",INDEX(Kaleciler!T:T,$Y592)),IF(ISBLANK(INDEX(Stoperler!T:T,$Y592)),"",INDEX(Stoperler!T:T,$Y592)),IF(ISBLANK(INDEX('Sağ Bekler'!T:T,$Y592)),"",INDEX('Sağ Bekler'!T:T,$Y592)),IF(ISBLANK(INDEX('Sol Bekler'!T:T,$Y592)),"",INDEX('Sol Bekler'!T:T,$Y592)),IF(ISBLANK(INDEX('Orta Saha'!T:T,$Y592)),"",INDEX('Orta Saha'!T:T,$Y592)),IF(ISBLANK(INDEX(Kanatlar!T:T,$Y592)),"",INDEX(Kanatlar!T:T,$Y592)),IF(ISBLANK(INDEX(Forvetler!T:T,$Y592)),"",INDEX(Forvetler!T:T,$Y592))))</f>
        <v/>
      </c>
      <c r="U592">
        <v>6</v>
      </c>
      <c r="V592">
        <v>92</v>
      </c>
      <c r="W592" t="str">
        <f ca="1">IF(AND(Kanatlar!$B$92&lt;&gt;"",Kanatlar!$I$92&gt;0,Kanatlar!$I$92&lt;=TODAY()+365),COUNT($W$3:W591)+1,"")</f>
        <v/>
      </c>
      <c r="X592" t="str">
        <f ca="1">IFERROR(INDEX($U$4:$U$703,MATCH(ROWS($X$4:X592),$W$4:$W$703,0)),"")</f>
        <v/>
      </c>
      <c r="Y592" t="str">
        <f ca="1">IFERROR(INDEX($V$4:$V$703,MATCH(ROWS($Y$4:Y592),$W$4:$W$703,0)),"")</f>
        <v/>
      </c>
    </row>
    <row r="593" spans="1:25" x14ac:dyDescent="0.2">
      <c r="A593" s="2" t="str">
        <f ca="1">IF($X593="","",CHOOSE($X593,IF(ISBLANK(INDEX(Kaleciler!A:A,$Y593)),"",INDEX(Kaleciler!A:A,$Y593)),IF(ISBLANK(INDEX(Stoperler!A:A,$Y593)),"",INDEX(Stoperler!A:A,$Y593)),IF(ISBLANK(INDEX('Sağ Bekler'!A:A,$Y593)),"",INDEX('Sağ Bekler'!A:A,$Y593)),IF(ISBLANK(INDEX('Sol Bekler'!A:A,$Y593)),"",INDEX('Sol Bekler'!A:A,$Y593)),IF(ISBLANK(INDEX('Orta Saha'!A:A,$Y593)),"",INDEX('Orta Saha'!A:A,$Y593)),IF(ISBLANK(INDEX(Kanatlar!A:A,$Y593)),"",INDEX(Kanatlar!A:A,$Y593)),IF(ISBLANK(INDEX(Forvetler!A:A,$Y593)),"",INDEX(Forvetler!A:A,$Y593))))</f>
        <v/>
      </c>
      <c r="B593" s="3" t="str">
        <f ca="1">IF($X593="","",CHOOSE($X593,IF(ISBLANK(INDEX(Kaleciler!B:B,$Y593)),"",INDEX(Kaleciler!B:B,$Y593)),IF(ISBLANK(INDEX(Stoperler!B:B,$Y593)),"",INDEX(Stoperler!B:B,$Y593)),IF(ISBLANK(INDEX('Sağ Bekler'!B:B,$Y593)),"",INDEX('Sağ Bekler'!B:B,$Y593)),IF(ISBLANK(INDEX('Sol Bekler'!B:B,$Y593)),"",INDEX('Sol Bekler'!B:B,$Y593)),IF(ISBLANK(INDEX('Orta Saha'!B:B,$Y593)),"",INDEX('Orta Saha'!B:B,$Y593)),IF(ISBLANK(INDEX(Kanatlar!B:B,$Y593)),"",INDEX(Kanatlar!B:B,$Y593)),IF(ISBLANK(INDEX(Forvetler!B:B,$Y593)),"",INDEX(Forvetler!B:B,$Y593))))</f>
        <v/>
      </c>
      <c r="C593" s="4" t="str">
        <f ca="1">IF($X593="","",CHOOSE($X593,IF(ISBLANK(INDEX(Kaleciler!C:C,$Y593)),"",INDEX(Kaleciler!C:C,$Y593)),IF(ISBLANK(INDEX(Stoperler!C:C,$Y593)),"",INDEX(Stoperler!C:C,$Y593)),IF(ISBLANK(INDEX('Sağ Bekler'!C:C,$Y593)),"",INDEX('Sağ Bekler'!C:C,$Y593)),IF(ISBLANK(INDEX('Sol Bekler'!C:C,$Y593)),"",INDEX('Sol Bekler'!C:C,$Y593)),IF(ISBLANK(INDEX('Orta Saha'!C:C,$Y593)),"",INDEX('Orta Saha'!C:C,$Y593)),IF(ISBLANK(INDEX(Kanatlar!C:C,$Y593)),"",INDEX(Kanatlar!C:C,$Y593)),IF(ISBLANK(INDEX(Forvetler!C:C,$Y593)),"",INDEX(Forvetler!C:C,$Y593))))</f>
        <v/>
      </c>
      <c r="D593" s="2" t="str">
        <f ca="1">IF($X593="","",CHOOSE($X593,IF(ISBLANK(INDEX(Kaleciler!D:D,$Y593)),"",INDEX(Kaleciler!D:D,$Y593)),IF(ISBLANK(INDEX(Stoperler!D:D,$Y593)),"",INDEX(Stoperler!D:D,$Y593)),IF(ISBLANK(INDEX('Sağ Bekler'!D:D,$Y593)),"",INDEX('Sağ Bekler'!D:D,$Y593)),IF(ISBLANK(INDEX('Sol Bekler'!D:D,$Y593)),"",INDEX('Sol Bekler'!D:D,$Y593)),IF(ISBLANK(INDEX('Orta Saha'!D:D,$Y593)),"",INDEX('Orta Saha'!D:D,$Y593)),IF(ISBLANK(INDEX(Kanatlar!D:D,$Y593)),"",INDEX(Kanatlar!D:D,$Y593)),IF(ISBLANK(INDEX(Forvetler!D:D,$Y593)),"",INDEX(Forvetler!D:D,$Y593))))</f>
        <v/>
      </c>
      <c r="E593" s="3" t="str">
        <f ca="1">IF($X593="","",CHOOSE($X593,IF(ISBLANK(INDEX(Kaleciler!E:E,$Y593)),"",INDEX(Kaleciler!E:E,$Y593)),IF(ISBLANK(INDEX(Stoperler!E:E,$Y593)),"",INDEX(Stoperler!E:E,$Y593)),IF(ISBLANK(INDEX('Sağ Bekler'!E:E,$Y593)),"",INDEX('Sağ Bekler'!E:E,$Y593)),IF(ISBLANK(INDEX('Sol Bekler'!E:E,$Y593)),"",INDEX('Sol Bekler'!E:E,$Y593)),IF(ISBLANK(INDEX('Orta Saha'!E:E,$Y593)),"",INDEX('Orta Saha'!E:E,$Y593)),IF(ISBLANK(INDEX(Kanatlar!E:E,$Y593)),"",INDEX(Kanatlar!E:E,$Y593)),IF(ISBLANK(INDEX(Forvetler!E:E,$Y593)),"",INDEX(Forvetler!E:E,$Y593))))</f>
        <v/>
      </c>
      <c r="F593" s="3" t="str">
        <f ca="1">IF($X593="","",CHOOSE($X593,IF(ISBLANK(INDEX(Kaleciler!F:F,$Y593)),"",INDEX(Kaleciler!F:F,$Y593)),IF(ISBLANK(INDEX(Stoperler!F:F,$Y593)),"",INDEX(Stoperler!F:F,$Y593)),IF(ISBLANK(INDEX('Sağ Bekler'!F:F,$Y593)),"",INDEX('Sağ Bekler'!F:F,$Y593)),IF(ISBLANK(INDEX('Sol Bekler'!F:F,$Y593)),"",INDEX('Sol Bekler'!F:F,$Y593)),IF(ISBLANK(INDEX('Orta Saha'!F:F,$Y593)),"",INDEX('Orta Saha'!F:F,$Y593)),IF(ISBLANK(INDEX(Kanatlar!F:F,$Y593)),"",INDEX(Kanatlar!F:F,$Y593)),IF(ISBLANK(INDEX(Forvetler!F:F,$Y593)),"",INDEX(Forvetler!F:F,$Y593))))</f>
        <v/>
      </c>
      <c r="G593" s="3" t="str">
        <f ca="1">IF($X593="","",CHOOSE($X593,IF(ISBLANK(INDEX(Kaleciler!G:G,$Y593)),"",INDEX(Kaleciler!G:G,$Y593)),IF(ISBLANK(INDEX(Stoperler!G:G,$Y593)),"",INDEX(Stoperler!G:G,$Y593)),IF(ISBLANK(INDEX('Sağ Bekler'!G:G,$Y593)),"",INDEX('Sağ Bekler'!G:G,$Y593)),IF(ISBLANK(INDEX('Sol Bekler'!G:G,$Y593)),"",INDEX('Sol Bekler'!G:G,$Y593)),IF(ISBLANK(INDEX('Orta Saha'!G:G,$Y593)),"",INDEX('Orta Saha'!G:G,$Y593)),IF(ISBLANK(INDEX(Kanatlar!G:G,$Y593)),"",INDEX(Kanatlar!G:G,$Y593)),IF(ISBLANK(INDEX(Forvetler!G:G,$Y593)),"",INDEX(Forvetler!G:G,$Y593))))</f>
        <v/>
      </c>
      <c r="H593" s="3" t="str">
        <f ca="1">IF($X593="","",CHOOSE($X593,IF(ISBLANK(INDEX(Kaleciler!H:H,$Y593)),"",INDEX(Kaleciler!H:H,$Y593)),IF(ISBLANK(INDEX(Stoperler!H:H,$Y593)),"",INDEX(Stoperler!H:H,$Y593)),IF(ISBLANK(INDEX('Sağ Bekler'!H:H,$Y593)),"",INDEX('Sağ Bekler'!H:H,$Y593)),IF(ISBLANK(INDEX('Sol Bekler'!H:H,$Y593)),"",INDEX('Sol Bekler'!H:H,$Y593)),IF(ISBLANK(INDEX('Orta Saha'!H:H,$Y593)),"",INDEX('Orta Saha'!H:H,$Y593)),IF(ISBLANK(INDEX(Kanatlar!H:H,$Y593)),"",INDEX(Kanatlar!H:H,$Y593)),IF(ISBLANK(INDEX(Forvetler!H:H,$Y593)),"",INDEX(Forvetler!H:H,$Y593))))</f>
        <v/>
      </c>
      <c r="I593" s="4" t="str">
        <f ca="1">IF($X593="","",CHOOSE($X593,IF(ISBLANK(INDEX(Kaleciler!I:I,$Y593)),"",INDEX(Kaleciler!I:I,$Y593)),IF(ISBLANK(INDEX(Stoperler!I:I,$Y593)),"",INDEX(Stoperler!I:I,$Y593)),IF(ISBLANK(INDEX('Sağ Bekler'!I:I,$Y593)),"",INDEX('Sağ Bekler'!I:I,$Y593)),IF(ISBLANK(INDEX('Sol Bekler'!I:I,$Y593)),"",INDEX('Sol Bekler'!I:I,$Y593)),IF(ISBLANK(INDEX('Orta Saha'!I:I,$Y593)),"",INDEX('Orta Saha'!I:I,$Y593)),IF(ISBLANK(INDEX(Kanatlar!I:I,$Y593)),"",INDEX(Kanatlar!I:I,$Y593)),IF(ISBLANK(INDEX(Forvetler!I:I,$Y593)),"",INDEX(Forvetler!I:I,$Y593))))</f>
        <v/>
      </c>
      <c r="J593" s="4" t="str">
        <f ca="1">IF($X593="","",CHOOSE($X593,IF(ISBLANK(INDEX(Kaleciler!J:J,$Y593)),"",INDEX(Kaleciler!J:J,$Y593)),IF(ISBLANK(INDEX(Stoperler!J:J,$Y593)),"",INDEX(Stoperler!J:J,$Y593)),IF(ISBLANK(INDEX('Sağ Bekler'!J:J,$Y593)),"",INDEX('Sağ Bekler'!J:J,$Y593)),IF(ISBLANK(INDEX('Sol Bekler'!J:J,$Y593)),"",INDEX('Sol Bekler'!J:J,$Y593)),IF(ISBLANK(INDEX('Orta Saha'!J:J,$Y593)),"",INDEX('Orta Saha'!J:J,$Y593)),IF(ISBLANK(INDEX(Kanatlar!J:J,$Y593)),"",INDEX(Kanatlar!J:J,$Y593)),IF(ISBLANK(INDEX(Forvetler!J:J,$Y593)),"",INDEX(Forvetler!J:J,$Y593))))</f>
        <v/>
      </c>
      <c r="K593" s="2" t="str">
        <f ca="1">IF($X593="","",CHOOSE($X593,IF(ISBLANK(INDEX(Kaleciler!K:K,$Y593)),"",INDEX(Kaleciler!K:K,$Y593)),IF(ISBLANK(INDEX(Stoperler!K:K,$Y593)),"",INDEX(Stoperler!K:K,$Y593)),IF(ISBLANK(INDEX('Sağ Bekler'!K:K,$Y593)),"",INDEX('Sağ Bekler'!K:K,$Y593)),IF(ISBLANK(INDEX('Sol Bekler'!K:K,$Y593)),"",INDEX('Sol Bekler'!K:K,$Y593)),IF(ISBLANK(INDEX('Orta Saha'!K:K,$Y593)),"",INDEX('Orta Saha'!K:K,$Y593)),IF(ISBLANK(INDEX(Kanatlar!K:K,$Y593)),"",INDEX(Kanatlar!K:K,$Y593)),IF(ISBLANK(INDEX(Forvetler!K:K,$Y593)),"",INDEX(Forvetler!K:K,$Y593))))</f>
        <v/>
      </c>
      <c r="L593" s="2" t="str">
        <f ca="1">IF($X593="","",CHOOSE($X593,IF(ISBLANK(INDEX(Kaleciler!L:L,$Y593)),"",INDEX(Kaleciler!L:L,$Y593)),IF(ISBLANK(INDEX(Stoperler!L:L,$Y593)),"",INDEX(Stoperler!L:L,$Y593)),IF(ISBLANK(INDEX('Sağ Bekler'!L:L,$Y593)),"",INDEX('Sağ Bekler'!L:L,$Y593)),IF(ISBLANK(INDEX('Sol Bekler'!L:L,$Y593)),"",INDEX('Sol Bekler'!L:L,$Y593)),IF(ISBLANK(INDEX('Orta Saha'!L:L,$Y593)),"",INDEX('Orta Saha'!L:L,$Y593)),IF(ISBLANK(INDEX(Kanatlar!L:L,$Y593)),"",INDEX(Kanatlar!L:L,$Y593)),IF(ISBLANK(INDEX(Forvetler!L:L,$Y593)),"",INDEX(Forvetler!L:L,$Y593))))</f>
        <v/>
      </c>
      <c r="M593" s="2" t="str">
        <f ca="1">IF($X593="","",CHOOSE($X593,IF(ISBLANK(INDEX(Kaleciler!M:M,$Y593)),"",INDEX(Kaleciler!M:M,$Y593)),IF(ISBLANK(INDEX(Stoperler!M:M,$Y593)),"",INDEX(Stoperler!M:M,$Y593)),IF(ISBLANK(INDEX('Sağ Bekler'!M:M,$Y593)),"",INDEX('Sağ Bekler'!M:M,$Y593)),IF(ISBLANK(INDEX('Sol Bekler'!M:M,$Y593)),"",INDEX('Sol Bekler'!M:M,$Y593)),IF(ISBLANK(INDEX('Orta Saha'!M:M,$Y593)),"",INDEX('Orta Saha'!M:M,$Y593)),IF(ISBLANK(INDEX(Kanatlar!M:M,$Y593)),"",INDEX(Kanatlar!M:M,$Y593)),IF(ISBLANK(INDEX(Forvetler!M:M,$Y593)),"",INDEX(Forvetler!M:M,$Y593))))</f>
        <v/>
      </c>
      <c r="N593" s="2" t="str">
        <f ca="1">IF($X593="","",CHOOSE($X593,IF(ISBLANK(INDEX(Kaleciler!N:N,$Y593)),"",INDEX(Kaleciler!N:N,$Y593)),IF(ISBLANK(INDEX(Stoperler!N:N,$Y593)),"",INDEX(Stoperler!N:N,$Y593)),IF(ISBLANK(INDEX('Sağ Bekler'!N:N,$Y593)),"",INDEX('Sağ Bekler'!N:N,$Y593)),IF(ISBLANK(INDEX('Sol Bekler'!N:N,$Y593)),"",INDEX('Sol Bekler'!N:N,$Y593)),IF(ISBLANK(INDEX('Orta Saha'!N:N,$Y593)),"",INDEX('Orta Saha'!N:N,$Y593)),IF(ISBLANK(INDEX(Kanatlar!N:N,$Y593)),"",INDEX(Kanatlar!N:N,$Y593)),IF(ISBLANK(INDEX(Forvetler!N:N,$Y593)),"",INDEX(Forvetler!N:N,$Y593))))</f>
        <v/>
      </c>
      <c r="O593" s="2" t="str">
        <f ca="1">IF($X593="","",CHOOSE($X593,IF(ISBLANK(INDEX(Kaleciler!O:O,$Y593)),"",INDEX(Kaleciler!O:O,$Y593)),IF(ISBLANK(INDEX(Stoperler!O:O,$Y593)),"",INDEX(Stoperler!O:O,$Y593)),IF(ISBLANK(INDEX('Sağ Bekler'!O:O,$Y593)),"",INDEX('Sağ Bekler'!O:O,$Y593)),IF(ISBLANK(INDEX('Sol Bekler'!O:O,$Y593)),"",INDEX('Sol Bekler'!O:O,$Y593)),IF(ISBLANK(INDEX('Orta Saha'!O:O,$Y593)),"",INDEX('Orta Saha'!O:O,$Y593)),IF(ISBLANK(INDEX(Kanatlar!O:O,$Y593)),"",INDEX(Kanatlar!O:O,$Y593)),IF(ISBLANK(INDEX(Forvetler!O:O,$Y593)),"",INDEX(Forvetler!O:O,$Y593))))</f>
        <v/>
      </c>
      <c r="P593" s="2" t="str">
        <f ca="1">IF($X593="","",CHOOSE($X593,IF(ISBLANK(INDEX(Kaleciler!P:P,$Y593)),"",INDEX(Kaleciler!P:P,$Y593)),IF(ISBLANK(INDEX(Stoperler!P:P,$Y593)),"",INDEX(Stoperler!P:P,$Y593)),IF(ISBLANK(INDEX('Sağ Bekler'!P:P,$Y593)),"",INDEX('Sağ Bekler'!P:P,$Y593)),IF(ISBLANK(INDEX('Sol Bekler'!P:P,$Y593)),"",INDEX('Sol Bekler'!P:P,$Y593)),IF(ISBLANK(INDEX('Orta Saha'!P:P,$Y593)),"",INDEX('Orta Saha'!P:P,$Y593)),IF(ISBLANK(INDEX(Kanatlar!P:P,$Y593)),"",INDEX(Kanatlar!P:P,$Y593)),IF(ISBLANK(INDEX(Forvetler!P:P,$Y593)),"",INDEX(Forvetler!P:P,$Y593))))</f>
        <v/>
      </c>
      <c r="Q593" s="3" t="str">
        <f ca="1">IF($X593="","",CHOOSE($X593,IF(ISBLANK(INDEX(Kaleciler!Q:Q,$Y593)),"",INDEX(Kaleciler!Q:Q,$Y593)),IF(ISBLANK(INDEX(Stoperler!Q:Q,$Y593)),"",INDEX(Stoperler!Q:Q,$Y593)),IF(ISBLANK(INDEX('Sağ Bekler'!Q:Q,$Y593)),"",INDEX('Sağ Bekler'!Q:Q,$Y593)),IF(ISBLANK(INDEX('Sol Bekler'!Q:Q,$Y593)),"",INDEX('Sol Bekler'!Q:Q,$Y593)),IF(ISBLANK(INDEX('Orta Saha'!Q:Q,$Y593)),"",INDEX('Orta Saha'!Q:Q,$Y593)),IF(ISBLANK(INDEX(Kanatlar!Q:Q,$Y593)),"",INDEX(Kanatlar!Q:Q,$Y593)),IF(ISBLANK(INDEX(Forvetler!Q:Q,$Y593)),"",INDEX(Forvetler!Q:Q,$Y593))))</f>
        <v/>
      </c>
      <c r="R593" s="4" t="str">
        <f ca="1">IF($X593="","",CHOOSE($X593,IF(ISBLANK(INDEX(Kaleciler!R:R,$Y593)),"",INDEX(Kaleciler!R:R,$Y593)),IF(ISBLANK(INDEX(Stoperler!R:R,$Y593)),"",INDEX(Stoperler!R:R,$Y593)),IF(ISBLANK(INDEX('Sağ Bekler'!R:R,$Y593)),"",INDEX('Sağ Bekler'!R:R,$Y593)),IF(ISBLANK(INDEX('Sol Bekler'!R:R,$Y593)),"",INDEX('Sol Bekler'!R:R,$Y593)),IF(ISBLANK(INDEX('Orta Saha'!R:R,$Y593)),"",INDEX('Orta Saha'!R:R,$Y593)),IF(ISBLANK(INDEX(Kanatlar!R:R,$Y593)),"",INDEX(Kanatlar!R:R,$Y593)),IF(ISBLANK(INDEX(Forvetler!R:R,$Y593)),"",INDEX(Forvetler!R:R,$Y593))))</f>
        <v/>
      </c>
      <c r="S593" s="2" t="str">
        <f ca="1">IF($X593="","",CHOOSE($X593,IF(ISBLANK(INDEX(Kaleciler!S:S,$Y593)),"",INDEX(Kaleciler!S:S,$Y593)),IF(ISBLANK(INDEX(Stoperler!S:S,$Y593)),"",INDEX(Stoperler!S:S,$Y593)),IF(ISBLANK(INDEX('Sağ Bekler'!S:S,$Y593)),"",INDEX('Sağ Bekler'!S:S,$Y593)),IF(ISBLANK(INDEX('Sol Bekler'!S:S,$Y593)),"",INDEX('Sol Bekler'!S:S,$Y593)),IF(ISBLANK(INDEX('Orta Saha'!S:S,$Y593)),"",INDEX('Orta Saha'!S:S,$Y593)),IF(ISBLANK(INDEX(Kanatlar!S:S,$Y593)),"",INDEX(Kanatlar!S:S,$Y593)),IF(ISBLANK(INDEX(Forvetler!S:S,$Y593)),"",INDEX(Forvetler!S:S,$Y593))))</f>
        <v/>
      </c>
      <c r="T593" s="3" t="str">
        <f ca="1">IF($X593="","",CHOOSE($X593,IF(ISBLANK(INDEX(Kaleciler!T:T,$Y593)),"",INDEX(Kaleciler!T:T,$Y593)),IF(ISBLANK(INDEX(Stoperler!T:T,$Y593)),"",INDEX(Stoperler!T:T,$Y593)),IF(ISBLANK(INDEX('Sağ Bekler'!T:T,$Y593)),"",INDEX('Sağ Bekler'!T:T,$Y593)),IF(ISBLANK(INDEX('Sol Bekler'!T:T,$Y593)),"",INDEX('Sol Bekler'!T:T,$Y593)),IF(ISBLANK(INDEX('Orta Saha'!T:T,$Y593)),"",INDEX('Orta Saha'!T:T,$Y593)),IF(ISBLANK(INDEX(Kanatlar!T:T,$Y593)),"",INDEX(Kanatlar!T:T,$Y593)),IF(ISBLANK(INDEX(Forvetler!T:T,$Y593)),"",INDEX(Forvetler!T:T,$Y593))))</f>
        <v/>
      </c>
      <c r="U593">
        <v>6</v>
      </c>
      <c r="V593">
        <v>93</v>
      </c>
      <c r="W593" t="str">
        <f ca="1">IF(AND(Kanatlar!$B$93&lt;&gt;"",Kanatlar!$I$93&gt;0,Kanatlar!$I$93&lt;=TODAY()+365),COUNT($W$3:W592)+1,"")</f>
        <v/>
      </c>
      <c r="X593" t="str">
        <f ca="1">IFERROR(INDEX($U$4:$U$703,MATCH(ROWS($X$4:X593),$W$4:$W$703,0)),"")</f>
        <v/>
      </c>
      <c r="Y593" t="str">
        <f ca="1">IFERROR(INDEX($V$4:$V$703,MATCH(ROWS($Y$4:Y593),$W$4:$W$703,0)),"")</f>
        <v/>
      </c>
    </row>
    <row r="594" spans="1:25" x14ac:dyDescent="0.2">
      <c r="A594" s="2" t="str">
        <f ca="1">IF($X594="","",CHOOSE($X594,IF(ISBLANK(INDEX(Kaleciler!A:A,$Y594)),"",INDEX(Kaleciler!A:A,$Y594)),IF(ISBLANK(INDEX(Stoperler!A:A,$Y594)),"",INDEX(Stoperler!A:A,$Y594)),IF(ISBLANK(INDEX('Sağ Bekler'!A:A,$Y594)),"",INDEX('Sağ Bekler'!A:A,$Y594)),IF(ISBLANK(INDEX('Sol Bekler'!A:A,$Y594)),"",INDEX('Sol Bekler'!A:A,$Y594)),IF(ISBLANK(INDEX('Orta Saha'!A:A,$Y594)),"",INDEX('Orta Saha'!A:A,$Y594)),IF(ISBLANK(INDEX(Kanatlar!A:A,$Y594)),"",INDEX(Kanatlar!A:A,$Y594)),IF(ISBLANK(INDEX(Forvetler!A:A,$Y594)),"",INDEX(Forvetler!A:A,$Y594))))</f>
        <v/>
      </c>
      <c r="B594" s="3" t="str">
        <f ca="1">IF($X594="","",CHOOSE($X594,IF(ISBLANK(INDEX(Kaleciler!B:B,$Y594)),"",INDEX(Kaleciler!B:B,$Y594)),IF(ISBLANK(INDEX(Stoperler!B:B,$Y594)),"",INDEX(Stoperler!B:B,$Y594)),IF(ISBLANK(INDEX('Sağ Bekler'!B:B,$Y594)),"",INDEX('Sağ Bekler'!B:B,$Y594)),IF(ISBLANK(INDEX('Sol Bekler'!B:B,$Y594)),"",INDEX('Sol Bekler'!B:B,$Y594)),IF(ISBLANK(INDEX('Orta Saha'!B:B,$Y594)),"",INDEX('Orta Saha'!B:B,$Y594)),IF(ISBLANK(INDEX(Kanatlar!B:B,$Y594)),"",INDEX(Kanatlar!B:B,$Y594)),IF(ISBLANK(INDEX(Forvetler!B:B,$Y594)),"",INDEX(Forvetler!B:B,$Y594))))</f>
        <v/>
      </c>
      <c r="C594" s="4" t="str">
        <f ca="1">IF($X594="","",CHOOSE($X594,IF(ISBLANK(INDEX(Kaleciler!C:C,$Y594)),"",INDEX(Kaleciler!C:C,$Y594)),IF(ISBLANK(INDEX(Stoperler!C:C,$Y594)),"",INDEX(Stoperler!C:C,$Y594)),IF(ISBLANK(INDEX('Sağ Bekler'!C:C,$Y594)),"",INDEX('Sağ Bekler'!C:C,$Y594)),IF(ISBLANK(INDEX('Sol Bekler'!C:C,$Y594)),"",INDEX('Sol Bekler'!C:C,$Y594)),IF(ISBLANK(INDEX('Orta Saha'!C:C,$Y594)),"",INDEX('Orta Saha'!C:C,$Y594)),IF(ISBLANK(INDEX(Kanatlar!C:C,$Y594)),"",INDEX(Kanatlar!C:C,$Y594)),IF(ISBLANK(INDEX(Forvetler!C:C,$Y594)),"",INDEX(Forvetler!C:C,$Y594))))</f>
        <v/>
      </c>
      <c r="D594" s="2" t="str">
        <f ca="1">IF($X594="","",CHOOSE($X594,IF(ISBLANK(INDEX(Kaleciler!D:D,$Y594)),"",INDEX(Kaleciler!D:D,$Y594)),IF(ISBLANK(INDEX(Stoperler!D:D,$Y594)),"",INDEX(Stoperler!D:D,$Y594)),IF(ISBLANK(INDEX('Sağ Bekler'!D:D,$Y594)),"",INDEX('Sağ Bekler'!D:D,$Y594)),IF(ISBLANK(INDEX('Sol Bekler'!D:D,$Y594)),"",INDEX('Sol Bekler'!D:D,$Y594)),IF(ISBLANK(INDEX('Orta Saha'!D:D,$Y594)),"",INDEX('Orta Saha'!D:D,$Y594)),IF(ISBLANK(INDEX(Kanatlar!D:D,$Y594)),"",INDEX(Kanatlar!D:D,$Y594)),IF(ISBLANK(INDEX(Forvetler!D:D,$Y594)),"",INDEX(Forvetler!D:D,$Y594))))</f>
        <v/>
      </c>
      <c r="E594" s="3" t="str">
        <f ca="1">IF($X594="","",CHOOSE($X594,IF(ISBLANK(INDEX(Kaleciler!E:E,$Y594)),"",INDEX(Kaleciler!E:E,$Y594)),IF(ISBLANK(INDEX(Stoperler!E:E,$Y594)),"",INDEX(Stoperler!E:E,$Y594)),IF(ISBLANK(INDEX('Sağ Bekler'!E:E,$Y594)),"",INDEX('Sağ Bekler'!E:E,$Y594)),IF(ISBLANK(INDEX('Sol Bekler'!E:E,$Y594)),"",INDEX('Sol Bekler'!E:E,$Y594)),IF(ISBLANK(INDEX('Orta Saha'!E:E,$Y594)),"",INDEX('Orta Saha'!E:E,$Y594)),IF(ISBLANK(INDEX(Kanatlar!E:E,$Y594)),"",INDEX(Kanatlar!E:E,$Y594)),IF(ISBLANK(INDEX(Forvetler!E:E,$Y594)),"",INDEX(Forvetler!E:E,$Y594))))</f>
        <v/>
      </c>
      <c r="F594" s="3" t="str">
        <f ca="1">IF($X594="","",CHOOSE($X594,IF(ISBLANK(INDEX(Kaleciler!F:F,$Y594)),"",INDEX(Kaleciler!F:F,$Y594)),IF(ISBLANK(INDEX(Stoperler!F:F,$Y594)),"",INDEX(Stoperler!F:F,$Y594)),IF(ISBLANK(INDEX('Sağ Bekler'!F:F,$Y594)),"",INDEX('Sağ Bekler'!F:F,$Y594)),IF(ISBLANK(INDEX('Sol Bekler'!F:F,$Y594)),"",INDEX('Sol Bekler'!F:F,$Y594)),IF(ISBLANK(INDEX('Orta Saha'!F:F,$Y594)),"",INDEX('Orta Saha'!F:F,$Y594)),IF(ISBLANK(INDEX(Kanatlar!F:F,$Y594)),"",INDEX(Kanatlar!F:F,$Y594)),IF(ISBLANK(INDEX(Forvetler!F:F,$Y594)),"",INDEX(Forvetler!F:F,$Y594))))</f>
        <v/>
      </c>
      <c r="G594" s="3" t="str">
        <f ca="1">IF($X594="","",CHOOSE($X594,IF(ISBLANK(INDEX(Kaleciler!G:G,$Y594)),"",INDEX(Kaleciler!G:G,$Y594)),IF(ISBLANK(INDEX(Stoperler!G:G,$Y594)),"",INDEX(Stoperler!G:G,$Y594)),IF(ISBLANK(INDEX('Sağ Bekler'!G:G,$Y594)),"",INDEX('Sağ Bekler'!G:G,$Y594)),IF(ISBLANK(INDEX('Sol Bekler'!G:G,$Y594)),"",INDEX('Sol Bekler'!G:G,$Y594)),IF(ISBLANK(INDEX('Orta Saha'!G:G,$Y594)),"",INDEX('Orta Saha'!G:G,$Y594)),IF(ISBLANK(INDEX(Kanatlar!G:G,$Y594)),"",INDEX(Kanatlar!G:G,$Y594)),IF(ISBLANK(INDEX(Forvetler!G:G,$Y594)),"",INDEX(Forvetler!G:G,$Y594))))</f>
        <v/>
      </c>
      <c r="H594" s="3" t="str">
        <f ca="1">IF($X594="","",CHOOSE($X594,IF(ISBLANK(INDEX(Kaleciler!H:H,$Y594)),"",INDEX(Kaleciler!H:H,$Y594)),IF(ISBLANK(INDEX(Stoperler!H:H,$Y594)),"",INDEX(Stoperler!H:H,$Y594)),IF(ISBLANK(INDEX('Sağ Bekler'!H:H,$Y594)),"",INDEX('Sağ Bekler'!H:H,$Y594)),IF(ISBLANK(INDEX('Sol Bekler'!H:H,$Y594)),"",INDEX('Sol Bekler'!H:H,$Y594)),IF(ISBLANK(INDEX('Orta Saha'!H:H,$Y594)),"",INDEX('Orta Saha'!H:H,$Y594)),IF(ISBLANK(INDEX(Kanatlar!H:H,$Y594)),"",INDEX(Kanatlar!H:H,$Y594)),IF(ISBLANK(INDEX(Forvetler!H:H,$Y594)),"",INDEX(Forvetler!H:H,$Y594))))</f>
        <v/>
      </c>
      <c r="I594" s="4" t="str">
        <f ca="1">IF($X594="","",CHOOSE($X594,IF(ISBLANK(INDEX(Kaleciler!I:I,$Y594)),"",INDEX(Kaleciler!I:I,$Y594)),IF(ISBLANK(INDEX(Stoperler!I:I,$Y594)),"",INDEX(Stoperler!I:I,$Y594)),IF(ISBLANK(INDEX('Sağ Bekler'!I:I,$Y594)),"",INDEX('Sağ Bekler'!I:I,$Y594)),IF(ISBLANK(INDEX('Sol Bekler'!I:I,$Y594)),"",INDEX('Sol Bekler'!I:I,$Y594)),IF(ISBLANK(INDEX('Orta Saha'!I:I,$Y594)),"",INDEX('Orta Saha'!I:I,$Y594)),IF(ISBLANK(INDEX(Kanatlar!I:I,$Y594)),"",INDEX(Kanatlar!I:I,$Y594)),IF(ISBLANK(INDEX(Forvetler!I:I,$Y594)),"",INDEX(Forvetler!I:I,$Y594))))</f>
        <v/>
      </c>
      <c r="J594" s="4" t="str">
        <f ca="1">IF($X594="","",CHOOSE($X594,IF(ISBLANK(INDEX(Kaleciler!J:J,$Y594)),"",INDEX(Kaleciler!J:J,$Y594)),IF(ISBLANK(INDEX(Stoperler!J:J,$Y594)),"",INDEX(Stoperler!J:J,$Y594)),IF(ISBLANK(INDEX('Sağ Bekler'!J:J,$Y594)),"",INDEX('Sağ Bekler'!J:J,$Y594)),IF(ISBLANK(INDEX('Sol Bekler'!J:J,$Y594)),"",INDEX('Sol Bekler'!J:J,$Y594)),IF(ISBLANK(INDEX('Orta Saha'!J:J,$Y594)),"",INDEX('Orta Saha'!J:J,$Y594)),IF(ISBLANK(INDEX(Kanatlar!J:J,$Y594)),"",INDEX(Kanatlar!J:J,$Y594)),IF(ISBLANK(INDEX(Forvetler!J:J,$Y594)),"",INDEX(Forvetler!J:J,$Y594))))</f>
        <v/>
      </c>
      <c r="K594" s="2" t="str">
        <f ca="1">IF($X594="","",CHOOSE($X594,IF(ISBLANK(INDEX(Kaleciler!K:K,$Y594)),"",INDEX(Kaleciler!K:K,$Y594)),IF(ISBLANK(INDEX(Stoperler!K:K,$Y594)),"",INDEX(Stoperler!K:K,$Y594)),IF(ISBLANK(INDEX('Sağ Bekler'!K:K,$Y594)),"",INDEX('Sağ Bekler'!K:K,$Y594)),IF(ISBLANK(INDEX('Sol Bekler'!K:K,$Y594)),"",INDEX('Sol Bekler'!K:K,$Y594)),IF(ISBLANK(INDEX('Orta Saha'!K:K,$Y594)),"",INDEX('Orta Saha'!K:K,$Y594)),IF(ISBLANK(INDEX(Kanatlar!K:K,$Y594)),"",INDEX(Kanatlar!K:K,$Y594)),IF(ISBLANK(INDEX(Forvetler!K:K,$Y594)),"",INDEX(Forvetler!K:K,$Y594))))</f>
        <v/>
      </c>
      <c r="L594" s="2" t="str">
        <f ca="1">IF($X594="","",CHOOSE($X594,IF(ISBLANK(INDEX(Kaleciler!L:L,$Y594)),"",INDEX(Kaleciler!L:L,$Y594)),IF(ISBLANK(INDEX(Stoperler!L:L,$Y594)),"",INDEX(Stoperler!L:L,$Y594)),IF(ISBLANK(INDEX('Sağ Bekler'!L:L,$Y594)),"",INDEX('Sağ Bekler'!L:L,$Y594)),IF(ISBLANK(INDEX('Sol Bekler'!L:L,$Y594)),"",INDEX('Sol Bekler'!L:L,$Y594)),IF(ISBLANK(INDEX('Orta Saha'!L:L,$Y594)),"",INDEX('Orta Saha'!L:L,$Y594)),IF(ISBLANK(INDEX(Kanatlar!L:L,$Y594)),"",INDEX(Kanatlar!L:L,$Y594)),IF(ISBLANK(INDEX(Forvetler!L:L,$Y594)),"",INDEX(Forvetler!L:L,$Y594))))</f>
        <v/>
      </c>
      <c r="M594" s="2" t="str">
        <f ca="1">IF($X594="","",CHOOSE($X594,IF(ISBLANK(INDEX(Kaleciler!M:M,$Y594)),"",INDEX(Kaleciler!M:M,$Y594)),IF(ISBLANK(INDEX(Stoperler!M:M,$Y594)),"",INDEX(Stoperler!M:M,$Y594)),IF(ISBLANK(INDEX('Sağ Bekler'!M:M,$Y594)),"",INDEX('Sağ Bekler'!M:M,$Y594)),IF(ISBLANK(INDEX('Sol Bekler'!M:M,$Y594)),"",INDEX('Sol Bekler'!M:M,$Y594)),IF(ISBLANK(INDEX('Orta Saha'!M:M,$Y594)),"",INDEX('Orta Saha'!M:M,$Y594)),IF(ISBLANK(INDEX(Kanatlar!M:M,$Y594)),"",INDEX(Kanatlar!M:M,$Y594)),IF(ISBLANK(INDEX(Forvetler!M:M,$Y594)),"",INDEX(Forvetler!M:M,$Y594))))</f>
        <v/>
      </c>
      <c r="N594" s="2" t="str">
        <f ca="1">IF($X594="","",CHOOSE($X594,IF(ISBLANK(INDEX(Kaleciler!N:N,$Y594)),"",INDEX(Kaleciler!N:N,$Y594)),IF(ISBLANK(INDEX(Stoperler!N:N,$Y594)),"",INDEX(Stoperler!N:N,$Y594)),IF(ISBLANK(INDEX('Sağ Bekler'!N:N,$Y594)),"",INDEX('Sağ Bekler'!N:N,$Y594)),IF(ISBLANK(INDEX('Sol Bekler'!N:N,$Y594)),"",INDEX('Sol Bekler'!N:N,$Y594)),IF(ISBLANK(INDEX('Orta Saha'!N:N,$Y594)),"",INDEX('Orta Saha'!N:N,$Y594)),IF(ISBLANK(INDEX(Kanatlar!N:N,$Y594)),"",INDEX(Kanatlar!N:N,$Y594)),IF(ISBLANK(INDEX(Forvetler!N:N,$Y594)),"",INDEX(Forvetler!N:N,$Y594))))</f>
        <v/>
      </c>
      <c r="O594" s="2" t="str">
        <f ca="1">IF($X594="","",CHOOSE($X594,IF(ISBLANK(INDEX(Kaleciler!O:O,$Y594)),"",INDEX(Kaleciler!O:O,$Y594)),IF(ISBLANK(INDEX(Stoperler!O:O,$Y594)),"",INDEX(Stoperler!O:O,$Y594)),IF(ISBLANK(INDEX('Sağ Bekler'!O:O,$Y594)),"",INDEX('Sağ Bekler'!O:O,$Y594)),IF(ISBLANK(INDEX('Sol Bekler'!O:O,$Y594)),"",INDEX('Sol Bekler'!O:O,$Y594)),IF(ISBLANK(INDEX('Orta Saha'!O:O,$Y594)),"",INDEX('Orta Saha'!O:O,$Y594)),IF(ISBLANK(INDEX(Kanatlar!O:O,$Y594)),"",INDEX(Kanatlar!O:O,$Y594)),IF(ISBLANK(INDEX(Forvetler!O:O,$Y594)),"",INDEX(Forvetler!O:O,$Y594))))</f>
        <v/>
      </c>
      <c r="P594" s="2" t="str">
        <f ca="1">IF($X594="","",CHOOSE($X594,IF(ISBLANK(INDEX(Kaleciler!P:P,$Y594)),"",INDEX(Kaleciler!P:P,$Y594)),IF(ISBLANK(INDEX(Stoperler!P:P,$Y594)),"",INDEX(Stoperler!P:P,$Y594)),IF(ISBLANK(INDEX('Sağ Bekler'!P:P,$Y594)),"",INDEX('Sağ Bekler'!P:P,$Y594)),IF(ISBLANK(INDEX('Sol Bekler'!P:P,$Y594)),"",INDEX('Sol Bekler'!P:P,$Y594)),IF(ISBLANK(INDEX('Orta Saha'!P:P,$Y594)),"",INDEX('Orta Saha'!P:P,$Y594)),IF(ISBLANK(INDEX(Kanatlar!P:P,$Y594)),"",INDEX(Kanatlar!P:P,$Y594)),IF(ISBLANK(INDEX(Forvetler!P:P,$Y594)),"",INDEX(Forvetler!P:P,$Y594))))</f>
        <v/>
      </c>
      <c r="Q594" s="3" t="str">
        <f ca="1">IF($X594="","",CHOOSE($X594,IF(ISBLANK(INDEX(Kaleciler!Q:Q,$Y594)),"",INDEX(Kaleciler!Q:Q,$Y594)),IF(ISBLANK(INDEX(Stoperler!Q:Q,$Y594)),"",INDEX(Stoperler!Q:Q,$Y594)),IF(ISBLANK(INDEX('Sağ Bekler'!Q:Q,$Y594)),"",INDEX('Sağ Bekler'!Q:Q,$Y594)),IF(ISBLANK(INDEX('Sol Bekler'!Q:Q,$Y594)),"",INDEX('Sol Bekler'!Q:Q,$Y594)),IF(ISBLANK(INDEX('Orta Saha'!Q:Q,$Y594)),"",INDEX('Orta Saha'!Q:Q,$Y594)),IF(ISBLANK(INDEX(Kanatlar!Q:Q,$Y594)),"",INDEX(Kanatlar!Q:Q,$Y594)),IF(ISBLANK(INDEX(Forvetler!Q:Q,$Y594)),"",INDEX(Forvetler!Q:Q,$Y594))))</f>
        <v/>
      </c>
      <c r="R594" s="4" t="str">
        <f ca="1">IF($X594="","",CHOOSE($X594,IF(ISBLANK(INDEX(Kaleciler!R:R,$Y594)),"",INDEX(Kaleciler!R:R,$Y594)),IF(ISBLANK(INDEX(Stoperler!R:R,$Y594)),"",INDEX(Stoperler!R:R,$Y594)),IF(ISBLANK(INDEX('Sağ Bekler'!R:R,$Y594)),"",INDEX('Sağ Bekler'!R:R,$Y594)),IF(ISBLANK(INDEX('Sol Bekler'!R:R,$Y594)),"",INDEX('Sol Bekler'!R:R,$Y594)),IF(ISBLANK(INDEX('Orta Saha'!R:R,$Y594)),"",INDEX('Orta Saha'!R:R,$Y594)),IF(ISBLANK(INDEX(Kanatlar!R:R,$Y594)),"",INDEX(Kanatlar!R:R,$Y594)),IF(ISBLANK(INDEX(Forvetler!R:R,$Y594)),"",INDEX(Forvetler!R:R,$Y594))))</f>
        <v/>
      </c>
      <c r="S594" s="2" t="str">
        <f ca="1">IF($X594="","",CHOOSE($X594,IF(ISBLANK(INDEX(Kaleciler!S:S,$Y594)),"",INDEX(Kaleciler!S:S,$Y594)),IF(ISBLANK(INDEX(Stoperler!S:S,$Y594)),"",INDEX(Stoperler!S:S,$Y594)),IF(ISBLANK(INDEX('Sağ Bekler'!S:S,$Y594)),"",INDEX('Sağ Bekler'!S:S,$Y594)),IF(ISBLANK(INDEX('Sol Bekler'!S:S,$Y594)),"",INDEX('Sol Bekler'!S:S,$Y594)),IF(ISBLANK(INDEX('Orta Saha'!S:S,$Y594)),"",INDEX('Orta Saha'!S:S,$Y594)),IF(ISBLANK(INDEX(Kanatlar!S:S,$Y594)),"",INDEX(Kanatlar!S:S,$Y594)),IF(ISBLANK(INDEX(Forvetler!S:S,$Y594)),"",INDEX(Forvetler!S:S,$Y594))))</f>
        <v/>
      </c>
      <c r="T594" s="3" t="str">
        <f ca="1">IF($X594="","",CHOOSE($X594,IF(ISBLANK(INDEX(Kaleciler!T:T,$Y594)),"",INDEX(Kaleciler!T:T,$Y594)),IF(ISBLANK(INDEX(Stoperler!T:T,$Y594)),"",INDEX(Stoperler!T:T,$Y594)),IF(ISBLANK(INDEX('Sağ Bekler'!T:T,$Y594)),"",INDEX('Sağ Bekler'!T:T,$Y594)),IF(ISBLANK(INDEX('Sol Bekler'!T:T,$Y594)),"",INDEX('Sol Bekler'!T:T,$Y594)),IF(ISBLANK(INDEX('Orta Saha'!T:T,$Y594)),"",INDEX('Orta Saha'!T:T,$Y594)),IF(ISBLANK(INDEX(Kanatlar!T:T,$Y594)),"",INDEX(Kanatlar!T:T,$Y594)),IF(ISBLANK(INDEX(Forvetler!T:T,$Y594)),"",INDEX(Forvetler!T:T,$Y594))))</f>
        <v/>
      </c>
      <c r="U594">
        <v>6</v>
      </c>
      <c r="V594">
        <v>94</v>
      </c>
      <c r="W594" t="str">
        <f ca="1">IF(AND(Kanatlar!$B$94&lt;&gt;"",Kanatlar!$I$94&gt;0,Kanatlar!$I$94&lt;=TODAY()+365),COUNT($W$3:W593)+1,"")</f>
        <v/>
      </c>
      <c r="X594" t="str">
        <f ca="1">IFERROR(INDEX($U$4:$U$703,MATCH(ROWS($X$4:X594),$W$4:$W$703,0)),"")</f>
        <v/>
      </c>
      <c r="Y594" t="str">
        <f ca="1">IFERROR(INDEX($V$4:$V$703,MATCH(ROWS($Y$4:Y594),$W$4:$W$703,0)),"")</f>
        <v/>
      </c>
    </row>
    <row r="595" spans="1:25" x14ac:dyDescent="0.2">
      <c r="A595" s="2" t="str">
        <f ca="1">IF($X595="","",CHOOSE($X595,IF(ISBLANK(INDEX(Kaleciler!A:A,$Y595)),"",INDEX(Kaleciler!A:A,$Y595)),IF(ISBLANK(INDEX(Stoperler!A:A,$Y595)),"",INDEX(Stoperler!A:A,$Y595)),IF(ISBLANK(INDEX('Sağ Bekler'!A:A,$Y595)),"",INDEX('Sağ Bekler'!A:A,$Y595)),IF(ISBLANK(INDEX('Sol Bekler'!A:A,$Y595)),"",INDEX('Sol Bekler'!A:A,$Y595)),IF(ISBLANK(INDEX('Orta Saha'!A:A,$Y595)),"",INDEX('Orta Saha'!A:A,$Y595)),IF(ISBLANK(INDEX(Kanatlar!A:A,$Y595)),"",INDEX(Kanatlar!A:A,$Y595)),IF(ISBLANK(INDEX(Forvetler!A:A,$Y595)),"",INDEX(Forvetler!A:A,$Y595))))</f>
        <v/>
      </c>
      <c r="B595" s="3" t="str">
        <f ca="1">IF($X595="","",CHOOSE($X595,IF(ISBLANK(INDEX(Kaleciler!B:B,$Y595)),"",INDEX(Kaleciler!B:B,$Y595)),IF(ISBLANK(INDEX(Stoperler!B:B,$Y595)),"",INDEX(Stoperler!B:B,$Y595)),IF(ISBLANK(INDEX('Sağ Bekler'!B:B,$Y595)),"",INDEX('Sağ Bekler'!B:B,$Y595)),IF(ISBLANK(INDEX('Sol Bekler'!B:B,$Y595)),"",INDEX('Sol Bekler'!B:B,$Y595)),IF(ISBLANK(INDEX('Orta Saha'!B:B,$Y595)),"",INDEX('Orta Saha'!B:B,$Y595)),IF(ISBLANK(INDEX(Kanatlar!B:B,$Y595)),"",INDEX(Kanatlar!B:B,$Y595)),IF(ISBLANK(INDEX(Forvetler!B:B,$Y595)),"",INDEX(Forvetler!B:B,$Y595))))</f>
        <v/>
      </c>
      <c r="C595" s="4" t="str">
        <f ca="1">IF($X595="","",CHOOSE($X595,IF(ISBLANK(INDEX(Kaleciler!C:C,$Y595)),"",INDEX(Kaleciler!C:C,$Y595)),IF(ISBLANK(INDEX(Stoperler!C:C,$Y595)),"",INDEX(Stoperler!C:C,$Y595)),IF(ISBLANK(INDEX('Sağ Bekler'!C:C,$Y595)),"",INDEX('Sağ Bekler'!C:C,$Y595)),IF(ISBLANK(INDEX('Sol Bekler'!C:C,$Y595)),"",INDEX('Sol Bekler'!C:C,$Y595)),IF(ISBLANK(INDEX('Orta Saha'!C:C,$Y595)),"",INDEX('Orta Saha'!C:C,$Y595)),IF(ISBLANK(INDEX(Kanatlar!C:C,$Y595)),"",INDEX(Kanatlar!C:C,$Y595)),IF(ISBLANK(INDEX(Forvetler!C:C,$Y595)),"",INDEX(Forvetler!C:C,$Y595))))</f>
        <v/>
      </c>
      <c r="D595" s="2" t="str">
        <f ca="1">IF($X595="","",CHOOSE($X595,IF(ISBLANK(INDEX(Kaleciler!D:D,$Y595)),"",INDEX(Kaleciler!D:D,$Y595)),IF(ISBLANK(INDEX(Stoperler!D:D,$Y595)),"",INDEX(Stoperler!D:D,$Y595)),IF(ISBLANK(INDEX('Sağ Bekler'!D:D,$Y595)),"",INDEX('Sağ Bekler'!D:D,$Y595)),IF(ISBLANK(INDEX('Sol Bekler'!D:D,$Y595)),"",INDEX('Sol Bekler'!D:D,$Y595)),IF(ISBLANK(INDEX('Orta Saha'!D:D,$Y595)),"",INDEX('Orta Saha'!D:D,$Y595)),IF(ISBLANK(INDEX(Kanatlar!D:D,$Y595)),"",INDEX(Kanatlar!D:D,$Y595)),IF(ISBLANK(INDEX(Forvetler!D:D,$Y595)),"",INDEX(Forvetler!D:D,$Y595))))</f>
        <v/>
      </c>
      <c r="E595" s="3" t="str">
        <f ca="1">IF($X595="","",CHOOSE($X595,IF(ISBLANK(INDEX(Kaleciler!E:E,$Y595)),"",INDEX(Kaleciler!E:E,$Y595)),IF(ISBLANK(INDEX(Stoperler!E:E,$Y595)),"",INDEX(Stoperler!E:E,$Y595)),IF(ISBLANK(INDEX('Sağ Bekler'!E:E,$Y595)),"",INDEX('Sağ Bekler'!E:E,$Y595)),IF(ISBLANK(INDEX('Sol Bekler'!E:E,$Y595)),"",INDEX('Sol Bekler'!E:E,$Y595)),IF(ISBLANK(INDEX('Orta Saha'!E:E,$Y595)),"",INDEX('Orta Saha'!E:E,$Y595)),IF(ISBLANK(INDEX(Kanatlar!E:E,$Y595)),"",INDEX(Kanatlar!E:E,$Y595)),IF(ISBLANK(INDEX(Forvetler!E:E,$Y595)),"",INDEX(Forvetler!E:E,$Y595))))</f>
        <v/>
      </c>
      <c r="F595" s="3" t="str">
        <f ca="1">IF($X595="","",CHOOSE($X595,IF(ISBLANK(INDEX(Kaleciler!F:F,$Y595)),"",INDEX(Kaleciler!F:F,$Y595)),IF(ISBLANK(INDEX(Stoperler!F:F,$Y595)),"",INDEX(Stoperler!F:F,$Y595)),IF(ISBLANK(INDEX('Sağ Bekler'!F:F,$Y595)),"",INDEX('Sağ Bekler'!F:F,$Y595)),IF(ISBLANK(INDEX('Sol Bekler'!F:F,$Y595)),"",INDEX('Sol Bekler'!F:F,$Y595)),IF(ISBLANK(INDEX('Orta Saha'!F:F,$Y595)),"",INDEX('Orta Saha'!F:F,$Y595)),IF(ISBLANK(INDEX(Kanatlar!F:F,$Y595)),"",INDEX(Kanatlar!F:F,$Y595)),IF(ISBLANK(INDEX(Forvetler!F:F,$Y595)),"",INDEX(Forvetler!F:F,$Y595))))</f>
        <v/>
      </c>
      <c r="G595" s="3" t="str">
        <f ca="1">IF($X595="","",CHOOSE($X595,IF(ISBLANK(INDEX(Kaleciler!G:G,$Y595)),"",INDEX(Kaleciler!G:G,$Y595)),IF(ISBLANK(INDEX(Stoperler!G:G,$Y595)),"",INDEX(Stoperler!G:G,$Y595)),IF(ISBLANK(INDEX('Sağ Bekler'!G:G,$Y595)),"",INDEX('Sağ Bekler'!G:G,$Y595)),IF(ISBLANK(INDEX('Sol Bekler'!G:G,$Y595)),"",INDEX('Sol Bekler'!G:G,$Y595)),IF(ISBLANK(INDEX('Orta Saha'!G:G,$Y595)),"",INDEX('Orta Saha'!G:G,$Y595)),IF(ISBLANK(INDEX(Kanatlar!G:G,$Y595)),"",INDEX(Kanatlar!G:G,$Y595)),IF(ISBLANK(INDEX(Forvetler!G:G,$Y595)),"",INDEX(Forvetler!G:G,$Y595))))</f>
        <v/>
      </c>
      <c r="H595" s="3" t="str">
        <f ca="1">IF($X595="","",CHOOSE($X595,IF(ISBLANK(INDEX(Kaleciler!H:H,$Y595)),"",INDEX(Kaleciler!H:H,$Y595)),IF(ISBLANK(INDEX(Stoperler!H:H,$Y595)),"",INDEX(Stoperler!H:H,$Y595)),IF(ISBLANK(INDEX('Sağ Bekler'!H:H,$Y595)),"",INDEX('Sağ Bekler'!H:H,$Y595)),IF(ISBLANK(INDEX('Sol Bekler'!H:H,$Y595)),"",INDEX('Sol Bekler'!H:H,$Y595)),IF(ISBLANK(INDEX('Orta Saha'!H:H,$Y595)),"",INDEX('Orta Saha'!H:H,$Y595)),IF(ISBLANK(INDEX(Kanatlar!H:H,$Y595)),"",INDEX(Kanatlar!H:H,$Y595)),IF(ISBLANK(INDEX(Forvetler!H:H,$Y595)),"",INDEX(Forvetler!H:H,$Y595))))</f>
        <v/>
      </c>
      <c r="I595" s="4" t="str">
        <f ca="1">IF($X595="","",CHOOSE($X595,IF(ISBLANK(INDEX(Kaleciler!I:I,$Y595)),"",INDEX(Kaleciler!I:I,$Y595)),IF(ISBLANK(INDEX(Stoperler!I:I,$Y595)),"",INDEX(Stoperler!I:I,$Y595)),IF(ISBLANK(INDEX('Sağ Bekler'!I:I,$Y595)),"",INDEX('Sağ Bekler'!I:I,$Y595)),IF(ISBLANK(INDEX('Sol Bekler'!I:I,$Y595)),"",INDEX('Sol Bekler'!I:I,$Y595)),IF(ISBLANK(INDEX('Orta Saha'!I:I,$Y595)),"",INDEX('Orta Saha'!I:I,$Y595)),IF(ISBLANK(INDEX(Kanatlar!I:I,$Y595)),"",INDEX(Kanatlar!I:I,$Y595)),IF(ISBLANK(INDEX(Forvetler!I:I,$Y595)),"",INDEX(Forvetler!I:I,$Y595))))</f>
        <v/>
      </c>
      <c r="J595" s="4" t="str">
        <f ca="1">IF($X595="","",CHOOSE($X595,IF(ISBLANK(INDEX(Kaleciler!J:J,$Y595)),"",INDEX(Kaleciler!J:J,$Y595)),IF(ISBLANK(INDEX(Stoperler!J:J,$Y595)),"",INDEX(Stoperler!J:J,$Y595)),IF(ISBLANK(INDEX('Sağ Bekler'!J:J,$Y595)),"",INDEX('Sağ Bekler'!J:J,$Y595)),IF(ISBLANK(INDEX('Sol Bekler'!J:J,$Y595)),"",INDEX('Sol Bekler'!J:J,$Y595)),IF(ISBLANK(INDEX('Orta Saha'!J:J,$Y595)),"",INDEX('Orta Saha'!J:J,$Y595)),IF(ISBLANK(INDEX(Kanatlar!J:J,$Y595)),"",INDEX(Kanatlar!J:J,$Y595)),IF(ISBLANK(INDEX(Forvetler!J:J,$Y595)),"",INDEX(Forvetler!J:J,$Y595))))</f>
        <v/>
      </c>
      <c r="K595" s="2" t="str">
        <f ca="1">IF($X595="","",CHOOSE($X595,IF(ISBLANK(INDEX(Kaleciler!K:K,$Y595)),"",INDEX(Kaleciler!K:K,$Y595)),IF(ISBLANK(INDEX(Stoperler!K:K,$Y595)),"",INDEX(Stoperler!K:K,$Y595)),IF(ISBLANK(INDEX('Sağ Bekler'!K:K,$Y595)),"",INDEX('Sağ Bekler'!K:K,$Y595)),IF(ISBLANK(INDEX('Sol Bekler'!K:K,$Y595)),"",INDEX('Sol Bekler'!K:K,$Y595)),IF(ISBLANK(INDEX('Orta Saha'!K:K,$Y595)),"",INDEX('Orta Saha'!K:K,$Y595)),IF(ISBLANK(INDEX(Kanatlar!K:K,$Y595)),"",INDEX(Kanatlar!K:K,$Y595)),IF(ISBLANK(INDEX(Forvetler!K:K,$Y595)),"",INDEX(Forvetler!K:K,$Y595))))</f>
        <v/>
      </c>
      <c r="L595" s="2" t="str">
        <f ca="1">IF($X595="","",CHOOSE($X595,IF(ISBLANK(INDEX(Kaleciler!L:L,$Y595)),"",INDEX(Kaleciler!L:L,$Y595)),IF(ISBLANK(INDEX(Stoperler!L:L,$Y595)),"",INDEX(Stoperler!L:L,$Y595)),IF(ISBLANK(INDEX('Sağ Bekler'!L:L,$Y595)),"",INDEX('Sağ Bekler'!L:L,$Y595)),IF(ISBLANK(INDEX('Sol Bekler'!L:L,$Y595)),"",INDEX('Sol Bekler'!L:L,$Y595)),IF(ISBLANK(INDEX('Orta Saha'!L:L,$Y595)),"",INDEX('Orta Saha'!L:L,$Y595)),IF(ISBLANK(INDEX(Kanatlar!L:L,$Y595)),"",INDEX(Kanatlar!L:L,$Y595)),IF(ISBLANK(INDEX(Forvetler!L:L,$Y595)),"",INDEX(Forvetler!L:L,$Y595))))</f>
        <v/>
      </c>
      <c r="M595" s="2" t="str">
        <f ca="1">IF($X595="","",CHOOSE($X595,IF(ISBLANK(INDEX(Kaleciler!M:M,$Y595)),"",INDEX(Kaleciler!M:M,$Y595)),IF(ISBLANK(INDEX(Stoperler!M:M,$Y595)),"",INDEX(Stoperler!M:M,$Y595)),IF(ISBLANK(INDEX('Sağ Bekler'!M:M,$Y595)),"",INDEX('Sağ Bekler'!M:M,$Y595)),IF(ISBLANK(INDEX('Sol Bekler'!M:M,$Y595)),"",INDEX('Sol Bekler'!M:M,$Y595)),IF(ISBLANK(INDEX('Orta Saha'!M:M,$Y595)),"",INDEX('Orta Saha'!M:M,$Y595)),IF(ISBLANK(INDEX(Kanatlar!M:M,$Y595)),"",INDEX(Kanatlar!M:M,$Y595)),IF(ISBLANK(INDEX(Forvetler!M:M,$Y595)),"",INDEX(Forvetler!M:M,$Y595))))</f>
        <v/>
      </c>
      <c r="N595" s="2" t="str">
        <f ca="1">IF($X595="","",CHOOSE($X595,IF(ISBLANK(INDEX(Kaleciler!N:N,$Y595)),"",INDEX(Kaleciler!N:N,$Y595)),IF(ISBLANK(INDEX(Stoperler!N:N,$Y595)),"",INDEX(Stoperler!N:N,$Y595)),IF(ISBLANK(INDEX('Sağ Bekler'!N:N,$Y595)),"",INDEX('Sağ Bekler'!N:N,$Y595)),IF(ISBLANK(INDEX('Sol Bekler'!N:N,$Y595)),"",INDEX('Sol Bekler'!N:N,$Y595)),IF(ISBLANK(INDEX('Orta Saha'!N:N,$Y595)),"",INDEX('Orta Saha'!N:N,$Y595)),IF(ISBLANK(INDEX(Kanatlar!N:N,$Y595)),"",INDEX(Kanatlar!N:N,$Y595)),IF(ISBLANK(INDEX(Forvetler!N:N,$Y595)),"",INDEX(Forvetler!N:N,$Y595))))</f>
        <v/>
      </c>
      <c r="O595" s="2" t="str">
        <f ca="1">IF($X595="","",CHOOSE($X595,IF(ISBLANK(INDEX(Kaleciler!O:O,$Y595)),"",INDEX(Kaleciler!O:O,$Y595)),IF(ISBLANK(INDEX(Stoperler!O:O,$Y595)),"",INDEX(Stoperler!O:O,$Y595)),IF(ISBLANK(INDEX('Sağ Bekler'!O:O,$Y595)),"",INDEX('Sağ Bekler'!O:O,$Y595)),IF(ISBLANK(INDEX('Sol Bekler'!O:O,$Y595)),"",INDEX('Sol Bekler'!O:O,$Y595)),IF(ISBLANK(INDEX('Orta Saha'!O:O,$Y595)),"",INDEX('Orta Saha'!O:O,$Y595)),IF(ISBLANK(INDEX(Kanatlar!O:O,$Y595)),"",INDEX(Kanatlar!O:O,$Y595)),IF(ISBLANK(INDEX(Forvetler!O:O,$Y595)),"",INDEX(Forvetler!O:O,$Y595))))</f>
        <v/>
      </c>
      <c r="P595" s="2" t="str">
        <f ca="1">IF($X595="","",CHOOSE($X595,IF(ISBLANK(INDEX(Kaleciler!P:P,$Y595)),"",INDEX(Kaleciler!P:P,$Y595)),IF(ISBLANK(INDEX(Stoperler!P:P,$Y595)),"",INDEX(Stoperler!P:P,$Y595)),IF(ISBLANK(INDEX('Sağ Bekler'!P:P,$Y595)),"",INDEX('Sağ Bekler'!P:P,$Y595)),IF(ISBLANK(INDEX('Sol Bekler'!P:P,$Y595)),"",INDEX('Sol Bekler'!P:P,$Y595)),IF(ISBLANK(INDEX('Orta Saha'!P:P,$Y595)),"",INDEX('Orta Saha'!P:P,$Y595)),IF(ISBLANK(INDEX(Kanatlar!P:P,$Y595)),"",INDEX(Kanatlar!P:P,$Y595)),IF(ISBLANK(INDEX(Forvetler!P:P,$Y595)),"",INDEX(Forvetler!P:P,$Y595))))</f>
        <v/>
      </c>
      <c r="Q595" s="3" t="str">
        <f ca="1">IF($X595="","",CHOOSE($X595,IF(ISBLANK(INDEX(Kaleciler!Q:Q,$Y595)),"",INDEX(Kaleciler!Q:Q,$Y595)),IF(ISBLANK(INDEX(Stoperler!Q:Q,$Y595)),"",INDEX(Stoperler!Q:Q,$Y595)),IF(ISBLANK(INDEX('Sağ Bekler'!Q:Q,$Y595)),"",INDEX('Sağ Bekler'!Q:Q,$Y595)),IF(ISBLANK(INDEX('Sol Bekler'!Q:Q,$Y595)),"",INDEX('Sol Bekler'!Q:Q,$Y595)),IF(ISBLANK(INDEX('Orta Saha'!Q:Q,$Y595)),"",INDEX('Orta Saha'!Q:Q,$Y595)),IF(ISBLANK(INDEX(Kanatlar!Q:Q,$Y595)),"",INDEX(Kanatlar!Q:Q,$Y595)),IF(ISBLANK(INDEX(Forvetler!Q:Q,$Y595)),"",INDEX(Forvetler!Q:Q,$Y595))))</f>
        <v/>
      </c>
      <c r="R595" s="4" t="str">
        <f ca="1">IF($X595="","",CHOOSE($X595,IF(ISBLANK(INDEX(Kaleciler!R:R,$Y595)),"",INDEX(Kaleciler!R:R,$Y595)),IF(ISBLANK(INDEX(Stoperler!R:R,$Y595)),"",INDEX(Stoperler!R:R,$Y595)),IF(ISBLANK(INDEX('Sağ Bekler'!R:R,$Y595)),"",INDEX('Sağ Bekler'!R:R,$Y595)),IF(ISBLANK(INDEX('Sol Bekler'!R:R,$Y595)),"",INDEX('Sol Bekler'!R:R,$Y595)),IF(ISBLANK(INDEX('Orta Saha'!R:R,$Y595)),"",INDEX('Orta Saha'!R:R,$Y595)),IF(ISBLANK(INDEX(Kanatlar!R:R,$Y595)),"",INDEX(Kanatlar!R:R,$Y595)),IF(ISBLANK(INDEX(Forvetler!R:R,$Y595)),"",INDEX(Forvetler!R:R,$Y595))))</f>
        <v/>
      </c>
      <c r="S595" s="2" t="str">
        <f ca="1">IF($X595="","",CHOOSE($X595,IF(ISBLANK(INDEX(Kaleciler!S:S,$Y595)),"",INDEX(Kaleciler!S:S,$Y595)),IF(ISBLANK(INDEX(Stoperler!S:S,$Y595)),"",INDEX(Stoperler!S:S,$Y595)),IF(ISBLANK(INDEX('Sağ Bekler'!S:S,$Y595)),"",INDEX('Sağ Bekler'!S:S,$Y595)),IF(ISBLANK(INDEX('Sol Bekler'!S:S,$Y595)),"",INDEX('Sol Bekler'!S:S,$Y595)),IF(ISBLANK(INDEX('Orta Saha'!S:S,$Y595)),"",INDEX('Orta Saha'!S:S,$Y595)),IF(ISBLANK(INDEX(Kanatlar!S:S,$Y595)),"",INDEX(Kanatlar!S:S,$Y595)),IF(ISBLANK(INDEX(Forvetler!S:S,$Y595)),"",INDEX(Forvetler!S:S,$Y595))))</f>
        <v/>
      </c>
      <c r="T595" s="3" t="str">
        <f ca="1">IF($X595="","",CHOOSE($X595,IF(ISBLANK(INDEX(Kaleciler!T:T,$Y595)),"",INDEX(Kaleciler!T:T,$Y595)),IF(ISBLANK(INDEX(Stoperler!T:T,$Y595)),"",INDEX(Stoperler!T:T,$Y595)),IF(ISBLANK(INDEX('Sağ Bekler'!T:T,$Y595)),"",INDEX('Sağ Bekler'!T:T,$Y595)),IF(ISBLANK(INDEX('Sol Bekler'!T:T,$Y595)),"",INDEX('Sol Bekler'!T:T,$Y595)),IF(ISBLANK(INDEX('Orta Saha'!T:T,$Y595)),"",INDEX('Orta Saha'!T:T,$Y595)),IF(ISBLANK(INDEX(Kanatlar!T:T,$Y595)),"",INDEX(Kanatlar!T:T,$Y595)),IF(ISBLANK(INDEX(Forvetler!T:T,$Y595)),"",INDEX(Forvetler!T:T,$Y595))))</f>
        <v/>
      </c>
      <c r="U595">
        <v>6</v>
      </c>
      <c r="V595">
        <v>95</v>
      </c>
      <c r="W595" t="str">
        <f ca="1">IF(AND(Kanatlar!$B$95&lt;&gt;"",Kanatlar!$I$95&gt;0,Kanatlar!$I$95&lt;=TODAY()+365),COUNT($W$3:W594)+1,"")</f>
        <v/>
      </c>
      <c r="X595" t="str">
        <f ca="1">IFERROR(INDEX($U$4:$U$703,MATCH(ROWS($X$4:X595),$W$4:$W$703,0)),"")</f>
        <v/>
      </c>
      <c r="Y595" t="str">
        <f ca="1">IFERROR(INDEX($V$4:$V$703,MATCH(ROWS($Y$4:Y595),$W$4:$W$703,0)),"")</f>
        <v/>
      </c>
    </row>
    <row r="596" spans="1:25" x14ac:dyDescent="0.2">
      <c r="A596" s="2" t="str">
        <f ca="1">IF($X596="","",CHOOSE($X596,IF(ISBLANK(INDEX(Kaleciler!A:A,$Y596)),"",INDEX(Kaleciler!A:A,$Y596)),IF(ISBLANK(INDEX(Stoperler!A:A,$Y596)),"",INDEX(Stoperler!A:A,$Y596)),IF(ISBLANK(INDEX('Sağ Bekler'!A:A,$Y596)),"",INDEX('Sağ Bekler'!A:A,$Y596)),IF(ISBLANK(INDEX('Sol Bekler'!A:A,$Y596)),"",INDEX('Sol Bekler'!A:A,$Y596)),IF(ISBLANK(INDEX('Orta Saha'!A:A,$Y596)),"",INDEX('Orta Saha'!A:A,$Y596)),IF(ISBLANK(INDEX(Kanatlar!A:A,$Y596)),"",INDEX(Kanatlar!A:A,$Y596)),IF(ISBLANK(INDEX(Forvetler!A:A,$Y596)),"",INDEX(Forvetler!A:A,$Y596))))</f>
        <v/>
      </c>
      <c r="B596" s="3" t="str">
        <f ca="1">IF($X596="","",CHOOSE($X596,IF(ISBLANK(INDEX(Kaleciler!B:B,$Y596)),"",INDEX(Kaleciler!B:B,$Y596)),IF(ISBLANK(INDEX(Stoperler!B:B,$Y596)),"",INDEX(Stoperler!B:B,$Y596)),IF(ISBLANK(INDEX('Sağ Bekler'!B:B,$Y596)),"",INDEX('Sağ Bekler'!B:B,$Y596)),IF(ISBLANK(INDEX('Sol Bekler'!B:B,$Y596)),"",INDEX('Sol Bekler'!B:B,$Y596)),IF(ISBLANK(INDEX('Orta Saha'!B:B,$Y596)),"",INDEX('Orta Saha'!B:B,$Y596)),IF(ISBLANK(INDEX(Kanatlar!B:B,$Y596)),"",INDEX(Kanatlar!B:B,$Y596)),IF(ISBLANK(INDEX(Forvetler!B:B,$Y596)),"",INDEX(Forvetler!B:B,$Y596))))</f>
        <v/>
      </c>
      <c r="C596" s="4" t="str">
        <f ca="1">IF($X596="","",CHOOSE($X596,IF(ISBLANK(INDEX(Kaleciler!C:C,$Y596)),"",INDEX(Kaleciler!C:C,$Y596)),IF(ISBLANK(INDEX(Stoperler!C:C,$Y596)),"",INDEX(Stoperler!C:C,$Y596)),IF(ISBLANK(INDEX('Sağ Bekler'!C:C,$Y596)),"",INDEX('Sağ Bekler'!C:C,$Y596)),IF(ISBLANK(INDEX('Sol Bekler'!C:C,$Y596)),"",INDEX('Sol Bekler'!C:C,$Y596)),IF(ISBLANK(INDEX('Orta Saha'!C:C,$Y596)),"",INDEX('Orta Saha'!C:C,$Y596)),IF(ISBLANK(INDEX(Kanatlar!C:C,$Y596)),"",INDEX(Kanatlar!C:C,$Y596)),IF(ISBLANK(INDEX(Forvetler!C:C,$Y596)),"",INDEX(Forvetler!C:C,$Y596))))</f>
        <v/>
      </c>
      <c r="D596" s="2" t="str">
        <f ca="1">IF($X596="","",CHOOSE($X596,IF(ISBLANK(INDEX(Kaleciler!D:D,$Y596)),"",INDEX(Kaleciler!D:D,$Y596)),IF(ISBLANK(INDEX(Stoperler!D:D,$Y596)),"",INDEX(Stoperler!D:D,$Y596)),IF(ISBLANK(INDEX('Sağ Bekler'!D:D,$Y596)),"",INDEX('Sağ Bekler'!D:D,$Y596)),IF(ISBLANK(INDEX('Sol Bekler'!D:D,$Y596)),"",INDEX('Sol Bekler'!D:D,$Y596)),IF(ISBLANK(INDEX('Orta Saha'!D:D,$Y596)),"",INDEX('Orta Saha'!D:D,$Y596)),IF(ISBLANK(INDEX(Kanatlar!D:D,$Y596)),"",INDEX(Kanatlar!D:D,$Y596)),IF(ISBLANK(INDEX(Forvetler!D:D,$Y596)),"",INDEX(Forvetler!D:D,$Y596))))</f>
        <v/>
      </c>
      <c r="E596" s="3" t="str">
        <f ca="1">IF($X596="","",CHOOSE($X596,IF(ISBLANK(INDEX(Kaleciler!E:E,$Y596)),"",INDEX(Kaleciler!E:E,$Y596)),IF(ISBLANK(INDEX(Stoperler!E:E,$Y596)),"",INDEX(Stoperler!E:E,$Y596)),IF(ISBLANK(INDEX('Sağ Bekler'!E:E,$Y596)),"",INDEX('Sağ Bekler'!E:E,$Y596)),IF(ISBLANK(INDEX('Sol Bekler'!E:E,$Y596)),"",INDEX('Sol Bekler'!E:E,$Y596)),IF(ISBLANK(INDEX('Orta Saha'!E:E,$Y596)),"",INDEX('Orta Saha'!E:E,$Y596)),IF(ISBLANK(INDEX(Kanatlar!E:E,$Y596)),"",INDEX(Kanatlar!E:E,$Y596)),IF(ISBLANK(INDEX(Forvetler!E:E,$Y596)),"",INDEX(Forvetler!E:E,$Y596))))</f>
        <v/>
      </c>
      <c r="F596" s="3" t="str">
        <f ca="1">IF($X596="","",CHOOSE($X596,IF(ISBLANK(INDEX(Kaleciler!F:F,$Y596)),"",INDEX(Kaleciler!F:F,$Y596)),IF(ISBLANK(INDEX(Stoperler!F:F,$Y596)),"",INDEX(Stoperler!F:F,$Y596)),IF(ISBLANK(INDEX('Sağ Bekler'!F:F,$Y596)),"",INDEX('Sağ Bekler'!F:F,$Y596)),IF(ISBLANK(INDEX('Sol Bekler'!F:F,$Y596)),"",INDEX('Sol Bekler'!F:F,$Y596)),IF(ISBLANK(INDEX('Orta Saha'!F:F,$Y596)),"",INDEX('Orta Saha'!F:F,$Y596)),IF(ISBLANK(INDEX(Kanatlar!F:F,$Y596)),"",INDEX(Kanatlar!F:F,$Y596)),IF(ISBLANK(INDEX(Forvetler!F:F,$Y596)),"",INDEX(Forvetler!F:F,$Y596))))</f>
        <v/>
      </c>
      <c r="G596" s="3" t="str">
        <f ca="1">IF($X596="","",CHOOSE($X596,IF(ISBLANK(INDEX(Kaleciler!G:G,$Y596)),"",INDEX(Kaleciler!G:G,$Y596)),IF(ISBLANK(INDEX(Stoperler!G:G,$Y596)),"",INDEX(Stoperler!G:G,$Y596)),IF(ISBLANK(INDEX('Sağ Bekler'!G:G,$Y596)),"",INDEX('Sağ Bekler'!G:G,$Y596)),IF(ISBLANK(INDEX('Sol Bekler'!G:G,$Y596)),"",INDEX('Sol Bekler'!G:G,$Y596)),IF(ISBLANK(INDEX('Orta Saha'!G:G,$Y596)),"",INDEX('Orta Saha'!G:G,$Y596)),IF(ISBLANK(INDEX(Kanatlar!G:G,$Y596)),"",INDEX(Kanatlar!G:G,$Y596)),IF(ISBLANK(INDEX(Forvetler!G:G,$Y596)),"",INDEX(Forvetler!G:G,$Y596))))</f>
        <v/>
      </c>
      <c r="H596" s="3" t="str">
        <f ca="1">IF($X596="","",CHOOSE($X596,IF(ISBLANK(INDEX(Kaleciler!H:H,$Y596)),"",INDEX(Kaleciler!H:H,$Y596)),IF(ISBLANK(INDEX(Stoperler!H:H,$Y596)),"",INDEX(Stoperler!H:H,$Y596)),IF(ISBLANK(INDEX('Sağ Bekler'!H:H,$Y596)),"",INDEX('Sağ Bekler'!H:H,$Y596)),IF(ISBLANK(INDEX('Sol Bekler'!H:H,$Y596)),"",INDEX('Sol Bekler'!H:H,$Y596)),IF(ISBLANK(INDEX('Orta Saha'!H:H,$Y596)),"",INDEX('Orta Saha'!H:H,$Y596)),IF(ISBLANK(INDEX(Kanatlar!H:H,$Y596)),"",INDEX(Kanatlar!H:H,$Y596)),IF(ISBLANK(INDEX(Forvetler!H:H,$Y596)),"",INDEX(Forvetler!H:H,$Y596))))</f>
        <v/>
      </c>
      <c r="I596" s="4" t="str">
        <f ca="1">IF($X596="","",CHOOSE($X596,IF(ISBLANK(INDEX(Kaleciler!I:I,$Y596)),"",INDEX(Kaleciler!I:I,$Y596)),IF(ISBLANK(INDEX(Stoperler!I:I,$Y596)),"",INDEX(Stoperler!I:I,$Y596)),IF(ISBLANK(INDEX('Sağ Bekler'!I:I,$Y596)),"",INDEX('Sağ Bekler'!I:I,$Y596)),IF(ISBLANK(INDEX('Sol Bekler'!I:I,$Y596)),"",INDEX('Sol Bekler'!I:I,$Y596)),IF(ISBLANK(INDEX('Orta Saha'!I:I,$Y596)),"",INDEX('Orta Saha'!I:I,$Y596)),IF(ISBLANK(INDEX(Kanatlar!I:I,$Y596)),"",INDEX(Kanatlar!I:I,$Y596)),IF(ISBLANK(INDEX(Forvetler!I:I,$Y596)),"",INDEX(Forvetler!I:I,$Y596))))</f>
        <v/>
      </c>
      <c r="J596" s="4" t="str">
        <f ca="1">IF($X596="","",CHOOSE($X596,IF(ISBLANK(INDEX(Kaleciler!J:J,$Y596)),"",INDEX(Kaleciler!J:J,$Y596)),IF(ISBLANK(INDEX(Stoperler!J:J,$Y596)),"",INDEX(Stoperler!J:J,$Y596)),IF(ISBLANK(INDEX('Sağ Bekler'!J:J,$Y596)),"",INDEX('Sağ Bekler'!J:J,$Y596)),IF(ISBLANK(INDEX('Sol Bekler'!J:J,$Y596)),"",INDEX('Sol Bekler'!J:J,$Y596)),IF(ISBLANK(INDEX('Orta Saha'!J:J,$Y596)),"",INDEX('Orta Saha'!J:J,$Y596)),IF(ISBLANK(INDEX(Kanatlar!J:J,$Y596)),"",INDEX(Kanatlar!J:J,$Y596)),IF(ISBLANK(INDEX(Forvetler!J:J,$Y596)),"",INDEX(Forvetler!J:J,$Y596))))</f>
        <v/>
      </c>
      <c r="K596" s="2" t="str">
        <f ca="1">IF($X596="","",CHOOSE($X596,IF(ISBLANK(INDEX(Kaleciler!K:K,$Y596)),"",INDEX(Kaleciler!K:K,$Y596)),IF(ISBLANK(INDEX(Stoperler!K:K,$Y596)),"",INDEX(Stoperler!K:K,$Y596)),IF(ISBLANK(INDEX('Sağ Bekler'!K:K,$Y596)),"",INDEX('Sağ Bekler'!K:K,$Y596)),IF(ISBLANK(INDEX('Sol Bekler'!K:K,$Y596)),"",INDEX('Sol Bekler'!K:K,$Y596)),IF(ISBLANK(INDEX('Orta Saha'!K:K,$Y596)),"",INDEX('Orta Saha'!K:K,$Y596)),IF(ISBLANK(INDEX(Kanatlar!K:K,$Y596)),"",INDEX(Kanatlar!K:K,$Y596)),IF(ISBLANK(INDEX(Forvetler!K:K,$Y596)),"",INDEX(Forvetler!K:K,$Y596))))</f>
        <v/>
      </c>
      <c r="L596" s="2" t="str">
        <f ca="1">IF($X596="","",CHOOSE($X596,IF(ISBLANK(INDEX(Kaleciler!L:L,$Y596)),"",INDEX(Kaleciler!L:L,$Y596)),IF(ISBLANK(INDEX(Stoperler!L:L,$Y596)),"",INDEX(Stoperler!L:L,$Y596)),IF(ISBLANK(INDEX('Sağ Bekler'!L:L,$Y596)),"",INDEX('Sağ Bekler'!L:L,$Y596)),IF(ISBLANK(INDEX('Sol Bekler'!L:L,$Y596)),"",INDEX('Sol Bekler'!L:L,$Y596)),IF(ISBLANK(INDEX('Orta Saha'!L:L,$Y596)),"",INDEX('Orta Saha'!L:L,$Y596)),IF(ISBLANK(INDEX(Kanatlar!L:L,$Y596)),"",INDEX(Kanatlar!L:L,$Y596)),IF(ISBLANK(INDEX(Forvetler!L:L,$Y596)),"",INDEX(Forvetler!L:L,$Y596))))</f>
        <v/>
      </c>
      <c r="M596" s="2" t="str">
        <f ca="1">IF($X596="","",CHOOSE($X596,IF(ISBLANK(INDEX(Kaleciler!M:M,$Y596)),"",INDEX(Kaleciler!M:M,$Y596)),IF(ISBLANK(INDEX(Stoperler!M:M,$Y596)),"",INDEX(Stoperler!M:M,$Y596)),IF(ISBLANK(INDEX('Sağ Bekler'!M:M,$Y596)),"",INDEX('Sağ Bekler'!M:M,$Y596)),IF(ISBLANK(INDEX('Sol Bekler'!M:M,$Y596)),"",INDEX('Sol Bekler'!M:M,$Y596)),IF(ISBLANK(INDEX('Orta Saha'!M:M,$Y596)),"",INDEX('Orta Saha'!M:M,$Y596)),IF(ISBLANK(INDEX(Kanatlar!M:M,$Y596)),"",INDEX(Kanatlar!M:M,$Y596)),IF(ISBLANK(INDEX(Forvetler!M:M,$Y596)),"",INDEX(Forvetler!M:M,$Y596))))</f>
        <v/>
      </c>
      <c r="N596" s="2" t="str">
        <f ca="1">IF($X596="","",CHOOSE($X596,IF(ISBLANK(INDEX(Kaleciler!N:N,$Y596)),"",INDEX(Kaleciler!N:N,$Y596)),IF(ISBLANK(INDEX(Stoperler!N:N,$Y596)),"",INDEX(Stoperler!N:N,$Y596)),IF(ISBLANK(INDEX('Sağ Bekler'!N:N,$Y596)),"",INDEX('Sağ Bekler'!N:N,$Y596)),IF(ISBLANK(INDEX('Sol Bekler'!N:N,$Y596)),"",INDEX('Sol Bekler'!N:N,$Y596)),IF(ISBLANK(INDEX('Orta Saha'!N:N,$Y596)),"",INDEX('Orta Saha'!N:N,$Y596)),IF(ISBLANK(INDEX(Kanatlar!N:N,$Y596)),"",INDEX(Kanatlar!N:N,$Y596)),IF(ISBLANK(INDEX(Forvetler!N:N,$Y596)),"",INDEX(Forvetler!N:N,$Y596))))</f>
        <v/>
      </c>
      <c r="O596" s="2" t="str">
        <f ca="1">IF($X596="","",CHOOSE($X596,IF(ISBLANK(INDEX(Kaleciler!O:O,$Y596)),"",INDEX(Kaleciler!O:O,$Y596)),IF(ISBLANK(INDEX(Stoperler!O:O,$Y596)),"",INDEX(Stoperler!O:O,$Y596)),IF(ISBLANK(INDEX('Sağ Bekler'!O:O,$Y596)),"",INDEX('Sağ Bekler'!O:O,$Y596)),IF(ISBLANK(INDEX('Sol Bekler'!O:O,$Y596)),"",INDEX('Sol Bekler'!O:O,$Y596)),IF(ISBLANK(INDEX('Orta Saha'!O:O,$Y596)),"",INDEX('Orta Saha'!O:O,$Y596)),IF(ISBLANK(INDEX(Kanatlar!O:O,$Y596)),"",INDEX(Kanatlar!O:O,$Y596)),IF(ISBLANK(INDEX(Forvetler!O:O,$Y596)),"",INDEX(Forvetler!O:O,$Y596))))</f>
        <v/>
      </c>
      <c r="P596" s="2" t="str">
        <f ca="1">IF($X596="","",CHOOSE($X596,IF(ISBLANK(INDEX(Kaleciler!P:P,$Y596)),"",INDEX(Kaleciler!P:P,$Y596)),IF(ISBLANK(INDEX(Stoperler!P:P,$Y596)),"",INDEX(Stoperler!P:P,$Y596)),IF(ISBLANK(INDEX('Sağ Bekler'!P:P,$Y596)),"",INDEX('Sağ Bekler'!P:P,$Y596)),IF(ISBLANK(INDEX('Sol Bekler'!P:P,$Y596)),"",INDEX('Sol Bekler'!P:P,$Y596)),IF(ISBLANK(INDEX('Orta Saha'!P:P,$Y596)),"",INDEX('Orta Saha'!P:P,$Y596)),IF(ISBLANK(INDEX(Kanatlar!P:P,$Y596)),"",INDEX(Kanatlar!P:P,$Y596)),IF(ISBLANK(INDEX(Forvetler!P:P,$Y596)),"",INDEX(Forvetler!P:P,$Y596))))</f>
        <v/>
      </c>
      <c r="Q596" s="3" t="str">
        <f ca="1">IF($X596="","",CHOOSE($X596,IF(ISBLANK(INDEX(Kaleciler!Q:Q,$Y596)),"",INDEX(Kaleciler!Q:Q,$Y596)),IF(ISBLANK(INDEX(Stoperler!Q:Q,$Y596)),"",INDEX(Stoperler!Q:Q,$Y596)),IF(ISBLANK(INDEX('Sağ Bekler'!Q:Q,$Y596)),"",INDEX('Sağ Bekler'!Q:Q,$Y596)),IF(ISBLANK(INDEX('Sol Bekler'!Q:Q,$Y596)),"",INDEX('Sol Bekler'!Q:Q,$Y596)),IF(ISBLANK(INDEX('Orta Saha'!Q:Q,$Y596)),"",INDEX('Orta Saha'!Q:Q,$Y596)),IF(ISBLANK(INDEX(Kanatlar!Q:Q,$Y596)),"",INDEX(Kanatlar!Q:Q,$Y596)),IF(ISBLANK(INDEX(Forvetler!Q:Q,$Y596)),"",INDEX(Forvetler!Q:Q,$Y596))))</f>
        <v/>
      </c>
      <c r="R596" s="4" t="str">
        <f ca="1">IF($X596="","",CHOOSE($X596,IF(ISBLANK(INDEX(Kaleciler!R:R,$Y596)),"",INDEX(Kaleciler!R:R,$Y596)),IF(ISBLANK(INDEX(Stoperler!R:R,$Y596)),"",INDEX(Stoperler!R:R,$Y596)),IF(ISBLANK(INDEX('Sağ Bekler'!R:R,$Y596)),"",INDEX('Sağ Bekler'!R:R,$Y596)),IF(ISBLANK(INDEX('Sol Bekler'!R:R,$Y596)),"",INDEX('Sol Bekler'!R:R,$Y596)),IF(ISBLANK(INDEX('Orta Saha'!R:R,$Y596)),"",INDEX('Orta Saha'!R:R,$Y596)),IF(ISBLANK(INDEX(Kanatlar!R:R,$Y596)),"",INDEX(Kanatlar!R:R,$Y596)),IF(ISBLANK(INDEX(Forvetler!R:R,$Y596)),"",INDEX(Forvetler!R:R,$Y596))))</f>
        <v/>
      </c>
      <c r="S596" s="2" t="str">
        <f ca="1">IF($X596="","",CHOOSE($X596,IF(ISBLANK(INDEX(Kaleciler!S:S,$Y596)),"",INDEX(Kaleciler!S:S,$Y596)),IF(ISBLANK(INDEX(Stoperler!S:S,$Y596)),"",INDEX(Stoperler!S:S,$Y596)),IF(ISBLANK(INDEX('Sağ Bekler'!S:S,$Y596)),"",INDEX('Sağ Bekler'!S:S,$Y596)),IF(ISBLANK(INDEX('Sol Bekler'!S:S,$Y596)),"",INDEX('Sol Bekler'!S:S,$Y596)),IF(ISBLANK(INDEX('Orta Saha'!S:S,$Y596)),"",INDEX('Orta Saha'!S:S,$Y596)),IF(ISBLANK(INDEX(Kanatlar!S:S,$Y596)),"",INDEX(Kanatlar!S:S,$Y596)),IF(ISBLANK(INDEX(Forvetler!S:S,$Y596)),"",INDEX(Forvetler!S:S,$Y596))))</f>
        <v/>
      </c>
      <c r="T596" s="3" t="str">
        <f ca="1">IF($X596="","",CHOOSE($X596,IF(ISBLANK(INDEX(Kaleciler!T:T,$Y596)),"",INDEX(Kaleciler!T:T,$Y596)),IF(ISBLANK(INDEX(Stoperler!T:T,$Y596)),"",INDEX(Stoperler!T:T,$Y596)),IF(ISBLANK(INDEX('Sağ Bekler'!T:T,$Y596)),"",INDEX('Sağ Bekler'!T:T,$Y596)),IF(ISBLANK(INDEX('Sol Bekler'!T:T,$Y596)),"",INDEX('Sol Bekler'!T:T,$Y596)),IF(ISBLANK(INDEX('Orta Saha'!T:T,$Y596)),"",INDEX('Orta Saha'!T:T,$Y596)),IF(ISBLANK(INDEX(Kanatlar!T:T,$Y596)),"",INDEX(Kanatlar!T:T,$Y596)),IF(ISBLANK(INDEX(Forvetler!T:T,$Y596)),"",INDEX(Forvetler!T:T,$Y596))))</f>
        <v/>
      </c>
      <c r="U596">
        <v>6</v>
      </c>
      <c r="V596">
        <v>96</v>
      </c>
      <c r="W596" t="str">
        <f ca="1">IF(AND(Kanatlar!$B$96&lt;&gt;"",Kanatlar!$I$96&gt;0,Kanatlar!$I$96&lt;=TODAY()+365),COUNT($W$3:W595)+1,"")</f>
        <v/>
      </c>
      <c r="X596" t="str">
        <f ca="1">IFERROR(INDEX($U$4:$U$703,MATCH(ROWS($X$4:X596),$W$4:$W$703,0)),"")</f>
        <v/>
      </c>
      <c r="Y596" t="str">
        <f ca="1">IFERROR(INDEX($V$4:$V$703,MATCH(ROWS($Y$4:Y596),$W$4:$W$703,0)),"")</f>
        <v/>
      </c>
    </row>
    <row r="597" spans="1:25" x14ac:dyDescent="0.2">
      <c r="A597" s="2" t="str">
        <f ca="1">IF($X597="","",CHOOSE($X597,IF(ISBLANK(INDEX(Kaleciler!A:A,$Y597)),"",INDEX(Kaleciler!A:A,$Y597)),IF(ISBLANK(INDEX(Stoperler!A:A,$Y597)),"",INDEX(Stoperler!A:A,$Y597)),IF(ISBLANK(INDEX('Sağ Bekler'!A:A,$Y597)),"",INDEX('Sağ Bekler'!A:A,$Y597)),IF(ISBLANK(INDEX('Sol Bekler'!A:A,$Y597)),"",INDEX('Sol Bekler'!A:A,$Y597)),IF(ISBLANK(INDEX('Orta Saha'!A:A,$Y597)),"",INDEX('Orta Saha'!A:A,$Y597)),IF(ISBLANK(INDEX(Kanatlar!A:A,$Y597)),"",INDEX(Kanatlar!A:A,$Y597)),IF(ISBLANK(INDEX(Forvetler!A:A,$Y597)),"",INDEX(Forvetler!A:A,$Y597))))</f>
        <v/>
      </c>
      <c r="B597" s="3" t="str">
        <f ca="1">IF($X597="","",CHOOSE($X597,IF(ISBLANK(INDEX(Kaleciler!B:B,$Y597)),"",INDEX(Kaleciler!B:B,$Y597)),IF(ISBLANK(INDEX(Stoperler!B:B,$Y597)),"",INDEX(Stoperler!B:B,$Y597)),IF(ISBLANK(INDEX('Sağ Bekler'!B:B,$Y597)),"",INDEX('Sağ Bekler'!B:B,$Y597)),IF(ISBLANK(INDEX('Sol Bekler'!B:B,$Y597)),"",INDEX('Sol Bekler'!B:B,$Y597)),IF(ISBLANK(INDEX('Orta Saha'!B:B,$Y597)),"",INDEX('Orta Saha'!B:B,$Y597)),IF(ISBLANK(INDEX(Kanatlar!B:B,$Y597)),"",INDEX(Kanatlar!B:B,$Y597)),IF(ISBLANK(INDEX(Forvetler!B:B,$Y597)),"",INDEX(Forvetler!B:B,$Y597))))</f>
        <v/>
      </c>
      <c r="C597" s="4" t="str">
        <f ca="1">IF($X597="","",CHOOSE($X597,IF(ISBLANK(INDEX(Kaleciler!C:C,$Y597)),"",INDEX(Kaleciler!C:C,$Y597)),IF(ISBLANK(INDEX(Stoperler!C:C,$Y597)),"",INDEX(Stoperler!C:C,$Y597)),IF(ISBLANK(INDEX('Sağ Bekler'!C:C,$Y597)),"",INDEX('Sağ Bekler'!C:C,$Y597)),IF(ISBLANK(INDEX('Sol Bekler'!C:C,$Y597)),"",INDEX('Sol Bekler'!C:C,$Y597)),IF(ISBLANK(INDEX('Orta Saha'!C:C,$Y597)),"",INDEX('Orta Saha'!C:C,$Y597)),IF(ISBLANK(INDEX(Kanatlar!C:C,$Y597)),"",INDEX(Kanatlar!C:C,$Y597)),IF(ISBLANK(INDEX(Forvetler!C:C,$Y597)),"",INDEX(Forvetler!C:C,$Y597))))</f>
        <v/>
      </c>
      <c r="D597" s="2" t="str">
        <f ca="1">IF($X597="","",CHOOSE($X597,IF(ISBLANK(INDEX(Kaleciler!D:D,$Y597)),"",INDEX(Kaleciler!D:D,$Y597)),IF(ISBLANK(INDEX(Stoperler!D:D,$Y597)),"",INDEX(Stoperler!D:D,$Y597)),IF(ISBLANK(INDEX('Sağ Bekler'!D:D,$Y597)),"",INDEX('Sağ Bekler'!D:D,$Y597)),IF(ISBLANK(INDEX('Sol Bekler'!D:D,$Y597)),"",INDEX('Sol Bekler'!D:D,$Y597)),IF(ISBLANK(INDEX('Orta Saha'!D:D,$Y597)),"",INDEX('Orta Saha'!D:D,$Y597)),IF(ISBLANK(INDEX(Kanatlar!D:D,$Y597)),"",INDEX(Kanatlar!D:D,$Y597)),IF(ISBLANK(INDEX(Forvetler!D:D,$Y597)),"",INDEX(Forvetler!D:D,$Y597))))</f>
        <v/>
      </c>
      <c r="E597" s="3" t="str">
        <f ca="1">IF($X597="","",CHOOSE($X597,IF(ISBLANK(INDEX(Kaleciler!E:E,$Y597)),"",INDEX(Kaleciler!E:E,$Y597)),IF(ISBLANK(INDEX(Stoperler!E:E,$Y597)),"",INDEX(Stoperler!E:E,$Y597)),IF(ISBLANK(INDEX('Sağ Bekler'!E:E,$Y597)),"",INDEX('Sağ Bekler'!E:E,$Y597)),IF(ISBLANK(INDEX('Sol Bekler'!E:E,$Y597)),"",INDEX('Sol Bekler'!E:E,$Y597)),IF(ISBLANK(INDEX('Orta Saha'!E:E,$Y597)),"",INDEX('Orta Saha'!E:E,$Y597)),IF(ISBLANK(INDEX(Kanatlar!E:E,$Y597)),"",INDEX(Kanatlar!E:E,$Y597)),IF(ISBLANK(INDEX(Forvetler!E:E,$Y597)),"",INDEX(Forvetler!E:E,$Y597))))</f>
        <v/>
      </c>
      <c r="F597" s="3" t="str">
        <f ca="1">IF($X597="","",CHOOSE($X597,IF(ISBLANK(INDEX(Kaleciler!F:F,$Y597)),"",INDEX(Kaleciler!F:F,$Y597)),IF(ISBLANK(INDEX(Stoperler!F:F,$Y597)),"",INDEX(Stoperler!F:F,$Y597)),IF(ISBLANK(INDEX('Sağ Bekler'!F:F,$Y597)),"",INDEX('Sağ Bekler'!F:F,$Y597)),IF(ISBLANK(INDEX('Sol Bekler'!F:F,$Y597)),"",INDEX('Sol Bekler'!F:F,$Y597)),IF(ISBLANK(INDEX('Orta Saha'!F:F,$Y597)),"",INDEX('Orta Saha'!F:F,$Y597)),IF(ISBLANK(INDEX(Kanatlar!F:F,$Y597)),"",INDEX(Kanatlar!F:F,$Y597)),IF(ISBLANK(INDEX(Forvetler!F:F,$Y597)),"",INDEX(Forvetler!F:F,$Y597))))</f>
        <v/>
      </c>
      <c r="G597" s="3" t="str">
        <f ca="1">IF($X597="","",CHOOSE($X597,IF(ISBLANK(INDEX(Kaleciler!G:G,$Y597)),"",INDEX(Kaleciler!G:G,$Y597)),IF(ISBLANK(INDEX(Stoperler!G:G,$Y597)),"",INDEX(Stoperler!G:G,$Y597)),IF(ISBLANK(INDEX('Sağ Bekler'!G:G,$Y597)),"",INDEX('Sağ Bekler'!G:G,$Y597)),IF(ISBLANK(INDEX('Sol Bekler'!G:G,$Y597)),"",INDEX('Sol Bekler'!G:G,$Y597)),IF(ISBLANK(INDEX('Orta Saha'!G:G,$Y597)),"",INDEX('Orta Saha'!G:G,$Y597)),IF(ISBLANK(INDEX(Kanatlar!G:G,$Y597)),"",INDEX(Kanatlar!G:G,$Y597)),IF(ISBLANK(INDEX(Forvetler!G:G,$Y597)),"",INDEX(Forvetler!G:G,$Y597))))</f>
        <v/>
      </c>
      <c r="H597" s="3" t="str">
        <f ca="1">IF($X597="","",CHOOSE($X597,IF(ISBLANK(INDEX(Kaleciler!H:H,$Y597)),"",INDEX(Kaleciler!H:H,$Y597)),IF(ISBLANK(INDEX(Stoperler!H:H,$Y597)),"",INDEX(Stoperler!H:H,$Y597)),IF(ISBLANK(INDEX('Sağ Bekler'!H:H,$Y597)),"",INDEX('Sağ Bekler'!H:H,$Y597)),IF(ISBLANK(INDEX('Sol Bekler'!H:H,$Y597)),"",INDEX('Sol Bekler'!H:H,$Y597)),IF(ISBLANK(INDEX('Orta Saha'!H:H,$Y597)),"",INDEX('Orta Saha'!H:H,$Y597)),IF(ISBLANK(INDEX(Kanatlar!H:H,$Y597)),"",INDEX(Kanatlar!H:H,$Y597)),IF(ISBLANK(INDEX(Forvetler!H:H,$Y597)),"",INDEX(Forvetler!H:H,$Y597))))</f>
        <v/>
      </c>
      <c r="I597" s="4" t="str">
        <f ca="1">IF($X597="","",CHOOSE($X597,IF(ISBLANK(INDEX(Kaleciler!I:I,$Y597)),"",INDEX(Kaleciler!I:I,$Y597)),IF(ISBLANK(INDEX(Stoperler!I:I,$Y597)),"",INDEX(Stoperler!I:I,$Y597)),IF(ISBLANK(INDEX('Sağ Bekler'!I:I,$Y597)),"",INDEX('Sağ Bekler'!I:I,$Y597)),IF(ISBLANK(INDEX('Sol Bekler'!I:I,$Y597)),"",INDEX('Sol Bekler'!I:I,$Y597)),IF(ISBLANK(INDEX('Orta Saha'!I:I,$Y597)),"",INDEX('Orta Saha'!I:I,$Y597)),IF(ISBLANK(INDEX(Kanatlar!I:I,$Y597)),"",INDEX(Kanatlar!I:I,$Y597)),IF(ISBLANK(INDEX(Forvetler!I:I,$Y597)),"",INDEX(Forvetler!I:I,$Y597))))</f>
        <v/>
      </c>
      <c r="J597" s="4" t="str">
        <f ca="1">IF($X597="","",CHOOSE($X597,IF(ISBLANK(INDEX(Kaleciler!J:J,$Y597)),"",INDEX(Kaleciler!J:J,$Y597)),IF(ISBLANK(INDEX(Stoperler!J:J,$Y597)),"",INDEX(Stoperler!J:J,$Y597)),IF(ISBLANK(INDEX('Sağ Bekler'!J:J,$Y597)),"",INDEX('Sağ Bekler'!J:J,$Y597)),IF(ISBLANK(INDEX('Sol Bekler'!J:J,$Y597)),"",INDEX('Sol Bekler'!J:J,$Y597)),IF(ISBLANK(INDEX('Orta Saha'!J:J,$Y597)),"",INDEX('Orta Saha'!J:J,$Y597)),IF(ISBLANK(INDEX(Kanatlar!J:J,$Y597)),"",INDEX(Kanatlar!J:J,$Y597)),IF(ISBLANK(INDEX(Forvetler!J:J,$Y597)),"",INDEX(Forvetler!J:J,$Y597))))</f>
        <v/>
      </c>
      <c r="K597" s="2" t="str">
        <f ca="1">IF($X597="","",CHOOSE($X597,IF(ISBLANK(INDEX(Kaleciler!K:K,$Y597)),"",INDEX(Kaleciler!K:K,$Y597)),IF(ISBLANK(INDEX(Stoperler!K:K,$Y597)),"",INDEX(Stoperler!K:K,$Y597)),IF(ISBLANK(INDEX('Sağ Bekler'!K:K,$Y597)),"",INDEX('Sağ Bekler'!K:K,$Y597)),IF(ISBLANK(INDEX('Sol Bekler'!K:K,$Y597)),"",INDEX('Sol Bekler'!K:K,$Y597)),IF(ISBLANK(INDEX('Orta Saha'!K:K,$Y597)),"",INDEX('Orta Saha'!K:K,$Y597)),IF(ISBLANK(INDEX(Kanatlar!K:K,$Y597)),"",INDEX(Kanatlar!K:K,$Y597)),IF(ISBLANK(INDEX(Forvetler!K:K,$Y597)),"",INDEX(Forvetler!K:K,$Y597))))</f>
        <v/>
      </c>
      <c r="L597" s="2" t="str">
        <f ca="1">IF($X597="","",CHOOSE($X597,IF(ISBLANK(INDEX(Kaleciler!L:L,$Y597)),"",INDEX(Kaleciler!L:L,$Y597)),IF(ISBLANK(INDEX(Stoperler!L:L,$Y597)),"",INDEX(Stoperler!L:L,$Y597)),IF(ISBLANK(INDEX('Sağ Bekler'!L:L,$Y597)),"",INDEX('Sağ Bekler'!L:L,$Y597)),IF(ISBLANK(INDEX('Sol Bekler'!L:L,$Y597)),"",INDEX('Sol Bekler'!L:L,$Y597)),IF(ISBLANK(INDEX('Orta Saha'!L:L,$Y597)),"",INDEX('Orta Saha'!L:L,$Y597)),IF(ISBLANK(INDEX(Kanatlar!L:L,$Y597)),"",INDEX(Kanatlar!L:L,$Y597)),IF(ISBLANK(INDEX(Forvetler!L:L,$Y597)),"",INDEX(Forvetler!L:L,$Y597))))</f>
        <v/>
      </c>
      <c r="M597" s="2" t="str">
        <f ca="1">IF($X597="","",CHOOSE($X597,IF(ISBLANK(INDEX(Kaleciler!M:M,$Y597)),"",INDEX(Kaleciler!M:M,$Y597)),IF(ISBLANK(INDEX(Stoperler!M:M,$Y597)),"",INDEX(Stoperler!M:M,$Y597)),IF(ISBLANK(INDEX('Sağ Bekler'!M:M,$Y597)),"",INDEX('Sağ Bekler'!M:M,$Y597)),IF(ISBLANK(INDEX('Sol Bekler'!M:M,$Y597)),"",INDEX('Sol Bekler'!M:M,$Y597)),IF(ISBLANK(INDEX('Orta Saha'!M:M,$Y597)),"",INDEX('Orta Saha'!M:M,$Y597)),IF(ISBLANK(INDEX(Kanatlar!M:M,$Y597)),"",INDEX(Kanatlar!M:M,$Y597)),IF(ISBLANK(INDEX(Forvetler!M:M,$Y597)),"",INDEX(Forvetler!M:M,$Y597))))</f>
        <v/>
      </c>
      <c r="N597" s="2" t="str">
        <f ca="1">IF($X597="","",CHOOSE($X597,IF(ISBLANK(INDEX(Kaleciler!N:N,$Y597)),"",INDEX(Kaleciler!N:N,$Y597)),IF(ISBLANK(INDEX(Stoperler!N:N,$Y597)),"",INDEX(Stoperler!N:N,$Y597)),IF(ISBLANK(INDEX('Sağ Bekler'!N:N,$Y597)),"",INDEX('Sağ Bekler'!N:N,$Y597)),IF(ISBLANK(INDEX('Sol Bekler'!N:N,$Y597)),"",INDEX('Sol Bekler'!N:N,$Y597)),IF(ISBLANK(INDEX('Orta Saha'!N:N,$Y597)),"",INDEX('Orta Saha'!N:N,$Y597)),IF(ISBLANK(INDEX(Kanatlar!N:N,$Y597)),"",INDEX(Kanatlar!N:N,$Y597)),IF(ISBLANK(INDEX(Forvetler!N:N,$Y597)),"",INDEX(Forvetler!N:N,$Y597))))</f>
        <v/>
      </c>
      <c r="O597" s="2" t="str">
        <f ca="1">IF($X597="","",CHOOSE($X597,IF(ISBLANK(INDEX(Kaleciler!O:O,$Y597)),"",INDEX(Kaleciler!O:O,$Y597)),IF(ISBLANK(INDEX(Stoperler!O:O,$Y597)),"",INDEX(Stoperler!O:O,$Y597)),IF(ISBLANK(INDEX('Sağ Bekler'!O:O,$Y597)),"",INDEX('Sağ Bekler'!O:O,$Y597)),IF(ISBLANK(INDEX('Sol Bekler'!O:O,$Y597)),"",INDEX('Sol Bekler'!O:O,$Y597)),IF(ISBLANK(INDEX('Orta Saha'!O:O,$Y597)),"",INDEX('Orta Saha'!O:O,$Y597)),IF(ISBLANK(INDEX(Kanatlar!O:O,$Y597)),"",INDEX(Kanatlar!O:O,$Y597)),IF(ISBLANK(INDEX(Forvetler!O:O,$Y597)),"",INDEX(Forvetler!O:O,$Y597))))</f>
        <v/>
      </c>
      <c r="P597" s="2" t="str">
        <f ca="1">IF($X597="","",CHOOSE($X597,IF(ISBLANK(INDEX(Kaleciler!P:P,$Y597)),"",INDEX(Kaleciler!P:P,$Y597)),IF(ISBLANK(INDEX(Stoperler!P:P,$Y597)),"",INDEX(Stoperler!P:P,$Y597)),IF(ISBLANK(INDEX('Sağ Bekler'!P:P,$Y597)),"",INDEX('Sağ Bekler'!P:P,$Y597)),IF(ISBLANK(INDEX('Sol Bekler'!P:P,$Y597)),"",INDEX('Sol Bekler'!P:P,$Y597)),IF(ISBLANK(INDEX('Orta Saha'!P:P,$Y597)),"",INDEX('Orta Saha'!P:P,$Y597)),IF(ISBLANK(INDEX(Kanatlar!P:P,$Y597)),"",INDEX(Kanatlar!P:P,$Y597)),IF(ISBLANK(INDEX(Forvetler!P:P,$Y597)),"",INDEX(Forvetler!P:P,$Y597))))</f>
        <v/>
      </c>
      <c r="Q597" s="3" t="str">
        <f ca="1">IF($X597="","",CHOOSE($X597,IF(ISBLANK(INDEX(Kaleciler!Q:Q,$Y597)),"",INDEX(Kaleciler!Q:Q,$Y597)),IF(ISBLANK(INDEX(Stoperler!Q:Q,$Y597)),"",INDEX(Stoperler!Q:Q,$Y597)),IF(ISBLANK(INDEX('Sağ Bekler'!Q:Q,$Y597)),"",INDEX('Sağ Bekler'!Q:Q,$Y597)),IF(ISBLANK(INDEX('Sol Bekler'!Q:Q,$Y597)),"",INDEX('Sol Bekler'!Q:Q,$Y597)),IF(ISBLANK(INDEX('Orta Saha'!Q:Q,$Y597)),"",INDEX('Orta Saha'!Q:Q,$Y597)),IF(ISBLANK(INDEX(Kanatlar!Q:Q,$Y597)),"",INDEX(Kanatlar!Q:Q,$Y597)),IF(ISBLANK(INDEX(Forvetler!Q:Q,$Y597)),"",INDEX(Forvetler!Q:Q,$Y597))))</f>
        <v/>
      </c>
      <c r="R597" s="4" t="str">
        <f ca="1">IF($X597="","",CHOOSE($X597,IF(ISBLANK(INDEX(Kaleciler!R:R,$Y597)),"",INDEX(Kaleciler!R:R,$Y597)),IF(ISBLANK(INDEX(Stoperler!R:R,$Y597)),"",INDEX(Stoperler!R:R,$Y597)),IF(ISBLANK(INDEX('Sağ Bekler'!R:R,$Y597)),"",INDEX('Sağ Bekler'!R:R,$Y597)),IF(ISBLANK(INDEX('Sol Bekler'!R:R,$Y597)),"",INDEX('Sol Bekler'!R:R,$Y597)),IF(ISBLANK(INDEX('Orta Saha'!R:R,$Y597)),"",INDEX('Orta Saha'!R:R,$Y597)),IF(ISBLANK(INDEX(Kanatlar!R:R,$Y597)),"",INDEX(Kanatlar!R:R,$Y597)),IF(ISBLANK(INDEX(Forvetler!R:R,$Y597)),"",INDEX(Forvetler!R:R,$Y597))))</f>
        <v/>
      </c>
      <c r="S597" s="2" t="str">
        <f ca="1">IF($X597="","",CHOOSE($X597,IF(ISBLANK(INDEX(Kaleciler!S:S,$Y597)),"",INDEX(Kaleciler!S:S,$Y597)),IF(ISBLANK(INDEX(Stoperler!S:S,$Y597)),"",INDEX(Stoperler!S:S,$Y597)),IF(ISBLANK(INDEX('Sağ Bekler'!S:S,$Y597)),"",INDEX('Sağ Bekler'!S:S,$Y597)),IF(ISBLANK(INDEX('Sol Bekler'!S:S,$Y597)),"",INDEX('Sol Bekler'!S:S,$Y597)),IF(ISBLANK(INDEX('Orta Saha'!S:S,$Y597)),"",INDEX('Orta Saha'!S:S,$Y597)),IF(ISBLANK(INDEX(Kanatlar!S:S,$Y597)),"",INDEX(Kanatlar!S:S,$Y597)),IF(ISBLANK(INDEX(Forvetler!S:S,$Y597)),"",INDEX(Forvetler!S:S,$Y597))))</f>
        <v/>
      </c>
      <c r="T597" s="3" t="str">
        <f ca="1">IF($X597="","",CHOOSE($X597,IF(ISBLANK(INDEX(Kaleciler!T:T,$Y597)),"",INDEX(Kaleciler!T:T,$Y597)),IF(ISBLANK(INDEX(Stoperler!T:T,$Y597)),"",INDEX(Stoperler!T:T,$Y597)),IF(ISBLANK(INDEX('Sağ Bekler'!T:T,$Y597)),"",INDEX('Sağ Bekler'!T:T,$Y597)),IF(ISBLANK(INDEX('Sol Bekler'!T:T,$Y597)),"",INDEX('Sol Bekler'!T:T,$Y597)),IF(ISBLANK(INDEX('Orta Saha'!T:T,$Y597)),"",INDEX('Orta Saha'!T:T,$Y597)),IF(ISBLANK(INDEX(Kanatlar!T:T,$Y597)),"",INDEX(Kanatlar!T:T,$Y597)),IF(ISBLANK(INDEX(Forvetler!T:T,$Y597)),"",INDEX(Forvetler!T:T,$Y597))))</f>
        <v/>
      </c>
      <c r="U597">
        <v>6</v>
      </c>
      <c r="V597">
        <v>97</v>
      </c>
      <c r="W597" t="str">
        <f ca="1">IF(AND(Kanatlar!$B$97&lt;&gt;"",Kanatlar!$I$97&gt;0,Kanatlar!$I$97&lt;=TODAY()+365),COUNT($W$3:W596)+1,"")</f>
        <v/>
      </c>
      <c r="X597" t="str">
        <f ca="1">IFERROR(INDEX($U$4:$U$703,MATCH(ROWS($X$4:X597),$W$4:$W$703,0)),"")</f>
        <v/>
      </c>
      <c r="Y597" t="str">
        <f ca="1">IFERROR(INDEX($V$4:$V$703,MATCH(ROWS($Y$4:Y597),$W$4:$W$703,0)),"")</f>
        <v/>
      </c>
    </row>
    <row r="598" spans="1:25" x14ac:dyDescent="0.2">
      <c r="A598" s="2" t="str">
        <f ca="1">IF($X598="","",CHOOSE($X598,IF(ISBLANK(INDEX(Kaleciler!A:A,$Y598)),"",INDEX(Kaleciler!A:A,$Y598)),IF(ISBLANK(INDEX(Stoperler!A:A,$Y598)),"",INDEX(Stoperler!A:A,$Y598)),IF(ISBLANK(INDEX('Sağ Bekler'!A:A,$Y598)),"",INDEX('Sağ Bekler'!A:A,$Y598)),IF(ISBLANK(INDEX('Sol Bekler'!A:A,$Y598)),"",INDEX('Sol Bekler'!A:A,$Y598)),IF(ISBLANK(INDEX('Orta Saha'!A:A,$Y598)),"",INDEX('Orta Saha'!A:A,$Y598)),IF(ISBLANK(INDEX(Kanatlar!A:A,$Y598)),"",INDEX(Kanatlar!A:A,$Y598)),IF(ISBLANK(INDEX(Forvetler!A:A,$Y598)),"",INDEX(Forvetler!A:A,$Y598))))</f>
        <v/>
      </c>
      <c r="B598" s="3" t="str">
        <f ca="1">IF($X598="","",CHOOSE($X598,IF(ISBLANK(INDEX(Kaleciler!B:B,$Y598)),"",INDEX(Kaleciler!B:B,$Y598)),IF(ISBLANK(INDEX(Stoperler!B:B,$Y598)),"",INDEX(Stoperler!B:B,$Y598)),IF(ISBLANK(INDEX('Sağ Bekler'!B:B,$Y598)),"",INDEX('Sağ Bekler'!B:B,$Y598)),IF(ISBLANK(INDEX('Sol Bekler'!B:B,$Y598)),"",INDEX('Sol Bekler'!B:B,$Y598)),IF(ISBLANK(INDEX('Orta Saha'!B:B,$Y598)),"",INDEX('Orta Saha'!B:B,$Y598)),IF(ISBLANK(INDEX(Kanatlar!B:B,$Y598)),"",INDEX(Kanatlar!B:B,$Y598)),IF(ISBLANK(INDEX(Forvetler!B:B,$Y598)),"",INDEX(Forvetler!B:B,$Y598))))</f>
        <v/>
      </c>
      <c r="C598" s="4" t="str">
        <f ca="1">IF($X598="","",CHOOSE($X598,IF(ISBLANK(INDEX(Kaleciler!C:C,$Y598)),"",INDEX(Kaleciler!C:C,$Y598)),IF(ISBLANK(INDEX(Stoperler!C:C,$Y598)),"",INDEX(Stoperler!C:C,$Y598)),IF(ISBLANK(INDEX('Sağ Bekler'!C:C,$Y598)),"",INDEX('Sağ Bekler'!C:C,$Y598)),IF(ISBLANK(INDEX('Sol Bekler'!C:C,$Y598)),"",INDEX('Sol Bekler'!C:C,$Y598)),IF(ISBLANK(INDEX('Orta Saha'!C:C,$Y598)),"",INDEX('Orta Saha'!C:C,$Y598)),IF(ISBLANK(INDEX(Kanatlar!C:C,$Y598)),"",INDEX(Kanatlar!C:C,$Y598)),IF(ISBLANK(INDEX(Forvetler!C:C,$Y598)),"",INDEX(Forvetler!C:C,$Y598))))</f>
        <v/>
      </c>
      <c r="D598" s="2" t="str">
        <f ca="1">IF($X598="","",CHOOSE($X598,IF(ISBLANK(INDEX(Kaleciler!D:D,$Y598)),"",INDEX(Kaleciler!D:D,$Y598)),IF(ISBLANK(INDEX(Stoperler!D:D,$Y598)),"",INDEX(Stoperler!D:D,$Y598)),IF(ISBLANK(INDEX('Sağ Bekler'!D:D,$Y598)),"",INDEX('Sağ Bekler'!D:D,$Y598)),IF(ISBLANK(INDEX('Sol Bekler'!D:D,$Y598)),"",INDEX('Sol Bekler'!D:D,$Y598)),IF(ISBLANK(INDEX('Orta Saha'!D:D,$Y598)),"",INDEX('Orta Saha'!D:D,$Y598)),IF(ISBLANK(INDEX(Kanatlar!D:D,$Y598)),"",INDEX(Kanatlar!D:D,$Y598)),IF(ISBLANK(INDEX(Forvetler!D:D,$Y598)),"",INDEX(Forvetler!D:D,$Y598))))</f>
        <v/>
      </c>
      <c r="E598" s="3" t="str">
        <f ca="1">IF($X598="","",CHOOSE($X598,IF(ISBLANK(INDEX(Kaleciler!E:E,$Y598)),"",INDEX(Kaleciler!E:E,$Y598)),IF(ISBLANK(INDEX(Stoperler!E:E,$Y598)),"",INDEX(Stoperler!E:E,$Y598)),IF(ISBLANK(INDEX('Sağ Bekler'!E:E,$Y598)),"",INDEX('Sağ Bekler'!E:E,$Y598)),IF(ISBLANK(INDEX('Sol Bekler'!E:E,$Y598)),"",INDEX('Sol Bekler'!E:E,$Y598)),IF(ISBLANK(INDEX('Orta Saha'!E:E,$Y598)),"",INDEX('Orta Saha'!E:E,$Y598)),IF(ISBLANK(INDEX(Kanatlar!E:E,$Y598)),"",INDEX(Kanatlar!E:E,$Y598)),IF(ISBLANK(INDEX(Forvetler!E:E,$Y598)),"",INDEX(Forvetler!E:E,$Y598))))</f>
        <v/>
      </c>
      <c r="F598" s="3" t="str">
        <f ca="1">IF($X598="","",CHOOSE($X598,IF(ISBLANK(INDEX(Kaleciler!F:F,$Y598)),"",INDEX(Kaleciler!F:F,$Y598)),IF(ISBLANK(INDEX(Stoperler!F:F,$Y598)),"",INDEX(Stoperler!F:F,$Y598)),IF(ISBLANK(INDEX('Sağ Bekler'!F:F,$Y598)),"",INDEX('Sağ Bekler'!F:F,$Y598)),IF(ISBLANK(INDEX('Sol Bekler'!F:F,$Y598)),"",INDEX('Sol Bekler'!F:F,$Y598)),IF(ISBLANK(INDEX('Orta Saha'!F:F,$Y598)),"",INDEX('Orta Saha'!F:F,$Y598)),IF(ISBLANK(INDEX(Kanatlar!F:F,$Y598)),"",INDEX(Kanatlar!F:F,$Y598)),IF(ISBLANK(INDEX(Forvetler!F:F,$Y598)),"",INDEX(Forvetler!F:F,$Y598))))</f>
        <v/>
      </c>
      <c r="G598" s="3" t="str">
        <f ca="1">IF($X598="","",CHOOSE($X598,IF(ISBLANK(INDEX(Kaleciler!G:G,$Y598)),"",INDEX(Kaleciler!G:G,$Y598)),IF(ISBLANK(INDEX(Stoperler!G:G,$Y598)),"",INDEX(Stoperler!G:G,$Y598)),IF(ISBLANK(INDEX('Sağ Bekler'!G:G,$Y598)),"",INDEX('Sağ Bekler'!G:G,$Y598)),IF(ISBLANK(INDEX('Sol Bekler'!G:G,$Y598)),"",INDEX('Sol Bekler'!G:G,$Y598)),IF(ISBLANK(INDEX('Orta Saha'!G:G,$Y598)),"",INDEX('Orta Saha'!G:G,$Y598)),IF(ISBLANK(INDEX(Kanatlar!G:G,$Y598)),"",INDEX(Kanatlar!G:G,$Y598)),IF(ISBLANK(INDEX(Forvetler!G:G,$Y598)),"",INDEX(Forvetler!G:G,$Y598))))</f>
        <v/>
      </c>
      <c r="H598" s="3" t="str">
        <f ca="1">IF($X598="","",CHOOSE($X598,IF(ISBLANK(INDEX(Kaleciler!H:H,$Y598)),"",INDEX(Kaleciler!H:H,$Y598)),IF(ISBLANK(INDEX(Stoperler!H:H,$Y598)),"",INDEX(Stoperler!H:H,$Y598)),IF(ISBLANK(INDEX('Sağ Bekler'!H:H,$Y598)),"",INDEX('Sağ Bekler'!H:H,$Y598)),IF(ISBLANK(INDEX('Sol Bekler'!H:H,$Y598)),"",INDEX('Sol Bekler'!H:H,$Y598)),IF(ISBLANK(INDEX('Orta Saha'!H:H,$Y598)),"",INDEX('Orta Saha'!H:H,$Y598)),IF(ISBLANK(INDEX(Kanatlar!H:H,$Y598)),"",INDEX(Kanatlar!H:H,$Y598)),IF(ISBLANK(INDEX(Forvetler!H:H,$Y598)),"",INDEX(Forvetler!H:H,$Y598))))</f>
        <v/>
      </c>
      <c r="I598" s="4" t="str">
        <f ca="1">IF($X598="","",CHOOSE($X598,IF(ISBLANK(INDEX(Kaleciler!I:I,$Y598)),"",INDEX(Kaleciler!I:I,$Y598)),IF(ISBLANK(INDEX(Stoperler!I:I,$Y598)),"",INDEX(Stoperler!I:I,$Y598)),IF(ISBLANK(INDEX('Sağ Bekler'!I:I,$Y598)),"",INDEX('Sağ Bekler'!I:I,$Y598)),IF(ISBLANK(INDEX('Sol Bekler'!I:I,$Y598)),"",INDEX('Sol Bekler'!I:I,$Y598)),IF(ISBLANK(INDEX('Orta Saha'!I:I,$Y598)),"",INDEX('Orta Saha'!I:I,$Y598)),IF(ISBLANK(INDEX(Kanatlar!I:I,$Y598)),"",INDEX(Kanatlar!I:I,$Y598)),IF(ISBLANK(INDEX(Forvetler!I:I,$Y598)),"",INDEX(Forvetler!I:I,$Y598))))</f>
        <v/>
      </c>
      <c r="J598" s="4" t="str">
        <f ca="1">IF($X598="","",CHOOSE($X598,IF(ISBLANK(INDEX(Kaleciler!J:J,$Y598)),"",INDEX(Kaleciler!J:J,$Y598)),IF(ISBLANK(INDEX(Stoperler!J:J,$Y598)),"",INDEX(Stoperler!J:J,$Y598)),IF(ISBLANK(INDEX('Sağ Bekler'!J:J,$Y598)),"",INDEX('Sağ Bekler'!J:J,$Y598)),IF(ISBLANK(INDEX('Sol Bekler'!J:J,$Y598)),"",INDEX('Sol Bekler'!J:J,$Y598)),IF(ISBLANK(INDEX('Orta Saha'!J:J,$Y598)),"",INDEX('Orta Saha'!J:J,$Y598)),IF(ISBLANK(INDEX(Kanatlar!J:J,$Y598)),"",INDEX(Kanatlar!J:J,$Y598)),IF(ISBLANK(INDEX(Forvetler!J:J,$Y598)),"",INDEX(Forvetler!J:J,$Y598))))</f>
        <v/>
      </c>
      <c r="K598" s="2" t="str">
        <f ca="1">IF($X598="","",CHOOSE($X598,IF(ISBLANK(INDEX(Kaleciler!K:K,$Y598)),"",INDEX(Kaleciler!K:K,$Y598)),IF(ISBLANK(INDEX(Stoperler!K:K,$Y598)),"",INDEX(Stoperler!K:K,$Y598)),IF(ISBLANK(INDEX('Sağ Bekler'!K:K,$Y598)),"",INDEX('Sağ Bekler'!K:K,$Y598)),IF(ISBLANK(INDEX('Sol Bekler'!K:K,$Y598)),"",INDEX('Sol Bekler'!K:K,$Y598)),IF(ISBLANK(INDEX('Orta Saha'!K:K,$Y598)),"",INDEX('Orta Saha'!K:K,$Y598)),IF(ISBLANK(INDEX(Kanatlar!K:K,$Y598)),"",INDEX(Kanatlar!K:K,$Y598)),IF(ISBLANK(INDEX(Forvetler!K:K,$Y598)),"",INDEX(Forvetler!K:K,$Y598))))</f>
        <v/>
      </c>
      <c r="L598" s="2" t="str">
        <f ca="1">IF($X598="","",CHOOSE($X598,IF(ISBLANK(INDEX(Kaleciler!L:L,$Y598)),"",INDEX(Kaleciler!L:L,$Y598)),IF(ISBLANK(INDEX(Stoperler!L:L,$Y598)),"",INDEX(Stoperler!L:L,$Y598)),IF(ISBLANK(INDEX('Sağ Bekler'!L:L,$Y598)),"",INDEX('Sağ Bekler'!L:L,$Y598)),IF(ISBLANK(INDEX('Sol Bekler'!L:L,$Y598)),"",INDEX('Sol Bekler'!L:L,$Y598)),IF(ISBLANK(INDEX('Orta Saha'!L:L,$Y598)),"",INDEX('Orta Saha'!L:L,$Y598)),IF(ISBLANK(INDEX(Kanatlar!L:L,$Y598)),"",INDEX(Kanatlar!L:L,$Y598)),IF(ISBLANK(INDEX(Forvetler!L:L,$Y598)),"",INDEX(Forvetler!L:L,$Y598))))</f>
        <v/>
      </c>
      <c r="M598" s="2" t="str">
        <f ca="1">IF($X598="","",CHOOSE($X598,IF(ISBLANK(INDEX(Kaleciler!M:M,$Y598)),"",INDEX(Kaleciler!M:M,$Y598)),IF(ISBLANK(INDEX(Stoperler!M:M,$Y598)),"",INDEX(Stoperler!M:M,$Y598)),IF(ISBLANK(INDEX('Sağ Bekler'!M:M,$Y598)),"",INDEX('Sağ Bekler'!M:M,$Y598)),IF(ISBLANK(INDEX('Sol Bekler'!M:M,$Y598)),"",INDEX('Sol Bekler'!M:M,$Y598)),IF(ISBLANK(INDEX('Orta Saha'!M:M,$Y598)),"",INDEX('Orta Saha'!M:M,$Y598)),IF(ISBLANK(INDEX(Kanatlar!M:M,$Y598)),"",INDEX(Kanatlar!M:M,$Y598)),IF(ISBLANK(INDEX(Forvetler!M:M,$Y598)),"",INDEX(Forvetler!M:M,$Y598))))</f>
        <v/>
      </c>
      <c r="N598" s="2" t="str">
        <f ca="1">IF($X598="","",CHOOSE($X598,IF(ISBLANK(INDEX(Kaleciler!N:N,$Y598)),"",INDEX(Kaleciler!N:N,$Y598)),IF(ISBLANK(INDEX(Stoperler!N:N,$Y598)),"",INDEX(Stoperler!N:N,$Y598)),IF(ISBLANK(INDEX('Sağ Bekler'!N:N,$Y598)),"",INDEX('Sağ Bekler'!N:N,$Y598)),IF(ISBLANK(INDEX('Sol Bekler'!N:N,$Y598)),"",INDEX('Sol Bekler'!N:N,$Y598)),IF(ISBLANK(INDEX('Orta Saha'!N:N,$Y598)),"",INDEX('Orta Saha'!N:N,$Y598)),IF(ISBLANK(INDEX(Kanatlar!N:N,$Y598)),"",INDEX(Kanatlar!N:N,$Y598)),IF(ISBLANK(INDEX(Forvetler!N:N,$Y598)),"",INDEX(Forvetler!N:N,$Y598))))</f>
        <v/>
      </c>
      <c r="O598" s="2" t="str">
        <f ca="1">IF($X598="","",CHOOSE($X598,IF(ISBLANK(INDEX(Kaleciler!O:O,$Y598)),"",INDEX(Kaleciler!O:O,$Y598)),IF(ISBLANK(INDEX(Stoperler!O:O,$Y598)),"",INDEX(Stoperler!O:O,$Y598)),IF(ISBLANK(INDEX('Sağ Bekler'!O:O,$Y598)),"",INDEX('Sağ Bekler'!O:O,$Y598)),IF(ISBLANK(INDEX('Sol Bekler'!O:O,$Y598)),"",INDEX('Sol Bekler'!O:O,$Y598)),IF(ISBLANK(INDEX('Orta Saha'!O:O,$Y598)),"",INDEX('Orta Saha'!O:O,$Y598)),IF(ISBLANK(INDEX(Kanatlar!O:O,$Y598)),"",INDEX(Kanatlar!O:O,$Y598)),IF(ISBLANK(INDEX(Forvetler!O:O,$Y598)),"",INDEX(Forvetler!O:O,$Y598))))</f>
        <v/>
      </c>
      <c r="P598" s="2" t="str">
        <f ca="1">IF($X598="","",CHOOSE($X598,IF(ISBLANK(INDEX(Kaleciler!P:P,$Y598)),"",INDEX(Kaleciler!P:P,$Y598)),IF(ISBLANK(INDEX(Stoperler!P:P,$Y598)),"",INDEX(Stoperler!P:P,$Y598)),IF(ISBLANK(INDEX('Sağ Bekler'!P:P,$Y598)),"",INDEX('Sağ Bekler'!P:P,$Y598)),IF(ISBLANK(INDEX('Sol Bekler'!P:P,$Y598)),"",INDEX('Sol Bekler'!P:P,$Y598)),IF(ISBLANK(INDEX('Orta Saha'!P:P,$Y598)),"",INDEX('Orta Saha'!P:P,$Y598)),IF(ISBLANK(INDEX(Kanatlar!P:P,$Y598)),"",INDEX(Kanatlar!P:P,$Y598)),IF(ISBLANK(INDEX(Forvetler!P:P,$Y598)),"",INDEX(Forvetler!P:P,$Y598))))</f>
        <v/>
      </c>
      <c r="Q598" s="3" t="str">
        <f ca="1">IF($X598="","",CHOOSE($X598,IF(ISBLANK(INDEX(Kaleciler!Q:Q,$Y598)),"",INDEX(Kaleciler!Q:Q,$Y598)),IF(ISBLANK(INDEX(Stoperler!Q:Q,$Y598)),"",INDEX(Stoperler!Q:Q,$Y598)),IF(ISBLANK(INDEX('Sağ Bekler'!Q:Q,$Y598)),"",INDEX('Sağ Bekler'!Q:Q,$Y598)),IF(ISBLANK(INDEX('Sol Bekler'!Q:Q,$Y598)),"",INDEX('Sol Bekler'!Q:Q,$Y598)),IF(ISBLANK(INDEX('Orta Saha'!Q:Q,$Y598)),"",INDEX('Orta Saha'!Q:Q,$Y598)),IF(ISBLANK(INDEX(Kanatlar!Q:Q,$Y598)),"",INDEX(Kanatlar!Q:Q,$Y598)),IF(ISBLANK(INDEX(Forvetler!Q:Q,$Y598)),"",INDEX(Forvetler!Q:Q,$Y598))))</f>
        <v/>
      </c>
      <c r="R598" s="4" t="str">
        <f ca="1">IF($X598="","",CHOOSE($X598,IF(ISBLANK(INDEX(Kaleciler!R:R,$Y598)),"",INDEX(Kaleciler!R:R,$Y598)),IF(ISBLANK(INDEX(Stoperler!R:R,$Y598)),"",INDEX(Stoperler!R:R,$Y598)),IF(ISBLANK(INDEX('Sağ Bekler'!R:R,$Y598)),"",INDEX('Sağ Bekler'!R:R,$Y598)),IF(ISBLANK(INDEX('Sol Bekler'!R:R,$Y598)),"",INDEX('Sol Bekler'!R:R,$Y598)),IF(ISBLANK(INDEX('Orta Saha'!R:R,$Y598)),"",INDEX('Orta Saha'!R:R,$Y598)),IF(ISBLANK(INDEX(Kanatlar!R:R,$Y598)),"",INDEX(Kanatlar!R:R,$Y598)),IF(ISBLANK(INDEX(Forvetler!R:R,$Y598)),"",INDEX(Forvetler!R:R,$Y598))))</f>
        <v/>
      </c>
      <c r="S598" s="2" t="str">
        <f ca="1">IF($X598="","",CHOOSE($X598,IF(ISBLANK(INDEX(Kaleciler!S:S,$Y598)),"",INDEX(Kaleciler!S:S,$Y598)),IF(ISBLANK(INDEX(Stoperler!S:S,$Y598)),"",INDEX(Stoperler!S:S,$Y598)),IF(ISBLANK(INDEX('Sağ Bekler'!S:S,$Y598)),"",INDEX('Sağ Bekler'!S:S,$Y598)),IF(ISBLANK(INDEX('Sol Bekler'!S:S,$Y598)),"",INDEX('Sol Bekler'!S:S,$Y598)),IF(ISBLANK(INDEX('Orta Saha'!S:S,$Y598)),"",INDEX('Orta Saha'!S:S,$Y598)),IF(ISBLANK(INDEX(Kanatlar!S:S,$Y598)),"",INDEX(Kanatlar!S:S,$Y598)),IF(ISBLANK(INDEX(Forvetler!S:S,$Y598)),"",INDEX(Forvetler!S:S,$Y598))))</f>
        <v/>
      </c>
      <c r="T598" s="3" t="str">
        <f ca="1">IF($X598="","",CHOOSE($X598,IF(ISBLANK(INDEX(Kaleciler!T:T,$Y598)),"",INDEX(Kaleciler!T:T,$Y598)),IF(ISBLANK(INDEX(Stoperler!T:T,$Y598)),"",INDEX(Stoperler!T:T,$Y598)),IF(ISBLANK(INDEX('Sağ Bekler'!T:T,$Y598)),"",INDEX('Sağ Bekler'!T:T,$Y598)),IF(ISBLANK(INDEX('Sol Bekler'!T:T,$Y598)),"",INDEX('Sol Bekler'!T:T,$Y598)),IF(ISBLANK(INDEX('Orta Saha'!T:T,$Y598)),"",INDEX('Orta Saha'!T:T,$Y598)),IF(ISBLANK(INDEX(Kanatlar!T:T,$Y598)),"",INDEX(Kanatlar!T:T,$Y598)),IF(ISBLANK(INDEX(Forvetler!T:T,$Y598)),"",INDEX(Forvetler!T:T,$Y598))))</f>
        <v/>
      </c>
      <c r="U598">
        <v>6</v>
      </c>
      <c r="V598">
        <v>98</v>
      </c>
      <c r="W598" t="str">
        <f ca="1">IF(AND(Kanatlar!$B$98&lt;&gt;"",Kanatlar!$I$98&gt;0,Kanatlar!$I$98&lt;=TODAY()+365),COUNT($W$3:W597)+1,"")</f>
        <v/>
      </c>
      <c r="X598" t="str">
        <f ca="1">IFERROR(INDEX($U$4:$U$703,MATCH(ROWS($X$4:X598),$W$4:$W$703,0)),"")</f>
        <v/>
      </c>
      <c r="Y598" t="str">
        <f ca="1">IFERROR(INDEX($V$4:$V$703,MATCH(ROWS($Y$4:Y598),$W$4:$W$703,0)),"")</f>
        <v/>
      </c>
    </row>
    <row r="599" spans="1:25" x14ac:dyDescent="0.2">
      <c r="A599" s="2" t="str">
        <f ca="1">IF($X599="","",CHOOSE($X599,IF(ISBLANK(INDEX(Kaleciler!A:A,$Y599)),"",INDEX(Kaleciler!A:A,$Y599)),IF(ISBLANK(INDEX(Stoperler!A:A,$Y599)),"",INDEX(Stoperler!A:A,$Y599)),IF(ISBLANK(INDEX('Sağ Bekler'!A:A,$Y599)),"",INDEX('Sağ Bekler'!A:A,$Y599)),IF(ISBLANK(INDEX('Sol Bekler'!A:A,$Y599)),"",INDEX('Sol Bekler'!A:A,$Y599)),IF(ISBLANK(INDEX('Orta Saha'!A:A,$Y599)),"",INDEX('Orta Saha'!A:A,$Y599)),IF(ISBLANK(INDEX(Kanatlar!A:A,$Y599)),"",INDEX(Kanatlar!A:A,$Y599)),IF(ISBLANK(INDEX(Forvetler!A:A,$Y599)),"",INDEX(Forvetler!A:A,$Y599))))</f>
        <v/>
      </c>
      <c r="B599" s="3" t="str">
        <f ca="1">IF($X599="","",CHOOSE($X599,IF(ISBLANK(INDEX(Kaleciler!B:B,$Y599)),"",INDEX(Kaleciler!B:B,$Y599)),IF(ISBLANK(INDEX(Stoperler!B:B,$Y599)),"",INDEX(Stoperler!B:B,$Y599)),IF(ISBLANK(INDEX('Sağ Bekler'!B:B,$Y599)),"",INDEX('Sağ Bekler'!B:B,$Y599)),IF(ISBLANK(INDEX('Sol Bekler'!B:B,$Y599)),"",INDEX('Sol Bekler'!B:B,$Y599)),IF(ISBLANK(INDEX('Orta Saha'!B:B,$Y599)),"",INDEX('Orta Saha'!B:B,$Y599)),IF(ISBLANK(INDEX(Kanatlar!B:B,$Y599)),"",INDEX(Kanatlar!B:B,$Y599)),IF(ISBLANK(INDEX(Forvetler!B:B,$Y599)),"",INDEX(Forvetler!B:B,$Y599))))</f>
        <v/>
      </c>
      <c r="C599" s="4" t="str">
        <f ca="1">IF($X599="","",CHOOSE($X599,IF(ISBLANK(INDEX(Kaleciler!C:C,$Y599)),"",INDEX(Kaleciler!C:C,$Y599)),IF(ISBLANK(INDEX(Stoperler!C:C,$Y599)),"",INDEX(Stoperler!C:C,$Y599)),IF(ISBLANK(INDEX('Sağ Bekler'!C:C,$Y599)),"",INDEX('Sağ Bekler'!C:C,$Y599)),IF(ISBLANK(INDEX('Sol Bekler'!C:C,$Y599)),"",INDEX('Sol Bekler'!C:C,$Y599)),IF(ISBLANK(INDEX('Orta Saha'!C:C,$Y599)),"",INDEX('Orta Saha'!C:C,$Y599)),IF(ISBLANK(INDEX(Kanatlar!C:C,$Y599)),"",INDEX(Kanatlar!C:C,$Y599)),IF(ISBLANK(INDEX(Forvetler!C:C,$Y599)),"",INDEX(Forvetler!C:C,$Y599))))</f>
        <v/>
      </c>
      <c r="D599" s="2" t="str">
        <f ca="1">IF($X599="","",CHOOSE($X599,IF(ISBLANK(INDEX(Kaleciler!D:D,$Y599)),"",INDEX(Kaleciler!D:D,$Y599)),IF(ISBLANK(INDEX(Stoperler!D:D,$Y599)),"",INDEX(Stoperler!D:D,$Y599)),IF(ISBLANK(INDEX('Sağ Bekler'!D:D,$Y599)),"",INDEX('Sağ Bekler'!D:D,$Y599)),IF(ISBLANK(INDEX('Sol Bekler'!D:D,$Y599)),"",INDEX('Sol Bekler'!D:D,$Y599)),IF(ISBLANK(INDEX('Orta Saha'!D:D,$Y599)),"",INDEX('Orta Saha'!D:D,$Y599)),IF(ISBLANK(INDEX(Kanatlar!D:D,$Y599)),"",INDEX(Kanatlar!D:D,$Y599)),IF(ISBLANK(INDEX(Forvetler!D:D,$Y599)),"",INDEX(Forvetler!D:D,$Y599))))</f>
        <v/>
      </c>
      <c r="E599" s="3" t="str">
        <f ca="1">IF($X599="","",CHOOSE($X599,IF(ISBLANK(INDEX(Kaleciler!E:E,$Y599)),"",INDEX(Kaleciler!E:E,$Y599)),IF(ISBLANK(INDEX(Stoperler!E:E,$Y599)),"",INDEX(Stoperler!E:E,$Y599)),IF(ISBLANK(INDEX('Sağ Bekler'!E:E,$Y599)),"",INDEX('Sağ Bekler'!E:E,$Y599)),IF(ISBLANK(INDEX('Sol Bekler'!E:E,$Y599)),"",INDEX('Sol Bekler'!E:E,$Y599)),IF(ISBLANK(INDEX('Orta Saha'!E:E,$Y599)),"",INDEX('Orta Saha'!E:E,$Y599)),IF(ISBLANK(INDEX(Kanatlar!E:E,$Y599)),"",INDEX(Kanatlar!E:E,$Y599)),IF(ISBLANK(INDEX(Forvetler!E:E,$Y599)),"",INDEX(Forvetler!E:E,$Y599))))</f>
        <v/>
      </c>
      <c r="F599" s="3" t="str">
        <f ca="1">IF($X599="","",CHOOSE($X599,IF(ISBLANK(INDEX(Kaleciler!F:F,$Y599)),"",INDEX(Kaleciler!F:F,$Y599)),IF(ISBLANK(INDEX(Stoperler!F:F,$Y599)),"",INDEX(Stoperler!F:F,$Y599)),IF(ISBLANK(INDEX('Sağ Bekler'!F:F,$Y599)),"",INDEX('Sağ Bekler'!F:F,$Y599)),IF(ISBLANK(INDEX('Sol Bekler'!F:F,$Y599)),"",INDEX('Sol Bekler'!F:F,$Y599)),IF(ISBLANK(INDEX('Orta Saha'!F:F,$Y599)),"",INDEX('Orta Saha'!F:F,$Y599)),IF(ISBLANK(INDEX(Kanatlar!F:F,$Y599)),"",INDEX(Kanatlar!F:F,$Y599)),IF(ISBLANK(INDEX(Forvetler!F:F,$Y599)),"",INDEX(Forvetler!F:F,$Y599))))</f>
        <v/>
      </c>
      <c r="G599" s="3" t="str">
        <f ca="1">IF($X599="","",CHOOSE($X599,IF(ISBLANK(INDEX(Kaleciler!G:G,$Y599)),"",INDEX(Kaleciler!G:G,$Y599)),IF(ISBLANK(INDEX(Stoperler!G:G,$Y599)),"",INDEX(Stoperler!G:G,$Y599)),IF(ISBLANK(INDEX('Sağ Bekler'!G:G,$Y599)),"",INDEX('Sağ Bekler'!G:G,$Y599)),IF(ISBLANK(INDEX('Sol Bekler'!G:G,$Y599)),"",INDEX('Sol Bekler'!G:G,$Y599)),IF(ISBLANK(INDEX('Orta Saha'!G:G,$Y599)),"",INDEX('Orta Saha'!G:G,$Y599)),IF(ISBLANK(INDEX(Kanatlar!G:G,$Y599)),"",INDEX(Kanatlar!G:G,$Y599)),IF(ISBLANK(INDEX(Forvetler!G:G,$Y599)),"",INDEX(Forvetler!G:G,$Y599))))</f>
        <v/>
      </c>
      <c r="H599" s="3" t="str">
        <f ca="1">IF($X599="","",CHOOSE($X599,IF(ISBLANK(INDEX(Kaleciler!H:H,$Y599)),"",INDEX(Kaleciler!H:H,$Y599)),IF(ISBLANK(INDEX(Stoperler!H:H,$Y599)),"",INDEX(Stoperler!H:H,$Y599)),IF(ISBLANK(INDEX('Sağ Bekler'!H:H,$Y599)),"",INDEX('Sağ Bekler'!H:H,$Y599)),IF(ISBLANK(INDEX('Sol Bekler'!H:H,$Y599)),"",INDEX('Sol Bekler'!H:H,$Y599)),IF(ISBLANK(INDEX('Orta Saha'!H:H,$Y599)),"",INDEX('Orta Saha'!H:H,$Y599)),IF(ISBLANK(INDEX(Kanatlar!H:H,$Y599)),"",INDEX(Kanatlar!H:H,$Y599)),IF(ISBLANK(INDEX(Forvetler!H:H,$Y599)),"",INDEX(Forvetler!H:H,$Y599))))</f>
        <v/>
      </c>
      <c r="I599" s="4" t="str">
        <f ca="1">IF($X599="","",CHOOSE($X599,IF(ISBLANK(INDEX(Kaleciler!I:I,$Y599)),"",INDEX(Kaleciler!I:I,$Y599)),IF(ISBLANK(INDEX(Stoperler!I:I,$Y599)),"",INDEX(Stoperler!I:I,$Y599)),IF(ISBLANK(INDEX('Sağ Bekler'!I:I,$Y599)),"",INDEX('Sağ Bekler'!I:I,$Y599)),IF(ISBLANK(INDEX('Sol Bekler'!I:I,$Y599)),"",INDEX('Sol Bekler'!I:I,$Y599)),IF(ISBLANK(INDEX('Orta Saha'!I:I,$Y599)),"",INDEX('Orta Saha'!I:I,$Y599)),IF(ISBLANK(INDEX(Kanatlar!I:I,$Y599)),"",INDEX(Kanatlar!I:I,$Y599)),IF(ISBLANK(INDEX(Forvetler!I:I,$Y599)),"",INDEX(Forvetler!I:I,$Y599))))</f>
        <v/>
      </c>
      <c r="J599" s="4" t="str">
        <f ca="1">IF($X599="","",CHOOSE($X599,IF(ISBLANK(INDEX(Kaleciler!J:J,$Y599)),"",INDEX(Kaleciler!J:J,$Y599)),IF(ISBLANK(INDEX(Stoperler!J:J,$Y599)),"",INDEX(Stoperler!J:J,$Y599)),IF(ISBLANK(INDEX('Sağ Bekler'!J:J,$Y599)),"",INDEX('Sağ Bekler'!J:J,$Y599)),IF(ISBLANK(INDEX('Sol Bekler'!J:J,$Y599)),"",INDEX('Sol Bekler'!J:J,$Y599)),IF(ISBLANK(INDEX('Orta Saha'!J:J,$Y599)),"",INDEX('Orta Saha'!J:J,$Y599)),IF(ISBLANK(INDEX(Kanatlar!J:J,$Y599)),"",INDEX(Kanatlar!J:J,$Y599)),IF(ISBLANK(INDEX(Forvetler!J:J,$Y599)),"",INDEX(Forvetler!J:J,$Y599))))</f>
        <v/>
      </c>
      <c r="K599" s="2" t="str">
        <f ca="1">IF($X599="","",CHOOSE($X599,IF(ISBLANK(INDEX(Kaleciler!K:K,$Y599)),"",INDEX(Kaleciler!K:K,$Y599)),IF(ISBLANK(INDEX(Stoperler!K:K,$Y599)),"",INDEX(Stoperler!K:K,$Y599)),IF(ISBLANK(INDEX('Sağ Bekler'!K:K,$Y599)),"",INDEX('Sağ Bekler'!K:K,$Y599)),IF(ISBLANK(INDEX('Sol Bekler'!K:K,$Y599)),"",INDEX('Sol Bekler'!K:K,$Y599)),IF(ISBLANK(INDEX('Orta Saha'!K:K,$Y599)),"",INDEX('Orta Saha'!K:K,$Y599)),IF(ISBLANK(INDEX(Kanatlar!K:K,$Y599)),"",INDEX(Kanatlar!K:K,$Y599)),IF(ISBLANK(INDEX(Forvetler!K:K,$Y599)),"",INDEX(Forvetler!K:K,$Y599))))</f>
        <v/>
      </c>
      <c r="L599" s="2" t="str">
        <f ca="1">IF($X599="","",CHOOSE($X599,IF(ISBLANK(INDEX(Kaleciler!L:L,$Y599)),"",INDEX(Kaleciler!L:L,$Y599)),IF(ISBLANK(INDEX(Stoperler!L:L,$Y599)),"",INDEX(Stoperler!L:L,$Y599)),IF(ISBLANK(INDEX('Sağ Bekler'!L:L,$Y599)),"",INDEX('Sağ Bekler'!L:L,$Y599)),IF(ISBLANK(INDEX('Sol Bekler'!L:L,$Y599)),"",INDEX('Sol Bekler'!L:L,$Y599)),IF(ISBLANK(INDEX('Orta Saha'!L:L,$Y599)),"",INDEX('Orta Saha'!L:L,$Y599)),IF(ISBLANK(INDEX(Kanatlar!L:L,$Y599)),"",INDEX(Kanatlar!L:L,$Y599)),IF(ISBLANK(INDEX(Forvetler!L:L,$Y599)),"",INDEX(Forvetler!L:L,$Y599))))</f>
        <v/>
      </c>
      <c r="M599" s="2" t="str">
        <f ca="1">IF($X599="","",CHOOSE($X599,IF(ISBLANK(INDEX(Kaleciler!M:M,$Y599)),"",INDEX(Kaleciler!M:M,$Y599)),IF(ISBLANK(INDEX(Stoperler!M:M,$Y599)),"",INDEX(Stoperler!M:M,$Y599)),IF(ISBLANK(INDEX('Sağ Bekler'!M:M,$Y599)),"",INDEX('Sağ Bekler'!M:M,$Y599)),IF(ISBLANK(INDEX('Sol Bekler'!M:M,$Y599)),"",INDEX('Sol Bekler'!M:M,$Y599)),IF(ISBLANK(INDEX('Orta Saha'!M:M,$Y599)),"",INDEX('Orta Saha'!M:M,$Y599)),IF(ISBLANK(INDEX(Kanatlar!M:M,$Y599)),"",INDEX(Kanatlar!M:M,$Y599)),IF(ISBLANK(INDEX(Forvetler!M:M,$Y599)),"",INDEX(Forvetler!M:M,$Y599))))</f>
        <v/>
      </c>
      <c r="N599" s="2" t="str">
        <f ca="1">IF($X599="","",CHOOSE($X599,IF(ISBLANK(INDEX(Kaleciler!N:N,$Y599)),"",INDEX(Kaleciler!N:N,$Y599)),IF(ISBLANK(INDEX(Stoperler!N:N,$Y599)),"",INDEX(Stoperler!N:N,$Y599)),IF(ISBLANK(INDEX('Sağ Bekler'!N:N,$Y599)),"",INDEX('Sağ Bekler'!N:N,$Y599)),IF(ISBLANK(INDEX('Sol Bekler'!N:N,$Y599)),"",INDEX('Sol Bekler'!N:N,$Y599)),IF(ISBLANK(INDEX('Orta Saha'!N:N,$Y599)),"",INDEX('Orta Saha'!N:N,$Y599)),IF(ISBLANK(INDEX(Kanatlar!N:N,$Y599)),"",INDEX(Kanatlar!N:N,$Y599)),IF(ISBLANK(INDEX(Forvetler!N:N,$Y599)),"",INDEX(Forvetler!N:N,$Y599))))</f>
        <v/>
      </c>
      <c r="O599" s="2" t="str">
        <f ca="1">IF($X599="","",CHOOSE($X599,IF(ISBLANK(INDEX(Kaleciler!O:O,$Y599)),"",INDEX(Kaleciler!O:O,$Y599)),IF(ISBLANK(INDEX(Stoperler!O:O,$Y599)),"",INDEX(Stoperler!O:O,$Y599)),IF(ISBLANK(INDEX('Sağ Bekler'!O:O,$Y599)),"",INDEX('Sağ Bekler'!O:O,$Y599)),IF(ISBLANK(INDEX('Sol Bekler'!O:O,$Y599)),"",INDEX('Sol Bekler'!O:O,$Y599)),IF(ISBLANK(INDEX('Orta Saha'!O:O,$Y599)),"",INDEX('Orta Saha'!O:O,$Y599)),IF(ISBLANK(INDEX(Kanatlar!O:O,$Y599)),"",INDEX(Kanatlar!O:O,$Y599)),IF(ISBLANK(INDEX(Forvetler!O:O,$Y599)),"",INDEX(Forvetler!O:O,$Y599))))</f>
        <v/>
      </c>
      <c r="P599" s="2" t="str">
        <f ca="1">IF($X599="","",CHOOSE($X599,IF(ISBLANK(INDEX(Kaleciler!P:P,$Y599)),"",INDEX(Kaleciler!P:P,$Y599)),IF(ISBLANK(INDEX(Stoperler!P:P,$Y599)),"",INDEX(Stoperler!P:P,$Y599)),IF(ISBLANK(INDEX('Sağ Bekler'!P:P,$Y599)),"",INDEX('Sağ Bekler'!P:P,$Y599)),IF(ISBLANK(INDEX('Sol Bekler'!P:P,$Y599)),"",INDEX('Sol Bekler'!P:P,$Y599)),IF(ISBLANK(INDEX('Orta Saha'!P:P,$Y599)),"",INDEX('Orta Saha'!P:P,$Y599)),IF(ISBLANK(INDEX(Kanatlar!P:P,$Y599)),"",INDEX(Kanatlar!P:P,$Y599)),IF(ISBLANK(INDEX(Forvetler!P:P,$Y599)),"",INDEX(Forvetler!P:P,$Y599))))</f>
        <v/>
      </c>
      <c r="Q599" s="3" t="str">
        <f ca="1">IF($X599="","",CHOOSE($X599,IF(ISBLANK(INDEX(Kaleciler!Q:Q,$Y599)),"",INDEX(Kaleciler!Q:Q,$Y599)),IF(ISBLANK(INDEX(Stoperler!Q:Q,$Y599)),"",INDEX(Stoperler!Q:Q,$Y599)),IF(ISBLANK(INDEX('Sağ Bekler'!Q:Q,$Y599)),"",INDEX('Sağ Bekler'!Q:Q,$Y599)),IF(ISBLANK(INDEX('Sol Bekler'!Q:Q,$Y599)),"",INDEX('Sol Bekler'!Q:Q,$Y599)),IF(ISBLANK(INDEX('Orta Saha'!Q:Q,$Y599)),"",INDEX('Orta Saha'!Q:Q,$Y599)),IF(ISBLANK(INDEX(Kanatlar!Q:Q,$Y599)),"",INDEX(Kanatlar!Q:Q,$Y599)),IF(ISBLANK(INDEX(Forvetler!Q:Q,$Y599)),"",INDEX(Forvetler!Q:Q,$Y599))))</f>
        <v/>
      </c>
      <c r="R599" s="4" t="str">
        <f ca="1">IF($X599="","",CHOOSE($X599,IF(ISBLANK(INDEX(Kaleciler!R:R,$Y599)),"",INDEX(Kaleciler!R:R,$Y599)),IF(ISBLANK(INDEX(Stoperler!R:R,$Y599)),"",INDEX(Stoperler!R:R,$Y599)),IF(ISBLANK(INDEX('Sağ Bekler'!R:R,$Y599)),"",INDEX('Sağ Bekler'!R:R,$Y599)),IF(ISBLANK(INDEX('Sol Bekler'!R:R,$Y599)),"",INDEX('Sol Bekler'!R:R,$Y599)),IF(ISBLANK(INDEX('Orta Saha'!R:R,$Y599)),"",INDEX('Orta Saha'!R:R,$Y599)),IF(ISBLANK(INDEX(Kanatlar!R:R,$Y599)),"",INDEX(Kanatlar!R:R,$Y599)),IF(ISBLANK(INDEX(Forvetler!R:R,$Y599)),"",INDEX(Forvetler!R:R,$Y599))))</f>
        <v/>
      </c>
      <c r="S599" s="2" t="str">
        <f ca="1">IF($X599="","",CHOOSE($X599,IF(ISBLANK(INDEX(Kaleciler!S:S,$Y599)),"",INDEX(Kaleciler!S:S,$Y599)),IF(ISBLANK(INDEX(Stoperler!S:S,$Y599)),"",INDEX(Stoperler!S:S,$Y599)),IF(ISBLANK(INDEX('Sağ Bekler'!S:S,$Y599)),"",INDEX('Sağ Bekler'!S:S,$Y599)),IF(ISBLANK(INDEX('Sol Bekler'!S:S,$Y599)),"",INDEX('Sol Bekler'!S:S,$Y599)),IF(ISBLANK(INDEX('Orta Saha'!S:S,$Y599)),"",INDEX('Orta Saha'!S:S,$Y599)),IF(ISBLANK(INDEX(Kanatlar!S:S,$Y599)),"",INDEX(Kanatlar!S:S,$Y599)),IF(ISBLANK(INDEX(Forvetler!S:S,$Y599)),"",INDEX(Forvetler!S:S,$Y599))))</f>
        <v/>
      </c>
      <c r="T599" s="3" t="str">
        <f ca="1">IF($X599="","",CHOOSE($X599,IF(ISBLANK(INDEX(Kaleciler!T:T,$Y599)),"",INDEX(Kaleciler!T:T,$Y599)),IF(ISBLANK(INDEX(Stoperler!T:T,$Y599)),"",INDEX(Stoperler!T:T,$Y599)),IF(ISBLANK(INDEX('Sağ Bekler'!T:T,$Y599)),"",INDEX('Sağ Bekler'!T:T,$Y599)),IF(ISBLANK(INDEX('Sol Bekler'!T:T,$Y599)),"",INDEX('Sol Bekler'!T:T,$Y599)),IF(ISBLANK(INDEX('Orta Saha'!T:T,$Y599)),"",INDEX('Orta Saha'!T:T,$Y599)),IF(ISBLANK(INDEX(Kanatlar!T:T,$Y599)),"",INDEX(Kanatlar!T:T,$Y599)),IF(ISBLANK(INDEX(Forvetler!T:T,$Y599)),"",INDEX(Forvetler!T:T,$Y599))))</f>
        <v/>
      </c>
      <c r="U599">
        <v>6</v>
      </c>
      <c r="V599">
        <v>99</v>
      </c>
      <c r="W599" t="str">
        <f ca="1">IF(AND(Kanatlar!$B$99&lt;&gt;"",Kanatlar!$I$99&gt;0,Kanatlar!$I$99&lt;=TODAY()+365),COUNT($W$3:W598)+1,"")</f>
        <v/>
      </c>
      <c r="X599" t="str">
        <f ca="1">IFERROR(INDEX($U$4:$U$703,MATCH(ROWS($X$4:X599),$W$4:$W$703,0)),"")</f>
        <v/>
      </c>
      <c r="Y599" t="str">
        <f ca="1">IFERROR(INDEX($V$4:$V$703,MATCH(ROWS($Y$4:Y599),$W$4:$W$703,0)),"")</f>
        <v/>
      </c>
    </row>
    <row r="600" spans="1:25" x14ac:dyDescent="0.2">
      <c r="A600" s="2" t="str">
        <f ca="1">IF($X600="","",CHOOSE($X600,IF(ISBLANK(INDEX(Kaleciler!A:A,$Y600)),"",INDEX(Kaleciler!A:A,$Y600)),IF(ISBLANK(INDEX(Stoperler!A:A,$Y600)),"",INDEX(Stoperler!A:A,$Y600)),IF(ISBLANK(INDEX('Sağ Bekler'!A:A,$Y600)),"",INDEX('Sağ Bekler'!A:A,$Y600)),IF(ISBLANK(INDEX('Sol Bekler'!A:A,$Y600)),"",INDEX('Sol Bekler'!A:A,$Y600)),IF(ISBLANK(INDEX('Orta Saha'!A:A,$Y600)),"",INDEX('Orta Saha'!A:A,$Y600)),IF(ISBLANK(INDEX(Kanatlar!A:A,$Y600)),"",INDEX(Kanatlar!A:A,$Y600)),IF(ISBLANK(INDEX(Forvetler!A:A,$Y600)),"",INDEX(Forvetler!A:A,$Y600))))</f>
        <v/>
      </c>
      <c r="B600" s="3" t="str">
        <f ca="1">IF($X600="","",CHOOSE($X600,IF(ISBLANK(INDEX(Kaleciler!B:B,$Y600)),"",INDEX(Kaleciler!B:B,$Y600)),IF(ISBLANK(INDEX(Stoperler!B:B,$Y600)),"",INDEX(Stoperler!B:B,$Y600)),IF(ISBLANK(INDEX('Sağ Bekler'!B:B,$Y600)),"",INDEX('Sağ Bekler'!B:B,$Y600)),IF(ISBLANK(INDEX('Sol Bekler'!B:B,$Y600)),"",INDEX('Sol Bekler'!B:B,$Y600)),IF(ISBLANK(INDEX('Orta Saha'!B:B,$Y600)),"",INDEX('Orta Saha'!B:B,$Y600)),IF(ISBLANK(INDEX(Kanatlar!B:B,$Y600)),"",INDEX(Kanatlar!B:B,$Y600)),IF(ISBLANK(INDEX(Forvetler!B:B,$Y600)),"",INDEX(Forvetler!B:B,$Y600))))</f>
        <v/>
      </c>
      <c r="C600" s="4" t="str">
        <f ca="1">IF($X600="","",CHOOSE($X600,IF(ISBLANK(INDEX(Kaleciler!C:C,$Y600)),"",INDEX(Kaleciler!C:C,$Y600)),IF(ISBLANK(INDEX(Stoperler!C:C,$Y600)),"",INDEX(Stoperler!C:C,$Y600)),IF(ISBLANK(INDEX('Sağ Bekler'!C:C,$Y600)),"",INDEX('Sağ Bekler'!C:C,$Y600)),IF(ISBLANK(INDEX('Sol Bekler'!C:C,$Y600)),"",INDEX('Sol Bekler'!C:C,$Y600)),IF(ISBLANK(INDEX('Orta Saha'!C:C,$Y600)),"",INDEX('Orta Saha'!C:C,$Y600)),IF(ISBLANK(INDEX(Kanatlar!C:C,$Y600)),"",INDEX(Kanatlar!C:C,$Y600)),IF(ISBLANK(INDEX(Forvetler!C:C,$Y600)),"",INDEX(Forvetler!C:C,$Y600))))</f>
        <v/>
      </c>
      <c r="D600" s="2" t="str">
        <f ca="1">IF($X600="","",CHOOSE($X600,IF(ISBLANK(INDEX(Kaleciler!D:D,$Y600)),"",INDEX(Kaleciler!D:D,$Y600)),IF(ISBLANK(INDEX(Stoperler!D:D,$Y600)),"",INDEX(Stoperler!D:D,$Y600)),IF(ISBLANK(INDEX('Sağ Bekler'!D:D,$Y600)),"",INDEX('Sağ Bekler'!D:D,$Y600)),IF(ISBLANK(INDEX('Sol Bekler'!D:D,$Y600)),"",INDEX('Sol Bekler'!D:D,$Y600)),IF(ISBLANK(INDEX('Orta Saha'!D:D,$Y600)),"",INDEX('Orta Saha'!D:D,$Y600)),IF(ISBLANK(INDEX(Kanatlar!D:D,$Y600)),"",INDEX(Kanatlar!D:D,$Y600)),IF(ISBLANK(INDEX(Forvetler!D:D,$Y600)),"",INDEX(Forvetler!D:D,$Y600))))</f>
        <v/>
      </c>
      <c r="E600" s="3" t="str">
        <f ca="1">IF($X600="","",CHOOSE($X600,IF(ISBLANK(INDEX(Kaleciler!E:E,$Y600)),"",INDEX(Kaleciler!E:E,$Y600)),IF(ISBLANK(INDEX(Stoperler!E:E,$Y600)),"",INDEX(Stoperler!E:E,$Y600)),IF(ISBLANK(INDEX('Sağ Bekler'!E:E,$Y600)),"",INDEX('Sağ Bekler'!E:E,$Y600)),IF(ISBLANK(INDEX('Sol Bekler'!E:E,$Y600)),"",INDEX('Sol Bekler'!E:E,$Y600)),IF(ISBLANK(INDEX('Orta Saha'!E:E,$Y600)),"",INDEX('Orta Saha'!E:E,$Y600)),IF(ISBLANK(INDEX(Kanatlar!E:E,$Y600)),"",INDEX(Kanatlar!E:E,$Y600)),IF(ISBLANK(INDEX(Forvetler!E:E,$Y600)),"",INDEX(Forvetler!E:E,$Y600))))</f>
        <v/>
      </c>
      <c r="F600" s="3" t="str">
        <f ca="1">IF($X600="","",CHOOSE($X600,IF(ISBLANK(INDEX(Kaleciler!F:F,$Y600)),"",INDEX(Kaleciler!F:F,$Y600)),IF(ISBLANK(INDEX(Stoperler!F:F,$Y600)),"",INDEX(Stoperler!F:F,$Y600)),IF(ISBLANK(INDEX('Sağ Bekler'!F:F,$Y600)),"",INDEX('Sağ Bekler'!F:F,$Y600)),IF(ISBLANK(INDEX('Sol Bekler'!F:F,$Y600)),"",INDEX('Sol Bekler'!F:F,$Y600)),IF(ISBLANK(INDEX('Orta Saha'!F:F,$Y600)),"",INDEX('Orta Saha'!F:F,$Y600)),IF(ISBLANK(INDEX(Kanatlar!F:F,$Y600)),"",INDEX(Kanatlar!F:F,$Y600)),IF(ISBLANK(INDEX(Forvetler!F:F,$Y600)),"",INDEX(Forvetler!F:F,$Y600))))</f>
        <v/>
      </c>
      <c r="G600" s="3" t="str">
        <f ca="1">IF($X600="","",CHOOSE($X600,IF(ISBLANK(INDEX(Kaleciler!G:G,$Y600)),"",INDEX(Kaleciler!G:G,$Y600)),IF(ISBLANK(INDEX(Stoperler!G:G,$Y600)),"",INDEX(Stoperler!G:G,$Y600)),IF(ISBLANK(INDEX('Sağ Bekler'!G:G,$Y600)),"",INDEX('Sağ Bekler'!G:G,$Y600)),IF(ISBLANK(INDEX('Sol Bekler'!G:G,$Y600)),"",INDEX('Sol Bekler'!G:G,$Y600)),IF(ISBLANK(INDEX('Orta Saha'!G:G,$Y600)),"",INDEX('Orta Saha'!G:G,$Y600)),IF(ISBLANK(INDEX(Kanatlar!G:G,$Y600)),"",INDEX(Kanatlar!G:G,$Y600)),IF(ISBLANK(INDEX(Forvetler!G:G,$Y600)),"",INDEX(Forvetler!G:G,$Y600))))</f>
        <v/>
      </c>
      <c r="H600" s="3" t="str">
        <f ca="1">IF($X600="","",CHOOSE($X600,IF(ISBLANK(INDEX(Kaleciler!H:H,$Y600)),"",INDEX(Kaleciler!H:H,$Y600)),IF(ISBLANK(INDEX(Stoperler!H:H,$Y600)),"",INDEX(Stoperler!H:H,$Y600)),IF(ISBLANK(INDEX('Sağ Bekler'!H:H,$Y600)),"",INDEX('Sağ Bekler'!H:H,$Y600)),IF(ISBLANK(INDEX('Sol Bekler'!H:H,$Y600)),"",INDEX('Sol Bekler'!H:H,$Y600)),IF(ISBLANK(INDEX('Orta Saha'!H:H,$Y600)),"",INDEX('Orta Saha'!H:H,$Y600)),IF(ISBLANK(INDEX(Kanatlar!H:H,$Y600)),"",INDEX(Kanatlar!H:H,$Y600)),IF(ISBLANK(INDEX(Forvetler!H:H,$Y600)),"",INDEX(Forvetler!H:H,$Y600))))</f>
        <v/>
      </c>
      <c r="I600" s="4" t="str">
        <f ca="1">IF($X600="","",CHOOSE($X600,IF(ISBLANK(INDEX(Kaleciler!I:I,$Y600)),"",INDEX(Kaleciler!I:I,$Y600)),IF(ISBLANK(INDEX(Stoperler!I:I,$Y600)),"",INDEX(Stoperler!I:I,$Y600)),IF(ISBLANK(INDEX('Sağ Bekler'!I:I,$Y600)),"",INDEX('Sağ Bekler'!I:I,$Y600)),IF(ISBLANK(INDEX('Sol Bekler'!I:I,$Y600)),"",INDEX('Sol Bekler'!I:I,$Y600)),IF(ISBLANK(INDEX('Orta Saha'!I:I,$Y600)),"",INDEX('Orta Saha'!I:I,$Y600)),IF(ISBLANK(INDEX(Kanatlar!I:I,$Y600)),"",INDEX(Kanatlar!I:I,$Y600)),IF(ISBLANK(INDEX(Forvetler!I:I,$Y600)),"",INDEX(Forvetler!I:I,$Y600))))</f>
        <v/>
      </c>
      <c r="J600" s="4" t="str">
        <f ca="1">IF($X600="","",CHOOSE($X600,IF(ISBLANK(INDEX(Kaleciler!J:J,$Y600)),"",INDEX(Kaleciler!J:J,$Y600)),IF(ISBLANK(INDEX(Stoperler!J:J,$Y600)),"",INDEX(Stoperler!J:J,$Y600)),IF(ISBLANK(INDEX('Sağ Bekler'!J:J,$Y600)),"",INDEX('Sağ Bekler'!J:J,$Y600)),IF(ISBLANK(INDEX('Sol Bekler'!J:J,$Y600)),"",INDEX('Sol Bekler'!J:J,$Y600)),IF(ISBLANK(INDEX('Orta Saha'!J:J,$Y600)),"",INDEX('Orta Saha'!J:J,$Y600)),IF(ISBLANK(INDEX(Kanatlar!J:J,$Y600)),"",INDEX(Kanatlar!J:J,$Y600)),IF(ISBLANK(INDEX(Forvetler!J:J,$Y600)),"",INDEX(Forvetler!J:J,$Y600))))</f>
        <v/>
      </c>
      <c r="K600" s="2" t="str">
        <f ca="1">IF($X600="","",CHOOSE($X600,IF(ISBLANK(INDEX(Kaleciler!K:K,$Y600)),"",INDEX(Kaleciler!K:K,$Y600)),IF(ISBLANK(INDEX(Stoperler!K:K,$Y600)),"",INDEX(Stoperler!K:K,$Y600)),IF(ISBLANK(INDEX('Sağ Bekler'!K:K,$Y600)),"",INDEX('Sağ Bekler'!K:K,$Y600)),IF(ISBLANK(INDEX('Sol Bekler'!K:K,$Y600)),"",INDEX('Sol Bekler'!K:K,$Y600)),IF(ISBLANK(INDEX('Orta Saha'!K:K,$Y600)),"",INDEX('Orta Saha'!K:K,$Y600)),IF(ISBLANK(INDEX(Kanatlar!K:K,$Y600)),"",INDEX(Kanatlar!K:K,$Y600)),IF(ISBLANK(INDEX(Forvetler!K:K,$Y600)),"",INDEX(Forvetler!K:K,$Y600))))</f>
        <v/>
      </c>
      <c r="L600" s="2" t="str">
        <f ca="1">IF($X600="","",CHOOSE($X600,IF(ISBLANK(INDEX(Kaleciler!L:L,$Y600)),"",INDEX(Kaleciler!L:L,$Y600)),IF(ISBLANK(INDEX(Stoperler!L:L,$Y600)),"",INDEX(Stoperler!L:L,$Y600)),IF(ISBLANK(INDEX('Sağ Bekler'!L:L,$Y600)),"",INDEX('Sağ Bekler'!L:L,$Y600)),IF(ISBLANK(INDEX('Sol Bekler'!L:L,$Y600)),"",INDEX('Sol Bekler'!L:L,$Y600)),IF(ISBLANK(INDEX('Orta Saha'!L:L,$Y600)),"",INDEX('Orta Saha'!L:L,$Y600)),IF(ISBLANK(INDEX(Kanatlar!L:L,$Y600)),"",INDEX(Kanatlar!L:L,$Y600)),IF(ISBLANK(INDEX(Forvetler!L:L,$Y600)),"",INDEX(Forvetler!L:L,$Y600))))</f>
        <v/>
      </c>
      <c r="M600" s="2" t="str">
        <f ca="1">IF($X600="","",CHOOSE($X600,IF(ISBLANK(INDEX(Kaleciler!M:M,$Y600)),"",INDEX(Kaleciler!M:M,$Y600)),IF(ISBLANK(INDEX(Stoperler!M:M,$Y600)),"",INDEX(Stoperler!M:M,$Y600)),IF(ISBLANK(INDEX('Sağ Bekler'!M:M,$Y600)),"",INDEX('Sağ Bekler'!M:M,$Y600)),IF(ISBLANK(INDEX('Sol Bekler'!M:M,$Y600)),"",INDEX('Sol Bekler'!M:M,$Y600)),IF(ISBLANK(INDEX('Orta Saha'!M:M,$Y600)),"",INDEX('Orta Saha'!M:M,$Y600)),IF(ISBLANK(INDEX(Kanatlar!M:M,$Y600)),"",INDEX(Kanatlar!M:M,$Y600)),IF(ISBLANK(INDEX(Forvetler!M:M,$Y600)),"",INDEX(Forvetler!M:M,$Y600))))</f>
        <v/>
      </c>
      <c r="N600" s="2" t="str">
        <f ca="1">IF($X600="","",CHOOSE($X600,IF(ISBLANK(INDEX(Kaleciler!N:N,$Y600)),"",INDEX(Kaleciler!N:N,$Y600)),IF(ISBLANK(INDEX(Stoperler!N:N,$Y600)),"",INDEX(Stoperler!N:N,$Y600)),IF(ISBLANK(INDEX('Sağ Bekler'!N:N,$Y600)),"",INDEX('Sağ Bekler'!N:N,$Y600)),IF(ISBLANK(INDEX('Sol Bekler'!N:N,$Y600)),"",INDEX('Sol Bekler'!N:N,$Y600)),IF(ISBLANK(INDEX('Orta Saha'!N:N,$Y600)),"",INDEX('Orta Saha'!N:N,$Y600)),IF(ISBLANK(INDEX(Kanatlar!N:N,$Y600)),"",INDEX(Kanatlar!N:N,$Y600)),IF(ISBLANK(INDEX(Forvetler!N:N,$Y600)),"",INDEX(Forvetler!N:N,$Y600))))</f>
        <v/>
      </c>
      <c r="O600" s="2" t="str">
        <f ca="1">IF($X600="","",CHOOSE($X600,IF(ISBLANK(INDEX(Kaleciler!O:O,$Y600)),"",INDEX(Kaleciler!O:O,$Y600)),IF(ISBLANK(INDEX(Stoperler!O:O,$Y600)),"",INDEX(Stoperler!O:O,$Y600)),IF(ISBLANK(INDEX('Sağ Bekler'!O:O,$Y600)),"",INDEX('Sağ Bekler'!O:O,$Y600)),IF(ISBLANK(INDEX('Sol Bekler'!O:O,$Y600)),"",INDEX('Sol Bekler'!O:O,$Y600)),IF(ISBLANK(INDEX('Orta Saha'!O:O,$Y600)),"",INDEX('Orta Saha'!O:O,$Y600)),IF(ISBLANK(INDEX(Kanatlar!O:O,$Y600)),"",INDEX(Kanatlar!O:O,$Y600)),IF(ISBLANK(INDEX(Forvetler!O:O,$Y600)),"",INDEX(Forvetler!O:O,$Y600))))</f>
        <v/>
      </c>
      <c r="P600" s="2" t="str">
        <f ca="1">IF($X600="","",CHOOSE($X600,IF(ISBLANK(INDEX(Kaleciler!P:P,$Y600)),"",INDEX(Kaleciler!P:P,$Y600)),IF(ISBLANK(INDEX(Stoperler!P:P,$Y600)),"",INDEX(Stoperler!P:P,$Y600)),IF(ISBLANK(INDEX('Sağ Bekler'!P:P,$Y600)),"",INDEX('Sağ Bekler'!P:P,$Y600)),IF(ISBLANK(INDEX('Sol Bekler'!P:P,$Y600)),"",INDEX('Sol Bekler'!P:P,$Y600)),IF(ISBLANK(INDEX('Orta Saha'!P:P,$Y600)),"",INDEX('Orta Saha'!P:P,$Y600)),IF(ISBLANK(INDEX(Kanatlar!P:P,$Y600)),"",INDEX(Kanatlar!P:P,$Y600)),IF(ISBLANK(INDEX(Forvetler!P:P,$Y600)),"",INDEX(Forvetler!P:P,$Y600))))</f>
        <v/>
      </c>
      <c r="Q600" s="3" t="str">
        <f ca="1">IF($X600="","",CHOOSE($X600,IF(ISBLANK(INDEX(Kaleciler!Q:Q,$Y600)),"",INDEX(Kaleciler!Q:Q,$Y600)),IF(ISBLANK(INDEX(Stoperler!Q:Q,$Y600)),"",INDEX(Stoperler!Q:Q,$Y600)),IF(ISBLANK(INDEX('Sağ Bekler'!Q:Q,$Y600)),"",INDEX('Sağ Bekler'!Q:Q,$Y600)),IF(ISBLANK(INDEX('Sol Bekler'!Q:Q,$Y600)),"",INDEX('Sol Bekler'!Q:Q,$Y600)),IF(ISBLANK(INDEX('Orta Saha'!Q:Q,$Y600)),"",INDEX('Orta Saha'!Q:Q,$Y600)),IF(ISBLANK(INDEX(Kanatlar!Q:Q,$Y600)),"",INDEX(Kanatlar!Q:Q,$Y600)),IF(ISBLANK(INDEX(Forvetler!Q:Q,$Y600)),"",INDEX(Forvetler!Q:Q,$Y600))))</f>
        <v/>
      </c>
      <c r="R600" s="4" t="str">
        <f ca="1">IF($X600="","",CHOOSE($X600,IF(ISBLANK(INDEX(Kaleciler!R:R,$Y600)),"",INDEX(Kaleciler!R:R,$Y600)),IF(ISBLANK(INDEX(Stoperler!R:R,$Y600)),"",INDEX(Stoperler!R:R,$Y600)),IF(ISBLANK(INDEX('Sağ Bekler'!R:R,$Y600)),"",INDEX('Sağ Bekler'!R:R,$Y600)),IF(ISBLANK(INDEX('Sol Bekler'!R:R,$Y600)),"",INDEX('Sol Bekler'!R:R,$Y600)),IF(ISBLANK(INDEX('Orta Saha'!R:R,$Y600)),"",INDEX('Orta Saha'!R:R,$Y600)),IF(ISBLANK(INDEX(Kanatlar!R:R,$Y600)),"",INDEX(Kanatlar!R:R,$Y600)),IF(ISBLANK(INDEX(Forvetler!R:R,$Y600)),"",INDEX(Forvetler!R:R,$Y600))))</f>
        <v/>
      </c>
      <c r="S600" s="2" t="str">
        <f ca="1">IF($X600="","",CHOOSE($X600,IF(ISBLANK(INDEX(Kaleciler!S:S,$Y600)),"",INDEX(Kaleciler!S:S,$Y600)),IF(ISBLANK(INDEX(Stoperler!S:S,$Y600)),"",INDEX(Stoperler!S:S,$Y600)),IF(ISBLANK(INDEX('Sağ Bekler'!S:S,$Y600)),"",INDEX('Sağ Bekler'!S:S,$Y600)),IF(ISBLANK(INDEX('Sol Bekler'!S:S,$Y600)),"",INDEX('Sol Bekler'!S:S,$Y600)),IF(ISBLANK(INDEX('Orta Saha'!S:S,$Y600)),"",INDEX('Orta Saha'!S:S,$Y600)),IF(ISBLANK(INDEX(Kanatlar!S:S,$Y600)),"",INDEX(Kanatlar!S:S,$Y600)),IF(ISBLANK(INDEX(Forvetler!S:S,$Y600)),"",INDEX(Forvetler!S:S,$Y600))))</f>
        <v/>
      </c>
      <c r="T600" s="3" t="str">
        <f ca="1">IF($X600="","",CHOOSE($X600,IF(ISBLANK(INDEX(Kaleciler!T:T,$Y600)),"",INDEX(Kaleciler!T:T,$Y600)),IF(ISBLANK(INDEX(Stoperler!T:T,$Y600)),"",INDEX(Stoperler!T:T,$Y600)),IF(ISBLANK(INDEX('Sağ Bekler'!T:T,$Y600)),"",INDEX('Sağ Bekler'!T:T,$Y600)),IF(ISBLANK(INDEX('Sol Bekler'!T:T,$Y600)),"",INDEX('Sol Bekler'!T:T,$Y600)),IF(ISBLANK(INDEX('Orta Saha'!T:T,$Y600)),"",INDEX('Orta Saha'!T:T,$Y600)),IF(ISBLANK(INDEX(Kanatlar!T:T,$Y600)),"",INDEX(Kanatlar!T:T,$Y600)),IF(ISBLANK(INDEX(Forvetler!T:T,$Y600)),"",INDEX(Forvetler!T:T,$Y600))))</f>
        <v/>
      </c>
      <c r="U600">
        <v>6</v>
      </c>
      <c r="V600">
        <v>100</v>
      </c>
      <c r="W600" t="str">
        <f ca="1">IF(AND(Kanatlar!$B$100&lt;&gt;"",Kanatlar!$I$100&gt;0,Kanatlar!$I$100&lt;=TODAY()+365),COUNT($W$3:W599)+1,"")</f>
        <v/>
      </c>
      <c r="X600" t="str">
        <f ca="1">IFERROR(INDEX($U$4:$U$703,MATCH(ROWS($X$4:X600),$W$4:$W$703,0)),"")</f>
        <v/>
      </c>
      <c r="Y600" t="str">
        <f ca="1">IFERROR(INDEX($V$4:$V$703,MATCH(ROWS($Y$4:Y600),$W$4:$W$703,0)),"")</f>
        <v/>
      </c>
    </row>
    <row r="601" spans="1:25" x14ac:dyDescent="0.2">
      <c r="A601" s="2" t="str">
        <f ca="1">IF($X601="","",CHOOSE($X601,IF(ISBLANK(INDEX(Kaleciler!A:A,$Y601)),"",INDEX(Kaleciler!A:A,$Y601)),IF(ISBLANK(INDEX(Stoperler!A:A,$Y601)),"",INDEX(Stoperler!A:A,$Y601)),IF(ISBLANK(INDEX('Sağ Bekler'!A:A,$Y601)),"",INDEX('Sağ Bekler'!A:A,$Y601)),IF(ISBLANK(INDEX('Sol Bekler'!A:A,$Y601)),"",INDEX('Sol Bekler'!A:A,$Y601)),IF(ISBLANK(INDEX('Orta Saha'!A:A,$Y601)),"",INDEX('Orta Saha'!A:A,$Y601)),IF(ISBLANK(INDEX(Kanatlar!A:A,$Y601)),"",INDEX(Kanatlar!A:A,$Y601)),IF(ISBLANK(INDEX(Forvetler!A:A,$Y601)),"",INDEX(Forvetler!A:A,$Y601))))</f>
        <v/>
      </c>
      <c r="B601" s="3" t="str">
        <f ca="1">IF($X601="","",CHOOSE($X601,IF(ISBLANK(INDEX(Kaleciler!B:B,$Y601)),"",INDEX(Kaleciler!B:B,$Y601)),IF(ISBLANK(INDEX(Stoperler!B:B,$Y601)),"",INDEX(Stoperler!B:B,$Y601)),IF(ISBLANK(INDEX('Sağ Bekler'!B:B,$Y601)),"",INDEX('Sağ Bekler'!B:B,$Y601)),IF(ISBLANK(INDEX('Sol Bekler'!B:B,$Y601)),"",INDEX('Sol Bekler'!B:B,$Y601)),IF(ISBLANK(INDEX('Orta Saha'!B:B,$Y601)),"",INDEX('Orta Saha'!B:B,$Y601)),IF(ISBLANK(INDEX(Kanatlar!B:B,$Y601)),"",INDEX(Kanatlar!B:B,$Y601)),IF(ISBLANK(INDEX(Forvetler!B:B,$Y601)),"",INDEX(Forvetler!B:B,$Y601))))</f>
        <v/>
      </c>
      <c r="C601" s="4" t="str">
        <f ca="1">IF($X601="","",CHOOSE($X601,IF(ISBLANK(INDEX(Kaleciler!C:C,$Y601)),"",INDEX(Kaleciler!C:C,$Y601)),IF(ISBLANK(INDEX(Stoperler!C:C,$Y601)),"",INDEX(Stoperler!C:C,$Y601)),IF(ISBLANK(INDEX('Sağ Bekler'!C:C,$Y601)),"",INDEX('Sağ Bekler'!C:C,$Y601)),IF(ISBLANK(INDEX('Sol Bekler'!C:C,$Y601)),"",INDEX('Sol Bekler'!C:C,$Y601)),IF(ISBLANK(INDEX('Orta Saha'!C:C,$Y601)),"",INDEX('Orta Saha'!C:C,$Y601)),IF(ISBLANK(INDEX(Kanatlar!C:C,$Y601)),"",INDEX(Kanatlar!C:C,$Y601)),IF(ISBLANK(INDEX(Forvetler!C:C,$Y601)),"",INDEX(Forvetler!C:C,$Y601))))</f>
        <v/>
      </c>
      <c r="D601" s="2" t="str">
        <f ca="1">IF($X601="","",CHOOSE($X601,IF(ISBLANK(INDEX(Kaleciler!D:D,$Y601)),"",INDEX(Kaleciler!D:D,$Y601)),IF(ISBLANK(INDEX(Stoperler!D:D,$Y601)),"",INDEX(Stoperler!D:D,$Y601)),IF(ISBLANK(INDEX('Sağ Bekler'!D:D,$Y601)),"",INDEX('Sağ Bekler'!D:D,$Y601)),IF(ISBLANK(INDEX('Sol Bekler'!D:D,$Y601)),"",INDEX('Sol Bekler'!D:D,$Y601)),IF(ISBLANK(INDEX('Orta Saha'!D:D,$Y601)),"",INDEX('Orta Saha'!D:D,$Y601)),IF(ISBLANK(INDEX(Kanatlar!D:D,$Y601)),"",INDEX(Kanatlar!D:D,$Y601)),IF(ISBLANK(INDEX(Forvetler!D:D,$Y601)),"",INDEX(Forvetler!D:D,$Y601))))</f>
        <v/>
      </c>
      <c r="E601" s="3" t="str">
        <f ca="1">IF($X601="","",CHOOSE($X601,IF(ISBLANK(INDEX(Kaleciler!E:E,$Y601)),"",INDEX(Kaleciler!E:E,$Y601)),IF(ISBLANK(INDEX(Stoperler!E:E,$Y601)),"",INDEX(Stoperler!E:E,$Y601)),IF(ISBLANK(INDEX('Sağ Bekler'!E:E,$Y601)),"",INDEX('Sağ Bekler'!E:E,$Y601)),IF(ISBLANK(INDEX('Sol Bekler'!E:E,$Y601)),"",INDEX('Sol Bekler'!E:E,$Y601)),IF(ISBLANK(INDEX('Orta Saha'!E:E,$Y601)),"",INDEX('Orta Saha'!E:E,$Y601)),IF(ISBLANK(INDEX(Kanatlar!E:E,$Y601)),"",INDEX(Kanatlar!E:E,$Y601)),IF(ISBLANK(INDEX(Forvetler!E:E,$Y601)),"",INDEX(Forvetler!E:E,$Y601))))</f>
        <v/>
      </c>
      <c r="F601" s="3" t="str">
        <f ca="1">IF($X601="","",CHOOSE($X601,IF(ISBLANK(INDEX(Kaleciler!F:F,$Y601)),"",INDEX(Kaleciler!F:F,$Y601)),IF(ISBLANK(INDEX(Stoperler!F:F,$Y601)),"",INDEX(Stoperler!F:F,$Y601)),IF(ISBLANK(INDEX('Sağ Bekler'!F:F,$Y601)),"",INDEX('Sağ Bekler'!F:F,$Y601)),IF(ISBLANK(INDEX('Sol Bekler'!F:F,$Y601)),"",INDEX('Sol Bekler'!F:F,$Y601)),IF(ISBLANK(INDEX('Orta Saha'!F:F,$Y601)),"",INDEX('Orta Saha'!F:F,$Y601)),IF(ISBLANK(INDEX(Kanatlar!F:F,$Y601)),"",INDEX(Kanatlar!F:F,$Y601)),IF(ISBLANK(INDEX(Forvetler!F:F,$Y601)),"",INDEX(Forvetler!F:F,$Y601))))</f>
        <v/>
      </c>
      <c r="G601" s="3" t="str">
        <f ca="1">IF($X601="","",CHOOSE($X601,IF(ISBLANK(INDEX(Kaleciler!G:G,$Y601)),"",INDEX(Kaleciler!G:G,$Y601)),IF(ISBLANK(INDEX(Stoperler!G:G,$Y601)),"",INDEX(Stoperler!G:G,$Y601)),IF(ISBLANK(INDEX('Sağ Bekler'!G:G,$Y601)),"",INDEX('Sağ Bekler'!G:G,$Y601)),IF(ISBLANK(INDEX('Sol Bekler'!G:G,$Y601)),"",INDEX('Sol Bekler'!G:G,$Y601)),IF(ISBLANK(INDEX('Orta Saha'!G:G,$Y601)),"",INDEX('Orta Saha'!G:G,$Y601)),IF(ISBLANK(INDEX(Kanatlar!G:G,$Y601)),"",INDEX(Kanatlar!G:G,$Y601)),IF(ISBLANK(INDEX(Forvetler!G:G,$Y601)),"",INDEX(Forvetler!G:G,$Y601))))</f>
        <v/>
      </c>
      <c r="H601" s="3" t="str">
        <f ca="1">IF($X601="","",CHOOSE($X601,IF(ISBLANK(INDEX(Kaleciler!H:H,$Y601)),"",INDEX(Kaleciler!H:H,$Y601)),IF(ISBLANK(INDEX(Stoperler!H:H,$Y601)),"",INDEX(Stoperler!H:H,$Y601)),IF(ISBLANK(INDEX('Sağ Bekler'!H:H,$Y601)),"",INDEX('Sağ Bekler'!H:H,$Y601)),IF(ISBLANK(INDEX('Sol Bekler'!H:H,$Y601)),"",INDEX('Sol Bekler'!H:H,$Y601)),IF(ISBLANK(INDEX('Orta Saha'!H:H,$Y601)),"",INDEX('Orta Saha'!H:H,$Y601)),IF(ISBLANK(INDEX(Kanatlar!H:H,$Y601)),"",INDEX(Kanatlar!H:H,$Y601)),IF(ISBLANK(INDEX(Forvetler!H:H,$Y601)),"",INDEX(Forvetler!H:H,$Y601))))</f>
        <v/>
      </c>
      <c r="I601" s="4" t="str">
        <f ca="1">IF($X601="","",CHOOSE($X601,IF(ISBLANK(INDEX(Kaleciler!I:I,$Y601)),"",INDEX(Kaleciler!I:I,$Y601)),IF(ISBLANK(INDEX(Stoperler!I:I,$Y601)),"",INDEX(Stoperler!I:I,$Y601)),IF(ISBLANK(INDEX('Sağ Bekler'!I:I,$Y601)),"",INDEX('Sağ Bekler'!I:I,$Y601)),IF(ISBLANK(INDEX('Sol Bekler'!I:I,$Y601)),"",INDEX('Sol Bekler'!I:I,$Y601)),IF(ISBLANK(INDEX('Orta Saha'!I:I,$Y601)),"",INDEX('Orta Saha'!I:I,$Y601)),IF(ISBLANK(INDEX(Kanatlar!I:I,$Y601)),"",INDEX(Kanatlar!I:I,$Y601)),IF(ISBLANK(INDEX(Forvetler!I:I,$Y601)),"",INDEX(Forvetler!I:I,$Y601))))</f>
        <v/>
      </c>
      <c r="J601" s="4" t="str">
        <f ca="1">IF($X601="","",CHOOSE($X601,IF(ISBLANK(INDEX(Kaleciler!J:J,$Y601)),"",INDEX(Kaleciler!J:J,$Y601)),IF(ISBLANK(INDEX(Stoperler!J:J,$Y601)),"",INDEX(Stoperler!J:J,$Y601)),IF(ISBLANK(INDEX('Sağ Bekler'!J:J,$Y601)),"",INDEX('Sağ Bekler'!J:J,$Y601)),IF(ISBLANK(INDEX('Sol Bekler'!J:J,$Y601)),"",INDEX('Sol Bekler'!J:J,$Y601)),IF(ISBLANK(INDEX('Orta Saha'!J:J,$Y601)),"",INDEX('Orta Saha'!J:J,$Y601)),IF(ISBLANK(INDEX(Kanatlar!J:J,$Y601)),"",INDEX(Kanatlar!J:J,$Y601)),IF(ISBLANK(INDEX(Forvetler!J:J,$Y601)),"",INDEX(Forvetler!J:J,$Y601))))</f>
        <v/>
      </c>
      <c r="K601" s="2" t="str">
        <f ca="1">IF($X601="","",CHOOSE($X601,IF(ISBLANK(INDEX(Kaleciler!K:K,$Y601)),"",INDEX(Kaleciler!K:K,$Y601)),IF(ISBLANK(INDEX(Stoperler!K:K,$Y601)),"",INDEX(Stoperler!K:K,$Y601)),IF(ISBLANK(INDEX('Sağ Bekler'!K:K,$Y601)),"",INDEX('Sağ Bekler'!K:K,$Y601)),IF(ISBLANK(INDEX('Sol Bekler'!K:K,$Y601)),"",INDEX('Sol Bekler'!K:K,$Y601)),IF(ISBLANK(INDEX('Orta Saha'!K:K,$Y601)),"",INDEX('Orta Saha'!K:K,$Y601)),IF(ISBLANK(INDEX(Kanatlar!K:K,$Y601)),"",INDEX(Kanatlar!K:K,$Y601)),IF(ISBLANK(INDEX(Forvetler!K:K,$Y601)),"",INDEX(Forvetler!K:K,$Y601))))</f>
        <v/>
      </c>
      <c r="L601" s="2" t="str">
        <f ca="1">IF($X601="","",CHOOSE($X601,IF(ISBLANK(INDEX(Kaleciler!L:L,$Y601)),"",INDEX(Kaleciler!L:L,$Y601)),IF(ISBLANK(INDEX(Stoperler!L:L,$Y601)),"",INDEX(Stoperler!L:L,$Y601)),IF(ISBLANK(INDEX('Sağ Bekler'!L:L,$Y601)),"",INDEX('Sağ Bekler'!L:L,$Y601)),IF(ISBLANK(INDEX('Sol Bekler'!L:L,$Y601)),"",INDEX('Sol Bekler'!L:L,$Y601)),IF(ISBLANK(INDEX('Orta Saha'!L:L,$Y601)),"",INDEX('Orta Saha'!L:L,$Y601)),IF(ISBLANK(INDEX(Kanatlar!L:L,$Y601)),"",INDEX(Kanatlar!L:L,$Y601)),IF(ISBLANK(INDEX(Forvetler!L:L,$Y601)),"",INDEX(Forvetler!L:L,$Y601))))</f>
        <v/>
      </c>
      <c r="M601" s="2" t="str">
        <f ca="1">IF($X601="","",CHOOSE($X601,IF(ISBLANK(INDEX(Kaleciler!M:M,$Y601)),"",INDEX(Kaleciler!M:M,$Y601)),IF(ISBLANK(INDEX(Stoperler!M:M,$Y601)),"",INDEX(Stoperler!M:M,$Y601)),IF(ISBLANK(INDEX('Sağ Bekler'!M:M,$Y601)),"",INDEX('Sağ Bekler'!M:M,$Y601)),IF(ISBLANK(INDEX('Sol Bekler'!M:M,$Y601)),"",INDEX('Sol Bekler'!M:M,$Y601)),IF(ISBLANK(INDEX('Orta Saha'!M:M,$Y601)),"",INDEX('Orta Saha'!M:M,$Y601)),IF(ISBLANK(INDEX(Kanatlar!M:M,$Y601)),"",INDEX(Kanatlar!M:M,$Y601)),IF(ISBLANK(INDEX(Forvetler!M:M,$Y601)),"",INDEX(Forvetler!M:M,$Y601))))</f>
        <v/>
      </c>
      <c r="N601" s="2" t="str">
        <f ca="1">IF($X601="","",CHOOSE($X601,IF(ISBLANK(INDEX(Kaleciler!N:N,$Y601)),"",INDEX(Kaleciler!N:N,$Y601)),IF(ISBLANK(INDEX(Stoperler!N:N,$Y601)),"",INDEX(Stoperler!N:N,$Y601)),IF(ISBLANK(INDEX('Sağ Bekler'!N:N,$Y601)),"",INDEX('Sağ Bekler'!N:N,$Y601)),IF(ISBLANK(INDEX('Sol Bekler'!N:N,$Y601)),"",INDEX('Sol Bekler'!N:N,$Y601)),IF(ISBLANK(INDEX('Orta Saha'!N:N,$Y601)),"",INDEX('Orta Saha'!N:N,$Y601)),IF(ISBLANK(INDEX(Kanatlar!N:N,$Y601)),"",INDEX(Kanatlar!N:N,$Y601)),IF(ISBLANK(INDEX(Forvetler!N:N,$Y601)),"",INDEX(Forvetler!N:N,$Y601))))</f>
        <v/>
      </c>
      <c r="O601" s="2" t="str">
        <f ca="1">IF($X601="","",CHOOSE($X601,IF(ISBLANK(INDEX(Kaleciler!O:O,$Y601)),"",INDEX(Kaleciler!O:O,$Y601)),IF(ISBLANK(INDEX(Stoperler!O:O,$Y601)),"",INDEX(Stoperler!O:O,$Y601)),IF(ISBLANK(INDEX('Sağ Bekler'!O:O,$Y601)),"",INDEX('Sağ Bekler'!O:O,$Y601)),IF(ISBLANK(INDEX('Sol Bekler'!O:O,$Y601)),"",INDEX('Sol Bekler'!O:O,$Y601)),IF(ISBLANK(INDEX('Orta Saha'!O:O,$Y601)),"",INDEX('Orta Saha'!O:O,$Y601)),IF(ISBLANK(INDEX(Kanatlar!O:O,$Y601)),"",INDEX(Kanatlar!O:O,$Y601)),IF(ISBLANK(INDEX(Forvetler!O:O,$Y601)),"",INDEX(Forvetler!O:O,$Y601))))</f>
        <v/>
      </c>
      <c r="P601" s="2" t="str">
        <f ca="1">IF($X601="","",CHOOSE($X601,IF(ISBLANK(INDEX(Kaleciler!P:P,$Y601)),"",INDEX(Kaleciler!P:P,$Y601)),IF(ISBLANK(INDEX(Stoperler!P:P,$Y601)),"",INDEX(Stoperler!P:P,$Y601)),IF(ISBLANK(INDEX('Sağ Bekler'!P:P,$Y601)),"",INDEX('Sağ Bekler'!P:P,$Y601)),IF(ISBLANK(INDEX('Sol Bekler'!P:P,$Y601)),"",INDEX('Sol Bekler'!P:P,$Y601)),IF(ISBLANK(INDEX('Orta Saha'!P:P,$Y601)),"",INDEX('Orta Saha'!P:P,$Y601)),IF(ISBLANK(INDEX(Kanatlar!P:P,$Y601)),"",INDEX(Kanatlar!P:P,$Y601)),IF(ISBLANK(INDEX(Forvetler!P:P,$Y601)),"",INDEX(Forvetler!P:P,$Y601))))</f>
        <v/>
      </c>
      <c r="Q601" s="3" t="str">
        <f ca="1">IF($X601="","",CHOOSE($X601,IF(ISBLANK(INDEX(Kaleciler!Q:Q,$Y601)),"",INDEX(Kaleciler!Q:Q,$Y601)),IF(ISBLANK(INDEX(Stoperler!Q:Q,$Y601)),"",INDEX(Stoperler!Q:Q,$Y601)),IF(ISBLANK(INDEX('Sağ Bekler'!Q:Q,$Y601)),"",INDEX('Sağ Bekler'!Q:Q,$Y601)),IF(ISBLANK(INDEX('Sol Bekler'!Q:Q,$Y601)),"",INDEX('Sol Bekler'!Q:Q,$Y601)),IF(ISBLANK(INDEX('Orta Saha'!Q:Q,$Y601)),"",INDEX('Orta Saha'!Q:Q,$Y601)),IF(ISBLANK(INDEX(Kanatlar!Q:Q,$Y601)),"",INDEX(Kanatlar!Q:Q,$Y601)),IF(ISBLANK(INDEX(Forvetler!Q:Q,$Y601)),"",INDEX(Forvetler!Q:Q,$Y601))))</f>
        <v/>
      </c>
      <c r="R601" s="4" t="str">
        <f ca="1">IF($X601="","",CHOOSE($X601,IF(ISBLANK(INDEX(Kaleciler!R:R,$Y601)),"",INDEX(Kaleciler!R:R,$Y601)),IF(ISBLANK(INDEX(Stoperler!R:R,$Y601)),"",INDEX(Stoperler!R:R,$Y601)),IF(ISBLANK(INDEX('Sağ Bekler'!R:R,$Y601)),"",INDEX('Sağ Bekler'!R:R,$Y601)),IF(ISBLANK(INDEX('Sol Bekler'!R:R,$Y601)),"",INDEX('Sol Bekler'!R:R,$Y601)),IF(ISBLANK(INDEX('Orta Saha'!R:R,$Y601)),"",INDEX('Orta Saha'!R:R,$Y601)),IF(ISBLANK(INDEX(Kanatlar!R:R,$Y601)),"",INDEX(Kanatlar!R:R,$Y601)),IF(ISBLANK(INDEX(Forvetler!R:R,$Y601)),"",INDEX(Forvetler!R:R,$Y601))))</f>
        <v/>
      </c>
      <c r="S601" s="2" t="str">
        <f ca="1">IF($X601="","",CHOOSE($X601,IF(ISBLANK(INDEX(Kaleciler!S:S,$Y601)),"",INDEX(Kaleciler!S:S,$Y601)),IF(ISBLANK(INDEX(Stoperler!S:S,$Y601)),"",INDEX(Stoperler!S:S,$Y601)),IF(ISBLANK(INDEX('Sağ Bekler'!S:S,$Y601)),"",INDEX('Sağ Bekler'!S:S,$Y601)),IF(ISBLANK(INDEX('Sol Bekler'!S:S,$Y601)),"",INDEX('Sol Bekler'!S:S,$Y601)),IF(ISBLANK(INDEX('Orta Saha'!S:S,$Y601)),"",INDEX('Orta Saha'!S:S,$Y601)),IF(ISBLANK(INDEX(Kanatlar!S:S,$Y601)),"",INDEX(Kanatlar!S:S,$Y601)),IF(ISBLANK(INDEX(Forvetler!S:S,$Y601)),"",INDEX(Forvetler!S:S,$Y601))))</f>
        <v/>
      </c>
      <c r="T601" s="3" t="str">
        <f ca="1">IF($X601="","",CHOOSE($X601,IF(ISBLANK(INDEX(Kaleciler!T:T,$Y601)),"",INDEX(Kaleciler!T:T,$Y601)),IF(ISBLANK(INDEX(Stoperler!T:T,$Y601)),"",INDEX(Stoperler!T:T,$Y601)),IF(ISBLANK(INDEX('Sağ Bekler'!T:T,$Y601)),"",INDEX('Sağ Bekler'!T:T,$Y601)),IF(ISBLANK(INDEX('Sol Bekler'!T:T,$Y601)),"",INDEX('Sol Bekler'!T:T,$Y601)),IF(ISBLANK(INDEX('Orta Saha'!T:T,$Y601)),"",INDEX('Orta Saha'!T:T,$Y601)),IF(ISBLANK(INDEX(Kanatlar!T:T,$Y601)),"",INDEX(Kanatlar!T:T,$Y601)),IF(ISBLANK(INDEX(Forvetler!T:T,$Y601)),"",INDEX(Forvetler!T:T,$Y601))))</f>
        <v/>
      </c>
      <c r="U601">
        <v>6</v>
      </c>
      <c r="V601">
        <v>101</v>
      </c>
      <c r="W601" t="str">
        <f ca="1">IF(AND(Kanatlar!$B$101&lt;&gt;"",Kanatlar!$I$101&gt;0,Kanatlar!$I$101&lt;=TODAY()+365),COUNT($W$3:W600)+1,"")</f>
        <v/>
      </c>
      <c r="X601" t="str">
        <f ca="1">IFERROR(INDEX($U$4:$U$703,MATCH(ROWS($X$4:X601),$W$4:$W$703,0)),"")</f>
        <v/>
      </c>
      <c r="Y601" t="str">
        <f ca="1">IFERROR(INDEX($V$4:$V$703,MATCH(ROWS($Y$4:Y601),$W$4:$W$703,0)),"")</f>
        <v/>
      </c>
    </row>
    <row r="602" spans="1:25" x14ac:dyDescent="0.2">
      <c r="A602" s="2" t="str">
        <f ca="1">IF($X602="","",CHOOSE($X602,IF(ISBLANK(INDEX(Kaleciler!A:A,$Y602)),"",INDEX(Kaleciler!A:A,$Y602)),IF(ISBLANK(INDEX(Stoperler!A:A,$Y602)),"",INDEX(Stoperler!A:A,$Y602)),IF(ISBLANK(INDEX('Sağ Bekler'!A:A,$Y602)),"",INDEX('Sağ Bekler'!A:A,$Y602)),IF(ISBLANK(INDEX('Sol Bekler'!A:A,$Y602)),"",INDEX('Sol Bekler'!A:A,$Y602)),IF(ISBLANK(INDEX('Orta Saha'!A:A,$Y602)),"",INDEX('Orta Saha'!A:A,$Y602)),IF(ISBLANK(INDEX(Kanatlar!A:A,$Y602)),"",INDEX(Kanatlar!A:A,$Y602)),IF(ISBLANK(INDEX(Forvetler!A:A,$Y602)),"",INDEX(Forvetler!A:A,$Y602))))</f>
        <v/>
      </c>
      <c r="B602" s="3" t="str">
        <f ca="1">IF($X602="","",CHOOSE($X602,IF(ISBLANK(INDEX(Kaleciler!B:B,$Y602)),"",INDEX(Kaleciler!B:B,$Y602)),IF(ISBLANK(INDEX(Stoperler!B:B,$Y602)),"",INDEX(Stoperler!B:B,$Y602)),IF(ISBLANK(INDEX('Sağ Bekler'!B:B,$Y602)),"",INDEX('Sağ Bekler'!B:B,$Y602)),IF(ISBLANK(INDEX('Sol Bekler'!B:B,$Y602)),"",INDEX('Sol Bekler'!B:B,$Y602)),IF(ISBLANK(INDEX('Orta Saha'!B:B,$Y602)),"",INDEX('Orta Saha'!B:B,$Y602)),IF(ISBLANK(INDEX(Kanatlar!B:B,$Y602)),"",INDEX(Kanatlar!B:B,$Y602)),IF(ISBLANK(INDEX(Forvetler!B:B,$Y602)),"",INDEX(Forvetler!B:B,$Y602))))</f>
        <v/>
      </c>
      <c r="C602" s="4" t="str">
        <f ca="1">IF($X602="","",CHOOSE($X602,IF(ISBLANK(INDEX(Kaleciler!C:C,$Y602)),"",INDEX(Kaleciler!C:C,$Y602)),IF(ISBLANK(INDEX(Stoperler!C:C,$Y602)),"",INDEX(Stoperler!C:C,$Y602)),IF(ISBLANK(INDEX('Sağ Bekler'!C:C,$Y602)),"",INDEX('Sağ Bekler'!C:C,$Y602)),IF(ISBLANK(INDEX('Sol Bekler'!C:C,$Y602)),"",INDEX('Sol Bekler'!C:C,$Y602)),IF(ISBLANK(INDEX('Orta Saha'!C:C,$Y602)),"",INDEX('Orta Saha'!C:C,$Y602)),IF(ISBLANK(INDEX(Kanatlar!C:C,$Y602)),"",INDEX(Kanatlar!C:C,$Y602)),IF(ISBLANK(INDEX(Forvetler!C:C,$Y602)),"",INDEX(Forvetler!C:C,$Y602))))</f>
        <v/>
      </c>
      <c r="D602" s="2" t="str">
        <f ca="1">IF($X602="","",CHOOSE($X602,IF(ISBLANK(INDEX(Kaleciler!D:D,$Y602)),"",INDEX(Kaleciler!D:D,$Y602)),IF(ISBLANK(INDEX(Stoperler!D:D,$Y602)),"",INDEX(Stoperler!D:D,$Y602)),IF(ISBLANK(INDEX('Sağ Bekler'!D:D,$Y602)),"",INDEX('Sağ Bekler'!D:D,$Y602)),IF(ISBLANK(INDEX('Sol Bekler'!D:D,$Y602)),"",INDEX('Sol Bekler'!D:D,$Y602)),IF(ISBLANK(INDEX('Orta Saha'!D:D,$Y602)),"",INDEX('Orta Saha'!D:D,$Y602)),IF(ISBLANK(INDEX(Kanatlar!D:D,$Y602)),"",INDEX(Kanatlar!D:D,$Y602)),IF(ISBLANK(INDEX(Forvetler!D:D,$Y602)),"",INDEX(Forvetler!D:D,$Y602))))</f>
        <v/>
      </c>
      <c r="E602" s="3" t="str">
        <f ca="1">IF($X602="","",CHOOSE($X602,IF(ISBLANK(INDEX(Kaleciler!E:E,$Y602)),"",INDEX(Kaleciler!E:E,$Y602)),IF(ISBLANK(INDEX(Stoperler!E:E,$Y602)),"",INDEX(Stoperler!E:E,$Y602)),IF(ISBLANK(INDEX('Sağ Bekler'!E:E,$Y602)),"",INDEX('Sağ Bekler'!E:E,$Y602)),IF(ISBLANK(INDEX('Sol Bekler'!E:E,$Y602)),"",INDEX('Sol Bekler'!E:E,$Y602)),IF(ISBLANK(INDEX('Orta Saha'!E:E,$Y602)),"",INDEX('Orta Saha'!E:E,$Y602)),IF(ISBLANK(INDEX(Kanatlar!E:E,$Y602)),"",INDEX(Kanatlar!E:E,$Y602)),IF(ISBLANK(INDEX(Forvetler!E:E,$Y602)),"",INDEX(Forvetler!E:E,$Y602))))</f>
        <v/>
      </c>
      <c r="F602" s="3" t="str">
        <f ca="1">IF($X602="","",CHOOSE($X602,IF(ISBLANK(INDEX(Kaleciler!F:F,$Y602)),"",INDEX(Kaleciler!F:F,$Y602)),IF(ISBLANK(INDEX(Stoperler!F:F,$Y602)),"",INDEX(Stoperler!F:F,$Y602)),IF(ISBLANK(INDEX('Sağ Bekler'!F:F,$Y602)),"",INDEX('Sağ Bekler'!F:F,$Y602)),IF(ISBLANK(INDEX('Sol Bekler'!F:F,$Y602)),"",INDEX('Sol Bekler'!F:F,$Y602)),IF(ISBLANK(INDEX('Orta Saha'!F:F,$Y602)),"",INDEX('Orta Saha'!F:F,$Y602)),IF(ISBLANK(INDEX(Kanatlar!F:F,$Y602)),"",INDEX(Kanatlar!F:F,$Y602)),IF(ISBLANK(INDEX(Forvetler!F:F,$Y602)),"",INDEX(Forvetler!F:F,$Y602))))</f>
        <v/>
      </c>
      <c r="G602" s="3" t="str">
        <f ca="1">IF($X602="","",CHOOSE($X602,IF(ISBLANK(INDEX(Kaleciler!G:G,$Y602)),"",INDEX(Kaleciler!G:G,$Y602)),IF(ISBLANK(INDEX(Stoperler!G:G,$Y602)),"",INDEX(Stoperler!G:G,$Y602)),IF(ISBLANK(INDEX('Sağ Bekler'!G:G,$Y602)),"",INDEX('Sağ Bekler'!G:G,$Y602)),IF(ISBLANK(INDEX('Sol Bekler'!G:G,$Y602)),"",INDEX('Sol Bekler'!G:G,$Y602)),IF(ISBLANK(INDEX('Orta Saha'!G:G,$Y602)),"",INDEX('Orta Saha'!G:G,$Y602)),IF(ISBLANK(INDEX(Kanatlar!G:G,$Y602)),"",INDEX(Kanatlar!G:G,$Y602)),IF(ISBLANK(INDEX(Forvetler!G:G,$Y602)),"",INDEX(Forvetler!G:G,$Y602))))</f>
        <v/>
      </c>
      <c r="H602" s="3" t="str">
        <f ca="1">IF($X602="","",CHOOSE($X602,IF(ISBLANK(INDEX(Kaleciler!H:H,$Y602)),"",INDEX(Kaleciler!H:H,$Y602)),IF(ISBLANK(INDEX(Stoperler!H:H,$Y602)),"",INDEX(Stoperler!H:H,$Y602)),IF(ISBLANK(INDEX('Sağ Bekler'!H:H,$Y602)),"",INDEX('Sağ Bekler'!H:H,$Y602)),IF(ISBLANK(INDEX('Sol Bekler'!H:H,$Y602)),"",INDEX('Sol Bekler'!H:H,$Y602)),IF(ISBLANK(INDEX('Orta Saha'!H:H,$Y602)),"",INDEX('Orta Saha'!H:H,$Y602)),IF(ISBLANK(INDEX(Kanatlar!H:H,$Y602)),"",INDEX(Kanatlar!H:H,$Y602)),IF(ISBLANK(INDEX(Forvetler!H:H,$Y602)),"",INDEX(Forvetler!H:H,$Y602))))</f>
        <v/>
      </c>
      <c r="I602" s="4" t="str">
        <f ca="1">IF($X602="","",CHOOSE($X602,IF(ISBLANK(INDEX(Kaleciler!I:I,$Y602)),"",INDEX(Kaleciler!I:I,$Y602)),IF(ISBLANK(INDEX(Stoperler!I:I,$Y602)),"",INDEX(Stoperler!I:I,$Y602)),IF(ISBLANK(INDEX('Sağ Bekler'!I:I,$Y602)),"",INDEX('Sağ Bekler'!I:I,$Y602)),IF(ISBLANK(INDEX('Sol Bekler'!I:I,$Y602)),"",INDEX('Sol Bekler'!I:I,$Y602)),IF(ISBLANK(INDEX('Orta Saha'!I:I,$Y602)),"",INDEX('Orta Saha'!I:I,$Y602)),IF(ISBLANK(INDEX(Kanatlar!I:I,$Y602)),"",INDEX(Kanatlar!I:I,$Y602)),IF(ISBLANK(INDEX(Forvetler!I:I,$Y602)),"",INDEX(Forvetler!I:I,$Y602))))</f>
        <v/>
      </c>
      <c r="J602" s="4" t="str">
        <f ca="1">IF($X602="","",CHOOSE($X602,IF(ISBLANK(INDEX(Kaleciler!J:J,$Y602)),"",INDEX(Kaleciler!J:J,$Y602)),IF(ISBLANK(INDEX(Stoperler!J:J,$Y602)),"",INDEX(Stoperler!J:J,$Y602)),IF(ISBLANK(INDEX('Sağ Bekler'!J:J,$Y602)),"",INDEX('Sağ Bekler'!J:J,$Y602)),IF(ISBLANK(INDEX('Sol Bekler'!J:J,$Y602)),"",INDEX('Sol Bekler'!J:J,$Y602)),IF(ISBLANK(INDEX('Orta Saha'!J:J,$Y602)),"",INDEX('Orta Saha'!J:J,$Y602)),IF(ISBLANK(INDEX(Kanatlar!J:J,$Y602)),"",INDEX(Kanatlar!J:J,$Y602)),IF(ISBLANK(INDEX(Forvetler!J:J,$Y602)),"",INDEX(Forvetler!J:J,$Y602))))</f>
        <v/>
      </c>
      <c r="K602" s="2" t="str">
        <f ca="1">IF($X602="","",CHOOSE($X602,IF(ISBLANK(INDEX(Kaleciler!K:K,$Y602)),"",INDEX(Kaleciler!K:K,$Y602)),IF(ISBLANK(INDEX(Stoperler!K:K,$Y602)),"",INDEX(Stoperler!K:K,$Y602)),IF(ISBLANK(INDEX('Sağ Bekler'!K:K,$Y602)),"",INDEX('Sağ Bekler'!K:K,$Y602)),IF(ISBLANK(INDEX('Sol Bekler'!K:K,$Y602)),"",INDEX('Sol Bekler'!K:K,$Y602)),IF(ISBLANK(INDEX('Orta Saha'!K:K,$Y602)),"",INDEX('Orta Saha'!K:K,$Y602)),IF(ISBLANK(INDEX(Kanatlar!K:K,$Y602)),"",INDEX(Kanatlar!K:K,$Y602)),IF(ISBLANK(INDEX(Forvetler!K:K,$Y602)),"",INDEX(Forvetler!K:K,$Y602))))</f>
        <v/>
      </c>
      <c r="L602" s="2" t="str">
        <f ca="1">IF($X602="","",CHOOSE($X602,IF(ISBLANK(INDEX(Kaleciler!L:L,$Y602)),"",INDEX(Kaleciler!L:L,$Y602)),IF(ISBLANK(INDEX(Stoperler!L:L,$Y602)),"",INDEX(Stoperler!L:L,$Y602)),IF(ISBLANK(INDEX('Sağ Bekler'!L:L,$Y602)),"",INDEX('Sağ Bekler'!L:L,$Y602)),IF(ISBLANK(INDEX('Sol Bekler'!L:L,$Y602)),"",INDEX('Sol Bekler'!L:L,$Y602)),IF(ISBLANK(INDEX('Orta Saha'!L:L,$Y602)),"",INDEX('Orta Saha'!L:L,$Y602)),IF(ISBLANK(INDEX(Kanatlar!L:L,$Y602)),"",INDEX(Kanatlar!L:L,$Y602)),IF(ISBLANK(INDEX(Forvetler!L:L,$Y602)),"",INDEX(Forvetler!L:L,$Y602))))</f>
        <v/>
      </c>
      <c r="M602" s="2" t="str">
        <f ca="1">IF($X602="","",CHOOSE($X602,IF(ISBLANK(INDEX(Kaleciler!M:M,$Y602)),"",INDEX(Kaleciler!M:M,$Y602)),IF(ISBLANK(INDEX(Stoperler!M:M,$Y602)),"",INDEX(Stoperler!M:M,$Y602)),IF(ISBLANK(INDEX('Sağ Bekler'!M:M,$Y602)),"",INDEX('Sağ Bekler'!M:M,$Y602)),IF(ISBLANK(INDEX('Sol Bekler'!M:M,$Y602)),"",INDEX('Sol Bekler'!M:M,$Y602)),IF(ISBLANK(INDEX('Orta Saha'!M:M,$Y602)),"",INDEX('Orta Saha'!M:M,$Y602)),IF(ISBLANK(INDEX(Kanatlar!M:M,$Y602)),"",INDEX(Kanatlar!M:M,$Y602)),IF(ISBLANK(INDEX(Forvetler!M:M,$Y602)),"",INDEX(Forvetler!M:M,$Y602))))</f>
        <v/>
      </c>
      <c r="N602" s="2" t="str">
        <f ca="1">IF($X602="","",CHOOSE($X602,IF(ISBLANK(INDEX(Kaleciler!N:N,$Y602)),"",INDEX(Kaleciler!N:N,$Y602)),IF(ISBLANK(INDEX(Stoperler!N:N,$Y602)),"",INDEX(Stoperler!N:N,$Y602)),IF(ISBLANK(INDEX('Sağ Bekler'!N:N,$Y602)),"",INDEX('Sağ Bekler'!N:N,$Y602)),IF(ISBLANK(INDEX('Sol Bekler'!N:N,$Y602)),"",INDEX('Sol Bekler'!N:N,$Y602)),IF(ISBLANK(INDEX('Orta Saha'!N:N,$Y602)),"",INDEX('Orta Saha'!N:N,$Y602)),IF(ISBLANK(INDEX(Kanatlar!N:N,$Y602)),"",INDEX(Kanatlar!N:N,$Y602)),IF(ISBLANK(INDEX(Forvetler!N:N,$Y602)),"",INDEX(Forvetler!N:N,$Y602))))</f>
        <v/>
      </c>
      <c r="O602" s="2" t="str">
        <f ca="1">IF($X602="","",CHOOSE($X602,IF(ISBLANK(INDEX(Kaleciler!O:O,$Y602)),"",INDEX(Kaleciler!O:O,$Y602)),IF(ISBLANK(INDEX(Stoperler!O:O,$Y602)),"",INDEX(Stoperler!O:O,$Y602)),IF(ISBLANK(INDEX('Sağ Bekler'!O:O,$Y602)),"",INDEX('Sağ Bekler'!O:O,$Y602)),IF(ISBLANK(INDEX('Sol Bekler'!O:O,$Y602)),"",INDEX('Sol Bekler'!O:O,$Y602)),IF(ISBLANK(INDEX('Orta Saha'!O:O,$Y602)),"",INDEX('Orta Saha'!O:O,$Y602)),IF(ISBLANK(INDEX(Kanatlar!O:O,$Y602)),"",INDEX(Kanatlar!O:O,$Y602)),IF(ISBLANK(INDEX(Forvetler!O:O,$Y602)),"",INDEX(Forvetler!O:O,$Y602))))</f>
        <v/>
      </c>
      <c r="P602" s="2" t="str">
        <f ca="1">IF($X602="","",CHOOSE($X602,IF(ISBLANK(INDEX(Kaleciler!P:P,$Y602)),"",INDEX(Kaleciler!P:P,$Y602)),IF(ISBLANK(INDEX(Stoperler!P:P,$Y602)),"",INDEX(Stoperler!P:P,$Y602)),IF(ISBLANK(INDEX('Sağ Bekler'!P:P,$Y602)),"",INDEX('Sağ Bekler'!P:P,$Y602)),IF(ISBLANK(INDEX('Sol Bekler'!P:P,$Y602)),"",INDEX('Sol Bekler'!P:P,$Y602)),IF(ISBLANK(INDEX('Orta Saha'!P:P,$Y602)),"",INDEX('Orta Saha'!P:P,$Y602)),IF(ISBLANK(INDEX(Kanatlar!P:P,$Y602)),"",INDEX(Kanatlar!P:P,$Y602)),IF(ISBLANK(INDEX(Forvetler!P:P,$Y602)),"",INDEX(Forvetler!P:P,$Y602))))</f>
        <v/>
      </c>
      <c r="Q602" s="3" t="str">
        <f ca="1">IF($X602="","",CHOOSE($X602,IF(ISBLANK(INDEX(Kaleciler!Q:Q,$Y602)),"",INDEX(Kaleciler!Q:Q,$Y602)),IF(ISBLANK(INDEX(Stoperler!Q:Q,$Y602)),"",INDEX(Stoperler!Q:Q,$Y602)),IF(ISBLANK(INDEX('Sağ Bekler'!Q:Q,$Y602)),"",INDEX('Sağ Bekler'!Q:Q,$Y602)),IF(ISBLANK(INDEX('Sol Bekler'!Q:Q,$Y602)),"",INDEX('Sol Bekler'!Q:Q,$Y602)),IF(ISBLANK(INDEX('Orta Saha'!Q:Q,$Y602)),"",INDEX('Orta Saha'!Q:Q,$Y602)),IF(ISBLANK(INDEX(Kanatlar!Q:Q,$Y602)),"",INDEX(Kanatlar!Q:Q,$Y602)),IF(ISBLANK(INDEX(Forvetler!Q:Q,$Y602)),"",INDEX(Forvetler!Q:Q,$Y602))))</f>
        <v/>
      </c>
      <c r="R602" s="4" t="str">
        <f ca="1">IF($X602="","",CHOOSE($X602,IF(ISBLANK(INDEX(Kaleciler!R:R,$Y602)),"",INDEX(Kaleciler!R:R,$Y602)),IF(ISBLANK(INDEX(Stoperler!R:R,$Y602)),"",INDEX(Stoperler!R:R,$Y602)),IF(ISBLANK(INDEX('Sağ Bekler'!R:R,$Y602)),"",INDEX('Sağ Bekler'!R:R,$Y602)),IF(ISBLANK(INDEX('Sol Bekler'!R:R,$Y602)),"",INDEX('Sol Bekler'!R:R,$Y602)),IF(ISBLANK(INDEX('Orta Saha'!R:R,$Y602)),"",INDEX('Orta Saha'!R:R,$Y602)),IF(ISBLANK(INDEX(Kanatlar!R:R,$Y602)),"",INDEX(Kanatlar!R:R,$Y602)),IF(ISBLANK(INDEX(Forvetler!R:R,$Y602)),"",INDEX(Forvetler!R:R,$Y602))))</f>
        <v/>
      </c>
      <c r="S602" s="2" t="str">
        <f ca="1">IF($X602="","",CHOOSE($X602,IF(ISBLANK(INDEX(Kaleciler!S:S,$Y602)),"",INDEX(Kaleciler!S:S,$Y602)),IF(ISBLANK(INDEX(Stoperler!S:S,$Y602)),"",INDEX(Stoperler!S:S,$Y602)),IF(ISBLANK(INDEX('Sağ Bekler'!S:S,$Y602)),"",INDEX('Sağ Bekler'!S:S,$Y602)),IF(ISBLANK(INDEX('Sol Bekler'!S:S,$Y602)),"",INDEX('Sol Bekler'!S:S,$Y602)),IF(ISBLANK(INDEX('Orta Saha'!S:S,$Y602)),"",INDEX('Orta Saha'!S:S,$Y602)),IF(ISBLANK(INDEX(Kanatlar!S:S,$Y602)),"",INDEX(Kanatlar!S:S,$Y602)),IF(ISBLANK(INDEX(Forvetler!S:S,$Y602)),"",INDEX(Forvetler!S:S,$Y602))))</f>
        <v/>
      </c>
      <c r="T602" s="3" t="str">
        <f ca="1">IF($X602="","",CHOOSE($X602,IF(ISBLANK(INDEX(Kaleciler!T:T,$Y602)),"",INDEX(Kaleciler!T:T,$Y602)),IF(ISBLANK(INDEX(Stoperler!T:T,$Y602)),"",INDEX(Stoperler!T:T,$Y602)),IF(ISBLANK(INDEX('Sağ Bekler'!T:T,$Y602)),"",INDEX('Sağ Bekler'!T:T,$Y602)),IF(ISBLANK(INDEX('Sol Bekler'!T:T,$Y602)),"",INDEX('Sol Bekler'!T:T,$Y602)),IF(ISBLANK(INDEX('Orta Saha'!T:T,$Y602)),"",INDEX('Orta Saha'!T:T,$Y602)),IF(ISBLANK(INDEX(Kanatlar!T:T,$Y602)),"",INDEX(Kanatlar!T:T,$Y602)),IF(ISBLANK(INDEX(Forvetler!T:T,$Y602)),"",INDEX(Forvetler!T:T,$Y602))))</f>
        <v/>
      </c>
      <c r="U602">
        <v>6</v>
      </c>
      <c r="V602">
        <v>102</v>
      </c>
      <c r="W602" t="str">
        <f ca="1">IF(AND(Kanatlar!$B$102&lt;&gt;"",Kanatlar!$I$102&gt;0,Kanatlar!$I$102&lt;=TODAY()+365),COUNT($W$3:W601)+1,"")</f>
        <v/>
      </c>
      <c r="X602" t="str">
        <f ca="1">IFERROR(INDEX($U$4:$U$703,MATCH(ROWS($X$4:X602),$W$4:$W$703,0)),"")</f>
        <v/>
      </c>
      <c r="Y602" t="str">
        <f ca="1">IFERROR(INDEX($V$4:$V$703,MATCH(ROWS($Y$4:Y602),$W$4:$W$703,0)),"")</f>
        <v/>
      </c>
    </row>
    <row r="603" spans="1:25" x14ac:dyDescent="0.2">
      <c r="A603" s="2" t="str">
        <f ca="1">IF($X603="","",CHOOSE($X603,IF(ISBLANK(INDEX(Kaleciler!A:A,$Y603)),"",INDEX(Kaleciler!A:A,$Y603)),IF(ISBLANK(INDEX(Stoperler!A:A,$Y603)),"",INDEX(Stoperler!A:A,$Y603)),IF(ISBLANK(INDEX('Sağ Bekler'!A:A,$Y603)),"",INDEX('Sağ Bekler'!A:A,$Y603)),IF(ISBLANK(INDEX('Sol Bekler'!A:A,$Y603)),"",INDEX('Sol Bekler'!A:A,$Y603)),IF(ISBLANK(INDEX('Orta Saha'!A:A,$Y603)),"",INDEX('Orta Saha'!A:A,$Y603)),IF(ISBLANK(INDEX(Kanatlar!A:A,$Y603)),"",INDEX(Kanatlar!A:A,$Y603)),IF(ISBLANK(INDEX(Forvetler!A:A,$Y603)),"",INDEX(Forvetler!A:A,$Y603))))</f>
        <v/>
      </c>
      <c r="B603" s="3" t="str">
        <f ca="1">IF($X603="","",CHOOSE($X603,IF(ISBLANK(INDEX(Kaleciler!B:B,$Y603)),"",INDEX(Kaleciler!B:B,$Y603)),IF(ISBLANK(INDEX(Stoperler!B:B,$Y603)),"",INDEX(Stoperler!B:B,$Y603)),IF(ISBLANK(INDEX('Sağ Bekler'!B:B,$Y603)),"",INDEX('Sağ Bekler'!B:B,$Y603)),IF(ISBLANK(INDEX('Sol Bekler'!B:B,$Y603)),"",INDEX('Sol Bekler'!B:B,$Y603)),IF(ISBLANK(INDEX('Orta Saha'!B:B,$Y603)),"",INDEX('Orta Saha'!B:B,$Y603)),IF(ISBLANK(INDEX(Kanatlar!B:B,$Y603)),"",INDEX(Kanatlar!B:B,$Y603)),IF(ISBLANK(INDEX(Forvetler!B:B,$Y603)),"",INDEX(Forvetler!B:B,$Y603))))</f>
        <v/>
      </c>
      <c r="C603" s="4" t="str">
        <f ca="1">IF($X603="","",CHOOSE($X603,IF(ISBLANK(INDEX(Kaleciler!C:C,$Y603)),"",INDEX(Kaleciler!C:C,$Y603)),IF(ISBLANK(INDEX(Stoperler!C:C,$Y603)),"",INDEX(Stoperler!C:C,$Y603)),IF(ISBLANK(INDEX('Sağ Bekler'!C:C,$Y603)),"",INDEX('Sağ Bekler'!C:C,$Y603)),IF(ISBLANK(INDEX('Sol Bekler'!C:C,$Y603)),"",INDEX('Sol Bekler'!C:C,$Y603)),IF(ISBLANK(INDEX('Orta Saha'!C:C,$Y603)),"",INDEX('Orta Saha'!C:C,$Y603)),IF(ISBLANK(INDEX(Kanatlar!C:C,$Y603)),"",INDEX(Kanatlar!C:C,$Y603)),IF(ISBLANK(INDEX(Forvetler!C:C,$Y603)),"",INDEX(Forvetler!C:C,$Y603))))</f>
        <v/>
      </c>
      <c r="D603" s="2" t="str">
        <f ca="1">IF($X603="","",CHOOSE($X603,IF(ISBLANK(INDEX(Kaleciler!D:D,$Y603)),"",INDEX(Kaleciler!D:D,$Y603)),IF(ISBLANK(INDEX(Stoperler!D:D,$Y603)),"",INDEX(Stoperler!D:D,$Y603)),IF(ISBLANK(INDEX('Sağ Bekler'!D:D,$Y603)),"",INDEX('Sağ Bekler'!D:D,$Y603)),IF(ISBLANK(INDEX('Sol Bekler'!D:D,$Y603)),"",INDEX('Sol Bekler'!D:D,$Y603)),IF(ISBLANK(INDEX('Orta Saha'!D:D,$Y603)),"",INDEX('Orta Saha'!D:D,$Y603)),IF(ISBLANK(INDEX(Kanatlar!D:D,$Y603)),"",INDEX(Kanatlar!D:D,$Y603)),IF(ISBLANK(INDEX(Forvetler!D:D,$Y603)),"",INDEX(Forvetler!D:D,$Y603))))</f>
        <v/>
      </c>
      <c r="E603" s="3" t="str">
        <f ca="1">IF($X603="","",CHOOSE($X603,IF(ISBLANK(INDEX(Kaleciler!E:E,$Y603)),"",INDEX(Kaleciler!E:E,$Y603)),IF(ISBLANK(INDEX(Stoperler!E:E,$Y603)),"",INDEX(Stoperler!E:E,$Y603)),IF(ISBLANK(INDEX('Sağ Bekler'!E:E,$Y603)),"",INDEX('Sağ Bekler'!E:E,$Y603)),IF(ISBLANK(INDEX('Sol Bekler'!E:E,$Y603)),"",INDEX('Sol Bekler'!E:E,$Y603)),IF(ISBLANK(INDEX('Orta Saha'!E:E,$Y603)),"",INDEX('Orta Saha'!E:E,$Y603)),IF(ISBLANK(INDEX(Kanatlar!E:E,$Y603)),"",INDEX(Kanatlar!E:E,$Y603)),IF(ISBLANK(INDEX(Forvetler!E:E,$Y603)),"",INDEX(Forvetler!E:E,$Y603))))</f>
        <v/>
      </c>
      <c r="F603" s="3" t="str">
        <f ca="1">IF($X603="","",CHOOSE($X603,IF(ISBLANK(INDEX(Kaleciler!F:F,$Y603)),"",INDEX(Kaleciler!F:F,$Y603)),IF(ISBLANK(INDEX(Stoperler!F:F,$Y603)),"",INDEX(Stoperler!F:F,$Y603)),IF(ISBLANK(INDEX('Sağ Bekler'!F:F,$Y603)),"",INDEX('Sağ Bekler'!F:F,$Y603)),IF(ISBLANK(INDEX('Sol Bekler'!F:F,$Y603)),"",INDEX('Sol Bekler'!F:F,$Y603)),IF(ISBLANK(INDEX('Orta Saha'!F:F,$Y603)),"",INDEX('Orta Saha'!F:F,$Y603)),IF(ISBLANK(INDEX(Kanatlar!F:F,$Y603)),"",INDEX(Kanatlar!F:F,$Y603)),IF(ISBLANK(INDEX(Forvetler!F:F,$Y603)),"",INDEX(Forvetler!F:F,$Y603))))</f>
        <v/>
      </c>
      <c r="G603" s="3" t="str">
        <f ca="1">IF($X603="","",CHOOSE($X603,IF(ISBLANK(INDEX(Kaleciler!G:G,$Y603)),"",INDEX(Kaleciler!G:G,$Y603)),IF(ISBLANK(INDEX(Stoperler!G:G,$Y603)),"",INDEX(Stoperler!G:G,$Y603)),IF(ISBLANK(INDEX('Sağ Bekler'!G:G,$Y603)),"",INDEX('Sağ Bekler'!G:G,$Y603)),IF(ISBLANK(INDEX('Sol Bekler'!G:G,$Y603)),"",INDEX('Sol Bekler'!G:G,$Y603)),IF(ISBLANK(INDEX('Orta Saha'!G:G,$Y603)),"",INDEX('Orta Saha'!G:G,$Y603)),IF(ISBLANK(INDEX(Kanatlar!G:G,$Y603)),"",INDEX(Kanatlar!G:G,$Y603)),IF(ISBLANK(INDEX(Forvetler!G:G,$Y603)),"",INDEX(Forvetler!G:G,$Y603))))</f>
        <v/>
      </c>
      <c r="H603" s="3" t="str">
        <f ca="1">IF($X603="","",CHOOSE($X603,IF(ISBLANK(INDEX(Kaleciler!H:H,$Y603)),"",INDEX(Kaleciler!H:H,$Y603)),IF(ISBLANK(INDEX(Stoperler!H:H,$Y603)),"",INDEX(Stoperler!H:H,$Y603)),IF(ISBLANK(INDEX('Sağ Bekler'!H:H,$Y603)),"",INDEX('Sağ Bekler'!H:H,$Y603)),IF(ISBLANK(INDEX('Sol Bekler'!H:H,$Y603)),"",INDEX('Sol Bekler'!H:H,$Y603)),IF(ISBLANK(INDEX('Orta Saha'!H:H,$Y603)),"",INDEX('Orta Saha'!H:H,$Y603)),IF(ISBLANK(INDEX(Kanatlar!H:H,$Y603)),"",INDEX(Kanatlar!H:H,$Y603)),IF(ISBLANK(INDEX(Forvetler!H:H,$Y603)),"",INDEX(Forvetler!H:H,$Y603))))</f>
        <v/>
      </c>
      <c r="I603" s="4" t="str">
        <f ca="1">IF($X603="","",CHOOSE($X603,IF(ISBLANK(INDEX(Kaleciler!I:I,$Y603)),"",INDEX(Kaleciler!I:I,$Y603)),IF(ISBLANK(INDEX(Stoperler!I:I,$Y603)),"",INDEX(Stoperler!I:I,$Y603)),IF(ISBLANK(INDEX('Sağ Bekler'!I:I,$Y603)),"",INDEX('Sağ Bekler'!I:I,$Y603)),IF(ISBLANK(INDEX('Sol Bekler'!I:I,$Y603)),"",INDEX('Sol Bekler'!I:I,$Y603)),IF(ISBLANK(INDEX('Orta Saha'!I:I,$Y603)),"",INDEX('Orta Saha'!I:I,$Y603)),IF(ISBLANK(INDEX(Kanatlar!I:I,$Y603)),"",INDEX(Kanatlar!I:I,$Y603)),IF(ISBLANK(INDEX(Forvetler!I:I,$Y603)),"",INDEX(Forvetler!I:I,$Y603))))</f>
        <v/>
      </c>
      <c r="J603" s="4" t="str">
        <f ca="1">IF($X603="","",CHOOSE($X603,IF(ISBLANK(INDEX(Kaleciler!J:J,$Y603)),"",INDEX(Kaleciler!J:J,$Y603)),IF(ISBLANK(INDEX(Stoperler!J:J,$Y603)),"",INDEX(Stoperler!J:J,$Y603)),IF(ISBLANK(INDEX('Sağ Bekler'!J:J,$Y603)),"",INDEX('Sağ Bekler'!J:J,$Y603)),IF(ISBLANK(INDEX('Sol Bekler'!J:J,$Y603)),"",INDEX('Sol Bekler'!J:J,$Y603)),IF(ISBLANK(INDEX('Orta Saha'!J:J,$Y603)),"",INDEX('Orta Saha'!J:J,$Y603)),IF(ISBLANK(INDEX(Kanatlar!J:J,$Y603)),"",INDEX(Kanatlar!J:J,$Y603)),IF(ISBLANK(INDEX(Forvetler!J:J,$Y603)),"",INDEX(Forvetler!J:J,$Y603))))</f>
        <v/>
      </c>
      <c r="K603" s="2" t="str">
        <f ca="1">IF($X603="","",CHOOSE($X603,IF(ISBLANK(INDEX(Kaleciler!K:K,$Y603)),"",INDEX(Kaleciler!K:K,$Y603)),IF(ISBLANK(INDEX(Stoperler!K:K,$Y603)),"",INDEX(Stoperler!K:K,$Y603)),IF(ISBLANK(INDEX('Sağ Bekler'!K:K,$Y603)),"",INDEX('Sağ Bekler'!K:K,$Y603)),IF(ISBLANK(INDEX('Sol Bekler'!K:K,$Y603)),"",INDEX('Sol Bekler'!K:K,$Y603)),IF(ISBLANK(INDEX('Orta Saha'!K:K,$Y603)),"",INDEX('Orta Saha'!K:K,$Y603)),IF(ISBLANK(INDEX(Kanatlar!K:K,$Y603)),"",INDEX(Kanatlar!K:K,$Y603)),IF(ISBLANK(INDEX(Forvetler!K:K,$Y603)),"",INDEX(Forvetler!K:K,$Y603))))</f>
        <v/>
      </c>
      <c r="L603" s="2" t="str">
        <f ca="1">IF($X603="","",CHOOSE($X603,IF(ISBLANK(INDEX(Kaleciler!L:L,$Y603)),"",INDEX(Kaleciler!L:L,$Y603)),IF(ISBLANK(INDEX(Stoperler!L:L,$Y603)),"",INDEX(Stoperler!L:L,$Y603)),IF(ISBLANK(INDEX('Sağ Bekler'!L:L,$Y603)),"",INDEX('Sağ Bekler'!L:L,$Y603)),IF(ISBLANK(INDEX('Sol Bekler'!L:L,$Y603)),"",INDEX('Sol Bekler'!L:L,$Y603)),IF(ISBLANK(INDEX('Orta Saha'!L:L,$Y603)),"",INDEX('Orta Saha'!L:L,$Y603)),IF(ISBLANK(INDEX(Kanatlar!L:L,$Y603)),"",INDEX(Kanatlar!L:L,$Y603)),IF(ISBLANK(INDEX(Forvetler!L:L,$Y603)),"",INDEX(Forvetler!L:L,$Y603))))</f>
        <v/>
      </c>
      <c r="M603" s="2" t="str">
        <f ca="1">IF($X603="","",CHOOSE($X603,IF(ISBLANK(INDEX(Kaleciler!M:M,$Y603)),"",INDEX(Kaleciler!M:M,$Y603)),IF(ISBLANK(INDEX(Stoperler!M:M,$Y603)),"",INDEX(Stoperler!M:M,$Y603)),IF(ISBLANK(INDEX('Sağ Bekler'!M:M,$Y603)),"",INDEX('Sağ Bekler'!M:M,$Y603)),IF(ISBLANK(INDEX('Sol Bekler'!M:M,$Y603)),"",INDEX('Sol Bekler'!M:M,$Y603)),IF(ISBLANK(INDEX('Orta Saha'!M:M,$Y603)),"",INDEX('Orta Saha'!M:M,$Y603)),IF(ISBLANK(INDEX(Kanatlar!M:M,$Y603)),"",INDEX(Kanatlar!M:M,$Y603)),IF(ISBLANK(INDEX(Forvetler!M:M,$Y603)),"",INDEX(Forvetler!M:M,$Y603))))</f>
        <v/>
      </c>
      <c r="N603" s="2" t="str">
        <f ca="1">IF($X603="","",CHOOSE($X603,IF(ISBLANK(INDEX(Kaleciler!N:N,$Y603)),"",INDEX(Kaleciler!N:N,$Y603)),IF(ISBLANK(INDEX(Stoperler!N:N,$Y603)),"",INDEX(Stoperler!N:N,$Y603)),IF(ISBLANK(INDEX('Sağ Bekler'!N:N,$Y603)),"",INDEX('Sağ Bekler'!N:N,$Y603)),IF(ISBLANK(INDEX('Sol Bekler'!N:N,$Y603)),"",INDEX('Sol Bekler'!N:N,$Y603)),IF(ISBLANK(INDEX('Orta Saha'!N:N,$Y603)),"",INDEX('Orta Saha'!N:N,$Y603)),IF(ISBLANK(INDEX(Kanatlar!N:N,$Y603)),"",INDEX(Kanatlar!N:N,$Y603)),IF(ISBLANK(INDEX(Forvetler!N:N,$Y603)),"",INDEX(Forvetler!N:N,$Y603))))</f>
        <v/>
      </c>
      <c r="O603" s="2" t="str">
        <f ca="1">IF($X603="","",CHOOSE($X603,IF(ISBLANK(INDEX(Kaleciler!O:O,$Y603)),"",INDEX(Kaleciler!O:O,$Y603)),IF(ISBLANK(INDEX(Stoperler!O:O,$Y603)),"",INDEX(Stoperler!O:O,$Y603)),IF(ISBLANK(INDEX('Sağ Bekler'!O:O,$Y603)),"",INDEX('Sağ Bekler'!O:O,$Y603)),IF(ISBLANK(INDEX('Sol Bekler'!O:O,$Y603)),"",INDEX('Sol Bekler'!O:O,$Y603)),IF(ISBLANK(INDEX('Orta Saha'!O:O,$Y603)),"",INDEX('Orta Saha'!O:O,$Y603)),IF(ISBLANK(INDEX(Kanatlar!O:O,$Y603)),"",INDEX(Kanatlar!O:O,$Y603)),IF(ISBLANK(INDEX(Forvetler!O:O,$Y603)),"",INDEX(Forvetler!O:O,$Y603))))</f>
        <v/>
      </c>
      <c r="P603" s="2" t="str">
        <f ca="1">IF($X603="","",CHOOSE($X603,IF(ISBLANK(INDEX(Kaleciler!P:P,$Y603)),"",INDEX(Kaleciler!P:P,$Y603)),IF(ISBLANK(INDEX(Stoperler!P:P,$Y603)),"",INDEX(Stoperler!P:P,$Y603)),IF(ISBLANK(INDEX('Sağ Bekler'!P:P,$Y603)),"",INDEX('Sağ Bekler'!P:P,$Y603)),IF(ISBLANK(INDEX('Sol Bekler'!P:P,$Y603)),"",INDEX('Sol Bekler'!P:P,$Y603)),IF(ISBLANK(INDEX('Orta Saha'!P:P,$Y603)),"",INDEX('Orta Saha'!P:P,$Y603)),IF(ISBLANK(INDEX(Kanatlar!P:P,$Y603)),"",INDEX(Kanatlar!P:P,$Y603)),IF(ISBLANK(INDEX(Forvetler!P:P,$Y603)),"",INDEX(Forvetler!P:P,$Y603))))</f>
        <v/>
      </c>
      <c r="Q603" s="3" t="str">
        <f ca="1">IF($X603="","",CHOOSE($X603,IF(ISBLANK(INDEX(Kaleciler!Q:Q,$Y603)),"",INDEX(Kaleciler!Q:Q,$Y603)),IF(ISBLANK(INDEX(Stoperler!Q:Q,$Y603)),"",INDEX(Stoperler!Q:Q,$Y603)),IF(ISBLANK(INDEX('Sağ Bekler'!Q:Q,$Y603)),"",INDEX('Sağ Bekler'!Q:Q,$Y603)),IF(ISBLANK(INDEX('Sol Bekler'!Q:Q,$Y603)),"",INDEX('Sol Bekler'!Q:Q,$Y603)),IF(ISBLANK(INDEX('Orta Saha'!Q:Q,$Y603)),"",INDEX('Orta Saha'!Q:Q,$Y603)),IF(ISBLANK(INDEX(Kanatlar!Q:Q,$Y603)),"",INDEX(Kanatlar!Q:Q,$Y603)),IF(ISBLANK(INDEX(Forvetler!Q:Q,$Y603)),"",INDEX(Forvetler!Q:Q,$Y603))))</f>
        <v/>
      </c>
      <c r="R603" s="4" t="str">
        <f ca="1">IF($X603="","",CHOOSE($X603,IF(ISBLANK(INDEX(Kaleciler!R:R,$Y603)),"",INDEX(Kaleciler!R:R,$Y603)),IF(ISBLANK(INDEX(Stoperler!R:R,$Y603)),"",INDEX(Stoperler!R:R,$Y603)),IF(ISBLANK(INDEX('Sağ Bekler'!R:R,$Y603)),"",INDEX('Sağ Bekler'!R:R,$Y603)),IF(ISBLANK(INDEX('Sol Bekler'!R:R,$Y603)),"",INDEX('Sol Bekler'!R:R,$Y603)),IF(ISBLANK(INDEX('Orta Saha'!R:R,$Y603)),"",INDEX('Orta Saha'!R:R,$Y603)),IF(ISBLANK(INDEX(Kanatlar!R:R,$Y603)),"",INDEX(Kanatlar!R:R,$Y603)),IF(ISBLANK(INDEX(Forvetler!R:R,$Y603)),"",INDEX(Forvetler!R:R,$Y603))))</f>
        <v/>
      </c>
      <c r="S603" s="2" t="str">
        <f ca="1">IF($X603="","",CHOOSE($X603,IF(ISBLANK(INDEX(Kaleciler!S:S,$Y603)),"",INDEX(Kaleciler!S:S,$Y603)),IF(ISBLANK(INDEX(Stoperler!S:S,$Y603)),"",INDEX(Stoperler!S:S,$Y603)),IF(ISBLANK(INDEX('Sağ Bekler'!S:S,$Y603)),"",INDEX('Sağ Bekler'!S:S,$Y603)),IF(ISBLANK(INDEX('Sol Bekler'!S:S,$Y603)),"",INDEX('Sol Bekler'!S:S,$Y603)),IF(ISBLANK(INDEX('Orta Saha'!S:S,$Y603)),"",INDEX('Orta Saha'!S:S,$Y603)),IF(ISBLANK(INDEX(Kanatlar!S:S,$Y603)),"",INDEX(Kanatlar!S:S,$Y603)),IF(ISBLANK(INDEX(Forvetler!S:S,$Y603)),"",INDEX(Forvetler!S:S,$Y603))))</f>
        <v/>
      </c>
      <c r="T603" s="3" t="str">
        <f ca="1">IF($X603="","",CHOOSE($X603,IF(ISBLANK(INDEX(Kaleciler!T:T,$Y603)),"",INDEX(Kaleciler!T:T,$Y603)),IF(ISBLANK(INDEX(Stoperler!T:T,$Y603)),"",INDEX(Stoperler!T:T,$Y603)),IF(ISBLANK(INDEX('Sağ Bekler'!T:T,$Y603)),"",INDEX('Sağ Bekler'!T:T,$Y603)),IF(ISBLANK(INDEX('Sol Bekler'!T:T,$Y603)),"",INDEX('Sol Bekler'!T:T,$Y603)),IF(ISBLANK(INDEX('Orta Saha'!T:T,$Y603)),"",INDEX('Orta Saha'!T:T,$Y603)),IF(ISBLANK(INDEX(Kanatlar!T:T,$Y603)),"",INDEX(Kanatlar!T:T,$Y603)),IF(ISBLANK(INDEX(Forvetler!T:T,$Y603)),"",INDEX(Forvetler!T:T,$Y603))))</f>
        <v/>
      </c>
      <c r="U603">
        <v>6</v>
      </c>
      <c r="V603">
        <v>103</v>
      </c>
      <c r="W603" t="str">
        <f ca="1">IF(AND(Kanatlar!$B$103&lt;&gt;"",Kanatlar!$I$103&gt;0,Kanatlar!$I$103&lt;=TODAY()+365),COUNT($W$3:W602)+1,"")</f>
        <v/>
      </c>
      <c r="X603" t="str">
        <f ca="1">IFERROR(INDEX($U$4:$U$703,MATCH(ROWS($X$4:X603),$W$4:$W$703,0)),"")</f>
        <v/>
      </c>
      <c r="Y603" t="str">
        <f ca="1">IFERROR(INDEX($V$4:$V$703,MATCH(ROWS($Y$4:Y603),$W$4:$W$703,0)),"")</f>
        <v/>
      </c>
    </row>
    <row r="604" spans="1:25" x14ac:dyDescent="0.2">
      <c r="A604" s="2" t="str">
        <f ca="1">IF($X604="","",CHOOSE($X604,IF(ISBLANK(INDEX(Kaleciler!A:A,$Y604)),"",INDEX(Kaleciler!A:A,$Y604)),IF(ISBLANK(INDEX(Stoperler!A:A,$Y604)),"",INDEX(Stoperler!A:A,$Y604)),IF(ISBLANK(INDEX('Sağ Bekler'!A:A,$Y604)),"",INDEX('Sağ Bekler'!A:A,$Y604)),IF(ISBLANK(INDEX('Sol Bekler'!A:A,$Y604)),"",INDEX('Sol Bekler'!A:A,$Y604)),IF(ISBLANK(INDEX('Orta Saha'!A:A,$Y604)),"",INDEX('Orta Saha'!A:A,$Y604)),IF(ISBLANK(INDEX(Kanatlar!A:A,$Y604)),"",INDEX(Kanatlar!A:A,$Y604)),IF(ISBLANK(INDEX(Forvetler!A:A,$Y604)),"",INDEX(Forvetler!A:A,$Y604))))</f>
        <v/>
      </c>
      <c r="B604" s="3" t="str">
        <f ca="1">IF($X604="","",CHOOSE($X604,IF(ISBLANK(INDEX(Kaleciler!B:B,$Y604)),"",INDEX(Kaleciler!B:B,$Y604)),IF(ISBLANK(INDEX(Stoperler!B:B,$Y604)),"",INDEX(Stoperler!B:B,$Y604)),IF(ISBLANK(INDEX('Sağ Bekler'!B:B,$Y604)),"",INDEX('Sağ Bekler'!B:B,$Y604)),IF(ISBLANK(INDEX('Sol Bekler'!B:B,$Y604)),"",INDEX('Sol Bekler'!B:B,$Y604)),IF(ISBLANK(INDEX('Orta Saha'!B:B,$Y604)),"",INDEX('Orta Saha'!B:B,$Y604)),IF(ISBLANK(INDEX(Kanatlar!B:B,$Y604)),"",INDEX(Kanatlar!B:B,$Y604)),IF(ISBLANK(INDEX(Forvetler!B:B,$Y604)),"",INDEX(Forvetler!B:B,$Y604))))</f>
        <v/>
      </c>
      <c r="C604" s="4" t="str">
        <f ca="1">IF($X604="","",CHOOSE($X604,IF(ISBLANK(INDEX(Kaleciler!C:C,$Y604)),"",INDEX(Kaleciler!C:C,$Y604)),IF(ISBLANK(INDEX(Stoperler!C:C,$Y604)),"",INDEX(Stoperler!C:C,$Y604)),IF(ISBLANK(INDEX('Sağ Bekler'!C:C,$Y604)),"",INDEX('Sağ Bekler'!C:C,$Y604)),IF(ISBLANK(INDEX('Sol Bekler'!C:C,$Y604)),"",INDEX('Sol Bekler'!C:C,$Y604)),IF(ISBLANK(INDEX('Orta Saha'!C:C,$Y604)),"",INDEX('Orta Saha'!C:C,$Y604)),IF(ISBLANK(INDEX(Kanatlar!C:C,$Y604)),"",INDEX(Kanatlar!C:C,$Y604)),IF(ISBLANK(INDEX(Forvetler!C:C,$Y604)),"",INDEX(Forvetler!C:C,$Y604))))</f>
        <v/>
      </c>
      <c r="D604" s="2" t="str">
        <f ca="1">IF($X604="","",CHOOSE($X604,IF(ISBLANK(INDEX(Kaleciler!D:D,$Y604)),"",INDEX(Kaleciler!D:D,$Y604)),IF(ISBLANK(INDEX(Stoperler!D:D,$Y604)),"",INDEX(Stoperler!D:D,$Y604)),IF(ISBLANK(INDEX('Sağ Bekler'!D:D,$Y604)),"",INDEX('Sağ Bekler'!D:D,$Y604)),IF(ISBLANK(INDEX('Sol Bekler'!D:D,$Y604)),"",INDEX('Sol Bekler'!D:D,$Y604)),IF(ISBLANK(INDEX('Orta Saha'!D:D,$Y604)),"",INDEX('Orta Saha'!D:D,$Y604)),IF(ISBLANK(INDEX(Kanatlar!D:D,$Y604)),"",INDEX(Kanatlar!D:D,$Y604)),IF(ISBLANK(INDEX(Forvetler!D:D,$Y604)),"",INDEX(Forvetler!D:D,$Y604))))</f>
        <v/>
      </c>
      <c r="E604" s="3" t="str">
        <f ca="1">IF($X604="","",CHOOSE($X604,IF(ISBLANK(INDEX(Kaleciler!E:E,$Y604)),"",INDEX(Kaleciler!E:E,$Y604)),IF(ISBLANK(INDEX(Stoperler!E:E,$Y604)),"",INDEX(Stoperler!E:E,$Y604)),IF(ISBLANK(INDEX('Sağ Bekler'!E:E,$Y604)),"",INDEX('Sağ Bekler'!E:E,$Y604)),IF(ISBLANK(INDEX('Sol Bekler'!E:E,$Y604)),"",INDEX('Sol Bekler'!E:E,$Y604)),IF(ISBLANK(INDEX('Orta Saha'!E:E,$Y604)),"",INDEX('Orta Saha'!E:E,$Y604)),IF(ISBLANK(INDEX(Kanatlar!E:E,$Y604)),"",INDEX(Kanatlar!E:E,$Y604)),IF(ISBLANK(INDEX(Forvetler!E:E,$Y604)),"",INDEX(Forvetler!E:E,$Y604))))</f>
        <v/>
      </c>
      <c r="F604" s="3" t="str">
        <f ca="1">IF($X604="","",CHOOSE($X604,IF(ISBLANK(INDEX(Kaleciler!F:F,$Y604)),"",INDEX(Kaleciler!F:F,$Y604)),IF(ISBLANK(INDEX(Stoperler!F:F,$Y604)),"",INDEX(Stoperler!F:F,$Y604)),IF(ISBLANK(INDEX('Sağ Bekler'!F:F,$Y604)),"",INDEX('Sağ Bekler'!F:F,$Y604)),IF(ISBLANK(INDEX('Sol Bekler'!F:F,$Y604)),"",INDEX('Sol Bekler'!F:F,$Y604)),IF(ISBLANK(INDEX('Orta Saha'!F:F,$Y604)),"",INDEX('Orta Saha'!F:F,$Y604)),IF(ISBLANK(INDEX(Kanatlar!F:F,$Y604)),"",INDEX(Kanatlar!F:F,$Y604)),IF(ISBLANK(INDEX(Forvetler!F:F,$Y604)),"",INDEX(Forvetler!F:F,$Y604))))</f>
        <v/>
      </c>
      <c r="G604" s="3" t="str">
        <f ca="1">IF($X604="","",CHOOSE($X604,IF(ISBLANK(INDEX(Kaleciler!G:G,$Y604)),"",INDEX(Kaleciler!G:G,$Y604)),IF(ISBLANK(INDEX(Stoperler!G:G,$Y604)),"",INDEX(Stoperler!G:G,$Y604)),IF(ISBLANK(INDEX('Sağ Bekler'!G:G,$Y604)),"",INDEX('Sağ Bekler'!G:G,$Y604)),IF(ISBLANK(INDEX('Sol Bekler'!G:G,$Y604)),"",INDEX('Sol Bekler'!G:G,$Y604)),IF(ISBLANK(INDEX('Orta Saha'!G:G,$Y604)),"",INDEX('Orta Saha'!G:G,$Y604)),IF(ISBLANK(INDEX(Kanatlar!G:G,$Y604)),"",INDEX(Kanatlar!G:G,$Y604)),IF(ISBLANK(INDEX(Forvetler!G:G,$Y604)),"",INDEX(Forvetler!G:G,$Y604))))</f>
        <v/>
      </c>
      <c r="H604" s="3" t="str">
        <f ca="1">IF($X604="","",CHOOSE($X604,IF(ISBLANK(INDEX(Kaleciler!H:H,$Y604)),"",INDEX(Kaleciler!H:H,$Y604)),IF(ISBLANK(INDEX(Stoperler!H:H,$Y604)),"",INDEX(Stoperler!H:H,$Y604)),IF(ISBLANK(INDEX('Sağ Bekler'!H:H,$Y604)),"",INDEX('Sağ Bekler'!H:H,$Y604)),IF(ISBLANK(INDEX('Sol Bekler'!H:H,$Y604)),"",INDEX('Sol Bekler'!H:H,$Y604)),IF(ISBLANK(INDEX('Orta Saha'!H:H,$Y604)),"",INDEX('Orta Saha'!H:H,$Y604)),IF(ISBLANK(INDEX(Kanatlar!H:H,$Y604)),"",INDEX(Kanatlar!H:H,$Y604)),IF(ISBLANK(INDEX(Forvetler!H:H,$Y604)),"",INDEX(Forvetler!H:H,$Y604))))</f>
        <v/>
      </c>
      <c r="I604" s="4" t="str">
        <f ca="1">IF($X604="","",CHOOSE($X604,IF(ISBLANK(INDEX(Kaleciler!I:I,$Y604)),"",INDEX(Kaleciler!I:I,$Y604)),IF(ISBLANK(INDEX(Stoperler!I:I,$Y604)),"",INDEX(Stoperler!I:I,$Y604)),IF(ISBLANK(INDEX('Sağ Bekler'!I:I,$Y604)),"",INDEX('Sağ Bekler'!I:I,$Y604)),IF(ISBLANK(INDEX('Sol Bekler'!I:I,$Y604)),"",INDEX('Sol Bekler'!I:I,$Y604)),IF(ISBLANK(INDEX('Orta Saha'!I:I,$Y604)),"",INDEX('Orta Saha'!I:I,$Y604)),IF(ISBLANK(INDEX(Kanatlar!I:I,$Y604)),"",INDEX(Kanatlar!I:I,$Y604)),IF(ISBLANK(INDEX(Forvetler!I:I,$Y604)),"",INDEX(Forvetler!I:I,$Y604))))</f>
        <v/>
      </c>
      <c r="J604" s="4" t="str">
        <f ca="1">IF($X604="","",CHOOSE($X604,IF(ISBLANK(INDEX(Kaleciler!J:J,$Y604)),"",INDEX(Kaleciler!J:J,$Y604)),IF(ISBLANK(INDEX(Stoperler!J:J,$Y604)),"",INDEX(Stoperler!J:J,$Y604)),IF(ISBLANK(INDEX('Sağ Bekler'!J:J,$Y604)),"",INDEX('Sağ Bekler'!J:J,$Y604)),IF(ISBLANK(INDEX('Sol Bekler'!J:J,$Y604)),"",INDEX('Sol Bekler'!J:J,$Y604)),IF(ISBLANK(INDEX('Orta Saha'!J:J,$Y604)),"",INDEX('Orta Saha'!J:J,$Y604)),IF(ISBLANK(INDEX(Kanatlar!J:J,$Y604)),"",INDEX(Kanatlar!J:J,$Y604)),IF(ISBLANK(INDEX(Forvetler!J:J,$Y604)),"",INDEX(Forvetler!J:J,$Y604))))</f>
        <v/>
      </c>
      <c r="K604" s="2" t="str">
        <f ca="1">IF($X604="","",CHOOSE($X604,IF(ISBLANK(INDEX(Kaleciler!K:K,$Y604)),"",INDEX(Kaleciler!K:K,$Y604)),IF(ISBLANK(INDEX(Stoperler!K:K,$Y604)),"",INDEX(Stoperler!K:K,$Y604)),IF(ISBLANK(INDEX('Sağ Bekler'!K:K,$Y604)),"",INDEX('Sağ Bekler'!K:K,$Y604)),IF(ISBLANK(INDEX('Sol Bekler'!K:K,$Y604)),"",INDEX('Sol Bekler'!K:K,$Y604)),IF(ISBLANK(INDEX('Orta Saha'!K:K,$Y604)),"",INDEX('Orta Saha'!K:K,$Y604)),IF(ISBLANK(INDEX(Kanatlar!K:K,$Y604)),"",INDEX(Kanatlar!K:K,$Y604)),IF(ISBLANK(INDEX(Forvetler!K:K,$Y604)),"",INDEX(Forvetler!K:K,$Y604))))</f>
        <v/>
      </c>
      <c r="L604" s="2" t="str">
        <f ca="1">IF($X604="","",CHOOSE($X604,IF(ISBLANK(INDEX(Kaleciler!L:L,$Y604)),"",INDEX(Kaleciler!L:L,$Y604)),IF(ISBLANK(INDEX(Stoperler!L:L,$Y604)),"",INDEX(Stoperler!L:L,$Y604)),IF(ISBLANK(INDEX('Sağ Bekler'!L:L,$Y604)),"",INDEX('Sağ Bekler'!L:L,$Y604)),IF(ISBLANK(INDEX('Sol Bekler'!L:L,$Y604)),"",INDEX('Sol Bekler'!L:L,$Y604)),IF(ISBLANK(INDEX('Orta Saha'!L:L,$Y604)),"",INDEX('Orta Saha'!L:L,$Y604)),IF(ISBLANK(INDEX(Kanatlar!L:L,$Y604)),"",INDEX(Kanatlar!L:L,$Y604)),IF(ISBLANK(INDEX(Forvetler!L:L,$Y604)),"",INDEX(Forvetler!L:L,$Y604))))</f>
        <v/>
      </c>
      <c r="M604" s="2" t="str">
        <f ca="1">IF($X604="","",CHOOSE($X604,IF(ISBLANK(INDEX(Kaleciler!M:M,$Y604)),"",INDEX(Kaleciler!M:M,$Y604)),IF(ISBLANK(INDEX(Stoperler!M:M,$Y604)),"",INDEX(Stoperler!M:M,$Y604)),IF(ISBLANK(INDEX('Sağ Bekler'!M:M,$Y604)),"",INDEX('Sağ Bekler'!M:M,$Y604)),IF(ISBLANK(INDEX('Sol Bekler'!M:M,$Y604)),"",INDEX('Sol Bekler'!M:M,$Y604)),IF(ISBLANK(INDEX('Orta Saha'!M:M,$Y604)),"",INDEX('Orta Saha'!M:M,$Y604)),IF(ISBLANK(INDEX(Kanatlar!M:M,$Y604)),"",INDEX(Kanatlar!M:M,$Y604)),IF(ISBLANK(INDEX(Forvetler!M:M,$Y604)),"",INDEX(Forvetler!M:M,$Y604))))</f>
        <v/>
      </c>
      <c r="N604" s="2" t="str">
        <f ca="1">IF($X604="","",CHOOSE($X604,IF(ISBLANK(INDEX(Kaleciler!N:N,$Y604)),"",INDEX(Kaleciler!N:N,$Y604)),IF(ISBLANK(INDEX(Stoperler!N:N,$Y604)),"",INDEX(Stoperler!N:N,$Y604)),IF(ISBLANK(INDEX('Sağ Bekler'!N:N,$Y604)),"",INDEX('Sağ Bekler'!N:N,$Y604)),IF(ISBLANK(INDEX('Sol Bekler'!N:N,$Y604)),"",INDEX('Sol Bekler'!N:N,$Y604)),IF(ISBLANK(INDEX('Orta Saha'!N:N,$Y604)),"",INDEX('Orta Saha'!N:N,$Y604)),IF(ISBLANK(INDEX(Kanatlar!N:N,$Y604)),"",INDEX(Kanatlar!N:N,$Y604)),IF(ISBLANK(INDEX(Forvetler!N:N,$Y604)),"",INDEX(Forvetler!N:N,$Y604))))</f>
        <v/>
      </c>
      <c r="O604" s="2" t="str">
        <f ca="1">IF($X604="","",CHOOSE($X604,IF(ISBLANK(INDEX(Kaleciler!O:O,$Y604)),"",INDEX(Kaleciler!O:O,$Y604)),IF(ISBLANK(INDEX(Stoperler!O:O,$Y604)),"",INDEX(Stoperler!O:O,$Y604)),IF(ISBLANK(INDEX('Sağ Bekler'!O:O,$Y604)),"",INDEX('Sağ Bekler'!O:O,$Y604)),IF(ISBLANK(INDEX('Sol Bekler'!O:O,$Y604)),"",INDEX('Sol Bekler'!O:O,$Y604)),IF(ISBLANK(INDEX('Orta Saha'!O:O,$Y604)),"",INDEX('Orta Saha'!O:O,$Y604)),IF(ISBLANK(INDEX(Kanatlar!O:O,$Y604)),"",INDEX(Kanatlar!O:O,$Y604)),IF(ISBLANK(INDEX(Forvetler!O:O,$Y604)),"",INDEX(Forvetler!O:O,$Y604))))</f>
        <v/>
      </c>
      <c r="P604" s="2" t="str">
        <f ca="1">IF($X604="","",CHOOSE($X604,IF(ISBLANK(INDEX(Kaleciler!P:P,$Y604)),"",INDEX(Kaleciler!P:P,$Y604)),IF(ISBLANK(INDEX(Stoperler!P:P,$Y604)),"",INDEX(Stoperler!P:P,$Y604)),IF(ISBLANK(INDEX('Sağ Bekler'!P:P,$Y604)),"",INDEX('Sağ Bekler'!P:P,$Y604)),IF(ISBLANK(INDEX('Sol Bekler'!P:P,$Y604)),"",INDEX('Sol Bekler'!P:P,$Y604)),IF(ISBLANK(INDEX('Orta Saha'!P:P,$Y604)),"",INDEX('Orta Saha'!P:P,$Y604)),IF(ISBLANK(INDEX(Kanatlar!P:P,$Y604)),"",INDEX(Kanatlar!P:P,$Y604)),IF(ISBLANK(INDEX(Forvetler!P:P,$Y604)),"",INDEX(Forvetler!P:P,$Y604))))</f>
        <v/>
      </c>
      <c r="Q604" s="3" t="str">
        <f ca="1">IF($X604="","",CHOOSE($X604,IF(ISBLANK(INDEX(Kaleciler!Q:Q,$Y604)),"",INDEX(Kaleciler!Q:Q,$Y604)),IF(ISBLANK(INDEX(Stoperler!Q:Q,$Y604)),"",INDEX(Stoperler!Q:Q,$Y604)),IF(ISBLANK(INDEX('Sağ Bekler'!Q:Q,$Y604)),"",INDEX('Sağ Bekler'!Q:Q,$Y604)),IF(ISBLANK(INDEX('Sol Bekler'!Q:Q,$Y604)),"",INDEX('Sol Bekler'!Q:Q,$Y604)),IF(ISBLANK(INDEX('Orta Saha'!Q:Q,$Y604)),"",INDEX('Orta Saha'!Q:Q,$Y604)),IF(ISBLANK(INDEX(Kanatlar!Q:Q,$Y604)),"",INDEX(Kanatlar!Q:Q,$Y604)),IF(ISBLANK(INDEX(Forvetler!Q:Q,$Y604)),"",INDEX(Forvetler!Q:Q,$Y604))))</f>
        <v/>
      </c>
      <c r="R604" s="4" t="str">
        <f ca="1">IF($X604="","",CHOOSE($X604,IF(ISBLANK(INDEX(Kaleciler!R:R,$Y604)),"",INDEX(Kaleciler!R:R,$Y604)),IF(ISBLANK(INDEX(Stoperler!R:R,$Y604)),"",INDEX(Stoperler!R:R,$Y604)),IF(ISBLANK(INDEX('Sağ Bekler'!R:R,$Y604)),"",INDEX('Sağ Bekler'!R:R,$Y604)),IF(ISBLANK(INDEX('Sol Bekler'!R:R,$Y604)),"",INDEX('Sol Bekler'!R:R,$Y604)),IF(ISBLANK(INDEX('Orta Saha'!R:R,$Y604)),"",INDEX('Orta Saha'!R:R,$Y604)),IF(ISBLANK(INDEX(Kanatlar!R:R,$Y604)),"",INDEX(Kanatlar!R:R,$Y604)),IF(ISBLANK(INDEX(Forvetler!R:R,$Y604)),"",INDEX(Forvetler!R:R,$Y604))))</f>
        <v/>
      </c>
      <c r="S604" s="2" t="str">
        <f ca="1">IF($X604="","",CHOOSE($X604,IF(ISBLANK(INDEX(Kaleciler!S:S,$Y604)),"",INDEX(Kaleciler!S:S,$Y604)),IF(ISBLANK(INDEX(Stoperler!S:S,$Y604)),"",INDEX(Stoperler!S:S,$Y604)),IF(ISBLANK(INDEX('Sağ Bekler'!S:S,$Y604)),"",INDEX('Sağ Bekler'!S:S,$Y604)),IF(ISBLANK(INDEX('Sol Bekler'!S:S,$Y604)),"",INDEX('Sol Bekler'!S:S,$Y604)),IF(ISBLANK(INDEX('Orta Saha'!S:S,$Y604)),"",INDEX('Orta Saha'!S:S,$Y604)),IF(ISBLANK(INDEX(Kanatlar!S:S,$Y604)),"",INDEX(Kanatlar!S:S,$Y604)),IF(ISBLANK(INDEX(Forvetler!S:S,$Y604)),"",INDEX(Forvetler!S:S,$Y604))))</f>
        <v/>
      </c>
      <c r="T604" s="3" t="str">
        <f ca="1">IF($X604="","",CHOOSE($X604,IF(ISBLANK(INDEX(Kaleciler!T:T,$Y604)),"",INDEX(Kaleciler!T:T,$Y604)),IF(ISBLANK(INDEX(Stoperler!T:T,$Y604)),"",INDEX(Stoperler!T:T,$Y604)),IF(ISBLANK(INDEX('Sağ Bekler'!T:T,$Y604)),"",INDEX('Sağ Bekler'!T:T,$Y604)),IF(ISBLANK(INDEX('Sol Bekler'!T:T,$Y604)),"",INDEX('Sol Bekler'!T:T,$Y604)),IF(ISBLANK(INDEX('Orta Saha'!T:T,$Y604)),"",INDEX('Orta Saha'!T:T,$Y604)),IF(ISBLANK(INDEX(Kanatlar!T:T,$Y604)),"",INDEX(Kanatlar!T:T,$Y604)),IF(ISBLANK(INDEX(Forvetler!T:T,$Y604)),"",INDEX(Forvetler!T:T,$Y604))))</f>
        <v/>
      </c>
      <c r="U604">
        <v>7</v>
      </c>
      <c r="V604">
        <v>4</v>
      </c>
      <c r="W604" t="str">
        <f ca="1">IF(AND(Forvetler!$B$4&lt;&gt;"",Forvetler!$I$4&gt;0,Forvetler!$I$4&lt;=TODAY()+365),COUNT($W$3:W603)+1,"")</f>
        <v/>
      </c>
      <c r="X604" t="str">
        <f ca="1">IFERROR(INDEX($U$4:$U$703,MATCH(ROWS($X$4:X604),$W$4:$W$703,0)),"")</f>
        <v/>
      </c>
      <c r="Y604" t="str">
        <f ca="1">IFERROR(INDEX($V$4:$V$703,MATCH(ROWS($Y$4:Y604),$W$4:$W$703,0)),"")</f>
        <v/>
      </c>
    </row>
    <row r="605" spans="1:25" x14ac:dyDescent="0.2">
      <c r="A605" s="2" t="str">
        <f ca="1">IF($X605="","",CHOOSE($X605,IF(ISBLANK(INDEX(Kaleciler!A:A,$Y605)),"",INDEX(Kaleciler!A:A,$Y605)),IF(ISBLANK(INDEX(Stoperler!A:A,$Y605)),"",INDEX(Stoperler!A:A,$Y605)),IF(ISBLANK(INDEX('Sağ Bekler'!A:A,$Y605)),"",INDEX('Sağ Bekler'!A:A,$Y605)),IF(ISBLANK(INDEX('Sol Bekler'!A:A,$Y605)),"",INDEX('Sol Bekler'!A:A,$Y605)),IF(ISBLANK(INDEX('Orta Saha'!A:A,$Y605)),"",INDEX('Orta Saha'!A:A,$Y605)),IF(ISBLANK(INDEX(Kanatlar!A:A,$Y605)),"",INDEX(Kanatlar!A:A,$Y605)),IF(ISBLANK(INDEX(Forvetler!A:A,$Y605)),"",INDEX(Forvetler!A:A,$Y605))))</f>
        <v/>
      </c>
      <c r="B605" s="3" t="str">
        <f ca="1">IF($X605="","",CHOOSE($X605,IF(ISBLANK(INDEX(Kaleciler!B:B,$Y605)),"",INDEX(Kaleciler!B:B,$Y605)),IF(ISBLANK(INDEX(Stoperler!B:B,$Y605)),"",INDEX(Stoperler!B:B,$Y605)),IF(ISBLANK(INDEX('Sağ Bekler'!B:B,$Y605)),"",INDEX('Sağ Bekler'!B:B,$Y605)),IF(ISBLANK(INDEX('Sol Bekler'!B:B,$Y605)),"",INDEX('Sol Bekler'!B:B,$Y605)),IF(ISBLANK(INDEX('Orta Saha'!B:B,$Y605)),"",INDEX('Orta Saha'!B:B,$Y605)),IF(ISBLANK(INDEX(Kanatlar!B:B,$Y605)),"",INDEX(Kanatlar!B:B,$Y605)),IF(ISBLANK(INDEX(Forvetler!B:B,$Y605)),"",INDEX(Forvetler!B:B,$Y605))))</f>
        <v/>
      </c>
      <c r="C605" s="4" t="str">
        <f ca="1">IF($X605="","",CHOOSE($X605,IF(ISBLANK(INDEX(Kaleciler!C:C,$Y605)),"",INDEX(Kaleciler!C:C,$Y605)),IF(ISBLANK(INDEX(Stoperler!C:C,$Y605)),"",INDEX(Stoperler!C:C,$Y605)),IF(ISBLANK(INDEX('Sağ Bekler'!C:C,$Y605)),"",INDEX('Sağ Bekler'!C:C,$Y605)),IF(ISBLANK(INDEX('Sol Bekler'!C:C,$Y605)),"",INDEX('Sol Bekler'!C:C,$Y605)),IF(ISBLANK(INDEX('Orta Saha'!C:C,$Y605)),"",INDEX('Orta Saha'!C:C,$Y605)),IF(ISBLANK(INDEX(Kanatlar!C:C,$Y605)),"",INDEX(Kanatlar!C:C,$Y605)),IF(ISBLANK(INDEX(Forvetler!C:C,$Y605)),"",INDEX(Forvetler!C:C,$Y605))))</f>
        <v/>
      </c>
      <c r="D605" s="2" t="str">
        <f ca="1">IF($X605="","",CHOOSE($X605,IF(ISBLANK(INDEX(Kaleciler!D:D,$Y605)),"",INDEX(Kaleciler!D:D,$Y605)),IF(ISBLANK(INDEX(Stoperler!D:D,$Y605)),"",INDEX(Stoperler!D:D,$Y605)),IF(ISBLANK(INDEX('Sağ Bekler'!D:D,$Y605)),"",INDEX('Sağ Bekler'!D:D,$Y605)),IF(ISBLANK(INDEX('Sol Bekler'!D:D,$Y605)),"",INDEX('Sol Bekler'!D:D,$Y605)),IF(ISBLANK(INDEX('Orta Saha'!D:D,$Y605)),"",INDEX('Orta Saha'!D:D,$Y605)),IF(ISBLANK(INDEX(Kanatlar!D:D,$Y605)),"",INDEX(Kanatlar!D:D,$Y605)),IF(ISBLANK(INDEX(Forvetler!D:D,$Y605)),"",INDEX(Forvetler!D:D,$Y605))))</f>
        <v/>
      </c>
      <c r="E605" s="3" t="str">
        <f ca="1">IF($X605="","",CHOOSE($X605,IF(ISBLANK(INDEX(Kaleciler!E:E,$Y605)),"",INDEX(Kaleciler!E:E,$Y605)),IF(ISBLANK(INDEX(Stoperler!E:E,$Y605)),"",INDEX(Stoperler!E:E,$Y605)),IF(ISBLANK(INDEX('Sağ Bekler'!E:E,$Y605)),"",INDEX('Sağ Bekler'!E:E,$Y605)),IF(ISBLANK(INDEX('Sol Bekler'!E:E,$Y605)),"",INDEX('Sol Bekler'!E:E,$Y605)),IF(ISBLANK(INDEX('Orta Saha'!E:E,$Y605)),"",INDEX('Orta Saha'!E:E,$Y605)),IF(ISBLANK(INDEX(Kanatlar!E:E,$Y605)),"",INDEX(Kanatlar!E:E,$Y605)),IF(ISBLANK(INDEX(Forvetler!E:E,$Y605)),"",INDEX(Forvetler!E:E,$Y605))))</f>
        <v/>
      </c>
      <c r="F605" s="3" t="str">
        <f ca="1">IF($X605="","",CHOOSE($X605,IF(ISBLANK(INDEX(Kaleciler!F:F,$Y605)),"",INDEX(Kaleciler!F:F,$Y605)),IF(ISBLANK(INDEX(Stoperler!F:F,$Y605)),"",INDEX(Stoperler!F:F,$Y605)),IF(ISBLANK(INDEX('Sağ Bekler'!F:F,$Y605)),"",INDEX('Sağ Bekler'!F:F,$Y605)),IF(ISBLANK(INDEX('Sol Bekler'!F:F,$Y605)),"",INDEX('Sol Bekler'!F:F,$Y605)),IF(ISBLANK(INDEX('Orta Saha'!F:F,$Y605)),"",INDEX('Orta Saha'!F:F,$Y605)),IF(ISBLANK(INDEX(Kanatlar!F:F,$Y605)),"",INDEX(Kanatlar!F:F,$Y605)),IF(ISBLANK(INDEX(Forvetler!F:F,$Y605)),"",INDEX(Forvetler!F:F,$Y605))))</f>
        <v/>
      </c>
      <c r="G605" s="3" t="str">
        <f ca="1">IF($X605="","",CHOOSE($X605,IF(ISBLANK(INDEX(Kaleciler!G:G,$Y605)),"",INDEX(Kaleciler!G:G,$Y605)),IF(ISBLANK(INDEX(Stoperler!G:G,$Y605)),"",INDEX(Stoperler!G:G,$Y605)),IF(ISBLANK(INDEX('Sağ Bekler'!G:G,$Y605)),"",INDEX('Sağ Bekler'!G:G,$Y605)),IF(ISBLANK(INDEX('Sol Bekler'!G:G,$Y605)),"",INDEX('Sol Bekler'!G:G,$Y605)),IF(ISBLANK(INDEX('Orta Saha'!G:G,$Y605)),"",INDEX('Orta Saha'!G:G,$Y605)),IF(ISBLANK(INDEX(Kanatlar!G:G,$Y605)),"",INDEX(Kanatlar!G:G,$Y605)),IF(ISBLANK(INDEX(Forvetler!G:G,$Y605)),"",INDEX(Forvetler!G:G,$Y605))))</f>
        <v/>
      </c>
      <c r="H605" s="3" t="str">
        <f ca="1">IF($X605="","",CHOOSE($X605,IF(ISBLANK(INDEX(Kaleciler!H:H,$Y605)),"",INDEX(Kaleciler!H:H,$Y605)),IF(ISBLANK(INDEX(Stoperler!H:H,$Y605)),"",INDEX(Stoperler!H:H,$Y605)),IF(ISBLANK(INDEX('Sağ Bekler'!H:H,$Y605)),"",INDEX('Sağ Bekler'!H:H,$Y605)),IF(ISBLANK(INDEX('Sol Bekler'!H:H,$Y605)),"",INDEX('Sol Bekler'!H:H,$Y605)),IF(ISBLANK(INDEX('Orta Saha'!H:H,$Y605)),"",INDEX('Orta Saha'!H:H,$Y605)),IF(ISBLANK(INDEX(Kanatlar!H:H,$Y605)),"",INDEX(Kanatlar!H:H,$Y605)),IF(ISBLANK(INDEX(Forvetler!H:H,$Y605)),"",INDEX(Forvetler!H:H,$Y605))))</f>
        <v/>
      </c>
      <c r="I605" s="4" t="str">
        <f ca="1">IF($X605="","",CHOOSE($X605,IF(ISBLANK(INDEX(Kaleciler!I:I,$Y605)),"",INDEX(Kaleciler!I:I,$Y605)),IF(ISBLANK(INDEX(Stoperler!I:I,$Y605)),"",INDEX(Stoperler!I:I,$Y605)),IF(ISBLANK(INDEX('Sağ Bekler'!I:I,$Y605)),"",INDEX('Sağ Bekler'!I:I,$Y605)),IF(ISBLANK(INDEX('Sol Bekler'!I:I,$Y605)),"",INDEX('Sol Bekler'!I:I,$Y605)),IF(ISBLANK(INDEX('Orta Saha'!I:I,$Y605)),"",INDEX('Orta Saha'!I:I,$Y605)),IF(ISBLANK(INDEX(Kanatlar!I:I,$Y605)),"",INDEX(Kanatlar!I:I,$Y605)),IF(ISBLANK(INDEX(Forvetler!I:I,$Y605)),"",INDEX(Forvetler!I:I,$Y605))))</f>
        <v/>
      </c>
      <c r="J605" s="4" t="str">
        <f ca="1">IF($X605="","",CHOOSE($X605,IF(ISBLANK(INDEX(Kaleciler!J:J,$Y605)),"",INDEX(Kaleciler!J:J,$Y605)),IF(ISBLANK(INDEX(Stoperler!J:J,$Y605)),"",INDEX(Stoperler!J:J,$Y605)),IF(ISBLANK(INDEX('Sağ Bekler'!J:J,$Y605)),"",INDEX('Sağ Bekler'!J:J,$Y605)),IF(ISBLANK(INDEX('Sol Bekler'!J:J,$Y605)),"",INDEX('Sol Bekler'!J:J,$Y605)),IF(ISBLANK(INDEX('Orta Saha'!J:J,$Y605)),"",INDEX('Orta Saha'!J:J,$Y605)),IF(ISBLANK(INDEX(Kanatlar!J:J,$Y605)),"",INDEX(Kanatlar!J:J,$Y605)),IF(ISBLANK(INDEX(Forvetler!J:J,$Y605)),"",INDEX(Forvetler!J:J,$Y605))))</f>
        <v/>
      </c>
      <c r="K605" s="2" t="str">
        <f ca="1">IF($X605="","",CHOOSE($X605,IF(ISBLANK(INDEX(Kaleciler!K:K,$Y605)),"",INDEX(Kaleciler!K:K,$Y605)),IF(ISBLANK(INDEX(Stoperler!K:K,$Y605)),"",INDEX(Stoperler!K:K,$Y605)),IF(ISBLANK(INDEX('Sağ Bekler'!K:K,$Y605)),"",INDEX('Sağ Bekler'!K:K,$Y605)),IF(ISBLANK(INDEX('Sol Bekler'!K:K,$Y605)),"",INDEX('Sol Bekler'!K:K,$Y605)),IF(ISBLANK(INDEX('Orta Saha'!K:K,$Y605)),"",INDEX('Orta Saha'!K:K,$Y605)),IF(ISBLANK(INDEX(Kanatlar!K:K,$Y605)),"",INDEX(Kanatlar!K:K,$Y605)),IF(ISBLANK(INDEX(Forvetler!K:K,$Y605)),"",INDEX(Forvetler!K:K,$Y605))))</f>
        <v/>
      </c>
      <c r="L605" s="2" t="str">
        <f ca="1">IF($X605="","",CHOOSE($X605,IF(ISBLANK(INDEX(Kaleciler!L:L,$Y605)),"",INDEX(Kaleciler!L:L,$Y605)),IF(ISBLANK(INDEX(Stoperler!L:L,$Y605)),"",INDEX(Stoperler!L:L,$Y605)),IF(ISBLANK(INDEX('Sağ Bekler'!L:L,$Y605)),"",INDEX('Sağ Bekler'!L:L,$Y605)),IF(ISBLANK(INDEX('Sol Bekler'!L:L,$Y605)),"",INDEX('Sol Bekler'!L:L,$Y605)),IF(ISBLANK(INDEX('Orta Saha'!L:L,$Y605)),"",INDEX('Orta Saha'!L:L,$Y605)),IF(ISBLANK(INDEX(Kanatlar!L:L,$Y605)),"",INDEX(Kanatlar!L:L,$Y605)),IF(ISBLANK(INDEX(Forvetler!L:L,$Y605)),"",INDEX(Forvetler!L:L,$Y605))))</f>
        <v/>
      </c>
      <c r="M605" s="2" t="str">
        <f ca="1">IF($X605="","",CHOOSE($X605,IF(ISBLANK(INDEX(Kaleciler!M:M,$Y605)),"",INDEX(Kaleciler!M:M,$Y605)),IF(ISBLANK(INDEX(Stoperler!M:M,$Y605)),"",INDEX(Stoperler!M:M,$Y605)),IF(ISBLANK(INDEX('Sağ Bekler'!M:M,$Y605)),"",INDEX('Sağ Bekler'!M:M,$Y605)),IF(ISBLANK(INDEX('Sol Bekler'!M:M,$Y605)),"",INDEX('Sol Bekler'!M:M,$Y605)),IF(ISBLANK(INDEX('Orta Saha'!M:M,$Y605)),"",INDEX('Orta Saha'!M:M,$Y605)),IF(ISBLANK(INDEX(Kanatlar!M:M,$Y605)),"",INDEX(Kanatlar!M:M,$Y605)),IF(ISBLANK(INDEX(Forvetler!M:M,$Y605)),"",INDEX(Forvetler!M:M,$Y605))))</f>
        <v/>
      </c>
      <c r="N605" s="2" t="str">
        <f ca="1">IF($X605="","",CHOOSE($X605,IF(ISBLANK(INDEX(Kaleciler!N:N,$Y605)),"",INDEX(Kaleciler!N:N,$Y605)),IF(ISBLANK(INDEX(Stoperler!N:N,$Y605)),"",INDEX(Stoperler!N:N,$Y605)),IF(ISBLANK(INDEX('Sağ Bekler'!N:N,$Y605)),"",INDEX('Sağ Bekler'!N:N,$Y605)),IF(ISBLANK(INDEX('Sol Bekler'!N:N,$Y605)),"",INDEX('Sol Bekler'!N:N,$Y605)),IF(ISBLANK(INDEX('Orta Saha'!N:N,$Y605)),"",INDEX('Orta Saha'!N:N,$Y605)),IF(ISBLANK(INDEX(Kanatlar!N:N,$Y605)),"",INDEX(Kanatlar!N:N,$Y605)),IF(ISBLANK(INDEX(Forvetler!N:N,$Y605)),"",INDEX(Forvetler!N:N,$Y605))))</f>
        <v/>
      </c>
      <c r="O605" s="2" t="str">
        <f ca="1">IF($X605="","",CHOOSE($X605,IF(ISBLANK(INDEX(Kaleciler!O:O,$Y605)),"",INDEX(Kaleciler!O:O,$Y605)),IF(ISBLANK(INDEX(Stoperler!O:O,$Y605)),"",INDEX(Stoperler!O:O,$Y605)),IF(ISBLANK(INDEX('Sağ Bekler'!O:O,$Y605)),"",INDEX('Sağ Bekler'!O:O,$Y605)),IF(ISBLANK(INDEX('Sol Bekler'!O:O,$Y605)),"",INDEX('Sol Bekler'!O:O,$Y605)),IF(ISBLANK(INDEX('Orta Saha'!O:O,$Y605)),"",INDEX('Orta Saha'!O:O,$Y605)),IF(ISBLANK(INDEX(Kanatlar!O:O,$Y605)),"",INDEX(Kanatlar!O:O,$Y605)),IF(ISBLANK(INDEX(Forvetler!O:O,$Y605)),"",INDEX(Forvetler!O:O,$Y605))))</f>
        <v/>
      </c>
      <c r="P605" s="2" t="str">
        <f ca="1">IF($X605="","",CHOOSE($X605,IF(ISBLANK(INDEX(Kaleciler!P:P,$Y605)),"",INDEX(Kaleciler!P:P,$Y605)),IF(ISBLANK(INDEX(Stoperler!P:P,$Y605)),"",INDEX(Stoperler!P:P,$Y605)),IF(ISBLANK(INDEX('Sağ Bekler'!P:P,$Y605)),"",INDEX('Sağ Bekler'!P:P,$Y605)),IF(ISBLANK(INDEX('Sol Bekler'!P:P,$Y605)),"",INDEX('Sol Bekler'!P:P,$Y605)),IF(ISBLANK(INDEX('Orta Saha'!P:P,$Y605)),"",INDEX('Orta Saha'!P:P,$Y605)),IF(ISBLANK(INDEX(Kanatlar!P:P,$Y605)),"",INDEX(Kanatlar!P:P,$Y605)),IF(ISBLANK(INDEX(Forvetler!P:P,$Y605)),"",INDEX(Forvetler!P:P,$Y605))))</f>
        <v/>
      </c>
      <c r="Q605" s="3" t="str">
        <f ca="1">IF($X605="","",CHOOSE($X605,IF(ISBLANK(INDEX(Kaleciler!Q:Q,$Y605)),"",INDEX(Kaleciler!Q:Q,$Y605)),IF(ISBLANK(INDEX(Stoperler!Q:Q,$Y605)),"",INDEX(Stoperler!Q:Q,$Y605)),IF(ISBLANK(INDEX('Sağ Bekler'!Q:Q,$Y605)),"",INDEX('Sağ Bekler'!Q:Q,$Y605)),IF(ISBLANK(INDEX('Sol Bekler'!Q:Q,$Y605)),"",INDEX('Sol Bekler'!Q:Q,$Y605)),IF(ISBLANK(INDEX('Orta Saha'!Q:Q,$Y605)),"",INDEX('Orta Saha'!Q:Q,$Y605)),IF(ISBLANK(INDEX(Kanatlar!Q:Q,$Y605)),"",INDEX(Kanatlar!Q:Q,$Y605)),IF(ISBLANK(INDEX(Forvetler!Q:Q,$Y605)),"",INDEX(Forvetler!Q:Q,$Y605))))</f>
        <v/>
      </c>
      <c r="R605" s="4" t="str">
        <f ca="1">IF($X605="","",CHOOSE($X605,IF(ISBLANK(INDEX(Kaleciler!R:R,$Y605)),"",INDEX(Kaleciler!R:R,$Y605)),IF(ISBLANK(INDEX(Stoperler!R:R,$Y605)),"",INDEX(Stoperler!R:R,$Y605)),IF(ISBLANK(INDEX('Sağ Bekler'!R:R,$Y605)),"",INDEX('Sağ Bekler'!R:R,$Y605)),IF(ISBLANK(INDEX('Sol Bekler'!R:R,$Y605)),"",INDEX('Sol Bekler'!R:R,$Y605)),IF(ISBLANK(INDEX('Orta Saha'!R:R,$Y605)),"",INDEX('Orta Saha'!R:R,$Y605)),IF(ISBLANK(INDEX(Kanatlar!R:R,$Y605)),"",INDEX(Kanatlar!R:R,$Y605)),IF(ISBLANK(INDEX(Forvetler!R:R,$Y605)),"",INDEX(Forvetler!R:R,$Y605))))</f>
        <v/>
      </c>
      <c r="S605" s="2" t="str">
        <f ca="1">IF($X605="","",CHOOSE($X605,IF(ISBLANK(INDEX(Kaleciler!S:S,$Y605)),"",INDEX(Kaleciler!S:S,$Y605)),IF(ISBLANK(INDEX(Stoperler!S:S,$Y605)),"",INDEX(Stoperler!S:S,$Y605)),IF(ISBLANK(INDEX('Sağ Bekler'!S:S,$Y605)),"",INDEX('Sağ Bekler'!S:S,$Y605)),IF(ISBLANK(INDEX('Sol Bekler'!S:S,$Y605)),"",INDEX('Sol Bekler'!S:S,$Y605)),IF(ISBLANK(INDEX('Orta Saha'!S:S,$Y605)),"",INDEX('Orta Saha'!S:S,$Y605)),IF(ISBLANK(INDEX(Kanatlar!S:S,$Y605)),"",INDEX(Kanatlar!S:S,$Y605)),IF(ISBLANK(INDEX(Forvetler!S:S,$Y605)),"",INDEX(Forvetler!S:S,$Y605))))</f>
        <v/>
      </c>
      <c r="T605" s="3" t="str">
        <f ca="1">IF($X605="","",CHOOSE($X605,IF(ISBLANK(INDEX(Kaleciler!T:T,$Y605)),"",INDEX(Kaleciler!T:T,$Y605)),IF(ISBLANK(INDEX(Stoperler!T:T,$Y605)),"",INDEX(Stoperler!T:T,$Y605)),IF(ISBLANK(INDEX('Sağ Bekler'!T:T,$Y605)),"",INDEX('Sağ Bekler'!T:T,$Y605)),IF(ISBLANK(INDEX('Sol Bekler'!T:T,$Y605)),"",INDEX('Sol Bekler'!T:T,$Y605)),IF(ISBLANK(INDEX('Orta Saha'!T:T,$Y605)),"",INDEX('Orta Saha'!T:T,$Y605)),IF(ISBLANK(INDEX(Kanatlar!T:T,$Y605)),"",INDEX(Kanatlar!T:T,$Y605)),IF(ISBLANK(INDEX(Forvetler!T:T,$Y605)),"",INDEX(Forvetler!T:T,$Y605))))</f>
        <v/>
      </c>
      <c r="U605">
        <v>7</v>
      </c>
      <c r="V605">
        <v>5</v>
      </c>
      <c r="W605" t="str">
        <f ca="1">IF(AND(Forvetler!$B$5&lt;&gt;"",Forvetler!$I$5&gt;0,Forvetler!$I$5&lt;=TODAY()+365),COUNT($W$3:W604)+1,"")</f>
        <v/>
      </c>
      <c r="X605" t="str">
        <f ca="1">IFERROR(INDEX($U$4:$U$703,MATCH(ROWS($X$4:X605),$W$4:$W$703,0)),"")</f>
        <v/>
      </c>
      <c r="Y605" t="str">
        <f ca="1">IFERROR(INDEX($V$4:$V$703,MATCH(ROWS($Y$4:Y605),$W$4:$W$703,0)),"")</f>
        <v/>
      </c>
    </row>
    <row r="606" spans="1:25" x14ac:dyDescent="0.2">
      <c r="A606" s="2" t="str">
        <f ca="1">IF($X606="","",CHOOSE($X606,IF(ISBLANK(INDEX(Kaleciler!A:A,$Y606)),"",INDEX(Kaleciler!A:A,$Y606)),IF(ISBLANK(INDEX(Stoperler!A:A,$Y606)),"",INDEX(Stoperler!A:A,$Y606)),IF(ISBLANK(INDEX('Sağ Bekler'!A:A,$Y606)),"",INDEX('Sağ Bekler'!A:A,$Y606)),IF(ISBLANK(INDEX('Sol Bekler'!A:A,$Y606)),"",INDEX('Sol Bekler'!A:A,$Y606)),IF(ISBLANK(INDEX('Orta Saha'!A:A,$Y606)),"",INDEX('Orta Saha'!A:A,$Y606)),IF(ISBLANK(INDEX(Kanatlar!A:A,$Y606)),"",INDEX(Kanatlar!A:A,$Y606)),IF(ISBLANK(INDEX(Forvetler!A:A,$Y606)),"",INDEX(Forvetler!A:A,$Y606))))</f>
        <v/>
      </c>
      <c r="B606" s="3" t="str">
        <f ca="1">IF($X606="","",CHOOSE($X606,IF(ISBLANK(INDEX(Kaleciler!B:B,$Y606)),"",INDEX(Kaleciler!B:B,$Y606)),IF(ISBLANK(INDEX(Stoperler!B:B,$Y606)),"",INDEX(Stoperler!B:B,$Y606)),IF(ISBLANK(INDEX('Sağ Bekler'!B:B,$Y606)),"",INDEX('Sağ Bekler'!B:B,$Y606)),IF(ISBLANK(INDEX('Sol Bekler'!B:B,$Y606)),"",INDEX('Sol Bekler'!B:B,$Y606)),IF(ISBLANK(INDEX('Orta Saha'!B:B,$Y606)),"",INDEX('Orta Saha'!B:B,$Y606)),IF(ISBLANK(INDEX(Kanatlar!B:B,$Y606)),"",INDEX(Kanatlar!B:B,$Y606)),IF(ISBLANK(INDEX(Forvetler!B:B,$Y606)),"",INDEX(Forvetler!B:B,$Y606))))</f>
        <v/>
      </c>
      <c r="C606" s="4" t="str">
        <f ca="1">IF($X606="","",CHOOSE($X606,IF(ISBLANK(INDEX(Kaleciler!C:C,$Y606)),"",INDEX(Kaleciler!C:C,$Y606)),IF(ISBLANK(INDEX(Stoperler!C:C,$Y606)),"",INDEX(Stoperler!C:C,$Y606)),IF(ISBLANK(INDEX('Sağ Bekler'!C:C,$Y606)),"",INDEX('Sağ Bekler'!C:C,$Y606)),IF(ISBLANK(INDEX('Sol Bekler'!C:C,$Y606)),"",INDEX('Sol Bekler'!C:C,$Y606)),IF(ISBLANK(INDEX('Orta Saha'!C:C,$Y606)),"",INDEX('Orta Saha'!C:C,$Y606)),IF(ISBLANK(INDEX(Kanatlar!C:C,$Y606)),"",INDEX(Kanatlar!C:C,$Y606)),IF(ISBLANK(INDEX(Forvetler!C:C,$Y606)),"",INDEX(Forvetler!C:C,$Y606))))</f>
        <v/>
      </c>
      <c r="D606" s="2" t="str">
        <f ca="1">IF($X606="","",CHOOSE($X606,IF(ISBLANK(INDEX(Kaleciler!D:D,$Y606)),"",INDEX(Kaleciler!D:D,$Y606)),IF(ISBLANK(INDEX(Stoperler!D:D,$Y606)),"",INDEX(Stoperler!D:D,$Y606)),IF(ISBLANK(INDEX('Sağ Bekler'!D:D,$Y606)),"",INDEX('Sağ Bekler'!D:D,$Y606)),IF(ISBLANK(INDEX('Sol Bekler'!D:D,$Y606)),"",INDEX('Sol Bekler'!D:D,$Y606)),IF(ISBLANK(INDEX('Orta Saha'!D:D,$Y606)),"",INDEX('Orta Saha'!D:D,$Y606)),IF(ISBLANK(INDEX(Kanatlar!D:D,$Y606)),"",INDEX(Kanatlar!D:D,$Y606)),IF(ISBLANK(INDEX(Forvetler!D:D,$Y606)),"",INDEX(Forvetler!D:D,$Y606))))</f>
        <v/>
      </c>
      <c r="E606" s="3" t="str">
        <f ca="1">IF($X606="","",CHOOSE($X606,IF(ISBLANK(INDEX(Kaleciler!E:E,$Y606)),"",INDEX(Kaleciler!E:E,$Y606)),IF(ISBLANK(INDEX(Stoperler!E:E,$Y606)),"",INDEX(Stoperler!E:E,$Y606)),IF(ISBLANK(INDEX('Sağ Bekler'!E:E,$Y606)),"",INDEX('Sağ Bekler'!E:E,$Y606)),IF(ISBLANK(INDEX('Sol Bekler'!E:E,$Y606)),"",INDEX('Sol Bekler'!E:E,$Y606)),IF(ISBLANK(INDEX('Orta Saha'!E:E,$Y606)),"",INDEX('Orta Saha'!E:E,$Y606)),IF(ISBLANK(INDEX(Kanatlar!E:E,$Y606)),"",INDEX(Kanatlar!E:E,$Y606)),IF(ISBLANK(INDEX(Forvetler!E:E,$Y606)),"",INDEX(Forvetler!E:E,$Y606))))</f>
        <v/>
      </c>
      <c r="F606" s="3" t="str">
        <f ca="1">IF($X606="","",CHOOSE($X606,IF(ISBLANK(INDEX(Kaleciler!F:F,$Y606)),"",INDEX(Kaleciler!F:F,$Y606)),IF(ISBLANK(INDEX(Stoperler!F:F,$Y606)),"",INDEX(Stoperler!F:F,$Y606)),IF(ISBLANK(INDEX('Sağ Bekler'!F:F,$Y606)),"",INDEX('Sağ Bekler'!F:F,$Y606)),IF(ISBLANK(INDEX('Sol Bekler'!F:F,$Y606)),"",INDEX('Sol Bekler'!F:F,$Y606)),IF(ISBLANK(INDEX('Orta Saha'!F:F,$Y606)),"",INDEX('Orta Saha'!F:F,$Y606)),IF(ISBLANK(INDEX(Kanatlar!F:F,$Y606)),"",INDEX(Kanatlar!F:F,$Y606)),IF(ISBLANK(INDEX(Forvetler!F:F,$Y606)),"",INDEX(Forvetler!F:F,$Y606))))</f>
        <v/>
      </c>
      <c r="G606" s="3" t="str">
        <f ca="1">IF($X606="","",CHOOSE($X606,IF(ISBLANK(INDEX(Kaleciler!G:G,$Y606)),"",INDEX(Kaleciler!G:G,$Y606)),IF(ISBLANK(INDEX(Stoperler!G:G,$Y606)),"",INDEX(Stoperler!G:G,$Y606)),IF(ISBLANK(INDEX('Sağ Bekler'!G:G,$Y606)),"",INDEX('Sağ Bekler'!G:G,$Y606)),IF(ISBLANK(INDEX('Sol Bekler'!G:G,$Y606)),"",INDEX('Sol Bekler'!G:G,$Y606)),IF(ISBLANK(INDEX('Orta Saha'!G:G,$Y606)),"",INDEX('Orta Saha'!G:G,$Y606)),IF(ISBLANK(INDEX(Kanatlar!G:G,$Y606)),"",INDEX(Kanatlar!G:G,$Y606)),IF(ISBLANK(INDEX(Forvetler!G:G,$Y606)),"",INDEX(Forvetler!G:G,$Y606))))</f>
        <v/>
      </c>
      <c r="H606" s="3" t="str">
        <f ca="1">IF($X606="","",CHOOSE($X606,IF(ISBLANK(INDEX(Kaleciler!H:H,$Y606)),"",INDEX(Kaleciler!H:H,$Y606)),IF(ISBLANK(INDEX(Stoperler!H:H,$Y606)),"",INDEX(Stoperler!H:H,$Y606)),IF(ISBLANK(INDEX('Sağ Bekler'!H:H,$Y606)),"",INDEX('Sağ Bekler'!H:H,$Y606)),IF(ISBLANK(INDEX('Sol Bekler'!H:H,$Y606)),"",INDEX('Sol Bekler'!H:H,$Y606)),IF(ISBLANK(INDEX('Orta Saha'!H:H,$Y606)),"",INDEX('Orta Saha'!H:H,$Y606)),IF(ISBLANK(INDEX(Kanatlar!H:H,$Y606)),"",INDEX(Kanatlar!H:H,$Y606)),IF(ISBLANK(INDEX(Forvetler!H:H,$Y606)),"",INDEX(Forvetler!H:H,$Y606))))</f>
        <v/>
      </c>
      <c r="I606" s="4" t="str">
        <f ca="1">IF($X606="","",CHOOSE($X606,IF(ISBLANK(INDEX(Kaleciler!I:I,$Y606)),"",INDEX(Kaleciler!I:I,$Y606)),IF(ISBLANK(INDEX(Stoperler!I:I,$Y606)),"",INDEX(Stoperler!I:I,$Y606)),IF(ISBLANK(INDEX('Sağ Bekler'!I:I,$Y606)),"",INDEX('Sağ Bekler'!I:I,$Y606)),IF(ISBLANK(INDEX('Sol Bekler'!I:I,$Y606)),"",INDEX('Sol Bekler'!I:I,$Y606)),IF(ISBLANK(INDEX('Orta Saha'!I:I,$Y606)),"",INDEX('Orta Saha'!I:I,$Y606)),IF(ISBLANK(INDEX(Kanatlar!I:I,$Y606)),"",INDEX(Kanatlar!I:I,$Y606)),IF(ISBLANK(INDEX(Forvetler!I:I,$Y606)),"",INDEX(Forvetler!I:I,$Y606))))</f>
        <v/>
      </c>
      <c r="J606" s="4" t="str">
        <f ca="1">IF($X606="","",CHOOSE($X606,IF(ISBLANK(INDEX(Kaleciler!J:J,$Y606)),"",INDEX(Kaleciler!J:J,$Y606)),IF(ISBLANK(INDEX(Stoperler!J:J,$Y606)),"",INDEX(Stoperler!J:J,$Y606)),IF(ISBLANK(INDEX('Sağ Bekler'!J:J,$Y606)),"",INDEX('Sağ Bekler'!J:J,$Y606)),IF(ISBLANK(INDEX('Sol Bekler'!J:J,$Y606)),"",INDEX('Sol Bekler'!J:J,$Y606)),IF(ISBLANK(INDEX('Orta Saha'!J:J,$Y606)),"",INDEX('Orta Saha'!J:J,$Y606)),IF(ISBLANK(INDEX(Kanatlar!J:J,$Y606)),"",INDEX(Kanatlar!J:J,$Y606)),IF(ISBLANK(INDEX(Forvetler!J:J,$Y606)),"",INDEX(Forvetler!J:J,$Y606))))</f>
        <v/>
      </c>
      <c r="K606" s="2" t="str">
        <f ca="1">IF($X606="","",CHOOSE($X606,IF(ISBLANK(INDEX(Kaleciler!K:K,$Y606)),"",INDEX(Kaleciler!K:K,$Y606)),IF(ISBLANK(INDEX(Stoperler!K:K,$Y606)),"",INDEX(Stoperler!K:K,$Y606)),IF(ISBLANK(INDEX('Sağ Bekler'!K:K,$Y606)),"",INDEX('Sağ Bekler'!K:K,$Y606)),IF(ISBLANK(INDEX('Sol Bekler'!K:K,$Y606)),"",INDEX('Sol Bekler'!K:K,$Y606)),IF(ISBLANK(INDEX('Orta Saha'!K:K,$Y606)),"",INDEX('Orta Saha'!K:K,$Y606)),IF(ISBLANK(INDEX(Kanatlar!K:K,$Y606)),"",INDEX(Kanatlar!K:K,$Y606)),IF(ISBLANK(INDEX(Forvetler!K:K,$Y606)),"",INDEX(Forvetler!K:K,$Y606))))</f>
        <v/>
      </c>
      <c r="L606" s="2" t="str">
        <f ca="1">IF($X606="","",CHOOSE($X606,IF(ISBLANK(INDEX(Kaleciler!L:L,$Y606)),"",INDEX(Kaleciler!L:L,$Y606)),IF(ISBLANK(INDEX(Stoperler!L:L,$Y606)),"",INDEX(Stoperler!L:L,$Y606)),IF(ISBLANK(INDEX('Sağ Bekler'!L:L,$Y606)),"",INDEX('Sağ Bekler'!L:L,$Y606)),IF(ISBLANK(INDEX('Sol Bekler'!L:L,$Y606)),"",INDEX('Sol Bekler'!L:L,$Y606)),IF(ISBLANK(INDEX('Orta Saha'!L:L,$Y606)),"",INDEX('Orta Saha'!L:L,$Y606)),IF(ISBLANK(INDEX(Kanatlar!L:L,$Y606)),"",INDEX(Kanatlar!L:L,$Y606)),IF(ISBLANK(INDEX(Forvetler!L:L,$Y606)),"",INDEX(Forvetler!L:L,$Y606))))</f>
        <v/>
      </c>
      <c r="M606" s="2" t="str">
        <f ca="1">IF($X606="","",CHOOSE($X606,IF(ISBLANK(INDEX(Kaleciler!M:M,$Y606)),"",INDEX(Kaleciler!M:M,$Y606)),IF(ISBLANK(INDEX(Stoperler!M:M,$Y606)),"",INDEX(Stoperler!M:M,$Y606)),IF(ISBLANK(INDEX('Sağ Bekler'!M:M,$Y606)),"",INDEX('Sağ Bekler'!M:M,$Y606)),IF(ISBLANK(INDEX('Sol Bekler'!M:M,$Y606)),"",INDEX('Sol Bekler'!M:M,$Y606)),IF(ISBLANK(INDEX('Orta Saha'!M:M,$Y606)),"",INDEX('Orta Saha'!M:M,$Y606)),IF(ISBLANK(INDEX(Kanatlar!M:M,$Y606)),"",INDEX(Kanatlar!M:M,$Y606)),IF(ISBLANK(INDEX(Forvetler!M:M,$Y606)),"",INDEX(Forvetler!M:M,$Y606))))</f>
        <v/>
      </c>
      <c r="N606" s="2" t="str">
        <f ca="1">IF($X606="","",CHOOSE($X606,IF(ISBLANK(INDEX(Kaleciler!N:N,$Y606)),"",INDEX(Kaleciler!N:N,$Y606)),IF(ISBLANK(INDEX(Stoperler!N:N,$Y606)),"",INDEX(Stoperler!N:N,$Y606)),IF(ISBLANK(INDEX('Sağ Bekler'!N:N,$Y606)),"",INDEX('Sağ Bekler'!N:N,$Y606)),IF(ISBLANK(INDEX('Sol Bekler'!N:N,$Y606)),"",INDEX('Sol Bekler'!N:N,$Y606)),IF(ISBLANK(INDEX('Orta Saha'!N:N,$Y606)),"",INDEX('Orta Saha'!N:N,$Y606)),IF(ISBLANK(INDEX(Kanatlar!N:N,$Y606)),"",INDEX(Kanatlar!N:N,$Y606)),IF(ISBLANK(INDEX(Forvetler!N:N,$Y606)),"",INDEX(Forvetler!N:N,$Y606))))</f>
        <v/>
      </c>
      <c r="O606" s="2" t="str">
        <f ca="1">IF($X606="","",CHOOSE($X606,IF(ISBLANK(INDEX(Kaleciler!O:O,$Y606)),"",INDEX(Kaleciler!O:O,$Y606)),IF(ISBLANK(INDEX(Stoperler!O:O,$Y606)),"",INDEX(Stoperler!O:O,$Y606)),IF(ISBLANK(INDEX('Sağ Bekler'!O:O,$Y606)),"",INDEX('Sağ Bekler'!O:O,$Y606)),IF(ISBLANK(INDEX('Sol Bekler'!O:O,$Y606)),"",INDEX('Sol Bekler'!O:O,$Y606)),IF(ISBLANK(INDEX('Orta Saha'!O:O,$Y606)),"",INDEX('Orta Saha'!O:O,$Y606)),IF(ISBLANK(INDEX(Kanatlar!O:O,$Y606)),"",INDEX(Kanatlar!O:O,$Y606)),IF(ISBLANK(INDEX(Forvetler!O:O,$Y606)),"",INDEX(Forvetler!O:O,$Y606))))</f>
        <v/>
      </c>
      <c r="P606" s="2" t="str">
        <f ca="1">IF($X606="","",CHOOSE($X606,IF(ISBLANK(INDEX(Kaleciler!P:P,$Y606)),"",INDEX(Kaleciler!P:P,$Y606)),IF(ISBLANK(INDEX(Stoperler!P:P,$Y606)),"",INDEX(Stoperler!P:P,$Y606)),IF(ISBLANK(INDEX('Sağ Bekler'!P:P,$Y606)),"",INDEX('Sağ Bekler'!P:P,$Y606)),IF(ISBLANK(INDEX('Sol Bekler'!P:P,$Y606)),"",INDEX('Sol Bekler'!P:P,$Y606)),IF(ISBLANK(INDEX('Orta Saha'!P:P,$Y606)),"",INDEX('Orta Saha'!P:P,$Y606)),IF(ISBLANK(INDEX(Kanatlar!P:P,$Y606)),"",INDEX(Kanatlar!P:P,$Y606)),IF(ISBLANK(INDEX(Forvetler!P:P,$Y606)),"",INDEX(Forvetler!P:P,$Y606))))</f>
        <v/>
      </c>
      <c r="Q606" s="3" t="str">
        <f ca="1">IF($X606="","",CHOOSE($X606,IF(ISBLANK(INDEX(Kaleciler!Q:Q,$Y606)),"",INDEX(Kaleciler!Q:Q,$Y606)),IF(ISBLANK(INDEX(Stoperler!Q:Q,$Y606)),"",INDEX(Stoperler!Q:Q,$Y606)),IF(ISBLANK(INDEX('Sağ Bekler'!Q:Q,$Y606)),"",INDEX('Sağ Bekler'!Q:Q,$Y606)),IF(ISBLANK(INDEX('Sol Bekler'!Q:Q,$Y606)),"",INDEX('Sol Bekler'!Q:Q,$Y606)),IF(ISBLANK(INDEX('Orta Saha'!Q:Q,$Y606)),"",INDEX('Orta Saha'!Q:Q,$Y606)),IF(ISBLANK(INDEX(Kanatlar!Q:Q,$Y606)),"",INDEX(Kanatlar!Q:Q,$Y606)),IF(ISBLANK(INDEX(Forvetler!Q:Q,$Y606)),"",INDEX(Forvetler!Q:Q,$Y606))))</f>
        <v/>
      </c>
      <c r="R606" s="4" t="str">
        <f ca="1">IF($X606="","",CHOOSE($X606,IF(ISBLANK(INDEX(Kaleciler!R:R,$Y606)),"",INDEX(Kaleciler!R:R,$Y606)),IF(ISBLANK(INDEX(Stoperler!R:R,$Y606)),"",INDEX(Stoperler!R:R,$Y606)),IF(ISBLANK(INDEX('Sağ Bekler'!R:R,$Y606)),"",INDEX('Sağ Bekler'!R:R,$Y606)),IF(ISBLANK(INDEX('Sol Bekler'!R:R,$Y606)),"",INDEX('Sol Bekler'!R:R,$Y606)),IF(ISBLANK(INDEX('Orta Saha'!R:R,$Y606)),"",INDEX('Orta Saha'!R:R,$Y606)),IF(ISBLANK(INDEX(Kanatlar!R:R,$Y606)),"",INDEX(Kanatlar!R:R,$Y606)),IF(ISBLANK(INDEX(Forvetler!R:R,$Y606)),"",INDEX(Forvetler!R:R,$Y606))))</f>
        <v/>
      </c>
      <c r="S606" s="2" t="str">
        <f ca="1">IF($X606="","",CHOOSE($X606,IF(ISBLANK(INDEX(Kaleciler!S:S,$Y606)),"",INDEX(Kaleciler!S:S,$Y606)),IF(ISBLANK(INDEX(Stoperler!S:S,$Y606)),"",INDEX(Stoperler!S:S,$Y606)),IF(ISBLANK(INDEX('Sağ Bekler'!S:S,$Y606)),"",INDEX('Sağ Bekler'!S:S,$Y606)),IF(ISBLANK(INDEX('Sol Bekler'!S:S,$Y606)),"",INDEX('Sol Bekler'!S:S,$Y606)),IF(ISBLANK(INDEX('Orta Saha'!S:S,$Y606)),"",INDEX('Orta Saha'!S:S,$Y606)),IF(ISBLANK(INDEX(Kanatlar!S:S,$Y606)),"",INDEX(Kanatlar!S:S,$Y606)),IF(ISBLANK(INDEX(Forvetler!S:S,$Y606)),"",INDEX(Forvetler!S:S,$Y606))))</f>
        <v/>
      </c>
      <c r="T606" s="3" t="str">
        <f ca="1">IF($X606="","",CHOOSE($X606,IF(ISBLANK(INDEX(Kaleciler!T:T,$Y606)),"",INDEX(Kaleciler!T:T,$Y606)),IF(ISBLANK(INDEX(Stoperler!T:T,$Y606)),"",INDEX(Stoperler!T:T,$Y606)),IF(ISBLANK(INDEX('Sağ Bekler'!T:T,$Y606)),"",INDEX('Sağ Bekler'!T:T,$Y606)),IF(ISBLANK(INDEX('Sol Bekler'!T:T,$Y606)),"",INDEX('Sol Bekler'!T:T,$Y606)),IF(ISBLANK(INDEX('Orta Saha'!T:T,$Y606)),"",INDEX('Orta Saha'!T:T,$Y606)),IF(ISBLANK(INDEX(Kanatlar!T:T,$Y606)),"",INDEX(Kanatlar!T:T,$Y606)),IF(ISBLANK(INDEX(Forvetler!T:T,$Y606)),"",INDEX(Forvetler!T:T,$Y606))))</f>
        <v/>
      </c>
      <c r="U606">
        <v>7</v>
      </c>
      <c r="V606">
        <v>6</v>
      </c>
      <c r="W606" t="str">
        <f ca="1">IF(AND(Forvetler!$B$6&lt;&gt;"",Forvetler!$I$6&gt;0,Forvetler!$I$6&lt;=TODAY()+365),COUNT($W$3:W605)+1,"")</f>
        <v/>
      </c>
      <c r="X606" t="str">
        <f ca="1">IFERROR(INDEX($U$4:$U$703,MATCH(ROWS($X$4:X606),$W$4:$W$703,0)),"")</f>
        <v/>
      </c>
      <c r="Y606" t="str">
        <f ca="1">IFERROR(INDEX($V$4:$V$703,MATCH(ROWS($Y$4:Y606),$W$4:$W$703,0)),"")</f>
        <v/>
      </c>
    </row>
    <row r="607" spans="1:25" x14ac:dyDescent="0.2">
      <c r="A607" s="2" t="str">
        <f ca="1">IF($X607="","",CHOOSE($X607,IF(ISBLANK(INDEX(Kaleciler!A:A,$Y607)),"",INDEX(Kaleciler!A:A,$Y607)),IF(ISBLANK(INDEX(Stoperler!A:A,$Y607)),"",INDEX(Stoperler!A:A,$Y607)),IF(ISBLANK(INDEX('Sağ Bekler'!A:A,$Y607)),"",INDEX('Sağ Bekler'!A:A,$Y607)),IF(ISBLANK(INDEX('Sol Bekler'!A:A,$Y607)),"",INDEX('Sol Bekler'!A:A,$Y607)),IF(ISBLANK(INDEX('Orta Saha'!A:A,$Y607)),"",INDEX('Orta Saha'!A:A,$Y607)),IF(ISBLANK(INDEX(Kanatlar!A:A,$Y607)),"",INDEX(Kanatlar!A:A,$Y607)),IF(ISBLANK(INDEX(Forvetler!A:A,$Y607)),"",INDEX(Forvetler!A:A,$Y607))))</f>
        <v/>
      </c>
      <c r="B607" s="3" t="str">
        <f ca="1">IF($X607="","",CHOOSE($X607,IF(ISBLANK(INDEX(Kaleciler!B:B,$Y607)),"",INDEX(Kaleciler!B:B,$Y607)),IF(ISBLANK(INDEX(Stoperler!B:B,$Y607)),"",INDEX(Stoperler!B:B,$Y607)),IF(ISBLANK(INDEX('Sağ Bekler'!B:B,$Y607)),"",INDEX('Sağ Bekler'!B:B,$Y607)),IF(ISBLANK(INDEX('Sol Bekler'!B:B,$Y607)),"",INDEX('Sol Bekler'!B:B,$Y607)),IF(ISBLANK(INDEX('Orta Saha'!B:B,$Y607)),"",INDEX('Orta Saha'!B:B,$Y607)),IF(ISBLANK(INDEX(Kanatlar!B:B,$Y607)),"",INDEX(Kanatlar!B:B,$Y607)),IF(ISBLANK(INDEX(Forvetler!B:B,$Y607)),"",INDEX(Forvetler!B:B,$Y607))))</f>
        <v/>
      </c>
      <c r="C607" s="4" t="str">
        <f ca="1">IF($X607="","",CHOOSE($X607,IF(ISBLANK(INDEX(Kaleciler!C:C,$Y607)),"",INDEX(Kaleciler!C:C,$Y607)),IF(ISBLANK(INDEX(Stoperler!C:C,$Y607)),"",INDEX(Stoperler!C:C,$Y607)),IF(ISBLANK(INDEX('Sağ Bekler'!C:C,$Y607)),"",INDEX('Sağ Bekler'!C:C,$Y607)),IF(ISBLANK(INDEX('Sol Bekler'!C:C,$Y607)),"",INDEX('Sol Bekler'!C:C,$Y607)),IF(ISBLANK(INDEX('Orta Saha'!C:C,$Y607)),"",INDEX('Orta Saha'!C:C,$Y607)),IF(ISBLANK(INDEX(Kanatlar!C:C,$Y607)),"",INDEX(Kanatlar!C:C,$Y607)),IF(ISBLANK(INDEX(Forvetler!C:C,$Y607)),"",INDEX(Forvetler!C:C,$Y607))))</f>
        <v/>
      </c>
      <c r="D607" s="2" t="str">
        <f ca="1">IF($X607="","",CHOOSE($X607,IF(ISBLANK(INDEX(Kaleciler!D:D,$Y607)),"",INDEX(Kaleciler!D:D,$Y607)),IF(ISBLANK(INDEX(Stoperler!D:D,$Y607)),"",INDEX(Stoperler!D:D,$Y607)),IF(ISBLANK(INDEX('Sağ Bekler'!D:D,$Y607)),"",INDEX('Sağ Bekler'!D:D,$Y607)),IF(ISBLANK(INDEX('Sol Bekler'!D:D,$Y607)),"",INDEX('Sol Bekler'!D:D,$Y607)),IF(ISBLANK(INDEX('Orta Saha'!D:D,$Y607)),"",INDEX('Orta Saha'!D:D,$Y607)),IF(ISBLANK(INDEX(Kanatlar!D:D,$Y607)),"",INDEX(Kanatlar!D:D,$Y607)),IF(ISBLANK(INDEX(Forvetler!D:D,$Y607)),"",INDEX(Forvetler!D:D,$Y607))))</f>
        <v/>
      </c>
      <c r="E607" s="3" t="str">
        <f ca="1">IF($X607="","",CHOOSE($X607,IF(ISBLANK(INDEX(Kaleciler!E:E,$Y607)),"",INDEX(Kaleciler!E:E,$Y607)),IF(ISBLANK(INDEX(Stoperler!E:E,$Y607)),"",INDEX(Stoperler!E:E,$Y607)),IF(ISBLANK(INDEX('Sağ Bekler'!E:E,$Y607)),"",INDEX('Sağ Bekler'!E:E,$Y607)),IF(ISBLANK(INDEX('Sol Bekler'!E:E,$Y607)),"",INDEX('Sol Bekler'!E:E,$Y607)),IF(ISBLANK(INDEX('Orta Saha'!E:E,$Y607)),"",INDEX('Orta Saha'!E:E,$Y607)),IF(ISBLANK(INDEX(Kanatlar!E:E,$Y607)),"",INDEX(Kanatlar!E:E,$Y607)),IF(ISBLANK(INDEX(Forvetler!E:E,$Y607)),"",INDEX(Forvetler!E:E,$Y607))))</f>
        <v/>
      </c>
      <c r="F607" s="3" t="str">
        <f ca="1">IF($X607="","",CHOOSE($X607,IF(ISBLANK(INDEX(Kaleciler!F:F,$Y607)),"",INDEX(Kaleciler!F:F,$Y607)),IF(ISBLANK(INDEX(Stoperler!F:F,$Y607)),"",INDEX(Stoperler!F:F,$Y607)),IF(ISBLANK(INDEX('Sağ Bekler'!F:F,$Y607)),"",INDEX('Sağ Bekler'!F:F,$Y607)),IF(ISBLANK(INDEX('Sol Bekler'!F:F,$Y607)),"",INDEX('Sol Bekler'!F:F,$Y607)),IF(ISBLANK(INDEX('Orta Saha'!F:F,$Y607)),"",INDEX('Orta Saha'!F:F,$Y607)),IF(ISBLANK(INDEX(Kanatlar!F:F,$Y607)),"",INDEX(Kanatlar!F:F,$Y607)),IF(ISBLANK(INDEX(Forvetler!F:F,$Y607)),"",INDEX(Forvetler!F:F,$Y607))))</f>
        <v/>
      </c>
      <c r="G607" s="3" t="str">
        <f ca="1">IF($X607="","",CHOOSE($X607,IF(ISBLANK(INDEX(Kaleciler!G:G,$Y607)),"",INDEX(Kaleciler!G:G,$Y607)),IF(ISBLANK(INDEX(Stoperler!G:G,$Y607)),"",INDEX(Stoperler!G:G,$Y607)),IF(ISBLANK(INDEX('Sağ Bekler'!G:G,$Y607)),"",INDEX('Sağ Bekler'!G:G,$Y607)),IF(ISBLANK(INDEX('Sol Bekler'!G:G,$Y607)),"",INDEX('Sol Bekler'!G:G,$Y607)),IF(ISBLANK(INDEX('Orta Saha'!G:G,$Y607)),"",INDEX('Orta Saha'!G:G,$Y607)),IF(ISBLANK(INDEX(Kanatlar!G:G,$Y607)),"",INDEX(Kanatlar!G:G,$Y607)),IF(ISBLANK(INDEX(Forvetler!G:G,$Y607)),"",INDEX(Forvetler!G:G,$Y607))))</f>
        <v/>
      </c>
      <c r="H607" s="3" t="str">
        <f ca="1">IF($X607="","",CHOOSE($X607,IF(ISBLANK(INDEX(Kaleciler!H:H,$Y607)),"",INDEX(Kaleciler!H:H,$Y607)),IF(ISBLANK(INDEX(Stoperler!H:H,$Y607)),"",INDEX(Stoperler!H:H,$Y607)),IF(ISBLANK(INDEX('Sağ Bekler'!H:H,$Y607)),"",INDEX('Sağ Bekler'!H:H,$Y607)),IF(ISBLANK(INDEX('Sol Bekler'!H:H,$Y607)),"",INDEX('Sol Bekler'!H:H,$Y607)),IF(ISBLANK(INDEX('Orta Saha'!H:H,$Y607)),"",INDEX('Orta Saha'!H:H,$Y607)),IF(ISBLANK(INDEX(Kanatlar!H:H,$Y607)),"",INDEX(Kanatlar!H:H,$Y607)),IF(ISBLANK(INDEX(Forvetler!H:H,$Y607)),"",INDEX(Forvetler!H:H,$Y607))))</f>
        <v/>
      </c>
      <c r="I607" s="4" t="str">
        <f ca="1">IF($X607="","",CHOOSE($X607,IF(ISBLANK(INDEX(Kaleciler!I:I,$Y607)),"",INDEX(Kaleciler!I:I,$Y607)),IF(ISBLANK(INDEX(Stoperler!I:I,$Y607)),"",INDEX(Stoperler!I:I,$Y607)),IF(ISBLANK(INDEX('Sağ Bekler'!I:I,$Y607)),"",INDEX('Sağ Bekler'!I:I,$Y607)),IF(ISBLANK(INDEX('Sol Bekler'!I:I,$Y607)),"",INDEX('Sol Bekler'!I:I,$Y607)),IF(ISBLANK(INDEX('Orta Saha'!I:I,$Y607)),"",INDEX('Orta Saha'!I:I,$Y607)),IF(ISBLANK(INDEX(Kanatlar!I:I,$Y607)),"",INDEX(Kanatlar!I:I,$Y607)),IF(ISBLANK(INDEX(Forvetler!I:I,$Y607)),"",INDEX(Forvetler!I:I,$Y607))))</f>
        <v/>
      </c>
      <c r="J607" s="4" t="str">
        <f ca="1">IF($X607="","",CHOOSE($X607,IF(ISBLANK(INDEX(Kaleciler!J:J,$Y607)),"",INDEX(Kaleciler!J:J,$Y607)),IF(ISBLANK(INDEX(Stoperler!J:J,$Y607)),"",INDEX(Stoperler!J:J,$Y607)),IF(ISBLANK(INDEX('Sağ Bekler'!J:J,$Y607)),"",INDEX('Sağ Bekler'!J:J,$Y607)),IF(ISBLANK(INDEX('Sol Bekler'!J:J,$Y607)),"",INDEX('Sol Bekler'!J:J,$Y607)),IF(ISBLANK(INDEX('Orta Saha'!J:J,$Y607)),"",INDEX('Orta Saha'!J:J,$Y607)),IF(ISBLANK(INDEX(Kanatlar!J:J,$Y607)),"",INDEX(Kanatlar!J:J,$Y607)),IF(ISBLANK(INDEX(Forvetler!J:J,$Y607)),"",INDEX(Forvetler!J:J,$Y607))))</f>
        <v/>
      </c>
      <c r="K607" s="2" t="str">
        <f ca="1">IF($X607="","",CHOOSE($X607,IF(ISBLANK(INDEX(Kaleciler!K:K,$Y607)),"",INDEX(Kaleciler!K:K,$Y607)),IF(ISBLANK(INDEX(Stoperler!K:K,$Y607)),"",INDEX(Stoperler!K:K,$Y607)),IF(ISBLANK(INDEX('Sağ Bekler'!K:K,$Y607)),"",INDEX('Sağ Bekler'!K:K,$Y607)),IF(ISBLANK(INDEX('Sol Bekler'!K:K,$Y607)),"",INDEX('Sol Bekler'!K:K,$Y607)),IF(ISBLANK(INDEX('Orta Saha'!K:K,$Y607)),"",INDEX('Orta Saha'!K:K,$Y607)),IF(ISBLANK(INDEX(Kanatlar!K:K,$Y607)),"",INDEX(Kanatlar!K:K,$Y607)),IF(ISBLANK(INDEX(Forvetler!K:K,$Y607)),"",INDEX(Forvetler!K:K,$Y607))))</f>
        <v/>
      </c>
      <c r="L607" s="2" t="str">
        <f ca="1">IF($X607="","",CHOOSE($X607,IF(ISBLANK(INDEX(Kaleciler!L:L,$Y607)),"",INDEX(Kaleciler!L:L,$Y607)),IF(ISBLANK(INDEX(Stoperler!L:L,$Y607)),"",INDEX(Stoperler!L:L,$Y607)),IF(ISBLANK(INDEX('Sağ Bekler'!L:L,$Y607)),"",INDEX('Sağ Bekler'!L:L,$Y607)),IF(ISBLANK(INDEX('Sol Bekler'!L:L,$Y607)),"",INDEX('Sol Bekler'!L:L,$Y607)),IF(ISBLANK(INDEX('Orta Saha'!L:L,$Y607)),"",INDEX('Orta Saha'!L:L,$Y607)),IF(ISBLANK(INDEX(Kanatlar!L:L,$Y607)),"",INDEX(Kanatlar!L:L,$Y607)),IF(ISBLANK(INDEX(Forvetler!L:L,$Y607)),"",INDEX(Forvetler!L:L,$Y607))))</f>
        <v/>
      </c>
      <c r="M607" s="2" t="str">
        <f ca="1">IF($X607="","",CHOOSE($X607,IF(ISBLANK(INDEX(Kaleciler!M:M,$Y607)),"",INDEX(Kaleciler!M:M,$Y607)),IF(ISBLANK(INDEX(Stoperler!M:M,$Y607)),"",INDEX(Stoperler!M:M,$Y607)),IF(ISBLANK(INDEX('Sağ Bekler'!M:M,$Y607)),"",INDEX('Sağ Bekler'!M:M,$Y607)),IF(ISBLANK(INDEX('Sol Bekler'!M:M,$Y607)),"",INDEX('Sol Bekler'!M:M,$Y607)),IF(ISBLANK(INDEX('Orta Saha'!M:M,$Y607)),"",INDEX('Orta Saha'!M:M,$Y607)),IF(ISBLANK(INDEX(Kanatlar!M:M,$Y607)),"",INDEX(Kanatlar!M:M,$Y607)),IF(ISBLANK(INDEX(Forvetler!M:M,$Y607)),"",INDEX(Forvetler!M:M,$Y607))))</f>
        <v/>
      </c>
      <c r="N607" s="2" t="str">
        <f ca="1">IF($X607="","",CHOOSE($X607,IF(ISBLANK(INDEX(Kaleciler!N:N,$Y607)),"",INDEX(Kaleciler!N:N,$Y607)),IF(ISBLANK(INDEX(Stoperler!N:N,$Y607)),"",INDEX(Stoperler!N:N,$Y607)),IF(ISBLANK(INDEX('Sağ Bekler'!N:N,$Y607)),"",INDEX('Sağ Bekler'!N:N,$Y607)),IF(ISBLANK(INDEX('Sol Bekler'!N:N,$Y607)),"",INDEX('Sol Bekler'!N:N,$Y607)),IF(ISBLANK(INDEX('Orta Saha'!N:N,$Y607)),"",INDEX('Orta Saha'!N:N,$Y607)),IF(ISBLANK(INDEX(Kanatlar!N:N,$Y607)),"",INDEX(Kanatlar!N:N,$Y607)),IF(ISBLANK(INDEX(Forvetler!N:N,$Y607)),"",INDEX(Forvetler!N:N,$Y607))))</f>
        <v/>
      </c>
      <c r="O607" s="2" t="str">
        <f ca="1">IF($X607="","",CHOOSE($X607,IF(ISBLANK(INDEX(Kaleciler!O:O,$Y607)),"",INDEX(Kaleciler!O:O,$Y607)),IF(ISBLANK(INDEX(Stoperler!O:O,$Y607)),"",INDEX(Stoperler!O:O,$Y607)),IF(ISBLANK(INDEX('Sağ Bekler'!O:O,$Y607)),"",INDEX('Sağ Bekler'!O:O,$Y607)),IF(ISBLANK(INDEX('Sol Bekler'!O:O,$Y607)),"",INDEX('Sol Bekler'!O:O,$Y607)),IF(ISBLANK(INDEX('Orta Saha'!O:O,$Y607)),"",INDEX('Orta Saha'!O:O,$Y607)),IF(ISBLANK(INDEX(Kanatlar!O:O,$Y607)),"",INDEX(Kanatlar!O:O,$Y607)),IF(ISBLANK(INDEX(Forvetler!O:O,$Y607)),"",INDEX(Forvetler!O:O,$Y607))))</f>
        <v/>
      </c>
      <c r="P607" s="2" t="str">
        <f ca="1">IF($X607="","",CHOOSE($X607,IF(ISBLANK(INDEX(Kaleciler!P:P,$Y607)),"",INDEX(Kaleciler!P:P,$Y607)),IF(ISBLANK(INDEX(Stoperler!P:P,$Y607)),"",INDEX(Stoperler!P:P,$Y607)),IF(ISBLANK(INDEX('Sağ Bekler'!P:P,$Y607)),"",INDEX('Sağ Bekler'!P:P,$Y607)),IF(ISBLANK(INDEX('Sol Bekler'!P:P,$Y607)),"",INDEX('Sol Bekler'!P:P,$Y607)),IF(ISBLANK(INDEX('Orta Saha'!P:P,$Y607)),"",INDEX('Orta Saha'!P:P,$Y607)),IF(ISBLANK(INDEX(Kanatlar!P:P,$Y607)),"",INDEX(Kanatlar!P:P,$Y607)),IF(ISBLANK(INDEX(Forvetler!P:P,$Y607)),"",INDEX(Forvetler!P:P,$Y607))))</f>
        <v/>
      </c>
      <c r="Q607" s="3" t="str">
        <f ca="1">IF($X607="","",CHOOSE($X607,IF(ISBLANK(INDEX(Kaleciler!Q:Q,$Y607)),"",INDEX(Kaleciler!Q:Q,$Y607)),IF(ISBLANK(INDEX(Stoperler!Q:Q,$Y607)),"",INDEX(Stoperler!Q:Q,$Y607)),IF(ISBLANK(INDEX('Sağ Bekler'!Q:Q,$Y607)),"",INDEX('Sağ Bekler'!Q:Q,$Y607)),IF(ISBLANK(INDEX('Sol Bekler'!Q:Q,$Y607)),"",INDEX('Sol Bekler'!Q:Q,$Y607)),IF(ISBLANK(INDEX('Orta Saha'!Q:Q,$Y607)),"",INDEX('Orta Saha'!Q:Q,$Y607)),IF(ISBLANK(INDEX(Kanatlar!Q:Q,$Y607)),"",INDEX(Kanatlar!Q:Q,$Y607)),IF(ISBLANK(INDEX(Forvetler!Q:Q,$Y607)),"",INDEX(Forvetler!Q:Q,$Y607))))</f>
        <v/>
      </c>
      <c r="R607" s="4" t="str">
        <f ca="1">IF($X607="","",CHOOSE($X607,IF(ISBLANK(INDEX(Kaleciler!R:R,$Y607)),"",INDEX(Kaleciler!R:R,$Y607)),IF(ISBLANK(INDEX(Stoperler!R:R,$Y607)),"",INDEX(Stoperler!R:R,$Y607)),IF(ISBLANK(INDEX('Sağ Bekler'!R:R,$Y607)),"",INDEX('Sağ Bekler'!R:R,$Y607)),IF(ISBLANK(INDEX('Sol Bekler'!R:R,$Y607)),"",INDEX('Sol Bekler'!R:R,$Y607)),IF(ISBLANK(INDEX('Orta Saha'!R:R,$Y607)),"",INDEX('Orta Saha'!R:R,$Y607)),IF(ISBLANK(INDEX(Kanatlar!R:R,$Y607)),"",INDEX(Kanatlar!R:R,$Y607)),IF(ISBLANK(INDEX(Forvetler!R:R,$Y607)),"",INDEX(Forvetler!R:R,$Y607))))</f>
        <v/>
      </c>
      <c r="S607" s="2" t="str">
        <f ca="1">IF($X607="","",CHOOSE($X607,IF(ISBLANK(INDEX(Kaleciler!S:S,$Y607)),"",INDEX(Kaleciler!S:S,$Y607)),IF(ISBLANK(INDEX(Stoperler!S:S,$Y607)),"",INDEX(Stoperler!S:S,$Y607)),IF(ISBLANK(INDEX('Sağ Bekler'!S:S,$Y607)),"",INDEX('Sağ Bekler'!S:S,$Y607)),IF(ISBLANK(INDEX('Sol Bekler'!S:S,$Y607)),"",INDEX('Sol Bekler'!S:S,$Y607)),IF(ISBLANK(INDEX('Orta Saha'!S:S,$Y607)),"",INDEX('Orta Saha'!S:S,$Y607)),IF(ISBLANK(INDEX(Kanatlar!S:S,$Y607)),"",INDEX(Kanatlar!S:S,$Y607)),IF(ISBLANK(INDEX(Forvetler!S:S,$Y607)),"",INDEX(Forvetler!S:S,$Y607))))</f>
        <v/>
      </c>
      <c r="T607" s="3" t="str">
        <f ca="1">IF($X607="","",CHOOSE($X607,IF(ISBLANK(INDEX(Kaleciler!T:T,$Y607)),"",INDEX(Kaleciler!T:T,$Y607)),IF(ISBLANK(INDEX(Stoperler!T:T,$Y607)),"",INDEX(Stoperler!T:T,$Y607)),IF(ISBLANK(INDEX('Sağ Bekler'!T:T,$Y607)),"",INDEX('Sağ Bekler'!T:T,$Y607)),IF(ISBLANK(INDEX('Sol Bekler'!T:T,$Y607)),"",INDEX('Sol Bekler'!T:T,$Y607)),IF(ISBLANK(INDEX('Orta Saha'!T:T,$Y607)),"",INDEX('Orta Saha'!T:T,$Y607)),IF(ISBLANK(INDEX(Kanatlar!T:T,$Y607)),"",INDEX(Kanatlar!T:T,$Y607)),IF(ISBLANK(INDEX(Forvetler!T:T,$Y607)),"",INDEX(Forvetler!T:T,$Y607))))</f>
        <v/>
      </c>
      <c r="U607">
        <v>7</v>
      </c>
      <c r="V607">
        <v>7</v>
      </c>
      <c r="W607" t="str">
        <f ca="1">IF(AND(Forvetler!$B$7&lt;&gt;"",Forvetler!$I$7&gt;0,Forvetler!$I$7&lt;=TODAY()+365),COUNT($W$3:W606)+1,"")</f>
        <v/>
      </c>
      <c r="X607" t="str">
        <f ca="1">IFERROR(INDEX($U$4:$U$703,MATCH(ROWS($X$4:X607),$W$4:$W$703,0)),"")</f>
        <v/>
      </c>
      <c r="Y607" t="str">
        <f ca="1">IFERROR(INDEX($V$4:$V$703,MATCH(ROWS($Y$4:Y607),$W$4:$W$703,0)),"")</f>
        <v/>
      </c>
    </row>
    <row r="608" spans="1:25" x14ac:dyDescent="0.2">
      <c r="A608" s="2" t="str">
        <f ca="1">IF($X608="","",CHOOSE($X608,IF(ISBLANK(INDEX(Kaleciler!A:A,$Y608)),"",INDEX(Kaleciler!A:A,$Y608)),IF(ISBLANK(INDEX(Stoperler!A:A,$Y608)),"",INDEX(Stoperler!A:A,$Y608)),IF(ISBLANK(INDEX('Sağ Bekler'!A:A,$Y608)),"",INDEX('Sağ Bekler'!A:A,$Y608)),IF(ISBLANK(INDEX('Sol Bekler'!A:A,$Y608)),"",INDEX('Sol Bekler'!A:A,$Y608)),IF(ISBLANK(INDEX('Orta Saha'!A:A,$Y608)),"",INDEX('Orta Saha'!A:A,$Y608)),IF(ISBLANK(INDEX(Kanatlar!A:A,$Y608)),"",INDEX(Kanatlar!A:A,$Y608)),IF(ISBLANK(INDEX(Forvetler!A:A,$Y608)),"",INDEX(Forvetler!A:A,$Y608))))</f>
        <v/>
      </c>
      <c r="B608" s="3" t="str">
        <f ca="1">IF($X608="","",CHOOSE($X608,IF(ISBLANK(INDEX(Kaleciler!B:B,$Y608)),"",INDEX(Kaleciler!B:B,$Y608)),IF(ISBLANK(INDEX(Stoperler!B:B,$Y608)),"",INDEX(Stoperler!B:B,$Y608)),IF(ISBLANK(INDEX('Sağ Bekler'!B:B,$Y608)),"",INDEX('Sağ Bekler'!B:B,$Y608)),IF(ISBLANK(INDEX('Sol Bekler'!B:B,$Y608)),"",INDEX('Sol Bekler'!B:B,$Y608)),IF(ISBLANK(INDEX('Orta Saha'!B:B,$Y608)),"",INDEX('Orta Saha'!B:B,$Y608)),IF(ISBLANK(INDEX(Kanatlar!B:B,$Y608)),"",INDEX(Kanatlar!B:B,$Y608)),IF(ISBLANK(INDEX(Forvetler!B:B,$Y608)),"",INDEX(Forvetler!B:B,$Y608))))</f>
        <v/>
      </c>
      <c r="C608" s="4" t="str">
        <f ca="1">IF($X608="","",CHOOSE($X608,IF(ISBLANK(INDEX(Kaleciler!C:C,$Y608)),"",INDEX(Kaleciler!C:C,$Y608)),IF(ISBLANK(INDEX(Stoperler!C:C,$Y608)),"",INDEX(Stoperler!C:C,$Y608)),IF(ISBLANK(INDEX('Sağ Bekler'!C:C,$Y608)),"",INDEX('Sağ Bekler'!C:C,$Y608)),IF(ISBLANK(INDEX('Sol Bekler'!C:C,$Y608)),"",INDEX('Sol Bekler'!C:C,$Y608)),IF(ISBLANK(INDEX('Orta Saha'!C:C,$Y608)),"",INDEX('Orta Saha'!C:C,$Y608)),IF(ISBLANK(INDEX(Kanatlar!C:C,$Y608)),"",INDEX(Kanatlar!C:C,$Y608)),IF(ISBLANK(INDEX(Forvetler!C:C,$Y608)),"",INDEX(Forvetler!C:C,$Y608))))</f>
        <v/>
      </c>
      <c r="D608" s="2" t="str">
        <f ca="1">IF($X608="","",CHOOSE($X608,IF(ISBLANK(INDEX(Kaleciler!D:D,$Y608)),"",INDEX(Kaleciler!D:D,$Y608)),IF(ISBLANK(INDEX(Stoperler!D:D,$Y608)),"",INDEX(Stoperler!D:D,$Y608)),IF(ISBLANK(INDEX('Sağ Bekler'!D:D,$Y608)),"",INDEX('Sağ Bekler'!D:D,$Y608)),IF(ISBLANK(INDEX('Sol Bekler'!D:D,$Y608)),"",INDEX('Sol Bekler'!D:D,$Y608)),IF(ISBLANK(INDEX('Orta Saha'!D:D,$Y608)),"",INDEX('Orta Saha'!D:D,$Y608)),IF(ISBLANK(INDEX(Kanatlar!D:D,$Y608)),"",INDEX(Kanatlar!D:D,$Y608)),IF(ISBLANK(INDEX(Forvetler!D:D,$Y608)),"",INDEX(Forvetler!D:D,$Y608))))</f>
        <v/>
      </c>
      <c r="E608" s="3" t="str">
        <f ca="1">IF($X608="","",CHOOSE($X608,IF(ISBLANK(INDEX(Kaleciler!E:E,$Y608)),"",INDEX(Kaleciler!E:E,$Y608)),IF(ISBLANK(INDEX(Stoperler!E:E,$Y608)),"",INDEX(Stoperler!E:E,$Y608)),IF(ISBLANK(INDEX('Sağ Bekler'!E:E,$Y608)),"",INDEX('Sağ Bekler'!E:E,$Y608)),IF(ISBLANK(INDEX('Sol Bekler'!E:E,$Y608)),"",INDEX('Sol Bekler'!E:E,$Y608)),IF(ISBLANK(INDEX('Orta Saha'!E:E,$Y608)),"",INDEX('Orta Saha'!E:E,$Y608)),IF(ISBLANK(INDEX(Kanatlar!E:E,$Y608)),"",INDEX(Kanatlar!E:E,$Y608)),IF(ISBLANK(INDEX(Forvetler!E:E,$Y608)),"",INDEX(Forvetler!E:E,$Y608))))</f>
        <v/>
      </c>
      <c r="F608" s="3" t="str">
        <f ca="1">IF($X608="","",CHOOSE($X608,IF(ISBLANK(INDEX(Kaleciler!F:F,$Y608)),"",INDEX(Kaleciler!F:F,$Y608)),IF(ISBLANK(INDEX(Stoperler!F:F,$Y608)),"",INDEX(Stoperler!F:F,$Y608)),IF(ISBLANK(INDEX('Sağ Bekler'!F:F,$Y608)),"",INDEX('Sağ Bekler'!F:F,$Y608)),IF(ISBLANK(INDEX('Sol Bekler'!F:F,$Y608)),"",INDEX('Sol Bekler'!F:F,$Y608)),IF(ISBLANK(INDEX('Orta Saha'!F:F,$Y608)),"",INDEX('Orta Saha'!F:F,$Y608)),IF(ISBLANK(INDEX(Kanatlar!F:F,$Y608)),"",INDEX(Kanatlar!F:F,$Y608)),IF(ISBLANK(INDEX(Forvetler!F:F,$Y608)),"",INDEX(Forvetler!F:F,$Y608))))</f>
        <v/>
      </c>
      <c r="G608" s="3" t="str">
        <f ca="1">IF($X608="","",CHOOSE($X608,IF(ISBLANK(INDEX(Kaleciler!G:G,$Y608)),"",INDEX(Kaleciler!G:G,$Y608)),IF(ISBLANK(INDEX(Stoperler!G:G,$Y608)),"",INDEX(Stoperler!G:G,$Y608)),IF(ISBLANK(INDEX('Sağ Bekler'!G:G,$Y608)),"",INDEX('Sağ Bekler'!G:G,$Y608)),IF(ISBLANK(INDEX('Sol Bekler'!G:G,$Y608)),"",INDEX('Sol Bekler'!G:G,$Y608)),IF(ISBLANK(INDEX('Orta Saha'!G:G,$Y608)),"",INDEX('Orta Saha'!G:G,$Y608)),IF(ISBLANK(INDEX(Kanatlar!G:G,$Y608)),"",INDEX(Kanatlar!G:G,$Y608)),IF(ISBLANK(INDEX(Forvetler!G:G,$Y608)),"",INDEX(Forvetler!G:G,$Y608))))</f>
        <v/>
      </c>
      <c r="H608" s="3" t="str">
        <f ca="1">IF($X608="","",CHOOSE($X608,IF(ISBLANK(INDEX(Kaleciler!H:H,$Y608)),"",INDEX(Kaleciler!H:H,$Y608)),IF(ISBLANK(INDEX(Stoperler!H:H,$Y608)),"",INDEX(Stoperler!H:H,$Y608)),IF(ISBLANK(INDEX('Sağ Bekler'!H:H,$Y608)),"",INDEX('Sağ Bekler'!H:H,$Y608)),IF(ISBLANK(INDEX('Sol Bekler'!H:H,$Y608)),"",INDEX('Sol Bekler'!H:H,$Y608)),IF(ISBLANK(INDEX('Orta Saha'!H:H,$Y608)),"",INDEX('Orta Saha'!H:H,$Y608)),IF(ISBLANK(INDEX(Kanatlar!H:H,$Y608)),"",INDEX(Kanatlar!H:H,$Y608)),IF(ISBLANK(INDEX(Forvetler!H:H,$Y608)),"",INDEX(Forvetler!H:H,$Y608))))</f>
        <v/>
      </c>
      <c r="I608" s="4" t="str">
        <f ca="1">IF($X608="","",CHOOSE($X608,IF(ISBLANK(INDEX(Kaleciler!I:I,$Y608)),"",INDEX(Kaleciler!I:I,$Y608)),IF(ISBLANK(INDEX(Stoperler!I:I,$Y608)),"",INDEX(Stoperler!I:I,$Y608)),IF(ISBLANK(INDEX('Sağ Bekler'!I:I,$Y608)),"",INDEX('Sağ Bekler'!I:I,$Y608)),IF(ISBLANK(INDEX('Sol Bekler'!I:I,$Y608)),"",INDEX('Sol Bekler'!I:I,$Y608)),IF(ISBLANK(INDEX('Orta Saha'!I:I,$Y608)),"",INDEX('Orta Saha'!I:I,$Y608)),IF(ISBLANK(INDEX(Kanatlar!I:I,$Y608)),"",INDEX(Kanatlar!I:I,$Y608)),IF(ISBLANK(INDEX(Forvetler!I:I,$Y608)),"",INDEX(Forvetler!I:I,$Y608))))</f>
        <v/>
      </c>
      <c r="J608" s="4" t="str">
        <f ca="1">IF($X608="","",CHOOSE($X608,IF(ISBLANK(INDEX(Kaleciler!J:J,$Y608)),"",INDEX(Kaleciler!J:J,$Y608)),IF(ISBLANK(INDEX(Stoperler!J:J,$Y608)),"",INDEX(Stoperler!J:J,$Y608)),IF(ISBLANK(INDEX('Sağ Bekler'!J:J,$Y608)),"",INDEX('Sağ Bekler'!J:J,$Y608)),IF(ISBLANK(INDEX('Sol Bekler'!J:J,$Y608)),"",INDEX('Sol Bekler'!J:J,$Y608)),IF(ISBLANK(INDEX('Orta Saha'!J:J,$Y608)),"",INDEX('Orta Saha'!J:J,$Y608)),IF(ISBLANK(INDEX(Kanatlar!J:J,$Y608)),"",INDEX(Kanatlar!J:J,$Y608)),IF(ISBLANK(INDEX(Forvetler!J:J,$Y608)),"",INDEX(Forvetler!J:J,$Y608))))</f>
        <v/>
      </c>
      <c r="K608" s="2" t="str">
        <f ca="1">IF($X608="","",CHOOSE($X608,IF(ISBLANK(INDEX(Kaleciler!K:K,$Y608)),"",INDEX(Kaleciler!K:K,$Y608)),IF(ISBLANK(INDEX(Stoperler!K:K,$Y608)),"",INDEX(Stoperler!K:K,$Y608)),IF(ISBLANK(INDEX('Sağ Bekler'!K:K,$Y608)),"",INDEX('Sağ Bekler'!K:K,$Y608)),IF(ISBLANK(INDEX('Sol Bekler'!K:K,$Y608)),"",INDEX('Sol Bekler'!K:K,$Y608)),IF(ISBLANK(INDEX('Orta Saha'!K:K,$Y608)),"",INDEX('Orta Saha'!K:K,$Y608)),IF(ISBLANK(INDEX(Kanatlar!K:K,$Y608)),"",INDEX(Kanatlar!K:K,$Y608)),IF(ISBLANK(INDEX(Forvetler!K:K,$Y608)),"",INDEX(Forvetler!K:K,$Y608))))</f>
        <v/>
      </c>
      <c r="L608" s="2" t="str">
        <f ca="1">IF($X608="","",CHOOSE($X608,IF(ISBLANK(INDEX(Kaleciler!L:L,$Y608)),"",INDEX(Kaleciler!L:L,$Y608)),IF(ISBLANK(INDEX(Stoperler!L:L,$Y608)),"",INDEX(Stoperler!L:L,$Y608)),IF(ISBLANK(INDEX('Sağ Bekler'!L:L,$Y608)),"",INDEX('Sağ Bekler'!L:L,$Y608)),IF(ISBLANK(INDEX('Sol Bekler'!L:L,$Y608)),"",INDEX('Sol Bekler'!L:L,$Y608)),IF(ISBLANK(INDEX('Orta Saha'!L:L,$Y608)),"",INDEX('Orta Saha'!L:L,$Y608)),IF(ISBLANK(INDEX(Kanatlar!L:L,$Y608)),"",INDEX(Kanatlar!L:L,$Y608)),IF(ISBLANK(INDEX(Forvetler!L:L,$Y608)),"",INDEX(Forvetler!L:L,$Y608))))</f>
        <v/>
      </c>
      <c r="M608" s="2" t="str">
        <f ca="1">IF($X608="","",CHOOSE($X608,IF(ISBLANK(INDEX(Kaleciler!M:M,$Y608)),"",INDEX(Kaleciler!M:M,$Y608)),IF(ISBLANK(INDEX(Stoperler!M:M,$Y608)),"",INDEX(Stoperler!M:M,$Y608)),IF(ISBLANK(INDEX('Sağ Bekler'!M:M,$Y608)),"",INDEX('Sağ Bekler'!M:M,$Y608)),IF(ISBLANK(INDEX('Sol Bekler'!M:M,$Y608)),"",INDEX('Sol Bekler'!M:M,$Y608)),IF(ISBLANK(INDEX('Orta Saha'!M:M,$Y608)),"",INDEX('Orta Saha'!M:M,$Y608)),IF(ISBLANK(INDEX(Kanatlar!M:M,$Y608)),"",INDEX(Kanatlar!M:M,$Y608)),IF(ISBLANK(INDEX(Forvetler!M:M,$Y608)),"",INDEX(Forvetler!M:M,$Y608))))</f>
        <v/>
      </c>
      <c r="N608" s="2" t="str">
        <f ca="1">IF($X608="","",CHOOSE($X608,IF(ISBLANK(INDEX(Kaleciler!N:N,$Y608)),"",INDEX(Kaleciler!N:N,$Y608)),IF(ISBLANK(INDEX(Stoperler!N:N,$Y608)),"",INDEX(Stoperler!N:N,$Y608)),IF(ISBLANK(INDEX('Sağ Bekler'!N:N,$Y608)),"",INDEX('Sağ Bekler'!N:N,$Y608)),IF(ISBLANK(INDEX('Sol Bekler'!N:N,$Y608)),"",INDEX('Sol Bekler'!N:N,$Y608)),IF(ISBLANK(INDEX('Orta Saha'!N:N,$Y608)),"",INDEX('Orta Saha'!N:N,$Y608)),IF(ISBLANK(INDEX(Kanatlar!N:N,$Y608)),"",INDEX(Kanatlar!N:N,$Y608)),IF(ISBLANK(INDEX(Forvetler!N:N,$Y608)),"",INDEX(Forvetler!N:N,$Y608))))</f>
        <v/>
      </c>
      <c r="O608" s="2" t="str">
        <f ca="1">IF($X608="","",CHOOSE($X608,IF(ISBLANK(INDEX(Kaleciler!O:O,$Y608)),"",INDEX(Kaleciler!O:O,$Y608)),IF(ISBLANK(INDEX(Stoperler!O:O,$Y608)),"",INDEX(Stoperler!O:O,$Y608)),IF(ISBLANK(INDEX('Sağ Bekler'!O:O,$Y608)),"",INDEX('Sağ Bekler'!O:O,$Y608)),IF(ISBLANK(INDEX('Sol Bekler'!O:O,$Y608)),"",INDEX('Sol Bekler'!O:O,$Y608)),IF(ISBLANK(INDEX('Orta Saha'!O:O,$Y608)),"",INDEX('Orta Saha'!O:O,$Y608)),IF(ISBLANK(INDEX(Kanatlar!O:O,$Y608)),"",INDEX(Kanatlar!O:O,$Y608)),IF(ISBLANK(INDEX(Forvetler!O:O,$Y608)),"",INDEX(Forvetler!O:O,$Y608))))</f>
        <v/>
      </c>
      <c r="P608" s="2" t="str">
        <f ca="1">IF($X608="","",CHOOSE($X608,IF(ISBLANK(INDEX(Kaleciler!P:P,$Y608)),"",INDEX(Kaleciler!P:P,$Y608)),IF(ISBLANK(INDEX(Stoperler!P:P,$Y608)),"",INDEX(Stoperler!P:P,$Y608)),IF(ISBLANK(INDEX('Sağ Bekler'!P:P,$Y608)),"",INDEX('Sağ Bekler'!P:P,$Y608)),IF(ISBLANK(INDEX('Sol Bekler'!P:P,$Y608)),"",INDEX('Sol Bekler'!P:P,$Y608)),IF(ISBLANK(INDEX('Orta Saha'!P:P,$Y608)),"",INDEX('Orta Saha'!P:P,$Y608)),IF(ISBLANK(INDEX(Kanatlar!P:P,$Y608)),"",INDEX(Kanatlar!P:P,$Y608)),IF(ISBLANK(INDEX(Forvetler!P:P,$Y608)),"",INDEX(Forvetler!P:P,$Y608))))</f>
        <v/>
      </c>
      <c r="Q608" s="3" t="str">
        <f ca="1">IF($X608="","",CHOOSE($X608,IF(ISBLANK(INDEX(Kaleciler!Q:Q,$Y608)),"",INDEX(Kaleciler!Q:Q,$Y608)),IF(ISBLANK(INDEX(Stoperler!Q:Q,$Y608)),"",INDEX(Stoperler!Q:Q,$Y608)),IF(ISBLANK(INDEX('Sağ Bekler'!Q:Q,$Y608)),"",INDEX('Sağ Bekler'!Q:Q,$Y608)),IF(ISBLANK(INDEX('Sol Bekler'!Q:Q,$Y608)),"",INDEX('Sol Bekler'!Q:Q,$Y608)),IF(ISBLANK(INDEX('Orta Saha'!Q:Q,$Y608)),"",INDEX('Orta Saha'!Q:Q,$Y608)),IF(ISBLANK(INDEX(Kanatlar!Q:Q,$Y608)),"",INDEX(Kanatlar!Q:Q,$Y608)),IF(ISBLANK(INDEX(Forvetler!Q:Q,$Y608)),"",INDEX(Forvetler!Q:Q,$Y608))))</f>
        <v/>
      </c>
      <c r="R608" s="4" t="str">
        <f ca="1">IF($X608="","",CHOOSE($X608,IF(ISBLANK(INDEX(Kaleciler!R:R,$Y608)),"",INDEX(Kaleciler!R:R,$Y608)),IF(ISBLANK(INDEX(Stoperler!R:R,$Y608)),"",INDEX(Stoperler!R:R,$Y608)),IF(ISBLANK(INDEX('Sağ Bekler'!R:R,$Y608)),"",INDEX('Sağ Bekler'!R:R,$Y608)),IF(ISBLANK(INDEX('Sol Bekler'!R:R,$Y608)),"",INDEX('Sol Bekler'!R:R,$Y608)),IF(ISBLANK(INDEX('Orta Saha'!R:R,$Y608)),"",INDEX('Orta Saha'!R:R,$Y608)),IF(ISBLANK(INDEX(Kanatlar!R:R,$Y608)),"",INDEX(Kanatlar!R:R,$Y608)),IF(ISBLANK(INDEX(Forvetler!R:R,$Y608)),"",INDEX(Forvetler!R:R,$Y608))))</f>
        <v/>
      </c>
      <c r="S608" s="2" t="str">
        <f ca="1">IF($X608="","",CHOOSE($X608,IF(ISBLANK(INDEX(Kaleciler!S:S,$Y608)),"",INDEX(Kaleciler!S:S,$Y608)),IF(ISBLANK(INDEX(Stoperler!S:S,$Y608)),"",INDEX(Stoperler!S:S,$Y608)),IF(ISBLANK(INDEX('Sağ Bekler'!S:S,$Y608)),"",INDEX('Sağ Bekler'!S:S,$Y608)),IF(ISBLANK(INDEX('Sol Bekler'!S:S,$Y608)),"",INDEX('Sol Bekler'!S:S,$Y608)),IF(ISBLANK(INDEX('Orta Saha'!S:S,$Y608)),"",INDEX('Orta Saha'!S:S,$Y608)),IF(ISBLANK(INDEX(Kanatlar!S:S,$Y608)),"",INDEX(Kanatlar!S:S,$Y608)),IF(ISBLANK(INDEX(Forvetler!S:S,$Y608)),"",INDEX(Forvetler!S:S,$Y608))))</f>
        <v/>
      </c>
      <c r="T608" s="3" t="str">
        <f ca="1">IF($X608="","",CHOOSE($X608,IF(ISBLANK(INDEX(Kaleciler!T:T,$Y608)),"",INDEX(Kaleciler!T:T,$Y608)),IF(ISBLANK(INDEX(Stoperler!T:T,$Y608)),"",INDEX(Stoperler!T:T,$Y608)),IF(ISBLANK(INDEX('Sağ Bekler'!T:T,$Y608)),"",INDEX('Sağ Bekler'!T:T,$Y608)),IF(ISBLANK(INDEX('Sol Bekler'!T:T,$Y608)),"",INDEX('Sol Bekler'!T:T,$Y608)),IF(ISBLANK(INDEX('Orta Saha'!T:T,$Y608)),"",INDEX('Orta Saha'!T:T,$Y608)),IF(ISBLANK(INDEX(Kanatlar!T:T,$Y608)),"",INDEX(Kanatlar!T:T,$Y608)),IF(ISBLANK(INDEX(Forvetler!T:T,$Y608)),"",INDEX(Forvetler!T:T,$Y608))))</f>
        <v/>
      </c>
      <c r="U608">
        <v>7</v>
      </c>
      <c r="V608">
        <v>8</v>
      </c>
      <c r="W608" t="str">
        <f ca="1">IF(AND(Forvetler!$B$8&lt;&gt;"",Forvetler!$I$8&gt;0,Forvetler!$I$8&lt;=TODAY()+365),COUNT($W$3:W607)+1,"")</f>
        <v/>
      </c>
      <c r="X608" t="str">
        <f ca="1">IFERROR(INDEX($U$4:$U$703,MATCH(ROWS($X$4:X608),$W$4:$W$703,0)),"")</f>
        <v/>
      </c>
      <c r="Y608" t="str">
        <f ca="1">IFERROR(INDEX($V$4:$V$703,MATCH(ROWS($Y$4:Y608),$W$4:$W$703,0)),"")</f>
        <v/>
      </c>
    </row>
    <row r="609" spans="1:25" x14ac:dyDescent="0.2">
      <c r="A609" s="2" t="str">
        <f ca="1">IF($X609="","",CHOOSE($X609,IF(ISBLANK(INDEX(Kaleciler!A:A,$Y609)),"",INDEX(Kaleciler!A:A,$Y609)),IF(ISBLANK(INDEX(Stoperler!A:A,$Y609)),"",INDEX(Stoperler!A:A,$Y609)),IF(ISBLANK(INDEX('Sağ Bekler'!A:A,$Y609)),"",INDEX('Sağ Bekler'!A:A,$Y609)),IF(ISBLANK(INDEX('Sol Bekler'!A:A,$Y609)),"",INDEX('Sol Bekler'!A:A,$Y609)),IF(ISBLANK(INDEX('Orta Saha'!A:A,$Y609)),"",INDEX('Orta Saha'!A:A,$Y609)),IF(ISBLANK(INDEX(Kanatlar!A:A,$Y609)),"",INDEX(Kanatlar!A:A,$Y609)),IF(ISBLANK(INDEX(Forvetler!A:A,$Y609)),"",INDEX(Forvetler!A:A,$Y609))))</f>
        <v/>
      </c>
      <c r="B609" s="3" t="str">
        <f ca="1">IF($X609="","",CHOOSE($X609,IF(ISBLANK(INDEX(Kaleciler!B:B,$Y609)),"",INDEX(Kaleciler!B:B,$Y609)),IF(ISBLANK(INDEX(Stoperler!B:B,$Y609)),"",INDEX(Stoperler!B:B,$Y609)),IF(ISBLANK(INDEX('Sağ Bekler'!B:B,$Y609)),"",INDEX('Sağ Bekler'!B:B,$Y609)),IF(ISBLANK(INDEX('Sol Bekler'!B:B,$Y609)),"",INDEX('Sol Bekler'!B:B,$Y609)),IF(ISBLANK(INDEX('Orta Saha'!B:B,$Y609)),"",INDEX('Orta Saha'!B:B,$Y609)),IF(ISBLANK(INDEX(Kanatlar!B:B,$Y609)),"",INDEX(Kanatlar!B:B,$Y609)),IF(ISBLANK(INDEX(Forvetler!B:B,$Y609)),"",INDEX(Forvetler!B:B,$Y609))))</f>
        <v/>
      </c>
      <c r="C609" s="4" t="str">
        <f ca="1">IF($X609="","",CHOOSE($X609,IF(ISBLANK(INDEX(Kaleciler!C:C,$Y609)),"",INDEX(Kaleciler!C:C,$Y609)),IF(ISBLANK(INDEX(Stoperler!C:C,$Y609)),"",INDEX(Stoperler!C:C,$Y609)),IF(ISBLANK(INDEX('Sağ Bekler'!C:C,$Y609)),"",INDEX('Sağ Bekler'!C:C,$Y609)),IF(ISBLANK(INDEX('Sol Bekler'!C:C,$Y609)),"",INDEX('Sol Bekler'!C:C,$Y609)),IF(ISBLANK(INDEX('Orta Saha'!C:C,$Y609)),"",INDEX('Orta Saha'!C:C,$Y609)),IF(ISBLANK(INDEX(Kanatlar!C:C,$Y609)),"",INDEX(Kanatlar!C:C,$Y609)),IF(ISBLANK(INDEX(Forvetler!C:C,$Y609)),"",INDEX(Forvetler!C:C,$Y609))))</f>
        <v/>
      </c>
      <c r="D609" s="2" t="str">
        <f ca="1">IF($X609="","",CHOOSE($X609,IF(ISBLANK(INDEX(Kaleciler!D:D,$Y609)),"",INDEX(Kaleciler!D:D,$Y609)),IF(ISBLANK(INDEX(Stoperler!D:D,$Y609)),"",INDEX(Stoperler!D:D,$Y609)),IF(ISBLANK(INDEX('Sağ Bekler'!D:D,$Y609)),"",INDEX('Sağ Bekler'!D:D,$Y609)),IF(ISBLANK(INDEX('Sol Bekler'!D:D,$Y609)),"",INDEX('Sol Bekler'!D:D,$Y609)),IF(ISBLANK(INDEX('Orta Saha'!D:D,$Y609)),"",INDEX('Orta Saha'!D:D,$Y609)),IF(ISBLANK(INDEX(Kanatlar!D:D,$Y609)),"",INDEX(Kanatlar!D:D,$Y609)),IF(ISBLANK(INDEX(Forvetler!D:D,$Y609)),"",INDEX(Forvetler!D:D,$Y609))))</f>
        <v/>
      </c>
      <c r="E609" s="3" t="str">
        <f ca="1">IF($X609="","",CHOOSE($X609,IF(ISBLANK(INDEX(Kaleciler!E:E,$Y609)),"",INDEX(Kaleciler!E:E,$Y609)),IF(ISBLANK(INDEX(Stoperler!E:E,$Y609)),"",INDEX(Stoperler!E:E,$Y609)),IF(ISBLANK(INDEX('Sağ Bekler'!E:E,$Y609)),"",INDEX('Sağ Bekler'!E:E,$Y609)),IF(ISBLANK(INDEX('Sol Bekler'!E:E,$Y609)),"",INDEX('Sol Bekler'!E:E,$Y609)),IF(ISBLANK(INDEX('Orta Saha'!E:E,$Y609)),"",INDEX('Orta Saha'!E:E,$Y609)),IF(ISBLANK(INDEX(Kanatlar!E:E,$Y609)),"",INDEX(Kanatlar!E:E,$Y609)),IF(ISBLANK(INDEX(Forvetler!E:E,$Y609)),"",INDEX(Forvetler!E:E,$Y609))))</f>
        <v/>
      </c>
      <c r="F609" s="3" t="str">
        <f ca="1">IF($X609="","",CHOOSE($X609,IF(ISBLANK(INDEX(Kaleciler!F:F,$Y609)),"",INDEX(Kaleciler!F:F,$Y609)),IF(ISBLANK(INDEX(Stoperler!F:F,$Y609)),"",INDEX(Stoperler!F:F,$Y609)),IF(ISBLANK(INDEX('Sağ Bekler'!F:F,$Y609)),"",INDEX('Sağ Bekler'!F:F,$Y609)),IF(ISBLANK(INDEX('Sol Bekler'!F:F,$Y609)),"",INDEX('Sol Bekler'!F:F,$Y609)),IF(ISBLANK(INDEX('Orta Saha'!F:F,$Y609)),"",INDEX('Orta Saha'!F:F,$Y609)),IF(ISBLANK(INDEX(Kanatlar!F:F,$Y609)),"",INDEX(Kanatlar!F:F,$Y609)),IF(ISBLANK(INDEX(Forvetler!F:F,$Y609)),"",INDEX(Forvetler!F:F,$Y609))))</f>
        <v/>
      </c>
      <c r="G609" s="3" t="str">
        <f ca="1">IF($X609="","",CHOOSE($X609,IF(ISBLANK(INDEX(Kaleciler!G:G,$Y609)),"",INDEX(Kaleciler!G:G,$Y609)),IF(ISBLANK(INDEX(Stoperler!G:G,$Y609)),"",INDEX(Stoperler!G:G,$Y609)),IF(ISBLANK(INDEX('Sağ Bekler'!G:G,$Y609)),"",INDEX('Sağ Bekler'!G:G,$Y609)),IF(ISBLANK(INDEX('Sol Bekler'!G:G,$Y609)),"",INDEX('Sol Bekler'!G:G,$Y609)),IF(ISBLANK(INDEX('Orta Saha'!G:G,$Y609)),"",INDEX('Orta Saha'!G:G,$Y609)),IF(ISBLANK(INDEX(Kanatlar!G:G,$Y609)),"",INDEX(Kanatlar!G:G,$Y609)),IF(ISBLANK(INDEX(Forvetler!G:G,$Y609)),"",INDEX(Forvetler!G:G,$Y609))))</f>
        <v/>
      </c>
      <c r="H609" s="3" t="str">
        <f ca="1">IF($X609="","",CHOOSE($X609,IF(ISBLANK(INDEX(Kaleciler!H:H,$Y609)),"",INDEX(Kaleciler!H:H,$Y609)),IF(ISBLANK(INDEX(Stoperler!H:H,$Y609)),"",INDEX(Stoperler!H:H,$Y609)),IF(ISBLANK(INDEX('Sağ Bekler'!H:H,$Y609)),"",INDEX('Sağ Bekler'!H:H,$Y609)),IF(ISBLANK(INDEX('Sol Bekler'!H:H,$Y609)),"",INDEX('Sol Bekler'!H:H,$Y609)),IF(ISBLANK(INDEX('Orta Saha'!H:H,$Y609)),"",INDEX('Orta Saha'!H:H,$Y609)),IF(ISBLANK(INDEX(Kanatlar!H:H,$Y609)),"",INDEX(Kanatlar!H:H,$Y609)),IF(ISBLANK(INDEX(Forvetler!H:H,$Y609)),"",INDEX(Forvetler!H:H,$Y609))))</f>
        <v/>
      </c>
      <c r="I609" s="4" t="str">
        <f ca="1">IF($X609="","",CHOOSE($X609,IF(ISBLANK(INDEX(Kaleciler!I:I,$Y609)),"",INDEX(Kaleciler!I:I,$Y609)),IF(ISBLANK(INDEX(Stoperler!I:I,$Y609)),"",INDEX(Stoperler!I:I,$Y609)),IF(ISBLANK(INDEX('Sağ Bekler'!I:I,$Y609)),"",INDEX('Sağ Bekler'!I:I,$Y609)),IF(ISBLANK(INDEX('Sol Bekler'!I:I,$Y609)),"",INDEX('Sol Bekler'!I:I,$Y609)),IF(ISBLANK(INDEX('Orta Saha'!I:I,$Y609)),"",INDEX('Orta Saha'!I:I,$Y609)),IF(ISBLANK(INDEX(Kanatlar!I:I,$Y609)),"",INDEX(Kanatlar!I:I,$Y609)),IF(ISBLANK(INDEX(Forvetler!I:I,$Y609)),"",INDEX(Forvetler!I:I,$Y609))))</f>
        <v/>
      </c>
      <c r="J609" s="4" t="str">
        <f ca="1">IF($X609="","",CHOOSE($X609,IF(ISBLANK(INDEX(Kaleciler!J:J,$Y609)),"",INDEX(Kaleciler!J:J,$Y609)),IF(ISBLANK(INDEX(Stoperler!J:J,$Y609)),"",INDEX(Stoperler!J:J,$Y609)),IF(ISBLANK(INDEX('Sağ Bekler'!J:J,$Y609)),"",INDEX('Sağ Bekler'!J:J,$Y609)),IF(ISBLANK(INDEX('Sol Bekler'!J:J,$Y609)),"",INDEX('Sol Bekler'!J:J,$Y609)),IF(ISBLANK(INDEX('Orta Saha'!J:J,$Y609)),"",INDEX('Orta Saha'!J:J,$Y609)),IF(ISBLANK(INDEX(Kanatlar!J:J,$Y609)),"",INDEX(Kanatlar!J:J,$Y609)),IF(ISBLANK(INDEX(Forvetler!J:J,$Y609)),"",INDEX(Forvetler!J:J,$Y609))))</f>
        <v/>
      </c>
      <c r="K609" s="2" t="str">
        <f ca="1">IF($X609="","",CHOOSE($X609,IF(ISBLANK(INDEX(Kaleciler!K:K,$Y609)),"",INDEX(Kaleciler!K:K,$Y609)),IF(ISBLANK(INDEX(Stoperler!K:K,$Y609)),"",INDEX(Stoperler!K:K,$Y609)),IF(ISBLANK(INDEX('Sağ Bekler'!K:K,$Y609)),"",INDEX('Sağ Bekler'!K:K,$Y609)),IF(ISBLANK(INDEX('Sol Bekler'!K:K,$Y609)),"",INDEX('Sol Bekler'!K:K,$Y609)),IF(ISBLANK(INDEX('Orta Saha'!K:K,$Y609)),"",INDEX('Orta Saha'!K:K,$Y609)),IF(ISBLANK(INDEX(Kanatlar!K:K,$Y609)),"",INDEX(Kanatlar!K:K,$Y609)),IF(ISBLANK(INDEX(Forvetler!K:K,$Y609)),"",INDEX(Forvetler!K:K,$Y609))))</f>
        <v/>
      </c>
      <c r="L609" s="2" t="str">
        <f ca="1">IF($X609="","",CHOOSE($X609,IF(ISBLANK(INDEX(Kaleciler!L:L,$Y609)),"",INDEX(Kaleciler!L:L,$Y609)),IF(ISBLANK(INDEX(Stoperler!L:L,$Y609)),"",INDEX(Stoperler!L:L,$Y609)),IF(ISBLANK(INDEX('Sağ Bekler'!L:L,$Y609)),"",INDEX('Sağ Bekler'!L:L,$Y609)),IF(ISBLANK(INDEX('Sol Bekler'!L:L,$Y609)),"",INDEX('Sol Bekler'!L:L,$Y609)),IF(ISBLANK(INDEX('Orta Saha'!L:L,$Y609)),"",INDEX('Orta Saha'!L:L,$Y609)),IF(ISBLANK(INDEX(Kanatlar!L:L,$Y609)),"",INDEX(Kanatlar!L:L,$Y609)),IF(ISBLANK(INDEX(Forvetler!L:L,$Y609)),"",INDEX(Forvetler!L:L,$Y609))))</f>
        <v/>
      </c>
      <c r="M609" s="2" t="str">
        <f ca="1">IF($X609="","",CHOOSE($X609,IF(ISBLANK(INDEX(Kaleciler!M:M,$Y609)),"",INDEX(Kaleciler!M:M,$Y609)),IF(ISBLANK(INDEX(Stoperler!M:M,$Y609)),"",INDEX(Stoperler!M:M,$Y609)),IF(ISBLANK(INDEX('Sağ Bekler'!M:M,$Y609)),"",INDEX('Sağ Bekler'!M:M,$Y609)),IF(ISBLANK(INDEX('Sol Bekler'!M:M,$Y609)),"",INDEX('Sol Bekler'!M:M,$Y609)),IF(ISBLANK(INDEX('Orta Saha'!M:M,$Y609)),"",INDEX('Orta Saha'!M:M,$Y609)),IF(ISBLANK(INDEX(Kanatlar!M:M,$Y609)),"",INDEX(Kanatlar!M:M,$Y609)),IF(ISBLANK(INDEX(Forvetler!M:M,$Y609)),"",INDEX(Forvetler!M:M,$Y609))))</f>
        <v/>
      </c>
      <c r="N609" s="2" t="str">
        <f ca="1">IF($X609="","",CHOOSE($X609,IF(ISBLANK(INDEX(Kaleciler!N:N,$Y609)),"",INDEX(Kaleciler!N:N,$Y609)),IF(ISBLANK(INDEX(Stoperler!N:N,$Y609)),"",INDEX(Stoperler!N:N,$Y609)),IF(ISBLANK(INDEX('Sağ Bekler'!N:N,$Y609)),"",INDEX('Sağ Bekler'!N:N,$Y609)),IF(ISBLANK(INDEX('Sol Bekler'!N:N,$Y609)),"",INDEX('Sol Bekler'!N:N,$Y609)),IF(ISBLANK(INDEX('Orta Saha'!N:N,$Y609)),"",INDEX('Orta Saha'!N:N,$Y609)),IF(ISBLANK(INDEX(Kanatlar!N:N,$Y609)),"",INDEX(Kanatlar!N:N,$Y609)),IF(ISBLANK(INDEX(Forvetler!N:N,$Y609)),"",INDEX(Forvetler!N:N,$Y609))))</f>
        <v/>
      </c>
      <c r="O609" s="2" t="str">
        <f ca="1">IF($X609="","",CHOOSE($X609,IF(ISBLANK(INDEX(Kaleciler!O:O,$Y609)),"",INDEX(Kaleciler!O:O,$Y609)),IF(ISBLANK(INDEX(Stoperler!O:O,$Y609)),"",INDEX(Stoperler!O:O,$Y609)),IF(ISBLANK(INDEX('Sağ Bekler'!O:O,$Y609)),"",INDEX('Sağ Bekler'!O:O,$Y609)),IF(ISBLANK(INDEX('Sol Bekler'!O:O,$Y609)),"",INDEX('Sol Bekler'!O:O,$Y609)),IF(ISBLANK(INDEX('Orta Saha'!O:O,$Y609)),"",INDEX('Orta Saha'!O:O,$Y609)),IF(ISBLANK(INDEX(Kanatlar!O:O,$Y609)),"",INDEX(Kanatlar!O:O,$Y609)),IF(ISBLANK(INDEX(Forvetler!O:O,$Y609)),"",INDEX(Forvetler!O:O,$Y609))))</f>
        <v/>
      </c>
      <c r="P609" s="2" t="str">
        <f ca="1">IF($X609="","",CHOOSE($X609,IF(ISBLANK(INDEX(Kaleciler!P:P,$Y609)),"",INDEX(Kaleciler!P:P,$Y609)),IF(ISBLANK(INDEX(Stoperler!P:P,$Y609)),"",INDEX(Stoperler!P:P,$Y609)),IF(ISBLANK(INDEX('Sağ Bekler'!P:P,$Y609)),"",INDEX('Sağ Bekler'!P:P,$Y609)),IF(ISBLANK(INDEX('Sol Bekler'!P:P,$Y609)),"",INDEX('Sol Bekler'!P:P,$Y609)),IF(ISBLANK(INDEX('Orta Saha'!P:P,$Y609)),"",INDEX('Orta Saha'!P:P,$Y609)),IF(ISBLANK(INDEX(Kanatlar!P:P,$Y609)),"",INDEX(Kanatlar!P:P,$Y609)),IF(ISBLANK(INDEX(Forvetler!P:P,$Y609)),"",INDEX(Forvetler!P:P,$Y609))))</f>
        <v/>
      </c>
      <c r="Q609" s="3" t="str">
        <f ca="1">IF($X609="","",CHOOSE($X609,IF(ISBLANK(INDEX(Kaleciler!Q:Q,$Y609)),"",INDEX(Kaleciler!Q:Q,$Y609)),IF(ISBLANK(INDEX(Stoperler!Q:Q,$Y609)),"",INDEX(Stoperler!Q:Q,$Y609)),IF(ISBLANK(INDEX('Sağ Bekler'!Q:Q,$Y609)),"",INDEX('Sağ Bekler'!Q:Q,$Y609)),IF(ISBLANK(INDEX('Sol Bekler'!Q:Q,$Y609)),"",INDEX('Sol Bekler'!Q:Q,$Y609)),IF(ISBLANK(INDEX('Orta Saha'!Q:Q,$Y609)),"",INDEX('Orta Saha'!Q:Q,$Y609)),IF(ISBLANK(INDEX(Kanatlar!Q:Q,$Y609)),"",INDEX(Kanatlar!Q:Q,$Y609)),IF(ISBLANK(INDEX(Forvetler!Q:Q,$Y609)),"",INDEX(Forvetler!Q:Q,$Y609))))</f>
        <v/>
      </c>
      <c r="R609" s="4" t="str">
        <f ca="1">IF($X609="","",CHOOSE($X609,IF(ISBLANK(INDEX(Kaleciler!R:R,$Y609)),"",INDEX(Kaleciler!R:R,$Y609)),IF(ISBLANK(INDEX(Stoperler!R:R,$Y609)),"",INDEX(Stoperler!R:R,$Y609)),IF(ISBLANK(INDEX('Sağ Bekler'!R:R,$Y609)),"",INDEX('Sağ Bekler'!R:R,$Y609)),IF(ISBLANK(INDEX('Sol Bekler'!R:R,$Y609)),"",INDEX('Sol Bekler'!R:R,$Y609)),IF(ISBLANK(INDEX('Orta Saha'!R:R,$Y609)),"",INDEX('Orta Saha'!R:R,$Y609)),IF(ISBLANK(INDEX(Kanatlar!R:R,$Y609)),"",INDEX(Kanatlar!R:R,$Y609)),IF(ISBLANK(INDEX(Forvetler!R:R,$Y609)),"",INDEX(Forvetler!R:R,$Y609))))</f>
        <v/>
      </c>
      <c r="S609" s="2" t="str">
        <f ca="1">IF($X609="","",CHOOSE($X609,IF(ISBLANK(INDEX(Kaleciler!S:S,$Y609)),"",INDEX(Kaleciler!S:S,$Y609)),IF(ISBLANK(INDEX(Stoperler!S:S,$Y609)),"",INDEX(Stoperler!S:S,$Y609)),IF(ISBLANK(INDEX('Sağ Bekler'!S:S,$Y609)),"",INDEX('Sağ Bekler'!S:S,$Y609)),IF(ISBLANK(INDEX('Sol Bekler'!S:S,$Y609)),"",INDEX('Sol Bekler'!S:S,$Y609)),IF(ISBLANK(INDEX('Orta Saha'!S:S,$Y609)),"",INDEX('Orta Saha'!S:S,$Y609)),IF(ISBLANK(INDEX(Kanatlar!S:S,$Y609)),"",INDEX(Kanatlar!S:S,$Y609)),IF(ISBLANK(INDEX(Forvetler!S:S,$Y609)),"",INDEX(Forvetler!S:S,$Y609))))</f>
        <v/>
      </c>
      <c r="T609" s="3" t="str">
        <f ca="1">IF($X609="","",CHOOSE($X609,IF(ISBLANK(INDEX(Kaleciler!T:T,$Y609)),"",INDEX(Kaleciler!T:T,$Y609)),IF(ISBLANK(INDEX(Stoperler!T:T,$Y609)),"",INDEX(Stoperler!T:T,$Y609)),IF(ISBLANK(INDEX('Sağ Bekler'!T:T,$Y609)),"",INDEX('Sağ Bekler'!T:T,$Y609)),IF(ISBLANK(INDEX('Sol Bekler'!T:T,$Y609)),"",INDEX('Sol Bekler'!T:T,$Y609)),IF(ISBLANK(INDEX('Orta Saha'!T:T,$Y609)),"",INDEX('Orta Saha'!T:T,$Y609)),IF(ISBLANK(INDEX(Kanatlar!T:T,$Y609)),"",INDEX(Kanatlar!T:T,$Y609)),IF(ISBLANK(INDEX(Forvetler!T:T,$Y609)),"",INDEX(Forvetler!T:T,$Y609))))</f>
        <v/>
      </c>
      <c r="U609">
        <v>7</v>
      </c>
      <c r="V609">
        <v>9</v>
      </c>
      <c r="W609">
        <f ca="1">IF(AND(Forvetler!$B$9&lt;&gt;"",Forvetler!$I$9&gt;0,Forvetler!$I$9&lt;=TODAY()+365),COUNT($W$3:W608)+1,"")</f>
        <v>15</v>
      </c>
      <c r="X609" t="str">
        <f ca="1">IFERROR(INDEX($U$4:$U$703,MATCH(ROWS($X$4:X609),$W$4:$W$703,0)),"")</f>
        <v/>
      </c>
      <c r="Y609" t="str">
        <f ca="1">IFERROR(INDEX($V$4:$V$703,MATCH(ROWS($Y$4:Y609),$W$4:$W$703,0)),"")</f>
        <v/>
      </c>
    </row>
    <row r="610" spans="1:25" x14ac:dyDescent="0.2">
      <c r="A610" s="2" t="str">
        <f ca="1">IF($X610="","",CHOOSE($X610,IF(ISBLANK(INDEX(Kaleciler!A:A,$Y610)),"",INDEX(Kaleciler!A:A,$Y610)),IF(ISBLANK(INDEX(Stoperler!A:A,$Y610)),"",INDEX(Stoperler!A:A,$Y610)),IF(ISBLANK(INDEX('Sağ Bekler'!A:A,$Y610)),"",INDEX('Sağ Bekler'!A:A,$Y610)),IF(ISBLANK(INDEX('Sol Bekler'!A:A,$Y610)),"",INDEX('Sol Bekler'!A:A,$Y610)),IF(ISBLANK(INDEX('Orta Saha'!A:A,$Y610)),"",INDEX('Orta Saha'!A:A,$Y610)),IF(ISBLANK(INDEX(Kanatlar!A:A,$Y610)),"",INDEX(Kanatlar!A:A,$Y610)),IF(ISBLANK(INDEX(Forvetler!A:A,$Y610)),"",INDEX(Forvetler!A:A,$Y610))))</f>
        <v/>
      </c>
      <c r="B610" s="3" t="str">
        <f ca="1">IF($X610="","",CHOOSE($X610,IF(ISBLANK(INDEX(Kaleciler!B:B,$Y610)),"",INDEX(Kaleciler!B:B,$Y610)),IF(ISBLANK(INDEX(Stoperler!B:B,$Y610)),"",INDEX(Stoperler!B:B,$Y610)),IF(ISBLANK(INDEX('Sağ Bekler'!B:B,$Y610)),"",INDEX('Sağ Bekler'!B:B,$Y610)),IF(ISBLANK(INDEX('Sol Bekler'!B:B,$Y610)),"",INDEX('Sol Bekler'!B:B,$Y610)),IF(ISBLANK(INDEX('Orta Saha'!B:B,$Y610)),"",INDEX('Orta Saha'!B:B,$Y610)),IF(ISBLANK(INDEX(Kanatlar!B:B,$Y610)),"",INDEX(Kanatlar!B:B,$Y610)),IF(ISBLANK(INDEX(Forvetler!B:B,$Y610)),"",INDEX(Forvetler!B:B,$Y610))))</f>
        <v/>
      </c>
      <c r="C610" s="4" t="str">
        <f ca="1">IF($X610="","",CHOOSE($X610,IF(ISBLANK(INDEX(Kaleciler!C:C,$Y610)),"",INDEX(Kaleciler!C:C,$Y610)),IF(ISBLANK(INDEX(Stoperler!C:C,$Y610)),"",INDEX(Stoperler!C:C,$Y610)),IF(ISBLANK(INDEX('Sağ Bekler'!C:C,$Y610)),"",INDEX('Sağ Bekler'!C:C,$Y610)),IF(ISBLANK(INDEX('Sol Bekler'!C:C,$Y610)),"",INDEX('Sol Bekler'!C:C,$Y610)),IF(ISBLANK(INDEX('Orta Saha'!C:C,$Y610)),"",INDEX('Orta Saha'!C:C,$Y610)),IF(ISBLANK(INDEX(Kanatlar!C:C,$Y610)),"",INDEX(Kanatlar!C:C,$Y610)),IF(ISBLANK(INDEX(Forvetler!C:C,$Y610)),"",INDEX(Forvetler!C:C,$Y610))))</f>
        <v/>
      </c>
      <c r="D610" s="2" t="str">
        <f ca="1">IF($X610="","",CHOOSE($X610,IF(ISBLANK(INDEX(Kaleciler!D:D,$Y610)),"",INDEX(Kaleciler!D:D,$Y610)),IF(ISBLANK(INDEX(Stoperler!D:D,$Y610)),"",INDEX(Stoperler!D:D,$Y610)),IF(ISBLANK(INDEX('Sağ Bekler'!D:D,$Y610)),"",INDEX('Sağ Bekler'!D:D,$Y610)),IF(ISBLANK(INDEX('Sol Bekler'!D:D,$Y610)),"",INDEX('Sol Bekler'!D:D,$Y610)),IF(ISBLANK(INDEX('Orta Saha'!D:D,$Y610)),"",INDEX('Orta Saha'!D:D,$Y610)),IF(ISBLANK(INDEX(Kanatlar!D:D,$Y610)),"",INDEX(Kanatlar!D:D,$Y610)),IF(ISBLANK(INDEX(Forvetler!D:D,$Y610)),"",INDEX(Forvetler!D:D,$Y610))))</f>
        <v/>
      </c>
      <c r="E610" s="3" t="str">
        <f ca="1">IF($X610="","",CHOOSE($X610,IF(ISBLANK(INDEX(Kaleciler!E:E,$Y610)),"",INDEX(Kaleciler!E:E,$Y610)),IF(ISBLANK(INDEX(Stoperler!E:E,$Y610)),"",INDEX(Stoperler!E:E,$Y610)),IF(ISBLANK(INDEX('Sağ Bekler'!E:E,$Y610)),"",INDEX('Sağ Bekler'!E:E,$Y610)),IF(ISBLANK(INDEX('Sol Bekler'!E:E,$Y610)),"",INDEX('Sol Bekler'!E:E,$Y610)),IF(ISBLANK(INDEX('Orta Saha'!E:E,$Y610)),"",INDEX('Orta Saha'!E:E,$Y610)),IF(ISBLANK(INDEX(Kanatlar!E:E,$Y610)),"",INDEX(Kanatlar!E:E,$Y610)),IF(ISBLANK(INDEX(Forvetler!E:E,$Y610)),"",INDEX(Forvetler!E:E,$Y610))))</f>
        <v/>
      </c>
      <c r="F610" s="3" t="str">
        <f ca="1">IF($X610="","",CHOOSE($X610,IF(ISBLANK(INDEX(Kaleciler!F:F,$Y610)),"",INDEX(Kaleciler!F:F,$Y610)),IF(ISBLANK(INDEX(Stoperler!F:F,$Y610)),"",INDEX(Stoperler!F:F,$Y610)),IF(ISBLANK(INDEX('Sağ Bekler'!F:F,$Y610)),"",INDEX('Sağ Bekler'!F:F,$Y610)),IF(ISBLANK(INDEX('Sol Bekler'!F:F,$Y610)),"",INDEX('Sol Bekler'!F:F,$Y610)),IF(ISBLANK(INDEX('Orta Saha'!F:F,$Y610)),"",INDEX('Orta Saha'!F:F,$Y610)),IF(ISBLANK(INDEX(Kanatlar!F:F,$Y610)),"",INDEX(Kanatlar!F:F,$Y610)),IF(ISBLANK(INDEX(Forvetler!F:F,$Y610)),"",INDEX(Forvetler!F:F,$Y610))))</f>
        <v/>
      </c>
      <c r="G610" s="3" t="str">
        <f ca="1">IF($X610="","",CHOOSE($X610,IF(ISBLANK(INDEX(Kaleciler!G:G,$Y610)),"",INDEX(Kaleciler!G:G,$Y610)),IF(ISBLANK(INDEX(Stoperler!G:G,$Y610)),"",INDEX(Stoperler!G:G,$Y610)),IF(ISBLANK(INDEX('Sağ Bekler'!G:G,$Y610)),"",INDEX('Sağ Bekler'!G:G,$Y610)),IF(ISBLANK(INDEX('Sol Bekler'!G:G,$Y610)),"",INDEX('Sol Bekler'!G:G,$Y610)),IF(ISBLANK(INDEX('Orta Saha'!G:G,$Y610)),"",INDEX('Orta Saha'!G:G,$Y610)),IF(ISBLANK(INDEX(Kanatlar!G:G,$Y610)),"",INDEX(Kanatlar!G:G,$Y610)),IF(ISBLANK(INDEX(Forvetler!G:G,$Y610)),"",INDEX(Forvetler!G:G,$Y610))))</f>
        <v/>
      </c>
      <c r="H610" s="3" t="str">
        <f ca="1">IF($X610="","",CHOOSE($X610,IF(ISBLANK(INDEX(Kaleciler!H:H,$Y610)),"",INDEX(Kaleciler!H:H,$Y610)),IF(ISBLANK(INDEX(Stoperler!H:H,$Y610)),"",INDEX(Stoperler!H:H,$Y610)),IF(ISBLANK(INDEX('Sağ Bekler'!H:H,$Y610)),"",INDEX('Sağ Bekler'!H:H,$Y610)),IF(ISBLANK(INDEX('Sol Bekler'!H:H,$Y610)),"",INDEX('Sol Bekler'!H:H,$Y610)),IF(ISBLANK(INDEX('Orta Saha'!H:H,$Y610)),"",INDEX('Orta Saha'!H:H,$Y610)),IF(ISBLANK(INDEX(Kanatlar!H:H,$Y610)),"",INDEX(Kanatlar!H:H,$Y610)),IF(ISBLANK(INDEX(Forvetler!H:H,$Y610)),"",INDEX(Forvetler!H:H,$Y610))))</f>
        <v/>
      </c>
      <c r="I610" s="4" t="str">
        <f ca="1">IF($X610="","",CHOOSE($X610,IF(ISBLANK(INDEX(Kaleciler!I:I,$Y610)),"",INDEX(Kaleciler!I:I,$Y610)),IF(ISBLANK(INDEX(Stoperler!I:I,$Y610)),"",INDEX(Stoperler!I:I,$Y610)),IF(ISBLANK(INDEX('Sağ Bekler'!I:I,$Y610)),"",INDEX('Sağ Bekler'!I:I,$Y610)),IF(ISBLANK(INDEX('Sol Bekler'!I:I,$Y610)),"",INDEX('Sol Bekler'!I:I,$Y610)),IF(ISBLANK(INDEX('Orta Saha'!I:I,$Y610)),"",INDEX('Orta Saha'!I:I,$Y610)),IF(ISBLANK(INDEX(Kanatlar!I:I,$Y610)),"",INDEX(Kanatlar!I:I,$Y610)),IF(ISBLANK(INDEX(Forvetler!I:I,$Y610)),"",INDEX(Forvetler!I:I,$Y610))))</f>
        <v/>
      </c>
      <c r="J610" s="4" t="str">
        <f ca="1">IF($X610="","",CHOOSE($X610,IF(ISBLANK(INDEX(Kaleciler!J:J,$Y610)),"",INDEX(Kaleciler!J:J,$Y610)),IF(ISBLANK(INDEX(Stoperler!J:J,$Y610)),"",INDEX(Stoperler!J:J,$Y610)),IF(ISBLANK(INDEX('Sağ Bekler'!J:J,$Y610)),"",INDEX('Sağ Bekler'!J:J,$Y610)),IF(ISBLANK(INDEX('Sol Bekler'!J:J,$Y610)),"",INDEX('Sol Bekler'!J:J,$Y610)),IF(ISBLANK(INDEX('Orta Saha'!J:J,$Y610)),"",INDEX('Orta Saha'!J:J,$Y610)),IF(ISBLANK(INDEX(Kanatlar!J:J,$Y610)),"",INDEX(Kanatlar!J:J,$Y610)),IF(ISBLANK(INDEX(Forvetler!J:J,$Y610)),"",INDEX(Forvetler!J:J,$Y610))))</f>
        <v/>
      </c>
      <c r="K610" s="2" t="str">
        <f ca="1">IF($X610="","",CHOOSE($X610,IF(ISBLANK(INDEX(Kaleciler!K:K,$Y610)),"",INDEX(Kaleciler!K:K,$Y610)),IF(ISBLANK(INDEX(Stoperler!K:K,$Y610)),"",INDEX(Stoperler!K:K,$Y610)),IF(ISBLANK(INDEX('Sağ Bekler'!K:K,$Y610)),"",INDEX('Sağ Bekler'!K:K,$Y610)),IF(ISBLANK(INDEX('Sol Bekler'!K:K,$Y610)),"",INDEX('Sol Bekler'!K:K,$Y610)),IF(ISBLANK(INDEX('Orta Saha'!K:K,$Y610)),"",INDEX('Orta Saha'!K:K,$Y610)),IF(ISBLANK(INDEX(Kanatlar!K:K,$Y610)),"",INDEX(Kanatlar!K:K,$Y610)),IF(ISBLANK(INDEX(Forvetler!K:K,$Y610)),"",INDEX(Forvetler!K:K,$Y610))))</f>
        <v/>
      </c>
      <c r="L610" s="2" t="str">
        <f ca="1">IF($X610="","",CHOOSE($X610,IF(ISBLANK(INDEX(Kaleciler!L:L,$Y610)),"",INDEX(Kaleciler!L:L,$Y610)),IF(ISBLANK(INDEX(Stoperler!L:L,$Y610)),"",INDEX(Stoperler!L:L,$Y610)),IF(ISBLANK(INDEX('Sağ Bekler'!L:L,$Y610)),"",INDEX('Sağ Bekler'!L:L,$Y610)),IF(ISBLANK(INDEX('Sol Bekler'!L:L,$Y610)),"",INDEX('Sol Bekler'!L:L,$Y610)),IF(ISBLANK(INDEX('Orta Saha'!L:L,$Y610)),"",INDEX('Orta Saha'!L:L,$Y610)),IF(ISBLANK(INDEX(Kanatlar!L:L,$Y610)),"",INDEX(Kanatlar!L:L,$Y610)),IF(ISBLANK(INDEX(Forvetler!L:L,$Y610)),"",INDEX(Forvetler!L:L,$Y610))))</f>
        <v/>
      </c>
      <c r="M610" s="2" t="str">
        <f ca="1">IF($X610="","",CHOOSE($X610,IF(ISBLANK(INDEX(Kaleciler!M:M,$Y610)),"",INDEX(Kaleciler!M:M,$Y610)),IF(ISBLANK(INDEX(Stoperler!M:M,$Y610)),"",INDEX(Stoperler!M:M,$Y610)),IF(ISBLANK(INDEX('Sağ Bekler'!M:M,$Y610)),"",INDEX('Sağ Bekler'!M:M,$Y610)),IF(ISBLANK(INDEX('Sol Bekler'!M:M,$Y610)),"",INDEX('Sol Bekler'!M:M,$Y610)),IF(ISBLANK(INDEX('Orta Saha'!M:M,$Y610)),"",INDEX('Orta Saha'!M:M,$Y610)),IF(ISBLANK(INDEX(Kanatlar!M:M,$Y610)),"",INDEX(Kanatlar!M:M,$Y610)),IF(ISBLANK(INDEX(Forvetler!M:M,$Y610)),"",INDEX(Forvetler!M:M,$Y610))))</f>
        <v/>
      </c>
      <c r="N610" s="2" t="str">
        <f ca="1">IF($X610="","",CHOOSE($X610,IF(ISBLANK(INDEX(Kaleciler!N:N,$Y610)),"",INDEX(Kaleciler!N:N,$Y610)),IF(ISBLANK(INDEX(Stoperler!N:N,$Y610)),"",INDEX(Stoperler!N:N,$Y610)),IF(ISBLANK(INDEX('Sağ Bekler'!N:N,$Y610)),"",INDEX('Sağ Bekler'!N:N,$Y610)),IF(ISBLANK(INDEX('Sol Bekler'!N:N,$Y610)),"",INDEX('Sol Bekler'!N:N,$Y610)),IF(ISBLANK(INDEX('Orta Saha'!N:N,$Y610)),"",INDEX('Orta Saha'!N:N,$Y610)),IF(ISBLANK(INDEX(Kanatlar!N:N,$Y610)),"",INDEX(Kanatlar!N:N,$Y610)),IF(ISBLANK(INDEX(Forvetler!N:N,$Y610)),"",INDEX(Forvetler!N:N,$Y610))))</f>
        <v/>
      </c>
      <c r="O610" s="2" t="str">
        <f ca="1">IF($X610="","",CHOOSE($X610,IF(ISBLANK(INDEX(Kaleciler!O:O,$Y610)),"",INDEX(Kaleciler!O:O,$Y610)),IF(ISBLANK(INDEX(Stoperler!O:O,$Y610)),"",INDEX(Stoperler!O:O,$Y610)),IF(ISBLANK(INDEX('Sağ Bekler'!O:O,$Y610)),"",INDEX('Sağ Bekler'!O:O,$Y610)),IF(ISBLANK(INDEX('Sol Bekler'!O:O,$Y610)),"",INDEX('Sol Bekler'!O:O,$Y610)),IF(ISBLANK(INDEX('Orta Saha'!O:O,$Y610)),"",INDEX('Orta Saha'!O:O,$Y610)),IF(ISBLANK(INDEX(Kanatlar!O:O,$Y610)),"",INDEX(Kanatlar!O:O,$Y610)),IF(ISBLANK(INDEX(Forvetler!O:O,$Y610)),"",INDEX(Forvetler!O:O,$Y610))))</f>
        <v/>
      </c>
      <c r="P610" s="2" t="str">
        <f ca="1">IF($X610="","",CHOOSE($X610,IF(ISBLANK(INDEX(Kaleciler!P:P,$Y610)),"",INDEX(Kaleciler!P:P,$Y610)),IF(ISBLANK(INDEX(Stoperler!P:P,$Y610)),"",INDEX(Stoperler!P:P,$Y610)),IF(ISBLANK(INDEX('Sağ Bekler'!P:P,$Y610)),"",INDEX('Sağ Bekler'!P:P,$Y610)),IF(ISBLANK(INDEX('Sol Bekler'!P:P,$Y610)),"",INDEX('Sol Bekler'!P:P,$Y610)),IF(ISBLANK(INDEX('Orta Saha'!P:P,$Y610)),"",INDEX('Orta Saha'!P:P,$Y610)),IF(ISBLANK(INDEX(Kanatlar!P:P,$Y610)),"",INDEX(Kanatlar!P:P,$Y610)),IF(ISBLANK(INDEX(Forvetler!P:P,$Y610)),"",INDEX(Forvetler!P:P,$Y610))))</f>
        <v/>
      </c>
      <c r="Q610" s="3" t="str">
        <f ca="1">IF($X610="","",CHOOSE($X610,IF(ISBLANK(INDEX(Kaleciler!Q:Q,$Y610)),"",INDEX(Kaleciler!Q:Q,$Y610)),IF(ISBLANK(INDEX(Stoperler!Q:Q,$Y610)),"",INDEX(Stoperler!Q:Q,$Y610)),IF(ISBLANK(INDEX('Sağ Bekler'!Q:Q,$Y610)),"",INDEX('Sağ Bekler'!Q:Q,$Y610)),IF(ISBLANK(INDEX('Sol Bekler'!Q:Q,$Y610)),"",INDEX('Sol Bekler'!Q:Q,$Y610)),IF(ISBLANK(INDEX('Orta Saha'!Q:Q,$Y610)),"",INDEX('Orta Saha'!Q:Q,$Y610)),IF(ISBLANK(INDEX(Kanatlar!Q:Q,$Y610)),"",INDEX(Kanatlar!Q:Q,$Y610)),IF(ISBLANK(INDEX(Forvetler!Q:Q,$Y610)),"",INDEX(Forvetler!Q:Q,$Y610))))</f>
        <v/>
      </c>
      <c r="R610" s="4" t="str">
        <f ca="1">IF($X610="","",CHOOSE($X610,IF(ISBLANK(INDEX(Kaleciler!R:R,$Y610)),"",INDEX(Kaleciler!R:R,$Y610)),IF(ISBLANK(INDEX(Stoperler!R:R,$Y610)),"",INDEX(Stoperler!R:R,$Y610)),IF(ISBLANK(INDEX('Sağ Bekler'!R:R,$Y610)),"",INDEX('Sağ Bekler'!R:R,$Y610)),IF(ISBLANK(INDEX('Sol Bekler'!R:R,$Y610)),"",INDEX('Sol Bekler'!R:R,$Y610)),IF(ISBLANK(INDEX('Orta Saha'!R:R,$Y610)),"",INDEX('Orta Saha'!R:R,$Y610)),IF(ISBLANK(INDEX(Kanatlar!R:R,$Y610)),"",INDEX(Kanatlar!R:R,$Y610)),IF(ISBLANK(INDEX(Forvetler!R:R,$Y610)),"",INDEX(Forvetler!R:R,$Y610))))</f>
        <v/>
      </c>
      <c r="S610" s="2" t="str">
        <f ca="1">IF($X610="","",CHOOSE($X610,IF(ISBLANK(INDEX(Kaleciler!S:S,$Y610)),"",INDEX(Kaleciler!S:S,$Y610)),IF(ISBLANK(INDEX(Stoperler!S:S,$Y610)),"",INDEX(Stoperler!S:S,$Y610)),IF(ISBLANK(INDEX('Sağ Bekler'!S:S,$Y610)),"",INDEX('Sağ Bekler'!S:S,$Y610)),IF(ISBLANK(INDEX('Sol Bekler'!S:S,$Y610)),"",INDEX('Sol Bekler'!S:S,$Y610)),IF(ISBLANK(INDEX('Orta Saha'!S:S,$Y610)),"",INDEX('Orta Saha'!S:S,$Y610)),IF(ISBLANK(INDEX(Kanatlar!S:S,$Y610)),"",INDEX(Kanatlar!S:S,$Y610)),IF(ISBLANK(INDEX(Forvetler!S:S,$Y610)),"",INDEX(Forvetler!S:S,$Y610))))</f>
        <v/>
      </c>
      <c r="T610" s="3" t="str">
        <f ca="1">IF($X610="","",CHOOSE($X610,IF(ISBLANK(INDEX(Kaleciler!T:T,$Y610)),"",INDEX(Kaleciler!T:T,$Y610)),IF(ISBLANK(INDEX(Stoperler!T:T,$Y610)),"",INDEX(Stoperler!T:T,$Y610)),IF(ISBLANK(INDEX('Sağ Bekler'!T:T,$Y610)),"",INDEX('Sağ Bekler'!T:T,$Y610)),IF(ISBLANK(INDEX('Sol Bekler'!T:T,$Y610)),"",INDEX('Sol Bekler'!T:T,$Y610)),IF(ISBLANK(INDEX('Orta Saha'!T:T,$Y610)),"",INDEX('Orta Saha'!T:T,$Y610)),IF(ISBLANK(INDEX(Kanatlar!T:T,$Y610)),"",INDEX(Kanatlar!T:T,$Y610)),IF(ISBLANK(INDEX(Forvetler!T:T,$Y610)),"",INDEX(Forvetler!T:T,$Y610))))</f>
        <v/>
      </c>
      <c r="U610">
        <v>7</v>
      </c>
      <c r="V610">
        <v>10</v>
      </c>
      <c r="W610" t="str">
        <f ca="1">IF(AND(Forvetler!$B$10&lt;&gt;"",Forvetler!$I$10&gt;0,Forvetler!$I$10&lt;=TODAY()+365),COUNT($W$3:W609)+1,"")</f>
        <v/>
      </c>
      <c r="X610" t="str">
        <f ca="1">IFERROR(INDEX($U$4:$U$703,MATCH(ROWS($X$4:X610),$W$4:$W$703,0)),"")</f>
        <v/>
      </c>
      <c r="Y610" t="str">
        <f ca="1">IFERROR(INDEX($V$4:$V$703,MATCH(ROWS($Y$4:Y610),$W$4:$W$703,0)),"")</f>
        <v/>
      </c>
    </row>
    <row r="611" spans="1:25" x14ac:dyDescent="0.2">
      <c r="A611" s="2" t="str">
        <f ca="1">IF($X611="","",CHOOSE($X611,IF(ISBLANK(INDEX(Kaleciler!A:A,$Y611)),"",INDEX(Kaleciler!A:A,$Y611)),IF(ISBLANK(INDEX(Stoperler!A:A,$Y611)),"",INDEX(Stoperler!A:A,$Y611)),IF(ISBLANK(INDEX('Sağ Bekler'!A:A,$Y611)),"",INDEX('Sağ Bekler'!A:A,$Y611)),IF(ISBLANK(INDEX('Sol Bekler'!A:A,$Y611)),"",INDEX('Sol Bekler'!A:A,$Y611)),IF(ISBLANK(INDEX('Orta Saha'!A:A,$Y611)),"",INDEX('Orta Saha'!A:A,$Y611)),IF(ISBLANK(INDEX(Kanatlar!A:A,$Y611)),"",INDEX(Kanatlar!A:A,$Y611)),IF(ISBLANK(INDEX(Forvetler!A:A,$Y611)),"",INDEX(Forvetler!A:A,$Y611))))</f>
        <v/>
      </c>
      <c r="B611" s="3" t="str">
        <f ca="1">IF($X611="","",CHOOSE($X611,IF(ISBLANK(INDEX(Kaleciler!B:B,$Y611)),"",INDEX(Kaleciler!B:B,$Y611)),IF(ISBLANK(INDEX(Stoperler!B:B,$Y611)),"",INDEX(Stoperler!B:B,$Y611)),IF(ISBLANK(INDEX('Sağ Bekler'!B:B,$Y611)),"",INDEX('Sağ Bekler'!B:B,$Y611)),IF(ISBLANK(INDEX('Sol Bekler'!B:B,$Y611)),"",INDEX('Sol Bekler'!B:B,$Y611)),IF(ISBLANK(INDEX('Orta Saha'!B:B,$Y611)),"",INDEX('Orta Saha'!B:B,$Y611)),IF(ISBLANK(INDEX(Kanatlar!B:B,$Y611)),"",INDEX(Kanatlar!B:B,$Y611)),IF(ISBLANK(INDEX(Forvetler!B:B,$Y611)),"",INDEX(Forvetler!B:B,$Y611))))</f>
        <v/>
      </c>
      <c r="C611" s="4" t="str">
        <f ca="1">IF($X611="","",CHOOSE($X611,IF(ISBLANK(INDEX(Kaleciler!C:C,$Y611)),"",INDEX(Kaleciler!C:C,$Y611)),IF(ISBLANK(INDEX(Stoperler!C:C,$Y611)),"",INDEX(Stoperler!C:C,$Y611)),IF(ISBLANK(INDEX('Sağ Bekler'!C:C,$Y611)),"",INDEX('Sağ Bekler'!C:C,$Y611)),IF(ISBLANK(INDEX('Sol Bekler'!C:C,$Y611)),"",INDEX('Sol Bekler'!C:C,$Y611)),IF(ISBLANK(INDEX('Orta Saha'!C:C,$Y611)),"",INDEX('Orta Saha'!C:C,$Y611)),IF(ISBLANK(INDEX(Kanatlar!C:C,$Y611)),"",INDEX(Kanatlar!C:C,$Y611)),IF(ISBLANK(INDEX(Forvetler!C:C,$Y611)),"",INDEX(Forvetler!C:C,$Y611))))</f>
        <v/>
      </c>
      <c r="D611" s="2" t="str">
        <f ca="1">IF($X611="","",CHOOSE($X611,IF(ISBLANK(INDEX(Kaleciler!D:D,$Y611)),"",INDEX(Kaleciler!D:D,$Y611)),IF(ISBLANK(INDEX(Stoperler!D:D,$Y611)),"",INDEX(Stoperler!D:D,$Y611)),IF(ISBLANK(INDEX('Sağ Bekler'!D:D,$Y611)),"",INDEX('Sağ Bekler'!D:D,$Y611)),IF(ISBLANK(INDEX('Sol Bekler'!D:D,$Y611)),"",INDEX('Sol Bekler'!D:D,$Y611)),IF(ISBLANK(INDEX('Orta Saha'!D:D,$Y611)),"",INDEX('Orta Saha'!D:D,$Y611)),IF(ISBLANK(INDEX(Kanatlar!D:D,$Y611)),"",INDEX(Kanatlar!D:D,$Y611)),IF(ISBLANK(INDEX(Forvetler!D:D,$Y611)),"",INDEX(Forvetler!D:D,$Y611))))</f>
        <v/>
      </c>
      <c r="E611" s="3" t="str">
        <f ca="1">IF($X611="","",CHOOSE($X611,IF(ISBLANK(INDEX(Kaleciler!E:E,$Y611)),"",INDEX(Kaleciler!E:E,$Y611)),IF(ISBLANK(INDEX(Stoperler!E:E,$Y611)),"",INDEX(Stoperler!E:E,$Y611)),IF(ISBLANK(INDEX('Sağ Bekler'!E:E,$Y611)),"",INDEX('Sağ Bekler'!E:E,$Y611)),IF(ISBLANK(INDEX('Sol Bekler'!E:E,$Y611)),"",INDEX('Sol Bekler'!E:E,$Y611)),IF(ISBLANK(INDEX('Orta Saha'!E:E,$Y611)),"",INDEX('Orta Saha'!E:E,$Y611)),IF(ISBLANK(INDEX(Kanatlar!E:E,$Y611)),"",INDEX(Kanatlar!E:E,$Y611)),IF(ISBLANK(INDEX(Forvetler!E:E,$Y611)),"",INDEX(Forvetler!E:E,$Y611))))</f>
        <v/>
      </c>
      <c r="F611" s="3" t="str">
        <f ca="1">IF($X611="","",CHOOSE($X611,IF(ISBLANK(INDEX(Kaleciler!F:F,$Y611)),"",INDEX(Kaleciler!F:F,$Y611)),IF(ISBLANK(INDEX(Stoperler!F:F,$Y611)),"",INDEX(Stoperler!F:F,$Y611)),IF(ISBLANK(INDEX('Sağ Bekler'!F:F,$Y611)),"",INDEX('Sağ Bekler'!F:F,$Y611)),IF(ISBLANK(INDEX('Sol Bekler'!F:F,$Y611)),"",INDEX('Sol Bekler'!F:F,$Y611)),IF(ISBLANK(INDEX('Orta Saha'!F:F,$Y611)),"",INDEX('Orta Saha'!F:F,$Y611)),IF(ISBLANK(INDEX(Kanatlar!F:F,$Y611)),"",INDEX(Kanatlar!F:F,$Y611)),IF(ISBLANK(INDEX(Forvetler!F:F,$Y611)),"",INDEX(Forvetler!F:F,$Y611))))</f>
        <v/>
      </c>
      <c r="G611" s="3" t="str">
        <f ca="1">IF($X611="","",CHOOSE($X611,IF(ISBLANK(INDEX(Kaleciler!G:G,$Y611)),"",INDEX(Kaleciler!G:G,$Y611)),IF(ISBLANK(INDEX(Stoperler!G:G,$Y611)),"",INDEX(Stoperler!G:G,$Y611)),IF(ISBLANK(INDEX('Sağ Bekler'!G:G,$Y611)),"",INDEX('Sağ Bekler'!G:G,$Y611)),IF(ISBLANK(INDEX('Sol Bekler'!G:G,$Y611)),"",INDEX('Sol Bekler'!G:G,$Y611)),IF(ISBLANK(INDEX('Orta Saha'!G:G,$Y611)),"",INDEX('Orta Saha'!G:G,$Y611)),IF(ISBLANK(INDEX(Kanatlar!G:G,$Y611)),"",INDEX(Kanatlar!G:G,$Y611)),IF(ISBLANK(INDEX(Forvetler!G:G,$Y611)),"",INDEX(Forvetler!G:G,$Y611))))</f>
        <v/>
      </c>
      <c r="H611" s="3" t="str">
        <f ca="1">IF($X611="","",CHOOSE($X611,IF(ISBLANK(INDEX(Kaleciler!H:H,$Y611)),"",INDEX(Kaleciler!H:H,$Y611)),IF(ISBLANK(INDEX(Stoperler!H:H,$Y611)),"",INDEX(Stoperler!H:H,$Y611)),IF(ISBLANK(INDEX('Sağ Bekler'!H:H,$Y611)),"",INDEX('Sağ Bekler'!H:H,$Y611)),IF(ISBLANK(INDEX('Sol Bekler'!H:H,$Y611)),"",INDEX('Sol Bekler'!H:H,$Y611)),IF(ISBLANK(INDEX('Orta Saha'!H:H,$Y611)),"",INDEX('Orta Saha'!H:H,$Y611)),IF(ISBLANK(INDEX(Kanatlar!H:H,$Y611)),"",INDEX(Kanatlar!H:H,$Y611)),IF(ISBLANK(INDEX(Forvetler!H:H,$Y611)),"",INDEX(Forvetler!H:H,$Y611))))</f>
        <v/>
      </c>
      <c r="I611" s="4" t="str">
        <f ca="1">IF($X611="","",CHOOSE($X611,IF(ISBLANK(INDEX(Kaleciler!I:I,$Y611)),"",INDEX(Kaleciler!I:I,$Y611)),IF(ISBLANK(INDEX(Stoperler!I:I,$Y611)),"",INDEX(Stoperler!I:I,$Y611)),IF(ISBLANK(INDEX('Sağ Bekler'!I:I,$Y611)),"",INDEX('Sağ Bekler'!I:I,$Y611)),IF(ISBLANK(INDEX('Sol Bekler'!I:I,$Y611)),"",INDEX('Sol Bekler'!I:I,$Y611)),IF(ISBLANK(INDEX('Orta Saha'!I:I,$Y611)),"",INDEX('Orta Saha'!I:I,$Y611)),IF(ISBLANK(INDEX(Kanatlar!I:I,$Y611)),"",INDEX(Kanatlar!I:I,$Y611)),IF(ISBLANK(INDEX(Forvetler!I:I,$Y611)),"",INDEX(Forvetler!I:I,$Y611))))</f>
        <v/>
      </c>
      <c r="J611" s="4" t="str">
        <f ca="1">IF($X611="","",CHOOSE($X611,IF(ISBLANK(INDEX(Kaleciler!J:J,$Y611)),"",INDEX(Kaleciler!J:J,$Y611)),IF(ISBLANK(INDEX(Stoperler!J:J,$Y611)),"",INDEX(Stoperler!J:J,$Y611)),IF(ISBLANK(INDEX('Sağ Bekler'!J:J,$Y611)),"",INDEX('Sağ Bekler'!J:J,$Y611)),IF(ISBLANK(INDEX('Sol Bekler'!J:J,$Y611)),"",INDEX('Sol Bekler'!J:J,$Y611)),IF(ISBLANK(INDEX('Orta Saha'!J:J,$Y611)),"",INDEX('Orta Saha'!J:J,$Y611)),IF(ISBLANK(INDEX(Kanatlar!J:J,$Y611)),"",INDEX(Kanatlar!J:J,$Y611)),IF(ISBLANK(INDEX(Forvetler!J:J,$Y611)),"",INDEX(Forvetler!J:J,$Y611))))</f>
        <v/>
      </c>
      <c r="K611" s="2" t="str">
        <f ca="1">IF($X611="","",CHOOSE($X611,IF(ISBLANK(INDEX(Kaleciler!K:K,$Y611)),"",INDEX(Kaleciler!K:K,$Y611)),IF(ISBLANK(INDEX(Stoperler!K:K,$Y611)),"",INDEX(Stoperler!K:K,$Y611)),IF(ISBLANK(INDEX('Sağ Bekler'!K:K,$Y611)),"",INDEX('Sağ Bekler'!K:K,$Y611)),IF(ISBLANK(INDEX('Sol Bekler'!K:K,$Y611)),"",INDEX('Sol Bekler'!K:K,$Y611)),IF(ISBLANK(INDEX('Orta Saha'!K:K,$Y611)),"",INDEX('Orta Saha'!K:K,$Y611)),IF(ISBLANK(INDEX(Kanatlar!K:K,$Y611)),"",INDEX(Kanatlar!K:K,$Y611)),IF(ISBLANK(INDEX(Forvetler!K:K,$Y611)),"",INDEX(Forvetler!K:K,$Y611))))</f>
        <v/>
      </c>
      <c r="L611" s="2" t="str">
        <f ca="1">IF($X611="","",CHOOSE($X611,IF(ISBLANK(INDEX(Kaleciler!L:L,$Y611)),"",INDEX(Kaleciler!L:L,$Y611)),IF(ISBLANK(INDEX(Stoperler!L:L,$Y611)),"",INDEX(Stoperler!L:L,$Y611)),IF(ISBLANK(INDEX('Sağ Bekler'!L:L,$Y611)),"",INDEX('Sağ Bekler'!L:L,$Y611)),IF(ISBLANK(INDEX('Sol Bekler'!L:L,$Y611)),"",INDEX('Sol Bekler'!L:L,$Y611)),IF(ISBLANK(INDEX('Orta Saha'!L:L,$Y611)),"",INDEX('Orta Saha'!L:L,$Y611)),IF(ISBLANK(INDEX(Kanatlar!L:L,$Y611)),"",INDEX(Kanatlar!L:L,$Y611)),IF(ISBLANK(INDEX(Forvetler!L:L,$Y611)),"",INDEX(Forvetler!L:L,$Y611))))</f>
        <v/>
      </c>
      <c r="M611" s="2" t="str">
        <f ca="1">IF($X611="","",CHOOSE($X611,IF(ISBLANK(INDEX(Kaleciler!M:M,$Y611)),"",INDEX(Kaleciler!M:M,$Y611)),IF(ISBLANK(INDEX(Stoperler!M:M,$Y611)),"",INDEX(Stoperler!M:M,$Y611)),IF(ISBLANK(INDEX('Sağ Bekler'!M:M,$Y611)),"",INDEX('Sağ Bekler'!M:M,$Y611)),IF(ISBLANK(INDEX('Sol Bekler'!M:M,$Y611)),"",INDEX('Sol Bekler'!M:M,$Y611)),IF(ISBLANK(INDEX('Orta Saha'!M:M,$Y611)),"",INDEX('Orta Saha'!M:M,$Y611)),IF(ISBLANK(INDEX(Kanatlar!M:M,$Y611)),"",INDEX(Kanatlar!M:M,$Y611)),IF(ISBLANK(INDEX(Forvetler!M:M,$Y611)),"",INDEX(Forvetler!M:M,$Y611))))</f>
        <v/>
      </c>
      <c r="N611" s="2" t="str">
        <f ca="1">IF($X611="","",CHOOSE($X611,IF(ISBLANK(INDEX(Kaleciler!N:N,$Y611)),"",INDEX(Kaleciler!N:N,$Y611)),IF(ISBLANK(INDEX(Stoperler!N:N,$Y611)),"",INDEX(Stoperler!N:N,$Y611)),IF(ISBLANK(INDEX('Sağ Bekler'!N:N,$Y611)),"",INDEX('Sağ Bekler'!N:N,$Y611)),IF(ISBLANK(INDEX('Sol Bekler'!N:N,$Y611)),"",INDEX('Sol Bekler'!N:N,$Y611)),IF(ISBLANK(INDEX('Orta Saha'!N:N,$Y611)),"",INDEX('Orta Saha'!N:N,$Y611)),IF(ISBLANK(INDEX(Kanatlar!N:N,$Y611)),"",INDEX(Kanatlar!N:N,$Y611)),IF(ISBLANK(INDEX(Forvetler!N:N,$Y611)),"",INDEX(Forvetler!N:N,$Y611))))</f>
        <v/>
      </c>
      <c r="O611" s="2" t="str">
        <f ca="1">IF($X611="","",CHOOSE($X611,IF(ISBLANK(INDEX(Kaleciler!O:O,$Y611)),"",INDEX(Kaleciler!O:O,$Y611)),IF(ISBLANK(INDEX(Stoperler!O:O,$Y611)),"",INDEX(Stoperler!O:O,$Y611)),IF(ISBLANK(INDEX('Sağ Bekler'!O:O,$Y611)),"",INDEX('Sağ Bekler'!O:O,$Y611)),IF(ISBLANK(INDEX('Sol Bekler'!O:O,$Y611)),"",INDEX('Sol Bekler'!O:O,$Y611)),IF(ISBLANK(INDEX('Orta Saha'!O:O,$Y611)),"",INDEX('Orta Saha'!O:O,$Y611)),IF(ISBLANK(INDEX(Kanatlar!O:O,$Y611)),"",INDEX(Kanatlar!O:O,$Y611)),IF(ISBLANK(INDEX(Forvetler!O:O,$Y611)),"",INDEX(Forvetler!O:O,$Y611))))</f>
        <v/>
      </c>
      <c r="P611" s="2" t="str">
        <f ca="1">IF($X611="","",CHOOSE($X611,IF(ISBLANK(INDEX(Kaleciler!P:P,$Y611)),"",INDEX(Kaleciler!P:P,$Y611)),IF(ISBLANK(INDEX(Stoperler!P:P,$Y611)),"",INDEX(Stoperler!P:P,$Y611)),IF(ISBLANK(INDEX('Sağ Bekler'!P:P,$Y611)),"",INDEX('Sağ Bekler'!P:P,$Y611)),IF(ISBLANK(INDEX('Sol Bekler'!P:P,$Y611)),"",INDEX('Sol Bekler'!P:P,$Y611)),IF(ISBLANK(INDEX('Orta Saha'!P:P,$Y611)),"",INDEX('Orta Saha'!P:P,$Y611)),IF(ISBLANK(INDEX(Kanatlar!P:P,$Y611)),"",INDEX(Kanatlar!P:P,$Y611)),IF(ISBLANK(INDEX(Forvetler!P:P,$Y611)),"",INDEX(Forvetler!P:P,$Y611))))</f>
        <v/>
      </c>
      <c r="Q611" s="3" t="str">
        <f ca="1">IF($X611="","",CHOOSE($X611,IF(ISBLANK(INDEX(Kaleciler!Q:Q,$Y611)),"",INDEX(Kaleciler!Q:Q,$Y611)),IF(ISBLANK(INDEX(Stoperler!Q:Q,$Y611)),"",INDEX(Stoperler!Q:Q,$Y611)),IF(ISBLANK(INDEX('Sağ Bekler'!Q:Q,$Y611)),"",INDEX('Sağ Bekler'!Q:Q,$Y611)),IF(ISBLANK(INDEX('Sol Bekler'!Q:Q,$Y611)),"",INDEX('Sol Bekler'!Q:Q,$Y611)),IF(ISBLANK(INDEX('Orta Saha'!Q:Q,$Y611)),"",INDEX('Orta Saha'!Q:Q,$Y611)),IF(ISBLANK(INDEX(Kanatlar!Q:Q,$Y611)),"",INDEX(Kanatlar!Q:Q,$Y611)),IF(ISBLANK(INDEX(Forvetler!Q:Q,$Y611)),"",INDEX(Forvetler!Q:Q,$Y611))))</f>
        <v/>
      </c>
      <c r="R611" s="4" t="str">
        <f ca="1">IF($X611="","",CHOOSE($X611,IF(ISBLANK(INDEX(Kaleciler!R:R,$Y611)),"",INDEX(Kaleciler!R:R,$Y611)),IF(ISBLANK(INDEX(Stoperler!R:R,$Y611)),"",INDEX(Stoperler!R:R,$Y611)),IF(ISBLANK(INDEX('Sağ Bekler'!R:R,$Y611)),"",INDEX('Sağ Bekler'!R:R,$Y611)),IF(ISBLANK(INDEX('Sol Bekler'!R:R,$Y611)),"",INDEX('Sol Bekler'!R:R,$Y611)),IF(ISBLANK(INDEX('Orta Saha'!R:R,$Y611)),"",INDEX('Orta Saha'!R:R,$Y611)),IF(ISBLANK(INDEX(Kanatlar!R:R,$Y611)),"",INDEX(Kanatlar!R:R,$Y611)),IF(ISBLANK(INDEX(Forvetler!R:R,$Y611)),"",INDEX(Forvetler!R:R,$Y611))))</f>
        <v/>
      </c>
      <c r="S611" s="2" t="str">
        <f ca="1">IF($X611="","",CHOOSE($X611,IF(ISBLANK(INDEX(Kaleciler!S:S,$Y611)),"",INDEX(Kaleciler!S:S,$Y611)),IF(ISBLANK(INDEX(Stoperler!S:S,$Y611)),"",INDEX(Stoperler!S:S,$Y611)),IF(ISBLANK(INDEX('Sağ Bekler'!S:S,$Y611)),"",INDEX('Sağ Bekler'!S:S,$Y611)),IF(ISBLANK(INDEX('Sol Bekler'!S:S,$Y611)),"",INDEX('Sol Bekler'!S:S,$Y611)),IF(ISBLANK(INDEX('Orta Saha'!S:S,$Y611)),"",INDEX('Orta Saha'!S:S,$Y611)),IF(ISBLANK(INDEX(Kanatlar!S:S,$Y611)),"",INDEX(Kanatlar!S:S,$Y611)),IF(ISBLANK(INDEX(Forvetler!S:S,$Y611)),"",INDEX(Forvetler!S:S,$Y611))))</f>
        <v/>
      </c>
      <c r="T611" s="3" t="str">
        <f ca="1">IF($X611="","",CHOOSE($X611,IF(ISBLANK(INDEX(Kaleciler!T:T,$Y611)),"",INDEX(Kaleciler!T:T,$Y611)),IF(ISBLANK(INDEX(Stoperler!T:T,$Y611)),"",INDEX(Stoperler!T:T,$Y611)),IF(ISBLANK(INDEX('Sağ Bekler'!T:T,$Y611)),"",INDEX('Sağ Bekler'!T:T,$Y611)),IF(ISBLANK(INDEX('Sol Bekler'!T:T,$Y611)),"",INDEX('Sol Bekler'!T:T,$Y611)),IF(ISBLANK(INDEX('Orta Saha'!T:T,$Y611)),"",INDEX('Orta Saha'!T:T,$Y611)),IF(ISBLANK(INDEX(Kanatlar!T:T,$Y611)),"",INDEX(Kanatlar!T:T,$Y611)),IF(ISBLANK(INDEX(Forvetler!T:T,$Y611)),"",INDEX(Forvetler!T:T,$Y611))))</f>
        <v/>
      </c>
      <c r="U611">
        <v>7</v>
      </c>
      <c r="V611">
        <v>11</v>
      </c>
      <c r="W611" t="str">
        <f ca="1">IF(AND(Forvetler!$B$11&lt;&gt;"",Forvetler!$I$11&gt;0,Forvetler!$I$11&lt;=TODAY()+365),COUNT($W$3:W610)+1,"")</f>
        <v/>
      </c>
      <c r="X611" t="str">
        <f ca="1">IFERROR(INDEX($U$4:$U$703,MATCH(ROWS($X$4:X611),$W$4:$W$703,0)),"")</f>
        <v/>
      </c>
      <c r="Y611" t="str">
        <f ca="1">IFERROR(INDEX($V$4:$V$703,MATCH(ROWS($Y$4:Y611),$W$4:$W$703,0)),"")</f>
        <v/>
      </c>
    </row>
    <row r="612" spans="1:25" x14ac:dyDescent="0.2">
      <c r="A612" s="2" t="str">
        <f ca="1">IF($X612="","",CHOOSE($X612,IF(ISBLANK(INDEX(Kaleciler!A:A,$Y612)),"",INDEX(Kaleciler!A:A,$Y612)),IF(ISBLANK(INDEX(Stoperler!A:A,$Y612)),"",INDEX(Stoperler!A:A,$Y612)),IF(ISBLANK(INDEX('Sağ Bekler'!A:A,$Y612)),"",INDEX('Sağ Bekler'!A:A,$Y612)),IF(ISBLANK(INDEX('Sol Bekler'!A:A,$Y612)),"",INDEX('Sol Bekler'!A:A,$Y612)),IF(ISBLANK(INDEX('Orta Saha'!A:A,$Y612)),"",INDEX('Orta Saha'!A:A,$Y612)),IF(ISBLANK(INDEX(Kanatlar!A:A,$Y612)),"",INDEX(Kanatlar!A:A,$Y612)),IF(ISBLANK(INDEX(Forvetler!A:A,$Y612)),"",INDEX(Forvetler!A:A,$Y612))))</f>
        <v/>
      </c>
      <c r="B612" s="3" t="str">
        <f ca="1">IF($X612="","",CHOOSE($X612,IF(ISBLANK(INDEX(Kaleciler!B:B,$Y612)),"",INDEX(Kaleciler!B:B,$Y612)),IF(ISBLANK(INDEX(Stoperler!B:B,$Y612)),"",INDEX(Stoperler!B:B,$Y612)),IF(ISBLANK(INDEX('Sağ Bekler'!B:B,$Y612)),"",INDEX('Sağ Bekler'!B:B,$Y612)),IF(ISBLANK(INDEX('Sol Bekler'!B:B,$Y612)),"",INDEX('Sol Bekler'!B:B,$Y612)),IF(ISBLANK(INDEX('Orta Saha'!B:B,$Y612)),"",INDEX('Orta Saha'!B:B,$Y612)),IF(ISBLANK(INDEX(Kanatlar!B:B,$Y612)),"",INDEX(Kanatlar!B:B,$Y612)),IF(ISBLANK(INDEX(Forvetler!B:B,$Y612)),"",INDEX(Forvetler!B:B,$Y612))))</f>
        <v/>
      </c>
      <c r="C612" s="4" t="str">
        <f ca="1">IF($X612="","",CHOOSE($X612,IF(ISBLANK(INDEX(Kaleciler!C:C,$Y612)),"",INDEX(Kaleciler!C:C,$Y612)),IF(ISBLANK(INDEX(Stoperler!C:C,$Y612)),"",INDEX(Stoperler!C:C,$Y612)),IF(ISBLANK(INDEX('Sağ Bekler'!C:C,$Y612)),"",INDEX('Sağ Bekler'!C:C,$Y612)),IF(ISBLANK(INDEX('Sol Bekler'!C:C,$Y612)),"",INDEX('Sol Bekler'!C:C,$Y612)),IF(ISBLANK(INDEX('Orta Saha'!C:C,$Y612)),"",INDEX('Orta Saha'!C:C,$Y612)),IF(ISBLANK(INDEX(Kanatlar!C:C,$Y612)),"",INDEX(Kanatlar!C:C,$Y612)),IF(ISBLANK(INDEX(Forvetler!C:C,$Y612)),"",INDEX(Forvetler!C:C,$Y612))))</f>
        <v/>
      </c>
      <c r="D612" s="2" t="str">
        <f ca="1">IF($X612="","",CHOOSE($X612,IF(ISBLANK(INDEX(Kaleciler!D:D,$Y612)),"",INDEX(Kaleciler!D:D,$Y612)),IF(ISBLANK(INDEX(Stoperler!D:D,$Y612)),"",INDEX(Stoperler!D:D,$Y612)),IF(ISBLANK(INDEX('Sağ Bekler'!D:D,$Y612)),"",INDEX('Sağ Bekler'!D:D,$Y612)),IF(ISBLANK(INDEX('Sol Bekler'!D:D,$Y612)),"",INDEX('Sol Bekler'!D:D,$Y612)),IF(ISBLANK(INDEX('Orta Saha'!D:D,$Y612)),"",INDEX('Orta Saha'!D:D,$Y612)),IF(ISBLANK(INDEX(Kanatlar!D:D,$Y612)),"",INDEX(Kanatlar!D:D,$Y612)),IF(ISBLANK(INDEX(Forvetler!D:D,$Y612)),"",INDEX(Forvetler!D:D,$Y612))))</f>
        <v/>
      </c>
      <c r="E612" s="3" t="str">
        <f ca="1">IF($X612="","",CHOOSE($X612,IF(ISBLANK(INDEX(Kaleciler!E:E,$Y612)),"",INDEX(Kaleciler!E:E,$Y612)),IF(ISBLANK(INDEX(Stoperler!E:E,$Y612)),"",INDEX(Stoperler!E:E,$Y612)),IF(ISBLANK(INDEX('Sağ Bekler'!E:E,$Y612)),"",INDEX('Sağ Bekler'!E:E,$Y612)),IF(ISBLANK(INDEX('Sol Bekler'!E:E,$Y612)),"",INDEX('Sol Bekler'!E:E,$Y612)),IF(ISBLANK(INDEX('Orta Saha'!E:E,$Y612)),"",INDEX('Orta Saha'!E:E,$Y612)),IF(ISBLANK(INDEX(Kanatlar!E:E,$Y612)),"",INDEX(Kanatlar!E:E,$Y612)),IF(ISBLANK(INDEX(Forvetler!E:E,$Y612)),"",INDEX(Forvetler!E:E,$Y612))))</f>
        <v/>
      </c>
      <c r="F612" s="3" t="str">
        <f ca="1">IF($X612="","",CHOOSE($X612,IF(ISBLANK(INDEX(Kaleciler!F:F,$Y612)),"",INDEX(Kaleciler!F:F,$Y612)),IF(ISBLANK(INDEX(Stoperler!F:F,$Y612)),"",INDEX(Stoperler!F:F,$Y612)),IF(ISBLANK(INDEX('Sağ Bekler'!F:F,$Y612)),"",INDEX('Sağ Bekler'!F:F,$Y612)),IF(ISBLANK(INDEX('Sol Bekler'!F:F,$Y612)),"",INDEX('Sol Bekler'!F:F,$Y612)),IF(ISBLANK(INDEX('Orta Saha'!F:F,$Y612)),"",INDEX('Orta Saha'!F:F,$Y612)),IF(ISBLANK(INDEX(Kanatlar!F:F,$Y612)),"",INDEX(Kanatlar!F:F,$Y612)),IF(ISBLANK(INDEX(Forvetler!F:F,$Y612)),"",INDEX(Forvetler!F:F,$Y612))))</f>
        <v/>
      </c>
      <c r="G612" s="3" t="str">
        <f ca="1">IF($X612="","",CHOOSE($X612,IF(ISBLANK(INDEX(Kaleciler!G:G,$Y612)),"",INDEX(Kaleciler!G:G,$Y612)),IF(ISBLANK(INDEX(Stoperler!G:G,$Y612)),"",INDEX(Stoperler!G:G,$Y612)),IF(ISBLANK(INDEX('Sağ Bekler'!G:G,$Y612)),"",INDEX('Sağ Bekler'!G:G,$Y612)),IF(ISBLANK(INDEX('Sol Bekler'!G:G,$Y612)),"",INDEX('Sol Bekler'!G:G,$Y612)),IF(ISBLANK(INDEX('Orta Saha'!G:G,$Y612)),"",INDEX('Orta Saha'!G:G,$Y612)),IF(ISBLANK(INDEX(Kanatlar!G:G,$Y612)),"",INDEX(Kanatlar!G:G,$Y612)),IF(ISBLANK(INDEX(Forvetler!G:G,$Y612)),"",INDEX(Forvetler!G:G,$Y612))))</f>
        <v/>
      </c>
      <c r="H612" s="3" t="str">
        <f ca="1">IF($X612="","",CHOOSE($X612,IF(ISBLANK(INDEX(Kaleciler!H:H,$Y612)),"",INDEX(Kaleciler!H:H,$Y612)),IF(ISBLANK(INDEX(Stoperler!H:H,$Y612)),"",INDEX(Stoperler!H:H,$Y612)),IF(ISBLANK(INDEX('Sağ Bekler'!H:H,$Y612)),"",INDEX('Sağ Bekler'!H:H,$Y612)),IF(ISBLANK(INDEX('Sol Bekler'!H:H,$Y612)),"",INDEX('Sol Bekler'!H:H,$Y612)),IF(ISBLANK(INDEX('Orta Saha'!H:H,$Y612)),"",INDEX('Orta Saha'!H:H,$Y612)),IF(ISBLANK(INDEX(Kanatlar!H:H,$Y612)),"",INDEX(Kanatlar!H:H,$Y612)),IF(ISBLANK(INDEX(Forvetler!H:H,$Y612)),"",INDEX(Forvetler!H:H,$Y612))))</f>
        <v/>
      </c>
      <c r="I612" s="4" t="str">
        <f ca="1">IF($X612="","",CHOOSE($X612,IF(ISBLANK(INDEX(Kaleciler!I:I,$Y612)),"",INDEX(Kaleciler!I:I,$Y612)),IF(ISBLANK(INDEX(Stoperler!I:I,$Y612)),"",INDEX(Stoperler!I:I,$Y612)),IF(ISBLANK(INDEX('Sağ Bekler'!I:I,$Y612)),"",INDEX('Sağ Bekler'!I:I,$Y612)),IF(ISBLANK(INDEX('Sol Bekler'!I:I,$Y612)),"",INDEX('Sol Bekler'!I:I,$Y612)),IF(ISBLANK(INDEX('Orta Saha'!I:I,$Y612)),"",INDEX('Orta Saha'!I:I,$Y612)),IF(ISBLANK(INDEX(Kanatlar!I:I,$Y612)),"",INDEX(Kanatlar!I:I,$Y612)),IF(ISBLANK(INDEX(Forvetler!I:I,$Y612)),"",INDEX(Forvetler!I:I,$Y612))))</f>
        <v/>
      </c>
      <c r="J612" s="4" t="str">
        <f ca="1">IF($X612="","",CHOOSE($X612,IF(ISBLANK(INDEX(Kaleciler!J:J,$Y612)),"",INDEX(Kaleciler!J:J,$Y612)),IF(ISBLANK(INDEX(Stoperler!J:J,$Y612)),"",INDEX(Stoperler!J:J,$Y612)),IF(ISBLANK(INDEX('Sağ Bekler'!J:J,$Y612)),"",INDEX('Sağ Bekler'!J:J,$Y612)),IF(ISBLANK(INDEX('Sol Bekler'!J:J,$Y612)),"",INDEX('Sol Bekler'!J:J,$Y612)),IF(ISBLANK(INDEX('Orta Saha'!J:J,$Y612)),"",INDEX('Orta Saha'!J:J,$Y612)),IF(ISBLANK(INDEX(Kanatlar!J:J,$Y612)),"",INDEX(Kanatlar!J:J,$Y612)),IF(ISBLANK(INDEX(Forvetler!J:J,$Y612)),"",INDEX(Forvetler!J:J,$Y612))))</f>
        <v/>
      </c>
      <c r="K612" s="2" t="str">
        <f ca="1">IF($X612="","",CHOOSE($X612,IF(ISBLANK(INDEX(Kaleciler!K:K,$Y612)),"",INDEX(Kaleciler!K:K,$Y612)),IF(ISBLANK(INDEX(Stoperler!K:K,$Y612)),"",INDEX(Stoperler!K:K,$Y612)),IF(ISBLANK(INDEX('Sağ Bekler'!K:K,$Y612)),"",INDEX('Sağ Bekler'!K:K,$Y612)),IF(ISBLANK(INDEX('Sol Bekler'!K:K,$Y612)),"",INDEX('Sol Bekler'!K:K,$Y612)),IF(ISBLANK(INDEX('Orta Saha'!K:K,$Y612)),"",INDEX('Orta Saha'!K:K,$Y612)),IF(ISBLANK(INDEX(Kanatlar!K:K,$Y612)),"",INDEX(Kanatlar!K:K,$Y612)),IF(ISBLANK(INDEX(Forvetler!K:K,$Y612)),"",INDEX(Forvetler!K:K,$Y612))))</f>
        <v/>
      </c>
      <c r="L612" s="2" t="str">
        <f ca="1">IF($X612="","",CHOOSE($X612,IF(ISBLANK(INDEX(Kaleciler!L:L,$Y612)),"",INDEX(Kaleciler!L:L,$Y612)),IF(ISBLANK(INDEX(Stoperler!L:L,$Y612)),"",INDEX(Stoperler!L:L,$Y612)),IF(ISBLANK(INDEX('Sağ Bekler'!L:L,$Y612)),"",INDEX('Sağ Bekler'!L:L,$Y612)),IF(ISBLANK(INDEX('Sol Bekler'!L:L,$Y612)),"",INDEX('Sol Bekler'!L:L,$Y612)),IF(ISBLANK(INDEX('Orta Saha'!L:L,$Y612)),"",INDEX('Orta Saha'!L:L,$Y612)),IF(ISBLANK(INDEX(Kanatlar!L:L,$Y612)),"",INDEX(Kanatlar!L:L,$Y612)),IF(ISBLANK(INDEX(Forvetler!L:L,$Y612)),"",INDEX(Forvetler!L:L,$Y612))))</f>
        <v/>
      </c>
      <c r="M612" s="2" t="str">
        <f ca="1">IF($X612="","",CHOOSE($X612,IF(ISBLANK(INDEX(Kaleciler!M:M,$Y612)),"",INDEX(Kaleciler!M:M,$Y612)),IF(ISBLANK(INDEX(Stoperler!M:M,$Y612)),"",INDEX(Stoperler!M:M,$Y612)),IF(ISBLANK(INDEX('Sağ Bekler'!M:M,$Y612)),"",INDEX('Sağ Bekler'!M:M,$Y612)),IF(ISBLANK(INDEX('Sol Bekler'!M:M,$Y612)),"",INDEX('Sol Bekler'!M:M,$Y612)),IF(ISBLANK(INDEX('Orta Saha'!M:M,$Y612)),"",INDEX('Orta Saha'!M:M,$Y612)),IF(ISBLANK(INDEX(Kanatlar!M:M,$Y612)),"",INDEX(Kanatlar!M:M,$Y612)),IF(ISBLANK(INDEX(Forvetler!M:M,$Y612)),"",INDEX(Forvetler!M:M,$Y612))))</f>
        <v/>
      </c>
      <c r="N612" s="2" t="str">
        <f ca="1">IF($X612="","",CHOOSE($X612,IF(ISBLANK(INDEX(Kaleciler!N:N,$Y612)),"",INDEX(Kaleciler!N:N,$Y612)),IF(ISBLANK(INDEX(Stoperler!N:N,$Y612)),"",INDEX(Stoperler!N:N,$Y612)),IF(ISBLANK(INDEX('Sağ Bekler'!N:N,$Y612)),"",INDEX('Sağ Bekler'!N:N,$Y612)),IF(ISBLANK(INDEX('Sol Bekler'!N:N,$Y612)),"",INDEX('Sol Bekler'!N:N,$Y612)),IF(ISBLANK(INDEX('Orta Saha'!N:N,$Y612)),"",INDEX('Orta Saha'!N:N,$Y612)),IF(ISBLANK(INDEX(Kanatlar!N:N,$Y612)),"",INDEX(Kanatlar!N:N,$Y612)),IF(ISBLANK(INDEX(Forvetler!N:N,$Y612)),"",INDEX(Forvetler!N:N,$Y612))))</f>
        <v/>
      </c>
      <c r="O612" s="2" t="str">
        <f ca="1">IF($X612="","",CHOOSE($X612,IF(ISBLANK(INDEX(Kaleciler!O:O,$Y612)),"",INDEX(Kaleciler!O:O,$Y612)),IF(ISBLANK(INDEX(Stoperler!O:O,$Y612)),"",INDEX(Stoperler!O:O,$Y612)),IF(ISBLANK(INDEX('Sağ Bekler'!O:O,$Y612)),"",INDEX('Sağ Bekler'!O:O,$Y612)),IF(ISBLANK(INDEX('Sol Bekler'!O:O,$Y612)),"",INDEX('Sol Bekler'!O:O,$Y612)),IF(ISBLANK(INDEX('Orta Saha'!O:O,$Y612)),"",INDEX('Orta Saha'!O:O,$Y612)),IF(ISBLANK(INDEX(Kanatlar!O:O,$Y612)),"",INDEX(Kanatlar!O:O,$Y612)),IF(ISBLANK(INDEX(Forvetler!O:O,$Y612)),"",INDEX(Forvetler!O:O,$Y612))))</f>
        <v/>
      </c>
      <c r="P612" s="2" t="str">
        <f ca="1">IF($X612="","",CHOOSE($X612,IF(ISBLANK(INDEX(Kaleciler!P:P,$Y612)),"",INDEX(Kaleciler!P:P,$Y612)),IF(ISBLANK(INDEX(Stoperler!P:P,$Y612)),"",INDEX(Stoperler!P:P,$Y612)),IF(ISBLANK(INDEX('Sağ Bekler'!P:P,$Y612)),"",INDEX('Sağ Bekler'!P:P,$Y612)),IF(ISBLANK(INDEX('Sol Bekler'!P:P,$Y612)),"",INDEX('Sol Bekler'!P:P,$Y612)),IF(ISBLANK(INDEX('Orta Saha'!P:P,$Y612)),"",INDEX('Orta Saha'!P:P,$Y612)),IF(ISBLANK(INDEX(Kanatlar!P:P,$Y612)),"",INDEX(Kanatlar!P:P,$Y612)),IF(ISBLANK(INDEX(Forvetler!P:P,$Y612)),"",INDEX(Forvetler!P:P,$Y612))))</f>
        <v/>
      </c>
      <c r="Q612" s="3" t="str">
        <f ca="1">IF($X612="","",CHOOSE($X612,IF(ISBLANK(INDEX(Kaleciler!Q:Q,$Y612)),"",INDEX(Kaleciler!Q:Q,$Y612)),IF(ISBLANK(INDEX(Stoperler!Q:Q,$Y612)),"",INDEX(Stoperler!Q:Q,$Y612)),IF(ISBLANK(INDEX('Sağ Bekler'!Q:Q,$Y612)),"",INDEX('Sağ Bekler'!Q:Q,$Y612)),IF(ISBLANK(INDEX('Sol Bekler'!Q:Q,$Y612)),"",INDEX('Sol Bekler'!Q:Q,$Y612)),IF(ISBLANK(INDEX('Orta Saha'!Q:Q,$Y612)),"",INDEX('Orta Saha'!Q:Q,$Y612)),IF(ISBLANK(INDEX(Kanatlar!Q:Q,$Y612)),"",INDEX(Kanatlar!Q:Q,$Y612)),IF(ISBLANK(INDEX(Forvetler!Q:Q,$Y612)),"",INDEX(Forvetler!Q:Q,$Y612))))</f>
        <v/>
      </c>
      <c r="R612" s="4" t="str">
        <f ca="1">IF($X612="","",CHOOSE($X612,IF(ISBLANK(INDEX(Kaleciler!R:R,$Y612)),"",INDEX(Kaleciler!R:R,$Y612)),IF(ISBLANK(INDEX(Stoperler!R:R,$Y612)),"",INDEX(Stoperler!R:R,$Y612)),IF(ISBLANK(INDEX('Sağ Bekler'!R:R,$Y612)),"",INDEX('Sağ Bekler'!R:R,$Y612)),IF(ISBLANK(INDEX('Sol Bekler'!R:R,$Y612)),"",INDEX('Sol Bekler'!R:R,$Y612)),IF(ISBLANK(INDEX('Orta Saha'!R:R,$Y612)),"",INDEX('Orta Saha'!R:R,$Y612)),IF(ISBLANK(INDEX(Kanatlar!R:R,$Y612)),"",INDEX(Kanatlar!R:R,$Y612)),IF(ISBLANK(INDEX(Forvetler!R:R,$Y612)),"",INDEX(Forvetler!R:R,$Y612))))</f>
        <v/>
      </c>
      <c r="S612" s="2" t="str">
        <f ca="1">IF($X612="","",CHOOSE($X612,IF(ISBLANK(INDEX(Kaleciler!S:S,$Y612)),"",INDEX(Kaleciler!S:S,$Y612)),IF(ISBLANK(INDEX(Stoperler!S:S,$Y612)),"",INDEX(Stoperler!S:S,$Y612)),IF(ISBLANK(INDEX('Sağ Bekler'!S:S,$Y612)),"",INDEX('Sağ Bekler'!S:S,$Y612)),IF(ISBLANK(INDEX('Sol Bekler'!S:S,$Y612)),"",INDEX('Sol Bekler'!S:S,$Y612)),IF(ISBLANK(INDEX('Orta Saha'!S:S,$Y612)),"",INDEX('Orta Saha'!S:S,$Y612)),IF(ISBLANK(INDEX(Kanatlar!S:S,$Y612)),"",INDEX(Kanatlar!S:S,$Y612)),IF(ISBLANK(INDEX(Forvetler!S:S,$Y612)),"",INDEX(Forvetler!S:S,$Y612))))</f>
        <v/>
      </c>
      <c r="T612" s="3" t="str">
        <f ca="1">IF($X612="","",CHOOSE($X612,IF(ISBLANK(INDEX(Kaleciler!T:T,$Y612)),"",INDEX(Kaleciler!T:T,$Y612)),IF(ISBLANK(INDEX(Stoperler!T:T,$Y612)),"",INDEX(Stoperler!T:T,$Y612)),IF(ISBLANK(INDEX('Sağ Bekler'!T:T,$Y612)),"",INDEX('Sağ Bekler'!T:T,$Y612)),IF(ISBLANK(INDEX('Sol Bekler'!T:T,$Y612)),"",INDEX('Sol Bekler'!T:T,$Y612)),IF(ISBLANK(INDEX('Orta Saha'!T:T,$Y612)),"",INDEX('Orta Saha'!T:T,$Y612)),IF(ISBLANK(INDEX(Kanatlar!T:T,$Y612)),"",INDEX(Kanatlar!T:T,$Y612)),IF(ISBLANK(INDEX(Forvetler!T:T,$Y612)),"",INDEX(Forvetler!T:T,$Y612))))</f>
        <v/>
      </c>
      <c r="U612">
        <v>7</v>
      </c>
      <c r="V612">
        <v>12</v>
      </c>
      <c r="W612" t="str">
        <f ca="1">IF(AND(Forvetler!$B$12&lt;&gt;"",Forvetler!$I$12&gt;0,Forvetler!$I$12&lt;=TODAY()+365),COUNT($W$3:W611)+1,"")</f>
        <v/>
      </c>
      <c r="X612" t="str">
        <f ca="1">IFERROR(INDEX($U$4:$U$703,MATCH(ROWS($X$4:X612),$W$4:$W$703,0)),"")</f>
        <v/>
      </c>
      <c r="Y612" t="str">
        <f ca="1">IFERROR(INDEX($V$4:$V$703,MATCH(ROWS($Y$4:Y612),$W$4:$W$703,0)),"")</f>
        <v/>
      </c>
    </row>
    <row r="613" spans="1:25" x14ac:dyDescent="0.2">
      <c r="A613" s="2" t="str">
        <f ca="1">IF($X613="","",CHOOSE($X613,IF(ISBLANK(INDEX(Kaleciler!A:A,$Y613)),"",INDEX(Kaleciler!A:A,$Y613)),IF(ISBLANK(INDEX(Stoperler!A:A,$Y613)),"",INDEX(Stoperler!A:A,$Y613)),IF(ISBLANK(INDEX('Sağ Bekler'!A:A,$Y613)),"",INDEX('Sağ Bekler'!A:A,$Y613)),IF(ISBLANK(INDEX('Sol Bekler'!A:A,$Y613)),"",INDEX('Sol Bekler'!A:A,$Y613)),IF(ISBLANK(INDEX('Orta Saha'!A:A,$Y613)),"",INDEX('Orta Saha'!A:A,$Y613)),IF(ISBLANK(INDEX(Kanatlar!A:A,$Y613)),"",INDEX(Kanatlar!A:A,$Y613)),IF(ISBLANK(INDEX(Forvetler!A:A,$Y613)),"",INDEX(Forvetler!A:A,$Y613))))</f>
        <v/>
      </c>
      <c r="B613" s="3" t="str">
        <f ca="1">IF($X613="","",CHOOSE($X613,IF(ISBLANK(INDEX(Kaleciler!B:B,$Y613)),"",INDEX(Kaleciler!B:B,$Y613)),IF(ISBLANK(INDEX(Stoperler!B:B,$Y613)),"",INDEX(Stoperler!B:B,$Y613)),IF(ISBLANK(INDEX('Sağ Bekler'!B:B,$Y613)),"",INDEX('Sağ Bekler'!B:B,$Y613)),IF(ISBLANK(INDEX('Sol Bekler'!B:B,$Y613)),"",INDEX('Sol Bekler'!B:B,$Y613)),IF(ISBLANK(INDEX('Orta Saha'!B:B,$Y613)),"",INDEX('Orta Saha'!B:B,$Y613)),IF(ISBLANK(INDEX(Kanatlar!B:B,$Y613)),"",INDEX(Kanatlar!B:B,$Y613)),IF(ISBLANK(INDEX(Forvetler!B:B,$Y613)),"",INDEX(Forvetler!B:B,$Y613))))</f>
        <v/>
      </c>
      <c r="C613" s="4" t="str">
        <f ca="1">IF($X613="","",CHOOSE($X613,IF(ISBLANK(INDEX(Kaleciler!C:C,$Y613)),"",INDEX(Kaleciler!C:C,$Y613)),IF(ISBLANK(INDEX(Stoperler!C:C,$Y613)),"",INDEX(Stoperler!C:C,$Y613)),IF(ISBLANK(INDEX('Sağ Bekler'!C:C,$Y613)),"",INDEX('Sağ Bekler'!C:C,$Y613)),IF(ISBLANK(INDEX('Sol Bekler'!C:C,$Y613)),"",INDEX('Sol Bekler'!C:C,$Y613)),IF(ISBLANK(INDEX('Orta Saha'!C:C,$Y613)),"",INDEX('Orta Saha'!C:C,$Y613)),IF(ISBLANK(INDEX(Kanatlar!C:C,$Y613)),"",INDEX(Kanatlar!C:C,$Y613)),IF(ISBLANK(INDEX(Forvetler!C:C,$Y613)),"",INDEX(Forvetler!C:C,$Y613))))</f>
        <v/>
      </c>
      <c r="D613" s="2" t="str">
        <f ca="1">IF($X613="","",CHOOSE($X613,IF(ISBLANK(INDEX(Kaleciler!D:D,$Y613)),"",INDEX(Kaleciler!D:D,$Y613)),IF(ISBLANK(INDEX(Stoperler!D:D,$Y613)),"",INDEX(Stoperler!D:D,$Y613)),IF(ISBLANK(INDEX('Sağ Bekler'!D:D,$Y613)),"",INDEX('Sağ Bekler'!D:D,$Y613)),IF(ISBLANK(INDEX('Sol Bekler'!D:D,$Y613)),"",INDEX('Sol Bekler'!D:D,$Y613)),IF(ISBLANK(INDEX('Orta Saha'!D:D,$Y613)),"",INDEX('Orta Saha'!D:D,$Y613)),IF(ISBLANK(INDEX(Kanatlar!D:D,$Y613)),"",INDEX(Kanatlar!D:D,$Y613)),IF(ISBLANK(INDEX(Forvetler!D:D,$Y613)),"",INDEX(Forvetler!D:D,$Y613))))</f>
        <v/>
      </c>
      <c r="E613" s="3" t="str">
        <f ca="1">IF($X613="","",CHOOSE($X613,IF(ISBLANK(INDEX(Kaleciler!E:E,$Y613)),"",INDEX(Kaleciler!E:E,$Y613)),IF(ISBLANK(INDEX(Stoperler!E:E,$Y613)),"",INDEX(Stoperler!E:E,$Y613)),IF(ISBLANK(INDEX('Sağ Bekler'!E:E,$Y613)),"",INDEX('Sağ Bekler'!E:E,$Y613)),IF(ISBLANK(INDEX('Sol Bekler'!E:E,$Y613)),"",INDEX('Sol Bekler'!E:E,$Y613)),IF(ISBLANK(INDEX('Orta Saha'!E:E,$Y613)),"",INDEX('Orta Saha'!E:E,$Y613)),IF(ISBLANK(INDEX(Kanatlar!E:E,$Y613)),"",INDEX(Kanatlar!E:E,$Y613)),IF(ISBLANK(INDEX(Forvetler!E:E,$Y613)),"",INDEX(Forvetler!E:E,$Y613))))</f>
        <v/>
      </c>
      <c r="F613" s="3" t="str">
        <f ca="1">IF($X613="","",CHOOSE($X613,IF(ISBLANK(INDEX(Kaleciler!F:F,$Y613)),"",INDEX(Kaleciler!F:F,$Y613)),IF(ISBLANK(INDEX(Stoperler!F:F,$Y613)),"",INDEX(Stoperler!F:F,$Y613)),IF(ISBLANK(INDEX('Sağ Bekler'!F:F,$Y613)),"",INDEX('Sağ Bekler'!F:F,$Y613)),IF(ISBLANK(INDEX('Sol Bekler'!F:F,$Y613)),"",INDEX('Sol Bekler'!F:F,$Y613)),IF(ISBLANK(INDEX('Orta Saha'!F:F,$Y613)),"",INDEX('Orta Saha'!F:F,$Y613)),IF(ISBLANK(INDEX(Kanatlar!F:F,$Y613)),"",INDEX(Kanatlar!F:F,$Y613)),IF(ISBLANK(INDEX(Forvetler!F:F,$Y613)),"",INDEX(Forvetler!F:F,$Y613))))</f>
        <v/>
      </c>
      <c r="G613" s="3" t="str">
        <f ca="1">IF($X613="","",CHOOSE($X613,IF(ISBLANK(INDEX(Kaleciler!G:G,$Y613)),"",INDEX(Kaleciler!G:G,$Y613)),IF(ISBLANK(INDEX(Stoperler!G:G,$Y613)),"",INDEX(Stoperler!G:G,$Y613)),IF(ISBLANK(INDEX('Sağ Bekler'!G:G,$Y613)),"",INDEX('Sağ Bekler'!G:G,$Y613)),IF(ISBLANK(INDEX('Sol Bekler'!G:G,$Y613)),"",INDEX('Sol Bekler'!G:G,$Y613)),IF(ISBLANK(INDEX('Orta Saha'!G:G,$Y613)),"",INDEX('Orta Saha'!G:G,$Y613)),IF(ISBLANK(INDEX(Kanatlar!G:G,$Y613)),"",INDEX(Kanatlar!G:G,$Y613)),IF(ISBLANK(INDEX(Forvetler!G:G,$Y613)),"",INDEX(Forvetler!G:G,$Y613))))</f>
        <v/>
      </c>
      <c r="H613" s="3" t="str">
        <f ca="1">IF($X613="","",CHOOSE($X613,IF(ISBLANK(INDEX(Kaleciler!H:H,$Y613)),"",INDEX(Kaleciler!H:H,$Y613)),IF(ISBLANK(INDEX(Stoperler!H:H,$Y613)),"",INDEX(Stoperler!H:H,$Y613)),IF(ISBLANK(INDEX('Sağ Bekler'!H:H,$Y613)),"",INDEX('Sağ Bekler'!H:H,$Y613)),IF(ISBLANK(INDEX('Sol Bekler'!H:H,$Y613)),"",INDEX('Sol Bekler'!H:H,$Y613)),IF(ISBLANK(INDEX('Orta Saha'!H:H,$Y613)),"",INDEX('Orta Saha'!H:H,$Y613)),IF(ISBLANK(INDEX(Kanatlar!H:H,$Y613)),"",INDEX(Kanatlar!H:H,$Y613)),IF(ISBLANK(INDEX(Forvetler!H:H,$Y613)),"",INDEX(Forvetler!H:H,$Y613))))</f>
        <v/>
      </c>
      <c r="I613" s="4" t="str">
        <f ca="1">IF($X613="","",CHOOSE($X613,IF(ISBLANK(INDEX(Kaleciler!I:I,$Y613)),"",INDEX(Kaleciler!I:I,$Y613)),IF(ISBLANK(INDEX(Stoperler!I:I,$Y613)),"",INDEX(Stoperler!I:I,$Y613)),IF(ISBLANK(INDEX('Sağ Bekler'!I:I,$Y613)),"",INDEX('Sağ Bekler'!I:I,$Y613)),IF(ISBLANK(INDEX('Sol Bekler'!I:I,$Y613)),"",INDEX('Sol Bekler'!I:I,$Y613)),IF(ISBLANK(INDEX('Orta Saha'!I:I,$Y613)),"",INDEX('Orta Saha'!I:I,$Y613)),IF(ISBLANK(INDEX(Kanatlar!I:I,$Y613)),"",INDEX(Kanatlar!I:I,$Y613)),IF(ISBLANK(INDEX(Forvetler!I:I,$Y613)),"",INDEX(Forvetler!I:I,$Y613))))</f>
        <v/>
      </c>
      <c r="J613" s="4" t="str">
        <f ca="1">IF($X613="","",CHOOSE($X613,IF(ISBLANK(INDEX(Kaleciler!J:J,$Y613)),"",INDEX(Kaleciler!J:J,$Y613)),IF(ISBLANK(INDEX(Stoperler!J:J,$Y613)),"",INDEX(Stoperler!J:J,$Y613)),IF(ISBLANK(INDEX('Sağ Bekler'!J:J,$Y613)),"",INDEX('Sağ Bekler'!J:J,$Y613)),IF(ISBLANK(INDEX('Sol Bekler'!J:J,$Y613)),"",INDEX('Sol Bekler'!J:J,$Y613)),IF(ISBLANK(INDEX('Orta Saha'!J:J,$Y613)),"",INDEX('Orta Saha'!J:J,$Y613)),IF(ISBLANK(INDEX(Kanatlar!J:J,$Y613)),"",INDEX(Kanatlar!J:J,$Y613)),IF(ISBLANK(INDEX(Forvetler!J:J,$Y613)),"",INDEX(Forvetler!J:J,$Y613))))</f>
        <v/>
      </c>
      <c r="K613" s="2" t="str">
        <f ca="1">IF($X613="","",CHOOSE($X613,IF(ISBLANK(INDEX(Kaleciler!K:K,$Y613)),"",INDEX(Kaleciler!K:K,$Y613)),IF(ISBLANK(INDEX(Stoperler!K:K,$Y613)),"",INDEX(Stoperler!K:K,$Y613)),IF(ISBLANK(INDEX('Sağ Bekler'!K:K,$Y613)),"",INDEX('Sağ Bekler'!K:K,$Y613)),IF(ISBLANK(INDEX('Sol Bekler'!K:K,$Y613)),"",INDEX('Sol Bekler'!K:K,$Y613)),IF(ISBLANK(INDEX('Orta Saha'!K:K,$Y613)),"",INDEX('Orta Saha'!K:K,$Y613)),IF(ISBLANK(INDEX(Kanatlar!K:K,$Y613)),"",INDEX(Kanatlar!K:K,$Y613)),IF(ISBLANK(INDEX(Forvetler!K:K,$Y613)),"",INDEX(Forvetler!K:K,$Y613))))</f>
        <v/>
      </c>
      <c r="L613" s="2" t="str">
        <f ca="1">IF($X613="","",CHOOSE($X613,IF(ISBLANK(INDEX(Kaleciler!L:L,$Y613)),"",INDEX(Kaleciler!L:L,$Y613)),IF(ISBLANK(INDEX(Stoperler!L:L,$Y613)),"",INDEX(Stoperler!L:L,$Y613)),IF(ISBLANK(INDEX('Sağ Bekler'!L:L,$Y613)),"",INDEX('Sağ Bekler'!L:L,$Y613)),IF(ISBLANK(INDEX('Sol Bekler'!L:L,$Y613)),"",INDEX('Sol Bekler'!L:L,$Y613)),IF(ISBLANK(INDEX('Orta Saha'!L:L,$Y613)),"",INDEX('Orta Saha'!L:L,$Y613)),IF(ISBLANK(INDEX(Kanatlar!L:L,$Y613)),"",INDEX(Kanatlar!L:L,$Y613)),IF(ISBLANK(INDEX(Forvetler!L:L,$Y613)),"",INDEX(Forvetler!L:L,$Y613))))</f>
        <v/>
      </c>
      <c r="M613" s="2" t="str">
        <f ca="1">IF($X613="","",CHOOSE($X613,IF(ISBLANK(INDEX(Kaleciler!M:M,$Y613)),"",INDEX(Kaleciler!M:M,$Y613)),IF(ISBLANK(INDEX(Stoperler!M:M,$Y613)),"",INDEX(Stoperler!M:M,$Y613)),IF(ISBLANK(INDEX('Sağ Bekler'!M:M,$Y613)),"",INDEX('Sağ Bekler'!M:M,$Y613)),IF(ISBLANK(INDEX('Sol Bekler'!M:M,$Y613)),"",INDEX('Sol Bekler'!M:M,$Y613)),IF(ISBLANK(INDEX('Orta Saha'!M:M,$Y613)),"",INDEX('Orta Saha'!M:M,$Y613)),IF(ISBLANK(INDEX(Kanatlar!M:M,$Y613)),"",INDEX(Kanatlar!M:M,$Y613)),IF(ISBLANK(INDEX(Forvetler!M:M,$Y613)),"",INDEX(Forvetler!M:M,$Y613))))</f>
        <v/>
      </c>
      <c r="N613" s="2" t="str">
        <f ca="1">IF($X613="","",CHOOSE($X613,IF(ISBLANK(INDEX(Kaleciler!N:N,$Y613)),"",INDEX(Kaleciler!N:N,$Y613)),IF(ISBLANK(INDEX(Stoperler!N:N,$Y613)),"",INDEX(Stoperler!N:N,$Y613)),IF(ISBLANK(INDEX('Sağ Bekler'!N:N,$Y613)),"",INDEX('Sağ Bekler'!N:N,$Y613)),IF(ISBLANK(INDEX('Sol Bekler'!N:N,$Y613)),"",INDEX('Sol Bekler'!N:N,$Y613)),IF(ISBLANK(INDEX('Orta Saha'!N:N,$Y613)),"",INDEX('Orta Saha'!N:N,$Y613)),IF(ISBLANK(INDEX(Kanatlar!N:N,$Y613)),"",INDEX(Kanatlar!N:N,$Y613)),IF(ISBLANK(INDEX(Forvetler!N:N,$Y613)),"",INDEX(Forvetler!N:N,$Y613))))</f>
        <v/>
      </c>
      <c r="O613" s="2" t="str">
        <f ca="1">IF($X613="","",CHOOSE($X613,IF(ISBLANK(INDEX(Kaleciler!O:O,$Y613)),"",INDEX(Kaleciler!O:O,$Y613)),IF(ISBLANK(INDEX(Stoperler!O:O,$Y613)),"",INDEX(Stoperler!O:O,$Y613)),IF(ISBLANK(INDEX('Sağ Bekler'!O:O,$Y613)),"",INDEX('Sağ Bekler'!O:O,$Y613)),IF(ISBLANK(INDEX('Sol Bekler'!O:O,$Y613)),"",INDEX('Sol Bekler'!O:O,$Y613)),IF(ISBLANK(INDEX('Orta Saha'!O:O,$Y613)),"",INDEX('Orta Saha'!O:O,$Y613)),IF(ISBLANK(INDEX(Kanatlar!O:O,$Y613)),"",INDEX(Kanatlar!O:O,$Y613)),IF(ISBLANK(INDEX(Forvetler!O:O,$Y613)),"",INDEX(Forvetler!O:O,$Y613))))</f>
        <v/>
      </c>
      <c r="P613" s="2" t="str">
        <f ca="1">IF($X613="","",CHOOSE($X613,IF(ISBLANK(INDEX(Kaleciler!P:P,$Y613)),"",INDEX(Kaleciler!P:P,$Y613)),IF(ISBLANK(INDEX(Stoperler!P:P,$Y613)),"",INDEX(Stoperler!P:P,$Y613)),IF(ISBLANK(INDEX('Sağ Bekler'!P:P,$Y613)),"",INDEX('Sağ Bekler'!P:P,$Y613)),IF(ISBLANK(INDEX('Sol Bekler'!P:P,$Y613)),"",INDEX('Sol Bekler'!P:P,$Y613)),IF(ISBLANK(INDEX('Orta Saha'!P:P,$Y613)),"",INDEX('Orta Saha'!P:P,$Y613)),IF(ISBLANK(INDEX(Kanatlar!P:P,$Y613)),"",INDEX(Kanatlar!P:P,$Y613)),IF(ISBLANK(INDEX(Forvetler!P:P,$Y613)),"",INDEX(Forvetler!P:P,$Y613))))</f>
        <v/>
      </c>
      <c r="Q613" s="3" t="str">
        <f ca="1">IF($X613="","",CHOOSE($X613,IF(ISBLANK(INDEX(Kaleciler!Q:Q,$Y613)),"",INDEX(Kaleciler!Q:Q,$Y613)),IF(ISBLANK(INDEX(Stoperler!Q:Q,$Y613)),"",INDEX(Stoperler!Q:Q,$Y613)),IF(ISBLANK(INDEX('Sağ Bekler'!Q:Q,$Y613)),"",INDEX('Sağ Bekler'!Q:Q,$Y613)),IF(ISBLANK(INDEX('Sol Bekler'!Q:Q,$Y613)),"",INDEX('Sol Bekler'!Q:Q,$Y613)),IF(ISBLANK(INDEX('Orta Saha'!Q:Q,$Y613)),"",INDEX('Orta Saha'!Q:Q,$Y613)),IF(ISBLANK(INDEX(Kanatlar!Q:Q,$Y613)),"",INDEX(Kanatlar!Q:Q,$Y613)),IF(ISBLANK(INDEX(Forvetler!Q:Q,$Y613)),"",INDEX(Forvetler!Q:Q,$Y613))))</f>
        <v/>
      </c>
      <c r="R613" s="4" t="str">
        <f ca="1">IF($X613="","",CHOOSE($X613,IF(ISBLANK(INDEX(Kaleciler!R:R,$Y613)),"",INDEX(Kaleciler!R:R,$Y613)),IF(ISBLANK(INDEX(Stoperler!R:R,$Y613)),"",INDEX(Stoperler!R:R,$Y613)),IF(ISBLANK(INDEX('Sağ Bekler'!R:R,$Y613)),"",INDEX('Sağ Bekler'!R:R,$Y613)),IF(ISBLANK(INDEX('Sol Bekler'!R:R,$Y613)),"",INDEX('Sol Bekler'!R:R,$Y613)),IF(ISBLANK(INDEX('Orta Saha'!R:R,$Y613)),"",INDEX('Orta Saha'!R:R,$Y613)),IF(ISBLANK(INDEX(Kanatlar!R:R,$Y613)),"",INDEX(Kanatlar!R:R,$Y613)),IF(ISBLANK(INDEX(Forvetler!R:R,$Y613)),"",INDEX(Forvetler!R:R,$Y613))))</f>
        <v/>
      </c>
      <c r="S613" s="2" t="str">
        <f ca="1">IF($X613="","",CHOOSE($X613,IF(ISBLANK(INDEX(Kaleciler!S:S,$Y613)),"",INDEX(Kaleciler!S:S,$Y613)),IF(ISBLANK(INDEX(Stoperler!S:S,$Y613)),"",INDEX(Stoperler!S:S,$Y613)),IF(ISBLANK(INDEX('Sağ Bekler'!S:S,$Y613)),"",INDEX('Sağ Bekler'!S:S,$Y613)),IF(ISBLANK(INDEX('Sol Bekler'!S:S,$Y613)),"",INDEX('Sol Bekler'!S:S,$Y613)),IF(ISBLANK(INDEX('Orta Saha'!S:S,$Y613)),"",INDEX('Orta Saha'!S:S,$Y613)),IF(ISBLANK(INDEX(Kanatlar!S:S,$Y613)),"",INDEX(Kanatlar!S:S,$Y613)),IF(ISBLANK(INDEX(Forvetler!S:S,$Y613)),"",INDEX(Forvetler!S:S,$Y613))))</f>
        <v/>
      </c>
      <c r="T613" s="3" t="str">
        <f ca="1">IF($X613="","",CHOOSE($X613,IF(ISBLANK(INDEX(Kaleciler!T:T,$Y613)),"",INDEX(Kaleciler!T:T,$Y613)),IF(ISBLANK(INDEX(Stoperler!T:T,$Y613)),"",INDEX(Stoperler!T:T,$Y613)),IF(ISBLANK(INDEX('Sağ Bekler'!T:T,$Y613)),"",INDEX('Sağ Bekler'!T:T,$Y613)),IF(ISBLANK(INDEX('Sol Bekler'!T:T,$Y613)),"",INDEX('Sol Bekler'!T:T,$Y613)),IF(ISBLANK(INDEX('Orta Saha'!T:T,$Y613)),"",INDEX('Orta Saha'!T:T,$Y613)),IF(ISBLANK(INDEX(Kanatlar!T:T,$Y613)),"",INDEX(Kanatlar!T:T,$Y613)),IF(ISBLANK(INDEX(Forvetler!T:T,$Y613)),"",INDEX(Forvetler!T:T,$Y613))))</f>
        <v/>
      </c>
      <c r="U613">
        <v>7</v>
      </c>
      <c r="V613">
        <v>13</v>
      </c>
      <c r="W613" t="str">
        <f ca="1">IF(AND(Forvetler!$B$13&lt;&gt;"",Forvetler!$I$13&gt;0,Forvetler!$I$13&lt;=TODAY()+365),COUNT($W$3:W612)+1,"")</f>
        <v/>
      </c>
      <c r="X613" t="str">
        <f ca="1">IFERROR(INDEX($U$4:$U$703,MATCH(ROWS($X$4:X613),$W$4:$W$703,0)),"")</f>
        <v/>
      </c>
      <c r="Y613" t="str">
        <f ca="1">IFERROR(INDEX($V$4:$V$703,MATCH(ROWS($Y$4:Y613),$W$4:$W$703,0)),"")</f>
        <v/>
      </c>
    </row>
    <row r="614" spans="1:25" x14ac:dyDescent="0.2">
      <c r="A614" s="2" t="str">
        <f ca="1">IF($X614="","",CHOOSE($X614,IF(ISBLANK(INDEX(Kaleciler!A:A,$Y614)),"",INDEX(Kaleciler!A:A,$Y614)),IF(ISBLANK(INDEX(Stoperler!A:A,$Y614)),"",INDEX(Stoperler!A:A,$Y614)),IF(ISBLANK(INDEX('Sağ Bekler'!A:A,$Y614)),"",INDEX('Sağ Bekler'!A:A,$Y614)),IF(ISBLANK(INDEX('Sol Bekler'!A:A,$Y614)),"",INDEX('Sol Bekler'!A:A,$Y614)),IF(ISBLANK(INDEX('Orta Saha'!A:A,$Y614)),"",INDEX('Orta Saha'!A:A,$Y614)),IF(ISBLANK(INDEX(Kanatlar!A:A,$Y614)),"",INDEX(Kanatlar!A:A,$Y614)),IF(ISBLANK(INDEX(Forvetler!A:A,$Y614)),"",INDEX(Forvetler!A:A,$Y614))))</f>
        <v/>
      </c>
      <c r="B614" s="3" t="str">
        <f ca="1">IF($X614="","",CHOOSE($X614,IF(ISBLANK(INDEX(Kaleciler!B:B,$Y614)),"",INDEX(Kaleciler!B:B,$Y614)),IF(ISBLANK(INDEX(Stoperler!B:B,$Y614)),"",INDEX(Stoperler!B:B,$Y614)),IF(ISBLANK(INDEX('Sağ Bekler'!B:B,$Y614)),"",INDEX('Sağ Bekler'!B:B,$Y614)),IF(ISBLANK(INDEX('Sol Bekler'!B:B,$Y614)),"",INDEX('Sol Bekler'!B:B,$Y614)),IF(ISBLANK(INDEX('Orta Saha'!B:B,$Y614)),"",INDEX('Orta Saha'!B:B,$Y614)),IF(ISBLANK(INDEX(Kanatlar!B:B,$Y614)),"",INDEX(Kanatlar!B:B,$Y614)),IF(ISBLANK(INDEX(Forvetler!B:B,$Y614)),"",INDEX(Forvetler!B:B,$Y614))))</f>
        <v/>
      </c>
      <c r="C614" s="4" t="str">
        <f ca="1">IF($X614="","",CHOOSE($X614,IF(ISBLANK(INDEX(Kaleciler!C:C,$Y614)),"",INDEX(Kaleciler!C:C,$Y614)),IF(ISBLANK(INDEX(Stoperler!C:C,$Y614)),"",INDEX(Stoperler!C:C,$Y614)),IF(ISBLANK(INDEX('Sağ Bekler'!C:C,$Y614)),"",INDEX('Sağ Bekler'!C:C,$Y614)),IF(ISBLANK(INDEX('Sol Bekler'!C:C,$Y614)),"",INDEX('Sol Bekler'!C:C,$Y614)),IF(ISBLANK(INDEX('Orta Saha'!C:C,$Y614)),"",INDEX('Orta Saha'!C:C,$Y614)),IF(ISBLANK(INDEX(Kanatlar!C:C,$Y614)),"",INDEX(Kanatlar!C:C,$Y614)),IF(ISBLANK(INDEX(Forvetler!C:C,$Y614)),"",INDEX(Forvetler!C:C,$Y614))))</f>
        <v/>
      </c>
      <c r="D614" s="2" t="str">
        <f ca="1">IF($X614="","",CHOOSE($X614,IF(ISBLANK(INDEX(Kaleciler!D:D,$Y614)),"",INDEX(Kaleciler!D:D,$Y614)),IF(ISBLANK(INDEX(Stoperler!D:D,$Y614)),"",INDEX(Stoperler!D:D,$Y614)),IF(ISBLANK(INDEX('Sağ Bekler'!D:D,$Y614)),"",INDEX('Sağ Bekler'!D:D,$Y614)),IF(ISBLANK(INDEX('Sol Bekler'!D:D,$Y614)),"",INDEX('Sol Bekler'!D:D,$Y614)),IF(ISBLANK(INDEX('Orta Saha'!D:D,$Y614)),"",INDEX('Orta Saha'!D:D,$Y614)),IF(ISBLANK(INDEX(Kanatlar!D:D,$Y614)),"",INDEX(Kanatlar!D:D,$Y614)),IF(ISBLANK(INDEX(Forvetler!D:D,$Y614)),"",INDEX(Forvetler!D:D,$Y614))))</f>
        <v/>
      </c>
      <c r="E614" s="3" t="str">
        <f ca="1">IF($X614="","",CHOOSE($X614,IF(ISBLANK(INDEX(Kaleciler!E:E,$Y614)),"",INDEX(Kaleciler!E:E,$Y614)),IF(ISBLANK(INDEX(Stoperler!E:E,$Y614)),"",INDEX(Stoperler!E:E,$Y614)),IF(ISBLANK(INDEX('Sağ Bekler'!E:E,$Y614)),"",INDEX('Sağ Bekler'!E:E,$Y614)),IF(ISBLANK(INDEX('Sol Bekler'!E:E,$Y614)),"",INDEX('Sol Bekler'!E:E,$Y614)),IF(ISBLANK(INDEX('Orta Saha'!E:E,$Y614)),"",INDEX('Orta Saha'!E:E,$Y614)),IF(ISBLANK(INDEX(Kanatlar!E:E,$Y614)),"",INDEX(Kanatlar!E:E,$Y614)),IF(ISBLANK(INDEX(Forvetler!E:E,$Y614)),"",INDEX(Forvetler!E:E,$Y614))))</f>
        <v/>
      </c>
      <c r="F614" s="3" t="str">
        <f ca="1">IF($X614="","",CHOOSE($X614,IF(ISBLANK(INDEX(Kaleciler!F:F,$Y614)),"",INDEX(Kaleciler!F:F,$Y614)),IF(ISBLANK(INDEX(Stoperler!F:F,$Y614)),"",INDEX(Stoperler!F:F,$Y614)),IF(ISBLANK(INDEX('Sağ Bekler'!F:F,$Y614)),"",INDEX('Sağ Bekler'!F:F,$Y614)),IF(ISBLANK(INDEX('Sol Bekler'!F:F,$Y614)),"",INDEX('Sol Bekler'!F:F,$Y614)),IF(ISBLANK(INDEX('Orta Saha'!F:F,$Y614)),"",INDEX('Orta Saha'!F:F,$Y614)),IF(ISBLANK(INDEX(Kanatlar!F:F,$Y614)),"",INDEX(Kanatlar!F:F,$Y614)),IF(ISBLANK(INDEX(Forvetler!F:F,$Y614)),"",INDEX(Forvetler!F:F,$Y614))))</f>
        <v/>
      </c>
      <c r="G614" s="3" t="str">
        <f ca="1">IF($X614="","",CHOOSE($X614,IF(ISBLANK(INDEX(Kaleciler!G:G,$Y614)),"",INDEX(Kaleciler!G:G,$Y614)),IF(ISBLANK(INDEX(Stoperler!G:G,$Y614)),"",INDEX(Stoperler!G:G,$Y614)),IF(ISBLANK(INDEX('Sağ Bekler'!G:G,$Y614)),"",INDEX('Sağ Bekler'!G:G,$Y614)),IF(ISBLANK(INDEX('Sol Bekler'!G:G,$Y614)),"",INDEX('Sol Bekler'!G:G,$Y614)),IF(ISBLANK(INDEX('Orta Saha'!G:G,$Y614)),"",INDEX('Orta Saha'!G:G,$Y614)),IF(ISBLANK(INDEX(Kanatlar!G:G,$Y614)),"",INDEX(Kanatlar!G:G,$Y614)),IF(ISBLANK(INDEX(Forvetler!G:G,$Y614)),"",INDEX(Forvetler!G:G,$Y614))))</f>
        <v/>
      </c>
      <c r="H614" s="3" t="str">
        <f ca="1">IF($X614="","",CHOOSE($X614,IF(ISBLANK(INDEX(Kaleciler!H:H,$Y614)),"",INDEX(Kaleciler!H:H,$Y614)),IF(ISBLANK(INDEX(Stoperler!H:H,$Y614)),"",INDEX(Stoperler!H:H,$Y614)),IF(ISBLANK(INDEX('Sağ Bekler'!H:H,$Y614)),"",INDEX('Sağ Bekler'!H:H,$Y614)),IF(ISBLANK(INDEX('Sol Bekler'!H:H,$Y614)),"",INDEX('Sol Bekler'!H:H,$Y614)),IF(ISBLANK(INDEX('Orta Saha'!H:H,$Y614)),"",INDEX('Orta Saha'!H:H,$Y614)),IF(ISBLANK(INDEX(Kanatlar!H:H,$Y614)),"",INDEX(Kanatlar!H:H,$Y614)),IF(ISBLANK(INDEX(Forvetler!H:H,$Y614)),"",INDEX(Forvetler!H:H,$Y614))))</f>
        <v/>
      </c>
      <c r="I614" s="4" t="str">
        <f ca="1">IF($X614="","",CHOOSE($X614,IF(ISBLANK(INDEX(Kaleciler!I:I,$Y614)),"",INDEX(Kaleciler!I:I,$Y614)),IF(ISBLANK(INDEX(Stoperler!I:I,$Y614)),"",INDEX(Stoperler!I:I,$Y614)),IF(ISBLANK(INDEX('Sağ Bekler'!I:I,$Y614)),"",INDEX('Sağ Bekler'!I:I,$Y614)),IF(ISBLANK(INDEX('Sol Bekler'!I:I,$Y614)),"",INDEX('Sol Bekler'!I:I,$Y614)),IF(ISBLANK(INDEX('Orta Saha'!I:I,$Y614)),"",INDEX('Orta Saha'!I:I,$Y614)),IF(ISBLANK(INDEX(Kanatlar!I:I,$Y614)),"",INDEX(Kanatlar!I:I,$Y614)),IF(ISBLANK(INDEX(Forvetler!I:I,$Y614)),"",INDEX(Forvetler!I:I,$Y614))))</f>
        <v/>
      </c>
      <c r="J614" s="4" t="str">
        <f ca="1">IF($X614="","",CHOOSE($X614,IF(ISBLANK(INDEX(Kaleciler!J:J,$Y614)),"",INDEX(Kaleciler!J:J,$Y614)),IF(ISBLANK(INDEX(Stoperler!J:J,$Y614)),"",INDEX(Stoperler!J:J,$Y614)),IF(ISBLANK(INDEX('Sağ Bekler'!J:J,$Y614)),"",INDEX('Sağ Bekler'!J:J,$Y614)),IF(ISBLANK(INDEX('Sol Bekler'!J:J,$Y614)),"",INDEX('Sol Bekler'!J:J,$Y614)),IF(ISBLANK(INDEX('Orta Saha'!J:J,$Y614)),"",INDEX('Orta Saha'!J:J,$Y614)),IF(ISBLANK(INDEX(Kanatlar!J:J,$Y614)),"",INDEX(Kanatlar!J:J,$Y614)),IF(ISBLANK(INDEX(Forvetler!J:J,$Y614)),"",INDEX(Forvetler!J:J,$Y614))))</f>
        <v/>
      </c>
      <c r="K614" s="2" t="str">
        <f ca="1">IF($X614="","",CHOOSE($X614,IF(ISBLANK(INDEX(Kaleciler!K:K,$Y614)),"",INDEX(Kaleciler!K:K,$Y614)),IF(ISBLANK(INDEX(Stoperler!K:K,$Y614)),"",INDEX(Stoperler!K:K,$Y614)),IF(ISBLANK(INDEX('Sağ Bekler'!K:K,$Y614)),"",INDEX('Sağ Bekler'!K:K,$Y614)),IF(ISBLANK(INDEX('Sol Bekler'!K:K,$Y614)),"",INDEX('Sol Bekler'!K:K,$Y614)),IF(ISBLANK(INDEX('Orta Saha'!K:K,$Y614)),"",INDEX('Orta Saha'!K:K,$Y614)),IF(ISBLANK(INDEX(Kanatlar!K:K,$Y614)),"",INDEX(Kanatlar!K:K,$Y614)),IF(ISBLANK(INDEX(Forvetler!K:K,$Y614)),"",INDEX(Forvetler!K:K,$Y614))))</f>
        <v/>
      </c>
      <c r="L614" s="2" t="str">
        <f ca="1">IF($X614="","",CHOOSE($X614,IF(ISBLANK(INDEX(Kaleciler!L:L,$Y614)),"",INDEX(Kaleciler!L:L,$Y614)),IF(ISBLANK(INDEX(Stoperler!L:L,$Y614)),"",INDEX(Stoperler!L:L,$Y614)),IF(ISBLANK(INDEX('Sağ Bekler'!L:L,$Y614)),"",INDEX('Sağ Bekler'!L:L,$Y614)),IF(ISBLANK(INDEX('Sol Bekler'!L:L,$Y614)),"",INDEX('Sol Bekler'!L:L,$Y614)),IF(ISBLANK(INDEX('Orta Saha'!L:L,$Y614)),"",INDEX('Orta Saha'!L:L,$Y614)),IF(ISBLANK(INDEX(Kanatlar!L:L,$Y614)),"",INDEX(Kanatlar!L:L,$Y614)),IF(ISBLANK(INDEX(Forvetler!L:L,$Y614)),"",INDEX(Forvetler!L:L,$Y614))))</f>
        <v/>
      </c>
      <c r="M614" s="2" t="str">
        <f ca="1">IF($X614="","",CHOOSE($X614,IF(ISBLANK(INDEX(Kaleciler!M:M,$Y614)),"",INDEX(Kaleciler!M:M,$Y614)),IF(ISBLANK(INDEX(Stoperler!M:M,$Y614)),"",INDEX(Stoperler!M:M,$Y614)),IF(ISBLANK(INDEX('Sağ Bekler'!M:M,$Y614)),"",INDEX('Sağ Bekler'!M:M,$Y614)),IF(ISBLANK(INDEX('Sol Bekler'!M:M,$Y614)),"",INDEX('Sol Bekler'!M:M,$Y614)),IF(ISBLANK(INDEX('Orta Saha'!M:M,$Y614)),"",INDEX('Orta Saha'!M:M,$Y614)),IF(ISBLANK(INDEX(Kanatlar!M:M,$Y614)),"",INDEX(Kanatlar!M:M,$Y614)),IF(ISBLANK(INDEX(Forvetler!M:M,$Y614)),"",INDEX(Forvetler!M:M,$Y614))))</f>
        <v/>
      </c>
      <c r="N614" s="2" t="str">
        <f ca="1">IF($X614="","",CHOOSE($X614,IF(ISBLANK(INDEX(Kaleciler!N:N,$Y614)),"",INDEX(Kaleciler!N:N,$Y614)),IF(ISBLANK(INDEX(Stoperler!N:N,$Y614)),"",INDEX(Stoperler!N:N,$Y614)),IF(ISBLANK(INDEX('Sağ Bekler'!N:N,$Y614)),"",INDEX('Sağ Bekler'!N:N,$Y614)),IF(ISBLANK(INDEX('Sol Bekler'!N:N,$Y614)),"",INDEX('Sol Bekler'!N:N,$Y614)),IF(ISBLANK(INDEX('Orta Saha'!N:N,$Y614)),"",INDEX('Orta Saha'!N:N,$Y614)),IF(ISBLANK(INDEX(Kanatlar!N:N,$Y614)),"",INDEX(Kanatlar!N:N,$Y614)),IF(ISBLANK(INDEX(Forvetler!N:N,$Y614)),"",INDEX(Forvetler!N:N,$Y614))))</f>
        <v/>
      </c>
      <c r="O614" s="2" t="str">
        <f ca="1">IF($X614="","",CHOOSE($X614,IF(ISBLANK(INDEX(Kaleciler!O:O,$Y614)),"",INDEX(Kaleciler!O:O,$Y614)),IF(ISBLANK(INDEX(Stoperler!O:O,$Y614)),"",INDEX(Stoperler!O:O,$Y614)),IF(ISBLANK(INDEX('Sağ Bekler'!O:O,$Y614)),"",INDEX('Sağ Bekler'!O:O,$Y614)),IF(ISBLANK(INDEX('Sol Bekler'!O:O,$Y614)),"",INDEX('Sol Bekler'!O:O,$Y614)),IF(ISBLANK(INDEX('Orta Saha'!O:O,$Y614)),"",INDEX('Orta Saha'!O:O,$Y614)),IF(ISBLANK(INDEX(Kanatlar!O:O,$Y614)),"",INDEX(Kanatlar!O:O,$Y614)),IF(ISBLANK(INDEX(Forvetler!O:O,$Y614)),"",INDEX(Forvetler!O:O,$Y614))))</f>
        <v/>
      </c>
      <c r="P614" s="2" t="str">
        <f ca="1">IF($X614="","",CHOOSE($X614,IF(ISBLANK(INDEX(Kaleciler!P:P,$Y614)),"",INDEX(Kaleciler!P:P,$Y614)),IF(ISBLANK(INDEX(Stoperler!P:P,$Y614)),"",INDEX(Stoperler!P:P,$Y614)),IF(ISBLANK(INDEX('Sağ Bekler'!P:P,$Y614)),"",INDEX('Sağ Bekler'!P:P,$Y614)),IF(ISBLANK(INDEX('Sol Bekler'!P:P,$Y614)),"",INDEX('Sol Bekler'!P:P,$Y614)),IF(ISBLANK(INDEX('Orta Saha'!P:P,$Y614)),"",INDEX('Orta Saha'!P:P,$Y614)),IF(ISBLANK(INDEX(Kanatlar!P:P,$Y614)),"",INDEX(Kanatlar!P:P,$Y614)),IF(ISBLANK(INDEX(Forvetler!P:P,$Y614)),"",INDEX(Forvetler!P:P,$Y614))))</f>
        <v/>
      </c>
      <c r="Q614" s="3" t="str">
        <f ca="1">IF($X614="","",CHOOSE($X614,IF(ISBLANK(INDEX(Kaleciler!Q:Q,$Y614)),"",INDEX(Kaleciler!Q:Q,$Y614)),IF(ISBLANK(INDEX(Stoperler!Q:Q,$Y614)),"",INDEX(Stoperler!Q:Q,$Y614)),IF(ISBLANK(INDEX('Sağ Bekler'!Q:Q,$Y614)),"",INDEX('Sağ Bekler'!Q:Q,$Y614)),IF(ISBLANK(INDEX('Sol Bekler'!Q:Q,$Y614)),"",INDEX('Sol Bekler'!Q:Q,$Y614)),IF(ISBLANK(INDEX('Orta Saha'!Q:Q,$Y614)),"",INDEX('Orta Saha'!Q:Q,$Y614)),IF(ISBLANK(INDEX(Kanatlar!Q:Q,$Y614)),"",INDEX(Kanatlar!Q:Q,$Y614)),IF(ISBLANK(INDEX(Forvetler!Q:Q,$Y614)),"",INDEX(Forvetler!Q:Q,$Y614))))</f>
        <v/>
      </c>
      <c r="R614" s="4" t="str">
        <f ca="1">IF($X614="","",CHOOSE($X614,IF(ISBLANK(INDEX(Kaleciler!R:R,$Y614)),"",INDEX(Kaleciler!R:R,$Y614)),IF(ISBLANK(INDEX(Stoperler!R:R,$Y614)),"",INDEX(Stoperler!R:R,$Y614)),IF(ISBLANK(INDEX('Sağ Bekler'!R:R,$Y614)),"",INDEX('Sağ Bekler'!R:R,$Y614)),IF(ISBLANK(INDEX('Sol Bekler'!R:R,$Y614)),"",INDEX('Sol Bekler'!R:R,$Y614)),IF(ISBLANK(INDEX('Orta Saha'!R:R,$Y614)),"",INDEX('Orta Saha'!R:R,$Y614)),IF(ISBLANK(INDEX(Kanatlar!R:R,$Y614)),"",INDEX(Kanatlar!R:R,$Y614)),IF(ISBLANK(INDEX(Forvetler!R:R,$Y614)),"",INDEX(Forvetler!R:R,$Y614))))</f>
        <v/>
      </c>
      <c r="S614" s="2" t="str">
        <f ca="1">IF($X614="","",CHOOSE($X614,IF(ISBLANK(INDEX(Kaleciler!S:S,$Y614)),"",INDEX(Kaleciler!S:S,$Y614)),IF(ISBLANK(INDEX(Stoperler!S:S,$Y614)),"",INDEX(Stoperler!S:S,$Y614)),IF(ISBLANK(INDEX('Sağ Bekler'!S:S,$Y614)),"",INDEX('Sağ Bekler'!S:S,$Y614)),IF(ISBLANK(INDEX('Sol Bekler'!S:S,$Y614)),"",INDEX('Sol Bekler'!S:S,$Y614)),IF(ISBLANK(INDEX('Orta Saha'!S:S,$Y614)),"",INDEX('Orta Saha'!S:S,$Y614)),IF(ISBLANK(INDEX(Kanatlar!S:S,$Y614)),"",INDEX(Kanatlar!S:S,$Y614)),IF(ISBLANK(INDEX(Forvetler!S:S,$Y614)),"",INDEX(Forvetler!S:S,$Y614))))</f>
        <v/>
      </c>
      <c r="T614" s="3" t="str">
        <f ca="1">IF($X614="","",CHOOSE($X614,IF(ISBLANK(INDEX(Kaleciler!T:T,$Y614)),"",INDEX(Kaleciler!T:T,$Y614)),IF(ISBLANK(INDEX(Stoperler!T:T,$Y614)),"",INDEX(Stoperler!T:T,$Y614)),IF(ISBLANK(INDEX('Sağ Bekler'!T:T,$Y614)),"",INDEX('Sağ Bekler'!T:T,$Y614)),IF(ISBLANK(INDEX('Sol Bekler'!T:T,$Y614)),"",INDEX('Sol Bekler'!T:T,$Y614)),IF(ISBLANK(INDEX('Orta Saha'!T:T,$Y614)),"",INDEX('Orta Saha'!T:T,$Y614)),IF(ISBLANK(INDEX(Kanatlar!T:T,$Y614)),"",INDEX(Kanatlar!T:T,$Y614)),IF(ISBLANK(INDEX(Forvetler!T:T,$Y614)),"",INDEX(Forvetler!T:T,$Y614))))</f>
        <v/>
      </c>
      <c r="U614">
        <v>7</v>
      </c>
      <c r="V614">
        <v>14</v>
      </c>
      <c r="W614" t="str">
        <f ca="1">IF(AND(Forvetler!$B$14&lt;&gt;"",Forvetler!$I$14&gt;0,Forvetler!$I$14&lt;=TODAY()+365),COUNT($W$3:W613)+1,"")</f>
        <v/>
      </c>
      <c r="X614" t="str">
        <f ca="1">IFERROR(INDEX($U$4:$U$703,MATCH(ROWS($X$4:X614),$W$4:$W$703,0)),"")</f>
        <v/>
      </c>
      <c r="Y614" t="str">
        <f ca="1">IFERROR(INDEX($V$4:$V$703,MATCH(ROWS($Y$4:Y614),$W$4:$W$703,0)),"")</f>
        <v/>
      </c>
    </row>
    <row r="615" spans="1:25" x14ac:dyDescent="0.2">
      <c r="A615" s="2" t="str">
        <f ca="1">IF($X615="","",CHOOSE($X615,IF(ISBLANK(INDEX(Kaleciler!A:A,$Y615)),"",INDEX(Kaleciler!A:A,$Y615)),IF(ISBLANK(INDEX(Stoperler!A:A,$Y615)),"",INDEX(Stoperler!A:A,$Y615)),IF(ISBLANK(INDEX('Sağ Bekler'!A:A,$Y615)),"",INDEX('Sağ Bekler'!A:A,$Y615)),IF(ISBLANK(INDEX('Sol Bekler'!A:A,$Y615)),"",INDEX('Sol Bekler'!A:A,$Y615)),IF(ISBLANK(INDEX('Orta Saha'!A:A,$Y615)),"",INDEX('Orta Saha'!A:A,$Y615)),IF(ISBLANK(INDEX(Kanatlar!A:A,$Y615)),"",INDEX(Kanatlar!A:A,$Y615)),IF(ISBLANK(INDEX(Forvetler!A:A,$Y615)),"",INDEX(Forvetler!A:A,$Y615))))</f>
        <v/>
      </c>
      <c r="B615" s="3" t="str">
        <f ca="1">IF($X615="","",CHOOSE($X615,IF(ISBLANK(INDEX(Kaleciler!B:B,$Y615)),"",INDEX(Kaleciler!B:B,$Y615)),IF(ISBLANK(INDEX(Stoperler!B:B,$Y615)),"",INDEX(Stoperler!B:B,$Y615)),IF(ISBLANK(INDEX('Sağ Bekler'!B:B,$Y615)),"",INDEX('Sağ Bekler'!B:B,$Y615)),IF(ISBLANK(INDEX('Sol Bekler'!B:B,$Y615)),"",INDEX('Sol Bekler'!B:B,$Y615)),IF(ISBLANK(INDEX('Orta Saha'!B:B,$Y615)),"",INDEX('Orta Saha'!B:B,$Y615)),IF(ISBLANK(INDEX(Kanatlar!B:B,$Y615)),"",INDEX(Kanatlar!B:B,$Y615)),IF(ISBLANK(INDEX(Forvetler!B:B,$Y615)),"",INDEX(Forvetler!B:B,$Y615))))</f>
        <v/>
      </c>
      <c r="C615" s="4" t="str">
        <f ca="1">IF($X615="","",CHOOSE($X615,IF(ISBLANK(INDEX(Kaleciler!C:C,$Y615)),"",INDEX(Kaleciler!C:C,$Y615)),IF(ISBLANK(INDEX(Stoperler!C:C,$Y615)),"",INDEX(Stoperler!C:C,$Y615)),IF(ISBLANK(INDEX('Sağ Bekler'!C:C,$Y615)),"",INDEX('Sağ Bekler'!C:C,$Y615)),IF(ISBLANK(INDEX('Sol Bekler'!C:C,$Y615)),"",INDEX('Sol Bekler'!C:C,$Y615)),IF(ISBLANK(INDEX('Orta Saha'!C:C,$Y615)),"",INDEX('Orta Saha'!C:C,$Y615)),IF(ISBLANK(INDEX(Kanatlar!C:C,$Y615)),"",INDEX(Kanatlar!C:C,$Y615)),IF(ISBLANK(INDEX(Forvetler!C:C,$Y615)),"",INDEX(Forvetler!C:C,$Y615))))</f>
        <v/>
      </c>
      <c r="D615" s="2" t="str">
        <f ca="1">IF($X615="","",CHOOSE($X615,IF(ISBLANK(INDEX(Kaleciler!D:D,$Y615)),"",INDEX(Kaleciler!D:D,$Y615)),IF(ISBLANK(INDEX(Stoperler!D:D,$Y615)),"",INDEX(Stoperler!D:D,$Y615)),IF(ISBLANK(INDEX('Sağ Bekler'!D:D,$Y615)),"",INDEX('Sağ Bekler'!D:D,$Y615)),IF(ISBLANK(INDEX('Sol Bekler'!D:D,$Y615)),"",INDEX('Sol Bekler'!D:D,$Y615)),IF(ISBLANK(INDEX('Orta Saha'!D:D,$Y615)),"",INDEX('Orta Saha'!D:D,$Y615)),IF(ISBLANK(INDEX(Kanatlar!D:D,$Y615)),"",INDEX(Kanatlar!D:D,$Y615)),IF(ISBLANK(INDEX(Forvetler!D:D,$Y615)),"",INDEX(Forvetler!D:D,$Y615))))</f>
        <v/>
      </c>
      <c r="E615" s="3" t="str">
        <f ca="1">IF($X615="","",CHOOSE($X615,IF(ISBLANK(INDEX(Kaleciler!E:E,$Y615)),"",INDEX(Kaleciler!E:E,$Y615)),IF(ISBLANK(INDEX(Stoperler!E:E,$Y615)),"",INDEX(Stoperler!E:E,$Y615)),IF(ISBLANK(INDEX('Sağ Bekler'!E:E,$Y615)),"",INDEX('Sağ Bekler'!E:E,$Y615)),IF(ISBLANK(INDEX('Sol Bekler'!E:E,$Y615)),"",INDEX('Sol Bekler'!E:E,$Y615)),IF(ISBLANK(INDEX('Orta Saha'!E:E,$Y615)),"",INDEX('Orta Saha'!E:E,$Y615)),IF(ISBLANK(INDEX(Kanatlar!E:E,$Y615)),"",INDEX(Kanatlar!E:E,$Y615)),IF(ISBLANK(INDEX(Forvetler!E:E,$Y615)),"",INDEX(Forvetler!E:E,$Y615))))</f>
        <v/>
      </c>
      <c r="F615" s="3" t="str">
        <f ca="1">IF($X615="","",CHOOSE($X615,IF(ISBLANK(INDEX(Kaleciler!F:F,$Y615)),"",INDEX(Kaleciler!F:F,$Y615)),IF(ISBLANK(INDEX(Stoperler!F:F,$Y615)),"",INDEX(Stoperler!F:F,$Y615)),IF(ISBLANK(INDEX('Sağ Bekler'!F:F,$Y615)),"",INDEX('Sağ Bekler'!F:F,$Y615)),IF(ISBLANK(INDEX('Sol Bekler'!F:F,$Y615)),"",INDEX('Sol Bekler'!F:F,$Y615)),IF(ISBLANK(INDEX('Orta Saha'!F:F,$Y615)),"",INDEX('Orta Saha'!F:F,$Y615)),IF(ISBLANK(INDEX(Kanatlar!F:F,$Y615)),"",INDEX(Kanatlar!F:F,$Y615)),IF(ISBLANK(INDEX(Forvetler!F:F,$Y615)),"",INDEX(Forvetler!F:F,$Y615))))</f>
        <v/>
      </c>
      <c r="G615" s="3" t="str">
        <f ca="1">IF($X615="","",CHOOSE($X615,IF(ISBLANK(INDEX(Kaleciler!G:G,$Y615)),"",INDEX(Kaleciler!G:G,$Y615)),IF(ISBLANK(INDEX(Stoperler!G:G,$Y615)),"",INDEX(Stoperler!G:G,$Y615)),IF(ISBLANK(INDEX('Sağ Bekler'!G:G,$Y615)),"",INDEX('Sağ Bekler'!G:G,$Y615)),IF(ISBLANK(INDEX('Sol Bekler'!G:G,$Y615)),"",INDEX('Sol Bekler'!G:G,$Y615)),IF(ISBLANK(INDEX('Orta Saha'!G:G,$Y615)),"",INDEX('Orta Saha'!G:G,$Y615)),IF(ISBLANK(INDEX(Kanatlar!G:G,$Y615)),"",INDEX(Kanatlar!G:G,$Y615)),IF(ISBLANK(INDEX(Forvetler!G:G,$Y615)),"",INDEX(Forvetler!G:G,$Y615))))</f>
        <v/>
      </c>
      <c r="H615" s="3" t="str">
        <f ca="1">IF($X615="","",CHOOSE($X615,IF(ISBLANK(INDEX(Kaleciler!H:H,$Y615)),"",INDEX(Kaleciler!H:H,$Y615)),IF(ISBLANK(INDEX(Stoperler!H:H,$Y615)),"",INDEX(Stoperler!H:H,$Y615)),IF(ISBLANK(INDEX('Sağ Bekler'!H:H,$Y615)),"",INDEX('Sağ Bekler'!H:H,$Y615)),IF(ISBLANK(INDEX('Sol Bekler'!H:H,$Y615)),"",INDEX('Sol Bekler'!H:H,$Y615)),IF(ISBLANK(INDEX('Orta Saha'!H:H,$Y615)),"",INDEX('Orta Saha'!H:H,$Y615)),IF(ISBLANK(INDEX(Kanatlar!H:H,$Y615)),"",INDEX(Kanatlar!H:H,$Y615)),IF(ISBLANK(INDEX(Forvetler!H:H,$Y615)),"",INDEX(Forvetler!H:H,$Y615))))</f>
        <v/>
      </c>
      <c r="I615" s="4" t="str">
        <f ca="1">IF($X615="","",CHOOSE($X615,IF(ISBLANK(INDEX(Kaleciler!I:I,$Y615)),"",INDEX(Kaleciler!I:I,$Y615)),IF(ISBLANK(INDEX(Stoperler!I:I,$Y615)),"",INDEX(Stoperler!I:I,$Y615)),IF(ISBLANK(INDEX('Sağ Bekler'!I:I,$Y615)),"",INDEX('Sağ Bekler'!I:I,$Y615)),IF(ISBLANK(INDEX('Sol Bekler'!I:I,$Y615)),"",INDEX('Sol Bekler'!I:I,$Y615)),IF(ISBLANK(INDEX('Orta Saha'!I:I,$Y615)),"",INDEX('Orta Saha'!I:I,$Y615)),IF(ISBLANK(INDEX(Kanatlar!I:I,$Y615)),"",INDEX(Kanatlar!I:I,$Y615)),IF(ISBLANK(INDEX(Forvetler!I:I,$Y615)),"",INDEX(Forvetler!I:I,$Y615))))</f>
        <v/>
      </c>
      <c r="J615" s="4" t="str">
        <f ca="1">IF($X615="","",CHOOSE($X615,IF(ISBLANK(INDEX(Kaleciler!J:J,$Y615)),"",INDEX(Kaleciler!J:J,$Y615)),IF(ISBLANK(INDEX(Stoperler!J:J,$Y615)),"",INDEX(Stoperler!J:J,$Y615)),IF(ISBLANK(INDEX('Sağ Bekler'!J:J,$Y615)),"",INDEX('Sağ Bekler'!J:J,$Y615)),IF(ISBLANK(INDEX('Sol Bekler'!J:J,$Y615)),"",INDEX('Sol Bekler'!J:J,$Y615)),IF(ISBLANK(INDEX('Orta Saha'!J:J,$Y615)),"",INDEX('Orta Saha'!J:J,$Y615)),IF(ISBLANK(INDEX(Kanatlar!J:J,$Y615)),"",INDEX(Kanatlar!J:J,$Y615)),IF(ISBLANK(INDEX(Forvetler!J:J,$Y615)),"",INDEX(Forvetler!J:J,$Y615))))</f>
        <v/>
      </c>
      <c r="K615" s="2" t="str">
        <f ca="1">IF($X615="","",CHOOSE($X615,IF(ISBLANK(INDEX(Kaleciler!K:K,$Y615)),"",INDEX(Kaleciler!K:K,$Y615)),IF(ISBLANK(INDEX(Stoperler!K:K,$Y615)),"",INDEX(Stoperler!K:K,$Y615)),IF(ISBLANK(INDEX('Sağ Bekler'!K:K,$Y615)),"",INDEX('Sağ Bekler'!K:K,$Y615)),IF(ISBLANK(INDEX('Sol Bekler'!K:K,$Y615)),"",INDEX('Sol Bekler'!K:K,$Y615)),IF(ISBLANK(INDEX('Orta Saha'!K:K,$Y615)),"",INDEX('Orta Saha'!K:K,$Y615)),IF(ISBLANK(INDEX(Kanatlar!K:K,$Y615)),"",INDEX(Kanatlar!K:K,$Y615)),IF(ISBLANK(INDEX(Forvetler!K:K,$Y615)),"",INDEX(Forvetler!K:K,$Y615))))</f>
        <v/>
      </c>
      <c r="L615" s="2" t="str">
        <f ca="1">IF($X615="","",CHOOSE($X615,IF(ISBLANK(INDEX(Kaleciler!L:L,$Y615)),"",INDEX(Kaleciler!L:L,$Y615)),IF(ISBLANK(INDEX(Stoperler!L:L,$Y615)),"",INDEX(Stoperler!L:L,$Y615)),IF(ISBLANK(INDEX('Sağ Bekler'!L:L,$Y615)),"",INDEX('Sağ Bekler'!L:L,$Y615)),IF(ISBLANK(INDEX('Sol Bekler'!L:L,$Y615)),"",INDEX('Sol Bekler'!L:L,$Y615)),IF(ISBLANK(INDEX('Orta Saha'!L:L,$Y615)),"",INDEX('Orta Saha'!L:L,$Y615)),IF(ISBLANK(INDEX(Kanatlar!L:L,$Y615)),"",INDEX(Kanatlar!L:L,$Y615)),IF(ISBLANK(INDEX(Forvetler!L:L,$Y615)),"",INDEX(Forvetler!L:L,$Y615))))</f>
        <v/>
      </c>
      <c r="M615" s="2" t="str">
        <f ca="1">IF($X615="","",CHOOSE($X615,IF(ISBLANK(INDEX(Kaleciler!M:M,$Y615)),"",INDEX(Kaleciler!M:M,$Y615)),IF(ISBLANK(INDEX(Stoperler!M:M,$Y615)),"",INDEX(Stoperler!M:M,$Y615)),IF(ISBLANK(INDEX('Sağ Bekler'!M:M,$Y615)),"",INDEX('Sağ Bekler'!M:M,$Y615)),IF(ISBLANK(INDEX('Sol Bekler'!M:M,$Y615)),"",INDEX('Sol Bekler'!M:M,$Y615)),IF(ISBLANK(INDEX('Orta Saha'!M:M,$Y615)),"",INDEX('Orta Saha'!M:M,$Y615)),IF(ISBLANK(INDEX(Kanatlar!M:M,$Y615)),"",INDEX(Kanatlar!M:M,$Y615)),IF(ISBLANK(INDEX(Forvetler!M:M,$Y615)),"",INDEX(Forvetler!M:M,$Y615))))</f>
        <v/>
      </c>
      <c r="N615" s="2" t="str">
        <f ca="1">IF($X615="","",CHOOSE($X615,IF(ISBLANK(INDEX(Kaleciler!N:N,$Y615)),"",INDEX(Kaleciler!N:N,$Y615)),IF(ISBLANK(INDEX(Stoperler!N:N,$Y615)),"",INDEX(Stoperler!N:N,$Y615)),IF(ISBLANK(INDEX('Sağ Bekler'!N:N,$Y615)),"",INDEX('Sağ Bekler'!N:N,$Y615)),IF(ISBLANK(INDEX('Sol Bekler'!N:N,$Y615)),"",INDEX('Sol Bekler'!N:N,$Y615)),IF(ISBLANK(INDEX('Orta Saha'!N:N,$Y615)),"",INDEX('Orta Saha'!N:N,$Y615)),IF(ISBLANK(INDEX(Kanatlar!N:N,$Y615)),"",INDEX(Kanatlar!N:N,$Y615)),IF(ISBLANK(INDEX(Forvetler!N:N,$Y615)),"",INDEX(Forvetler!N:N,$Y615))))</f>
        <v/>
      </c>
      <c r="O615" s="2" t="str">
        <f ca="1">IF($X615="","",CHOOSE($X615,IF(ISBLANK(INDEX(Kaleciler!O:O,$Y615)),"",INDEX(Kaleciler!O:O,$Y615)),IF(ISBLANK(INDEX(Stoperler!O:O,$Y615)),"",INDEX(Stoperler!O:O,$Y615)),IF(ISBLANK(INDEX('Sağ Bekler'!O:O,$Y615)),"",INDEX('Sağ Bekler'!O:O,$Y615)),IF(ISBLANK(INDEX('Sol Bekler'!O:O,$Y615)),"",INDEX('Sol Bekler'!O:O,$Y615)),IF(ISBLANK(INDEX('Orta Saha'!O:O,$Y615)),"",INDEX('Orta Saha'!O:O,$Y615)),IF(ISBLANK(INDEX(Kanatlar!O:O,$Y615)),"",INDEX(Kanatlar!O:O,$Y615)),IF(ISBLANK(INDEX(Forvetler!O:O,$Y615)),"",INDEX(Forvetler!O:O,$Y615))))</f>
        <v/>
      </c>
      <c r="P615" s="2" t="str">
        <f ca="1">IF($X615="","",CHOOSE($X615,IF(ISBLANK(INDEX(Kaleciler!P:P,$Y615)),"",INDEX(Kaleciler!P:P,$Y615)),IF(ISBLANK(INDEX(Stoperler!P:P,$Y615)),"",INDEX(Stoperler!P:P,$Y615)),IF(ISBLANK(INDEX('Sağ Bekler'!P:P,$Y615)),"",INDEX('Sağ Bekler'!P:P,$Y615)),IF(ISBLANK(INDEX('Sol Bekler'!P:P,$Y615)),"",INDEX('Sol Bekler'!P:P,$Y615)),IF(ISBLANK(INDEX('Orta Saha'!P:P,$Y615)),"",INDEX('Orta Saha'!P:P,$Y615)),IF(ISBLANK(INDEX(Kanatlar!P:P,$Y615)),"",INDEX(Kanatlar!P:P,$Y615)),IF(ISBLANK(INDEX(Forvetler!P:P,$Y615)),"",INDEX(Forvetler!P:P,$Y615))))</f>
        <v/>
      </c>
      <c r="Q615" s="3" t="str">
        <f ca="1">IF($X615="","",CHOOSE($X615,IF(ISBLANK(INDEX(Kaleciler!Q:Q,$Y615)),"",INDEX(Kaleciler!Q:Q,$Y615)),IF(ISBLANK(INDEX(Stoperler!Q:Q,$Y615)),"",INDEX(Stoperler!Q:Q,$Y615)),IF(ISBLANK(INDEX('Sağ Bekler'!Q:Q,$Y615)),"",INDEX('Sağ Bekler'!Q:Q,$Y615)),IF(ISBLANK(INDEX('Sol Bekler'!Q:Q,$Y615)),"",INDEX('Sol Bekler'!Q:Q,$Y615)),IF(ISBLANK(INDEX('Orta Saha'!Q:Q,$Y615)),"",INDEX('Orta Saha'!Q:Q,$Y615)),IF(ISBLANK(INDEX(Kanatlar!Q:Q,$Y615)),"",INDEX(Kanatlar!Q:Q,$Y615)),IF(ISBLANK(INDEX(Forvetler!Q:Q,$Y615)),"",INDEX(Forvetler!Q:Q,$Y615))))</f>
        <v/>
      </c>
      <c r="R615" s="4" t="str">
        <f ca="1">IF($X615="","",CHOOSE($X615,IF(ISBLANK(INDEX(Kaleciler!R:R,$Y615)),"",INDEX(Kaleciler!R:R,$Y615)),IF(ISBLANK(INDEX(Stoperler!R:R,$Y615)),"",INDEX(Stoperler!R:R,$Y615)),IF(ISBLANK(INDEX('Sağ Bekler'!R:R,$Y615)),"",INDEX('Sağ Bekler'!R:R,$Y615)),IF(ISBLANK(INDEX('Sol Bekler'!R:R,$Y615)),"",INDEX('Sol Bekler'!R:R,$Y615)),IF(ISBLANK(INDEX('Orta Saha'!R:R,$Y615)),"",INDEX('Orta Saha'!R:R,$Y615)),IF(ISBLANK(INDEX(Kanatlar!R:R,$Y615)),"",INDEX(Kanatlar!R:R,$Y615)),IF(ISBLANK(INDEX(Forvetler!R:R,$Y615)),"",INDEX(Forvetler!R:R,$Y615))))</f>
        <v/>
      </c>
      <c r="S615" s="2" t="str">
        <f ca="1">IF($X615="","",CHOOSE($X615,IF(ISBLANK(INDEX(Kaleciler!S:S,$Y615)),"",INDEX(Kaleciler!S:S,$Y615)),IF(ISBLANK(INDEX(Stoperler!S:S,$Y615)),"",INDEX(Stoperler!S:S,$Y615)),IF(ISBLANK(INDEX('Sağ Bekler'!S:S,$Y615)),"",INDEX('Sağ Bekler'!S:S,$Y615)),IF(ISBLANK(INDEX('Sol Bekler'!S:S,$Y615)),"",INDEX('Sol Bekler'!S:S,$Y615)),IF(ISBLANK(INDEX('Orta Saha'!S:S,$Y615)),"",INDEX('Orta Saha'!S:S,$Y615)),IF(ISBLANK(INDEX(Kanatlar!S:S,$Y615)),"",INDEX(Kanatlar!S:S,$Y615)),IF(ISBLANK(INDEX(Forvetler!S:S,$Y615)),"",INDEX(Forvetler!S:S,$Y615))))</f>
        <v/>
      </c>
      <c r="T615" s="3" t="str">
        <f ca="1">IF($X615="","",CHOOSE($X615,IF(ISBLANK(INDEX(Kaleciler!T:T,$Y615)),"",INDEX(Kaleciler!T:T,$Y615)),IF(ISBLANK(INDEX(Stoperler!T:T,$Y615)),"",INDEX(Stoperler!T:T,$Y615)),IF(ISBLANK(INDEX('Sağ Bekler'!T:T,$Y615)),"",INDEX('Sağ Bekler'!T:T,$Y615)),IF(ISBLANK(INDEX('Sol Bekler'!T:T,$Y615)),"",INDEX('Sol Bekler'!T:T,$Y615)),IF(ISBLANK(INDEX('Orta Saha'!T:T,$Y615)),"",INDEX('Orta Saha'!T:T,$Y615)),IF(ISBLANK(INDEX(Kanatlar!T:T,$Y615)),"",INDEX(Kanatlar!T:T,$Y615)),IF(ISBLANK(INDEX(Forvetler!T:T,$Y615)),"",INDEX(Forvetler!T:T,$Y615))))</f>
        <v/>
      </c>
      <c r="U615">
        <v>7</v>
      </c>
      <c r="V615">
        <v>15</v>
      </c>
      <c r="W615" t="str">
        <f ca="1">IF(AND(Forvetler!$B$15&lt;&gt;"",Forvetler!$I$15&gt;0,Forvetler!$I$15&lt;=TODAY()+365),COUNT($W$3:W614)+1,"")</f>
        <v/>
      </c>
      <c r="X615" t="str">
        <f ca="1">IFERROR(INDEX($U$4:$U$703,MATCH(ROWS($X$4:X615),$W$4:$W$703,0)),"")</f>
        <v/>
      </c>
      <c r="Y615" t="str">
        <f ca="1">IFERROR(INDEX($V$4:$V$703,MATCH(ROWS($Y$4:Y615),$W$4:$W$703,0)),"")</f>
        <v/>
      </c>
    </row>
    <row r="616" spans="1:25" x14ac:dyDescent="0.2">
      <c r="A616" s="2" t="str">
        <f ca="1">IF($X616="","",CHOOSE($X616,IF(ISBLANK(INDEX(Kaleciler!A:A,$Y616)),"",INDEX(Kaleciler!A:A,$Y616)),IF(ISBLANK(INDEX(Stoperler!A:A,$Y616)),"",INDEX(Stoperler!A:A,$Y616)),IF(ISBLANK(INDEX('Sağ Bekler'!A:A,$Y616)),"",INDEX('Sağ Bekler'!A:A,$Y616)),IF(ISBLANK(INDEX('Sol Bekler'!A:A,$Y616)),"",INDEX('Sol Bekler'!A:A,$Y616)),IF(ISBLANK(INDEX('Orta Saha'!A:A,$Y616)),"",INDEX('Orta Saha'!A:A,$Y616)),IF(ISBLANK(INDEX(Kanatlar!A:A,$Y616)),"",INDEX(Kanatlar!A:A,$Y616)),IF(ISBLANK(INDEX(Forvetler!A:A,$Y616)),"",INDEX(Forvetler!A:A,$Y616))))</f>
        <v/>
      </c>
      <c r="B616" s="3" t="str">
        <f ca="1">IF($X616="","",CHOOSE($X616,IF(ISBLANK(INDEX(Kaleciler!B:B,$Y616)),"",INDEX(Kaleciler!B:B,$Y616)),IF(ISBLANK(INDEX(Stoperler!B:B,$Y616)),"",INDEX(Stoperler!B:B,$Y616)),IF(ISBLANK(INDEX('Sağ Bekler'!B:B,$Y616)),"",INDEX('Sağ Bekler'!B:B,$Y616)),IF(ISBLANK(INDEX('Sol Bekler'!B:B,$Y616)),"",INDEX('Sol Bekler'!B:B,$Y616)),IF(ISBLANK(INDEX('Orta Saha'!B:B,$Y616)),"",INDEX('Orta Saha'!B:B,$Y616)),IF(ISBLANK(INDEX(Kanatlar!B:B,$Y616)),"",INDEX(Kanatlar!B:B,$Y616)),IF(ISBLANK(INDEX(Forvetler!B:B,$Y616)),"",INDEX(Forvetler!B:B,$Y616))))</f>
        <v/>
      </c>
      <c r="C616" s="4" t="str">
        <f ca="1">IF($X616="","",CHOOSE($X616,IF(ISBLANK(INDEX(Kaleciler!C:C,$Y616)),"",INDEX(Kaleciler!C:C,$Y616)),IF(ISBLANK(INDEX(Stoperler!C:C,$Y616)),"",INDEX(Stoperler!C:C,$Y616)),IF(ISBLANK(INDEX('Sağ Bekler'!C:C,$Y616)),"",INDEX('Sağ Bekler'!C:C,$Y616)),IF(ISBLANK(INDEX('Sol Bekler'!C:C,$Y616)),"",INDEX('Sol Bekler'!C:C,$Y616)),IF(ISBLANK(INDEX('Orta Saha'!C:C,$Y616)),"",INDEX('Orta Saha'!C:C,$Y616)),IF(ISBLANK(INDEX(Kanatlar!C:C,$Y616)),"",INDEX(Kanatlar!C:C,$Y616)),IF(ISBLANK(INDEX(Forvetler!C:C,$Y616)),"",INDEX(Forvetler!C:C,$Y616))))</f>
        <v/>
      </c>
      <c r="D616" s="2" t="str">
        <f ca="1">IF($X616="","",CHOOSE($X616,IF(ISBLANK(INDEX(Kaleciler!D:D,$Y616)),"",INDEX(Kaleciler!D:D,$Y616)),IF(ISBLANK(INDEX(Stoperler!D:D,$Y616)),"",INDEX(Stoperler!D:D,$Y616)),IF(ISBLANK(INDEX('Sağ Bekler'!D:D,$Y616)),"",INDEX('Sağ Bekler'!D:D,$Y616)),IF(ISBLANK(INDEX('Sol Bekler'!D:D,$Y616)),"",INDEX('Sol Bekler'!D:D,$Y616)),IF(ISBLANK(INDEX('Orta Saha'!D:D,$Y616)),"",INDEX('Orta Saha'!D:D,$Y616)),IF(ISBLANK(INDEX(Kanatlar!D:D,$Y616)),"",INDEX(Kanatlar!D:D,$Y616)),IF(ISBLANK(INDEX(Forvetler!D:D,$Y616)),"",INDEX(Forvetler!D:D,$Y616))))</f>
        <v/>
      </c>
      <c r="E616" s="3" t="str">
        <f ca="1">IF($X616="","",CHOOSE($X616,IF(ISBLANK(INDEX(Kaleciler!E:E,$Y616)),"",INDEX(Kaleciler!E:E,$Y616)),IF(ISBLANK(INDEX(Stoperler!E:E,$Y616)),"",INDEX(Stoperler!E:E,$Y616)),IF(ISBLANK(INDEX('Sağ Bekler'!E:E,$Y616)),"",INDEX('Sağ Bekler'!E:E,$Y616)),IF(ISBLANK(INDEX('Sol Bekler'!E:E,$Y616)),"",INDEX('Sol Bekler'!E:E,$Y616)),IF(ISBLANK(INDEX('Orta Saha'!E:E,$Y616)),"",INDEX('Orta Saha'!E:E,$Y616)),IF(ISBLANK(INDEX(Kanatlar!E:E,$Y616)),"",INDEX(Kanatlar!E:E,$Y616)),IF(ISBLANK(INDEX(Forvetler!E:E,$Y616)),"",INDEX(Forvetler!E:E,$Y616))))</f>
        <v/>
      </c>
      <c r="F616" s="3" t="str">
        <f ca="1">IF($X616="","",CHOOSE($X616,IF(ISBLANK(INDEX(Kaleciler!F:F,$Y616)),"",INDEX(Kaleciler!F:F,$Y616)),IF(ISBLANK(INDEX(Stoperler!F:F,$Y616)),"",INDEX(Stoperler!F:F,$Y616)),IF(ISBLANK(INDEX('Sağ Bekler'!F:F,$Y616)),"",INDEX('Sağ Bekler'!F:F,$Y616)),IF(ISBLANK(INDEX('Sol Bekler'!F:F,$Y616)),"",INDEX('Sol Bekler'!F:F,$Y616)),IF(ISBLANK(INDEX('Orta Saha'!F:F,$Y616)),"",INDEX('Orta Saha'!F:F,$Y616)),IF(ISBLANK(INDEX(Kanatlar!F:F,$Y616)),"",INDEX(Kanatlar!F:F,$Y616)),IF(ISBLANK(INDEX(Forvetler!F:F,$Y616)),"",INDEX(Forvetler!F:F,$Y616))))</f>
        <v/>
      </c>
      <c r="G616" s="3" t="str">
        <f ca="1">IF($X616="","",CHOOSE($X616,IF(ISBLANK(INDEX(Kaleciler!G:G,$Y616)),"",INDEX(Kaleciler!G:G,$Y616)),IF(ISBLANK(INDEX(Stoperler!G:G,$Y616)),"",INDEX(Stoperler!G:G,$Y616)),IF(ISBLANK(INDEX('Sağ Bekler'!G:G,$Y616)),"",INDEX('Sağ Bekler'!G:G,$Y616)),IF(ISBLANK(INDEX('Sol Bekler'!G:G,$Y616)),"",INDEX('Sol Bekler'!G:G,$Y616)),IF(ISBLANK(INDEX('Orta Saha'!G:G,$Y616)),"",INDEX('Orta Saha'!G:G,$Y616)),IF(ISBLANK(INDEX(Kanatlar!G:G,$Y616)),"",INDEX(Kanatlar!G:G,$Y616)),IF(ISBLANK(INDEX(Forvetler!G:G,$Y616)),"",INDEX(Forvetler!G:G,$Y616))))</f>
        <v/>
      </c>
      <c r="H616" s="3" t="str">
        <f ca="1">IF($X616="","",CHOOSE($X616,IF(ISBLANK(INDEX(Kaleciler!H:H,$Y616)),"",INDEX(Kaleciler!H:H,$Y616)),IF(ISBLANK(INDEX(Stoperler!H:H,$Y616)),"",INDEX(Stoperler!H:H,$Y616)),IF(ISBLANK(INDEX('Sağ Bekler'!H:H,$Y616)),"",INDEX('Sağ Bekler'!H:H,$Y616)),IF(ISBLANK(INDEX('Sol Bekler'!H:H,$Y616)),"",INDEX('Sol Bekler'!H:H,$Y616)),IF(ISBLANK(INDEX('Orta Saha'!H:H,$Y616)),"",INDEX('Orta Saha'!H:H,$Y616)),IF(ISBLANK(INDEX(Kanatlar!H:H,$Y616)),"",INDEX(Kanatlar!H:H,$Y616)),IF(ISBLANK(INDEX(Forvetler!H:H,$Y616)),"",INDEX(Forvetler!H:H,$Y616))))</f>
        <v/>
      </c>
      <c r="I616" s="4" t="str">
        <f ca="1">IF($X616="","",CHOOSE($X616,IF(ISBLANK(INDEX(Kaleciler!I:I,$Y616)),"",INDEX(Kaleciler!I:I,$Y616)),IF(ISBLANK(INDEX(Stoperler!I:I,$Y616)),"",INDEX(Stoperler!I:I,$Y616)),IF(ISBLANK(INDEX('Sağ Bekler'!I:I,$Y616)),"",INDEX('Sağ Bekler'!I:I,$Y616)),IF(ISBLANK(INDEX('Sol Bekler'!I:I,$Y616)),"",INDEX('Sol Bekler'!I:I,$Y616)),IF(ISBLANK(INDEX('Orta Saha'!I:I,$Y616)),"",INDEX('Orta Saha'!I:I,$Y616)),IF(ISBLANK(INDEX(Kanatlar!I:I,$Y616)),"",INDEX(Kanatlar!I:I,$Y616)),IF(ISBLANK(INDEX(Forvetler!I:I,$Y616)),"",INDEX(Forvetler!I:I,$Y616))))</f>
        <v/>
      </c>
      <c r="J616" s="4" t="str">
        <f ca="1">IF($X616="","",CHOOSE($X616,IF(ISBLANK(INDEX(Kaleciler!J:J,$Y616)),"",INDEX(Kaleciler!J:J,$Y616)),IF(ISBLANK(INDEX(Stoperler!J:J,$Y616)),"",INDEX(Stoperler!J:J,$Y616)),IF(ISBLANK(INDEX('Sağ Bekler'!J:J,$Y616)),"",INDEX('Sağ Bekler'!J:J,$Y616)),IF(ISBLANK(INDEX('Sol Bekler'!J:J,$Y616)),"",INDEX('Sol Bekler'!J:J,$Y616)),IF(ISBLANK(INDEX('Orta Saha'!J:J,$Y616)),"",INDEX('Orta Saha'!J:J,$Y616)),IF(ISBLANK(INDEX(Kanatlar!J:J,$Y616)),"",INDEX(Kanatlar!J:J,$Y616)),IF(ISBLANK(INDEX(Forvetler!J:J,$Y616)),"",INDEX(Forvetler!J:J,$Y616))))</f>
        <v/>
      </c>
      <c r="K616" s="2" t="str">
        <f ca="1">IF($X616="","",CHOOSE($X616,IF(ISBLANK(INDEX(Kaleciler!K:K,$Y616)),"",INDEX(Kaleciler!K:K,$Y616)),IF(ISBLANK(INDEX(Stoperler!K:K,$Y616)),"",INDEX(Stoperler!K:K,$Y616)),IF(ISBLANK(INDEX('Sağ Bekler'!K:K,$Y616)),"",INDEX('Sağ Bekler'!K:K,$Y616)),IF(ISBLANK(INDEX('Sol Bekler'!K:K,$Y616)),"",INDEX('Sol Bekler'!K:K,$Y616)),IF(ISBLANK(INDEX('Orta Saha'!K:K,$Y616)),"",INDEX('Orta Saha'!K:K,$Y616)),IF(ISBLANK(INDEX(Kanatlar!K:K,$Y616)),"",INDEX(Kanatlar!K:K,$Y616)),IF(ISBLANK(INDEX(Forvetler!K:K,$Y616)),"",INDEX(Forvetler!K:K,$Y616))))</f>
        <v/>
      </c>
      <c r="L616" s="2" t="str">
        <f ca="1">IF($X616="","",CHOOSE($X616,IF(ISBLANK(INDEX(Kaleciler!L:L,$Y616)),"",INDEX(Kaleciler!L:L,$Y616)),IF(ISBLANK(INDEX(Stoperler!L:L,$Y616)),"",INDEX(Stoperler!L:L,$Y616)),IF(ISBLANK(INDEX('Sağ Bekler'!L:L,$Y616)),"",INDEX('Sağ Bekler'!L:L,$Y616)),IF(ISBLANK(INDEX('Sol Bekler'!L:L,$Y616)),"",INDEX('Sol Bekler'!L:L,$Y616)),IF(ISBLANK(INDEX('Orta Saha'!L:L,$Y616)),"",INDEX('Orta Saha'!L:L,$Y616)),IF(ISBLANK(INDEX(Kanatlar!L:L,$Y616)),"",INDEX(Kanatlar!L:L,$Y616)),IF(ISBLANK(INDEX(Forvetler!L:L,$Y616)),"",INDEX(Forvetler!L:L,$Y616))))</f>
        <v/>
      </c>
      <c r="M616" s="2" t="str">
        <f ca="1">IF($X616="","",CHOOSE($X616,IF(ISBLANK(INDEX(Kaleciler!M:M,$Y616)),"",INDEX(Kaleciler!M:M,$Y616)),IF(ISBLANK(INDEX(Stoperler!M:M,$Y616)),"",INDEX(Stoperler!M:M,$Y616)),IF(ISBLANK(INDEX('Sağ Bekler'!M:M,$Y616)),"",INDEX('Sağ Bekler'!M:M,$Y616)),IF(ISBLANK(INDEX('Sol Bekler'!M:M,$Y616)),"",INDEX('Sol Bekler'!M:M,$Y616)),IF(ISBLANK(INDEX('Orta Saha'!M:M,$Y616)),"",INDEX('Orta Saha'!M:M,$Y616)),IF(ISBLANK(INDEX(Kanatlar!M:M,$Y616)),"",INDEX(Kanatlar!M:M,$Y616)),IF(ISBLANK(INDEX(Forvetler!M:M,$Y616)),"",INDEX(Forvetler!M:M,$Y616))))</f>
        <v/>
      </c>
      <c r="N616" s="2" t="str">
        <f ca="1">IF($X616="","",CHOOSE($X616,IF(ISBLANK(INDEX(Kaleciler!N:N,$Y616)),"",INDEX(Kaleciler!N:N,$Y616)),IF(ISBLANK(INDEX(Stoperler!N:N,$Y616)),"",INDEX(Stoperler!N:N,$Y616)),IF(ISBLANK(INDEX('Sağ Bekler'!N:N,$Y616)),"",INDEX('Sağ Bekler'!N:N,$Y616)),IF(ISBLANK(INDEX('Sol Bekler'!N:N,$Y616)),"",INDEX('Sol Bekler'!N:N,$Y616)),IF(ISBLANK(INDEX('Orta Saha'!N:N,$Y616)),"",INDEX('Orta Saha'!N:N,$Y616)),IF(ISBLANK(INDEX(Kanatlar!N:N,$Y616)),"",INDEX(Kanatlar!N:N,$Y616)),IF(ISBLANK(INDEX(Forvetler!N:N,$Y616)),"",INDEX(Forvetler!N:N,$Y616))))</f>
        <v/>
      </c>
      <c r="O616" s="2" t="str">
        <f ca="1">IF($X616="","",CHOOSE($X616,IF(ISBLANK(INDEX(Kaleciler!O:O,$Y616)),"",INDEX(Kaleciler!O:O,$Y616)),IF(ISBLANK(INDEX(Stoperler!O:O,$Y616)),"",INDEX(Stoperler!O:O,$Y616)),IF(ISBLANK(INDEX('Sağ Bekler'!O:O,$Y616)),"",INDEX('Sağ Bekler'!O:O,$Y616)),IF(ISBLANK(INDEX('Sol Bekler'!O:O,$Y616)),"",INDEX('Sol Bekler'!O:O,$Y616)),IF(ISBLANK(INDEX('Orta Saha'!O:O,$Y616)),"",INDEX('Orta Saha'!O:O,$Y616)),IF(ISBLANK(INDEX(Kanatlar!O:O,$Y616)),"",INDEX(Kanatlar!O:O,$Y616)),IF(ISBLANK(INDEX(Forvetler!O:O,$Y616)),"",INDEX(Forvetler!O:O,$Y616))))</f>
        <v/>
      </c>
      <c r="P616" s="2" t="str">
        <f ca="1">IF($X616="","",CHOOSE($X616,IF(ISBLANK(INDEX(Kaleciler!P:P,$Y616)),"",INDEX(Kaleciler!P:P,$Y616)),IF(ISBLANK(INDEX(Stoperler!P:P,$Y616)),"",INDEX(Stoperler!P:P,$Y616)),IF(ISBLANK(INDEX('Sağ Bekler'!P:P,$Y616)),"",INDEX('Sağ Bekler'!P:P,$Y616)),IF(ISBLANK(INDEX('Sol Bekler'!P:P,$Y616)),"",INDEX('Sol Bekler'!P:P,$Y616)),IF(ISBLANK(INDEX('Orta Saha'!P:P,$Y616)),"",INDEX('Orta Saha'!P:P,$Y616)),IF(ISBLANK(INDEX(Kanatlar!P:P,$Y616)),"",INDEX(Kanatlar!P:P,$Y616)),IF(ISBLANK(INDEX(Forvetler!P:P,$Y616)),"",INDEX(Forvetler!P:P,$Y616))))</f>
        <v/>
      </c>
      <c r="Q616" s="3" t="str">
        <f ca="1">IF($X616="","",CHOOSE($X616,IF(ISBLANK(INDEX(Kaleciler!Q:Q,$Y616)),"",INDEX(Kaleciler!Q:Q,$Y616)),IF(ISBLANK(INDEX(Stoperler!Q:Q,$Y616)),"",INDEX(Stoperler!Q:Q,$Y616)),IF(ISBLANK(INDEX('Sağ Bekler'!Q:Q,$Y616)),"",INDEX('Sağ Bekler'!Q:Q,$Y616)),IF(ISBLANK(INDEX('Sol Bekler'!Q:Q,$Y616)),"",INDEX('Sol Bekler'!Q:Q,$Y616)),IF(ISBLANK(INDEX('Orta Saha'!Q:Q,$Y616)),"",INDEX('Orta Saha'!Q:Q,$Y616)),IF(ISBLANK(INDEX(Kanatlar!Q:Q,$Y616)),"",INDEX(Kanatlar!Q:Q,$Y616)),IF(ISBLANK(INDEX(Forvetler!Q:Q,$Y616)),"",INDEX(Forvetler!Q:Q,$Y616))))</f>
        <v/>
      </c>
      <c r="R616" s="4" t="str">
        <f ca="1">IF($X616="","",CHOOSE($X616,IF(ISBLANK(INDEX(Kaleciler!R:R,$Y616)),"",INDEX(Kaleciler!R:R,$Y616)),IF(ISBLANK(INDEX(Stoperler!R:R,$Y616)),"",INDEX(Stoperler!R:R,$Y616)),IF(ISBLANK(INDEX('Sağ Bekler'!R:R,$Y616)),"",INDEX('Sağ Bekler'!R:R,$Y616)),IF(ISBLANK(INDEX('Sol Bekler'!R:R,$Y616)),"",INDEX('Sol Bekler'!R:R,$Y616)),IF(ISBLANK(INDEX('Orta Saha'!R:R,$Y616)),"",INDEX('Orta Saha'!R:R,$Y616)),IF(ISBLANK(INDEX(Kanatlar!R:R,$Y616)),"",INDEX(Kanatlar!R:R,$Y616)),IF(ISBLANK(INDEX(Forvetler!R:R,$Y616)),"",INDEX(Forvetler!R:R,$Y616))))</f>
        <v/>
      </c>
      <c r="S616" s="2" t="str">
        <f ca="1">IF($X616="","",CHOOSE($X616,IF(ISBLANK(INDEX(Kaleciler!S:S,$Y616)),"",INDEX(Kaleciler!S:S,$Y616)),IF(ISBLANK(INDEX(Stoperler!S:S,$Y616)),"",INDEX(Stoperler!S:S,$Y616)),IF(ISBLANK(INDEX('Sağ Bekler'!S:S,$Y616)),"",INDEX('Sağ Bekler'!S:S,$Y616)),IF(ISBLANK(INDEX('Sol Bekler'!S:S,$Y616)),"",INDEX('Sol Bekler'!S:S,$Y616)),IF(ISBLANK(INDEX('Orta Saha'!S:S,$Y616)),"",INDEX('Orta Saha'!S:S,$Y616)),IF(ISBLANK(INDEX(Kanatlar!S:S,$Y616)),"",INDEX(Kanatlar!S:S,$Y616)),IF(ISBLANK(INDEX(Forvetler!S:S,$Y616)),"",INDEX(Forvetler!S:S,$Y616))))</f>
        <v/>
      </c>
      <c r="T616" s="3" t="str">
        <f ca="1">IF($X616="","",CHOOSE($X616,IF(ISBLANK(INDEX(Kaleciler!T:T,$Y616)),"",INDEX(Kaleciler!T:T,$Y616)),IF(ISBLANK(INDEX(Stoperler!T:T,$Y616)),"",INDEX(Stoperler!T:T,$Y616)),IF(ISBLANK(INDEX('Sağ Bekler'!T:T,$Y616)),"",INDEX('Sağ Bekler'!T:T,$Y616)),IF(ISBLANK(INDEX('Sol Bekler'!T:T,$Y616)),"",INDEX('Sol Bekler'!T:T,$Y616)),IF(ISBLANK(INDEX('Orta Saha'!T:T,$Y616)),"",INDEX('Orta Saha'!T:T,$Y616)),IF(ISBLANK(INDEX(Kanatlar!T:T,$Y616)),"",INDEX(Kanatlar!T:T,$Y616)),IF(ISBLANK(INDEX(Forvetler!T:T,$Y616)),"",INDEX(Forvetler!T:T,$Y616))))</f>
        <v/>
      </c>
      <c r="U616">
        <v>7</v>
      </c>
      <c r="V616">
        <v>16</v>
      </c>
      <c r="W616" t="str">
        <f ca="1">IF(AND(Forvetler!$B$16&lt;&gt;"",Forvetler!$I$16&gt;0,Forvetler!$I$16&lt;=TODAY()+365),COUNT($W$3:W615)+1,"")</f>
        <v/>
      </c>
      <c r="X616" t="str">
        <f ca="1">IFERROR(INDEX($U$4:$U$703,MATCH(ROWS($X$4:X616),$W$4:$W$703,0)),"")</f>
        <v/>
      </c>
      <c r="Y616" t="str">
        <f ca="1">IFERROR(INDEX($V$4:$V$703,MATCH(ROWS($Y$4:Y616),$W$4:$W$703,0)),"")</f>
        <v/>
      </c>
    </row>
    <row r="617" spans="1:25" x14ac:dyDescent="0.2">
      <c r="A617" s="2" t="str">
        <f ca="1">IF($X617="","",CHOOSE($X617,IF(ISBLANK(INDEX(Kaleciler!A:A,$Y617)),"",INDEX(Kaleciler!A:A,$Y617)),IF(ISBLANK(INDEX(Stoperler!A:A,$Y617)),"",INDEX(Stoperler!A:A,$Y617)),IF(ISBLANK(INDEX('Sağ Bekler'!A:A,$Y617)),"",INDEX('Sağ Bekler'!A:A,$Y617)),IF(ISBLANK(INDEX('Sol Bekler'!A:A,$Y617)),"",INDEX('Sol Bekler'!A:A,$Y617)),IF(ISBLANK(INDEX('Orta Saha'!A:A,$Y617)),"",INDEX('Orta Saha'!A:A,$Y617)),IF(ISBLANK(INDEX(Kanatlar!A:A,$Y617)),"",INDEX(Kanatlar!A:A,$Y617)),IF(ISBLANK(INDEX(Forvetler!A:A,$Y617)),"",INDEX(Forvetler!A:A,$Y617))))</f>
        <v/>
      </c>
      <c r="B617" s="3" t="str">
        <f ca="1">IF($X617="","",CHOOSE($X617,IF(ISBLANK(INDEX(Kaleciler!B:B,$Y617)),"",INDEX(Kaleciler!B:B,$Y617)),IF(ISBLANK(INDEX(Stoperler!B:B,$Y617)),"",INDEX(Stoperler!B:B,$Y617)),IF(ISBLANK(INDEX('Sağ Bekler'!B:B,$Y617)),"",INDEX('Sağ Bekler'!B:B,$Y617)),IF(ISBLANK(INDEX('Sol Bekler'!B:B,$Y617)),"",INDEX('Sol Bekler'!B:B,$Y617)),IF(ISBLANK(INDEX('Orta Saha'!B:B,$Y617)),"",INDEX('Orta Saha'!B:B,$Y617)),IF(ISBLANK(INDEX(Kanatlar!B:B,$Y617)),"",INDEX(Kanatlar!B:B,$Y617)),IF(ISBLANK(INDEX(Forvetler!B:B,$Y617)),"",INDEX(Forvetler!B:B,$Y617))))</f>
        <v/>
      </c>
      <c r="C617" s="4" t="str">
        <f ca="1">IF($X617="","",CHOOSE($X617,IF(ISBLANK(INDEX(Kaleciler!C:C,$Y617)),"",INDEX(Kaleciler!C:C,$Y617)),IF(ISBLANK(INDEX(Stoperler!C:C,$Y617)),"",INDEX(Stoperler!C:C,$Y617)),IF(ISBLANK(INDEX('Sağ Bekler'!C:C,$Y617)),"",INDEX('Sağ Bekler'!C:C,$Y617)),IF(ISBLANK(INDEX('Sol Bekler'!C:C,$Y617)),"",INDEX('Sol Bekler'!C:C,$Y617)),IF(ISBLANK(INDEX('Orta Saha'!C:C,$Y617)),"",INDEX('Orta Saha'!C:C,$Y617)),IF(ISBLANK(INDEX(Kanatlar!C:C,$Y617)),"",INDEX(Kanatlar!C:C,$Y617)),IF(ISBLANK(INDEX(Forvetler!C:C,$Y617)),"",INDEX(Forvetler!C:C,$Y617))))</f>
        <v/>
      </c>
      <c r="D617" s="2" t="str">
        <f ca="1">IF($X617="","",CHOOSE($X617,IF(ISBLANK(INDEX(Kaleciler!D:D,$Y617)),"",INDEX(Kaleciler!D:D,$Y617)),IF(ISBLANK(INDEX(Stoperler!D:D,$Y617)),"",INDEX(Stoperler!D:D,$Y617)),IF(ISBLANK(INDEX('Sağ Bekler'!D:D,$Y617)),"",INDEX('Sağ Bekler'!D:D,$Y617)),IF(ISBLANK(INDEX('Sol Bekler'!D:D,$Y617)),"",INDEX('Sol Bekler'!D:D,$Y617)),IF(ISBLANK(INDEX('Orta Saha'!D:D,$Y617)),"",INDEX('Orta Saha'!D:D,$Y617)),IF(ISBLANK(INDEX(Kanatlar!D:D,$Y617)),"",INDEX(Kanatlar!D:D,$Y617)),IF(ISBLANK(INDEX(Forvetler!D:D,$Y617)),"",INDEX(Forvetler!D:D,$Y617))))</f>
        <v/>
      </c>
      <c r="E617" s="3" t="str">
        <f ca="1">IF($X617="","",CHOOSE($X617,IF(ISBLANK(INDEX(Kaleciler!E:E,$Y617)),"",INDEX(Kaleciler!E:E,$Y617)),IF(ISBLANK(INDEX(Stoperler!E:E,$Y617)),"",INDEX(Stoperler!E:E,$Y617)),IF(ISBLANK(INDEX('Sağ Bekler'!E:E,$Y617)),"",INDEX('Sağ Bekler'!E:E,$Y617)),IF(ISBLANK(INDEX('Sol Bekler'!E:E,$Y617)),"",INDEX('Sol Bekler'!E:E,$Y617)),IF(ISBLANK(INDEX('Orta Saha'!E:E,$Y617)),"",INDEX('Orta Saha'!E:E,$Y617)),IF(ISBLANK(INDEX(Kanatlar!E:E,$Y617)),"",INDEX(Kanatlar!E:E,$Y617)),IF(ISBLANK(INDEX(Forvetler!E:E,$Y617)),"",INDEX(Forvetler!E:E,$Y617))))</f>
        <v/>
      </c>
      <c r="F617" s="3" t="str">
        <f ca="1">IF($X617="","",CHOOSE($X617,IF(ISBLANK(INDEX(Kaleciler!F:F,$Y617)),"",INDEX(Kaleciler!F:F,$Y617)),IF(ISBLANK(INDEX(Stoperler!F:F,$Y617)),"",INDEX(Stoperler!F:F,$Y617)),IF(ISBLANK(INDEX('Sağ Bekler'!F:F,$Y617)),"",INDEX('Sağ Bekler'!F:F,$Y617)),IF(ISBLANK(INDEX('Sol Bekler'!F:F,$Y617)),"",INDEX('Sol Bekler'!F:F,$Y617)),IF(ISBLANK(INDEX('Orta Saha'!F:F,$Y617)),"",INDEX('Orta Saha'!F:F,$Y617)),IF(ISBLANK(INDEX(Kanatlar!F:F,$Y617)),"",INDEX(Kanatlar!F:F,$Y617)),IF(ISBLANK(INDEX(Forvetler!F:F,$Y617)),"",INDEX(Forvetler!F:F,$Y617))))</f>
        <v/>
      </c>
      <c r="G617" s="3" t="str">
        <f ca="1">IF($X617="","",CHOOSE($X617,IF(ISBLANK(INDEX(Kaleciler!G:G,$Y617)),"",INDEX(Kaleciler!G:G,$Y617)),IF(ISBLANK(INDEX(Stoperler!G:G,$Y617)),"",INDEX(Stoperler!G:G,$Y617)),IF(ISBLANK(INDEX('Sağ Bekler'!G:G,$Y617)),"",INDEX('Sağ Bekler'!G:G,$Y617)),IF(ISBLANK(INDEX('Sol Bekler'!G:G,$Y617)),"",INDEX('Sol Bekler'!G:G,$Y617)),IF(ISBLANK(INDEX('Orta Saha'!G:G,$Y617)),"",INDEX('Orta Saha'!G:G,$Y617)),IF(ISBLANK(INDEX(Kanatlar!G:G,$Y617)),"",INDEX(Kanatlar!G:G,$Y617)),IF(ISBLANK(INDEX(Forvetler!G:G,$Y617)),"",INDEX(Forvetler!G:G,$Y617))))</f>
        <v/>
      </c>
      <c r="H617" s="3" t="str">
        <f ca="1">IF($X617="","",CHOOSE($X617,IF(ISBLANK(INDEX(Kaleciler!H:H,$Y617)),"",INDEX(Kaleciler!H:H,$Y617)),IF(ISBLANK(INDEX(Stoperler!H:H,$Y617)),"",INDEX(Stoperler!H:H,$Y617)),IF(ISBLANK(INDEX('Sağ Bekler'!H:H,$Y617)),"",INDEX('Sağ Bekler'!H:H,$Y617)),IF(ISBLANK(INDEX('Sol Bekler'!H:H,$Y617)),"",INDEX('Sol Bekler'!H:H,$Y617)),IF(ISBLANK(INDEX('Orta Saha'!H:H,$Y617)),"",INDEX('Orta Saha'!H:H,$Y617)),IF(ISBLANK(INDEX(Kanatlar!H:H,$Y617)),"",INDEX(Kanatlar!H:H,$Y617)),IF(ISBLANK(INDEX(Forvetler!H:H,$Y617)),"",INDEX(Forvetler!H:H,$Y617))))</f>
        <v/>
      </c>
      <c r="I617" s="4" t="str">
        <f ca="1">IF($X617="","",CHOOSE($X617,IF(ISBLANK(INDEX(Kaleciler!I:I,$Y617)),"",INDEX(Kaleciler!I:I,$Y617)),IF(ISBLANK(INDEX(Stoperler!I:I,$Y617)),"",INDEX(Stoperler!I:I,$Y617)),IF(ISBLANK(INDEX('Sağ Bekler'!I:I,$Y617)),"",INDEX('Sağ Bekler'!I:I,$Y617)),IF(ISBLANK(INDEX('Sol Bekler'!I:I,$Y617)),"",INDEX('Sol Bekler'!I:I,$Y617)),IF(ISBLANK(INDEX('Orta Saha'!I:I,$Y617)),"",INDEX('Orta Saha'!I:I,$Y617)),IF(ISBLANK(INDEX(Kanatlar!I:I,$Y617)),"",INDEX(Kanatlar!I:I,$Y617)),IF(ISBLANK(INDEX(Forvetler!I:I,$Y617)),"",INDEX(Forvetler!I:I,$Y617))))</f>
        <v/>
      </c>
      <c r="J617" s="4" t="str">
        <f ca="1">IF($X617="","",CHOOSE($X617,IF(ISBLANK(INDEX(Kaleciler!J:J,$Y617)),"",INDEX(Kaleciler!J:J,$Y617)),IF(ISBLANK(INDEX(Stoperler!J:J,$Y617)),"",INDEX(Stoperler!J:J,$Y617)),IF(ISBLANK(INDEX('Sağ Bekler'!J:J,$Y617)),"",INDEX('Sağ Bekler'!J:J,$Y617)),IF(ISBLANK(INDEX('Sol Bekler'!J:J,$Y617)),"",INDEX('Sol Bekler'!J:J,$Y617)),IF(ISBLANK(INDEX('Orta Saha'!J:J,$Y617)),"",INDEX('Orta Saha'!J:J,$Y617)),IF(ISBLANK(INDEX(Kanatlar!J:J,$Y617)),"",INDEX(Kanatlar!J:J,$Y617)),IF(ISBLANK(INDEX(Forvetler!J:J,$Y617)),"",INDEX(Forvetler!J:J,$Y617))))</f>
        <v/>
      </c>
      <c r="K617" s="2" t="str">
        <f ca="1">IF($X617="","",CHOOSE($X617,IF(ISBLANK(INDEX(Kaleciler!K:K,$Y617)),"",INDEX(Kaleciler!K:K,$Y617)),IF(ISBLANK(INDEX(Stoperler!K:K,$Y617)),"",INDEX(Stoperler!K:K,$Y617)),IF(ISBLANK(INDEX('Sağ Bekler'!K:K,$Y617)),"",INDEX('Sağ Bekler'!K:K,$Y617)),IF(ISBLANK(INDEX('Sol Bekler'!K:K,$Y617)),"",INDEX('Sol Bekler'!K:K,$Y617)),IF(ISBLANK(INDEX('Orta Saha'!K:K,$Y617)),"",INDEX('Orta Saha'!K:K,$Y617)),IF(ISBLANK(INDEX(Kanatlar!K:K,$Y617)),"",INDEX(Kanatlar!K:K,$Y617)),IF(ISBLANK(INDEX(Forvetler!K:K,$Y617)),"",INDEX(Forvetler!K:K,$Y617))))</f>
        <v/>
      </c>
      <c r="L617" s="2" t="str">
        <f ca="1">IF($X617="","",CHOOSE($X617,IF(ISBLANK(INDEX(Kaleciler!L:L,$Y617)),"",INDEX(Kaleciler!L:L,$Y617)),IF(ISBLANK(INDEX(Stoperler!L:L,$Y617)),"",INDEX(Stoperler!L:L,$Y617)),IF(ISBLANK(INDEX('Sağ Bekler'!L:L,$Y617)),"",INDEX('Sağ Bekler'!L:L,$Y617)),IF(ISBLANK(INDEX('Sol Bekler'!L:L,$Y617)),"",INDEX('Sol Bekler'!L:L,$Y617)),IF(ISBLANK(INDEX('Orta Saha'!L:L,$Y617)),"",INDEX('Orta Saha'!L:L,$Y617)),IF(ISBLANK(INDEX(Kanatlar!L:L,$Y617)),"",INDEX(Kanatlar!L:L,$Y617)),IF(ISBLANK(INDEX(Forvetler!L:L,$Y617)),"",INDEX(Forvetler!L:L,$Y617))))</f>
        <v/>
      </c>
      <c r="M617" s="2" t="str">
        <f ca="1">IF($X617="","",CHOOSE($X617,IF(ISBLANK(INDEX(Kaleciler!M:M,$Y617)),"",INDEX(Kaleciler!M:M,$Y617)),IF(ISBLANK(INDEX(Stoperler!M:M,$Y617)),"",INDEX(Stoperler!M:M,$Y617)),IF(ISBLANK(INDEX('Sağ Bekler'!M:M,$Y617)),"",INDEX('Sağ Bekler'!M:M,$Y617)),IF(ISBLANK(INDEX('Sol Bekler'!M:M,$Y617)),"",INDEX('Sol Bekler'!M:M,$Y617)),IF(ISBLANK(INDEX('Orta Saha'!M:M,$Y617)),"",INDEX('Orta Saha'!M:M,$Y617)),IF(ISBLANK(INDEX(Kanatlar!M:M,$Y617)),"",INDEX(Kanatlar!M:M,$Y617)),IF(ISBLANK(INDEX(Forvetler!M:M,$Y617)),"",INDEX(Forvetler!M:M,$Y617))))</f>
        <v/>
      </c>
      <c r="N617" s="2" t="str">
        <f ca="1">IF($X617="","",CHOOSE($X617,IF(ISBLANK(INDEX(Kaleciler!N:N,$Y617)),"",INDEX(Kaleciler!N:N,$Y617)),IF(ISBLANK(INDEX(Stoperler!N:N,$Y617)),"",INDEX(Stoperler!N:N,$Y617)),IF(ISBLANK(INDEX('Sağ Bekler'!N:N,$Y617)),"",INDEX('Sağ Bekler'!N:N,$Y617)),IF(ISBLANK(INDEX('Sol Bekler'!N:N,$Y617)),"",INDEX('Sol Bekler'!N:N,$Y617)),IF(ISBLANK(INDEX('Orta Saha'!N:N,$Y617)),"",INDEX('Orta Saha'!N:N,$Y617)),IF(ISBLANK(INDEX(Kanatlar!N:N,$Y617)),"",INDEX(Kanatlar!N:N,$Y617)),IF(ISBLANK(INDEX(Forvetler!N:N,$Y617)),"",INDEX(Forvetler!N:N,$Y617))))</f>
        <v/>
      </c>
      <c r="O617" s="2" t="str">
        <f ca="1">IF($X617="","",CHOOSE($X617,IF(ISBLANK(INDEX(Kaleciler!O:O,$Y617)),"",INDEX(Kaleciler!O:O,$Y617)),IF(ISBLANK(INDEX(Stoperler!O:O,$Y617)),"",INDEX(Stoperler!O:O,$Y617)),IF(ISBLANK(INDEX('Sağ Bekler'!O:O,$Y617)),"",INDEX('Sağ Bekler'!O:O,$Y617)),IF(ISBLANK(INDEX('Sol Bekler'!O:O,$Y617)),"",INDEX('Sol Bekler'!O:O,$Y617)),IF(ISBLANK(INDEX('Orta Saha'!O:O,$Y617)),"",INDEX('Orta Saha'!O:O,$Y617)),IF(ISBLANK(INDEX(Kanatlar!O:O,$Y617)),"",INDEX(Kanatlar!O:O,$Y617)),IF(ISBLANK(INDEX(Forvetler!O:O,$Y617)),"",INDEX(Forvetler!O:O,$Y617))))</f>
        <v/>
      </c>
      <c r="P617" s="2" t="str">
        <f ca="1">IF($X617="","",CHOOSE($X617,IF(ISBLANK(INDEX(Kaleciler!P:P,$Y617)),"",INDEX(Kaleciler!P:P,$Y617)),IF(ISBLANK(INDEX(Stoperler!P:P,$Y617)),"",INDEX(Stoperler!P:P,$Y617)),IF(ISBLANK(INDEX('Sağ Bekler'!P:P,$Y617)),"",INDEX('Sağ Bekler'!P:P,$Y617)),IF(ISBLANK(INDEX('Sol Bekler'!P:P,$Y617)),"",INDEX('Sol Bekler'!P:P,$Y617)),IF(ISBLANK(INDEX('Orta Saha'!P:P,$Y617)),"",INDEX('Orta Saha'!P:P,$Y617)),IF(ISBLANK(INDEX(Kanatlar!P:P,$Y617)),"",INDEX(Kanatlar!P:P,$Y617)),IF(ISBLANK(INDEX(Forvetler!P:P,$Y617)),"",INDEX(Forvetler!P:P,$Y617))))</f>
        <v/>
      </c>
      <c r="Q617" s="3" t="str">
        <f ca="1">IF($X617="","",CHOOSE($X617,IF(ISBLANK(INDEX(Kaleciler!Q:Q,$Y617)),"",INDEX(Kaleciler!Q:Q,$Y617)),IF(ISBLANK(INDEX(Stoperler!Q:Q,$Y617)),"",INDEX(Stoperler!Q:Q,$Y617)),IF(ISBLANK(INDEX('Sağ Bekler'!Q:Q,$Y617)),"",INDEX('Sağ Bekler'!Q:Q,$Y617)),IF(ISBLANK(INDEX('Sol Bekler'!Q:Q,$Y617)),"",INDEX('Sol Bekler'!Q:Q,$Y617)),IF(ISBLANK(INDEX('Orta Saha'!Q:Q,$Y617)),"",INDEX('Orta Saha'!Q:Q,$Y617)),IF(ISBLANK(INDEX(Kanatlar!Q:Q,$Y617)),"",INDEX(Kanatlar!Q:Q,$Y617)),IF(ISBLANK(INDEX(Forvetler!Q:Q,$Y617)),"",INDEX(Forvetler!Q:Q,$Y617))))</f>
        <v/>
      </c>
      <c r="R617" s="4" t="str">
        <f ca="1">IF($X617="","",CHOOSE($X617,IF(ISBLANK(INDEX(Kaleciler!R:R,$Y617)),"",INDEX(Kaleciler!R:R,$Y617)),IF(ISBLANK(INDEX(Stoperler!R:R,$Y617)),"",INDEX(Stoperler!R:R,$Y617)),IF(ISBLANK(INDEX('Sağ Bekler'!R:R,$Y617)),"",INDEX('Sağ Bekler'!R:R,$Y617)),IF(ISBLANK(INDEX('Sol Bekler'!R:R,$Y617)),"",INDEX('Sol Bekler'!R:R,$Y617)),IF(ISBLANK(INDEX('Orta Saha'!R:R,$Y617)),"",INDEX('Orta Saha'!R:R,$Y617)),IF(ISBLANK(INDEX(Kanatlar!R:R,$Y617)),"",INDEX(Kanatlar!R:R,$Y617)),IF(ISBLANK(INDEX(Forvetler!R:R,$Y617)),"",INDEX(Forvetler!R:R,$Y617))))</f>
        <v/>
      </c>
      <c r="S617" s="2" t="str">
        <f ca="1">IF($X617="","",CHOOSE($X617,IF(ISBLANK(INDEX(Kaleciler!S:S,$Y617)),"",INDEX(Kaleciler!S:S,$Y617)),IF(ISBLANK(INDEX(Stoperler!S:S,$Y617)),"",INDEX(Stoperler!S:S,$Y617)),IF(ISBLANK(INDEX('Sağ Bekler'!S:S,$Y617)),"",INDEX('Sağ Bekler'!S:S,$Y617)),IF(ISBLANK(INDEX('Sol Bekler'!S:S,$Y617)),"",INDEX('Sol Bekler'!S:S,$Y617)),IF(ISBLANK(INDEX('Orta Saha'!S:S,$Y617)),"",INDEX('Orta Saha'!S:S,$Y617)),IF(ISBLANK(INDEX(Kanatlar!S:S,$Y617)),"",INDEX(Kanatlar!S:S,$Y617)),IF(ISBLANK(INDEX(Forvetler!S:S,$Y617)),"",INDEX(Forvetler!S:S,$Y617))))</f>
        <v/>
      </c>
      <c r="T617" s="3" t="str">
        <f ca="1">IF($X617="","",CHOOSE($X617,IF(ISBLANK(INDEX(Kaleciler!T:T,$Y617)),"",INDEX(Kaleciler!T:T,$Y617)),IF(ISBLANK(INDEX(Stoperler!T:T,$Y617)),"",INDEX(Stoperler!T:T,$Y617)),IF(ISBLANK(INDEX('Sağ Bekler'!T:T,$Y617)),"",INDEX('Sağ Bekler'!T:T,$Y617)),IF(ISBLANK(INDEX('Sol Bekler'!T:T,$Y617)),"",INDEX('Sol Bekler'!T:T,$Y617)),IF(ISBLANK(INDEX('Orta Saha'!T:T,$Y617)),"",INDEX('Orta Saha'!T:T,$Y617)),IF(ISBLANK(INDEX(Kanatlar!T:T,$Y617)),"",INDEX(Kanatlar!T:T,$Y617)),IF(ISBLANK(INDEX(Forvetler!T:T,$Y617)),"",INDEX(Forvetler!T:T,$Y617))))</f>
        <v/>
      </c>
      <c r="U617">
        <v>7</v>
      </c>
      <c r="V617">
        <v>17</v>
      </c>
      <c r="W617" t="str">
        <f ca="1">IF(AND(Forvetler!$B$17&lt;&gt;"",Forvetler!$I$17&gt;0,Forvetler!$I$17&lt;=TODAY()+365),COUNT($W$3:W616)+1,"")</f>
        <v/>
      </c>
      <c r="X617" t="str">
        <f ca="1">IFERROR(INDEX($U$4:$U$703,MATCH(ROWS($X$4:X617),$W$4:$W$703,0)),"")</f>
        <v/>
      </c>
      <c r="Y617" t="str">
        <f ca="1">IFERROR(INDEX($V$4:$V$703,MATCH(ROWS($Y$4:Y617),$W$4:$W$703,0)),"")</f>
        <v/>
      </c>
    </row>
    <row r="618" spans="1:25" x14ac:dyDescent="0.2">
      <c r="A618" s="2" t="str">
        <f ca="1">IF($X618="","",CHOOSE($X618,IF(ISBLANK(INDEX(Kaleciler!A:A,$Y618)),"",INDEX(Kaleciler!A:A,$Y618)),IF(ISBLANK(INDEX(Stoperler!A:A,$Y618)),"",INDEX(Stoperler!A:A,$Y618)),IF(ISBLANK(INDEX('Sağ Bekler'!A:A,$Y618)),"",INDEX('Sağ Bekler'!A:A,$Y618)),IF(ISBLANK(INDEX('Sol Bekler'!A:A,$Y618)),"",INDEX('Sol Bekler'!A:A,$Y618)),IF(ISBLANK(INDEX('Orta Saha'!A:A,$Y618)),"",INDEX('Orta Saha'!A:A,$Y618)),IF(ISBLANK(INDEX(Kanatlar!A:A,$Y618)),"",INDEX(Kanatlar!A:A,$Y618)),IF(ISBLANK(INDEX(Forvetler!A:A,$Y618)),"",INDEX(Forvetler!A:A,$Y618))))</f>
        <v/>
      </c>
      <c r="B618" s="3" t="str">
        <f ca="1">IF($X618="","",CHOOSE($X618,IF(ISBLANK(INDEX(Kaleciler!B:B,$Y618)),"",INDEX(Kaleciler!B:B,$Y618)),IF(ISBLANK(INDEX(Stoperler!B:B,$Y618)),"",INDEX(Stoperler!B:B,$Y618)),IF(ISBLANK(INDEX('Sağ Bekler'!B:B,$Y618)),"",INDEX('Sağ Bekler'!B:B,$Y618)),IF(ISBLANK(INDEX('Sol Bekler'!B:B,$Y618)),"",INDEX('Sol Bekler'!B:B,$Y618)),IF(ISBLANK(INDEX('Orta Saha'!B:B,$Y618)),"",INDEX('Orta Saha'!B:B,$Y618)),IF(ISBLANK(INDEX(Kanatlar!B:B,$Y618)),"",INDEX(Kanatlar!B:B,$Y618)),IF(ISBLANK(INDEX(Forvetler!B:B,$Y618)),"",INDEX(Forvetler!B:B,$Y618))))</f>
        <v/>
      </c>
      <c r="C618" s="4" t="str">
        <f ca="1">IF($X618="","",CHOOSE($X618,IF(ISBLANK(INDEX(Kaleciler!C:C,$Y618)),"",INDEX(Kaleciler!C:C,$Y618)),IF(ISBLANK(INDEX(Stoperler!C:C,$Y618)),"",INDEX(Stoperler!C:C,$Y618)),IF(ISBLANK(INDEX('Sağ Bekler'!C:C,$Y618)),"",INDEX('Sağ Bekler'!C:C,$Y618)),IF(ISBLANK(INDEX('Sol Bekler'!C:C,$Y618)),"",INDEX('Sol Bekler'!C:C,$Y618)),IF(ISBLANK(INDEX('Orta Saha'!C:C,$Y618)),"",INDEX('Orta Saha'!C:C,$Y618)),IF(ISBLANK(INDEX(Kanatlar!C:C,$Y618)),"",INDEX(Kanatlar!C:C,$Y618)),IF(ISBLANK(INDEX(Forvetler!C:C,$Y618)),"",INDEX(Forvetler!C:C,$Y618))))</f>
        <v/>
      </c>
      <c r="D618" s="2" t="str">
        <f ca="1">IF($X618="","",CHOOSE($X618,IF(ISBLANK(INDEX(Kaleciler!D:D,$Y618)),"",INDEX(Kaleciler!D:D,$Y618)),IF(ISBLANK(INDEX(Stoperler!D:D,$Y618)),"",INDEX(Stoperler!D:D,$Y618)),IF(ISBLANK(INDEX('Sağ Bekler'!D:D,$Y618)),"",INDEX('Sağ Bekler'!D:D,$Y618)),IF(ISBLANK(INDEX('Sol Bekler'!D:D,$Y618)),"",INDEX('Sol Bekler'!D:D,$Y618)),IF(ISBLANK(INDEX('Orta Saha'!D:D,$Y618)),"",INDEX('Orta Saha'!D:D,$Y618)),IF(ISBLANK(INDEX(Kanatlar!D:D,$Y618)),"",INDEX(Kanatlar!D:D,$Y618)),IF(ISBLANK(INDEX(Forvetler!D:D,$Y618)),"",INDEX(Forvetler!D:D,$Y618))))</f>
        <v/>
      </c>
      <c r="E618" s="3" t="str">
        <f ca="1">IF($X618="","",CHOOSE($X618,IF(ISBLANK(INDEX(Kaleciler!E:E,$Y618)),"",INDEX(Kaleciler!E:E,$Y618)),IF(ISBLANK(INDEX(Stoperler!E:E,$Y618)),"",INDEX(Stoperler!E:E,$Y618)),IF(ISBLANK(INDEX('Sağ Bekler'!E:E,$Y618)),"",INDEX('Sağ Bekler'!E:E,$Y618)),IF(ISBLANK(INDEX('Sol Bekler'!E:E,$Y618)),"",INDEX('Sol Bekler'!E:E,$Y618)),IF(ISBLANK(INDEX('Orta Saha'!E:E,$Y618)),"",INDEX('Orta Saha'!E:E,$Y618)),IF(ISBLANK(INDEX(Kanatlar!E:E,$Y618)),"",INDEX(Kanatlar!E:E,$Y618)),IF(ISBLANK(INDEX(Forvetler!E:E,$Y618)),"",INDEX(Forvetler!E:E,$Y618))))</f>
        <v/>
      </c>
      <c r="F618" s="3" t="str">
        <f ca="1">IF($X618="","",CHOOSE($X618,IF(ISBLANK(INDEX(Kaleciler!F:F,$Y618)),"",INDEX(Kaleciler!F:F,$Y618)),IF(ISBLANK(INDEX(Stoperler!F:F,$Y618)),"",INDEX(Stoperler!F:F,$Y618)),IF(ISBLANK(INDEX('Sağ Bekler'!F:F,$Y618)),"",INDEX('Sağ Bekler'!F:F,$Y618)),IF(ISBLANK(INDEX('Sol Bekler'!F:F,$Y618)),"",INDEX('Sol Bekler'!F:F,$Y618)),IF(ISBLANK(INDEX('Orta Saha'!F:F,$Y618)),"",INDEX('Orta Saha'!F:F,$Y618)),IF(ISBLANK(INDEX(Kanatlar!F:F,$Y618)),"",INDEX(Kanatlar!F:F,$Y618)),IF(ISBLANK(INDEX(Forvetler!F:F,$Y618)),"",INDEX(Forvetler!F:F,$Y618))))</f>
        <v/>
      </c>
      <c r="G618" s="3" t="str">
        <f ca="1">IF($X618="","",CHOOSE($X618,IF(ISBLANK(INDEX(Kaleciler!G:G,$Y618)),"",INDEX(Kaleciler!G:G,$Y618)),IF(ISBLANK(INDEX(Stoperler!G:G,$Y618)),"",INDEX(Stoperler!G:G,$Y618)),IF(ISBLANK(INDEX('Sağ Bekler'!G:G,$Y618)),"",INDEX('Sağ Bekler'!G:G,$Y618)),IF(ISBLANK(INDEX('Sol Bekler'!G:G,$Y618)),"",INDEX('Sol Bekler'!G:G,$Y618)),IF(ISBLANK(INDEX('Orta Saha'!G:G,$Y618)),"",INDEX('Orta Saha'!G:G,$Y618)),IF(ISBLANK(INDEX(Kanatlar!G:G,$Y618)),"",INDEX(Kanatlar!G:G,$Y618)),IF(ISBLANK(INDEX(Forvetler!G:G,$Y618)),"",INDEX(Forvetler!G:G,$Y618))))</f>
        <v/>
      </c>
      <c r="H618" s="3" t="str">
        <f ca="1">IF($X618="","",CHOOSE($X618,IF(ISBLANK(INDEX(Kaleciler!H:H,$Y618)),"",INDEX(Kaleciler!H:H,$Y618)),IF(ISBLANK(INDEX(Stoperler!H:H,$Y618)),"",INDEX(Stoperler!H:H,$Y618)),IF(ISBLANK(INDEX('Sağ Bekler'!H:H,$Y618)),"",INDEX('Sağ Bekler'!H:H,$Y618)),IF(ISBLANK(INDEX('Sol Bekler'!H:H,$Y618)),"",INDEX('Sol Bekler'!H:H,$Y618)),IF(ISBLANK(INDEX('Orta Saha'!H:H,$Y618)),"",INDEX('Orta Saha'!H:H,$Y618)),IF(ISBLANK(INDEX(Kanatlar!H:H,$Y618)),"",INDEX(Kanatlar!H:H,$Y618)),IF(ISBLANK(INDEX(Forvetler!H:H,$Y618)),"",INDEX(Forvetler!H:H,$Y618))))</f>
        <v/>
      </c>
      <c r="I618" s="4" t="str">
        <f ca="1">IF($X618="","",CHOOSE($X618,IF(ISBLANK(INDEX(Kaleciler!I:I,$Y618)),"",INDEX(Kaleciler!I:I,$Y618)),IF(ISBLANK(INDEX(Stoperler!I:I,$Y618)),"",INDEX(Stoperler!I:I,$Y618)),IF(ISBLANK(INDEX('Sağ Bekler'!I:I,$Y618)),"",INDEX('Sağ Bekler'!I:I,$Y618)),IF(ISBLANK(INDEX('Sol Bekler'!I:I,$Y618)),"",INDEX('Sol Bekler'!I:I,$Y618)),IF(ISBLANK(INDEX('Orta Saha'!I:I,$Y618)),"",INDEX('Orta Saha'!I:I,$Y618)),IF(ISBLANK(INDEX(Kanatlar!I:I,$Y618)),"",INDEX(Kanatlar!I:I,$Y618)),IF(ISBLANK(INDEX(Forvetler!I:I,$Y618)),"",INDEX(Forvetler!I:I,$Y618))))</f>
        <v/>
      </c>
      <c r="J618" s="4" t="str">
        <f ca="1">IF($X618="","",CHOOSE($X618,IF(ISBLANK(INDEX(Kaleciler!J:J,$Y618)),"",INDEX(Kaleciler!J:J,$Y618)),IF(ISBLANK(INDEX(Stoperler!J:J,$Y618)),"",INDEX(Stoperler!J:J,$Y618)),IF(ISBLANK(INDEX('Sağ Bekler'!J:J,$Y618)),"",INDEX('Sağ Bekler'!J:J,$Y618)),IF(ISBLANK(INDEX('Sol Bekler'!J:J,$Y618)),"",INDEX('Sol Bekler'!J:J,$Y618)),IF(ISBLANK(INDEX('Orta Saha'!J:J,$Y618)),"",INDEX('Orta Saha'!J:J,$Y618)),IF(ISBLANK(INDEX(Kanatlar!J:J,$Y618)),"",INDEX(Kanatlar!J:J,$Y618)),IF(ISBLANK(INDEX(Forvetler!J:J,$Y618)),"",INDEX(Forvetler!J:J,$Y618))))</f>
        <v/>
      </c>
      <c r="K618" s="2" t="str">
        <f ca="1">IF($X618="","",CHOOSE($X618,IF(ISBLANK(INDEX(Kaleciler!K:K,$Y618)),"",INDEX(Kaleciler!K:K,$Y618)),IF(ISBLANK(INDEX(Stoperler!K:K,$Y618)),"",INDEX(Stoperler!K:K,$Y618)),IF(ISBLANK(INDEX('Sağ Bekler'!K:K,$Y618)),"",INDEX('Sağ Bekler'!K:K,$Y618)),IF(ISBLANK(INDEX('Sol Bekler'!K:K,$Y618)),"",INDEX('Sol Bekler'!K:K,$Y618)),IF(ISBLANK(INDEX('Orta Saha'!K:K,$Y618)),"",INDEX('Orta Saha'!K:K,$Y618)),IF(ISBLANK(INDEX(Kanatlar!K:K,$Y618)),"",INDEX(Kanatlar!K:K,$Y618)),IF(ISBLANK(INDEX(Forvetler!K:K,$Y618)),"",INDEX(Forvetler!K:K,$Y618))))</f>
        <v/>
      </c>
      <c r="L618" s="2" t="str">
        <f ca="1">IF($X618="","",CHOOSE($X618,IF(ISBLANK(INDEX(Kaleciler!L:L,$Y618)),"",INDEX(Kaleciler!L:L,$Y618)),IF(ISBLANK(INDEX(Stoperler!L:L,$Y618)),"",INDEX(Stoperler!L:L,$Y618)),IF(ISBLANK(INDEX('Sağ Bekler'!L:L,$Y618)),"",INDEX('Sağ Bekler'!L:L,$Y618)),IF(ISBLANK(INDEX('Sol Bekler'!L:L,$Y618)),"",INDEX('Sol Bekler'!L:L,$Y618)),IF(ISBLANK(INDEX('Orta Saha'!L:L,$Y618)),"",INDEX('Orta Saha'!L:L,$Y618)),IF(ISBLANK(INDEX(Kanatlar!L:L,$Y618)),"",INDEX(Kanatlar!L:L,$Y618)),IF(ISBLANK(INDEX(Forvetler!L:L,$Y618)),"",INDEX(Forvetler!L:L,$Y618))))</f>
        <v/>
      </c>
      <c r="M618" s="2" t="str">
        <f ca="1">IF($X618="","",CHOOSE($X618,IF(ISBLANK(INDEX(Kaleciler!M:M,$Y618)),"",INDEX(Kaleciler!M:M,$Y618)),IF(ISBLANK(INDEX(Stoperler!M:M,$Y618)),"",INDEX(Stoperler!M:M,$Y618)),IF(ISBLANK(INDEX('Sağ Bekler'!M:M,$Y618)),"",INDEX('Sağ Bekler'!M:M,$Y618)),IF(ISBLANK(INDEX('Sol Bekler'!M:M,$Y618)),"",INDEX('Sol Bekler'!M:M,$Y618)),IF(ISBLANK(INDEX('Orta Saha'!M:M,$Y618)),"",INDEX('Orta Saha'!M:M,$Y618)),IF(ISBLANK(INDEX(Kanatlar!M:M,$Y618)),"",INDEX(Kanatlar!M:M,$Y618)),IF(ISBLANK(INDEX(Forvetler!M:M,$Y618)),"",INDEX(Forvetler!M:M,$Y618))))</f>
        <v/>
      </c>
      <c r="N618" s="2" t="str">
        <f ca="1">IF($X618="","",CHOOSE($X618,IF(ISBLANK(INDEX(Kaleciler!N:N,$Y618)),"",INDEX(Kaleciler!N:N,$Y618)),IF(ISBLANK(INDEX(Stoperler!N:N,$Y618)),"",INDEX(Stoperler!N:N,$Y618)),IF(ISBLANK(INDEX('Sağ Bekler'!N:N,$Y618)),"",INDEX('Sağ Bekler'!N:N,$Y618)),IF(ISBLANK(INDEX('Sol Bekler'!N:N,$Y618)),"",INDEX('Sol Bekler'!N:N,$Y618)),IF(ISBLANK(INDEX('Orta Saha'!N:N,$Y618)),"",INDEX('Orta Saha'!N:N,$Y618)),IF(ISBLANK(INDEX(Kanatlar!N:N,$Y618)),"",INDEX(Kanatlar!N:N,$Y618)),IF(ISBLANK(INDEX(Forvetler!N:N,$Y618)),"",INDEX(Forvetler!N:N,$Y618))))</f>
        <v/>
      </c>
      <c r="O618" s="2" t="str">
        <f ca="1">IF($X618="","",CHOOSE($X618,IF(ISBLANK(INDEX(Kaleciler!O:O,$Y618)),"",INDEX(Kaleciler!O:O,$Y618)),IF(ISBLANK(INDEX(Stoperler!O:O,$Y618)),"",INDEX(Stoperler!O:O,$Y618)),IF(ISBLANK(INDEX('Sağ Bekler'!O:O,$Y618)),"",INDEX('Sağ Bekler'!O:O,$Y618)),IF(ISBLANK(INDEX('Sol Bekler'!O:O,$Y618)),"",INDEX('Sol Bekler'!O:O,$Y618)),IF(ISBLANK(INDEX('Orta Saha'!O:O,$Y618)),"",INDEX('Orta Saha'!O:O,$Y618)),IF(ISBLANK(INDEX(Kanatlar!O:O,$Y618)),"",INDEX(Kanatlar!O:O,$Y618)),IF(ISBLANK(INDEX(Forvetler!O:O,$Y618)),"",INDEX(Forvetler!O:O,$Y618))))</f>
        <v/>
      </c>
      <c r="P618" s="2" t="str">
        <f ca="1">IF($X618="","",CHOOSE($X618,IF(ISBLANK(INDEX(Kaleciler!P:P,$Y618)),"",INDEX(Kaleciler!P:P,$Y618)),IF(ISBLANK(INDEX(Stoperler!P:P,$Y618)),"",INDEX(Stoperler!P:P,$Y618)),IF(ISBLANK(INDEX('Sağ Bekler'!P:P,$Y618)),"",INDEX('Sağ Bekler'!P:P,$Y618)),IF(ISBLANK(INDEX('Sol Bekler'!P:P,$Y618)),"",INDEX('Sol Bekler'!P:P,$Y618)),IF(ISBLANK(INDEX('Orta Saha'!P:P,$Y618)),"",INDEX('Orta Saha'!P:P,$Y618)),IF(ISBLANK(INDEX(Kanatlar!P:P,$Y618)),"",INDEX(Kanatlar!P:P,$Y618)),IF(ISBLANK(INDEX(Forvetler!P:P,$Y618)),"",INDEX(Forvetler!P:P,$Y618))))</f>
        <v/>
      </c>
      <c r="Q618" s="3" t="str">
        <f ca="1">IF($X618="","",CHOOSE($X618,IF(ISBLANK(INDEX(Kaleciler!Q:Q,$Y618)),"",INDEX(Kaleciler!Q:Q,$Y618)),IF(ISBLANK(INDEX(Stoperler!Q:Q,$Y618)),"",INDEX(Stoperler!Q:Q,$Y618)),IF(ISBLANK(INDEX('Sağ Bekler'!Q:Q,$Y618)),"",INDEX('Sağ Bekler'!Q:Q,$Y618)),IF(ISBLANK(INDEX('Sol Bekler'!Q:Q,$Y618)),"",INDEX('Sol Bekler'!Q:Q,$Y618)),IF(ISBLANK(INDEX('Orta Saha'!Q:Q,$Y618)),"",INDEX('Orta Saha'!Q:Q,$Y618)),IF(ISBLANK(INDEX(Kanatlar!Q:Q,$Y618)),"",INDEX(Kanatlar!Q:Q,$Y618)),IF(ISBLANK(INDEX(Forvetler!Q:Q,$Y618)),"",INDEX(Forvetler!Q:Q,$Y618))))</f>
        <v/>
      </c>
      <c r="R618" s="4" t="str">
        <f ca="1">IF($X618="","",CHOOSE($X618,IF(ISBLANK(INDEX(Kaleciler!R:R,$Y618)),"",INDEX(Kaleciler!R:R,$Y618)),IF(ISBLANK(INDEX(Stoperler!R:R,$Y618)),"",INDEX(Stoperler!R:R,$Y618)),IF(ISBLANK(INDEX('Sağ Bekler'!R:R,$Y618)),"",INDEX('Sağ Bekler'!R:R,$Y618)),IF(ISBLANK(INDEX('Sol Bekler'!R:R,$Y618)),"",INDEX('Sol Bekler'!R:R,$Y618)),IF(ISBLANK(INDEX('Orta Saha'!R:R,$Y618)),"",INDEX('Orta Saha'!R:R,$Y618)),IF(ISBLANK(INDEX(Kanatlar!R:R,$Y618)),"",INDEX(Kanatlar!R:R,$Y618)),IF(ISBLANK(INDEX(Forvetler!R:R,$Y618)),"",INDEX(Forvetler!R:R,$Y618))))</f>
        <v/>
      </c>
      <c r="S618" s="2" t="str">
        <f ca="1">IF($X618="","",CHOOSE($X618,IF(ISBLANK(INDEX(Kaleciler!S:S,$Y618)),"",INDEX(Kaleciler!S:S,$Y618)),IF(ISBLANK(INDEX(Stoperler!S:S,$Y618)),"",INDEX(Stoperler!S:S,$Y618)),IF(ISBLANK(INDEX('Sağ Bekler'!S:S,$Y618)),"",INDEX('Sağ Bekler'!S:S,$Y618)),IF(ISBLANK(INDEX('Sol Bekler'!S:S,$Y618)),"",INDEX('Sol Bekler'!S:S,$Y618)),IF(ISBLANK(INDEX('Orta Saha'!S:S,$Y618)),"",INDEX('Orta Saha'!S:S,$Y618)),IF(ISBLANK(INDEX(Kanatlar!S:S,$Y618)),"",INDEX(Kanatlar!S:S,$Y618)),IF(ISBLANK(INDEX(Forvetler!S:S,$Y618)),"",INDEX(Forvetler!S:S,$Y618))))</f>
        <v/>
      </c>
      <c r="T618" s="3" t="str">
        <f ca="1">IF($X618="","",CHOOSE($X618,IF(ISBLANK(INDEX(Kaleciler!T:T,$Y618)),"",INDEX(Kaleciler!T:T,$Y618)),IF(ISBLANK(INDEX(Stoperler!T:T,$Y618)),"",INDEX(Stoperler!T:T,$Y618)),IF(ISBLANK(INDEX('Sağ Bekler'!T:T,$Y618)),"",INDEX('Sağ Bekler'!T:T,$Y618)),IF(ISBLANK(INDEX('Sol Bekler'!T:T,$Y618)),"",INDEX('Sol Bekler'!T:T,$Y618)),IF(ISBLANK(INDEX('Orta Saha'!T:T,$Y618)),"",INDEX('Orta Saha'!T:T,$Y618)),IF(ISBLANK(INDEX(Kanatlar!T:T,$Y618)),"",INDEX(Kanatlar!T:T,$Y618)),IF(ISBLANK(INDEX(Forvetler!T:T,$Y618)),"",INDEX(Forvetler!T:T,$Y618))))</f>
        <v/>
      </c>
      <c r="U618">
        <v>7</v>
      </c>
      <c r="V618">
        <v>18</v>
      </c>
      <c r="W618" t="str">
        <f ca="1">IF(AND(Forvetler!$B$18&lt;&gt;"",Forvetler!$I$18&gt;0,Forvetler!$I$18&lt;=TODAY()+365),COUNT($W$3:W617)+1,"")</f>
        <v/>
      </c>
      <c r="X618" t="str">
        <f ca="1">IFERROR(INDEX($U$4:$U$703,MATCH(ROWS($X$4:X618),$W$4:$W$703,0)),"")</f>
        <v/>
      </c>
      <c r="Y618" t="str">
        <f ca="1">IFERROR(INDEX($V$4:$V$703,MATCH(ROWS($Y$4:Y618),$W$4:$W$703,0)),"")</f>
        <v/>
      </c>
    </row>
    <row r="619" spans="1:25" x14ac:dyDescent="0.2">
      <c r="A619" s="2" t="str">
        <f ca="1">IF($X619="","",CHOOSE($X619,IF(ISBLANK(INDEX(Kaleciler!A:A,$Y619)),"",INDEX(Kaleciler!A:A,$Y619)),IF(ISBLANK(INDEX(Stoperler!A:A,$Y619)),"",INDEX(Stoperler!A:A,$Y619)),IF(ISBLANK(INDEX('Sağ Bekler'!A:A,$Y619)),"",INDEX('Sağ Bekler'!A:A,$Y619)),IF(ISBLANK(INDEX('Sol Bekler'!A:A,$Y619)),"",INDEX('Sol Bekler'!A:A,$Y619)),IF(ISBLANK(INDEX('Orta Saha'!A:A,$Y619)),"",INDEX('Orta Saha'!A:A,$Y619)),IF(ISBLANK(INDEX(Kanatlar!A:A,$Y619)),"",INDEX(Kanatlar!A:A,$Y619)),IF(ISBLANK(INDEX(Forvetler!A:A,$Y619)),"",INDEX(Forvetler!A:A,$Y619))))</f>
        <v/>
      </c>
      <c r="B619" s="3" t="str">
        <f ca="1">IF($X619="","",CHOOSE($X619,IF(ISBLANK(INDEX(Kaleciler!B:B,$Y619)),"",INDEX(Kaleciler!B:B,$Y619)),IF(ISBLANK(INDEX(Stoperler!B:B,$Y619)),"",INDEX(Stoperler!B:B,$Y619)),IF(ISBLANK(INDEX('Sağ Bekler'!B:B,$Y619)),"",INDEX('Sağ Bekler'!B:B,$Y619)),IF(ISBLANK(INDEX('Sol Bekler'!B:B,$Y619)),"",INDEX('Sol Bekler'!B:B,$Y619)),IF(ISBLANK(INDEX('Orta Saha'!B:B,$Y619)),"",INDEX('Orta Saha'!B:B,$Y619)),IF(ISBLANK(INDEX(Kanatlar!B:B,$Y619)),"",INDEX(Kanatlar!B:B,$Y619)),IF(ISBLANK(INDEX(Forvetler!B:B,$Y619)),"",INDEX(Forvetler!B:B,$Y619))))</f>
        <v/>
      </c>
      <c r="C619" s="4" t="str">
        <f ca="1">IF($X619="","",CHOOSE($X619,IF(ISBLANK(INDEX(Kaleciler!C:C,$Y619)),"",INDEX(Kaleciler!C:C,$Y619)),IF(ISBLANK(INDEX(Stoperler!C:C,$Y619)),"",INDEX(Stoperler!C:C,$Y619)),IF(ISBLANK(INDEX('Sağ Bekler'!C:C,$Y619)),"",INDEX('Sağ Bekler'!C:C,$Y619)),IF(ISBLANK(INDEX('Sol Bekler'!C:C,$Y619)),"",INDEX('Sol Bekler'!C:C,$Y619)),IF(ISBLANK(INDEX('Orta Saha'!C:C,$Y619)),"",INDEX('Orta Saha'!C:C,$Y619)),IF(ISBLANK(INDEX(Kanatlar!C:C,$Y619)),"",INDEX(Kanatlar!C:C,$Y619)),IF(ISBLANK(INDEX(Forvetler!C:C,$Y619)),"",INDEX(Forvetler!C:C,$Y619))))</f>
        <v/>
      </c>
      <c r="D619" s="2" t="str">
        <f ca="1">IF($X619="","",CHOOSE($X619,IF(ISBLANK(INDEX(Kaleciler!D:D,$Y619)),"",INDEX(Kaleciler!D:D,$Y619)),IF(ISBLANK(INDEX(Stoperler!D:D,$Y619)),"",INDEX(Stoperler!D:D,$Y619)),IF(ISBLANK(INDEX('Sağ Bekler'!D:D,$Y619)),"",INDEX('Sağ Bekler'!D:D,$Y619)),IF(ISBLANK(INDEX('Sol Bekler'!D:D,$Y619)),"",INDEX('Sol Bekler'!D:D,$Y619)),IF(ISBLANK(INDEX('Orta Saha'!D:D,$Y619)),"",INDEX('Orta Saha'!D:D,$Y619)),IF(ISBLANK(INDEX(Kanatlar!D:D,$Y619)),"",INDEX(Kanatlar!D:D,$Y619)),IF(ISBLANK(INDEX(Forvetler!D:D,$Y619)),"",INDEX(Forvetler!D:D,$Y619))))</f>
        <v/>
      </c>
      <c r="E619" s="3" t="str">
        <f ca="1">IF($X619="","",CHOOSE($X619,IF(ISBLANK(INDEX(Kaleciler!E:E,$Y619)),"",INDEX(Kaleciler!E:E,$Y619)),IF(ISBLANK(INDEX(Stoperler!E:E,$Y619)),"",INDEX(Stoperler!E:E,$Y619)),IF(ISBLANK(INDEX('Sağ Bekler'!E:E,$Y619)),"",INDEX('Sağ Bekler'!E:E,$Y619)),IF(ISBLANK(INDEX('Sol Bekler'!E:E,$Y619)),"",INDEX('Sol Bekler'!E:E,$Y619)),IF(ISBLANK(INDEX('Orta Saha'!E:E,$Y619)),"",INDEX('Orta Saha'!E:E,$Y619)),IF(ISBLANK(INDEX(Kanatlar!E:E,$Y619)),"",INDEX(Kanatlar!E:E,$Y619)),IF(ISBLANK(INDEX(Forvetler!E:E,$Y619)),"",INDEX(Forvetler!E:E,$Y619))))</f>
        <v/>
      </c>
      <c r="F619" s="3" t="str">
        <f ca="1">IF($X619="","",CHOOSE($X619,IF(ISBLANK(INDEX(Kaleciler!F:F,$Y619)),"",INDEX(Kaleciler!F:F,$Y619)),IF(ISBLANK(INDEX(Stoperler!F:F,$Y619)),"",INDEX(Stoperler!F:F,$Y619)),IF(ISBLANK(INDEX('Sağ Bekler'!F:F,$Y619)),"",INDEX('Sağ Bekler'!F:F,$Y619)),IF(ISBLANK(INDEX('Sol Bekler'!F:F,$Y619)),"",INDEX('Sol Bekler'!F:F,$Y619)),IF(ISBLANK(INDEX('Orta Saha'!F:F,$Y619)),"",INDEX('Orta Saha'!F:F,$Y619)),IF(ISBLANK(INDEX(Kanatlar!F:F,$Y619)),"",INDEX(Kanatlar!F:F,$Y619)),IF(ISBLANK(INDEX(Forvetler!F:F,$Y619)),"",INDEX(Forvetler!F:F,$Y619))))</f>
        <v/>
      </c>
      <c r="G619" s="3" t="str">
        <f ca="1">IF($X619="","",CHOOSE($X619,IF(ISBLANK(INDEX(Kaleciler!G:G,$Y619)),"",INDEX(Kaleciler!G:G,$Y619)),IF(ISBLANK(INDEX(Stoperler!G:G,$Y619)),"",INDEX(Stoperler!G:G,$Y619)),IF(ISBLANK(INDEX('Sağ Bekler'!G:G,$Y619)),"",INDEX('Sağ Bekler'!G:G,$Y619)),IF(ISBLANK(INDEX('Sol Bekler'!G:G,$Y619)),"",INDEX('Sol Bekler'!G:G,$Y619)),IF(ISBLANK(INDEX('Orta Saha'!G:G,$Y619)),"",INDEX('Orta Saha'!G:G,$Y619)),IF(ISBLANK(INDEX(Kanatlar!G:G,$Y619)),"",INDEX(Kanatlar!G:G,$Y619)),IF(ISBLANK(INDEX(Forvetler!G:G,$Y619)),"",INDEX(Forvetler!G:G,$Y619))))</f>
        <v/>
      </c>
      <c r="H619" s="3" t="str">
        <f ca="1">IF($X619="","",CHOOSE($X619,IF(ISBLANK(INDEX(Kaleciler!H:H,$Y619)),"",INDEX(Kaleciler!H:H,$Y619)),IF(ISBLANK(INDEX(Stoperler!H:H,$Y619)),"",INDEX(Stoperler!H:H,$Y619)),IF(ISBLANK(INDEX('Sağ Bekler'!H:H,$Y619)),"",INDEX('Sağ Bekler'!H:H,$Y619)),IF(ISBLANK(INDEX('Sol Bekler'!H:H,$Y619)),"",INDEX('Sol Bekler'!H:H,$Y619)),IF(ISBLANK(INDEX('Orta Saha'!H:H,$Y619)),"",INDEX('Orta Saha'!H:H,$Y619)),IF(ISBLANK(INDEX(Kanatlar!H:H,$Y619)),"",INDEX(Kanatlar!H:H,$Y619)),IF(ISBLANK(INDEX(Forvetler!H:H,$Y619)),"",INDEX(Forvetler!H:H,$Y619))))</f>
        <v/>
      </c>
      <c r="I619" s="4" t="str">
        <f ca="1">IF($X619="","",CHOOSE($X619,IF(ISBLANK(INDEX(Kaleciler!I:I,$Y619)),"",INDEX(Kaleciler!I:I,$Y619)),IF(ISBLANK(INDEX(Stoperler!I:I,$Y619)),"",INDEX(Stoperler!I:I,$Y619)),IF(ISBLANK(INDEX('Sağ Bekler'!I:I,$Y619)),"",INDEX('Sağ Bekler'!I:I,$Y619)),IF(ISBLANK(INDEX('Sol Bekler'!I:I,$Y619)),"",INDEX('Sol Bekler'!I:I,$Y619)),IF(ISBLANK(INDEX('Orta Saha'!I:I,$Y619)),"",INDEX('Orta Saha'!I:I,$Y619)),IF(ISBLANK(INDEX(Kanatlar!I:I,$Y619)),"",INDEX(Kanatlar!I:I,$Y619)),IF(ISBLANK(INDEX(Forvetler!I:I,$Y619)),"",INDEX(Forvetler!I:I,$Y619))))</f>
        <v/>
      </c>
      <c r="J619" s="4" t="str">
        <f ca="1">IF($X619="","",CHOOSE($X619,IF(ISBLANK(INDEX(Kaleciler!J:J,$Y619)),"",INDEX(Kaleciler!J:J,$Y619)),IF(ISBLANK(INDEX(Stoperler!J:J,$Y619)),"",INDEX(Stoperler!J:J,$Y619)),IF(ISBLANK(INDEX('Sağ Bekler'!J:J,$Y619)),"",INDEX('Sağ Bekler'!J:J,$Y619)),IF(ISBLANK(INDEX('Sol Bekler'!J:J,$Y619)),"",INDEX('Sol Bekler'!J:J,$Y619)),IF(ISBLANK(INDEX('Orta Saha'!J:J,$Y619)),"",INDEX('Orta Saha'!J:J,$Y619)),IF(ISBLANK(INDEX(Kanatlar!J:J,$Y619)),"",INDEX(Kanatlar!J:J,$Y619)),IF(ISBLANK(INDEX(Forvetler!J:J,$Y619)),"",INDEX(Forvetler!J:J,$Y619))))</f>
        <v/>
      </c>
      <c r="K619" s="2" t="str">
        <f ca="1">IF($X619="","",CHOOSE($X619,IF(ISBLANK(INDEX(Kaleciler!K:K,$Y619)),"",INDEX(Kaleciler!K:K,$Y619)),IF(ISBLANK(INDEX(Stoperler!K:K,$Y619)),"",INDEX(Stoperler!K:K,$Y619)),IF(ISBLANK(INDEX('Sağ Bekler'!K:K,$Y619)),"",INDEX('Sağ Bekler'!K:K,$Y619)),IF(ISBLANK(INDEX('Sol Bekler'!K:K,$Y619)),"",INDEX('Sol Bekler'!K:K,$Y619)),IF(ISBLANK(INDEX('Orta Saha'!K:K,$Y619)),"",INDEX('Orta Saha'!K:K,$Y619)),IF(ISBLANK(INDEX(Kanatlar!K:K,$Y619)),"",INDEX(Kanatlar!K:K,$Y619)),IF(ISBLANK(INDEX(Forvetler!K:K,$Y619)),"",INDEX(Forvetler!K:K,$Y619))))</f>
        <v/>
      </c>
      <c r="L619" s="2" t="str">
        <f ca="1">IF($X619="","",CHOOSE($X619,IF(ISBLANK(INDEX(Kaleciler!L:L,$Y619)),"",INDEX(Kaleciler!L:L,$Y619)),IF(ISBLANK(INDEX(Stoperler!L:L,$Y619)),"",INDEX(Stoperler!L:L,$Y619)),IF(ISBLANK(INDEX('Sağ Bekler'!L:L,$Y619)),"",INDEX('Sağ Bekler'!L:L,$Y619)),IF(ISBLANK(INDEX('Sol Bekler'!L:L,$Y619)),"",INDEX('Sol Bekler'!L:L,$Y619)),IF(ISBLANK(INDEX('Orta Saha'!L:L,$Y619)),"",INDEX('Orta Saha'!L:L,$Y619)),IF(ISBLANK(INDEX(Kanatlar!L:L,$Y619)),"",INDEX(Kanatlar!L:L,$Y619)),IF(ISBLANK(INDEX(Forvetler!L:L,$Y619)),"",INDEX(Forvetler!L:L,$Y619))))</f>
        <v/>
      </c>
      <c r="M619" s="2" t="str">
        <f ca="1">IF($X619="","",CHOOSE($X619,IF(ISBLANK(INDEX(Kaleciler!M:M,$Y619)),"",INDEX(Kaleciler!M:M,$Y619)),IF(ISBLANK(INDEX(Stoperler!M:M,$Y619)),"",INDEX(Stoperler!M:M,$Y619)),IF(ISBLANK(INDEX('Sağ Bekler'!M:M,$Y619)),"",INDEX('Sağ Bekler'!M:M,$Y619)),IF(ISBLANK(INDEX('Sol Bekler'!M:M,$Y619)),"",INDEX('Sol Bekler'!M:M,$Y619)),IF(ISBLANK(INDEX('Orta Saha'!M:M,$Y619)),"",INDEX('Orta Saha'!M:M,$Y619)),IF(ISBLANK(INDEX(Kanatlar!M:M,$Y619)),"",INDEX(Kanatlar!M:M,$Y619)),IF(ISBLANK(INDEX(Forvetler!M:M,$Y619)),"",INDEX(Forvetler!M:M,$Y619))))</f>
        <v/>
      </c>
      <c r="N619" s="2" t="str">
        <f ca="1">IF($X619="","",CHOOSE($X619,IF(ISBLANK(INDEX(Kaleciler!N:N,$Y619)),"",INDEX(Kaleciler!N:N,$Y619)),IF(ISBLANK(INDEX(Stoperler!N:N,$Y619)),"",INDEX(Stoperler!N:N,$Y619)),IF(ISBLANK(INDEX('Sağ Bekler'!N:N,$Y619)),"",INDEX('Sağ Bekler'!N:N,$Y619)),IF(ISBLANK(INDEX('Sol Bekler'!N:N,$Y619)),"",INDEX('Sol Bekler'!N:N,$Y619)),IF(ISBLANK(INDEX('Orta Saha'!N:N,$Y619)),"",INDEX('Orta Saha'!N:N,$Y619)),IF(ISBLANK(INDEX(Kanatlar!N:N,$Y619)),"",INDEX(Kanatlar!N:N,$Y619)),IF(ISBLANK(INDEX(Forvetler!N:N,$Y619)),"",INDEX(Forvetler!N:N,$Y619))))</f>
        <v/>
      </c>
      <c r="O619" s="2" t="str">
        <f ca="1">IF($X619="","",CHOOSE($X619,IF(ISBLANK(INDEX(Kaleciler!O:O,$Y619)),"",INDEX(Kaleciler!O:O,$Y619)),IF(ISBLANK(INDEX(Stoperler!O:O,$Y619)),"",INDEX(Stoperler!O:O,$Y619)),IF(ISBLANK(INDEX('Sağ Bekler'!O:O,$Y619)),"",INDEX('Sağ Bekler'!O:O,$Y619)),IF(ISBLANK(INDEX('Sol Bekler'!O:O,$Y619)),"",INDEX('Sol Bekler'!O:O,$Y619)),IF(ISBLANK(INDEX('Orta Saha'!O:O,$Y619)),"",INDEX('Orta Saha'!O:O,$Y619)),IF(ISBLANK(INDEX(Kanatlar!O:O,$Y619)),"",INDEX(Kanatlar!O:O,$Y619)),IF(ISBLANK(INDEX(Forvetler!O:O,$Y619)),"",INDEX(Forvetler!O:O,$Y619))))</f>
        <v/>
      </c>
      <c r="P619" s="2" t="str">
        <f ca="1">IF($X619="","",CHOOSE($X619,IF(ISBLANK(INDEX(Kaleciler!P:P,$Y619)),"",INDEX(Kaleciler!P:P,$Y619)),IF(ISBLANK(INDEX(Stoperler!P:P,$Y619)),"",INDEX(Stoperler!P:P,$Y619)),IF(ISBLANK(INDEX('Sağ Bekler'!P:P,$Y619)),"",INDEX('Sağ Bekler'!P:P,$Y619)),IF(ISBLANK(INDEX('Sol Bekler'!P:P,$Y619)),"",INDEX('Sol Bekler'!P:P,$Y619)),IF(ISBLANK(INDEX('Orta Saha'!P:P,$Y619)),"",INDEX('Orta Saha'!P:P,$Y619)),IF(ISBLANK(INDEX(Kanatlar!P:P,$Y619)),"",INDEX(Kanatlar!P:P,$Y619)),IF(ISBLANK(INDEX(Forvetler!P:P,$Y619)),"",INDEX(Forvetler!P:P,$Y619))))</f>
        <v/>
      </c>
      <c r="Q619" s="3" t="str">
        <f ca="1">IF($X619="","",CHOOSE($X619,IF(ISBLANK(INDEX(Kaleciler!Q:Q,$Y619)),"",INDEX(Kaleciler!Q:Q,$Y619)),IF(ISBLANK(INDEX(Stoperler!Q:Q,$Y619)),"",INDEX(Stoperler!Q:Q,$Y619)),IF(ISBLANK(INDEX('Sağ Bekler'!Q:Q,$Y619)),"",INDEX('Sağ Bekler'!Q:Q,$Y619)),IF(ISBLANK(INDEX('Sol Bekler'!Q:Q,$Y619)),"",INDEX('Sol Bekler'!Q:Q,$Y619)),IF(ISBLANK(INDEX('Orta Saha'!Q:Q,$Y619)),"",INDEX('Orta Saha'!Q:Q,$Y619)),IF(ISBLANK(INDEX(Kanatlar!Q:Q,$Y619)),"",INDEX(Kanatlar!Q:Q,$Y619)),IF(ISBLANK(INDEX(Forvetler!Q:Q,$Y619)),"",INDEX(Forvetler!Q:Q,$Y619))))</f>
        <v/>
      </c>
      <c r="R619" s="4" t="str">
        <f ca="1">IF($X619="","",CHOOSE($X619,IF(ISBLANK(INDEX(Kaleciler!R:R,$Y619)),"",INDEX(Kaleciler!R:R,$Y619)),IF(ISBLANK(INDEX(Stoperler!R:R,$Y619)),"",INDEX(Stoperler!R:R,$Y619)),IF(ISBLANK(INDEX('Sağ Bekler'!R:R,$Y619)),"",INDEX('Sağ Bekler'!R:R,$Y619)),IF(ISBLANK(INDEX('Sol Bekler'!R:R,$Y619)),"",INDEX('Sol Bekler'!R:R,$Y619)),IF(ISBLANK(INDEX('Orta Saha'!R:R,$Y619)),"",INDEX('Orta Saha'!R:R,$Y619)),IF(ISBLANK(INDEX(Kanatlar!R:R,$Y619)),"",INDEX(Kanatlar!R:R,$Y619)),IF(ISBLANK(INDEX(Forvetler!R:R,$Y619)),"",INDEX(Forvetler!R:R,$Y619))))</f>
        <v/>
      </c>
      <c r="S619" s="2" t="str">
        <f ca="1">IF($X619="","",CHOOSE($X619,IF(ISBLANK(INDEX(Kaleciler!S:S,$Y619)),"",INDEX(Kaleciler!S:S,$Y619)),IF(ISBLANK(INDEX(Stoperler!S:S,$Y619)),"",INDEX(Stoperler!S:S,$Y619)),IF(ISBLANK(INDEX('Sağ Bekler'!S:S,$Y619)),"",INDEX('Sağ Bekler'!S:S,$Y619)),IF(ISBLANK(INDEX('Sol Bekler'!S:S,$Y619)),"",INDEX('Sol Bekler'!S:S,$Y619)),IF(ISBLANK(INDEX('Orta Saha'!S:S,$Y619)),"",INDEX('Orta Saha'!S:S,$Y619)),IF(ISBLANK(INDEX(Kanatlar!S:S,$Y619)),"",INDEX(Kanatlar!S:S,$Y619)),IF(ISBLANK(INDEX(Forvetler!S:S,$Y619)),"",INDEX(Forvetler!S:S,$Y619))))</f>
        <v/>
      </c>
      <c r="T619" s="3" t="str">
        <f ca="1">IF($X619="","",CHOOSE($X619,IF(ISBLANK(INDEX(Kaleciler!T:T,$Y619)),"",INDEX(Kaleciler!T:T,$Y619)),IF(ISBLANK(INDEX(Stoperler!T:T,$Y619)),"",INDEX(Stoperler!T:T,$Y619)),IF(ISBLANK(INDEX('Sağ Bekler'!T:T,$Y619)),"",INDEX('Sağ Bekler'!T:T,$Y619)),IF(ISBLANK(INDEX('Sol Bekler'!T:T,$Y619)),"",INDEX('Sol Bekler'!T:T,$Y619)),IF(ISBLANK(INDEX('Orta Saha'!T:T,$Y619)),"",INDEX('Orta Saha'!T:T,$Y619)),IF(ISBLANK(INDEX(Kanatlar!T:T,$Y619)),"",INDEX(Kanatlar!T:T,$Y619)),IF(ISBLANK(INDEX(Forvetler!T:T,$Y619)),"",INDEX(Forvetler!T:T,$Y619))))</f>
        <v/>
      </c>
      <c r="U619">
        <v>7</v>
      </c>
      <c r="V619">
        <v>19</v>
      </c>
      <c r="W619" t="str">
        <f ca="1">IF(AND(Forvetler!$B$19&lt;&gt;"",Forvetler!$I$19&gt;0,Forvetler!$I$19&lt;=TODAY()+365),COUNT($W$3:W618)+1,"")</f>
        <v/>
      </c>
      <c r="X619" t="str">
        <f ca="1">IFERROR(INDEX($U$4:$U$703,MATCH(ROWS($X$4:X619),$W$4:$W$703,0)),"")</f>
        <v/>
      </c>
      <c r="Y619" t="str">
        <f ca="1">IFERROR(INDEX($V$4:$V$703,MATCH(ROWS($Y$4:Y619),$W$4:$W$703,0)),"")</f>
        <v/>
      </c>
    </row>
    <row r="620" spans="1:25" x14ac:dyDescent="0.2">
      <c r="A620" s="2" t="str">
        <f ca="1">IF($X620="","",CHOOSE($X620,IF(ISBLANK(INDEX(Kaleciler!A:A,$Y620)),"",INDEX(Kaleciler!A:A,$Y620)),IF(ISBLANK(INDEX(Stoperler!A:A,$Y620)),"",INDEX(Stoperler!A:A,$Y620)),IF(ISBLANK(INDEX('Sağ Bekler'!A:A,$Y620)),"",INDEX('Sağ Bekler'!A:A,$Y620)),IF(ISBLANK(INDEX('Sol Bekler'!A:A,$Y620)),"",INDEX('Sol Bekler'!A:A,$Y620)),IF(ISBLANK(INDEX('Orta Saha'!A:A,$Y620)),"",INDEX('Orta Saha'!A:A,$Y620)),IF(ISBLANK(INDEX(Kanatlar!A:A,$Y620)),"",INDEX(Kanatlar!A:A,$Y620)),IF(ISBLANK(INDEX(Forvetler!A:A,$Y620)),"",INDEX(Forvetler!A:A,$Y620))))</f>
        <v/>
      </c>
      <c r="B620" s="3" t="str">
        <f ca="1">IF($X620="","",CHOOSE($X620,IF(ISBLANK(INDEX(Kaleciler!B:B,$Y620)),"",INDEX(Kaleciler!B:B,$Y620)),IF(ISBLANK(INDEX(Stoperler!B:B,$Y620)),"",INDEX(Stoperler!B:B,$Y620)),IF(ISBLANK(INDEX('Sağ Bekler'!B:B,$Y620)),"",INDEX('Sağ Bekler'!B:B,$Y620)),IF(ISBLANK(INDEX('Sol Bekler'!B:B,$Y620)),"",INDEX('Sol Bekler'!B:B,$Y620)),IF(ISBLANK(INDEX('Orta Saha'!B:B,$Y620)),"",INDEX('Orta Saha'!B:B,$Y620)),IF(ISBLANK(INDEX(Kanatlar!B:B,$Y620)),"",INDEX(Kanatlar!B:B,$Y620)),IF(ISBLANK(INDEX(Forvetler!B:B,$Y620)),"",INDEX(Forvetler!B:B,$Y620))))</f>
        <v/>
      </c>
      <c r="C620" s="4" t="str">
        <f ca="1">IF($X620="","",CHOOSE($X620,IF(ISBLANK(INDEX(Kaleciler!C:C,$Y620)),"",INDEX(Kaleciler!C:C,$Y620)),IF(ISBLANK(INDEX(Stoperler!C:C,$Y620)),"",INDEX(Stoperler!C:C,$Y620)),IF(ISBLANK(INDEX('Sağ Bekler'!C:C,$Y620)),"",INDEX('Sağ Bekler'!C:C,$Y620)),IF(ISBLANK(INDEX('Sol Bekler'!C:C,$Y620)),"",INDEX('Sol Bekler'!C:C,$Y620)),IF(ISBLANK(INDEX('Orta Saha'!C:C,$Y620)),"",INDEX('Orta Saha'!C:C,$Y620)),IF(ISBLANK(INDEX(Kanatlar!C:C,$Y620)),"",INDEX(Kanatlar!C:C,$Y620)),IF(ISBLANK(INDEX(Forvetler!C:C,$Y620)),"",INDEX(Forvetler!C:C,$Y620))))</f>
        <v/>
      </c>
      <c r="D620" s="2" t="str">
        <f ca="1">IF($X620="","",CHOOSE($X620,IF(ISBLANK(INDEX(Kaleciler!D:D,$Y620)),"",INDEX(Kaleciler!D:D,$Y620)),IF(ISBLANK(INDEX(Stoperler!D:D,$Y620)),"",INDEX(Stoperler!D:D,$Y620)),IF(ISBLANK(INDEX('Sağ Bekler'!D:D,$Y620)),"",INDEX('Sağ Bekler'!D:D,$Y620)),IF(ISBLANK(INDEX('Sol Bekler'!D:D,$Y620)),"",INDEX('Sol Bekler'!D:D,$Y620)),IF(ISBLANK(INDEX('Orta Saha'!D:D,$Y620)),"",INDEX('Orta Saha'!D:D,$Y620)),IF(ISBLANK(INDEX(Kanatlar!D:D,$Y620)),"",INDEX(Kanatlar!D:D,$Y620)),IF(ISBLANK(INDEX(Forvetler!D:D,$Y620)),"",INDEX(Forvetler!D:D,$Y620))))</f>
        <v/>
      </c>
      <c r="E620" s="3" t="str">
        <f ca="1">IF($X620="","",CHOOSE($X620,IF(ISBLANK(INDEX(Kaleciler!E:E,$Y620)),"",INDEX(Kaleciler!E:E,$Y620)),IF(ISBLANK(INDEX(Stoperler!E:E,$Y620)),"",INDEX(Stoperler!E:E,$Y620)),IF(ISBLANK(INDEX('Sağ Bekler'!E:E,$Y620)),"",INDEX('Sağ Bekler'!E:E,$Y620)),IF(ISBLANK(INDEX('Sol Bekler'!E:E,$Y620)),"",INDEX('Sol Bekler'!E:E,$Y620)),IF(ISBLANK(INDEX('Orta Saha'!E:E,$Y620)),"",INDEX('Orta Saha'!E:E,$Y620)),IF(ISBLANK(INDEX(Kanatlar!E:E,$Y620)),"",INDEX(Kanatlar!E:E,$Y620)),IF(ISBLANK(INDEX(Forvetler!E:E,$Y620)),"",INDEX(Forvetler!E:E,$Y620))))</f>
        <v/>
      </c>
      <c r="F620" s="3" t="str">
        <f ca="1">IF($X620="","",CHOOSE($X620,IF(ISBLANK(INDEX(Kaleciler!F:F,$Y620)),"",INDEX(Kaleciler!F:F,$Y620)),IF(ISBLANK(INDEX(Stoperler!F:F,$Y620)),"",INDEX(Stoperler!F:F,$Y620)),IF(ISBLANK(INDEX('Sağ Bekler'!F:F,$Y620)),"",INDEX('Sağ Bekler'!F:F,$Y620)),IF(ISBLANK(INDEX('Sol Bekler'!F:F,$Y620)),"",INDEX('Sol Bekler'!F:F,$Y620)),IF(ISBLANK(INDEX('Orta Saha'!F:F,$Y620)),"",INDEX('Orta Saha'!F:F,$Y620)),IF(ISBLANK(INDEX(Kanatlar!F:F,$Y620)),"",INDEX(Kanatlar!F:F,$Y620)),IF(ISBLANK(INDEX(Forvetler!F:F,$Y620)),"",INDEX(Forvetler!F:F,$Y620))))</f>
        <v/>
      </c>
      <c r="G620" s="3" t="str">
        <f ca="1">IF($X620="","",CHOOSE($X620,IF(ISBLANK(INDEX(Kaleciler!G:G,$Y620)),"",INDEX(Kaleciler!G:G,$Y620)),IF(ISBLANK(INDEX(Stoperler!G:G,$Y620)),"",INDEX(Stoperler!G:G,$Y620)),IF(ISBLANK(INDEX('Sağ Bekler'!G:G,$Y620)),"",INDEX('Sağ Bekler'!G:G,$Y620)),IF(ISBLANK(INDEX('Sol Bekler'!G:G,$Y620)),"",INDEX('Sol Bekler'!G:G,$Y620)),IF(ISBLANK(INDEX('Orta Saha'!G:G,$Y620)),"",INDEX('Orta Saha'!G:G,$Y620)),IF(ISBLANK(INDEX(Kanatlar!G:G,$Y620)),"",INDEX(Kanatlar!G:G,$Y620)),IF(ISBLANK(INDEX(Forvetler!G:G,$Y620)),"",INDEX(Forvetler!G:G,$Y620))))</f>
        <v/>
      </c>
      <c r="H620" s="3" t="str">
        <f ca="1">IF($X620="","",CHOOSE($X620,IF(ISBLANK(INDEX(Kaleciler!H:H,$Y620)),"",INDEX(Kaleciler!H:H,$Y620)),IF(ISBLANK(INDEX(Stoperler!H:H,$Y620)),"",INDEX(Stoperler!H:H,$Y620)),IF(ISBLANK(INDEX('Sağ Bekler'!H:H,$Y620)),"",INDEX('Sağ Bekler'!H:H,$Y620)),IF(ISBLANK(INDEX('Sol Bekler'!H:H,$Y620)),"",INDEX('Sol Bekler'!H:H,$Y620)),IF(ISBLANK(INDEX('Orta Saha'!H:H,$Y620)),"",INDEX('Orta Saha'!H:H,$Y620)),IF(ISBLANK(INDEX(Kanatlar!H:H,$Y620)),"",INDEX(Kanatlar!H:H,$Y620)),IF(ISBLANK(INDEX(Forvetler!H:H,$Y620)),"",INDEX(Forvetler!H:H,$Y620))))</f>
        <v/>
      </c>
      <c r="I620" s="4" t="str">
        <f ca="1">IF($X620="","",CHOOSE($X620,IF(ISBLANK(INDEX(Kaleciler!I:I,$Y620)),"",INDEX(Kaleciler!I:I,$Y620)),IF(ISBLANK(INDEX(Stoperler!I:I,$Y620)),"",INDEX(Stoperler!I:I,$Y620)),IF(ISBLANK(INDEX('Sağ Bekler'!I:I,$Y620)),"",INDEX('Sağ Bekler'!I:I,$Y620)),IF(ISBLANK(INDEX('Sol Bekler'!I:I,$Y620)),"",INDEX('Sol Bekler'!I:I,$Y620)),IF(ISBLANK(INDEX('Orta Saha'!I:I,$Y620)),"",INDEX('Orta Saha'!I:I,$Y620)),IF(ISBLANK(INDEX(Kanatlar!I:I,$Y620)),"",INDEX(Kanatlar!I:I,$Y620)),IF(ISBLANK(INDEX(Forvetler!I:I,$Y620)),"",INDEX(Forvetler!I:I,$Y620))))</f>
        <v/>
      </c>
      <c r="J620" s="4" t="str">
        <f ca="1">IF($X620="","",CHOOSE($X620,IF(ISBLANK(INDEX(Kaleciler!J:J,$Y620)),"",INDEX(Kaleciler!J:J,$Y620)),IF(ISBLANK(INDEX(Stoperler!J:J,$Y620)),"",INDEX(Stoperler!J:J,$Y620)),IF(ISBLANK(INDEX('Sağ Bekler'!J:J,$Y620)),"",INDEX('Sağ Bekler'!J:J,$Y620)),IF(ISBLANK(INDEX('Sol Bekler'!J:J,$Y620)),"",INDEX('Sol Bekler'!J:J,$Y620)),IF(ISBLANK(INDEX('Orta Saha'!J:J,$Y620)),"",INDEX('Orta Saha'!J:J,$Y620)),IF(ISBLANK(INDEX(Kanatlar!J:J,$Y620)),"",INDEX(Kanatlar!J:J,$Y620)),IF(ISBLANK(INDEX(Forvetler!J:J,$Y620)),"",INDEX(Forvetler!J:J,$Y620))))</f>
        <v/>
      </c>
      <c r="K620" s="2" t="str">
        <f ca="1">IF($X620="","",CHOOSE($X620,IF(ISBLANK(INDEX(Kaleciler!K:K,$Y620)),"",INDEX(Kaleciler!K:K,$Y620)),IF(ISBLANK(INDEX(Stoperler!K:K,$Y620)),"",INDEX(Stoperler!K:K,$Y620)),IF(ISBLANK(INDEX('Sağ Bekler'!K:K,$Y620)),"",INDEX('Sağ Bekler'!K:K,$Y620)),IF(ISBLANK(INDEX('Sol Bekler'!K:K,$Y620)),"",INDEX('Sol Bekler'!K:K,$Y620)),IF(ISBLANK(INDEX('Orta Saha'!K:K,$Y620)),"",INDEX('Orta Saha'!K:K,$Y620)),IF(ISBLANK(INDEX(Kanatlar!K:K,$Y620)),"",INDEX(Kanatlar!K:K,$Y620)),IF(ISBLANK(INDEX(Forvetler!K:K,$Y620)),"",INDEX(Forvetler!K:K,$Y620))))</f>
        <v/>
      </c>
      <c r="L620" s="2" t="str">
        <f ca="1">IF($X620="","",CHOOSE($X620,IF(ISBLANK(INDEX(Kaleciler!L:L,$Y620)),"",INDEX(Kaleciler!L:L,$Y620)),IF(ISBLANK(INDEX(Stoperler!L:L,$Y620)),"",INDEX(Stoperler!L:L,$Y620)),IF(ISBLANK(INDEX('Sağ Bekler'!L:L,$Y620)),"",INDEX('Sağ Bekler'!L:L,$Y620)),IF(ISBLANK(INDEX('Sol Bekler'!L:L,$Y620)),"",INDEX('Sol Bekler'!L:L,$Y620)),IF(ISBLANK(INDEX('Orta Saha'!L:L,$Y620)),"",INDEX('Orta Saha'!L:L,$Y620)),IF(ISBLANK(INDEX(Kanatlar!L:L,$Y620)),"",INDEX(Kanatlar!L:L,$Y620)),IF(ISBLANK(INDEX(Forvetler!L:L,$Y620)),"",INDEX(Forvetler!L:L,$Y620))))</f>
        <v/>
      </c>
      <c r="M620" s="2" t="str">
        <f ca="1">IF($X620="","",CHOOSE($X620,IF(ISBLANK(INDEX(Kaleciler!M:M,$Y620)),"",INDEX(Kaleciler!M:M,$Y620)),IF(ISBLANK(INDEX(Stoperler!M:M,$Y620)),"",INDEX(Stoperler!M:M,$Y620)),IF(ISBLANK(INDEX('Sağ Bekler'!M:M,$Y620)),"",INDEX('Sağ Bekler'!M:M,$Y620)),IF(ISBLANK(INDEX('Sol Bekler'!M:M,$Y620)),"",INDEX('Sol Bekler'!M:M,$Y620)),IF(ISBLANK(INDEX('Orta Saha'!M:M,$Y620)),"",INDEX('Orta Saha'!M:M,$Y620)),IF(ISBLANK(INDEX(Kanatlar!M:M,$Y620)),"",INDEX(Kanatlar!M:M,$Y620)),IF(ISBLANK(INDEX(Forvetler!M:M,$Y620)),"",INDEX(Forvetler!M:M,$Y620))))</f>
        <v/>
      </c>
      <c r="N620" s="2" t="str">
        <f ca="1">IF($X620="","",CHOOSE($X620,IF(ISBLANK(INDEX(Kaleciler!N:N,$Y620)),"",INDEX(Kaleciler!N:N,$Y620)),IF(ISBLANK(INDEX(Stoperler!N:N,$Y620)),"",INDEX(Stoperler!N:N,$Y620)),IF(ISBLANK(INDEX('Sağ Bekler'!N:N,$Y620)),"",INDEX('Sağ Bekler'!N:N,$Y620)),IF(ISBLANK(INDEX('Sol Bekler'!N:N,$Y620)),"",INDEX('Sol Bekler'!N:N,$Y620)),IF(ISBLANK(INDEX('Orta Saha'!N:N,$Y620)),"",INDEX('Orta Saha'!N:N,$Y620)),IF(ISBLANK(INDEX(Kanatlar!N:N,$Y620)),"",INDEX(Kanatlar!N:N,$Y620)),IF(ISBLANK(INDEX(Forvetler!N:N,$Y620)),"",INDEX(Forvetler!N:N,$Y620))))</f>
        <v/>
      </c>
      <c r="O620" s="2" t="str">
        <f ca="1">IF($X620="","",CHOOSE($X620,IF(ISBLANK(INDEX(Kaleciler!O:O,$Y620)),"",INDEX(Kaleciler!O:O,$Y620)),IF(ISBLANK(INDEX(Stoperler!O:O,$Y620)),"",INDEX(Stoperler!O:O,$Y620)),IF(ISBLANK(INDEX('Sağ Bekler'!O:O,$Y620)),"",INDEX('Sağ Bekler'!O:O,$Y620)),IF(ISBLANK(INDEX('Sol Bekler'!O:O,$Y620)),"",INDEX('Sol Bekler'!O:O,$Y620)),IF(ISBLANK(INDEX('Orta Saha'!O:O,$Y620)),"",INDEX('Orta Saha'!O:O,$Y620)),IF(ISBLANK(INDEX(Kanatlar!O:O,$Y620)),"",INDEX(Kanatlar!O:O,$Y620)),IF(ISBLANK(INDEX(Forvetler!O:O,$Y620)),"",INDEX(Forvetler!O:O,$Y620))))</f>
        <v/>
      </c>
      <c r="P620" s="2" t="str">
        <f ca="1">IF($X620="","",CHOOSE($X620,IF(ISBLANK(INDEX(Kaleciler!P:P,$Y620)),"",INDEX(Kaleciler!P:P,$Y620)),IF(ISBLANK(INDEX(Stoperler!P:P,$Y620)),"",INDEX(Stoperler!P:P,$Y620)),IF(ISBLANK(INDEX('Sağ Bekler'!P:P,$Y620)),"",INDEX('Sağ Bekler'!P:P,$Y620)),IF(ISBLANK(INDEX('Sol Bekler'!P:P,$Y620)),"",INDEX('Sol Bekler'!P:P,$Y620)),IF(ISBLANK(INDEX('Orta Saha'!P:P,$Y620)),"",INDEX('Orta Saha'!P:P,$Y620)),IF(ISBLANK(INDEX(Kanatlar!P:P,$Y620)),"",INDEX(Kanatlar!P:P,$Y620)),IF(ISBLANK(INDEX(Forvetler!P:P,$Y620)),"",INDEX(Forvetler!P:P,$Y620))))</f>
        <v/>
      </c>
      <c r="Q620" s="3" t="str">
        <f ca="1">IF($X620="","",CHOOSE($X620,IF(ISBLANK(INDEX(Kaleciler!Q:Q,$Y620)),"",INDEX(Kaleciler!Q:Q,$Y620)),IF(ISBLANK(INDEX(Stoperler!Q:Q,$Y620)),"",INDEX(Stoperler!Q:Q,$Y620)),IF(ISBLANK(INDEX('Sağ Bekler'!Q:Q,$Y620)),"",INDEX('Sağ Bekler'!Q:Q,$Y620)),IF(ISBLANK(INDEX('Sol Bekler'!Q:Q,$Y620)),"",INDEX('Sol Bekler'!Q:Q,$Y620)),IF(ISBLANK(INDEX('Orta Saha'!Q:Q,$Y620)),"",INDEX('Orta Saha'!Q:Q,$Y620)),IF(ISBLANK(INDEX(Kanatlar!Q:Q,$Y620)),"",INDEX(Kanatlar!Q:Q,$Y620)),IF(ISBLANK(INDEX(Forvetler!Q:Q,$Y620)),"",INDEX(Forvetler!Q:Q,$Y620))))</f>
        <v/>
      </c>
      <c r="R620" s="4" t="str">
        <f ca="1">IF($X620="","",CHOOSE($X620,IF(ISBLANK(INDEX(Kaleciler!R:R,$Y620)),"",INDEX(Kaleciler!R:R,$Y620)),IF(ISBLANK(INDEX(Stoperler!R:R,$Y620)),"",INDEX(Stoperler!R:R,$Y620)),IF(ISBLANK(INDEX('Sağ Bekler'!R:R,$Y620)),"",INDEX('Sağ Bekler'!R:R,$Y620)),IF(ISBLANK(INDEX('Sol Bekler'!R:R,$Y620)),"",INDEX('Sol Bekler'!R:R,$Y620)),IF(ISBLANK(INDEX('Orta Saha'!R:R,$Y620)),"",INDEX('Orta Saha'!R:R,$Y620)),IF(ISBLANK(INDEX(Kanatlar!R:R,$Y620)),"",INDEX(Kanatlar!R:R,$Y620)),IF(ISBLANK(INDEX(Forvetler!R:R,$Y620)),"",INDEX(Forvetler!R:R,$Y620))))</f>
        <v/>
      </c>
      <c r="S620" s="2" t="str">
        <f ca="1">IF($X620="","",CHOOSE($X620,IF(ISBLANK(INDEX(Kaleciler!S:S,$Y620)),"",INDEX(Kaleciler!S:S,$Y620)),IF(ISBLANK(INDEX(Stoperler!S:S,$Y620)),"",INDEX(Stoperler!S:S,$Y620)),IF(ISBLANK(INDEX('Sağ Bekler'!S:S,$Y620)),"",INDEX('Sağ Bekler'!S:S,$Y620)),IF(ISBLANK(INDEX('Sol Bekler'!S:S,$Y620)),"",INDEX('Sol Bekler'!S:S,$Y620)),IF(ISBLANK(INDEX('Orta Saha'!S:S,$Y620)),"",INDEX('Orta Saha'!S:S,$Y620)),IF(ISBLANK(INDEX(Kanatlar!S:S,$Y620)),"",INDEX(Kanatlar!S:S,$Y620)),IF(ISBLANK(INDEX(Forvetler!S:S,$Y620)),"",INDEX(Forvetler!S:S,$Y620))))</f>
        <v/>
      </c>
      <c r="T620" s="3" t="str">
        <f ca="1">IF($X620="","",CHOOSE($X620,IF(ISBLANK(INDEX(Kaleciler!T:T,$Y620)),"",INDEX(Kaleciler!T:T,$Y620)),IF(ISBLANK(INDEX(Stoperler!T:T,$Y620)),"",INDEX(Stoperler!T:T,$Y620)),IF(ISBLANK(INDEX('Sağ Bekler'!T:T,$Y620)),"",INDEX('Sağ Bekler'!T:T,$Y620)),IF(ISBLANK(INDEX('Sol Bekler'!T:T,$Y620)),"",INDEX('Sol Bekler'!T:T,$Y620)),IF(ISBLANK(INDEX('Orta Saha'!T:T,$Y620)),"",INDEX('Orta Saha'!T:T,$Y620)),IF(ISBLANK(INDEX(Kanatlar!T:T,$Y620)),"",INDEX(Kanatlar!T:T,$Y620)),IF(ISBLANK(INDEX(Forvetler!T:T,$Y620)),"",INDEX(Forvetler!T:T,$Y620))))</f>
        <v/>
      </c>
      <c r="U620">
        <v>7</v>
      </c>
      <c r="V620">
        <v>20</v>
      </c>
      <c r="W620" t="str">
        <f ca="1">IF(AND(Forvetler!$B$20&lt;&gt;"",Forvetler!$I$20&gt;0,Forvetler!$I$20&lt;=TODAY()+365),COUNT($W$3:W619)+1,"")</f>
        <v/>
      </c>
      <c r="X620" t="str">
        <f ca="1">IFERROR(INDEX($U$4:$U$703,MATCH(ROWS($X$4:X620),$W$4:$W$703,0)),"")</f>
        <v/>
      </c>
      <c r="Y620" t="str">
        <f ca="1">IFERROR(INDEX($V$4:$V$703,MATCH(ROWS($Y$4:Y620),$W$4:$W$703,0)),"")</f>
        <v/>
      </c>
    </row>
    <row r="621" spans="1:25" x14ac:dyDescent="0.2">
      <c r="A621" s="2" t="str">
        <f ca="1">IF($X621="","",CHOOSE($X621,IF(ISBLANK(INDEX(Kaleciler!A:A,$Y621)),"",INDEX(Kaleciler!A:A,$Y621)),IF(ISBLANK(INDEX(Stoperler!A:A,$Y621)),"",INDEX(Stoperler!A:A,$Y621)),IF(ISBLANK(INDEX('Sağ Bekler'!A:A,$Y621)),"",INDEX('Sağ Bekler'!A:A,$Y621)),IF(ISBLANK(INDEX('Sol Bekler'!A:A,$Y621)),"",INDEX('Sol Bekler'!A:A,$Y621)),IF(ISBLANK(INDEX('Orta Saha'!A:A,$Y621)),"",INDEX('Orta Saha'!A:A,$Y621)),IF(ISBLANK(INDEX(Kanatlar!A:A,$Y621)),"",INDEX(Kanatlar!A:A,$Y621)),IF(ISBLANK(INDEX(Forvetler!A:A,$Y621)),"",INDEX(Forvetler!A:A,$Y621))))</f>
        <v/>
      </c>
      <c r="B621" s="3" t="str">
        <f ca="1">IF($X621="","",CHOOSE($X621,IF(ISBLANK(INDEX(Kaleciler!B:B,$Y621)),"",INDEX(Kaleciler!B:B,$Y621)),IF(ISBLANK(INDEX(Stoperler!B:B,$Y621)),"",INDEX(Stoperler!B:B,$Y621)),IF(ISBLANK(INDEX('Sağ Bekler'!B:B,$Y621)),"",INDEX('Sağ Bekler'!B:B,$Y621)),IF(ISBLANK(INDEX('Sol Bekler'!B:B,$Y621)),"",INDEX('Sol Bekler'!B:B,$Y621)),IF(ISBLANK(INDEX('Orta Saha'!B:B,$Y621)),"",INDEX('Orta Saha'!B:B,$Y621)),IF(ISBLANK(INDEX(Kanatlar!B:B,$Y621)),"",INDEX(Kanatlar!B:B,$Y621)),IF(ISBLANK(INDEX(Forvetler!B:B,$Y621)),"",INDEX(Forvetler!B:B,$Y621))))</f>
        <v/>
      </c>
      <c r="C621" s="4" t="str">
        <f ca="1">IF($X621="","",CHOOSE($X621,IF(ISBLANK(INDEX(Kaleciler!C:C,$Y621)),"",INDEX(Kaleciler!C:C,$Y621)),IF(ISBLANK(INDEX(Stoperler!C:C,$Y621)),"",INDEX(Stoperler!C:C,$Y621)),IF(ISBLANK(INDEX('Sağ Bekler'!C:C,$Y621)),"",INDEX('Sağ Bekler'!C:C,$Y621)),IF(ISBLANK(INDEX('Sol Bekler'!C:C,$Y621)),"",INDEX('Sol Bekler'!C:C,$Y621)),IF(ISBLANK(INDEX('Orta Saha'!C:C,$Y621)),"",INDEX('Orta Saha'!C:C,$Y621)),IF(ISBLANK(INDEX(Kanatlar!C:C,$Y621)),"",INDEX(Kanatlar!C:C,$Y621)),IF(ISBLANK(INDEX(Forvetler!C:C,$Y621)),"",INDEX(Forvetler!C:C,$Y621))))</f>
        <v/>
      </c>
      <c r="D621" s="2" t="str">
        <f ca="1">IF($X621="","",CHOOSE($X621,IF(ISBLANK(INDEX(Kaleciler!D:D,$Y621)),"",INDEX(Kaleciler!D:D,$Y621)),IF(ISBLANK(INDEX(Stoperler!D:D,$Y621)),"",INDEX(Stoperler!D:D,$Y621)),IF(ISBLANK(INDEX('Sağ Bekler'!D:D,$Y621)),"",INDEX('Sağ Bekler'!D:D,$Y621)),IF(ISBLANK(INDEX('Sol Bekler'!D:D,$Y621)),"",INDEX('Sol Bekler'!D:D,$Y621)),IF(ISBLANK(INDEX('Orta Saha'!D:D,$Y621)),"",INDEX('Orta Saha'!D:D,$Y621)),IF(ISBLANK(INDEX(Kanatlar!D:D,$Y621)),"",INDEX(Kanatlar!D:D,$Y621)),IF(ISBLANK(INDEX(Forvetler!D:D,$Y621)),"",INDEX(Forvetler!D:D,$Y621))))</f>
        <v/>
      </c>
      <c r="E621" s="3" t="str">
        <f ca="1">IF($X621="","",CHOOSE($X621,IF(ISBLANK(INDEX(Kaleciler!E:E,$Y621)),"",INDEX(Kaleciler!E:E,$Y621)),IF(ISBLANK(INDEX(Stoperler!E:E,$Y621)),"",INDEX(Stoperler!E:E,$Y621)),IF(ISBLANK(INDEX('Sağ Bekler'!E:E,$Y621)),"",INDEX('Sağ Bekler'!E:E,$Y621)),IF(ISBLANK(INDEX('Sol Bekler'!E:E,$Y621)),"",INDEX('Sol Bekler'!E:E,$Y621)),IF(ISBLANK(INDEX('Orta Saha'!E:E,$Y621)),"",INDEX('Orta Saha'!E:E,$Y621)),IF(ISBLANK(INDEX(Kanatlar!E:E,$Y621)),"",INDEX(Kanatlar!E:E,$Y621)),IF(ISBLANK(INDEX(Forvetler!E:E,$Y621)),"",INDEX(Forvetler!E:E,$Y621))))</f>
        <v/>
      </c>
      <c r="F621" s="3" t="str">
        <f ca="1">IF($X621="","",CHOOSE($X621,IF(ISBLANK(INDEX(Kaleciler!F:F,$Y621)),"",INDEX(Kaleciler!F:F,$Y621)),IF(ISBLANK(INDEX(Stoperler!F:F,$Y621)),"",INDEX(Stoperler!F:F,$Y621)),IF(ISBLANK(INDEX('Sağ Bekler'!F:F,$Y621)),"",INDEX('Sağ Bekler'!F:F,$Y621)),IF(ISBLANK(INDEX('Sol Bekler'!F:F,$Y621)),"",INDEX('Sol Bekler'!F:F,$Y621)),IF(ISBLANK(INDEX('Orta Saha'!F:F,$Y621)),"",INDEX('Orta Saha'!F:F,$Y621)),IF(ISBLANK(INDEX(Kanatlar!F:F,$Y621)),"",INDEX(Kanatlar!F:F,$Y621)),IF(ISBLANK(INDEX(Forvetler!F:F,$Y621)),"",INDEX(Forvetler!F:F,$Y621))))</f>
        <v/>
      </c>
      <c r="G621" s="3" t="str">
        <f ca="1">IF($X621="","",CHOOSE($X621,IF(ISBLANK(INDEX(Kaleciler!G:G,$Y621)),"",INDEX(Kaleciler!G:G,$Y621)),IF(ISBLANK(INDEX(Stoperler!G:G,$Y621)),"",INDEX(Stoperler!G:G,$Y621)),IF(ISBLANK(INDEX('Sağ Bekler'!G:G,$Y621)),"",INDEX('Sağ Bekler'!G:G,$Y621)),IF(ISBLANK(INDEX('Sol Bekler'!G:G,$Y621)),"",INDEX('Sol Bekler'!G:G,$Y621)),IF(ISBLANK(INDEX('Orta Saha'!G:G,$Y621)),"",INDEX('Orta Saha'!G:G,$Y621)),IF(ISBLANK(INDEX(Kanatlar!G:G,$Y621)),"",INDEX(Kanatlar!G:G,$Y621)),IF(ISBLANK(INDEX(Forvetler!G:G,$Y621)),"",INDEX(Forvetler!G:G,$Y621))))</f>
        <v/>
      </c>
      <c r="H621" s="3" t="str">
        <f ca="1">IF($X621="","",CHOOSE($X621,IF(ISBLANK(INDEX(Kaleciler!H:H,$Y621)),"",INDEX(Kaleciler!H:H,$Y621)),IF(ISBLANK(INDEX(Stoperler!H:H,$Y621)),"",INDEX(Stoperler!H:H,$Y621)),IF(ISBLANK(INDEX('Sağ Bekler'!H:H,$Y621)),"",INDEX('Sağ Bekler'!H:H,$Y621)),IF(ISBLANK(INDEX('Sol Bekler'!H:H,$Y621)),"",INDEX('Sol Bekler'!H:H,$Y621)),IF(ISBLANK(INDEX('Orta Saha'!H:H,$Y621)),"",INDEX('Orta Saha'!H:H,$Y621)),IF(ISBLANK(INDEX(Kanatlar!H:H,$Y621)),"",INDEX(Kanatlar!H:H,$Y621)),IF(ISBLANK(INDEX(Forvetler!H:H,$Y621)),"",INDEX(Forvetler!H:H,$Y621))))</f>
        <v/>
      </c>
      <c r="I621" s="4" t="str">
        <f ca="1">IF($X621="","",CHOOSE($X621,IF(ISBLANK(INDEX(Kaleciler!I:I,$Y621)),"",INDEX(Kaleciler!I:I,$Y621)),IF(ISBLANK(INDEX(Stoperler!I:I,$Y621)),"",INDEX(Stoperler!I:I,$Y621)),IF(ISBLANK(INDEX('Sağ Bekler'!I:I,$Y621)),"",INDEX('Sağ Bekler'!I:I,$Y621)),IF(ISBLANK(INDEX('Sol Bekler'!I:I,$Y621)),"",INDEX('Sol Bekler'!I:I,$Y621)),IF(ISBLANK(INDEX('Orta Saha'!I:I,$Y621)),"",INDEX('Orta Saha'!I:I,$Y621)),IF(ISBLANK(INDEX(Kanatlar!I:I,$Y621)),"",INDEX(Kanatlar!I:I,$Y621)),IF(ISBLANK(INDEX(Forvetler!I:I,$Y621)),"",INDEX(Forvetler!I:I,$Y621))))</f>
        <v/>
      </c>
      <c r="J621" s="4" t="str">
        <f ca="1">IF($X621="","",CHOOSE($X621,IF(ISBLANK(INDEX(Kaleciler!J:J,$Y621)),"",INDEX(Kaleciler!J:J,$Y621)),IF(ISBLANK(INDEX(Stoperler!J:J,$Y621)),"",INDEX(Stoperler!J:J,$Y621)),IF(ISBLANK(INDEX('Sağ Bekler'!J:J,$Y621)),"",INDEX('Sağ Bekler'!J:J,$Y621)),IF(ISBLANK(INDEX('Sol Bekler'!J:J,$Y621)),"",INDEX('Sol Bekler'!J:J,$Y621)),IF(ISBLANK(INDEX('Orta Saha'!J:J,$Y621)),"",INDEX('Orta Saha'!J:J,$Y621)),IF(ISBLANK(INDEX(Kanatlar!J:J,$Y621)),"",INDEX(Kanatlar!J:J,$Y621)),IF(ISBLANK(INDEX(Forvetler!J:J,$Y621)),"",INDEX(Forvetler!J:J,$Y621))))</f>
        <v/>
      </c>
      <c r="K621" s="2" t="str">
        <f ca="1">IF($X621="","",CHOOSE($X621,IF(ISBLANK(INDEX(Kaleciler!K:K,$Y621)),"",INDEX(Kaleciler!K:K,$Y621)),IF(ISBLANK(INDEX(Stoperler!K:K,$Y621)),"",INDEX(Stoperler!K:K,$Y621)),IF(ISBLANK(INDEX('Sağ Bekler'!K:K,$Y621)),"",INDEX('Sağ Bekler'!K:K,$Y621)),IF(ISBLANK(INDEX('Sol Bekler'!K:K,$Y621)),"",INDEX('Sol Bekler'!K:K,$Y621)),IF(ISBLANK(INDEX('Orta Saha'!K:K,$Y621)),"",INDEX('Orta Saha'!K:K,$Y621)),IF(ISBLANK(INDEX(Kanatlar!K:K,$Y621)),"",INDEX(Kanatlar!K:K,$Y621)),IF(ISBLANK(INDEX(Forvetler!K:K,$Y621)),"",INDEX(Forvetler!K:K,$Y621))))</f>
        <v/>
      </c>
      <c r="L621" s="2" t="str">
        <f ca="1">IF($X621="","",CHOOSE($X621,IF(ISBLANK(INDEX(Kaleciler!L:L,$Y621)),"",INDEX(Kaleciler!L:L,$Y621)),IF(ISBLANK(INDEX(Stoperler!L:L,$Y621)),"",INDEX(Stoperler!L:L,$Y621)),IF(ISBLANK(INDEX('Sağ Bekler'!L:L,$Y621)),"",INDEX('Sağ Bekler'!L:L,$Y621)),IF(ISBLANK(INDEX('Sol Bekler'!L:L,$Y621)),"",INDEX('Sol Bekler'!L:L,$Y621)),IF(ISBLANK(INDEX('Orta Saha'!L:L,$Y621)),"",INDEX('Orta Saha'!L:L,$Y621)),IF(ISBLANK(INDEX(Kanatlar!L:L,$Y621)),"",INDEX(Kanatlar!L:L,$Y621)),IF(ISBLANK(INDEX(Forvetler!L:L,$Y621)),"",INDEX(Forvetler!L:L,$Y621))))</f>
        <v/>
      </c>
      <c r="M621" s="2" t="str">
        <f ca="1">IF($X621="","",CHOOSE($X621,IF(ISBLANK(INDEX(Kaleciler!M:M,$Y621)),"",INDEX(Kaleciler!M:M,$Y621)),IF(ISBLANK(INDEX(Stoperler!M:M,$Y621)),"",INDEX(Stoperler!M:M,$Y621)),IF(ISBLANK(INDEX('Sağ Bekler'!M:M,$Y621)),"",INDEX('Sağ Bekler'!M:M,$Y621)),IF(ISBLANK(INDEX('Sol Bekler'!M:M,$Y621)),"",INDEX('Sol Bekler'!M:M,$Y621)),IF(ISBLANK(INDEX('Orta Saha'!M:M,$Y621)),"",INDEX('Orta Saha'!M:M,$Y621)),IF(ISBLANK(INDEX(Kanatlar!M:M,$Y621)),"",INDEX(Kanatlar!M:M,$Y621)),IF(ISBLANK(INDEX(Forvetler!M:M,$Y621)),"",INDEX(Forvetler!M:M,$Y621))))</f>
        <v/>
      </c>
      <c r="N621" s="2" t="str">
        <f ca="1">IF($X621="","",CHOOSE($X621,IF(ISBLANK(INDEX(Kaleciler!N:N,$Y621)),"",INDEX(Kaleciler!N:N,$Y621)),IF(ISBLANK(INDEX(Stoperler!N:N,$Y621)),"",INDEX(Stoperler!N:N,$Y621)),IF(ISBLANK(INDEX('Sağ Bekler'!N:N,$Y621)),"",INDEX('Sağ Bekler'!N:N,$Y621)),IF(ISBLANK(INDEX('Sol Bekler'!N:N,$Y621)),"",INDEX('Sol Bekler'!N:N,$Y621)),IF(ISBLANK(INDEX('Orta Saha'!N:N,$Y621)),"",INDEX('Orta Saha'!N:N,$Y621)),IF(ISBLANK(INDEX(Kanatlar!N:N,$Y621)),"",INDEX(Kanatlar!N:N,$Y621)),IF(ISBLANK(INDEX(Forvetler!N:N,$Y621)),"",INDEX(Forvetler!N:N,$Y621))))</f>
        <v/>
      </c>
      <c r="O621" s="2" t="str">
        <f ca="1">IF($X621="","",CHOOSE($X621,IF(ISBLANK(INDEX(Kaleciler!O:O,$Y621)),"",INDEX(Kaleciler!O:O,$Y621)),IF(ISBLANK(INDEX(Stoperler!O:O,$Y621)),"",INDEX(Stoperler!O:O,$Y621)),IF(ISBLANK(INDEX('Sağ Bekler'!O:O,$Y621)),"",INDEX('Sağ Bekler'!O:O,$Y621)),IF(ISBLANK(INDEX('Sol Bekler'!O:O,$Y621)),"",INDEX('Sol Bekler'!O:O,$Y621)),IF(ISBLANK(INDEX('Orta Saha'!O:O,$Y621)),"",INDEX('Orta Saha'!O:O,$Y621)),IF(ISBLANK(INDEX(Kanatlar!O:O,$Y621)),"",INDEX(Kanatlar!O:O,$Y621)),IF(ISBLANK(INDEX(Forvetler!O:O,$Y621)),"",INDEX(Forvetler!O:O,$Y621))))</f>
        <v/>
      </c>
      <c r="P621" s="2" t="str">
        <f ca="1">IF($X621="","",CHOOSE($X621,IF(ISBLANK(INDEX(Kaleciler!P:P,$Y621)),"",INDEX(Kaleciler!P:P,$Y621)),IF(ISBLANK(INDEX(Stoperler!P:P,$Y621)),"",INDEX(Stoperler!P:P,$Y621)),IF(ISBLANK(INDEX('Sağ Bekler'!P:P,$Y621)),"",INDEX('Sağ Bekler'!P:P,$Y621)),IF(ISBLANK(INDEX('Sol Bekler'!P:P,$Y621)),"",INDEX('Sol Bekler'!P:P,$Y621)),IF(ISBLANK(INDEX('Orta Saha'!P:P,$Y621)),"",INDEX('Orta Saha'!P:P,$Y621)),IF(ISBLANK(INDEX(Kanatlar!P:P,$Y621)),"",INDEX(Kanatlar!P:P,$Y621)),IF(ISBLANK(INDEX(Forvetler!P:P,$Y621)),"",INDEX(Forvetler!P:P,$Y621))))</f>
        <v/>
      </c>
      <c r="Q621" s="3" t="str">
        <f ca="1">IF($X621="","",CHOOSE($X621,IF(ISBLANK(INDEX(Kaleciler!Q:Q,$Y621)),"",INDEX(Kaleciler!Q:Q,$Y621)),IF(ISBLANK(INDEX(Stoperler!Q:Q,$Y621)),"",INDEX(Stoperler!Q:Q,$Y621)),IF(ISBLANK(INDEX('Sağ Bekler'!Q:Q,$Y621)),"",INDEX('Sağ Bekler'!Q:Q,$Y621)),IF(ISBLANK(INDEX('Sol Bekler'!Q:Q,$Y621)),"",INDEX('Sol Bekler'!Q:Q,$Y621)),IF(ISBLANK(INDEX('Orta Saha'!Q:Q,$Y621)),"",INDEX('Orta Saha'!Q:Q,$Y621)),IF(ISBLANK(INDEX(Kanatlar!Q:Q,$Y621)),"",INDEX(Kanatlar!Q:Q,$Y621)),IF(ISBLANK(INDEX(Forvetler!Q:Q,$Y621)),"",INDEX(Forvetler!Q:Q,$Y621))))</f>
        <v/>
      </c>
      <c r="R621" s="4" t="str">
        <f ca="1">IF($X621="","",CHOOSE($X621,IF(ISBLANK(INDEX(Kaleciler!R:R,$Y621)),"",INDEX(Kaleciler!R:R,$Y621)),IF(ISBLANK(INDEX(Stoperler!R:R,$Y621)),"",INDEX(Stoperler!R:R,$Y621)),IF(ISBLANK(INDEX('Sağ Bekler'!R:R,$Y621)),"",INDEX('Sağ Bekler'!R:R,$Y621)),IF(ISBLANK(INDEX('Sol Bekler'!R:R,$Y621)),"",INDEX('Sol Bekler'!R:R,$Y621)),IF(ISBLANK(INDEX('Orta Saha'!R:R,$Y621)),"",INDEX('Orta Saha'!R:R,$Y621)),IF(ISBLANK(INDEX(Kanatlar!R:R,$Y621)),"",INDEX(Kanatlar!R:R,$Y621)),IF(ISBLANK(INDEX(Forvetler!R:R,$Y621)),"",INDEX(Forvetler!R:R,$Y621))))</f>
        <v/>
      </c>
      <c r="S621" s="2" t="str">
        <f ca="1">IF($X621="","",CHOOSE($X621,IF(ISBLANK(INDEX(Kaleciler!S:S,$Y621)),"",INDEX(Kaleciler!S:S,$Y621)),IF(ISBLANK(INDEX(Stoperler!S:S,$Y621)),"",INDEX(Stoperler!S:S,$Y621)),IF(ISBLANK(INDEX('Sağ Bekler'!S:S,$Y621)),"",INDEX('Sağ Bekler'!S:S,$Y621)),IF(ISBLANK(INDEX('Sol Bekler'!S:S,$Y621)),"",INDEX('Sol Bekler'!S:S,$Y621)),IF(ISBLANK(INDEX('Orta Saha'!S:S,$Y621)),"",INDEX('Orta Saha'!S:S,$Y621)),IF(ISBLANK(INDEX(Kanatlar!S:S,$Y621)),"",INDEX(Kanatlar!S:S,$Y621)),IF(ISBLANK(INDEX(Forvetler!S:S,$Y621)),"",INDEX(Forvetler!S:S,$Y621))))</f>
        <v/>
      </c>
      <c r="T621" s="3" t="str">
        <f ca="1">IF($X621="","",CHOOSE($X621,IF(ISBLANK(INDEX(Kaleciler!T:T,$Y621)),"",INDEX(Kaleciler!T:T,$Y621)),IF(ISBLANK(INDEX(Stoperler!T:T,$Y621)),"",INDEX(Stoperler!T:T,$Y621)),IF(ISBLANK(INDEX('Sağ Bekler'!T:T,$Y621)),"",INDEX('Sağ Bekler'!T:T,$Y621)),IF(ISBLANK(INDEX('Sol Bekler'!T:T,$Y621)),"",INDEX('Sol Bekler'!T:T,$Y621)),IF(ISBLANK(INDEX('Orta Saha'!T:T,$Y621)),"",INDEX('Orta Saha'!T:T,$Y621)),IF(ISBLANK(INDEX(Kanatlar!T:T,$Y621)),"",INDEX(Kanatlar!T:T,$Y621)),IF(ISBLANK(INDEX(Forvetler!T:T,$Y621)),"",INDEX(Forvetler!T:T,$Y621))))</f>
        <v/>
      </c>
      <c r="U621">
        <v>7</v>
      </c>
      <c r="V621">
        <v>21</v>
      </c>
      <c r="W621" t="str">
        <f ca="1">IF(AND(Forvetler!$B$21&lt;&gt;"",Forvetler!$I$21&gt;0,Forvetler!$I$21&lt;=TODAY()+365),COUNT($W$3:W620)+1,"")</f>
        <v/>
      </c>
      <c r="X621" t="str">
        <f ca="1">IFERROR(INDEX($U$4:$U$703,MATCH(ROWS($X$4:X621),$W$4:$W$703,0)),"")</f>
        <v/>
      </c>
      <c r="Y621" t="str">
        <f ca="1">IFERROR(INDEX($V$4:$V$703,MATCH(ROWS($Y$4:Y621),$W$4:$W$703,0)),"")</f>
        <v/>
      </c>
    </row>
    <row r="622" spans="1:25" x14ac:dyDescent="0.2">
      <c r="A622" s="2" t="str">
        <f ca="1">IF($X622="","",CHOOSE($X622,IF(ISBLANK(INDEX(Kaleciler!A:A,$Y622)),"",INDEX(Kaleciler!A:A,$Y622)),IF(ISBLANK(INDEX(Stoperler!A:A,$Y622)),"",INDEX(Stoperler!A:A,$Y622)),IF(ISBLANK(INDEX('Sağ Bekler'!A:A,$Y622)),"",INDEX('Sağ Bekler'!A:A,$Y622)),IF(ISBLANK(INDEX('Sol Bekler'!A:A,$Y622)),"",INDEX('Sol Bekler'!A:A,$Y622)),IF(ISBLANK(INDEX('Orta Saha'!A:A,$Y622)),"",INDEX('Orta Saha'!A:A,$Y622)),IF(ISBLANK(INDEX(Kanatlar!A:A,$Y622)),"",INDEX(Kanatlar!A:A,$Y622)),IF(ISBLANK(INDEX(Forvetler!A:A,$Y622)),"",INDEX(Forvetler!A:A,$Y622))))</f>
        <v/>
      </c>
      <c r="B622" s="3" t="str">
        <f ca="1">IF($X622="","",CHOOSE($X622,IF(ISBLANK(INDEX(Kaleciler!B:B,$Y622)),"",INDEX(Kaleciler!B:B,$Y622)),IF(ISBLANK(INDEX(Stoperler!B:B,$Y622)),"",INDEX(Stoperler!B:B,$Y622)),IF(ISBLANK(INDEX('Sağ Bekler'!B:B,$Y622)),"",INDEX('Sağ Bekler'!B:B,$Y622)),IF(ISBLANK(INDEX('Sol Bekler'!B:B,$Y622)),"",INDEX('Sol Bekler'!B:B,$Y622)),IF(ISBLANK(INDEX('Orta Saha'!B:B,$Y622)),"",INDEX('Orta Saha'!B:B,$Y622)),IF(ISBLANK(INDEX(Kanatlar!B:B,$Y622)),"",INDEX(Kanatlar!B:B,$Y622)),IF(ISBLANK(INDEX(Forvetler!B:B,$Y622)),"",INDEX(Forvetler!B:B,$Y622))))</f>
        <v/>
      </c>
      <c r="C622" s="4" t="str">
        <f ca="1">IF($X622="","",CHOOSE($X622,IF(ISBLANK(INDEX(Kaleciler!C:C,$Y622)),"",INDEX(Kaleciler!C:C,$Y622)),IF(ISBLANK(INDEX(Stoperler!C:C,$Y622)),"",INDEX(Stoperler!C:C,$Y622)),IF(ISBLANK(INDEX('Sağ Bekler'!C:C,$Y622)),"",INDEX('Sağ Bekler'!C:C,$Y622)),IF(ISBLANK(INDEX('Sol Bekler'!C:C,$Y622)),"",INDEX('Sol Bekler'!C:C,$Y622)),IF(ISBLANK(INDEX('Orta Saha'!C:C,$Y622)),"",INDEX('Orta Saha'!C:C,$Y622)),IF(ISBLANK(INDEX(Kanatlar!C:C,$Y622)),"",INDEX(Kanatlar!C:C,$Y622)),IF(ISBLANK(INDEX(Forvetler!C:C,$Y622)),"",INDEX(Forvetler!C:C,$Y622))))</f>
        <v/>
      </c>
      <c r="D622" s="2" t="str">
        <f ca="1">IF($X622="","",CHOOSE($X622,IF(ISBLANK(INDEX(Kaleciler!D:D,$Y622)),"",INDEX(Kaleciler!D:D,$Y622)),IF(ISBLANK(INDEX(Stoperler!D:D,$Y622)),"",INDEX(Stoperler!D:D,$Y622)),IF(ISBLANK(INDEX('Sağ Bekler'!D:D,$Y622)),"",INDEX('Sağ Bekler'!D:D,$Y622)),IF(ISBLANK(INDEX('Sol Bekler'!D:D,$Y622)),"",INDEX('Sol Bekler'!D:D,$Y622)),IF(ISBLANK(INDEX('Orta Saha'!D:D,$Y622)),"",INDEX('Orta Saha'!D:D,$Y622)),IF(ISBLANK(INDEX(Kanatlar!D:D,$Y622)),"",INDEX(Kanatlar!D:D,$Y622)),IF(ISBLANK(INDEX(Forvetler!D:D,$Y622)),"",INDEX(Forvetler!D:D,$Y622))))</f>
        <v/>
      </c>
      <c r="E622" s="3" t="str">
        <f ca="1">IF($X622="","",CHOOSE($X622,IF(ISBLANK(INDEX(Kaleciler!E:E,$Y622)),"",INDEX(Kaleciler!E:E,$Y622)),IF(ISBLANK(INDEX(Stoperler!E:E,$Y622)),"",INDEX(Stoperler!E:E,$Y622)),IF(ISBLANK(INDEX('Sağ Bekler'!E:E,$Y622)),"",INDEX('Sağ Bekler'!E:E,$Y622)),IF(ISBLANK(INDEX('Sol Bekler'!E:E,$Y622)),"",INDEX('Sol Bekler'!E:E,$Y622)),IF(ISBLANK(INDEX('Orta Saha'!E:E,$Y622)),"",INDEX('Orta Saha'!E:E,$Y622)),IF(ISBLANK(INDEX(Kanatlar!E:E,$Y622)),"",INDEX(Kanatlar!E:E,$Y622)),IF(ISBLANK(INDEX(Forvetler!E:E,$Y622)),"",INDEX(Forvetler!E:E,$Y622))))</f>
        <v/>
      </c>
      <c r="F622" s="3" t="str">
        <f ca="1">IF($X622="","",CHOOSE($X622,IF(ISBLANK(INDEX(Kaleciler!F:F,$Y622)),"",INDEX(Kaleciler!F:F,$Y622)),IF(ISBLANK(INDEX(Stoperler!F:F,$Y622)),"",INDEX(Stoperler!F:F,$Y622)),IF(ISBLANK(INDEX('Sağ Bekler'!F:F,$Y622)),"",INDEX('Sağ Bekler'!F:F,$Y622)),IF(ISBLANK(INDEX('Sol Bekler'!F:F,$Y622)),"",INDEX('Sol Bekler'!F:F,$Y622)),IF(ISBLANK(INDEX('Orta Saha'!F:F,$Y622)),"",INDEX('Orta Saha'!F:F,$Y622)),IF(ISBLANK(INDEX(Kanatlar!F:F,$Y622)),"",INDEX(Kanatlar!F:F,$Y622)),IF(ISBLANK(INDEX(Forvetler!F:F,$Y622)),"",INDEX(Forvetler!F:F,$Y622))))</f>
        <v/>
      </c>
      <c r="G622" s="3" t="str">
        <f ca="1">IF($X622="","",CHOOSE($X622,IF(ISBLANK(INDEX(Kaleciler!G:G,$Y622)),"",INDEX(Kaleciler!G:G,$Y622)),IF(ISBLANK(INDEX(Stoperler!G:G,$Y622)),"",INDEX(Stoperler!G:G,$Y622)),IF(ISBLANK(INDEX('Sağ Bekler'!G:G,$Y622)),"",INDEX('Sağ Bekler'!G:G,$Y622)),IF(ISBLANK(INDEX('Sol Bekler'!G:G,$Y622)),"",INDEX('Sol Bekler'!G:G,$Y622)),IF(ISBLANK(INDEX('Orta Saha'!G:G,$Y622)),"",INDEX('Orta Saha'!G:G,$Y622)),IF(ISBLANK(INDEX(Kanatlar!G:G,$Y622)),"",INDEX(Kanatlar!G:G,$Y622)),IF(ISBLANK(INDEX(Forvetler!G:G,$Y622)),"",INDEX(Forvetler!G:G,$Y622))))</f>
        <v/>
      </c>
      <c r="H622" s="3" t="str">
        <f ca="1">IF($X622="","",CHOOSE($X622,IF(ISBLANK(INDEX(Kaleciler!H:H,$Y622)),"",INDEX(Kaleciler!H:H,$Y622)),IF(ISBLANK(INDEX(Stoperler!H:H,$Y622)),"",INDEX(Stoperler!H:H,$Y622)),IF(ISBLANK(INDEX('Sağ Bekler'!H:H,$Y622)),"",INDEX('Sağ Bekler'!H:H,$Y622)),IF(ISBLANK(INDEX('Sol Bekler'!H:H,$Y622)),"",INDEX('Sol Bekler'!H:H,$Y622)),IF(ISBLANK(INDEX('Orta Saha'!H:H,$Y622)),"",INDEX('Orta Saha'!H:H,$Y622)),IF(ISBLANK(INDEX(Kanatlar!H:H,$Y622)),"",INDEX(Kanatlar!H:H,$Y622)),IF(ISBLANK(INDEX(Forvetler!H:H,$Y622)),"",INDEX(Forvetler!H:H,$Y622))))</f>
        <v/>
      </c>
      <c r="I622" s="4" t="str">
        <f ca="1">IF($X622="","",CHOOSE($X622,IF(ISBLANK(INDEX(Kaleciler!I:I,$Y622)),"",INDEX(Kaleciler!I:I,$Y622)),IF(ISBLANK(INDEX(Stoperler!I:I,$Y622)),"",INDEX(Stoperler!I:I,$Y622)),IF(ISBLANK(INDEX('Sağ Bekler'!I:I,$Y622)),"",INDEX('Sağ Bekler'!I:I,$Y622)),IF(ISBLANK(INDEX('Sol Bekler'!I:I,$Y622)),"",INDEX('Sol Bekler'!I:I,$Y622)),IF(ISBLANK(INDEX('Orta Saha'!I:I,$Y622)),"",INDEX('Orta Saha'!I:I,$Y622)),IF(ISBLANK(INDEX(Kanatlar!I:I,$Y622)),"",INDEX(Kanatlar!I:I,$Y622)),IF(ISBLANK(INDEX(Forvetler!I:I,$Y622)),"",INDEX(Forvetler!I:I,$Y622))))</f>
        <v/>
      </c>
      <c r="J622" s="4" t="str">
        <f ca="1">IF($X622="","",CHOOSE($X622,IF(ISBLANK(INDEX(Kaleciler!J:J,$Y622)),"",INDEX(Kaleciler!J:J,$Y622)),IF(ISBLANK(INDEX(Stoperler!J:J,$Y622)),"",INDEX(Stoperler!J:J,$Y622)),IF(ISBLANK(INDEX('Sağ Bekler'!J:J,$Y622)),"",INDEX('Sağ Bekler'!J:J,$Y622)),IF(ISBLANK(INDEX('Sol Bekler'!J:J,$Y622)),"",INDEX('Sol Bekler'!J:J,$Y622)),IF(ISBLANK(INDEX('Orta Saha'!J:J,$Y622)),"",INDEX('Orta Saha'!J:J,$Y622)),IF(ISBLANK(INDEX(Kanatlar!J:J,$Y622)),"",INDEX(Kanatlar!J:J,$Y622)),IF(ISBLANK(INDEX(Forvetler!J:J,$Y622)),"",INDEX(Forvetler!J:J,$Y622))))</f>
        <v/>
      </c>
      <c r="K622" s="2" t="str">
        <f ca="1">IF($X622="","",CHOOSE($X622,IF(ISBLANK(INDEX(Kaleciler!K:K,$Y622)),"",INDEX(Kaleciler!K:K,$Y622)),IF(ISBLANK(INDEX(Stoperler!K:K,$Y622)),"",INDEX(Stoperler!K:K,$Y622)),IF(ISBLANK(INDEX('Sağ Bekler'!K:K,$Y622)),"",INDEX('Sağ Bekler'!K:K,$Y622)),IF(ISBLANK(INDEX('Sol Bekler'!K:K,$Y622)),"",INDEX('Sol Bekler'!K:K,$Y622)),IF(ISBLANK(INDEX('Orta Saha'!K:K,$Y622)),"",INDEX('Orta Saha'!K:K,$Y622)),IF(ISBLANK(INDEX(Kanatlar!K:K,$Y622)),"",INDEX(Kanatlar!K:K,$Y622)),IF(ISBLANK(INDEX(Forvetler!K:K,$Y622)),"",INDEX(Forvetler!K:K,$Y622))))</f>
        <v/>
      </c>
      <c r="L622" s="2" t="str">
        <f ca="1">IF($X622="","",CHOOSE($X622,IF(ISBLANK(INDEX(Kaleciler!L:L,$Y622)),"",INDEX(Kaleciler!L:L,$Y622)),IF(ISBLANK(INDEX(Stoperler!L:L,$Y622)),"",INDEX(Stoperler!L:L,$Y622)),IF(ISBLANK(INDEX('Sağ Bekler'!L:L,$Y622)),"",INDEX('Sağ Bekler'!L:L,$Y622)),IF(ISBLANK(INDEX('Sol Bekler'!L:L,$Y622)),"",INDEX('Sol Bekler'!L:L,$Y622)),IF(ISBLANK(INDEX('Orta Saha'!L:L,$Y622)),"",INDEX('Orta Saha'!L:L,$Y622)),IF(ISBLANK(INDEX(Kanatlar!L:L,$Y622)),"",INDEX(Kanatlar!L:L,$Y622)),IF(ISBLANK(INDEX(Forvetler!L:L,$Y622)),"",INDEX(Forvetler!L:L,$Y622))))</f>
        <v/>
      </c>
      <c r="M622" s="2" t="str">
        <f ca="1">IF($X622="","",CHOOSE($X622,IF(ISBLANK(INDEX(Kaleciler!M:M,$Y622)),"",INDEX(Kaleciler!M:M,$Y622)),IF(ISBLANK(INDEX(Stoperler!M:M,$Y622)),"",INDEX(Stoperler!M:M,$Y622)),IF(ISBLANK(INDEX('Sağ Bekler'!M:M,$Y622)),"",INDEX('Sağ Bekler'!M:M,$Y622)),IF(ISBLANK(INDEX('Sol Bekler'!M:M,$Y622)),"",INDEX('Sol Bekler'!M:M,$Y622)),IF(ISBLANK(INDEX('Orta Saha'!M:M,$Y622)),"",INDEX('Orta Saha'!M:M,$Y622)),IF(ISBLANK(INDEX(Kanatlar!M:M,$Y622)),"",INDEX(Kanatlar!M:M,$Y622)),IF(ISBLANK(INDEX(Forvetler!M:M,$Y622)),"",INDEX(Forvetler!M:M,$Y622))))</f>
        <v/>
      </c>
      <c r="N622" s="2" t="str">
        <f ca="1">IF($X622="","",CHOOSE($X622,IF(ISBLANK(INDEX(Kaleciler!N:N,$Y622)),"",INDEX(Kaleciler!N:N,$Y622)),IF(ISBLANK(INDEX(Stoperler!N:N,$Y622)),"",INDEX(Stoperler!N:N,$Y622)),IF(ISBLANK(INDEX('Sağ Bekler'!N:N,$Y622)),"",INDEX('Sağ Bekler'!N:N,$Y622)),IF(ISBLANK(INDEX('Sol Bekler'!N:N,$Y622)),"",INDEX('Sol Bekler'!N:N,$Y622)),IF(ISBLANK(INDEX('Orta Saha'!N:N,$Y622)),"",INDEX('Orta Saha'!N:N,$Y622)),IF(ISBLANK(INDEX(Kanatlar!N:N,$Y622)),"",INDEX(Kanatlar!N:N,$Y622)),IF(ISBLANK(INDEX(Forvetler!N:N,$Y622)),"",INDEX(Forvetler!N:N,$Y622))))</f>
        <v/>
      </c>
      <c r="O622" s="2" t="str">
        <f ca="1">IF($X622="","",CHOOSE($X622,IF(ISBLANK(INDEX(Kaleciler!O:O,$Y622)),"",INDEX(Kaleciler!O:O,$Y622)),IF(ISBLANK(INDEX(Stoperler!O:O,$Y622)),"",INDEX(Stoperler!O:O,$Y622)),IF(ISBLANK(INDEX('Sağ Bekler'!O:O,$Y622)),"",INDEX('Sağ Bekler'!O:O,$Y622)),IF(ISBLANK(INDEX('Sol Bekler'!O:O,$Y622)),"",INDEX('Sol Bekler'!O:O,$Y622)),IF(ISBLANK(INDEX('Orta Saha'!O:O,$Y622)),"",INDEX('Orta Saha'!O:O,$Y622)),IF(ISBLANK(INDEX(Kanatlar!O:O,$Y622)),"",INDEX(Kanatlar!O:O,$Y622)),IF(ISBLANK(INDEX(Forvetler!O:O,$Y622)),"",INDEX(Forvetler!O:O,$Y622))))</f>
        <v/>
      </c>
      <c r="P622" s="2" t="str">
        <f ca="1">IF($X622="","",CHOOSE($X622,IF(ISBLANK(INDEX(Kaleciler!P:P,$Y622)),"",INDEX(Kaleciler!P:P,$Y622)),IF(ISBLANK(INDEX(Stoperler!P:P,$Y622)),"",INDEX(Stoperler!P:P,$Y622)),IF(ISBLANK(INDEX('Sağ Bekler'!P:P,$Y622)),"",INDEX('Sağ Bekler'!P:P,$Y622)),IF(ISBLANK(INDEX('Sol Bekler'!P:P,$Y622)),"",INDEX('Sol Bekler'!P:P,$Y622)),IF(ISBLANK(INDEX('Orta Saha'!P:P,$Y622)),"",INDEX('Orta Saha'!P:P,$Y622)),IF(ISBLANK(INDEX(Kanatlar!P:P,$Y622)),"",INDEX(Kanatlar!P:P,$Y622)),IF(ISBLANK(INDEX(Forvetler!P:P,$Y622)),"",INDEX(Forvetler!P:P,$Y622))))</f>
        <v/>
      </c>
      <c r="Q622" s="3" t="str">
        <f ca="1">IF($X622="","",CHOOSE($X622,IF(ISBLANK(INDEX(Kaleciler!Q:Q,$Y622)),"",INDEX(Kaleciler!Q:Q,$Y622)),IF(ISBLANK(INDEX(Stoperler!Q:Q,$Y622)),"",INDEX(Stoperler!Q:Q,$Y622)),IF(ISBLANK(INDEX('Sağ Bekler'!Q:Q,$Y622)),"",INDEX('Sağ Bekler'!Q:Q,$Y622)),IF(ISBLANK(INDEX('Sol Bekler'!Q:Q,$Y622)),"",INDEX('Sol Bekler'!Q:Q,$Y622)),IF(ISBLANK(INDEX('Orta Saha'!Q:Q,$Y622)),"",INDEX('Orta Saha'!Q:Q,$Y622)),IF(ISBLANK(INDEX(Kanatlar!Q:Q,$Y622)),"",INDEX(Kanatlar!Q:Q,$Y622)),IF(ISBLANK(INDEX(Forvetler!Q:Q,$Y622)),"",INDEX(Forvetler!Q:Q,$Y622))))</f>
        <v/>
      </c>
      <c r="R622" s="4" t="str">
        <f ca="1">IF($X622="","",CHOOSE($X622,IF(ISBLANK(INDEX(Kaleciler!R:R,$Y622)),"",INDEX(Kaleciler!R:R,$Y622)),IF(ISBLANK(INDEX(Stoperler!R:R,$Y622)),"",INDEX(Stoperler!R:R,$Y622)),IF(ISBLANK(INDEX('Sağ Bekler'!R:R,$Y622)),"",INDEX('Sağ Bekler'!R:R,$Y622)),IF(ISBLANK(INDEX('Sol Bekler'!R:R,$Y622)),"",INDEX('Sol Bekler'!R:R,$Y622)),IF(ISBLANK(INDEX('Orta Saha'!R:R,$Y622)),"",INDEX('Orta Saha'!R:R,$Y622)),IF(ISBLANK(INDEX(Kanatlar!R:R,$Y622)),"",INDEX(Kanatlar!R:R,$Y622)),IF(ISBLANK(INDEX(Forvetler!R:R,$Y622)),"",INDEX(Forvetler!R:R,$Y622))))</f>
        <v/>
      </c>
      <c r="S622" s="2" t="str">
        <f ca="1">IF($X622="","",CHOOSE($X622,IF(ISBLANK(INDEX(Kaleciler!S:S,$Y622)),"",INDEX(Kaleciler!S:S,$Y622)),IF(ISBLANK(INDEX(Stoperler!S:S,$Y622)),"",INDEX(Stoperler!S:S,$Y622)),IF(ISBLANK(INDEX('Sağ Bekler'!S:S,$Y622)),"",INDEX('Sağ Bekler'!S:S,$Y622)),IF(ISBLANK(INDEX('Sol Bekler'!S:S,$Y622)),"",INDEX('Sol Bekler'!S:S,$Y622)),IF(ISBLANK(INDEX('Orta Saha'!S:S,$Y622)),"",INDEX('Orta Saha'!S:S,$Y622)),IF(ISBLANK(INDEX(Kanatlar!S:S,$Y622)),"",INDEX(Kanatlar!S:S,$Y622)),IF(ISBLANK(INDEX(Forvetler!S:S,$Y622)),"",INDEX(Forvetler!S:S,$Y622))))</f>
        <v/>
      </c>
      <c r="T622" s="3" t="str">
        <f ca="1">IF($X622="","",CHOOSE($X622,IF(ISBLANK(INDEX(Kaleciler!T:T,$Y622)),"",INDEX(Kaleciler!T:T,$Y622)),IF(ISBLANK(INDEX(Stoperler!T:T,$Y622)),"",INDEX(Stoperler!T:T,$Y622)),IF(ISBLANK(INDEX('Sağ Bekler'!T:T,$Y622)),"",INDEX('Sağ Bekler'!T:T,$Y622)),IF(ISBLANK(INDEX('Sol Bekler'!T:T,$Y622)),"",INDEX('Sol Bekler'!T:T,$Y622)),IF(ISBLANK(INDEX('Orta Saha'!T:T,$Y622)),"",INDEX('Orta Saha'!T:T,$Y622)),IF(ISBLANK(INDEX(Kanatlar!T:T,$Y622)),"",INDEX(Kanatlar!T:T,$Y622)),IF(ISBLANK(INDEX(Forvetler!T:T,$Y622)),"",INDEX(Forvetler!T:T,$Y622))))</f>
        <v/>
      </c>
      <c r="U622">
        <v>7</v>
      </c>
      <c r="V622">
        <v>22</v>
      </c>
      <c r="W622" t="str">
        <f ca="1">IF(AND(Forvetler!$B$22&lt;&gt;"",Forvetler!$I$22&gt;0,Forvetler!$I$22&lt;=TODAY()+365),COUNT($W$3:W621)+1,"")</f>
        <v/>
      </c>
      <c r="X622" t="str">
        <f ca="1">IFERROR(INDEX($U$4:$U$703,MATCH(ROWS($X$4:X622),$W$4:$W$703,0)),"")</f>
        <v/>
      </c>
      <c r="Y622" t="str">
        <f ca="1">IFERROR(INDEX($V$4:$V$703,MATCH(ROWS($Y$4:Y622),$W$4:$W$703,0)),"")</f>
        <v/>
      </c>
    </row>
    <row r="623" spans="1:25" x14ac:dyDescent="0.2">
      <c r="A623" s="2" t="str">
        <f ca="1">IF($X623="","",CHOOSE($X623,IF(ISBLANK(INDEX(Kaleciler!A:A,$Y623)),"",INDEX(Kaleciler!A:A,$Y623)),IF(ISBLANK(INDEX(Stoperler!A:A,$Y623)),"",INDEX(Stoperler!A:A,$Y623)),IF(ISBLANK(INDEX('Sağ Bekler'!A:A,$Y623)),"",INDEX('Sağ Bekler'!A:A,$Y623)),IF(ISBLANK(INDEX('Sol Bekler'!A:A,$Y623)),"",INDEX('Sol Bekler'!A:A,$Y623)),IF(ISBLANK(INDEX('Orta Saha'!A:A,$Y623)),"",INDEX('Orta Saha'!A:A,$Y623)),IF(ISBLANK(INDEX(Kanatlar!A:A,$Y623)),"",INDEX(Kanatlar!A:A,$Y623)),IF(ISBLANK(INDEX(Forvetler!A:A,$Y623)),"",INDEX(Forvetler!A:A,$Y623))))</f>
        <v/>
      </c>
      <c r="B623" s="3" t="str">
        <f ca="1">IF($X623="","",CHOOSE($X623,IF(ISBLANK(INDEX(Kaleciler!B:B,$Y623)),"",INDEX(Kaleciler!B:B,$Y623)),IF(ISBLANK(INDEX(Stoperler!B:B,$Y623)),"",INDEX(Stoperler!B:B,$Y623)),IF(ISBLANK(INDEX('Sağ Bekler'!B:B,$Y623)),"",INDEX('Sağ Bekler'!B:B,$Y623)),IF(ISBLANK(INDEX('Sol Bekler'!B:B,$Y623)),"",INDEX('Sol Bekler'!B:B,$Y623)),IF(ISBLANK(INDEX('Orta Saha'!B:B,$Y623)),"",INDEX('Orta Saha'!B:B,$Y623)),IF(ISBLANK(INDEX(Kanatlar!B:B,$Y623)),"",INDEX(Kanatlar!B:B,$Y623)),IF(ISBLANK(INDEX(Forvetler!B:B,$Y623)),"",INDEX(Forvetler!B:B,$Y623))))</f>
        <v/>
      </c>
      <c r="C623" s="4" t="str">
        <f ca="1">IF($X623="","",CHOOSE($X623,IF(ISBLANK(INDEX(Kaleciler!C:C,$Y623)),"",INDEX(Kaleciler!C:C,$Y623)),IF(ISBLANK(INDEX(Stoperler!C:C,$Y623)),"",INDEX(Stoperler!C:C,$Y623)),IF(ISBLANK(INDEX('Sağ Bekler'!C:C,$Y623)),"",INDEX('Sağ Bekler'!C:C,$Y623)),IF(ISBLANK(INDEX('Sol Bekler'!C:C,$Y623)),"",INDEX('Sol Bekler'!C:C,$Y623)),IF(ISBLANK(INDEX('Orta Saha'!C:C,$Y623)),"",INDEX('Orta Saha'!C:C,$Y623)),IF(ISBLANK(INDEX(Kanatlar!C:C,$Y623)),"",INDEX(Kanatlar!C:C,$Y623)),IF(ISBLANK(INDEX(Forvetler!C:C,$Y623)),"",INDEX(Forvetler!C:C,$Y623))))</f>
        <v/>
      </c>
      <c r="D623" s="2" t="str">
        <f ca="1">IF($X623="","",CHOOSE($X623,IF(ISBLANK(INDEX(Kaleciler!D:D,$Y623)),"",INDEX(Kaleciler!D:D,$Y623)),IF(ISBLANK(INDEX(Stoperler!D:D,$Y623)),"",INDEX(Stoperler!D:D,$Y623)),IF(ISBLANK(INDEX('Sağ Bekler'!D:D,$Y623)),"",INDEX('Sağ Bekler'!D:D,$Y623)),IF(ISBLANK(INDEX('Sol Bekler'!D:D,$Y623)),"",INDEX('Sol Bekler'!D:D,$Y623)),IF(ISBLANK(INDEX('Orta Saha'!D:D,$Y623)),"",INDEX('Orta Saha'!D:D,$Y623)),IF(ISBLANK(INDEX(Kanatlar!D:D,$Y623)),"",INDEX(Kanatlar!D:D,$Y623)),IF(ISBLANK(INDEX(Forvetler!D:D,$Y623)),"",INDEX(Forvetler!D:D,$Y623))))</f>
        <v/>
      </c>
      <c r="E623" s="3" t="str">
        <f ca="1">IF($X623="","",CHOOSE($X623,IF(ISBLANK(INDEX(Kaleciler!E:E,$Y623)),"",INDEX(Kaleciler!E:E,$Y623)),IF(ISBLANK(INDEX(Stoperler!E:E,$Y623)),"",INDEX(Stoperler!E:E,$Y623)),IF(ISBLANK(INDEX('Sağ Bekler'!E:E,$Y623)),"",INDEX('Sağ Bekler'!E:E,$Y623)),IF(ISBLANK(INDEX('Sol Bekler'!E:E,$Y623)),"",INDEX('Sol Bekler'!E:E,$Y623)),IF(ISBLANK(INDEX('Orta Saha'!E:E,$Y623)),"",INDEX('Orta Saha'!E:E,$Y623)),IF(ISBLANK(INDEX(Kanatlar!E:E,$Y623)),"",INDEX(Kanatlar!E:E,$Y623)),IF(ISBLANK(INDEX(Forvetler!E:E,$Y623)),"",INDEX(Forvetler!E:E,$Y623))))</f>
        <v/>
      </c>
      <c r="F623" s="3" t="str">
        <f ca="1">IF($X623="","",CHOOSE($X623,IF(ISBLANK(INDEX(Kaleciler!F:F,$Y623)),"",INDEX(Kaleciler!F:F,$Y623)),IF(ISBLANK(INDEX(Stoperler!F:F,$Y623)),"",INDEX(Stoperler!F:F,$Y623)),IF(ISBLANK(INDEX('Sağ Bekler'!F:F,$Y623)),"",INDEX('Sağ Bekler'!F:F,$Y623)),IF(ISBLANK(INDEX('Sol Bekler'!F:F,$Y623)),"",INDEX('Sol Bekler'!F:F,$Y623)),IF(ISBLANK(INDEX('Orta Saha'!F:F,$Y623)),"",INDEX('Orta Saha'!F:F,$Y623)),IF(ISBLANK(INDEX(Kanatlar!F:F,$Y623)),"",INDEX(Kanatlar!F:F,$Y623)),IF(ISBLANK(INDEX(Forvetler!F:F,$Y623)),"",INDEX(Forvetler!F:F,$Y623))))</f>
        <v/>
      </c>
      <c r="G623" s="3" t="str">
        <f ca="1">IF($X623="","",CHOOSE($X623,IF(ISBLANK(INDEX(Kaleciler!G:G,$Y623)),"",INDEX(Kaleciler!G:G,$Y623)),IF(ISBLANK(INDEX(Stoperler!G:G,$Y623)),"",INDEX(Stoperler!G:G,$Y623)),IF(ISBLANK(INDEX('Sağ Bekler'!G:G,$Y623)),"",INDEX('Sağ Bekler'!G:G,$Y623)),IF(ISBLANK(INDEX('Sol Bekler'!G:G,$Y623)),"",INDEX('Sol Bekler'!G:G,$Y623)),IF(ISBLANK(INDEX('Orta Saha'!G:G,$Y623)),"",INDEX('Orta Saha'!G:G,$Y623)),IF(ISBLANK(INDEX(Kanatlar!G:G,$Y623)),"",INDEX(Kanatlar!G:G,$Y623)),IF(ISBLANK(INDEX(Forvetler!G:G,$Y623)),"",INDEX(Forvetler!G:G,$Y623))))</f>
        <v/>
      </c>
      <c r="H623" s="3" t="str">
        <f ca="1">IF($X623="","",CHOOSE($X623,IF(ISBLANK(INDEX(Kaleciler!H:H,$Y623)),"",INDEX(Kaleciler!H:H,$Y623)),IF(ISBLANK(INDEX(Stoperler!H:H,$Y623)),"",INDEX(Stoperler!H:H,$Y623)),IF(ISBLANK(INDEX('Sağ Bekler'!H:H,$Y623)),"",INDEX('Sağ Bekler'!H:H,$Y623)),IF(ISBLANK(INDEX('Sol Bekler'!H:H,$Y623)),"",INDEX('Sol Bekler'!H:H,$Y623)),IF(ISBLANK(INDEX('Orta Saha'!H:H,$Y623)),"",INDEX('Orta Saha'!H:H,$Y623)),IF(ISBLANK(INDEX(Kanatlar!H:H,$Y623)),"",INDEX(Kanatlar!H:H,$Y623)),IF(ISBLANK(INDEX(Forvetler!H:H,$Y623)),"",INDEX(Forvetler!H:H,$Y623))))</f>
        <v/>
      </c>
      <c r="I623" s="4" t="str">
        <f ca="1">IF($X623="","",CHOOSE($X623,IF(ISBLANK(INDEX(Kaleciler!I:I,$Y623)),"",INDEX(Kaleciler!I:I,$Y623)),IF(ISBLANK(INDEX(Stoperler!I:I,$Y623)),"",INDEX(Stoperler!I:I,$Y623)),IF(ISBLANK(INDEX('Sağ Bekler'!I:I,$Y623)),"",INDEX('Sağ Bekler'!I:I,$Y623)),IF(ISBLANK(INDEX('Sol Bekler'!I:I,$Y623)),"",INDEX('Sol Bekler'!I:I,$Y623)),IF(ISBLANK(INDEX('Orta Saha'!I:I,$Y623)),"",INDEX('Orta Saha'!I:I,$Y623)),IF(ISBLANK(INDEX(Kanatlar!I:I,$Y623)),"",INDEX(Kanatlar!I:I,$Y623)),IF(ISBLANK(INDEX(Forvetler!I:I,$Y623)),"",INDEX(Forvetler!I:I,$Y623))))</f>
        <v/>
      </c>
      <c r="J623" s="4" t="str">
        <f ca="1">IF($X623="","",CHOOSE($X623,IF(ISBLANK(INDEX(Kaleciler!J:J,$Y623)),"",INDEX(Kaleciler!J:J,$Y623)),IF(ISBLANK(INDEX(Stoperler!J:J,$Y623)),"",INDEX(Stoperler!J:J,$Y623)),IF(ISBLANK(INDEX('Sağ Bekler'!J:J,$Y623)),"",INDEX('Sağ Bekler'!J:J,$Y623)),IF(ISBLANK(INDEX('Sol Bekler'!J:J,$Y623)),"",INDEX('Sol Bekler'!J:J,$Y623)),IF(ISBLANK(INDEX('Orta Saha'!J:J,$Y623)),"",INDEX('Orta Saha'!J:J,$Y623)),IF(ISBLANK(INDEX(Kanatlar!J:J,$Y623)),"",INDEX(Kanatlar!J:J,$Y623)),IF(ISBLANK(INDEX(Forvetler!J:J,$Y623)),"",INDEX(Forvetler!J:J,$Y623))))</f>
        <v/>
      </c>
      <c r="K623" s="2" t="str">
        <f ca="1">IF($X623="","",CHOOSE($X623,IF(ISBLANK(INDEX(Kaleciler!K:K,$Y623)),"",INDEX(Kaleciler!K:K,$Y623)),IF(ISBLANK(INDEX(Stoperler!K:K,$Y623)),"",INDEX(Stoperler!K:K,$Y623)),IF(ISBLANK(INDEX('Sağ Bekler'!K:K,$Y623)),"",INDEX('Sağ Bekler'!K:K,$Y623)),IF(ISBLANK(INDEX('Sol Bekler'!K:K,$Y623)),"",INDEX('Sol Bekler'!K:K,$Y623)),IF(ISBLANK(INDEX('Orta Saha'!K:K,$Y623)),"",INDEX('Orta Saha'!K:K,$Y623)),IF(ISBLANK(INDEX(Kanatlar!K:K,$Y623)),"",INDEX(Kanatlar!K:K,$Y623)),IF(ISBLANK(INDEX(Forvetler!K:K,$Y623)),"",INDEX(Forvetler!K:K,$Y623))))</f>
        <v/>
      </c>
      <c r="L623" s="2" t="str">
        <f ca="1">IF($X623="","",CHOOSE($X623,IF(ISBLANK(INDEX(Kaleciler!L:L,$Y623)),"",INDEX(Kaleciler!L:L,$Y623)),IF(ISBLANK(INDEX(Stoperler!L:L,$Y623)),"",INDEX(Stoperler!L:L,$Y623)),IF(ISBLANK(INDEX('Sağ Bekler'!L:L,$Y623)),"",INDEX('Sağ Bekler'!L:L,$Y623)),IF(ISBLANK(INDEX('Sol Bekler'!L:L,$Y623)),"",INDEX('Sol Bekler'!L:L,$Y623)),IF(ISBLANK(INDEX('Orta Saha'!L:L,$Y623)),"",INDEX('Orta Saha'!L:L,$Y623)),IF(ISBLANK(INDEX(Kanatlar!L:L,$Y623)),"",INDEX(Kanatlar!L:L,$Y623)),IF(ISBLANK(INDEX(Forvetler!L:L,$Y623)),"",INDEX(Forvetler!L:L,$Y623))))</f>
        <v/>
      </c>
      <c r="M623" s="2" t="str">
        <f ca="1">IF($X623="","",CHOOSE($X623,IF(ISBLANK(INDEX(Kaleciler!M:M,$Y623)),"",INDEX(Kaleciler!M:M,$Y623)),IF(ISBLANK(INDEX(Stoperler!M:M,$Y623)),"",INDEX(Stoperler!M:M,$Y623)),IF(ISBLANK(INDEX('Sağ Bekler'!M:M,$Y623)),"",INDEX('Sağ Bekler'!M:M,$Y623)),IF(ISBLANK(INDEX('Sol Bekler'!M:M,$Y623)),"",INDEX('Sol Bekler'!M:M,$Y623)),IF(ISBLANK(INDEX('Orta Saha'!M:M,$Y623)),"",INDEX('Orta Saha'!M:M,$Y623)),IF(ISBLANK(INDEX(Kanatlar!M:M,$Y623)),"",INDEX(Kanatlar!M:M,$Y623)),IF(ISBLANK(INDEX(Forvetler!M:M,$Y623)),"",INDEX(Forvetler!M:M,$Y623))))</f>
        <v/>
      </c>
      <c r="N623" s="2" t="str">
        <f ca="1">IF($X623="","",CHOOSE($X623,IF(ISBLANK(INDEX(Kaleciler!N:N,$Y623)),"",INDEX(Kaleciler!N:N,$Y623)),IF(ISBLANK(INDEX(Stoperler!N:N,$Y623)),"",INDEX(Stoperler!N:N,$Y623)),IF(ISBLANK(INDEX('Sağ Bekler'!N:N,$Y623)),"",INDEX('Sağ Bekler'!N:N,$Y623)),IF(ISBLANK(INDEX('Sol Bekler'!N:N,$Y623)),"",INDEX('Sol Bekler'!N:N,$Y623)),IF(ISBLANK(INDEX('Orta Saha'!N:N,$Y623)),"",INDEX('Orta Saha'!N:N,$Y623)),IF(ISBLANK(INDEX(Kanatlar!N:N,$Y623)),"",INDEX(Kanatlar!N:N,$Y623)),IF(ISBLANK(INDEX(Forvetler!N:N,$Y623)),"",INDEX(Forvetler!N:N,$Y623))))</f>
        <v/>
      </c>
      <c r="O623" s="2" t="str">
        <f ca="1">IF($X623="","",CHOOSE($X623,IF(ISBLANK(INDEX(Kaleciler!O:O,$Y623)),"",INDEX(Kaleciler!O:O,$Y623)),IF(ISBLANK(INDEX(Stoperler!O:O,$Y623)),"",INDEX(Stoperler!O:O,$Y623)),IF(ISBLANK(INDEX('Sağ Bekler'!O:O,$Y623)),"",INDEX('Sağ Bekler'!O:O,$Y623)),IF(ISBLANK(INDEX('Sol Bekler'!O:O,$Y623)),"",INDEX('Sol Bekler'!O:O,$Y623)),IF(ISBLANK(INDEX('Orta Saha'!O:O,$Y623)),"",INDEX('Orta Saha'!O:O,$Y623)),IF(ISBLANK(INDEX(Kanatlar!O:O,$Y623)),"",INDEX(Kanatlar!O:O,$Y623)),IF(ISBLANK(INDEX(Forvetler!O:O,$Y623)),"",INDEX(Forvetler!O:O,$Y623))))</f>
        <v/>
      </c>
      <c r="P623" s="2" t="str">
        <f ca="1">IF($X623="","",CHOOSE($X623,IF(ISBLANK(INDEX(Kaleciler!P:P,$Y623)),"",INDEX(Kaleciler!P:P,$Y623)),IF(ISBLANK(INDEX(Stoperler!P:P,$Y623)),"",INDEX(Stoperler!P:P,$Y623)),IF(ISBLANK(INDEX('Sağ Bekler'!P:P,$Y623)),"",INDEX('Sağ Bekler'!P:P,$Y623)),IF(ISBLANK(INDEX('Sol Bekler'!P:P,$Y623)),"",INDEX('Sol Bekler'!P:P,$Y623)),IF(ISBLANK(INDEX('Orta Saha'!P:P,$Y623)),"",INDEX('Orta Saha'!P:P,$Y623)),IF(ISBLANK(INDEX(Kanatlar!P:P,$Y623)),"",INDEX(Kanatlar!P:P,$Y623)),IF(ISBLANK(INDEX(Forvetler!P:P,$Y623)),"",INDEX(Forvetler!P:P,$Y623))))</f>
        <v/>
      </c>
      <c r="Q623" s="3" t="str">
        <f ca="1">IF($X623="","",CHOOSE($X623,IF(ISBLANK(INDEX(Kaleciler!Q:Q,$Y623)),"",INDEX(Kaleciler!Q:Q,$Y623)),IF(ISBLANK(INDEX(Stoperler!Q:Q,$Y623)),"",INDEX(Stoperler!Q:Q,$Y623)),IF(ISBLANK(INDEX('Sağ Bekler'!Q:Q,$Y623)),"",INDEX('Sağ Bekler'!Q:Q,$Y623)),IF(ISBLANK(INDEX('Sol Bekler'!Q:Q,$Y623)),"",INDEX('Sol Bekler'!Q:Q,$Y623)),IF(ISBLANK(INDEX('Orta Saha'!Q:Q,$Y623)),"",INDEX('Orta Saha'!Q:Q,$Y623)),IF(ISBLANK(INDEX(Kanatlar!Q:Q,$Y623)),"",INDEX(Kanatlar!Q:Q,$Y623)),IF(ISBLANK(INDEX(Forvetler!Q:Q,$Y623)),"",INDEX(Forvetler!Q:Q,$Y623))))</f>
        <v/>
      </c>
      <c r="R623" s="4" t="str">
        <f ca="1">IF($X623="","",CHOOSE($X623,IF(ISBLANK(INDEX(Kaleciler!R:R,$Y623)),"",INDEX(Kaleciler!R:R,$Y623)),IF(ISBLANK(INDEX(Stoperler!R:R,$Y623)),"",INDEX(Stoperler!R:R,$Y623)),IF(ISBLANK(INDEX('Sağ Bekler'!R:R,$Y623)),"",INDEX('Sağ Bekler'!R:R,$Y623)),IF(ISBLANK(INDEX('Sol Bekler'!R:R,$Y623)),"",INDEX('Sol Bekler'!R:R,$Y623)),IF(ISBLANK(INDEX('Orta Saha'!R:R,$Y623)),"",INDEX('Orta Saha'!R:R,$Y623)),IF(ISBLANK(INDEX(Kanatlar!R:R,$Y623)),"",INDEX(Kanatlar!R:R,$Y623)),IF(ISBLANK(INDEX(Forvetler!R:R,$Y623)),"",INDEX(Forvetler!R:R,$Y623))))</f>
        <v/>
      </c>
      <c r="S623" s="2" t="str">
        <f ca="1">IF($X623="","",CHOOSE($X623,IF(ISBLANK(INDEX(Kaleciler!S:S,$Y623)),"",INDEX(Kaleciler!S:S,$Y623)),IF(ISBLANK(INDEX(Stoperler!S:S,$Y623)),"",INDEX(Stoperler!S:S,$Y623)),IF(ISBLANK(INDEX('Sağ Bekler'!S:S,$Y623)),"",INDEX('Sağ Bekler'!S:S,$Y623)),IF(ISBLANK(INDEX('Sol Bekler'!S:S,$Y623)),"",INDEX('Sol Bekler'!S:S,$Y623)),IF(ISBLANK(INDEX('Orta Saha'!S:S,$Y623)),"",INDEX('Orta Saha'!S:S,$Y623)),IF(ISBLANK(INDEX(Kanatlar!S:S,$Y623)),"",INDEX(Kanatlar!S:S,$Y623)),IF(ISBLANK(INDEX(Forvetler!S:S,$Y623)),"",INDEX(Forvetler!S:S,$Y623))))</f>
        <v/>
      </c>
      <c r="T623" s="3" t="str">
        <f ca="1">IF($X623="","",CHOOSE($X623,IF(ISBLANK(INDEX(Kaleciler!T:T,$Y623)),"",INDEX(Kaleciler!T:T,$Y623)),IF(ISBLANK(INDEX(Stoperler!T:T,$Y623)),"",INDEX(Stoperler!T:T,$Y623)),IF(ISBLANK(INDEX('Sağ Bekler'!T:T,$Y623)),"",INDEX('Sağ Bekler'!T:T,$Y623)),IF(ISBLANK(INDEX('Sol Bekler'!T:T,$Y623)),"",INDEX('Sol Bekler'!T:T,$Y623)),IF(ISBLANK(INDEX('Orta Saha'!T:T,$Y623)),"",INDEX('Orta Saha'!T:T,$Y623)),IF(ISBLANK(INDEX(Kanatlar!T:T,$Y623)),"",INDEX(Kanatlar!T:T,$Y623)),IF(ISBLANK(INDEX(Forvetler!T:T,$Y623)),"",INDEX(Forvetler!T:T,$Y623))))</f>
        <v/>
      </c>
      <c r="U623">
        <v>7</v>
      </c>
      <c r="V623">
        <v>23</v>
      </c>
      <c r="W623" t="str">
        <f ca="1">IF(AND(Forvetler!$B$23&lt;&gt;"",Forvetler!$I$23&gt;0,Forvetler!$I$23&lt;=TODAY()+365),COUNT($W$3:W622)+1,"")</f>
        <v/>
      </c>
      <c r="X623" t="str">
        <f ca="1">IFERROR(INDEX($U$4:$U$703,MATCH(ROWS($X$4:X623),$W$4:$W$703,0)),"")</f>
        <v/>
      </c>
      <c r="Y623" t="str">
        <f ca="1">IFERROR(INDEX($V$4:$V$703,MATCH(ROWS($Y$4:Y623),$W$4:$W$703,0)),"")</f>
        <v/>
      </c>
    </row>
    <row r="624" spans="1:25" x14ac:dyDescent="0.2">
      <c r="A624" s="2" t="str">
        <f ca="1">IF($X624="","",CHOOSE($X624,IF(ISBLANK(INDEX(Kaleciler!A:A,$Y624)),"",INDEX(Kaleciler!A:A,$Y624)),IF(ISBLANK(INDEX(Stoperler!A:A,$Y624)),"",INDEX(Stoperler!A:A,$Y624)),IF(ISBLANK(INDEX('Sağ Bekler'!A:A,$Y624)),"",INDEX('Sağ Bekler'!A:A,$Y624)),IF(ISBLANK(INDEX('Sol Bekler'!A:A,$Y624)),"",INDEX('Sol Bekler'!A:A,$Y624)),IF(ISBLANK(INDEX('Orta Saha'!A:A,$Y624)),"",INDEX('Orta Saha'!A:A,$Y624)),IF(ISBLANK(INDEX(Kanatlar!A:A,$Y624)),"",INDEX(Kanatlar!A:A,$Y624)),IF(ISBLANK(INDEX(Forvetler!A:A,$Y624)),"",INDEX(Forvetler!A:A,$Y624))))</f>
        <v/>
      </c>
      <c r="B624" s="3" t="str">
        <f ca="1">IF($X624="","",CHOOSE($X624,IF(ISBLANK(INDEX(Kaleciler!B:B,$Y624)),"",INDEX(Kaleciler!B:B,$Y624)),IF(ISBLANK(INDEX(Stoperler!B:B,$Y624)),"",INDEX(Stoperler!B:B,$Y624)),IF(ISBLANK(INDEX('Sağ Bekler'!B:B,$Y624)),"",INDEX('Sağ Bekler'!B:B,$Y624)),IF(ISBLANK(INDEX('Sol Bekler'!B:B,$Y624)),"",INDEX('Sol Bekler'!B:B,$Y624)),IF(ISBLANK(INDEX('Orta Saha'!B:B,$Y624)),"",INDEX('Orta Saha'!B:B,$Y624)),IF(ISBLANK(INDEX(Kanatlar!B:B,$Y624)),"",INDEX(Kanatlar!B:B,$Y624)),IF(ISBLANK(INDEX(Forvetler!B:B,$Y624)),"",INDEX(Forvetler!B:B,$Y624))))</f>
        <v/>
      </c>
      <c r="C624" s="4" t="str">
        <f ca="1">IF($X624="","",CHOOSE($X624,IF(ISBLANK(INDEX(Kaleciler!C:C,$Y624)),"",INDEX(Kaleciler!C:C,$Y624)),IF(ISBLANK(INDEX(Stoperler!C:C,$Y624)),"",INDEX(Stoperler!C:C,$Y624)),IF(ISBLANK(INDEX('Sağ Bekler'!C:C,$Y624)),"",INDEX('Sağ Bekler'!C:C,$Y624)),IF(ISBLANK(INDEX('Sol Bekler'!C:C,$Y624)),"",INDEX('Sol Bekler'!C:C,$Y624)),IF(ISBLANK(INDEX('Orta Saha'!C:C,$Y624)),"",INDEX('Orta Saha'!C:C,$Y624)),IF(ISBLANK(INDEX(Kanatlar!C:C,$Y624)),"",INDEX(Kanatlar!C:C,$Y624)),IF(ISBLANK(INDEX(Forvetler!C:C,$Y624)),"",INDEX(Forvetler!C:C,$Y624))))</f>
        <v/>
      </c>
      <c r="D624" s="2" t="str">
        <f ca="1">IF($X624="","",CHOOSE($X624,IF(ISBLANK(INDEX(Kaleciler!D:D,$Y624)),"",INDEX(Kaleciler!D:D,$Y624)),IF(ISBLANK(INDEX(Stoperler!D:D,$Y624)),"",INDEX(Stoperler!D:D,$Y624)),IF(ISBLANK(INDEX('Sağ Bekler'!D:D,$Y624)),"",INDEX('Sağ Bekler'!D:D,$Y624)),IF(ISBLANK(INDEX('Sol Bekler'!D:D,$Y624)),"",INDEX('Sol Bekler'!D:D,$Y624)),IF(ISBLANK(INDEX('Orta Saha'!D:D,$Y624)),"",INDEX('Orta Saha'!D:D,$Y624)),IF(ISBLANK(INDEX(Kanatlar!D:D,$Y624)),"",INDEX(Kanatlar!D:D,$Y624)),IF(ISBLANK(INDEX(Forvetler!D:D,$Y624)),"",INDEX(Forvetler!D:D,$Y624))))</f>
        <v/>
      </c>
      <c r="E624" s="3" t="str">
        <f ca="1">IF($X624="","",CHOOSE($X624,IF(ISBLANK(INDEX(Kaleciler!E:E,$Y624)),"",INDEX(Kaleciler!E:E,$Y624)),IF(ISBLANK(INDEX(Stoperler!E:E,$Y624)),"",INDEX(Stoperler!E:E,$Y624)),IF(ISBLANK(INDEX('Sağ Bekler'!E:E,$Y624)),"",INDEX('Sağ Bekler'!E:E,$Y624)),IF(ISBLANK(INDEX('Sol Bekler'!E:E,$Y624)),"",INDEX('Sol Bekler'!E:E,$Y624)),IF(ISBLANK(INDEX('Orta Saha'!E:E,$Y624)),"",INDEX('Orta Saha'!E:E,$Y624)),IF(ISBLANK(INDEX(Kanatlar!E:E,$Y624)),"",INDEX(Kanatlar!E:E,$Y624)),IF(ISBLANK(INDEX(Forvetler!E:E,$Y624)),"",INDEX(Forvetler!E:E,$Y624))))</f>
        <v/>
      </c>
      <c r="F624" s="3" t="str">
        <f ca="1">IF($X624="","",CHOOSE($X624,IF(ISBLANK(INDEX(Kaleciler!F:F,$Y624)),"",INDEX(Kaleciler!F:F,$Y624)),IF(ISBLANK(INDEX(Stoperler!F:F,$Y624)),"",INDEX(Stoperler!F:F,$Y624)),IF(ISBLANK(INDEX('Sağ Bekler'!F:F,$Y624)),"",INDEX('Sağ Bekler'!F:F,$Y624)),IF(ISBLANK(INDEX('Sol Bekler'!F:F,$Y624)),"",INDEX('Sol Bekler'!F:F,$Y624)),IF(ISBLANK(INDEX('Orta Saha'!F:F,$Y624)),"",INDEX('Orta Saha'!F:F,$Y624)),IF(ISBLANK(INDEX(Kanatlar!F:F,$Y624)),"",INDEX(Kanatlar!F:F,$Y624)),IF(ISBLANK(INDEX(Forvetler!F:F,$Y624)),"",INDEX(Forvetler!F:F,$Y624))))</f>
        <v/>
      </c>
      <c r="G624" s="3" t="str">
        <f ca="1">IF($X624="","",CHOOSE($X624,IF(ISBLANK(INDEX(Kaleciler!G:G,$Y624)),"",INDEX(Kaleciler!G:G,$Y624)),IF(ISBLANK(INDEX(Stoperler!G:G,$Y624)),"",INDEX(Stoperler!G:G,$Y624)),IF(ISBLANK(INDEX('Sağ Bekler'!G:G,$Y624)),"",INDEX('Sağ Bekler'!G:G,$Y624)),IF(ISBLANK(INDEX('Sol Bekler'!G:G,$Y624)),"",INDEX('Sol Bekler'!G:G,$Y624)),IF(ISBLANK(INDEX('Orta Saha'!G:G,$Y624)),"",INDEX('Orta Saha'!G:G,$Y624)),IF(ISBLANK(INDEX(Kanatlar!G:G,$Y624)),"",INDEX(Kanatlar!G:G,$Y624)),IF(ISBLANK(INDEX(Forvetler!G:G,$Y624)),"",INDEX(Forvetler!G:G,$Y624))))</f>
        <v/>
      </c>
      <c r="H624" s="3" t="str">
        <f ca="1">IF($X624="","",CHOOSE($X624,IF(ISBLANK(INDEX(Kaleciler!H:H,$Y624)),"",INDEX(Kaleciler!H:H,$Y624)),IF(ISBLANK(INDEX(Stoperler!H:H,$Y624)),"",INDEX(Stoperler!H:H,$Y624)),IF(ISBLANK(INDEX('Sağ Bekler'!H:H,$Y624)),"",INDEX('Sağ Bekler'!H:H,$Y624)),IF(ISBLANK(INDEX('Sol Bekler'!H:H,$Y624)),"",INDEX('Sol Bekler'!H:H,$Y624)),IF(ISBLANK(INDEX('Orta Saha'!H:H,$Y624)),"",INDEX('Orta Saha'!H:H,$Y624)),IF(ISBLANK(INDEX(Kanatlar!H:H,$Y624)),"",INDEX(Kanatlar!H:H,$Y624)),IF(ISBLANK(INDEX(Forvetler!H:H,$Y624)),"",INDEX(Forvetler!H:H,$Y624))))</f>
        <v/>
      </c>
      <c r="I624" s="4" t="str">
        <f ca="1">IF($X624="","",CHOOSE($X624,IF(ISBLANK(INDEX(Kaleciler!I:I,$Y624)),"",INDEX(Kaleciler!I:I,$Y624)),IF(ISBLANK(INDEX(Stoperler!I:I,$Y624)),"",INDEX(Stoperler!I:I,$Y624)),IF(ISBLANK(INDEX('Sağ Bekler'!I:I,$Y624)),"",INDEX('Sağ Bekler'!I:I,$Y624)),IF(ISBLANK(INDEX('Sol Bekler'!I:I,$Y624)),"",INDEX('Sol Bekler'!I:I,$Y624)),IF(ISBLANK(INDEX('Orta Saha'!I:I,$Y624)),"",INDEX('Orta Saha'!I:I,$Y624)),IF(ISBLANK(INDEX(Kanatlar!I:I,$Y624)),"",INDEX(Kanatlar!I:I,$Y624)),IF(ISBLANK(INDEX(Forvetler!I:I,$Y624)),"",INDEX(Forvetler!I:I,$Y624))))</f>
        <v/>
      </c>
      <c r="J624" s="4" t="str">
        <f ca="1">IF($X624="","",CHOOSE($X624,IF(ISBLANK(INDEX(Kaleciler!J:J,$Y624)),"",INDEX(Kaleciler!J:J,$Y624)),IF(ISBLANK(INDEX(Stoperler!J:J,$Y624)),"",INDEX(Stoperler!J:J,$Y624)),IF(ISBLANK(INDEX('Sağ Bekler'!J:J,$Y624)),"",INDEX('Sağ Bekler'!J:J,$Y624)),IF(ISBLANK(INDEX('Sol Bekler'!J:J,$Y624)),"",INDEX('Sol Bekler'!J:J,$Y624)),IF(ISBLANK(INDEX('Orta Saha'!J:J,$Y624)),"",INDEX('Orta Saha'!J:J,$Y624)),IF(ISBLANK(INDEX(Kanatlar!J:J,$Y624)),"",INDEX(Kanatlar!J:J,$Y624)),IF(ISBLANK(INDEX(Forvetler!J:J,$Y624)),"",INDEX(Forvetler!J:J,$Y624))))</f>
        <v/>
      </c>
      <c r="K624" s="2" t="str">
        <f ca="1">IF($X624="","",CHOOSE($X624,IF(ISBLANK(INDEX(Kaleciler!K:K,$Y624)),"",INDEX(Kaleciler!K:K,$Y624)),IF(ISBLANK(INDEX(Stoperler!K:K,$Y624)),"",INDEX(Stoperler!K:K,$Y624)),IF(ISBLANK(INDEX('Sağ Bekler'!K:K,$Y624)),"",INDEX('Sağ Bekler'!K:K,$Y624)),IF(ISBLANK(INDEX('Sol Bekler'!K:K,$Y624)),"",INDEX('Sol Bekler'!K:K,$Y624)),IF(ISBLANK(INDEX('Orta Saha'!K:K,$Y624)),"",INDEX('Orta Saha'!K:K,$Y624)),IF(ISBLANK(INDEX(Kanatlar!K:K,$Y624)),"",INDEX(Kanatlar!K:K,$Y624)),IF(ISBLANK(INDEX(Forvetler!K:K,$Y624)),"",INDEX(Forvetler!K:K,$Y624))))</f>
        <v/>
      </c>
      <c r="L624" s="2" t="str">
        <f ca="1">IF($X624="","",CHOOSE($X624,IF(ISBLANK(INDEX(Kaleciler!L:L,$Y624)),"",INDEX(Kaleciler!L:L,$Y624)),IF(ISBLANK(INDEX(Stoperler!L:L,$Y624)),"",INDEX(Stoperler!L:L,$Y624)),IF(ISBLANK(INDEX('Sağ Bekler'!L:L,$Y624)),"",INDEX('Sağ Bekler'!L:L,$Y624)),IF(ISBLANK(INDEX('Sol Bekler'!L:L,$Y624)),"",INDEX('Sol Bekler'!L:L,$Y624)),IF(ISBLANK(INDEX('Orta Saha'!L:L,$Y624)),"",INDEX('Orta Saha'!L:L,$Y624)),IF(ISBLANK(INDEX(Kanatlar!L:L,$Y624)),"",INDEX(Kanatlar!L:L,$Y624)),IF(ISBLANK(INDEX(Forvetler!L:L,$Y624)),"",INDEX(Forvetler!L:L,$Y624))))</f>
        <v/>
      </c>
      <c r="M624" s="2" t="str">
        <f ca="1">IF($X624="","",CHOOSE($X624,IF(ISBLANK(INDEX(Kaleciler!M:M,$Y624)),"",INDEX(Kaleciler!M:M,$Y624)),IF(ISBLANK(INDEX(Stoperler!M:M,$Y624)),"",INDEX(Stoperler!M:M,$Y624)),IF(ISBLANK(INDEX('Sağ Bekler'!M:M,$Y624)),"",INDEX('Sağ Bekler'!M:M,$Y624)),IF(ISBLANK(INDEX('Sol Bekler'!M:M,$Y624)),"",INDEX('Sol Bekler'!M:M,$Y624)),IF(ISBLANK(INDEX('Orta Saha'!M:M,$Y624)),"",INDEX('Orta Saha'!M:M,$Y624)),IF(ISBLANK(INDEX(Kanatlar!M:M,$Y624)),"",INDEX(Kanatlar!M:M,$Y624)),IF(ISBLANK(INDEX(Forvetler!M:M,$Y624)),"",INDEX(Forvetler!M:M,$Y624))))</f>
        <v/>
      </c>
      <c r="N624" s="2" t="str">
        <f ca="1">IF($X624="","",CHOOSE($X624,IF(ISBLANK(INDEX(Kaleciler!N:N,$Y624)),"",INDEX(Kaleciler!N:N,$Y624)),IF(ISBLANK(INDEX(Stoperler!N:N,$Y624)),"",INDEX(Stoperler!N:N,$Y624)),IF(ISBLANK(INDEX('Sağ Bekler'!N:N,$Y624)),"",INDEX('Sağ Bekler'!N:N,$Y624)),IF(ISBLANK(INDEX('Sol Bekler'!N:N,$Y624)),"",INDEX('Sol Bekler'!N:N,$Y624)),IF(ISBLANK(INDEX('Orta Saha'!N:N,$Y624)),"",INDEX('Orta Saha'!N:N,$Y624)),IF(ISBLANK(INDEX(Kanatlar!N:N,$Y624)),"",INDEX(Kanatlar!N:N,$Y624)),IF(ISBLANK(INDEX(Forvetler!N:N,$Y624)),"",INDEX(Forvetler!N:N,$Y624))))</f>
        <v/>
      </c>
      <c r="O624" s="2" t="str">
        <f ca="1">IF($X624="","",CHOOSE($X624,IF(ISBLANK(INDEX(Kaleciler!O:O,$Y624)),"",INDEX(Kaleciler!O:O,$Y624)),IF(ISBLANK(INDEX(Stoperler!O:O,$Y624)),"",INDEX(Stoperler!O:O,$Y624)),IF(ISBLANK(INDEX('Sağ Bekler'!O:O,$Y624)),"",INDEX('Sağ Bekler'!O:O,$Y624)),IF(ISBLANK(INDEX('Sol Bekler'!O:O,$Y624)),"",INDEX('Sol Bekler'!O:O,$Y624)),IF(ISBLANK(INDEX('Orta Saha'!O:O,$Y624)),"",INDEX('Orta Saha'!O:O,$Y624)),IF(ISBLANK(INDEX(Kanatlar!O:O,$Y624)),"",INDEX(Kanatlar!O:O,$Y624)),IF(ISBLANK(INDEX(Forvetler!O:O,$Y624)),"",INDEX(Forvetler!O:O,$Y624))))</f>
        <v/>
      </c>
      <c r="P624" s="2" t="str">
        <f ca="1">IF($X624="","",CHOOSE($X624,IF(ISBLANK(INDEX(Kaleciler!P:P,$Y624)),"",INDEX(Kaleciler!P:P,$Y624)),IF(ISBLANK(INDEX(Stoperler!P:P,$Y624)),"",INDEX(Stoperler!P:P,$Y624)),IF(ISBLANK(INDEX('Sağ Bekler'!P:P,$Y624)),"",INDEX('Sağ Bekler'!P:P,$Y624)),IF(ISBLANK(INDEX('Sol Bekler'!P:P,$Y624)),"",INDEX('Sol Bekler'!P:P,$Y624)),IF(ISBLANK(INDEX('Orta Saha'!P:P,$Y624)),"",INDEX('Orta Saha'!P:P,$Y624)),IF(ISBLANK(INDEX(Kanatlar!P:P,$Y624)),"",INDEX(Kanatlar!P:P,$Y624)),IF(ISBLANK(INDEX(Forvetler!P:P,$Y624)),"",INDEX(Forvetler!P:P,$Y624))))</f>
        <v/>
      </c>
      <c r="Q624" s="3" t="str">
        <f ca="1">IF($X624="","",CHOOSE($X624,IF(ISBLANK(INDEX(Kaleciler!Q:Q,$Y624)),"",INDEX(Kaleciler!Q:Q,$Y624)),IF(ISBLANK(INDEX(Stoperler!Q:Q,$Y624)),"",INDEX(Stoperler!Q:Q,$Y624)),IF(ISBLANK(INDEX('Sağ Bekler'!Q:Q,$Y624)),"",INDEX('Sağ Bekler'!Q:Q,$Y624)),IF(ISBLANK(INDEX('Sol Bekler'!Q:Q,$Y624)),"",INDEX('Sol Bekler'!Q:Q,$Y624)),IF(ISBLANK(INDEX('Orta Saha'!Q:Q,$Y624)),"",INDEX('Orta Saha'!Q:Q,$Y624)),IF(ISBLANK(INDEX(Kanatlar!Q:Q,$Y624)),"",INDEX(Kanatlar!Q:Q,$Y624)),IF(ISBLANK(INDEX(Forvetler!Q:Q,$Y624)),"",INDEX(Forvetler!Q:Q,$Y624))))</f>
        <v/>
      </c>
      <c r="R624" s="4" t="str">
        <f ca="1">IF($X624="","",CHOOSE($X624,IF(ISBLANK(INDEX(Kaleciler!R:R,$Y624)),"",INDEX(Kaleciler!R:R,$Y624)),IF(ISBLANK(INDEX(Stoperler!R:R,$Y624)),"",INDEX(Stoperler!R:R,$Y624)),IF(ISBLANK(INDEX('Sağ Bekler'!R:R,$Y624)),"",INDEX('Sağ Bekler'!R:R,$Y624)),IF(ISBLANK(INDEX('Sol Bekler'!R:R,$Y624)),"",INDEX('Sol Bekler'!R:R,$Y624)),IF(ISBLANK(INDEX('Orta Saha'!R:R,$Y624)),"",INDEX('Orta Saha'!R:R,$Y624)),IF(ISBLANK(INDEX(Kanatlar!R:R,$Y624)),"",INDEX(Kanatlar!R:R,$Y624)),IF(ISBLANK(INDEX(Forvetler!R:R,$Y624)),"",INDEX(Forvetler!R:R,$Y624))))</f>
        <v/>
      </c>
      <c r="S624" s="2" t="str">
        <f ca="1">IF($X624="","",CHOOSE($X624,IF(ISBLANK(INDEX(Kaleciler!S:S,$Y624)),"",INDEX(Kaleciler!S:S,$Y624)),IF(ISBLANK(INDEX(Stoperler!S:S,$Y624)),"",INDEX(Stoperler!S:S,$Y624)),IF(ISBLANK(INDEX('Sağ Bekler'!S:S,$Y624)),"",INDEX('Sağ Bekler'!S:S,$Y624)),IF(ISBLANK(INDEX('Sol Bekler'!S:S,$Y624)),"",INDEX('Sol Bekler'!S:S,$Y624)),IF(ISBLANK(INDEX('Orta Saha'!S:S,$Y624)),"",INDEX('Orta Saha'!S:S,$Y624)),IF(ISBLANK(INDEX(Kanatlar!S:S,$Y624)),"",INDEX(Kanatlar!S:S,$Y624)),IF(ISBLANK(INDEX(Forvetler!S:S,$Y624)),"",INDEX(Forvetler!S:S,$Y624))))</f>
        <v/>
      </c>
      <c r="T624" s="3" t="str">
        <f ca="1">IF($X624="","",CHOOSE($X624,IF(ISBLANK(INDEX(Kaleciler!T:T,$Y624)),"",INDEX(Kaleciler!T:T,$Y624)),IF(ISBLANK(INDEX(Stoperler!T:T,$Y624)),"",INDEX(Stoperler!T:T,$Y624)),IF(ISBLANK(INDEX('Sağ Bekler'!T:T,$Y624)),"",INDEX('Sağ Bekler'!T:T,$Y624)),IF(ISBLANK(INDEX('Sol Bekler'!T:T,$Y624)),"",INDEX('Sol Bekler'!T:T,$Y624)),IF(ISBLANK(INDEX('Orta Saha'!T:T,$Y624)),"",INDEX('Orta Saha'!T:T,$Y624)),IF(ISBLANK(INDEX(Kanatlar!T:T,$Y624)),"",INDEX(Kanatlar!T:T,$Y624)),IF(ISBLANK(INDEX(Forvetler!T:T,$Y624)),"",INDEX(Forvetler!T:T,$Y624))))</f>
        <v/>
      </c>
      <c r="U624">
        <v>7</v>
      </c>
      <c r="V624">
        <v>24</v>
      </c>
      <c r="W624" t="str">
        <f ca="1">IF(AND(Forvetler!$B$24&lt;&gt;"",Forvetler!$I$24&gt;0,Forvetler!$I$24&lt;=TODAY()+365),COUNT($W$3:W623)+1,"")</f>
        <v/>
      </c>
      <c r="X624" t="str">
        <f ca="1">IFERROR(INDEX($U$4:$U$703,MATCH(ROWS($X$4:X624),$W$4:$W$703,0)),"")</f>
        <v/>
      </c>
      <c r="Y624" t="str">
        <f ca="1">IFERROR(INDEX($V$4:$V$703,MATCH(ROWS($Y$4:Y624),$W$4:$W$703,0)),"")</f>
        <v/>
      </c>
    </row>
    <row r="625" spans="1:25" x14ac:dyDescent="0.2">
      <c r="A625" s="2" t="str">
        <f ca="1">IF($X625="","",CHOOSE($X625,IF(ISBLANK(INDEX(Kaleciler!A:A,$Y625)),"",INDEX(Kaleciler!A:A,$Y625)),IF(ISBLANK(INDEX(Stoperler!A:A,$Y625)),"",INDEX(Stoperler!A:A,$Y625)),IF(ISBLANK(INDEX('Sağ Bekler'!A:A,$Y625)),"",INDEX('Sağ Bekler'!A:A,$Y625)),IF(ISBLANK(INDEX('Sol Bekler'!A:A,$Y625)),"",INDEX('Sol Bekler'!A:A,$Y625)),IF(ISBLANK(INDEX('Orta Saha'!A:A,$Y625)),"",INDEX('Orta Saha'!A:A,$Y625)),IF(ISBLANK(INDEX(Kanatlar!A:A,$Y625)),"",INDEX(Kanatlar!A:A,$Y625)),IF(ISBLANK(INDEX(Forvetler!A:A,$Y625)),"",INDEX(Forvetler!A:A,$Y625))))</f>
        <v/>
      </c>
      <c r="B625" s="3" t="str">
        <f ca="1">IF($X625="","",CHOOSE($X625,IF(ISBLANK(INDEX(Kaleciler!B:B,$Y625)),"",INDEX(Kaleciler!B:B,$Y625)),IF(ISBLANK(INDEX(Stoperler!B:B,$Y625)),"",INDEX(Stoperler!B:B,$Y625)),IF(ISBLANK(INDEX('Sağ Bekler'!B:B,$Y625)),"",INDEX('Sağ Bekler'!B:B,$Y625)),IF(ISBLANK(INDEX('Sol Bekler'!B:B,$Y625)),"",INDEX('Sol Bekler'!B:B,$Y625)),IF(ISBLANK(INDEX('Orta Saha'!B:B,$Y625)),"",INDEX('Orta Saha'!B:B,$Y625)),IF(ISBLANK(INDEX(Kanatlar!B:B,$Y625)),"",INDEX(Kanatlar!B:B,$Y625)),IF(ISBLANK(INDEX(Forvetler!B:B,$Y625)),"",INDEX(Forvetler!B:B,$Y625))))</f>
        <v/>
      </c>
      <c r="C625" s="4" t="str">
        <f ca="1">IF($X625="","",CHOOSE($X625,IF(ISBLANK(INDEX(Kaleciler!C:C,$Y625)),"",INDEX(Kaleciler!C:C,$Y625)),IF(ISBLANK(INDEX(Stoperler!C:C,$Y625)),"",INDEX(Stoperler!C:C,$Y625)),IF(ISBLANK(INDEX('Sağ Bekler'!C:C,$Y625)),"",INDEX('Sağ Bekler'!C:C,$Y625)),IF(ISBLANK(INDEX('Sol Bekler'!C:C,$Y625)),"",INDEX('Sol Bekler'!C:C,$Y625)),IF(ISBLANK(INDEX('Orta Saha'!C:C,$Y625)),"",INDEX('Orta Saha'!C:C,$Y625)),IF(ISBLANK(INDEX(Kanatlar!C:C,$Y625)),"",INDEX(Kanatlar!C:C,$Y625)),IF(ISBLANK(INDEX(Forvetler!C:C,$Y625)),"",INDEX(Forvetler!C:C,$Y625))))</f>
        <v/>
      </c>
      <c r="D625" s="2" t="str">
        <f ca="1">IF($X625="","",CHOOSE($X625,IF(ISBLANK(INDEX(Kaleciler!D:D,$Y625)),"",INDEX(Kaleciler!D:D,$Y625)),IF(ISBLANK(INDEX(Stoperler!D:D,$Y625)),"",INDEX(Stoperler!D:D,$Y625)),IF(ISBLANK(INDEX('Sağ Bekler'!D:D,$Y625)),"",INDEX('Sağ Bekler'!D:D,$Y625)),IF(ISBLANK(INDEX('Sol Bekler'!D:D,$Y625)),"",INDEX('Sol Bekler'!D:D,$Y625)),IF(ISBLANK(INDEX('Orta Saha'!D:D,$Y625)),"",INDEX('Orta Saha'!D:D,$Y625)),IF(ISBLANK(INDEX(Kanatlar!D:D,$Y625)),"",INDEX(Kanatlar!D:D,$Y625)),IF(ISBLANK(INDEX(Forvetler!D:D,$Y625)),"",INDEX(Forvetler!D:D,$Y625))))</f>
        <v/>
      </c>
      <c r="E625" s="3" t="str">
        <f ca="1">IF($X625="","",CHOOSE($X625,IF(ISBLANK(INDEX(Kaleciler!E:E,$Y625)),"",INDEX(Kaleciler!E:E,$Y625)),IF(ISBLANK(INDEX(Stoperler!E:E,$Y625)),"",INDEX(Stoperler!E:E,$Y625)),IF(ISBLANK(INDEX('Sağ Bekler'!E:E,$Y625)),"",INDEX('Sağ Bekler'!E:E,$Y625)),IF(ISBLANK(INDEX('Sol Bekler'!E:E,$Y625)),"",INDEX('Sol Bekler'!E:E,$Y625)),IF(ISBLANK(INDEX('Orta Saha'!E:E,$Y625)),"",INDEX('Orta Saha'!E:E,$Y625)),IF(ISBLANK(INDEX(Kanatlar!E:E,$Y625)),"",INDEX(Kanatlar!E:E,$Y625)),IF(ISBLANK(INDEX(Forvetler!E:E,$Y625)),"",INDEX(Forvetler!E:E,$Y625))))</f>
        <v/>
      </c>
      <c r="F625" s="3" t="str">
        <f ca="1">IF($X625="","",CHOOSE($X625,IF(ISBLANK(INDEX(Kaleciler!F:F,$Y625)),"",INDEX(Kaleciler!F:F,$Y625)),IF(ISBLANK(INDEX(Stoperler!F:F,$Y625)),"",INDEX(Stoperler!F:F,$Y625)),IF(ISBLANK(INDEX('Sağ Bekler'!F:F,$Y625)),"",INDEX('Sağ Bekler'!F:F,$Y625)),IF(ISBLANK(INDEX('Sol Bekler'!F:F,$Y625)),"",INDEX('Sol Bekler'!F:F,$Y625)),IF(ISBLANK(INDEX('Orta Saha'!F:F,$Y625)),"",INDEX('Orta Saha'!F:F,$Y625)),IF(ISBLANK(INDEX(Kanatlar!F:F,$Y625)),"",INDEX(Kanatlar!F:F,$Y625)),IF(ISBLANK(INDEX(Forvetler!F:F,$Y625)),"",INDEX(Forvetler!F:F,$Y625))))</f>
        <v/>
      </c>
      <c r="G625" s="3" t="str">
        <f ca="1">IF($X625="","",CHOOSE($X625,IF(ISBLANK(INDEX(Kaleciler!G:G,$Y625)),"",INDEX(Kaleciler!G:G,$Y625)),IF(ISBLANK(INDEX(Stoperler!G:G,$Y625)),"",INDEX(Stoperler!G:G,$Y625)),IF(ISBLANK(INDEX('Sağ Bekler'!G:G,$Y625)),"",INDEX('Sağ Bekler'!G:G,$Y625)),IF(ISBLANK(INDEX('Sol Bekler'!G:G,$Y625)),"",INDEX('Sol Bekler'!G:G,$Y625)),IF(ISBLANK(INDEX('Orta Saha'!G:G,$Y625)),"",INDEX('Orta Saha'!G:G,$Y625)),IF(ISBLANK(INDEX(Kanatlar!G:G,$Y625)),"",INDEX(Kanatlar!G:G,$Y625)),IF(ISBLANK(INDEX(Forvetler!G:G,$Y625)),"",INDEX(Forvetler!G:G,$Y625))))</f>
        <v/>
      </c>
      <c r="H625" s="3" t="str">
        <f ca="1">IF($X625="","",CHOOSE($X625,IF(ISBLANK(INDEX(Kaleciler!H:H,$Y625)),"",INDEX(Kaleciler!H:H,$Y625)),IF(ISBLANK(INDEX(Stoperler!H:H,$Y625)),"",INDEX(Stoperler!H:H,$Y625)),IF(ISBLANK(INDEX('Sağ Bekler'!H:H,$Y625)),"",INDEX('Sağ Bekler'!H:H,$Y625)),IF(ISBLANK(INDEX('Sol Bekler'!H:H,$Y625)),"",INDEX('Sol Bekler'!H:H,$Y625)),IF(ISBLANK(INDEX('Orta Saha'!H:H,$Y625)),"",INDEX('Orta Saha'!H:H,$Y625)),IF(ISBLANK(INDEX(Kanatlar!H:H,$Y625)),"",INDEX(Kanatlar!H:H,$Y625)),IF(ISBLANK(INDEX(Forvetler!H:H,$Y625)),"",INDEX(Forvetler!H:H,$Y625))))</f>
        <v/>
      </c>
      <c r="I625" s="4" t="str">
        <f ca="1">IF($X625="","",CHOOSE($X625,IF(ISBLANK(INDEX(Kaleciler!I:I,$Y625)),"",INDEX(Kaleciler!I:I,$Y625)),IF(ISBLANK(INDEX(Stoperler!I:I,$Y625)),"",INDEX(Stoperler!I:I,$Y625)),IF(ISBLANK(INDEX('Sağ Bekler'!I:I,$Y625)),"",INDEX('Sağ Bekler'!I:I,$Y625)),IF(ISBLANK(INDEX('Sol Bekler'!I:I,$Y625)),"",INDEX('Sol Bekler'!I:I,$Y625)),IF(ISBLANK(INDEX('Orta Saha'!I:I,$Y625)),"",INDEX('Orta Saha'!I:I,$Y625)),IF(ISBLANK(INDEX(Kanatlar!I:I,$Y625)),"",INDEX(Kanatlar!I:I,$Y625)),IF(ISBLANK(INDEX(Forvetler!I:I,$Y625)),"",INDEX(Forvetler!I:I,$Y625))))</f>
        <v/>
      </c>
      <c r="J625" s="4" t="str">
        <f ca="1">IF($X625="","",CHOOSE($X625,IF(ISBLANK(INDEX(Kaleciler!J:J,$Y625)),"",INDEX(Kaleciler!J:J,$Y625)),IF(ISBLANK(INDEX(Stoperler!J:J,$Y625)),"",INDEX(Stoperler!J:J,$Y625)),IF(ISBLANK(INDEX('Sağ Bekler'!J:J,$Y625)),"",INDEX('Sağ Bekler'!J:J,$Y625)),IF(ISBLANK(INDEX('Sol Bekler'!J:J,$Y625)),"",INDEX('Sol Bekler'!J:J,$Y625)),IF(ISBLANK(INDEX('Orta Saha'!J:J,$Y625)),"",INDEX('Orta Saha'!J:J,$Y625)),IF(ISBLANK(INDEX(Kanatlar!J:J,$Y625)),"",INDEX(Kanatlar!J:J,$Y625)),IF(ISBLANK(INDEX(Forvetler!J:J,$Y625)),"",INDEX(Forvetler!J:J,$Y625))))</f>
        <v/>
      </c>
      <c r="K625" s="2" t="str">
        <f ca="1">IF($X625="","",CHOOSE($X625,IF(ISBLANK(INDEX(Kaleciler!K:K,$Y625)),"",INDEX(Kaleciler!K:K,$Y625)),IF(ISBLANK(INDEX(Stoperler!K:K,$Y625)),"",INDEX(Stoperler!K:K,$Y625)),IF(ISBLANK(INDEX('Sağ Bekler'!K:K,$Y625)),"",INDEX('Sağ Bekler'!K:K,$Y625)),IF(ISBLANK(INDEX('Sol Bekler'!K:K,$Y625)),"",INDEX('Sol Bekler'!K:K,$Y625)),IF(ISBLANK(INDEX('Orta Saha'!K:K,$Y625)),"",INDEX('Orta Saha'!K:K,$Y625)),IF(ISBLANK(INDEX(Kanatlar!K:K,$Y625)),"",INDEX(Kanatlar!K:K,$Y625)),IF(ISBLANK(INDEX(Forvetler!K:K,$Y625)),"",INDEX(Forvetler!K:K,$Y625))))</f>
        <v/>
      </c>
      <c r="L625" s="2" t="str">
        <f ca="1">IF($X625="","",CHOOSE($X625,IF(ISBLANK(INDEX(Kaleciler!L:L,$Y625)),"",INDEX(Kaleciler!L:L,$Y625)),IF(ISBLANK(INDEX(Stoperler!L:L,$Y625)),"",INDEX(Stoperler!L:L,$Y625)),IF(ISBLANK(INDEX('Sağ Bekler'!L:L,$Y625)),"",INDEX('Sağ Bekler'!L:L,$Y625)),IF(ISBLANK(INDEX('Sol Bekler'!L:L,$Y625)),"",INDEX('Sol Bekler'!L:L,$Y625)),IF(ISBLANK(INDEX('Orta Saha'!L:L,$Y625)),"",INDEX('Orta Saha'!L:L,$Y625)),IF(ISBLANK(INDEX(Kanatlar!L:L,$Y625)),"",INDEX(Kanatlar!L:L,$Y625)),IF(ISBLANK(INDEX(Forvetler!L:L,$Y625)),"",INDEX(Forvetler!L:L,$Y625))))</f>
        <v/>
      </c>
      <c r="M625" s="2" t="str">
        <f ca="1">IF($X625="","",CHOOSE($X625,IF(ISBLANK(INDEX(Kaleciler!M:M,$Y625)),"",INDEX(Kaleciler!M:M,$Y625)),IF(ISBLANK(INDEX(Stoperler!M:M,$Y625)),"",INDEX(Stoperler!M:M,$Y625)),IF(ISBLANK(INDEX('Sağ Bekler'!M:M,$Y625)),"",INDEX('Sağ Bekler'!M:M,$Y625)),IF(ISBLANK(INDEX('Sol Bekler'!M:M,$Y625)),"",INDEX('Sol Bekler'!M:M,$Y625)),IF(ISBLANK(INDEX('Orta Saha'!M:M,$Y625)),"",INDEX('Orta Saha'!M:M,$Y625)),IF(ISBLANK(INDEX(Kanatlar!M:M,$Y625)),"",INDEX(Kanatlar!M:M,$Y625)),IF(ISBLANK(INDEX(Forvetler!M:M,$Y625)),"",INDEX(Forvetler!M:M,$Y625))))</f>
        <v/>
      </c>
      <c r="N625" s="2" t="str">
        <f ca="1">IF($X625="","",CHOOSE($X625,IF(ISBLANK(INDEX(Kaleciler!N:N,$Y625)),"",INDEX(Kaleciler!N:N,$Y625)),IF(ISBLANK(INDEX(Stoperler!N:N,$Y625)),"",INDEX(Stoperler!N:N,$Y625)),IF(ISBLANK(INDEX('Sağ Bekler'!N:N,$Y625)),"",INDEX('Sağ Bekler'!N:N,$Y625)),IF(ISBLANK(INDEX('Sol Bekler'!N:N,$Y625)),"",INDEX('Sol Bekler'!N:N,$Y625)),IF(ISBLANK(INDEX('Orta Saha'!N:N,$Y625)),"",INDEX('Orta Saha'!N:N,$Y625)),IF(ISBLANK(INDEX(Kanatlar!N:N,$Y625)),"",INDEX(Kanatlar!N:N,$Y625)),IF(ISBLANK(INDEX(Forvetler!N:N,$Y625)),"",INDEX(Forvetler!N:N,$Y625))))</f>
        <v/>
      </c>
      <c r="O625" s="2" t="str">
        <f ca="1">IF($X625="","",CHOOSE($X625,IF(ISBLANK(INDEX(Kaleciler!O:O,$Y625)),"",INDEX(Kaleciler!O:O,$Y625)),IF(ISBLANK(INDEX(Stoperler!O:O,$Y625)),"",INDEX(Stoperler!O:O,$Y625)),IF(ISBLANK(INDEX('Sağ Bekler'!O:O,$Y625)),"",INDEX('Sağ Bekler'!O:O,$Y625)),IF(ISBLANK(INDEX('Sol Bekler'!O:O,$Y625)),"",INDEX('Sol Bekler'!O:O,$Y625)),IF(ISBLANK(INDEX('Orta Saha'!O:O,$Y625)),"",INDEX('Orta Saha'!O:O,$Y625)),IF(ISBLANK(INDEX(Kanatlar!O:O,$Y625)),"",INDEX(Kanatlar!O:O,$Y625)),IF(ISBLANK(INDEX(Forvetler!O:O,$Y625)),"",INDEX(Forvetler!O:O,$Y625))))</f>
        <v/>
      </c>
      <c r="P625" s="2" t="str">
        <f ca="1">IF($X625="","",CHOOSE($X625,IF(ISBLANK(INDEX(Kaleciler!P:P,$Y625)),"",INDEX(Kaleciler!P:P,$Y625)),IF(ISBLANK(INDEX(Stoperler!P:P,$Y625)),"",INDEX(Stoperler!P:P,$Y625)),IF(ISBLANK(INDEX('Sağ Bekler'!P:P,$Y625)),"",INDEX('Sağ Bekler'!P:P,$Y625)),IF(ISBLANK(INDEX('Sol Bekler'!P:P,$Y625)),"",INDEX('Sol Bekler'!P:P,$Y625)),IF(ISBLANK(INDEX('Orta Saha'!P:P,$Y625)),"",INDEX('Orta Saha'!P:P,$Y625)),IF(ISBLANK(INDEX(Kanatlar!P:P,$Y625)),"",INDEX(Kanatlar!P:P,$Y625)),IF(ISBLANK(INDEX(Forvetler!P:P,$Y625)),"",INDEX(Forvetler!P:P,$Y625))))</f>
        <v/>
      </c>
      <c r="Q625" s="3" t="str">
        <f ca="1">IF($X625="","",CHOOSE($X625,IF(ISBLANK(INDEX(Kaleciler!Q:Q,$Y625)),"",INDEX(Kaleciler!Q:Q,$Y625)),IF(ISBLANK(INDEX(Stoperler!Q:Q,$Y625)),"",INDEX(Stoperler!Q:Q,$Y625)),IF(ISBLANK(INDEX('Sağ Bekler'!Q:Q,$Y625)),"",INDEX('Sağ Bekler'!Q:Q,$Y625)),IF(ISBLANK(INDEX('Sol Bekler'!Q:Q,$Y625)),"",INDEX('Sol Bekler'!Q:Q,$Y625)),IF(ISBLANK(INDEX('Orta Saha'!Q:Q,$Y625)),"",INDEX('Orta Saha'!Q:Q,$Y625)),IF(ISBLANK(INDEX(Kanatlar!Q:Q,$Y625)),"",INDEX(Kanatlar!Q:Q,$Y625)),IF(ISBLANK(INDEX(Forvetler!Q:Q,$Y625)),"",INDEX(Forvetler!Q:Q,$Y625))))</f>
        <v/>
      </c>
      <c r="R625" s="4" t="str">
        <f ca="1">IF($X625="","",CHOOSE($X625,IF(ISBLANK(INDEX(Kaleciler!R:R,$Y625)),"",INDEX(Kaleciler!R:R,$Y625)),IF(ISBLANK(INDEX(Stoperler!R:R,$Y625)),"",INDEX(Stoperler!R:R,$Y625)),IF(ISBLANK(INDEX('Sağ Bekler'!R:R,$Y625)),"",INDEX('Sağ Bekler'!R:R,$Y625)),IF(ISBLANK(INDEX('Sol Bekler'!R:R,$Y625)),"",INDEX('Sol Bekler'!R:R,$Y625)),IF(ISBLANK(INDEX('Orta Saha'!R:R,$Y625)),"",INDEX('Orta Saha'!R:R,$Y625)),IF(ISBLANK(INDEX(Kanatlar!R:R,$Y625)),"",INDEX(Kanatlar!R:R,$Y625)),IF(ISBLANK(INDEX(Forvetler!R:R,$Y625)),"",INDEX(Forvetler!R:R,$Y625))))</f>
        <v/>
      </c>
      <c r="S625" s="2" t="str">
        <f ca="1">IF($X625="","",CHOOSE($X625,IF(ISBLANK(INDEX(Kaleciler!S:S,$Y625)),"",INDEX(Kaleciler!S:S,$Y625)),IF(ISBLANK(INDEX(Stoperler!S:S,$Y625)),"",INDEX(Stoperler!S:S,$Y625)),IF(ISBLANK(INDEX('Sağ Bekler'!S:S,$Y625)),"",INDEX('Sağ Bekler'!S:S,$Y625)),IF(ISBLANK(INDEX('Sol Bekler'!S:S,$Y625)),"",INDEX('Sol Bekler'!S:S,$Y625)),IF(ISBLANK(INDEX('Orta Saha'!S:S,$Y625)),"",INDEX('Orta Saha'!S:S,$Y625)),IF(ISBLANK(INDEX(Kanatlar!S:S,$Y625)),"",INDEX(Kanatlar!S:S,$Y625)),IF(ISBLANK(INDEX(Forvetler!S:S,$Y625)),"",INDEX(Forvetler!S:S,$Y625))))</f>
        <v/>
      </c>
      <c r="T625" s="3" t="str">
        <f ca="1">IF($X625="","",CHOOSE($X625,IF(ISBLANK(INDEX(Kaleciler!T:T,$Y625)),"",INDEX(Kaleciler!T:T,$Y625)),IF(ISBLANK(INDEX(Stoperler!T:T,$Y625)),"",INDEX(Stoperler!T:T,$Y625)),IF(ISBLANK(INDEX('Sağ Bekler'!T:T,$Y625)),"",INDEX('Sağ Bekler'!T:T,$Y625)),IF(ISBLANK(INDEX('Sol Bekler'!T:T,$Y625)),"",INDEX('Sol Bekler'!T:T,$Y625)),IF(ISBLANK(INDEX('Orta Saha'!T:T,$Y625)),"",INDEX('Orta Saha'!T:T,$Y625)),IF(ISBLANK(INDEX(Kanatlar!T:T,$Y625)),"",INDEX(Kanatlar!T:T,$Y625)),IF(ISBLANK(INDEX(Forvetler!T:T,$Y625)),"",INDEX(Forvetler!T:T,$Y625))))</f>
        <v/>
      </c>
      <c r="U625">
        <v>7</v>
      </c>
      <c r="V625">
        <v>25</v>
      </c>
      <c r="W625" t="str">
        <f ca="1">IF(AND(Forvetler!$B$25&lt;&gt;"",Forvetler!$I$25&gt;0,Forvetler!$I$25&lt;=TODAY()+365),COUNT($W$3:W624)+1,"")</f>
        <v/>
      </c>
      <c r="X625" t="str">
        <f ca="1">IFERROR(INDEX($U$4:$U$703,MATCH(ROWS($X$4:X625),$W$4:$W$703,0)),"")</f>
        <v/>
      </c>
      <c r="Y625" t="str">
        <f ca="1">IFERROR(INDEX($V$4:$V$703,MATCH(ROWS($Y$4:Y625),$W$4:$W$703,0)),"")</f>
        <v/>
      </c>
    </row>
    <row r="626" spans="1:25" x14ac:dyDescent="0.2">
      <c r="A626" s="2" t="str">
        <f ca="1">IF($X626="","",CHOOSE($X626,IF(ISBLANK(INDEX(Kaleciler!A:A,$Y626)),"",INDEX(Kaleciler!A:A,$Y626)),IF(ISBLANK(INDEX(Stoperler!A:A,$Y626)),"",INDEX(Stoperler!A:A,$Y626)),IF(ISBLANK(INDEX('Sağ Bekler'!A:A,$Y626)),"",INDEX('Sağ Bekler'!A:A,$Y626)),IF(ISBLANK(INDEX('Sol Bekler'!A:A,$Y626)),"",INDEX('Sol Bekler'!A:A,$Y626)),IF(ISBLANK(INDEX('Orta Saha'!A:A,$Y626)),"",INDEX('Orta Saha'!A:A,$Y626)),IF(ISBLANK(INDEX(Kanatlar!A:A,$Y626)),"",INDEX(Kanatlar!A:A,$Y626)),IF(ISBLANK(INDEX(Forvetler!A:A,$Y626)),"",INDEX(Forvetler!A:A,$Y626))))</f>
        <v/>
      </c>
      <c r="B626" s="3" t="str">
        <f ca="1">IF($X626="","",CHOOSE($X626,IF(ISBLANK(INDEX(Kaleciler!B:B,$Y626)),"",INDEX(Kaleciler!B:B,$Y626)),IF(ISBLANK(INDEX(Stoperler!B:B,$Y626)),"",INDEX(Stoperler!B:B,$Y626)),IF(ISBLANK(INDEX('Sağ Bekler'!B:B,$Y626)),"",INDEX('Sağ Bekler'!B:B,$Y626)),IF(ISBLANK(INDEX('Sol Bekler'!B:B,$Y626)),"",INDEX('Sol Bekler'!B:B,$Y626)),IF(ISBLANK(INDEX('Orta Saha'!B:B,$Y626)),"",INDEX('Orta Saha'!B:B,$Y626)),IF(ISBLANK(INDEX(Kanatlar!B:B,$Y626)),"",INDEX(Kanatlar!B:B,$Y626)),IF(ISBLANK(INDEX(Forvetler!B:B,$Y626)),"",INDEX(Forvetler!B:B,$Y626))))</f>
        <v/>
      </c>
      <c r="C626" s="4" t="str">
        <f ca="1">IF($X626="","",CHOOSE($X626,IF(ISBLANK(INDEX(Kaleciler!C:C,$Y626)),"",INDEX(Kaleciler!C:C,$Y626)),IF(ISBLANK(INDEX(Stoperler!C:C,$Y626)),"",INDEX(Stoperler!C:C,$Y626)),IF(ISBLANK(INDEX('Sağ Bekler'!C:C,$Y626)),"",INDEX('Sağ Bekler'!C:C,$Y626)),IF(ISBLANK(INDEX('Sol Bekler'!C:C,$Y626)),"",INDEX('Sol Bekler'!C:C,$Y626)),IF(ISBLANK(INDEX('Orta Saha'!C:C,$Y626)),"",INDEX('Orta Saha'!C:C,$Y626)),IF(ISBLANK(INDEX(Kanatlar!C:C,$Y626)),"",INDEX(Kanatlar!C:C,$Y626)),IF(ISBLANK(INDEX(Forvetler!C:C,$Y626)),"",INDEX(Forvetler!C:C,$Y626))))</f>
        <v/>
      </c>
      <c r="D626" s="2" t="str">
        <f ca="1">IF($X626="","",CHOOSE($X626,IF(ISBLANK(INDEX(Kaleciler!D:D,$Y626)),"",INDEX(Kaleciler!D:D,$Y626)),IF(ISBLANK(INDEX(Stoperler!D:D,$Y626)),"",INDEX(Stoperler!D:D,$Y626)),IF(ISBLANK(INDEX('Sağ Bekler'!D:D,$Y626)),"",INDEX('Sağ Bekler'!D:D,$Y626)),IF(ISBLANK(INDEX('Sol Bekler'!D:D,$Y626)),"",INDEX('Sol Bekler'!D:D,$Y626)),IF(ISBLANK(INDEX('Orta Saha'!D:D,$Y626)),"",INDEX('Orta Saha'!D:D,$Y626)),IF(ISBLANK(INDEX(Kanatlar!D:D,$Y626)),"",INDEX(Kanatlar!D:D,$Y626)),IF(ISBLANK(INDEX(Forvetler!D:D,$Y626)),"",INDEX(Forvetler!D:D,$Y626))))</f>
        <v/>
      </c>
      <c r="E626" s="3" t="str">
        <f ca="1">IF($X626="","",CHOOSE($X626,IF(ISBLANK(INDEX(Kaleciler!E:E,$Y626)),"",INDEX(Kaleciler!E:E,$Y626)),IF(ISBLANK(INDEX(Stoperler!E:E,$Y626)),"",INDEX(Stoperler!E:E,$Y626)),IF(ISBLANK(INDEX('Sağ Bekler'!E:E,$Y626)),"",INDEX('Sağ Bekler'!E:E,$Y626)),IF(ISBLANK(INDEX('Sol Bekler'!E:E,$Y626)),"",INDEX('Sol Bekler'!E:E,$Y626)),IF(ISBLANK(INDEX('Orta Saha'!E:E,$Y626)),"",INDEX('Orta Saha'!E:E,$Y626)),IF(ISBLANK(INDEX(Kanatlar!E:E,$Y626)),"",INDEX(Kanatlar!E:E,$Y626)),IF(ISBLANK(INDEX(Forvetler!E:E,$Y626)),"",INDEX(Forvetler!E:E,$Y626))))</f>
        <v/>
      </c>
      <c r="F626" s="3" t="str">
        <f ca="1">IF($X626="","",CHOOSE($X626,IF(ISBLANK(INDEX(Kaleciler!F:F,$Y626)),"",INDEX(Kaleciler!F:F,$Y626)),IF(ISBLANK(INDEX(Stoperler!F:F,$Y626)),"",INDEX(Stoperler!F:F,$Y626)),IF(ISBLANK(INDEX('Sağ Bekler'!F:F,$Y626)),"",INDEX('Sağ Bekler'!F:F,$Y626)),IF(ISBLANK(INDEX('Sol Bekler'!F:F,$Y626)),"",INDEX('Sol Bekler'!F:F,$Y626)),IF(ISBLANK(INDEX('Orta Saha'!F:F,$Y626)),"",INDEX('Orta Saha'!F:F,$Y626)),IF(ISBLANK(INDEX(Kanatlar!F:F,$Y626)),"",INDEX(Kanatlar!F:F,$Y626)),IF(ISBLANK(INDEX(Forvetler!F:F,$Y626)),"",INDEX(Forvetler!F:F,$Y626))))</f>
        <v/>
      </c>
      <c r="G626" s="3" t="str">
        <f ca="1">IF($X626="","",CHOOSE($X626,IF(ISBLANK(INDEX(Kaleciler!G:G,$Y626)),"",INDEX(Kaleciler!G:G,$Y626)),IF(ISBLANK(INDEX(Stoperler!G:G,$Y626)),"",INDEX(Stoperler!G:G,$Y626)),IF(ISBLANK(INDEX('Sağ Bekler'!G:G,$Y626)),"",INDEX('Sağ Bekler'!G:G,$Y626)),IF(ISBLANK(INDEX('Sol Bekler'!G:G,$Y626)),"",INDEX('Sol Bekler'!G:G,$Y626)),IF(ISBLANK(INDEX('Orta Saha'!G:G,$Y626)),"",INDEX('Orta Saha'!G:G,$Y626)),IF(ISBLANK(INDEX(Kanatlar!G:G,$Y626)),"",INDEX(Kanatlar!G:G,$Y626)),IF(ISBLANK(INDEX(Forvetler!G:G,$Y626)),"",INDEX(Forvetler!G:G,$Y626))))</f>
        <v/>
      </c>
      <c r="H626" s="3" t="str">
        <f ca="1">IF($X626="","",CHOOSE($X626,IF(ISBLANK(INDEX(Kaleciler!H:H,$Y626)),"",INDEX(Kaleciler!H:H,$Y626)),IF(ISBLANK(INDEX(Stoperler!H:H,$Y626)),"",INDEX(Stoperler!H:H,$Y626)),IF(ISBLANK(INDEX('Sağ Bekler'!H:H,$Y626)),"",INDEX('Sağ Bekler'!H:H,$Y626)),IF(ISBLANK(INDEX('Sol Bekler'!H:H,$Y626)),"",INDEX('Sol Bekler'!H:H,$Y626)),IF(ISBLANK(INDEX('Orta Saha'!H:H,$Y626)),"",INDEX('Orta Saha'!H:H,$Y626)),IF(ISBLANK(INDEX(Kanatlar!H:H,$Y626)),"",INDEX(Kanatlar!H:H,$Y626)),IF(ISBLANK(INDEX(Forvetler!H:H,$Y626)),"",INDEX(Forvetler!H:H,$Y626))))</f>
        <v/>
      </c>
      <c r="I626" s="4" t="str">
        <f ca="1">IF($X626="","",CHOOSE($X626,IF(ISBLANK(INDEX(Kaleciler!I:I,$Y626)),"",INDEX(Kaleciler!I:I,$Y626)),IF(ISBLANK(INDEX(Stoperler!I:I,$Y626)),"",INDEX(Stoperler!I:I,$Y626)),IF(ISBLANK(INDEX('Sağ Bekler'!I:I,$Y626)),"",INDEX('Sağ Bekler'!I:I,$Y626)),IF(ISBLANK(INDEX('Sol Bekler'!I:I,$Y626)),"",INDEX('Sol Bekler'!I:I,$Y626)),IF(ISBLANK(INDEX('Orta Saha'!I:I,$Y626)),"",INDEX('Orta Saha'!I:I,$Y626)),IF(ISBLANK(INDEX(Kanatlar!I:I,$Y626)),"",INDEX(Kanatlar!I:I,$Y626)),IF(ISBLANK(INDEX(Forvetler!I:I,$Y626)),"",INDEX(Forvetler!I:I,$Y626))))</f>
        <v/>
      </c>
      <c r="J626" s="4" t="str">
        <f ca="1">IF($X626="","",CHOOSE($X626,IF(ISBLANK(INDEX(Kaleciler!J:J,$Y626)),"",INDEX(Kaleciler!J:J,$Y626)),IF(ISBLANK(INDEX(Stoperler!J:J,$Y626)),"",INDEX(Stoperler!J:J,$Y626)),IF(ISBLANK(INDEX('Sağ Bekler'!J:J,$Y626)),"",INDEX('Sağ Bekler'!J:J,$Y626)),IF(ISBLANK(INDEX('Sol Bekler'!J:J,$Y626)),"",INDEX('Sol Bekler'!J:J,$Y626)),IF(ISBLANK(INDEX('Orta Saha'!J:J,$Y626)),"",INDEX('Orta Saha'!J:J,$Y626)),IF(ISBLANK(INDEX(Kanatlar!J:J,$Y626)),"",INDEX(Kanatlar!J:J,$Y626)),IF(ISBLANK(INDEX(Forvetler!J:J,$Y626)),"",INDEX(Forvetler!J:J,$Y626))))</f>
        <v/>
      </c>
      <c r="K626" s="2" t="str">
        <f ca="1">IF($X626="","",CHOOSE($X626,IF(ISBLANK(INDEX(Kaleciler!K:K,$Y626)),"",INDEX(Kaleciler!K:K,$Y626)),IF(ISBLANK(INDEX(Stoperler!K:K,$Y626)),"",INDEX(Stoperler!K:K,$Y626)),IF(ISBLANK(INDEX('Sağ Bekler'!K:K,$Y626)),"",INDEX('Sağ Bekler'!K:K,$Y626)),IF(ISBLANK(INDEX('Sol Bekler'!K:K,$Y626)),"",INDEX('Sol Bekler'!K:K,$Y626)),IF(ISBLANK(INDEX('Orta Saha'!K:K,$Y626)),"",INDEX('Orta Saha'!K:K,$Y626)),IF(ISBLANK(INDEX(Kanatlar!K:K,$Y626)),"",INDEX(Kanatlar!K:K,$Y626)),IF(ISBLANK(INDEX(Forvetler!K:K,$Y626)),"",INDEX(Forvetler!K:K,$Y626))))</f>
        <v/>
      </c>
      <c r="L626" s="2" t="str">
        <f ca="1">IF($X626="","",CHOOSE($X626,IF(ISBLANK(INDEX(Kaleciler!L:L,$Y626)),"",INDEX(Kaleciler!L:L,$Y626)),IF(ISBLANK(INDEX(Stoperler!L:L,$Y626)),"",INDEX(Stoperler!L:L,$Y626)),IF(ISBLANK(INDEX('Sağ Bekler'!L:L,$Y626)),"",INDEX('Sağ Bekler'!L:L,$Y626)),IF(ISBLANK(INDEX('Sol Bekler'!L:L,$Y626)),"",INDEX('Sol Bekler'!L:L,$Y626)),IF(ISBLANK(INDEX('Orta Saha'!L:L,$Y626)),"",INDEX('Orta Saha'!L:L,$Y626)),IF(ISBLANK(INDEX(Kanatlar!L:L,$Y626)),"",INDEX(Kanatlar!L:L,$Y626)),IF(ISBLANK(INDEX(Forvetler!L:L,$Y626)),"",INDEX(Forvetler!L:L,$Y626))))</f>
        <v/>
      </c>
      <c r="M626" s="2" t="str">
        <f ca="1">IF($X626="","",CHOOSE($X626,IF(ISBLANK(INDEX(Kaleciler!M:M,$Y626)),"",INDEX(Kaleciler!M:M,$Y626)),IF(ISBLANK(INDEX(Stoperler!M:M,$Y626)),"",INDEX(Stoperler!M:M,$Y626)),IF(ISBLANK(INDEX('Sağ Bekler'!M:M,$Y626)),"",INDEX('Sağ Bekler'!M:M,$Y626)),IF(ISBLANK(INDEX('Sol Bekler'!M:M,$Y626)),"",INDEX('Sol Bekler'!M:M,$Y626)),IF(ISBLANK(INDEX('Orta Saha'!M:M,$Y626)),"",INDEX('Orta Saha'!M:M,$Y626)),IF(ISBLANK(INDEX(Kanatlar!M:M,$Y626)),"",INDEX(Kanatlar!M:M,$Y626)),IF(ISBLANK(INDEX(Forvetler!M:M,$Y626)),"",INDEX(Forvetler!M:M,$Y626))))</f>
        <v/>
      </c>
      <c r="N626" s="2" t="str">
        <f ca="1">IF($X626="","",CHOOSE($X626,IF(ISBLANK(INDEX(Kaleciler!N:N,$Y626)),"",INDEX(Kaleciler!N:N,$Y626)),IF(ISBLANK(INDEX(Stoperler!N:N,$Y626)),"",INDEX(Stoperler!N:N,$Y626)),IF(ISBLANK(INDEX('Sağ Bekler'!N:N,$Y626)),"",INDEX('Sağ Bekler'!N:N,$Y626)),IF(ISBLANK(INDEX('Sol Bekler'!N:N,$Y626)),"",INDEX('Sol Bekler'!N:N,$Y626)),IF(ISBLANK(INDEX('Orta Saha'!N:N,$Y626)),"",INDEX('Orta Saha'!N:N,$Y626)),IF(ISBLANK(INDEX(Kanatlar!N:N,$Y626)),"",INDEX(Kanatlar!N:N,$Y626)),IF(ISBLANK(INDEX(Forvetler!N:N,$Y626)),"",INDEX(Forvetler!N:N,$Y626))))</f>
        <v/>
      </c>
      <c r="O626" s="2" t="str">
        <f ca="1">IF($X626="","",CHOOSE($X626,IF(ISBLANK(INDEX(Kaleciler!O:O,$Y626)),"",INDEX(Kaleciler!O:O,$Y626)),IF(ISBLANK(INDEX(Stoperler!O:O,$Y626)),"",INDEX(Stoperler!O:O,$Y626)),IF(ISBLANK(INDEX('Sağ Bekler'!O:O,$Y626)),"",INDEX('Sağ Bekler'!O:O,$Y626)),IF(ISBLANK(INDEX('Sol Bekler'!O:O,$Y626)),"",INDEX('Sol Bekler'!O:O,$Y626)),IF(ISBLANK(INDEX('Orta Saha'!O:O,$Y626)),"",INDEX('Orta Saha'!O:O,$Y626)),IF(ISBLANK(INDEX(Kanatlar!O:O,$Y626)),"",INDEX(Kanatlar!O:O,$Y626)),IF(ISBLANK(INDEX(Forvetler!O:O,$Y626)),"",INDEX(Forvetler!O:O,$Y626))))</f>
        <v/>
      </c>
      <c r="P626" s="2" t="str">
        <f ca="1">IF($X626="","",CHOOSE($X626,IF(ISBLANK(INDEX(Kaleciler!P:P,$Y626)),"",INDEX(Kaleciler!P:P,$Y626)),IF(ISBLANK(INDEX(Stoperler!P:P,$Y626)),"",INDEX(Stoperler!P:P,$Y626)),IF(ISBLANK(INDEX('Sağ Bekler'!P:P,$Y626)),"",INDEX('Sağ Bekler'!P:P,$Y626)),IF(ISBLANK(INDEX('Sol Bekler'!P:P,$Y626)),"",INDEX('Sol Bekler'!P:P,$Y626)),IF(ISBLANK(INDEX('Orta Saha'!P:P,$Y626)),"",INDEX('Orta Saha'!P:P,$Y626)),IF(ISBLANK(INDEX(Kanatlar!P:P,$Y626)),"",INDEX(Kanatlar!P:P,$Y626)),IF(ISBLANK(INDEX(Forvetler!P:P,$Y626)),"",INDEX(Forvetler!P:P,$Y626))))</f>
        <v/>
      </c>
      <c r="Q626" s="3" t="str">
        <f ca="1">IF($X626="","",CHOOSE($X626,IF(ISBLANK(INDEX(Kaleciler!Q:Q,$Y626)),"",INDEX(Kaleciler!Q:Q,$Y626)),IF(ISBLANK(INDEX(Stoperler!Q:Q,$Y626)),"",INDEX(Stoperler!Q:Q,$Y626)),IF(ISBLANK(INDEX('Sağ Bekler'!Q:Q,$Y626)),"",INDEX('Sağ Bekler'!Q:Q,$Y626)),IF(ISBLANK(INDEX('Sol Bekler'!Q:Q,$Y626)),"",INDEX('Sol Bekler'!Q:Q,$Y626)),IF(ISBLANK(INDEX('Orta Saha'!Q:Q,$Y626)),"",INDEX('Orta Saha'!Q:Q,$Y626)),IF(ISBLANK(INDEX(Kanatlar!Q:Q,$Y626)),"",INDEX(Kanatlar!Q:Q,$Y626)),IF(ISBLANK(INDEX(Forvetler!Q:Q,$Y626)),"",INDEX(Forvetler!Q:Q,$Y626))))</f>
        <v/>
      </c>
      <c r="R626" s="4" t="str">
        <f ca="1">IF($X626="","",CHOOSE($X626,IF(ISBLANK(INDEX(Kaleciler!R:R,$Y626)),"",INDEX(Kaleciler!R:R,$Y626)),IF(ISBLANK(INDEX(Stoperler!R:R,$Y626)),"",INDEX(Stoperler!R:R,$Y626)),IF(ISBLANK(INDEX('Sağ Bekler'!R:R,$Y626)),"",INDEX('Sağ Bekler'!R:R,$Y626)),IF(ISBLANK(INDEX('Sol Bekler'!R:R,$Y626)),"",INDEX('Sol Bekler'!R:R,$Y626)),IF(ISBLANK(INDEX('Orta Saha'!R:R,$Y626)),"",INDEX('Orta Saha'!R:R,$Y626)),IF(ISBLANK(INDEX(Kanatlar!R:R,$Y626)),"",INDEX(Kanatlar!R:R,$Y626)),IF(ISBLANK(INDEX(Forvetler!R:R,$Y626)),"",INDEX(Forvetler!R:R,$Y626))))</f>
        <v/>
      </c>
      <c r="S626" s="2" t="str">
        <f ca="1">IF($X626="","",CHOOSE($X626,IF(ISBLANK(INDEX(Kaleciler!S:S,$Y626)),"",INDEX(Kaleciler!S:S,$Y626)),IF(ISBLANK(INDEX(Stoperler!S:S,$Y626)),"",INDEX(Stoperler!S:S,$Y626)),IF(ISBLANK(INDEX('Sağ Bekler'!S:S,$Y626)),"",INDEX('Sağ Bekler'!S:S,$Y626)),IF(ISBLANK(INDEX('Sol Bekler'!S:S,$Y626)),"",INDEX('Sol Bekler'!S:S,$Y626)),IF(ISBLANK(INDEX('Orta Saha'!S:S,$Y626)),"",INDEX('Orta Saha'!S:S,$Y626)),IF(ISBLANK(INDEX(Kanatlar!S:S,$Y626)),"",INDEX(Kanatlar!S:S,$Y626)),IF(ISBLANK(INDEX(Forvetler!S:S,$Y626)),"",INDEX(Forvetler!S:S,$Y626))))</f>
        <v/>
      </c>
      <c r="T626" s="3" t="str">
        <f ca="1">IF($X626="","",CHOOSE($X626,IF(ISBLANK(INDEX(Kaleciler!T:T,$Y626)),"",INDEX(Kaleciler!T:T,$Y626)),IF(ISBLANK(INDEX(Stoperler!T:T,$Y626)),"",INDEX(Stoperler!T:T,$Y626)),IF(ISBLANK(INDEX('Sağ Bekler'!T:T,$Y626)),"",INDEX('Sağ Bekler'!T:T,$Y626)),IF(ISBLANK(INDEX('Sol Bekler'!T:T,$Y626)),"",INDEX('Sol Bekler'!T:T,$Y626)),IF(ISBLANK(INDEX('Orta Saha'!T:T,$Y626)),"",INDEX('Orta Saha'!T:T,$Y626)),IF(ISBLANK(INDEX(Kanatlar!T:T,$Y626)),"",INDEX(Kanatlar!T:T,$Y626)),IF(ISBLANK(INDEX(Forvetler!T:T,$Y626)),"",INDEX(Forvetler!T:T,$Y626))))</f>
        <v/>
      </c>
      <c r="U626">
        <v>7</v>
      </c>
      <c r="V626">
        <v>26</v>
      </c>
      <c r="W626" t="str">
        <f ca="1">IF(AND(Forvetler!$B$26&lt;&gt;"",Forvetler!$I$26&gt;0,Forvetler!$I$26&lt;=TODAY()+365),COUNT($W$3:W625)+1,"")</f>
        <v/>
      </c>
      <c r="X626" t="str">
        <f ca="1">IFERROR(INDEX($U$4:$U$703,MATCH(ROWS($X$4:X626),$W$4:$W$703,0)),"")</f>
        <v/>
      </c>
      <c r="Y626" t="str">
        <f ca="1">IFERROR(INDEX($V$4:$V$703,MATCH(ROWS($Y$4:Y626),$W$4:$W$703,0)),"")</f>
        <v/>
      </c>
    </row>
    <row r="627" spans="1:25" x14ac:dyDescent="0.2">
      <c r="A627" s="2" t="str">
        <f ca="1">IF($X627="","",CHOOSE($X627,IF(ISBLANK(INDEX(Kaleciler!A:A,$Y627)),"",INDEX(Kaleciler!A:A,$Y627)),IF(ISBLANK(INDEX(Stoperler!A:A,$Y627)),"",INDEX(Stoperler!A:A,$Y627)),IF(ISBLANK(INDEX('Sağ Bekler'!A:A,$Y627)),"",INDEX('Sağ Bekler'!A:A,$Y627)),IF(ISBLANK(INDEX('Sol Bekler'!A:A,$Y627)),"",INDEX('Sol Bekler'!A:A,$Y627)),IF(ISBLANK(INDEX('Orta Saha'!A:A,$Y627)),"",INDEX('Orta Saha'!A:A,$Y627)),IF(ISBLANK(INDEX(Kanatlar!A:A,$Y627)),"",INDEX(Kanatlar!A:A,$Y627)),IF(ISBLANK(INDEX(Forvetler!A:A,$Y627)),"",INDEX(Forvetler!A:A,$Y627))))</f>
        <v/>
      </c>
      <c r="B627" s="3" t="str">
        <f ca="1">IF($X627="","",CHOOSE($X627,IF(ISBLANK(INDEX(Kaleciler!B:B,$Y627)),"",INDEX(Kaleciler!B:B,$Y627)),IF(ISBLANK(INDEX(Stoperler!B:B,$Y627)),"",INDEX(Stoperler!B:B,$Y627)),IF(ISBLANK(INDEX('Sağ Bekler'!B:B,$Y627)),"",INDEX('Sağ Bekler'!B:B,$Y627)),IF(ISBLANK(INDEX('Sol Bekler'!B:B,$Y627)),"",INDEX('Sol Bekler'!B:B,$Y627)),IF(ISBLANK(INDEX('Orta Saha'!B:B,$Y627)),"",INDEX('Orta Saha'!B:B,$Y627)),IF(ISBLANK(INDEX(Kanatlar!B:B,$Y627)),"",INDEX(Kanatlar!B:B,$Y627)),IF(ISBLANK(INDEX(Forvetler!B:B,$Y627)),"",INDEX(Forvetler!B:B,$Y627))))</f>
        <v/>
      </c>
      <c r="C627" s="4" t="str">
        <f ca="1">IF($X627="","",CHOOSE($X627,IF(ISBLANK(INDEX(Kaleciler!C:C,$Y627)),"",INDEX(Kaleciler!C:C,$Y627)),IF(ISBLANK(INDEX(Stoperler!C:C,$Y627)),"",INDEX(Stoperler!C:C,$Y627)),IF(ISBLANK(INDEX('Sağ Bekler'!C:C,$Y627)),"",INDEX('Sağ Bekler'!C:C,$Y627)),IF(ISBLANK(INDEX('Sol Bekler'!C:C,$Y627)),"",INDEX('Sol Bekler'!C:C,$Y627)),IF(ISBLANK(INDEX('Orta Saha'!C:C,$Y627)),"",INDEX('Orta Saha'!C:C,$Y627)),IF(ISBLANK(INDEX(Kanatlar!C:C,$Y627)),"",INDEX(Kanatlar!C:C,$Y627)),IF(ISBLANK(INDEX(Forvetler!C:C,$Y627)),"",INDEX(Forvetler!C:C,$Y627))))</f>
        <v/>
      </c>
      <c r="D627" s="2" t="str">
        <f ca="1">IF($X627="","",CHOOSE($X627,IF(ISBLANK(INDEX(Kaleciler!D:D,$Y627)),"",INDEX(Kaleciler!D:D,$Y627)),IF(ISBLANK(INDEX(Stoperler!D:D,$Y627)),"",INDEX(Stoperler!D:D,$Y627)),IF(ISBLANK(INDEX('Sağ Bekler'!D:D,$Y627)),"",INDEX('Sağ Bekler'!D:D,$Y627)),IF(ISBLANK(INDEX('Sol Bekler'!D:D,$Y627)),"",INDEX('Sol Bekler'!D:D,$Y627)),IF(ISBLANK(INDEX('Orta Saha'!D:D,$Y627)),"",INDEX('Orta Saha'!D:D,$Y627)),IF(ISBLANK(INDEX(Kanatlar!D:D,$Y627)),"",INDEX(Kanatlar!D:D,$Y627)),IF(ISBLANK(INDEX(Forvetler!D:D,$Y627)),"",INDEX(Forvetler!D:D,$Y627))))</f>
        <v/>
      </c>
      <c r="E627" s="3" t="str">
        <f ca="1">IF($X627="","",CHOOSE($X627,IF(ISBLANK(INDEX(Kaleciler!E:E,$Y627)),"",INDEX(Kaleciler!E:E,$Y627)),IF(ISBLANK(INDEX(Stoperler!E:E,$Y627)),"",INDEX(Stoperler!E:E,$Y627)),IF(ISBLANK(INDEX('Sağ Bekler'!E:E,$Y627)),"",INDEX('Sağ Bekler'!E:E,$Y627)),IF(ISBLANK(INDEX('Sol Bekler'!E:E,$Y627)),"",INDEX('Sol Bekler'!E:E,$Y627)),IF(ISBLANK(INDEX('Orta Saha'!E:E,$Y627)),"",INDEX('Orta Saha'!E:E,$Y627)),IF(ISBLANK(INDEX(Kanatlar!E:E,$Y627)),"",INDEX(Kanatlar!E:E,$Y627)),IF(ISBLANK(INDEX(Forvetler!E:E,$Y627)),"",INDEX(Forvetler!E:E,$Y627))))</f>
        <v/>
      </c>
      <c r="F627" s="3" t="str">
        <f ca="1">IF($X627="","",CHOOSE($X627,IF(ISBLANK(INDEX(Kaleciler!F:F,$Y627)),"",INDEX(Kaleciler!F:F,$Y627)),IF(ISBLANK(INDEX(Stoperler!F:F,$Y627)),"",INDEX(Stoperler!F:F,$Y627)),IF(ISBLANK(INDEX('Sağ Bekler'!F:F,$Y627)),"",INDEX('Sağ Bekler'!F:F,$Y627)),IF(ISBLANK(INDEX('Sol Bekler'!F:F,$Y627)),"",INDEX('Sol Bekler'!F:F,$Y627)),IF(ISBLANK(INDEX('Orta Saha'!F:F,$Y627)),"",INDEX('Orta Saha'!F:F,$Y627)),IF(ISBLANK(INDEX(Kanatlar!F:F,$Y627)),"",INDEX(Kanatlar!F:F,$Y627)),IF(ISBLANK(INDEX(Forvetler!F:F,$Y627)),"",INDEX(Forvetler!F:F,$Y627))))</f>
        <v/>
      </c>
      <c r="G627" s="3" t="str">
        <f ca="1">IF($X627="","",CHOOSE($X627,IF(ISBLANK(INDEX(Kaleciler!G:G,$Y627)),"",INDEX(Kaleciler!G:G,$Y627)),IF(ISBLANK(INDEX(Stoperler!G:G,$Y627)),"",INDEX(Stoperler!G:G,$Y627)),IF(ISBLANK(INDEX('Sağ Bekler'!G:G,$Y627)),"",INDEX('Sağ Bekler'!G:G,$Y627)),IF(ISBLANK(INDEX('Sol Bekler'!G:G,$Y627)),"",INDEX('Sol Bekler'!G:G,$Y627)),IF(ISBLANK(INDEX('Orta Saha'!G:G,$Y627)),"",INDEX('Orta Saha'!G:G,$Y627)),IF(ISBLANK(INDEX(Kanatlar!G:G,$Y627)),"",INDEX(Kanatlar!G:G,$Y627)),IF(ISBLANK(INDEX(Forvetler!G:G,$Y627)),"",INDEX(Forvetler!G:G,$Y627))))</f>
        <v/>
      </c>
      <c r="H627" s="3" t="str">
        <f ca="1">IF($X627="","",CHOOSE($X627,IF(ISBLANK(INDEX(Kaleciler!H:H,$Y627)),"",INDEX(Kaleciler!H:H,$Y627)),IF(ISBLANK(INDEX(Stoperler!H:H,$Y627)),"",INDEX(Stoperler!H:H,$Y627)),IF(ISBLANK(INDEX('Sağ Bekler'!H:H,$Y627)),"",INDEX('Sağ Bekler'!H:H,$Y627)),IF(ISBLANK(INDEX('Sol Bekler'!H:H,$Y627)),"",INDEX('Sol Bekler'!H:H,$Y627)),IF(ISBLANK(INDEX('Orta Saha'!H:H,$Y627)),"",INDEX('Orta Saha'!H:H,$Y627)),IF(ISBLANK(INDEX(Kanatlar!H:H,$Y627)),"",INDEX(Kanatlar!H:H,$Y627)),IF(ISBLANK(INDEX(Forvetler!H:H,$Y627)),"",INDEX(Forvetler!H:H,$Y627))))</f>
        <v/>
      </c>
      <c r="I627" s="4" t="str">
        <f ca="1">IF($X627="","",CHOOSE($X627,IF(ISBLANK(INDEX(Kaleciler!I:I,$Y627)),"",INDEX(Kaleciler!I:I,$Y627)),IF(ISBLANK(INDEX(Stoperler!I:I,$Y627)),"",INDEX(Stoperler!I:I,$Y627)),IF(ISBLANK(INDEX('Sağ Bekler'!I:I,$Y627)),"",INDEX('Sağ Bekler'!I:I,$Y627)),IF(ISBLANK(INDEX('Sol Bekler'!I:I,$Y627)),"",INDEX('Sol Bekler'!I:I,$Y627)),IF(ISBLANK(INDEX('Orta Saha'!I:I,$Y627)),"",INDEX('Orta Saha'!I:I,$Y627)),IF(ISBLANK(INDEX(Kanatlar!I:I,$Y627)),"",INDEX(Kanatlar!I:I,$Y627)),IF(ISBLANK(INDEX(Forvetler!I:I,$Y627)),"",INDEX(Forvetler!I:I,$Y627))))</f>
        <v/>
      </c>
      <c r="J627" s="4" t="str">
        <f ca="1">IF($X627="","",CHOOSE($X627,IF(ISBLANK(INDEX(Kaleciler!J:J,$Y627)),"",INDEX(Kaleciler!J:J,$Y627)),IF(ISBLANK(INDEX(Stoperler!J:J,$Y627)),"",INDEX(Stoperler!J:J,$Y627)),IF(ISBLANK(INDEX('Sağ Bekler'!J:J,$Y627)),"",INDEX('Sağ Bekler'!J:J,$Y627)),IF(ISBLANK(INDEX('Sol Bekler'!J:J,$Y627)),"",INDEX('Sol Bekler'!J:J,$Y627)),IF(ISBLANK(INDEX('Orta Saha'!J:J,$Y627)),"",INDEX('Orta Saha'!J:J,$Y627)),IF(ISBLANK(INDEX(Kanatlar!J:J,$Y627)),"",INDEX(Kanatlar!J:J,$Y627)),IF(ISBLANK(INDEX(Forvetler!J:J,$Y627)),"",INDEX(Forvetler!J:J,$Y627))))</f>
        <v/>
      </c>
      <c r="K627" s="2" t="str">
        <f ca="1">IF($X627="","",CHOOSE($X627,IF(ISBLANK(INDEX(Kaleciler!K:K,$Y627)),"",INDEX(Kaleciler!K:K,$Y627)),IF(ISBLANK(INDEX(Stoperler!K:K,$Y627)),"",INDEX(Stoperler!K:K,$Y627)),IF(ISBLANK(INDEX('Sağ Bekler'!K:K,$Y627)),"",INDEX('Sağ Bekler'!K:K,$Y627)),IF(ISBLANK(INDEX('Sol Bekler'!K:K,$Y627)),"",INDEX('Sol Bekler'!K:K,$Y627)),IF(ISBLANK(INDEX('Orta Saha'!K:K,$Y627)),"",INDEX('Orta Saha'!K:K,$Y627)),IF(ISBLANK(INDEX(Kanatlar!K:K,$Y627)),"",INDEX(Kanatlar!K:K,$Y627)),IF(ISBLANK(INDEX(Forvetler!K:K,$Y627)),"",INDEX(Forvetler!K:K,$Y627))))</f>
        <v/>
      </c>
      <c r="L627" s="2" t="str">
        <f ca="1">IF($X627="","",CHOOSE($X627,IF(ISBLANK(INDEX(Kaleciler!L:L,$Y627)),"",INDEX(Kaleciler!L:L,$Y627)),IF(ISBLANK(INDEX(Stoperler!L:L,$Y627)),"",INDEX(Stoperler!L:L,$Y627)),IF(ISBLANK(INDEX('Sağ Bekler'!L:L,$Y627)),"",INDEX('Sağ Bekler'!L:L,$Y627)),IF(ISBLANK(INDEX('Sol Bekler'!L:L,$Y627)),"",INDEX('Sol Bekler'!L:L,$Y627)),IF(ISBLANK(INDEX('Orta Saha'!L:L,$Y627)),"",INDEX('Orta Saha'!L:L,$Y627)),IF(ISBLANK(INDEX(Kanatlar!L:L,$Y627)),"",INDEX(Kanatlar!L:L,$Y627)),IF(ISBLANK(INDEX(Forvetler!L:L,$Y627)),"",INDEX(Forvetler!L:L,$Y627))))</f>
        <v/>
      </c>
      <c r="M627" s="2" t="str">
        <f ca="1">IF($X627="","",CHOOSE($X627,IF(ISBLANK(INDEX(Kaleciler!M:M,$Y627)),"",INDEX(Kaleciler!M:M,$Y627)),IF(ISBLANK(INDEX(Stoperler!M:M,$Y627)),"",INDEX(Stoperler!M:M,$Y627)),IF(ISBLANK(INDEX('Sağ Bekler'!M:M,$Y627)),"",INDEX('Sağ Bekler'!M:M,$Y627)),IF(ISBLANK(INDEX('Sol Bekler'!M:M,$Y627)),"",INDEX('Sol Bekler'!M:M,$Y627)),IF(ISBLANK(INDEX('Orta Saha'!M:M,$Y627)),"",INDEX('Orta Saha'!M:M,$Y627)),IF(ISBLANK(INDEX(Kanatlar!M:M,$Y627)),"",INDEX(Kanatlar!M:M,$Y627)),IF(ISBLANK(INDEX(Forvetler!M:M,$Y627)),"",INDEX(Forvetler!M:M,$Y627))))</f>
        <v/>
      </c>
      <c r="N627" s="2" t="str">
        <f ca="1">IF($X627="","",CHOOSE($X627,IF(ISBLANK(INDEX(Kaleciler!N:N,$Y627)),"",INDEX(Kaleciler!N:N,$Y627)),IF(ISBLANK(INDEX(Stoperler!N:N,$Y627)),"",INDEX(Stoperler!N:N,$Y627)),IF(ISBLANK(INDEX('Sağ Bekler'!N:N,$Y627)),"",INDEX('Sağ Bekler'!N:N,$Y627)),IF(ISBLANK(INDEX('Sol Bekler'!N:N,$Y627)),"",INDEX('Sol Bekler'!N:N,$Y627)),IF(ISBLANK(INDEX('Orta Saha'!N:N,$Y627)),"",INDEX('Orta Saha'!N:N,$Y627)),IF(ISBLANK(INDEX(Kanatlar!N:N,$Y627)),"",INDEX(Kanatlar!N:N,$Y627)),IF(ISBLANK(INDEX(Forvetler!N:N,$Y627)),"",INDEX(Forvetler!N:N,$Y627))))</f>
        <v/>
      </c>
      <c r="O627" s="2" t="str">
        <f ca="1">IF($X627="","",CHOOSE($X627,IF(ISBLANK(INDEX(Kaleciler!O:O,$Y627)),"",INDEX(Kaleciler!O:O,$Y627)),IF(ISBLANK(INDEX(Stoperler!O:O,$Y627)),"",INDEX(Stoperler!O:O,$Y627)),IF(ISBLANK(INDEX('Sağ Bekler'!O:O,$Y627)),"",INDEX('Sağ Bekler'!O:O,$Y627)),IF(ISBLANK(INDEX('Sol Bekler'!O:O,$Y627)),"",INDEX('Sol Bekler'!O:O,$Y627)),IF(ISBLANK(INDEX('Orta Saha'!O:O,$Y627)),"",INDEX('Orta Saha'!O:O,$Y627)),IF(ISBLANK(INDEX(Kanatlar!O:O,$Y627)),"",INDEX(Kanatlar!O:O,$Y627)),IF(ISBLANK(INDEX(Forvetler!O:O,$Y627)),"",INDEX(Forvetler!O:O,$Y627))))</f>
        <v/>
      </c>
      <c r="P627" s="2" t="str">
        <f ca="1">IF($X627="","",CHOOSE($X627,IF(ISBLANK(INDEX(Kaleciler!P:P,$Y627)),"",INDEX(Kaleciler!P:P,$Y627)),IF(ISBLANK(INDEX(Stoperler!P:P,$Y627)),"",INDEX(Stoperler!P:P,$Y627)),IF(ISBLANK(INDEX('Sağ Bekler'!P:P,$Y627)),"",INDEX('Sağ Bekler'!P:P,$Y627)),IF(ISBLANK(INDEX('Sol Bekler'!P:P,$Y627)),"",INDEX('Sol Bekler'!P:P,$Y627)),IF(ISBLANK(INDEX('Orta Saha'!P:P,$Y627)),"",INDEX('Orta Saha'!P:P,$Y627)),IF(ISBLANK(INDEX(Kanatlar!P:P,$Y627)),"",INDEX(Kanatlar!P:P,$Y627)),IF(ISBLANK(INDEX(Forvetler!P:P,$Y627)),"",INDEX(Forvetler!P:P,$Y627))))</f>
        <v/>
      </c>
      <c r="Q627" s="3" t="str">
        <f ca="1">IF($X627="","",CHOOSE($X627,IF(ISBLANK(INDEX(Kaleciler!Q:Q,$Y627)),"",INDEX(Kaleciler!Q:Q,$Y627)),IF(ISBLANK(INDEX(Stoperler!Q:Q,$Y627)),"",INDEX(Stoperler!Q:Q,$Y627)),IF(ISBLANK(INDEX('Sağ Bekler'!Q:Q,$Y627)),"",INDEX('Sağ Bekler'!Q:Q,$Y627)),IF(ISBLANK(INDEX('Sol Bekler'!Q:Q,$Y627)),"",INDEX('Sol Bekler'!Q:Q,$Y627)),IF(ISBLANK(INDEX('Orta Saha'!Q:Q,$Y627)),"",INDEX('Orta Saha'!Q:Q,$Y627)),IF(ISBLANK(INDEX(Kanatlar!Q:Q,$Y627)),"",INDEX(Kanatlar!Q:Q,$Y627)),IF(ISBLANK(INDEX(Forvetler!Q:Q,$Y627)),"",INDEX(Forvetler!Q:Q,$Y627))))</f>
        <v/>
      </c>
      <c r="R627" s="4" t="str">
        <f ca="1">IF($X627="","",CHOOSE($X627,IF(ISBLANK(INDEX(Kaleciler!R:R,$Y627)),"",INDEX(Kaleciler!R:R,$Y627)),IF(ISBLANK(INDEX(Stoperler!R:R,$Y627)),"",INDEX(Stoperler!R:R,$Y627)),IF(ISBLANK(INDEX('Sağ Bekler'!R:R,$Y627)),"",INDEX('Sağ Bekler'!R:R,$Y627)),IF(ISBLANK(INDEX('Sol Bekler'!R:R,$Y627)),"",INDEX('Sol Bekler'!R:R,$Y627)),IF(ISBLANK(INDEX('Orta Saha'!R:R,$Y627)),"",INDEX('Orta Saha'!R:R,$Y627)),IF(ISBLANK(INDEX(Kanatlar!R:R,$Y627)),"",INDEX(Kanatlar!R:R,$Y627)),IF(ISBLANK(INDEX(Forvetler!R:R,$Y627)),"",INDEX(Forvetler!R:R,$Y627))))</f>
        <v/>
      </c>
      <c r="S627" s="2" t="str">
        <f ca="1">IF($X627="","",CHOOSE($X627,IF(ISBLANK(INDEX(Kaleciler!S:S,$Y627)),"",INDEX(Kaleciler!S:S,$Y627)),IF(ISBLANK(INDEX(Stoperler!S:S,$Y627)),"",INDEX(Stoperler!S:S,$Y627)),IF(ISBLANK(INDEX('Sağ Bekler'!S:S,$Y627)),"",INDEX('Sağ Bekler'!S:S,$Y627)),IF(ISBLANK(INDEX('Sol Bekler'!S:S,$Y627)),"",INDEX('Sol Bekler'!S:S,$Y627)),IF(ISBLANK(INDEX('Orta Saha'!S:S,$Y627)),"",INDEX('Orta Saha'!S:S,$Y627)),IF(ISBLANK(INDEX(Kanatlar!S:S,$Y627)),"",INDEX(Kanatlar!S:S,$Y627)),IF(ISBLANK(INDEX(Forvetler!S:S,$Y627)),"",INDEX(Forvetler!S:S,$Y627))))</f>
        <v/>
      </c>
      <c r="T627" s="3" t="str">
        <f ca="1">IF($X627="","",CHOOSE($X627,IF(ISBLANK(INDEX(Kaleciler!T:T,$Y627)),"",INDEX(Kaleciler!T:T,$Y627)),IF(ISBLANK(INDEX(Stoperler!T:T,$Y627)),"",INDEX(Stoperler!T:T,$Y627)),IF(ISBLANK(INDEX('Sağ Bekler'!T:T,$Y627)),"",INDEX('Sağ Bekler'!T:T,$Y627)),IF(ISBLANK(INDEX('Sol Bekler'!T:T,$Y627)),"",INDEX('Sol Bekler'!T:T,$Y627)),IF(ISBLANK(INDEX('Orta Saha'!T:T,$Y627)),"",INDEX('Orta Saha'!T:T,$Y627)),IF(ISBLANK(INDEX(Kanatlar!T:T,$Y627)),"",INDEX(Kanatlar!T:T,$Y627)),IF(ISBLANK(INDEX(Forvetler!T:T,$Y627)),"",INDEX(Forvetler!T:T,$Y627))))</f>
        <v/>
      </c>
      <c r="U627">
        <v>7</v>
      </c>
      <c r="V627">
        <v>27</v>
      </c>
      <c r="W627" t="str">
        <f ca="1">IF(AND(Forvetler!$B$27&lt;&gt;"",Forvetler!$I$27&gt;0,Forvetler!$I$27&lt;=TODAY()+365),COUNT($W$3:W626)+1,"")</f>
        <v/>
      </c>
      <c r="X627" t="str">
        <f ca="1">IFERROR(INDEX($U$4:$U$703,MATCH(ROWS($X$4:X627),$W$4:$W$703,0)),"")</f>
        <v/>
      </c>
      <c r="Y627" t="str">
        <f ca="1">IFERROR(INDEX($V$4:$V$703,MATCH(ROWS($Y$4:Y627),$W$4:$W$703,0)),"")</f>
        <v/>
      </c>
    </row>
    <row r="628" spans="1:25" x14ac:dyDescent="0.2">
      <c r="A628" s="2" t="str">
        <f ca="1">IF($X628="","",CHOOSE($X628,IF(ISBLANK(INDEX(Kaleciler!A:A,$Y628)),"",INDEX(Kaleciler!A:A,$Y628)),IF(ISBLANK(INDEX(Stoperler!A:A,$Y628)),"",INDEX(Stoperler!A:A,$Y628)),IF(ISBLANK(INDEX('Sağ Bekler'!A:A,$Y628)),"",INDEX('Sağ Bekler'!A:A,$Y628)),IF(ISBLANK(INDEX('Sol Bekler'!A:A,$Y628)),"",INDEX('Sol Bekler'!A:A,$Y628)),IF(ISBLANK(INDEX('Orta Saha'!A:A,$Y628)),"",INDEX('Orta Saha'!A:A,$Y628)),IF(ISBLANK(INDEX(Kanatlar!A:A,$Y628)),"",INDEX(Kanatlar!A:A,$Y628)),IF(ISBLANK(INDEX(Forvetler!A:A,$Y628)),"",INDEX(Forvetler!A:A,$Y628))))</f>
        <v/>
      </c>
      <c r="B628" s="3" t="str">
        <f ca="1">IF($X628="","",CHOOSE($X628,IF(ISBLANK(INDEX(Kaleciler!B:B,$Y628)),"",INDEX(Kaleciler!B:B,$Y628)),IF(ISBLANK(INDEX(Stoperler!B:B,$Y628)),"",INDEX(Stoperler!B:B,$Y628)),IF(ISBLANK(INDEX('Sağ Bekler'!B:B,$Y628)),"",INDEX('Sağ Bekler'!B:B,$Y628)),IF(ISBLANK(INDEX('Sol Bekler'!B:B,$Y628)),"",INDEX('Sol Bekler'!B:B,$Y628)),IF(ISBLANK(INDEX('Orta Saha'!B:B,$Y628)),"",INDEX('Orta Saha'!B:B,$Y628)),IF(ISBLANK(INDEX(Kanatlar!B:B,$Y628)),"",INDEX(Kanatlar!B:B,$Y628)),IF(ISBLANK(INDEX(Forvetler!B:B,$Y628)),"",INDEX(Forvetler!B:B,$Y628))))</f>
        <v/>
      </c>
      <c r="C628" s="4" t="str">
        <f ca="1">IF($X628="","",CHOOSE($X628,IF(ISBLANK(INDEX(Kaleciler!C:C,$Y628)),"",INDEX(Kaleciler!C:C,$Y628)),IF(ISBLANK(INDEX(Stoperler!C:C,$Y628)),"",INDEX(Stoperler!C:C,$Y628)),IF(ISBLANK(INDEX('Sağ Bekler'!C:C,$Y628)),"",INDEX('Sağ Bekler'!C:C,$Y628)),IF(ISBLANK(INDEX('Sol Bekler'!C:C,$Y628)),"",INDEX('Sol Bekler'!C:C,$Y628)),IF(ISBLANK(INDEX('Orta Saha'!C:C,$Y628)),"",INDEX('Orta Saha'!C:C,$Y628)),IF(ISBLANK(INDEX(Kanatlar!C:C,$Y628)),"",INDEX(Kanatlar!C:C,$Y628)),IF(ISBLANK(INDEX(Forvetler!C:C,$Y628)),"",INDEX(Forvetler!C:C,$Y628))))</f>
        <v/>
      </c>
      <c r="D628" s="2" t="str">
        <f ca="1">IF($X628="","",CHOOSE($X628,IF(ISBLANK(INDEX(Kaleciler!D:D,$Y628)),"",INDEX(Kaleciler!D:D,$Y628)),IF(ISBLANK(INDEX(Stoperler!D:D,$Y628)),"",INDEX(Stoperler!D:D,$Y628)),IF(ISBLANK(INDEX('Sağ Bekler'!D:D,$Y628)),"",INDEX('Sağ Bekler'!D:D,$Y628)),IF(ISBLANK(INDEX('Sol Bekler'!D:D,$Y628)),"",INDEX('Sol Bekler'!D:D,$Y628)),IF(ISBLANK(INDEX('Orta Saha'!D:D,$Y628)),"",INDEX('Orta Saha'!D:D,$Y628)),IF(ISBLANK(INDEX(Kanatlar!D:D,$Y628)),"",INDEX(Kanatlar!D:D,$Y628)),IF(ISBLANK(INDEX(Forvetler!D:D,$Y628)),"",INDEX(Forvetler!D:D,$Y628))))</f>
        <v/>
      </c>
      <c r="E628" s="3" t="str">
        <f ca="1">IF($X628="","",CHOOSE($X628,IF(ISBLANK(INDEX(Kaleciler!E:E,$Y628)),"",INDEX(Kaleciler!E:E,$Y628)),IF(ISBLANK(INDEX(Stoperler!E:E,$Y628)),"",INDEX(Stoperler!E:E,$Y628)),IF(ISBLANK(INDEX('Sağ Bekler'!E:E,$Y628)),"",INDEX('Sağ Bekler'!E:E,$Y628)),IF(ISBLANK(INDEX('Sol Bekler'!E:E,$Y628)),"",INDEX('Sol Bekler'!E:E,$Y628)),IF(ISBLANK(INDEX('Orta Saha'!E:E,$Y628)),"",INDEX('Orta Saha'!E:E,$Y628)),IF(ISBLANK(INDEX(Kanatlar!E:E,$Y628)),"",INDEX(Kanatlar!E:E,$Y628)),IF(ISBLANK(INDEX(Forvetler!E:E,$Y628)),"",INDEX(Forvetler!E:E,$Y628))))</f>
        <v/>
      </c>
      <c r="F628" s="3" t="str">
        <f ca="1">IF($X628="","",CHOOSE($X628,IF(ISBLANK(INDEX(Kaleciler!F:F,$Y628)),"",INDEX(Kaleciler!F:F,$Y628)),IF(ISBLANK(INDEX(Stoperler!F:F,$Y628)),"",INDEX(Stoperler!F:F,$Y628)),IF(ISBLANK(INDEX('Sağ Bekler'!F:F,$Y628)),"",INDEX('Sağ Bekler'!F:F,$Y628)),IF(ISBLANK(INDEX('Sol Bekler'!F:F,$Y628)),"",INDEX('Sol Bekler'!F:F,$Y628)),IF(ISBLANK(INDEX('Orta Saha'!F:F,$Y628)),"",INDEX('Orta Saha'!F:F,$Y628)),IF(ISBLANK(INDEX(Kanatlar!F:F,$Y628)),"",INDEX(Kanatlar!F:F,$Y628)),IF(ISBLANK(INDEX(Forvetler!F:F,$Y628)),"",INDEX(Forvetler!F:F,$Y628))))</f>
        <v/>
      </c>
      <c r="G628" s="3" t="str">
        <f ca="1">IF($X628="","",CHOOSE($X628,IF(ISBLANK(INDEX(Kaleciler!G:G,$Y628)),"",INDEX(Kaleciler!G:G,$Y628)),IF(ISBLANK(INDEX(Stoperler!G:G,$Y628)),"",INDEX(Stoperler!G:G,$Y628)),IF(ISBLANK(INDEX('Sağ Bekler'!G:G,$Y628)),"",INDEX('Sağ Bekler'!G:G,$Y628)),IF(ISBLANK(INDEX('Sol Bekler'!G:G,$Y628)),"",INDEX('Sol Bekler'!G:G,$Y628)),IF(ISBLANK(INDEX('Orta Saha'!G:G,$Y628)),"",INDEX('Orta Saha'!G:G,$Y628)),IF(ISBLANK(INDEX(Kanatlar!G:G,$Y628)),"",INDEX(Kanatlar!G:G,$Y628)),IF(ISBLANK(INDEX(Forvetler!G:G,$Y628)),"",INDEX(Forvetler!G:G,$Y628))))</f>
        <v/>
      </c>
      <c r="H628" s="3" t="str">
        <f ca="1">IF($X628="","",CHOOSE($X628,IF(ISBLANK(INDEX(Kaleciler!H:H,$Y628)),"",INDEX(Kaleciler!H:H,$Y628)),IF(ISBLANK(INDEX(Stoperler!H:H,$Y628)),"",INDEX(Stoperler!H:H,$Y628)),IF(ISBLANK(INDEX('Sağ Bekler'!H:H,$Y628)),"",INDEX('Sağ Bekler'!H:H,$Y628)),IF(ISBLANK(INDEX('Sol Bekler'!H:H,$Y628)),"",INDEX('Sol Bekler'!H:H,$Y628)),IF(ISBLANK(INDEX('Orta Saha'!H:H,$Y628)),"",INDEX('Orta Saha'!H:H,$Y628)),IF(ISBLANK(INDEX(Kanatlar!H:H,$Y628)),"",INDEX(Kanatlar!H:H,$Y628)),IF(ISBLANK(INDEX(Forvetler!H:H,$Y628)),"",INDEX(Forvetler!H:H,$Y628))))</f>
        <v/>
      </c>
      <c r="I628" s="4" t="str">
        <f ca="1">IF($X628="","",CHOOSE($X628,IF(ISBLANK(INDEX(Kaleciler!I:I,$Y628)),"",INDEX(Kaleciler!I:I,$Y628)),IF(ISBLANK(INDEX(Stoperler!I:I,$Y628)),"",INDEX(Stoperler!I:I,$Y628)),IF(ISBLANK(INDEX('Sağ Bekler'!I:I,$Y628)),"",INDEX('Sağ Bekler'!I:I,$Y628)),IF(ISBLANK(INDEX('Sol Bekler'!I:I,$Y628)),"",INDEX('Sol Bekler'!I:I,$Y628)),IF(ISBLANK(INDEX('Orta Saha'!I:I,$Y628)),"",INDEX('Orta Saha'!I:I,$Y628)),IF(ISBLANK(INDEX(Kanatlar!I:I,$Y628)),"",INDEX(Kanatlar!I:I,$Y628)),IF(ISBLANK(INDEX(Forvetler!I:I,$Y628)),"",INDEX(Forvetler!I:I,$Y628))))</f>
        <v/>
      </c>
      <c r="J628" s="4" t="str">
        <f ca="1">IF($X628="","",CHOOSE($X628,IF(ISBLANK(INDEX(Kaleciler!J:J,$Y628)),"",INDEX(Kaleciler!J:J,$Y628)),IF(ISBLANK(INDEX(Stoperler!J:J,$Y628)),"",INDEX(Stoperler!J:J,$Y628)),IF(ISBLANK(INDEX('Sağ Bekler'!J:J,$Y628)),"",INDEX('Sağ Bekler'!J:J,$Y628)),IF(ISBLANK(INDEX('Sol Bekler'!J:J,$Y628)),"",INDEX('Sol Bekler'!J:J,$Y628)),IF(ISBLANK(INDEX('Orta Saha'!J:J,$Y628)),"",INDEX('Orta Saha'!J:J,$Y628)),IF(ISBLANK(INDEX(Kanatlar!J:J,$Y628)),"",INDEX(Kanatlar!J:J,$Y628)),IF(ISBLANK(INDEX(Forvetler!J:J,$Y628)),"",INDEX(Forvetler!J:J,$Y628))))</f>
        <v/>
      </c>
      <c r="K628" s="2" t="str">
        <f ca="1">IF($X628="","",CHOOSE($X628,IF(ISBLANK(INDEX(Kaleciler!K:K,$Y628)),"",INDEX(Kaleciler!K:K,$Y628)),IF(ISBLANK(INDEX(Stoperler!K:K,$Y628)),"",INDEX(Stoperler!K:K,$Y628)),IF(ISBLANK(INDEX('Sağ Bekler'!K:K,$Y628)),"",INDEX('Sağ Bekler'!K:K,$Y628)),IF(ISBLANK(INDEX('Sol Bekler'!K:K,$Y628)),"",INDEX('Sol Bekler'!K:K,$Y628)),IF(ISBLANK(INDEX('Orta Saha'!K:K,$Y628)),"",INDEX('Orta Saha'!K:K,$Y628)),IF(ISBLANK(INDEX(Kanatlar!K:K,$Y628)),"",INDEX(Kanatlar!K:K,$Y628)),IF(ISBLANK(INDEX(Forvetler!K:K,$Y628)),"",INDEX(Forvetler!K:K,$Y628))))</f>
        <v/>
      </c>
      <c r="L628" s="2" t="str">
        <f ca="1">IF($X628="","",CHOOSE($X628,IF(ISBLANK(INDEX(Kaleciler!L:L,$Y628)),"",INDEX(Kaleciler!L:L,$Y628)),IF(ISBLANK(INDEX(Stoperler!L:L,$Y628)),"",INDEX(Stoperler!L:L,$Y628)),IF(ISBLANK(INDEX('Sağ Bekler'!L:L,$Y628)),"",INDEX('Sağ Bekler'!L:L,$Y628)),IF(ISBLANK(INDEX('Sol Bekler'!L:L,$Y628)),"",INDEX('Sol Bekler'!L:L,$Y628)),IF(ISBLANK(INDEX('Orta Saha'!L:L,$Y628)),"",INDEX('Orta Saha'!L:L,$Y628)),IF(ISBLANK(INDEX(Kanatlar!L:L,$Y628)),"",INDEX(Kanatlar!L:L,$Y628)),IF(ISBLANK(INDEX(Forvetler!L:L,$Y628)),"",INDEX(Forvetler!L:L,$Y628))))</f>
        <v/>
      </c>
      <c r="M628" s="2" t="str">
        <f ca="1">IF($X628="","",CHOOSE($X628,IF(ISBLANK(INDEX(Kaleciler!M:M,$Y628)),"",INDEX(Kaleciler!M:M,$Y628)),IF(ISBLANK(INDEX(Stoperler!M:M,$Y628)),"",INDEX(Stoperler!M:M,$Y628)),IF(ISBLANK(INDEX('Sağ Bekler'!M:M,$Y628)),"",INDEX('Sağ Bekler'!M:M,$Y628)),IF(ISBLANK(INDEX('Sol Bekler'!M:M,$Y628)),"",INDEX('Sol Bekler'!M:M,$Y628)),IF(ISBLANK(INDEX('Orta Saha'!M:M,$Y628)),"",INDEX('Orta Saha'!M:M,$Y628)),IF(ISBLANK(INDEX(Kanatlar!M:M,$Y628)),"",INDEX(Kanatlar!M:M,$Y628)),IF(ISBLANK(INDEX(Forvetler!M:M,$Y628)),"",INDEX(Forvetler!M:M,$Y628))))</f>
        <v/>
      </c>
      <c r="N628" s="2" t="str">
        <f ca="1">IF($X628="","",CHOOSE($X628,IF(ISBLANK(INDEX(Kaleciler!N:N,$Y628)),"",INDEX(Kaleciler!N:N,$Y628)),IF(ISBLANK(INDEX(Stoperler!N:N,$Y628)),"",INDEX(Stoperler!N:N,$Y628)),IF(ISBLANK(INDEX('Sağ Bekler'!N:N,$Y628)),"",INDEX('Sağ Bekler'!N:N,$Y628)),IF(ISBLANK(INDEX('Sol Bekler'!N:N,$Y628)),"",INDEX('Sol Bekler'!N:N,$Y628)),IF(ISBLANK(INDEX('Orta Saha'!N:N,$Y628)),"",INDEX('Orta Saha'!N:N,$Y628)),IF(ISBLANK(INDEX(Kanatlar!N:N,$Y628)),"",INDEX(Kanatlar!N:N,$Y628)),IF(ISBLANK(INDEX(Forvetler!N:N,$Y628)),"",INDEX(Forvetler!N:N,$Y628))))</f>
        <v/>
      </c>
      <c r="O628" s="2" t="str">
        <f ca="1">IF($X628="","",CHOOSE($X628,IF(ISBLANK(INDEX(Kaleciler!O:O,$Y628)),"",INDEX(Kaleciler!O:O,$Y628)),IF(ISBLANK(INDEX(Stoperler!O:O,$Y628)),"",INDEX(Stoperler!O:O,$Y628)),IF(ISBLANK(INDEX('Sağ Bekler'!O:O,$Y628)),"",INDEX('Sağ Bekler'!O:O,$Y628)),IF(ISBLANK(INDEX('Sol Bekler'!O:O,$Y628)),"",INDEX('Sol Bekler'!O:O,$Y628)),IF(ISBLANK(INDEX('Orta Saha'!O:O,$Y628)),"",INDEX('Orta Saha'!O:O,$Y628)),IF(ISBLANK(INDEX(Kanatlar!O:O,$Y628)),"",INDEX(Kanatlar!O:O,$Y628)),IF(ISBLANK(INDEX(Forvetler!O:O,$Y628)),"",INDEX(Forvetler!O:O,$Y628))))</f>
        <v/>
      </c>
      <c r="P628" s="2" t="str">
        <f ca="1">IF($X628="","",CHOOSE($X628,IF(ISBLANK(INDEX(Kaleciler!P:P,$Y628)),"",INDEX(Kaleciler!P:P,$Y628)),IF(ISBLANK(INDEX(Stoperler!P:P,$Y628)),"",INDEX(Stoperler!P:P,$Y628)),IF(ISBLANK(INDEX('Sağ Bekler'!P:P,$Y628)),"",INDEX('Sağ Bekler'!P:P,$Y628)),IF(ISBLANK(INDEX('Sol Bekler'!P:P,$Y628)),"",INDEX('Sol Bekler'!P:P,$Y628)),IF(ISBLANK(INDEX('Orta Saha'!P:P,$Y628)),"",INDEX('Orta Saha'!P:P,$Y628)),IF(ISBLANK(INDEX(Kanatlar!P:P,$Y628)),"",INDEX(Kanatlar!P:P,$Y628)),IF(ISBLANK(INDEX(Forvetler!P:P,$Y628)),"",INDEX(Forvetler!P:P,$Y628))))</f>
        <v/>
      </c>
      <c r="Q628" s="3" t="str">
        <f ca="1">IF($X628="","",CHOOSE($X628,IF(ISBLANK(INDEX(Kaleciler!Q:Q,$Y628)),"",INDEX(Kaleciler!Q:Q,$Y628)),IF(ISBLANK(INDEX(Stoperler!Q:Q,$Y628)),"",INDEX(Stoperler!Q:Q,$Y628)),IF(ISBLANK(INDEX('Sağ Bekler'!Q:Q,$Y628)),"",INDEX('Sağ Bekler'!Q:Q,$Y628)),IF(ISBLANK(INDEX('Sol Bekler'!Q:Q,$Y628)),"",INDEX('Sol Bekler'!Q:Q,$Y628)),IF(ISBLANK(INDEX('Orta Saha'!Q:Q,$Y628)),"",INDEX('Orta Saha'!Q:Q,$Y628)),IF(ISBLANK(INDEX(Kanatlar!Q:Q,$Y628)),"",INDEX(Kanatlar!Q:Q,$Y628)),IF(ISBLANK(INDEX(Forvetler!Q:Q,$Y628)),"",INDEX(Forvetler!Q:Q,$Y628))))</f>
        <v/>
      </c>
      <c r="R628" s="4" t="str">
        <f ca="1">IF($X628="","",CHOOSE($X628,IF(ISBLANK(INDEX(Kaleciler!R:R,$Y628)),"",INDEX(Kaleciler!R:R,$Y628)),IF(ISBLANK(INDEX(Stoperler!R:R,$Y628)),"",INDEX(Stoperler!R:R,$Y628)),IF(ISBLANK(INDEX('Sağ Bekler'!R:R,$Y628)),"",INDEX('Sağ Bekler'!R:R,$Y628)),IF(ISBLANK(INDEX('Sol Bekler'!R:R,$Y628)),"",INDEX('Sol Bekler'!R:R,$Y628)),IF(ISBLANK(INDEX('Orta Saha'!R:R,$Y628)),"",INDEX('Orta Saha'!R:R,$Y628)),IF(ISBLANK(INDEX(Kanatlar!R:R,$Y628)),"",INDEX(Kanatlar!R:R,$Y628)),IF(ISBLANK(INDEX(Forvetler!R:R,$Y628)),"",INDEX(Forvetler!R:R,$Y628))))</f>
        <v/>
      </c>
      <c r="S628" s="2" t="str">
        <f ca="1">IF($X628="","",CHOOSE($X628,IF(ISBLANK(INDEX(Kaleciler!S:S,$Y628)),"",INDEX(Kaleciler!S:S,$Y628)),IF(ISBLANK(INDEX(Stoperler!S:S,$Y628)),"",INDEX(Stoperler!S:S,$Y628)),IF(ISBLANK(INDEX('Sağ Bekler'!S:S,$Y628)),"",INDEX('Sağ Bekler'!S:S,$Y628)),IF(ISBLANK(INDEX('Sol Bekler'!S:S,$Y628)),"",INDEX('Sol Bekler'!S:S,$Y628)),IF(ISBLANK(INDEX('Orta Saha'!S:S,$Y628)),"",INDEX('Orta Saha'!S:S,$Y628)),IF(ISBLANK(INDEX(Kanatlar!S:S,$Y628)),"",INDEX(Kanatlar!S:S,$Y628)),IF(ISBLANK(INDEX(Forvetler!S:S,$Y628)),"",INDEX(Forvetler!S:S,$Y628))))</f>
        <v/>
      </c>
      <c r="T628" s="3" t="str">
        <f ca="1">IF($X628="","",CHOOSE($X628,IF(ISBLANK(INDEX(Kaleciler!T:T,$Y628)),"",INDEX(Kaleciler!T:T,$Y628)),IF(ISBLANK(INDEX(Stoperler!T:T,$Y628)),"",INDEX(Stoperler!T:T,$Y628)),IF(ISBLANK(INDEX('Sağ Bekler'!T:T,$Y628)),"",INDEX('Sağ Bekler'!T:T,$Y628)),IF(ISBLANK(INDEX('Sol Bekler'!T:T,$Y628)),"",INDEX('Sol Bekler'!T:T,$Y628)),IF(ISBLANK(INDEX('Orta Saha'!T:T,$Y628)),"",INDEX('Orta Saha'!T:T,$Y628)),IF(ISBLANK(INDEX(Kanatlar!T:T,$Y628)),"",INDEX(Kanatlar!T:T,$Y628)),IF(ISBLANK(INDEX(Forvetler!T:T,$Y628)),"",INDEX(Forvetler!T:T,$Y628))))</f>
        <v/>
      </c>
      <c r="U628">
        <v>7</v>
      </c>
      <c r="V628">
        <v>28</v>
      </c>
      <c r="W628" t="str">
        <f ca="1">IF(AND(Forvetler!$B$28&lt;&gt;"",Forvetler!$I$28&gt;0,Forvetler!$I$28&lt;=TODAY()+365),COUNT($W$3:W627)+1,"")</f>
        <v/>
      </c>
      <c r="X628" t="str">
        <f ca="1">IFERROR(INDEX($U$4:$U$703,MATCH(ROWS($X$4:X628),$W$4:$W$703,0)),"")</f>
        <v/>
      </c>
      <c r="Y628" t="str">
        <f ca="1">IFERROR(INDEX($V$4:$V$703,MATCH(ROWS($Y$4:Y628),$W$4:$W$703,0)),"")</f>
        <v/>
      </c>
    </row>
    <row r="629" spans="1:25" x14ac:dyDescent="0.2">
      <c r="A629" s="2" t="str">
        <f ca="1">IF($X629="","",CHOOSE($X629,IF(ISBLANK(INDEX(Kaleciler!A:A,$Y629)),"",INDEX(Kaleciler!A:A,$Y629)),IF(ISBLANK(INDEX(Stoperler!A:A,$Y629)),"",INDEX(Stoperler!A:A,$Y629)),IF(ISBLANK(INDEX('Sağ Bekler'!A:A,$Y629)),"",INDEX('Sağ Bekler'!A:A,$Y629)),IF(ISBLANK(INDEX('Sol Bekler'!A:A,$Y629)),"",INDEX('Sol Bekler'!A:A,$Y629)),IF(ISBLANK(INDEX('Orta Saha'!A:A,$Y629)),"",INDEX('Orta Saha'!A:A,$Y629)),IF(ISBLANK(INDEX(Kanatlar!A:A,$Y629)),"",INDEX(Kanatlar!A:A,$Y629)),IF(ISBLANK(INDEX(Forvetler!A:A,$Y629)),"",INDEX(Forvetler!A:A,$Y629))))</f>
        <v/>
      </c>
      <c r="B629" s="3" t="str">
        <f ca="1">IF($X629="","",CHOOSE($X629,IF(ISBLANK(INDEX(Kaleciler!B:B,$Y629)),"",INDEX(Kaleciler!B:B,$Y629)),IF(ISBLANK(INDEX(Stoperler!B:B,$Y629)),"",INDEX(Stoperler!B:B,$Y629)),IF(ISBLANK(INDEX('Sağ Bekler'!B:B,$Y629)),"",INDEX('Sağ Bekler'!B:B,$Y629)),IF(ISBLANK(INDEX('Sol Bekler'!B:B,$Y629)),"",INDEX('Sol Bekler'!B:B,$Y629)),IF(ISBLANK(INDEX('Orta Saha'!B:B,$Y629)),"",INDEX('Orta Saha'!B:B,$Y629)),IF(ISBLANK(INDEX(Kanatlar!B:B,$Y629)),"",INDEX(Kanatlar!B:B,$Y629)),IF(ISBLANK(INDEX(Forvetler!B:B,$Y629)),"",INDEX(Forvetler!B:B,$Y629))))</f>
        <v/>
      </c>
      <c r="C629" s="4" t="str">
        <f ca="1">IF($X629="","",CHOOSE($X629,IF(ISBLANK(INDEX(Kaleciler!C:C,$Y629)),"",INDEX(Kaleciler!C:C,$Y629)),IF(ISBLANK(INDEX(Stoperler!C:C,$Y629)),"",INDEX(Stoperler!C:C,$Y629)),IF(ISBLANK(INDEX('Sağ Bekler'!C:C,$Y629)),"",INDEX('Sağ Bekler'!C:C,$Y629)),IF(ISBLANK(INDEX('Sol Bekler'!C:C,$Y629)),"",INDEX('Sol Bekler'!C:C,$Y629)),IF(ISBLANK(INDEX('Orta Saha'!C:C,$Y629)),"",INDEX('Orta Saha'!C:C,$Y629)),IF(ISBLANK(INDEX(Kanatlar!C:C,$Y629)),"",INDEX(Kanatlar!C:C,$Y629)),IF(ISBLANK(INDEX(Forvetler!C:C,$Y629)),"",INDEX(Forvetler!C:C,$Y629))))</f>
        <v/>
      </c>
      <c r="D629" s="2" t="str">
        <f ca="1">IF($X629="","",CHOOSE($X629,IF(ISBLANK(INDEX(Kaleciler!D:D,$Y629)),"",INDEX(Kaleciler!D:D,$Y629)),IF(ISBLANK(INDEX(Stoperler!D:D,$Y629)),"",INDEX(Stoperler!D:D,$Y629)),IF(ISBLANK(INDEX('Sağ Bekler'!D:D,$Y629)),"",INDEX('Sağ Bekler'!D:D,$Y629)),IF(ISBLANK(INDEX('Sol Bekler'!D:D,$Y629)),"",INDEX('Sol Bekler'!D:D,$Y629)),IF(ISBLANK(INDEX('Orta Saha'!D:D,$Y629)),"",INDEX('Orta Saha'!D:D,$Y629)),IF(ISBLANK(INDEX(Kanatlar!D:D,$Y629)),"",INDEX(Kanatlar!D:D,$Y629)),IF(ISBLANK(INDEX(Forvetler!D:D,$Y629)),"",INDEX(Forvetler!D:D,$Y629))))</f>
        <v/>
      </c>
      <c r="E629" s="3" t="str">
        <f ca="1">IF($X629="","",CHOOSE($X629,IF(ISBLANK(INDEX(Kaleciler!E:E,$Y629)),"",INDEX(Kaleciler!E:E,$Y629)),IF(ISBLANK(INDEX(Stoperler!E:E,$Y629)),"",INDEX(Stoperler!E:E,$Y629)),IF(ISBLANK(INDEX('Sağ Bekler'!E:E,$Y629)),"",INDEX('Sağ Bekler'!E:E,$Y629)),IF(ISBLANK(INDEX('Sol Bekler'!E:E,$Y629)),"",INDEX('Sol Bekler'!E:E,$Y629)),IF(ISBLANK(INDEX('Orta Saha'!E:E,$Y629)),"",INDEX('Orta Saha'!E:E,$Y629)),IF(ISBLANK(INDEX(Kanatlar!E:E,$Y629)),"",INDEX(Kanatlar!E:E,$Y629)),IF(ISBLANK(INDEX(Forvetler!E:E,$Y629)),"",INDEX(Forvetler!E:E,$Y629))))</f>
        <v/>
      </c>
      <c r="F629" s="3" t="str">
        <f ca="1">IF($X629="","",CHOOSE($X629,IF(ISBLANK(INDEX(Kaleciler!F:F,$Y629)),"",INDEX(Kaleciler!F:F,$Y629)),IF(ISBLANK(INDEX(Stoperler!F:F,$Y629)),"",INDEX(Stoperler!F:F,$Y629)),IF(ISBLANK(INDEX('Sağ Bekler'!F:F,$Y629)),"",INDEX('Sağ Bekler'!F:F,$Y629)),IF(ISBLANK(INDEX('Sol Bekler'!F:F,$Y629)),"",INDEX('Sol Bekler'!F:F,$Y629)),IF(ISBLANK(INDEX('Orta Saha'!F:F,$Y629)),"",INDEX('Orta Saha'!F:F,$Y629)),IF(ISBLANK(INDEX(Kanatlar!F:F,$Y629)),"",INDEX(Kanatlar!F:F,$Y629)),IF(ISBLANK(INDEX(Forvetler!F:F,$Y629)),"",INDEX(Forvetler!F:F,$Y629))))</f>
        <v/>
      </c>
      <c r="G629" s="3" t="str">
        <f ca="1">IF($X629="","",CHOOSE($X629,IF(ISBLANK(INDEX(Kaleciler!G:G,$Y629)),"",INDEX(Kaleciler!G:G,$Y629)),IF(ISBLANK(INDEX(Stoperler!G:G,$Y629)),"",INDEX(Stoperler!G:G,$Y629)),IF(ISBLANK(INDEX('Sağ Bekler'!G:G,$Y629)),"",INDEX('Sağ Bekler'!G:G,$Y629)),IF(ISBLANK(INDEX('Sol Bekler'!G:G,$Y629)),"",INDEX('Sol Bekler'!G:G,$Y629)),IF(ISBLANK(INDEX('Orta Saha'!G:G,$Y629)),"",INDEX('Orta Saha'!G:G,$Y629)),IF(ISBLANK(INDEX(Kanatlar!G:G,$Y629)),"",INDEX(Kanatlar!G:G,$Y629)),IF(ISBLANK(INDEX(Forvetler!G:G,$Y629)),"",INDEX(Forvetler!G:G,$Y629))))</f>
        <v/>
      </c>
      <c r="H629" s="3" t="str">
        <f ca="1">IF($X629="","",CHOOSE($X629,IF(ISBLANK(INDEX(Kaleciler!H:H,$Y629)),"",INDEX(Kaleciler!H:H,$Y629)),IF(ISBLANK(INDEX(Stoperler!H:H,$Y629)),"",INDEX(Stoperler!H:H,$Y629)),IF(ISBLANK(INDEX('Sağ Bekler'!H:H,$Y629)),"",INDEX('Sağ Bekler'!H:H,$Y629)),IF(ISBLANK(INDEX('Sol Bekler'!H:H,$Y629)),"",INDEX('Sol Bekler'!H:H,$Y629)),IF(ISBLANK(INDEX('Orta Saha'!H:H,$Y629)),"",INDEX('Orta Saha'!H:H,$Y629)),IF(ISBLANK(INDEX(Kanatlar!H:H,$Y629)),"",INDEX(Kanatlar!H:H,$Y629)),IF(ISBLANK(INDEX(Forvetler!H:H,$Y629)),"",INDEX(Forvetler!H:H,$Y629))))</f>
        <v/>
      </c>
      <c r="I629" s="4" t="str">
        <f ca="1">IF($X629="","",CHOOSE($X629,IF(ISBLANK(INDEX(Kaleciler!I:I,$Y629)),"",INDEX(Kaleciler!I:I,$Y629)),IF(ISBLANK(INDEX(Stoperler!I:I,$Y629)),"",INDEX(Stoperler!I:I,$Y629)),IF(ISBLANK(INDEX('Sağ Bekler'!I:I,$Y629)),"",INDEX('Sağ Bekler'!I:I,$Y629)),IF(ISBLANK(INDEX('Sol Bekler'!I:I,$Y629)),"",INDEX('Sol Bekler'!I:I,$Y629)),IF(ISBLANK(INDEX('Orta Saha'!I:I,$Y629)),"",INDEX('Orta Saha'!I:I,$Y629)),IF(ISBLANK(INDEX(Kanatlar!I:I,$Y629)),"",INDEX(Kanatlar!I:I,$Y629)),IF(ISBLANK(INDEX(Forvetler!I:I,$Y629)),"",INDEX(Forvetler!I:I,$Y629))))</f>
        <v/>
      </c>
      <c r="J629" s="4" t="str">
        <f ca="1">IF($X629="","",CHOOSE($X629,IF(ISBLANK(INDEX(Kaleciler!J:J,$Y629)),"",INDEX(Kaleciler!J:J,$Y629)),IF(ISBLANK(INDEX(Stoperler!J:J,$Y629)),"",INDEX(Stoperler!J:J,$Y629)),IF(ISBLANK(INDEX('Sağ Bekler'!J:J,$Y629)),"",INDEX('Sağ Bekler'!J:J,$Y629)),IF(ISBLANK(INDEX('Sol Bekler'!J:J,$Y629)),"",INDEX('Sol Bekler'!J:J,$Y629)),IF(ISBLANK(INDEX('Orta Saha'!J:J,$Y629)),"",INDEX('Orta Saha'!J:J,$Y629)),IF(ISBLANK(INDEX(Kanatlar!J:J,$Y629)),"",INDEX(Kanatlar!J:J,$Y629)),IF(ISBLANK(INDEX(Forvetler!J:J,$Y629)),"",INDEX(Forvetler!J:J,$Y629))))</f>
        <v/>
      </c>
      <c r="K629" s="2" t="str">
        <f ca="1">IF($X629="","",CHOOSE($X629,IF(ISBLANK(INDEX(Kaleciler!K:K,$Y629)),"",INDEX(Kaleciler!K:K,$Y629)),IF(ISBLANK(INDEX(Stoperler!K:K,$Y629)),"",INDEX(Stoperler!K:K,$Y629)),IF(ISBLANK(INDEX('Sağ Bekler'!K:K,$Y629)),"",INDEX('Sağ Bekler'!K:K,$Y629)),IF(ISBLANK(INDEX('Sol Bekler'!K:K,$Y629)),"",INDEX('Sol Bekler'!K:K,$Y629)),IF(ISBLANK(INDEX('Orta Saha'!K:K,$Y629)),"",INDEX('Orta Saha'!K:K,$Y629)),IF(ISBLANK(INDEX(Kanatlar!K:K,$Y629)),"",INDEX(Kanatlar!K:K,$Y629)),IF(ISBLANK(INDEX(Forvetler!K:K,$Y629)),"",INDEX(Forvetler!K:K,$Y629))))</f>
        <v/>
      </c>
      <c r="L629" s="2" t="str">
        <f ca="1">IF($X629="","",CHOOSE($X629,IF(ISBLANK(INDEX(Kaleciler!L:L,$Y629)),"",INDEX(Kaleciler!L:L,$Y629)),IF(ISBLANK(INDEX(Stoperler!L:L,$Y629)),"",INDEX(Stoperler!L:L,$Y629)),IF(ISBLANK(INDEX('Sağ Bekler'!L:L,$Y629)),"",INDEX('Sağ Bekler'!L:L,$Y629)),IF(ISBLANK(INDEX('Sol Bekler'!L:L,$Y629)),"",INDEX('Sol Bekler'!L:L,$Y629)),IF(ISBLANK(INDEX('Orta Saha'!L:L,$Y629)),"",INDEX('Orta Saha'!L:L,$Y629)),IF(ISBLANK(INDEX(Kanatlar!L:L,$Y629)),"",INDEX(Kanatlar!L:L,$Y629)),IF(ISBLANK(INDEX(Forvetler!L:L,$Y629)),"",INDEX(Forvetler!L:L,$Y629))))</f>
        <v/>
      </c>
      <c r="M629" s="2" t="str">
        <f ca="1">IF($X629="","",CHOOSE($X629,IF(ISBLANK(INDEX(Kaleciler!M:M,$Y629)),"",INDEX(Kaleciler!M:M,$Y629)),IF(ISBLANK(INDEX(Stoperler!M:M,$Y629)),"",INDEX(Stoperler!M:M,$Y629)),IF(ISBLANK(INDEX('Sağ Bekler'!M:M,$Y629)),"",INDEX('Sağ Bekler'!M:M,$Y629)),IF(ISBLANK(INDEX('Sol Bekler'!M:M,$Y629)),"",INDEX('Sol Bekler'!M:M,$Y629)),IF(ISBLANK(INDEX('Orta Saha'!M:M,$Y629)),"",INDEX('Orta Saha'!M:M,$Y629)),IF(ISBLANK(INDEX(Kanatlar!M:M,$Y629)),"",INDEX(Kanatlar!M:M,$Y629)),IF(ISBLANK(INDEX(Forvetler!M:M,$Y629)),"",INDEX(Forvetler!M:M,$Y629))))</f>
        <v/>
      </c>
      <c r="N629" s="2" t="str">
        <f ca="1">IF($X629="","",CHOOSE($X629,IF(ISBLANK(INDEX(Kaleciler!N:N,$Y629)),"",INDEX(Kaleciler!N:N,$Y629)),IF(ISBLANK(INDEX(Stoperler!N:N,$Y629)),"",INDEX(Stoperler!N:N,$Y629)),IF(ISBLANK(INDEX('Sağ Bekler'!N:N,$Y629)),"",INDEX('Sağ Bekler'!N:N,$Y629)),IF(ISBLANK(INDEX('Sol Bekler'!N:N,$Y629)),"",INDEX('Sol Bekler'!N:N,$Y629)),IF(ISBLANK(INDEX('Orta Saha'!N:N,$Y629)),"",INDEX('Orta Saha'!N:N,$Y629)),IF(ISBLANK(INDEX(Kanatlar!N:N,$Y629)),"",INDEX(Kanatlar!N:N,$Y629)),IF(ISBLANK(INDEX(Forvetler!N:N,$Y629)),"",INDEX(Forvetler!N:N,$Y629))))</f>
        <v/>
      </c>
      <c r="O629" s="2" t="str">
        <f ca="1">IF($X629="","",CHOOSE($X629,IF(ISBLANK(INDEX(Kaleciler!O:O,$Y629)),"",INDEX(Kaleciler!O:O,$Y629)),IF(ISBLANK(INDEX(Stoperler!O:O,$Y629)),"",INDEX(Stoperler!O:O,$Y629)),IF(ISBLANK(INDEX('Sağ Bekler'!O:O,$Y629)),"",INDEX('Sağ Bekler'!O:O,$Y629)),IF(ISBLANK(INDEX('Sol Bekler'!O:O,$Y629)),"",INDEX('Sol Bekler'!O:O,$Y629)),IF(ISBLANK(INDEX('Orta Saha'!O:O,$Y629)),"",INDEX('Orta Saha'!O:O,$Y629)),IF(ISBLANK(INDEX(Kanatlar!O:O,$Y629)),"",INDEX(Kanatlar!O:O,$Y629)),IF(ISBLANK(INDEX(Forvetler!O:O,$Y629)),"",INDEX(Forvetler!O:O,$Y629))))</f>
        <v/>
      </c>
      <c r="P629" s="2" t="str">
        <f ca="1">IF($X629="","",CHOOSE($X629,IF(ISBLANK(INDEX(Kaleciler!P:P,$Y629)),"",INDEX(Kaleciler!P:P,$Y629)),IF(ISBLANK(INDEX(Stoperler!P:P,$Y629)),"",INDEX(Stoperler!P:P,$Y629)),IF(ISBLANK(INDEX('Sağ Bekler'!P:P,$Y629)),"",INDEX('Sağ Bekler'!P:P,$Y629)),IF(ISBLANK(INDEX('Sol Bekler'!P:P,$Y629)),"",INDEX('Sol Bekler'!P:P,$Y629)),IF(ISBLANK(INDEX('Orta Saha'!P:P,$Y629)),"",INDEX('Orta Saha'!P:P,$Y629)),IF(ISBLANK(INDEX(Kanatlar!P:P,$Y629)),"",INDEX(Kanatlar!P:P,$Y629)),IF(ISBLANK(INDEX(Forvetler!P:P,$Y629)),"",INDEX(Forvetler!P:P,$Y629))))</f>
        <v/>
      </c>
      <c r="Q629" s="3" t="str">
        <f ca="1">IF($X629="","",CHOOSE($X629,IF(ISBLANK(INDEX(Kaleciler!Q:Q,$Y629)),"",INDEX(Kaleciler!Q:Q,$Y629)),IF(ISBLANK(INDEX(Stoperler!Q:Q,$Y629)),"",INDEX(Stoperler!Q:Q,$Y629)),IF(ISBLANK(INDEX('Sağ Bekler'!Q:Q,$Y629)),"",INDEX('Sağ Bekler'!Q:Q,$Y629)),IF(ISBLANK(INDEX('Sol Bekler'!Q:Q,$Y629)),"",INDEX('Sol Bekler'!Q:Q,$Y629)),IF(ISBLANK(INDEX('Orta Saha'!Q:Q,$Y629)),"",INDEX('Orta Saha'!Q:Q,$Y629)),IF(ISBLANK(INDEX(Kanatlar!Q:Q,$Y629)),"",INDEX(Kanatlar!Q:Q,$Y629)),IF(ISBLANK(INDEX(Forvetler!Q:Q,$Y629)),"",INDEX(Forvetler!Q:Q,$Y629))))</f>
        <v/>
      </c>
      <c r="R629" s="4" t="str">
        <f ca="1">IF($X629="","",CHOOSE($X629,IF(ISBLANK(INDEX(Kaleciler!R:R,$Y629)),"",INDEX(Kaleciler!R:R,$Y629)),IF(ISBLANK(INDEX(Stoperler!R:R,$Y629)),"",INDEX(Stoperler!R:R,$Y629)),IF(ISBLANK(INDEX('Sağ Bekler'!R:R,$Y629)),"",INDEX('Sağ Bekler'!R:R,$Y629)),IF(ISBLANK(INDEX('Sol Bekler'!R:R,$Y629)),"",INDEX('Sol Bekler'!R:R,$Y629)),IF(ISBLANK(INDEX('Orta Saha'!R:R,$Y629)),"",INDEX('Orta Saha'!R:R,$Y629)),IF(ISBLANK(INDEX(Kanatlar!R:R,$Y629)),"",INDEX(Kanatlar!R:R,$Y629)),IF(ISBLANK(INDEX(Forvetler!R:R,$Y629)),"",INDEX(Forvetler!R:R,$Y629))))</f>
        <v/>
      </c>
      <c r="S629" s="2" t="str">
        <f ca="1">IF($X629="","",CHOOSE($X629,IF(ISBLANK(INDEX(Kaleciler!S:S,$Y629)),"",INDEX(Kaleciler!S:S,$Y629)),IF(ISBLANK(INDEX(Stoperler!S:S,$Y629)),"",INDEX(Stoperler!S:S,$Y629)),IF(ISBLANK(INDEX('Sağ Bekler'!S:S,$Y629)),"",INDEX('Sağ Bekler'!S:S,$Y629)),IF(ISBLANK(INDEX('Sol Bekler'!S:S,$Y629)),"",INDEX('Sol Bekler'!S:S,$Y629)),IF(ISBLANK(INDEX('Orta Saha'!S:S,$Y629)),"",INDEX('Orta Saha'!S:S,$Y629)),IF(ISBLANK(INDEX(Kanatlar!S:S,$Y629)),"",INDEX(Kanatlar!S:S,$Y629)),IF(ISBLANK(INDEX(Forvetler!S:S,$Y629)),"",INDEX(Forvetler!S:S,$Y629))))</f>
        <v/>
      </c>
      <c r="T629" s="3" t="str">
        <f ca="1">IF($X629="","",CHOOSE($X629,IF(ISBLANK(INDEX(Kaleciler!T:T,$Y629)),"",INDEX(Kaleciler!T:T,$Y629)),IF(ISBLANK(INDEX(Stoperler!T:T,$Y629)),"",INDEX(Stoperler!T:T,$Y629)),IF(ISBLANK(INDEX('Sağ Bekler'!T:T,$Y629)),"",INDEX('Sağ Bekler'!T:T,$Y629)),IF(ISBLANK(INDEX('Sol Bekler'!T:T,$Y629)),"",INDEX('Sol Bekler'!T:T,$Y629)),IF(ISBLANK(INDEX('Orta Saha'!T:T,$Y629)),"",INDEX('Orta Saha'!T:T,$Y629)),IF(ISBLANK(INDEX(Kanatlar!T:T,$Y629)),"",INDEX(Kanatlar!T:T,$Y629)),IF(ISBLANK(INDEX(Forvetler!T:T,$Y629)),"",INDEX(Forvetler!T:T,$Y629))))</f>
        <v/>
      </c>
      <c r="U629">
        <v>7</v>
      </c>
      <c r="V629">
        <v>29</v>
      </c>
      <c r="W629" t="str">
        <f ca="1">IF(AND(Forvetler!$B$29&lt;&gt;"",Forvetler!$I$29&gt;0,Forvetler!$I$29&lt;=TODAY()+365),COUNT($W$3:W628)+1,"")</f>
        <v/>
      </c>
      <c r="X629" t="str">
        <f ca="1">IFERROR(INDEX($U$4:$U$703,MATCH(ROWS($X$4:X629),$W$4:$W$703,0)),"")</f>
        <v/>
      </c>
      <c r="Y629" t="str">
        <f ca="1">IFERROR(INDEX($V$4:$V$703,MATCH(ROWS($Y$4:Y629),$W$4:$W$703,0)),"")</f>
        <v/>
      </c>
    </row>
    <row r="630" spans="1:25" x14ac:dyDescent="0.2">
      <c r="A630" s="2" t="str">
        <f ca="1">IF($X630="","",CHOOSE($X630,IF(ISBLANK(INDEX(Kaleciler!A:A,$Y630)),"",INDEX(Kaleciler!A:A,$Y630)),IF(ISBLANK(INDEX(Stoperler!A:A,$Y630)),"",INDEX(Stoperler!A:A,$Y630)),IF(ISBLANK(INDEX('Sağ Bekler'!A:A,$Y630)),"",INDEX('Sağ Bekler'!A:A,$Y630)),IF(ISBLANK(INDEX('Sol Bekler'!A:A,$Y630)),"",INDEX('Sol Bekler'!A:A,$Y630)),IF(ISBLANK(INDEX('Orta Saha'!A:A,$Y630)),"",INDEX('Orta Saha'!A:A,$Y630)),IF(ISBLANK(INDEX(Kanatlar!A:A,$Y630)),"",INDEX(Kanatlar!A:A,$Y630)),IF(ISBLANK(INDEX(Forvetler!A:A,$Y630)),"",INDEX(Forvetler!A:A,$Y630))))</f>
        <v/>
      </c>
      <c r="B630" s="3" t="str">
        <f ca="1">IF($X630="","",CHOOSE($X630,IF(ISBLANK(INDEX(Kaleciler!B:B,$Y630)),"",INDEX(Kaleciler!B:B,$Y630)),IF(ISBLANK(INDEX(Stoperler!B:B,$Y630)),"",INDEX(Stoperler!B:B,$Y630)),IF(ISBLANK(INDEX('Sağ Bekler'!B:B,$Y630)),"",INDEX('Sağ Bekler'!B:B,$Y630)),IF(ISBLANK(INDEX('Sol Bekler'!B:B,$Y630)),"",INDEX('Sol Bekler'!B:B,$Y630)),IF(ISBLANK(INDEX('Orta Saha'!B:B,$Y630)),"",INDEX('Orta Saha'!B:B,$Y630)),IF(ISBLANK(INDEX(Kanatlar!B:B,$Y630)),"",INDEX(Kanatlar!B:B,$Y630)),IF(ISBLANK(INDEX(Forvetler!B:B,$Y630)),"",INDEX(Forvetler!B:B,$Y630))))</f>
        <v/>
      </c>
      <c r="C630" s="4" t="str">
        <f ca="1">IF($X630="","",CHOOSE($X630,IF(ISBLANK(INDEX(Kaleciler!C:C,$Y630)),"",INDEX(Kaleciler!C:C,$Y630)),IF(ISBLANK(INDEX(Stoperler!C:C,$Y630)),"",INDEX(Stoperler!C:C,$Y630)),IF(ISBLANK(INDEX('Sağ Bekler'!C:C,$Y630)),"",INDEX('Sağ Bekler'!C:C,$Y630)),IF(ISBLANK(INDEX('Sol Bekler'!C:C,$Y630)),"",INDEX('Sol Bekler'!C:C,$Y630)),IF(ISBLANK(INDEX('Orta Saha'!C:C,$Y630)),"",INDEX('Orta Saha'!C:C,$Y630)),IF(ISBLANK(INDEX(Kanatlar!C:C,$Y630)),"",INDEX(Kanatlar!C:C,$Y630)),IF(ISBLANK(INDEX(Forvetler!C:C,$Y630)),"",INDEX(Forvetler!C:C,$Y630))))</f>
        <v/>
      </c>
      <c r="D630" s="2" t="str">
        <f ca="1">IF($X630="","",CHOOSE($X630,IF(ISBLANK(INDEX(Kaleciler!D:D,$Y630)),"",INDEX(Kaleciler!D:D,$Y630)),IF(ISBLANK(INDEX(Stoperler!D:D,$Y630)),"",INDEX(Stoperler!D:D,$Y630)),IF(ISBLANK(INDEX('Sağ Bekler'!D:D,$Y630)),"",INDEX('Sağ Bekler'!D:D,$Y630)),IF(ISBLANK(INDEX('Sol Bekler'!D:D,$Y630)),"",INDEX('Sol Bekler'!D:D,$Y630)),IF(ISBLANK(INDEX('Orta Saha'!D:D,$Y630)),"",INDEX('Orta Saha'!D:D,$Y630)),IF(ISBLANK(INDEX(Kanatlar!D:D,$Y630)),"",INDEX(Kanatlar!D:D,$Y630)),IF(ISBLANK(INDEX(Forvetler!D:D,$Y630)),"",INDEX(Forvetler!D:D,$Y630))))</f>
        <v/>
      </c>
      <c r="E630" s="3" t="str">
        <f ca="1">IF($X630="","",CHOOSE($X630,IF(ISBLANK(INDEX(Kaleciler!E:E,$Y630)),"",INDEX(Kaleciler!E:E,$Y630)),IF(ISBLANK(INDEX(Stoperler!E:E,$Y630)),"",INDEX(Stoperler!E:E,$Y630)),IF(ISBLANK(INDEX('Sağ Bekler'!E:E,$Y630)),"",INDEX('Sağ Bekler'!E:E,$Y630)),IF(ISBLANK(INDEX('Sol Bekler'!E:E,$Y630)),"",INDEX('Sol Bekler'!E:E,$Y630)),IF(ISBLANK(INDEX('Orta Saha'!E:E,$Y630)),"",INDEX('Orta Saha'!E:E,$Y630)),IF(ISBLANK(INDEX(Kanatlar!E:E,$Y630)),"",INDEX(Kanatlar!E:E,$Y630)),IF(ISBLANK(INDEX(Forvetler!E:E,$Y630)),"",INDEX(Forvetler!E:E,$Y630))))</f>
        <v/>
      </c>
      <c r="F630" s="3" t="str">
        <f ca="1">IF($X630="","",CHOOSE($X630,IF(ISBLANK(INDEX(Kaleciler!F:F,$Y630)),"",INDEX(Kaleciler!F:F,$Y630)),IF(ISBLANK(INDEX(Stoperler!F:F,$Y630)),"",INDEX(Stoperler!F:F,$Y630)),IF(ISBLANK(INDEX('Sağ Bekler'!F:F,$Y630)),"",INDEX('Sağ Bekler'!F:F,$Y630)),IF(ISBLANK(INDEX('Sol Bekler'!F:F,$Y630)),"",INDEX('Sol Bekler'!F:F,$Y630)),IF(ISBLANK(INDEX('Orta Saha'!F:F,$Y630)),"",INDEX('Orta Saha'!F:F,$Y630)),IF(ISBLANK(INDEX(Kanatlar!F:F,$Y630)),"",INDEX(Kanatlar!F:F,$Y630)),IF(ISBLANK(INDEX(Forvetler!F:F,$Y630)),"",INDEX(Forvetler!F:F,$Y630))))</f>
        <v/>
      </c>
      <c r="G630" s="3" t="str">
        <f ca="1">IF($X630="","",CHOOSE($X630,IF(ISBLANK(INDEX(Kaleciler!G:G,$Y630)),"",INDEX(Kaleciler!G:G,$Y630)),IF(ISBLANK(INDEX(Stoperler!G:G,$Y630)),"",INDEX(Stoperler!G:G,$Y630)),IF(ISBLANK(INDEX('Sağ Bekler'!G:G,$Y630)),"",INDEX('Sağ Bekler'!G:G,$Y630)),IF(ISBLANK(INDEX('Sol Bekler'!G:G,$Y630)),"",INDEX('Sol Bekler'!G:G,$Y630)),IF(ISBLANK(INDEX('Orta Saha'!G:G,$Y630)),"",INDEX('Orta Saha'!G:G,$Y630)),IF(ISBLANK(INDEX(Kanatlar!G:G,$Y630)),"",INDEX(Kanatlar!G:G,$Y630)),IF(ISBLANK(INDEX(Forvetler!G:G,$Y630)),"",INDEX(Forvetler!G:G,$Y630))))</f>
        <v/>
      </c>
      <c r="H630" s="3" t="str">
        <f ca="1">IF($X630="","",CHOOSE($X630,IF(ISBLANK(INDEX(Kaleciler!H:H,$Y630)),"",INDEX(Kaleciler!H:H,$Y630)),IF(ISBLANK(INDEX(Stoperler!H:H,$Y630)),"",INDEX(Stoperler!H:H,$Y630)),IF(ISBLANK(INDEX('Sağ Bekler'!H:H,$Y630)),"",INDEX('Sağ Bekler'!H:H,$Y630)),IF(ISBLANK(INDEX('Sol Bekler'!H:H,$Y630)),"",INDEX('Sol Bekler'!H:H,$Y630)),IF(ISBLANK(INDEX('Orta Saha'!H:H,$Y630)),"",INDEX('Orta Saha'!H:H,$Y630)),IF(ISBLANK(INDEX(Kanatlar!H:H,$Y630)),"",INDEX(Kanatlar!H:H,$Y630)),IF(ISBLANK(INDEX(Forvetler!H:H,$Y630)),"",INDEX(Forvetler!H:H,$Y630))))</f>
        <v/>
      </c>
      <c r="I630" s="4" t="str">
        <f ca="1">IF($X630="","",CHOOSE($X630,IF(ISBLANK(INDEX(Kaleciler!I:I,$Y630)),"",INDEX(Kaleciler!I:I,$Y630)),IF(ISBLANK(INDEX(Stoperler!I:I,$Y630)),"",INDEX(Stoperler!I:I,$Y630)),IF(ISBLANK(INDEX('Sağ Bekler'!I:I,$Y630)),"",INDEX('Sağ Bekler'!I:I,$Y630)),IF(ISBLANK(INDEX('Sol Bekler'!I:I,$Y630)),"",INDEX('Sol Bekler'!I:I,$Y630)),IF(ISBLANK(INDEX('Orta Saha'!I:I,$Y630)),"",INDEX('Orta Saha'!I:I,$Y630)),IF(ISBLANK(INDEX(Kanatlar!I:I,$Y630)),"",INDEX(Kanatlar!I:I,$Y630)),IF(ISBLANK(INDEX(Forvetler!I:I,$Y630)),"",INDEX(Forvetler!I:I,$Y630))))</f>
        <v/>
      </c>
      <c r="J630" s="4" t="str">
        <f ca="1">IF($X630="","",CHOOSE($X630,IF(ISBLANK(INDEX(Kaleciler!J:J,$Y630)),"",INDEX(Kaleciler!J:J,$Y630)),IF(ISBLANK(INDEX(Stoperler!J:J,$Y630)),"",INDEX(Stoperler!J:J,$Y630)),IF(ISBLANK(INDEX('Sağ Bekler'!J:J,$Y630)),"",INDEX('Sağ Bekler'!J:J,$Y630)),IF(ISBLANK(INDEX('Sol Bekler'!J:J,$Y630)),"",INDEX('Sol Bekler'!J:J,$Y630)),IF(ISBLANK(INDEX('Orta Saha'!J:J,$Y630)),"",INDEX('Orta Saha'!J:J,$Y630)),IF(ISBLANK(INDEX(Kanatlar!J:J,$Y630)),"",INDEX(Kanatlar!J:J,$Y630)),IF(ISBLANK(INDEX(Forvetler!J:J,$Y630)),"",INDEX(Forvetler!J:J,$Y630))))</f>
        <v/>
      </c>
      <c r="K630" s="2" t="str">
        <f ca="1">IF($X630="","",CHOOSE($X630,IF(ISBLANK(INDEX(Kaleciler!K:K,$Y630)),"",INDEX(Kaleciler!K:K,$Y630)),IF(ISBLANK(INDEX(Stoperler!K:K,$Y630)),"",INDEX(Stoperler!K:K,$Y630)),IF(ISBLANK(INDEX('Sağ Bekler'!K:K,$Y630)),"",INDEX('Sağ Bekler'!K:K,$Y630)),IF(ISBLANK(INDEX('Sol Bekler'!K:K,$Y630)),"",INDEX('Sol Bekler'!K:K,$Y630)),IF(ISBLANK(INDEX('Orta Saha'!K:K,$Y630)),"",INDEX('Orta Saha'!K:K,$Y630)),IF(ISBLANK(INDEX(Kanatlar!K:K,$Y630)),"",INDEX(Kanatlar!K:K,$Y630)),IF(ISBLANK(INDEX(Forvetler!K:K,$Y630)),"",INDEX(Forvetler!K:K,$Y630))))</f>
        <v/>
      </c>
      <c r="L630" s="2" t="str">
        <f ca="1">IF($X630="","",CHOOSE($X630,IF(ISBLANK(INDEX(Kaleciler!L:L,$Y630)),"",INDEX(Kaleciler!L:L,$Y630)),IF(ISBLANK(INDEX(Stoperler!L:L,$Y630)),"",INDEX(Stoperler!L:L,$Y630)),IF(ISBLANK(INDEX('Sağ Bekler'!L:L,$Y630)),"",INDEX('Sağ Bekler'!L:L,$Y630)),IF(ISBLANK(INDEX('Sol Bekler'!L:L,$Y630)),"",INDEX('Sol Bekler'!L:L,$Y630)),IF(ISBLANK(INDEX('Orta Saha'!L:L,$Y630)),"",INDEX('Orta Saha'!L:L,$Y630)),IF(ISBLANK(INDEX(Kanatlar!L:L,$Y630)),"",INDEX(Kanatlar!L:L,$Y630)),IF(ISBLANK(INDEX(Forvetler!L:L,$Y630)),"",INDEX(Forvetler!L:L,$Y630))))</f>
        <v/>
      </c>
      <c r="M630" s="2" t="str">
        <f ca="1">IF($X630="","",CHOOSE($X630,IF(ISBLANK(INDEX(Kaleciler!M:M,$Y630)),"",INDEX(Kaleciler!M:M,$Y630)),IF(ISBLANK(INDEX(Stoperler!M:M,$Y630)),"",INDEX(Stoperler!M:M,$Y630)),IF(ISBLANK(INDEX('Sağ Bekler'!M:M,$Y630)),"",INDEX('Sağ Bekler'!M:M,$Y630)),IF(ISBLANK(INDEX('Sol Bekler'!M:M,$Y630)),"",INDEX('Sol Bekler'!M:M,$Y630)),IF(ISBLANK(INDEX('Orta Saha'!M:M,$Y630)),"",INDEX('Orta Saha'!M:M,$Y630)),IF(ISBLANK(INDEX(Kanatlar!M:M,$Y630)),"",INDEX(Kanatlar!M:M,$Y630)),IF(ISBLANK(INDEX(Forvetler!M:M,$Y630)),"",INDEX(Forvetler!M:M,$Y630))))</f>
        <v/>
      </c>
      <c r="N630" s="2" t="str">
        <f ca="1">IF($X630="","",CHOOSE($X630,IF(ISBLANK(INDEX(Kaleciler!N:N,$Y630)),"",INDEX(Kaleciler!N:N,$Y630)),IF(ISBLANK(INDEX(Stoperler!N:N,$Y630)),"",INDEX(Stoperler!N:N,$Y630)),IF(ISBLANK(INDEX('Sağ Bekler'!N:N,$Y630)),"",INDEX('Sağ Bekler'!N:N,$Y630)),IF(ISBLANK(INDEX('Sol Bekler'!N:N,$Y630)),"",INDEX('Sol Bekler'!N:N,$Y630)),IF(ISBLANK(INDEX('Orta Saha'!N:N,$Y630)),"",INDEX('Orta Saha'!N:N,$Y630)),IF(ISBLANK(INDEX(Kanatlar!N:N,$Y630)),"",INDEX(Kanatlar!N:N,$Y630)),IF(ISBLANK(INDEX(Forvetler!N:N,$Y630)),"",INDEX(Forvetler!N:N,$Y630))))</f>
        <v/>
      </c>
      <c r="O630" s="2" t="str">
        <f ca="1">IF($X630="","",CHOOSE($X630,IF(ISBLANK(INDEX(Kaleciler!O:O,$Y630)),"",INDEX(Kaleciler!O:O,$Y630)),IF(ISBLANK(INDEX(Stoperler!O:O,$Y630)),"",INDEX(Stoperler!O:O,$Y630)),IF(ISBLANK(INDEX('Sağ Bekler'!O:O,$Y630)),"",INDEX('Sağ Bekler'!O:O,$Y630)),IF(ISBLANK(INDEX('Sol Bekler'!O:O,$Y630)),"",INDEX('Sol Bekler'!O:O,$Y630)),IF(ISBLANK(INDEX('Orta Saha'!O:O,$Y630)),"",INDEX('Orta Saha'!O:O,$Y630)),IF(ISBLANK(INDEX(Kanatlar!O:O,$Y630)),"",INDEX(Kanatlar!O:O,$Y630)),IF(ISBLANK(INDEX(Forvetler!O:O,$Y630)),"",INDEX(Forvetler!O:O,$Y630))))</f>
        <v/>
      </c>
      <c r="P630" s="2" t="str">
        <f ca="1">IF($X630="","",CHOOSE($X630,IF(ISBLANK(INDEX(Kaleciler!P:P,$Y630)),"",INDEX(Kaleciler!P:P,$Y630)),IF(ISBLANK(INDEX(Stoperler!P:P,$Y630)),"",INDEX(Stoperler!P:P,$Y630)),IF(ISBLANK(INDEX('Sağ Bekler'!P:P,$Y630)),"",INDEX('Sağ Bekler'!P:P,$Y630)),IF(ISBLANK(INDEX('Sol Bekler'!P:P,$Y630)),"",INDEX('Sol Bekler'!P:P,$Y630)),IF(ISBLANK(INDEX('Orta Saha'!P:P,$Y630)),"",INDEX('Orta Saha'!P:P,$Y630)),IF(ISBLANK(INDEX(Kanatlar!P:P,$Y630)),"",INDEX(Kanatlar!P:P,$Y630)),IF(ISBLANK(INDEX(Forvetler!P:P,$Y630)),"",INDEX(Forvetler!P:P,$Y630))))</f>
        <v/>
      </c>
      <c r="Q630" s="3" t="str">
        <f ca="1">IF($X630="","",CHOOSE($X630,IF(ISBLANK(INDEX(Kaleciler!Q:Q,$Y630)),"",INDEX(Kaleciler!Q:Q,$Y630)),IF(ISBLANK(INDEX(Stoperler!Q:Q,$Y630)),"",INDEX(Stoperler!Q:Q,$Y630)),IF(ISBLANK(INDEX('Sağ Bekler'!Q:Q,$Y630)),"",INDEX('Sağ Bekler'!Q:Q,$Y630)),IF(ISBLANK(INDEX('Sol Bekler'!Q:Q,$Y630)),"",INDEX('Sol Bekler'!Q:Q,$Y630)),IF(ISBLANK(INDEX('Orta Saha'!Q:Q,$Y630)),"",INDEX('Orta Saha'!Q:Q,$Y630)),IF(ISBLANK(INDEX(Kanatlar!Q:Q,$Y630)),"",INDEX(Kanatlar!Q:Q,$Y630)),IF(ISBLANK(INDEX(Forvetler!Q:Q,$Y630)),"",INDEX(Forvetler!Q:Q,$Y630))))</f>
        <v/>
      </c>
      <c r="R630" s="4" t="str">
        <f ca="1">IF($X630="","",CHOOSE($X630,IF(ISBLANK(INDEX(Kaleciler!R:R,$Y630)),"",INDEX(Kaleciler!R:R,$Y630)),IF(ISBLANK(INDEX(Stoperler!R:R,$Y630)),"",INDEX(Stoperler!R:R,$Y630)),IF(ISBLANK(INDEX('Sağ Bekler'!R:R,$Y630)),"",INDEX('Sağ Bekler'!R:R,$Y630)),IF(ISBLANK(INDEX('Sol Bekler'!R:R,$Y630)),"",INDEX('Sol Bekler'!R:R,$Y630)),IF(ISBLANK(INDEX('Orta Saha'!R:R,$Y630)),"",INDEX('Orta Saha'!R:R,$Y630)),IF(ISBLANK(INDEX(Kanatlar!R:R,$Y630)),"",INDEX(Kanatlar!R:R,$Y630)),IF(ISBLANK(INDEX(Forvetler!R:R,$Y630)),"",INDEX(Forvetler!R:R,$Y630))))</f>
        <v/>
      </c>
      <c r="S630" s="2" t="str">
        <f ca="1">IF($X630="","",CHOOSE($X630,IF(ISBLANK(INDEX(Kaleciler!S:S,$Y630)),"",INDEX(Kaleciler!S:S,$Y630)),IF(ISBLANK(INDEX(Stoperler!S:S,$Y630)),"",INDEX(Stoperler!S:S,$Y630)),IF(ISBLANK(INDEX('Sağ Bekler'!S:S,$Y630)),"",INDEX('Sağ Bekler'!S:S,$Y630)),IF(ISBLANK(INDEX('Sol Bekler'!S:S,$Y630)),"",INDEX('Sol Bekler'!S:S,$Y630)),IF(ISBLANK(INDEX('Orta Saha'!S:S,$Y630)),"",INDEX('Orta Saha'!S:S,$Y630)),IF(ISBLANK(INDEX(Kanatlar!S:S,$Y630)),"",INDEX(Kanatlar!S:S,$Y630)),IF(ISBLANK(INDEX(Forvetler!S:S,$Y630)),"",INDEX(Forvetler!S:S,$Y630))))</f>
        <v/>
      </c>
      <c r="T630" s="3" t="str">
        <f ca="1">IF($X630="","",CHOOSE($X630,IF(ISBLANK(INDEX(Kaleciler!T:T,$Y630)),"",INDEX(Kaleciler!T:T,$Y630)),IF(ISBLANK(INDEX(Stoperler!T:T,$Y630)),"",INDEX(Stoperler!T:T,$Y630)),IF(ISBLANK(INDEX('Sağ Bekler'!T:T,$Y630)),"",INDEX('Sağ Bekler'!T:T,$Y630)),IF(ISBLANK(INDEX('Sol Bekler'!T:T,$Y630)),"",INDEX('Sol Bekler'!T:T,$Y630)),IF(ISBLANK(INDEX('Orta Saha'!T:T,$Y630)),"",INDEX('Orta Saha'!T:T,$Y630)),IF(ISBLANK(INDEX(Kanatlar!T:T,$Y630)),"",INDEX(Kanatlar!T:T,$Y630)),IF(ISBLANK(INDEX(Forvetler!T:T,$Y630)),"",INDEX(Forvetler!T:T,$Y630))))</f>
        <v/>
      </c>
      <c r="U630">
        <v>7</v>
      </c>
      <c r="V630">
        <v>30</v>
      </c>
      <c r="W630" t="str">
        <f ca="1">IF(AND(Forvetler!$B$30&lt;&gt;"",Forvetler!$I$30&gt;0,Forvetler!$I$30&lt;=TODAY()+365),COUNT($W$3:W629)+1,"")</f>
        <v/>
      </c>
      <c r="X630" t="str">
        <f ca="1">IFERROR(INDEX($U$4:$U$703,MATCH(ROWS($X$4:X630),$W$4:$W$703,0)),"")</f>
        <v/>
      </c>
      <c r="Y630" t="str">
        <f ca="1">IFERROR(INDEX($V$4:$V$703,MATCH(ROWS($Y$4:Y630),$W$4:$W$703,0)),"")</f>
        <v/>
      </c>
    </row>
    <row r="631" spans="1:25" x14ac:dyDescent="0.2">
      <c r="A631" s="2" t="str">
        <f ca="1">IF($X631="","",CHOOSE($X631,IF(ISBLANK(INDEX(Kaleciler!A:A,$Y631)),"",INDEX(Kaleciler!A:A,$Y631)),IF(ISBLANK(INDEX(Stoperler!A:A,$Y631)),"",INDEX(Stoperler!A:A,$Y631)),IF(ISBLANK(INDEX('Sağ Bekler'!A:A,$Y631)),"",INDEX('Sağ Bekler'!A:A,$Y631)),IF(ISBLANK(INDEX('Sol Bekler'!A:A,$Y631)),"",INDEX('Sol Bekler'!A:A,$Y631)),IF(ISBLANK(INDEX('Orta Saha'!A:A,$Y631)),"",INDEX('Orta Saha'!A:A,$Y631)),IF(ISBLANK(INDEX(Kanatlar!A:A,$Y631)),"",INDEX(Kanatlar!A:A,$Y631)),IF(ISBLANK(INDEX(Forvetler!A:A,$Y631)),"",INDEX(Forvetler!A:A,$Y631))))</f>
        <v/>
      </c>
      <c r="B631" s="3" t="str">
        <f ca="1">IF($X631="","",CHOOSE($X631,IF(ISBLANK(INDEX(Kaleciler!B:B,$Y631)),"",INDEX(Kaleciler!B:B,$Y631)),IF(ISBLANK(INDEX(Stoperler!B:B,$Y631)),"",INDEX(Stoperler!B:B,$Y631)),IF(ISBLANK(INDEX('Sağ Bekler'!B:B,$Y631)),"",INDEX('Sağ Bekler'!B:B,$Y631)),IF(ISBLANK(INDEX('Sol Bekler'!B:B,$Y631)),"",INDEX('Sol Bekler'!B:B,$Y631)),IF(ISBLANK(INDEX('Orta Saha'!B:B,$Y631)),"",INDEX('Orta Saha'!B:B,$Y631)),IF(ISBLANK(INDEX(Kanatlar!B:B,$Y631)),"",INDEX(Kanatlar!B:B,$Y631)),IF(ISBLANK(INDEX(Forvetler!B:B,$Y631)),"",INDEX(Forvetler!B:B,$Y631))))</f>
        <v/>
      </c>
      <c r="C631" s="4" t="str">
        <f ca="1">IF($X631="","",CHOOSE($X631,IF(ISBLANK(INDEX(Kaleciler!C:C,$Y631)),"",INDEX(Kaleciler!C:C,$Y631)),IF(ISBLANK(INDEX(Stoperler!C:C,$Y631)),"",INDEX(Stoperler!C:C,$Y631)),IF(ISBLANK(INDEX('Sağ Bekler'!C:C,$Y631)),"",INDEX('Sağ Bekler'!C:C,$Y631)),IF(ISBLANK(INDEX('Sol Bekler'!C:C,$Y631)),"",INDEX('Sol Bekler'!C:C,$Y631)),IF(ISBLANK(INDEX('Orta Saha'!C:C,$Y631)),"",INDEX('Orta Saha'!C:C,$Y631)),IF(ISBLANK(INDEX(Kanatlar!C:C,$Y631)),"",INDEX(Kanatlar!C:C,$Y631)),IF(ISBLANK(INDEX(Forvetler!C:C,$Y631)),"",INDEX(Forvetler!C:C,$Y631))))</f>
        <v/>
      </c>
      <c r="D631" s="2" t="str">
        <f ca="1">IF($X631="","",CHOOSE($X631,IF(ISBLANK(INDEX(Kaleciler!D:D,$Y631)),"",INDEX(Kaleciler!D:D,$Y631)),IF(ISBLANK(INDEX(Stoperler!D:D,$Y631)),"",INDEX(Stoperler!D:D,$Y631)),IF(ISBLANK(INDEX('Sağ Bekler'!D:D,$Y631)),"",INDEX('Sağ Bekler'!D:D,$Y631)),IF(ISBLANK(INDEX('Sol Bekler'!D:D,$Y631)),"",INDEX('Sol Bekler'!D:D,$Y631)),IF(ISBLANK(INDEX('Orta Saha'!D:D,$Y631)),"",INDEX('Orta Saha'!D:D,$Y631)),IF(ISBLANK(INDEX(Kanatlar!D:D,$Y631)),"",INDEX(Kanatlar!D:D,$Y631)),IF(ISBLANK(INDEX(Forvetler!D:D,$Y631)),"",INDEX(Forvetler!D:D,$Y631))))</f>
        <v/>
      </c>
      <c r="E631" s="3" t="str">
        <f ca="1">IF($X631="","",CHOOSE($X631,IF(ISBLANK(INDEX(Kaleciler!E:E,$Y631)),"",INDEX(Kaleciler!E:E,$Y631)),IF(ISBLANK(INDEX(Stoperler!E:E,$Y631)),"",INDEX(Stoperler!E:E,$Y631)),IF(ISBLANK(INDEX('Sağ Bekler'!E:E,$Y631)),"",INDEX('Sağ Bekler'!E:E,$Y631)),IF(ISBLANK(INDEX('Sol Bekler'!E:E,$Y631)),"",INDEX('Sol Bekler'!E:E,$Y631)),IF(ISBLANK(INDEX('Orta Saha'!E:E,$Y631)),"",INDEX('Orta Saha'!E:E,$Y631)),IF(ISBLANK(INDEX(Kanatlar!E:E,$Y631)),"",INDEX(Kanatlar!E:E,$Y631)),IF(ISBLANK(INDEX(Forvetler!E:E,$Y631)),"",INDEX(Forvetler!E:E,$Y631))))</f>
        <v/>
      </c>
      <c r="F631" s="3" t="str">
        <f ca="1">IF($X631="","",CHOOSE($X631,IF(ISBLANK(INDEX(Kaleciler!F:F,$Y631)),"",INDEX(Kaleciler!F:F,$Y631)),IF(ISBLANK(INDEX(Stoperler!F:F,$Y631)),"",INDEX(Stoperler!F:F,$Y631)),IF(ISBLANK(INDEX('Sağ Bekler'!F:F,$Y631)),"",INDEX('Sağ Bekler'!F:F,$Y631)),IF(ISBLANK(INDEX('Sol Bekler'!F:F,$Y631)),"",INDEX('Sol Bekler'!F:F,$Y631)),IF(ISBLANK(INDEX('Orta Saha'!F:F,$Y631)),"",INDEX('Orta Saha'!F:F,$Y631)),IF(ISBLANK(INDEX(Kanatlar!F:F,$Y631)),"",INDEX(Kanatlar!F:F,$Y631)),IF(ISBLANK(INDEX(Forvetler!F:F,$Y631)),"",INDEX(Forvetler!F:F,$Y631))))</f>
        <v/>
      </c>
      <c r="G631" s="3" t="str">
        <f ca="1">IF($X631="","",CHOOSE($X631,IF(ISBLANK(INDEX(Kaleciler!G:G,$Y631)),"",INDEX(Kaleciler!G:G,$Y631)),IF(ISBLANK(INDEX(Stoperler!G:G,$Y631)),"",INDEX(Stoperler!G:G,$Y631)),IF(ISBLANK(INDEX('Sağ Bekler'!G:G,$Y631)),"",INDEX('Sağ Bekler'!G:G,$Y631)),IF(ISBLANK(INDEX('Sol Bekler'!G:G,$Y631)),"",INDEX('Sol Bekler'!G:G,$Y631)),IF(ISBLANK(INDEX('Orta Saha'!G:G,$Y631)),"",INDEX('Orta Saha'!G:G,$Y631)),IF(ISBLANK(INDEX(Kanatlar!G:G,$Y631)),"",INDEX(Kanatlar!G:G,$Y631)),IF(ISBLANK(INDEX(Forvetler!G:G,$Y631)),"",INDEX(Forvetler!G:G,$Y631))))</f>
        <v/>
      </c>
      <c r="H631" s="3" t="str">
        <f ca="1">IF($X631="","",CHOOSE($X631,IF(ISBLANK(INDEX(Kaleciler!H:H,$Y631)),"",INDEX(Kaleciler!H:H,$Y631)),IF(ISBLANK(INDEX(Stoperler!H:H,$Y631)),"",INDEX(Stoperler!H:H,$Y631)),IF(ISBLANK(INDEX('Sağ Bekler'!H:H,$Y631)),"",INDEX('Sağ Bekler'!H:H,$Y631)),IF(ISBLANK(INDEX('Sol Bekler'!H:H,$Y631)),"",INDEX('Sol Bekler'!H:H,$Y631)),IF(ISBLANK(INDEX('Orta Saha'!H:H,$Y631)),"",INDEX('Orta Saha'!H:H,$Y631)),IF(ISBLANK(INDEX(Kanatlar!H:H,$Y631)),"",INDEX(Kanatlar!H:H,$Y631)),IF(ISBLANK(INDEX(Forvetler!H:H,$Y631)),"",INDEX(Forvetler!H:H,$Y631))))</f>
        <v/>
      </c>
      <c r="I631" s="4" t="str">
        <f ca="1">IF($X631="","",CHOOSE($X631,IF(ISBLANK(INDEX(Kaleciler!I:I,$Y631)),"",INDEX(Kaleciler!I:I,$Y631)),IF(ISBLANK(INDEX(Stoperler!I:I,$Y631)),"",INDEX(Stoperler!I:I,$Y631)),IF(ISBLANK(INDEX('Sağ Bekler'!I:I,$Y631)),"",INDEX('Sağ Bekler'!I:I,$Y631)),IF(ISBLANK(INDEX('Sol Bekler'!I:I,$Y631)),"",INDEX('Sol Bekler'!I:I,$Y631)),IF(ISBLANK(INDEX('Orta Saha'!I:I,$Y631)),"",INDEX('Orta Saha'!I:I,$Y631)),IF(ISBLANK(INDEX(Kanatlar!I:I,$Y631)),"",INDEX(Kanatlar!I:I,$Y631)),IF(ISBLANK(INDEX(Forvetler!I:I,$Y631)),"",INDEX(Forvetler!I:I,$Y631))))</f>
        <v/>
      </c>
      <c r="J631" s="4" t="str">
        <f ca="1">IF($X631="","",CHOOSE($X631,IF(ISBLANK(INDEX(Kaleciler!J:J,$Y631)),"",INDEX(Kaleciler!J:J,$Y631)),IF(ISBLANK(INDEX(Stoperler!J:J,$Y631)),"",INDEX(Stoperler!J:J,$Y631)),IF(ISBLANK(INDEX('Sağ Bekler'!J:J,$Y631)),"",INDEX('Sağ Bekler'!J:J,$Y631)),IF(ISBLANK(INDEX('Sol Bekler'!J:J,$Y631)),"",INDEX('Sol Bekler'!J:J,$Y631)),IF(ISBLANK(INDEX('Orta Saha'!J:J,$Y631)),"",INDEX('Orta Saha'!J:J,$Y631)),IF(ISBLANK(INDEX(Kanatlar!J:J,$Y631)),"",INDEX(Kanatlar!J:J,$Y631)),IF(ISBLANK(INDEX(Forvetler!J:J,$Y631)),"",INDEX(Forvetler!J:J,$Y631))))</f>
        <v/>
      </c>
      <c r="K631" s="2" t="str">
        <f ca="1">IF($X631="","",CHOOSE($X631,IF(ISBLANK(INDEX(Kaleciler!K:K,$Y631)),"",INDEX(Kaleciler!K:K,$Y631)),IF(ISBLANK(INDEX(Stoperler!K:K,$Y631)),"",INDEX(Stoperler!K:K,$Y631)),IF(ISBLANK(INDEX('Sağ Bekler'!K:K,$Y631)),"",INDEX('Sağ Bekler'!K:K,$Y631)),IF(ISBLANK(INDEX('Sol Bekler'!K:K,$Y631)),"",INDEX('Sol Bekler'!K:K,$Y631)),IF(ISBLANK(INDEX('Orta Saha'!K:K,$Y631)),"",INDEX('Orta Saha'!K:K,$Y631)),IF(ISBLANK(INDEX(Kanatlar!K:K,$Y631)),"",INDEX(Kanatlar!K:K,$Y631)),IF(ISBLANK(INDEX(Forvetler!K:K,$Y631)),"",INDEX(Forvetler!K:K,$Y631))))</f>
        <v/>
      </c>
      <c r="L631" s="2" t="str">
        <f ca="1">IF($X631="","",CHOOSE($X631,IF(ISBLANK(INDEX(Kaleciler!L:L,$Y631)),"",INDEX(Kaleciler!L:L,$Y631)),IF(ISBLANK(INDEX(Stoperler!L:L,$Y631)),"",INDEX(Stoperler!L:L,$Y631)),IF(ISBLANK(INDEX('Sağ Bekler'!L:L,$Y631)),"",INDEX('Sağ Bekler'!L:L,$Y631)),IF(ISBLANK(INDEX('Sol Bekler'!L:L,$Y631)),"",INDEX('Sol Bekler'!L:L,$Y631)),IF(ISBLANK(INDEX('Orta Saha'!L:L,$Y631)),"",INDEX('Orta Saha'!L:L,$Y631)),IF(ISBLANK(INDEX(Kanatlar!L:L,$Y631)),"",INDEX(Kanatlar!L:L,$Y631)),IF(ISBLANK(INDEX(Forvetler!L:L,$Y631)),"",INDEX(Forvetler!L:L,$Y631))))</f>
        <v/>
      </c>
      <c r="M631" s="2" t="str">
        <f ca="1">IF($X631="","",CHOOSE($X631,IF(ISBLANK(INDEX(Kaleciler!M:M,$Y631)),"",INDEX(Kaleciler!M:M,$Y631)),IF(ISBLANK(INDEX(Stoperler!M:M,$Y631)),"",INDEX(Stoperler!M:M,$Y631)),IF(ISBLANK(INDEX('Sağ Bekler'!M:M,$Y631)),"",INDEX('Sağ Bekler'!M:M,$Y631)),IF(ISBLANK(INDEX('Sol Bekler'!M:M,$Y631)),"",INDEX('Sol Bekler'!M:M,$Y631)),IF(ISBLANK(INDEX('Orta Saha'!M:M,$Y631)),"",INDEX('Orta Saha'!M:M,$Y631)),IF(ISBLANK(INDEX(Kanatlar!M:M,$Y631)),"",INDEX(Kanatlar!M:M,$Y631)),IF(ISBLANK(INDEX(Forvetler!M:M,$Y631)),"",INDEX(Forvetler!M:M,$Y631))))</f>
        <v/>
      </c>
      <c r="N631" s="2" t="str">
        <f ca="1">IF($X631="","",CHOOSE($X631,IF(ISBLANK(INDEX(Kaleciler!N:N,$Y631)),"",INDEX(Kaleciler!N:N,$Y631)),IF(ISBLANK(INDEX(Stoperler!N:N,$Y631)),"",INDEX(Stoperler!N:N,$Y631)),IF(ISBLANK(INDEX('Sağ Bekler'!N:N,$Y631)),"",INDEX('Sağ Bekler'!N:N,$Y631)),IF(ISBLANK(INDEX('Sol Bekler'!N:N,$Y631)),"",INDEX('Sol Bekler'!N:N,$Y631)),IF(ISBLANK(INDEX('Orta Saha'!N:N,$Y631)),"",INDEX('Orta Saha'!N:N,$Y631)),IF(ISBLANK(INDEX(Kanatlar!N:N,$Y631)),"",INDEX(Kanatlar!N:N,$Y631)),IF(ISBLANK(INDEX(Forvetler!N:N,$Y631)),"",INDEX(Forvetler!N:N,$Y631))))</f>
        <v/>
      </c>
      <c r="O631" s="2" t="str">
        <f ca="1">IF($X631="","",CHOOSE($X631,IF(ISBLANK(INDEX(Kaleciler!O:O,$Y631)),"",INDEX(Kaleciler!O:O,$Y631)),IF(ISBLANK(INDEX(Stoperler!O:O,$Y631)),"",INDEX(Stoperler!O:O,$Y631)),IF(ISBLANK(INDEX('Sağ Bekler'!O:O,$Y631)),"",INDEX('Sağ Bekler'!O:O,$Y631)),IF(ISBLANK(INDEX('Sol Bekler'!O:O,$Y631)),"",INDEX('Sol Bekler'!O:O,$Y631)),IF(ISBLANK(INDEX('Orta Saha'!O:O,$Y631)),"",INDEX('Orta Saha'!O:O,$Y631)),IF(ISBLANK(INDEX(Kanatlar!O:O,$Y631)),"",INDEX(Kanatlar!O:O,$Y631)),IF(ISBLANK(INDEX(Forvetler!O:O,$Y631)),"",INDEX(Forvetler!O:O,$Y631))))</f>
        <v/>
      </c>
      <c r="P631" s="2" t="str">
        <f ca="1">IF($X631="","",CHOOSE($X631,IF(ISBLANK(INDEX(Kaleciler!P:P,$Y631)),"",INDEX(Kaleciler!P:P,$Y631)),IF(ISBLANK(INDEX(Stoperler!P:P,$Y631)),"",INDEX(Stoperler!P:P,$Y631)),IF(ISBLANK(INDEX('Sağ Bekler'!P:P,$Y631)),"",INDEX('Sağ Bekler'!P:P,$Y631)),IF(ISBLANK(INDEX('Sol Bekler'!P:P,$Y631)),"",INDEX('Sol Bekler'!P:P,$Y631)),IF(ISBLANK(INDEX('Orta Saha'!P:P,$Y631)),"",INDEX('Orta Saha'!P:P,$Y631)),IF(ISBLANK(INDEX(Kanatlar!P:P,$Y631)),"",INDEX(Kanatlar!P:P,$Y631)),IF(ISBLANK(INDEX(Forvetler!P:P,$Y631)),"",INDEX(Forvetler!P:P,$Y631))))</f>
        <v/>
      </c>
      <c r="Q631" s="3" t="str">
        <f ca="1">IF($X631="","",CHOOSE($X631,IF(ISBLANK(INDEX(Kaleciler!Q:Q,$Y631)),"",INDEX(Kaleciler!Q:Q,$Y631)),IF(ISBLANK(INDEX(Stoperler!Q:Q,$Y631)),"",INDEX(Stoperler!Q:Q,$Y631)),IF(ISBLANK(INDEX('Sağ Bekler'!Q:Q,$Y631)),"",INDEX('Sağ Bekler'!Q:Q,$Y631)),IF(ISBLANK(INDEX('Sol Bekler'!Q:Q,$Y631)),"",INDEX('Sol Bekler'!Q:Q,$Y631)),IF(ISBLANK(INDEX('Orta Saha'!Q:Q,$Y631)),"",INDEX('Orta Saha'!Q:Q,$Y631)),IF(ISBLANK(INDEX(Kanatlar!Q:Q,$Y631)),"",INDEX(Kanatlar!Q:Q,$Y631)),IF(ISBLANK(INDEX(Forvetler!Q:Q,$Y631)),"",INDEX(Forvetler!Q:Q,$Y631))))</f>
        <v/>
      </c>
      <c r="R631" s="4" t="str">
        <f ca="1">IF($X631="","",CHOOSE($X631,IF(ISBLANK(INDEX(Kaleciler!R:R,$Y631)),"",INDEX(Kaleciler!R:R,$Y631)),IF(ISBLANK(INDEX(Stoperler!R:R,$Y631)),"",INDEX(Stoperler!R:R,$Y631)),IF(ISBLANK(INDEX('Sağ Bekler'!R:R,$Y631)),"",INDEX('Sağ Bekler'!R:R,$Y631)),IF(ISBLANK(INDEX('Sol Bekler'!R:R,$Y631)),"",INDEX('Sol Bekler'!R:R,$Y631)),IF(ISBLANK(INDEX('Orta Saha'!R:R,$Y631)),"",INDEX('Orta Saha'!R:R,$Y631)),IF(ISBLANK(INDEX(Kanatlar!R:R,$Y631)),"",INDEX(Kanatlar!R:R,$Y631)),IF(ISBLANK(INDEX(Forvetler!R:R,$Y631)),"",INDEX(Forvetler!R:R,$Y631))))</f>
        <v/>
      </c>
      <c r="S631" s="2" t="str">
        <f ca="1">IF($X631="","",CHOOSE($X631,IF(ISBLANK(INDEX(Kaleciler!S:S,$Y631)),"",INDEX(Kaleciler!S:S,$Y631)),IF(ISBLANK(INDEX(Stoperler!S:S,$Y631)),"",INDEX(Stoperler!S:S,$Y631)),IF(ISBLANK(INDEX('Sağ Bekler'!S:S,$Y631)),"",INDEX('Sağ Bekler'!S:S,$Y631)),IF(ISBLANK(INDEX('Sol Bekler'!S:S,$Y631)),"",INDEX('Sol Bekler'!S:S,$Y631)),IF(ISBLANK(INDEX('Orta Saha'!S:S,$Y631)),"",INDEX('Orta Saha'!S:S,$Y631)),IF(ISBLANK(INDEX(Kanatlar!S:S,$Y631)),"",INDEX(Kanatlar!S:S,$Y631)),IF(ISBLANK(INDEX(Forvetler!S:S,$Y631)),"",INDEX(Forvetler!S:S,$Y631))))</f>
        <v/>
      </c>
      <c r="T631" s="3" t="str">
        <f ca="1">IF($X631="","",CHOOSE($X631,IF(ISBLANK(INDEX(Kaleciler!T:T,$Y631)),"",INDEX(Kaleciler!T:T,$Y631)),IF(ISBLANK(INDEX(Stoperler!T:T,$Y631)),"",INDEX(Stoperler!T:T,$Y631)),IF(ISBLANK(INDEX('Sağ Bekler'!T:T,$Y631)),"",INDEX('Sağ Bekler'!T:T,$Y631)),IF(ISBLANK(INDEX('Sol Bekler'!T:T,$Y631)),"",INDEX('Sol Bekler'!T:T,$Y631)),IF(ISBLANK(INDEX('Orta Saha'!T:T,$Y631)),"",INDEX('Orta Saha'!T:T,$Y631)),IF(ISBLANK(INDEX(Kanatlar!T:T,$Y631)),"",INDEX(Kanatlar!T:T,$Y631)),IF(ISBLANK(INDEX(Forvetler!T:T,$Y631)),"",INDEX(Forvetler!T:T,$Y631))))</f>
        <v/>
      </c>
      <c r="U631">
        <v>7</v>
      </c>
      <c r="V631">
        <v>31</v>
      </c>
      <c r="W631" t="str">
        <f ca="1">IF(AND(Forvetler!$B$31&lt;&gt;"",Forvetler!$I$31&gt;0,Forvetler!$I$31&lt;=TODAY()+365),COUNT($W$3:W630)+1,"")</f>
        <v/>
      </c>
      <c r="X631" t="str">
        <f ca="1">IFERROR(INDEX($U$4:$U$703,MATCH(ROWS($X$4:X631),$W$4:$W$703,0)),"")</f>
        <v/>
      </c>
      <c r="Y631" t="str">
        <f ca="1">IFERROR(INDEX($V$4:$V$703,MATCH(ROWS($Y$4:Y631),$W$4:$W$703,0)),"")</f>
        <v/>
      </c>
    </row>
    <row r="632" spans="1:25" x14ac:dyDescent="0.2">
      <c r="A632" s="2" t="str">
        <f ca="1">IF($X632="","",CHOOSE($X632,IF(ISBLANK(INDEX(Kaleciler!A:A,$Y632)),"",INDEX(Kaleciler!A:A,$Y632)),IF(ISBLANK(INDEX(Stoperler!A:A,$Y632)),"",INDEX(Stoperler!A:A,$Y632)),IF(ISBLANK(INDEX('Sağ Bekler'!A:A,$Y632)),"",INDEX('Sağ Bekler'!A:A,$Y632)),IF(ISBLANK(INDEX('Sol Bekler'!A:A,$Y632)),"",INDEX('Sol Bekler'!A:A,$Y632)),IF(ISBLANK(INDEX('Orta Saha'!A:A,$Y632)),"",INDEX('Orta Saha'!A:A,$Y632)),IF(ISBLANK(INDEX(Kanatlar!A:A,$Y632)),"",INDEX(Kanatlar!A:A,$Y632)),IF(ISBLANK(INDEX(Forvetler!A:A,$Y632)),"",INDEX(Forvetler!A:A,$Y632))))</f>
        <v/>
      </c>
      <c r="B632" s="3" t="str">
        <f ca="1">IF($X632="","",CHOOSE($X632,IF(ISBLANK(INDEX(Kaleciler!B:B,$Y632)),"",INDEX(Kaleciler!B:B,$Y632)),IF(ISBLANK(INDEX(Stoperler!B:B,$Y632)),"",INDEX(Stoperler!B:B,$Y632)),IF(ISBLANK(INDEX('Sağ Bekler'!B:B,$Y632)),"",INDEX('Sağ Bekler'!B:B,$Y632)),IF(ISBLANK(INDEX('Sol Bekler'!B:B,$Y632)),"",INDEX('Sol Bekler'!B:B,$Y632)),IF(ISBLANK(INDEX('Orta Saha'!B:B,$Y632)),"",INDEX('Orta Saha'!B:B,$Y632)),IF(ISBLANK(INDEX(Kanatlar!B:B,$Y632)),"",INDEX(Kanatlar!B:B,$Y632)),IF(ISBLANK(INDEX(Forvetler!B:B,$Y632)),"",INDEX(Forvetler!B:B,$Y632))))</f>
        <v/>
      </c>
      <c r="C632" s="4" t="str">
        <f ca="1">IF($X632="","",CHOOSE($X632,IF(ISBLANK(INDEX(Kaleciler!C:C,$Y632)),"",INDEX(Kaleciler!C:C,$Y632)),IF(ISBLANK(INDEX(Stoperler!C:C,$Y632)),"",INDEX(Stoperler!C:C,$Y632)),IF(ISBLANK(INDEX('Sağ Bekler'!C:C,$Y632)),"",INDEX('Sağ Bekler'!C:C,$Y632)),IF(ISBLANK(INDEX('Sol Bekler'!C:C,$Y632)),"",INDEX('Sol Bekler'!C:C,$Y632)),IF(ISBLANK(INDEX('Orta Saha'!C:C,$Y632)),"",INDEX('Orta Saha'!C:C,$Y632)),IF(ISBLANK(INDEX(Kanatlar!C:C,$Y632)),"",INDEX(Kanatlar!C:C,$Y632)),IF(ISBLANK(INDEX(Forvetler!C:C,$Y632)),"",INDEX(Forvetler!C:C,$Y632))))</f>
        <v/>
      </c>
      <c r="D632" s="2" t="str">
        <f ca="1">IF($X632="","",CHOOSE($X632,IF(ISBLANK(INDEX(Kaleciler!D:D,$Y632)),"",INDEX(Kaleciler!D:D,$Y632)),IF(ISBLANK(INDEX(Stoperler!D:D,$Y632)),"",INDEX(Stoperler!D:D,$Y632)),IF(ISBLANK(INDEX('Sağ Bekler'!D:D,$Y632)),"",INDEX('Sağ Bekler'!D:D,$Y632)),IF(ISBLANK(INDEX('Sol Bekler'!D:D,$Y632)),"",INDEX('Sol Bekler'!D:D,$Y632)),IF(ISBLANK(INDEX('Orta Saha'!D:D,$Y632)),"",INDEX('Orta Saha'!D:D,$Y632)),IF(ISBLANK(INDEX(Kanatlar!D:D,$Y632)),"",INDEX(Kanatlar!D:D,$Y632)),IF(ISBLANK(INDEX(Forvetler!D:D,$Y632)),"",INDEX(Forvetler!D:D,$Y632))))</f>
        <v/>
      </c>
      <c r="E632" s="3" t="str">
        <f ca="1">IF($X632="","",CHOOSE($X632,IF(ISBLANK(INDEX(Kaleciler!E:E,$Y632)),"",INDEX(Kaleciler!E:E,$Y632)),IF(ISBLANK(INDEX(Stoperler!E:E,$Y632)),"",INDEX(Stoperler!E:E,$Y632)),IF(ISBLANK(INDEX('Sağ Bekler'!E:E,$Y632)),"",INDEX('Sağ Bekler'!E:E,$Y632)),IF(ISBLANK(INDEX('Sol Bekler'!E:E,$Y632)),"",INDEX('Sol Bekler'!E:E,$Y632)),IF(ISBLANK(INDEX('Orta Saha'!E:E,$Y632)),"",INDEX('Orta Saha'!E:E,$Y632)),IF(ISBLANK(INDEX(Kanatlar!E:E,$Y632)),"",INDEX(Kanatlar!E:E,$Y632)),IF(ISBLANK(INDEX(Forvetler!E:E,$Y632)),"",INDEX(Forvetler!E:E,$Y632))))</f>
        <v/>
      </c>
      <c r="F632" s="3" t="str">
        <f ca="1">IF($X632="","",CHOOSE($X632,IF(ISBLANK(INDEX(Kaleciler!F:F,$Y632)),"",INDEX(Kaleciler!F:F,$Y632)),IF(ISBLANK(INDEX(Stoperler!F:F,$Y632)),"",INDEX(Stoperler!F:F,$Y632)),IF(ISBLANK(INDEX('Sağ Bekler'!F:F,$Y632)),"",INDEX('Sağ Bekler'!F:F,$Y632)),IF(ISBLANK(INDEX('Sol Bekler'!F:F,$Y632)),"",INDEX('Sol Bekler'!F:F,$Y632)),IF(ISBLANK(INDEX('Orta Saha'!F:F,$Y632)),"",INDEX('Orta Saha'!F:F,$Y632)),IF(ISBLANK(INDEX(Kanatlar!F:F,$Y632)),"",INDEX(Kanatlar!F:F,$Y632)),IF(ISBLANK(INDEX(Forvetler!F:F,$Y632)),"",INDEX(Forvetler!F:F,$Y632))))</f>
        <v/>
      </c>
      <c r="G632" s="3" t="str">
        <f ca="1">IF($X632="","",CHOOSE($X632,IF(ISBLANK(INDEX(Kaleciler!G:G,$Y632)),"",INDEX(Kaleciler!G:G,$Y632)),IF(ISBLANK(INDEX(Stoperler!G:G,$Y632)),"",INDEX(Stoperler!G:G,$Y632)),IF(ISBLANK(INDEX('Sağ Bekler'!G:G,$Y632)),"",INDEX('Sağ Bekler'!G:G,$Y632)),IF(ISBLANK(INDEX('Sol Bekler'!G:G,$Y632)),"",INDEX('Sol Bekler'!G:G,$Y632)),IF(ISBLANK(INDEX('Orta Saha'!G:G,$Y632)),"",INDEX('Orta Saha'!G:G,$Y632)),IF(ISBLANK(INDEX(Kanatlar!G:G,$Y632)),"",INDEX(Kanatlar!G:G,$Y632)),IF(ISBLANK(INDEX(Forvetler!G:G,$Y632)),"",INDEX(Forvetler!G:G,$Y632))))</f>
        <v/>
      </c>
      <c r="H632" s="3" t="str">
        <f ca="1">IF($X632="","",CHOOSE($X632,IF(ISBLANK(INDEX(Kaleciler!H:H,$Y632)),"",INDEX(Kaleciler!H:H,$Y632)),IF(ISBLANK(INDEX(Stoperler!H:H,$Y632)),"",INDEX(Stoperler!H:H,$Y632)),IF(ISBLANK(INDEX('Sağ Bekler'!H:H,$Y632)),"",INDEX('Sağ Bekler'!H:H,$Y632)),IF(ISBLANK(INDEX('Sol Bekler'!H:H,$Y632)),"",INDEX('Sol Bekler'!H:H,$Y632)),IF(ISBLANK(INDEX('Orta Saha'!H:H,$Y632)),"",INDEX('Orta Saha'!H:H,$Y632)),IF(ISBLANK(INDEX(Kanatlar!H:H,$Y632)),"",INDEX(Kanatlar!H:H,$Y632)),IF(ISBLANK(INDEX(Forvetler!H:H,$Y632)),"",INDEX(Forvetler!H:H,$Y632))))</f>
        <v/>
      </c>
      <c r="I632" s="4" t="str">
        <f ca="1">IF($X632="","",CHOOSE($X632,IF(ISBLANK(INDEX(Kaleciler!I:I,$Y632)),"",INDEX(Kaleciler!I:I,$Y632)),IF(ISBLANK(INDEX(Stoperler!I:I,$Y632)),"",INDEX(Stoperler!I:I,$Y632)),IF(ISBLANK(INDEX('Sağ Bekler'!I:I,$Y632)),"",INDEX('Sağ Bekler'!I:I,$Y632)),IF(ISBLANK(INDEX('Sol Bekler'!I:I,$Y632)),"",INDEX('Sol Bekler'!I:I,$Y632)),IF(ISBLANK(INDEX('Orta Saha'!I:I,$Y632)),"",INDEX('Orta Saha'!I:I,$Y632)),IF(ISBLANK(INDEX(Kanatlar!I:I,$Y632)),"",INDEX(Kanatlar!I:I,$Y632)),IF(ISBLANK(INDEX(Forvetler!I:I,$Y632)),"",INDEX(Forvetler!I:I,$Y632))))</f>
        <v/>
      </c>
      <c r="J632" s="4" t="str">
        <f ca="1">IF($X632="","",CHOOSE($X632,IF(ISBLANK(INDEX(Kaleciler!J:J,$Y632)),"",INDEX(Kaleciler!J:J,$Y632)),IF(ISBLANK(INDEX(Stoperler!J:J,$Y632)),"",INDEX(Stoperler!J:J,$Y632)),IF(ISBLANK(INDEX('Sağ Bekler'!J:J,$Y632)),"",INDEX('Sağ Bekler'!J:J,$Y632)),IF(ISBLANK(INDEX('Sol Bekler'!J:J,$Y632)),"",INDEX('Sol Bekler'!J:J,$Y632)),IF(ISBLANK(INDEX('Orta Saha'!J:J,$Y632)),"",INDEX('Orta Saha'!J:J,$Y632)),IF(ISBLANK(INDEX(Kanatlar!J:J,$Y632)),"",INDEX(Kanatlar!J:J,$Y632)),IF(ISBLANK(INDEX(Forvetler!J:J,$Y632)),"",INDEX(Forvetler!J:J,$Y632))))</f>
        <v/>
      </c>
      <c r="K632" s="2" t="str">
        <f ca="1">IF($X632="","",CHOOSE($X632,IF(ISBLANK(INDEX(Kaleciler!K:K,$Y632)),"",INDEX(Kaleciler!K:K,$Y632)),IF(ISBLANK(INDEX(Stoperler!K:K,$Y632)),"",INDEX(Stoperler!K:K,$Y632)),IF(ISBLANK(INDEX('Sağ Bekler'!K:K,$Y632)),"",INDEX('Sağ Bekler'!K:K,$Y632)),IF(ISBLANK(INDEX('Sol Bekler'!K:K,$Y632)),"",INDEX('Sol Bekler'!K:K,$Y632)),IF(ISBLANK(INDEX('Orta Saha'!K:K,$Y632)),"",INDEX('Orta Saha'!K:K,$Y632)),IF(ISBLANK(INDEX(Kanatlar!K:K,$Y632)),"",INDEX(Kanatlar!K:K,$Y632)),IF(ISBLANK(INDEX(Forvetler!K:K,$Y632)),"",INDEX(Forvetler!K:K,$Y632))))</f>
        <v/>
      </c>
      <c r="L632" s="2" t="str">
        <f ca="1">IF($X632="","",CHOOSE($X632,IF(ISBLANK(INDEX(Kaleciler!L:L,$Y632)),"",INDEX(Kaleciler!L:L,$Y632)),IF(ISBLANK(INDEX(Stoperler!L:L,$Y632)),"",INDEX(Stoperler!L:L,$Y632)),IF(ISBLANK(INDEX('Sağ Bekler'!L:L,$Y632)),"",INDEX('Sağ Bekler'!L:L,$Y632)),IF(ISBLANK(INDEX('Sol Bekler'!L:L,$Y632)),"",INDEX('Sol Bekler'!L:L,$Y632)),IF(ISBLANK(INDEX('Orta Saha'!L:L,$Y632)),"",INDEX('Orta Saha'!L:L,$Y632)),IF(ISBLANK(INDEX(Kanatlar!L:L,$Y632)),"",INDEX(Kanatlar!L:L,$Y632)),IF(ISBLANK(INDEX(Forvetler!L:L,$Y632)),"",INDEX(Forvetler!L:L,$Y632))))</f>
        <v/>
      </c>
      <c r="M632" s="2" t="str">
        <f ca="1">IF($X632="","",CHOOSE($X632,IF(ISBLANK(INDEX(Kaleciler!M:M,$Y632)),"",INDEX(Kaleciler!M:M,$Y632)),IF(ISBLANK(INDEX(Stoperler!M:M,$Y632)),"",INDEX(Stoperler!M:M,$Y632)),IF(ISBLANK(INDEX('Sağ Bekler'!M:M,$Y632)),"",INDEX('Sağ Bekler'!M:M,$Y632)),IF(ISBLANK(INDEX('Sol Bekler'!M:M,$Y632)),"",INDEX('Sol Bekler'!M:M,$Y632)),IF(ISBLANK(INDEX('Orta Saha'!M:M,$Y632)),"",INDEX('Orta Saha'!M:M,$Y632)),IF(ISBLANK(INDEX(Kanatlar!M:M,$Y632)),"",INDEX(Kanatlar!M:M,$Y632)),IF(ISBLANK(INDEX(Forvetler!M:M,$Y632)),"",INDEX(Forvetler!M:M,$Y632))))</f>
        <v/>
      </c>
      <c r="N632" s="2" t="str">
        <f ca="1">IF($X632="","",CHOOSE($X632,IF(ISBLANK(INDEX(Kaleciler!N:N,$Y632)),"",INDEX(Kaleciler!N:N,$Y632)),IF(ISBLANK(INDEX(Stoperler!N:N,$Y632)),"",INDEX(Stoperler!N:N,$Y632)),IF(ISBLANK(INDEX('Sağ Bekler'!N:N,$Y632)),"",INDEX('Sağ Bekler'!N:N,$Y632)),IF(ISBLANK(INDEX('Sol Bekler'!N:N,$Y632)),"",INDEX('Sol Bekler'!N:N,$Y632)),IF(ISBLANK(INDEX('Orta Saha'!N:N,$Y632)),"",INDEX('Orta Saha'!N:N,$Y632)),IF(ISBLANK(INDEX(Kanatlar!N:N,$Y632)),"",INDEX(Kanatlar!N:N,$Y632)),IF(ISBLANK(INDEX(Forvetler!N:N,$Y632)),"",INDEX(Forvetler!N:N,$Y632))))</f>
        <v/>
      </c>
      <c r="O632" s="2" t="str">
        <f ca="1">IF($X632="","",CHOOSE($X632,IF(ISBLANK(INDEX(Kaleciler!O:O,$Y632)),"",INDEX(Kaleciler!O:O,$Y632)),IF(ISBLANK(INDEX(Stoperler!O:O,$Y632)),"",INDEX(Stoperler!O:O,$Y632)),IF(ISBLANK(INDEX('Sağ Bekler'!O:O,$Y632)),"",INDEX('Sağ Bekler'!O:O,$Y632)),IF(ISBLANK(INDEX('Sol Bekler'!O:O,$Y632)),"",INDEX('Sol Bekler'!O:O,$Y632)),IF(ISBLANK(INDEX('Orta Saha'!O:O,$Y632)),"",INDEX('Orta Saha'!O:O,$Y632)),IF(ISBLANK(INDEX(Kanatlar!O:O,$Y632)),"",INDEX(Kanatlar!O:O,$Y632)),IF(ISBLANK(INDEX(Forvetler!O:O,$Y632)),"",INDEX(Forvetler!O:O,$Y632))))</f>
        <v/>
      </c>
      <c r="P632" s="2" t="str">
        <f ca="1">IF($X632="","",CHOOSE($X632,IF(ISBLANK(INDEX(Kaleciler!P:P,$Y632)),"",INDEX(Kaleciler!P:P,$Y632)),IF(ISBLANK(INDEX(Stoperler!P:P,$Y632)),"",INDEX(Stoperler!P:P,$Y632)),IF(ISBLANK(INDEX('Sağ Bekler'!P:P,$Y632)),"",INDEX('Sağ Bekler'!P:P,$Y632)),IF(ISBLANK(INDEX('Sol Bekler'!P:P,$Y632)),"",INDEX('Sol Bekler'!P:P,$Y632)),IF(ISBLANK(INDEX('Orta Saha'!P:P,$Y632)),"",INDEX('Orta Saha'!P:P,$Y632)),IF(ISBLANK(INDEX(Kanatlar!P:P,$Y632)),"",INDEX(Kanatlar!P:P,$Y632)),IF(ISBLANK(INDEX(Forvetler!P:P,$Y632)),"",INDEX(Forvetler!P:P,$Y632))))</f>
        <v/>
      </c>
      <c r="Q632" s="3" t="str">
        <f ca="1">IF($X632="","",CHOOSE($X632,IF(ISBLANK(INDEX(Kaleciler!Q:Q,$Y632)),"",INDEX(Kaleciler!Q:Q,$Y632)),IF(ISBLANK(INDEX(Stoperler!Q:Q,$Y632)),"",INDEX(Stoperler!Q:Q,$Y632)),IF(ISBLANK(INDEX('Sağ Bekler'!Q:Q,$Y632)),"",INDEX('Sağ Bekler'!Q:Q,$Y632)),IF(ISBLANK(INDEX('Sol Bekler'!Q:Q,$Y632)),"",INDEX('Sol Bekler'!Q:Q,$Y632)),IF(ISBLANK(INDEX('Orta Saha'!Q:Q,$Y632)),"",INDEX('Orta Saha'!Q:Q,$Y632)),IF(ISBLANK(INDEX(Kanatlar!Q:Q,$Y632)),"",INDEX(Kanatlar!Q:Q,$Y632)),IF(ISBLANK(INDEX(Forvetler!Q:Q,$Y632)),"",INDEX(Forvetler!Q:Q,$Y632))))</f>
        <v/>
      </c>
      <c r="R632" s="4" t="str">
        <f ca="1">IF($X632="","",CHOOSE($X632,IF(ISBLANK(INDEX(Kaleciler!R:R,$Y632)),"",INDEX(Kaleciler!R:R,$Y632)),IF(ISBLANK(INDEX(Stoperler!R:R,$Y632)),"",INDEX(Stoperler!R:R,$Y632)),IF(ISBLANK(INDEX('Sağ Bekler'!R:R,$Y632)),"",INDEX('Sağ Bekler'!R:R,$Y632)),IF(ISBLANK(INDEX('Sol Bekler'!R:R,$Y632)),"",INDEX('Sol Bekler'!R:R,$Y632)),IF(ISBLANK(INDEX('Orta Saha'!R:R,$Y632)),"",INDEX('Orta Saha'!R:R,$Y632)),IF(ISBLANK(INDEX(Kanatlar!R:R,$Y632)),"",INDEX(Kanatlar!R:R,$Y632)),IF(ISBLANK(INDEX(Forvetler!R:R,$Y632)),"",INDEX(Forvetler!R:R,$Y632))))</f>
        <v/>
      </c>
      <c r="S632" s="2" t="str">
        <f ca="1">IF($X632="","",CHOOSE($X632,IF(ISBLANK(INDEX(Kaleciler!S:S,$Y632)),"",INDEX(Kaleciler!S:S,$Y632)),IF(ISBLANK(INDEX(Stoperler!S:S,$Y632)),"",INDEX(Stoperler!S:S,$Y632)),IF(ISBLANK(INDEX('Sağ Bekler'!S:S,$Y632)),"",INDEX('Sağ Bekler'!S:S,$Y632)),IF(ISBLANK(INDEX('Sol Bekler'!S:S,$Y632)),"",INDEX('Sol Bekler'!S:S,$Y632)),IF(ISBLANK(INDEX('Orta Saha'!S:S,$Y632)),"",INDEX('Orta Saha'!S:S,$Y632)),IF(ISBLANK(INDEX(Kanatlar!S:S,$Y632)),"",INDEX(Kanatlar!S:S,$Y632)),IF(ISBLANK(INDEX(Forvetler!S:S,$Y632)),"",INDEX(Forvetler!S:S,$Y632))))</f>
        <v/>
      </c>
      <c r="T632" s="3" t="str">
        <f ca="1">IF($X632="","",CHOOSE($X632,IF(ISBLANK(INDEX(Kaleciler!T:T,$Y632)),"",INDEX(Kaleciler!T:T,$Y632)),IF(ISBLANK(INDEX(Stoperler!T:T,$Y632)),"",INDEX(Stoperler!T:T,$Y632)),IF(ISBLANK(INDEX('Sağ Bekler'!T:T,$Y632)),"",INDEX('Sağ Bekler'!T:T,$Y632)),IF(ISBLANK(INDEX('Sol Bekler'!T:T,$Y632)),"",INDEX('Sol Bekler'!T:T,$Y632)),IF(ISBLANK(INDEX('Orta Saha'!T:T,$Y632)),"",INDEX('Orta Saha'!T:T,$Y632)),IF(ISBLANK(INDEX(Kanatlar!T:T,$Y632)),"",INDEX(Kanatlar!T:T,$Y632)),IF(ISBLANK(INDEX(Forvetler!T:T,$Y632)),"",INDEX(Forvetler!T:T,$Y632))))</f>
        <v/>
      </c>
      <c r="U632">
        <v>7</v>
      </c>
      <c r="V632">
        <v>32</v>
      </c>
      <c r="W632" t="str">
        <f ca="1">IF(AND(Forvetler!$B$32&lt;&gt;"",Forvetler!$I$32&gt;0,Forvetler!$I$32&lt;=TODAY()+365),COUNT($W$3:W631)+1,"")</f>
        <v/>
      </c>
      <c r="X632" t="str">
        <f ca="1">IFERROR(INDEX($U$4:$U$703,MATCH(ROWS($X$4:X632),$W$4:$W$703,0)),"")</f>
        <v/>
      </c>
      <c r="Y632" t="str">
        <f ca="1">IFERROR(INDEX($V$4:$V$703,MATCH(ROWS($Y$4:Y632),$W$4:$W$703,0)),"")</f>
        <v/>
      </c>
    </row>
    <row r="633" spans="1:25" x14ac:dyDescent="0.2">
      <c r="A633" s="2" t="str">
        <f ca="1">IF($X633="","",CHOOSE($X633,IF(ISBLANK(INDEX(Kaleciler!A:A,$Y633)),"",INDEX(Kaleciler!A:A,$Y633)),IF(ISBLANK(INDEX(Stoperler!A:A,$Y633)),"",INDEX(Stoperler!A:A,$Y633)),IF(ISBLANK(INDEX('Sağ Bekler'!A:A,$Y633)),"",INDEX('Sağ Bekler'!A:A,$Y633)),IF(ISBLANK(INDEX('Sol Bekler'!A:A,$Y633)),"",INDEX('Sol Bekler'!A:A,$Y633)),IF(ISBLANK(INDEX('Orta Saha'!A:A,$Y633)),"",INDEX('Orta Saha'!A:A,$Y633)),IF(ISBLANK(INDEX(Kanatlar!A:A,$Y633)),"",INDEX(Kanatlar!A:A,$Y633)),IF(ISBLANK(INDEX(Forvetler!A:A,$Y633)),"",INDEX(Forvetler!A:A,$Y633))))</f>
        <v/>
      </c>
      <c r="B633" s="3" t="str">
        <f ca="1">IF($X633="","",CHOOSE($X633,IF(ISBLANK(INDEX(Kaleciler!B:B,$Y633)),"",INDEX(Kaleciler!B:B,$Y633)),IF(ISBLANK(INDEX(Stoperler!B:B,$Y633)),"",INDEX(Stoperler!B:B,$Y633)),IF(ISBLANK(INDEX('Sağ Bekler'!B:B,$Y633)),"",INDEX('Sağ Bekler'!B:B,$Y633)),IF(ISBLANK(INDEX('Sol Bekler'!B:B,$Y633)),"",INDEX('Sol Bekler'!B:B,$Y633)),IF(ISBLANK(INDEX('Orta Saha'!B:B,$Y633)),"",INDEX('Orta Saha'!B:B,$Y633)),IF(ISBLANK(INDEX(Kanatlar!B:B,$Y633)),"",INDEX(Kanatlar!B:B,$Y633)),IF(ISBLANK(INDEX(Forvetler!B:B,$Y633)),"",INDEX(Forvetler!B:B,$Y633))))</f>
        <v/>
      </c>
      <c r="C633" s="4" t="str">
        <f ca="1">IF($X633="","",CHOOSE($X633,IF(ISBLANK(INDEX(Kaleciler!C:C,$Y633)),"",INDEX(Kaleciler!C:C,$Y633)),IF(ISBLANK(INDEX(Stoperler!C:C,$Y633)),"",INDEX(Stoperler!C:C,$Y633)),IF(ISBLANK(INDEX('Sağ Bekler'!C:C,$Y633)),"",INDEX('Sağ Bekler'!C:C,$Y633)),IF(ISBLANK(INDEX('Sol Bekler'!C:C,$Y633)),"",INDEX('Sol Bekler'!C:C,$Y633)),IF(ISBLANK(INDEX('Orta Saha'!C:C,$Y633)),"",INDEX('Orta Saha'!C:C,$Y633)),IF(ISBLANK(INDEX(Kanatlar!C:C,$Y633)),"",INDEX(Kanatlar!C:C,$Y633)),IF(ISBLANK(INDEX(Forvetler!C:C,$Y633)),"",INDEX(Forvetler!C:C,$Y633))))</f>
        <v/>
      </c>
      <c r="D633" s="2" t="str">
        <f ca="1">IF($X633="","",CHOOSE($X633,IF(ISBLANK(INDEX(Kaleciler!D:D,$Y633)),"",INDEX(Kaleciler!D:D,$Y633)),IF(ISBLANK(INDEX(Stoperler!D:D,$Y633)),"",INDEX(Stoperler!D:D,$Y633)),IF(ISBLANK(INDEX('Sağ Bekler'!D:D,$Y633)),"",INDEX('Sağ Bekler'!D:D,$Y633)),IF(ISBLANK(INDEX('Sol Bekler'!D:D,$Y633)),"",INDEX('Sol Bekler'!D:D,$Y633)),IF(ISBLANK(INDEX('Orta Saha'!D:D,$Y633)),"",INDEX('Orta Saha'!D:D,$Y633)),IF(ISBLANK(INDEX(Kanatlar!D:D,$Y633)),"",INDEX(Kanatlar!D:D,$Y633)),IF(ISBLANK(INDEX(Forvetler!D:D,$Y633)),"",INDEX(Forvetler!D:D,$Y633))))</f>
        <v/>
      </c>
      <c r="E633" s="3" t="str">
        <f ca="1">IF($X633="","",CHOOSE($X633,IF(ISBLANK(INDEX(Kaleciler!E:E,$Y633)),"",INDEX(Kaleciler!E:E,$Y633)),IF(ISBLANK(INDEX(Stoperler!E:E,$Y633)),"",INDEX(Stoperler!E:E,$Y633)),IF(ISBLANK(INDEX('Sağ Bekler'!E:E,$Y633)),"",INDEX('Sağ Bekler'!E:E,$Y633)),IF(ISBLANK(INDEX('Sol Bekler'!E:E,$Y633)),"",INDEX('Sol Bekler'!E:E,$Y633)),IF(ISBLANK(INDEX('Orta Saha'!E:E,$Y633)),"",INDEX('Orta Saha'!E:E,$Y633)),IF(ISBLANK(INDEX(Kanatlar!E:E,$Y633)),"",INDEX(Kanatlar!E:E,$Y633)),IF(ISBLANK(INDEX(Forvetler!E:E,$Y633)),"",INDEX(Forvetler!E:E,$Y633))))</f>
        <v/>
      </c>
      <c r="F633" s="3" t="str">
        <f ca="1">IF($X633="","",CHOOSE($X633,IF(ISBLANK(INDEX(Kaleciler!F:F,$Y633)),"",INDEX(Kaleciler!F:F,$Y633)),IF(ISBLANK(INDEX(Stoperler!F:F,$Y633)),"",INDEX(Stoperler!F:F,$Y633)),IF(ISBLANK(INDEX('Sağ Bekler'!F:F,$Y633)),"",INDEX('Sağ Bekler'!F:F,$Y633)),IF(ISBLANK(INDEX('Sol Bekler'!F:F,$Y633)),"",INDEX('Sol Bekler'!F:F,$Y633)),IF(ISBLANK(INDEX('Orta Saha'!F:F,$Y633)),"",INDEX('Orta Saha'!F:F,$Y633)),IF(ISBLANK(INDEX(Kanatlar!F:F,$Y633)),"",INDEX(Kanatlar!F:F,$Y633)),IF(ISBLANK(INDEX(Forvetler!F:F,$Y633)),"",INDEX(Forvetler!F:F,$Y633))))</f>
        <v/>
      </c>
      <c r="G633" s="3" t="str">
        <f ca="1">IF($X633="","",CHOOSE($X633,IF(ISBLANK(INDEX(Kaleciler!G:G,$Y633)),"",INDEX(Kaleciler!G:G,$Y633)),IF(ISBLANK(INDEX(Stoperler!G:G,$Y633)),"",INDEX(Stoperler!G:G,$Y633)),IF(ISBLANK(INDEX('Sağ Bekler'!G:G,$Y633)),"",INDEX('Sağ Bekler'!G:G,$Y633)),IF(ISBLANK(INDEX('Sol Bekler'!G:G,$Y633)),"",INDEX('Sol Bekler'!G:G,$Y633)),IF(ISBLANK(INDEX('Orta Saha'!G:G,$Y633)),"",INDEX('Orta Saha'!G:G,$Y633)),IF(ISBLANK(INDEX(Kanatlar!G:G,$Y633)),"",INDEX(Kanatlar!G:G,$Y633)),IF(ISBLANK(INDEX(Forvetler!G:G,$Y633)),"",INDEX(Forvetler!G:G,$Y633))))</f>
        <v/>
      </c>
      <c r="H633" s="3" t="str">
        <f ca="1">IF($X633="","",CHOOSE($X633,IF(ISBLANK(INDEX(Kaleciler!H:H,$Y633)),"",INDEX(Kaleciler!H:H,$Y633)),IF(ISBLANK(INDEX(Stoperler!H:H,$Y633)),"",INDEX(Stoperler!H:H,$Y633)),IF(ISBLANK(INDEX('Sağ Bekler'!H:H,$Y633)),"",INDEX('Sağ Bekler'!H:H,$Y633)),IF(ISBLANK(INDEX('Sol Bekler'!H:H,$Y633)),"",INDEX('Sol Bekler'!H:H,$Y633)),IF(ISBLANK(INDEX('Orta Saha'!H:H,$Y633)),"",INDEX('Orta Saha'!H:H,$Y633)),IF(ISBLANK(INDEX(Kanatlar!H:H,$Y633)),"",INDEX(Kanatlar!H:H,$Y633)),IF(ISBLANK(INDEX(Forvetler!H:H,$Y633)),"",INDEX(Forvetler!H:H,$Y633))))</f>
        <v/>
      </c>
      <c r="I633" s="4" t="str">
        <f ca="1">IF($X633="","",CHOOSE($X633,IF(ISBLANK(INDEX(Kaleciler!I:I,$Y633)),"",INDEX(Kaleciler!I:I,$Y633)),IF(ISBLANK(INDEX(Stoperler!I:I,$Y633)),"",INDEX(Stoperler!I:I,$Y633)),IF(ISBLANK(INDEX('Sağ Bekler'!I:I,$Y633)),"",INDEX('Sağ Bekler'!I:I,$Y633)),IF(ISBLANK(INDEX('Sol Bekler'!I:I,$Y633)),"",INDEX('Sol Bekler'!I:I,$Y633)),IF(ISBLANK(INDEX('Orta Saha'!I:I,$Y633)),"",INDEX('Orta Saha'!I:I,$Y633)),IF(ISBLANK(INDEX(Kanatlar!I:I,$Y633)),"",INDEX(Kanatlar!I:I,$Y633)),IF(ISBLANK(INDEX(Forvetler!I:I,$Y633)),"",INDEX(Forvetler!I:I,$Y633))))</f>
        <v/>
      </c>
      <c r="J633" s="4" t="str">
        <f ca="1">IF($X633="","",CHOOSE($X633,IF(ISBLANK(INDEX(Kaleciler!J:J,$Y633)),"",INDEX(Kaleciler!J:J,$Y633)),IF(ISBLANK(INDEX(Stoperler!J:J,$Y633)),"",INDEX(Stoperler!J:J,$Y633)),IF(ISBLANK(INDEX('Sağ Bekler'!J:J,$Y633)),"",INDEX('Sağ Bekler'!J:J,$Y633)),IF(ISBLANK(INDEX('Sol Bekler'!J:J,$Y633)),"",INDEX('Sol Bekler'!J:J,$Y633)),IF(ISBLANK(INDEX('Orta Saha'!J:J,$Y633)),"",INDEX('Orta Saha'!J:J,$Y633)),IF(ISBLANK(INDEX(Kanatlar!J:J,$Y633)),"",INDEX(Kanatlar!J:J,$Y633)),IF(ISBLANK(INDEX(Forvetler!J:J,$Y633)),"",INDEX(Forvetler!J:J,$Y633))))</f>
        <v/>
      </c>
      <c r="K633" s="2" t="str">
        <f ca="1">IF($X633="","",CHOOSE($X633,IF(ISBLANK(INDEX(Kaleciler!K:K,$Y633)),"",INDEX(Kaleciler!K:K,$Y633)),IF(ISBLANK(INDEX(Stoperler!K:K,$Y633)),"",INDEX(Stoperler!K:K,$Y633)),IF(ISBLANK(INDEX('Sağ Bekler'!K:K,$Y633)),"",INDEX('Sağ Bekler'!K:K,$Y633)),IF(ISBLANK(INDEX('Sol Bekler'!K:K,$Y633)),"",INDEX('Sol Bekler'!K:K,$Y633)),IF(ISBLANK(INDEX('Orta Saha'!K:K,$Y633)),"",INDEX('Orta Saha'!K:K,$Y633)),IF(ISBLANK(INDEX(Kanatlar!K:K,$Y633)),"",INDEX(Kanatlar!K:K,$Y633)),IF(ISBLANK(INDEX(Forvetler!K:K,$Y633)),"",INDEX(Forvetler!K:K,$Y633))))</f>
        <v/>
      </c>
      <c r="L633" s="2" t="str">
        <f ca="1">IF($X633="","",CHOOSE($X633,IF(ISBLANK(INDEX(Kaleciler!L:L,$Y633)),"",INDEX(Kaleciler!L:L,$Y633)),IF(ISBLANK(INDEX(Stoperler!L:L,$Y633)),"",INDEX(Stoperler!L:L,$Y633)),IF(ISBLANK(INDEX('Sağ Bekler'!L:L,$Y633)),"",INDEX('Sağ Bekler'!L:L,$Y633)),IF(ISBLANK(INDEX('Sol Bekler'!L:L,$Y633)),"",INDEX('Sol Bekler'!L:L,$Y633)),IF(ISBLANK(INDEX('Orta Saha'!L:L,$Y633)),"",INDEX('Orta Saha'!L:L,$Y633)),IF(ISBLANK(INDEX(Kanatlar!L:L,$Y633)),"",INDEX(Kanatlar!L:L,$Y633)),IF(ISBLANK(INDEX(Forvetler!L:L,$Y633)),"",INDEX(Forvetler!L:L,$Y633))))</f>
        <v/>
      </c>
      <c r="M633" s="2" t="str">
        <f ca="1">IF($X633="","",CHOOSE($X633,IF(ISBLANK(INDEX(Kaleciler!M:M,$Y633)),"",INDEX(Kaleciler!M:M,$Y633)),IF(ISBLANK(INDEX(Stoperler!M:M,$Y633)),"",INDEX(Stoperler!M:M,$Y633)),IF(ISBLANK(INDEX('Sağ Bekler'!M:M,$Y633)),"",INDEX('Sağ Bekler'!M:M,$Y633)),IF(ISBLANK(INDEX('Sol Bekler'!M:M,$Y633)),"",INDEX('Sol Bekler'!M:M,$Y633)),IF(ISBLANK(INDEX('Orta Saha'!M:M,$Y633)),"",INDEX('Orta Saha'!M:M,$Y633)),IF(ISBLANK(INDEX(Kanatlar!M:M,$Y633)),"",INDEX(Kanatlar!M:M,$Y633)),IF(ISBLANK(INDEX(Forvetler!M:M,$Y633)),"",INDEX(Forvetler!M:M,$Y633))))</f>
        <v/>
      </c>
      <c r="N633" s="2" t="str">
        <f ca="1">IF($X633="","",CHOOSE($X633,IF(ISBLANK(INDEX(Kaleciler!N:N,$Y633)),"",INDEX(Kaleciler!N:N,$Y633)),IF(ISBLANK(INDEX(Stoperler!N:N,$Y633)),"",INDEX(Stoperler!N:N,$Y633)),IF(ISBLANK(INDEX('Sağ Bekler'!N:N,$Y633)),"",INDEX('Sağ Bekler'!N:N,$Y633)),IF(ISBLANK(INDEX('Sol Bekler'!N:N,$Y633)),"",INDEX('Sol Bekler'!N:N,$Y633)),IF(ISBLANK(INDEX('Orta Saha'!N:N,$Y633)),"",INDEX('Orta Saha'!N:N,$Y633)),IF(ISBLANK(INDEX(Kanatlar!N:N,$Y633)),"",INDEX(Kanatlar!N:N,$Y633)),IF(ISBLANK(INDEX(Forvetler!N:N,$Y633)),"",INDEX(Forvetler!N:N,$Y633))))</f>
        <v/>
      </c>
      <c r="O633" s="2" t="str">
        <f ca="1">IF($X633="","",CHOOSE($X633,IF(ISBLANK(INDEX(Kaleciler!O:O,$Y633)),"",INDEX(Kaleciler!O:O,$Y633)),IF(ISBLANK(INDEX(Stoperler!O:O,$Y633)),"",INDEX(Stoperler!O:O,$Y633)),IF(ISBLANK(INDEX('Sağ Bekler'!O:O,$Y633)),"",INDEX('Sağ Bekler'!O:O,$Y633)),IF(ISBLANK(INDEX('Sol Bekler'!O:O,$Y633)),"",INDEX('Sol Bekler'!O:O,$Y633)),IF(ISBLANK(INDEX('Orta Saha'!O:O,$Y633)),"",INDEX('Orta Saha'!O:O,$Y633)),IF(ISBLANK(INDEX(Kanatlar!O:O,$Y633)),"",INDEX(Kanatlar!O:O,$Y633)),IF(ISBLANK(INDEX(Forvetler!O:O,$Y633)),"",INDEX(Forvetler!O:O,$Y633))))</f>
        <v/>
      </c>
      <c r="P633" s="2" t="str">
        <f ca="1">IF($X633="","",CHOOSE($X633,IF(ISBLANK(INDEX(Kaleciler!P:P,$Y633)),"",INDEX(Kaleciler!P:P,$Y633)),IF(ISBLANK(INDEX(Stoperler!P:P,$Y633)),"",INDEX(Stoperler!P:P,$Y633)),IF(ISBLANK(INDEX('Sağ Bekler'!P:P,$Y633)),"",INDEX('Sağ Bekler'!P:P,$Y633)),IF(ISBLANK(INDEX('Sol Bekler'!P:P,$Y633)),"",INDEX('Sol Bekler'!P:P,$Y633)),IF(ISBLANK(INDEX('Orta Saha'!P:P,$Y633)),"",INDEX('Orta Saha'!P:P,$Y633)),IF(ISBLANK(INDEX(Kanatlar!P:P,$Y633)),"",INDEX(Kanatlar!P:P,$Y633)),IF(ISBLANK(INDEX(Forvetler!P:P,$Y633)),"",INDEX(Forvetler!P:P,$Y633))))</f>
        <v/>
      </c>
      <c r="Q633" s="3" t="str">
        <f ca="1">IF($X633="","",CHOOSE($X633,IF(ISBLANK(INDEX(Kaleciler!Q:Q,$Y633)),"",INDEX(Kaleciler!Q:Q,$Y633)),IF(ISBLANK(INDEX(Stoperler!Q:Q,$Y633)),"",INDEX(Stoperler!Q:Q,$Y633)),IF(ISBLANK(INDEX('Sağ Bekler'!Q:Q,$Y633)),"",INDEX('Sağ Bekler'!Q:Q,$Y633)),IF(ISBLANK(INDEX('Sol Bekler'!Q:Q,$Y633)),"",INDEX('Sol Bekler'!Q:Q,$Y633)),IF(ISBLANK(INDEX('Orta Saha'!Q:Q,$Y633)),"",INDEX('Orta Saha'!Q:Q,$Y633)),IF(ISBLANK(INDEX(Kanatlar!Q:Q,$Y633)),"",INDEX(Kanatlar!Q:Q,$Y633)),IF(ISBLANK(INDEX(Forvetler!Q:Q,$Y633)),"",INDEX(Forvetler!Q:Q,$Y633))))</f>
        <v/>
      </c>
      <c r="R633" s="4" t="str">
        <f ca="1">IF($X633="","",CHOOSE($X633,IF(ISBLANK(INDEX(Kaleciler!R:R,$Y633)),"",INDEX(Kaleciler!R:R,$Y633)),IF(ISBLANK(INDEX(Stoperler!R:R,$Y633)),"",INDEX(Stoperler!R:R,$Y633)),IF(ISBLANK(INDEX('Sağ Bekler'!R:R,$Y633)),"",INDEX('Sağ Bekler'!R:R,$Y633)),IF(ISBLANK(INDEX('Sol Bekler'!R:R,$Y633)),"",INDEX('Sol Bekler'!R:R,$Y633)),IF(ISBLANK(INDEX('Orta Saha'!R:R,$Y633)),"",INDEX('Orta Saha'!R:R,$Y633)),IF(ISBLANK(INDEX(Kanatlar!R:R,$Y633)),"",INDEX(Kanatlar!R:R,$Y633)),IF(ISBLANK(INDEX(Forvetler!R:R,$Y633)),"",INDEX(Forvetler!R:R,$Y633))))</f>
        <v/>
      </c>
      <c r="S633" s="2" t="str">
        <f ca="1">IF($X633="","",CHOOSE($X633,IF(ISBLANK(INDEX(Kaleciler!S:S,$Y633)),"",INDEX(Kaleciler!S:S,$Y633)),IF(ISBLANK(INDEX(Stoperler!S:S,$Y633)),"",INDEX(Stoperler!S:S,$Y633)),IF(ISBLANK(INDEX('Sağ Bekler'!S:S,$Y633)),"",INDEX('Sağ Bekler'!S:S,$Y633)),IF(ISBLANK(INDEX('Sol Bekler'!S:S,$Y633)),"",INDEX('Sol Bekler'!S:S,$Y633)),IF(ISBLANK(INDEX('Orta Saha'!S:S,$Y633)),"",INDEX('Orta Saha'!S:S,$Y633)),IF(ISBLANK(INDEX(Kanatlar!S:S,$Y633)),"",INDEX(Kanatlar!S:S,$Y633)),IF(ISBLANK(INDEX(Forvetler!S:S,$Y633)),"",INDEX(Forvetler!S:S,$Y633))))</f>
        <v/>
      </c>
      <c r="T633" s="3" t="str">
        <f ca="1">IF($X633="","",CHOOSE($X633,IF(ISBLANK(INDEX(Kaleciler!T:T,$Y633)),"",INDEX(Kaleciler!T:T,$Y633)),IF(ISBLANK(INDEX(Stoperler!T:T,$Y633)),"",INDEX(Stoperler!T:T,$Y633)),IF(ISBLANK(INDEX('Sağ Bekler'!T:T,$Y633)),"",INDEX('Sağ Bekler'!T:T,$Y633)),IF(ISBLANK(INDEX('Sol Bekler'!T:T,$Y633)),"",INDEX('Sol Bekler'!T:T,$Y633)),IF(ISBLANK(INDEX('Orta Saha'!T:T,$Y633)),"",INDEX('Orta Saha'!T:T,$Y633)),IF(ISBLANK(INDEX(Kanatlar!T:T,$Y633)),"",INDEX(Kanatlar!T:T,$Y633)),IF(ISBLANK(INDEX(Forvetler!T:T,$Y633)),"",INDEX(Forvetler!T:T,$Y633))))</f>
        <v/>
      </c>
      <c r="U633">
        <v>7</v>
      </c>
      <c r="V633">
        <v>33</v>
      </c>
      <c r="W633" t="str">
        <f ca="1">IF(AND(Forvetler!$B$33&lt;&gt;"",Forvetler!$I$33&gt;0,Forvetler!$I$33&lt;=TODAY()+365),COUNT($W$3:W632)+1,"")</f>
        <v/>
      </c>
      <c r="X633" t="str">
        <f ca="1">IFERROR(INDEX($U$4:$U$703,MATCH(ROWS($X$4:X633),$W$4:$W$703,0)),"")</f>
        <v/>
      </c>
      <c r="Y633" t="str">
        <f ca="1">IFERROR(INDEX($V$4:$V$703,MATCH(ROWS($Y$4:Y633),$W$4:$W$703,0)),"")</f>
        <v/>
      </c>
    </row>
    <row r="634" spans="1:25" x14ac:dyDescent="0.2">
      <c r="A634" s="2" t="str">
        <f ca="1">IF($X634="","",CHOOSE($X634,IF(ISBLANK(INDEX(Kaleciler!A:A,$Y634)),"",INDEX(Kaleciler!A:A,$Y634)),IF(ISBLANK(INDEX(Stoperler!A:A,$Y634)),"",INDEX(Stoperler!A:A,$Y634)),IF(ISBLANK(INDEX('Sağ Bekler'!A:A,$Y634)),"",INDEX('Sağ Bekler'!A:A,$Y634)),IF(ISBLANK(INDEX('Sol Bekler'!A:A,$Y634)),"",INDEX('Sol Bekler'!A:A,$Y634)),IF(ISBLANK(INDEX('Orta Saha'!A:A,$Y634)),"",INDEX('Orta Saha'!A:A,$Y634)),IF(ISBLANK(INDEX(Kanatlar!A:A,$Y634)),"",INDEX(Kanatlar!A:A,$Y634)),IF(ISBLANK(INDEX(Forvetler!A:A,$Y634)),"",INDEX(Forvetler!A:A,$Y634))))</f>
        <v/>
      </c>
      <c r="B634" s="3" t="str">
        <f ca="1">IF($X634="","",CHOOSE($X634,IF(ISBLANK(INDEX(Kaleciler!B:B,$Y634)),"",INDEX(Kaleciler!B:B,$Y634)),IF(ISBLANK(INDEX(Stoperler!B:B,$Y634)),"",INDEX(Stoperler!B:B,$Y634)),IF(ISBLANK(INDEX('Sağ Bekler'!B:B,$Y634)),"",INDEX('Sağ Bekler'!B:B,$Y634)),IF(ISBLANK(INDEX('Sol Bekler'!B:B,$Y634)),"",INDEX('Sol Bekler'!B:B,$Y634)),IF(ISBLANK(INDEX('Orta Saha'!B:B,$Y634)),"",INDEX('Orta Saha'!B:B,$Y634)),IF(ISBLANK(INDEX(Kanatlar!B:B,$Y634)),"",INDEX(Kanatlar!B:B,$Y634)),IF(ISBLANK(INDEX(Forvetler!B:B,$Y634)),"",INDEX(Forvetler!B:B,$Y634))))</f>
        <v/>
      </c>
      <c r="C634" s="4" t="str">
        <f ca="1">IF($X634="","",CHOOSE($X634,IF(ISBLANK(INDEX(Kaleciler!C:C,$Y634)),"",INDEX(Kaleciler!C:C,$Y634)),IF(ISBLANK(INDEX(Stoperler!C:C,$Y634)),"",INDEX(Stoperler!C:C,$Y634)),IF(ISBLANK(INDEX('Sağ Bekler'!C:C,$Y634)),"",INDEX('Sağ Bekler'!C:C,$Y634)),IF(ISBLANK(INDEX('Sol Bekler'!C:C,$Y634)),"",INDEX('Sol Bekler'!C:C,$Y634)),IF(ISBLANK(INDEX('Orta Saha'!C:C,$Y634)),"",INDEX('Orta Saha'!C:C,$Y634)),IF(ISBLANK(INDEX(Kanatlar!C:C,$Y634)),"",INDEX(Kanatlar!C:C,$Y634)),IF(ISBLANK(INDEX(Forvetler!C:C,$Y634)),"",INDEX(Forvetler!C:C,$Y634))))</f>
        <v/>
      </c>
      <c r="D634" s="2" t="str">
        <f ca="1">IF($X634="","",CHOOSE($X634,IF(ISBLANK(INDEX(Kaleciler!D:D,$Y634)),"",INDEX(Kaleciler!D:D,$Y634)),IF(ISBLANK(INDEX(Stoperler!D:D,$Y634)),"",INDEX(Stoperler!D:D,$Y634)),IF(ISBLANK(INDEX('Sağ Bekler'!D:D,$Y634)),"",INDEX('Sağ Bekler'!D:D,$Y634)),IF(ISBLANK(INDEX('Sol Bekler'!D:D,$Y634)),"",INDEX('Sol Bekler'!D:D,$Y634)),IF(ISBLANK(INDEX('Orta Saha'!D:D,$Y634)),"",INDEX('Orta Saha'!D:D,$Y634)),IF(ISBLANK(INDEX(Kanatlar!D:D,$Y634)),"",INDEX(Kanatlar!D:D,$Y634)),IF(ISBLANK(INDEX(Forvetler!D:D,$Y634)),"",INDEX(Forvetler!D:D,$Y634))))</f>
        <v/>
      </c>
      <c r="E634" s="3" t="str">
        <f ca="1">IF($X634="","",CHOOSE($X634,IF(ISBLANK(INDEX(Kaleciler!E:E,$Y634)),"",INDEX(Kaleciler!E:E,$Y634)),IF(ISBLANK(INDEX(Stoperler!E:E,$Y634)),"",INDEX(Stoperler!E:E,$Y634)),IF(ISBLANK(INDEX('Sağ Bekler'!E:E,$Y634)),"",INDEX('Sağ Bekler'!E:E,$Y634)),IF(ISBLANK(INDEX('Sol Bekler'!E:E,$Y634)),"",INDEX('Sol Bekler'!E:E,$Y634)),IF(ISBLANK(INDEX('Orta Saha'!E:E,$Y634)),"",INDEX('Orta Saha'!E:E,$Y634)),IF(ISBLANK(INDEX(Kanatlar!E:E,$Y634)),"",INDEX(Kanatlar!E:E,$Y634)),IF(ISBLANK(INDEX(Forvetler!E:E,$Y634)),"",INDEX(Forvetler!E:E,$Y634))))</f>
        <v/>
      </c>
      <c r="F634" s="3" t="str">
        <f ca="1">IF($X634="","",CHOOSE($X634,IF(ISBLANK(INDEX(Kaleciler!F:F,$Y634)),"",INDEX(Kaleciler!F:F,$Y634)),IF(ISBLANK(INDEX(Stoperler!F:F,$Y634)),"",INDEX(Stoperler!F:F,$Y634)),IF(ISBLANK(INDEX('Sağ Bekler'!F:F,$Y634)),"",INDEX('Sağ Bekler'!F:F,$Y634)),IF(ISBLANK(INDEX('Sol Bekler'!F:F,$Y634)),"",INDEX('Sol Bekler'!F:F,$Y634)),IF(ISBLANK(INDEX('Orta Saha'!F:F,$Y634)),"",INDEX('Orta Saha'!F:F,$Y634)),IF(ISBLANK(INDEX(Kanatlar!F:F,$Y634)),"",INDEX(Kanatlar!F:F,$Y634)),IF(ISBLANK(INDEX(Forvetler!F:F,$Y634)),"",INDEX(Forvetler!F:F,$Y634))))</f>
        <v/>
      </c>
      <c r="G634" s="3" t="str">
        <f ca="1">IF($X634="","",CHOOSE($X634,IF(ISBLANK(INDEX(Kaleciler!G:G,$Y634)),"",INDEX(Kaleciler!G:G,$Y634)),IF(ISBLANK(INDEX(Stoperler!G:G,$Y634)),"",INDEX(Stoperler!G:G,$Y634)),IF(ISBLANK(INDEX('Sağ Bekler'!G:G,$Y634)),"",INDEX('Sağ Bekler'!G:G,$Y634)),IF(ISBLANK(INDEX('Sol Bekler'!G:G,$Y634)),"",INDEX('Sol Bekler'!G:G,$Y634)),IF(ISBLANK(INDEX('Orta Saha'!G:G,$Y634)),"",INDEX('Orta Saha'!G:G,$Y634)),IF(ISBLANK(INDEX(Kanatlar!G:G,$Y634)),"",INDEX(Kanatlar!G:G,$Y634)),IF(ISBLANK(INDEX(Forvetler!G:G,$Y634)),"",INDEX(Forvetler!G:G,$Y634))))</f>
        <v/>
      </c>
      <c r="H634" s="3" t="str">
        <f ca="1">IF($X634="","",CHOOSE($X634,IF(ISBLANK(INDEX(Kaleciler!H:H,$Y634)),"",INDEX(Kaleciler!H:H,$Y634)),IF(ISBLANK(INDEX(Stoperler!H:H,$Y634)),"",INDEX(Stoperler!H:H,$Y634)),IF(ISBLANK(INDEX('Sağ Bekler'!H:H,$Y634)),"",INDEX('Sağ Bekler'!H:H,$Y634)),IF(ISBLANK(INDEX('Sol Bekler'!H:H,$Y634)),"",INDEX('Sol Bekler'!H:H,$Y634)),IF(ISBLANK(INDEX('Orta Saha'!H:H,$Y634)),"",INDEX('Orta Saha'!H:H,$Y634)),IF(ISBLANK(INDEX(Kanatlar!H:H,$Y634)),"",INDEX(Kanatlar!H:H,$Y634)),IF(ISBLANK(INDEX(Forvetler!H:H,$Y634)),"",INDEX(Forvetler!H:H,$Y634))))</f>
        <v/>
      </c>
      <c r="I634" s="4" t="str">
        <f ca="1">IF($X634="","",CHOOSE($X634,IF(ISBLANK(INDEX(Kaleciler!I:I,$Y634)),"",INDEX(Kaleciler!I:I,$Y634)),IF(ISBLANK(INDEX(Stoperler!I:I,$Y634)),"",INDEX(Stoperler!I:I,$Y634)),IF(ISBLANK(INDEX('Sağ Bekler'!I:I,$Y634)),"",INDEX('Sağ Bekler'!I:I,$Y634)),IF(ISBLANK(INDEX('Sol Bekler'!I:I,$Y634)),"",INDEX('Sol Bekler'!I:I,$Y634)),IF(ISBLANK(INDEX('Orta Saha'!I:I,$Y634)),"",INDEX('Orta Saha'!I:I,$Y634)),IF(ISBLANK(INDEX(Kanatlar!I:I,$Y634)),"",INDEX(Kanatlar!I:I,$Y634)),IF(ISBLANK(INDEX(Forvetler!I:I,$Y634)),"",INDEX(Forvetler!I:I,$Y634))))</f>
        <v/>
      </c>
      <c r="J634" s="4" t="str">
        <f ca="1">IF($X634="","",CHOOSE($X634,IF(ISBLANK(INDEX(Kaleciler!J:J,$Y634)),"",INDEX(Kaleciler!J:J,$Y634)),IF(ISBLANK(INDEX(Stoperler!J:J,$Y634)),"",INDEX(Stoperler!J:J,$Y634)),IF(ISBLANK(INDEX('Sağ Bekler'!J:J,$Y634)),"",INDEX('Sağ Bekler'!J:J,$Y634)),IF(ISBLANK(INDEX('Sol Bekler'!J:J,$Y634)),"",INDEX('Sol Bekler'!J:J,$Y634)),IF(ISBLANK(INDEX('Orta Saha'!J:J,$Y634)),"",INDEX('Orta Saha'!J:J,$Y634)),IF(ISBLANK(INDEX(Kanatlar!J:J,$Y634)),"",INDEX(Kanatlar!J:J,$Y634)),IF(ISBLANK(INDEX(Forvetler!J:J,$Y634)),"",INDEX(Forvetler!J:J,$Y634))))</f>
        <v/>
      </c>
      <c r="K634" s="2" t="str">
        <f ca="1">IF($X634="","",CHOOSE($X634,IF(ISBLANK(INDEX(Kaleciler!K:K,$Y634)),"",INDEX(Kaleciler!K:K,$Y634)),IF(ISBLANK(INDEX(Stoperler!K:K,$Y634)),"",INDEX(Stoperler!K:K,$Y634)),IF(ISBLANK(INDEX('Sağ Bekler'!K:K,$Y634)),"",INDEX('Sağ Bekler'!K:K,$Y634)),IF(ISBLANK(INDEX('Sol Bekler'!K:K,$Y634)),"",INDEX('Sol Bekler'!K:K,$Y634)),IF(ISBLANK(INDEX('Orta Saha'!K:K,$Y634)),"",INDEX('Orta Saha'!K:K,$Y634)),IF(ISBLANK(INDEX(Kanatlar!K:K,$Y634)),"",INDEX(Kanatlar!K:K,$Y634)),IF(ISBLANK(INDEX(Forvetler!K:K,$Y634)),"",INDEX(Forvetler!K:K,$Y634))))</f>
        <v/>
      </c>
      <c r="L634" s="2" t="str">
        <f ca="1">IF($X634="","",CHOOSE($X634,IF(ISBLANK(INDEX(Kaleciler!L:L,$Y634)),"",INDEX(Kaleciler!L:L,$Y634)),IF(ISBLANK(INDEX(Stoperler!L:L,$Y634)),"",INDEX(Stoperler!L:L,$Y634)),IF(ISBLANK(INDEX('Sağ Bekler'!L:L,$Y634)),"",INDEX('Sağ Bekler'!L:L,$Y634)),IF(ISBLANK(INDEX('Sol Bekler'!L:L,$Y634)),"",INDEX('Sol Bekler'!L:L,$Y634)),IF(ISBLANK(INDEX('Orta Saha'!L:L,$Y634)),"",INDEX('Orta Saha'!L:L,$Y634)),IF(ISBLANK(INDEX(Kanatlar!L:L,$Y634)),"",INDEX(Kanatlar!L:L,$Y634)),IF(ISBLANK(INDEX(Forvetler!L:L,$Y634)),"",INDEX(Forvetler!L:L,$Y634))))</f>
        <v/>
      </c>
      <c r="M634" s="2" t="str">
        <f ca="1">IF($X634="","",CHOOSE($X634,IF(ISBLANK(INDEX(Kaleciler!M:M,$Y634)),"",INDEX(Kaleciler!M:M,$Y634)),IF(ISBLANK(INDEX(Stoperler!M:M,$Y634)),"",INDEX(Stoperler!M:M,$Y634)),IF(ISBLANK(INDEX('Sağ Bekler'!M:M,$Y634)),"",INDEX('Sağ Bekler'!M:M,$Y634)),IF(ISBLANK(INDEX('Sol Bekler'!M:M,$Y634)),"",INDEX('Sol Bekler'!M:M,$Y634)),IF(ISBLANK(INDEX('Orta Saha'!M:M,$Y634)),"",INDEX('Orta Saha'!M:M,$Y634)),IF(ISBLANK(INDEX(Kanatlar!M:M,$Y634)),"",INDEX(Kanatlar!M:M,$Y634)),IF(ISBLANK(INDEX(Forvetler!M:M,$Y634)),"",INDEX(Forvetler!M:M,$Y634))))</f>
        <v/>
      </c>
      <c r="N634" s="2" t="str">
        <f ca="1">IF($X634="","",CHOOSE($X634,IF(ISBLANK(INDEX(Kaleciler!N:N,$Y634)),"",INDEX(Kaleciler!N:N,$Y634)),IF(ISBLANK(INDEX(Stoperler!N:N,$Y634)),"",INDEX(Stoperler!N:N,$Y634)),IF(ISBLANK(INDEX('Sağ Bekler'!N:N,$Y634)),"",INDEX('Sağ Bekler'!N:N,$Y634)),IF(ISBLANK(INDEX('Sol Bekler'!N:N,$Y634)),"",INDEX('Sol Bekler'!N:N,$Y634)),IF(ISBLANK(INDEX('Orta Saha'!N:N,$Y634)),"",INDEX('Orta Saha'!N:N,$Y634)),IF(ISBLANK(INDEX(Kanatlar!N:N,$Y634)),"",INDEX(Kanatlar!N:N,$Y634)),IF(ISBLANK(INDEX(Forvetler!N:N,$Y634)),"",INDEX(Forvetler!N:N,$Y634))))</f>
        <v/>
      </c>
      <c r="O634" s="2" t="str">
        <f ca="1">IF($X634="","",CHOOSE($X634,IF(ISBLANK(INDEX(Kaleciler!O:O,$Y634)),"",INDEX(Kaleciler!O:O,$Y634)),IF(ISBLANK(INDEX(Stoperler!O:O,$Y634)),"",INDEX(Stoperler!O:O,$Y634)),IF(ISBLANK(INDEX('Sağ Bekler'!O:O,$Y634)),"",INDEX('Sağ Bekler'!O:O,$Y634)),IF(ISBLANK(INDEX('Sol Bekler'!O:O,$Y634)),"",INDEX('Sol Bekler'!O:O,$Y634)),IF(ISBLANK(INDEX('Orta Saha'!O:O,$Y634)),"",INDEX('Orta Saha'!O:O,$Y634)),IF(ISBLANK(INDEX(Kanatlar!O:O,$Y634)),"",INDEX(Kanatlar!O:O,$Y634)),IF(ISBLANK(INDEX(Forvetler!O:O,$Y634)),"",INDEX(Forvetler!O:O,$Y634))))</f>
        <v/>
      </c>
      <c r="P634" s="2" t="str">
        <f ca="1">IF($X634="","",CHOOSE($X634,IF(ISBLANK(INDEX(Kaleciler!P:P,$Y634)),"",INDEX(Kaleciler!P:P,$Y634)),IF(ISBLANK(INDEX(Stoperler!P:P,$Y634)),"",INDEX(Stoperler!P:P,$Y634)),IF(ISBLANK(INDEX('Sağ Bekler'!P:P,$Y634)),"",INDEX('Sağ Bekler'!P:P,$Y634)),IF(ISBLANK(INDEX('Sol Bekler'!P:P,$Y634)),"",INDEX('Sol Bekler'!P:P,$Y634)),IF(ISBLANK(INDEX('Orta Saha'!P:P,$Y634)),"",INDEX('Orta Saha'!P:P,$Y634)),IF(ISBLANK(INDEX(Kanatlar!P:P,$Y634)),"",INDEX(Kanatlar!P:P,$Y634)),IF(ISBLANK(INDEX(Forvetler!P:P,$Y634)),"",INDEX(Forvetler!P:P,$Y634))))</f>
        <v/>
      </c>
      <c r="Q634" s="3" t="str">
        <f ca="1">IF($X634="","",CHOOSE($X634,IF(ISBLANK(INDEX(Kaleciler!Q:Q,$Y634)),"",INDEX(Kaleciler!Q:Q,$Y634)),IF(ISBLANK(INDEX(Stoperler!Q:Q,$Y634)),"",INDEX(Stoperler!Q:Q,$Y634)),IF(ISBLANK(INDEX('Sağ Bekler'!Q:Q,$Y634)),"",INDEX('Sağ Bekler'!Q:Q,$Y634)),IF(ISBLANK(INDEX('Sol Bekler'!Q:Q,$Y634)),"",INDEX('Sol Bekler'!Q:Q,$Y634)),IF(ISBLANK(INDEX('Orta Saha'!Q:Q,$Y634)),"",INDEX('Orta Saha'!Q:Q,$Y634)),IF(ISBLANK(INDEX(Kanatlar!Q:Q,$Y634)),"",INDEX(Kanatlar!Q:Q,$Y634)),IF(ISBLANK(INDEX(Forvetler!Q:Q,$Y634)),"",INDEX(Forvetler!Q:Q,$Y634))))</f>
        <v/>
      </c>
      <c r="R634" s="4" t="str">
        <f ca="1">IF($X634="","",CHOOSE($X634,IF(ISBLANK(INDEX(Kaleciler!R:R,$Y634)),"",INDEX(Kaleciler!R:R,$Y634)),IF(ISBLANK(INDEX(Stoperler!R:R,$Y634)),"",INDEX(Stoperler!R:R,$Y634)),IF(ISBLANK(INDEX('Sağ Bekler'!R:R,$Y634)),"",INDEX('Sağ Bekler'!R:R,$Y634)),IF(ISBLANK(INDEX('Sol Bekler'!R:R,$Y634)),"",INDEX('Sol Bekler'!R:R,$Y634)),IF(ISBLANK(INDEX('Orta Saha'!R:R,$Y634)),"",INDEX('Orta Saha'!R:R,$Y634)),IF(ISBLANK(INDEX(Kanatlar!R:R,$Y634)),"",INDEX(Kanatlar!R:R,$Y634)),IF(ISBLANK(INDEX(Forvetler!R:R,$Y634)),"",INDEX(Forvetler!R:R,$Y634))))</f>
        <v/>
      </c>
      <c r="S634" s="2" t="str">
        <f ca="1">IF($X634="","",CHOOSE($X634,IF(ISBLANK(INDEX(Kaleciler!S:S,$Y634)),"",INDEX(Kaleciler!S:S,$Y634)),IF(ISBLANK(INDEX(Stoperler!S:S,$Y634)),"",INDEX(Stoperler!S:S,$Y634)),IF(ISBLANK(INDEX('Sağ Bekler'!S:S,$Y634)),"",INDEX('Sağ Bekler'!S:S,$Y634)),IF(ISBLANK(INDEX('Sol Bekler'!S:S,$Y634)),"",INDEX('Sol Bekler'!S:S,$Y634)),IF(ISBLANK(INDEX('Orta Saha'!S:S,$Y634)),"",INDEX('Orta Saha'!S:S,$Y634)),IF(ISBLANK(INDEX(Kanatlar!S:S,$Y634)),"",INDEX(Kanatlar!S:S,$Y634)),IF(ISBLANK(INDEX(Forvetler!S:S,$Y634)),"",INDEX(Forvetler!S:S,$Y634))))</f>
        <v/>
      </c>
      <c r="T634" s="3" t="str">
        <f ca="1">IF($X634="","",CHOOSE($X634,IF(ISBLANK(INDEX(Kaleciler!T:T,$Y634)),"",INDEX(Kaleciler!T:T,$Y634)),IF(ISBLANK(INDEX(Stoperler!T:T,$Y634)),"",INDEX(Stoperler!T:T,$Y634)),IF(ISBLANK(INDEX('Sağ Bekler'!T:T,$Y634)),"",INDEX('Sağ Bekler'!T:T,$Y634)),IF(ISBLANK(INDEX('Sol Bekler'!T:T,$Y634)),"",INDEX('Sol Bekler'!T:T,$Y634)),IF(ISBLANK(INDEX('Orta Saha'!T:T,$Y634)),"",INDEX('Orta Saha'!T:T,$Y634)),IF(ISBLANK(INDEX(Kanatlar!T:T,$Y634)),"",INDEX(Kanatlar!T:T,$Y634)),IF(ISBLANK(INDEX(Forvetler!T:T,$Y634)),"",INDEX(Forvetler!T:T,$Y634))))</f>
        <v/>
      </c>
      <c r="U634">
        <v>7</v>
      </c>
      <c r="V634">
        <v>34</v>
      </c>
      <c r="W634" t="str">
        <f ca="1">IF(AND(Forvetler!$B$34&lt;&gt;"",Forvetler!$I$34&gt;0,Forvetler!$I$34&lt;=TODAY()+365),COUNT($W$3:W633)+1,"")</f>
        <v/>
      </c>
      <c r="X634" t="str">
        <f ca="1">IFERROR(INDEX($U$4:$U$703,MATCH(ROWS($X$4:X634),$W$4:$W$703,0)),"")</f>
        <v/>
      </c>
      <c r="Y634" t="str">
        <f ca="1">IFERROR(INDEX($V$4:$V$703,MATCH(ROWS($Y$4:Y634),$W$4:$W$703,0)),"")</f>
        <v/>
      </c>
    </row>
    <row r="635" spans="1:25" x14ac:dyDescent="0.2">
      <c r="A635" s="2" t="str">
        <f ca="1">IF($X635="","",CHOOSE($X635,IF(ISBLANK(INDEX(Kaleciler!A:A,$Y635)),"",INDEX(Kaleciler!A:A,$Y635)),IF(ISBLANK(INDEX(Stoperler!A:A,$Y635)),"",INDEX(Stoperler!A:A,$Y635)),IF(ISBLANK(INDEX('Sağ Bekler'!A:A,$Y635)),"",INDEX('Sağ Bekler'!A:A,$Y635)),IF(ISBLANK(INDEX('Sol Bekler'!A:A,$Y635)),"",INDEX('Sol Bekler'!A:A,$Y635)),IF(ISBLANK(INDEX('Orta Saha'!A:A,$Y635)),"",INDEX('Orta Saha'!A:A,$Y635)),IF(ISBLANK(INDEX(Kanatlar!A:A,$Y635)),"",INDEX(Kanatlar!A:A,$Y635)),IF(ISBLANK(INDEX(Forvetler!A:A,$Y635)),"",INDEX(Forvetler!A:A,$Y635))))</f>
        <v/>
      </c>
      <c r="B635" s="3" t="str">
        <f ca="1">IF($X635="","",CHOOSE($X635,IF(ISBLANK(INDEX(Kaleciler!B:B,$Y635)),"",INDEX(Kaleciler!B:B,$Y635)),IF(ISBLANK(INDEX(Stoperler!B:B,$Y635)),"",INDEX(Stoperler!B:B,$Y635)),IF(ISBLANK(INDEX('Sağ Bekler'!B:B,$Y635)),"",INDEX('Sağ Bekler'!B:B,$Y635)),IF(ISBLANK(INDEX('Sol Bekler'!B:B,$Y635)),"",INDEX('Sol Bekler'!B:B,$Y635)),IF(ISBLANK(INDEX('Orta Saha'!B:B,$Y635)),"",INDEX('Orta Saha'!B:B,$Y635)),IF(ISBLANK(INDEX(Kanatlar!B:B,$Y635)),"",INDEX(Kanatlar!B:B,$Y635)),IF(ISBLANK(INDEX(Forvetler!B:B,$Y635)),"",INDEX(Forvetler!B:B,$Y635))))</f>
        <v/>
      </c>
      <c r="C635" s="4" t="str">
        <f ca="1">IF($X635="","",CHOOSE($X635,IF(ISBLANK(INDEX(Kaleciler!C:C,$Y635)),"",INDEX(Kaleciler!C:C,$Y635)),IF(ISBLANK(INDEX(Stoperler!C:C,$Y635)),"",INDEX(Stoperler!C:C,$Y635)),IF(ISBLANK(INDEX('Sağ Bekler'!C:C,$Y635)),"",INDEX('Sağ Bekler'!C:C,$Y635)),IF(ISBLANK(INDEX('Sol Bekler'!C:C,$Y635)),"",INDEX('Sol Bekler'!C:C,$Y635)),IF(ISBLANK(INDEX('Orta Saha'!C:C,$Y635)),"",INDEX('Orta Saha'!C:C,$Y635)),IF(ISBLANK(INDEX(Kanatlar!C:C,$Y635)),"",INDEX(Kanatlar!C:C,$Y635)),IF(ISBLANK(INDEX(Forvetler!C:C,$Y635)),"",INDEX(Forvetler!C:C,$Y635))))</f>
        <v/>
      </c>
      <c r="D635" s="2" t="str">
        <f ca="1">IF($X635="","",CHOOSE($X635,IF(ISBLANK(INDEX(Kaleciler!D:D,$Y635)),"",INDEX(Kaleciler!D:D,$Y635)),IF(ISBLANK(INDEX(Stoperler!D:D,$Y635)),"",INDEX(Stoperler!D:D,$Y635)),IF(ISBLANK(INDEX('Sağ Bekler'!D:D,$Y635)),"",INDEX('Sağ Bekler'!D:D,$Y635)),IF(ISBLANK(INDEX('Sol Bekler'!D:D,$Y635)),"",INDEX('Sol Bekler'!D:D,$Y635)),IF(ISBLANK(INDEX('Orta Saha'!D:D,$Y635)),"",INDEX('Orta Saha'!D:D,$Y635)),IF(ISBLANK(INDEX(Kanatlar!D:D,$Y635)),"",INDEX(Kanatlar!D:D,$Y635)),IF(ISBLANK(INDEX(Forvetler!D:D,$Y635)),"",INDEX(Forvetler!D:D,$Y635))))</f>
        <v/>
      </c>
      <c r="E635" s="3" t="str">
        <f ca="1">IF($X635="","",CHOOSE($X635,IF(ISBLANK(INDEX(Kaleciler!E:E,$Y635)),"",INDEX(Kaleciler!E:E,$Y635)),IF(ISBLANK(INDEX(Stoperler!E:E,$Y635)),"",INDEX(Stoperler!E:E,$Y635)),IF(ISBLANK(INDEX('Sağ Bekler'!E:E,$Y635)),"",INDEX('Sağ Bekler'!E:E,$Y635)),IF(ISBLANK(INDEX('Sol Bekler'!E:E,$Y635)),"",INDEX('Sol Bekler'!E:E,$Y635)),IF(ISBLANK(INDEX('Orta Saha'!E:E,$Y635)),"",INDEX('Orta Saha'!E:E,$Y635)),IF(ISBLANK(INDEX(Kanatlar!E:E,$Y635)),"",INDEX(Kanatlar!E:E,$Y635)),IF(ISBLANK(INDEX(Forvetler!E:E,$Y635)),"",INDEX(Forvetler!E:E,$Y635))))</f>
        <v/>
      </c>
      <c r="F635" s="3" t="str">
        <f ca="1">IF($X635="","",CHOOSE($X635,IF(ISBLANK(INDEX(Kaleciler!F:F,$Y635)),"",INDEX(Kaleciler!F:F,$Y635)),IF(ISBLANK(INDEX(Stoperler!F:F,$Y635)),"",INDEX(Stoperler!F:F,$Y635)),IF(ISBLANK(INDEX('Sağ Bekler'!F:F,$Y635)),"",INDEX('Sağ Bekler'!F:F,$Y635)),IF(ISBLANK(INDEX('Sol Bekler'!F:F,$Y635)),"",INDEX('Sol Bekler'!F:F,$Y635)),IF(ISBLANK(INDEX('Orta Saha'!F:F,$Y635)),"",INDEX('Orta Saha'!F:F,$Y635)),IF(ISBLANK(INDEX(Kanatlar!F:F,$Y635)),"",INDEX(Kanatlar!F:F,$Y635)),IF(ISBLANK(INDEX(Forvetler!F:F,$Y635)),"",INDEX(Forvetler!F:F,$Y635))))</f>
        <v/>
      </c>
      <c r="G635" s="3" t="str">
        <f ca="1">IF($X635="","",CHOOSE($X635,IF(ISBLANK(INDEX(Kaleciler!G:G,$Y635)),"",INDEX(Kaleciler!G:G,$Y635)),IF(ISBLANK(INDEX(Stoperler!G:G,$Y635)),"",INDEX(Stoperler!G:G,$Y635)),IF(ISBLANK(INDEX('Sağ Bekler'!G:G,$Y635)),"",INDEX('Sağ Bekler'!G:G,$Y635)),IF(ISBLANK(INDEX('Sol Bekler'!G:G,$Y635)),"",INDEX('Sol Bekler'!G:G,$Y635)),IF(ISBLANK(INDEX('Orta Saha'!G:G,$Y635)),"",INDEX('Orta Saha'!G:G,$Y635)),IF(ISBLANK(INDEX(Kanatlar!G:G,$Y635)),"",INDEX(Kanatlar!G:G,$Y635)),IF(ISBLANK(INDEX(Forvetler!G:G,$Y635)),"",INDEX(Forvetler!G:G,$Y635))))</f>
        <v/>
      </c>
      <c r="H635" s="3" t="str">
        <f ca="1">IF($X635="","",CHOOSE($X635,IF(ISBLANK(INDEX(Kaleciler!H:H,$Y635)),"",INDEX(Kaleciler!H:H,$Y635)),IF(ISBLANK(INDEX(Stoperler!H:H,$Y635)),"",INDEX(Stoperler!H:H,$Y635)),IF(ISBLANK(INDEX('Sağ Bekler'!H:H,$Y635)),"",INDEX('Sağ Bekler'!H:H,$Y635)),IF(ISBLANK(INDEX('Sol Bekler'!H:H,$Y635)),"",INDEX('Sol Bekler'!H:H,$Y635)),IF(ISBLANK(INDEX('Orta Saha'!H:H,$Y635)),"",INDEX('Orta Saha'!H:H,$Y635)),IF(ISBLANK(INDEX(Kanatlar!H:H,$Y635)),"",INDEX(Kanatlar!H:H,$Y635)),IF(ISBLANK(INDEX(Forvetler!H:H,$Y635)),"",INDEX(Forvetler!H:H,$Y635))))</f>
        <v/>
      </c>
      <c r="I635" s="4" t="str">
        <f ca="1">IF($X635="","",CHOOSE($X635,IF(ISBLANK(INDEX(Kaleciler!I:I,$Y635)),"",INDEX(Kaleciler!I:I,$Y635)),IF(ISBLANK(INDEX(Stoperler!I:I,$Y635)),"",INDEX(Stoperler!I:I,$Y635)),IF(ISBLANK(INDEX('Sağ Bekler'!I:I,$Y635)),"",INDEX('Sağ Bekler'!I:I,$Y635)),IF(ISBLANK(INDEX('Sol Bekler'!I:I,$Y635)),"",INDEX('Sol Bekler'!I:I,$Y635)),IF(ISBLANK(INDEX('Orta Saha'!I:I,$Y635)),"",INDEX('Orta Saha'!I:I,$Y635)),IF(ISBLANK(INDEX(Kanatlar!I:I,$Y635)),"",INDEX(Kanatlar!I:I,$Y635)),IF(ISBLANK(INDEX(Forvetler!I:I,$Y635)),"",INDEX(Forvetler!I:I,$Y635))))</f>
        <v/>
      </c>
      <c r="J635" s="4" t="str">
        <f ca="1">IF($X635="","",CHOOSE($X635,IF(ISBLANK(INDEX(Kaleciler!J:J,$Y635)),"",INDEX(Kaleciler!J:J,$Y635)),IF(ISBLANK(INDEX(Stoperler!J:J,$Y635)),"",INDEX(Stoperler!J:J,$Y635)),IF(ISBLANK(INDEX('Sağ Bekler'!J:J,$Y635)),"",INDEX('Sağ Bekler'!J:J,$Y635)),IF(ISBLANK(INDEX('Sol Bekler'!J:J,$Y635)),"",INDEX('Sol Bekler'!J:J,$Y635)),IF(ISBLANK(INDEX('Orta Saha'!J:J,$Y635)),"",INDEX('Orta Saha'!J:J,$Y635)),IF(ISBLANK(INDEX(Kanatlar!J:J,$Y635)),"",INDEX(Kanatlar!J:J,$Y635)),IF(ISBLANK(INDEX(Forvetler!J:J,$Y635)),"",INDEX(Forvetler!J:J,$Y635))))</f>
        <v/>
      </c>
      <c r="K635" s="2" t="str">
        <f ca="1">IF($X635="","",CHOOSE($X635,IF(ISBLANK(INDEX(Kaleciler!K:K,$Y635)),"",INDEX(Kaleciler!K:K,$Y635)),IF(ISBLANK(INDEX(Stoperler!K:K,$Y635)),"",INDEX(Stoperler!K:K,$Y635)),IF(ISBLANK(INDEX('Sağ Bekler'!K:K,$Y635)),"",INDEX('Sağ Bekler'!K:K,$Y635)),IF(ISBLANK(INDEX('Sol Bekler'!K:K,$Y635)),"",INDEX('Sol Bekler'!K:K,$Y635)),IF(ISBLANK(INDEX('Orta Saha'!K:K,$Y635)),"",INDEX('Orta Saha'!K:K,$Y635)),IF(ISBLANK(INDEX(Kanatlar!K:K,$Y635)),"",INDEX(Kanatlar!K:K,$Y635)),IF(ISBLANK(INDEX(Forvetler!K:K,$Y635)),"",INDEX(Forvetler!K:K,$Y635))))</f>
        <v/>
      </c>
      <c r="L635" s="2" t="str">
        <f ca="1">IF($X635="","",CHOOSE($X635,IF(ISBLANK(INDEX(Kaleciler!L:L,$Y635)),"",INDEX(Kaleciler!L:L,$Y635)),IF(ISBLANK(INDEX(Stoperler!L:L,$Y635)),"",INDEX(Stoperler!L:L,$Y635)),IF(ISBLANK(INDEX('Sağ Bekler'!L:L,$Y635)),"",INDEX('Sağ Bekler'!L:L,$Y635)),IF(ISBLANK(INDEX('Sol Bekler'!L:L,$Y635)),"",INDEX('Sol Bekler'!L:L,$Y635)),IF(ISBLANK(INDEX('Orta Saha'!L:L,$Y635)),"",INDEX('Orta Saha'!L:L,$Y635)),IF(ISBLANK(INDEX(Kanatlar!L:L,$Y635)),"",INDEX(Kanatlar!L:L,$Y635)),IF(ISBLANK(INDEX(Forvetler!L:L,$Y635)),"",INDEX(Forvetler!L:L,$Y635))))</f>
        <v/>
      </c>
      <c r="M635" s="2" t="str">
        <f ca="1">IF($X635="","",CHOOSE($X635,IF(ISBLANK(INDEX(Kaleciler!M:M,$Y635)),"",INDEX(Kaleciler!M:M,$Y635)),IF(ISBLANK(INDEX(Stoperler!M:M,$Y635)),"",INDEX(Stoperler!M:M,$Y635)),IF(ISBLANK(INDEX('Sağ Bekler'!M:M,$Y635)),"",INDEX('Sağ Bekler'!M:M,$Y635)),IF(ISBLANK(INDEX('Sol Bekler'!M:M,$Y635)),"",INDEX('Sol Bekler'!M:M,$Y635)),IF(ISBLANK(INDEX('Orta Saha'!M:M,$Y635)),"",INDEX('Orta Saha'!M:M,$Y635)),IF(ISBLANK(INDEX(Kanatlar!M:M,$Y635)),"",INDEX(Kanatlar!M:M,$Y635)),IF(ISBLANK(INDEX(Forvetler!M:M,$Y635)),"",INDEX(Forvetler!M:M,$Y635))))</f>
        <v/>
      </c>
      <c r="N635" s="2" t="str">
        <f ca="1">IF($X635="","",CHOOSE($X635,IF(ISBLANK(INDEX(Kaleciler!N:N,$Y635)),"",INDEX(Kaleciler!N:N,$Y635)),IF(ISBLANK(INDEX(Stoperler!N:N,$Y635)),"",INDEX(Stoperler!N:N,$Y635)),IF(ISBLANK(INDEX('Sağ Bekler'!N:N,$Y635)),"",INDEX('Sağ Bekler'!N:N,$Y635)),IF(ISBLANK(INDEX('Sol Bekler'!N:N,$Y635)),"",INDEX('Sol Bekler'!N:N,$Y635)),IF(ISBLANK(INDEX('Orta Saha'!N:N,$Y635)),"",INDEX('Orta Saha'!N:N,$Y635)),IF(ISBLANK(INDEX(Kanatlar!N:N,$Y635)),"",INDEX(Kanatlar!N:N,$Y635)),IF(ISBLANK(INDEX(Forvetler!N:N,$Y635)),"",INDEX(Forvetler!N:N,$Y635))))</f>
        <v/>
      </c>
      <c r="O635" s="2" t="str">
        <f ca="1">IF($X635="","",CHOOSE($X635,IF(ISBLANK(INDEX(Kaleciler!O:O,$Y635)),"",INDEX(Kaleciler!O:O,$Y635)),IF(ISBLANK(INDEX(Stoperler!O:O,$Y635)),"",INDEX(Stoperler!O:O,$Y635)),IF(ISBLANK(INDEX('Sağ Bekler'!O:O,$Y635)),"",INDEX('Sağ Bekler'!O:O,$Y635)),IF(ISBLANK(INDEX('Sol Bekler'!O:O,$Y635)),"",INDEX('Sol Bekler'!O:O,$Y635)),IF(ISBLANK(INDEX('Orta Saha'!O:O,$Y635)),"",INDEX('Orta Saha'!O:O,$Y635)),IF(ISBLANK(INDEX(Kanatlar!O:O,$Y635)),"",INDEX(Kanatlar!O:O,$Y635)),IF(ISBLANK(INDEX(Forvetler!O:O,$Y635)),"",INDEX(Forvetler!O:O,$Y635))))</f>
        <v/>
      </c>
      <c r="P635" s="2" t="str">
        <f ca="1">IF($X635="","",CHOOSE($X635,IF(ISBLANK(INDEX(Kaleciler!P:P,$Y635)),"",INDEX(Kaleciler!P:P,$Y635)),IF(ISBLANK(INDEX(Stoperler!P:P,$Y635)),"",INDEX(Stoperler!P:P,$Y635)),IF(ISBLANK(INDEX('Sağ Bekler'!P:P,$Y635)),"",INDEX('Sağ Bekler'!P:P,$Y635)),IF(ISBLANK(INDEX('Sol Bekler'!P:P,$Y635)),"",INDEX('Sol Bekler'!P:P,$Y635)),IF(ISBLANK(INDEX('Orta Saha'!P:P,$Y635)),"",INDEX('Orta Saha'!P:P,$Y635)),IF(ISBLANK(INDEX(Kanatlar!P:P,$Y635)),"",INDEX(Kanatlar!P:P,$Y635)),IF(ISBLANK(INDEX(Forvetler!P:P,$Y635)),"",INDEX(Forvetler!P:P,$Y635))))</f>
        <v/>
      </c>
      <c r="Q635" s="3" t="str">
        <f ca="1">IF($X635="","",CHOOSE($X635,IF(ISBLANK(INDEX(Kaleciler!Q:Q,$Y635)),"",INDEX(Kaleciler!Q:Q,$Y635)),IF(ISBLANK(INDEX(Stoperler!Q:Q,$Y635)),"",INDEX(Stoperler!Q:Q,$Y635)),IF(ISBLANK(INDEX('Sağ Bekler'!Q:Q,$Y635)),"",INDEX('Sağ Bekler'!Q:Q,$Y635)),IF(ISBLANK(INDEX('Sol Bekler'!Q:Q,$Y635)),"",INDEX('Sol Bekler'!Q:Q,$Y635)),IF(ISBLANK(INDEX('Orta Saha'!Q:Q,$Y635)),"",INDEX('Orta Saha'!Q:Q,$Y635)),IF(ISBLANK(INDEX(Kanatlar!Q:Q,$Y635)),"",INDEX(Kanatlar!Q:Q,$Y635)),IF(ISBLANK(INDEX(Forvetler!Q:Q,$Y635)),"",INDEX(Forvetler!Q:Q,$Y635))))</f>
        <v/>
      </c>
      <c r="R635" s="4" t="str">
        <f ca="1">IF($X635="","",CHOOSE($X635,IF(ISBLANK(INDEX(Kaleciler!R:R,$Y635)),"",INDEX(Kaleciler!R:R,$Y635)),IF(ISBLANK(INDEX(Stoperler!R:R,$Y635)),"",INDEX(Stoperler!R:R,$Y635)),IF(ISBLANK(INDEX('Sağ Bekler'!R:R,$Y635)),"",INDEX('Sağ Bekler'!R:R,$Y635)),IF(ISBLANK(INDEX('Sol Bekler'!R:R,$Y635)),"",INDEX('Sol Bekler'!R:R,$Y635)),IF(ISBLANK(INDEX('Orta Saha'!R:R,$Y635)),"",INDEX('Orta Saha'!R:R,$Y635)),IF(ISBLANK(INDEX(Kanatlar!R:R,$Y635)),"",INDEX(Kanatlar!R:R,$Y635)),IF(ISBLANK(INDEX(Forvetler!R:R,$Y635)),"",INDEX(Forvetler!R:R,$Y635))))</f>
        <v/>
      </c>
      <c r="S635" s="2" t="str">
        <f ca="1">IF($X635="","",CHOOSE($X635,IF(ISBLANK(INDEX(Kaleciler!S:S,$Y635)),"",INDEX(Kaleciler!S:S,$Y635)),IF(ISBLANK(INDEX(Stoperler!S:S,$Y635)),"",INDEX(Stoperler!S:S,$Y635)),IF(ISBLANK(INDEX('Sağ Bekler'!S:S,$Y635)),"",INDEX('Sağ Bekler'!S:S,$Y635)),IF(ISBLANK(INDEX('Sol Bekler'!S:S,$Y635)),"",INDEX('Sol Bekler'!S:S,$Y635)),IF(ISBLANK(INDEX('Orta Saha'!S:S,$Y635)),"",INDEX('Orta Saha'!S:S,$Y635)),IF(ISBLANK(INDEX(Kanatlar!S:S,$Y635)),"",INDEX(Kanatlar!S:S,$Y635)),IF(ISBLANK(INDEX(Forvetler!S:S,$Y635)),"",INDEX(Forvetler!S:S,$Y635))))</f>
        <v/>
      </c>
      <c r="T635" s="3" t="str">
        <f ca="1">IF($X635="","",CHOOSE($X635,IF(ISBLANK(INDEX(Kaleciler!T:T,$Y635)),"",INDEX(Kaleciler!T:T,$Y635)),IF(ISBLANK(INDEX(Stoperler!T:T,$Y635)),"",INDEX(Stoperler!T:T,$Y635)),IF(ISBLANK(INDEX('Sağ Bekler'!T:T,$Y635)),"",INDEX('Sağ Bekler'!T:T,$Y635)),IF(ISBLANK(INDEX('Sol Bekler'!T:T,$Y635)),"",INDEX('Sol Bekler'!T:T,$Y635)),IF(ISBLANK(INDEX('Orta Saha'!T:T,$Y635)),"",INDEX('Orta Saha'!T:T,$Y635)),IF(ISBLANK(INDEX(Kanatlar!T:T,$Y635)),"",INDEX(Kanatlar!T:T,$Y635)),IF(ISBLANK(INDEX(Forvetler!T:T,$Y635)),"",INDEX(Forvetler!T:T,$Y635))))</f>
        <v/>
      </c>
      <c r="U635">
        <v>7</v>
      </c>
      <c r="V635">
        <v>35</v>
      </c>
      <c r="W635" t="str">
        <f ca="1">IF(AND(Forvetler!$B$35&lt;&gt;"",Forvetler!$I$35&gt;0,Forvetler!$I$35&lt;=TODAY()+365),COUNT($W$3:W634)+1,"")</f>
        <v/>
      </c>
      <c r="X635" t="str">
        <f ca="1">IFERROR(INDEX($U$4:$U$703,MATCH(ROWS($X$4:X635),$W$4:$W$703,0)),"")</f>
        <v/>
      </c>
      <c r="Y635" t="str">
        <f ca="1">IFERROR(INDEX($V$4:$V$703,MATCH(ROWS($Y$4:Y635),$W$4:$W$703,0)),"")</f>
        <v/>
      </c>
    </row>
    <row r="636" spans="1:25" x14ac:dyDescent="0.2">
      <c r="A636" s="2" t="str">
        <f ca="1">IF($X636="","",CHOOSE($X636,IF(ISBLANK(INDEX(Kaleciler!A:A,$Y636)),"",INDEX(Kaleciler!A:A,$Y636)),IF(ISBLANK(INDEX(Stoperler!A:A,$Y636)),"",INDEX(Stoperler!A:A,$Y636)),IF(ISBLANK(INDEX('Sağ Bekler'!A:A,$Y636)),"",INDEX('Sağ Bekler'!A:A,$Y636)),IF(ISBLANK(INDEX('Sol Bekler'!A:A,$Y636)),"",INDEX('Sol Bekler'!A:A,$Y636)),IF(ISBLANK(INDEX('Orta Saha'!A:A,$Y636)),"",INDEX('Orta Saha'!A:A,$Y636)),IF(ISBLANK(INDEX(Kanatlar!A:A,$Y636)),"",INDEX(Kanatlar!A:A,$Y636)),IF(ISBLANK(INDEX(Forvetler!A:A,$Y636)),"",INDEX(Forvetler!A:A,$Y636))))</f>
        <v/>
      </c>
      <c r="B636" s="3" t="str">
        <f ca="1">IF($X636="","",CHOOSE($X636,IF(ISBLANK(INDEX(Kaleciler!B:B,$Y636)),"",INDEX(Kaleciler!B:B,$Y636)),IF(ISBLANK(INDEX(Stoperler!B:B,$Y636)),"",INDEX(Stoperler!B:B,$Y636)),IF(ISBLANK(INDEX('Sağ Bekler'!B:B,$Y636)),"",INDEX('Sağ Bekler'!B:B,$Y636)),IF(ISBLANK(INDEX('Sol Bekler'!B:B,$Y636)),"",INDEX('Sol Bekler'!B:B,$Y636)),IF(ISBLANK(INDEX('Orta Saha'!B:B,$Y636)),"",INDEX('Orta Saha'!B:B,$Y636)),IF(ISBLANK(INDEX(Kanatlar!B:B,$Y636)),"",INDEX(Kanatlar!B:B,$Y636)),IF(ISBLANK(INDEX(Forvetler!B:B,$Y636)),"",INDEX(Forvetler!B:B,$Y636))))</f>
        <v/>
      </c>
      <c r="C636" s="4" t="str">
        <f ca="1">IF($X636="","",CHOOSE($X636,IF(ISBLANK(INDEX(Kaleciler!C:C,$Y636)),"",INDEX(Kaleciler!C:C,$Y636)),IF(ISBLANK(INDEX(Stoperler!C:C,$Y636)),"",INDEX(Stoperler!C:C,$Y636)),IF(ISBLANK(INDEX('Sağ Bekler'!C:C,$Y636)),"",INDEX('Sağ Bekler'!C:C,$Y636)),IF(ISBLANK(INDEX('Sol Bekler'!C:C,$Y636)),"",INDEX('Sol Bekler'!C:C,$Y636)),IF(ISBLANK(INDEX('Orta Saha'!C:C,$Y636)),"",INDEX('Orta Saha'!C:C,$Y636)),IF(ISBLANK(INDEX(Kanatlar!C:C,$Y636)),"",INDEX(Kanatlar!C:C,$Y636)),IF(ISBLANK(INDEX(Forvetler!C:C,$Y636)),"",INDEX(Forvetler!C:C,$Y636))))</f>
        <v/>
      </c>
      <c r="D636" s="2" t="str">
        <f ca="1">IF($X636="","",CHOOSE($X636,IF(ISBLANK(INDEX(Kaleciler!D:D,$Y636)),"",INDEX(Kaleciler!D:D,$Y636)),IF(ISBLANK(INDEX(Stoperler!D:D,$Y636)),"",INDEX(Stoperler!D:D,$Y636)),IF(ISBLANK(INDEX('Sağ Bekler'!D:D,$Y636)),"",INDEX('Sağ Bekler'!D:D,$Y636)),IF(ISBLANK(INDEX('Sol Bekler'!D:D,$Y636)),"",INDEX('Sol Bekler'!D:D,$Y636)),IF(ISBLANK(INDEX('Orta Saha'!D:D,$Y636)),"",INDEX('Orta Saha'!D:D,$Y636)),IF(ISBLANK(INDEX(Kanatlar!D:D,$Y636)),"",INDEX(Kanatlar!D:D,$Y636)),IF(ISBLANK(INDEX(Forvetler!D:D,$Y636)),"",INDEX(Forvetler!D:D,$Y636))))</f>
        <v/>
      </c>
      <c r="E636" s="3" t="str">
        <f ca="1">IF($X636="","",CHOOSE($X636,IF(ISBLANK(INDEX(Kaleciler!E:E,$Y636)),"",INDEX(Kaleciler!E:E,$Y636)),IF(ISBLANK(INDEX(Stoperler!E:E,$Y636)),"",INDEX(Stoperler!E:E,$Y636)),IF(ISBLANK(INDEX('Sağ Bekler'!E:E,$Y636)),"",INDEX('Sağ Bekler'!E:E,$Y636)),IF(ISBLANK(INDEX('Sol Bekler'!E:E,$Y636)),"",INDEX('Sol Bekler'!E:E,$Y636)),IF(ISBLANK(INDEX('Orta Saha'!E:E,$Y636)),"",INDEX('Orta Saha'!E:E,$Y636)),IF(ISBLANK(INDEX(Kanatlar!E:E,$Y636)),"",INDEX(Kanatlar!E:E,$Y636)),IF(ISBLANK(INDEX(Forvetler!E:E,$Y636)),"",INDEX(Forvetler!E:E,$Y636))))</f>
        <v/>
      </c>
      <c r="F636" s="3" t="str">
        <f ca="1">IF($X636="","",CHOOSE($X636,IF(ISBLANK(INDEX(Kaleciler!F:F,$Y636)),"",INDEX(Kaleciler!F:F,$Y636)),IF(ISBLANK(INDEX(Stoperler!F:F,$Y636)),"",INDEX(Stoperler!F:F,$Y636)),IF(ISBLANK(INDEX('Sağ Bekler'!F:F,$Y636)),"",INDEX('Sağ Bekler'!F:F,$Y636)),IF(ISBLANK(INDEX('Sol Bekler'!F:F,$Y636)),"",INDEX('Sol Bekler'!F:F,$Y636)),IF(ISBLANK(INDEX('Orta Saha'!F:F,$Y636)),"",INDEX('Orta Saha'!F:F,$Y636)),IF(ISBLANK(INDEX(Kanatlar!F:F,$Y636)),"",INDEX(Kanatlar!F:F,$Y636)),IF(ISBLANK(INDEX(Forvetler!F:F,$Y636)),"",INDEX(Forvetler!F:F,$Y636))))</f>
        <v/>
      </c>
      <c r="G636" s="3" t="str">
        <f ca="1">IF($X636="","",CHOOSE($X636,IF(ISBLANK(INDEX(Kaleciler!G:G,$Y636)),"",INDEX(Kaleciler!G:G,$Y636)),IF(ISBLANK(INDEX(Stoperler!G:G,$Y636)),"",INDEX(Stoperler!G:G,$Y636)),IF(ISBLANK(INDEX('Sağ Bekler'!G:G,$Y636)),"",INDEX('Sağ Bekler'!G:G,$Y636)),IF(ISBLANK(INDEX('Sol Bekler'!G:G,$Y636)),"",INDEX('Sol Bekler'!G:G,$Y636)),IF(ISBLANK(INDEX('Orta Saha'!G:G,$Y636)),"",INDEX('Orta Saha'!G:G,$Y636)),IF(ISBLANK(INDEX(Kanatlar!G:G,$Y636)),"",INDEX(Kanatlar!G:G,$Y636)),IF(ISBLANK(INDEX(Forvetler!G:G,$Y636)),"",INDEX(Forvetler!G:G,$Y636))))</f>
        <v/>
      </c>
      <c r="H636" s="3" t="str">
        <f ca="1">IF($X636="","",CHOOSE($X636,IF(ISBLANK(INDEX(Kaleciler!H:H,$Y636)),"",INDEX(Kaleciler!H:H,$Y636)),IF(ISBLANK(INDEX(Stoperler!H:H,$Y636)),"",INDEX(Stoperler!H:H,$Y636)),IF(ISBLANK(INDEX('Sağ Bekler'!H:H,$Y636)),"",INDEX('Sağ Bekler'!H:H,$Y636)),IF(ISBLANK(INDEX('Sol Bekler'!H:H,$Y636)),"",INDEX('Sol Bekler'!H:H,$Y636)),IF(ISBLANK(INDEX('Orta Saha'!H:H,$Y636)),"",INDEX('Orta Saha'!H:H,$Y636)),IF(ISBLANK(INDEX(Kanatlar!H:H,$Y636)),"",INDEX(Kanatlar!H:H,$Y636)),IF(ISBLANK(INDEX(Forvetler!H:H,$Y636)),"",INDEX(Forvetler!H:H,$Y636))))</f>
        <v/>
      </c>
      <c r="I636" s="4" t="str">
        <f ca="1">IF($X636="","",CHOOSE($X636,IF(ISBLANK(INDEX(Kaleciler!I:I,$Y636)),"",INDEX(Kaleciler!I:I,$Y636)),IF(ISBLANK(INDEX(Stoperler!I:I,$Y636)),"",INDEX(Stoperler!I:I,$Y636)),IF(ISBLANK(INDEX('Sağ Bekler'!I:I,$Y636)),"",INDEX('Sağ Bekler'!I:I,$Y636)),IF(ISBLANK(INDEX('Sol Bekler'!I:I,$Y636)),"",INDEX('Sol Bekler'!I:I,$Y636)),IF(ISBLANK(INDEX('Orta Saha'!I:I,$Y636)),"",INDEX('Orta Saha'!I:I,$Y636)),IF(ISBLANK(INDEX(Kanatlar!I:I,$Y636)),"",INDEX(Kanatlar!I:I,$Y636)),IF(ISBLANK(INDEX(Forvetler!I:I,$Y636)),"",INDEX(Forvetler!I:I,$Y636))))</f>
        <v/>
      </c>
      <c r="J636" s="4" t="str">
        <f ca="1">IF($X636="","",CHOOSE($X636,IF(ISBLANK(INDEX(Kaleciler!J:J,$Y636)),"",INDEX(Kaleciler!J:J,$Y636)),IF(ISBLANK(INDEX(Stoperler!J:J,$Y636)),"",INDEX(Stoperler!J:J,$Y636)),IF(ISBLANK(INDEX('Sağ Bekler'!J:J,$Y636)),"",INDEX('Sağ Bekler'!J:J,$Y636)),IF(ISBLANK(INDEX('Sol Bekler'!J:J,$Y636)),"",INDEX('Sol Bekler'!J:J,$Y636)),IF(ISBLANK(INDEX('Orta Saha'!J:J,$Y636)),"",INDEX('Orta Saha'!J:J,$Y636)),IF(ISBLANK(INDEX(Kanatlar!J:J,$Y636)),"",INDEX(Kanatlar!J:J,$Y636)),IF(ISBLANK(INDEX(Forvetler!J:J,$Y636)),"",INDEX(Forvetler!J:J,$Y636))))</f>
        <v/>
      </c>
      <c r="K636" s="2" t="str">
        <f ca="1">IF($X636="","",CHOOSE($X636,IF(ISBLANK(INDEX(Kaleciler!K:K,$Y636)),"",INDEX(Kaleciler!K:K,$Y636)),IF(ISBLANK(INDEX(Stoperler!K:K,$Y636)),"",INDEX(Stoperler!K:K,$Y636)),IF(ISBLANK(INDEX('Sağ Bekler'!K:K,$Y636)),"",INDEX('Sağ Bekler'!K:K,$Y636)),IF(ISBLANK(INDEX('Sol Bekler'!K:K,$Y636)),"",INDEX('Sol Bekler'!K:K,$Y636)),IF(ISBLANK(INDEX('Orta Saha'!K:K,$Y636)),"",INDEX('Orta Saha'!K:K,$Y636)),IF(ISBLANK(INDEX(Kanatlar!K:K,$Y636)),"",INDEX(Kanatlar!K:K,$Y636)),IF(ISBLANK(INDEX(Forvetler!K:K,$Y636)),"",INDEX(Forvetler!K:K,$Y636))))</f>
        <v/>
      </c>
      <c r="L636" s="2" t="str">
        <f ca="1">IF($X636="","",CHOOSE($X636,IF(ISBLANK(INDEX(Kaleciler!L:L,$Y636)),"",INDEX(Kaleciler!L:L,$Y636)),IF(ISBLANK(INDEX(Stoperler!L:L,$Y636)),"",INDEX(Stoperler!L:L,$Y636)),IF(ISBLANK(INDEX('Sağ Bekler'!L:L,$Y636)),"",INDEX('Sağ Bekler'!L:L,$Y636)),IF(ISBLANK(INDEX('Sol Bekler'!L:L,$Y636)),"",INDEX('Sol Bekler'!L:L,$Y636)),IF(ISBLANK(INDEX('Orta Saha'!L:L,$Y636)),"",INDEX('Orta Saha'!L:L,$Y636)),IF(ISBLANK(INDEX(Kanatlar!L:L,$Y636)),"",INDEX(Kanatlar!L:L,$Y636)),IF(ISBLANK(INDEX(Forvetler!L:L,$Y636)),"",INDEX(Forvetler!L:L,$Y636))))</f>
        <v/>
      </c>
      <c r="M636" s="2" t="str">
        <f ca="1">IF($X636="","",CHOOSE($X636,IF(ISBLANK(INDEX(Kaleciler!M:M,$Y636)),"",INDEX(Kaleciler!M:M,$Y636)),IF(ISBLANK(INDEX(Stoperler!M:M,$Y636)),"",INDEX(Stoperler!M:M,$Y636)),IF(ISBLANK(INDEX('Sağ Bekler'!M:M,$Y636)),"",INDEX('Sağ Bekler'!M:M,$Y636)),IF(ISBLANK(INDEX('Sol Bekler'!M:M,$Y636)),"",INDEX('Sol Bekler'!M:M,$Y636)),IF(ISBLANK(INDEX('Orta Saha'!M:M,$Y636)),"",INDEX('Orta Saha'!M:M,$Y636)),IF(ISBLANK(INDEX(Kanatlar!M:M,$Y636)),"",INDEX(Kanatlar!M:M,$Y636)),IF(ISBLANK(INDEX(Forvetler!M:M,$Y636)),"",INDEX(Forvetler!M:M,$Y636))))</f>
        <v/>
      </c>
      <c r="N636" s="2" t="str">
        <f ca="1">IF($X636="","",CHOOSE($X636,IF(ISBLANK(INDEX(Kaleciler!N:N,$Y636)),"",INDEX(Kaleciler!N:N,$Y636)),IF(ISBLANK(INDEX(Stoperler!N:N,$Y636)),"",INDEX(Stoperler!N:N,$Y636)),IF(ISBLANK(INDEX('Sağ Bekler'!N:N,$Y636)),"",INDEX('Sağ Bekler'!N:N,$Y636)),IF(ISBLANK(INDEX('Sol Bekler'!N:N,$Y636)),"",INDEX('Sol Bekler'!N:N,$Y636)),IF(ISBLANK(INDEX('Orta Saha'!N:N,$Y636)),"",INDEX('Orta Saha'!N:N,$Y636)),IF(ISBLANK(INDEX(Kanatlar!N:N,$Y636)),"",INDEX(Kanatlar!N:N,$Y636)),IF(ISBLANK(INDEX(Forvetler!N:N,$Y636)),"",INDEX(Forvetler!N:N,$Y636))))</f>
        <v/>
      </c>
      <c r="O636" s="2" t="str">
        <f ca="1">IF($X636="","",CHOOSE($X636,IF(ISBLANK(INDEX(Kaleciler!O:O,$Y636)),"",INDEX(Kaleciler!O:O,$Y636)),IF(ISBLANK(INDEX(Stoperler!O:O,$Y636)),"",INDEX(Stoperler!O:O,$Y636)),IF(ISBLANK(INDEX('Sağ Bekler'!O:O,$Y636)),"",INDEX('Sağ Bekler'!O:O,$Y636)),IF(ISBLANK(INDEX('Sol Bekler'!O:O,$Y636)),"",INDEX('Sol Bekler'!O:O,$Y636)),IF(ISBLANK(INDEX('Orta Saha'!O:O,$Y636)),"",INDEX('Orta Saha'!O:O,$Y636)),IF(ISBLANK(INDEX(Kanatlar!O:O,$Y636)),"",INDEX(Kanatlar!O:O,$Y636)),IF(ISBLANK(INDEX(Forvetler!O:O,$Y636)),"",INDEX(Forvetler!O:O,$Y636))))</f>
        <v/>
      </c>
      <c r="P636" s="2" t="str">
        <f ca="1">IF($X636="","",CHOOSE($X636,IF(ISBLANK(INDEX(Kaleciler!P:P,$Y636)),"",INDEX(Kaleciler!P:P,$Y636)),IF(ISBLANK(INDEX(Stoperler!P:P,$Y636)),"",INDEX(Stoperler!P:P,$Y636)),IF(ISBLANK(INDEX('Sağ Bekler'!P:P,$Y636)),"",INDEX('Sağ Bekler'!P:P,$Y636)),IF(ISBLANK(INDEX('Sol Bekler'!P:P,$Y636)),"",INDEX('Sol Bekler'!P:P,$Y636)),IF(ISBLANK(INDEX('Orta Saha'!P:P,$Y636)),"",INDEX('Orta Saha'!P:P,$Y636)),IF(ISBLANK(INDEX(Kanatlar!P:P,$Y636)),"",INDEX(Kanatlar!P:P,$Y636)),IF(ISBLANK(INDEX(Forvetler!P:P,$Y636)),"",INDEX(Forvetler!P:P,$Y636))))</f>
        <v/>
      </c>
      <c r="Q636" s="3" t="str">
        <f ca="1">IF($X636="","",CHOOSE($X636,IF(ISBLANK(INDEX(Kaleciler!Q:Q,$Y636)),"",INDEX(Kaleciler!Q:Q,$Y636)),IF(ISBLANK(INDEX(Stoperler!Q:Q,$Y636)),"",INDEX(Stoperler!Q:Q,$Y636)),IF(ISBLANK(INDEX('Sağ Bekler'!Q:Q,$Y636)),"",INDEX('Sağ Bekler'!Q:Q,$Y636)),IF(ISBLANK(INDEX('Sol Bekler'!Q:Q,$Y636)),"",INDEX('Sol Bekler'!Q:Q,$Y636)),IF(ISBLANK(INDEX('Orta Saha'!Q:Q,$Y636)),"",INDEX('Orta Saha'!Q:Q,$Y636)),IF(ISBLANK(INDEX(Kanatlar!Q:Q,$Y636)),"",INDEX(Kanatlar!Q:Q,$Y636)),IF(ISBLANK(INDEX(Forvetler!Q:Q,$Y636)),"",INDEX(Forvetler!Q:Q,$Y636))))</f>
        <v/>
      </c>
      <c r="R636" s="4" t="str">
        <f ca="1">IF($X636="","",CHOOSE($X636,IF(ISBLANK(INDEX(Kaleciler!R:R,$Y636)),"",INDEX(Kaleciler!R:R,$Y636)),IF(ISBLANK(INDEX(Stoperler!R:R,$Y636)),"",INDEX(Stoperler!R:R,$Y636)),IF(ISBLANK(INDEX('Sağ Bekler'!R:R,$Y636)),"",INDEX('Sağ Bekler'!R:R,$Y636)),IF(ISBLANK(INDEX('Sol Bekler'!R:R,$Y636)),"",INDEX('Sol Bekler'!R:R,$Y636)),IF(ISBLANK(INDEX('Orta Saha'!R:R,$Y636)),"",INDEX('Orta Saha'!R:R,$Y636)),IF(ISBLANK(INDEX(Kanatlar!R:R,$Y636)),"",INDEX(Kanatlar!R:R,$Y636)),IF(ISBLANK(INDEX(Forvetler!R:R,$Y636)),"",INDEX(Forvetler!R:R,$Y636))))</f>
        <v/>
      </c>
      <c r="S636" s="2" t="str">
        <f ca="1">IF($X636="","",CHOOSE($X636,IF(ISBLANK(INDEX(Kaleciler!S:S,$Y636)),"",INDEX(Kaleciler!S:S,$Y636)),IF(ISBLANK(INDEX(Stoperler!S:S,$Y636)),"",INDEX(Stoperler!S:S,$Y636)),IF(ISBLANK(INDEX('Sağ Bekler'!S:S,$Y636)),"",INDEX('Sağ Bekler'!S:S,$Y636)),IF(ISBLANK(INDEX('Sol Bekler'!S:S,$Y636)),"",INDEX('Sol Bekler'!S:S,$Y636)),IF(ISBLANK(INDEX('Orta Saha'!S:S,$Y636)),"",INDEX('Orta Saha'!S:S,$Y636)),IF(ISBLANK(INDEX(Kanatlar!S:S,$Y636)),"",INDEX(Kanatlar!S:S,$Y636)),IF(ISBLANK(INDEX(Forvetler!S:S,$Y636)),"",INDEX(Forvetler!S:S,$Y636))))</f>
        <v/>
      </c>
      <c r="T636" s="3" t="str">
        <f ca="1">IF($X636="","",CHOOSE($X636,IF(ISBLANK(INDEX(Kaleciler!T:T,$Y636)),"",INDEX(Kaleciler!T:T,$Y636)),IF(ISBLANK(INDEX(Stoperler!T:T,$Y636)),"",INDEX(Stoperler!T:T,$Y636)),IF(ISBLANK(INDEX('Sağ Bekler'!T:T,$Y636)),"",INDEX('Sağ Bekler'!T:T,$Y636)),IF(ISBLANK(INDEX('Sol Bekler'!T:T,$Y636)),"",INDEX('Sol Bekler'!T:T,$Y636)),IF(ISBLANK(INDEX('Orta Saha'!T:T,$Y636)),"",INDEX('Orta Saha'!T:T,$Y636)),IF(ISBLANK(INDEX(Kanatlar!T:T,$Y636)),"",INDEX(Kanatlar!T:T,$Y636)),IF(ISBLANK(INDEX(Forvetler!T:T,$Y636)),"",INDEX(Forvetler!T:T,$Y636))))</f>
        <v/>
      </c>
      <c r="U636">
        <v>7</v>
      </c>
      <c r="V636">
        <v>36</v>
      </c>
      <c r="W636" t="str">
        <f ca="1">IF(AND(Forvetler!$B$36&lt;&gt;"",Forvetler!$I$36&gt;0,Forvetler!$I$36&lt;=TODAY()+365),COUNT($W$3:W635)+1,"")</f>
        <v/>
      </c>
      <c r="X636" t="str">
        <f ca="1">IFERROR(INDEX($U$4:$U$703,MATCH(ROWS($X$4:X636),$W$4:$W$703,0)),"")</f>
        <v/>
      </c>
      <c r="Y636" t="str">
        <f ca="1">IFERROR(INDEX($V$4:$V$703,MATCH(ROWS($Y$4:Y636),$W$4:$W$703,0)),"")</f>
        <v/>
      </c>
    </row>
    <row r="637" spans="1:25" x14ac:dyDescent="0.2">
      <c r="A637" s="2" t="str">
        <f ca="1">IF($X637="","",CHOOSE($X637,IF(ISBLANK(INDEX(Kaleciler!A:A,$Y637)),"",INDEX(Kaleciler!A:A,$Y637)),IF(ISBLANK(INDEX(Stoperler!A:A,$Y637)),"",INDEX(Stoperler!A:A,$Y637)),IF(ISBLANK(INDEX('Sağ Bekler'!A:A,$Y637)),"",INDEX('Sağ Bekler'!A:A,$Y637)),IF(ISBLANK(INDEX('Sol Bekler'!A:A,$Y637)),"",INDEX('Sol Bekler'!A:A,$Y637)),IF(ISBLANK(INDEX('Orta Saha'!A:A,$Y637)),"",INDEX('Orta Saha'!A:A,$Y637)),IF(ISBLANK(INDEX(Kanatlar!A:A,$Y637)),"",INDEX(Kanatlar!A:A,$Y637)),IF(ISBLANK(INDEX(Forvetler!A:A,$Y637)),"",INDEX(Forvetler!A:A,$Y637))))</f>
        <v/>
      </c>
      <c r="B637" s="3" t="str">
        <f ca="1">IF($X637="","",CHOOSE($X637,IF(ISBLANK(INDEX(Kaleciler!B:B,$Y637)),"",INDEX(Kaleciler!B:B,$Y637)),IF(ISBLANK(INDEX(Stoperler!B:B,$Y637)),"",INDEX(Stoperler!B:B,$Y637)),IF(ISBLANK(INDEX('Sağ Bekler'!B:B,$Y637)),"",INDEX('Sağ Bekler'!B:B,$Y637)),IF(ISBLANK(INDEX('Sol Bekler'!B:B,$Y637)),"",INDEX('Sol Bekler'!B:B,$Y637)),IF(ISBLANK(INDEX('Orta Saha'!B:B,$Y637)),"",INDEX('Orta Saha'!B:B,$Y637)),IF(ISBLANK(INDEX(Kanatlar!B:B,$Y637)),"",INDEX(Kanatlar!B:B,$Y637)),IF(ISBLANK(INDEX(Forvetler!B:B,$Y637)),"",INDEX(Forvetler!B:B,$Y637))))</f>
        <v/>
      </c>
      <c r="C637" s="4" t="str">
        <f ca="1">IF($X637="","",CHOOSE($X637,IF(ISBLANK(INDEX(Kaleciler!C:C,$Y637)),"",INDEX(Kaleciler!C:C,$Y637)),IF(ISBLANK(INDEX(Stoperler!C:C,$Y637)),"",INDEX(Stoperler!C:C,$Y637)),IF(ISBLANK(INDEX('Sağ Bekler'!C:C,$Y637)),"",INDEX('Sağ Bekler'!C:C,$Y637)),IF(ISBLANK(INDEX('Sol Bekler'!C:C,$Y637)),"",INDEX('Sol Bekler'!C:C,$Y637)),IF(ISBLANK(INDEX('Orta Saha'!C:C,$Y637)),"",INDEX('Orta Saha'!C:C,$Y637)),IF(ISBLANK(INDEX(Kanatlar!C:C,$Y637)),"",INDEX(Kanatlar!C:C,$Y637)),IF(ISBLANK(INDEX(Forvetler!C:C,$Y637)),"",INDEX(Forvetler!C:C,$Y637))))</f>
        <v/>
      </c>
      <c r="D637" s="2" t="str">
        <f ca="1">IF($X637="","",CHOOSE($X637,IF(ISBLANK(INDEX(Kaleciler!D:D,$Y637)),"",INDEX(Kaleciler!D:D,$Y637)),IF(ISBLANK(INDEX(Stoperler!D:D,$Y637)),"",INDEX(Stoperler!D:D,$Y637)),IF(ISBLANK(INDEX('Sağ Bekler'!D:D,$Y637)),"",INDEX('Sağ Bekler'!D:D,$Y637)),IF(ISBLANK(INDEX('Sol Bekler'!D:D,$Y637)),"",INDEX('Sol Bekler'!D:D,$Y637)),IF(ISBLANK(INDEX('Orta Saha'!D:D,$Y637)),"",INDEX('Orta Saha'!D:D,$Y637)),IF(ISBLANK(INDEX(Kanatlar!D:D,$Y637)),"",INDEX(Kanatlar!D:D,$Y637)),IF(ISBLANK(INDEX(Forvetler!D:D,$Y637)),"",INDEX(Forvetler!D:D,$Y637))))</f>
        <v/>
      </c>
      <c r="E637" s="3" t="str">
        <f ca="1">IF($X637="","",CHOOSE($X637,IF(ISBLANK(INDEX(Kaleciler!E:E,$Y637)),"",INDEX(Kaleciler!E:E,$Y637)),IF(ISBLANK(INDEX(Stoperler!E:E,$Y637)),"",INDEX(Stoperler!E:E,$Y637)),IF(ISBLANK(INDEX('Sağ Bekler'!E:E,$Y637)),"",INDEX('Sağ Bekler'!E:E,$Y637)),IF(ISBLANK(INDEX('Sol Bekler'!E:E,$Y637)),"",INDEX('Sol Bekler'!E:E,$Y637)),IF(ISBLANK(INDEX('Orta Saha'!E:E,$Y637)),"",INDEX('Orta Saha'!E:E,$Y637)),IF(ISBLANK(INDEX(Kanatlar!E:E,$Y637)),"",INDEX(Kanatlar!E:E,$Y637)),IF(ISBLANK(INDEX(Forvetler!E:E,$Y637)),"",INDEX(Forvetler!E:E,$Y637))))</f>
        <v/>
      </c>
      <c r="F637" s="3" t="str">
        <f ca="1">IF($X637="","",CHOOSE($X637,IF(ISBLANK(INDEX(Kaleciler!F:F,$Y637)),"",INDEX(Kaleciler!F:F,$Y637)),IF(ISBLANK(INDEX(Stoperler!F:F,$Y637)),"",INDEX(Stoperler!F:F,$Y637)),IF(ISBLANK(INDEX('Sağ Bekler'!F:F,$Y637)),"",INDEX('Sağ Bekler'!F:F,$Y637)),IF(ISBLANK(INDEX('Sol Bekler'!F:F,$Y637)),"",INDEX('Sol Bekler'!F:F,$Y637)),IF(ISBLANK(INDEX('Orta Saha'!F:F,$Y637)),"",INDEX('Orta Saha'!F:F,$Y637)),IF(ISBLANK(INDEX(Kanatlar!F:F,$Y637)),"",INDEX(Kanatlar!F:F,$Y637)),IF(ISBLANK(INDEX(Forvetler!F:F,$Y637)),"",INDEX(Forvetler!F:F,$Y637))))</f>
        <v/>
      </c>
      <c r="G637" s="3" t="str">
        <f ca="1">IF($X637="","",CHOOSE($X637,IF(ISBLANK(INDEX(Kaleciler!G:G,$Y637)),"",INDEX(Kaleciler!G:G,$Y637)),IF(ISBLANK(INDEX(Stoperler!G:G,$Y637)),"",INDEX(Stoperler!G:G,$Y637)),IF(ISBLANK(INDEX('Sağ Bekler'!G:G,$Y637)),"",INDEX('Sağ Bekler'!G:G,$Y637)),IF(ISBLANK(INDEX('Sol Bekler'!G:G,$Y637)),"",INDEX('Sol Bekler'!G:G,$Y637)),IF(ISBLANK(INDEX('Orta Saha'!G:G,$Y637)),"",INDEX('Orta Saha'!G:G,$Y637)),IF(ISBLANK(INDEX(Kanatlar!G:G,$Y637)),"",INDEX(Kanatlar!G:G,$Y637)),IF(ISBLANK(INDEX(Forvetler!G:G,$Y637)),"",INDEX(Forvetler!G:G,$Y637))))</f>
        <v/>
      </c>
      <c r="H637" s="3" t="str">
        <f ca="1">IF($X637="","",CHOOSE($X637,IF(ISBLANK(INDEX(Kaleciler!H:H,$Y637)),"",INDEX(Kaleciler!H:H,$Y637)),IF(ISBLANK(INDEX(Stoperler!H:H,$Y637)),"",INDEX(Stoperler!H:H,$Y637)),IF(ISBLANK(INDEX('Sağ Bekler'!H:H,$Y637)),"",INDEX('Sağ Bekler'!H:H,$Y637)),IF(ISBLANK(INDEX('Sol Bekler'!H:H,$Y637)),"",INDEX('Sol Bekler'!H:H,$Y637)),IF(ISBLANK(INDEX('Orta Saha'!H:H,$Y637)),"",INDEX('Orta Saha'!H:H,$Y637)),IF(ISBLANK(INDEX(Kanatlar!H:H,$Y637)),"",INDEX(Kanatlar!H:H,$Y637)),IF(ISBLANK(INDEX(Forvetler!H:H,$Y637)),"",INDEX(Forvetler!H:H,$Y637))))</f>
        <v/>
      </c>
      <c r="I637" s="4" t="str">
        <f ca="1">IF($X637="","",CHOOSE($X637,IF(ISBLANK(INDEX(Kaleciler!I:I,$Y637)),"",INDEX(Kaleciler!I:I,$Y637)),IF(ISBLANK(INDEX(Stoperler!I:I,$Y637)),"",INDEX(Stoperler!I:I,$Y637)),IF(ISBLANK(INDEX('Sağ Bekler'!I:I,$Y637)),"",INDEX('Sağ Bekler'!I:I,$Y637)),IF(ISBLANK(INDEX('Sol Bekler'!I:I,$Y637)),"",INDEX('Sol Bekler'!I:I,$Y637)),IF(ISBLANK(INDEX('Orta Saha'!I:I,$Y637)),"",INDEX('Orta Saha'!I:I,$Y637)),IF(ISBLANK(INDEX(Kanatlar!I:I,$Y637)),"",INDEX(Kanatlar!I:I,$Y637)),IF(ISBLANK(INDEX(Forvetler!I:I,$Y637)),"",INDEX(Forvetler!I:I,$Y637))))</f>
        <v/>
      </c>
      <c r="J637" s="4" t="str">
        <f ca="1">IF($X637="","",CHOOSE($X637,IF(ISBLANK(INDEX(Kaleciler!J:J,$Y637)),"",INDEX(Kaleciler!J:J,$Y637)),IF(ISBLANK(INDEX(Stoperler!J:J,$Y637)),"",INDEX(Stoperler!J:J,$Y637)),IF(ISBLANK(INDEX('Sağ Bekler'!J:J,$Y637)),"",INDEX('Sağ Bekler'!J:J,$Y637)),IF(ISBLANK(INDEX('Sol Bekler'!J:J,$Y637)),"",INDEX('Sol Bekler'!J:J,$Y637)),IF(ISBLANK(INDEX('Orta Saha'!J:J,$Y637)),"",INDEX('Orta Saha'!J:J,$Y637)),IF(ISBLANK(INDEX(Kanatlar!J:J,$Y637)),"",INDEX(Kanatlar!J:J,$Y637)),IF(ISBLANK(INDEX(Forvetler!J:J,$Y637)),"",INDEX(Forvetler!J:J,$Y637))))</f>
        <v/>
      </c>
      <c r="K637" s="2" t="str">
        <f ca="1">IF($X637="","",CHOOSE($X637,IF(ISBLANK(INDEX(Kaleciler!K:K,$Y637)),"",INDEX(Kaleciler!K:K,$Y637)),IF(ISBLANK(INDEX(Stoperler!K:K,$Y637)),"",INDEX(Stoperler!K:K,$Y637)),IF(ISBLANK(INDEX('Sağ Bekler'!K:K,$Y637)),"",INDEX('Sağ Bekler'!K:K,$Y637)),IF(ISBLANK(INDEX('Sol Bekler'!K:K,$Y637)),"",INDEX('Sol Bekler'!K:K,$Y637)),IF(ISBLANK(INDEX('Orta Saha'!K:K,$Y637)),"",INDEX('Orta Saha'!K:K,$Y637)),IF(ISBLANK(INDEX(Kanatlar!K:K,$Y637)),"",INDEX(Kanatlar!K:K,$Y637)),IF(ISBLANK(INDEX(Forvetler!K:K,$Y637)),"",INDEX(Forvetler!K:K,$Y637))))</f>
        <v/>
      </c>
      <c r="L637" s="2" t="str">
        <f ca="1">IF($X637="","",CHOOSE($X637,IF(ISBLANK(INDEX(Kaleciler!L:L,$Y637)),"",INDEX(Kaleciler!L:L,$Y637)),IF(ISBLANK(INDEX(Stoperler!L:L,$Y637)),"",INDEX(Stoperler!L:L,$Y637)),IF(ISBLANK(INDEX('Sağ Bekler'!L:L,$Y637)),"",INDEX('Sağ Bekler'!L:L,$Y637)),IF(ISBLANK(INDEX('Sol Bekler'!L:L,$Y637)),"",INDEX('Sol Bekler'!L:L,$Y637)),IF(ISBLANK(INDEX('Orta Saha'!L:L,$Y637)),"",INDEX('Orta Saha'!L:L,$Y637)),IF(ISBLANK(INDEX(Kanatlar!L:L,$Y637)),"",INDEX(Kanatlar!L:L,$Y637)),IF(ISBLANK(INDEX(Forvetler!L:L,$Y637)),"",INDEX(Forvetler!L:L,$Y637))))</f>
        <v/>
      </c>
      <c r="M637" s="2" t="str">
        <f ca="1">IF($X637="","",CHOOSE($X637,IF(ISBLANK(INDEX(Kaleciler!M:M,$Y637)),"",INDEX(Kaleciler!M:M,$Y637)),IF(ISBLANK(INDEX(Stoperler!M:M,$Y637)),"",INDEX(Stoperler!M:M,$Y637)),IF(ISBLANK(INDEX('Sağ Bekler'!M:M,$Y637)),"",INDEX('Sağ Bekler'!M:M,$Y637)),IF(ISBLANK(INDEX('Sol Bekler'!M:M,$Y637)),"",INDEX('Sol Bekler'!M:M,$Y637)),IF(ISBLANK(INDEX('Orta Saha'!M:M,$Y637)),"",INDEX('Orta Saha'!M:M,$Y637)),IF(ISBLANK(INDEX(Kanatlar!M:M,$Y637)),"",INDEX(Kanatlar!M:M,$Y637)),IF(ISBLANK(INDEX(Forvetler!M:M,$Y637)),"",INDEX(Forvetler!M:M,$Y637))))</f>
        <v/>
      </c>
      <c r="N637" s="2" t="str">
        <f ca="1">IF($X637="","",CHOOSE($X637,IF(ISBLANK(INDEX(Kaleciler!N:N,$Y637)),"",INDEX(Kaleciler!N:N,$Y637)),IF(ISBLANK(INDEX(Stoperler!N:N,$Y637)),"",INDEX(Stoperler!N:N,$Y637)),IF(ISBLANK(INDEX('Sağ Bekler'!N:N,$Y637)),"",INDEX('Sağ Bekler'!N:N,$Y637)),IF(ISBLANK(INDEX('Sol Bekler'!N:N,$Y637)),"",INDEX('Sol Bekler'!N:N,$Y637)),IF(ISBLANK(INDEX('Orta Saha'!N:N,$Y637)),"",INDEX('Orta Saha'!N:N,$Y637)),IF(ISBLANK(INDEX(Kanatlar!N:N,$Y637)),"",INDEX(Kanatlar!N:N,$Y637)),IF(ISBLANK(INDEX(Forvetler!N:N,$Y637)),"",INDEX(Forvetler!N:N,$Y637))))</f>
        <v/>
      </c>
      <c r="O637" s="2" t="str">
        <f ca="1">IF($X637="","",CHOOSE($X637,IF(ISBLANK(INDEX(Kaleciler!O:O,$Y637)),"",INDEX(Kaleciler!O:O,$Y637)),IF(ISBLANK(INDEX(Stoperler!O:O,$Y637)),"",INDEX(Stoperler!O:O,$Y637)),IF(ISBLANK(INDEX('Sağ Bekler'!O:O,$Y637)),"",INDEX('Sağ Bekler'!O:O,$Y637)),IF(ISBLANK(INDEX('Sol Bekler'!O:O,$Y637)),"",INDEX('Sol Bekler'!O:O,$Y637)),IF(ISBLANK(INDEX('Orta Saha'!O:O,$Y637)),"",INDEX('Orta Saha'!O:O,$Y637)),IF(ISBLANK(INDEX(Kanatlar!O:O,$Y637)),"",INDEX(Kanatlar!O:O,$Y637)),IF(ISBLANK(INDEX(Forvetler!O:O,$Y637)),"",INDEX(Forvetler!O:O,$Y637))))</f>
        <v/>
      </c>
      <c r="P637" s="2" t="str">
        <f ca="1">IF($X637="","",CHOOSE($X637,IF(ISBLANK(INDEX(Kaleciler!P:P,$Y637)),"",INDEX(Kaleciler!P:P,$Y637)),IF(ISBLANK(INDEX(Stoperler!P:P,$Y637)),"",INDEX(Stoperler!P:P,$Y637)),IF(ISBLANK(INDEX('Sağ Bekler'!P:P,$Y637)),"",INDEX('Sağ Bekler'!P:P,$Y637)),IF(ISBLANK(INDEX('Sol Bekler'!P:P,$Y637)),"",INDEX('Sol Bekler'!P:P,$Y637)),IF(ISBLANK(INDEX('Orta Saha'!P:P,$Y637)),"",INDEX('Orta Saha'!P:P,$Y637)),IF(ISBLANK(INDEX(Kanatlar!P:P,$Y637)),"",INDEX(Kanatlar!P:P,$Y637)),IF(ISBLANK(INDEX(Forvetler!P:P,$Y637)),"",INDEX(Forvetler!P:P,$Y637))))</f>
        <v/>
      </c>
      <c r="Q637" s="3" t="str">
        <f ca="1">IF($X637="","",CHOOSE($X637,IF(ISBLANK(INDEX(Kaleciler!Q:Q,$Y637)),"",INDEX(Kaleciler!Q:Q,$Y637)),IF(ISBLANK(INDEX(Stoperler!Q:Q,$Y637)),"",INDEX(Stoperler!Q:Q,$Y637)),IF(ISBLANK(INDEX('Sağ Bekler'!Q:Q,$Y637)),"",INDEX('Sağ Bekler'!Q:Q,$Y637)),IF(ISBLANK(INDEX('Sol Bekler'!Q:Q,$Y637)),"",INDEX('Sol Bekler'!Q:Q,$Y637)),IF(ISBLANK(INDEX('Orta Saha'!Q:Q,$Y637)),"",INDEX('Orta Saha'!Q:Q,$Y637)),IF(ISBLANK(INDEX(Kanatlar!Q:Q,$Y637)),"",INDEX(Kanatlar!Q:Q,$Y637)),IF(ISBLANK(INDEX(Forvetler!Q:Q,$Y637)),"",INDEX(Forvetler!Q:Q,$Y637))))</f>
        <v/>
      </c>
      <c r="R637" s="4" t="str">
        <f ca="1">IF($X637="","",CHOOSE($X637,IF(ISBLANK(INDEX(Kaleciler!R:R,$Y637)),"",INDEX(Kaleciler!R:R,$Y637)),IF(ISBLANK(INDEX(Stoperler!R:R,$Y637)),"",INDEX(Stoperler!R:R,$Y637)),IF(ISBLANK(INDEX('Sağ Bekler'!R:R,$Y637)),"",INDEX('Sağ Bekler'!R:R,$Y637)),IF(ISBLANK(INDEX('Sol Bekler'!R:R,$Y637)),"",INDEX('Sol Bekler'!R:R,$Y637)),IF(ISBLANK(INDEX('Orta Saha'!R:R,$Y637)),"",INDEX('Orta Saha'!R:R,$Y637)),IF(ISBLANK(INDEX(Kanatlar!R:R,$Y637)),"",INDEX(Kanatlar!R:R,$Y637)),IF(ISBLANK(INDEX(Forvetler!R:R,$Y637)),"",INDEX(Forvetler!R:R,$Y637))))</f>
        <v/>
      </c>
      <c r="S637" s="2" t="str">
        <f ca="1">IF($X637="","",CHOOSE($X637,IF(ISBLANK(INDEX(Kaleciler!S:S,$Y637)),"",INDEX(Kaleciler!S:S,$Y637)),IF(ISBLANK(INDEX(Stoperler!S:S,$Y637)),"",INDEX(Stoperler!S:S,$Y637)),IF(ISBLANK(INDEX('Sağ Bekler'!S:S,$Y637)),"",INDEX('Sağ Bekler'!S:S,$Y637)),IF(ISBLANK(INDEX('Sol Bekler'!S:S,$Y637)),"",INDEX('Sol Bekler'!S:S,$Y637)),IF(ISBLANK(INDEX('Orta Saha'!S:S,$Y637)),"",INDEX('Orta Saha'!S:S,$Y637)),IF(ISBLANK(INDEX(Kanatlar!S:S,$Y637)),"",INDEX(Kanatlar!S:S,$Y637)),IF(ISBLANK(INDEX(Forvetler!S:S,$Y637)),"",INDEX(Forvetler!S:S,$Y637))))</f>
        <v/>
      </c>
      <c r="T637" s="3" t="str">
        <f ca="1">IF($X637="","",CHOOSE($X637,IF(ISBLANK(INDEX(Kaleciler!T:T,$Y637)),"",INDEX(Kaleciler!T:T,$Y637)),IF(ISBLANK(INDEX(Stoperler!T:T,$Y637)),"",INDEX(Stoperler!T:T,$Y637)),IF(ISBLANK(INDEX('Sağ Bekler'!T:T,$Y637)),"",INDEX('Sağ Bekler'!T:T,$Y637)),IF(ISBLANK(INDEX('Sol Bekler'!T:T,$Y637)),"",INDEX('Sol Bekler'!T:T,$Y637)),IF(ISBLANK(INDEX('Orta Saha'!T:T,$Y637)),"",INDEX('Orta Saha'!T:T,$Y637)),IF(ISBLANK(INDEX(Kanatlar!T:T,$Y637)),"",INDEX(Kanatlar!T:T,$Y637)),IF(ISBLANK(INDEX(Forvetler!T:T,$Y637)),"",INDEX(Forvetler!T:T,$Y637))))</f>
        <v/>
      </c>
      <c r="U637">
        <v>7</v>
      </c>
      <c r="V637">
        <v>37</v>
      </c>
      <c r="W637" t="str">
        <f ca="1">IF(AND(Forvetler!$B$37&lt;&gt;"",Forvetler!$I$37&gt;0,Forvetler!$I$37&lt;=TODAY()+365),COUNT($W$3:W636)+1,"")</f>
        <v/>
      </c>
      <c r="X637" t="str">
        <f ca="1">IFERROR(INDEX($U$4:$U$703,MATCH(ROWS($X$4:X637),$W$4:$W$703,0)),"")</f>
        <v/>
      </c>
      <c r="Y637" t="str">
        <f ca="1">IFERROR(INDEX($V$4:$V$703,MATCH(ROWS($Y$4:Y637),$W$4:$W$703,0)),"")</f>
        <v/>
      </c>
    </row>
    <row r="638" spans="1:25" x14ac:dyDescent="0.2">
      <c r="A638" s="2" t="str">
        <f ca="1">IF($X638="","",CHOOSE($X638,IF(ISBLANK(INDEX(Kaleciler!A:A,$Y638)),"",INDEX(Kaleciler!A:A,$Y638)),IF(ISBLANK(INDEX(Stoperler!A:A,$Y638)),"",INDEX(Stoperler!A:A,$Y638)),IF(ISBLANK(INDEX('Sağ Bekler'!A:A,$Y638)),"",INDEX('Sağ Bekler'!A:A,$Y638)),IF(ISBLANK(INDEX('Sol Bekler'!A:A,$Y638)),"",INDEX('Sol Bekler'!A:A,$Y638)),IF(ISBLANK(INDEX('Orta Saha'!A:A,$Y638)),"",INDEX('Orta Saha'!A:A,$Y638)),IF(ISBLANK(INDEX(Kanatlar!A:A,$Y638)),"",INDEX(Kanatlar!A:A,$Y638)),IF(ISBLANK(INDEX(Forvetler!A:A,$Y638)),"",INDEX(Forvetler!A:A,$Y638))))</f>
        <v/>
      </c>
      <c r="B638" s="3" t="str">
        <f ca="1">IF($X638="","",CHOOSE($X638,IF(ISBLANK(INDEX(Kaleciler!B:B,$Y638)),"",INDEX(Kaleciler!B:B,$Y638)),IF(ISBLANK(INDEX(Stoperler!B:B,$Y638)),"",INDEX(Stoperler!B:B,$Y638)),IF(ISBLANK(INDEX('Sağ Bekler'!B:B,$Y638)),"",INDEX('Sağ Bekler'!B:B,$Y638)),IF(ISBLANK(INDEX('Sol Bekler'!B:B,$Y638)),"",INDEX('Sol Bekler'!B:B,$Y638)),IF(ISBLANK(INDEX('Orta Saha'!B:B,$Y638)),"",INDEX('Orta Saha'!B:B,$Y638)),IF(ISBLANK(INDEX(Kanatlar!B:B,$Y638)),"",INDEX(Kanatlar!B:B,$Y638)),IF(ISBLANK(INDEX(Forvetler!B:B,$Y638)),"",INDEX(Forvetler!B:B,$Y638))))</f>
        <v/>
      </c>
      <c r="C638" s="4" t="str">
        <f ca="1">IF($X638="","",CHOOSE($X638,IF(ISBLANK(INDEX(Kaleciler!C:C,$Y638)),"",INDEX(Kaleciler!C:C,$Y638)),IF(ISBLANK(INDEX(Stoperler!C:C,$Y638)),"",INDEX(Stoperler!C:C,$Y638)),IF(ISBLANK(INDEX('Sağ Bekler'!C:C,$Y638)),"",INDEX('Sağ Bekler'!C:C,$Y638)),IF(ISBLANK(INDEX('Sol Bekler'!C:C,$Y638)),"",INDEX('Sol Bekler'!C:C,$Y638)),IF(ISBLANK(INDEX('Orta Saha'!C:C,$Y638)),"",INDEX('Orta Saha'!C:C,$Y638)),IF(ISBLANK(INDEX(Kanatlar!C:C,$Y638)),"",INDEX(Kanatlar!C:C,$Y638)),IF(ISBLANK(INDEX(Forvetler!C:C,$Y638)),"",INDEX(Forvetler!C:C,$Y638))))</f>
        <v/>
      </c>
      <c r="D638" s="2" t="str">
        <f ca="1">IF($X638="","",CHOOSE($X638,IF(ISBLANK(INDEX(Kaleciler!D:D,$Y638)),"",INDEX(Kaleciler!D:D,$Y638)),IF(ISBLANK(INDEX(Stoperler!D:D,$Y638)),"",INDEX(Stoperler!D:D,$Y638)),IF(ISBLANK(INDEX('Sağ Bekler'!D:D,$Y638)),"",INDEX('Sağ Bekler'!D:D,$Y638)),IF(ISBLANK(INDEX('Sol Bekler'!D:D,$Y638)),"",INDEX('Sol Bekler'!D:D,$Y638)),IF(ISBLANK(INDEX('Orta Saha'!D:D,$Y638)),"",INDEX('Orta Saha'!D:D,$Y638)),IF(ISBLANK(INDEX(Kanatlar!D:D,$Y638)),"",INDEX(Kanatlar!D:D,$Y638)),IF(ISBLANK(INDEX(Forvetler!D:D,$Y638)),"",INDEX(Forvetler!D:D,$Y638))))</f>
        <v/>
      </c>
      <c r="E638" s="3" t="str">
        <f ca="1">IF($X638="","",CHOOSE($X638,IF(ISBLANK(INDEX(Kaleciler!E:E,$Y638)),"",INDEX(Kaleciler!E:E,$Y638)),IF(ISBLANK(INDEX(Stoperler!E:E,$Y638)),"",INDEX(Stoperler!E:E,$Y638)),IF(ISBLANK(INDEX('Sağ Bekler'!E:E,$Y638)),"",INDEX('Sağ Bekler'!E:E,$Y638)),IF(ISBLANK(INDEX('Sol Bekler'!E:E,$Y638)),"",INDEX('Sol Bekler'!E:E,$Y638)),IF(ISBLANK(INDEX('Orta Saha'!E:E,$Y638)),"",INDEX('Orta Saha'!E:E,$Y638)),IF(ISBLANK(INDEX(Kanatlar!E:E,$Y638)),"",INDEX(Kanatlar!E:E,$Y638)),IF(ISBLANK(INDEX(Forvetler!E:E,$Y638)),"",INDEX(Forvetler!E:E,$Y638))))</f>
        <v/>
      </c>
      <c r="F638" s="3" t="str">
        <f ca="1">IF($X638="","",CHOOSE($X638,IF(ISBLANK(INDEX(Kaleciler!F:F,$Y638)),"",INDEX(Kaleciler!F:F,$Y638)),IF(ISBLANK(INDEX(Stoperler!F:F,$Y638)),"",INDEX(Stoperler!F:F,$Y638)),IF(ISBLANK(INDEX('Sağ Bekler'!F:F,$Y638)),"",INDEX('Sağ Bekler'!F:F,$Y638)),IF(ISBLANK(INDEX('Sol Bekler'!F:F,$Y638)),"",INDEX('Sol Bekler'!F:F,$Y638)),IF(ISBLANK(INDEX('Orta Saha'!F:F,$Y638)),"",INDEX('Orta Saha'!F:F,$Y638)),IF(ISBLANK(INDEX(Kanatlar!F:F,$Y638)),"",INDEX(Kanatlar!F:F,$Y638)),IF(ISBLANK(INDEX(Forvetler!F:F,$Y638)),"",INDEX(Forvetler!F:F,$Y638))))</f>
        <v/>
      </c>
      <c r="G638" s="3" t="str">
        <f ca="1">IF($X638="","",CHOOSE($X638,IF(ISBLANK(INDEX(Kaleciler!G:G,$Y638)),"",INDEX(Kaleciler!G:G,$Y638)),IF(ISBLANK(INDEX(Stoperler!G:G,$Y638)),"",INDEX(Stoperler!G:G,$Y638)),IF(ISBLANK(INDEX('Sağ Bekler'!G:G,$Y638)),"",INDEX('Sağ Bekler'!G:G,$Y638)),IF(ISBLANK(INDEX('Sol Bekler'!G:G,$Y638)),"",INDEX('Sol Bekler'!G:G,$Y638)),IF(ISBLANK(INDEX('Orta Saha'!G:G,$Y638)),"",INDEX('Orta Saha'!G:G,$Y638)),IF(ISBLANK(INDEX(Kanatlar!G:G,$Y638)),"",INDEX(Kanatlar!G:G,$Y638)),IF(ISBLANK(INDEX(Forvetler!G:G,$Y638)),"",INDEX(Forvetler!G:G,$Y638))))</f>
        <v/>
      </c>
      <c r="H638" s="3" t="str">
        <f ca="1">IF($X638="","",CHOOSE($X638,IF(ISBLANK(INDEX(Kaleciler!H:H,$Y638)),"",INDEX(Kaleciler!H:H,$Y638)),IF(ISBLANK(INDEX(Stoperler!H:H,$Y638)),"",INDEX(Stoperler!H:H,$Y638)),IF(ISBLANK(INDEX('Sağ Bekler'!H:H,$Y638)),"",INDEX('Sağ Bekler'!H:H,$Y638)),IF(ISBLANK(INDEX('Sol Bekler'!H:H,$Y638)),"",INDEX('Sol Bekler'!H:H,$Y638)),IF(ISBLANK(INDEX('Orta Saha'!H:H,$Y638)),"",INDEX('Orta Saha'!H:H,$Y638)),IF(ISBLANK(INDEX(Kanatlar!H:H,$Y638)),"",INDEX(Kanatlar!H:H,$Y638)),IF(ISBLANK(INDEX(Forvetler!H:H,$Y638)),"",INDEX(Forvetler!H:H,$Y638))))</f>
        <v/>
      </c>
      <c r="I638" s="4" t="str">
        <f ca="1">IF($X638="","",CHOOSE($X638,IF(ISBLANK(INDEX(Kaleciler!I:I,$Y638)),"",INDEX(Kaleciler!I:I,$Y638)),IF(ISBLANK(INDEX(Stoperler!I:I,$Y638)),"",INDEX(Stoperler!I:I,$Y638)),IF(ISBLANK(INDEX('Sağ Bekler'!I:I,$Y638)),"",INDEX('Sağ Bekler'!I:I,$Y638)),IF(ISBLANK(INDEX('Sol Bekler'!I:I,$Y638)),"",INDEX('Sol Bekler'!I:I,$Y638)),IF(ISBLANK(INDEX('Orta Saha'!I:I,$Y638)),"",INDEX('Orta Saha'!I:I,$Y638)),IF(ISBLANK(INDEX(Kanatlar!I:I,$Y638)),"",INDEX(Kanatlar!I:I,$Y638)),IF(ISBLANK(INDEX(Forvetler!I:I,$Y638)),"",INDEX(Forvetler!I:I,$Y638))))</f>
        <v/>
      </c>
      <c r="J638" s="4" t="str">
        <f ca="1">IF($X638="","",CHOOSE($X638,IF(ISBLANK(INDEX(Kaleciler!J:J,$Y638)),"",INDEX(Kaleciler!J:J,$Y638)),IF(ISBLANK(INDEX(Stoperler!J:J,$Y638)),"",INDEX(Stoperler!J:J,$Y638)),IF(ISBLANK(INDEX('Sağ Bekler'!J:J,$Y638)),"",INDEX('Sağ Bekler'!J:J,$Y638)),IF(ISBLANK(INDEX('Sol Bekler'!J:J,$Y638)),"",INDEX('Sol Bekler'!J:J,$Y638)),IF(ISBLANK(INDEX('Orta Saha'!J:J,$Y638)),"",INDEX('Orta Saha'!J:J,$Y638)),IF(ISBLANK(INDEX(Kanatlar!J:J,$Y638)),"",INDEX(Kanatlar!J:J,$Y638)),IF(ISBLANK(INDEX(Forvetler!J:J,$Y638)),"",INDEX(Forvetler!J:J,$Y638))))</f>
        <v/>
      </c>
      <c r="K638" s="2" t="str">
        <f ca="1">IF($X638="","",CHOOSE($X638,IF(ISBLANK(INDEX(Kaleciler!K:K,$Y638)),"",INDEX(Kaleciler!K:K,$Y638)),IF(ISBLANK(INDEX(Stoperler!K:K,$Y638)),"",INDEX(Stoperler!K:K,$Y638)),IF(ISBLANK(INDEX('Sağ Bekler'!K:K,$Y638)),"",INDEX('Sağ Bekler'!K:K,$Y638)),IF(ISBLANK(INDEX('Sol Bekler'!K:K,$Y638)),"",INDEX('Sol Bekler'!K:K,$Y638)),IF(ISBLANK(INDEX('Orta Saha'!K:K,$Y638)),"",INDEX('Orta Saha'!K:K,$Y638)),IF(ISBLANK(INDEX(Kanatlar!K:K,$Y638)),"",INDEX(Kanatlar!K:K,$Y638)),IF(ISBLANK(INDEX(Forvetler!K:K,$Y638)),"",INDEX(Forvetler!K:K,$Y638))))</f>
        <v/>
      </c>
      <c r="L638" s="2" t="str">
        <f ca="1">IF($X638="","",CHOOSE($X638,IF(ISBLANK(INDEX(Kaleciler!L:L,$Y638)),"",INDEX(Kaleciler!L:L,$Y638)),IF(ISBLANK(INDEX(Stoperler!L:L,$Y638)),"",INDEX(Stoperler!L:L,$Y638)),IF(ISBLANK(INDEX('Sağ Bekler'!L:L,$Y638)),"",INDEX('Sağ Bekler'!L:L,$Y638)),IF(ISBLANK(INDEX('Sol Bekler'!L:L,$Y638)),"",INDEX('Sol Bekler'!L:L,$Y638)),IF(ISBLANK(INDEX('Orta Saha'!L:L,$Y638)),"",INDEX('Orta Saha'!L:L,$Y638)),IF(ISBLANK(INDEX(Kanatlar!L:L,$Y638)),"",INDEX(Kanatlar!L:L,$Y638)),IF(ISBLANK(INDEX(Forvetler!L:L,$Y638)),"",INDEX(Forvetler!L:L,$Y638))))</f>
        <v/>
      </c>
      <c r="M638" s="2" t="str">
        <f ca="1">IF($X638="","",CHOOSE($X638,IF(ISBLANK(INDEX(Kaleciler!M:M,$Y638)),"",INDEX(Kaleciler!M:M,$Y638)),IF(ISBLANK(INDEX(Stoperler!M:M,$Y638)),"",INDEX(Stoperler!M:M,$Y638)),IF(ISBLANK(INDEX('Sağ Bekler'!M:M,$Y638)),"",INDEX('Sağ Bekler'!M:M,$Y638)),IF(ISBLANK(INDEX('Sol Bekler'!M:M,$Y638)),"",INDEX('Sol Bekler'!M:M,$Y638)),IF(ISBLANK(INDEX('Orta Saha'!M:M,$Y638)),"",INDEX('Orta Saha'!M:M,$Y638)),IF(ISBLANK(INDEX(Kanatlar!M:M,$Y638)),"",INDEX(Kanatlar!M:M,$Y638)),IF(ISBLANK(INDEX(Forvetler!M:M,$Y638)),"",INDEX(Forvetler!M:M,$Y638))))</f>
        <v/>
      </c>
      <c r="N638" s="2" t="str">
        <f ca="1">IF($X638="","",CHOOSE($X638,IF(ISBLANK(INDEX(Kaleciler!N:N,$Y638)),"",INDEX(Kaleciler!N:N,$Y638)),IF(ISBLANK(INDEX(Stoperler!N:N,$Y638)),"",INDEX(Stoperler!N:N,$Y638)),IF(ISBLANK(INDEX('Sağ Bekler'!N:N,$Y638)),"",INDEX('Sağ Bekler'!N:N,$Y638)),IF(ISBLANK(INDEX('Sol Bekler'!N:N,$Y638)),"",INDEX('Sol Bekler'!N:N,$Y638)),IF(ISBLANK(INDEX('Orta Saha'!N:N,$Y638)),"",INDEX('Orta Saha'!N:N,$Y638)),IF(ISBLANK(INDEX(Kanatlar!N:N,$Y638)),"",INDEX(Kanatlar!N:N,$Y638)),IF(ISBLANK(INDEX(Forvetler!N:N,$Y638)),"",INDEX(Forvetler!N:N,$Y638))))</f>
        <v/>
      </c>
      <c r="O638" s="2" t="str">
        <f ca="1">IF($X638="","",CHOOSE($X638,IF(ISBLANK(INDEX(Kaleciler!O:O,$Y638)),"",INDEX(Kaleciler!O:O,$Y638)),IF(ISBLANK(INDEX(Stoperler!O:O,$Y638)),"",INDEX(Stoperler!O:O,$Y638)),IF(ISBLANK(INDEX('Sağ Bekler'!O:O,$Y638)),"",INDEX('Sağ Bekler'!O:O,$Y638)),IF(ISBLANK(INDEX('Sol Bekler'!O:O,$Y638)),"",INDEX('Sol Bekler'!O:O,$Y638)),IF(ISBLANK(INDEX('Orta Saha'!O:O,$Y638)),"",INDEX('Orta Saha'!O:O,$Y638)),IF(ISBLANK(INDEX(Kanatlar!O:O,$Y638)),"",INDEX(Kanatlar!O:O,$Y638)),IF(ISBLANK(INDEX(Forvetler!O:O,$Y638)),"",INDEX(Forvetler!O:O,$Y638))))</f>
        <v/>
      </c>
      <c r="P638" s="2" t="str">
        <f ca="1">IF($X638="","",CHOOSE($X638,IF(ISBLANK(INDEX(Kaleciler!P:P,$Y638)),"",INDEX(Kaleciler!P:P,$Y638)),IF(ISBLANK(INDEX(Stoperler!P:P,$Y638)),"",INDEX(Stoperler!P:P,$Y638)),IF(ISBLANK(INDEX('Sağ Bekler'!P:P,$Y638)),"",INDEX('Sağ Bekler'!P:P,$Y638)),IF(ISBLANK(INDEX('Sol Bekler'!P:P,$Y638)),"",INDEX('Sol Bekler'!P:P,$Y638)),IF(ISBLANK(INDEX('Orta Saha'!P:P,$Y638)),"",INDEX('Orta Saha'!P:P,$Y638)),IF(ISBLANK(INDEX(Kanatlar!P:P,$Y638)),"",INDEX(Kanatlar!P:P,$Y638)),IF(ISBLANK(INDEX(Forvetler!P:P,$Y638)),"",INDEX(Forvetler!P:P,$Y638))))</f>
        <v/>
      </c>
      <c r="Q638" s="3" t="str">
        <f ca="1">IF($X638="","",CHOOSE($X638,IF(ISBLANK(INDEX(Kaleciler!Q:Q,$Y638)),"",INDEX(Kaleciler!Q:Q,$Y638)),IF(ISBLANK(INDEX(Stoperler!Q:Q,$Y638)),"",INDEX(Stoperler!Q:Q,$Y638)),IF(ISBLANK(INDEX('Sağ Bekler'!Q:Q,$Y638)),"",INDEX('Sağ Bekler'!Q:Q,$Y638)),IF(ISBLANK(INDEX('Sol Bekler'!Q:Q,$Y638)),"",INDEX('Sol Bekler'!Q:Q,$Y638)),IF(ISBLANK(INDEX('Orta Saha'!Q:Q,$Y638)),"",INDEX('Orta Saha'!Q:Q,$Y638)),IF(ISBLANK(INDEX(Kanatlar!Q:Q,$Y638)),"",INDEX(Kanatlar!Q:Q,$Y638)),IF(ISBLANK(INDEX(Forvetler!Q:Q,$Y638)),"",INDEX(Forvetler!Q:Q,$Y638))))</f>
        <v/>
      </c>
      <c r="R638" s="4" t="str">
        <f ca="1">IF($X638="","",CHOOSE($X638,IF(ISBLANK(INDEX(Kaleciler!R:R,$Y638)),"",INDEX(Kaleciler!R:R,$Y638)),IF(ISBLANK(INDEX(Stoperler!R:R,$Y638)),"",INDEX(Stoperler!R:R,$Y638)),IF(ISBLANK(INDEX('Sağ Bekler'!R:R,$Y638)),"",INDEX('Sağ Bekler'!R:R,$Y638)),IF(ISBLANK(INDEX('Sol Bekler'!R:R,$Y638)),"",INDEX('Sol Bekler'!R:R,$Y638)),IF(ISBLANK(INDEX('Orta Saha'!R:R,$Y638)),"",INDEX('Orta Saha'!R:R,$Y638)),IF(ISBLANK(INDEX(Kanatlar!R:R,$Y638)),"",INDEX(Kanatlar!R:R,$Y638)),IF(ISBLANK(INDEX(Forvetler!R:R,$Y638)),"",INDEX(Forvetler!R:R,$Y638))))</f>
        <v/>
      </c>
      <c r="S638" s="2" t="str">
        <f ca="1">IF($X638="","",CHOOSE($X638,IF(ISBLANK(INDEX(Kaleciler!S:S,$Y638)),"",INDEX(Kaleciler!S:S,$Y638)),IF(ISBLANK(INDEX(Stoperler!S:S,$Y638)),"",INDEX(Stoperler!S:S,$Y638)),IF(ISBLANK(INDEX('Sağ Bekler'!S:S,$Y638)),"",INDEX('Sağ Bekler'!S:S,$Y638)),IF(ISBLANK(INDEX('Sol Bekler'!S:S,$Y638)),"",INDEX('Sol Bekler'!S:S,$Y638)),IF(ISBLANK(INDEX('Orta Saha'!S:S,$Y638)),"",INDEX('Orta Saha'!S:S,$Y638)),IF(ISBLANK(INDEX(Kanatlar!S:S,$Y638)),"",INDEX(Kanatlar!S:S,$Y638)),IF(ISBLANK(INDEX(Forvetler!S:S,$Y638)),"",INDEX(Forvetler!S:S,$Y638))))</f>
        <v/>
      </c>
      <c r="T638" s="3" t="str">
        <f ca="1">IF($X638="","",CHOOSE($X638,IF(ISBLANK(INDEX(Kaleciler!T:T,$Y638)),"",INDEX(Kaleciler!T:T,$Y638)),IF(ISBLANK(INDEX(Stoperler!T:T,$Y638)),"",INDEX(Stoperler!T:T,$Y638)),IF(ISBLANK(INDEX('Sağ Bekler'!T:T,$Y638)),"",INDEX('Sağ Bekler'!T:T,$Y638)),IF(ISBLANK(INDEX('Sol Bekler'!T:T,$Y638)),"",INDEX('Sol Bekler'!T:T,$Y638)),IF(ISBLANK(INDEX('Orta Saha'!T:T,$Y638)),"",INDEX('Orta Saha'!T:T,$Y638)),IF(ISBLANK(INDEX(Kanatlar!T:T,$Y638)),"",INDEX(Kanatlar!T:T,$Y638)),IF(ISBLANK(INDEX(Forvetler!T:T,$Y638)),"",INDEX(Forvetler!T:T,$Y638))))</f>
        <v/>
      </c>
      <c r="U638">
        <v>7</v>
      </c>
      <c r="V638">
        <v>38</v>
      </c>
      <c r="W638" t="str">
        <f ca="1">IF(AND(Forvetler!$B$38&lt;&gt;"",Forvetler!$I$38&gt;0,Forvetler!$I$38&lt;=TODAY()+365),COUNT($W$3:W637)+1,"")</f>
        <v/>
      </c>
      <c r="X638" t="str">
        <f ca="1">IFERROR(INDEX($U$4:$U$703,MATCH(ROWS($X$4:X638),$W$4:$W$703,0)),"")</f>
        <v/>
      </c>
      <c r="Y638" t="str">
        <f ca="1">IFERROR(INDEX($V$4:$V$703,MATCH(ROWS($Y$4:Y638),$W$4:$W$703,0)),"")</f>
        <v/>
      </c>
    </row>
    <row r="639" spans="1:25" x14ac:dyDescent="0.2">
      <c r="A639" s="2" t="str">
        <f ca="1">IF($X639="","",CHOOSE($X639,IF(ISBLANK(INDEX(Kaleciler!A:A,$Y639)),"",INDEX(Kaleciler!A:A,$Y639)),IF(ISBLANK(INDEX(Stoperler!A:A,$Y639)),"",INDEX(Stoperler!A:A,$Y639)),IF(ISBLANK(INDEX('Sağ Bekler'!A:A,$Y639)),"",INDEX('Sağ Bekler'!A:A,$Y639)),IF(ISBLANK(INDEX('Sol Bekler'!A:A,$Y639)),"",INDEX('Sol Bekler'!A:A,$Y639)),IF(ISBLANK(INDEX('Orta Saha'!A:A,$Y639)),"",INDEX('Orta Saha'!A:A,$Y639)),IF(ISBLANK(INDEX(Kanatlar!A:A,$Y639)),"",INDEX(Kanatlar!A:A,$Y639)),IF(ISBLANK(INDEX(Forvetler!A:A,$Y639)),"",INDEX(Forvetler!A:A,$Y639))))</f>
        <v/>
      </c>
      <c r="B639" s="3" t="str">
        <f ca="1">IF($X639="","",CHOOSE($X639,IF(ISBLANK(INDEX(Kaleciler!B:B,$Y639)),"",INDEX(Kaleciler!B:B,$Y639)),IF(ISBLANK(INDEX(Stoperler!B:B,$Y639)),"",INDEX(Stoperler!B:B,$Y639)),IF(ISBLANK(INDEX('Sağ Bekler'!B:B,$Y639)),"",INDEX('Sağ Bekler'!B:B,$Y639)),IF(ISBLANK(INDEX('Sol Bekler'!B:B,$Y639)),"",INDEX('Sol Bekler'!B:B,$Y639)),IF(ISBLANK(INDEX('Orta Saha'!B:B,$Y639)),"",INDEX('Orta Saha'!B:B,$Y639)),IF(ISBLANK(INDEX(Kanatlar!B:B,$Y639)),"",INDEX(Kanatlar!B:B,$Y639)),IF(ISBLANK(INDEX(Forvetler!B:B,$Y639)),"",INDEX(Forvetler!B:B,$Y639))))</f>
        <v/>
      </c>
      <c r="C639" s="4" t="str">
        <f ca="1">IF($X639="","",CHOOSE($X639,IF(ISBLANK(INDEX(Kaleciler!C:C,$Y639)),"",INDEX(Kaleciler!C:C,$Y639)),IF(ISBLANK(INDEX(Stoperler!C:C,$Y639)),"",INDEX(Stoperler!C:C,$Y639)),IF(ISBLANK(INDEX('Sağ Bekler'!C:C,$Y639)),"",INDEX('Sağ Bekler'!C:C,$Y639)),IF(ISBLANK(INDEX('Sol Bekler'!C:C,$Y639)),"",INDEX('Sol Bekler'!C:C,$Y639)),IF(ISBLANK(INDEX('Orta Saha'!C:C,$Y639)),"",INDEX('Orta Saha'!C:C,$Y639)),IF(ISBLANK(INDEX(Kanatlar!C:C,$Y639)),"",INDEX(Kanatlar!C:C,$Y639)),IF(ISBLANK(INDEX(Forvetler!C:C,$Y639)),"",INDEX(Forvetler!C:C,$Y639))))</f>
        <v/>
      </c>
      <c r="D639" s="2" t="str">
        <f ca="1">IF($X639="","",CHOOSE($X639,IF(ISBLANK(INDEX(Kaleciler!D:D,$Y639)),"",INDEX(Kaleciler!D:D,$Y639)),IF(ISBLANK(INDEX(Stoperler!D:D,$Y639)),"",INDEX(Stoperler!D:D,$Y639)),IF(ISBLANK(INDEX('Sağ Bekler'!D:D,$Y639)),"",INDEX('Sağ Bekler'!D:D,$Y639)),IF(ISBLANK(INDEX('Sol Bekler'!D:D,$Y639)),"",INDEX('Sol Bekler'!D:D,$Y639)),IF(ISBLANK(INDEX('Orta Saha'!D:D,$Y639)),"",INDEX('Orta Saha'!D:D,$Y639)),IF(ISBLANK(INDEX(Kanatlar!D:D,$Y639)),"",INDEX(Kanatlar!D:D,$Y639)),IF(ISBLANK(INDEX(Forvetler!D:D,$Y639)),"",INDEX(Forvetler!D:D,$Y639))))</f>
        <v/>
      </c>
      <c r="E639" s="3" t="str">
        <f ca="1">IF($X639="","",CHOOSE($X639,IF(ISBLANK(INDEX(Kaleciler!E:E,$Y639)),"",INDEX(Kaleciler!E:E,$Y639)),IF(ISBLANK(INDEX(Stoperler!E:E,$Y639)),"",INDEX(Stoperler!E:E,$Y639)),IF(ISBLANK(INDEX('Sağ Bekler'!E:E,$Y639)),"",INDEX('Sağ Bekler'!E:E,$Y639)),IF(ISBLANK(INDEX('Sol Bekler'!E:E,$Y639)),"",INDEX('Sol Bekler'!E:E,$Y639)),IF(ISBLANK(INDEX('Orta Saha'!E:E,$Y639)),"",INDEX('Orta Saha'!E:E,$Y639)),IF(ISBLANK(INDEX(Kanatlar!E:E,$Y639)),"",INDEX(Kanatlar!E:E,$Y639)),IF(ISBLANK(INDEX(Forvetler!E:E,$Y639)),"",INDEX(Forvetler!E:E,$Y639))))</f>
        <v/>
      </c>
      <c r="F639" s="3" t="str">
        <f ca="1">IF($X639="","",CHOOSE($X639,IF(ISBLANK(INDEX(Kaleciler!F:F,$Y639)),"",INDEX(Kaleciler!F:F,$Y639)),IF(ISBLANK(INDEX(Stoperler!F:F,$Y639)),"",INDEX(Stoperler!F:F,$Y639)),IF(ISBLANK(INDEX('Sağ Bekler'!F:F,$Y639)),"",INDEX('Sağ Bekler'!F:F,$Y639)),IF(ISBLANK(INDEX('Sol Bekler'!F:F,$Y639)),"",INDEX('Sol Bekler'!F:F,$Y639)),IF(ISBLANK(INDEX('Orta Saha'!F:F,$Y639)),"",INDEX('Orta Saha'!F:F,$Y639)),IF(ISBLANK(INDEX(Kanatlar!F:F,$Y639)),"",INDEX(Kanatlar!F:F,$Y639)),IF(ISBLANK(INDEX(Forvetler!F:F,$Y639)),"",INDEX(Forvetler!F:F,$Y639))))</f>
        <v/>
      </c>
      <c r="G639" s="3" t="str">
        <f ca="1">IF($X639="","",CHOOSE($X639,IF(ISBLANK(INDEX(Kaleciler!G:G,$Y639)),"",INDEX(Kaleciler!G:G,$Y639)),IF(ISBLANK(INDEX(Stoperler!G:G,$Y639)),"",INDEX(Stoperler!G:G,$Y639)),IF(ISBLANK(INDEX('Sağ Bekler'!G:G,$Y639)),"",INDEX('Sağ Bekler'!G:G,$Y639)),IF(ISBLANK(INDEX('Sol Bekler'!G:G,$Y639)),"",INDEX('Sol Bekler'!G:G,$Y639)),IF(ISBLANK(INDEX('Orta Saha'!G:G,$Y639)),"",INDEX('Orta Saha'!G:G,$Y639)),IF(ISBLANK(INDEX(Kanatlar!G:G,$Y639)),"",INDEX(Kanatlar!G:G,$Y639)),IF(ISBLANK(INDEX(Forvetler!G:G,$Y639)),"",INDEX(Forvetler!G:G,$Y639))))</f>
        <v/>
      </c>
      <c r="H639" s="3" t="str">
        <f ca="1">IF($X639="","",CHOOSE($X639,IF(ISBLANK(INDEX(Kaleciler!H:H,$Y639)),"",INDEX(Kaleciler!H:H,$Y639)),IF(ISBLANK(INDEX(Stoperler!H:H,$Y639)),"",INDEX(Stoperler!H:H,$Y639)),IF(ISBLANK(INDEX('Sağ Bekler'!H:H,$Y639)),"",INDEX('Sağ Bekler'!H:H,$Y639)),IF(ISBLANK(INDEX('Sol Bekler'!H:H,$Y639)),"",INDEX('Sol Bekler'!H:H,$Y639)),IF(ISBLANK(INDEX('Orta Saha'!H:H,$Y639)),"",INDEX('Orta Saha'!H:H,$Y639)),IF(ISBLANK(INDEX(Kanatlar!H:H,$Y639)),"",INDEX(Kanatlar!H:H,$Y639)),IF(ISBLANK(INDEX(Forvetler!H:H,$Y639)),"",INDEX(Forvetler!H:H,$Y639))))</f>
        <v/>
      </c>
      <c r="I639" s="4" t="str">
        <f ca="1">IF($X639="","",CHOOSE($X639,IF(ISBLANK(INDEX(Kaleciler!I:I,$Y639)),"",INDEX(Kaleciler!I:I,$Y639)),IF(ISBLANK(INDEX(Stoperler!I:I,$Y639)),"",INDEX(Stoperler!I:I,$Y639)),IF(ISBLANK(INDEX('Sağ Bekler'!I:I,$Y639)),"",INDEX('Sağ Bekler'!I:I,$Y639)),IF(ISBLANK(INDEX('Sol Bekler'!I:I,$Y639)),"",INDEX('Sol Bekler'!I:I,$Y639)),IF(ISBLANK(INDEX('Orta Saha'!I:I,$Y639)),"",INDEX('Orta Saha'!I:I,$Y639)),IF(ISBLANK(INDEX(Kanatlar!I:I,$Y639)),"",INDEX(Kanatlar!I:I,$Y639)),IF(ISBLANK(INDEX(Forvetler!I:I,$Y639)),"",INDEX(Forvetler!I:I,$Y639))))</f>
        <v/>
      </c>
      <c r="J639" s="4" t="str">
        <f ca="1">IF($X639="","",CHOOSE($X639,IF(ISBLANK(INDEX(Kaleciler!J:J,$Y639)),"",INDEX(Kaleciler!J:J,$Y639)),IF(ISBLANK(INDEX(Stoperler!J:J,$Y639)),"",INDEX(Stoperler!J:J,$Y639)),IF(ISBLANK(INDEX('Sağ Bekler'!J:J,$Y639)),"",INDEX('Sağ Bekler'!J:J,$Y639)),IF(ISBLANK(INDEX('Sol Bekler'!J:J,$Y639)),"",INDEX('Sol Bekler'!J:J,$Y639)),IF(ISBLANK(INDEX('Orta Saha'!J:J,$Y639)),"",INDEX('Orta Saha'!J:J,$Y639)),IF(ISBLANK(INDEX(Kanatlar!J:J,$Y639)),"",INDEX(Kanatlar!J:J,$Y639)),IF(ISBLANK(INDEX(Forvetler!J:J,$Y639)),"",INDEX(Forvetler!J:J,$Y639))))</f>
        <v/>
      </c>
      <c r="K639" s="2" t="str">
        <f ca="1">IF($X639="","",CHOOSE($X639,IF(ISBLANK(INDEX(Kaleciler!K:K,$Y639)),"",INDEX(Kaleciler!K:K,$Y639)),IF(ISBLANK(INDEX(Stoperler!K:K,$Y639)),"",INDEX(Stoperler!K:K,$Y639)),IF(ISBLANK(INDEX('Sağ Bekler'!K:K,$Y639)),"",INDEX('Sağ Bekler'!K:K,$Y639)),IF(ISBLANK(INDEX('Sol Bekler'!K:K,$Y639)),"",INDEX('Sol Bekler'!K:K,$Y639)),IF(ISBLANK(INDEX('Orta Saha'!K:K,$Y639)),"",INDEX('Orta Saha'!K:K,$Y639)),IF(ISBLANK(INDEX(Kanatlar!K:K,$Y639)),"",INDEX(Kanatlar!K:K,$Y639)),IF(ISBLANK(INDEX(Forvetler!K:K,$Y639)),"",INDEX(Forvetler!K:K,$Y639))))</f>
        <v/>
      </c>
      <c r="L639" s="2" t="str">
        <f ca="1">IF($X639="","",CHOOSE($X639,IF(ISBLANK(INDEX(Kaleciler!L:L,$Y639)),"",INDEX(Kaleciler!L:L,$Y639)),IF(ISBLANK(INDEX(Stoperler!L:L,$Y639)),"",INDEX(Stoperler!L:L,$Y639)),IF(ISBLANK(INDEX('Sağ Bekler'!L:L,$Y639)),"",INDEX('Sağ Bekler'!L:L,$Y639)),IF(ISBLANK(INDEX('Sol Bekler'!L:L,$Y639)),"",INDEX('Sol Bekler'!L:L,$Y639)),IF(ISBLANK(INDEX('Orta Saha'!L:L,$Y639)),"",INDEX('Orta Saha'!L:L,$Y639)),IF(ISBLANK(INDEX(Kanatlar!L:L,$Y639)),"",INDEX(Kanatlar!L:L,$Y639)),IF(ISBLANK(INDEX(Forvetler!L:L,$Y639)),"",INDEX(Forvetler!L:L,$Y639))))</f>
        <v/>
      </c>
      <c r="M639" s="2" t="str">
        <f ca="1">IF($X639="","",CHOOSE($X639,IF(ISBLANK(INDEX(Kaleciler!M:M,$Y639)),"",INDEX(Kaleciler!M:M,$Y639)),IF(ISBLANK(INDEX(Stoperler!M:M,$Y639)),"",INDEX(Stoperler!M:M,$Y639)),IF(ISBLANK(INDEX('Sağ Bekler'!M:M,$Y639)),"",INDEX('Sağ Bekler'!M:M,$Y639)),IF(ISBLANK(INDEX('Sol Bekler'!M:M,$Y639)),"",INDEX('Sol Bekler'!M:M,$Y639)),IF(ISBLANK(INDEX('Orta Saha'!M:M,$Y639)),"",INDEX('Orta Saha'!M:M,$Y639)),IF(ISBLANK(INDEX(Kanatlar!M:M,$Y639)),"",INDEX(Kanatlar!M:M,$Y639)),IF(ISBLANK(INDEX(Forvetler!M:M,$Y639)),"",INDEX(Forvetler!M:M,$Y639))))</f>
        <v/>
      </c>
      <c r="N639" s="2" t="str">
        <f ca="1">IF($X639="","",CHOOSE($X639,IF(ISBLANK(INDEX(Kaleciler!N:N,$Y639)),"",INDEX(Kaleciler!N:N,$Y639)),IF(ISBLANK(INDEX(Stoperler!N:N,$Y639)),"",INDEX(Stoperler!N:N,$Y639)),IF(ISBLANK(INDEX('Sağ Bekler'!N:N,$Y639)),"",INDEX('Sağ Bekler'!N:N,$Y639)),IF(ISBLANK(INDEX('Sol Bekler'!N:N,$Y639)),"",INDEX('Sol Bekler'!N:N,$Y639)),IF(ISBLANK(INDEX('Orta Saha'!N:N,$Y639)),"",INDEX('Orta Saha'!N:N,$Y639)),IF(ISBLANK(INDEX(Kanatlar!N:N,$Y639)),"",INDEX(Kanatlar!N:N,$Y639)),IF(ISBLANK(INDEX(Forvetler!N:N,$Y639)),"",INDEX(Forvetler!N:N,$Y639))))</f>
        <v/>
      </c>
      <c r="O639" s="2" t="str">
        <f ca="1">IF($X639="","",CHOOSE($X639,IF(ISBLANK(INDEX(Kaleciler!O:O,$Y639)),"",INDEX(Kaleciler!O:O,$Y639)),IF(ISBLANK(INDEX(Stoperler!O:O,$Y639)),"",INDEX(Stoperler!O:O,$Y639)),IF(ISBLANK(INDEX('Sağ Bekler'!O:O,$Y639)),"",INDEX('Sağ Bekler'!O:O,$Y639)),IF(ISBLANK(INDEX('Sol Bekler'!O:O,$Y639)),"",INDEX('Sol Bekler'!O:O,$Y639)),IF(ISBLANK(INDEX('Orta Saha'!O:O,$Y639)),"",INDEX('Orta Saha'!O:O,$Y639)),IF(ISBLANK(INDEX(Kanatlar!O:O,$Y639)),"",INDEX(Kanatlar!O:O,$Y639)),IF(ISBLANK(INDEX(Forvetler!O:O,$Y639)),"",INDEX(Forvetler!O:O,$Y639))))</f>
        <v/>
      </c>
      <c r="P639" s="2" t="str">
        <f ca="1">IF($X639="","",CHOOSE($X639,IF(ISBLANK(INDEX(Kaleciler!P:P,$Y639)),"",INDEX(Kaleciler!P:P,$Y639)),IF(ISBLANK(INDEX(Stoperler!P:P,$Y639)),"",INDEX(Stoperler!P:P,$Y639)),IF(ISBLANK(INDEX('Sağ Bekler'!P:P,$Y639)),"",INDEX('Sağ Bekler'!P:P,$Y639)),IF(ISBLANK(INDEX('Sol Bekler'!P:P,$Y639)),"",INDEX('Sol Bekler'!P:P,$Y639)),IF(ISBLANK(INDEX('Orta Saha'!P:P,$Y639)),"",INDEX('Orta Saha'!P:P,$Y639)),IF(ISBLANK(INDEX(Kanatlar!P:P,$Y639)),"",INDEX(Kanatlar!P:P,$Y639)),IF(ISBLANK(INDEX(Forvetler!P:P,$Y639)),"",INDEX(Forvetler!P:P,$Y639))))</f>
        <v/>
      </c>
      <c r="Q639" s="3" t="str">
        <f ca="1">IF($X639="","",CHOOSE($X639,IF(ISBLANK(INDEX(Kaleciler!Q:Q,$Y639)),"",INDEX(Kaleciler!Q:Q,$Y639)),IF(ISBLANK(INDEX(Stoperler!Q:Q,$Y639)),"",INDEX(Stoperler!Q:Q,$Y639)),IF(ISBLANK(INDEX('Sağ Bekler'!Q:Q,$Y639)),"",INDEX('Sağ Bekler'!Q:Q,$Y639)),IF(ISBLANK(INDEX('Sol Bekler'!Q:Q,$Y639)),"",INDEX('Sol Bekler'!Q:Q,$Y639)),IF(ISBLANK(INDEX('Orta Saha'!Q:Q,$Y639)),"",INDEX('Orta Saha'!Q:Q,$Y639)),IF(ISBLANK(INDEX(Kanatlar!Q:Q,$Y639)),"",INDEX(Kanatlar!Q:Q,$Y639)),IF(ISBLANK(INDEX(Forvetler!Q:Q,$Y639)),"",INDEX(Forvetler!Q:Q,$Y639))))</f>
        <v/>
      </c>
      <c r="R639" s="4" t="str">
        <f ca="1">IF($X639="","",CHOOSE($X639,IF(ISBLANK(INDEX(Kaleciler!R:R,$Y639)),"",INDEX(Kaleciler!R:R,$Y639)),IF(ISBLANK(INDEX(Stoperler!R:R,$Y639)),"",INDEX(Stoperler!R:R,$Y639)),IF(ISBLANK(INDEX('Sağ Bekler'!R:R,$Y639)),"",INDEX('Sağ Bekler'!R:R,$Y639)),IF(ISBLANK(INDEX('Sol Bekler'!R:R,$Y639)),"",INDEX('Sol Bekler'!R:R,$Y639)),IF(ISBLANK(INDEX('Orta Saha'!R:R,$Y639)),"",INDEX('Orta Saha'!R:R,$Y639)),IF(ISBLANK(INDEX(Kanatlar!R:R,$Y639)),"",INDEX(Kanatlar!R:R,$Y639)),IF(ISBLANK(INDEX(Forvetler!R:R,$Y639)),"",INDEX(Forvetler!R:R,$Y639))))</f>
        <v/>
      </c>
      <c r="S639" s="2" t="str">
        <f ca="1">IF($X639="","",CHOOSE($X639,IF(ISBLANK(INDEX(Kaleciler!S:S,$Y639)),"",INDEX(Kaleciler!S:S,$Y639)),IF(ISBLANK(INDEX(Stoperler!S:S,$Y639)),"",INDEX(Stoperler!S:S,$Y639)),IF(ISBLANK(INDEX('Sağ Bekler'!S:S,$Y639)),"",INDEX('Sağ Bekler'!S:S,$Y639)),IF(ISBLANK(INDEX('Sol Bekler'!S:S,$Y639)),"",INDEX('Sol Bekler'!S:S,$Y639)),IF(ISBLANK(INDEX('Orta Saha'!S:S,$Y639)),"",INDEX('Orta Saha'!S:S,$Y639)),IF(ISBLANK(INDEX(Kanatlar!S:S,$Y639)),"",INDEX(Kanatlar!S:S,$Y639)),IF(ISBLANK(INDEX(Forvetler!S:S,$Y639)),"",INDEX(Forvetler!S:S,$Y639))))</f>
        <v/>
      </c>
      <c r="T639" s="3" t="str">
        <f ca="1">IF($X639="","",CHOOSE($X639,IF(ISBLANK(INDEX(Kaleciler!T:T,$Y639)),"",INDEX(Kaleciler!T:T,$Y639)),IF(ISBLANK(INDEX(Stoperler!T:T,$Y639)),"",INDEX(Stoperler!T:T,$Y639)),IF(ISBLANK(INDEX('Sağ Bekler'!T:T,$Y639)),"",INDEX('Sağ Bekler'!T:T,$Y639)),IF(ISBLANK(INDEX('Sol Bekler'!T:T,$Y639)),"",INDEX('Sol Bekler'!T:T,$Y639)),IF(ISBLANK(INDEX('Orta Saha'!T:T,$Y639)),"",INDEX('Orta Saha'!T:T,$Y639)),IF(ISBLANK(INDEX(Kanatlar!T:T,$Y639)),"",INDEX(Kanatlar!T:T,$Y639)),IF(ISBLANK(INDEX(Forvetler!T:T,$Y639)),"",INDEX(Forvetler!T:T,$Y639))))</f>
        <v/>
      </c>
      <c r="U639">
        <v>7</v>
      </c>
      <c r="V639">
        <v>39</v>
      </c>
      <c r="W639" t="str">
        <f ca="1">IF(AND(Forvetler!$B$39&lt;&gt;"",Forvetler!$I$39&gt;0,Forvetler!$I$39&lt;=TODAY()+365),COUNT($W$3:W638)+1,"")</f>
        <v/>
      </c>
      <c r="X639" t="str">
        <f ca="1">IFERROR(INDEX($U$4:$U$703,MATCH(ROWS($X$4:X639),$W$4:$W$703,0)),"")</f>
        <v/>
      </c>
      <c r="Y639" t="str">
        <f ca="1">IFERROR(INDEX($V$4:$V$703,MATCH(ROWS($Y$4:Y639),$W$4:$W$703,0)),"")</f>
        <v/>
      </c>
    </row>
    <row r="640" spans="1:25" x14ac:dyDescent="0.2">
      <c r="A640" s="2" t="str">
        <f ca="1">IF($X640="","",CHOOSE($X640,IF(ISBLANK(INDEX(Kaleciler!A:A,$Y640)),"",INDEX(Kaleciler!A:A,$Y640)),IF(ISBLANK(INDEX(Stoperler!A:A,$Y640)),"",INDEX(Stoperler!A:A,$Y640)),IF(ISBLANK(INDEX('Sağ Bekler'!A:A,$Y640)),"",INDEX('Sağ Bekler'!A:A,$Y640)),IF(ISBLANK(INDEX('Sol Bekler'!A:A,$Y640)),"",INDEX('Sol Bekler'!A:A,$Y640)),IF(ISBLANK(INDEX('Orta Saha'!A:A,$Y640)),"",INDEX('Orta Saha'!A:A,$Y640)),IF(ISBLANK(INDEX(Kanatlar!A:A,$Y640)),"",INDEX(Kanatlar!A:A,$Y640)),IF(ISBLANK(INDEX(Forvetler!A:A,$Y640)),"",INDEX(Forvetler!A:A,$Y640))))</f>
        <v/>
      </c>
      <c r="B640" s="3" t="str">
        <f ca="1">IF($X640="","",CHOOSE($X640,IF(ISBLANK(INDEX(Kaleciler!B:B,$Y640)),"",INDEX(Kaleciler!B:B,$Y640)),IF(ISBLANK(INDEX(Stoperler!B:B,$Y640)),"",INDEX(Stoperler!B:B,$Y640)),IF(ISBLANK(INDEX('Sağ Bekler'!B:B,$Y640)),"",INDEX('Sağ Bekler'!B:B,$Y640)),IF(ISBLANK(INDEX('Sol Bekler'!B:B,$Y640)),"",INDEX('Sol Bekler'!B:B,$Y640)),IF(ISBLANK(INDEX('Orta Saha'!B:B,$Y640)),"",INDEX('Orta Saha'!B:B,$Y640)),IF(ISBLANK(INDEX(Kanatlar!B:B,$Y640)),"",INDEX(Kanatlar!B:B,$Y640)),IF(ISBLANK(INDEX(Forvetler!B:B,$Y640)),"",INDEX(Forvetler!B:B,$Y640))))</f>
        <v/>
      </c>
      <c r="C640" s="4" t="str">
        <f ca="1">IF($X640="","",CHOOSE($X640,IF(ISBLANK(INDEX(Kaleciler!C:C,$Y640)),"",INDEX(Kaleciler!C:C,$Y640)),IF(ISBLANK(INDEX(Stoperler!C:C,$Y640)),"",INDEX(Stoperler!C:C,$Y640)),IF(ISBLANK(INDEX('Sağ Bekler'!C:C,$Y640)),"",INDEX('Sağ Bekler'!C:C,$Y640)),IF(ISBLANK(INDEX('Sol Bekler'!C:C,$Y640)),"",INDEX('Sol Bekler'!C:C,$Y640)),IF(ISBLANK(INDEX('Orta Saha'!C:C,$Y640)),"",INDEX('Orta Saha'!C:C,$Y640)),IF(ISBLANK(INDEX(Kanatlar!C:C,$Y640)),"",INDEX(Kanatlar!C:C,$Y640)),IF(ISBLANK(INDEX(Forvetler!C:C,$Y640)),"",INDEX(Forvetler!C:C,$Y640))))</f>
        <v/>
      </c>
      <c r="D640" s="2" t="str">
        <f ca="1">IF($X640="","",CHOOSE($X640,IF(ISBLANK(INDEX(Kaleciler!D:D,$Y640)),"",INDEX(Kaleciler!D:D,$Y640)),IF(ISBLANK(INDEX(Stoperler!D:D,$Y640)),"",INDEX(Stoperler!D:D,$Y640)),IF(ISBLANK(INDEX('Sağ Bekler'!D:D,$Y640)),"",INDEX('Sağ Bekler'!D:D,$Y640)),IF(ISBLANK(INDEX('Sol Bekler'!D:D,$Y640)),"",INDEX('Sol Bekler'!D:D,$Y640)),IF(ISBLANK(INDEX('Orta Saha'!D:D,$Y640)),"",INDEX('Orta Saha'!D:D,$Y640)),IF(ISBLANK(INDEX(Kanatlar!D:D,$Y640)),"",INDEX(Kanatlar!D:D,$Y640)),IF(ISBLANK(INDEX(Forvetler!D:D,$Y640)),"",INDEX(Forvetler!D:D,$Y640))))</f>
        <v/>
      </c>
      <c r="E640" s="3" t="str">
        <f ca="1">IF($X640="","",CHOOSE($X640,IF(ISBLANK(INDEX(Kaleciler!E:E,$Y640)),"",INDEX(Kaleciler!E:E,$Y640)),IF(ISBLANK(INDEX(Stoperler!E:E,$Y640)),"",INDEX(Stoperler!E:E,$Y640)),IF(ISBLANK(INDEX('Sağ Bekler'!E:E,$Y640)),"",INDEX('Sağ Bekler'!E:E,$Y640)),IF(ISBLANK(INDEX('Sol Bekler'!E:E,$Y640)),"",INDEX('Sol Bekler'!E:E,$Y640)),IF(ISBLANK(INDEX('Orta Saha'!E:E,$Y640)),"",INDEX('Orta Saha'!E:E,$Y640)),IF(ISBLANK(INDEX(Kanatlar!E:E,$Y640)),"",INDEX(Kanatlar!E:E,$Y640)),IF(ISBLANK(INDEX(Forvetler!E:E,$Y640)),"",INDEX(Forvetler!E:E,$Y640))))</f>
        <v/>
      </c>
      <c r="F640" s="3" t="str">
        <f ca="1">IF($X640="","",CHOOSE($X640,IF(ISBLANK(INDEX(Kaleciler!F:F,$Y640)),"",INDEX(Kaleciler!F:F,$Y640)),IF(ISBLANK(INDEX(Stoperler!F:F,$Y640)),"",INDEX(Stoperler!F:F,$Y640)),IF(ISBLANK(INDEX('Sağ Bekler'!F:F,$Y640)),"",INDEX('Sağ Bekler'!F:F,$Y640)),IF(ISBLANK(INDEX('Sol Bekler'!F:F,$Y640)),"",INDEX('Sol Bekler'!F:F,$Y640)),IF(ISBLANK(INDEX('Orta Saha'!F:F,$Y640)),"",INDEX('Orta Saha'!F:F,$Y640)),IF(ISBLANK(INDEX(Kanatlar!F:F,$Y640)),"",INDEX(Kanatlar!F:F,$Y640)),IF(ISBLANK(INDEX(Forvetler!F:F,$Y640)),"",INDEX(Forvetler!F:F,$Y640))))</f>
        <v/>
      </c>
      <c r="G640" s="3" t="str">
        <f ca="1">IF($X640="","",CHOOSE($X640,IF(ISBLANK(INDEX(Kaleciler!G:G,$Y640)),"",INDEX(Kaleciler!G:G,$Y640)),IF(ISBLANK(INDEX(Stoperler!G:G,$Y640)),"",INDEX(Stoperler!G:G,$Y640)),IF(ISBLANK(INDEX('Sağ Bekler'!G:G,$Y640)),"",INDEX('Sağ Bekler'!G:G,$Y640)),IF(ISBLANK(INDEX('Sol Bekler'!G:G,$Y640)),"",INDEX('Sol Bekler'!G:G,$Y640)),IF(ISBLANK(INDEX('Orta Saha'!G:G,$Y640)),"",INDEX('Orta Saha'!G:G,$Y640)),IF(ISBLANK(INDEX(Kanatlar!G:G,$Y640)),"",INDEX(Kanatlar!G:G,$Y640)),IF(ISBLANK(INDEX(Forvetler!G:G,$Y640)),"",INDEX(Forvetler!G:G,$Y640))))</f>
        <v/>
      </c>
      <c r="H640" s="3" t="str">
        <f ca="1">IF($X640="","",CHOOSE($X640,IF(ISBLANK(INDEX(Kaleciler!H:H,$Y640)),"",INDEX(Kaleciler!H:H,$Y640)),IF(ISBLANK(INDEX(Stoperler!H:H,$Y640)),"",INDEX(Stoperler!H:H,$Y640)),IF(ISBLANK(INDEX('Sağ Bekler'!H:H,$Y640)),"",INDEX('Sağ Bekler'!H:H,$Y640)),IF(ISBLANK(INDEX('Sol Bekler'!H:H,$Y640)),"",INDEX('Sol Bekler'!H:H,$Y640)),IF(ISBLANK(INDEX('Orta Saha'!H:H,$Y640)),"",INDEX('Orta Saha'!H:H,$Y640)),IF(ISBLANK(INDEX(Kanatlar!H:H,$Y640)),"",INDEX(Kanatlar!H:H,$Y640)),IF(ISBLANK(INDEX(Forvetler!H:H,$Y640)),"",INDEX(Forvetler!H:H,$Y640))))</f>
        <v/>
      </c>
      <c r="I640" s="4" t="str">
        <f ca="1">IF($X640="","",CHOOSE($X640,IF(ISBLANK(INDEX(Kaleciler!I:I,$Y640)),"",INDEX(Kaleciler!I:I,$Y640)),IF(ISBLANK(INDEX(Stoperler!I:I,$Y640)),"",INDEX(Stoperler!I:I,$Y640)),IF(ISBLANK(INDEX('Sağ Bekler'!I:I,$Y640)),"",INDEX('Sağ Bekler'!I:I,$Y640)),IF(ISBLANK(INDEX('Sol Bekler'!I:I,$Y640)),"",INDEX('Sol Bekler'!I:I,$Y640)),IF(ISBLANK(INDEX('Orta Saha'!I:I,$Y640)),"",INDEX('Orta Saha'!I:I,$Y640)),IF(ISBLANK(INDEX(Kanatlar!I:I,$Y640)),"",INDEX(Kanatlar!I:I,$Y640)),IF(ISBLANK(INDEX(Forvetler!I:I,$Y640)),"",INDEX(Forvetler!I:I,$Y640))))</f>
        <v/>
      </c>
      <c r="J640" s="4" t="str">
        <f ca="1">IF($X640="","",CHOOSE($X640,IF(ISBLANK(INDEX(Kaleciler!J:J,$Y640)),"",INDEX(Kaleciler!J:J,$Y640)),IF(ISBLANK(INDEX(Stoperler!J:J,$Y640)),"",INDEX(Stoperler!J:J,$Y640)),IF(ISBLANK(INDEX('Sağ Bekler'!J:J,$Y640)),"",INDEX('Sağ Bekler'!J:J,$Y640)),IF(ISBLANK(INDEX('Sol Bekler'!J:J,$Y640)),"",INDEX('Sol Bekler'!J:J,$Y640)),IF(ISBLANK(INDEX('Orta Saha'!J:J,$Y640)),"",INDEX('Orta Saha'!J:J,$Y640)),IF(ISBLANK(INDEX(Kanatlar!J:J,$Y640)),"",INDEX(Kanatlar!J:J,$Y640)),IF(ISBLANK(INDEX(Forvetler!J:J,$Y640)),"",INDEX(Forvetler!J:J,$Y640))))</f>
        <v/>
      </c>
      <c r="K640" s="2" t="str">
        <f ca="1">IF($X640="","",CHOOSE($X640,IF(ISBLANK(INDEX(Kaleciler!K:K,$Y640)),"",INDEX(Kaleciler!K:K,$Y640)),IF(ISBLANK(INDEX(Stoperler!K:K,$Y640)),"",INDEX(Stoperler!K:K,$Y640)),IF(ISBLANK(INDEX('Sağ Bekler'!K:K,$Y640)),"",INDEX('Sağ Bekler'!K:K,$Y640)),IF(ISBLANK(INDEX('Sol Bekler'!K:K,$Y640)),"",INDEX('Sol Bekler'!K:K,$Y640)),IF(ISBLANK(INDEX('Orta Saha'!K:K,$Y640)),"",INDEX('Orta Saha'!K:K,$Y640)),IF(ISBLANK(INDEX(Kanatlar!K:K,$Y640)),"",INDEX(Kanatlar!K:K,$Y640)),IF(ISBLANK(INDEX(Forvetler!K:K,$Y640)),"",INDEX(Forvetler!K:K,$Y640))))</f>
        <v/>
      </c>
      <c r="L640" s="2" t="str">
        <f ca="1">IF($X640="","",CHOOSE($X640,IF(ISBLANK(INDEX(Kaleciler!L:L,$Y640)),"",INDEX(Kaleciler!L:L,$Y640)),IF(ISBLANK(INDEX(Stoperler!L:L,$Y640)),"",INDEX(Stoperler!L:L,$Y640)),IF(ISBLANK(INDEX('Sağ Bekler'!L:L,$Y640)),"",INDEX('Sağ Bekler'!L:L,$Y640)),IF(ISBLANK(INDEX('Sol Bekler'!L:L,$Y640)),"",INDEX('Sol Bekler'!L:L,$Y640)),IF(ISBLANK(INDEX('Orta Saha'!L:L,$Y640)),"",INDEX('Orta Saha'!L:L,$Y640)),IF(ISBLANK(INDEX(Kanatlar!L:L,$Y640)),"",INDEX(Kanatlar!L:L,$Y640)),IF(ISBLANK(INDEX(Forvetler!L:L,$Y640)),"",INDEX(Forvetler!L:L,$Y640))))</f>
        <v/>
      </c>
      <c r="M640" s="2" t="str">
        <f ca="1">IF($X640="","",CHOOSE($X640,IF(ISBLANK(INDEX(Kaleciler!M:M,$Y640)),"",INDEX(Kaleciler!M:M,$Y640)),IF(ISBLANK(INDEX(Stoperler!M:M,$Y640)),"",INDEX(Stoperler!M:M,$Y640)),IF(ISBLANK(INDEX('Sağ Bekler'!M:M,$Y640)),"",INDEX('Sağ Bekler'!M:M,$Y640)),IF(ISBLANK(INDEX('Sol Bekler'!M:M,$Y640)),"",INDEX('Sol Bekler'!M:M,$Y640)),IF(ISBLANK(INDEX('Orta Saha'!M:M,$Y640)),"",INDEX('Orta Saha'!M:M,$Y640)),IF(ISBLANK(INDEX(Kanatlar!M:M,$Y640)),"",INDEX(Kanatlar!M:M,$Y640)),IF(ISBLANK(INDEX(Forvetler!M:M,$Y640)),"",INDEX(Forvetler!M:M,$Y640))))</f>
        <v/>
      </c>
      <c r="N640" s="2" t="str">
        <f ca="1">IF($X640="","",CHOOSE($X640,IF(ISBLANK(INDEX(Kaleciler!N:N,$Y640)),"",INDEX(Kaleciler!N:N,$Y640)),IF(ISBLANK(INDEX(Stoperler!N:N,$Y640)),"",INDEX(Stoperler!N:N,$Y640)),IF(ISBLANK(INDEX('Sağ Bekler'!N:N,$Y640)),"",INDEX('Sağ Bekler'!N:N,$Y640)),IF(ISBLANK(INDEX('Sol Bekler'!N:N,$Y640)),"",INDEX('Sol Bekler'!N:N,$Y640)),IF(ISBLANK(INDEX('Orta Saha'!N:N,$Y640)),"",INDEX('Orta Saha'!N:N,$Y640)),IF(ISBLANK(INDEX(Kanatlar!N:N,$Y640)),"",INDEX(Kanatlar!N:N,$Y640)),IF(ISBLANK(INDEX(Forvetler!N:N,$Y640)),"",INDEX(Forvetler!N:N,$Y640))))</f>
        <v/>
      </c>
      <c r="O640" s="2" t="str">
        <f ca="1">IF($X640="","",CHOOSE($X640,IF(ISBLANK(INDEX(Kaleciler!O:O,$Y640)),"",INDEX(Kaleciler!O:O,$Y640)),IF(ISBLANK(INDEX(Stoperler!O:O,$Y640)),"",INDEX(Stoperler!O:O,$Y640)),IF(ISBLANK(INDEX('Sağ Bekler'!O:O,$Y640)),"",INDEX('Sağ Bekler'!O:O,$Y640)),IF(ISBLANK(INDEX('Sol Bekler'!O:O,$Y640)),"",INDEX('Sol Bekler'!O:O,$Y640)),IF(ISBLANK(INDEX('Orta Saha'!O:O,$Y640)),"",INDEX('Orta Saha'!O:O,$Y640)),IF(ISBLANK(INDEX(Kanatlar!O:O,$Y640)),"",INDEX(Kanatlar!O:O,$Y640)),IF(ISBLANK(INDEX(Forvetler!O:O,$Y640)),"",INDEX(Forvetler!O:O,$Y640))))</f>
        <v/>
      </c>
      <c r="P640" s="2" t="str">
        <f ca="1">IF($X640="","",CHOOSE($X640,IF(ISBLANK(INDEX(Kaleciler!P:P,$Y640)),"",INDEX(Kaleciler!P:P,$Y640)),IF(ISBLANK(INDEX(Stoperler!P:P,$Y640)),"",INDEX(Stoperler!P:P,$Y640)),IF(ISBLANK(INDEX('Sağ Bekler'!P:P,$Y640)),"",INDEX('Sağ Bekler'!P:P,$Y640)),IF(ISBLANK(INDEX('Sol Bekler'!P:P,$Y640)),"",INDEX('Sol Bekler'!P:P,$Y640)),IF(ISBLANK(INDEX('Orta Saha'!P:P,$Y640)),"",INDEX('Orta Saha'!P:P,$Y640)),IF(ISBLANK(INDEX(Kanatlar!P:P,$Y640)),"",INDEX(Kanatlar!P:P,$Y640)),IF(ISBLANK(INDEX(Forvetler!P:P,$Y640)),"",INDEX(Forvetler!P:P,$Y640))))</f>
        <v/>
      </c>
      <c r="Q640" s="3" t="str">
        <f ca="1">IF($X640="","",CHOOSE($X640,IF(ISBLANK(INDEX(Kaleciler!Q:Q,$Y640)),"",INDEX(Kaleciler!Q:Q,$Y640)),IF(ISBLANK(INDEX(Stoperler!Q:Q,$Y640)),"",INDEX(Stoperler!Q:Q,$Y640)),IF(ISBLANK(INDEX('Sağ Bekler'!Q:Q,$Y640)),"",INDEX('Sağ Bekler'!Q:Q,$Y640)),IF(ISBLANK(INDEX('Sol Bekler'!Q:Q,$Y640)),"",INDEX('Sol Bekler'!Q:Q,$Y640)),IF(ISBLANK(INDEX('Orta Saha'!Q:Q,$Y640)),"",INDEX('Orta Saha'!Q:Q,$Y640)),IF(ISBLANK(INDEX(Kanatlar!Q:Q,$Y640)),"",INDEX(Kanatlar!Q:Q,$Y640)),IF(ISBLANK(INDEX(Forvetler!Q:Q,$Y640)),"",INDEX(Forvetler!Q:Q,$Y640))))</f>
        <v/>
      </c>
      <c r="R640" s="4" t="str">
        <f ca="1">IF($X640="","",CHOOSE($X640,IF(ISBLANK(INDEX(Kaleciler!R:R,$Y640)),"",INDEX(Kaleciler!R:R,$Y640)),IF(ISBLANK(INDEX(Stoperler!R:R,$Y640)),"",INDEX(Stoperler!R:R,$Y640)),IF(ISBLANK(INDEX('Sağ Bekler'!R:R,$Y640)),"",INDEX('Sağ Bekler'!R:R,$Y640)),IF(ISBLANK(INDEX('Sol Bekler'!R:R,$Y640)),"",INDEX('Sol Bekler'!R:R,$Y640)),IF(ISBLANK(INDEX('Orta Saha'!R:R,$Y640)),"",INDEX('Orta Saha'!R:R,$Y640)),IF(ISBLANK(INDEX(Kanatlar!R:R,$Y640)),"",INDEX(Kanatlar!R:R,$Y640)),IF(ISBLANK(INDEX(Forvetler!R:R,$Y640)),"",INDEX(Forvetler!R:R,$Y640))))</f>
        <v/>
      </c>
      <c r="S640" s="2" t="str">
        <f ca="1">IF($X640="","",CHOOSE($X640,IF(ISBLANK(INDEX(Kaleciler!S:S,$Y640)),"",INDEX(Kaleciler!S:S,$Y640)),IF(ISBLANK(INDEX(Stoperler!S:S,$Y640)),"",INDEX(Stoperler!S:S,$Y640)),IF(ISBLANK(INDEX('Sağ Bekler'!S:S,$Y640)),"",INDEX('Sağ Bekler'!S:S,$Y640)),IF(ISBLANK(INDEX('Sol Bekler'!S:S,$Y640)),"",INDEX('Sol Bekler'!S:S,$Y640)),IF(ISBLANK(INDEX('Orta Saha'!S:S,$Y640)),"",INDEX('Orta Saha'!S:S,$Y640)),IF(ISBLANK(INDEX(Kanatlar!S:S,$Y640)),"",INDEX(Kanatlar!S:S,$Y640)),IF(ISBLANK(INDEX(Forvetler!S:S,$Y640)),"",INDEX(Forvetler!S:S,$Y640))))</f>
        <v/>
      </c>
      <c r="T640" s="3" t="str">
        <f ca="1">IF($X640="","",CHOOSE($X640,IF(ISBLANK(INDEX(Kaleciler!T:T,$Y640)),"",INDEX(Kaleciler!T:T,$Y640)),IF(ISBLANK(INDEX(Stoperler!T:T,$Y640)),"",INDEX(Stoperler!T:T,$Y640)),IF(ISBLANK(INDEX('Sağ Bekler'!T:T,$Y640)),"",INDEX('Sağ Bekler'!T:T,$Y640)),IF(ISBLANK(INDEX('Sol Bekler'!T:T,$Y640)),"",INDEX('Sol Bekler'!T:T,$Y640)),IF(ISBLANK(INDEX('Orta Saha'!T:T,$Y640)),"",INDEX('Orta Saha'!T:T,$Y640)),IF(ISBLANK(INDEX(Kanatlar!T:T,$Y640)),"",INDEX(Kanatlar!T:T,$Y640)),IF(ISBLANK(INDEX(Forvetler!T:T,$Y640)),"",INDEX(Forvetler!T:T,$Y640))))</f>
        <v/>
      </c>
      <c r="U640">
        <v>7</v>
      </c>
      <c r="V640">
        <v>40</v>
      </c>
      <c r="W640" t="str">
        <f ca="1">IF(AND(Forvetler!$B$40&lt;&gt;"",Forvetler!$I$40&gt;0,Forvetler!$I$40&lt;=TODAY()+365),COUNT($W$3:W639)+1,"")</f>
        <v/>
      </c>
      <c r="X640" t="str">
        <f ca="1">IFERROR(INDEX($U$4:$U$703,MATCH(ROWS($X$4:X640),$W$4:$W$703,0)),"")</f>
        <v/>
      </c>
      <c r="Y640" t="str">
        <f ca="1">IFERROR(INDEX($V$4:$V$703,MATCH(ROWS($Y$4:Y640),$W$4:$W$703,0)),"")</f>
        <v/>
      </c>
    </row>
    <row r="641" spans="1:25" x14ac:dyDescent="0.2">
      <c r="A641" s="2" t="str">
        <f ca="1">IF($X641="","",CHOOSE($X641,IF(ISBLANK(INDEX(Kaleciler!A:A,$Y641)),"",INDEX(Kaleciler!A:A,$Y641)),IF(ISBLANK(INDEX(Stoperler!A:A,$Y641)),"",INDEX(Stoperler!A:A,$Y641)),IF(ISBLANK(INDEX('Sağ Bekler'!A:A,$Y641)),"",INDEX('Sağ Bekler'!A:A,$Y641)),IF(ISBLANK(INDEX('Sol Bekler'!A:A,$Y641)),"",INDEX('Sol Bekler'!A:A,$Y641)),IF(ISBLANK(INDEX('Orta Saha'!A:A,$Y641)),"",INDEX('Orta Saha'!A:A,$Y641)),IF(ISBLANK(INDEX(Kanatlar!A:A,$Y641)),"",INDEX(Kanatlar!A:A,$Y641)),IF(ISBLANK(INDEX(Forvetler!A:A,$Y641)),"",INDEX(Forvetler!A:A,$Y641))))</f>
        <v/>
      </c>
      <c r="B641" s="3" t="str">
        <f ca="1">IF($X641="","",CHOOSE($X641,IF(ISBLANK(INDEX(Kaleciler!B:B,$Y641)),"",INDEX(Kaleciler!B:B,$Y641)),IF(ISBLANK(INDEX(Stoperler!B:B,$Y641)),"",INDEX(Stoperler!B:B,$Y641)),IF(ISBLANK(INDEX('Sağ Bekler'!B:B,$Y641)),"",INDEX('Sağ Bekler'!B:B,$Y641)),IF(ISBLANK(INDEX('Sol Bekler'!B:B,$Y641)),"",INDEX('Sol Bekler'!B:B,$Y641)),IF(ISBLANK(INDEX('Orta Saha'!B:B,$Y641)),"",INDEX('Orta Saha'!B:B,$Y641)),IF(ISBLANK(INDEX(Kanatlar!B:B,$Y641)),"",INDEX(Kanatlar!B:B,$Y641)),IF(ISBLANK(INDEX(Forvetler!B:B,$Y641)),"",INDEX(Forvetler!B:B,$Y641))))</f>
        <v/>
      </c>
      <c r="C641" s="4" t="str">
        <f ca="1">IF($X641="","",CHOOSE($X641,IF(ISBLANK(INDEX(Kaleciler!C:C,$Y641)),"",INDEX(Kaleciler!C:C,$Y641)),IF(ISBLANK(INDEX(Stoperler!C:C,$Y641)),"",INDEX(Stoperler!C:C,$Y641)),IF(ISBLANK(INDEX('Sağ Bekler'!C:C,$Y641)),"",INDEX('Sağ Bekler'!C:C,$Y641)),IF(ISBLANK(INDEX('Sol Bekler'!C:C,$Y641)),"",INDEX('Sol Bekler'!C:C,$Y641)),IF(ISBLANK(INDEX('Orta Saha'!C:C,$Y641)),"",INDEX('Orta Saha'!C:C,$Y641)),IF(ISBLANK(INDEX(Kanatlar!C:C,$Y641)),"",INDEX(Kanatlar!C:C,$Y641)),IF(ISBLANK(INDEX(Forvetler!C:C,$Y641)),"",INDEX(Forvetler!C:C,$Y641))))</f>
        <v/>
      </c>
      <c r="D641" s="2" t="str">
        <f ca="1">IF($X641="","",CHOOSE($X641,IF(ISBLANK(INDEX(Kaleciler!D:D,$Y641)),"",INDEX(Kaleciler!D:D,$Y641)),IF(ISBLANK(INDEX(Stoperler!D:D,$Y641)),"",INDEX(Stoperler!D:D,$Y641)),IF(ISBLANK(INDEX('Sağ Bekler'!D:D,$Y641)),"",INDEX('Sağ Bekler'!D:D,$Y641)),IF(ISBLANK(INDEX('Sol Bekler'!D:D,$Y641)),"",INDEX('Sol Bekler'!D:D,$Y641)),IF(ISBLANK(INDEX('Orta Saha'!D:D,$Y641)),"",INDEX('Orta Saha'!D:D,$Y641)),IF(ISBLANK(INDEX(Kanatlar!D:D,$Y641)),"",INDEX(Kanatlar!D:D,$Y641)),IF(ISBLANK(INDEX(Forvetler!D:D,$Y641)),"",INDEX(Forvetler!D:D,$Y641))))</f>
        <v/>
      </c>
      <c r="E641" s="3" t="str">
        <f ca="1">IF($X641="","",CHOOSE($X641,IF(ISBLANK(INDEX(Kaleciler!E:E,$Y641)),"",INDEX(Kaleciler!E:E,$Y641)),IF(ISBLANK(INDEX(Stoperler!E:E,$Y641)),"",INDEX(Stoperler!E:E,$Y641)),IF(ISBLANK(INDEX('Sağ Bekler'!E:E,$Y641)),"",INDEX('Sağ Bekler'!E:E,$Y641)),IF(ISBLANK(INDEX('Sol Bekler'!E:E,$Y641)),"",INDEX('Sol Bekler'!E:E,$Y641)),IF(ISBLANK(INDEX('Orta Saha'!E:E,$Y641)),"",INDEX('Orta Saha'!E:E,$Y641)),IF(ISBLANK(INDEX(Kanatlar!E:E,$Y641)),"",INDEX(Kanatlar!E:E,$Y641)),IF(ISBLANK(INDEX(Forvetler!E:E,$Y641)),"",INDEX(Forvetler!E:E,$Y641))))</f>
        <v/>
      </c>
      <c r="F641" s="3" t="str">
        <f ca="1">IF($X641="","",CHOOSE($X641,IF(ISBLANK(INDEX(Kaleciler!F:F,$Y641)),"",INDEX(Kaleciler!F:F,$Y641)),IF(ISBLANK(INDEX(Stoperler!F:F,$Y641)),"",INDEX(Stoperler!F:F,$Y641)),IF(ISBLANK(INDEX('Sağ Bekler'!F:F,$Y641)),"",INDEX('Sağ Bekler'!F:F,$Y641)),IF(ISBLANK(INDEX('Sol Bekler'!F:F,$Y641)),"",INDEX('Sol Bekler'!F:F,$Y641)),IF(ISBLANK(INDEX('Orta Saha'!F:F,$Y641)),"",INDEX('Orta Saha'!F:F,$Y641)),IF(ISBLANK(INDEX(Kanatlar!F:F,$Y641)),"",INDEX(Kanatlar!F:F,$Y641)),IF(ISBLANK(INDEX(Forvetler!F:F,$Y641)),"",INDEX(Forvetler!F:F,$Y641))))</f>
        <v/>
      </c>
      <c r="G641" s="3" t="str">
        <f ca="1">IF($X641="","",CHOOSE($X641,IF(ISBLANK(INDEX(Kaleciler!G:G,$Y641)),"",INDEX(Kaleciler!G:G,$Y641)),IF(ISBLANK(INDEX(Stoperler!G:G,$Y641)),"",INDEX(Stoperler!G:G,$Y641)),IF(ISBLANK(INDEX('Sağ Bekler'!G:G,$Y641)),"",INDEX('Sağ Bekler'!G:G,$Y641)),IF(ISBLANK(INDEX('Sol Bekler'!G:G,$Y641)),"",INDEX('Sol Bekler'!G:G,$Y641)),IF(ISBLANK(INDEX('Orta Saha'!G:G,$Y641)),"",INDEX('Orta Saha'!G:G,$Y641)),IF(ISBLANK(INDEX(Kanatlar!G:G,$Y641)),"",INDEX(Kanatlar!G:G,$Y641)),IF(ISBLANK(INDEX(Forvetler!G:G,$Y641)),"",INDEX(Forvetler!G:G,$Y641))))</f>
        <v/>
      </c>
      <c r="H641" s="3" t="str">
        <f ca="1">IF($X641="","",CHOOSE($X641,IF(ISBLANK(INDEX(Kaleciler!H:H,$Y641)),"",INDEX(Kaleciler!H:H,$Y641)),IF(ISBLANK(INDEX(Stoperler!H:H,$Y641)),"",INDEX(Stoperler!H:H,$Y641)),IF(ISBLANK(INDEX('Sağ Bekler'!H:H,$Y641)),"",INDEX('Sağ Bekler'!H:H,$Y641)),IF(ISBLANK(INDEX('Sol Bekler'!H:H,$Y641)),"",INDEX('Sol Bekler'!H:H,$Y641)),IF(ISBLANK(INDEX('Orta Saha'!H:H,$Y641)),"",INDEX('Orta Saha'!H:H,$Y641)),IF(ISBLANK(INDEX(Kanatlar!H:H,$Y641)),"",INDEX(Kanatlar!H:H,$Y641)),IF(ISBLANK(INDEX(Forvetler!H:H,$Y641)),"",INDEX(Forvetler!H:H,$Y641))))</f>
        <v/>
      </c>
      <c r="I641" s="4" t="str">
        <f ca="1">IF($X641="","",CHOOSE($X641,IF(ISBLANK(INDEX(Kaleciler!I:I,$Y641)),"",INDEX(Kaleciler!I:I,$Y641)),IF(ISBLANK(INDEX(Stoperler!I:I,$Y641)),"",INDEX(Stoperler!I:I,$Y641)),IF(ISBLANK(INDEX('Sağ Bekler'!I:I,$Y641)),"",INDEX('Sağ Bekler'!I:I,$Y641)),IF(ISBLANK(INDEX('Sol Bekler'!I:I,$Y641)),"",INDEX('Sol Bekler'!I:I,$Y641)),IF(ISBLANK(INDEX('Orta Saha'!I:I,$Y641)),"",INDEX('Orta Saha'!I:I,$Y641)),IF(ISBLANK(INDEX(Kanatlar!I:I,$Y641)),"",INDEX(Kanatlar!I:I,$Y641)),IF(ISBLANK(INDEX(Forvetler!I:I,$Y641)),"",INDEX(Forvetler!I:I,$Y641))))</f>
        <v/>
      </c>
      <c r="J641" s="4" t="str">
        <f ca="1">IF($X641="","",CHOOSE($X641,IF(ISBLANK(INDEX(Kaleciler!J:J,$Y641)),"",INDEX(Kaleciler!J:J,$Y641)),IF(ISBLANK(INDEX(Stoperler!J:J,$Y641)),"",INDEX(Stoperler!J:J,$Y641)),IF(ISBLANK(INDEX('Sağ Bekler'!J:J,$Y641)),"",INDEX('Sağ Bekler'!J:J,$Y641)),IF(ISBLANK(INDEX('Sol Bekler'!J:J,$Y641)),"",INDEX('Sol Bekler'!J:J,$Y641)),IF(ISBLANK(INDEX('Orta Saha'!J:J,$Y641)),"",INDEX('Orta Saha'!J:J,$Y641)),IF(ISBLANK(INDEX(Kanatlar!J:J,$Y641)),"",INDEX(Kanatlar!J:J,$Y641)),IF(ISBLANK(INDEX(Forvetler!J:J,$Y641)),"",INDEX(Forvetler!J:J,$Y641))))</f>
        <v/>
      </c>
      <c r="K641" s="2" t="str">
        <f ca="1">IF($X641="","",CHOOSE($X641,IF(ISBLANK(INDEX(Kaleciler!K:K,$Y641)),"",INDEX(Kaleciler!K:K,$Y641)),IF(ISBLANK(INDEX(Stoperler!K:K,$Y641)),"",INDEX(Stoperler!K:K,$Y641)),IF(ISBLANK(INDEX('Sağ Bekler'!K:K,$Y641)),"",INDEX('Sağ Bekler'!K:K,$Y641)),IF(ISBLANK(INDEX('Sol Bekler'!K:K,$Y641)),"",INDEX('Sol Bekler'!K:K,$Y641)),IF(ISBLANK(INDEX('Orta Saha'!K:K,$Y641)),"",INDEX('Orta Saha'!K:K,$Y641)),IF(ISBLANK(INDEX(Kanatlar!K:K,$Y641)),"",INDEX(Kanatlar!K:K,$Y641)),IF(ISBLANK(INDEX(Forvetler!K:K,$Y641)),"",INDEX(Forvetler!K:K,$Y641))))</f>
        <v/>
      </c>
      <c r="L641" s="2" t="str">
        <f ca="1">IF($X641="","",CHOOSE($X641,IF(ISBLANK(INDEX(Kaleciler!L:L,$Y641)),"",INDEX(Kaleciler!L:L,$Y641)),IF(ISBLANK(INDEX(Stoperler!L:L,$Y641)),"",INDEX(Stoperler!L:L,$Y641)),IF(ISBLANK(INDEX('Sağ Bekler'!L:L,$Y641)),"",INDEX('Sağ Bekler'!L:L,$Y641)),IF(ISBLANK(INDEX('Sol Bekler'!L:L,$Y641)),"",INDEX('Sol Bekler'!L:L,$Y641)),IF(ISBLANK(INDEX('Orta Saha'!L:L,$Y641)),"",INDEX('Orta Saha'!L:L,$Y641)),IF(ISBLANK(INDEX(Kanatlar!L:L,$Y641)),"",INDEX(Kanatlar!L:L,$Y641)),IF(ISBLANK(INDEX(Forvetler!L:L,$Y641)),"",INDEX(Forvetler!L:L,$Y641))))</f>
        <v/>
      </c>
      <c r="M641" s="2" t="str">
        <f ca="1">IF($X641="","",CHOOSE($X641,IF(ISBLANK(INDEX(Kaleciler!M:M,$Y641)),"",INDEX(Kaleciler!M:M,$Y641)),IF(ISBLANK(INDEX(Stoperler!M:M,$Y641)),"",INDEX(Stoperler!M:M,$Y641)),IF(ISBLANK(INDEX('Sağ Bekler'!M:M,$Y641)),"",INDEX('Sağ Bekler'!M:M,$Y641)),IF(ISBLANK(INDEX('Sol Bekler'!M:M,$Y641)),"",INDEX('Sol Bekler'!M:M,$Y641)),IF(ISBLANK(INDEX('Orta Saha'!M:M,$Y641)),"",INDEX('Orta Saha'!M:M,$Y641)),IF(ISBLANK(INDEX(Kanatlar!M:M,$Y641)),"",INDEX(Kanatlar!M:M,$Y641)),IF(ISBLANK(INDEX(Forvetler!M:M,$Y641)),"",INDEX(Forvetler!M:M,$Y641))))</f>
        <v/>
      </c>
      <c r="N641" s="2" t="str">
        <f ca="1">IF($X641="","",CHOOSE($X641,IF(ISBLANK(INDEX(Kaleciler!N:N,$Y641)),"",INDEX(Kaleciler!N:N,$Y641)),IF(ISBLANK(INDEX(Stoperler!N:N,$Y641)),"",INDEX(Stoperler!N:N,$Y641)),IF(ISBLANK(INDEX('Sağ Bekler'!N:N,$Y641)),"",INDEX('Sağ Bekler'!N:N,$Y641)),IF(ISBLANK(INDEX('Sol Bekler'!N:N,$Y641)),"",INDEX('Sol Bekler'!N:N,$Y641)),IF(ISBLANK(INDEX('Orta Saha'!N:N,$Y641)),"",INDEX('Orta Saha'!N:N,$Y641)),IF(ISBLANK(INDEX(Kanatlar!N:N,$Y641)),"",INDEX(Kanatlar!N:N,$Y641)),IF(ISBLANK(INDEX(Forvetler!N:N,$Y641)),"",INDEX(Forvetler!N:N,$Y641))))</f>
        <v/>
      </c>
      <c r="O641" s="2" t="str">
        <f ca="1">IF($X641="","",CHOOSE($X641,IF(ISBLANK(INDEX(Kaleciler!O:O,$Y641)),"",INDEX(Kaleciler!O:O,$Y641)),IF(ISBLANK(INDEX(Stoperler!O:O,$Y641)),"",INDEX(Stoperler!O:O,$Y641)),IF(ISBLANK(INDEX('Sağ Bekler'!O:O,$Y641)),"",INDEX('Sağ Bekler'!O:O,$Y641)),IF(ISBLANK(INDEX('Sol Bekler'!O:O,$Y641)),"",INDEX('Sol Bekler'!O:O,$Y641)),IF(ISBLANK(INDEX('Orta Saha'!O:O,$Y641)),"",INDEX('Orta Saha'!O:O,$Y641)),IF(ISBLANK(INDEX(Kanatlar!O:O,$Y641)),"",INDEX(Kanatlar!O:O,$Y641)),IF(ISBLANK(INDEX(Forvetler!O:O,$Y641)),"",INDEX(Forvetler!O:O,$Y641))))</f>
        <v/>
      </c>
      <c r="P641" s="2" t="str">
        <f ca="1">IF($X641="","",CHOOSE($X641,IF(ISBLANK(INDEX(Kaleciler!P:P,$Y641)),"",INDEX(Kaleciler!P:P,$Y641)),IF(ISBLANK(INDEX(Stoperler!P:P,$Y641)),"",INDEX(Stoperler!P:P,$Y641)),IF(ISBLANK(INDEX('Sağ Bekler'!P:P,$Y641)),"",INDEX('Sağ Bekler'!P:P,$Y641)),IF(ISBLANK(INDEX('Sol Bekler'!P:P,$Y641)),"",INDEX('Sol Bekler'!P:P,$Y641)),IF(ISBLANK(INDEX('Orta Saha'!P:P,$Y641)),"",INDEX('Orta Saha'!P:P,$Y641)),IF(ISBLANK(INDEX(Kanatlar!P:P,$Y641)),"",INDEX(Kanatlar!P:P,$Y641)),IF(ISBLANK(INDEX(Forvetler!P:P,$Y641)),"",INDEX(Forvetler!P:P,$Y641))))</f>
        <v/>
      </c>
      <c r="Q641" s="3" t="str">
        <f ca="1">IF($X641="","",CHOOSE($X641,IF(ISBLANK(INDEX(Kaleciler!Q:Q,$Y641)),"",INDEX(Kaleciler!Q:Q,$Y641)),IF(ISBLANK(INDEX(Stoperler!Q:Q,$Y641)),"",INDEX(Stoperler!Q:Q,$Y641)),IF(ISBLANK(INDEX('Sağ Bekler'!Q:Q,$Y641)),"",INDEX('Sağ Bekler'!Q:Q,$Y641)),IF(ISBLANK(INDEX('Sol Bekler'!Q:Q,$Y641)),"",INDEX('Sol Bekler'!Q:Q,$Y641)),IF(ISBLANK(INDEX('Orta Saha'!Q:Q,$Y641)),"",INDEX('Orta Saha'!Q:Q,$Y641)),IF(ISBLANK(INDEX(Kanatlar!Q:Q,$Y641)),"",INDEX(Kanatlar!Q:Q,$Y641)),IF(ISBLANK(INDEX(Forvetler!Q:Q,$Y641)),"",INDEX(Forvetler!Q:Q,$Y641))))</f>
        <v/>
      </c>
      <c r="R641" s="4" t="str">
        <f ca="1">IF($X641="","",CHOOSE($X641,IF(ISBLANK(INDEX(Kaleciler!R:R,$Y641)),"",INDEX(Kaleciler!R:R,$Y641)),IF(ISBLANK(INDEX(Stoperler!R:R,$Y641)),"",INDEX(Stoperler!R:R,$Y641)),IF(ISBLANK(INDEX('Sağ Bekler'!R:R,$Y641)),"",INDEX('Sağ Bekler'!R:R,$Y641)),IF(ISBLANK(INDEX('Sol Bekler'!R:R,$Y641)),"",INDEX('Sol Bekler'!R:R,$Y641)),IF(ISBLANK(INDEX('Orta Saha'!R:R,$Y641)),"",INDEX('Orta Saha'!R:R,$Y641)),IF(ISBLANK(INDEX(Kanatlar!R:R,$Y641)),"",INDEX(Kanatlar!R:R,$Y641)),IF(ISBLANK(INDEX(Forvetler!R:R,$Y641)),"",INDEX(Forvetler!R:R,$Y641))))</f>
        <v/>
      </c>
      <c r="S641" s="2" t="str">
        <f ca="1">IF($X641="","",CHOOSE($X641,IF(ISBLANK(INDEX(Kaleciler!S:S,$Y641)),"",INDEX(Kaleciler!S:S,$Y641)),IF(ISBLANK(INDEX(Stoperler!S:S,$Y641)),"",INDEX(Stoperler!S:S,$Y641)),IF(ISBLANK(INDEX('Sağ Bekler'!S:S,$Y641)),"",INDEX('Sağ Bekler'!S:S,$Y641)),IF(ISBLANK(INDEX('Sol Bekler'!S:S,$Y641)),"",INDEX('Sol Bekler'!S:S,$Y641)),IF(ISBLANK(INDEX('Orta Saha'!S:S,$Y641)),"",INDEX('Orta Saha'!S:S,$Y641)),IF(ISBLANK(INDEX(Kanatlar!S:S,$Y641)),"",INDEX(Kanatlar!S:S,$Y641)),IF(ISBLANK(INDEX(Forvetler!S:S,$Y641)),"",INDEX(Forvetler!S:S,$Y641))))</f>
        <v/>
      </c>
      <c r="T641" s="3" t="str">
        <f ca="1">IF($X641="","",CHOOSE($X641,IF(ISBLANK(INDEX(Kaleciler!T:T,$Y641)),"",INDEX(Kaleciler!T:T,$Y641)),IF(ISBLANK(INDEX(Stoperler!T:T,$Y641)),"",INDEX(Stoperler!T:T,$Y641)),IF(ISBLANK(INDEX('Sağ Bekler'!T:T,$Y641)),"",INDEX('Sağ Bekler'!T:T,$Y641)),IF(ISBLANK(INDEX('Sol Bekler'!T:T,$Y641)),"",INDEX('Sol Bekler'!T:T,$Y641)),IF(ISBLANK(INDEX('Orta Saha'!T:T,$Y641)),"",INDEX('Orta Saha'!T:T,$Y641)),IF(ISBLANK(INDEX(Kanatlar!T:T,$Y641)),"",INDEX(Kanatlar!T:T,$Y641)),IF(ISBLANK(INDEX(Forvetler!T:T,$Y641)),"",INDEX(Forvetler!T:T,$Y641))))</f>
        <v/>
      </c>
      <c r="U641">
        <v>7</v>
      </c>
      <c r="V641">
        <v>41</v>
      </c>
      <c r="W641" t="str">
        <f ca="1">IF(AND(Forvetler!$B$41&lt;&gt;"",Forvetler!$I$41&gt;0,Forvetler!$I$41&lt;=TODAY()+365),COUNT($W$3:W640)+1,"")</f>
        <v/>
      </c>
      <c r="X641" t="str">
        <f ca="1">IFERROR(INDEX($U$4:$U$703,MATCH(ROWS($X$4:X641),$W$4:$W$703,0)),"")</f>
        <v/>
      </c>
      <c r="Y641" t="str">
        <f ca="1">IFERROR(INDEX($V$4:$V$703,MATCH(ROWS($Y$4:Y641),$W$4:$W$703,0)),"")</f>
        <v/>
      </c>
    </row>
    <row r="642" spans="1:25" x14ac:dyDescent="0.2">
      <c r="A642" s="2" t="str">
        <f ca="1">IF($X642="","",CHOOSE($X642,IF(ISBLANK(INDEX(Kaleciler!A:A,$Y642)),"",INDEX(Kaleciler!A:A,$Y642)),IF(ISBLANK(INDEX(Stoperler!A:A,$Y642)),"",INDEX(Stoperler!A:A,$Y642)),IF(ISBLANK(INDEX('Sağ Bekler'!A:A,$Y642)),"",INDEX('Sağ Bekler'!A:A,$Y642)),IF(ISBLANK(INDEX('Sol Bekler'!A:A,$Y642)),"",INDEX('Sol Bekler'!A:A,$Y642)),IF(ISBLANK(INDEX('Orta Saha'!A:A,$Y642)),"",INDEX('Orta Saha'!A:A,$Y642)),IF(ISBLANK(INDEX(Kanatlar!A:A,$Y642)),"",INDEX(Kanatlar!A:A,$Y642)),IF(ISBLANK(INDEX(Forvetler!A:A,$Y642)),"",INDEX(Forvetler!A:A,$Y642))))</f>
        <v/>
      </c>
      <c r="B642" s="3" t="str">
        <f ca="1">IF($X642="","",CHOOSE($X642,IF(ISBLANK(INDEX(Kaleciler!B:B,$Y642)),"",INDEX(Kaleciler!B:B,$Y642)),IF(ISBLANK(INDEX(Stoperler!B:B,$Y642)),"",INDEX(Stoperler!B:B,$Y642)),IF(ISBLANK(INDEX('Sağ Bekler'!B:B,$Y642)),"",INDEX('Sağ Bekler'!B:B,$Y642)),IF(ISBLANK(INDEX('Sol Bekler'!B:B,$Y642)),"",INDEX('Sol Bekler'!B:B,$Y642)),IF(ISBLANK(INDEX('Orta Saha'!B:B,$Y642)),"",INDEX('Orta Saha'!B:B,$Y642)),IF(ISBLANK(INDEX(Kanatlar!B:B,$Y642)),"",INDEX(Kanatlar!B:B,$Y642)),IF(ISBLANK(INDEX(Forvetler!B:B,$Y642)),"",INDEX(Forvetler!B:B,$Y642))))</f>
        <v/>
      </c>
      <c r="C642" s="4" t="str">
        <f ca="1">IF($X642="","",CHOOSE($X642,IF(ISBLANK(INDEX(Kaleciler!C:C,$Y642)),"",INDEX(Kaleciler!C:C,$Y642)),IF(ISBLANK(INDEX(Stoperler!C:C,$Y642)),"",INDEX(Stoperler!C:C,$Y642)),IF(ISBLANK(INDEX('Sağ Bekler'!C:C,$Y642)),"",INDEX('Sağ Bekler'!C:C,$Y642)),IF(ISBLANK(INDEX('Sol Bekler'!C:C,$Y642)),"",INDEX('Sol Bekler'!C:C,$Y642)),IF(ISBLANK(INDEX('Orta Saha'!C:C,$Y642)),"",INDEX('Orta Saha'!C:C,$Y642)),IF(ISBLANK(INDEX(Kanatlar!C:C,$Y642)),"",INDEX(Kanatlar!C:C,$Y642)),IF(ISBLANK(INDEX(Forvetler!C:C,$Y642)),"",INDEX(Forvetler!C:C,$Y642))))</f>
        <v/>
      </c>
      <c r="D642" s="2" t="str">
        <f ca="1">IF($X642="","",CHOOSE($X642,IF(ISBLANK(INDEX(Kaleciler!D:D,$Y642)),"",INDEX(Kaleciler!D:D,$Y642)),IF(ISBLANK(INDEX(Stoperler!D:D,$Y642)),"",INDEX(Stoperler!D:D,$Y642)),IF(ISBLANK(INDEX('Sağ Bekler'!D:D,$Y642)),"",INDEX('Sağ Bekler'!D:D,$Y642)),IF(ISBLANK(INDEX('Sol Bekler'!D:D,$Y642)),"",INDEX('Sol Bekler'!D:D,$Y642)),IF(ISBLANK(INDEX('Orta Saha'!D:D,$Y642)),"",INDEX('Orta Saha'!D:D,$Y642)),IF(ISBLANK(INDEX(Kanatlar!D:D,$Y642)),"",INDEX(Kanatlar!D:D,$Y642)),IF(ISBLANK(INDEX(Forvetler!D:D,$Y642)),"",INDEX(Forvetler!D:D,$Y642))))</f>
        <v/>
      </c>
      <c r="E642" s="3" t="str">
        <f ca="1">IF($X642="","",CHOOSE($X642,IF(ISBLANK(INDEX(Kaleciler!E:E,$Y642)),"",INDEX(Kaleciler!E:E,$Y642)),IF(ISBLANK(INDEX(Stoperler!E:E,$Y642)),"",INDEX(Stoperler!E:E,$Y642)),IF(ISBLANK(INDEX('Sağ Bekler'!E:E,$Y642)),"",INDEX('Sağ Bekler'!E:E,$Y642)),IF(ISBLANK(INDEX('Sol Bekler'!E:E,$Y642)),"",INDEX('Sol Bekler'!E:E,$Y642)),IF(ISBLANK(INDEX('Orta Saha'!E:E,$Y642)),"",INDEX('Orta Saha'!E:E,$Y642)),IF(ISBLANK(INDEX(Kanatlar!E:E,$Y642)),"",INDEX(Kanatlar!E:E,$Y642)),IF(ISBLANK(INDEX(Forvetler!E:E,$Y642)),"",INDEX(Forvetler!E:E,$Y642))))</f>
        <v/>
      </c>
      <c r="F642" s="3" t="str">
        <f ca="1">IF($X642="","",CHOOSE($X642,IF(ISBLANK(INDEX(Kaleciler!F:F,$Y642)),"",INDEX(Kaleciler!F:F,$Y642)),IF(ISBLANK(INDEX(Stoperler!F:F,$Y642)),"",INDEX(Stoperler!F:F,$Y642)),IF(ISBLANK(INDEX('Sağ Bekler'!F:F,$Y642)),"",INDEX('Sağ Bekler'!F:F,$Y642)),IF(ISBLANK(INDEX('Sol Bekler'!F:F,$Y642)),"",INDEX('Sol Bekler'!F:F,$Y642)),IF(ISBLANK(INDEX('Orta Saha'!F:F,$Y642)),"",INDEX('Orta Saha'!F:F,$Y642)),IF(ISBLANK(INDEX(Kanatlar!F:F,$Y642)),"",INDEX(Kanatlar!F:F,$Y642)),IF(ISBLANK(INDEX(Forvetler!F:F,$Y642)),"",INDEX(Forvetler!F:F,$Y642))))</f>
        <v/>
      </c>
      <c r="G642" s="3" t="str">
        <f ca="1">IF($X642="","",CHOOSE($X642,IF(ISBLANK(INDEX(Kaleciler!G:G,$Y642)),"",INDEX(Kaleciler!G:G,$Y642)),IF(ISBLANK(INDEX(Stoperler!G:G,$Y642)),"",INDEX(Stoperler!G:G,$Y642)),IF(ISBLANK(INDEX('Sağ Bekler'!G:G,$Y642)),"",INDEX('Sağ Bekler'!G:G,$Y642)),IF(ISBLANK(INDEX('Sol Bekler'!G:G,$Y642)),"",INDEX('Sol Bekler'!G:G,$Y642)),IF(ISBLANK(INDEX('Orta Saha'!G:G,$Y642)),"",INDEX('Orta Saha'!G:G,$Y642)),IF(ISBLANK(INDEX(Kanatlar!G:G,$Y642)),"",INDEX(Kanatlar!G:G,$Y642)),IF(ISBLANK(INDEX(Forvetler!G:G,$Y642)),"",INDEX(Forvetler!G:G,$Y642))))</f>
        <v/>
      </c>
      <c r="H642" s="3" t="str">
        <f ca="1">IF($X642="","",CHOOSE($X642,IF(ISBLANK(INDEX(Kaleciler!H:H,$Y642)),"",INDEX(Kaleciler!H:H,$Y642)),IF(ISBLANK(INDEX(Stoperler!H:H,$Y642)),"",INDEX(Stoperler!H:H,$Y642)),IF(ISBLANK(INDEX('Sağ Bekler'!H:H,$Y642)),"",INDEX('Sağ Bekler'!H:H,$Y642)),IF(ISBLANK(INDEX('Sol Bekler'!H:H,$Y642)),"",INDEX('Sol Bekler'!H:H,$Y642)),IF(ISBLANK(INDEX('Orta Saha'!H:H,$Y642)),"",INDEX('Orta Saha'!H:H,$Y642)),IF(ISBLANK(INDEX(Kanatlar!H:H,$Y642)),"",INDEX(Kanatlar!H:H,$Y642)),IF(ISBLANK(INDEX(Forvetler!H:H,$Y642)),"",INDEX(Forvetler!H:H,$Y642))))</f>
        <v/>
      </c>
      <c r="I642" s="4" t="str">
        <f ca="1">IF($X642="","",CHOOSE($X642,IF(ISBLANK(INDEX(Kaleciler!I:I,$Y642)),"",INDEX(Kaleciler!I:I,$Y642)),IF(ISBLANK(INDEX(Stoperler!I:I,$Y642)),"",INDEX(Stoperler!I:I,$Y642)),IF(ISBLANK(INDEX('Sağ Bekler'!I:I,$Y642)),"",INDEX('Sağ Bekler'!I:I,$Y642)),IF(ISBLANK(INDEX('Sol Bekler'!I:I,$Y642)),"",INDEX('Sol Bekler'!I:I,$Y642)),IF(ISBLANK(INDEX('Orta Saha'!I:I,$Y642)),"",INDEX('Orta Saha'!I:I,$Y642)),IF(ISBLANK(INDEX(Kanatlar!I:I,$Y642)),"",INDEX(Kanatlar!I:I,$Y642)),IF(ISBLANK(INDEX(Forvetler!I:I,$Y642)),"",INDEX(Forvetler!I:I,$Y642))))</f>
        <v/>
      </c>
      <c r="J642" s="4" t="str">
        <f ca="1">IF($X642="","",CHOOSE($X642,IF(ISBLANK(INDEX(Kaleciler!J:J,$Y642)),"",INDEX(Kaleciler!J:J,$Y642)),IF(ISBLANK(INDEX(Stoperler!J:J,$Y642)),"",INDEX(Stoperler!J:J,$Y642)),IF(ISBLANK(INDEX('Sağ Bekler'!J:J,$Y642)),"",INDEX('Sağ Bekler'!J:J,$Y642)),IF(ISBLANK(INDEX('Sol Bekler'!J:J,$Y642)),"",INDEX('Sol Bekler'!J:J,$Y642)),IF(ISBLANK(INDEX('Orta Saha'!J:J,$Y642)),"",INDEX('Orta Saha'!J:J,$Y642)),IF(ISBLANK(INDEX(Kanatlar!J:J,$Y642)),"",INDEX(Kanatlar!J:J,$Y642)),IF(ISBLANK(INDEX(Forvetler!J:J,$Y642)),"",INDEX(Forvetler!J:J,$Y642))))</f>
        <v/>
      </c>
      <c r="K642" s="2" t="str">
        <f ca="1">IF($X642="","",CHOOSE($X642,IF(ISBLANK(INDEX(Kaleciler!K:K,$Y642)),"",INDEX(Kaleciler!K:K,$Y642)),IF(ISBLANK(INDEX(Stoperler!K:K,$Y642)),"",INDEX(Stoperler!K:K,$Y642)),IF(ISBLANK(INDEX('Sağ Bekler'!K:K,$Y642)),"",INDEX('Sağ Bekler'!K:K,$Y642)),IF(ISBLANK(INDEX('Sol Bekler'!K:K,$Y642)),"",INDEX('Sol Bekler'!K:K,$Y642)),IF(ISBLANK(INDEX('Orta Saha'!K:K,$Y642)),"",INDEX('Orta Saha'!K:K,$Y642)),IF(ISBLANK(INDEX(Kanatlar!K:K,$Y642)),"",INDEX(Kanatlar!K:K,$Y642)),IF(ISBLANK(INDEX(Forvetler!K:K,$Y642)),"",INDEX(Forvetler!K:K,$Y642))))</f>
        <v/>
      </c>
      <c r="L642" s="2" t="str">
        <f ca="1">IF($X642="","",CHOOSE($X642,IF(ISBLANK(INDEX(Kaleciler!L:L,$Y642)),"",INDEX(Kaleciler!L:L,$Y642)),IF(ISBLANK(INDEX(Stoperler!L:L,$Y642)),"",INDEX(Stoperler!L:L,$Y642)),IF(ISBLANK(INDEX('Sağ Bekler'!L:L,$Y642)),"",INDEX('Sağ Bekler'!L:L,$Y642)),IF(ISBLANK(INDEX('Sol Bekler'!L:L,$Y642)),"",INDEX('Sol Bekler'!L:L,$Y642)),IF(ISBLANK(INDEX('Orta Saha'!L:L,$Y642)),"",INDEX('Orta Saha'!L:L,$Y642)),IF(ISBLANK(INDEX(Kanatlar!L:L,$Y642)),"",INDEX(Kanatlar!L:L,$Y642)),IF(ISBLANK(INDEX(Forvetler!L:L,$Y642)),"",INDEX(Forvetler!L:L,$Y642))))</f>
        <v/>
      </c>
      <c r="M642" s="2" t="str">
        <f ca="1">IF($X642="","",CHOOSE($X642,IF(ISBLANK(INDEX(Kaleciler!M:M,$Y642)),"",INDEX(Kaleciler!M:M,$Y642)),IF(ISBLANK(INDEX(Stoperler!M:M,$Y642)),"",INDEX(Stoperler!M:M,$Y642)),IF(ISBLANK(INDEX('Sağ Bekler'!M:M,$Y642)),"",INDEX('Sağ Bekler'!M:M,$Y642)),IF(ISBLANK(INDEX('Sol Bekler'!M:M,$Y642)),"",INDEX('Sol Bekler'!M:M,$Y642)),IF(ISBLANK(INDEX('Orta Saha'!M:M,$Y642)),"",INDEX('Orta Saha'!M:M,$Y642)),IF(ISBLANK(INDEX(Kanatlar!M:M,$Y642)),"",INDEX(Kanatlar!M:M,$Y642)),IF(ISBLANK(INDEX(Forvetler!M:M,$Y642)),"",INDEX(Forvetler!M:M,$Y642))))</f>
        <v/>
      </c>
      <c r="N642" s="2" t="str">
        <f ca="1">IF($X642="","",CHOOSE($X642,IF(ISBLANK(INDEX(Kaleciler!N:N,$Y642)),"",INDEX(Kaleciler!N:N,$Y642)),IF(ISBLANK(INDEX(Stoperler!N:N,$Y642)),"",INDEX(Stoperler!N:N,$Y642)),IF(ISBLANK(INDEX('Sağ Bekler'!N:N,$Y642)),"",INDEX('Sağ Bekler'!N:N,$Y642)),IF(ISBLANK(INDEX('Sol Bekler'!N:N,$Y642)),"",INDEX('Sol Bekler'!N:N,$Y642)),IF(ISBLANK(INDEX('Orta Saha'!N:N,$Y642)),"",INDEX('Orta Saha'!N:N,$Y642)),IF(ISBLANK(INDEX(Kanatlar!N:N,$Y642)),"",INDEX(Kanatlar!N:N,$Y642)),IF(ISBLANK(INDEX(Forvetler!N:N,$Y642)),"",INDEX(Forvetler!N:N,$Y642))))</f>
        <v/>
      </c>
      <c r="O642" s="2" t="str">
        <f ca="1">IF($X642="","",CHOOSE($X642,IF(ISBLANK(INDEX(Kaleciler!O:O,$Y642)),"",INDEX(Kaleciler!O:O,$Y642)),IF(ISBLANK(INDEX(Stoperler!O:O,$Y642)),"",INDEX(Stoperler!O:O,$Y642)),IF(ISBLANK(INDEX('Sağ Bekler'!O:O,$Y642)),"",INDEX('Sağ Bekler'!O:O,$Y642)),IF(ISBLANK(INDEX('Sol Bekler'!O:O,$Y642)),"",INDEX('Sol Bekler'!O:O,$Y642)),IF(ISBLANK(INDEX('Orta Saha'!O:O,$Y642)),"",INDEX('Orta Saha'!O:O,$Y642)),IF(ISBLANK(INDEX(Kanatlar!O:O,$Y642)),"",INDEX(Kanatlar!O:O,$Y642)),IF(ISBLANK(INDEX(Forvetler!O:O,$Y642)),"",INDEX(Forvetler!O:O,$Y642))))</f>
        <v/>
      </c>
      <c r="P642" s="2" t="str">
        <f ca="1">IF($X642="","",CHOOSE($X642,IF(ISBLANK(INDEX(Kaleciler!P:P,$Y642)),"",INDEX(Kaleciler!P:P,$Y642)),IF(ISBLANK(INDEX(Stoperler!P:P,$Y642)),"",INDEX(Stoperler!P:P,$Y642)),IF(ISBLANK(INDEX('Sağ Bekler'!P:P,$Y642)),"",INDEX('Sağ Bekler'!P:P,$Y642)),IF(ISBLANK(INDEX('Sol Bekler'!P:P,$Y642)),"",INDEX('Sol Bekler'!P:P,$Y642)),IF(ISBLANK(INDEX('Orta Saha'!P:P,$Y642)),"",INDEX('Orta Saha'!P:P,$Y642)),IF(ISBLANK(INDEX(Kanatlar!P:P,$Y642)),"",INDEX(Kanatlar!P:P,$Y642)),IF(ISBLANK(INDEX(Forvetler!P:P,$Y642)),"",INDEX(Forvetler!P:P,$Y642))))</f>
        <v/>
      </c>
      <c r="Q642" s="3" t="str">
        <f ca="1">IF($X642="","",CHOOSE($X642,IF(ISBLANK(INDEX(Kaleciler!Q:Q,$Y642)),"",INDEX(Kaleciler!Q:Q,$Y642)),IF(ISBLANK(INDEX(Stoperler!Q:Q,$Y642)),"",INDEX(Stoperler!Q:Q,$Y642)),IF(ISBLANK(INDEX('Sağ Bekler'!Q:Q,$Y642)),"",INDEX('Sağ Bekler'!Q:Q,$Y642)),IF(ISBLANK(INDEX('Sol Bekler'!Q:Q,$Y642)),"",INDEX('Sol Bekler'!Q:Q,$Y642)),IF(ISBLANK(INDEX('Orta Saha'!Q:Q,$Y642)),"",INDEX('Orta Saha'!Q:Q,$Y642)),IF(ISBLANK(INDEX(Kanatlar!Q:Q,$Y642)),"",INDEX(Kanatlar!Q:Q,$Y642)),IF(ISBLANK(INDEX(Forvetler!Q:Q,$Y642)),"",INDEX(Forvetler!Q:Q,$Y642))))</f>
        <v/>
      </c>
      <c r="R642" s="4" t="str">
        <f ca="1">IF($X642="","",CHOOSE($X642,IF(ISBLANK(INDEX(Kaleciler!R:R,$Y642)),"",INDEX(Kaleciler!R:R,$Y642)),IF(ISBLANK(INDEX(Stoperler!R:R,$Y642)),"",INDEX(Stoperler!R:R,$Y642)),IF(ISBLANK(INDEX('Sağ Bekler'!R:R,$Y642)),"",INDEX('Sağ Bekler'!R:R,$Y642)),IF(ISBLANK(INDEX('Sol Bekler'!R:R,$Y642)),"",INDEX('Sol Bekler'!R:R,$Y642)),IF(ISBLANK(INDEX('Orta Saha'!R:R,$Y642)),"",INDEX('Orta Saha'!R:R,$Y642)),IF(ISBLANK(INDEX(Kanatlar!R:R,$Y642)),"",INDEX(Kanatlar!R:R,$Y642)),IF(ISBLANK(INDEX(Forvetler!R:R,$Y642)),"",INDEX(Forvetler!R:R,$Y642))))</f>
        <v/>
      </c>
      <c r="S642" s="2" t="str">
        <f ca="1">IF($X642="","",CHOOSE($X642,IF(ISBLANK(INDEX(Kaleciler!S:S,$Y642)),"",INDEX(Kaleciler!S:S,$Y642)),IF(ISBLANK(INDEX(Stoperler!S:S,$Y642)),"",INDEX(Stoperler!S:S,$Y642)),IF(ISBLANK(INDEX('Sağ Bekler'!S:S,$Y642)),"",INDEX('Sağ Bekler'!S:S,$Y642)),IF(ISBLANK(INDEX('Sol Bekler'!S:S,$Y642)),"",INDEX('Sol Bekler'!S:S,$Y642)),IF(ISBLANK(INDEX('Orta Saha'!S:S,$Y642)),"",INDEX('Orta Saha'!S:S,$Y642)),IF(ISBLANK(INDEX(Kanatlar!S:S,$Y642)),"",INDEX(Kanatlar!S:S,$Y642)),IF(ISBLANK(INDEX(Forvetler!S:S,$Y642)),"",INDEX(Forvetler!S:S,$Y642))))</f>
        <v/>
      </c>
      <c r="T642" s="3" t="str">
        <f ca="1">IF($X642="","",CHOOSE($X642,IF(ISBLANK(INDEX(Kaleciler!T:T,$Y642)),"",INDEX(Kaleciler!T:T,$Y642)),IF(ISBLANK(INDEX(Stoperler!T:T,$Y642)),"",INDEX(Stoperler!T:T,$Y642)),IF(ISBLANK(INDEX('Sağ Bekler'!T:T,$Y642)),"",INDEX('Sağ Bekler'!T:T,$Y642)),IF(ISBLANK(INDEX('Sol Bekler'!T:T,$Y642)),"",INDEX('Sol Bekler'!T:T,$Y642)),IF(ISBLANK(INDEX('Orta Saha'!T:T,$Y642)),"",INDEX('Orta Saha'!T:T,$Y642)),IF(ISBLANK(INDEX(Kanatlar!T:T,$Y642)),"",INDEX(Kanatlar!T:T,$Y642)),IF(ISBLANK(INDEX(Forvetler!T:T,$Y642)),"",INDEX(Forvetler!T:T,$Y642))))</f>
        <v/>
      </c>
      <c r="U642">
        <v>7</v>
      </c>
      <c r="V642">
        <v>42</v>
      </c>
      <c r="W642" t="str">
        <f ca="1">IF(AND(Forvetler!$B$42&lt;&gt;"",Forvetler!$I$42&gt;0,Forvetler!$I$42&lt;=TODAY()+365),COUNT($W$3:W641)+1,"")</f>
        <v/>
      </c>
      <c r="X642" t="str">
        <f ca="1">IFERROR(INDEX($U$4:$U$703,MATCH(ROWS($X$4:X642),$W$4:$W$703,0)),"")</f>
        <v/>
      </c>
      <c r="Y642" t="str">
        <f ca="1">IFERROR(INDEX($V$4:$V$703,MATCH(ROWS($Y$4:Y642),$W$4:$W$703,0)),"")</f>
        <v/>
      </c>
    </row>
    <row r="643" spans="1:25" x14ac:dyDescent="0.2">
      <c r="A643" s="2" t="str">
        <f ca="1">IF($X643="","",CHOOSE($X643,IF(ISBLANK(INDEX(Kaleciler!A:A,$Y643)),"",INDEX(Kaleciler!A:A,$Y643)),IF(ISBLANK(INDEX(Stoperler!A:A,$Y643)),"",INDEX(Stoperler!A:A,$Y643)),IF(ISBLANK(INDEX('Sağ Bekler'!A:A,$Y643)),"",INDEX('Sağ Bekler'!A:A,$Y643)),IF(ISBLANK(INDEX('Sol Bekler'!A:A,$Y643)),"",INDEX('Sol Bekler'!A:A,$Y643)),IF(ISBLANK(INDEX('Orta Saha'!A:A,$Y643)),"",INDEX('Orta Saha'!A:A,$Y643)),IF(ISBLANK(INDEX(Kanatlar!A:A,$Y643)),"",INDEX(Kanatlar!A:A,$Y643)),IF(ISBLANK(INDEX(Forvetler!A:A,$Y643)),"",INDEX(Forvetler!A:A,$Y643))))</f>
        <v/>
      </c>
      <c r="B643" s="3" t="str">
        <f ca="1">IF($X643="","",CHOOSE($X643,IF(ISBLANK(INDEX(Kaleciler!B:B,$Y643)),"",INDEX(Kaleciler!B:B,$Y643)),IF(ISBLANK(INDEX(Stoperler!B:B,$Y643)),"",INDEX(Stoperler!B:B,$Y643)),IF(ISBLANK(INDEX('Sağ Bekler'!B:B,$Y643)),"",INDEX('Sağ Bekler'!B:B,$Y643)),IF(ISBLANK(INDEX('Sol Bekler'!B:B,$Y643)),"",INDEX('Sol Bekler'!B:B,$Y643)),IF(ISBLANK(INDEX('Orta Saha'!B:B,$Y643)),"",INDEX('Orta Saha'!B:B,$Y643)),IF(ISBLANK(INDEX(Kanatlar!B:B,$Y643)),"",INDEX(Kanatlar!B:B,$Y643)),IF(ISBLANK(INDEX(Forvetler!B:B,$Y643)),"",INDEX(Forvetler!B:B,$Y643))))</f>
        <v/>
      </c>
      <c r="C643" s="4" t="str">
        <f ca="1">IF($X643="","",CHOOSE($X643,IF(ISBLANK(INDEX(Kaleciler!C:C,$Y643)),"",INDEX(Kaleciler!C:C,$Y643)),IF(ISBLANK(INDEX(Stoperler!C:C,$Y643)),"",INDEX(Stoperler!C:C,$Y643)),IF(ISBLANK(INDEX('Sağ Bekler'!C:C,$Y643)),"",INDEX('Sağ Bekler'!C:C,$Y643)),IF(ISBLANK(INDEX('Sol Bekler'!C:C,$Y643)),"",INDEX('Sol Bekler'!C:C,$Y643)),IF(ISBLANK(INDEX('Orta Saha'!C:C,$Y643)),"",INDEX('Orta Saha'!C:C,$Y643)),IF(ISBLANK(INDEX(Kanatlar!C:C,$Y643)),"",INDEX(Kanatlar!C:C,$Y643)),IF(ISBLANK(INDEX(Forvetler!C:C,$Y643)),"",INDEX(Forvetler!C:C,$Y643))))</f>
        <v/>
      </c>
      <c r="D643" s="2" t="str">
        <f ca="1">IF($X643="","",CHOOSE($X643,IF(ISBLANK(INDEX(Kaleciler!D:D,$Y643)),"",INDEX(Kaleciler!D:D,$Y643)),IF(ISBLANK(INDEX(Stoperler!D:D,$Y643)),"",INDEX(Stoperler!D:D,$Y643)),IF(ISBLANK(INDEX('Sağ Bekler'!D:D,$Y643)),"",INDEX('Sağ Bekler'!D:D,$Y643)),IF(ISBLANK(INDEX('Sol Bekler'!D:D,$Y643)),"",INDEX('Sol Bekler'!D:D,$Y643)),IF(ISBLANK(INDEX('Orta Saha'!D:D,$Y643)),"",INDEX('Orta Saha'!D:D,$Y643)),IF(ISBLANK(INDEX(Kanatlar!D:D,$Y643)),"",INDEX(Kanatlar!D:D,$Y643)),IF(ISBLANK(INDEX(Forvetler!D:D,$Y643)),"",INDEX(Forvetler!D:D,$Y643))))</f>
        <v/>
      </c>
      <c r="E643" s="3" t="str">
        <f ca="1">IF($X643="","",CHOOSE($X643,IF(ISBLANK(INDEX(Kaleciler!E:E,$Y643)),"",INDEX(Kaleciler!E:E,$Y643)),IF(ISBLANK(INDEX(Stoperler!E:E,$Y643)),"",INDEX(Stoperler!E:E,$Y643)),IF(ISBLANK(INDEX('Sağ Bekler'!E:E,$Y643)),"",INDEX('Sağ Bekler'!E:E,$Y643)),IF(ISBLANK(INDEX('Sol Bekler'!E:E,$Y643)),"",INDEX('Sol Bekler'!E:E,$Y643)),IF(ISBLANK(INDEX('Orta Saha'!E:E,$Y643)),"",INDEX('Orta Saha'!E:E,$Y643)),IF(ISBLANK(INDEX(Kanatlar!E:E,$Y643)),"",INDEX(Kanatlar!E:E,$Y643)),IF(ISBLANK(INDEX(Forvetler!E:E,$Y643)),"",INDEX(Forvetler!E:E,$Y643))))</f>
        <v/>
      </c>
      <c r="F643" s="3" t="str">
        <f ca="1">IF($X643="","",CHOOSE($X643,IF(ISBLANK(INDEX(Kaleciler!F:F,$Y643)),"",INDEX(Kaleciler!F:F,$Y643)),IF(ISBLANK(INDEX(Stoperler!F:F,$Y643)),"",INDEX(Stoperler!F:F,$Y643)),IF(ISBLANK(INDEX('Sağ Bekler'!F:F,$Y643)),"",INDEX('Sağ Bekler'!F:F,$Y643)),IF(ISBLANK(INDEX('Sol Bekler'!F:F,$Y643)),"",INDEX('Sol Bekler'!F:F,$Y643)),IF(ISBLANK(INDEX('Orta Saha'!F:F,$Y643)),"",INDEX('Orta Saha'!F:F,$Y643)),IF(ISBLANK(INDEX(Kanatlar!F:F,$Y643)),"",INDEX(Kanatlar!F:F,$Y643)),IF(ISBLANK(INDEX(Forvetler!F:F,$Y643)),"",INDEX(Forvetler!F:F,$Y643))))</f>
        <v/>
      </c>
      <c r="G643" s="3" t="str">
        <f ca="1">IF($X643="","",CHOOSE($X643,IF(ISBLANK(INDEX(Kaleciler!G:G,$Y643)),"",INDEX(Kaleciler!G:G,$Y643)),IF(ISBLANK(INDEX(Stoperler!G:G,$Y643)),"",INDEX(Stoperler!G:G,$Y643)),IF(ISBLANK(INDEX('Sağ Bekler'!G:G,$Y643)),"",INDEX('Sağ Bekler'!G:G,$Y643)),IF(ISBLANK(INDEX('Sol Bekler'!G:G,$Y643)),"",INDEX('Sol Bekler'!G:G,$Y643)),IF(ISBLANK(INDEX('Orta Saha'!G:G,$Y643)),"",INDEX('Orta Saha'!G:G,$Y643)),IF(ISBLANK(INDEX(Kanatlar!G:G,$Y643)),"",INDEX(Kanatlar!G:G,$Y643)),IF(ISBLANK(INDEX(Forvetler!G:G,$Y643)),"",INDEX(Forvetler!G:G,$Y643))))</f>
        <v/>
      </c>
      <c r="H643" s="3" t="str">
        <f ca="1">IF($X643="","",CHOOSE($X643,IF(ISBLANK(INDEX(Kaleciler!H:H,$Y643)),"",INDEX(Kaleciler!H:H,$Y643)),IF(ISBLANK(INDEX(Stoperler!H:H,$Y643)),"",INDEX(Stoperler!H:H,$Y643)),IF(ISBLANK(INDEX('Sağ Bekler'!H:H,$Y643)),"",INDEX('Sağ Bekler'!H:H,$Y643)),IF(ISBLANK(INDEX('Sol Bekler'!H:H,$Y643)),"",INDEX('Sol Bekler'!H:H,$Y643)),IF(ISBLANK(INDEX('Orta Saha'!H:H,$Y643)),"",INDEX('Orta Saha'!H:H,$Y643)),IF(ISBLANK(INDEX(Kanatlar!H:H,$Y643)),"",INDEX(Kanatlar!H:H,$Y643)),IF(ISBLANK(INDEX(Forvetler!H:H,$Y643)),"",INDEX(Forvetler!H:H,$Y643))))</f>
        <v/>
      </c>
      <c r="I643" s="4" t="str">
        <f ca="1">IF($X643="","",CHOOSE($X643,IF(ISBLANK(INDEX(Kaleciler!I:I,$Y643)),"",INDEX(Kaleciler!I:I,$Y643)),IF(ISBLANK(INDEX(Stoperler!I:I,$Y643)),"",INDEX(Stoperler!I:I,$Y643)),IF(ISBLANK(INDEX('Sağ Bekler'!I:I,$Y643)),"",INDEX('Sağ Bekler'!I:I,$Y643)),IF(ISBLANK(INDEX('Sol Bekler'!I:I,$Y643)),"",INDEX('Sol Bekler'!I:I,$Y643)),IF(ISBLANK(INDEX('Orta Saha'!I:I,$Y643)),"",INDEX('Orta Saha'!I:I,$Y643)),IF(ISBLANK(INDEX(Kanatlar!I:I,$Y643)),"",INDEX(Kanatlar!I:I,$Y643)),IF(ISBLANK(INDEX(Forvetler!I:I,$Y643)),"",INDEX(Forvetler!I:I,$Y643))))</f>
        <v/>
      </c>
      <c r="J643" s="4" t="str">
        <f ca="1">IF($X643="","",CHOOSE($X643,IF(ISBLANK(INDEX(Kaleciler!J:J,$Y643)),"",INDEX(Kaleciler!J:J,$Y643)),IF(ISBLANK(INDEX(Stoperler!J:J,$Y643)),"",INDEX(Stoperler!J:J,$Y643)),IF(ISBLANK(INDEX('Sağ Bekler'!J:J,$Y643)),"",INDEX('Sağ Bekler'!J:J,$Y643)),IF(ISBLANK(INDEX('Sol Bekler'!J:J,$Y643)),"",INDEX('Sol Bekler'!J:J,$Y643)),IF(ISBLANK(INDEX('Orta Saha'!J:J,$Y643)),"",INDEX('Orta Saha'!J:J,$Y643)),IF(ISBLANK(INDEX(Kanatlar!J:J,$Y643)),"",INDEX(Kanatlar!J:J,$Y643)),IF(ISBLANK(INDEX(Forvetler!J:J,$Y643)),"",INDEX(Forvetler!J:J,$Y643))))</f>
        <v/>
      </c>
      <c r="K643" s="2" t="str">
        <f ca="1">IF($X643="","",CHOOSE($X643,IF(ISBLANK(INDEX(Kaleciler!K:K,$Y643)),"",INDEX(Kaleciler!K:K,$Y643)),IF(ISBLANK(INDEX(Stoperler!K:K,$Y643)),"",INDEX(Stoperler!K:K,$Y643)),IF(ISBLANK(INDEX('Sağ Bekler'!K:K,$Y643)),"",INDEX('Sağ Bekler'!K:K,$Y643)),IF(ISBLANK(INDEX('Sol Bekler'!K:K,$Y643)),"",INDEX('Sol Bekler'!K:K,$Y643)),IF(ISBLANK(INDEX('Orta Saha'!K:K,$Y643)),"",INDEX('Orta Saha'!K:K,$Y643)),IF(ISBLANK(INDEX(Kanatlar!K:K,$Y643)),"",INDEX(Kanatlar!K:K,$Y643)),IF(ISBLANK(INDEX(Forvetler!K:K,$Y643)),"",INDEX(Forvetler!K:K,$Y643))))</f>
        <v/>
      </c>
      <c r="L643" s="2" t="str">
        <f ca="1">IF($X643="","",CHOOSE($X643,IF(ISBLANK(INDEX(Kaleciler!L:L,$Y643)),"",INDEX(Kaleciler!L:L,$Y643)),IF(ISBLANK(INDEX(Stoperler!L:L,$Y643)),"",INDEX(Stoperler!L:L,$Y643)),IF(ISBLANK(INDEX('Sağ Bekler'!L:L,$Y643)),"",INDEX('Sağ Bekler'!L:L,$Y643)),IF(ISBLANK(INDEX('Sol Bekler'!L:L,$Y643)),"",INDEX('Sol Bekler'!L:L,$Y643)),IF(ISBLANK(INDEX('Orta Saha'!L:L,$Y643)),"",INDEX('Orta Saha'!L:L,$Y643)),IF(ISBLANK(INDEX(Kanatlar!L:L,$Y643)),"",INDEX(Kanatlar!L:L,$Y643)),IF(ISBLANK(INDEX(Forvetler!L:L,$Y643)),"",INDEX(Forvetler!L:L,$Y643))))</f>
        <v/>
      </c>
      <c r="M643" s="2" t="str">
        <f ca="1">IF($X643="","",CHOOSE($X643,IF(ISBLANK(INDEX(Kaleciler!M:M,$Y643)),"",INDEX(Kaleciler!M:M,$Y643)),IF(ISBLANK(INDEX(Stoperler!M:M,$Y643)),"",INDEX(Stoperler!M:M,$Y643)),IF(ISBLANK(INDEX('Sağ Bekler'!M:M,$Y643)),"",INDEX('Sağ Bekler'!M:M,$Y643)),IF(ISBLANK(INDEX('Sol Bekler'!M:M,$Y643)),"",INDEX('Sol Bekler'!M:M,$Y643)),IF(ISBLANK(INDEX('Orta Saha'!M:M,$Y643)),"",INDEX('Orta Saha'!M:M,$Y643)),IF(ISBLANK(INDEX(Kanatlar!M:M,$Y643)),"",INDEX(Kanatlar!M:M,$Y643)),IF(ISBLANK(INDEX(Forvetler!M:M,$Y643)),"",INDEX(Forvetler!M:M,$Y643))))</f>
        <v/>
      </c>
      <c r="N643" s="2" t="str">
        <f ca="1">IF($X643="","",CHOOSE($X643,IF(ISBLANK(INDEX(Kaleciler!N:N,$Y643)),"",INDEX(Kaleciler!N:N,$Y643)),IF(ISBLANK(INDEX(Stoperler!N:N,$Y643)),"",INDEX(Stoperler!N:N,$Y643)),IF(ISBLANK(INDEX('Sağ Bekler'!N:N,$Y643)),"",INDEX('Sağ Bekler'!N:N,$Y643)),IF(ISBLANK(INDEX('Sol Bekler'!N:N,$Y643)),"",INDEX('Sol Bekler'!N:N,$Y643)),IF(ISBLANK(INDEX('Orta Saha'!N:N,$Y643)),"",INDEX('Orta Saha'!N:N,$Y643)),IF(ISBLANK(INDEX(Kanatlar!N:N,$Y643)),"",INDEX(Kanatlar!N:N,$Y643)),IF(ISBLANK(INDEX(Forvetler!N:N,$Y643)),"",INDEX(Forvetler!N:N,$Y643))))</f>
        <v/>
      </c>
      <c r="O643" s="2" t="str">
        <f ca="1">IF($X643="","",CHOOSE($X643,IF(ISBLANK(INDEX(Kaleciler!O:O,$Y643)),"",INDEX(Kaleciler!O:O,$Y643)),IF(ISBLANK(INDEX(Stoperler!O:O,$Y643)),"",INDEX(Stoperler!O:O,$Y643)),IF(ISBLANK(INDEX('Sağ Bekler'!O:O,$Y643)),"",INDEX('Sağ Bekler'!O:O,$Y643)),IF(ISBLANK(INDEX('Sol Bekler'!O:O,$Y643)),"",INDEX('Sol Bekler'!O:O,$Y643)),IF(ISBLANK(INDEX('Orta Saha'!O:O,$Y643)),"",INDEX('Orta Saha'!O:O,$Y643)),IF(ISBLANK(INDEX(Kanatlar!O:O,$Y643)),"",INDEX(Kanatlar!O:O,$Y643)),IF(ISBLANK(INDEX(Forvetler!O:O,$Y643)),"",INDEX(Forvetler!O:O,$Y643))))</f>
        <v/>
      </c>
      <c r="P643" s="2" t="str">
        <f ca="1">IF($X643="","",CHOOSE($X643,IF(ISBLANK(INDEX(Kaleciler!P:P,$Y643)),"",INDEX(Kaleciler!P:P,$Y643)),IF(ISBLANK(INDEX(Stoperler!P:P,$Y643)),"",INDEX(Stoperler!P:P,$Y643)),IF(ISBLANK(INDEX('Sağ Bekler'!P:P,$Y643)),"",INDEX('Sağ Bekler'!P:P,$Y643)),IF(ISBLANK(INDEX('Sol Bekler'!P:P,$Y643)),"",INDEX('Sol Bekler'!P:P,$Y643)),IF(ISBLANK(INDEX('Orta Saha'!P:P,$Y643)),"",INDEX('Orta Saha'!P:P,$Y643)),IF(ISBLANK(INDEX(Kanatlar!P:P,$Y643)),"",INDEX(Kanatlar!P:P,$Y643)),IF(ISBLANK(INDEX(Forvetler!P:P,$Y643)),"",INDEX(Forvetler!P:P,$Y643))))</f>
        <v/>
      </c>
      <c r="Q643" s="3" t="str">
        <f ca="1">IF($X643="","",CHOOSE($X643,IF(ISBLANK(INDEX(Kaleciler!Q:Q,$Y643)),"",INDEX(Kaleciler!Q:Q,$Y643)),IF(ISBLANK(INDEX(Stoperler!Q:Q,$Y643)),"",INDEX(Stoperler!Q:Q,$Y643)),IF(ISBLANK(INDEX('Sağ Bekler'!Q:Q,$Y643)),"",INDEX('Sağ Bekler'!Q:Q,$Y643)),IF(ISBLANK(INDEX('Sol Bekler'!Q:Q,$Y643)),"",INDEX('Sol Bekler'!Q:Q,$Y643)),IF(ISBLANK(INDEX('Orta Saha'!Q:Q,$Y643)),"",INDEX('Orta Saha'!Q:Q,$Y643)),IF(ISBLANK(INDEX(Kanatlar!Q:Q,$Y643)),"",INDEX(Kanatlar!Q:Q,$Y643)),IF(ISBLANK(INDEX(Forvetler!Q:Q,$Y643)),"",INDEX(Forvetler!Q:Q,$Y643))))</f>
        <v/>
      </c>
      <c r="R643" s="4" t="str">
        <f ca="1">IF($X643="","",CHOOSE($X643,IF(ISBLANK(INDEX(Kaleciler!R:R,$Y643)),"",INDEX(Kaleciler!R:R,$Y643)),IF(ISBLANK(INDEX(Stoperler!R:R,$Y643)),"",INDEX(Stoperler!R:R,$Y643)),IF(ISBLANK(INDEX('Sağ Bekler'!R:R,$Y643)),"",INDEX('Sağ Bekler'!R:R,$Y643)),IF(ISBLANK(INDEX('Sol Bekler'!R:R,$Y643)),"",INDEX('Sol Bekler'!R:R,$Y643)),IF(ISBLANK(INDEX('Orta Saha'!R:R,$Y643)),"",INDEX('Orta Saha'!R:R,$Y643)),IF(ISBLANK(INDEX(Kanatlar!R:R,$Y643)),"",INDEX(Kanatlar!R:R,$Y643)),IF(ISBLANK(INDEX(Forvetler!R:R,$Y643)),"",INDEX(Forvetler!R:R,$Y643))))</f>
        <v/>
      </c>
      <c r="S643" s="2" t="str">
        <f ca="1">IF($X643="","",CHOOSE($X643,IF(ISBLANK(INDEX(Kaleciler!S:S,$Y643)),"",INDEX(Kaleciler!S:S,$Y643)),IF(ISBLANK(INDEX(Stoperler!S:S,$Y643)),"",INDEX(Stoperler!S:S,$Y643)),IF(ISBLANK(INDEX('Sağ Bekler'!S:S,$Y643)),"",INDEX('Sağ Bekler'!S:S,$Y643)),IF(ISBLANK(INDEX('Sol Bekler'!S:S,$Y643)),"",INDEX('Sol Bekler'!S:S,$Y643)),IF(ISBLANK(INDEX('Orta Saha'!S:S,$Y643)),"",INDEX('Orta Saha'!S:S,$Y643)),IF(ISBLANK(INDEX(Kanatlar!S:S,$Y643)),"",INDEX(Kanatlar!S:S,$Y643)),IF(ISBLANK(INDEX(Forvetler!S:S,$Y643)),"",INDEX(Forvetler!S:S,$Y643))))</f>
        <v/>
      </c>
      <c r="T643" s="3" t="str">
        <f ca="1">IF($X643="","",CHOOSE($X643,IF(ISBLANK(INDEX(Kaleciler!T:T,$Y643)),"",INDEX(Kaleciler!T:T,$Y643)),IF(ISBLANK(INDEX(Stoperler!T:T,$Y643)),"",INDEX(Stoperler!T:T,$Y643)),IF(ISBLANK(INDEX('Sağ Bekler'!T:T,$Y643)),"",INDEX('Sağ Bekler'!T:T,$Y643)),IF(ISBLANK(INDEX('Sol Bekler'!T:T,$Y643)),"",INDEX('Sol Bekler'!T:T,$Y643)),IF(ISBLANK(INDEX('Orta Saha'!T:T,$Y643)),"",INDEX('Orta Saha'!T:T,$Y643)),IF(ISBLANK(INDEX(Kanatlar!T:T,$Y643)),"",INDEX(Kanatlar!T:T,$Y643)),IF(ISBLANK(INDEX(Forvetler!T:T,$Y643)),"",INDEX(Forvetler!T:T,$Y643))))</f>
        <v/>
      </c>
      <c r="U643">
        <v>7</v>
      </c>
      <c r="V643">
        <v>43</v>
      </c>
      <c r="W643" t="str">
        <f ca="1">IF(AND(Forvetler!$B$43&lt;&gt;"",Forvetler!$I$43&gt;0,Forvetler!$I$43&lt;=TODAY()+365),COUNT($W$3:W642)+1,"")</f>
        <v/>
      </c>
      <c r="X643" t="str">
        <f ca="1">IFERROR(INDEX($U$4:$U$703,MATCH(ROWS($X$4:X643),$W$4:$W$703,0)),"")</f>
        <v/>
      </c>
      <c r="Y643" t="str">
        <f ca="1">IFERROR(INDEX($V$4:$V$703,MATCH(ROWS($Y$4:Y643),$W$4:$W$703,0)),"")</f>
        <v/>
      </c>
    </row>
    <row r="644" spans="1:25" x14ac:dyDescent="0.2">
      <c r="A644" s="2" t="str">
        <f ca="1">IF($X644="","",CHOOSE($X644,IF(ISBLANK(INDEX(Kaleciler!A:A,$Y644)),"",INDEX(Kaleciler!A:A,$Y644)),IF(ISBLANK(INDEX(Stoperler!A:A,$Y644)),"",INDEX(Stoperler!A:A,$Y644)),IF(ISBLANK(INDEX('Sağ Bekler'!A:A,$Y644)),"",INDEX('Sağ Bekler'!A:A,$Y644)),IF(ISBLANK(INDEX('Sol Bekler'!A:A,$Y644)),"",INDEX('Sol Bekler'!A:A,$Y644)),IF(ISBLANK(INDEX('Orta Saha'!A:A,$Y644)),"",INDEX('Orta Saha'!A:A,$Y644)),IF(ISBLANK(INDEX(Kanatlar!A:A,$Y644)),"",INDEX(Kanatlar!A:A,$Y644)),IF(ISBLANK(INDEX(Forvetler!A:A,$Y644)),"",INDEX(Forvetler!A:A,$Y644))))</f>
        <v/>
      </c>
      <c r="B644" s="3" t="str">
        <f ca="1">IF($X644="","",CHOOSE($X644,IF(ISBLANK(INDEX(Kaleciler!B:B,$Y644)),"",INDEX(Kaleciler!B:B,$Y644)),IF(ISBLANK(INDEX(Stoperler!B:B,$Y644)),"",INDEX(Stoperler!B:B,$Y644)),IF(ISBLANK(INDEX('Sağ Bekler'!B:B,$Y644)),"",INDEX('Sağ Bekler'!B:B,$Y644)),IF(ISBLANK(INDEX('Sol Bekler'!B:B,$Y644)),"",INDEX('Sol Bekler'!B:B,$Y644)),IF(ISBLANK(INDEX('Orta Saha'!B:B,$Y644)),"",INDEX('Orta Saha'!B:B,$Y644)),IF(ISBLANK(INDEX(Kanatlar!B:B,$Y644)),"",INDEX(Kanatlar!B:B,$Y644)),IF(ISBLANK(INDEX(Forvetler!B:B,$Y644)),"",INDEX(Forvetler!B:B,$Y644))))</f>
        <v/>
      </c>
      <c r="C644" s="4" t="str">
        <f ca="1">IF($X644="","",CHOOSE($X644,IF(ISBLANK(INDEX(Kaleciler!C:C,$Y644)),"",INDEX(Kaleciler!C:C,$Y644)),IF(ISBLANK(INDEX(Stoperler!C:C,$Y644)),"",INDEX(Stoperler!C:C,$Y644)),IF(ISBLANK(INDEX('Sağ Bekler'!C:C,$Y644)),"",INDEX('Sağ Bekler'!C:C,$Y644)),IF(ISBLANK(INDEX('Sol Bekler'!C:C,$Y644)),"",INDEX('Sol Bekler'!C:C,$Y644)),IF(ISBLANK(INDEX('Orta Saha'!C:C,$Y644)),"",INDEX('Orta Saha'!C:C,$Y644)),IF(ISBLANK(INDEX(Kanatlar!C:C,$Y644)),"",INDEX(Kanatlar!C:C,$Y644)),IF(ISBLANK(INDEX(Forvetler!C:C,$Y644)),"",INDEX(Forvetler!C:C,$Y644))))</f>
        <v/>
      </c>
      <c r="D644" s="2" t="str">
        <f ca="1">IF($X644="","",CHOOSE($X644,IF(ISBLANK(INDEX(Kaleciler!D:D,$Y644)),"",INDEX(Kaleciler!D:D,$Y644)),IF(ISBLANK(INDEX(Stoperler!D:D,$Y644)),"",INDEX(Stoperler!D:D,$Y644)),IF(ISBLANK(INDEX('Sağ Bekler'!D:D,$Y644)),"",INDEX('Sağ Bekler'!D:D,$Y644)),IF(ISBLANK(INDEX('Sol Bekler'!D:D,$Y644)),"",INDEX('Sol Bekler'!D:D,$Y644)),IF(ISBLANK(INDEX('Orta Saha'!D:D,$Y644)),"",INDEX('Orta Saha'!D:D,$Y644)),IF(ISBLANK(INDEX(Kanatlar!D:D,$Y644)),"",INDEX(Kanatlar!D:D,$Y644)),IF(ISBLANK(INDEX(Forvetler!D:D,$Y644)),"",INDEX(Forvetler!D:D,$Y644))))</f>
        <v/>
      </c>
      <c r="E644" s="3" t="str">
        <f ca="1">IF($X644="","",CHOOSE($X644,IF(ISBLANK(INDEX(Kaleciler!E:E,$Y644)),"",INDEX(Kaleciler!E:E,$Y644)),IF(ISBLANK(INDEX(Stoperler!E:E,$Y644)),"",INDEX(Stoperler!E:E,$Y644)),IF(ISBLANK(INDEX('Sağ Bekler'!E:E,$Y644)),"",INDEX('Sağ Bekler'!E:E,$Y644)),IF(ISBLANK(INDEX('Sol Bekler'!E:E,$Y644)),"",INDEX('Sol Bekler'!E:E,$Y644)),IF(ISBLANK(INDEX('Orta Saha'!E:E,$Y644)),"",INDEX('Orta Saha'!E:E,$Y644)),IF(ISBLANK(INDEX(Kanatlar!E:E,$Y644)),"",INDEX(Kanatlar!E:E,$Y644)),IF(ISBLANK(INDEX(Forvetler!E:E,$Y644)),"",INDEX(Forvetler!E:E,$Y644))))</f>
        <v/>
      </c>
      <c r="F644" s="3" t="str">
        <f ca="1">IF($X644="","",CHOOSE($X644,IF(ISBLANK(INDEX(Kaleciler!F:F,$Y644)),"",INDEX(Kaleciler!F:F,$Y644)),IF(ISBLANK(INDEX(Stoperler!F:F,$Y644)),"",INDEX(Stoperler!F:F,$Y644)),IF(ISBLANK(INDEX('Sağ Bekler'!F:F,$Y644)),"",INDEX('Sağ Bekler'!F:F,$Y644)),IF(ISBLANK(INDEX('Sol Bekler'!F:F,$Y644)),"",INDEX('Sol Bekler'!F:F,$Y644)),IF(ISBLANK(INDEX('Orta Saha'!F:F,$Y644)),"",INDEX('Orta Saha'!F:F,$Y644)),IF(ISBLANK(INDEX(Kanatlar!F:F,$Y644)),"",INDEX(Kanatlar!F:F,$Y644)),IF(ISBLANK(INDEX(Forvetler!F:F,$Y644)),"",INDEX(Forvetler!F:F,$Y644))))</f>
        <v/>
      </c>
      <c r="G644" s="3" t="str">
        <f ca="1">IF($X644="","",CHOOSE($X644,IF(ISBLANK(INDEX(Kaleciler!G:G,$Y644)),"",INDEX(Kaleciler!G:G,$Y644)),IF(ISBLANK(INDEX(Stoperler!G:G,$Y644)),"",INDEX(Stoperler!G:G,$Y644)),IF(ISBLANK(INDEX('Sağ Bekler'!G:G,$Y644)),"",INDEX('Sağ Bekler'!G:G,$Y644)),IF(ISBLANK(INDEX('Sol Bekler'!G:G,$Y644)),"",INDEX('Sol Bekler'!G:G,$Y644)),IF(ISBLANK(INDEX('Orta Saha'!G:G,$Y644)),"",INDEX('Orta Saha'!G:G,$Y644)),IF(ISBLANK(INDEX(Kanatlar!G:G,$Y644)),"",INDEX(Kanatlar!G:G,$Y644)),IF(ISBLANK(INDEX(Forvetler!G:G,$Y644)),"",INDEX(Forvetler!G:G,$Y644))))</f>
        <v/>
      </c>
      <c r="H644" s="3" t="str">
        <f ca="1">IF($X644="","",CHOOSE($X644,IF(ISBLANK(INDEX(Kaleciler!H:H,$Y644)),"",INDEX(Kaleciler!H:H,$Y644)),IF(ISBLANK(INDEX(Stoperler!H:H,$Y644)),"",INDEX(Stoperler!H:H,$Y644)),IF(ISBLANK(INDEX('Sağ Bekler'!H:H,$Y644)),"",INDEX('Sağ Bekler'!H:H,$Y644)),IF(ISBLANK(INDEX('Sol Bekler'!H:H,$Y644)),"",INDEX('Sol Bekler'!H:H,$Y644)),IF(ISBLANK(INDEX('Orta Saha'!H:H,$Y644)),"",INDEX('Orta Saha'!H:H,$Y644)),IF(ISBLANK(INDEX(Kanatlar!H:H,$Y644)),"",INDEX(Kanatlar!H:H,$Y644)),IF(ISBLANK(INDEX(Forvetler!H:H,$Y644)),"",INDEX(Forvetler!H:H,$Y644))))</f>
        <v/>
      </c>
      <c r="I644" s="4" t="str">
        <f ca="1">IF($X644="","",CHOOSE($X644,IF(ISBLANK(INDEX(Kaleciler!I:I,$Y644)),"",INDEX(Kaleciler!I:I,$Y644)),IF(ISBLANK(INDEX(Stoperler!I:I,$Y644)),"",INDEX(Stoperler!I:I,$Y644)),IF(ISBLANK(INDEX('Sağ Bekler'!I:I,$Y644)),"",INDEX('Sağ Bekler'!I:I,$Y644)),IF(ISBLANK(INDEX('Sol Bekler'!I:I,$Y644)),"",INDEX('Sol Bekler'!I:I,$Y644)),IF(ISBLANK(INDEX('Orta Saha'!I:I,$Y644)),"",INDEX('Orta Saha'!I:I,$Y644)),IF(ISBLANK(INDEX(Kanatlar!I:I,$Y644)),"",INDEX(Kanatlar!I:I,$Y644)),IF(ISBLANK(INDEX(Forvetler!I:I,$Y644)),"",INDEX(Forvetler!I:I,$Y644))))</f>
        <v/>
      </c>
      <c r="J644" s="4" t="str">
        <f ca="1">IF($X644="","",CHOOSE($X644,IF(ISBLANK(INDEX(Kaleciler!J:J,$Y644)),"",INDEX(Kaleciler!J:J,$Y644)),IF(ISBLANK(INDEX(Stoperler!J:J,$Y644)),"",INDEX(Stoperler!J:J,$Y644)),IF(ISBLANK(INDEX('Sağ Bekler'!J:J,$Y644)),"",INDEX('Sağ Bekler'!J:J,$Y644)),IF(ISBLANK(INDEX('Sol Bekler'!J:J,$Y644)),"",INDEX('Sol Bekler'!J:J,$Y644)),IF(ISBLANK(INDEX('Orta Saha'!J:J,$Y644)),"",INDEX('Orta Saha'!J:J,$Y644)),IF(ISBLANK(INDEX(Kanatlar!J:J,$Y644)),"",INDEX(Kanatlar!J:J,$Y644)),IF(ISBLANK(INDEX(Forvetler!J:J,$Y644)),"",INDEX(Forvetler!J:J,$Y644))))</f>
        <v/>
      </c>
      <c r="K644" s="2" t="str">
        <f ca="1">IF($X644="","",CHOOSE($X644,IF(ISBLANK(INDEX(Kaleciler!K:K,$Y644)),"",INDEX(Kaleciler!K:K,$Y644)),IF(ISBLANK(INDEX(Stoperler!K:K,$Y644)),"",INDEX(Stoperler!K:K,$Y644)),IF(ISBLANK(INDEX('Sağ Bekler'!K:K,$Y644)),"",INDEX('Sağ Bekler'!K:K,$Y644)),IF(ISBLANK(INDEX('Sol Bekler'!K:K,$Y644)),"",INDEX('Sol Bekler'!K:K,$Y644)),IF(ISBLANK(INDEX('Orta Saha'!K:K,$Y644)),"",INDEX('Orta Saha'!K:K,$Y644)),IF(ISBLANK(INDEX(Kanatlar!K:K,$Y644)),"",INDEX(Kanatlar!K:K,$Y644)),IF(ISBLANK(INDEX(Forvetler!K:K,$Y644)),"",INDEX(Forvetler!K:K,$Y644))))</f>
        <v/>
      </c>
      <c r="L644" s="2" t="str">
        <f ca="1">IF($X644="","",CHOOSE($X644,IF(ISBLANK(INDEX(Kaleciler!L:L,$Y644)),"",INDEX(Kaleciler!L:L,$Y644)),IF(ISBLANK(INDEX(Stoperler!L:L,$Y644)),"",INDEX(Stoperler!L:L,$Y644)),IF(ISBLANK(INDEX('Sağ Bekler'!L:L,$Y644)),"",INDEX('Sağ Bekler'!L:L,$Y644)),IF(ISBLANK(INDEX('Sol Bekler'!L:L,$Y644)),"",INDEX('Sol Bekler'!L:L,$Y644)),IF(ISBLANK(INDEX('Orta Saha'!L:L,$Y644)),"",INDEX('Orta Saha'!L:L,$Y644)),IF(ISBLANK(INDEX(Kanatlar!L:L,$Y644)),"",INDEX(Kanatlar!L:L,$Y644)),IF(ISBLANK(INDEX(Forvetler!L:L,$Y644)),"",INDEX(Forvetler!L:L,$Y644))))</f>
        <v/>
      </c>
      <c r="M644" s="2" t="str">
        <f ca="1">IF($X644="","",CHOOSE($X644,IF(ISBLANK(INDEX(Kaleciler!M:M,$Y644)),"",INDEX(Kaleciler!M:M,$Y644)),IF(ISBLANK(INDEX(Stoperler!M:M,$Y644)),"",INDEX(Stoperler!M:M,$Y644)),IF(ISBLANK(INDEX('Sağ Bekler'!M:M,$Y644)),"",INDEX('Sağ Bekler'!M:M,$Y644)),IF(ISBLANK(INDEX('Sol Bekler'!M:M,$Y644)),"",INDEX('Sol Bekler'!M:M,$Y644)),IF(ISBLANK(INDEX('Orta Saha'!M:M,$Y644)),"",INDEX('Orta Saha'!M:M,$Y644)),IF(ISBLANK(INDEX(Kanatlar!M:M,$Y644)),"",INDEX(Kanatlar!M:M,$Y644)),IF(ISBLANK(INDEX(Forvetler!M:M,$Y644)),"",INDEX(Forvetler!M:M,$Y644))))</f>
        <v/>
      </c>
      <c r="N644" s="2" t="str">
        <f ca="1">IF($X644="","",CHOOSE($X644,IF(ISBLANK(INDEX(Kaleciler!N:N,$Y644)),"",INDEX(Kaleciler!N:N,$Y644)),IF(ISBLANK(INDEX(Stoperler!N:N,$Y644)),"",INDEX(Stoperler!N:N,$Y644)),IF(ISBLANK(INDEX('Sağ Bekler'!N:N,$Y644)),"",INDEX('Sağ Bekler'!N:N,$Y644)),IF(ISBLANK(INDEX('Sol Bekler'!N:N,$Y644)),"",INDEX('Sol Bekler'!N:N,$Y644)),IF(ISBLANK(INDEX('Orta Saha'!N:N,$Y644)),"",INDEX('Orta Saha'!N:N,$Y644)),IF(ISBLANK(INDEX(Kanatlar!N:N,$Y644)),"",INDEX(Kanatlar!N:N,$Y644)),IF(ISBLANK(INDEX(Forvetler!N:N,$Y644)),"",INDEX(Forvetler!N:N,$Y644))))</f>
        <v/>
      </c>
      <c r="O644" s="2" t="str">
        <f ca="1">IF($X644="","",CHOOSE($X644,IF(ISBLANK(INDEX(Kaleciler!O:O,$Y644)),"",INDEX(Kaleciler!O:O,$Y644)),IF(ISBLANK(INDEX(Stoperler!O:O,$Y644)),"",INDEX(Stoperler!O:O,$Y644)),IF(ISBLANK(INDEX('Sağ Bekler'!O:O,$Y644)),"",INDEX('Sağ Bekler'!O:O,$Y644)),IF(ISBLANK(INDEX('Sol Bekler'!O:O,$Y644)),"",INDEX('Sol Bekler'!O:O,$Y644)),IF(ISBLANK(INDEX('Orta Saha'!O:O,$Y644)),"",INDEX('Orta Saha'!O:O,$Y644)),IF(ISBLANK(INDEX(Kanatlar!O:O,$Y644)),"",INDEX(Kanatlar!O:O,$Y644)),IF(ISBLANK(INDEX(Forvetler!O:O,$Y644)),"",INDEX(Forvetler!O:O,$Y644))))</f>
        <v/>
      </c>
      <c r="P644" s="2" t="str">
        <f ca="1">IF($X644="","",CHOOSE($X644,IF(ISBLANK(INDEX(Kaleciler!P:P,$Y644)),"",INDEX(Kaleciler!P:P,$Y644)),IF(ISBLANK(INDEX(Stoperler!P:P,$Y644)),"",INDEX(Stoperler!P:P,$Y644)),IF(ISBLANK(INDEX('Sağ Bekler'!P:P,$Y644)),"",INDEX('Sağ Bekler'!P:P,$Y644)),IF(ISBLANK(INDEX('Sol Bekler'!P:P,$Y644)),"",INDEX('Sol Bekler'!P:P,$Y644)),IF(ISBLANK(INDEX('Orta Saha'!P:P,$Y644)),"",INDEX('Orta Saha'!P:P,$Y644)),IF(ISBLANK(INDEX(Kanatlar!P:P,$Y644)),"",INDEX(Kanatlar!P:P,$Y644)),IF(ISBLANK(INDEX(Forvetler!P:P,$Y644)),"",INDEX(Forvetler!P:P,$Y644))))</f>
        <v/>
      </c>
      <c r="Q644" s="3" t="str">
        <f ca="1">IF($X644="","",CHOOSE($X644,IF(ISBLANK(INDEX(Kaleciler!Q:Q,$Y644)),"",INDEX(Kaleciler!Q:Q,$Y644)),IF(ISBLANK(INDEX(Stoperler!Q:Q,$Y644)),"",INDEX(Stoperler!Q:Q,$Y644)),IF(ISBLANK(INDEX('Sağ Bekler'!Q:Q,$Y644)),"",INDEX('Sağ Bekler'!Q:Q,$Y644)),IF(ISBLANK(INDEX('Sol Bekler'!Q:Q,$Y644)),"",INDEX('Sol Bekler'!Q:Q,$Y644)),IF(ISBLANK(INDEX('Orta Saha'!Q:Q,$Y644)),"",INDEX('Orta Saha'!Q:Q,$Y644)),IF(ISBLANK(INDEX(Kanatlar!Q:Q,$Y644)),"",INDEX(Kanatlar!Q:Q,$Y644)),IF(ISBLANK(INDEX(Forvetler!Q:Q,$Y644)),"",INDEX(Forvetler!Q:Q,$Y644))))</f>
        <v/>
      </c>
      <c r="R644" s="4" t="str">
        <f ca="1">IF($X644="","",CHOOSE($X644,IF(ISBLANK(INDEX(Kaleciler!R:R,$Y644)),"",INDEX(Kaleciler!R:R,$Y644)),IF(ISBLANK(INDEX(Stoperler!R:R,$Y644)),"",INDEX(Stoperler!R:R,$Y644)),IF(ISBLANK(INDEX('Sağ Bekler'!R:R,$Y644)),"",INDEX('Sağ Bekler'!R:R,$Y644)),IF(ISBLANK(INDEX('Sol Bekler'!R:R,$Y644)),"",INDEX('Sol Bekler'!R:R,$Y644)),IF(ISBLANK(INDEX('Orta Saha'!R:R,$Y644)),"",INDEX('Orta Saha'!R:R,$Y644)),IF(ISBLANK(INDEX(Kanatlar!R:R,$Y644)),"",INDEX(Kanatlar!R:R,$Y644)),IF(ISBLANK(INDEX(Forvetler!R:R,$Y644)),"",INDEX(Forvetler!R:R,$Y644))))</f>
        <v/>
      </c>
      <c r="S644" s="2" t="str">
        <f ca="1">IF($X644="","",CHOOSE($X644,IF(ISBLANK(INDEX(Kaleciler!S:S,$Y644)),"",INDEX(Kaleciler!S:S,$Y644)),IF(ISBLANK(INDEX(Stoperler!S:S,$Y644)),"",INDEX(Stoperler!S:S,$Y644)),IF(ISBLANK(INDEX('Sağ Bekler'!S:S,$Y644)),"",INDEX('Sağ Bekler'!S:S,$Y644)),IF(ISBLANK(INDEX('Sol Bekler'!S:S,$Y644)),"",INDEX('Sol Bekler'!S:S,$Y644)),IF(ISBLANK(INDEX('Orta Saha'!S:S,$Y644)),"",INDEX('Orta Saha'!S:S,$Y644)),IF(ISBLANK(INDEX(Kanatlar!S:S,$Y644)),"",INDEX(Kanatlar!S:S,$Y644)),IF(ISBLANK(INDEX(Forvetler!S:S,$Y644)),"",INDEX(Forvetler!S:S,$Y644))))</f>
        <v/>
      </c>
      <c r="T644" s="3" t="str">
        <f ca="1">IF($X644="","",CHOOSE($X644,IF(ISBLANK(INDEX(Kaleciler!T:T,$Y644)),"",INDEX(Kaleciler!T:T,$Y644)),IF(ISBLANK(INDEX(Stoperler!T:T,$Y644)),"",INDEX(Stoperler!T:T,$Y644)),IF(ISBLANK(INDEX('Sağ Bekler'!T:T,$Y644)),"",INDEX('Sağ Bekler'!T:T,$Y644)),IF(ISBLANK(INDEX('Sol Bekler'!T:T,$Y644)),"",INDEX('Sol Bekler'!T:T,$Y644)),IF(ISBLANK(INDEX('Orta Saha'!T:T,$Y644)),"",INDEX('Orta Saha'!T:T,$Y644)),IF(ISBLANK(INDEX(Kanatlar!T:T,$Y644)),"",INDEX(Kanatlar!T:T,$Y644)),IF(ISBLANK(INDEX(Forvetler!T:T,$Y644)),"",INDEX(Forvetler!T:T,$Y644))))</f>
        <v/>
      </c>
      <c r="U644">
        <v>7</v>
      </c>
      <c r="V644">
        <v>44</v>
      </c>
      <c r="W644" t="str">
        <f ca="1">IF(AND(Forvetler!$B$44&lt;&gt;"",Forvetler!$I$44&gt;0,Forvetler!$I$44&lt;=TODAY()+365),COUNT($W$3:W643)+1,"")</f>
        <v/>
      </c>
      <c r="X644" t="str">
        <f ca="1">IFERROR(INDEX($U$4:$U$703,MATCH(ROWS($X$4:X644),$W$4:$W$703,0)),"")</f>
        <v/>
      </c>
      <c r="Y644" t="str">
        <f ca="1">IFERROR(INDEX($V$4:$V$703,MATCH(ROWS($Y$4:Y644),$W$4:$W$703,0)),"")</f>
        <v/>
      </c>
    </row>
    <row r="645" spans="1:25" x14ac:dyDescent="0.2">
      <c r="A645" s="2" t="str">
        <f ca="1">IF($X645="","",CHOOSE($X645,IF(ISBLANK(INDEX(Kaleciler!A:A,$Y645)),"",INDEX(Kaleciler!A:A,$Y645)),IF(ISBLANK(INDEX(Stoperler!A:A,$Y645)),"",INDEX(Stoperler!A:A,$Y645)),IF(ISBLANK(INDEX('Sağ Bekler'!A:A,$Y645)),"",INDEX('Sağ Bekler'!A:A,$Y645)),IF(ISBLANK(INDEX('Sol Bekler'!A:A,$Y645)),"",INDEX('Sol Bekler'!A:A,$Y645)),IF(ISBLANK(INDEX('Orta Saha'!A:A,$Y645)),"",INDEX('Orta Saha'!A:A,$Y645)),IF(ISBLANK(INDEX(Kanatlar!A:A,$Y645)),"",INDEX(Kanatlar!A:A,$Y645)),IF(ISBLANK(INDEX(Forvetler!A:A,$Y645)),"",INDEX(Forvetler!A:A,$Y645))))</f>
        <v/>
      </c>
      <c r="B645" s="3" t="str">
        <f ca="1">IF($X645="","",CHOOSE($X645,IF(ISBLANK(INDEX(Kaleciler!B:B,$Y645)),"",INDEX(Kaleciler!B:B,$Y645)),IF(ISBLANK(INDEX(Stoperler!B:B,$Y645)),"",INDEX(Stoperler!B:B,$Y645)),IF(ISBLANK(INDEX('Sağ Bekler'!B:B,$Y645)),"",INDEX('Sağ Bekler'!B:B,$Y645)),IF(ISBLANK(INDEX('Sol Bekler'!B:B,$Y645)),"",INDEX('Sol Bekler'!B:B,$Y645)),IF(ISBLANK(INDEX('Orta Saha'!B:B,$Y645)),"",INDEX('Orta Saha'!B:B,$Y645)),IF(ISBLANK(INDEX(Kanatlar!B:B,$Y645)),"",INDEX(Kanatlar!B:B,$Y645)),IF(ISBLANK(INDEX(Forvetler!B:B,$Y645)),"",INDEX(Forvetler!B:B,$Y645))))</f>
        <v/>
      </c>
      <c r="C645" s="4" t="str">
        <f ca="1">IF($X645="","",CHOOSE($X645,IF(ISBLANK(INDEX(Kaleciler!C:C,$Y645)),"",INDEX(Kaleciler!C:C,$Y645)),IF(ISBLANK(INDEX(Stoperler!C:C,$Y645)),"",INDEX(Stoperler!C:C,$Y645)),IF(ISBLANK(INDEX('Sağ Bekler'!C:C,$Y645)),"",INDEX('Sağ Bekler'!C:C,$Y645)),IF(ISBLANK(INDEX('Sol Bekler'!C:C,$Y645)),"",INDEX('Sol Bekler'!C:C,$Y645)),IF(ISBLANK(INDEX('Orta Saha'!C:C,$Y645)),"",INDEX('Orta Saha'!C:C,$Y645)),IF(ISBLANK(INDEX(Kanatlar!C:C,$Y645)),"",INDEX(Kanatlar!C:C,$Y645)),IF(ISBLANK(INDEX(Forvetler!C:C,$Y645)),"",INDEX(Forvetler!C:C,$Y645))))</f>
        <v/>
      </c>
      <c r="D645" s="2" t="str">
        <f ca="1">IF($X645="","",CHOOSE($X645,IF(ISBLANK(INDEX(Kaleciler!D:D,$Y645)),"",INDEX(Kaleciler!D:D,$Y645)),IF(ISBLANK(INDEX(Stoperler!D:D,$Y645)),"",INDEX(Stoperler!D:D,$Y645)),IF(ISBLANK(INDEX('Sağ Bekler'!D:D,$Y645)),"",INDEX('Sağ Bekler'!D:D,$Y645)),IF(ISBLANK(INDEX('Sol Bekler'!D:D,$Y645)),"",INDEX('Sol Bekler'!D:D,$Y645)),IF(ISBLANK(INDEX('Orta Saha'!D:D,$Y645)),"",INDEX('Orta Saha'!D:D,$Y645)),IF(ISBLANK(INDEX(Kanatlar!D:D,$Y645)),"",INDEX(Kanatlar!D:D,$Y645)),IF(ISBLANK(INDEX(Forvetler!D:D,$Y645)),"",INDEX(Forvetler!D:D,$Y645))))</f>
        <v/>
      </c>
      <c r="E645" s="3" t="str">
        <f ca="1">IF($X645="","",CHOOSE($X645,IF(ISBLANK(INDEX(Kaleciler!E:E,$Y645)),"",INDEX(Kaleciler!E:E,$Y645)),IF(ISBLANK(INDEX(Stoperler!E:E,$Y645)),"",INDEX(Stoperler!E:E,$Y645)),IF(ISBLANK(INDEX('Sağ Bekler'!E:E,$Y645)),"",INDEX('Sağ Bekler'!E:E,$Y645)),IF(ISBLANK(INDEX('Sol Bekler'!E:E,$Y645)),"",INDEX('Sol Bekler'!E:E,$Y645)),IF(ISBLANK(INDEX('Orta Saha'!E:E,$Y645)),"",INDEX('Orta Saha'!E:E,$Y645)),IF(ISBLANK(INDEX(Kanatlar!E:E,$Y645)),"",INDEX(Kanatlar!E:E,$Y645)),IF(ISBLANK(INDEX(Forvetler!E:E,$Y645)),"",INDEX(Forvetler!E:E,$Y645))))</f>
        <v/>
      </c>
      <c r="F645" s="3" t="str">
        <f ca="1">IF($X645="","",CHOOSE($X645,IF(ISBLANK(INDEX(Kaleciler!F:F,$Y645)),"",INDEX(Kaleciler!F:F,$Y645)),IF(ISBLANK(INDEX(Stoperler!F:F,$Y645)),"",INDEX(Stoperler!F:F,$Y645)),IF(ISBLANK(INDEX('Sağ Bekler'!F:F,$Y645)),"",INDEX('Sağ Bekler'!F:F,$Y645)),IF(ISBLANK(INDEX('Sol Bekler'!F:F,$Y645)),"",INDEX('Sol Bekler'!F:F,$Y645)),IF(ISBLANK(INDEX('Orta Saha'!F:F,$Y645)),"",INDEX('Orta Saha'!F:F,$Y645)),IF(ISBLANK(INDEX(Kanatlar!F:F,$Y645)),"",INDEX(Kanatlar!F:F,$Y645)),IF(ISBLANK(INDEX(Forvetler!F:F,$Y645)),"",INDEX(Forvetler!F:F,$Y645))))</f>
        <v/>
      </c>
      <c r="G645" s="3" t="str">
        <f ca="1">IF($X645="","",CHOOSE($X645,IF(ISBLANK(INDEX(Kaleciler!G:G,$Y645)),"",INDEX(Kaleciler!G:G,$Y645)),IF(ISBLANK(INDEX(Stoperler!G:G,$Y645)),"",INDEX(Stoperler!G:G,$Y645)),IF(ISBLANK(INDEX('Sağ Bekler'!G:G,$Y645)),"",INDEX('Sağ Bekler'!G:G,$Y645)),IF(ISBLANK(INDEX('Sol Bekler'!G:G,$Y645)),"",INDEX('Sol Bekler'!G:G,$Y645)),IF(ISBLANK(INDEX('Orta Saha'!G:G,$Y645)),"",INDEX('Orta Saha'!G:G,$Y645)),IF(ISBLANK(INDEX(Kanatlar!G:G,$Y645)),"",INDEX(Kanatlar!G:G,$Y645)),IF(ISBLANK(INDEX(Forvetler!G:G,$Y645)),"",INDEX(Forvetler!G:G,$Y645))))</f>
        <v/>
      </c>
      <c r="H645" s="3" t="str">
        <f ca="1">IF($X645="","",CHOOSE($X645,IF(ISBLANK(INDEX(Kaleciler!H:H,$Y645)),"",INDEX(Kaleciler!H:H,$Y645)),IF(ISBLANK(INDEX(Stoperler!H:H,$Y645)),"",INDEX(Stoperler!H:H,$Y645)),IF(ISBLANK(INDEX('Sağ Bekler'!H:H,$Y645)),"",INDEX('Sağ Bekler'!H:H,$Y645)),IF(ISBLANK(INDEX('Sol Bekler'!H:H,$Y645)),"",INDEX('Sol Bekler'!H:H,$Y645)),IF(ISBLANK(INDEX('Orta Saha'!H:H,$Y645)),"",INDEX('Orta Saha'!H:H,$Y645)),IF(ISBLANK(INDEX(Kanatlar!H:H,$Y645)),"",INDEX(Kanatlar!H:H,$Y645)),IF(ISBLANK(INDEX(Forvetler!H:H,$Y645)),"",INDEX(Forvetler!H:H,$Y645))))</f>
        <v/>
      </c>
      <c r="I645" s="4" t="str">
        <f ca="1">IF($X645="","",CHOOSE($X645,IF(ISBLANK(INDEX(Kaleciler!I:I,$Y645)),"",INDEX(Kaleciler!I:I,$Y645)),IF(ISBLANK(INDEX(Stoperler!I:I,$Y645)),"",INDEX(Stoperler!I:I,$Y645)),IF(ISBLANK(INDEX('Sağ Bekler'!I:I,$Y645)),"",INDEX('Sağ Bekler'!I:I,$Y645)),IF(ISBLANK(INDEX('Sol Bekler'!I:I,$Y645)),"",INDEX('Sol Bekler'!I:I,$Y645)),IF(ISBLANK(INDEX('Orta Saha'!I:I,$Y645)),"",INDEX('Orta Saha'!I:I,$Y645)),IF(ISBLANK(INDEX(Kanatlar!I:I,$Y645)),"",INDEX(Kanatlar!I:I,$Y645)),IF(ISBLANK(INDEX(Forvetler!I:I,$Y645)),"",INDEX(Forvetler!I:I,$Y645))))</f>
        <v/>
      </c>
      <c r="J645" s="4" t="str">
        <f ca="1">IF($X645="","",CHOOSE($X645,IF(ISBLANK(INDEX(Kaleciler!J:J,$Y645)),"",INDEX(Kaleciler!J:J,$Y645)),IF(ISBLANK(INDEX(Stoperler!J:J,$Y645)),"",INDEX(Stoperler!J:J,$Y645)),IF(ISBLANK(INDEX('Sağ Bekler'!J:J,$Y645)),"",INDEX('Sağ Bekler'!J:J,$Y645)),IF(ISBLANK(INDEX('Sol Bekler'!J:J,$Y645)),"",INDEX('Sol Bekler'!J:J,$Y645)),IF(ISBLANK(INDEX('Orta Saha'!J:J,$Y645)),"",INDEX('Orta Saha'!J:J,$Y645)),IF(ISBLANK(INDEX(Kanatlar!J:J,$Y645)),"",INDEX(Kanatlar!J:J,$Y645)),IF(ISBLANK(INDEX(Forvetler!J:J,$Y645)),"",INDEX(Forvetler!J:J,$Y645))))</f>
        <v/>
      </c>
      <c r="K645" s="2" t="str">
        <f ca="1">IF($X645="","",CHOOSE($X645,IF(ISBLANK(INDEX(Kaleciler!K:K,$Y645)),"",INDEX(Kaleciler!K:K,$Y645)),IF(ISBLANK(INDEX(Stoperler!K:K,$Y645)),"",INDEX(Stoperler!K:K,$Y645)),IF(ISBLANK(INDEX('Sağ Bekler'!K:K,$Y645)),"",INDEX('Sağ Bekler'!K:K,$Y645)),IF(ISBLANK(INDEX('Sol Bekler'!K:K,$Y645)),"",INDEX('Sol Bekler'!K:K,$Y645)),IF(ISBLANK(INDEX('Orta Saha'!K:K,$Y645)),"",INDEX('Orta Saha'!K:K,$Y645)),IF(ISBLANK(INDEX(Kanatlar!K:K,$Y645)),"",INDEX(Kanatlar!K:K,$Y645)),IF(ISBLANK(INDEX(Forvetler!K:K,$Y645)),"",INDEX(Forvetler!K:K,$Y645))))</f>
        <v/>
      </c>
      <c r="L645" s="2" t="str">
        <f ca="1">IF($X645="","",CHOOSE($X645,IF(ISBLANK(INDEX(Kaleciler!L:L,$Y645)),"",INDEX(Kaleciler!L:L,$Y645)),IF(ISBLANK(INDEX(Stoperler!L:L,$Y645)),"",INDEX(Stoperler!L:L,$Y645)),IF(ISBLANK(INDEX('Sağ Bekler'!L:L,$Y645)),"",INDEX('Sağ Bekler'!L:L,$Y645)),IF(ISBLANK(INDEX('Sol Bekler'!L:L,$Y645)),"",INDEX('Sol Bekler'!L:L,$Y645)),IF(ISBLANK(INDEX('Orta Saha'!L:L,$Y645)),"",INDEX('Orta Saha'!L:L,$Y645)),IF(ISBLANK(INDEX(Kanatlar!L:L,$Y645)),"",INDEX(Kanatlar!L:L,$Y645)),IF(ISBLANK(INDEX(Forvetler!L:L,$Y645)),"",INDEX(Forvetler!L:L,$Y645))))</f>
        <v/>
      </c>
      <c r="M645" s="2" t="str">
        <f ca="1">IF($X645="","",CHOOSE($X645,IF(ISBLANK(INDEX(Kaleciler!M:M,$Y645)),"",INDEX(Kaleciler!M:M,$Y645)),IF(ISBLANK(INDEX(Stoperler!M:M,$Y645)),"",INDEX(Stoperler!M:M,$Y645)),IF(ISBLANK(INDEX('Sağ Bekler'!M:M,$Y645)),"",INDEX('Sağ Bekler'!M:M,$Y645)),IF(ISBLANK(INDEX('Sol Bekler'!M:M,$Y645)),"",INDEX('Sol Bekler'!M:M,$Y645)),IF(ISBLANK(INDEX('Orta Saha'!M:M,$Y645)),"",INDEX('Orta Saha'!M:M,$Y645)),IF(ISBLANK(INDEX(Kanatlar!M:M,$Y645)),"",INDEX(Kanatlar!M:M,$Y645)),IF(ISBLANK(INDEX(Forvetler!M:M,$Y645)),"",INDEX(Forvetler!M:M,$Y645))))</f>
        <v/>
      </c>
      <c r="N645" s="2" t="str">
        <f ca="1">IF($X645="","",CHOOSE($X645,IF(ISBLANK(INDEX(Kaleciler!N:N,$Y645)),"",INDEX(Kaleciler!N:N,$Y645)),IF(ISBLANK(INDEX(Stoperler!N:N,$Y645)),"",INDEX(Stoperler!N:N,$Y645)),IF(ISBLANK(INDEX('Sağ Bekler'!N:N,$Y645)),"",INDEX('Sağ Bekler'!N:N,$Y645)),IF(ISBLANK(INDEX('Sol Bekler'!N:N,$Y645)),"",INDEX('Sol Bekler'!N:N,$Y645)),IF(ISBLANK(INDEX('Orta Saha'!N:N,$Y645)),"",INDEX('Orta Saha'!N:N,$Y645)),IF(ISBLANK(INDEX(Kanatlar!N:N,$Y645)),"",INDEX(Kanatlar!N:N,$Y645)),IF(ISBLANK(INDEX(Forvetler!N:N,$Y645)),"",INDEX(Forvetler!N:N,$Y645))))</f>
        <v/>
      </c>
      <c r="O645" s="2" t="str">
        <f ca="1">IF($X645="","",CHOOSE($X645,IF(ISBLANK(INDEX(Kaleciler!O:O,$Y645)),"",INDEX(Kaleciler!O:O,$Y645)),IF(ISBLANK(INDEX(Stoperler!O:O,$Y645)),"",INDEX(Stoperler!O:O,$Y645)),IF(ISBLANK(INDEX('Sağ Bekler'!O:O,$Y645)),"",INDEX('Sağ Bekler'!O:O,$Y645)),IF(ISBLANK(INDEX('Sol Bekler'!O:O,$Y645)),"",INDEX('Sol Bekler'!O:O,$Y645)),IF(ISBLANK(INDEX('Orta Saha'!O:O,$Y645)),"",INDEX('Orta Saha'!O:O,$Y645)),IF(ISBLANK(INDEX(Kanatlar!O:O,$Y645)),"",INDEX(Kanatlar!O:O,$Y645)),IF(ISBLANK(INDEX(Forvetler!O:O,$Y645)),"",INDEX(Forvetler!O:O,$Y645))))</f>
        <v/>
      </c>
      <c r="P645" s="2" t="str">
        <f ca="1">IF($X645="","",CHOOSE($X645,IF(ISBLANK(INDEX(Kaleciler!P:P,$Y645)),"",INDEX(Kaleciler!P:P,$Y645)),IF(ISBLANK(INDEX(Stoperler!P:P,$Y645)),"",INDEX(Stoperler!P:P,$Y645)),IF(ISBLANK(INDEX('Sağ Bekler'!P:P,$Y645)),"",INDEX('Sağ Bekler'!P:P,$Y645)),IF(ISBLANK(INDEX('Sol Bekler'!P:P,$Y645)),"",INDEX('Sol Bekler'!P:P,$Y645)),IF(ISBLANK(INDEX('Orta Saha'!P:P,$Y645)),"",INDEX('Orta Saha'!P:P,$Y645)),IF(ISBLANK(INDEX(Kanatlar!P:P,$Y645)),"",INDEX(Kanatlar!P:P,$Y645)),IF(ISBLANK(INDEX(Forvetler!P:P,$Y645)),"",INDEX(Forvetler!P:P,$Y645))))</f>
        <v/>
      </c>
      <c r="Q645" s="3" t="str">
        <f ca="1">IF($X645="","",CHOOSE($X645,IF(ISBLANK(INDEX(Kaleciler!Q:Q,$Y645)),"",INDEX(Kaleciler!Q:Q,$Y645)),IF(ISBLANK(INDEX(Stoperler!Q:Q,$Y645)),"",INDEX(Stoperler!Q:Q,$Y645)),IF(ISBLANK(INDEX('Sağ Bekler'!Q:Q,$Y645)),"",INDEX('Sağ Bekler'!Q:Q,$Y645)),IF(ISBLANK(INDEX('Sol Bekler'!Q:Q,$Y645)),"",INDEX('Sol Bekler'!Q:Q,$Y645)),IF(ISBLANK(INDEX('Orta Saha'!Q:Q,$Y645)),"",INDEX('Orta Saha'!Q:Q,$Y645)),IF(ISBLANK(INDEX(Kanatlar!Q:Q,$Y645)),"",INDEX(Kanatlar!Q:Q,$Y645)),IF(ISBLANK(INDEX(Forvetler!Q:Q,$Y645)),"",INDEX(Forvetler!Q:Q,$Y645))))</f>
        <v/>
      </c>
      <c r="R645" s="4" t="str">
        <f ca="1">IF($X645="","",CHOOSE($X645,IF(ISBLANK(INDEX(Kaleciler!R:R,$Y645)),"",INDEX(Kaleciler!R:R,$Y645)),IF(ISBLANK(INDEX(Stoperler!R:R,$Y645)),"",INDEX(Stoperler!R:R,$Y645)),IF(ISBLANK(INDEX('Sağ Bekler'!R:R,$Y645)),"",INDEX('Sağ Bekler'!R:R,$Y645)),IF(ISBLANK(INDEX('Sol Bekler'!R:R,$Y645)),"",INDEX('Sol Bekler'!R:R,$Y645)),IF(ISBLANK(INDEX('Orta Saha'!R:R,$Y645)),"",INDEX('Orta Saha'!R:R,$Y645)),IF(ISBLANK(INDEX(Kanatlar!R:R,$Y645)),"",INDEX(Kanatlar!R:R,$Y645)),IF(ISBLANK(INDEX(Forvetler!R:R,$Y645)),"",INDEX(Forvetler!R:R,$Y645))))</f>
        <v/>
      </c>
      <c r="S645" s="2" t="str">
        <f ca="1">IF($X645="","",CHOOSE($X645,IF(ISBLANK(INDEX(Kaleciler!S:S,$Y645)),"",INDEX(Kaleciler!S:S,$Y645)),IF(ISBLANK(INDEX(Stoperler!S:S,$Y645)),"",INDEX(Stoperler!S:S,$Y645)),IF(ISBLANK(INDEX('Sağ Bekler'!S:S,$Y645)),"",INDEX('Sağ Bekler'!S:S,$Y645)),IF(ISBLANK(INDEX('Sol Bekler'!S:S,$Y645)),"",INDEX('Sol Bekler'!S:S,$Y645)),IF(ISBLANK(INDEX('Orta Saha'!S:S,$Y645)),"",INDEX('Orta Saha'!S:S,$Y645)),IF(ISBLANK(INDEX(Kanatlar!S:S,$Y645)),"",INDEX(Kanatlar!S:S,$Y645)),IF(ISBLANK(INDEX(Forvetler!S:S,$Y645)),"",INDEX(Forvetler!S:S,$Y645))))</f>
        <v/>
      </c>
      <c r="T645" s="3" t="str">
        <f ca="1">IF($X645="","",CHOOSE($X645,IF(ISBLANK(INDEX(Kaleciler!T:T,$Y645)),"",INDEX(Kaleciler!T:T,$Y645)),IF(ISBLANK(INDEX(Stoperler!T:T,$Y645)),"",INDEX(Stoperler!T:T,$Y645)),IF(ISBLANK(INDEX('Sağ Bekler'!T:T,$Y645)),"",INDEX('Sağ Bekler'!T:T,$Y645)),IF(ISBLANK(INDEX('Sol Bekler'!T:T,$Y645)),"",INDEX('Sol Bekler'!T:T,$Y645)),IF(ISBLANK(INDEX('Orta Saha'!T:T,$Y645)),"",INDEX('Orta Saha'!T:T,$Y645)),IF(ISBLANK(INDEX(Kanatlar!T:T,$Y645)),"",INDEX(Kanatlar!T:T,$Y645)),IF(ISBLANK(INDEX(Forvetler!T:T,$Y645)),"",INDEX(Forvetler!T:T,$Y645))))</f>
        <v/>
      </c>
      <c r="U645">
        <v>7</v>
      </c>
      <c r="V645">
        <v>45</v>
      </c>
      <c r="W645" t="str">
        <f ca="1">IF(AND(Forvetler!$B$45&lt;&gt;"",Forvetler!$I$45&gt;0,Forvetler!$I$45&lt;=TODAY()+365),COUNT($W$3:W644)+1,"")</f>
        <v/>
      </c>
      <c r="X645" t="str">
        <f ca="1">IFERROR(INDEX($U$4:$U$703,MATCH(ROWS($X$4:X645),$W$4:$W$703,0)),"")</f>
        <v/>
      </c>
      <c r="Y645" t="str">
        <f ca="1">IFERROR(INDEX($V$4:$V$703,MATCH(ROWS($Y$4:Y645),$W$4:$W$703,0)),"")</f>
        <v/>
      </c>
    </row>
    <row r="646" spans="1:25" x14ac:dyDescent="0.2">
      <c r="A646" s="2" t="str">
        <f ca="1">IF($X646="","",CHOOSE($X646,IF(ISBLANK(INDEX(Kaleciler!A:A,$Y646)),"",INDEX(Kaleciler!A:A,$Y646)),IF(ISBLANK(INDEX(Stoperler!A:A,$Y646)),"",INDEX(Stoperler!A:A,$Y646)),IF(ISBLANK(INDEX('Sağ Bekler'!A:A,$Y646)),"",INDEX('Sağ Bekler'!A:A,$Y646)),IF(ISBLANK(INDEX('Sol Bekler'!A:A,$Y646)),"",INDEX('Sol Bekler'!A:A,$Y646)),IF(ISBLANK(INDEX('Orta Saha'!A:A,$Y646)),"",INDEX('Orta Saha'!A:A,$Y646)),IF(ISBLANK(INDEX(Kanatlar!A:A,$Y646)),"",INDEX(Kanatlar!A:A,$Y646)),IF(ISBLANK(INDEX(Forvetler!A:A,$Y646)),"",INDEX(Forvetler!A:A,$Y646))))</f>
        <v/>
      </c>
      <c r="B646" s="3" t="str">
        <f ca="1">IF($X646="","",CHOOSE($X646,IF(ISBLANK(INDEX(Kaleciler!B:B,$Y646)),"",INDEX(Kaleciler!B:B,$Y646)),IF(ISBLANK(INDEX(Stoperler!B:B,$Y646)),"",INDEX(Stoperler!B:B,$Y646)),IF(ISBLANK(INDEX('Sağ Bekler'!B:B,$Y646)),"",INDEX('Sağ Bekler'!B:B,$Y646)),IF(ISBLANK(INDEX('Sol Bekler'!B:B,$Y646)),"",INDEX('Sol Bekler'!B:B,$Y646)),IF(ISBLANK(INDEX('Orta Saha'!B:B,$Y646)),"",INDEX('Orta Saha'!B:B,$Y646)),IF(ISBLANK(INDEX(Kanatlar!B:B,$Y646)),"",INDEX(Kanatlar!B:B,$Y646)),IF(ISBLANK(INDEX(Forvetler!B:B,$Y646)),"",INDEX(Forvetler!B:B,$Y646))))</f>
        <v/>
      </c>
      <c r="C646" s="4" t="str">
        <f ca="1">IF($X646="","",CHOOSE($X646,IF(ISBLANK(INDEX(Kaleciler!C:C,$Y646)),"",INDEX(Kaleciler!C:C,$Y646)),IF(ISBLANK(INDEX(Stoperler!C:C,$Y646)),"",INDEX(Stoperler!C:C,$Y646)),IF(ISBLANK(INDEX('Sağ Bekler'!C:C,$Y646)),"",INDEX('Sağ Bekler'!C:C,$Y646)),IF(ISBLANK(INDEX('Sol Bekler'!C:C,$Y646)),"",INDEX('Sol Bekler'!C:C,$Y646)),IF(ISBLANK(INDEX('Orta Saha'!C:C,$Y646)),"",INDEX('Orta Saha'!C:C,$Y646)),IF(ISBLANK(INDEX(Kanatlar!C:C,$Y646)),"",INDEX(Kanatlar!C:C,$Y646)),IF(ISBLANK(INDEX(Forvetler!C:C,$Y646)),"",INDEX(Forvetler!C:C,$Y646))))</f>
        <v/>
      </c>
      <c r="D646" s="2" t="str">
        <f ca="1">IF($X646="","",CHOOSE($X646,IF(ISBLANK(INDEX(Kaleciler!D:D,$Y646)),"",INDEX(Kaleciler!D:D,$Y646)),IF(ISBLANK(INDEX(Stoperler!D:D,$Y646)),"",INDEX(Stoperler!D:D,$Y646)),IF(ISBLANK(INDEX('Sağ Bekler'!D:D,$Y646)),"",INDEX('Sağ Bekler'!D:D,$Y646)),IF(ISBLANK(INDEX('Sol Bekler'!D:D,$Y646)),"",INDEX('Sol Bekler'!D:D,$Y646)),IF(ISBLANK(INDEX('Orta Saha'!D:D,$Y646)),"",INDEX('Orta Saha'!D:D,$Y646)),IF(ISBLANK(INDEX(Kanatlar!D:D,$Y646)),"",INDEX(Kanatlar!D:D,$Y646)),IF(ISBLANK(INDEX(Forvetler!D:D,$Y646)),"",INDEX(Forvetler!D:D,$Y646))))</f>
        <v/>
      </c>
      <c r="E646" s="3" t="str">
        <f ca="1">IF($X646="","",CHOOSE($X646,IF(ISBLANK(INDEX(Kaleciler!E:E,$Y646)),"",INDEX(Kaleciler!E:E,$Y646)),IF(ISBLANK(INDEX(Stoperler!E:E,$Y646)),"",INDEX(Stoperler!E:E,$Y646)),IF(ISBLANK(INDEX('Sağ Bekler'!E:E,$Y646)),"",INDEX('Sağ Bekler'!E:E,$Y646)),IF(ISBLANK(INDEX('Sol Bekler'!E:E,$Y646)),"",INDEX('Sol Bekler'!E:E,$Y646)),IF(ISBLANK(INDEX('Orta Saha'!E:E,$Y646)),"",INDEX('Orta Saha'!E:E,$Y646)),IF(ISBLANK(INDEX(Kanatlar!E:E,$Y646)),"",INDEX(Kanatlar!E:E,$Y646)),IF(ISBLANK(INDEX(Forvetler!E:E,$Y646)),"",INDEX(Forvetler!E:E,$Y646))))</f>
        <v/>
      </c>
      <c r="F646" s="3" t="str">
        <f ca="1">IF($X646="","",CHOOSE($X646,IF(ISBLANK(INDEX(Kaleciler!F:F,$Y646)),"",INDEX(Kaleciler!F:F,$Y646)),IF(ISBLANK(INDEX(Stoperler!F:F,$Y646)),"",INDEX(Stoperler!F:F,$Y646)),IF(ISBLANK(INDEX('Sağ Bekler'!F:F,$Y646)),"",INDEX('Sağ Bekler'!F:F,$Y646)),IF(ISBLANK(INDEX('Sol Bekler'!F:F,$Y646)),"",INDEX('Sol Bekler'!F:F,$Y646)),IF(ISBLANK(INDEX('Orta Saha'!F:F,$Y646)),"",INDEX('Orta Saha'!F:F,$Y646)),IF(ISBLANK(INDEX(Kanatlar!F:F,$Y646)),"",INDEX(Kanatlar!F:F,$Y646)),IF(ISBLANK(INDEX(Forvetler!F:F,$Y646)),"",INDEX(Forvetler!F:F,$Y646))))</f>
        <v/>
      </c>
      <c r="G646" s="3" t="str">
        <f ca="1">IF($X646="","",CHOOSE($X646,IF(ISBLANK(INDEX(Kaleciler!G:G,$Y646)),"",INDEX(Kaleciler!G:G,$Y646)),IF(ISBLANK(INDEX(Stoperler!G:G,$Y646)),"",INDEX(Stoperler!G:G,$Y646)),IF(ISBLANK(INDEX('Sağ Bekler'!G:G,$Y646)),"",INDEX('Sağ Bekler'!G:G,$Y646)),IF(ISBLANK(INDEX('Sol Bekler'!G:G,$Y646)),"",INDEX('Sol Bekler'!G:G,$Y646)),IF(ISBLANK(INDEX('Orta Saha'!G:G,$Y646)),"",INDEX('Orta Saha'!G:G,$Y646)),IF(ISBLANK(INDEX(Kanatlar!G:G,$Y646)),"",INDEX(Kanatlar!G:G,$Y646)),IF(ISBLANK(INDEX(Forvetler!G:G,$Y646)),"",INDEX(Forvetler!G:G,$Y646))))</f>
        <v/>
      </c>
      <c r="H646" s="3" t="str">
        <f ca="1">IF($X646="","",CHOOSE($X646,IF(ISBLANK(INDEX(Kaleciler!H:H,$Y646)),"",INDEX(Kaleciler!H:H,$Y646)),IF(ISBLANK(INDEX(Stoperler!H:H,$Y646)),"",INDEX(Stoperler!H:H,$Y646)),IF(ISBLANK(INDEX('Sağ Bekler'!H:H,$Y646)),"",INDEX('Sağ Bekler'!H:H,$Y646)),IF(ISBLANK(INDEX('Sol Bekler'!H:H,$Y646)),"",INDEX('Sol Bekler'!H:H,$Y646)),IF(ISBLANK(INDEX('Orta Saha'!H:H,$Y646)),"",INDEX('Orta Saha'!H:H,$Y646)),IF(ISBLANK(INDEX(Kanatlar!H:H,$Y646)),"",INDEX(Kanatlar!H:H,$Y646)),IF(ISBLANK(INDEX(Forvetler!H:H,$Y646)),"",INDEX(Forvetler!H:H,$Y646))))</f>
        <v/>
      </c>
      <c r="I646" s="4" t="str">
        <f ca="1">IF($X646="","",CHOOSE($X646,IF(ISBLANK(INDEX(Kaleciler!I:I,$Y646)),"",INDEX(Kaleciler!I:I,$Y646)),IF(ISBLANK(INDEX(Stoperler!I:I,$Y646)),"",INDEX(Stoperler!I:I,$Y646)),IF(ISBLANK(INDEX('Sağ Bekler'!I:I,$Y646)),"",INDEX('Sağ Bekler'!I:I,$Y646)),IF(ISBLANK(INDEX('Sol Bekler'!I:I,$Y646)),"",INDEX('Sol Bekler'!I:I,$Y646)),IF(ISBLANK(INDEX('Orta Saha'!I:I,$Y646)),"",INDEX('Orta Saha'!I:I,$Y646)),IF(ISBLANK(INDEX(Kanatlar!I:I,$Y646)),"",INDEX(Kanatlar!I:I,$Y646)),IF(ISBLANK(INDEX(Forvetler!I:I,$Y646)),"",INDEX(Forvetler!I:I,$Y646))))</f>
        <v/>
      </c>
      <c r="J646" s="4" t="str">
        <f ca="1">IF($X646="","",CHOOSE($X646,IF(ISBLANK(INDEX(Kaleciler!J:J,$Y646)),"",INDEX(Kaleciler!J:J,$Y646)),IF(ISBLANK(INDEX(Stoperler!J:J,$Y646)),"",INDEX(Stoperler!J:J,$Y646)),IF(ISBLANK(INDEX('Sağ Bekler'!J:J,$Y646)),"",INDEX('Sağ Bekler'!J:J,$Y646)),IF(ISBLANK(INDEX('Sol Bekler'!J:J,$Y646)),"",INDEX('Sol Bekler'!J:J,$Y646)),IF(ISBLANK(INDEX('Orta Saha'!J:J,$Y646)),"",INDEX('Orta Saha'!J:J,$Y646)),IF(ISBLANK(INDEX(Kanatlar!J:J,$Y646)),"",INDEX(Kanatlar!J:J,$Y646)),IF(ISBLANK(INDEX(Forvetler!J:J,$Y646)),"",INDEX(Forvetler!J:J,$Y646))))</f>
        <v/>
      </c>
      <c r="K646" s="2" t="str">
        <f ca="1">IF($X646="","",CHOOSE($X646,IF(ISBLANK(INDEX(Kaleciler!K:K,$Y646)),"",INDEX(Kaleciler!K:K,$Y646)),IF(ISBLANK(INDEX(Stoperler!K:K,$Y646)),"",INDEX(Stoperler!K:K,$Y646)),IF(ISBLANK(INDEX('Sağ Bekler'!K:K,$Y646)),"",INDEX('Sağ Bekler'!K:K,$Y646)),IF(ISBLANK(INDEX('Sol Bekler'!K:K,$Y646)),"",INDEX('Sol Bekler'!K:K,$Y646)),IF(ISBLANK(INDEX('Orta Saha'!K:K,$Y646)),"",INDEX('Orta Saha'!K:K,$Y646)),IF(ISBLANK(INDEX(Kanatlar!K:K,$Y646)),"",INDEX(Kanatlar!K:K,$Y646)),IF(ISBLANK(INDEX(Forvetler!K:K,$Y646)),"",INDEX(Forvetler!K:K,$Y646))))</f>
        <v/>
      </c>
      <c r="L646" s="2" t="str">
        <f ca="1">IF($X646="","",CHOOSE($X646,IF(ISBLANK(INDEX(Kaleciler!L:L,$Y646)),"",INDEX(Kaleciler!L:L,$Y646)),IF(ISBLANK(INDEX(Stoperler!L:L,$Y646)),"",INDEX(Stoperler!L:L,$Y646)),IF(ISBLANK(INDEX('Sağ Bekler'!L:L,$Y646)),"",INDEX('Sağ Bekler'!L:L,$Y646)),IF(ISBLANK(INDEX('Sol Bekler'!L:L,$Y646)),"",INDEX('Sol Bekler'!L:L,$Y646)),IF(ISBLANK(INDEX('Orta Saha'!L:L,$Y646)),"",INDEX('Orta Saha'!L:L,$Y646)),IF(ISBLANK(INDEX(Kanatlar!L:L,$Y646)),"",INDEX(Kanatlar!L:L,$Y646)),IF(ISBLANK(INDEX(Forvetler!L:L,$Y646)),"",INDEX(Forvetler!L:L,$Y646))))</f>
        <v/>
      </c>
      <c r="M646" s="2" t="str">
        <f ca="1">IF($X646="","",CHOOSE($X646,IF(ISBLANK(INDEX(Kaleciler!M:M,$Y646)),"",INDEX(Kaleciler!M:M,$Y646)),IF(ISBLANK(INDEX(Stoperler!M:M,$Y646)),"",INDEX(Stoperler!M:M,$Y646)),IF(ISBLANK(INDEX('Sağ Bekler'!M:M,$Y646)),"",INDEX('Sağ Bekler'!M:M,$Y646)),IF(ISBLANK(INDEX('Sol Bekler'!M:M,$Y646)),"",INDEX('Sol Bekler'!M:M,$Y646)),IF(ISBLANK(INDEX('Orta Saha'!M:M,$Y646)),"",INDEX('Orta Saha'!M:M,$Y646)),IF(ISBLANK(INDEX(Kanatlar!M:M,$Y646)),"",INDEX(Kanatlar!M:M,$Y646)),IF(ISBLANK(INDEX(Forvetler!M:M,$Y646)),"",INDEX(Forvetler!M:M,$Y646))))</f>
        <v/>
      </c>
      <c r="N646" s="2" t="str">
        <f ca="1">IF($X646="","",CHOOSE($X646,IF(ISBLANK(INDEX(Kaleciler!N:N,$Y646)),"",INDEX(Kaleciler!N:N,$Y646)),IF(ISBLANK(INDEX(Stoperler!N:N,$Y646)),"",INDEX(Stoperler!N:N,$Y646)),IF(ISBLANK(INDEX('Sağ Bekler'!N:N,$Y646)),"",INDEX('Sağ Bekler'!N:N,$Y646)),IF(ISBLANK(INDEX('Sol Bekler'!N:N,$Y646)),"",INDEX('Sol Bekler'!N:N,$Y646)),IF(ISBLANK(INDEX('Orta Saha'!N:N,$Y646)),"",INDEX('Orta Saha'!N:N,$Y646)),IF(ISBLANK(INDEX(Kanatlar!N:N,$Y646)),"",INDEX(Kanatlar!N:N,$Y646)),IF(ISBLANK(INDEX(Forvetler!N:N,$Y646)),"",INDEX(Forvetler!N:N,$Y646))))</f>
        <v/>
      </c>
      <c r="O646" s="2" t="str">
        <f ca="1">IF($X646="","",CHOOSE($X646,IF(ISBLANK(INDEX(Kaleciler!O:O,$Y646)),"",INDEX(Kaleciler!O:O,$Y646)),IF(ISBLANK(INDEX(Stoperler!O:O,$Y646)),"",INDEX(Stoperler!O:O,$Y646)),IF(ISBLANK(INDEX('Sağ Bekler'!O:O,$Y646)),"",INDEX('Sağ Bekler'!O:O,$Y646)),IF(ISBLANK(INDEX('Sol Bekler'!O:O,$Y646)),"",INDEX('Sol Bekler'!O:O,$Y646)),IF(ISBLANK(INDEX('Orta Saha'!O:O,$Y646)),"",INDEX('Orta Saha'!O:O,$Y646)),IF(ISBLANK(INDEX(Kanatlar!O:O,$Y646)),"",INDEX(Kanatlar!O:O,$Y646)),IF(ISBLANK(INDEX(Forvetler!O:O,$Y646)),"",INDEX(Forvetler!O:O,$Y646))))</f>
        <v/>
      </c>
      <c r="P646" s="2" t="str">
        <f ca="1">IF($X646="","",CHOOSE($X646,IF(ISBLANK(INDEX(Kaleciler!P:P,$Y646)),"",INDEX(Kaleciler!P:P,$Y646)),IF(ISBLANK(INDEX(Stoperler!P:P,$Y646)),"",INDEX(Stoperler!P:P,$Y646)),IF(ISBLANK(INDEX('Sağ Bekler'!P:P,$Y646)),"",INDEX('Sağ Bekler'!P:P,$Y646)),IF(ISBLANK(INDEX('Sol Bekler'!P:P,$Y646)),"",INDEX('Sol Bekler'!P:P,$Y646)),IF(ISBLANK(INDEX('Orta Saha'!P:P,$Y646)),"",INDEX('Orta Saha'!P:P,$Y646)),IF(ISBLANK(INDEX(Kanatlar!P:P,$Y646)),"",INDEX(Kanatlar!P:P,$Y646)),IF(ISBLANK(INDEX(Forvetler!P:P,$Y646)),"",INDEX(Forvetler!P:P,$Y646))))</f>
        <v/>
      </c>
      <c r="Q646" s="3" t="str">
        <f ca="1">IF($X646="","",CHOOSE($X646,IF(ISBLANK(INDEX(Kaleciler!Q:Q,$Y646)),"",INDEX(Kaleciler!Q:Q,$Y646)),IF(ISBLANK(INDEX(Stoperler!Q:Q,$Y646)),"",INDEX(Stoperler!Q:Q,$Y646)),IF(ISBLANK(INDEX('Sağ Bekler'!Q:Q,$Y646)),"",INDEX('Sağ Bekler'!Q:Q,$Y646)),IF(ISBLANK(INDEX('Sol Bekler'!Q:Q,$Y646)),"",INDEX('Sol Bekler'!Q:Q,$Y646)),IF(ISBLANK(INDEX('Orta Saha'!Q:Q,$Y646)),"",INDEX('Orta Saha'!Q:Q,$Y646)),IF(ISBLANK(INDEX(Kanatlar!Q:Q,$Y646)),"",INDEX(Kanatlar!Q:Q,$Y646)),IF(ISBLANK(INDEX(Forvetler!Q:Q,$Y646)),"",INDEX(Forvetler!Q:Q,$Y646))))</f>
        <v/>
      </c>
      <c r="R646" s="4" t="str">
        <f ca="1">IF($X646="","",CHOOSE($X646,IF(ISBLANK(INDEX(Kaleciler!R:R,$Y646)),"",INDEX(Kaleciler!R:R,$Y646)),IF(ISBLANK(INDEX(Stoperler!R:R,$Y646)),"",INDEX(Stoperler!R:R,$Y646)),IF(ISBLANK(INDEX('Sağ Bekler'!R:R,$Y646)),"",INDEX('Sağ Bekler'!R:R,$Y646)),IF(ISBLANK(INDEX('Sol Bekler'!R:R,$Y646)),"",INDEX('Sol Bekler'!R:R,$Y646)),IF(ISBLANK(INDEX('Orta Saha'!R:R,$Y646)),"",INDEX('Orta Saha'!R:R,$Y646)),IF(ISBLANK(INDEX(Kanatlar!R:R,$Y646)),"",INDEX(Kanatlar!R:R,$Y646)),IF(ISBLANK(INDEX(Forvetler!R:R,$Y646)),"",INDEX(Forvetler!R:R,$Y646))))</f>
        <v/>
      </c>
      <c r="S646" s="2" t="str">
        <f ca="1">IF($X646="","",CHOOSE($X646,IF(ISBLANK(INDEX(Kaleciler!S:S,$Y646)),"",INDEX(Kaleciler!S:S,$Y646)),IF(ISBLANK(INDEX(Stoperler!S:S,$Y646)),"",INDEX(Stoperler!S:S,$Y646)),IF(ISBLANK(INDEX('Sağ Bekler'!S:S,$Y646)),"",INDEX('Sağ Bekler'!S:S,$Y646)),IF(ISBLANK(INDEX('Sol Bekler'!S:S,$Y646)),"",INDEX('Sol Bekler'!S:S,$Y646)),IF(ISBLANK(INDEX('Orta Saha'!S:S,$Y646)),"",INDEX('Orta Saha'!S:S,$Y646)),IF(ISBLANK(INDEX(Kanatlar!S:S,$Y646)),"",INDEX(Kanatlar!S:S,$Y646)),IF(ISBLANK(INDEX(Forvetler!S:S,$Y646)),"",INDEX(Forvetler!S:S,$Y646))))</f>
        <v/>
      </c>
      <c r="T646" s="3" t="str">
        <f ca="1">IF($X646="","",CHOOSE($X646,IF(ISBLANK(INDEX(Kaleciler!T:T,$Y646)),"",INDEX(Kaleciler!T:T,$Y646)),IF(ISBLANK(INDEX(Stoperler!T:T,$Y646)),"",INDEX(Stoperler!T:T,$Y646)),IF(ISBLANK(INDEX('Sağ Bekler'!T:T,$Y646)),"",INDEX('Sağ Bekler'!T:T,$Y646)),IF(ISBLANK(INDEX('Sol Bekler'!T:T,$Y646)),"",INDEX('Sol Bekler'!T:T,$Y646)),IF(ISBLANK(INDEX('Orta Saha'!T:T,$Y646)),"",INDEX('Orta Saha'!T:T,$Y646)),IF(ISBLANK(INDEX(Kanatlar!T:T,$Y646)),"",INDEX(Kanatlar!T:T,$Y646)),IF(ISBLANK(INDEX(Forvetler!T:T,$Y646)),"",INDEX(Forvetler!T:T,$Y646))))</f>
        <v/>
      </c>
      <c r="U646">
        <v>7</v>
      </c>
      <c r="V646">
        <v>46</v>
      </c>
      <c r="W646" t="str">
        <f ca="1">IF(AND(Forvetler!$B$46&lt;&gt;"",Forvetler!$I$46&gt;0,Forvetler!$I$46&lt;=TODAY()+365),COUNT($W$3:W645)+1,"")</f>
        <v/>
      </c>
      <c r="X646" t="str">
        <f ca="1">IFERROR(INDEX($U$4:$U$703,MATCH(ROWS($X$4:X646),$W$4:$W$703,0)),"")</f>
        <v/>
      </c>
      <c r="Y646" t="str">
        <f ca="1">IFERROR(INDEX($V$4:$V$703,MATCH(ROWS($Y$4:Y646),$W$4:$W$703,0)),"")</f>
        <v/>
      </c>
    </row>
    <row r="647" spans="1:25" x14ac:dyDescent="0.2">
      <c r="A647" s="2" t="str">
        <f ca="1">IF($X647="","",CHOOSE($X647,IF(ISBLANK(INDEX(Kaleciler!A:A,$Y647)),"",INDEX(Kaleciler!A:A,$Y647)),IF(ISBLANK(INDEX(Stoperler!A:A,$Y647)),"",INDEX(Stoperler!A:A,$Y647)),IF(ISBLANK(INDEX('Sağ Bekler'!A:A,$Y647)),"",INDEX('Sağ Bekler'!A:A,$Y647)),IF(ISBLANK(INDEX('Sol Bekler'!A:A,$Y647)),"",INDEX('Sol Bekler'!A:A,$Y647)),IF(ISBLANK(INDEX('Orta Saha'!A:A,$Y647)),"",INDEX('Orta Saha'!A:A,$Y647)),IF(ISBLANK(INDEX(Kanatlar!A:A,$Y647)),"",INDEX(Kanatlar!A:A,$Y647)),IF(ISBLANK(INDEX(Forvetler!A:A,$Y647)),"",INDEX(Forvetler!A:A,$Y647))))</f>
        <v/>
      </c>
      <c r="B647" s="3" t="str">
        <f ca="1">IF($X647="","",CHOOSE($X647,IF(ISBLANK(INDEX(Kaleciler!B:B,$Y647)),"",INDEX(Kaleciler!B:B,$Y647)),IF(ISBLANK(INDEX(Stoperler!B:B,$Y647)),"",INDEX(Stoperler!B:B,$Y647)),IF(ISBLANK(INDEX('Sağ Bekler'!B:B,$Y647)),"",INDEX('Sağ Bekler'!B:B,$Y647)),IF(ISBLANK(INDEX('Sol Bekler'!B:B,$Y647)),"",INDEX('Sol Bekler'!B:B,$Y647)),IF(ISBLANK(INDEX('Orta Saha'!B:B,$Y647)),"",INDEX('Orta Saha'!B:B,$Y647)),IF(ISBLANK(INDEX(Kanatlar!B:B,$Y647)),"",INDEX(Kanatlar!B:B,$Y647)),IF(ISBLANK(INDEX(Forvetler!B:B,$Y647)),"",INDEX(Forvetler!B:B,$Y647))))</f>
        <v/>
      </c>
      <c r="C647" s="4" t="str">
        <f ca="1">IF($X647="","",CHOOSE($X647,IF(ISBLANK(INDEX(Kaleciler!C:C,$Y647)),"",INDEX(Kaleciler!C:C,$Y647)),IF(ISBLANK(INDEX(Stoperler!C:C,$Y647)),"",INDEX(Stoperler!C:C,$Y647)),IF(ISBLANK(INDEX('Sağ Bekler'!C:C,$Y647)),"",INDEX('Sağ Bekler'!C:C,$Y647)),IF(ISBLANK(INDEX('Sol Bekler'!C:C,$Y647)),"",INDEX('Sol Bekler'!C:C,$Y647)),IF(ISBLANK(INDEX('Orta Saha'!C:C,$Y647)),"",INDEX('Orta Saha'!C:C,$Y647)),IF(ISBLANK(INDEX(Kanatlar!C:C,$Y647)),"",INDEX(Kanatlar!C:C,$Y647)),IF(ISBLANK(INDEX(Forvetler!C:C,$Y647)),"",INDEX(Forvetler!C:C,$Y647))))</f>
        <v/>
      </c>
      <c r="D647" s="2" t="str">
        <f ca="1">IF($X647="","",CHOOSE($X647,IF(ISBLANK(INDEX(Kaleciler!D:D,$Y647)),"",INDEX(Kaleciler!D:D,$Y647)),IF(ISBLANK(INDEX(Stoperler!D:D,$Y647)),"",INDEX(Stoperler!D:D,$Y647)),IF(ISBLANK(INDEX('Sağ Bekler'!D:D,$Y647)),"",INDEX('Sağ Bekler'!D:D,$Y647)),IF(ISBLANK(INDEX('Sol Bekler'!D:D,$Y647)),"",INDEX('Sol Bekler'!D:D,$Y647)),IF(ISBLANK(INDEX('Orta Saha'!D:D,$Y647)),"",INDEX('Orta Saha'!D:D,$Y647)),IF(ISBLANK(INDEX(Kanatlar!D:D,$Y647)),"",INDEX(Kanatlar!D:D,$Y647)),IF(ISBLANK(INDEX(Forvetler!D:D,$Y647)),"",INDEX(Forvetler!D:D,$Y647))))</f>
        <v/>
      </c>
      <c r="E647" s="3" t="str">
        <f ca="1">IF($X647="","",CHOOSE($X647,IF(ISBLANK(INDEX(Kaleciler!E:E,$Y647)),"",INDEX(Kaleciler!E:E,$Y647)),IF(ISBLANK(INDEX(Stoperler!E:E,$Y647)),"",INDEX(Stoperler!E:E,$Y647)),IF(ISBLANK(INDEX('Sağ Bekler'!E:E,$Y647)),"",INDEX('Sağ Bekler'!E:E,$Y647)),IF(ISBLANK(INDEX('Sol Bekler'!E:E,$Y647)),"",INDEX('Sol Bekler'!E:E,$Y647)),IF(ISBLANK(INDEX('Orta Saha'!E:E,$Y647)),"",INDEX('Orta Saha'!E:E,$Y647)),IF(ISBLANK(INDEX(Kanatlar!E:E,$Y647)),"",INDEX(Kanatlar!E:E,$Y647)),IF(ISBLANK(INDEX(Forvetler!E:E,$Y647)),"",INDEX(Forvetler!E:E,$Y647))))</f>
        <v/>
      </c>
      <c r="F647" s="3" t="str">
        <f ca="1">IF($X647="","",CHOOSE($X647,IF(ISBLANK(INDEX(Kaleciler!F:F,$Y647)),"",INDEX(Kaleciler!F:F,$Y647)),IF(ISBLANK(INDEX(Stoperler!F:F,$Y647)),"",INDEX(Stoperler!F:F,$Y647)),IF(ISBLANK(INDEX('Sağ Bekler'!F:F,$Y647)),"",INDEX('Sağ Bekler'!F:F,$Y647)),IF(ISBLANK(INDEX('Sol Bekler'!F:F,$Y647)),"",INDEX('Sol Bekler'!F:F,$Y647)),IF(ISBLANK(INDEX('Orta Saha'!F:F,$Y647)),"",INDEX('Orta Saha'!F:F,$Y647)),IF(ISBLANK(INDEX(Kanatlar!F:F,$Y647)),"",INDEX(Kanatlar!F:F,$Y647)),IF(ISBLANK(INDEX(Forvetler!F:F,$Y647)),"",INDEX(Forvetler!F:F,$Y647))))</f>
        <v/>
      </c>
      <c r="G647" s="3" t="str">
        <f ca="1">IF($X647="","",CHOOSE($X647,IF(ISBLANK(INDEX(Kaleciler!G:G,$Y647)),"",INDEX(Kaleciler!G:G,$Y647)),IF(ISBLANK(INDEX(Stoperler!G:G,$Y647)),"",INDEX(Stoperler!G:G,$Y647)),IF(ISBLANK(INDEX('Sağ Bekler'!G:G,$Y647)),"",INDEX('Sağ Bekler'!G:G,$Y647)),IF(ISBLANK(INDEX('Sol Bekler'!G:G,$Y647)),"",INDEX('Sol Bekler'!G:G,$Y647)),IF(ISBLANK(INDEX('Orta Saha'!G:G,$Y647)),"",INDEX('Orta Saha'!G:G,$Y647)),IF(ISBLANK(INDEX(Kanatlar!G:G,$Y647)),"",INDEX(Kanatlar!G:G,$Y647)),IF(ISBLANK(INDEX(Forvetler!G:G,$Y647)),"",INDEX(Forvetler!G:G,$Y647))))</f>
        <v/>
      </c>
      <c r="H647" s="3" t="str">
        <f ca="1">IF($X647="","",CHOOSE($X647,IF(ISBLANK(INDEX(Kaleciler!H:H,$Y647)),"",INDEX(Kaleciler!H:H,$Y647)),IF(ISBLANK(INDEX(Stoperler!H:H,$Y647)),"",INDEX(Stoperler!H:H,$Y647)),IF(ISBLANK(INDEX('Sağ Bekler'!H:H,$Y647)),"",INDEX('Sağ Bekler'!H:H,$Y647)),IF(ISBLANK(INDEX('Sol Bekler'!H:H,$Y647)),"",INDEX('Sol Bekler'!H:H,$Y647)),IF(ISBLANK(INDEX('Orta Saha'!H:H,$Y647)),"",INDEX('Orta Saha'!H:H,$Y647)),IF(ISBLANK(INDEX(Kanatlar!H:H,$Y647)),"",INDEX(Kanatlar!H:H,$Y647)),IF(ISBLANK(INDEX(Forvetler!H:H,$Y647)),"",INDEX(Forvetler!H:H,$Y647))))</f>
        <v/>
      </c>
      <c r="I647" s="4" t="str">
        <f ca="1">IF($X647="","",CHOOSE($X647,IF(ISBLANK(INDEX(Kaleciler!I:I,$Y647)),"",INDEX(Kaleciler!I:I,$Y647)),IF(ISBLANK(INDEX(Stoperler!I:I,$Y647)),"",INDEX(Stoperler!I:I,$Y647)),IF(ISBLANK(INDEX('Sağ Bekler'!I:I,$Y647)),"",INDEX('Sağ Bekler'!I:I,$Y647)),IF(ISBLANK(INDEX('Sol Bekler'!I:I,$Y647)),"",INDEX('Sol Bekler'!I:I,$Y647)),IF(ISBLANK(INDEX('Orta Saha'!I:I,$Y647)),"",INDEX('Orta Saha'!I:I,$Y647)),IF(ISBLANK(INDEX(Kanatlar!I:I,$Y647)),"",INDEX(Kanatlar!I:I,$Y647)),IF(ISBLANK(INDEX(Forvetler!I:I,$Y647)),"",INDEX(Forvetler!I:I,$Y647))))</f>
        <v/>
      </c>
      <c r="J647" s="4" t="str">
        <f ca="1">IF($X647="","",CHOOSE($X647,IF(ISBLANK(INDEX(Kaleciler!J:J,$Y647)),"",INDEX(Kaleciler!J:J,$Y647)),IF(ISBLANK(INDEX(Stoperler!J:J,$Y647)),"",INDEX(Stoperler!J:J,$Y647)),IF(ISBLANK(INDEX('Sağ Bekler'!J:J,$Y647)),"",INDEX('Sağ Bekler'!J:J,$Y647)),IF(ISBLANK(INDEX('Sol Bekler'!J:J,$Y647)),"",INDEX('Sol Bekler'!J:J,$Y647)),IF(ISBLANK(INDEX('Orta Saha'!J:J,$Y647)),"",INDEX('Orta Saha'!J:J,$Y647)),IF(ISBLANK(INDEX(Kanatlar!J:J,$Y647)),"",INDEX(Kanatlar!J:J,$Y647)),IF(ISBLANK(INDEX(Forvetler!J:J,$Y647)),"",INDEX(Forvetler!J:J,$Y647))))</f>
        <v/>
      </c>
      <c r="K647" s="2" t="str">
        <f ca="1">IF($X647="","",CHOOSE($X647,IF(ISBLANK(INDEX(Kaleciler!K:K,$Y647)),"",INDEX(Kaleciler!K:K,$Y647)),IF(ISBLANK(INDEX(Stoperler!K:K,$Y647)),"",INDEX(Stoperler!K:K,$Y647)),IF(ISBLANK(INDEX('Sağ Bekler'!K:K,$Y647)),"",INDEX('Sağ Bekler'!K:K,$Y647)),IF(ISBLANK(INDEX('Sol Bekler'!K:K,$Y647)),"",INDEX('Sol Bekler'!K:K,$Y647)),IF(ISBLANK(INDEX('Orta Saha'!K:K,$Y647)),"",INDEX('Orta Saha'!K:K,$Y647)),IF(ISBLANK(INDEX(Kanatlar!K:K,$Y647)),"",INDEX(Kanatlar!K:K,$Y647)),IF(ISBLANK(INDEX(Forvetler!K:K,$Y647)),"",INDEX(Forvetler!K:K,$Y647))))</f>
        <v/>
      </c>
      <c r="L647" s="2" t="str">
        <f ca="1">IF($X647="","",CHOOSE($X647,IF(ISBLANK(INDEX(Kaleciler!L:L,$Y647)),"",INDEX(Kaleciler!L:L,$Y647)),IF(ISBLANK(INDEX(Stoperler!L:L,$Y647)),"",INDEX(Stoperler!L:L,$Y647)),IF(ISBLANK(INDEX('Sağ Bekler'!L:L,$Y647)),"",INDEX('Sağ Bekler'!L:L,$Y647)),IF(ISBLANK(INDEX('Sol Bekler'!L:L,$Y647)),"",INDEX('Sol Bekler'!L:L,$Y647)),IF(ISBLANK(INDEX('Orta Saha'!L:L,$Y647)),"",INDEX('Orta Saha'!L:L,$Y647)),IF(ISBLANK(INDEX(Kanatlar!L:L,$Y647)),"",INDEX(Kanatlar!L:L,$Y647)),IF(ISBLANK(INDEX(Forvetler!L:L,$Y647)),"",INDEX(Forvetler!L:L,$Y647))))</f>
        <v/>
      </c>
      <c r="M647" s="2" t="str">
        <f ca="1">IF($X647="","",CHOOSE($X647,IF(ISBLANK(INDEX(Kaleciler!M:M,$Y647)),"",INDEX(Kaleciler!M:M,$Y647)),IF(ISBLANK(INDEX(Stoperler!M:M,$Y647)),"",INDEX(Stoperler!M:M,$Y647)),IF(ISBLANK(INDEX('Sağ Bekler'!M:M,$Y647)),"",INDEX('Sağ Bekler'!M:M,$Y647)),IF(ISBLANK(INDEX('Sol Bekler'!M:M,$Y647)),"",INDEX('Sol Bekler'!M:M,$Y647)),IF(ISBLANK(INDEX('Orta Saha'!M:M,$Y647)),"",INDEX('Orta Saha'!M:M,$Y647)),IF(ISBLANK(INDEX(Kanatlar!M:M,$Y647)),"",INDEX(Kanatlar!M:M,$Y647)),IF(ISBLANK(INDEX(Forvetler!M:M,$Y647)),"",INDEX(Forvetler!M:M,$Y647))))</f>
        <v/>
      </c>
      <c r="N647" s="2" t="str">
        <f ca="1">IF($X647="","",CHOOSE($X647,IF(ISBLANK(INDEX(Kaleciler!N:N,$Y647)),"",INDEX(Kaleciler!N:N,$Y647)),IF(ISBLANK(INDEX(Stoperler!N:N,$Y647)),"",INDEX(Stoperler!N:N,$Y647)),IF(ISBLANK(INDEX('Sağ Bekler'!N:N,$Y647)),"",INDEX('Sağ Bekler'!N:N,$Y647)),IF(ISBLANK(INDEX('Sol Bekler'!N:N,$Y647)),"",INDEX('Sol Bekler'!N:N,$Y647)),IF(ISBLANK(INDEX('Orta Saha'!N:N,$Y647)),"",INDEX('Orta Saha'!N:N,$Y647)),IF(ISBLANK(INDEX(Kanatlar!N:N,$Y647)),"",INDEX(Kanatlar!N:N,$Y647)),IF(ISBLANK(INDEX(Forvetler!N:N,$Y647)),"",INDEX(Forvetler!N:N,$Y647))))</f>
        <v/>
      </c>
      <c r="O647" s="2" t="str">
        <f ca="1">IF($X647="","",CHOOSE($X647,IF(ISBLANK(INDEX(Kaleciler!O:O,$Y647)),"",INDEX(Kaleciler!O:O,$Y647)),IF(ISBLANK(INDEX(Stoperler!O:O,$Y647)),"",INDEX(Stoperler!O:O,$Y647)),IF(ISBLANK(INDEX('Sağ Bekler'!O:O,$Y647)),"",INDEX('Sağ Bekler'!O:O,$Y647)),IF(ISBLANK(INDEX('Sol Bekler'!O:O,$Y647)),"",INDEX('Sol Bekler'!O:O,$Y647)),IF(ISBLANK(INDEX('Orta Saha'!O:O,$Y647)),"",INDEX('Orta Saha'!O:O,$Y647)),IF(ISBLANK(INDEX(Kanatlar!O:O,$Y647)),"",INDEX(Kanatlar!O:O,$Y647)),IF(ISBLANK(INDEX(Forvetler!O:O,$Y647)),"",INDEX(Forvetler!O:O,$Y647))))</f>
        <v/>
      </c>
      <c r="P647" s="2" t="str">
        <f ca="1">IF($X647="","",CHOOSE($X647,IF(ISBLANK(INDEX(Kaleciler!P:P,$Y647)),"",INDEX(Kaleciler!P:P,$Y647)),IF(ISBLANK(INDEX(Stoperler!P:P,$Y647)),"",INDEX(Stoperler!P:P,$Y647)),IF(ISBLANK(INDEX('Sağ Bekler'!P:P,$Y647)),"",INDEX('Sağ Bekler'!P:P,$Y647)),IF(ISBLANK(INDEX('Sol Bekler'!P:P,$Y647)),"",INDEX('Sol Bekler'!P:P,$Y647)),IF(ISBLANK(INDEX('Orta Saha'!P:P,$Y647)),"",INDEX('Orta Saha'!P:P,$Y647)),IF(ISBLANK(INDEX(Kanatlar!P:P,$Y647)),"",INDEX(Kanatlar!P:P,$Y647)),IF(ISBLANK(INDEX(Forvetler!P:P,$Y647)),"",INDEX(Forvetler!P:P,$Y647))))</f>
        <v/>
      </c>
      <c r="Q647" s="3" t="str">
        <f ca="1">IF($X647="","",CHOOSE($X647,IF(ISBLANK(INDEX(Kaleciler!Q:Q,$Y647)),"",INDEX(Kaleciler!Q:Q,$Y647)),IF(ISBLANK(INDEX(Stoperler!Q:Q,$Y647)),"",INDEX(Stoperler!Q:Q,$Y647)),IF(ISBLANK(INDEX('Sağ Bekler'!Q:Q,$Y647)),"",INDEX('Sağ Bekler'!Q:Q,$Y647)),IF(ISBLANK(INDEX('Sol Bekler'!Q:Q,$Y647)),"",INDEX('Sol Bekler'!Q:Q,$Y647)),IF(ISBLANK(INDEX('Orta Saha'!Q:Q,$Y647)),"",INDEX('Orta Saha'!Q:Q,$Y647)),IF(ISBLANK(INDEX(Kanatlar!Q:Q,$Y647)),"",INDEX(Kanatlar!Q:Q,$Y647)),IF(ISBLANK(INDEX(Forvetler!Q:Q,$Y647)),"",INDEX(Forvetler!Q:Q,$Y647))))</f>
        <v/>
      </c>
      <c r="R647" s="4" t="str">
        <f ca="1">IF($X647="","",CHOOSE($X647,IF(ISBLANK(INDEX(Kaleciler!R:R,$Y647)),"",INDEX(Kaleciler!R:R,$Y647)),IF(ISBLANK(INDEX(Stoperler!R:R,$Y647)),"",INDEX(Stoperler!R:R,$Y647)),IF(ISBLANK(INDEX('Sağ Bekler'!R:R,$Y647)),"",INDEX('Sağ Bekler'!R:R,$Y647)),IF(ISBLANK(INDEX('Sol Bekler'!R:R,$Y647)),"",INDEX('Sol Bekler'!R:R,$Y647)),IF(ISBLANK(INDEX('Orta Saha'!R:R,$Y647)),"",INDEX('Orta Saha'!R:R,$Y647)),IF(ISBLANK(INDEX(Kanatlar!R:R,$Y647)),"",INDEX(Kanatlar!R:R,$Y647)),IF(ISBLANK(INDEX(Forvetler!R:R,$Y647)),"",INDEX(Forvetler!R:R,$Y647))))</f>
        <v/>
      </c>
      <c r="S647" s="2" t="str">
        <f ca="1">IF($X647="","",CHOOSE($X647,IF(ISBLANK(INDEX(Kaleciler!S:S,$Y647)),"",INDEX(Kaleciler!S:S,$Y647)),IF(ISBLANK(INDEX(Stoperler!S:S,$Y647)),"",INDEX(Stoperler!S:S,$Y647)),IF(ISBLANK(INDEX('Sağ Bekler'!S:S,$Y647)),"",INDEX('Sağ Bekler'!S:S,$Y647)),IF(ISBLANK(INDEX('Sol Bekler'!S:S,$Y647)),"",INDEX('Sol Bekler'!S:S,$Y647)),IF(ISBLANK(INDEX('Orta Saha'!S:S,$Y647)),"",INDEX('Orta Saha'!S:S,$Y647)),IF(ISBLANK(INDEX(Kanatlar!S:S,$Y647)),"",INDEX(Kanatlar!S:S,$Y647)),IF(ISBLANK(INDEX(Forvetler!S:S,$Y647)),"",INDEX(Forvetler!S:S,$Y647))))</f>
        <v/>
      </c>
      <c r="T647" s="3" t="str">
        <f ca="1">IF($X647="","",CHOOSE($X647,IF(ISBLANK(INDEX(Kaleciler!T:T,$Y647)),"",INDEX(Kaleciler!T:T,$Y647)),IF(ISBLANK(INDEX(Stoperler!T:T,$Y647)),"",INDEX(Stoperler!T:T,$Y647)),IF(ISBLANK(INDEX('Sağ Bekler'!T:T,$Y647)),"",INDEX('Sağ Bekler'!T:T,$Y647)),IF(ISBLANK(INDEX('Sol Bekler'!T:T,$Y647)),"",INDEX('Sol Bekler'!T:T,$Y647)),IF(ISBLANK(INDEX('Orta Saha'!T:T,$Y647)),"",INDEX('Orta Saha'!T:T,$Y647)),IF(ISBLANK(INDEX(Kanatlar!T:T,$Y647)),"",INDEX(Kanatlar!T:T,$Y647)),IF(ISBLANK(INDEX(Forvetler!T:T,$Y647)),"",INDEX(Forvetler!T:T,$Y647))))</f>
        <v/>
      </c>
      <c r="U647">
        <v>7</v>
      </c>
      <c r="V647">
        <v>47</v>
      </c>
      <c r="W647" t="str">
        <f ca="1">IF(AND(Forvetler!$B$47&lt;&gt;"",Forvetler!$I$47&gt;0,Forvetler!$I$47&lt;=TODAY()+365),COUNT($W$3:W646)+1,"")</f>
        <v/>
      </c>
      <c r="X647" t="str">
        <f ca="1">IFERROR(INDEX($U$4:$U$703,MATCH(ROWS($X$4:X647),$W$4:$W$703,0)),"")</f>
        <v/>
      </c>
      <c r="Y647" t="str">
        <f ca="1">IFERROR(INDEX($V$4:$V$703,MATCH(ROWS($Y$4:Y647),$W$4:$W$703,0)),"")</f>
        <v/>
      </c>
    </row>
    <row r="648" spans="1:25" x14ac:dyDescent="0.2">
      <c r="A648" s="2" t="str">
        <f ca="1">IF($X648="","",CHOOSE($X648,IF(ISBLANK(INDEX(Kaleciler!A:A,$Y648)),"",INDEX(Kaleciler!A:A,$Y648)),IF(ISBLANK(INDEX(Stoperler!A:A,$Y648)),"",INDEX(Stoperler!A:A,$Y648)),IF(ISBLANK(INDEX('Sağ Bekler'!A:A,$Y648)),"",INDEX('Sağ Bekler'!A:A,$Y648)),IF(ISBLANK(INDEX('Sol Bekler'!A:A,$Y648)),"",INDEX('Sol Bekler'!A:A,$Y648)),IF(ISBLANK(INDEX('Orta Saha'!A:A,$Y648)),"",INDEX('Orta Saha'!A:A,$Y648)),IF(ISBLANK(INDEX(Kanatlar!A:A,$Y648)),"",INDEX(Kanatlar!A:A,$Y648)),IF(ISBLANK(INDEX(Forvetler!A:A,$Y648)),"",INDEX(Forvetler!A:A,$Y648))))</f>
        <v/>
      </c>
      <c r="B648" s="3" t="str">
        <f ca="1">IF($X648="","",CHOOSE($X648,IF(ISBLANK(INDEX(Kaleciler!B:B,$Y648)),"",INDEX(Kaleciler!B:B,$Y648)),IF(ISBLANK(INDEX(Stoperler!B:B,$Y648)),"",INDEX(Stoperler!B:B,$Y648)),IF(ISBLANK(INDEX('Sağ Bekler'!B:B,$Y648)),"",INDEX('Sağ Bekler'!B:B,$Y648)),IF(ISBLANK(INDEX('Sol Bekler'!B:B,$Y648)),"",INDEX('Sol Bekler'!B:B,$Y648)),IF(ISBLANK(INDEX('Orta Saha'!B:B,$Y648)),"",INDEX('Orta Saha'!B:B,$Y648)),IF(ISBLANK(INDEX(Kanatlar!B:B,$Y648)),"",INDEX(Kanatlar!B:B,$Y648)),IF(ISBLANK(INDEX(Forvetler!B:B,$Y648)),"",INDEX(Forvetler!B:B,$Y648))))</f>
        <v/>
      </c>
      <c r="C648" s="4" t="str">
        <f ca="1">IF($X648="","",CHOOSE($X648,IF(ISBLANK(INDEX(Kaleciler!C:C,$Y648)),"",INDEX(Kaleciler!C:C,$Y648)),IF(ISBLANK(INDEX(Stoperler!C:C,$Y648)),"",INDEX(Stoperler!C:C,$Y648)),IF(ISBLANK(INDEX('Sağ Bekler'!C:C,$Y648)),"",INDEX('Sağ Bekler'!C:C,$Y648)),IF(ISBLANK(INDEX('Sol Bekler'!C:C,$Y648)),"",INDEX('Sol Bekler'!C:C,$Y648)),IF(ISBLANK(INDEX('Orta Saha'!C:C,$Y648)),"",INDEX('Orta Saha'!C:C,$Y648)),IF(ISBLANK(INDEX(Kanatlar!C:C,$Y648)),"",INDEX(Kanatlar!C:C,$Y648)),IF(ISBLANK(INDEX(Forvetler!C:C,$Y648)),"",INDEX(Forvetler!C:C,$Y648))))</f>
        <v/>
      </c>
      <c r="D648" s="2" t="str">
        <f ca="1">IF($X648="","",CHOOSE($X648,IF(ISBLANK(INDEX(Kaleciler!D:D,$Y648)),"",INDEX(Kaleciler!D:D,$Y648)),IF(ISBLANK(INDEX(Stoperler!D:D,$Y648)),"",INDEX(Stoperler!D:D,$Y648)),IF(ISBLANK(INDEX('Sağ Bekler'!D:D,$Y648)),"",INDEX('Sağ Bekler'!D:D,$Y648)),IF(ISBLANK(INDEX('Sol Bekler'!D:D,$Y648)),"",INDEX('Sol Bekler'!D:D,$Y648)),IF(ISBLANK(INDEX('Orta Saha'!D:D,$Y648)),"",INDEX('Orta Saha'!D:D,$Y648)),IF(ISBLANK(INDEX(Kanatlar!D:D,$Y648)),"",INDEX(Kanatlar!D:D,$Y648)),IF(ISBLANK(INDEX(Forvetler!D:D,$Y648)),"",INDEX(Forvetler!D:D,$Y648))))</f>
        <v/>
      </c>
      <c r="E648" s="3" t="str">
        <f ca="1">IF($X648="","",CHOOSE($X648,IF(ISBLANK(INDEX(Kaleciler!E:E,$Y648)),"",INDEX(Kaleciler!E:E,$Y648)),IF(ISBLANK(INDEX(Stoperler!E:E,$Y648)),"",INDEX(Stoperler!E:E,$Y648)),IF(ISBLANK(INDEX('Sağ Bekler'!E:E,$Y648)),"",INDEX('Sağ Bekler'!E:E,$Y648)),IF(ISBLANK(INDEX('Sol Bekler'!E:E,$Y648)),"",INDEX('Sol Bekler'!E:E,$Y648)),IF(ISBLANK(INDEX('Orta Saha'!E:E,$Y648)),"",INDEX('Orta Saha'!E:E,$Y648)),IF(ISBLANK(INDEX(Kanatlar!E:E,$Y648)),"",INDEX(Kanatlar!E:E,$Y648)),IF(ISBLANK(INDEX(Forvetler!E:E,$Y648)),"",INDEX(Forvetler!E:E,$Y648))))</f>
        <v/>
      </c>
      <c r="F648" s="3" t="str">
        <f ca="1">IF($X648="","",CHOOSE($X648,IF(ISBLANK(INDEX(Kaleciler!F:F,$Y648)),"",INDEX(Kaleciler!F:F,$Y648)),IF(ISBLANK(INDEX(Stoperler!F:F,$Y648)),"",INDEX(Stoperler!F:F,$Y648)),IF(ISBLANK(INDEX('Sağ Bekler'!F:F,$Y648)),"",INDEX('Sağ Bekler'!F:F,$Y648)),IF(ISBLANK(INDEX('Sol Bekler'!F:F,$Y648)),"",INDEX('Sol Bekler'!F:F,$Y648)),IF(ISBLANK(INDEX('Orta Saha'!F:F,$Y648)),"",INDEX('Orta Saha'!F:F,$Y648)),IF(ISBLANK(INDEX(Kanatlar!F:F,$Y648)),"",INDEX(Kanatlar!F:F,$Y648)),IF(ISBLANK(INDEX(Forvetler!F:F,$Y648)),"",INDEX(Forvetler!F:F,$Y648))))</f>
        <v/>
      </c>
      <c r="G648" s="3" t="str">
        <f ca="1">IF($X648="","",CHOOSE($X648,IF(ISBLANK(INDEX(Kaleciler!G:G,$Y648)),"",INDEX(Kaleciler!G:G,$Y648)),IF(ISBLANK(INDEX(Stoperler!G:G,$Y648)),"",INDEX(Stoperler!G:G,$Y648)),IF(ISBLANK(INDEX('Sağ Bekler'!G:G,$Y648)),"",INDEX('Sağ Bekler'!G:G,$Y648)),IF(ISBLANK(INDEX('Sol Bekler'!G:G,$Y648)),"",INDEX('Sol Bekler'!G:G,$Y648)),IF(ISBLANK(INDEX('Orta Saha'!G:G,$Y648)),"",INDEX('Orta Saha'!G:G,$Y648)),IF(ISBLANK(INDEX(Kanatlar!G:G,$Y648)),"",INDEX(Kanatlar!G:G,$Y648)),IF(ISBLANK(INDEX(Forvetler!G:G,$Y648)),"",INDEX(Forvetler!G:G,$Y648))))</f>
        <v/>
      </c>
      <c r="H648" s="3" t="str">
        <f ca="1">IF($X648="","",CHOOSE($X648,IF(ISBLANK(INDEX(Kaleciler!H:H,$Y648)),"",INDEX(Kaleciler!H:H,$Y648)),IF(ISBLANK(INDEX(Stoperler!H:H,$Y648)),"",INDEX(Stoperler!H:H,$Y648)),IF(ISBLANK(INDEX('Sağ Bekler'!H:H,$Y648)),"",INDEX('Sağ Bekler'!H:H,$Y648)),IF(ISBLANK(INDEX('Sol Bekler'!H:H,$Y648)),"",INDEX('Sol Bekler'!H:H,$Y648)),IF(ISBLANK(INDEX('Orta Saha'!H:H,$Y648)),"",INDEX('Orta Saha'!H:H,$Y648)),IF(ISBLANK(INDEX(Kanatlar!H:H,$Y648)),"",INDEX(Kanatlar!H:H,$Y648)),IF(ISBLANK(INDEX(Forvetler!H:H,$Y648)),"",INDEX(Forvetler!H:H,$Y648))))</f>
        <v/>
      </c>
      <c r="I648" s="4" t="str">
        <f ca="1">IF($X648="","",CHOOSE($X648,IF(ISBLANK(INDEX(Kaleciler!I:I,$Y648)),"",INDEX(Kaleciler!I:I,$Y648)),IF(ISBLANK(INDEX(Stoperler!I:I,$Y648)),"",INDEX(Stoperler!I:I,$Y648)),IF(ISBLANK(INDEX('Sağ Bekler'!I:I,$Y648)),"",INDEX('Sağ Bekler'!I:I,$Y648)),IF(ISBLANK(INDEX('Sol Bekler'!I:I,$Y648)),"",INDEX('Sol Bekler'!I:I,$Y648)),IF(ISBLANK(INDEX('Orta Saha'!I:I,$Y648)),"",INDEX('Orta Saha'!I:I,$Y648)),IF(ISBLANK(INDEX(Kanatlar!I:I,$Y648)),"",INDEX(Kanatlar!I:I,$Y648)),IF(ISBLANK(INDEX(Forvetler!I:I,$Y648)),"",INDEX(Forvetler!I:I,$Y648))))</f>
        <v/>
      </c>
      <c r="J648" s="4" t="str">
        <f ca="1">IF($X648="","",CHOOSE($X648,IF(ISBLANK(INDEX(Kaleciler!J:J,$Y648)),"",INDEX(Kaleciler!J:J,$Y648)),IF(ISBLANK(INDEX(Stoperler!J:J,$Y648)),"",INDEX(Stoperler!J:J,$Y648)),IF(ISBLANK(INDEX('Sağ Bekler'!J:J,$Y648)),"",INDEX('Sağ Bekler'!J:J,$Y648)),IF(ISBLANK(INDEX('Sol Bekler'!J:J,$Y648)),"",INDEX('Sol Bekler'!J:J,$Y648)),IF(ISBLANK(INDEX('Orta Saha'!J:J,$Y648)),"",INDEX('Orta Saha'!J:J,$Y648)),IF(ISBLANK(INDEX(Kanatlar!J:J,$Y648)),"",INDEX(Kanatlar!J:J,$Y648)),IF(ISBLANK(INDEX(Forvetler!J:J,$Y648)),"",INDEX(Forvetler!J:J,$Y648))))</f>
        <v/>
      </c>
      <c r="K648" s="2" t="str">
        <f ca="1">IF($X648="","",CHOOSE($X648,IF(ISBLANK(INDEX(Kaleciler!K:K,$Y648)),"",INDEX(Kaleciler!K:K,$Y648)),IF(ISBLANK(INDEX(Stoperler!K:K,$Y648)),"",INDEX(Stoperler!K:K,$Y648)),IF(ISBLANK(INDEX('Sağ Bekler'!K:K,$Y648)),"",INDEX('Sağ Bekler'!K:K,$Y648)),IF(ISBLANK(INDEX('Sol Bekler'!K:K,$Y648)),"",INDEX('Sol Bekler'!K:K,$Y648)),IF(ISBLANK(INDEX('Orta Saha'!K:K,$Y648)),"",INDEX('Orta Saha'!K:K,$Y648)),IF(ISBLANK(INDEX(Kanatlar!K:K,$Y648)),"",INDEX(Kanatlar!K:K,$Y648)),IF(ISBLANK(INDEX(Forvetler!K:K,$Y648)),"",INDEX(Forvetler!K:K,$Y648))))</f>
        <v/>
      </c>
      <c r="L648" s="2" t="str">
        <f ca="1">IF($X648="","",CHOOSE($X648,IF(ISBLANK(INDEX(Kaleciler!L:L,$Y648)),"",INDEX(Kaleciler!L:L,$Y648)),IF(ISBLANK(INDEX(Stoperler!L:L,$Y648)),"",INDEX(Stoperler!L:L,$Y648)),IF(ISBLANK(INDEX('Sağ Bekler'!L:L,$Y648)),"",INDEX('Sağ Bekler'!L:L,$Y648)),IF(ISBLANK(INDEX('Sol Bekler'!L:L,$Y648)),"",INDEX('Sol Bekler'!L:L,$Y648)),IF(ISBLANK(INDEX('Orta Saha'!L:L,$Y648)),"",INDEX('Orta Saha'!L:L,$Y648)),IF(ISBLANK(INDEX(Kanatlar!L:L,$Y648)),"",INDEX(Kanatlar!L:L,$Y648)),IF(ISBLANK(INDEX(Forvetler!L:L,$Y648)),"",INDEX(Forvetler!L:L,$Y648))))</f>
        <v/>
      </c>
      <c r="M648" s="2" t="str">
        <f ca="1">IF($X648="","",CHOOSE($X648,IF(ISBLANK(INDEX(Kaleciler!M:M,$Y648)),"",INDEX(Kaleciler!M:M,$Y648)),IF(ISBLANK(INDEX(Stoperler!M:M,$Y648)),"",INDEX(Stoperler!M:M,$Y648)),IF(ISBLANK(INDEX('Sağ Bekler'!M:M,$Y648)),"",INDEX('Sağ Bekler'!M:M,$Y648)),IF(ISBLANK(INDEX('Sol Bekler'!M:M,$Y648)),"",INDEX('Sol Bekler'!M:M,$Y648)),IF(ISBLANK(INDEX('Orta Saha'!M:M,$Y648)),"",INDEX('Orta Saha'!M:M,$Y648)),IF(ISBLANK(INDEX(Kanatlar!M:M,$Y648)),"",INDEX(Kanatlar!M:M,$Y648)),IF(ISBLANK(INDEX(Forvetler!M:M,$Y648)),"",INDEX(Forvetler!M:M,$Y648))))</f>
        <v/>
      </c>
      <c r="N648" s="2" t="str">
        <f ca="1">IF($X648="","",CHOOSE($X648,IF(ISBLANK(INDEX(Kaleciler!N:N,$Y648)),"",INDEX(Kaleciler!N:N,$Y648)),IF(ISBLANK(INDEX(Stoperler!N:N,$Y648)),"",INDEX(Stoperler!N:N,$Y648)),IF(ISBLANK(INDEX('Sağ Bekler'!N:N,$Y648)),"",INDEX('Sağ Bekler'!N:N,$Y648)),IF(ISBLANK(INDEX('Sol Bekler'!N:N,$Y648)),"",INDEX('Sol Bekler'!N:N,$Y648)),IF(ISBLANK(INDEX('Orta Saha'!N:N,$Y648)),"",INDEX('Orta Saha'!N:N,$Y648)),IF(ISBLANK(INDEX(Kanatlar!N:N,$Y648)),"",INDEX(Kanatlar!N:N,$Y648)),IF(ISBLANK(INDEX(Forvetler!N:N,$Y648)),"",INDEX(Forvetler!N:N,$Y648))))</f>
        <v/>
      </c>
      <c r="O648" s="2" t="str">
        <f ca="1">IF($X648="","",CHOOSE($X648,IF(ISBLANK(INDEX(Kaleciler!O:O,$Y648)),"",INDEX(Kaleciler!O:O,$Y648)),IF(ISBLANK(INDEX(Stoperler!O:O,$Y648)),"",INDEX(Stoperler!O:O,$Y648)),IF(ISBLANK(INDEX('Sağ Bekler'!O:O,$Y648)),"",INDEX('Sağ Bekler'!O:O,$Y648)),IF(ISBLANK(INDEX('Sol Bekler'!O:O,$Y648)),"",INDEX('Sol Bekler'!O:O,$Y648)),IF(ISBLANK(INDEX('Orta Saha'!O:O,$Y648)),"",INDEX('Orta Saha'!O:O,$Y648)),IF(ISBLANK(INDEX(Kanatlar!O:O,$Y648)),"",INDEX(Kanatlar!O:O,$Y648)),IF(ISBLANK(INDEX(Forvetler!O:O,$Y648)),"",INDEX(Forvetler!O:O,$Y648))))</f>
        <v/>
      </c>
      <c r="P648" s="2" t="str">
        <f ca="1">IF($X648="","",CHOOSE($X648,IF(ISBLANK(INDEX(Kaleciler!P:P,$Y648)),"",INDEX(Kaleciler!P:P,$Y648)),IF(ISBLANK(INDEX(Stoperler!P:P,$Y648)),"",INDEX(Stoperler!P:P,$Y648)),IF(ISBLANK(INDEX('Sağ Bekler'!P:P,$Y648)),"",INDEX('Sağ Bekler'!P:P,$Y648)),IF(ISBLANK(INDEX('Sol Bekler'!P:P,$Y648)),"",INDEX('Sol Bekler'!P:P,$Y648)),IF(ISBLANK(INDEX('Orta Saha'!P:P,$Y648)),"",INDEX('Orta Saha'!P:P,$Y648)),IF(ISBLANK(INDEX(Kanatlar!P:P,$Y648)),"",INDEX(Kanatlar!P:P,$Y648)),IF(ISBLANK(INDEX(Forvetler!P:P,$Y648)),"",INDEX(Forvetler!P:P,$Y648))))</f>
        <v/>
      </c>
      <c r="Q648" s="3" t="str">
        <f ca="1">IF($X648="","",CHOOSE($X648,IF(ISBLANK(INDEX(Kaleciler!Q:Q,$Y648)),"",INDEX(Kaleciler!Q:Q,$Y648)),IF(ISBLANK(INDEX(Stoperler!Q:Q,$Y648)),"",INDEX(Stoperler!Q:Q,$Y648)),IF(ISBLANK(INDEX('Sağ Bekler'!Q:Q,$Y648)),"",INDEX('Sağ Bekler'!Q:Q,$Y648)),IF(ISBLANK(INDEX('Sol Bekler'!Q:Q,$Y648)),"",INDEX('Sol Bekler'!Q:Q,$Y648)),IF(ISBLANK(INDEX('Orta Saha'!Q:Q,$Y648)),"",INDEX('Orta Saha'!Q:Q,$Y648)),IF(ISBLANK(INDEX(Kanatlar!Q:Q,$Y648)),"",INDEX(Kanatlar!Q:Q,$Y648)),IF(ISBLANK(INDEX(Forvetler!Q:Q,$Y648)),"",INDEX(Forvetler!Q:Q,$Y648))))</f>
        <v/>
      </c>
      <c r="R648" s="4" t="str">
        <f ca="1">IF($X648="","",CHOOSE($X648,IF(ISBLANK(INDEX(Kaleciler!R:R,$Y648)),"",INDEX(Kaleciler!R:R,$Y648)),IF(ISBLANK(INDEX(Stoperler!R:R,$Y648)),"",INDEX(Stoperler!R:R,$Y648)),IF(ISBLANK(INDEX('Sağ Bekler'!R:R,$Y648)),"",INDEX('Sağ Bekler'!R:R,$Y648)),IF(ISBLANK(INDEX('Sol Bekler'!R:R,$Y648)),"",INDEX('Sol Bekler'!R:R,$Y648)),IF(ISBLANK(INDEX('Orta Saha'!R:R,$Y648)),"",INDEX('Orta Saha'!R:R,$Y648)),IF(ISBLANK(INDEX(Kanatlar!R:R,$Y648)),"",INDEX(Kanatlar!R:R,$Y648)),IF(ISBLANK(INDEX(Forvetler!R:R,$Y648)),"",INDEX(Forvetler!R:R,$Y648))))</f>
        <v/>
      </c>
      <c r="S648" s="2" t="str">
        <f ca="1">IF($X648="","",CHOOSE($X648,IF(ISBLANK(INDEX(Kaleciler!S:S,$Y648)),"",INDEX(Kaleciler!S:S,$Y648)),IF(ISBLANK(INDEX(Stoperler!S:S,$Y648)),"",INDEX(Stoperler!S:S,$Y648)),IF(ISBLANK(INDEX('Sağ Bekler'!S:S,$Y648)),"",INDEX('Sağ Bekler'!S:S,$Y648)),IF(ISBLANK(INDEX('Sol Bekler'!S:S,$Y648)),"",INDEX('Sol Bekler'!S:S,$Y648)),IF(ISBLANK(INDEX('Orta Saha'!S:S,$Y648)),"",INDEX('Orta Saha'!S:S,$Y648)),IF(ISBLANK(INDEX(Kanatlar!S:S,$Y648)),"",INDEX(Kanatlar!S:S,$Y648)),IF(ISBLANK(INDEX(Forvetler!S:S,$Y648)),"",INDEX(Forvetler!S:S,$Y648))))</f>
        <v/>
      </c>
      <c r="T648" s="3" t="str">
        <f ca="1">IF($X648="","",CHOOSE($X648,IF(ISBLANK(INDEX(Kaleciler!T:T,$Y648)),"",INDEX(Kaleciler!T:T,$Y648)),IF(ISBLANK(INDEX(Stoperler!T:T,$Y648)),"",INDEX(Stoperler!T:T,$Y648)),IF(ISBLANK(INDEX('Sağ Bekler'!T:T,$Y648)),"",INDEX('Sağ Bekler'!T:T,$Y648)),IF(ISBLANK(INDEX('Sol Bekler'!T:T,$Y648)),"",INDEX('Sol Bekler'!T:T,$Y648)),IF(ISBLANK(INDEX('Orta Saha'!T:T,$Y648)),"",INDEX('Orta Saha'!T:T,$Y648)),IF(ISBLANK(INDEX(Kanatlar!T:T,$Y648)),"",INDEX(Kanatlar!T:T,$Y648)),IF(ISBLANK(INDEX(Forvetler!T:T,$Y648)),"",INDEX(Forvetler!T:T,$Y648))))</f>
        <v/>
      </c>
      <c r="U648">
        <v>7</v>
      </c>
      <c r="V648">
        <v>48</v>
      </c>
      <c r="W648" t="str">
        <f ca="1">IF(AND(Forvetler!$B$48&lt;&gt;"",Forvetler!$I$48&gt;0,Forvetler!$I$48&lt;=TODAY()+365),COUNT($W$3:W647)+1,"")</f>
        <v/>
      </c>
      <c r="X648" t="str">
        <f ca="1">IFERROR(INDEX($U$4:$U$703,MATCH(ROWS($X$4:X648),$W$4:$W$703,0)),"")</f>
        <v/>
      </c>
      <c r="Y648" t="str">
        <f ca="1">IFERROR(INDEX($V$4:$V$703,MATCH(ROWS($Y$4:Y648),$W$4:$W$703,0)),"")</f>
        <v/>
      </c>
    </row>
    <row r="649" spans="1:25" x14ac:dyDescent="0.2">
      <c r="A649" s="2" t="str">
        <f ca="1">IF($X649="","",CHOOSE($X649,IF(ISBLANK(INDEX(Kaleciler!A:A,$Y649)),"",INDEX(Kaleciler!A:A,$Y649)),IF(ISBLANK(INDEX(Stoperler!A:A,$Y649)),"",INDEX(Stoperler!A:A,$Y649)),IF(ISBLANK(INDEX('Sağ Bekler'!A:A,$Y649)),"",INDEX('Sağ Bekler'!A:A,$Y649)),IF(ISBLANK(INDEX('Sol Bekler'!A:A,$Y649)),"",INDEX('Sol Bekler'!A:A,$Y649)),IF(ISBLANK(INDEX('Orta Saha'!A:A,$Y649)),"",INDEX('Orta Saha'!A:A,$Y649)),IF(ISBLANK(INDEX(Kanatlar!A:A,$Y649)),"",INDEX(Kanatlar!A:A,$Y649)),IF(ISBLANK(INDEX(Forvetler!A:A,$Y649)),"",INDEX(Forvetler!A:A,$Y649))))</f>
        <v/>
      </c>
      <c r="B649" s="3" t="str">
        <f ca="1">IF($X649="","",CHOOSE($X649,IF(ISBLANK(INDEX(Kaleciler!B:B,$Y649)),"",INDEX(Kaleciler!B:B,$Y649)),IF(ISBLANK(INDEX(Stoperler!B:B,$Y649)),"",INDEX(Stoperler!B:B,$Y649)),IF(ISBLANK(INDEX('Sağ Bekler'!B:B,$Y649)),"",INDEX('Sağ Bekler'!B:B,$Y649)),IF(ISBLANK(INDEX('Sol Bekler'!B:B,$Y649)),"",INDEX('Sol Bekler'!B:B,$Y649)),IF(ISBLANK(INDEX('Orta Saha'!B:B,$Y649)),"",INDEX('Orta Saha'!B:B,$Y649)),IF(ISBLANK(INDEX(Kanatlar!B:B,$Y649)),"",INDEX(Kanatlar!B:B,$Y649)),IF(ISBLANK(INDEX(Forvetler!B:B,$Y649)),"",INDEX(Forvetler!B:B,$Y649))))</f>
        <v/>
      </c>
      <c r="C649" s="4" t="str">
        <f ca="1">IF($X649="","",CHOOSE($X649,IF(ISBLANK(INDEX(Kaleciler!C:C,$Y649)),"",INDEX(Kaleciler!C:C,$Y649)),IF(ISBLANK(INDEX(Stoperler!C:C,$Y649)),"",INDEX(Stoperler!C:C,$Y649)),IF(ISBLANK(INDEX('Sağ Bekler'!C:C,$Y649)),"",INDEX('Sağ Bekler'!C:C,$Y649)),IF(ISBLANK(INDEX('Sol Bekler'!C:C,$Y649)),"",INDEX('Sol Bekler'!C:C,$Y649)),IF(ISBLANK(INDEX('Orta Saha'!C:C,$Y649)),"",INDEX('Orta Saha'!C:C,$Y649)),IF(ISBLANK(INDEX(Kanatlar!C:C,$Y649)),"",INDEX(Kanatlar!C:C,$Y649)),IF(ISBLANK(INDEX(Forvetler!C:C,$Y649)),"",INDEX(Forvetler!C:C,$Y649))))</f>
        <v/>
      </c>
      <c r="D649" s="2" t="str">
        <f ca="1">IF($X649="","",CHOOSE($X649,IF(ISBLANK(INDEX(Kaleciler!D:D,$Y649)),"",INDEX(Kaleciler!D:D,$Y649)),IF(ISBLANK(INDEX(Stoperler!D:D,$Y649)),"",INDEX(Stoperler!D:D,$Y649)),IF(ISBLANK(INDEX('Sağ Bekler'!D:D,$Y649)),"",INDEX('Sağ Bekler'!D:D,$Y649)),IF(ISBLANK(INDEX('Sol Bekler'!D:D,$Y649)),"",INDEX('Sol Bekler'!D:D,$Y649)),IF(ISBLANK(INDEX('Orta Saha'!D:D,$Y649)),"",INDEX('Orta Saha'!D:D,$Y649)),IF(ISBLANK(INDEX(Kanatlar!D:D,$Y649)),"",INDEX(Kanatlar!D:D,$Y649)),IF(ISBLANK(INDEX(Forvetler!D:D,$Y649)),"",INDEX(Forvetler!D:D,$Y649))))</f>
        <v/>
      </c>
      <c r="E649" s="3" t="str">
        <f ca="1">IF($X649="","",CHOOSE($X649,IF(ISBLANK(INDEX(Kaleciler!E:E,$Y649)),"",INDEX(Kaleciler!E:E,$Y649)),IF(ISBLANK(INDEX(Stoperler!E:E,$Y649)),"",INDEX(Stoperler!E:E,$Y649)),IF(ISBLANK(INDEX('Sağ Bekler'!E:E,$Y649)),"",INDEX('Sağ Bekler'!E:E,$Y649)),IF(ISBLANK(INDEX('Sol Bekler'!E:E,$Y649)),"",INDEX('Sol Bekler'!E:E,$Y649)),IF(ISBLANK(INDEX('Orta Saha'!E:E,$Y649)),"",INDEX('Orta Saha'!E:E,$Y649)),IF(ISBLANK(INDEX(Kanatlar!E:E,$Y649)),"",INDEX(Kanatlar!E:E,$Y649)),IF(ISBLANK(INDEX(Forvetler!E:E,$Y649)),"",INDEX(Forvetler!E:E,$Y649))))</f>
        <v/>
      </c>
      <c r="F649" s="3" t="str">
        <f ca="1">IF($X649="","",CHOOSE($X649,IF(ISBLANK(INDEX(Kaleciler!F:F,$Y649)),"",INDEX(Kaleciler!F:F,$Y649)),IF(ISBLANK(INDEX(Stoperler!F:F,$Y649)),"",INDEX(Stoperler!F:F,$Y649)),IF(ISBLANK(INDEX('Sağ Bekler'!F:F,$Y649)),"",INDEX('Sağ Bekler'!F:F,$Y649)),IF(ISBLANK(INDEX('Sol Bekler'!F:F,$Y649)),"",INDEX('Sol Bekler'!F:F,$Y649)),IF(ISBLANK(INDEX('Orta Saha'!F:F,$Y649)),"",INDEX('Orta Saha'!F:F,$Y649)),IF(ISBLANK(INDEX(Kanatlar!F:F,$Y649)),"",INDEX(Kanatlar!F:F,$Y649)),IF(ISBLANK(INDEX(Forvetler!F:F,$Y649)),"",INDEX(Forvetler!F:F,$Y649))))</f>
        <v/>
      </c>
      <c r="G649" s="3" t="str">
        <f ca="1">IF($X649="","",CHOOSE($X649,IF(ISBLANK(INDEX(Kaleciler!G:G,$Y649)),"",INDEX(Kaleciler!G:G,$Y649)),IF(ISBLANK(INDEX(Stoperler!G:G,$Y649)),"",INDEX(Stoperler!G:G,$Y649)),IF(ISBLANK(INDEX('Sağ Bekler'!G:G,$Y649)),"",INDEX('Sağ Bekler'!G:G,$Y649)),IF(ISBLANK(INDEX('Sol Bekler'!G:G,$Y649)),"",INDEX('Sol Bekler'!G:G,$Y649)),IF(ISBLANK(INDEX('Orta Saha'!G:G,$Y649)),"",INDEX('Orta Saha'!G:G,$Y649)),IF(ISBLANK(INDEX(Kanatlar!G:G,$Y649)),"",INDEX(Kanatlar!G:G,$Y649)),IF(ISBLANK(INDEX(Forvetler!G:G,$Y649)),"",INDEX(Forvetler!G:G,$Y649))))</f>
        <v/>
      </c>
      <c r="H649" s="3" t="str">
        <f ca="1">IF($X649="","",CHOOSE($X649,IF(ISBLANK(INDEX(Kaleciler!H:H,$Y649)),"",INDEX(Kaleciler!H:H,$Y649)),IF(ISBLANK(INDEX(Stoperler!H:H,$Y649)),"",INDEX(Stoperler!H:H,$Y649)),IF(ISBLANK(INDEX('Sağ Bekler'!H:H,$Y649)),"",INDEX('Sağ Bekler'!H:H,$Y649)),IF(ISBLANK(INDEX('Sol Bekler'!H:H,$Y649)),"",INDEX('Sol Bekler'!H:H,$Y649)),IF(ISBLANK(INDEX('Orta Saha'!H:H,$Y649)),"",INDEX('Orta Saha'!H:H,$Y649)),IF(ISBLANK(INDEX(Kanatlar!H:H,$Y649)),"",INDEX(Kanatlar!H:H,$Y649)),IF(ISBLANK(INDEX(Forvetler!H:H,$Y649)),"",INDEX(Forvetler!H:H,$Y649))))</f>
        <v/>
      </c>
      <c r="I649" s="4" t="str">
        <f ca="1">IF($X649="","",CHOOSE($X649,IF(ISBLANK(INDEX(Kaleciler!I:I,$Y649)),"",INDEX(Kaleciler!I:I,$Y649)),IF(ISBLANK(INDEX(Stoperler!I:I,$Y649)),"",INDEX(Stoperler!I:I,$Y649)),IF(ISBLANK(INDEX('Sağ Bekler'!I:I,$Y649)),"",INDEX('Sağ Bekler'!I:I,$Y649)),IF(ISBLANK(INDEX('Sol Bekler'!I:I,$Y649)),"",INDEX('Sol Bekler'!I:I,$Y649)),IF(ISBLANK(INDEX('Orta Saha'!I:I,$Y649)),"",INDEX('Orta Saha'!I:I,$Y649)),IF(ISBLANK(INDEX(Kanatlar!I:I,$Y649)),"",INDEX(Kanatlar!I:I,$Y649)),IF(ISBLANK(INDEX(Forvetler!I:I,$Y649)),"",INDEX(Forvetler!I:I,$Y649))))</f>
        <v/>
      </c>
      <c r="J649" s="4" t="str">
        <f ca="1">IF($X649="","",CHOOSE($X649,IF(ISBLANK(INDEX(Kaleciler!J:J,$Y649)),"",INDEX(Kaleciler!J:J,$Y649)),IF(ISBLANK(INDEX(Stoperler!J:J,$Y649)),"",INDEX(Stoperler!J:J,$Y649)),IF(ISBLANK(INDEX('Sağ Bekler'!J:J,$Y649)),"",INDEX('Sağ Bekler'!J:J,$Y649)),IF(ISBLANK(INDEX('Sol Bekler'!J:J,$Y649)),"",INDEX('Sol Bekler'!J:J,$Y649)),IF(ISBLANK(INDEX('Orta Saha'!J:J,$Y649)),"",INDEX('Orta Saha'!J:J,$Y649)),IF(ISBLANK(INDEX(Kanatlar!J:J,$Y649)),"",INDEX(Kanatlar!J:J,$Y649)),IF(ISBLANK(INDEX(Forvetler!J:J,$Y649)),"",INDEX(Forvetler!J:J,$Y649))))</f>
        <v/>
      </c>
      <c r="K649" s="2" t="str">
        <f ca="1">IF($X649="","",CHOOSE($X649,IF(ISBLANK(INDEX(Kaleciler!K:K,$Y649)),"",INDEX(Kaleciler!K:K,$Y649)),IF(ISBLANK(INDEX(Stoperler!K:K,$Y649)),"",INDEX(Stoperler!K:K,$Y649)),IF(ISBLANK(INDEX('Sağ Bekler'!K:K,$Y649)),"",INDEX('Sağ Bekler'!K:K,$Y649)),IF(ISBLANK(INDEX('Sol Bekler'!K:K,$Y649)),"",INDEX('Sol Bekler'!K:K,$Y649)),IF(ISBLANK(INDEX('Orta Saha'!K:K,$Y649)),"",INDEX('Orta Saha'!K:K,$Y649)),IF(ISBLANK(INDEX(Kanatlar!K:K,$Y649)),"",INDEX(Kanatlar!K:K,$Y649)),IF(ISBLANK(INDEX(Forvetler!K:K,$Y649)),"",INDEX(Forvetler!K:K,$Y649))))</f>
        <v/>
      </c>
      <c r="L649" s="2" t="str">
        <f ca="1">IF($X649="","",CHOOSE($X649,IF(ISBLANK(INDEX(Kaleciler!L:L,$Y649)),"",INDEX(Kaleciler!L:L,$Y649)),IF(ISBLANK(INDEX(Stoperler!L:L,$Y649)),"",INDEX(Stoperler!L:L,$Y649)),IF(ISBLANK(INDEX('Sağ Bekler'!L:L,$Y649)),"",INDEX('Sağ Bekler'!L:L,$Y649)),IF(ISBLANK(INDEX('Sol Bekler'!L:L,$Y649)),"",INDEX('Sol Bekler'!L:L,$Y649)),IF(ISBLANK(INDEX('Orta Saha'!L:L,$Y649)),"",INDEX('Orta Saha'!L:L,$Y649)),IF(ISBLANK(INDEX(Kanatlar!L:L,$Y649)),"",INDEX(Kanatlar!L:L,$Y649)),IF(ISBLANK(INDEX(Forvetler!L:L,$Y649)),"",INDEX(Forvetler!L:L,$Y649))))</f>
        <v/>
      </c>
      <c r="M649" s="2" t="str">
        <f ca="1">IF($X649="","",CHOOSE($X649,IF(ISBLANK(INDEX(Kaleciler!M:M,$Y649)),"",INDEX(Kaleciler!M:M,$Y649)),IF(ISBLANK(INDEX(Stoperler!M:M,$Y649)),"",INDEX(Stoperler!M:M,$Y649)),IF(ISBLANK(INDEX('Sağ Bekler'!M:M,$Y649)),"",INDEX('Sağ Bekler'!M:M,$Y649)),IF(ISBLANK(INDEX('Sol Bekler'!M:M,$Y649)),"",INDEX('Sol Bekler'!M:M,$Y649)),IF(ISBLANK(INDEX('Orta Saha'!M:M,$Y649)),"",INDEX('Orta Saha'!M:M,$Y649)),IF(ISBLANK(INDEX(Kanatlar!M:M,$Y649)),"",INDEX(Kanatlar!M:M,$Y649)),IF(ISBLANK(INDEX(Forvetler!M:M,$Y649)),"",INDEX(Forvetler!M:M,$Y649))))</f>
        <v/>
      </c>
      <c r="N649" s="2" t="str">
        <f ca="1">IF($X649="","",CHOOSE($X649,IF(ISBLANK(INDEX(Kaleciler!N:N,$Y649)),"",INDEX(Kaleciler!N:N,$Y649)),IF(ISBLANK(INDEX(Stoperler!N:N,$Y649)),"",INDEX(Stoperler!N:N,$Y649)),IF(ISBLANK(INDEX('Sağ Bekler'!N:N,$Y649)),"",INDEX('Sağ Bekler'!N:N,$Y649)),IF(ISBLANK(INDEX('Sol Bekler'!N:N,$Y649)),"",INDEX('Sol Bekler'!N:N,$Y649)),IF(ISBLANK(INDEX('Orta Saha'!N:N,$Y649)),"",INDEX('Orta Saha'!N:N,$Y649)),IF(ISBLANK(INDEX(Kanatlar!N:N,$Y649)),"",INDEX(Kanatlar!N:N,$Y649)),IF(ISBLANK(INDEX(Forvetler!N:N,$Y649)),"",INDEX(Forvetler!N:N,$Y649))))</f>
        <v/>
      </c>
      <c r="O649" s="2" t="str">
        <f ca="1">IF($X649="","",CHOOSE($X649,IF(ISBLANK(INDEX(Kaleciler!O:O,$Y649)),"",INDEX(Kaleciler!O:O,$Y649)),IF(ISBLANK(INDEX(Stoperler!O:O,$Y649)),"",INDEX(Stoperler!O:O,$Y649)),IF(ISBLANK(INDEX('Sağ Bekler'!O:O,$Y649)),"",INDEX('Sağ Bekler'!O:O,$Y649)),IF(ISBLANK(INDEX('Sol Bekler'!O:O,$Y649)),"",INDEX('Sol Bekler'!O:O,$Y649)),IF(ISBLANK(INDEX('Orta Saha'!O:O,$Y649)),"",INDEX('Orta Saha'!O:O,$Y649)),IF(ISBLANK(INDEX(Kanatlar!O:O,$Y649)),"",INDEX(Kanatlar!O:O,$Y649)),IF(ISBLANK(INDEX(Forvetler!O:O,$Y649)),"",INDEX(Forvetler!O:O,$Y649))))</f>
        <v/>
      </c>
      <c r="P649" s="2" t="str">
        <f ca="1">IF($X649="","",CHOOSE($X649,IF(ISBLANK(INDEX(Kaleciler!P:P,$Y649)),"",INDEX(Kaleciler!P:P,$Y649)),IF(ISBLANK(INDEX(Stoperler!P:P,$Y649)),"",INDEX(Stoperler!P:P,$Y649)),IF(ISBLANK(INDEX('Sağ Bekler'!P:P,$Y649)),"",INDEX('Sağ Bekler'!P:P,$Y649)),IF(ISBLANK(INDEX('Sol Bekler'!P:P,$Y649)),"",INDEX('Sol Bekler'!P:P,$Y649)),IF(ISBLANK(INDEX('Orta Saha'!P:P,$Y649)),"",INDEX('Orta Saha'!P:P,$Y649)),IF(ISBLANK(INDEX(Kanatlar!P:P,$Y649)),"",INDEX(Kanatlar!P:P,$Y649)),IF(ISBLANK(INDEX(Forvetler!P:P,$Y649)),"",INDEX(Forvetler!P:P,$Y649))))</f>
        <v/>
      </c>
      <c r="Q649" s="3" t="str">
        <f ca="1">IF($X649="","",CHOOSE($X649,IF(ISBLANK(INDEX(Kaleciler!Q:Q,$Y649)),"",INDEX(Kaleciler!Q:Q,$Y649)),IF(ISBLANK(INDEX(Stoperler!Q:Q,$Y649)),"",INDEX(Stoperler!Q:Q,$Y649)),IF(ISBLANK(INDEX('Sağ Bekler'!Q:Q,$Y649)),"",INDEX('Sağ Bekler'!Q:Q,$Y649)),IF(ISBLANK(INDEX('Sol Bekler'!Q:Q,$Y649)),"",INDEX('Sol Bekler'!Q:Q,$Y649)),IF(ISBLANK(INDEX('Orta Saha'!Q:Q,$Y649)),"",INDEX('Orta Saha'!Q:Q,$Y649)),IF(ISBLANK(INDEX(Kanatlar!Q:Q,$Y649)),"",INDEX(Kanatlar!Q:Q,$Y649)),IF(ISBLANK(INDEX(Forvetler!Q:Q,$Y649)),"",INDEX(Forvetler!Q:Q,$Y649))))</f>
        <v/>
      </c>
      <c r="R649" s="4" t="str">
        <f ca="1">IF($X649="","",CHOOSE($X649,IF(ISBLANK(INDEX(Kaleciler!R:R,$Y649)),"",INDEX(Kaleciler!R:R,$Y649)),IF(ISBLANK(INDEX(Stoperler!R:R,$Y649)),"",INDEX(Stoperler!R:R,$Y649)),IF(ISBLANK(INDEX('Sağ Bekler'!R:R,$Y649)),"",INDEX('Sağ Bekler'!R:R,$Y649)),IF(ISBLANK(INDEX('Sol Bekler'!R:R,$Y649)),"",INDEX('Sol Bekler'!R:R,$Y649)),IF(ISBLANK(INDEX('Orta Saha'!R:R,$Y649)),"",INDEX('Orta Saha'!R:R,$Y649)),IF(ISBLANK(INDEX(Kanatlar!R:R,$Y649)),"",INDEX(Kanatlar!R:R,$Y649)),IF(ISBLANK(INDEX(Forvetler!R:R,$Y649)),"",INDEX(Forvetler!R:R,$Y649))))</f>
        <v/>
      </c>
      <c r="S649" s="2" t="str">
        <f ca="1">IF($X649="","",CHOOSE($X649,IF(ISBLANK(INDEX(Kaleciler!S:S,$Y649)),"",INDEX(Kaleciler!S:S,$Y649)),IF(ISBLANK(INDEX(Stoperler!S:S,$Y649)),"",INDEX(Stoperler!S:S,$Y649)),IF(ISBLANK(INDEX('Sağ Bekler'!S:S,$Y649)),"",INDEX('Sağ Bekler'!S:S,$Y649)),IF(ISBLANK(INDEX('Sol Bekler'!S:S,$Y649)),"",INDEX('Sol Bekler'!S:S,$Y649)),IF(ISBLANK(INDEX('Orta Saha'!S:S,$Y649)),"",INDEX('Orta Saha'!S:S,$Y649)),IF(ISBLANK(INDEX(Kanatlar!S:S,$Y649)),"",INDEX(Kanatlar!S:S,$Y649)),IF(ISBLANK(INDEX(Forvetler!S:S,$Y649)),"",INDEX(Forvetler!S:S,$Y649))))</f>
        <v/>
      </c>
      <c r="T649" s="3" t="str">
        <f ca="1">IF($X649="","",CHOOSE($X649,IF(ISBLANK(INDEX(Kaleciler!T:T,$Y649)),"",INDEX(Kaleciler!T:T,$Y649)),IF(ISBLANK(INDEX(Stoperler!T:T,$Y649)),"",INDEX(Stoperler!T:T,$Y649)),IF(ISBLANK(INDEX('Sağ Bekler'!T:T,$Y649)),"",INDEX('Sağ Bekler'!T:T,$Y649)),IF(ISBLANK(INDEX('Sol Bekler'!T:T,$Y649)),"",INDEX('Sol Bekler'!T:T,$Y649)),IF(ISBLANK(INDEX('Orta Saha'!T:T,$Y649)),"",INDEX('Orta Saha'!T:T,$Y649)),IF(ISBLANK(INDEX(Kanatlar!T:T,$Y649)),"",INDEX(Kanatlar!T:T,$Y649)),IF(ISBLANK(INDEX(Forvetler!T:T,$Y649)),"",INDEX(Forvetler!T:T,$Y649))))</f>
        <v/>
      </c>
      <c r="U649">
        <v>7</v>
      </c>
      <c r="V649">
        <v>49</v>
      </c>
      <c r="W649" t="str">
        <f ca="1">IF(AND(Forvetler!$B$49&lt;&gt;"",Forvetler!$I$49&gt;0,Forvetler!$I$49&lt;=TODAY()+365),COUNT($W$3:W648)+1,"")</f>
        <v/>
      </c>
      <c r="X649" t="str">
        <f ca="1">IFERROR(INDEX($U$4:$U$703,MATCH(ROWS($X$4:X649),$W$4:$W$703,0)),"")</f>
        <v/>
      </c>
      <c r="Y649" t="str">
        <f ca="1">IFERROR(INDEX($V$4:$V$703,MATCH(ROWS($Y$4:Y649),$W$4:$W$703,0)),"")</f>
        <v/>
      </c>
    </row>
    <row r="650" spans="1:25" x14ac:dyDescent="0.2">
      <c r="A650" s="2" t="str">
        <f ca="1">IF($X650="","",CHOOSE($X650,IF(ISBLANK(INDEX(Kaleciler!A:A,$Y650)),"",INDEX(Kaleciler!A:A,$Y650)),IF(ISBLANK(INDEX(Stoperler!A:A,$Y650)),"",INDEX(Stoperler!A:A,$Y650)),IF(ISBLANK(INDEX('Sağ Bekler'!A:A,$Y650)),"",INDEX('Sağ Bekler'!A:A,$Y650)),IF(ISBLANK(INDEX('Sol Bekler'!A:A,$Y650)),"",INDEX('Sol Bekler'!A:A,$Y650)),IF(ISBLANK(INDEX('Orta Saha'!A:A,$Y650)),"",INDEX('Orta Saha'!A:A,$Y650)),IF(ISBLANK(INDEX(Kanatlar!A:A,$Y650)),"",INDEX(Kanatlar!A:A,$Y650)),IF(ISBLANK(INDEX(Forvetler!A:A,$Y650)),"",INDEX(Forvetler!A:A,$Y650))))</f>
        <v/>
      </c>
      <c r="B650" s="3" t="str">
        <f ca="1">IF($X650="","",CHOOSE($X650,IF(ISBLANK(INDEX(Kaleciler!B:B,$Y650)),"",INDEX(Kaleciler!B:B,$Y650)),IF(ISBLANK(INDEX(Stoperler!B:B,$Y650)),"",INDEX(Stoperler!B:B,$Y650)),IF(ISBLANK(INDEX('Sağ Bekler'!B:B,$Y650)),"",INDEX('Sağ Bekler'!B:B,$Y650)),IF(ISBLANK(INDEX('Sol Bekler'!B:B,$Y650)),"",INDEX('Sol Bekler'!B:B,$Y650)),IF(ISBLANK(INDEX('Orta Saha'!B:B,$Y650)),"",INDEX('Orta Saha'!B:B,$Y650)),IF(ISBLANK(INDEX(Kanatlar!B:B,$Y650)),"",INDEX(Kanatlar!B:B,$Y650)),IF(ISBLANK(INDEX(Forvetler!B:B,$Y650)),"",INDEX(Forvetler!B:B,$Y650))))</f>
        <v/>
      </c>
      <c r="C650" s="4" t="str">
        <f ca="1">IF($X650="","",CHOOSE($X650,IF(ISBLANK(INDEX(Kaleciler!C:C,$Y650)),"",INDEX(Kaleciler!C:C,$Y650)),IF(ISBLANK(INDEX(Stoperler!C:C,$Y650)),"",INDEX(Stoperler!C:C,$Y650)),IF(ISBLANK(INDEX('Sağ Bekler'!C:C,$Y650)),"",INDEX('Sağ Bekler'!C:C,$Y650)),IF(ISBLANK(INDEX('Sol Bekler'!C:C,$Y650)),"",INDEX('Sol Bekler'!C:C,$Y650)),IF(ISBLANK(INDEX('Orta Saha'!C:C,$Y650)),"",INDEX('Orta Saha'!C:C,$Y650)),IF(ISBLANK(INDEX(Kanatlar!C:C,$Y650)),"",INDEX(Kanatlar!C:C,$Y650)),IF(ISBLANK(INDEX(Forvetler!C:C,$Y650)),"",INDEX(Forvetler!C:C,$Y650))))</f>
        <v/>
      </c>
      <c r="D650" s="2" t="str">
        <f ca="1">IF($X650="","",CHOOSE($X650,IF(ISBLANK(INDEX(Kaleciler!D:D,$Y650)),"",INDEX(Kaleciler!D:D,$Y650)),IF(ISBLANK(INDEX(Stoperler!D:D,$Y650)),"",INDEX(Stoperler!D:D,$Y650)),IF(ISBLANK(INDEX('Sağ Bekler'!D:D,$Y650)),"",INDEX('Sağ Bekler'!D:D,$Y650)),IF(ISBLANK(INDEX('Sol Bekler'!D:D,$Y650)),"",INDEX('Sol Bekler'!D:D,$Y650)),IF(ISBLANK(INDEX('Orta Saha'!D:D,$Y650)),"",INDEX('Orta Saha'!D:D,$Y650)),IF(ISBLANK(INDEX(Kanatlar!D:D,$Y650)),"",INDEX(Kanatlar!D:D,$Y650)),IF(ISBLANK(INDEX(Forvetler!D:D,$Y650)),"",INDEX(Forvetler!D:D,$Y650))))</f>
        <v/>
      </c>
      <c r="E650" s="3" t="str">
        <f ca="1">IF($X650="","",CHOOSE($X650,IF(ISBLANK(INDEX(Kaleciler!E:E,$Y650)),"",INDEX(Kaleciler!E:E,$Y650)),IF(ISBLANK(INDEX(Stoperler!E:E,$Y650)),"",INDEX(Stoperler!E:E,$Y650)),IF(ISBLANK(INDEX('Sağ Bekler'!E:E,$Y650)),"",INDEX('Sağ Bekler'!E:E,$Y650)),IF(ISBLANK(INDEX('Sol Bekler'!E:E,$Y650)),"",INDEX('Sol Bekler'!E:E,$Y650)),IF(ISBLANK(INDEX('Orta Saha'!E:E,$Y650)),"",INDEX('Orta Saha'!E:E,$Y650)),IF(ISBLANK(INDEX(Kanatlar!E:E,$Y650)),"",INDEX(Kanatlar!E:E,$Y650)),IF(ISBLANK(INDEX(Forvetler!E:E,$Y650)),"",INDEX(Forvetler!E:E,$Y650))))</f>
        <v/>
      </c>
      <c r="F650" s="3" t="str">
        <f ca="1">IF($X650="","",CHOOSE($X650,IF(ISBLANK(INDEX(Kaleciler!F:F,$Y650)),"",INDEX(Kaleciler!F:F,$Y650)),IF(ISBLANK(INDEX(Stoperler!F:F,$Y650)),"",INDEX(Stoperler!F:F,$Y650)),IF(ISBLANK(INDEX('Sağ Bekler'!F:F,$Y650)),"",INDEX('Sağ Bekler'!F:F,$Y650)),IF(ISBLANK(INDEX('Sol Bekler'!F:F,$Y650)),"",INDEX('Sol Bekler'!F:F,$Y650)),IF(ISBLANK(INDEX('Orta Saha'!F:F,$Y650)),"",INDEX('Orta Saha'!F:F,$Y650)),IF(ISBLANK(INDEX(Kanatlar!F:F,$Y650)),"",INDEX(Kanatlar!F:F,$Y650)),IF(ISBLANK(INDEX(Forvetler!F:F,$Y650)),"",INDEX(Forvetler!F:F,$Y650))))</f>
        <v/>
      </c>
      <c r="G650" s="3" t="str">
        <f ca="1">IF($X650="","",CHOOSE($X650,IF(ISBLANK(INDEX(Kaleciler!G:G,$Y650)),"",INDEX(Kaleciler!G:G,$Y650)),IF(ISBLANK(INDEX(Stoperler!G:G,$Y650)),"",INDEX(Stoperler!G:G,$Y650)),IF(ISBLANK(INDEX('Sağ Bekler'!G:G,$Y650)),"",INDEX('Sağ Bekler'!G:G,$Y650)),IF(ISBLANK(INDEX('Sol Bekler'!G:G,$Y650)),"",INDEX('Sol Bekler'!G:G,$Y650)),IF(ISBLANK(INDEX('Orta Saha'!G:G,$Y650)),"",INDEX('Orta Saha'!G:G,$Y650)),IF(ISBLANK(INDEX(Kanatlar!G:G,$Y650)),"",INDEX(Kanatlar!G:G,$Y650)),IF(ISBLANK(INDEX(Forvetler!G:G,$Y650)),"",INDEX(Forvetler!G:G,$Y650))))</f>
        <v/>
      </c>
      <c r="H650" s="3" t="str">
        <f ca="1">IF($X650="","",CHOOSE($X650,IF(ISBLANK(INDEX(Kaleciler!H:H,$Y650)),"",INDEX(Kaleciler!H:H,$Y650)),IF(ISBLANK(INDEX(Stoperler!H:H,$Y650)),"",INDEX(Stoperler!H:H,$Y650)),IF(ISBLANK(INDEX('Sağ Bekler'!H:H,$Y650)),"",INDEX('Sağ Bekler'!H:H,$Y650)),IF(ISBLANK(INDEX('Sol Bekler'!H:H,$Y650)),"",INDEX('Sol Bekler'!H:H,$Y650)),IF(ISBLANK(INDEX('Orta Saha'!H:H,$Y650)),"",INDEX('Orta Saha'!H:H,$Y650)),IF(ISBLANK(INDEX(Kanatlar!H:H,$Y650)),"",INDEX(Kanatlar!H:H,$Y650)),IF(ISBLANK(INDEX(Forvetler!H:H,$Y650)),"",INDEX(Forvetler!H:H,$Y650))))</f>
        <v/>
      </c>
      <c r="I650" s="4" t="str">
        <f ca="1">IF($X650="","",CHOOSE($X650,IF(ISBLANK(INDEX(Kaleciler!I:I,$Y650)),"",INDEX(Kaleciler!I:I,$Y650)),IF(ISBLANK(INDEX(Stoperler!I:I,$Y650)),"",INDEX(Stoperler!I:I,$Y650)),IF(ISBLANK(INDEX('Sağ Bekler'!I:I,$Y650)),"",INDEX('Sağ Bekler'!I:I,$Y650)),IF(ISBLANK(INDEX('Sol Bekler'!I:I,$Y650)),"",INDEX('Sol Bekler'!I:I,$Y650)),IF(ISBLANK(INDEX('Orta Saha'!I:I,$Y650)),"",INDEX('Orta Saha'!I:I,$Y650)),IF(ISBLANK(INDEX(Kanatlar!I:I,$Y650)),"",INDEX(Kanatlar!I:I,$Y650)),IF(ISBLANK(INDEX(Forvetler!I:I,$Y650)),"",INDEX(Forvetler!I:I,$Y650))))</f>
        <v/>
      </c>
      <c r="J650" s="4" t="str">
        <f ca="1">IF($X650="","",CHOOSE($X650,IF(ISBLANK(INDEX(Kaleciler!J:J,$Y650)),"",INDEX(Kaleciler!J:J,$Y650)),IF(ISBLANK(INDEX(Stoperler!J:J,$Y650)),"",INDEX(Stoperler!J:J,$Y650)),IF(ISBLANK(INDEX('Sağ Bekler'!J:J,$Y650)),"",INDEX('Sağ Bekler'!J:J,$Y650)),IF(ISBLANK(INDEX('Sol Bekler'!J:J,$Y650)),"",INDEX('Sol Bekler'!J:J,$Y650)),IF(ISBLANK(INDEX('Orta Saha'!J:J,$Y650)),"",INDEX('Orta Saha'!J:J,$Y650)),IF(ISBLANK(INDEX(Kanatlar!J:J,$Y650)),"",INDEX(Kanatlar!J:J,$Y650)),IF(ISBLANK(INDEX(Forvetler!J:J,$Y650)),"",INDEX(Forvetler!J:J,$Y650))))</f>
        <v/>
      </c>
      <c r="K650" s="2" t="str">
        <f ca="1">IF($X650="","",CHOOSE($X650,IF(ISBLANK(INDEX(Kaleciler!K:K,$Y650)),"",INDEX(Kaleciler!K:K,$Y650)),IF(ISBLANK(INDEX(Stoperler!K:K,$Y650)),"",INDEX(Stoperler!K:K,$Y650)),IF(ISBLANK(INDEX('Sağ Bekler'!K:K,$Y650)),"",INDEX('Sağ Bekler'!K:K,$Y650)),IF(ISBLANK(INDEX('Sol Bekler'!K:K,$Y650)),"",INDEX('Sol Bekler'!K:K,$Y650)),IF(ISBLANK(INDEX('Orta Saha'!K:K,$Y650)),"",INDEX('Orta Saha'!K:K,$Y650)),IF(ISBLANK(INDEX(Kanatlar!K:K,$Y650)),"",INDEX(Kanatlar!K:K,$Y650)),IF(ISBLANK(INDEX(Forvetler!K:K,$Y650)),"",INDEX(Forvetler!K:K,$Y650))))</f>
        <v/>
      </c>
      <c r="L650" s="2" t="str">
        <f ca="1">IF($X650="","",CHOOSE($X650,IF(ISBLANK(INDEX(Kaleciler!L:L,$Y650)),"",INDEX(Kaleciler!L:L,$Y650)),IF(ISBLANK(INDEX(Stoperler!L:L,$Y650)),"",INDEX(Stoperler!L:L,$Y650)),IF(ISBLANK(INDEX('Sağ Bekler'!L:L,$Y650)),"",INDEX('Sağ Bekler'!L:L,$Y650)),IF(ISBLANK(INDEX('Sol Bekler'!L:L,$Y650)),"",INDEX('Sol Bekler'!L:L,$Y650)),IF(ISBLANK(INDEX('Orta Saha'!L:L,$Y650)),"",INDEX('Orta Saha'!L:L,$Y650)),IF(ISBLANK(INDEX(Kanatlar!L:L,$Y650)),"",INDEX(Kanatlar!L:L,$Y650)),IF(ISBLANK(INDEX(Forvetler!L:L,$Y650)),"",INDEX(Forvetler!L:L,$Y650))))</f>
        <v/>
      </c>
      <c r="M650" s="2" t="str">
        <f ca="1">IF($X650="","",CHOOSE($X650,IF(ISBLANK(INDEX(Kaleciler!M:M,$Y650)),"",INDEX(Kaleciler!M:M,$Y650)),IF(ISBLANK(INDEX(Stoperler!M:M,$Y650)),"",INDEX(Stoperler!M:M,$Y650)),IF(ISBLANK(INDEX('Sağ Bekler'!M:M,$Y650)),"",INDEX('Sağ Bekler'!M:M,$Y650)),IF(ISBLANK(INDEX('Sol Bekler'!M:M,$Y650)),"",INDEX('Sol Bekler'!M:M,$Y650)),IF(ISBLANK(INDEX('Orta Saha'!M:M,$Y650)),"",INDEX('Orta Saha'!M:M,$Y650)),IF(ISBLANK(INDEX(Kanatlar!M:M,$Y650)),"",INDEX(Kanatlar!M:M,$Y650)),IF(ISBLANK(INDEX(Forvetler!M:M,$Y650)),"",INDEX(Forvetler!M:M,$Y650))))</f>
        <v/>
      </c>
      <c r="N650" s="2" t="str">
        <f ca="1">IF($X650="","",CHOOSE($X650,IF(ISBLANK(INDEX(Kaleciler!N:N,$Y650)),"",INDEX(Kaleciler!N:N,$Y650)),IF(ISBLANK(INDEX(Stoperler!N:N,$Y650)),"",INDEX(Stoperler!N:N,$Y650)),IF(ISBLANK(INDEX('Sağ Bekler'!N:N,$Y650)),"",INDEX('Sağ Bekler'!N:N,$Y650)),IF(ISBLANK(INDEX('Sol Bekler'!N:N,$Y650)),"",INDEX('Sol Bekler'!N:N,$Y650)),IF(ISBLANK(INDEX('Orta Saha'!N:N,$Y650)),"",INDEX('Orta Saha'!N:N,$Y650)),IF(ISBLANK(INDEX(Kanatlar!N:N,$Y650)),"",INDEX(Kanatlar!N:N,$Y650)),IF(ISBLANK(INDEX(Forvetler!N:N,$Y650)),"",INDEX(Forvetler!N:N,$Y650))))</f>
        <v/>
      </c>
      <c r="O650" s="2" t="str">
        <f ca="1">IF($X650="","",CHOOSE($X650,IF(ISBLANK(INDEX(Kaleciler!O:O,$Y650)),"",INDEX(Kaleciler!O:O,$Y650)),IF(ISBLANK(INDEX(Stoperler!O:O,$Y650)),"",INDEX(Stoperler!O:O,$Y650)),IF(ISBLANK(INDEX('Sağ Bekler'!O:O,$Y650)),"",INDEX('Sağ Bekler'!O:O,$Y650)),IF(ISBLANK(INDEX('Sol Bekler'!O:O,$Y650)),"",INDEX('Sol Bekler'!O:O,$Y650)),IF(ISBLANK(INDEX('Orta Saha'!O:O,$Y650)),"",INDEX('Orta Saha'!O:O,$Y650)),IF(ISBLANK(INDEX(Kanatlar!O:O,$Y650)),"",INDEX(Kanatlar!O:O,$Y650)),IF(ISBLANK(INDEX(Forvetler!O:O,$Y650)),"",INDEX(Forvetler!O:O,$Y650))))</f>
        <v/>
      </c>
      <c r="P650" s="2" t="str">
        <f ca="1">IF($X650="","",CHOOSE($X650,IF(ISBLANK(INDEX(Kaleciler!P:P,$Y650)),"",INDEX(Kaleciler!P:P,$Y650)),IF(ISBLANK(INDEX(Stoperler!P:P,$Y650)),"",INDEX(Stoperler!P:P,$Y650)),IF(ISBLANK(INDEX('Sağ Bekler'!P:P,$Y650)),"",INDEX('Sağ Bekler'!P:P,$Y650)),IF(ISBLANK(INDEX('Sol Bekler'!P:P,$Y650)),"",INDEX('Sol Bekler'!P:P,$Y650)),IF(ISBLANK(INDEX('Orta Saha'!P:P,$Y650)),"",INDEX('Orta Saha'!P:P,$Y650)),IF(ISBLANK(INDEX(Kanatlar!P:P,$Y650)),"",INDEX(Kanatlar!P:P,$Y650)),IF(ISBLANK(INDEX(Forvetler!P:P,$Y650)),"",INDEX(Forvetler!P:P,$Y650))))</f>
        <v/>
      </c>
      <c r="Q650" s="3" t="str">
        <f ca="1">IF($X650="","",CHOOSE($X650,IF(ISBLANK(INDEX(Kaleciler!Q:Q,$Y650)),"",INDEX(Kaleciler!Q:Q,$Y650)),IF(ISBLANK(INDEX(Stoperler!Q:Q,$Y650)),"",INDEX(Stoperler!Q:Q,$Y650)),IF(ISBLANK(INDEX('Sağ Bekler'!Q:Q,$Y650)),"",INDEX('Sağ Bekler'!Q:Q,$Y650)),IF(ISBLANK(INDEX('Sol Bekler'!Q:Q,$Y650)),"",INDEX('Sol Bekler'!Q:Q,$Y650)),IF(ISBLANK(INDEX('Orta Saha'!Q:Q,$Y650)),"",INDEX('Orta Saha'!Q:Q,$Y650)),IF(ISBLANK(INDEX(Kanatlar!Q:Q,$Y650)),"",INDEX(Kanatlar!Q:Q,$Y650)),IF(ISBLANK(INDEX(Forvetler!Q:Q,$Y650)),"",INDEX(Forvetler!Q:Q,$Y650))))</f>
        <v/>
      </c>
      <c r="R650" s="4" t="str">
        <f ca="1">IF($X650="","",CHOOSE($X650,IF(ISBLANK(INDEX(Kaleciler!R:R,$Y650)),"",INDEX(Kaleciler!R:R,$Y650)),IF(ISBLANK(INDEX(Stoperler!R:R,$Y650)),"",INDEX(Stoperler!R:R,$Y650)),IF(ISBLANK(INDEX('Sağ Bekler'!R:R,$Y650)),"",INDEX('Sağ Bekler'!R:R,$Y650)),IF(ISBLANK(INDEX('Sol Bekler'!R:R,$Y650)),"",INDEX('Sol Bekler'!R:R,$Y650)),IF(ISBLANK(INDEX('Orta Saha'!R:R,$Y650)),"",INDEX('Orta Saha'!R:R,$Y650)),IF(ISBLANK(INDEX(Kanatlar!R:R,$Y650)),"",INDEX(Kanatlar!R:R,$Y650)),IF(ISBLANK(INDEX(Forvetler!R:R,$Y650)),"",INDEX(Forvetler!R:R,$Y650))))</f>
        <v/>
      </c>
      <c r="S650" s="2" t="str">
        <f ca="1">IF($X650="","",CHOOSE($X650,IF(ISBLANK(INDEX(Kaleciler!S:S,$Y650)),"",INDEX(Kaleciler!S:S,$Y650)),IF(ISBLANK(INDEX(Stoperler!S:S,$Y650)),"",INDEX(Stoperler!S:S,$Y650)),IF(ISBLANK(INDEX('Sağ Bekler'!S:S,$Y650)),"",INDEX('Sağ Bekler'!S:S,$Y650)),IF(ISBLANK(INDEX('Sol Bekler'!S:S,$Y650)),"",INDEX('Sol Bekler'!S:S,$Y650)),IF(ISBLANK(INDEX('Orta Saha'!S:S,$Y650)),"",INDEX('Orta Saha'!S:S,$Y650)),IF(ISBLANK(INDEX(Kanatlar!S:S,$Y650)),"",INDEX(Kanatlar!S:S,$Y650)),IF(ISBLANK(INDEX(Forvetler!S:S,$Y650)),"",INDEX(Forvetler!S:S,$Y650))))</f>
        <v/>
      </c>
      <c r="T650" s="3" t="str">
        <f ca="1">IF($X650="","",CHOOSE($X650,IF(ISBLANK(INDEX(Kaleciler!T:T,$Y650)),"",INDEX(Kaleciler!T:T,$Y650)),IF(ISBLANK(INDEX(Stoperler!T:T,$Y650)),"",INDEX(Stoperler!T:T,$Y650)),IF(ISBLANK(INDEX('Sağ Bekler'!T:T,$Y650)),"",INDEX('Sağ Bekler'!T:T,$Y650)),IF(ISBLANK(INDEX('Sol Bekler'!T:T,$Y650)),"",INDEX('Sol Bekler'!T:T,$Y650)),IF(ISBLANK(INDEX('Orta Saha'!T:T,$Y650)),"",INDEX('Orta Saha'!T:T,$Y650)),IF(ISBLANK(INDEX(Kanatlar!T:T,$Y650)),"",INDEX(Kanatlar!T:T,$Y650)),IF(ISBLANK(INDEX(Forvetler!T:T,$Y650)),"",INDEX(Forvetler!T:T,$Y650))))</f>
        <v/>
      </c>
      <c r="U650">
        <v>7</v>
      </c>
      <c r="V650">
        <v>50</v>
      </c>
      <c r="W650" t="str">
        <f ca="1">IF(AND(Forvetler!$B$50&lt;&gt;"",Forvetler!$I$50&gt;0,Forvetler!$I$50&lt;=TODAY()+365),COUNT($W$3:W649)+1,"")</f>
        <v/>
      </c>
      <c r="X650" t="str">
        <f ca="1">IFERROR(INDEX($U$4:$U$703,MATCH(ROWS($X$4:X650),$W$4:$W$703,0)),"")</f>
        <v/>
      </c>
      <c r="Y650" t="str">
        <f ca="1">IFERROR(INDEX($V$4:$V$703,MATCH(ROWS($Y$4:Y650),$W$4:$W$703,0)),"")</f>
        <v/>
      </c>
    </row>
    <row r="651" spans="1:25" x14ac:dyDescent="0.2">
      <c r="A651" s="2" t="str">
        <f ca="1">IF($X651="","",CHOOSE($X651,IF(ISBLANK(INDEX(Kaleciler!A:A,$Y651)),"",INDEX(Kaleciler!A:A,$Y651)),IF(ISBLANK(INDEX(Stoperler!A:A,$Y651)),"",INDEX(Stoperler!A:A,$Y651)),IF(ISBLANK(INDEX('Sağ Bekler'!A:A,$Y651)),"",INDEX('Sağ Bekler'!A:A,$Y651)),IF(ISBLANK(INDEX('Sol Bekler'!A:A,$Y651)),"",INDEX('Sol Bekler'!A:A,$Y651)),IF(ISBLANK(INDEX('Orta Saha'!A:A,$Y651)),"",INDEX('Orta Saha'!A:A,$Y651)),IF(ISBLANK(INDEX(Kanatlar!A:A,$Y651)),"",INDEX(Kanatlar!A:A,$Y651)),IF(ISBLANK(INDEX(Forvetler!A:A,$Y651)),"",INDEX(Forvetler!A:A,$Y651))))</f>
        <v/>
      </c>
      <c r="B651" s="3" t="str">
        <f ca="1">IF($X651="","",CHOOSE($X651,IF(ISBLANK(INDEX(Kaleciler!B:B,$Y651)),"",INDEX(Kaleciler!B:B,$Y651)),IF(ISBLANK(INDEX(Stoperler!B:B,$Y651)),"",INDEX(Stoperler!B:B,$Y651)),IF(ISBLANK(INDEX('Sağ Bekler'!B:B,$Y651)),"",INDEX('Sağ Bekler'!B:B,$Y651)),IF(ISBLANK(INDEX('Sol Bekler'!B:B,$Y651)),"",INDEX('Sol Bekler'!B:B,$Y651)),IF(ISBLANK(INDEX('Orta Saha'!B:B,$Y651)),"",INDEX('Orta Saha'!B:B,$Y651)),IF(ISBLANK(INDEX(Kanatlar!B:B,$Y651)),"",INDEX(Kanatlar!B:B,$Y651)),IF(ISBLANK(INDEX(Forvetler!B:B,$Y651)),"",INDEX(Forvetler!B:B,$Y651))))</f>
        <v/>
      </c>
      <c r="C651" s="4" t="str">
        <f ca="1">IF($X651="","",CHOOSE($X651,IF(ISBLANK(INDEX(Kaleciler!C:C,$Y651)),"",INDEX(Kaleciler!C:C,$Y651)),IF(ISBLANK(INDEX(Stoperler!C:C,$Y651)),"",INDEX(Stoperler!C:C,$Y651)),IF(ISBLANK(INDEX('Sağ Bekler'!C:C,$Y651)),"",INDEX('Sağ Bekler'!C:C,$Y651)),IF(ISBLANK(INDEX('Sol Bekler'!C:C,$Y651)),"",INDEX('Sol Bekler'!C:C,$Y651)),IF(ISBLANK(INDEX('Orta Saha'!C:C,$Y651)),"",INDEX('Orta Saha'!C:C,$Y651)),IF(ISBLANK(INDEX(Kanatlar!C:C,$Y651)),"",INDEX(Kanatlar!C:C,$Y651)),IF(ISBLANK(INDEX(Forvetler!C:C,$Y651)),"",INDEX(Forvetler!C:C,$Y651))))</f>
        <v/>
      </c>
      <c r="D651" s="2" t="str">
        <f ca="1">IF($X651="","",CHOOSE($X651,IF(ISBLANK(INDEX(Kaleciler!D:D,$Y651)),"",INDEX(Kaleciler!D:D,$Y651)),IF(ISBLANK(INDEX(Stoperler!D:D,$Y651)),"",INDEX(Stoperler!D:D,$Y651)),IF(ISBLANK(INDEX('Sağ Bekler'!D:D,$Y651)),"",INDEX('Sağ Bekler'!D:D,$Y651)),IF(ISBLANK(INDEX('Sol Bekler'!D:D,$Y651)),"",INDEX('Sol Bekler'!D:D,$Y651)),IF(ISBLANK(INDEX('Orta Saha'!D:D,$Y651)),"",INDEX('Orta Saha'!D:D,$Y651)),IF(ISBLANK(INDEX(Kanatlar!D:D,$Y651)),"",INDEX(Kanatlar!D:D,$Y651)),IF(ISBLANK(INDEX(Forvetler!D:D,$Y651)),"",INDEX(Forvetler!D:D,$Y651))))</f>
        <v/>
      </c>
      <c r="E651" s="3" t="str">
        <f ca="1">IF($X651="","",CHOOSE($X651,IF(ISBLANK(INDEX(Kaleciler!E:E,$Y651)),"",INDEX(Kaleciler!E:E,$Y651)),IF(ISBLANK(INDEX(Stoperler!E:E,$Y651)),"",INDEX(Stoperler!E:E,$Y651)),IF(ISBLANK(INDEX('Sağ Bekler'!E:E,$Y651)),"",INDEX('Sağ Bekler'!E:E,$Y651)),IF(ISBLANK(INDEX('Sol Bekler'!E:E,$Y651)),"",INDEX('Sol Bekler'!E:E,$Y651)),IF(ISBLANK(INDEX('Orta Saha'!E:E,$Y651)),"",INDEX('Orta Saha'!E:E,$Y651)),IF(ISBLANK(INDEX(Kanatlar!E:E,$Y651)),"",INDEX(Kanatlar!E:E,$Y651)),IF(ISBLANK(INDEX(Forvetler!E:E,$Y651)),"",INDEX(Forvetler!E:E,$Y651))))</f>
        <v/>
      </c>
      <c r="F651" s="3" t="str">
        <f ca="1">IF($X651="","",CHOOSE($X651,IF(ISBLANK(INDEX(Kaleciler!F:F,$Y651)),"",INDEX(Kaleciler!F:F,$Y651)),IF(ISBLANK(INDEX(Stoperler!F:F,$Y651)),"",INDEX(Stoperler!F:F,$Y651)),IF(ISBLANK(INDEX('Sağ Bekler'!F:F,$Y651)),"",INDEX('Sağ Bekler'!F:F,$Y651)),IF(ISBLANK(INDEX('Sol Bekler'!F:F,$Y651)),"",INDEX('Sol Bekler'!F:F,$Y651)),IF(ISBLANK(INDEX('Orta Saha'!F:F,$Y651)),"",INDEX('Orta Saha'!F:F,$Y651)),IF(ISBLANK(INDEX(Kanatlar!F:F,$Y651)),"",INDEX(Kanatlar!F:F,$Y651)),IF(ISBLANK(INDEX(Forvetler!F:F,$Y651)),"",INDEX(Forvetler!F:F,$Y651))))</f>
        <v/>
      </c>
      <c r="G651" s="3" t="str">
        <f ca="1">IF($X651="","",CHOOSE($X651,IF(ISBLANK(INDEX(Kaleciler!G:G,$Y651)),"",INDEX(Kaleciler!G:G,$Y651)),IF(ISBLANK(INDEX(Stoperler!G:G,$Y651)),"",INDEX(Stoperler!G:G,$Y651)),IF(ISBLANK(INDEX('Sağ Bekler'!G:G,$Y651)),"",INDEX('Sağ Bekler'!G:G,$Y651)),IF(ISBLANK(INDEX('Sol Bekler'!G:G,$Y651)),"",INDEX('Sol Bekler'!G:G,$Y651)),IF(ISBLANK(INDEX('Orta Saha'!G:G,$Y651)),"",INDEX('Orta Saha'!G:G,$Y651)),IF(ISBLANK(INDEX(Kanatlar!G:G,$Y651)),"",INDEX(Kanatlar!G:G,$Y651)),IF(ISBLANK(INDEX(Forvetler!G:G,$Y651)),"",INDEX(Forvetler!G:G,$Y651))))</f>
        <v/>
      </c>
      <c r="H651" s="3" t="str">
        <f ca="1">IF($X651="","",CHOOSE($X651,IF(ISBLANK(INDEX(Kaleciler!H:H,$Y651)),"",INDEX(Kaleciler!H:H,$Y651)),IF(ISBLANK(INDEX(Stoperler!H:H,$Y651)),"",INDEX(Stoperler!H:H,$Y651)),IF(ISBLANK(INDEX('Sağ Bekler'!H:H,$Y651)),"",INDEX('Sağ Bekler'!H:H,$Y651)),IF(ISBLANK(INDEX('Sol Bekler'!H:H,$Y651)),"",INDEX('Sol Bekler'!H:H,$Y651)),IF(ISBLANK(INDEX('Orta Saha'!H:H,$Y651)),"",INDEX('Orta Saha'!H:H,$Y651)),IF(ISBLANK(INDEX(Kanatlar!H:H,$Y651)),"",INDEX(Kanatlar!H:H,$Y651)),IF(ISBLANK(INDEX(Forvetler!H:H,$Y651)),"",INDEX(Forvetler!H:H,$Y651))))</f>
        <v/>
      </c>
      <c r="I651" s="4" t="str">
        <f ca="1">IF($X651="","",CHOOSE($X651,IF(ISBLANK(INDEX(Kaleciler!I:I,$Y651)),"",INDEX(Kaleciler!I:I,$Y651)),IF(ISBLANK(INDEX(Stoperler!I:I,$Y651)),"",INDEX(Stoperler!I:I,$Y651)),IF(ISBLANK(INDEX('Sağ Bekler'!I:I,$Y651)),"",INDEX('Sağ Bekler'!I:I,$Y651)),IF(ISBLANK(INDEX('Sol Bekler'!I:I,$Y651)),"",INDEX('Sol Bekler'!I:I,$Y651)),IF(ISBLANK(INDEX('Orta Saha'!I:I,$Y651)),"",INDEX('Orta Saha'!I:I,$Y651)),IF(ISBLANK(INDEX(Kanatlar!I:I,$Y651)),"",INDEX(Kanatlar!I:I,$Y651)),IF(ISBLANK(INDEX(Forvetler!I:I,$Y651)),"",INDEX(Forvetler!I:I,$Y651))))</f>
        <v/>
      </c>
      <c r="J651" s="4" t="str">
        <f ca="1">IF($X651="","",CHOOSE($X651,IF(ISBLANK(INDEX(Kaleciler!J:J,$Y651)),"",INDEX(Kaleciler!J:J,$Y651)),IF(ISBLANK(INDEX(Stoperler!J:J,$Y651)),"",INDEX(Stoperler!J:J,$Y651)),IF(ISBLANK(INDEX('Sağ Bekler'!J:J,$Y651)),"",INDEX('Sağ Bekler'!J:J,$Y651)),IF(ISBLANK(INDEX('Sol Bekler'!J:J,$Y651)),"",INDEX('Sol Bekler'!J:J,$Y651)),IF(ISBLANK(INDEX('Orta Saha'!J:J,$Y651)),"",INDEX('Orta Saha'!J:J,$Y651)),IF(ISBLANK(INDEX(Kanatlar!J:J,$Y651)),"",INDEX(Kanatlar!J:J,$Y651)),IF(ISBLANK(INDEX(Forvetler!J:J,$Y651)),"",INDEX(Forvetler!J:J,$Y651))))</f>
        <v/>
      </c>
      <c r="K651" s="2" t="str">
        <f ca="1">IF($X651="","",CHOOSE($X651,IF(ISBLANK(INDEX(Kaleciler!K:K,$Y651)),"",INDEX(Kaleciler!K:K,$Y651)),IF(ISBLANK(INDEX(Stoperler!K:K,$Y651)),"",INDEX(Stoperler!K:K,$Y651)),IF(ISBLANK(INDEX('Sağ Bekler'!K:K,$Y651)),"",INDEX('Sağ Bekler'!K:K,$Y651)),IF(ISBLANK(INDEX('Sol Bekler'!K:K,$Y651)),"",INDEX('Sol Bekler'!K:K,$Y651)),IF(ISBLANK(INDEX('Orta Saha'!K:K,$Y651)),"",INDEX('Orta Saha'!K:K,$Y651)),IF(ISBLANK(INDEX(Kanatlar!K:K,$Y651)),"",INDEX(Kanatlar!K:K,$Y651)),IF(ISBLANK(INDEX(Forvetler!K:K,$Y651)),"",INDEX(Forvetler!K:K,$Y651))))</f>
        <v/>
      </c>
      <c r="L651" s="2" t="str">
        <f ca="1">IF($X651="","",CHOOSE($X651,IF(ISBLANK(INDEX(Kaleciler!L:L,$Y651)),"",INDEX(Kaleciler!L:L,$Y651)),IF(ISBLANK(INDEX(Stoperler!L:L,$Y651)),"",INDEX(Stoperler!L:L,$Y651)),IF(ISBLANK(INDEX('Sağ Bekler'!L:L,$Y651)),"",INDEX('Sağ Bekler'!L:L,$Y651)),IF(ISBLANK(INDEX('Sol Bekler'!L:L,$Y651)),"",INDEX('Sol Bekler'!L:L,$Y651)),IF(ISBLANK(INDEX('Orta Saha'!L:L,$Y651)),"",INDEX('Orta Saha'!L:L,$Y651)),IF(ISBLANK(INDEX(Kanatlar!L:L,$Y651)),"",INDEX(Kanatlar!L:L,$Y651)),IF(ISBLANK(INDEX(Forvetler!L:L,$Y651)),"",INDEX(Forvetler!L:L,$Y651))))</f>
        <v/>
      </c>
      <c r="M651" s="2" t="str">
        <f ca="1">IF($X651="","",CHOOSE($X651,IF(ISBLANK(INDEX(Kaleciler!M:M,$Y651)),"",INDEX(Kaleciler!M:M,$Y651)),IF(ISBLANK(INDEX(Stoperler!M:M,$Y651)),"",INDEX(Stoperler!M:M,$Y651)),IF(ISBLANK(INDEX('Sağ Bekler'!M:M,$Y651)),"",INDEX('Sağ Bekler'!M:M,$Y651)),IF(ISBLANK(INDEX('Sol Bekler'!M:M,$Y651)),"",INDEX('Sol Bekler'!M:M,$Y651)),IF(ISBLANK(INDEX('Orta Saha'!M:M,$Y651)),"",INDEX('Orta Saha'!M:M,$Y651)),IF(ISBLANK(INDEX(Kanatlar!M:M,$Y651)),"",INDEX(Kanatlar!M:M,$Y651)),IF(ISBLANK(INDEX(Forvetler!M:M,$Y651)),"",INDEX(Forvetler!M:M,$Y651))))</f>
        <v/>
      </c>
      <c r="N651" s="2" t="str">
        <f ca="1">IF($X651="","",CHOOSE($X651,IF(ISBLANK(INDEX(Kaleciler!N:N,$Y651)),"",INDEX(Kaleciler!N:N,$Y651)),IF(ISBLANK(INDEX(Stoperler!N:N,$Y651)),"",INDEX(Stoperler!N:N,$Y651)),IF(ISBLANK(INDEX('Sağ Bekler'!N:N,$Y651)),"",INDEX('Sağ Bekler'!N:N,$Y651)),IF(ISBLANK(INDEX('Sol Bekler'!N:N,$Y651)),"",INDEX('Sol Bekler'!N:N,$Y651)),IF(ISBLANK(INDEX('Orta Saha'!N:N,$Y651)),"",INDEX('Orta Saha'!N:N,$Y651)),IF(ISBLANK(INDEX(Kanatlar!N:N,$Y651)),"",INDEX(Kanatlar!N:N,$Y651)),IF(ISBLANK(INDEX(Forvetler!N:N,$Y651)),"",INDEX(Forvetler!N:N,$Y651))))</f>
        <v/>
      </c>
      <c r="O651" s="2" t="str">
        <f ca="1">IF($X651="","",CHOOSE($X651,IF(ISBLANK(INDEX(Kaleciler!O:O,$Y651)),"",INDEX(Kaleciler!O:O,$Y651)),IF(ISBLANK(INDEX(Stoperler!O:O,$Y651)),"",INDEX(Stoperler!O:O,$Y651)),IF(ISBLANK(INDEX('Sağ Bekler'!O:O,$Y651)),"",INDEX('Sağ Bekler'!O:O,$Y651)),IF(ISBLANK(INDEX('Sol Bekler'!O:O,$Y651)),"",INDEX('Sol Bekler'!O:O,$Y651)),IF(ISBLANK(INDEX('Orta Saha'!O:O,$Y651)),"",INDEX('Orta Saha'!O:O,$Y651)),IF(ISBLANK(INDEX(Kanatlar!O:O,$Y651)),"",INDEX(Kanatlar!O:O,$Y651)),IF(ISBLANK(INDEX(Forvetler!O:O,$Y651)),"",INDEX(Forvetler!O:O,$Y651))))</f>
        <v/>
      </c>
      <c r="P651" s="2" t="str">
        <f ca="1">IF($X651="","",CHOOSE($X651,IF(ISBLANK(INDEX(Kaleciler!P:P,$Y651)),"",INDEX(Kaleciler!P:P,$Y651)),IF(ISBLANK(INDEX(Stoperler!P:P,$Y651)),"",INDEX(Stoperler!P:P,$Y651)),IF(ISBLANK(INDEX('Sağ Bekler'!P:P,$Y651)),"",INDEX('Sağ Bekler'!P:P,$Y651)),IF(ISBLANK(INDEX('Sol Bekler'!P:P,$Y651)),"",INDEX('Sol Bekler'!P:P,$Y651)),IF(ISBLANK(INDEX('Orta Saha'!P:P,$Y651)),"",INDEX('Orta Saha'!P:P,$Y651)),IF(ISBLANK(INDEX(Kanatlar!P:P,$Y651)),"",INDEX(Kanatlar!P:P,$Y651)),IF(ISBLANK(INDEX(Forvetler!P:P,$Y651)),"",INDEX(Forvetler!P:P,$Y651))))</f>
        <v/>
      </c>
      <c r="Q651" s="3" t="str">
        <f ca="1">IF($X651="","",CHOOSE($X651,IF(ISBLANK(INDEX(Kaleciler!Q:Q,$Y651)),"",INDEX(Kaleciler!Q:Q,$Y651)),IF(ISBLANK(INDEX(Stoperler!Q:Q,$Y651)),"",INDEX(Stoperler!Q:Q,$Y651)),IF(ISBLANK(INDEX('Sağ Bekler'!Q:Q,$Y651)),"",INDEX('Sağ Bekler'!Q:Q,$Y651)),IF(ISBLANK(INDEX('Sol Bekler'!Q:Q,$Y651)),"",INDEX('Sol Bekler'!Q:Q,$Y651)),IF(ISBLANK(INDEX('Orta Saha'!Q:Q,$Y651)),"",INDEX('Orta Saha'!Q:Q,$Y651)),IF(ISBLANK(INDEX(Kanatlar!Q:Q,$Y651)),"",INDEX(Kanatlar!Q:Q,$Y651)),IF(ISBLANK(INDEX(Forvetler!Q:Q,$Y651)),"",INDEX(Forvetler!Q:Q,$Y651))))</f>
        <v/>
      </c>
      <c r="R651" s="4" t="str">
        <f ca="1">IF($X651="","",CHOOSE($X651,IF(ISBLANK(INDEX(Kaleciler!R:R,$Y651)),"",INDEX(Kaleciler!R:R,$Y651)),IF(ISBLANK(INDEX(Stoperler!R:R,$Y651)),"",INDEX(Stoperler!R:R,$Y651)),IF(ISBLANK(INDEX('Sağ Bekler'!R:R,$Y651)),"",INDEX('Sağ Bekler'!R:R,$Y651)),IF(ISBLANK(INDEX('Sol Bekler'!R:R,$Y651)),"",INDEX('Sol Bekler'!R:R,$Y651)),IF(ISBLANK(INDEX('Orta Saha'!R:R,$Y651)),"",INDEX('Orta Saha'!R:R,$Y651)),IF(ISBLANK(INDEX(Kanatlar!R:R,$Y651)),"",INDEX(Kanatlar!R:R,$Y651)),IF(ISBLANK(INDEX(Forvetler!R:R,$Y651)),"",INDEX(Forvetler!R:R,$Y651))))</f>
        <v/>
      </c>
      <c r="S651" s="2" t="str">
        <f ca="1">IF($X651="","",CHOOSE($X651,IF(ISBLANK(INDEX(Kaleciler!S:S,$Y651)),"",INDEX(Kaleciler!S:S,$Y651)),IF(ISBLANK(INDEX(Stoperler!S:S,$Y651)),"",INDEX(Stoperler!S:S,$Y651)),IF(ISBLANK(INDEX('Sağ Bekler'!S:S,$Y651)),"",INDEX('Sağ Bekler'!S:S,$Y651)),IF(ISBLANK(INDEX('Sol Bekler'!S:S,$Y651)),"",INDEX('Sol Bekler'!S:S,$Y651)),IF(ISBLANK(INDEX('Orta Saha'!S:S,$Y651)),"",INDEX('Orta Saha'!S:S,$Y651)),IF(ISBLANK(INDEX(Kanatlar!S:S,$Y651)),"",INDEX(Kanatlar!S:S,$Y651)),IF(ISBLANK(INDEX(Forvetler!S:S,$Y651)),"",INDEX(Forvetler!S:S,$Y651))))</f>
        <v/>
      </c>
      <c r="T651" s="3" t="str">
        <f ca="1">IF($X651="","",CHOOSE($X651,IF(ISBLANK(INDEX(Kaleciler!T:T,$Y651)),"",INDEX(Kaleciler!T:T,$Y651)),IF(ISBLANK(INDEX(Stoperler!T:T,$Y651)),"",INDEX(Stoperler!T:T,$Y651)),IF(ISBLANK(INDEX('Sağ Bekler'!T:T,$Y651)),"",INDEX('Sağ Bekler'!T:T,$Y651)),IF(ISBLANK(INDEX('Sol Bekler'!T:T,$Y651)),"",INDEX('Sol Bekler'!T:T,$Y651)),IF(ISBLANK(INDEX('Orta Saha'!T:T,$Y651)),"",INDEX('Orta Saha'!T:T,$Y651)),IF(ISBLANK(INDEX(Kanatlar!T:T,$Y651)),"",INDEX(Kanatlar!T:T,$Y651)),IF(ISBLANK(INDEX(Forvetler!T:T,$Y651)),"",INDEX(Forvetler!T:T,$Y651))))</f>
        <v/>
      </c>
      <c r="U651">
        <v>7</v>
      </c>
      <c r="V651">
        <v>51</v>
      </c>
      <c r="W651" t="str">
        <f ca="1">IF(AND(Forvetler!$B$51&lt;&gt;"",Forvetler!$I$51&gt;0,Forvetler!$I$51&lt;=TODAY()+365),COUNT($W$3:W650)+1,"")</f>
        <v/>
      </c>
      <c r="X651" t="str">
        <f ca="1">IFERROR(INDEX($U$4:$U$703,MATCH(ROWS($X$4:X651),$W$4:$W$703,0)),"")</f>
        <v/>
      </c>
      <c r="Y651" t="str">
        <f ca="1">IFERROR(INDEX($V$4:$V$703,MATCH(ROWS($Y$4:Y651),$W$4:$W$703,0)),"")</f>
        <v/>
      </c>
    </row>
    <row r="652" spans="1:25" x14ac:dyDescent="0.2">
      <c r="A652" s="2" t="str">
        <f ca="1">IF($X652="","",CHOOSE($X652,IF(ISBLANK(INDEX(Kaleciler!A:A,$Y652)),"",INDEX(Kaleciler!A:A,$Y652)),IF(ISBLANK(INDEX(Stoperler!A:A,$Y652)),"",INDEX(Stoperler!A:A,$Y652)),IF(ISBLANK(INDEX('Sağ Bekler'!A:A,$Y652)),"",INDEX('Sağ Bekler'!A:A,$Y652)),IF(ISBLANK(INDEX('Sol Bekler'!A:A,$Y652)),"",INDEX('Sol Bekler'!A:A,$Y652)),IF(ISBLANK(INDEX('Orta Saha'!A:A,$Y652)),"",INDEX('Orta Saha'!A:A,$Y652)),IF(ISBLANK(INDEX(Kanatlar!A:A,$Y652)),"",INDEX(Kanatlar!A:A,$Y652)),IF(ISBLANK(INDEX(Forvetler!A:A,$Y652)),"",INDEX(Forvetler!A:A,$Y652))))</f>
        <v/>
      </c>
      <c r="B652" s="3" t="str">
        <f ca="1">IF($X652="","",CHOOSE($X652,IF(ISBLANK(INDEX(Kaleciler!B:B,$Y652)),"",INDEX(Kaleciler!B:B,$Y652)),IF(ISBLANK(INDEX(Stoperler!B:B,$Y652)),"",INDEX(Stoperler!B:B,$Y652)),IF(ISBLANK(INDEX('Sağ Bekler'!B:B,$Y652)),"",INDEX('Sağ Bekler'!B:B,$Y652)),IF(ISBLANK(INDEX('Sol Bekler'!B:B,$Y652)),"",INDEX('Sol Bekler'!B:B,$Y652)),IF(ISBLANK(INDEX('Orta Saha'!B:B,$Y652)),"",INDEX('Orta Saha'!B:B,$Y652)),IF(ISBLANK(INDEX(Kanatlar!B:B,$Y652)),"",INDEX(Kanatlar!B:B,$Y652)),IF(ISBLANK(INDEX(Forvetler!B:B,$Y652)),"",INDEX(Forvetler!B:B,$Y652))))</f>
        <v/>
      </c>
      <c r="C652" s="4" t="str">
        <f ca="1">IF($X652="","",CHOOSE($X652,IF(ISBLANK(INDEX(Kaleciler!C:C,$Y652)),"",INDEX(Kaleciler!C:C,$Y652)),IF(ISBLANK(INDEX(Stoperler!C:C,$Y652)),"",INDEX(Stoperler!C:C,$Y652)),IF(ISBLANK(INDEX('Sağ Bekler'!C:C,$Y652)),"",INDEX('Sağ Bekler'!C:C,$Y652)),IF(ISBLANK(INDEX('Sol Bekler'!C:C,$Y652)),"",INDEX('Sol Bekler'!C:C,$Y652)),IF(ISBLANK(INDEX('Orta Saha'!C:C,$Y652)),"",INDEX('Orta Saha'!C:C,$Y652)),IF(ISBLANK(INDEX(Kanatlar!C:C,$Y652)),"",INDEX(Kanatlar!C:C,$Y652)),IF(ISBLANK(INDEX(Forvetler!C:C,$Y652)),"",INDEX(Forvetler!C:C,$Y652))))</f>
        <v/>
      </c>
      <c r="D652" s="2" t="str">
        <f ca="1">IF($X652="","",CHOOSE($X652,IF(ISBLANK(INDEX(Kaleciler!D:D,$Y652)),"",INDEX(Kaleciler!D:D,$Y652)),IF(ISBLANK(INDEX(Stoperler!D:D,$Y652)),"",INDEX(Stoperler!D:D,$Y652)),IF(ISBLANK(INDEX('Sağ Bekler'!D:D,$Y652)),"",INDEX('Sağ Bekler'!D:D,$Y652)),IF(ISBLANK(INDEX('Sol Bekler'!D:D,$Y652)),"",INDEX('Sol Bekler'!D:D,$Y652)),IF(ISBLANK(INDEX('Orta Saha'!D:D,$Y652)),"",INDEX('Orta Saha'!D:D,$Y652)),IF(ISBLANK(INDEX(Kanatlar!D:D,$Y652)),"",INDEX(Kanatlar!D:D,$Y652)),IF(ISBLANK(INDEX(Forvetler!D:D,$Y652)),"",INDEX(Forvetler!D:D,$Y652))))</f>
        <v/>
      </c>
      <c r="E652" s="3" t="str">
        <f ca="1">IF($X652="","",CHOOSE($X652,IF(ISBLANK(INDEX(Kaleciler!E:E,$Y652)),"",INDEX(Kaleciler!E:E,$Y652)),IF(ISBLANK(INDEX(Stoperler!E:E,$Y652)),"",INDEX(Stoperler!E:E,$Y652)),IF(ISBLANK(INDEX('Sağ Bekler'!E:E,$Y652)),"",INDEX('Sağ Bekler'!E:E,$Y652)),IF(ISBLANK(INDEX('Sol Bekler'!E:E,$Y652)),"",INDEX('Sol Bekler'!E:E,$Y652)),IF(ISBLANK(INDEX('Orta Saha'!E:E,$Y652)),"",INDEX('Orta Saha'!E:E,$Y652)),IF(ISBLANK(INDEX(Kanatlar!E:E,$Y652)),"",INDEX(Kanatlar!E:E,$Y652)),IF(ISBLANK(INDEX(Forvetler!E:E,$Y652)),"",INDEX(Forvetler!E:E,$Y652))))</f>
        <v/>
      </c>
      <c r="F652" s="3" t="str">
        <f ca="1">IF($X652="","",CHOOSE($X652,IF(ISBLANK(INDEX(Kaleciler!F:F,$Y652)),"",INDEX(Kaleciler!F:F,$Y652)),IF(ISBLANK(INDEX(Stoperler!F:F,$Y652)),"",INDEX(Stoperler!F:F,$Y652)),IF(ISBLANK(INDEX('Sağ Bekler'!F:F,$Y652)),"",INDEX('Sağ Bekler'!F:F,$Y652)),IF(ISBLANK(INDEX('Sol Bekler'!F:F,$Y652)),"",INDEX('Sol Bekler'!F:F,$Y652)),IF(ISBLANK(INDEX('Orta Saha'!F:F,$Y652)),"",INDEX('Orta Saha'!F:F,$Y652)),IF(ISBLANK(INDEX(Kanatlar!F:F,$Y652)),"",INDEX(Kanatlar!F:F,$Y652)),IF(ISBLANK(INDEX(Forvetler!F:F,$Y652)),"",INDEX(Forvetler!F:F,$Y652))))</f>
        <v/>
      </c>
      <c r="G652" s="3" t="str">
        <f ca="1">IF($X652="","",CHOOSE($X652,IF(ISBLANK(INDEX(Kaleciler!G:G,$Y652)),"",INDEX(Kaleciler!G:G,$Y652)),IF(ISBLANK(INDEX(Stoperler!G:G,$Y652)),"",INDEX(Stoperler!G:G,$Y652)),IF(ISBLANK(INDEX('Sağ Bekler'!G:G,$Y652)),"",INDEX('Sağ Bekler'!G:G,$Y652)),IF(ISBLANK(INDEX('Sol Bekler'!G:G,$Y652)),"",INDEX('Sol Bekler'!G:G,$Y652)),IF(ISBLANK(INDEX('Orta Saha'!G:G,$Y652)),"",INDEX('Orta Saha'!G:G,$Y652)),IF(ISBLANK(INDEX(Kanatlar!G:G,$Y652)),"",INDEX(Kanatlar!G:G,$Y652)),IF(ISBLANK(INDEX(Forvetler!G:G,$Y652)),"",INDEX(Forvetler!G:G,$Y652))))</f>
        <v/>
      </c>
      <c r="H652" s="3" t="str">
        <f ca="1">IF($X652="","",CHOOSE($X652,IF(ISBLANK(INDEX(Kaleciler!H:H,$Y652)),"",INDEX(Kaleciler!H:H,$Y652)),IF(ISBLANK(INDEX(Stoperler!H:H,$Y652)),"",INDEX(Stoperler!H:H,$Y652)),IF(ISBLANK(INDEX('Sağ Bekler'!H:H,$Y652)),"",INDEX('Sağ Bekler'!H:H,$Y652)),IF(ISBLANK(INDEX('Sol Bekler'!H:H,$Y652)),"",INDEX('Sol Bekler'!H:H,$Y652)),IF(ISBLANK(INDEX('Orta Saha'!H:H,$Y652)),"",INDEX('Orta Saha'!H:H,$Y652)),IF(ISBLANK(INDEX(Kanatlar!H:H,$Y652)),"",INDEX(Kanatlar!H:H,$Y652)),IF(ISBLANK(INDEX(Forvetler!H:H,$Y652)),"",INDEX(Forvetler!H:H,$Y652))))</f>
        <v/>
      </c>
      <c r="I652" s="4" t="str">
        <f ca="1">IF($X652="","",CHOOSE($X652,IF(ISBLANK(INDEX(Kaleciler!I:I,$Y652)),"",INDEX(Kaleciler!I:I,$Y652)),IF(ISBLANK(INDEX(Stoperler!I:I,$Y652)),"",INDEX(Stoperler!I:I,$Y652)),IF(ISBLANK(INDEX('Sağ Bekler'!I:I,$Y652)),"",INDEX('Sağ Bekler'!I:I,$Y652)),IF(ISBLANK(INDEX('Sol Bekler'!I:I,$Y652)),"",INDEX('Sol Bekler'!I:I,$Y652)),IF(ISBLANK(INDEX('Orta Saha'!I:I,$Y652)),"",INDEX('Orta Saha'!I:I,$Y652)),IF(ISBLANK(INDEX(Kanatlar!I:I,$Y652)),"",INDEX(Kanatlar!I:I,$Y652)),IF(ISBLANK(INDEX(Forvetler!I:I,$Y652)),"",INDEX(Forvetler!I:I,$Y652))))</f>
        <v/>
      </c>
      <c r="J652" s="4" t="str">
        <f ca="1">IF($X652="","",CHOOSE($X652,IF(ISBLANK(INDEX(Kaleciler!J:J,$Y652)),"",INDEX(Kaleciler!J:J,$Y652)),IF(ISBLANK(INDEX(Stoperler!J:J,$Y652)),"",INDEX(Stoperler!J:J,$Y652)),IF(ISBLANK(INDEX('Sağ Bekler'!J:J,$Y652)),"",INDEX('Sağ Bekler'!J:J,$Y652)),IF(ISBLANK(INDEX('Sol Bekler'!J:J,$Y652)),"",INDEX('Sol Bekler'!J:J,$Y652)),IF(ISBLANK(INDEX('Orta Saha'!J:J,$Y652)),"",INDEX('Orta Saha'!J:J,$Y652)),IF(ISBLANK(INDEX(Kanatlar!J:J,$Y652)),"",INDEX(Kanatlar!J:J,$Y652)),IF(ISBLANK(INDEX(Forvetler!J:J,$Y652)),"",INDEX(Forvetler!J:J,$Y652))))</f>
        <v/>
      </c>
      <c r="K652" s="2" t="str">
        <f ca="1">IF($X652="","",CHOOSE($X652,IF(ISBLANK(INDEX(Kaleciler!K:K,$Y652)),"",INDEX(Kaleciler!K:K,$Y652)),IF(ISBLANK(INDEX(Stoperler!K:K,$Y652)),"",INDEX(Stoperler!K:K,$Y652)),IF(ISBLANK(INDEX('Sağ Bekler'!K:K,$Y652)),"",INDEX('Sağ Bekler'!K:K,$Y652)),IF(ISBLANK(INDEX('Sol Bekler'!K:K,$Y652)),"",INDEX('Sol Bekler'!K:K,$Y652)),IF(ISBLANK(INDEX('Orta Saha'!K:K,$Y652)),"",INDEX('Orta Saha'!K:K,$Y652)),IF(ISBLANK(INDEX(Kanatlar!K:K,$Y652)),"",INDEX(Kanatlar!K:K,$Y652)),IF(ISBLANK(INDEX(Forvetler!K:K,$Y652)),"",INDEX(Forvetler!K:K,$Y652))))</f>
        <v/>
      </c>
      <c r="L652" s="2" t="str">
        <f ca="1">IF($X652="","",CHOOSE($X652,IF(ISBLANK(INDEX(Kaleciler!L:L,$Y652)),"",INDEX(Kaleciler!L:L,$Y652)),IF(ISBLANK(INDEX(Stoperler!L:L,$Y652)),"",INDEX(Stoperler!L:L,$Y652)),IF(ISBLANK(INDEX('Sağ Bekler'!L:L,$Y652)),"",INDEX('Sağ Bekler'!L:L,$Y652)),IF(ISBLANK(INDEX('Sol Bekler'!L:L,$Y652)),"",INDEX('Sol Bekler'!L:L,$Y652)),IF(ISBLANK(INDEX('Orta Saha'!L:L,$Y652)),"",INDEX('Orta Saha'!L:L,$Y652)),IF(ISBLANK(INDEX(Kanatlar!L:L,$Y652)),"",INDEX(Kanatlar!L:L,$Y652)),IF(ISBLANK(INDEX(Forvetler!L:L,$Y652)),"",INDEX(Forvetler!L:L,$Y652))))</f>
        <v/>
      </c>
      <c r="M652" s="2" t="str">
        <f ca="1">IF($X652="","",CHOOSE($X652,IF(ISBLANK(INDEX(Kaleciler!M:M,$Y652)),"",INDEX(Kaleciler!M:M,$Y652)),IF(ISBLANK(INDEX(Stoperler!M:M,$Y652)),"",INDEX(Stoperler!M:M,$Y652)),IF(ISBLANK(INDEX('Sağ Bekler'!M:M,$Y652)),"",INDEX('Sağ Bekler'!M:M,$Y652)),IF(ISBLANK(INDEX('Sol Bekler'!M:M,$Y652)),"",INDEX('Sol Bekler'!M:M,$Y652)),IF(ISBLANK(INDEX('Orta Saha'!M:M,$Y652)),"",INDEX('Orta Saha'!M:M,$Y652)),IF(ISBLANK(INDEX(Kanatlar!M:M,$Y652)),"",INDEX(Kanatlar!M:M,$Y652)),IF(ISBLANK(INDEX(Forvetler!M:M,$Y652)),"",INDEX(Forvetler!M:M,$Y652))))</f>
        <v/>
      </c>
      <c r="N652" s="2" t="str">
        <f ca="1">IF($X652="","",CHOOSE($X652,IF(ISBLANK(INDEX(Kaleciler!N:N,$Y652)),"",INDEX(Kaleciler!N:N,$Y652)),IF(ISBLANK(INDEX(Stoperler!N:N,$Y652)),"",INDEX(Stoperler!N:N,$Y652)),IF(ISBLANK(INDEX('Sağ Bekler'!N:N,$Y652)),"",INDEX('Sağ Bekler'!N:N,$Y652)),IF(ISBLANK(INDEX('Sol Bekler'!N:N,$Y652)),"",INDEX('Sol Bekler'!N:N,$Y652)),IF(ISBLANK(INDEX('Orta Saha'!N:N,$Y652)),"",INDEX('Orta Saha'!N:N,$Y652)),IF(ISBLANK(INDEX(Kanatlar!N:N,$Y652)),"",INDEX(Kanatlar!N:N,$Y652)),IF(ISBLANK(INDEX(Forvetler!N:N,$Y652)),"",INDEX(Forvetler!N:N,$Y652))))</f>
        <v/>
      </c>
      <c r="O652" s="2" t="str">
        <f ca="1">IF($X652="","",CHOOSE($X652,IF(ISBLANK(INDEX(Kaleciler!O:O,$Y652)),"",INDEX(Kaleciler!O:O,$Y652)),IF(ISBLANK(INDEX(Stoperler!O:O,$Y652)),"",INDEX(Stoperler!O:O,$Y652)),IF(ISBLANK(INDEX('Sağ Bekler'!O:O,$Y652)),"",INDEX('Sağ Bekler'!O:O,$Y652)),IF(ISBLANK(INDEX('Sol Bekler'!O:O,$Y652)),"",INDEX('Sol Bekler'!O:O,$Y652)),IF(ISBLANK(INDEX('Orta Saha'!O:O,$Y652)),"",INDEX('Orta Saha'!O:O,$Y652)),IF(ISBLANK(INDEX(Kanatlar!O:O,$Y652)),"",INDEX(Kanatlar!O:O,$Y652)),IF(ISBLANK(INDEX(Forvetler!O:O,$Y652)),"",INDEX(Forvetler!O:O,$Y652))))</f>
        <v/>
      </c>
      <c r="P652" s="2" t="str">
        <f ca="1">IF($X652="","",CHOOSE($X652,IF(ISBLANK(INDEX(Kaleciler!P:P,$Y652)),"",INDEX(Kaleciler!P:P,$Y652)),IF(ISBLANK(INDEX(Stoperler!P:P,$Y652)),"",INDEX(Stoperler!P:P,$Y652)),IF(ISBLANK(INDEX('Sağ Bekler'!P:P,$Y652)),"",INDEX('Sağ Bekler'!P:P,$Y652)),IF(ISBLANK(INDEX('Sol Bekler'!P:P,$Y652)),"",INDEX('Sol Bekler'!P:P,$Y652)),IF(ISBLANK(INDEX('Orta Saha'!P:P,$Y652)),"",INDEX('Orta Saha'!P:P,$Y652)),IF(ISBLANK(INDEX(Kanatlar!P:P,$Y652)),"",INDEX(Kanatlar!P:P,$Y652)),IF(ISBLANK(INDEX(Forvetler!P:P,$Y652)),"",INDEX(Forvetler!P:P,$Y652))))</f>
        <v/>
      </c>
      <c r="Q652" s="3" t="str">
        <f ca="1">IF($X652="","",CHOOSE($X652,IF(ISBLANK(INDEX(Kaleciler!Q:Q,$Y652)),"",INDEX(Kaleciler!Q:Q,$Y652)),IF(ISBLANK(INDEX(Stoperler!Q:Q,$Y652)),"",INDEX(Stoperler!Q:Q,$Y652)),IF(ISBLANK(INDEX('Sağ Bekler'!Q:Q,$Y652)),"",INDEX('Sağ Bekler'!Q:Q,$Y652)),IF(ISBLANK(INDEX('Sol Bekler'!Q:Q,$Y652)),"",INDEX('Sol Bekler'!Q:Q,$Y652)),IF(ISBLANK(INDEX('Orta Saha'!Q:Q,$Y652)),"",INDEX('Orta Saha'!Q:Q,$Y652)),IF(ISBLANK(INDEX(Kanatlar!Q:Q,$Y652)),"",INDEX(Kanatlar!Q:Q,$Y652)),IF(ISBLANK(INDEX(Forvetler!Q:Q,$Y652)),"",INDEX(Forvetler!Q:Q,$Y652))))</f>
        <v/>
      </c>
      <c r="R652" s="4" t="str">
        <f ca="1">IF($X652="","",CHOOSE($X652,IF(ISBLANK(INDEX(Kaleciler!R:R,$Y652)),"",INDEX(Kaleciler!R:R,$Y652)),IF(ISBLANK(INDEX(Stoperler!R:R,$Y652)),"",INDEX(Stoperler!R:R,$Y652)),IF(ISBLANK(INDEX('Sağ Bekler'!R:R,$Y652)),"",INDEX('Sağ Bekler'!R:R,$Y652)),IF(ISBLANK(INDEX('Sol Bekler'!R:R,$Y652)),"",INDEX('Sol Bekler'!R:R,$Y652)),IF(ISBLANK(INDEX('Orta Saha'!R:R,$Y652)),"",INDEX('Orta Saha'!R:R,$Y652)),IF(ISBLANK(INDEX(Kanatlar!R:R,$Y652)),"",INDEX(Kanatlar!R:R,$Y652)),IF(ISBLANK(INDEX(Forvetler!R:R,$Y652)),"",INDEX(Forvetler!R:R,$Y652))))</f>
        <v/>
      </c>
      <c r="S652" s="2" t="str">
        <f ca="1">IF($X652="","",CHOOSE($X652,IF(ISBLANK(INDEX(Kaleciler!S:S,$Y652)),"",INDEX(Kaleciler!S:S,$Y652)),IF(ISBLANK(INDEX(Stoperler!S:S,$Y652)),"",INDEX(Stoperler!S:S,$Y652)),IF(ISBLANK(INDEX('Sağ Bekler'!S:S,$Y652)),"",INDEX('Sağ Bekler'!S:S,$Y652)),IF(ISBLANK(INDEX('Sol Bekler'!S:S,$Y652)),"",INDEX('Sol Bekler'!S:S,$Y652)),IF(ISBLANK(INDEX('Orta Saha'!S:S,$Y652)),"",INDEX('Orta Saha'!S:S,$Y652)),IF(ISBLANK(INDEX(Kanatlar!S:S,$Y652)),"",INDEX(Kanatlar!S:S,$Y652)),IF(ISBLANK(INDEX(Forvetler!S:S,$Y652)),"",INDEX(Forvetler!S:S,$Y652))))</f>
        <v/>
      </c>
      <c r="T652" s="3" t="str">
        <f ca="1">IF($X652="","",CHOOSE($X652,IF(ISBLANK(INDEX(Kaleciler!T:T,$Y652)),"",INDEX(Kaleciler!T:T,$Y652)),IF(ISBLANK(INDEX(Stoperler!T:T,$Y652)),"",INDEX(Stoperler!T:T,$Y652)),IF(ISBLANK(INDEX('Sağ Bekler'!T:T,$Y652)),"",INDEX('Sağ Bekler'!T:T,$Y652)),IF(ISBLANK(INDEX('Sol Bekler'!T:T,$Y652)),"",INDEX('Sol Bekler'!T:T,$Y652)),IF(ISBLANK(INDEX('Orta Saha'!T:T,$Y652)),"",INDEX('Orta Saha'!T:T,$Y652)),IF(ISBLANK(INDEX(Kanatlar!T:T,$Y652)),"",INDEX(Kanatlar!T:T,$Y652)),IF(ISBLANK(INDEX(Forvetler!T:T,$Y652)),"",INDEX(Forvetler!T:T,$Y652))))</f>
        <v/>
      </c>
      <c r="U652">
        <v>7</v>
      </c>
      <c r="V652">
        <v>52</v>
      </c>
      <c r="W652" t="str">
        <f ca="1">IF(AND(Forvetler!$B$52&lt;&gt;"",Forvetler!$I$52&gt;0,Forvetler!$I$52&lt;=TODAY()+365),COUNT($W$3:W651)+1,"")</f>
        <v/>
      </c>
      <c r="X652" t="str">
        <f ca="1">IFERROR(INDEX($U$4:$U$703,MATCH(ROWS($X$4:X652),$W$4:$W$703,0)),"")</f>
        <v/>
      </c>
      <c r="Y652" t="str">
        <f ca="1">IFERROR(INDEX($V$4:$V$703,MATCH(ROWS($Y$4:Y652),$W$4:$W$703,0)),"")</f>
        <v/>
      </c>
    </row>
    <row r="653" spans="1:25" x14ac:dyDescent="0.2">
      <c r="A653" s="2" t="str">
        <f ca="1">IF($X653="","",CHOOSE($X653,IF(ISBLANK(INDEX(Kaleciler!A:A,$Y653)),"",INDEX(Kaleciler!A:A,$Y653)),IF(ISBLANK(INDEX(Stoperler!A:A,$Y653)),"",INDEX(Stoperler!A:A,$Y653)),IF(ISBLANK(INDEX('Sağ Bekler'!A:A,$Y653)),"",INDEX('Sağ Bekler'!A:A,$Y653)),IF(ISBLANK(INDEX('Sol Bekler'!A:A,$Y653)),"",INDEX('Sol Bekler'!A:A,$Y653)),IF(ISBLANK(INDEX('Orta Saha'!A:A,$Y653)),"",INDEX('Orta Saha'!A:A,$Y653)),IF(ISBLANK(INDEX(Kanatlar!A:A,$Y653)),"",INDEX(Kanatlar!A:A,$Y653)),IF(ISBLANK(INDEX(Forvetler!A:A,$Y653)),"",INDEX(Forvetler!A:A,$Y653))))</f>
        <v/>
      </c>
      <c r="B653" s="3" t="str">
        <f ca="1">IF($X653="","",CHOOSE($X653,IF(ISBLANK(INDEX(Kaleciler!B:B,$Y653)),"",INDEX(Kaleciler!B:B,$Y653)),IF(ISBLANK(INDEX(Stoperler!B:B,$Y653)),"",INDEX(Stoperler!B:B,$Y653)),IF(ISBLANK(INDEX('Sağ Bekler'!B:B,$Y653)),"",INDEX('Sağ Bekler'!B:B,$Y653)),IF(ISBLANK(INDEX('Sol Bekler'!B:B,$Y653)),"",INDEX('Sol Bekler'!B:B,$Y653)),IF(ISBLANK(INDEX('Orta Saha'!B:B,$Y653)),"",INDEX('Orta Saha'!B:B,$Y653)),IF(ISBLANK(INDEX(Kanatlar!B:B,$Y653)),"",INDEX(Kanatlar!B:B,$Y653)),IF(ISBLANK(INDEX(Forvetler!B:B,$Y653)),"",INDEX(Forvetler!B:B,$Y653))))</f>
        <v/>
      </c>
      <c r="C653" s="4" t="str">
        <f ca="1">IF($X653="","",CHOOSE($X653,IF(ISBLANK(INDEX(Kaleciler!C:C,$Y653)),"",INDEX(Kaleciler!C:C,$Y653)),IF(ISBLANK(INDEX(Stoperler!C:C,$Y653)),"",INDEX(Stoperler!C:C,$Y653)),IF(ISBLANK(INDEX('Sağ Bekler'!C:C,$Y653)),"",INDEX('Sağ Bekler'!C:C,$Y653)),IF(ISBLANK(INDEX('Sol Bekler'!C:C,$Y653)),"",INDEX('Sol Bekler'!C:C,$Y653)),IF(ISBLANK(INDEX('Orta Saha'!C:C,$Y653)),"",INDEX('Orta Saha'!C:C,$Y653)),IF(ISBLANK(INDEX(Kanatlar!C:C,$Y653)),"",INDEX(Kanatlar!C:C,$Y653)),IF(ISBLANK(INDEX(Forvetler!C:C,$Y653)),"",INDEX(Forvetler!C:C,$Y653))))</f>
        <v/>
      </c>
      <c r="D653" s="2" t="str">
        <f ca="1">IF($X653="","",CHOOSE($X653,IF(ISBLANK(INDEX(Kaleciler!D:D,$Y653)),"",INDEX(Kaleciler!D:D,$Y653)),IF(ISBLANK(INDEX(Stoperler!D:D,$Y653)),"",INDEX(Stoperler!D:D,$Y653)),IF(ISBLANK(INDEX('Sağ Bekler'!D:D,$Y653)),"",INDEX('Sağ Bekler'!D:D,$Y653)),IF(ISBLANK(INDEX('Sol Bekler'!D:D,$Y653)),"",INDEX('Sol Bekler'!D:D,$Y653)),IF(ISBLANK(INDEX('Orta Saha'!D:D,$Y653)),"",INDEX('Orta Saha'!D:D,$Y653)),IF(ISBLANK(INDEX(Kanatlar!D:D,$Y653)),"",INDEX(Kanatlar!D:D,$Y653)),IF(ISBLANK(INDEX(Forvetler!D:D,$Y653)),"",INDEX(Forvetler!D:D,$Y653))))</f>
        <v/>
      </c>
      <c r="E653" s="3" t="str">
        <f ca="1">IF($X653="","",CHOOSE($X653,IF(ISBLANK(INDEX(Kaleciler!E:E,$Y653)),"",INDEX(Kaleciler!E:E,$Y653)),IF(ISBLANK(INDEX(Stoperler!E:E,$Y653)),"",INDEX(Stoperler!E:E,$Y653)),IF(ISBLANK(INDEX('Sağ Bekler'!E:E,$Y653)),"",INDEX('Sağ Bekler'!E:E,$Y653)),IF(ISBLANK(INDEX('Sol Bekler'!E:E,$Y653)),"",INDEX('Sol Bekler'!E:E,$Y653)),IF(ISBLANK(INDEX('Orta Saha'!E:E,$Y653)),"",INDEX('Orta Saha'!E:E,$Y653)),IF(ISBLANK(INDEX(Kanatlar!E:E,$Y653)),"",INDEX(Kanatlar!E:E,$Y653)),IF(ISBLANK(INDEX(Forvetler!E:E,$Y653)),"",INDEX(Forvetler!E:E,$Y653))))</f>
        <v/>
      </c>
      <c r="F653" s="3" t="str">
        <f ca="1">IF($X653="","",CHOOSE($X653,IF(ISBLANK(INDEX(Kaleciler!F:F,$Y653)),"",INDEX(Kaleciler!F:F,$Y653)),IF(ISBLANK(INDEX(Stoperler!F:F,$Y653)),"",INDEX(Stoperler!F:F,$Y653)),IF(ISBLANK(INDEX('Sağ Bekler'!F:F,$Y653)),"",INDEX('Sağ Bekler'!F:F,$Y653)),IF(ISBLANK(INDEX('Sol Bekler'!F:F,$Y653)),"",INDEX('Sol Bekler'!F:F,$Y653)),IF(ISBLANK(INDEX('Orta Saha'!F:F,$Y653)),"",INDEX('Orta Saha'!F:F,$Y653)),IF(ISBLANK(INDEX(Kanatlar!F:F,$Y653)),"",INDEX(Kanatlar!F:F,$Y653)),IF(ISBLANK(INDEX(Forvetler!F:F,$Y653)),"",INDEX(Forvetler!F:F,$Y653))))</f>
        <v/>
      </c>
      <c r="G653" s="3" t="str">
        <f ca="1">IF($X653="","",CHOOSE($X653,IF(ISBLANK(INDEX(Kaleciler!G:G,$Y653)),"",INDEX(Kaleciler!G:G,$Y653)),IF(ISBLANK(INDEX(Stoperler!G:G,$Y653)),"",INDEX(Stoperler!G:G,$Y653)),IF(ISBLANK(INDEX('Sağ Bekler'!G:G,$Y653)),"",INDEX('Sağ Bekler'!G:G,$Y653)),IF(ISBLANK(INDEX('Sol Bekler'!G:G,$Y653)),"",INDEX('Sol Bekler'!G:G,$Y653)),IF(ISBLANK(INDEX('Orta Saha'!G:G,$Y653)),"",INDEX('Orta Saha'!G:G,$Y653)),IF(ISBLANK(INDEX(Kanatlar!G:G,$Y653)),"",INDEX(Kanatlar!G:G,$Y653)),IF(ISBLANK(INDEX(Forvetler!G:G,$Y653)),"",INDEX(Forvetler!G:G,$Y653))))</f>
        <v/>
      </c>
      <c r="H653" s="3" t="str">
        <f ca="1">IF($X653="","",CHOOSE($X653,IF(ISBLANK(INDEX(Kaleciler!H:H,$Y653)),"",INDEX(Kaleciler!H:H,$Y653)),IF(ISBLANK(INDEX(Stoperler!H:H,$Y653)),"",INDEX(Stoperler!H:H,$Y653)),IF(ISBLANK(INDEX('Sağ Bekler'!H:H,$Y653)),"",INDEX('Sağ Bekler'!H:H,$Y653)),IF(ISBLANK(INDEX('Sol Bekler'!H:H,$Y653)),"",INDEX('Sol Bekler'!H:H,$Y653)),IF(ISBLANK(INDEX('Orta Saha'!H:H,$Y653)),"",INDEX('Orta Saha'!H:H,$Y653)),IF(ISBLANK(INDEX(Kanatlar!H:H,$Y653)),"",INDEX(Kanatlar!H:H,$Y653)),IF(ISBLANK(INDEX(Forvetler!H:H,$Y653)),"",INDEX(Forvetler!H:H,$Y653))))</f>
        <v/>
      </c>
      <c r="I653" s="4" t="str">
        <f ca="1">IF($X653="","",CHOOSE($X653,IF(ISBLANK(INDEX(Kaleciler!I:I,$Y653)),"",INDEX(Kaleciler!I:I,$Y653)),IF(ISBLANK(INDEX(Stoperler!I:I,$Y653)),"",INDEX(Stoperler!I:I,$Y653)),IF(ISBLANK(INDEX('Sağ Bekler'!I:I,$Y653)),"",INDEX('Sağ Bekler'!I:I,$Y653)),IF(ISBLANK(INDEX('Sol Bekler'!I:I,$Y653)),"",INDEX('Sol Bekler'!I:I,$Y653)),IF(ISBLANK(INDEX('Orta Saha'!I:I,$Y653)),"",INDEX('Orta Saha'!I:I,$Y653)),IF(ISBLANK(INDEX(Kanatlar!I:I,$Y653)),"",INDEX(Kanatlar!I:I,$Y653)),IF(ISBLANK(INDEX(Forvetler!I:I,$Y653)),"",INDEX(Forvetler!I:I,$Y653))))</f>
        <v/>
      </c>
      <c r="J653" s="4" t="str">
        <f ca="1">IF($X653="","",CHOOSE($X653,IF(ISBLANK(INDEX(Kaleciler!J:J,$Y653)),"",INDEX(Kaleciler!J:J,$Y653)),IF(ISBLANK(INDEX(Stoperler!J:J,$Y653)),"",INDEX(Stoperler!J:J,$Y653)),IF(ISBLANK(INDEX('Sağ Bekler'!J:J,$Y653)),"",INDEX('Sağ Bekler'!J:J,$Y653)),IF(ISBLANK(INDEX('Sol Bekler'!J:J,$Y653)),"",INDEX('Sol Bekler'!J:J,$Y653)),IF(ISBLANK(INDEX('Orta Saha'!J:J,$Y653)),"",INDEX('Orta Saha'!J:J,$Y653)),IF(ISBLANK(INDEX(Kanatlar!J:J,$Y653)),"",INDEX(Kanatlar!J:J,$Y653)),IF(ISBLANK(INDEX(Forvetler!J:J,$Y653)),"",INDEX(Forvetler!J:J,$Y653))))</f>
        <v/>
      </c>
      <c r="K653" s="2" t="str">
        <f ca="1">IF($X653="","",CHOOSE($X653,IF(ISBLANK(INDEX(Kaleciler!K:K,$Y653)),"",INDEX(Kaleciler!K:K,$Y653)),IF(ISBLANK(INDEX(Stoperler!K:K,$Y653)),"",INDEX(Stoperler!K:K,$Y653)),IF(ISBLANK(INDEX('Sağ Bekler'!K:K,$Y653)),"",INDEX('Sağ Bekler'!K:K,$Y653)),IF(ISBLANK(INDEX('Sol Bekler'!K:K,$Y653)),"",INDEX('Sol Bekler'!K:K,$Y653)),IF(ISBLANK(INDEX('Orta Saha'!K:K,$Y653)),"",INDEX('Orta Saha'!K:K,$Y653)),IF(ISBLANK(INDEX(Kanatlar!K:K,$Y653)),"",INDEX(Kanatlar!K:K,$Y653)),IF(ISBLANK(INDEX(Forvetler!K:K,$Y653)),"",INDEX(Forvetler!K:K,$Y653))))</f>
        <v/>
      </c>
      <c r="L653" s="2" t="str">
        <f ca="1">IF($X653="","",CHOOSE($X653,IF(ISBLANK(INDEX(Kaleciler!L:L,$Y653)),"",INDEX(Kaleciler!L:L,$Y653)),IF(ISBLANK(INDEX(Stoperler!L:L,$Y653)),"",INDEX(Stoperler!L:L,$Y653)),IF(ISBLANK(INDEX('Sağ Bekler'!L:L,$Y653)),"",INDEX('Sağ Bekler'!L:L,$Y653)),IF(ISBLANK(INDEX('Sol Bekler'!L:L,$Y653)),"",INDEX('Sol Bekler'!L:L,$Y653)),IF(ISBLANK(INDEX('Orta Saha'!L:L,$Y653)),"",INDEX('Orta Saha'!L:L,$Y653)),IF(ISBLANK(INDEX(Kanatlar!L:L,$Y653)),"",INDEX(Kanatlar!L:L,$Y653)),IF(ISBLANK(INDEX(Forvetler!L:L,$Y653)),"",INDEX(Forvetler!L:L,$Y653))))</f>
        <v/>
      </c>
      <c r="M653" s="2" t="str">
        <f ca="1">IF($X653="","",CHOOSE($X653,IF(ISBLANK(INDEX(Kaleciler!M:M,$Y653)),"",INDEX(Kaleciler!M:M,$Y653)),IF(ISBLANK(INDEX(Stoperler!M:M,$Y653)),"",INDEX(Stoperler!M:M,$Y653)),IF(ISBLANK(INDEX('Sağ Bekler'!M:M,$Y653)),"",INDEX('Sağ Bekler'!M:M,$Y653)),IF(ISBLANK(INDEX('Sol Bekler'!M:M,$Y653)),"",INDEX('Sol Bekler'!M:M,$Y653)),IF(ISBLANK(INDEX('Orta Saha'!M:M,$Y653)),"",INDEX('Orta Saha'!M:M,$Y653)),IF(ISBLANK(INDEX(Kanatlar!M:M,$Y653)),"",INDEX(Kanatlar!M:M,$Y653)),IF(ISBLANK(INDEX(Forvetler!M:M,$Y653)),"",INDEX(Forvetler!M:M,$Y653))))</f>
        <v/>
      </c>
      <c r="N653" s="2" t="str">
        <f ca="1">IF($X653="","",CHOOSE($X653,IF(ISBLANK(INDEX(Kaleciler!N:N,$Y653)),"",INDEX(Kaleciler!N:N,$Y653)),IF(ISBLANK(INDEX(Stoperler!N:N,$Y653)),"",INDEX(Stoperler!N:N,$Y653)),IF(ISBLANK(INDEX('Sağ Bekler'!N:N,$Y653)),"",INDEX('Sağ Bekler'!N:N,$Y653)),IF(ISBLANK(INDEX('Sol Bekler'!N:N,$Y653)),"",INDEX('Sol Bekler'!N:N,$Y653)),IF(ISBLANK(INDEX('Orta Saha'!N:N,$Y653)),"",INDEX('Orta Saha'!N:N,$Y653)),IF(ISBLANK(INDEX(Kanatlar!N:N,$Y653)),"",INDEX(Kanatlar!N:N,$Y653)),IF(ISBLANK(INDEX(Forvetler!N:N,$Y653)),"",INDEX(Forvetler!N:N,$Y653))))</f>
        <v/>
      </c>
      <c r="O653" s="2" t="str">
        <f ca="1">IF($X653="","",CHOOSE($X653,IF(ISBLANK(INDEX(Kaleciler!O:O,$Y653)),"",INDEX(Kaleciler!O:O,$Y653)),IF(ISBLANK(INDEX(Stoperler!O:O,$Y653)),"",INDEX(Stoperler!O:O,$Y653)),IF(ISBLANK(INDEX('Sağ Bekler'!O:O,$Y653)),"",INDEX('Sağ Bekler'!O:O,$Y653)),IF(ISBLANK(INDEX('Sol Bekler'!O:O,$Y653)),"",INDEX('Sol Bekler'!O:O,$Y653)),IF(ISBLANK(INDEX('Orta Saha'!O:O,$Y653)),"",INDEX('Orta Saha'!O:O,$Y653)),IF(ISBLANK(INDEX(Kanatlar!O:O,$Y653)),"",INDEX(Kanatlar!O:O,$Y653)),IF(ISBLANK(INDEX(Forvetler!O:O,$Y653)),"",INDEX(Forvetler!O:O,$Y653))))</f>
        <v/>
      </c>
      <c r="P653" s="2" t="str">
        <f ca="1">IF($X653="","",CHOOSE($X653,IF(ISBLANK(INDEX(Kaleciler!P:P,$Y653)),"",INDEX(Kaleciler!P:P,$Y653)),IF(ISBLANK(INDEX(Stoperler!P:P,$Y653)),"",INDEX(Stoperler!P:P,$Y653)),IF(ISBLANK(INDEX('Sağ Bekler'!P:P,$Y653)),"",INDEX('Sağ Bekler'!P:P,$Y653)),IF(ISBLANK(INDEX('Sol Bekler'!P:P,$Y653)),"",INDEX('Sol Bekler'!P:P,$Y653)),IF(ISBLANK(INDEX('Orta Saha'!P:P,$Y653)),"",INDEX('Orta Saha'!P:P,$Y653)),IF(ISBLANK(INDEX(Kanatlar!P:P,$Y653)),"",INDEX(Kanatlar!P:P,$Y653)),IF(ISBLANK(INDEX(Forvetler!P:P,$Y653)),"",INDEX(Forvetler!P:P,$Y653))))</f>
        <v/>
      </c>
      <c r="Q653" s="3" t="str">
        <f ca="1">IF($X653="","",CHOOSE($X653,IF(ISBLANK(INDEX(Kaleciler!Q:Q,$Y653)),"",INDEX(Kaleciler!Q:Q,$Y653)),IF(ISBLANK(INDEX(Stoperler!Q:Q,$Y653)),"",INDEX(Stoperler!Q:Q,$Y653)),IF(ISBLANK(INDEX('Sağ Bekler'!Q:Q,$Y653)),"",INDEX('Sağ Bekler'!Q:Q,$Y653)),IF(ISBLANK(INDEX('Sol Bekler'!Q:Q,$Y653)),"",INDEX('Sol Bekler'!Q:Q,$Y653)),IF(ISBLANK(INDEX('Orta Saha'!Q:Q,$Y653)),"",INDEX('Orta Saha'!Q:Q,$Y653)),IF(ISBLANK(INDEX(Kanatlar!Q:Q,$Y653)),"",INDEX(Kanatlar!Q:Q,$Y653)),IF(ISBLANK(INDEX(Forvetler!Q:Q,$Y653)),"",INDEX(Forvetler!Q:Q,$Y653))))</f>
        <v/>
      </c>
      <c r="R653" s="4" t="str">
        <f ca="1">IF($X653="","",CHOOSE($X653,IF(ISBLANK(INDEX(Kaleciler!R:R,$Y653)),"",INDEX(Kaleciler!R:R,$Y653)),IF(ISBLANK(INDEX(Stoperler!R:R,$Y653)),"",INDEX(Stoperler!R:R,$Y653)),IF(ISBLANK(INDEX('Sağ Bekler'!R:R,$Y653)),"",INDEX('Sağ Bekler'!R:R,$Y653)),IF(ISBLANK(INDEX('Sol Bekler'!R:R,$Y653)),"",INDEX('Sol Bekler'!R:R,$Y653)),IF(ISBLANK(INDEX('Orta Saha'!R:R,$Y653)),"",INDEX('Orta Saha'!R:R,$Y653)),IF(ISBLANK(INDEX(Kanatlar!R:R,$Y653)),"",INDEX(Kanatlar!R:R,$Y653)),IF(ISBLANK(INDEX(Forvetler!R:R,$Y653)),"",INDEX(Forvetler!R:R,$Y653))))</f>
        <v/>
      </c>
      <c r="S653" s="2" t="str">
        <f ca="1">IF($X653="","",CHOOSE($X653,IF(ISBLANK(INDEX(Kaleciler!S:S,$Y653)),"",INDEX(Kaleciler!S:S,$Y653)),IF(ISBLANK(INDEX(Stoperler!S:S,$Y653)),"",INDEX(Stoperler!S:S,$Y653)),IF(ISBLANK(INDEX('Sağ Bekler'!S:S,$Y653)),"",INDEX('Sağ Bekler'!S:S,$Y653)),IF(ISBLANK(INDEX('Sol Bekler'!S:S,$Y653)),"",INDEX('Sol Bekler'!S:S,$Y653)),IF(ISBLANK(INDEX('Orta Saha'!S:S,$Y653)),"",INDEX('Orta Saha'!S:S,$Y653)),IF(ISBLANK(INDEX(Kanatlar!S:S,$Y653)),"",INDEX(Kanatlar!S:S,$Y653)),IF(ISBLANK(INDEX(Forvetler!S:S,$Y653)),"",INDEX(Forvetler!S:S,$Y653))))</f>
        <v/>
      </c>
      <c r="T653" s="3" t="str">
        <f ca="1">IF($X653="","",CHOOSE($X653,IF(ISBLANK(INDEX(Kaleciler!T:T,$Y653)),"",INDEX(Kaleciler!T:T,$Y653)),IF(ISBLANK(INDEX(Stoperler!T:T,$Y653)),"",INDEX(Stoperler!T:T,$Y653)),IF(ISBLANK(INDEX('Sağ Bekler'!T:T,$Y653)),"",INDEX('Sağ Bekler'!T:T,$Y653)),IF(ISBLANK(INDEX('Sol Bekler'!T:T,$Y653)),"",INDEX('Sol Bekler'!T:T,$Y653)),IF(ISBLANK(INDEX('Orta Saha'!T:T,$Y653)),"",INDEX('Orta Saha'!T:T,$Y653)),IF(ISBLANK(INDEX(Kanatlar!T:T,$Y653)),"",INDEX(Kanatlar!T:T,$Y653)),IF(ISBLANK(INDEX(Forvetler!T:T,$Y653)),"",INDEX(Forvetler!T:T,$Y653))))</f>
        <v/>
      </c>
      <c r="U653">
        <v>7</v>
      </c>
      <c r="V653">
        <v>53</v>
      </c>
      <c r="W653" t="str">
        <f ca="1">IF(AND(Forvetler!$B$53&lt;&gt;"",Forvetler!$I$53&gt;0,Forvetler!$I$53&lt;=TODAY()+365),COUNT($W$3:W652)+1,"")</f>
        <v/>
      </c>
      <c r="X653" t="str">
        <f ca="1">IFERROR(INDEX($U$4:$U$703,MATCH(ROWS($X$4:X653),$W$4:$W$703,0)),"")</f>
        <v/>
      </c>
      <c r="Y653" t="str">
        <f ca="1">IFERROR(INDEX($V$4:$V$703,MATCH(ROWS($Y$4:Y653),$W$4:$W$703,0)),"")</f>
        <v/>
      </c>
    </row>
    <row r="654" spans="1:25" x14ac:dyDescent="0.2">
      <c r="A654" s="2" t="str">
        <f ca="1">IF($X654="","",CHOOSE($X654,IF(ISBLANK(INDEX(Kaleciler!A:A,$Y654)),"",INDEX(Kaleciler!A:A,$Y654)),IF(ISBLANK(INDEX(Stoperler!A:A,$Y654)),"",INDEX(Stoperler!A:A,$Y654)),IF(ISBLANK(INDEX('Sağ Bekler'!A:A,$Y654)),"",INDEX('Sağ Bekler'!A:A,$Y654)),IF(ISBLANK(INDEX('Sol Bekler'!A:A,$Y654)),"",INDEX('Sol Bekler'!A:A,$Y654)),IF(ISBLANK(INDEX('Orta Saha'!A:A,$Y654)),"",INDEX('Orta Saha'!A:A,$Y654)),IF(ISBLANK(INDEX(Kanatlar!A:A,$Y654)),"",INDEX(Kanatlar!A:A,$Y654)),IF(ISBLANK(INDEX(Forvetler!A:A,$Y654)),"",INDEX(Forvetler!A:A,$Y654))))</f>
        <v/>
      </c>
      <c r="B654" s="3" t="str">
        <f ca="1">IF($X654="","",CHOOSE($X654,IF(ISBLANK(INDEX(Kaleciler!B:B,$Y654)),"",INDEX(Kaleciler!B:B,$Y654)),IF(ISBLANK(INDEX(Stoperler!B:B,$Y654)),"",INDEX(Stoperler!B:B,$Y654)),IF(ISBLANK(INDEX('Sağ Bekler'!B:B,$Y654)),"",INDEX('Sağ Bekler'!B:B,$Y654)),IF(ISBLANK(INDEX('Sol Bekler'!B:B,$Y654)),"",INDEX('Sol Bekler'!B:B,$Y654)),IF(ISBLANK(INDEX('Orta Saha'!B:B,$Y654)),"",INDEX('Orta Saha'!B:B,$Y654)),IF(ISBLANK(INDEX(Kanatlar!B:B,$Y654)),"",INDEX(Kanatlar!B:B,$Y654)),IF(ISBLANK(INDEX(Forvetler!B:B,$Y654)),"",INDEX(Forvetler!B:B,$Y654))))</f>
        <v/>
      </c>
      <c r="C654" s="4" t="str">
        <f ca="1">IF($X654="","",CHOOSE($X654,IF(ISBLANK(INDEX(Kaleciler!C:C,$Y654)),"",INDEX(Kaleciler!C:C,$Y654)),IF(ISBLANK(INDEX(Stoperler!C:C,$Y654)),"",INDEX(Stoperler!C:C,$Y654)),IF(ISBLANK(INDEX('Sağ Bekler'!C:C,$Y654)),"",INDEX('Sağ Bekler'!C:C,$Y654)),IF(ISBLANK(INDEX('Sol Bekler'!C:C,$Y654)),"",INDEX('Sol Bekler'!C:C,$Y654)),IF(ISBLANK(INDEX('Orta Saha'!C:C,$Y654)),"",INDEX('Orta Saha'!C:C,$Y654)),IF(ISBLANK(INDEX(Kanatlar!C:C,$Y654)),"",INDEX(Kanatlar!C:C,$Y654)),IF(ISBLANK(INDEX(Forvetler!C:C,$Y654)),"",INDEX(Forvetler!C:C,$Y654))))</f>
        <v/>
      </c>
      <c r="D654" s="2" t="str">
        <f ca="1">IF($X654="","",CHOOSE($X654,IF(ISBLANK(INDEX(Kaleciler!D:D,$Y654)),"",INDEX(Kaleciler!D:D,$Y654)),IF(ISBLANK(INDEX(Stoperler!D:D,$Y654)),"",INDEX(Stoperler!D:D,$Y654)),IF(ISBLANK(INDEX('Sağ Bekler'!D:D,$Y654)),"",INDEX('Sağ Bekler'!D:D,$Y654)),IF(ISBLANK(INDEX('Sol Bekler'!D:D,$Y654)),"",INDEX('Sol Bekler'!D:D,$Y654)),IF(ISBLANK(INDEX('Orta Saha'!D:D,$Y654)),"",INDEX('Orta Saha'!D:D,$Y654)),IF(ISBLANK(INDEX(Kanatlar!D:D,$Y654)),"",INDEX(Kanatlar!D:D,$Y654)),IF(ISBLANK(INDEX(Forvetler!D:D,$Y654)),"",INDEX(Forvetler!D:D,$Y654))))</f>
        <v/>
      </c>
      <c r="E654" s="3" t="str">
        <f ca="1">IF($X654="","",CHOOSE($X654,IF(ISBLANK(INDEX(Kaleciler!E:E,$Y654)),"",INDEX(Kaleciler!E:E,$Y654)),IF(ISBLANK(INDEX(Stoperler!E:E,$Y654)),"",INDEX(Stoperler!E:E,$Y654)),IF(ISBLANK(INDEX('Sağ Bekler'!E:E,$Y654)),"",INDEX('Sağ Bekler'!E:E,$Y654)),IF(ISBLANK(INDEX('Sol Bekler'!E:E,$Y654)),"",INDEX('Sol Bekler'!E:E,$Y654)),IF(ISBLANK(INDEX('Orta Saha'!E:E,$Y654)),"",INDEX('Orta Saha'!E:E,$Y654)),IF(ISBLANK(INDEX(Kanatlar!E:E,$Y654)),"",INDEX(Kanatlar!E:E,$Y654)),IF(ISBLANK(INDEX(Forvetler!E:E,$Y654)),"",INDEX(Forvetler!E:E,$Y654))))</f>
        <v/>
      </c>
      <c r="F654" s="3" t="str">
        <f ca="1">IF($X654="","",CHOOSE($X654,IF(ISBLANK(INDEX(Kaleciler!F:F,$Y654)),"",INDEX(Kaleciler!F:F,$Y654)),IF(ISBLANK(INDEX(Stoperler!F:F,$Y654)),"",INDEX(Stoperler!F:F,$Y654)),IF(ISBLANK(INDEX('Sağ Bekler'!F:F,$Y654)),"",INDEX('Sağ Bekler'!F:F,$Y654)),IF(ISBLANK(INDEX('Sol Bekler'!F:F,$Y654)),"",INDEX('Sol Bekler'!F:F,$Y654)),IF(ISBLANK(INDEX('Orta Saha'!F:F,$Y654)),"",INDEX('Orta Saha'!F:F,$Y654)),IF(ISBLANK(INDEX(Kanatlar!F:F,$Y654)),"",INDEX(Kanatlar!F:F,$Y654)),IF(ISBLANK(INDEX(Forvetler!F:F,$Y654)),"",INDEX(Forvetler!F:F,$Y654))))</f>
        <v/>
      </c>
      <c r="G654" s="3" t="str">
        <f ca="1">IF($X654="","",CHOOSE($X654,IF(ISBLANK(INDEX(Kaleciler!G:G,$Y654)),"",INDEX(Kaleciler!G:G,$Y654)),IF(ISBLANK(INDEX(Stoperler!G:G,$Y654)),"",INDEX(Stoperler!G:G,$Y654)),IF(ISBLANK(INDEX('Sağ Bekler'!G:G,$Y654)),"",INDEX('Sağ Bekler'!G:G,$Y654)),IF(ISBLANK(INDEX('Sol Bekler'!G:G,$Y654)),"",INDEX('Sol Bekler'!G:G,$Y654)),IF(ISBLANK(INDEX('Orta Saha'!G:G,$Y654)),"",INDEX('Orta Saha'!G:G,$Y654)),IF(ISBLANK(INDEX(Kanatlar!G:G,$Y654)),"",INDEX(Kanatlar!G:G,$Y654)),IF(ISBLANK(INDEX(Forvetler!G:G,$Y654)),"",INDEX(Forvetler!G:G,$Y654))))</f>
        <v/>
      </c>
      <c r="H654" s="3" t="str">
        <f ca="1">IF($X654="","",CHOOSE($X654,IF(ISBLANK(INDEX(Kaleciler!H:H,$Y654)),"",INDEX(Kaleciler!H:H,$Y654)),IF(ISBLANK(INDEX(Stoperler!H:H,$Y654)),"",INDEX(Stoperler!H:H,$Y654)),IF(ISBLANK(INDEX('Sağ Bekler'!H:H,$Y654)),"",INDEX('Sağ Bekler'!H:H,$Y654)),IF(ISBLANK(INDEX('Sol Bekler'!H:H,$Y654)),"",INDEX('Sol Bekler'!H:H,$Y654)),IF(ISBLANK(INDEX('Orta Saha'!H:H,$Y654)),"",INDEX('Orta Saha'!H:H,$Y654)),IF(ISBLANK(INDEX(Kanatlar!H:H,$Y654)),"",INDEX(Kanatlar!H:H,$Y654)),IF(ISBLANK(INDEX(Forvetler!H:H,$Y654)),"",INDEX(Forvetler!H:H,$Y654))))</f>
        <v/>
      </c>
      <c r="I654" s="4" t="str">
        <f ca="1">IF($X654="","",CHOOSE($X654,IF(ISBLANK(INDEX(Kaleciler!I:I,$Y654)),"",INDEX(Kaleciler!I:I,$Y654)),IF(ISBLANK(INDEX(Stoperler!I:I,$Y654)),"",INDEX(Stoperler!I:I,$Y654)),IF(ISBLANK(INDEX('Sağ Bekler'!I:I,$Y654)),"",INDEX('Sağ Bekler'!I:I,$Y654)),IF(ISBLANK(INDEX('Sol Bekler'!I:I,$Y654)),"",INDEX('Sol Bekler'!I:I,$Y654)),IF(ISBLANK(INDEX('Orta Saha'!I:I,$Y654)),"",INDEX('Orta Saha'!I:I,$Y654)),IF(ISBLANK(INDEX(Kanatlar!I:I,$Y654)),"",INDEX(Kanatlar!I:I,$Y654)),IF(ISBLANK(INDEX(Forvetler!I:I,$Y654)),"",INDEX(Forvetler!I:I,$Y654))))</f>
        <v/>
      </c>
      <c r="J654" s="4" t="str">
        <f ca="1">IF($X654="","",CHOOSE($X654,IF(ISBLANK(INDEX(Kaleciler!J:J,$Y654)),"",INDEX(Kaleciler!J:J,$Y654)),IF(ISBLANK(INDEX(Stoperler!J:J,$Y654)),"",INDEX(Stoperler!J:J,$Y654)),IF(ISBLANK(INDEX('Sağ Bekler'!J:J,$Y654)),"",INDEX('Sağ Bekler'!J:J,$Y654)),IF(ISBLANK(INDEX('Sol Bekler'!J:J,$Y654)),"",INDEX('Sol Bekler'!J:J,$Y654)),IF(ISBLANK(INDEX('Orta Saha'!J:J,$Y654)),"",INDEX('Orta Saha'!J:J,$Y654)),IF(ISBLANK(INDEX(Kanatlar!J:J,$Y654)),"",INDEX(Kanatlar!J:J,$Y654)),IF(ISBLANK(INDEX(Forvetler!J:J,$Y654)),"",INDEX(Forvetler!J:J,$Y654))))</f>
        <v/>
      </c>
      <c r="K654" s="2" t="str">
        <f ca="1">IF($X654="","",CHOOSE($X654,IF(ISBLANK(INDEX(Kaleciler!K:K,$Y654)),"",INDEX(Kaleciler!K:K,$Y654)),IF(ISBLANK(INDEX(Stoperler!K:K,$Y654)),"",INDEX(Stoperler!K:K,$Y654)),IF(ISBLANK(INDEX('Sağ Bekler'!K:K,$Y654)),"",INDEX('Sağ Bekler'!K:K,$Y654)),IF(ISBLANK(INDEX('Sol Bekler'!K:K,$Y654)),"",INDEX('Sol Bekler'!K:K,$Y654)),IF(ISBLANK(INDEX('Orta Saha'!K:K,$Y654)),"",INDEX('Orta Saha'!K:K,$Y654)),IF(ISBLANK(INDEX(Kanatlar!K:K,$Y654)),"",INDEX(Kanatlar!K:K,$Y654)),IF(ISBLANK(INDEX(Forvetler!K:K,$Y654)),"",INDEX(Forvetler!K:K,$Y654))))</f>
        <v/>
      </c>
      <c r="L654" s="2" t="str">
        <f ca="1">IF($X654="","",CHOOSE($X654,IF(ISBLANK(INDEX(Kaleciler!L:L,$Y654)),"",INDEX(Kaleciler!L:L,$Y654)),IF(ISBLANK(INDEX(Stoperler!L:L,$Y654)),"",INDEX(Stoperler!L:L,$Y654)),IF(ISBLANK(INDEX('Sağ Bekler'!L:L,$Y654)),"",INDEX('Sağ Bekler'!L:L,$Y654)),IF(ISBLANK(INDEX('Sol Bekler'!L:L,$Y654)),"",INDEX('Sol Bekler'!L:L,$Y654)),IF(ISBLANK(INDEX('Orta Saha'!L:L,$Y654)),"",INDEX('Orta Saha'!L:L,$Y654)),IF(ISBLANK(INDEX(Kanatlar!L:L,$Y654)),"",INDEX(Kanatlar!L:L,$Y654)),IF(ISBLANK(INDEX(Forvetler!L:L,$Y654)),"",INDEX(Forvetler!L:L,$Y654))))</f>
        <v/>
      </c>
      <c r="M654" s="2" t="str">
        <f ca="1">IF($X654="","",CHOOSE($X654,IF(ISBLANK(INDEX(Kaleciler!M:M,$Y654)),"",INDEX(Kaleciler!M:M,$Y654)),IF(ISBLANK(INDEX(Stoperler!M:M,$Y654)),"",INDEX(Stoperler!M:M,$Y654)),IF(ISBLANK(INDEX('Sağ Bekler'!M:M,$Y654)),"",INDEX('Sağ Bekler'!M:M,$Y654)),IF(ISBLANK(INDEX('Sol Bekler'!M:M,$Y654)),"",INDEX('Sol Bekler'!M:M,$Y654)),IF(ISBLANK(INDEX('Orta Saha'!M:M,$Y654)),"",INDEX('Orta Saha'!M:M,$Y654)),IF(ISBLANK(INDEX(Kanatlar!M:M,$Y654)),"",INDEX(Kanatlar!M:M,$Y654)),IF(ISBLANK(INDEX(Forvetler!M:M,$Y654)),"",INDEX(Forvetler!M:M,$Y654))))</f>
        <v/>
      </c>
      <c r="N654" s="2" t="str">
        <f ca="1">IF($X654="","",CHOOSE($X654,IF(ISBLANK(INDEX(Kaleciler!N:N,$Y654)),"",INDEX(Kaleciler!N:N,$Y654)),IF(ISBLANK(INDEX(Stoperler!N:N,$Y654)),"",INDEX(Stoperler!N:N,$Y654)),IF(ISBLANK(INDEX('Sağ Bekler'!N:N,$Y654)),"",INDEX('Sağ Bekler'!N:N,$Y654)),IF(ISBLANK(INDEX('Sol Bekler'!N:N,$Y654)),"",INDEX('Sol Bekler'!N:N,$Y654)),IF(ISBLANK(INDEX('Orta Saha'!N:N,$Y654)),"",INDEX('Orta Saha'!N:N,$Y654)),IF(ISBLANK(INDEX(Kanatlar!N:N,$Y654)),"",INDEX(Kanatlar!N:N,$Y654)),IF(ISBLANK(INDEX(Forvetler!N:N,$Y654)),"",INDEX(Forvetler!N:N,$Y654))))</f>
        <v/>
      </c>
      <c r="O654" s="2" t="str">
        <f ca="1">IF($X654="","",CHOOSE($X654,IF(ISBLANK(INDEX(Kaleciler!O:O,$Y654)),"",INDEX(Kaleciler!O:O,$Y654)),IF(ISBLANK(INDEX(Stoperler!O:O,$Y654)),"",INDEX(Stoperler!O:O,$Y654)),IF(ISBLANK(INDEX('Sağ Bekler'!O:O,$Y654)),"",INDEX('Sağ Bekler'!O:O,$Y654)),IF(ISBLANK(INDEX('Sol Bekler'!O:O,$Y654)),"",INDEX('Sol Bekler'!O:O,$Y654)),IF(ISBLANK(INDEX('Orta Saha'!O:O,$Y654)),"",INDEX('Orta Saha'!O:O,$Y654)),IF(ISBLANK(INDEX(Kanatlar!O:O,$Y654)),"",INDEX(Kanatlar!O:O,$Y654)),IF(ISBLANK(INDEX(Forvetler!O:O,$Y654)),"",INDEX(Forvetler!O:O,$Y654))))</f>
        <v/>
      </c>
      <c r="P654" s="2" t="str">
        <f ca="1">IF($X654="","",CHOOSE($X654,IF(ISBLANK(INDEX(Kaleciler!P:P,$Y654)),"",INDEX(Kaleciler!P:P,$Y654)),IF(ISBLANK(INDEX(Stoperler!P:P,$Y654)),"",INDEX(Stoperler!P:P,$Y654)),IF(ISBLANK(INDEX('Sağ Bekler'!P:P,$Y654)),"",INDEX('Sağ Bekler'!P:P,$Y654)),IF(ISBLANK(INDEX('Sol Bekler'!P:P,$Y654)),"",INDEX('Sol Bekler'!P:P,$Y654)),IF(ISBLANK(INDEX('Orta Saha'!P:P,$Y654)),"",INDEX('Orta Saha'!P:P,$Y654)),IF(ISBLANK(INDEX(Kanatlar!P:P,$Y654)),"",INDEX(Kanatlar!P:P,$Y654)),IF(ISBLANK(INDEX(Forvetler!P:P,$Y654)),"",INDEX(Forvetler!P:P,$Y654))))</f>
        <v/>
      </c>
      <c r="Q654" s="3" t="str">
        <f ca="1">IF($X654="","",CHOOSE($X654,IF(ISBLANK(INDEX(Kaleciler!Q:Q,$Y654)),"",INDEX(Kaleciler!Q:Q,$Y654)),IF(ISBLANK(INDEX(Stoperler!Q:Q,$Y654)),"",INDEX(Stoperler!Q:Q,$Y654)),IF(ISBLANK(INDEX('Sağ Bekler'!Q:Q,$Y654)),"",INDEX('Sağ Bekler'!Q:Q,$Y654)),IF(ISBLANK(INDEX('Sol Bekler'!Q:Q,$Y654)),"",INDEX('Sol Bekler'!Q:Q,$Y654)),IF(ISBLANK(INDEX('Orta Saha'!Q:Q,$Y654)),"",INDEX('Orta Saha'!Q:Q,$Y654)),IF(ISBLANK(INDEX(Kanatlar!Q:Q,$Y654)),"",INDEX(Kanatlar!Q:Q,$Y654)),IF(ISBLANK(INDEX(Forvetler!Q:Q,$Y654)),"",INDEX(Forvetler!Q:Q,$Y654))))</f>
        <v/>
      </c>
      <c r="R654" s="4" t="str">
        <f ca="1">IF($X654="","",CHOOSE($X654,IF(ISBLANK(INDEX(Kaleciler!R:R,$Y654)),"",INDEX(Kaleciler!R:R,$Y654)),IF(ISBLANK(INDEX(Stoperler!R:R,$Y654)),"",INDEX(Stoperler!R:R,$Y654)),IF(ISBLANK(INDEX('Sağ Bekler'!R:R,$Y654)),"",INDEX('Sağ Bekler'!R:R,$Y654)),IF(ISBLANK(INDEX('Sol Bekler'!R:R,$Y654)),"",INDEX('Sol Bekler'!R:R,$Y654)),IF(ISBLANK(INDEX('Orta Saha'!R:R,$Y654)),"",INDEX('Orta Saha'!R:R,$Y654)),IF(ISBLANK(INDEX(Kanatlar!R:R,$Y654)),"",INDEX(Kanatlar!R:R,$Y654)),IF(ISBLANK(INDEX(Forvetler!R:R,$Y654)),"",INDEX(Forvetler!R:R,$Y654))))</f>
        <v/>
      </c>
      <c r="S654" s="2" t="str">
        <f ca="1">IF($X654="","",CHOOSE($X654,IF(ISBLANK(INDEX(Kaleciler!S:S,$Y654)),"",INDEX(Kaleciler!S:S,$Y654)),IF(ISBLANK(INDEX(Stoperler!S:S,$Y654)),"",INDEX(Stoperler!S:S,$Y654)),IF(ISBLANK(INDEX('Sağ Bekler'!S:S,$Y654)),"",INDEX('Sağ Bekler'!S:S,$Y654)),IF(ISBLANK(INDEX('Sol Bekler'!S:S,$Y654)),"",INDEX('Sol Bekler'!S:S,$Y654)),IF(ISBLANK(INDEX('Orta Saha'!S:S,$Y654)),"",INDEX('Orta Saha'!S:S,$Y654)),IF(ISBLANK(INDEX(Kanatlar!S:S,$Y654)),"",INDEX(Kanatlar!S:S,$Y654)),IF(ISBLANK(INDEX(Forvetler!S:S,$Y654)),"",INDEX(Forvetler!S:S,$Y654))))</f>
        <v/>
      </c>
      <c r="T654" s="3" t="str">
        <f ca="1">IF($X654="","",CHOOSE($X654,IF(ISBLANK(INDEX(Kaleciler!T:T,$Y654)),"",INDEX(Kaleciler!T:T,$Y654)),IF(ISBLANK(INDEX(Stoperler!T:T,$Y654)),"",INDEX(Stoperler!T:T,$Y654)),IF(ISBLANK(INDEX('Sağ Bekler'!T:T,$Y654)),"",INDEX('Sağ Bekler'!T:T,$Y654)),IF(ISBLANK(INDEX('Sol Bekler'!T:T,$Y654)),"",INDEX('Sol Bekler'!T:T,$Y654)),IF(ISBLANK(INDEX('Orta Saha'!T:T,$Y654)),"",INDEX('Orta Saha'!T:T,$Y654)),IF(ISBLANK(INDEX(Kanatlar!T:T,$Y654)),"",INDEX(Kanatlar!T:T,$Y654)),IF(ISBLANK(INDEX(Forvetler!T:T,$Y654)),"",INDEX(Forvetler!T:T,$Y654))))</f>
        <v/>
      </c>
      <c r="U654">
        <v>7</v>
      </c>
      <c r="V654">
        <v>54</v>
      </c>
      <c r="W654" t="str">
        <f ca="1">IF(AND(Forvetler!$B$54&lt;&gt;"",Forvetler!$I$54&gt;0,Forvetler!$I$54&lt;=TODAY()+365),COUNT($W$3:W653)+1,"")</f>
        <v/>
      </c>
      <c r="X654" t="str">
        <f ca="1">IFERROR(INDEX($U$4:$U$703,MATCH(ROWS($X$4:X654),$W$4:$W$703,0)),"")</f>
        <v/>
      </c>
      <c r="Y654" t="str">
        <f ca="1">IFERROR(INDEX($V$4:$V$703,MATCH(ROWS($Y$4:Y654),$W$4:$W$703,0)),"")</f>
        <v/>
      </c>
    </row>
    <row r="655" spans="1:25" x14ac:dyDescent="0.2">
      <c r="A655" s="2" t="str">
        <f ca="1">IF($X655="","",CHOOSE($X655,IF(ISBLANK(INDEX(Kaleciler!A:A,$Y655)),"",INDEX(Kaleciler!A:A,$Y655)),IF(ISBLANK(INDEX(Stoperler!A:A,$Y655)),"",INDEX(Stoperler!A:A,$Y655)),IF(ISBLANK(INDEX('Sağ Bekler'!A:A,$Y655)),"",INDEX('Sağ Bekler'!A:A,$Y655)),IF(ISBLANK(INDEX('Sol Bekler'!A:A,$Y655)),"",INDEX('Sol Bekler'!A:A,$Y655)),IF(ISBLANK(INDEX('Orta Saha'!A:A,$Y655)),"",INDEX('Orta Saha'!A:A,$Y655)),IF(ISBLANK(INDEX(Kanatlar!A:A,$Y655)),"",INDEX(Kanatlar!A:A,$Y655)),IF(ISBLANK(INDEX(Forvetler!A:A,$Y655)),"",INDEX(Forvetler!A:A,$Y655))))</f>
        <v/>
      </c>
      <c r="B655" s="3" t="str">
        <f ca="1">IF($X655="","",CHOOSE($X655,IF(ISBLANK(INDEX(Kaleciler!B:B,$Y655)),"",INDEX(Kaleciler!B:B,$Y655)),IF(ISBLANK(INDEX(Stoperler!B:B,$Y655)),"",INDEX(Stoperler!B:B,$Y655)),IF(ISBLANK(INDEX('Sağ Bekler'!B:B,$Y655)),"",INDEX('Sağ Bekler'!B:B,$Y655)),IF(ISBLANK(INDEX('Sol Bekler'!B:B,$Y655)),"",INDEX('Sol Bekler'!B:B,$Y655)),IF(ISBLANK(INDEX('Orta Saha'!B:B,$Y655)),"",INDEX('Orta Saha'!B:B,$Y655)),IF(ISBLANK(INDEX(Kanatlar!B:B,$Y655)),"",INDEX(Kanatlar!B:B,$Y655)),IF(ISBLANK(INDEX(Forvetler!B:B,$Y655)),"",INDEX(Forvetler!B:B,$Y655))))</f>
        <v/>
      </c>
      <c r="C655" s="4" t="str">
        <f ca="1">IF($X655="","",CHOOSE($X655,IF(ISBLANK(INDEX(Kaleciler!C:C,$Y655)),"",INDEX(Kaleciler!C:C,$Y655)),IF(ISBLANK(INDEX(Stoperler!C:C,$Y655)),"",INDEX(Stoperler!C:C,$Y655)),IF(ISBLANK(INDEX('Sağ Bekler'!C:C,$Y655)),"",INDEX('Sağ Bekler'!C:C,$Y655)),IF(ISBLANK(INDEX('Sol Bekler'!C:C,$Y655)),"",INDEX('Sol Bekler'!C:C,$Y655)),IF(ISBLANK(INDEX('Orta Saha'!C:C,$Y655)),"",INDEX('Orta Saha'!C:C,$Y655)),IF(ISBLANK(INDEX(Kanatlar!C:C,$Y655)),"",INDEX(Kanatlar!C:C,$Y655)),IF(ISBLANK(INDEX(Forvetler!C:C,$Y655)),"",INDEX(Forvetler!C:C,$Y655))))</f>
        <v/>
      </c>
      <c r="D655" s="2" t="str">
        <f ca="1">IF($X655="","",CHOOSE($X655,IF(ISBLANK(INDEX(Kaleciler!D:D,$Y655)),"",INDEX(Kaleciler!D:D,$Y655)),IF(ISBLANK(INDEX(Stoperler!D:D,$Y655)),"",INDEX(Stoperler!D:D,$Y655)),IF(ISBLANK(INDEX('Sağ Bekler'!D:D,$Y655)),"",INDEX('Sağ Bekler'!D:D,$Y655)),IF(ISBLANK(INDEX('Sol Bekler'!D:D,$Y655)),"",INDEX('Sol Bekler'!D:D,$Y655)),IF(ISBLANK(INDEX('Orta Saha'!D:D,$Y655)),"",INDEX('Orta Saha'!D:D,$Y655)),IF(ISBLANK(INDEX(Kanatlar!D:D,$Y655)),"",INDEX(Kanatlar!D:D,$Y655)),IF(ISBLANK(INDEX(Forvetler!D:D,$Y655)),"",INDEX(Forvetler!D:D,$Y655))))</f>
        <v/>
      </c>
      <c r="E655" s="3" t="str">
        <f ca="1">IF($X655="","",CHOOSE($X655,IF(ISBLANK(INDEX(Kaleciler!E:E,$Y655)),"",INDEX(Kaleciler!E:E,$Y655)),IF(ISBLANK(INDEX(Stoperler!E:E,$Y655)),"",INDEX(Stoperler!E:E,$Y655)),IF(ISBLANK(INDEX('Sağ Bekler'!E:E,$Y655)),"",INDEX('Sağ Bekler'!E:E,$Y655)),IF(ISBLANK(INDEX('Sol Bekler'!E:E,$Y655)),"",INDEX('Sol Bekler'!E:E,$Y655)),IF(ISBLANK(INDEX('Orta Saha'!E:E,$Y655)),"",INDEX('Orta Saha'!E:E,$Y655)),IF(ISBLANK(INDEX(Kanatlar!E:E,$Y655)),"",INDEX(Kanatlar!E:E,$Y655)),IF(ISBLANK(INDEX(Forvetler!E:E,$Y655)),"",INDEX(Forvetler!E:E,$Y655))))</f>
        <v/>
      </c>
      <c r="F655" s="3" t="str">
        <f ca="1">IF($X655="","",CHOOSE($X655,IF(ISBLANK(INDEX(Kaleciler!F:F,$Y655)),"",INDEX(Kaleciler!F:F,$Y655)),IF(ISBLANK(INDEX(Stoperler!F:F,$Y655)),"",INDEX(Stoperler!F:F,$Y655)),IF(ISBLANK(INDEX('Sağ Bekler'!F:F,$Y655)),"",INDEX('Sağ Bekler'!F:F,$Y655)),IF(ISBLANK(INDEX('Sol Bekler'!F:F,$Y655)),"",INDEX('Sol Bekler'!F:F,$Y655)),IF(ISBLANK(INDEX('Orta Saha'!F:F,$Y655)),"",INDEX('Orta Saha'!F:F,$Y655)),IF(ISBLANK(INDEX(Kanatlar!F:F,$Y655)),"",INDEX(Kanatlar!F:F,$Y655)),IF(ISBLANK(INDEX(Forvetler!F:F,$Y655)),"",INDEX(Forvetler!F:F,$Y655))))</f>
        <v/>
      </c>
      <c r="G655" s="3" t="str">
        <f ca="1">IF($X655="","",CHOOSE($X655,IF(ISBLANK(INDEX(Kaleciler!G:G,$Y655)),"",INDEX(Kaleciler!G:G,$Y655)),IF(ISBLANK(INDEX(Stoperler!G:G,$Y655)),"",INDEX(Stoperler!G:G,$Y655)),IF(ISBLANK(INDEX('Sağ Bekler'!G:G,$Y655)),"",INDEX('Sağ Bekler'!G:G,$Y655)),IF(ISBLANK(INDEX('Sol Bekler'!G:G,$Y655)),"",INDEX('Sol Bekler'!G:G,$Y655)),IF(ISBLANK(INDEX('Orta Saha'!G:G,$Y655)),"",INDEX('Orta Saha'!G:G,$Y655)),IF(ISBLANK(INDEX(Kanatlar!G:G,$Y655)),"",INDEX(Kanatlar!G:G,$Y655)),IF(ISBLANK(INDEX(Forvetler!G:G,$Y655)),"",INDEX(Forvetler!G:G,$Y655))))</f>
        <v/>
      </c>
      <c r="H655" s="3" t="str">
        <f ca="1">IF($X655="","",CHOOSE($X655,IF(ISBLANK(INDEX(Kaleciler!H:H,$Y655)),"",INDEX(Kaleciler!H:H,$Y655)),IF(ISBLANK(INDEX(Stoperler!H:H,$Y655)),"",INDEX(Stoperler!H:H,$Y655)),IF(ISBLANK(INDEX('Sağ Bekler'!H:H,$Y655)),"",INDEX('Sağ Bekler'!H:H,$Y655)),IF(ISBLANK(INDEX('Sol Bekler'!H:H,$Y655)),"",INDEX('Sol Bekler'!H:H,$Y655)),IF(ISBLANK(INDEX('Orta Saha'!H:H,$Y655)),"",INDEX('Orta Saha'!H:H,$Y655)),IF(ISBLANK(INDEX(Kanatlar!H:H,$Y655)),"",INDEX(Kanatlar!H:H,$Y655)),IF(ISBLANK(INDEX(Forvetler!H:H,$Y655)),"",INDEX(Forvetler!H:H,$Y655))))</f>
        <v/>
      </c>
      <c r="I655" s="4" t="str">
        <f ca="1">IF($X655="","",CHOOSE($X655,IF(ISBLANK(INDEX(Kaleciler!I:I,$Y655)),"",INDEX(Kaleciler!I:I,$Y655)),IF(ISBLANK(INDEX(Stoperler!I:I,$Y655)),"",INDEX(Stoperler!I:I,$Y655)),IF(ISBLANK(INDEX('Sağ Bekler'!I:I,$Y655)),"",INDEX('Sağ Bekler'!I:I,$Y655)),IF(ISBLANK(INDEX('Sol Bekler'!I:I,$Y655)),"",INDEX('Sol Bekler'!I:I,$Y655)),IF(ISBLANK(INDEX('Orta Saha'!I:I,$Y655)),"",INDEX('Orta Saha'!I:I,$Y655)),IF(ISBLANK(INDEX(Kanatlar!I:I,$Y655)),"",INDEX(Kanatlar!I:I,$Y655)),IF(ISBLANK(INDEX(Forvetler!I:I,$Y655)),"",INDEX(Forvetler!I:I,$Y655))))</f>
        <v/>
      </c>
      <c r="J655" s="4" t="str">
        <f ca="1">IF($X655="","",CHOOSE($X655,IF(ISBLANK(INDEX(Kaleciler!J:J,$Y655)),"",INDEX(Kaleciler!J:J,$Y655)),IF(ISBLANK(INDEX(Stoperler!J:J,$Y655)),"",INDEX(Stoperler!J:J,$Y655)),IF(ISBLANK(INDEX('Sağ Bekler'!J:J,$Y655)),"",INDEX('Sağ Bekler'!J:J,$Y655)),IF(ISBLANK(INDEX('Sol Bekler'!J:J,$Y655)),"",INDEX('Sol Bekler'!J:J,$Y655)),IF(ISBLANK(INDEX('Orta Saha'!J:J,$Y655)),"",INDEX('Orta Saha'!J:J,$Y655)),IF(ISBLANK(INDEX(Kanatlar!J:J,$Y655)),"",INDEX(Kanatlar!J:J,$Y655)),IF(ISBLANK(INDEX(Forvetler!J:J,$Y655)),"",INDEX(Forvetler!J:J,$Y655))))</f>
        <v/>
      </c>
      <c r="K655" s="2" t="str">
        <f ca="1">IF($X655="","",CHOOSE($X655,IF(ISBLANK(INDEX(Kaleciler!K:K,$Y655)),"",INDEX(Kaleciler!K:K,$Y655)),IF(ISBLANK(INDEX(Stoperler!K:K,$Y655)),"",INDEX(Stoperler!K:K,$Y655)),IF(ISBLANK(INDEX('Sağ Bekler'!K:K,$Y655)),"",INDEX('Sağ Bekler'!K:K,$Y655)),IF(ISBLANK(INDEX('Sol Bekler'!K:K,$Y655)),"",INDEX('Sol Bekler'!K:K,$Y655)),IF(ISBLANK(INDEX('Orta Saha'!K:K,$Y655)),"",INDEX('Orta Saha'!K:K,$Y655)),IF(ISBLANK(INDEX(Kanatlar!K:K,$Y655)),"",INDEX(Kanatlar!K:K,$Y655)),IF(ISBLANK(INDEX(Forvetler!K:K,$Y655)),"",INDEX(Forvetler!K:K,$Y655))))</f>
        <v/>
      </c>
      <c r="L655" s="2" t="str">
        <f ca="1">IF($X655="","",CHOOSE($X655,IF(ISBLANK(INDEX(Kaleciler!L:L,$Y655)),"",INDEX(Kaleciler!L:L,$Y655)),IF(ISBLANK(INDEX(Stoperler!L:L,$Y655)),"",INDEX(Stoperler!L:L,$Y655)),IF(ISBLANK(INDEX('Sağ Bekler'!L:L,$Y655)),"",INDEX('Sağ Bekler'!L:L,$Y655)),IF(ISBLANK(INDEX('Sol Bekler'!L:L,$Y655)),"",INDEX('Sol Bekler'!L:L,$Y655)),IF(ISBLANK(INDEX('Orta Saha'!L:L,$Y655)),"",INDEX('Orta Saha'!L:L,$Y655)),IF(ISBLANK(INDEX(Kanatlar!L:L,$Y655)),"",INDEX(Kanatlar!L:L,$Y655)),IF(ISBLANK(INDEX(Forvetler!L:L,$Y655)),"",INDEX(Forvetler!L:L,$Y655))))</f>
        <v/>
      </c>
      <c r="M655" s="2" t="str">
        <f ca="1">IF($X655="","",CHOOSE($X655,IF(ISBLANK(INDEX(Kaleciler!M:M,$Y655)),"",INDEX(Kaleciler!M:M,$Y655)),IF(ISBLANK(INDEX(Stoperler!M:M,$Y655)),"",INDEX(Stoperler!M:M,$Y655)),IF(ISBLANK(INDEX('Sağ Bekler'!M:M,$Y655)),"",INDEX('Sağ Bekler'!M:M,$Y655)),IF(ISBLANK(INDEX('Sol Bekler'!M:M,$Y655)),"",INDEX('Sol Bekler'!M:M,$Y655)),IF(ISBLANK(INDEX('Orta Saha'!M:M,$Y655)),"",INDEX('Orta Saha'!M:M,$Y655)),IF(ISBLANK(INDEX(Kanatlar!M:M,$Y655)),"",INDEX(Kanatlar!M:M,$Y655)),IF(ISBLANK(INDEX(Forvetler!M:M,$Y655)),"",INDEX(Forvetler!M:M,$Y655))))</f>
        <v/>
      </c>
      <c r="N655" s="2" t="str">
        <f ca="1">IF($X655="","",CHOOSE($X655,IF(ISBLANK(INDEX(Kaleciler!N:N,$Y655)),"",INDEX(Kaleciler!N:N,$Y655)),IF(ISBLANK(INDEX(Stoperler!N:N,$Y655)),"",INDEX(Stoperler!N:N,$Y655)),IF(ISBLANK(INDEX('Sağ Bekler'!N:N,$Y655)),"",INDEX('Sağ Bekler'!N:N,$Y655)),IF(ISBLANK(INDEX('Sol Bekler'!N:N,$Y655)),"",INDEX('Sol Bekler'!N:N,$Y655)),IF(ISBLANK(INDEX('Orta Saha'!N:N,$Y655)),"",INDEX('Orta Saha'!N:N,$Y655)),IF(ISBLANK(INDEX(Kanatlar!N:N,$Y655)),"",INDEX(Kanatlar!N:N,$Y655)),IF(ISBLANK(INDEX(Forvetler!N:N,$Y655)),"",INDEX(Forvetler!N:N,$Y655))))</f>
        <v/>
      </c>
      <c r="O655" s="2" t="str">
        <f ca="1">IF($X655="","",CHOOSE($X655,IF(ISBLANK(INDEX(Kaleciler!O:O,$Y655)),"",INDEX(Kaleciler!O:O,$Y655)),IF(ISBLANK(INDEX(Stoperler!O:O,$Y655)),"",INDEX(Stoperler!O:O,$Y655)),IF(ISBLANK(INDEX('Sağ Bekler'!O:O,$Y655)),"",INDEX('Sağ Bekler'!O:O,$Y655)),IF(ISBLANK(INDEX('Sol Bekler'!O:O,$Y655)),"",INDEX('Sol Bekler'!O:O,$Y655)),IF(ISBLANK(INDEX('Orta Saha'!O:O,$Y655)),"",INDEX('Orta Saha'!O:O,$Y655)),IF(ISBLANK(INDEX(Kanatlar!O:O,$Y655)),"",INDEX(Kanatlar!O:O,$Y655)),IF(ISBLANK(INDEX(Forvetler!O:O,$Y655)),"",INDEX(Forvetler!O:O,$Y655))))</f>
        <v/>
      </c>
      <c r="P655" s="2" t="str">
        <f ca="1">IF($X655="","",CHOOSE($X655,IF(ISBLANK(INDEX(Kaleciler!P:P,$Y655)),"",INDEX(Kaleciler!P:P,$Y655)),IF(ISBLANK(INDEX(Stoperler!P:P,$Y655)),"",INDEX(Stoperler!P:P,$Y655)),IF(ISBLANK(INDEX('Sağ Bekler'!P:P,$Y655)),"",INDEX('Sağ Bekler'!P:P,$Y655)),IF(ISBLANK(INDEX('Sol Bekler'!P:P,$Y655)),"",INDEX('Sol Bekler'!P:P,$Y655)),IF(ISBLANK(INDEX('Orta Saha'!P:P,$Y655)),"",INDEX('Orta Saha'!P:P,$Y655)),IF(ISBLANK(INDEX(Kanatlar!P:P,$Y655)),"",INDEX(Kanatlar!P:P,$Y655)),IF(ISBLANK(INDEX(Forvetler!P:P,$Y655)),"",INDEX(Forvetler!P:P,$Y655))))</f>
        <v/>
      </c>
      <c r="Q655" s="3" t="str">
        <f ca="1">IF($X655="","",CHOOSE($X655,IF(ISBLANK(INDEX(Kaleciler!Q:Q,$Y655)),"",INDEX(Kaleciler!Q:Q,$Y655)),IF(ISBLANK(INDEX(Stoperler!Q:Q,$Y655)),"",INDEX(Stoperler!Q:Q,$Y655)),IF(ISBLANK(INDEX('Sağ Bekler'!Q:Q,$Y655)),"",INDEX('Sağ Bekler'!Q:Q,$Y655)),IF(ISBLANK(INDEX('Sol Bekler'!Q:Q,$Y655)),"",INDEX('Sol Bekler'!Q:Q,$Y655)),IF(ISBLANK(INDEX('Orta Saha'!Q:Q,$Y655)),"",INDEX('Orta Saha'!Q:Q,$Y655)),IF(ISBLANK(INDEX(Kanatlar!Q:Q,$Y655)),"",INDEX(Kanatlar!Q:Q,$Y655)),IF(ISBLANK(INDEX(Forvetler!Q:Q,$Y655)),"",INDEX(Forvetler!Q:Q,$Y655))))</f>
        <v/>
      </c>
      <c r="R655" s="4" t="str">
        <f ca="1">IF($X655="","",CHOOSE($X655,IF(ISBLANK(INDEX(Kaleciler!R:R,$Y655)),"",INDEX(Kaleciler!R:R,$Y655)),IF(ISBLANK(INDEX(Stoperler!R:R,$Y655)),"",INDEX(Stoperler!R:R,$Y655)),IF(ISBLANK(INDEX('Sağ Bekler'!R:R,$Y655)),"",INDEX('Sağ Bekler'!R:R,$Y655)),IF(ISBLANK(INDEX('Sol Bekler'!R:R,$Y655)),"",INDEX('Sol Bekler'!R:R,$Y655)),IF(ISBLANK(INDEX('Orta Saha'!R:R,$Y655)),"",INDEX('Orta Saha'!R:R,$Y655)),IF(ISBLANK(INDEX(Kanatlar!R:R,$Y655)),"",INDEX(Kanatlar!R:R,$Y655)),IF(ISBLANK(INDEX(Forvetler!R:R,$Y655)),"",INDEX(Forvetler!R:R,$Y655))))</f>
        <v/>
      </c>
      <c r="S655" s="2" t="str">
        <f ca="1">IF($X655="","",CHOOSE($X655,IF(ISBLANK(INDEX(Kaleciler!S:S,$Y655)),"",INDEX(Kaleciler!S:S,$Y655)),IF(ISBLANK(INDEX(Stoperler!S:S,$Y655)),"",INDEX(Stoperler!S:S,$Y655)),IF(ISBLANK(INDEX('Sağ Bekler'!S:S,$Y655)),"",INDEX('Sağ Bekler'!S:S,$Y655)),IF(ISBLANK(INDEX('Sol Bekler'!S:S,$Y655)),"",INDEX('Sol Bekler'!S:S,$Y655)),IF(ISBLANK(INDEX('Orta Saha'!S:S,$Y655)),"",INDEX('Orta Saha'!S:S,$Y655)),IF(ISBLANK(INDEX(Kanatlar!S:S,$Y655)),"",INDEX(Kanatlar!S:S,$Y655)),IF(ISBLANK(INDEX(Forvetler!S:S,$Y655)),"",INDEX(Forvetler!S:S,$Y655))))</f>
        <v/>
      </c>
      <c r="T655" s="3" t="str">
        <f ca="1">IF($X655="","",CHOOSE($X655,IF(ISBLANK(INDEX(Kaleciler!T:T,$Y655)),"",INDEX(Kaleciler!T:T,$Y655)),IF(ISBLANK(INDEX(Stoperler!T:T,$Y655)),"",INDEX(Stoperler!T:T,$Y655)),IF(ISBLANK(INDEX('Sağ Bekler'!T:T,$Y655)),"",INDEX('Sağ Bekler'!T:T,$Y655)),IF(ISBLANK(INDEX('Sol Bekler'!T:T,$Y655)),"",INDEX('Sol Bekler'!T:T,$Y655)),IF(ISBLANK(INDEX('Orta Saha'!T:T,$Y655)),"",INDEX('Orta Saha'!T:T,$Y655)),IF(ISBLANK(INDEX(Kanatlar!T:T,$Y655)),"",INDEX(Kanatlar!T:T,$Y655)),IF(ISBLANK(INDEX(Forvetler!T:T,$Y655)),"",INDEX(Forvetler!T:T,$Y655))))</f>
        <v/>
      </c>
      <c r="U655">
        <v>7</v>
      </c>
      <c r="V655">
        <v>55</v>
      </c>
      <c r="W655" t="str">
        <f ca="1">IF(AND(Forvetler!$B$55&lt;&gt;"",Forvetler!$I$55&gt;0,Forvetler!$I$55&lt;=TODAY()+365),COUNT($W$3:W654)+1,"")</f>
        <v/>
      </c>
      <c r="X655" t="str">
        <f ca="1">IFERROR(INDEX($U$4:$U$703,MATCH(ROWS($X$4:X655),$W$4:$W$703,0)),"")</f>
        <v/>
      </c>
      <c r="Y655" t="str">
        <f ca="1">IFERROR(INDEX($V$4:$V$703,MATCH(ROWS($Y$4:Y655),$W$4:$W$703,0)),"")</f>
        <v/>
      </c>
    </row>
    <row r="656" spans="1:25" x14ac:dyDescent="0.2">
      <c r="A656" s="2" t="str">
        <f ca="1">IF($X656="","",CHOOSE($X656,IF(ISBLANK(INDEX(Kaleciler!A:A,$Y656)),"",INDEX(Kaleciler!A:A,$Y656)),IF(ISBLANK(INDEX(Stoperler!A:A,$Y656)),"",INDEX(Stoperler!A:A,$Y656)),IF(ISBLANK(INDEX('Sağ Bekler'!A:A,$Y656)),"",INDEX('Sağ Bekler'!A:A,$Y656)),IF(ISBLANK(INDEX('Sol Bekler'!A:A,$Y656)),"",INDEX('Sol Bekler'!A:A,$Y656)),IF(ISBLANK(INDEX('Orta Saha'!A:A,$Y656)),"",INDEX('Orta Saha'!A:A,$Y656)),IF(ISBLANK(INDEX(Kanatlar!A:A,$Y656)),"",INDEX(Kanatlar!A:A,$Y656)),IF(ISBLANK(INDEX(Forvetler!A:A,$Y656)),"",INDEX(Forvetler!A:A,$Y656))))</f>
        <v/>
      </c>
      <c r="B656" s="3" t="str">
        <f ca="1">IF($X656="","",CHOOSE($X656,IF(ISBLANK(INDEX(Kaleciler!B:B,$Y656)),"",INDEX(Kaleciler!B:B,$Y656)),IF(ISBLANK(INDEX(Stoperler!B:B,$Y656)),"",INDEX(Stoperler!B:B,$Y656)),IF(ISBLANK(INDEX('Sağ Bekler'!B:B,$Y656)),"",INDEX('Sağ Bekler'!B:B,$Y656)),IF(ISBLANK(INDEX('Sol Bekler'!B:B,$Y656)),"",INDEX('Sol Bekler'!B:B,$Y656)),IF(ISBLANK(INDEX('Orta Saha'!B:B,$Y656)),"",INDEX('Orta Saha'!B:B,$Y656)),IF(ISBLANK(INDEX(Kanatlar!B:B,$Y656)),"",INDEX(Kanatlar!B:B,$Y656)),IF(ISBLANK(INDEX(Forvetler!B:B,$Y656)),"",INDEX(Forvetler!B:B,$Y656))))</f>
        <v/>
      </c>
      <c r="C656" s="4" t="str">
        <f ca="1">IF($X656="","",CHOOSE($X656,IF(ISBLANK(INDEX(Kaleciler!C:C,$Y656)),"",INDEX(Kaleciler!C:C,$Y656)),IF(ISBLANK(INDEX(Stoperler!C:C,$Y656)),"",INDEX(Stoperler!C:C,$Y656)),IF(ISBLANK(INDEX('Sağ Bekler'!C:C,$Y656)),"",INDEX('Sağ Bekler'!C:C,$Y656)),IF(ISBLANK(INDEX('Sol Bekler'!C:C,$Y656)),"",INDEX('Sol Bekler'!C:C,$Y656)),IF(ISBLANK(INDEX('Orta Saha'!C:C,$Y656)),"",INDEX('Orta Saha'!C:C,$Y656)),IF(ISBLANK(INDEX(Kanatlar!C:C,$Y656)),"",INDEX(Kanatlar!C:C,$Y656)),IF(ISBLANK(INDEX(Forvetler!C:C,$Y656)),"",INDEX(Forvetler!C:C,$Y656))))</f>
        <v/>
      </c>
      <c r="D656" s="2" t="str">
        <f ca="1">IF($X656="","",CHOOSE($X656,IF(ISBLANK(INDEX(Kaleciler!D:D,$Y656)),"",INDEX(Kaleciler!D:D,$Y656)),IF(ISBLANK(INDEX(Stoperler!D:D,$Y656)),"",INDEX(Stoperler!D:D,$Y656)),IF(ISBLANK(INDEX('Sağ Bekler'!D:D,$Y656)),"",INDEX('Sağ Bekler'!D:D,$Y656)),IF(ISBLANK(INDEX('Sol Bekler'!D:D,$Y656)),"",INDEX('Sol Bekler'!D:D,$Y656)),IF(ISBLANK(INDEX('Orta Saha'!D:D,$Y656)),"",INDEX('Orta Saha'!D:D,$Y656)),IF(ISBLANK(INDEX(Kanatlar!D:D,$Y656)),"",INDEX(Kanatlar!D:D,$Y656)),IF(ISBLANK(INDEX(Forvetler!D:D,$Y656)),"",INDEX(Forvetler!D:D,$Y656))))</f>
        <v/>
      </c>
      <c r="E656" s="3" t="str">
        <f ca="1">IF($X656="","",CHOOSE($X656,IF(ISBLANK(INDEX(Kaleciler!E:E,$Y656)),"",INDEX(Kaleciler!E:E,$Y656)),IF(ISBLANK(INDEX(Stoperler!E:E,$Y656)),"",INDEX(Stoperler!E:E,$Y656)),IF(ISBLANK(INDEX('Sağ Bekler'!E:E,$Y656)),"",INDEX('Sağ Bekler'!E:E,$Y656)),IF(ISBLANK(INDEX('Sol Bekler'!E:E,$Y656)),"",INDEX('Sol Bekler'!E:E,$Y656)),IF(ISBLANK(INDEX('Orta Saha'!E:E,$Y656)),"",INDEX('Orta Saha'!E:E,$Y656)),IF(ISBLANK(INDEX(Kanatlar!E:E,$Y656)),"",INDEX(Kanatlar!E:E,$Y656)),IF(ISBLANK(INDEX(Forvetler!E:E,$Y656)),"",INDEX(Forvetler!E:E,$Y656))))</f>
        <v/>
      </c>
      <c r="F656" s="3" t="str">
        <f ca="1">IF($X656="","",CHOOSE($X656,IF(ISBLANK(INDEX(Kaleciler!F:F,$Y656)),"",INDEX(Kaleciler!F:F,$Y656)),IF(ISBLANK(INDEX(Stoperler!F:F,$Y656)),"",INDEX(Stoperler!F:F,$Y656)),IF(ISBLANK(INDEX('Sağ Bekler'!F:F,$Y656)),"",INDEX('Sağ Bekler'!F:F,$Y656)),IF(ISBLANK(INDEX('Sol Bekler'!F:F,$Y656)),"",INDEX('Sol Bekler'!F:F,$Y656)),IF(ISBLANK(INDEX('Orta Saha'!F:F,$Y656)),"",INDEX('Orta Saha'!F:F,$Y656)),IF(ISBLANK(INDEX(Kanatlar!F:F,$Y656)),"",INDEX(Kanatlar!F:F,$Y656)),IF(ISBLANK(INDEX(Forvetler!F:F,$Y656)),"",INDEX(Forvetler!F:F,$Y656))))</f>
        <v/>
      </c>
      <c r="G656" s="3" t="str">
        <f ca="1">IF($X656="","",CHOOSE($X656,IF(ISBLANK(INDEX(Kaleciler!G:G,$Y656)),"",INDEX(Kaleciler!G:G,$Y656)),IF(ISBLANK(INDEX(Stoperler!G:G,$Y656)),"",INDEX(Stoperler!G:G,$Y656)),IF(ISBLANK(INDEX('Sağ Bekler'!G:G,$Y656)),"",INDEX('Sağ Bekler'!G:G,$Y656)),IF(ISBLANK(INDEX('Sol Bekler'!G:G,$Y656)),"",INDEX('Sol Bekler'!G:G,$Y656)),IF(ISBLANK(INDEX('Orta Saha'!G:G,$Y656)),"",INDEX('Orta Saha'!G:G,$Y656)),IF(ISBLANK(INDEX(Kanatlar!G:G,$Y656)),"",INDEX(Kanatlar!G:G,$Y656)),IF(ISBLANK(INDEX(Forvetler!G:G,$Y656)),"",INDEX(Forvetler!G:G,$Y656))))</f>
        <v/>
      </c>
      <c r="H656" s="3" t="str">
        <f ca="1">IF($X656="","",CHOOSE($X656,IF(ISBLANK(INDEX(Kaleciler!H:H,$Y656)),"",INDEX(Kaleciler!H:H,$Y656)),IF(ISBLANK(INDEX(Stoperler!H:H,$Y656)),"",INDEX(Stoperler!H:H,$Y656)),IF(ISBLANK(INDEX('Sağ Bekler'!H:H,$Y656)),"",INDEX('Sağ Bekler'!H:H,$Y656)),IF(ISBLANK(INDEX('Sol Bekler'!H:H,$Y656)),"",INDEX('Sol Bekler'!H:H,$Y656)),IF(ISBLANK(INDEX('Orta Saha'!H:H,$Y656)),"",INDEX('Orta Saha'!H:H,$Y656)),IF(ISBLANK(INDEX(Kanatlar!H:H,$Y656)),"",INDEX(Kanatlar!H:H,$Y656)),IF(ISBLANK(INDEX(Forvetler!H:H,$Y656)),"",INDEX(Forvetler!H:H,$Y656))))</f>
        <v/>
      </c>
      <c r="I656" s="4" t="str">
        <f ca="1">IF($X656="","",CHOOSE($X656,IF(ISBLANK(INDEX(Kaleciler!I:I,$Y656)),"",INDEX(Kaleciler!I:I,$Y656)),IF(ISBLANK(INDEX(Stoperler!I:I,$Y656)),"",INDEX(Stoperler!I:I,$Y656)),IF(ISBLANK(INDEX('Sağ Bekler'!I:I,$Y656)),"",INDEX('Sağ Bekler'!I:I,$Y656)),IF(ISBLANK(INDEX('Sol Bekler'!I:I,$Y656)),"",INDEX('Sol Bekler'!I:I,$Y656)),IF(ISBLANK(INDEX('Orta Saha'!I:I,$Y656)),"",INDEX('Orta Saha'!I:I,$Y656)),IF(ISBLANK(INDEX(Kanatlar!I:I,$Y656)),"",INDEX(Kanatlar!I:I,$Y656)),IF(ISBLANK(INDEX(Forvetler!I:I,$Y656)),"",INDEX(Forvetler!I:I,$Y656))))</f>
        <v/>
      </c>
      <c r="J656" s="4" t="str">
        <f ca="1">IF($X656="","",CHOOSE($X656,IF(ISBLANK(INDEX(Kaleciler!J:J,$Y656)),"",INDEX(Kaleciler!J:J,$Y656)),IF(ISBLANK(INDEX(Stoperler!J:J,$Y656)),"",INDEX(Stoperler!J:J,$Y656)),IF(ISBLANK(INDEX('Sağ Bekler'!J:J,$Y656)),"",INDEX('Sağ Bekler'!J:J,$Y656)),IF(ISBLANK(INDEX('Sol Bekler'!J:J,$Y656)),"",INDEX('Sol Bekler'!J:J,$Y656)),IF(ISBLANK(INDEX('Orta Saha'!J:J,$Y656)),"",INDEX('Orta Saha'!J:J,$Y656)),IF(ISBLANK(INDEX(Kanatlar!J:J,$Y656)),"",INDEX(Kanatlar!J:J,$Y656)),IF(ISBLANK(INDEX(Forvetler!J:J,$Y656)),"",INDEX(Forvetler!J:J,$Y656))))</f>
        <v/>
      </c>
      <c r="K656" s="2" t="str">
        <f ca="1">IF($X656="","",CHOOSE($X656,IF(ISBLANK(INDEX(Kaleciler!K:K,$Y656)),"",INDEX(Kaleciler!K:K,$Y656)),IF(ISBLANK(INDEX(Stoperler!K:K,$Y656)),"",INDEX(Stoperler!K:K,$Y656)),IF(ISBLANK(INDEX('Sağ Bekler'!K:K,$Y656)),"",INDEX('Sağ Bekler'!K:K,$Y656)),IF(ISBLANK(INDEX('Sol Bekler'!K:K,$Y656)),"",INDEX('Sol Bekler'!K:K,$Y656)),IF(ISBLANK(INDEX('Orta Saha'!K:K,$Y656)),"",INDEX('Orta Saha'!K:K,$Y656)),IF(ISBLANK(INDEX(Kanatlar!K:K,$Y656)),"",INDEX(Kanatlar!K:K,$Y656)),IF(ISBLANK(INDEX(Forvetler!K:K,$Y656)),"",INDEX(Forvetler!K:K,$Y656))))</f>
        <v/>
      </c>
      <c r="L656" s="2" t="str">
        <f ca="1">IF($X656="","",CHOOSE($X656,IF(ISBLANK(INDEX(Kaleciler!L:L,$Y656)),"",INDEX(Kaleciler!L:L,$Y656)),IF(ISBLANK(INDEX(Stoperler!L:L,$Y656)),"",INDEX(Stoperler!L:L,$Y656)),IF(ISBLANK(INDEX('Sağ Bekler'!L:L,$Y656)),"",INDEX('Sağ Bekler'!L:L,$Y656)),IF(ISBLANK(INDEX('Sol Bekler'!L:L,$Y656)),"",INDEX('Sol Bekler'!L:L,$Y656)),IF(ISBLANK(INDEX('Orta Saha'!L:L,$Y656)),"",INDEX('Orta Saha'!L:L,$Y656)),IF(ISBLANK(INDEX(Kanatlar!L:L,$Y656)),"",INDEX(Kanatlar!L:L,$Y656)),IF(ISBLANK(INDEX(Forvetler!L:L,$Y656)),"",INDEX(Forvetler!L:L,$Y656))))</f>
        <v/>
      </c>
      <c r="M656" s="2" t="str">
        <f ca="1">IF($X656="","",CHOOSE($X656,IF(ISBLANK(INDEX(Kaleciler!M:M,$Y656)),"",INDEX(Kaleciler!M:M,$Y656)),IF(ISBLANK(INDEX(Stoperler!M:M,$Y656)),"",INDEX(Stoperler!M:M,$Y656)),IF(ISBLANK(INDEX('Sağ Bekler'!M:M,$Y656)),"",INDEX('Sağ Bekler'!M:M,$Y656)),IF(ISBLANK(INDEX('Sol Bekler'!M:M,$Y656)),"",INDEX('Sol Bekler'!M:M,$Y656)),IF(ISBLANK(INDEX('Orta Saha'!M:M,$Y656)),"",INDEX('Orta Saha'!M:M,$Y656)),IF(ISBLANK(INDEX(Kanatlar!M:M,$Y656)),"",INDEX(Kanatlar!M:M,$Y656)),IF(ISBLANK(INDEX(Forvetler!M:M,$Y656)),"",INDEX(Forvetler!M:M,$Y656))))</f>
        <v/>
      </c>
      <c r="N656" s="2" t="str">
        <f ca="1">IF($X656="","",CHOOSE($X656,IF(ISBLANK(INDEX(Kaleciler!N:N,$Y656)),"",INDEX(Kaleciler!N:N,$Y656)),IF(ISBLANK(INDEX(Stoperler!N:N,$Y656)),"",INDEX(Stoperler!N:N,$Y656)),IF(ISBLANK(INDEX('Sağ Bekler'!N:N,$Y656)),"",INDEX('Sağ Bekler'!N:N,$Y656)),IF(ISBLANK(INDEX('Sol Bekler'!N:N,$Y656)),"",INDEX('Sol Bekler'!N:N,$Y656)),IF(ISBLANK(INDEX('Orta Saha'!N:N,$Y656)),"",INDEX('Orta Saha'!N:N,$Y656)),IF(ISBLANK(INDEX(Kanatlar!N:N,$Y656)),"",INDEX(Kanatlar!N:N,$Y656)),IF(ISBLANK(INDEX(Forvetler!N:N,$Y656)),"",INDEX(Forvetler!N:N,$Y656))))</f>
        <v/>
      </c>
      <c r="O656" s="2" t="str">
        <f ca="1">IF($X656="","",CHOOSE($X656,IF(ISBLANK(INDEX(Kaleciler!O:O,$Y656)),"",INDEX(Kaleciler!O:O,$Y656)),IF(ISBLANK(INDEX(Stoperler!O:O,$Y656)),"",INDEX(Stoperler!O:O,$Y656)),IF(ISBLANK(INDEX('Sağ Bekler'!O:O,$Y656)),"",INDEX('Sağ Bekler'!O:O,$Y656)),IF(ISBLANK(INDEX('Sol Bekler'!O:O,$Y656)),"",INDEX('Sol Bekler'!O:O,$Y656)),IF(ISBLANK(INDEX('Orta Saha'!O:O,$Y656)),"",INDEX('Orta Saha'!O:O,$Y656)),IF(ISBLANK(INDEX(Kanatlar!O:O,$Y656)),"",INDEX(Kanatlar!O:O,$Y656)),IF(ISBLANK(INDEX(Forvetler!O:O,$Y656)),"",INDEX(Forvetler!O:O,$Y656))))</f>
        <v/>
      </c>
      <c r="P656" s="2" t="str">
        <f ca="1">IF($X656="","",CHOOSE($X656,IF(ISBLANK(INDEX(Kaleciler!P:P,$Y656)),"",INDEX(Kaleciler!P:P,$Y656)),IF(ISBLANK(INDEX(Stoperler!P:P,$Y656)),"",INDEX(Stoperler!P:P,$Y656)),IF(ISBLANK(INDEX('Sağ Bekler'!P:P,$Y656)),"",INDEX('Sağ Bekler'!P:P,$Y656)),IF(ISBLANK(INDEX('Sol Bekler'!P:P,$Y656)),"",INDEX('Sol Bekler'!P:P,$Y656)),IF(ISBLANK(INDEX('Orta Saha'!P:P,$Y656)),"",INDEX('Orta Saha'!P:P,$Y656)),IF(ISBLANK(INDEX(Kanatlar!P:P,$Y656)),"",INDEX(Kanatlar!P:P,$Y656)),IF(ISBLANK(INDEX(Forvetler!P:P,$Y656)),"",INDEX(Forvetler!P:P,$Y656))))</f>
        <v/>
      </c>
      <c r="Q656" s="3" t="str">
        <f ca="1">IF($X656="","",CHOOSE($X656,IF(ISBLANK(INDEX(Kaleciler!Q:Q,$Y656)),"",INDEX(Kaleciler!Q:Q,$Y656)),IF(ISBLANK(INDEX(Stoperler!Q:Q,$Y656)),"",INDEX(Stoperler!Q:Q,$Y656)),IF(ISBLANK(INDEX('Sağ Bekler'!Q:Q,$Y656)),"",INDEX('Sağ Bekler'!Q:Q,$Y656)),IF(ISBLANK(INDEX('Sol Bekler'!Q:Q,$Y656)),"",INDEX('Sol Bekler'!Q:Q,$Y656)),IF(ISBLANK(INDEX('Orta Saha'!Q:Q,$Y656)),"",INDEX('Orta Saha'!Q:Q,$Y656)),IF(ISBLANK(INDEX(Kanatlar!Q:Q,$Y656)),"",INDEX(Kanatlar!Q:Q,$Y656)),IF(ISBLANK(INDEX(Forvetler!Q:Q,$Y656)),"",INDEX(Forvetler!Q:Q,$Y656))))</f>
        <v/>
      </c>
      <c r="R656" s="4" t="str">
        <f ca="1">IF($X656="","",CHOOSE($X656,IF(ISBLANK(INDEX(Kaleciler!R:R,$Y656)),"",INDEX(Kaleciler!R:R,$Y656)),IF(ISBLANK(INDEX(Stoperler!R:R,$Y656)),"",INDEX(Stoperler!R:R,$Y656)),IF(ISBLANK(INDEX('Sağ Bekler'!R:R,$Y656)),"",INDEX('Sağ Bekler'!R:R,$Y656)),IF(ISBLANK(INDEX('Sol Bekler'!R:R,$Y656)),"",INDEX('Sol Bekler'!R:R,$Y656)),IF(ISBLANK(INDEX('Orta Saha'!R:R,$Y656)),"",INDEX('Orta Saha'!R:R,$Y656)),IF(ISBLANK(INDEX(Kanatlar!R:R,$Y656)),"",INDEX(Kanatlar!R:R,$Y656)),IF(ISBLANK(INDEX(Forvetler!R:R,$Y656)),"",INDEX(Forvetler!R:R,$Y656))))</f>
        <v/>
      </c>
      <c r="S656" s="2" t="str">
        <f ca="1">IF($X656="","",CHOOSE($X656,IF(ISBLANK(INDEX(Kaleciler!S:S,$Y656)),"",INDEX(Kaleciler!S:S,$Y656)),IF(ISBLANK(INDEX(Stoperler!S:S,$Y656)),"",INDEX(Stoperler!S:S,$Y656)),IF(ISBLANK(INDEX('Sağ Bekler'!S:S,$Y656)),"",INDEX('Sağ Bekler'!S:S,$Y656)),IF(ISBLANK(INDEX('Sol Bekler'!S:S,$Y656)),"",INDEX('Sol Bekler'!S:S,$Y656)),IF(ISBLANK(INDEX('Orta Saha'!S:S,$Y656)),"",INDEX('Orta Saha'!S:S,$Y656)),IF(ISBLANK(INDEX(Kanatlar!S:S,$Y656)),"",INDEX(Kanatlar!S:S,$Y656)),IF(ISBLANK(INDEX(Forvetler!S:S,$Y656)),"",INDEX(Forvetler!S:S,$Y656))))</f>
        <v/>
      </c>
      <c r="T656" s="3" t="str">
        <f ca="1">IF($X656="","",CHOOSE($X656,IF(ISBLANK(INDEX(Kaleciler!T:T,$Y656)),"",INDEX(Kaleciler!T:T,$Y656)),IF(ISBLANK(INDEX(Stoperler!T:T,$Y656)),"",INDEX(Stoperler!T:T,$Y656)),IF(ISBLANK(INDEX('Sağ Bekler'!T:T,$Y656)),"",INDEX('Sağ Bekler'!T:T,$Y656)),IF(ISBLANK(INDEX('Sol Bekler'!T:T,$Y656)),"",INDEX('Sol Bekler'!T:T,$Y656)),IF(ISBLANK(INDEX('Orta Saha'!T:T,$Y656)),"",INDEX('Orta Saha'!T:T,$Y656)),IF(ISBLANK(INDEX(Kanatlar!T:T,$Y656)),"",INDEX(Kanatlar!T:T,$Y656)),IF(ISBLANK(INDEX(Forvetler!T:T,$Y656)),"",INDEX(Forvetler!T:T,$Y656))))</f>
        <v/>
      </c>
      <c r="U656">
        <v>7</v>
      </c>
      <c r="V656">
        <v>56</v>
      </c>
      <c r="W656" t="str">
        <f ca="1">IF(AND(Forvetler!$B$56&lt;&gt;"",Forvetler!$I$56&gt;0,Forvetler!$I$56&lt;=TODAY()+365),COUNT($W$3:W655)+1,"")</f>
        <v/>
      </c>
      <c r="X656" t="str">
        <f ca="1">IFERROR(INDEX($U$4:$U$703,MATCH(ROWS($X$4:X656),$W$4:$W$703,0)),"")</f>
        <v/>
      </c>
      <c r="Y656" t="str">
        <f ca="1">IFERROR(INDEX($V$4:$V$703,MATCH(ROWS($Y$4:Y656),$W$4:$W$703,0)),"")</f>
        <v/>
      </c>
    </row>
    <row r="657" spans="1:25" x14ac:dyDescent="0.2">
      <c r="A657" s="2" t="str">
        <f ca="1">IF($X657="","",CHOOSE($X657,IF(ISBLANK(INDEX(Kaleciler!A:A,$Y657)),"",INDEX(Kaleciler!A:A,$Y657)),IF(ISBLANK(INDEX(Stoperler!A:A,$Y657)),"",INDEX(Stoperler!A:A,$Y657)),IF(ISBLANK(INDEX('Sağ Bekler'!A:A,$Y657)),"",INDEX('Sağ Bekler'!A:A,$Y657)),IF(ISBLANK(INDEX('Sol Bekler'!A:A,$Y657)),"",INDEX('Sol Bekler'!A:A,$Y657)),IF(ISBLANK(INDEX('Orta Saha'!A:A,$Y657)),"",INDEX('Orta Saha'!A:A,$Y657)),IF(ISBLANK(INDEX(Kanatlar!A:A,$Y657)),"",INDEX(Kanatlar!A:A,$Y657)),IF(ISBLANK(INDEX(Forvetler!A:A,$Y657)),"",INDEX(Forvetler!A:A,$Y657))))</f>
        <v/>
      </c>
      <c r="B657" s="3" t="str">
        <f ca="1">IF($X657="","",CHOOSE($X657,IF(ISBLANK(INDEX(Kaleciler!B:B,$Y657)),"",INDEX(Kaleciler!B:B,$Y657)),IF(ISBLANK(INDEX(Stoperler!B:B,$Y657)),"",INDEX(Stoperler!B:B,$Y657)),IF(ISBLANK(INDEX('Sağ Bekler'!B:B,$Y657)),"",INDEX('Sağ Bekler'!B:B,$Y657)),IF(ISBLANK(INDEX('Sol Bekler'!B:B,$Y657)),"",INDEX('Sol Bekler'!B:B,$Y657)),IF(ISBLANK(INDEX('Orta Saha'!B:B,$Y657)),"",INDEX('Orta Saha'!B:B,$Y657)),IF(ISBLANK(INDEX(Kanatlar!B:B,$Y657)),"",INDEX(Kanatlar!B:B,$Y657)),IF(ISBLANK(INDEX(Forvetler!B:B,$Y657)),"",INDEX(Forvetler!B:B,$Y657))))</f>
        <v/>
      </c>
      <c r="C657" s="4" t="str">
        <f ca="1">IF($X657="","",CHOOSE($X657,IF(ISBLANK(INDEX(Kaleciler!C:C,$Y657)),"",INDEX(Kaleciler!C:C,$Y657)),IF(ISBLANK(INDEX(Stoperler!C:C,$Y657)),"",INDEX(Stoperler!C:C,$Y657)),IF(ISBLANK(INDEX('Sağ Bekler'!C:C,$Y657)),"",INDEX('Sağ Bekler'!C:C,$Y657)),IF(ISBLANK(INDEX('Sol Bekler'!C:C,$Y657)),"",INDEX('Sol Bekler'!C:C,$Y657)),IF(ISBLANK(INDEX('Orta Saha'!C:C,$Y657)),"",INDEX('Orta Saha'!C:C,$Y657)),IF(ISBLANK(INDEX(Kanatlar!C:C,$Y657)),"",INDEX(Kanatlar!C:C,$Y657)),IF(ISBLANK(INDEX(Forvetler!C:C,$Y657)),"",INDEX(Forvetler!C:C,$Y657))))</f>
        <v/>
      </c>
      <c r="D657" s="2" t="str">
        <f ca="1">IF($X657="","",CHOOSE($X657,IF(ISBLANK(INDEX(Kaleciler!D:D,$Y657)),"",INDEX(Kaleciler!D:D,$Y657)),IF(ISBLANK(INDEX(Stoperler!D:D,$Y657)),"",INDEX(Stoperler!D:D,$Y657)),IF(ISBLANK(INDEX('Sağ Bekler'!D:D,$Y657)),"",INDEX('Sağ Bekler'!D:D,$Y657)),IF(ISBLANK(INDEX('Sol Bekler'!D:D,$Y657)),"",INDEX('Sol Bekler'!D:D,$Y657)),IF(ISBLANK(INDEX('Orta Saha'!D:D,$Y657)),"",INDEX('Orta Saha'!D:D,$Y657)),IF(ISBLANK(INDEX(Kanatlar!D:D,$Y657)),"",INDEX(Kanatlar!D:D,$Y657)),IF(ISBLANK(INDEX(Forvetler!D:D,$Y657)),"",INDEX(Forvetler!D:D,$Y657))))</f>
        <v/>
      </c>
      <c r="E657" s="3" t="str">
        <f ca="1">IF($X657="","",CHOOSE($X657,IF(ISBLANK(INDEX(Kaleciler!E:E,$Y657)),"",INDEX(Kaleciler!E:E,$Y657)),IF(ISBLANK(INDEX(Stoperler!E:E,$Y657)),"",INDEX(Stoperler!E:E,$Y657)),IF(ISBLANK(INDEX('Sağ Bekler'!E:E,$Y657)),"",INDEX('Sağ Bekler'!E:E,$Y657)),IF(ISBLANK(INDEX('Sol Bekler'!E:E,$Y657)),"",INDEX('Sol Bekler'!E:E,$Y657)),IF(ISBLANK(INDEX('Orta Saha'!E:E,$Y657)),"",INDEX('Orta Saha'!E:E,$Y657)),IF(ISBLANK(INDEX(Kanatlar!E:E,$Y657)),"",INDEX(Kanatlar!E:E,$Y657)),IF(ISBLANK(INDEX(Forvetler!E:E,$Y657)),"",INDEX(Forvetler!E:E,$Y657))))</f>
        <v/>
      </c>
      <c r="F657" s="3" t="str">
        <f ca="1">IF($X657="","",CHOOSE($X657,IF(ISBLANK(INDEX(Kaleciler!F:F,$Y657)),"",INDEX(Kaleciler!F:F,$Y657)),IF(ISBLANK(INDEX(Stoperler!F:F,$Y657)),"",INDEX(Stoperler!F:F,$Y657)),IF(ISBLANK(INDEX('Sağ Bekler'!F:F,$Y657)),"",INDEX('Sağ Bekler'!F:F,$Y657)),IF(ISBLANK(INDEX('Sol Bekler'!F:F,$Y657)),"",INDEX('Sol Bekler'!F:F,$Y657)),IF(ISBLANK(INDEX('Orta Saha'!F:F,$Y657)),"",INDEX('Orta Saha'!F:F,$Y657)),IF(ISBLANK(INDEX(Kanatlar!F:F,$Y657)),"",INDEX(Kanatlar!F:F,$Y657)),IF(ISBLANK(INDEX(Forvetler!F:F,$Y657)),"",INDEX(Forvetler!F:F,$Y657))))</f>
        <v/>
      </c>
      <c r="G657" s="3" t="str">
        <f ca="1">IF($X657="","",CHOOSE($X657,IF(ISBLANK(INDEX(Kaleciler!G:G,$Y657)),"",INDEX(Kaleciler!G:G,$Y657)),IF(ISBLANK(INDEX(Stoperler!G:G,$Y657)),"",INDEX(Stoperler!G:G,$Y657)),IF(ISBLANK(INDEX('Sağ Bekler'!G:G,$Y657)),"",INDEX('Sağ Bekler'!G:G,$Y657)),IF(ISBLANK(INDEX('Sol Bekler'!G:G,$Y657)),"",INDEX('Sol Bekler'!G:G,$Y657)),IF(ISBLANK(INDEX('Orta Saha'!G:G,$Y657)),"",INDEX('Orta Saha'!G:G,$Y657)),IF(ISBLANK(INDEX(Kanatlar!G:G,$Y657)),"",INDEX(Kanatlar!G:G,$Y657)),IF(ISBLANK(INDEX(Forvetler!G:G,$Y657)),"",INDEX(Forvetler!G:G,$Y657))))</f>
        <v/>
      </c>
      <c r="H657" s="3" t="str">
        <f ca="1">IF($X657="","",CHOOSE($X657,IF(ISBLANK(INDEX(Kaleciler!H:H,$Y657)),"",INDEX(Kaleciler!H:H,$Y657)),IF(ISBLANK(INDEX(Stoperler!H:H,$Y657)),"",INDEX(Stoperler!H:H,$Y657)),IF(ISBLANK(INDEX('Sağ Bekler'!H:H,$Y657)),"",INDEX('Sağ Bekler'!H:H,$Y657)),IF(ISBLANK(INDEX('Sol Bekler'!H:H,$Y657)),"",INDEX('Sol Bekler'!H:H,$Y657)),IF(ISBLANK(INDEX('Orta Saha'!H:H,$Y657)),"",INDEX('Orta Saha'!H:H,$Y657)),IF(ISBLANK(INDEX(Kanatlar!H:H,$Y657)),"",INDEX(Kanatlar!H:H,$Y657)),IF(ISBLANK(INDEX(Forvetler!H:H,$Y657)),"",INDEX(Forvetler!H:H,$Y657))))</f>
        <v/>
      </c>
      <c r="I657" s="4" t="str">
        <f ca="1">IF($X657="","",CHOOSE($X657,IF(ISBLANK(INDEX(Kaleciler!I:I,$Y657)),"",INDEX(Kaleciler!I:I,$Y657)),IF(ISBLANK(INDEX(Stoperler!I:I,$Y657)),"",INDEX(Stoperler!I:I,$Y657)),IF(ISBLANK(INDEX('Sağ Bekler'!I:I,$Y657)),"",INDEX('Sağ Bekler'!I:I,$Y657)),IF(ISBLANK(INDEX('Sol Bekler'!I:I,$Y657)),"",INDEX('Sol Bekler'!I:I,$Y657)),IF(ISBLANK(INDEX('Orta Saha'!I:I,$Y657)),"",INDEX('Orta Saha'!I:I,$Y657)),IF(ISBLANK(INDEX(Kanatlar!I:I,$Y657)),"",INDEX(Kanatlar!I:I,$Y657)),IF(ISBLANK(INDEX(Forvetler!I:I,$Y657)),"",INDEX(Forvetler!I:I,$Y657))))</f>
        <v/>
      </c>
      <c r="J657" s="4" t="str">
        <f ca="1">IF($X657="","",CHOOSE($X657,IF(ISBLANK(INDEX(Kaleciler!J:J,$Y657)),"",INDEX(Kaleciler!J:J,$Y657)),IF(ISBLANK(INDEX(Stoperler!J:J,$Y657)),"",INDEX(Stoperler!J:J,$Y657)),IF(ISBLANK(INDEX('Sağ Bekler'!J:J,$Y657)),"",INDEX('Sağ Bekler'!J:J,$Y657)),IF(ISBLANK(INDEX('Sol Bekler'!J:J,$Y657)),"",INDEX('Sol Bekler'!J:J,$Y657)),IF(ISBLANK(INDEX('Orta Saha'!J:J,$Y657)),"",INDEX('Orta Saha'!J:J,$Y657)),IF(ISBLANK(INDEX(Kanatlar!J:J,$Y657)),"",INDEX(Kanatlar!J:J,$Y657)),IF(ISBLANK(INDEX(Forvetler!J:J,$Y657)),"",INDEX(Forvetler!J:J,$Y657))))</f>
        <v/>
      </c>
      <c r="K657" s="2" t="str">
        <f ca="1">IF($X657="","",CHOOSE($X657,IF(ISBLANK(INDEX(Kaleciler!K:K,$Y657)),"",INDEX(Kaleciler!K:K,$Y657)),IF(ISBLANK(INDEX(Stoperler!K:K,$Y657)),"",INDEX(Stoperler!K:K,$Y657)),IF(ISBLANK(INDEX('Sağ Bekler'!K:K,$Y657)),"",INDEX('Sağ Bekler'!K:K,$Y657)),IF(ISBLANK(INDEX('Sol Bekler'!K:K,$Y657)),"",INDEX('Sol Bekler'!K:K,$Y657)),IF(ISBLANK(INDEX('Orta Saha'!K:K,$Y657)),"",INDEX('Orta Saha'!K:K,$Y657)),IF(ISBLANK(INDEX(Kanatlar!K:K,$Y657)),"",INDEX(Kanatlar!K:K,$Y657)),IF(ISBLANK(INDEX(Forvetler!K:K,$Y657)),"",INDEX(Forvetler!K:K,$Y657))))</f>
        <v/>
      </c>
      <c r="L657" s="2" t="str">
        <f ca="1">IF($X657="","",CHOOSE($X657,IF(ISBLANK(INDEX(Kaleciler!L:L,$Y657)),"",INDEX(Kaleciler!L:L,$Y657)),IF(ISBLANK(INDEX(Stoperler!L:L,$Y657)),"",INDEX(Stoperler!L:L,$Y657)),IF(ISBLANK(INDEX('Sağ Bekler'!L:L,$Y657)),"",INDEX('Sağ Bekler'!L:L,$Y657)),IF(ISBLANK(INDEX('Sol Bekler'!L:L,$Y657)),"",INDEX('Sol Bekler'!L:L,$Y657)),IF(ISBLANK(INDEX('Orta Saha'!L:L,$Y657)),"",INDEX('Orta Saha'!L:L,$Y657)),IF(ISBLANK(INDEX(Kanatlar!L:L,$Y657)),"",INDEX(Kanatlar!L:L,$Y657)),IF(ISBLANK(INDEX(Forvetler!L:L,$Y657)),"",INDEX(Forvetler!L:L,$Y657))))</f>
        <v/>
      </c>
      <c r="M657" s="2" t="str">
        <f ca="1">IF($X657="","",CHOOSE($X657,IF(ISBLANK(INDEX(Kaleciler!M:M,$Y657)),"",INDEX(Kaleciler!M:M,$Y657)),IF(ISBLANK(INDEX(Stoperler!M:M,$Y657)),"",INDEX(Stoperler!M:M,$Y657)),IF(ISBLANK(INDEX('Sağ Bekler'!M:M,$Y657)),"",INDEX('Sağ Bekler'!M:M,$Y657)),IF(ISBLANK(INDEX('Sol Bekler'!M:M,$Y657)),"",INDEX('Sol Bekler'!M:M,$Y657)),IF(ISBLANK(INDEX('Orta Saha'!M:M,$Y657)),"",INDEX('Orta Saha'!M:M,$Y657)),IF(ISBLANK(INDEX(Kanatlar!M:M,$Y657)),"",INDEX(Kanatlar!M:M,$Y657)),IF(ISBLANK(INDEX(Forvetler!M:M,$Y657)),"",INDEX(Forvetler!M:M,$Y657))))</f>
        <v/>
      </c>
      <c r="N657" s="2" t="str">
        <f ca="1">IF($X657="","",CHOOSE($X657,IF(ISBLANK(INDEX(Kaleciler!N:N,$Y657)),"",INDEX(Kaleciler!N:N,$Y657)),IF(ISBLANK(INDEX(Stoperler!N:N,$Y657)),"",INDEX(Stoperler!N:N,$Y657)),IF(ISBLANK(INDEX('Sağ Bekler'!N:N,$Y657)),"",INDEX('Sağ Bekler'!N:N,$Y657)),IF(ISBLANK(INDEX('Sol Bekler'!N:N,$Y657)),"",INDEX('Sol Bekler'!N:N,$Y657)),IF(ISBLANK(INDEX('Orta Saha'!N:N,$Y657)),"",INDEX('Orta Saha'!N:N,$Y657)),IF(ISBLANK(INDEX(Kanatlar!N:N,$Y657)),"",INDEX(Kanatlar!N:N,$Y657)),IF(ISBLANK(INDEX(Forvetler!N:N,$Y657)),"",INDEX(Forvetler!N:N,$Y657))))</f>
        <v/>
      </c>
      <c r="O657" s="2" t="str">
        <f ca="1">IF($X657="","",CHOOSE($X657,IF(ISBLANK(INDEX(Kaleciler!O:O,$Y657)),"",INDEX(Kaleciler!O:O,$Y657)),IF(ISBLANK(INDEX(Stoperler!O:O,$Y657)),"",INDEX(Stoperler!O:O,$Y657)),IF(ISBLANK(INDEX('Sağ Bekler'!O:O,$Y657)),"",INDEX('Sağ Bekler'!O:O,$Y657)),IF(ISBLANK(INDEX('Sol Bekler'!O:O,$Y657)),"",INDEX('Sol Bekler'!O:O,$Y657)),IF(ISBLANK(INDEX('Orta Saha'!O:O,$Y657)),"",INDEX('Orta Saha'!O:O,$Y657)),IF(ISBLANK(INDEX(Kanatlar!O:O,$Y657)),"",INDEX(Kanatlar!O:O,$Y657)),IF(ISBLANK(INDEX(Forvetler!O:O,$Y657)),"",INDEX(Forvetler!O:O,$Y657))))</f>
        <v/>
      </c>
      <c r="P657" s="2" t="str">
        <f ca="1">IF($X657="","",CHOOSE($X657,IF(ISBLANK(INDEX(Kaleciler!P:P,$Y657)),"",INDEX(Kaleciler!P:P,$Y657)),IF(ISBLANK(INDEX(Stoperler!P:P,$Y657)),"",INDEX(Stoperler!P:P,$Y657)),IF(ISBLANK(INDEX('Sağ Bekler'!P:P,$Y657)),"",INDEX('Sağ Bekler'!P:P,$Y657)),IF(ISBLANK(INDEX('Sol Bekler'!P:P,$Y657)),"",INDEX('Sol Bekler'!P:P,$Y657)),IF(ISBLANK(INDEX('Orta Saha'!P:P,$Y657)),"",INDEX('Orta Saha'!P:P,$Y657)),IF(ISBLANK(INDEX(Kanatlar!P:P,$Y657)),"",INDEX(Kanatlar!P:P,$Y657)),IF(ISBLANK(INDEX(Forvetler!P:P,$Y657)),"",INDEX(Forvetler!P:P,$Y657))))</f>
        <v/>
      </c>
      <c r="Q657" s="3" t="str">
        <f ca="1">IF($X657="","",CHOOSE($X657,IF(ISBLANK(INDEX(Kaleciler!Q:Q,$Y657)),"",INDEX(Kaleciler!Q:Q,$Y657)),IF(ISBLANK(INDEX(Stoperler!Q:Q,$Y657)),"",INDEX(Stoperler!Q:Q,$Y657)),IF(ISBLANK(INDEX('Sağ Bekler'!Q:Q,$Y657)),"",INDEX('Sağ Bekler'!Q:Q,$Y657)),IF(ISBLANK(INDEX('Sol Bekler'!Q:Q,$Y657)),"",INDEX('Sol Bekler'!Q:Q,$Y657)),IF(ISBLANK(INDEX('Orta Saha'!Q:Q,$Y657)),"",INDEX('Orta Saha'!Q:Q,$Y657)),IF(ISBLANK(INDEX(Kanatlar!Q:Q,$Y657)),"",INDEX(Kanatlar!Q:Q,$Y657)),IF(ISBLANK(INDEX(Forvetler!Q:Q,$Y657)),"",INDEX(Forvetler!Q:Q,$Y657))))</f>
        <v/>
      </c>
      <c r="R657" s="4" t="str">
        <f ca="1">IF($X657="","",CHOOSE($X657,IF(ISBLANK(INDEX(Kaleciler!R:R,$Y657)),"",INDEX(Kaleciler!R:R,$Y657)),IF(ISBLANK(INDEX(Stoperler!R:R,$Y657)),"",INDEX(Stoperler!R:R,$Y657)),IF(ISBLANK(INDEX('Sağ Bekler'!R:R,$Y657)),"",INDEX('Sağ Bekler'!R:R,$Y657)),IF(ISBLANK(INDEX('Sol Bekler'!R:R,$Y657)),"",INDEX('Sol Bekler'!R:R,$Y657)),IF(ISBLANK(INDEX('Orta Saha'!R:R,$Y657)),"",INDEX('Orta Saha'!R:R,$Y657)),IF(ISBLANK(INDEX(Kanatlar!R:R,$Y657)),"",INDEX(Kanatlar!R:R,$Y657)),IF(ISBLANK(INDEX(Forvetler!R:R,$Y657)),"",INDEX(Forvetler!R:R,$Y657))))</f>
        <v/>
      </c>
      <c r="S657" s="2" t="str">
        <f ca="1">IF($X657="","",CHOOSE($X657,IF(ISBLANK(INDEX(Kaleciler!S:S,$Y657)),"",INDEX(Kaleciler!S:S,$Y657)),IF(ISBLANK(INDEX(Stoperler!S:S,$Y657)),"",INDEX(Stoperler!S:S,$Y657)),IF(ISBLANK(INDEX('Sağ Bekler'!S:S,$Y657)),"",INDEX('Sağ Bekler'!S:S,$Y657)),IF(ISBLANK(INDEX('Sol Bekler'!S:S,$Y657)),"",INDEX('Sol Bekler'!S:S,$Y657)),IF(ISBLANK(INDEX('Orta Saha'!S:S,$Y657)),"",INDEX('Orta Saha'!S:S,$Y657)),IF(ISBLANK(INDEX(Kanatlar!S:S,$Y657)),"",INDEX(Kanatlar!S:S,$Y657)),IF(ISBLANK(INDEX(Forvetler!S:S,$Y657)),"",INDEX(Forvetler!S:S,$Y657))))</f>
        <v/>
      </c>
      <c r="T657" s="3" t="str">
        <f ca="1">IF($X657="","",CHOOSE($X657,IF(ISBLANK(INDEX(Kaleciler!T:T,$Y657)),"",INDEX(Kaleciler!T:T,$Y657)),IF(ISBLANK(INDEX(Stoperler!T:T,$Y657)),"",INDEX(Stoperler!T:T,$Y657)),IF(ISBLANK(INDEX('Sağ Bekler'!T:T,$Y657)),"",INDEX('Sağ Bekler'!T:T,$Y657)),IF(ISBLANK(INDEX('Sol Bekler'!T:T,$Y657)),"",INDEX('Sol Bekler'!T:T,$Y657)),IF(ISBLANK(INDEX('Orta Saha'!T:T,$Y657)),"",INDEX('Orta Saha'!T:T,$Y657)),IF(ISBLANK(INDEX(Kanatlar!T:T,$Y657)),"",INDEX(Kanatlar!T:T,$Y657)),IF(ISBLANK(INDEX(Forvetler!T:T,$Y657)),"",INDEX(Forvetler!T:T,$Y657))))</f>
        <v/>
      </c>
      <c r="U657">
        <v>7</v>
      </c>
      <c r="V657">
        <v>57</v>
      </c>
      <c r="W657" t="str">
        <f ca="1">IF(AND(Forvetler!$B$57&lt;&gt;"",Forvetler!$I$57&gt;0,Forvetler!$I$57&lt;=TODAY()+365),COUNT($W$3:W656)+1,"")</f>
        <v/>
      </c>
      <c r="X657" t="str">
        <f ca="1">IFERROR(INDEX($U$4:$U$703,MATCH(ROWS($X$4:X657),$W$4:$W$703,0)),"")</f>
        <v/>
      </c>
      <c r="Y657" t="str">
        <f ca="1">IFERROR(INDEX($V$4:$V$703,MATCH(ROWS($Y$4:Y657),$W$4:$W$703,0)),"")</f>
        <v/>
      </c>
    </row>
    <row r="658" spans="1:25" x14ac:dyDescent="0.2">
      <c r="A658" s="2" t="str">
        <f ca="1">IF($X658="","",CHOOSE($X658,IF(ISBLANK(INDEX(Kaleciler!A:A,$Y658)),"",INDEX(Kaleciler!A:A,$Y658)),IF(ISBLANK(INDEX(Stoperler!A:A,$Y658)),"",INDEX(Stoperler!A:A,$Y658)),IF(ISBLANK(INDEX('Sağ Bekler'!A:A,$Y658)),"",INDEX('Sağ Bekler'!A:A,$Y658)),IF(ISBLANK(INDEX('Sol Bekler'!A:A,$Y658)),"",INDEX('Sol Bekler'!A:A,$Y658)),IF(ISBLANK(INDEX('Orta Saha'!A:A,$Y658)),"",INDEX('Orta Saha'!A:A,$Y658)),IF(ISBLANK(INDEX(Kanatlar!A:A,$Y658)),"",INDEX(Kanatlar!A:A,$Y658)),IF(ISBLANK(INDEX(Forvetler!A:A,$Y658)),"",INDEX(Forvetler!A:A,$Y658))))</f>
        <v/>
      </c>
      <c r="B658" s="3" t="str">
        <f ca="1">IF($X658="","",CHOOSE($X658,IF(ISBLANK(INDEX(Kaleciler!B:B,$Y658)),"",INDEX(Kaleciler!B:B,$Y658)),IF(ISBLANK(INDEX(Stoperler!B:B,$Y658)),"",INDEX(Stoperler!B:B,$Y658)),IF(ISBLANK(INDEX('Sağ Bekler'!B:B,$Y658)),"",INDEX('Sağ Bekler'!B:B,$Y658)),IF(ISBLANK(INDEX('Sol Bekler'!B:B,$Y658)),"",INDEX('Sol Bekler'!B:B,$Y658)),IF(ISBLANK(INDEX('Orta Saha'!B:B,$Y658)),"",INDEX('Orta Saha'!B:B,$Y658)),IF(ISBLANK(INDEX(Kanatlar!B:B,$Y658)),"",INDEX(Kanatlar!B:B,$Y658)),IF(ISBLANK(INDEX(Forvetler!B:B,$Y658)),"",INDEX(Forvetler!B:B,$Y658))))</f>
        <v/>
      </c>
      <c r="C658" s="4" t="str">
        <f ca="1">IF($X658="","",CHOOSE($X658,IF(ISBLANK(INDEX(Kaleciler!C:C,$Y658)),"",INDEX(Kaleciler!C:C,$Y658)),IF(ISBLANK(INDEX(Stoperler!C:C,$Y658)),"",INDEX(Stoperler!C:C,$Y658)),IF(ISBLANK(INDEX('Sağ Bekler'!C:C,$Y658)),"",INDEX('Sağ Bekler'!C:C,$Y658)),IF(ISBLANK(INDEX('Sol Bekler'!C:C,$Y658)),"",INDEX('Sol Bekler'!C:C,$Y658)),IF(ISBLANK(INDEX('Orta Saha'!C:C,$Y658)),"",INDEX('Orta Saha'!C:C,$Y658)),IF(ISBLANK(INDEX(Kanatlar!C:C,$Y658)),"",INDEX(Kanatlar!C:C,$Y658)),IF(ISBLANK(INDEX(Forvetler!C:C,$Y658)),"",INDEX(Forvetler!C:C,$Y658))))</f>
        <v/>
      </c>
      <c r="D658" s="2" t="str">
        <f ca="1">IF($X658="","",CHOOSE($X658,IF(ISBLANK(INDEX(Kaleciler!D:D,$Y658)),"",INDEX(Kaleciler!D:D,$Y658)),IF(ISBLANK(INDEX(Stoperler!D:D,$Y658)),"",INDEX(Stoperler!D:D,$Y658)),IF(ISBLANK(INDEX('Sağ Bekler'!D:D,$Y658)),"",INDEX('Sağ Bekler'!D:D,$Y658)),IF(ISBLANK(INDEX('Sol Bekler'!D:D,$Y658)),"",INDEX('Sol Bekler'!D:D,$Y658)),IF(ISBLANK(INDEX('Orta Saha'!D:D,$Y658)),"",INDEX('Orta Saha'!D:D,$Y658)),IF(ISBLANK(INDEX(Kanatlar!D:D,$Y658)),"",INDEX(Kanatlar!D:D,$Y658)),IF(ISBLANK(INDEX(Forvetler!D:D,$Y658)),"",INDEX(Forvetler!D:D,$Y658))))</f>
        <v/>
      </c>
      <c r="E658" s="3" t="str">
        <f ca="1">IF($X658="","",CHOOSE($X658,IF(ISBLANK(INDEX(Kaleciler!E:E,$Y658)),"",INDEX(Kaleciler!E:E,$Y658)),IF(ISBLANK(INDEX(Stoperler!E:E,$Y658)),"",INDEX(Stoperler!E:E,$Y658)),IF(ISBLANK(INDEX('Sağ Bekler'!E:E,$Y658)),"",INDEX('Sağ Bekler'!E:E,$Y658)),IF(ISBLANK(INDEX('Sol Bekler'!E:E,$Y658)),"",INDEX('Sol Bekler'!E:E,$Y658)),IF(ISBLANK(INDEX('Orta Saha'!E:E,$Y658)),"",INDEX('Orta Saha'!E:E,$Y658)),IF(ISBLANK(INDEX(Kanatlar!E:E,$Y658)),"",INDEX(Kanatlar!E:E,$Y658)),IF(ISBLANK(INDEX(Forvetler!E:E,$Y658)),"",INDEX(Forvetler!E:E,$Y658))))</f>
        <v/>
      </c>
      <c r="F658" s="3" t="str">
        <f ca="1">IF($X658="","",CHOOSE($X658,IF(ISBLANK(INDEX(Kaleciler!F:F,$Y658)),"",INDEX(Kaleciler!F:F,$Y658)),IF(ISBLANK(INDEX(Stoperler!F:F,$Y658)),"",INDEX(Stoperler!F:F,$Y658)),IF(ISBLANK(INDEX('Sağ Bekler'!F:F,$Y658)),"",INDEX('Sağ Bekler'!F:F,$Y658)),IF(ISBLANK(INDEX('Sol Bekler'!F:F,$Y658)),"",INDEX('Sol Bekler'!F:F,$Y658)),IF(ISBLANK(INDEX('Orta Saha'!F:F,$Y658)),"",INDEX('Orta Saha'!F:F,$Y658)),IF(ISBLANK(INDEX(Kanatlar!F:F,$Y658)),"",INDEX(Kanatlar!F:F,$Y658)),IF(ISBLANK(INDEX(Forvetler!F:F,$Y658)),"",INDEX(Forvetler!F:F,$Y658))))</f>
        <v/>
      </c>
      <c r="G658" s="3" t="str">
        <f ca="1">IF($X658="","",CHOOSE($X658,IF(ISBLANK(INDEX(Kaleciler!G:G,$Y658)),"",INDEX(Kaleciler!G:G,$Y658)),IF(ISBLANK(INDEX(Stoperler!G:G,$Y658)),"",INDEX(Stoperler!G:G,$Y658)),IF(ISBLANK(INDEX('Sağ Bekler'!G:G,$Y658)),"",INDEX('Sağ Bekler'!G:G,$Y658)),IF(ISBLANK(INDEX('Sol Bekler'!G:G,$Y658)),"",INDEX('Sol Bekler'!G:G,$Y658)),IF(ISBLANK(INDEX('Orta Saha'!G:G,$Y658)),"",INDEX('Orta Saha'!G:G,$Y658)),IF(ISBLANK(INDEX(Kanatlar!G:G,$Y658)),"",INDEX(Kanatlar!G:G,$Y658)),IF(ISBLANK(INDEX(Forvetler!G:G,$Y658)),"",INDEX(Forvetler!G:G,$Y658))))</f>
        <v/>
      </c>
      <c r="H658" s="3" t="str">
        <f ca="1">IF($X658="","",CHOOSE($X658,IF(ISBLANK(INDEX(Kaleciler!H:H,$Y658)),"",INDEX(Kaleciler!H:H,$Y658)),IF(ISBLANK(INDEX(Stoperler!H:H,$Y658)),"",INDEX(Stoperler!H:H,$Y658)),IF(ISBLANK(INDEX('Sağ Bekler'!H:H,$Y658)),"",INDEX('Sağ Bekler'!H:H,$Y658)),IF(ISBLANK(INDEX('Sol Bekler'!H:H,$Y658)),"",INDEX('Sol Bekler'!H:H,$Y658)),IF(ISBLANK(INDEX('Orta Saha'!H:H,$Y658)),"",INDEX('Orta Saha'!H:H,$Y658)),IF(ISBLANK(INDEX(Kanatlar!H:H,$Y658)),"",INDEX(Kanatlar!H:H,$Y658)),IF(ISBLANK(INDEX(Forvetler!H:H,$Y658)),"",INDEX(Forvetler!H:H,$Y658))))</f>
        <v/>
      </c>
      <c r="I658" s="4" t="str">
        <f ca="1">IF($X658="","",CHOOSE($X658,IF(ISBLANK(INDEX(Kaleciler!I:I,$Y658)),"",INDEX(Kaleciler!I:I,$Y658)),IF(ISBLANK(INDEX(Stoperler!I:I,$Y658)),"",INDEX(Stoperler!I:I,$Y658)),IF(ISBLANK(INDEX('Sağ Bekler'!I:I,$Y658)),"",INDEX('Sağ Bekler'!I:I,$Y658)),IF(ISBLANK(INDEX('Sol Bekler'!I:I,$Y658)),"",INDEX('Sol Bekler'!I:I,$Y658)),IF(ISBLANK(INDEX('Orta Saha'!I:I,$Y658)),"",INDEX('Orta Saha'!I:I,$Y658)),IF(ISBLANK(INDEX(Kanatlar!I:I,$Y658)),"",INDEX(Kanatlar!I:I,$Y658)),IF(ISBLANK(INDEX(Forvetler!I:I,$Y658)),"",INDEX(Forvetler!I:I,$Y658))))</f>
        <v/>
      </c>
      <c r="J658" s="4" t="str">
        <f ca="1">IF($X658="","",CHOOSE($X658,IF(ISBLANK(INDEX(Kaleciler!J:J,$Y658)),"",INDEX(Kaleciler!J:J,$Y658)),IF(ISBLANK(INDEX(Stoperler!J:J,$Y658)),"",INDEX(Stoperler!J:J,$Y658)),IF(ISBLANK(INDEX('Sağ Bekler'!J:J,$Y658)),"",INDEX('Sağ Bekler'!J:J,$Y658)),IF(ISBLANK(INDEX('Sol Bekler'!J:J,$Y658)),"",INDEX('Sol Bekler'!J:J,$Y658)),IF(ISBLANK(INDEX('Orta Saha'!J:J,$Y658)),"",INDEX('Orta Saha'!J:J,$Y658)),IF(ISBLANK(INDEX(Kanatlar!J:J,$Y658)),"",INDEX(Kanatlar!J:J,$Y658)),IF(ISBLANK(INDEX(Forvetler!J:J,$Y658)),"",INDEX(Forvetler!J:J,$Y658))))</f>
        <v/>
      </c>
      <c r="K658" s="2" t="str">
        <f ca="1">IF($X658="","",CHOOSE($X658,IF(ISBLANK(INDEX(Kaleciler!K:K,$Y658)),"",INDEX(Kaleciler!K:K,$Y658)),IF(ISBLANK(INDEX(Stoperler!K:K,$Y658)),"",INDEX(Stoperler!K:K,$Y658)),IF(ISBLANK(INDEX('Sağ Bekler'!K:K,$Y658)),"",INDEX('Sağ Bekler'!K:K,$Y658)),IF(ISBLANK(INDEX('Sol Bekler'!K:K,$Y658)),"",INDEX('Sol Bekler'!K:K,$Y658)),IF(ISBLANK(INDEX('Orta Saha'!K:K,$Y658)),"",INDEX('Orta Saha'!K:K,$Y658)),IF(ISBLANK(INDEX(Kanatlar!K:K,$Y658)),"",INDEX(Kanatlar!K:K,$Y658)),IF(ISBLANK(INDEX(Forvetler!K:K,$Y658)),"",INDEX(Forvetler!K:K,$Y658))))</f>
        <v/>
      </c>
      <c r="L658" s="2" t="str">
        <f ca="1">IF($X658="","",CHOOSE($X658,IF(ISBLANK(INDEX(Kaleciler!L:L,$Y658)),"",INDEX(Kaleciler!L:L,$Y658)),IF(ISBLANK(INDEX(Stoperler!L:L,$Y658)),"",INDEX(Stoperler!L:L,$Y658)),IF(ISBLANK(INDEX('Sağ Bekler'!L:L,$Y658)),"",INDEX('Sağ Bekler'!L:L,$Y658)),IF(ISBLANK(INDEX('Sol Bekler'!L:L,$Y658)),"",INDEX('Sol Bekler'!L:L,$Y658)),IF(ISBLANK(INDEX('Orta Saha'!L:L,$Y658)),"",INDEX('Orta Saha'!L:L,$Y658)),IF(ISBLANK(INDEX(Kanatlar!L:L,$Y658)),"",INDEX(Kanatlar!L:L,$Y658)),IF(ISBLANK(INDEX(Forvetler!L:L,$Y658)),"",INDEX(Forvetler!L:L,$Y658))))</f>
        <v/>
      </c>
      <c r="M658" s="2" t="str">
        <f ca="1">IF($X658="","",CHOOSE($X658,IF(ISBLANK(INDEX(Kaleciler!M:M,$Y658)),"",INDEX(Kaleciler!M:M,$Y658)),IF(ISBLANK(INDEX(Stoperler!M:M,$Y658)),"",INDEX(Stoperler!M:M,$Y658)),IF(ISBLANK(INDEX('Sağ Bekler'!M:M,$Y658)),"",INDEX('Sağ Bekler'!M:M,$Y658)),IF(ISBLANK(INDEX('Sol Bekler'!M:M,$Y658)),"",INDEX('Sol Bekler'!M:M,$Y658)),IF(ISBLANK(INDEX('Orta Saha'!M:M,$Y658)),"",INDEX('Orta Saha'!M:M,$Y658)),IF(ISBLANK(INDEX(Kanatlar!M:M,$Y658)),"",INDEX(Kanatlar!M:M,$Y658)),IF(ISBLANK(INDEX(Forvetler!M:M,$Y658)),"",INDEX(Forvetler!M:M,$Y658))))</f>
        <v/>
      </c>
      <c r="N658" s="2" t="str">
        <f ca="1">IF($X658="","",CHOOSE($X658,IF(ISBLANK(INDEX(Kaleciler!N:N,$Y658)),"",INDEX(Kaleciler!N:N,$Y658)),IF(ISBLANK(INDEX(Stoperler!N:N,$Y658)),"",INDEX(Stoperler!N:N,$Y658)),IF(ISBLANK(INDEX('Sağ Bekler'!N:N,$Y658)),"",INDEX('Sağ Bekler'!N:N,$Y658)),IF(ISBLANK(INDEX('Sol Bekler'!N:N,$Y658)),"",INDEX('Sol Bekler'!N:N,$Y658)),IF(ISBLANK(INDEX('Orta Saha'!N:N,$Y658)),"",INDEX('Orta Saha'!N:N,$Y658)),IF(ISBLANK(INDEX(Kanatlar!N:N,$Y658)),"",INDEX(Kanatlar!N:N,$Y658)),IF(ISBLANK(INDEX(Forvetler!N:N,$Y658)),"",INDEX(Forvetler!N:N,$Y658))))</f>
        <v/>
      </c>
      <c r="O658" s="2" t="str">
        <f ca="1">IF($X658="","",CHOOSE($X658,IF(ISBLANK(INDEX(Kaleciler!O:O,$Y658)),"",INDEX(Kaleciler!O:O,$Y658)),IF(ISBLANK(INDEX(Stoperler!O:O,$Y658)),"",INDEX(Stoperler!O:O,$Y658)),IF(ISBLANK(INDEX('Sağ Bekler'!O:O,$Y658)),"",INDEX('Sağ Bekler'!O:O,$Y658)),IF(ISBLANK(INDEX('Sol Bekler'!O:O,$Y658)),"",INDEX('Sol Bekler'!O:O,$Y658)),IF(ISBLANK(INDEX('Orta Saha'!O:O,$Y658)),"",INDEX('Orta Saha'!O:O,$Y658)),IF(ISBLANK(INDEX(Kanatlar!O:O,$Y658)),"",INDEX(Kanatlar!O:O,$Y658)),IF(ISBLANK(INDEX(Forvetler!O:O,$Y658)),"",INDEX(Forvetler!O:O,$Y658))))</f>
        <v/>
      </c>
      <c r="P658" s="2" t="str">
        <f ca="1">IF($X658="","",CHOOSE($X658,IF(ISBLANK(INDEX(Kaleciler!P:P,$Y658)),"",INDEX(Kaleciler!P:P,$Y658)),IF(ISBLANK(INDEX(Stoperler!P:P,$Y658)),"",INDEX(Stoperler!P:P,$Y658)),IF(ISBLANK(INDEX('Sağ Bekler'!P:P,$Y658)),"",INDEX('Sağ Bekler'!P:P,$Y658)),IF(ISBLANK(INDEX('Sol Bekler'!P:P,$Y658)),"",INDEX('Sol Bekler'!P:P,$Y658)),IF(ISBLANK(INDEX('Orta Saha'!P:P,$Y658)),"",INDEX('Orta Saha'!P:P,$Y658)),IF(ISBLANK(INDEX(Kanatlar!P:P,$Y658)),"",INDEX(Kanatlar!P:P,$Y658)),IF(ISBLANK(INDEX(Forvetler!P:P,$Y658)),"",INDEX(Forvetler!P:P,$Y658))))</f>
        <v/>
      </c>
      <c r="Q658" s="3" t="str">
        <f ca="1">IF($X658="","",CHOOSE($X658,IF(ISBLANK(INDEX(Kaleciler!Q:Q,$Y658)),"",INDEX(Kaleciler!Q:Q,$Y658)),IF(ISBLANK(INDEX(Stoperler!Q:Q,$Y658)),"",INDEX(Stoperler!Q:Q,$Y658)),IF(ISBLANK(INDEX('Sağ Bekler'!Q:Q,$Y658)),"",INDEX('Sağ Bekler'!Q:Q,$Y658)),IF(ISBLANK(INDEX('Sol Bekler'!Q:Q,$Y658)),"",INDEX('Sol Bekler'!Q:Q,$Y658)),IF(ISBLANK(INDEX('Orta Saha'!Q:Q,$Y658)),"",INDEX('Orta Saha'!Q:Q,$Y658)),IF(ISBLANK(INDEX(Kanatlar!Q:Q,$Y658)),"",INDEX(Kanatlar!Q:Q,$Y658)),IF(ISBLANK(INDEX(Forvetler!Q:Q,$Y658)),"",INDEX(Forvetler!Q:Q,$Y658))))</f>
        <v/>
      </c>
      <c r="R658" s="4" t="str">
        <f ca="1">IF($X658="","",CHOOSE($X658,IF(ISBLANK(INDEX(Kaleciler!R:R,$Y658)),"",INDEX(Kaleciler!R:R,$Y658)),IF(ISBLANK(INDEX(Stoperler!R:R,$Y658)),"",INDEX(Stoperler!R:R,$Y658)),IF(ISBLANK(INDEX('Sağ Bekler'!R:R,$Y658)),"",INDEX('Sağ Bekler'!R:R,$Y658)),IF(ISBLANK(INDEX('Sol Bekler'!R:R,$Y658)),"",INDEX('Sol Bekler'!R:R,$Y658)),IF(ISBLANK(INDEX('Orta Saha'!R:R,$Y658)),"",INDEX('Orta Saha'!R:R,$Y658)),IF(ISBLANK(INDEX(Kanatlar!R:R,$Y658)),"",INDEX(Kanatlar!R:R,$Y658)),IF(ISBLANK(INDEX(Forvetler!R:R,$Y658)),"",INDEX(Forvetler!R:R,$Y658))))</f>
        <v/>
      </c>
      <c r="S658" s="2" t="str">
        <f ca="1">IF($X658="","",CHOOSE($X658,IF(ISBLANK(INDEX(Kaleciler!S:S,$Y658)),"",INDEX(Kaleciler!S:S,$Y658)),IF(ISBLANK(INDEX(Stoperler!S:S,$Y658)),"",INDEX(Stoperler!S:S,$Y658)),IF(ISBLANK(INDEX('Sağ Bekler'!S:S,$Y658)),"",INDEX('Sağ Bekler'!S:S,$Y658)),IF(ISBLANK(INDEX('Sol Bekler'!S:S,$Y658)),"",INDEX('Sol Bekler'!S:S,$Y658)),IF(ISBLANK(INDEX('Orta Saha'!S:S,$Y658)),"",INDEX('Orta Saha'!S:S,$Y658)),IF(ISBLANK(INDEX(Kanatlar!S:S,$Y658)),"",INDEX(Kanatlar!S:S,$Y658)),IF(ISBLANK(INDEX(Forvetler!S:S,$Y658)),"",INDEX(Forvetler!S:S,$Y658))))</f>
        <v/>
      </c>
      <c r="T658" s="3" t="str">
        <f ca="1">IF($X658="","",CHOOSE($X658,IF(ISBLANK(INDEX(Kaleciler!T:T,$Y658)),"",INDEX(Kaleciler!T:T,$Y658)),IF(ISBLANK(INDEX(Stoperler!T:T,$Y658)),"",INDEX(Stoperler!T:T,$Y658)),IF(ISBLANK(INDEX('Sağ Bekler'!T:T,$Y658)),"",INDEX('Sağ Bekler'!T:T,$Y658)),IF(ISBLANK(INDEX('Sol Bekler'!T:T,$Y658)),"",INDEX('Sol Bekler'!T:T,$Y658)),IF(ISBLANK(INDEX('Orta Saha'!T:T,$Y658)),"",INDEX('Orta Saha'!T:T,$Y658)),IF(ISBLANK(INDEX(Kanatlar!T:T,$Y658)),"",INDEX(Kanatlar!T:T,$Y658)),IF(ISBLANK(INDEX(Forvetler!T:T,$Y658)),"",INDEX(Forvetler!T:T,$Y658))))</f>
        <v/>
      </c>
      <c r="U658">
        <v>7</v>
      </c>
      <c r="V658">
        <v>58</v>
      </c>
      <c r="W658" t="str">
        <f ca="1">IF(AND(Forvetler!$B$58&lt;&gt;"",Forvetler!$I$58&gt;0,Forvetler!$I$58&lt;=TODAY()+365),COUNT($W$3:W657)+1,"")</f>
        <v/>
      </c>
      <c r="X658" t="str">
        <f ca="1">IFERROR(INDEX($U$4:$U$703,MATCH(ROWS($X$4:X658),$W$4:$W$703,0)),"")</f>
        <v/>
      </c>
      <c r="Y658" t="str">
        <f ca="1">IFERROR(INDEX($V$4:$V$703,MATCH(ROWS($Y$4:Y658),$W$4:$W$703,0)),"")</f>
        <v/>
      </c>
    </row>
    <row r="659" spans="1:25" x14ac:dyDescent="0.2">
      <c r="A659" s="2" t="str">
        <f ca="1">IF($X659="","",CHOOSE($X659,IF(ISBLANK(INDEX(Kaleciler!A:A,$Y659)),"",INDEX(Kaleciler!A:A,$Y659)),IF(ISBLANK(INDEX(Stoperler!A:A,$Y659)),"",INDEX(Stoperler!A:A,$Y659)),IF(ISBLANK(INDEX('Sağ Bekler'!A:A,$Y659)),"",INDEX('Sağ Bekler'!A:A,$Y659)),IF(ISBLANK(INDEX('Sol Bekler'!A:A,$Y659)),"",INDEX('Sol Bekler'!A:A,$Y659)),IF(ISBLANK(INDEX('Orta Saha'!A:A,$Y659)),"",INDEX('Orta Saha'!A:A,$Y659)),IF(ISBLANK(INDEX(Kanatlar!A:A,$Y659)),"",INDEX(Kanatlar!A:A,$Y659)),IF(ISBLANK(INDEX(Forvetler!A:A,$Y659)),"",INDEX(Forvetler!A:A,$Y659))))</f>
        <v/>
      </c>
      <c r="B659" s="3" t="str">
        <f ca="1">IF($X659="","",CHOOSE($X659,IF(ISBLANK(INDEX(Kaleciler!B:B,$Y659)),"",INDEX(Kaleciler!B:B,$Y659)),IF(ISBLANK(INDEX(Stoperler!B:B,$Y659)),"",INDEX(Stoperler!B:B,$Y659)),IF(ISBLANK(INDEX('Sağ Bekler'!B:B,$Y659)),"",INDEX('Sağ Bekler'!B:B,$Y659)),IF(ISBLANK(INDEX('Sol Bekler'!B:B,$Y659)),"",INDEX('Sol Bekler'!B:B,$Y659)),IF(ISBLANK(INDEX('Orta Saha'!B:B,$Y659)),"",INDEX('Orta Saha'!B:B,$Y659)),IF(ISBLANK(INDEX(Kanatlar!B:B,$Y659)),"",INDEX(Kanatlar!B:B,$Y659)),IF(ISBLANK(INDEX(Forvetler!B:B,$Y659)),"",INDEX(Forvetler!B:B,$Y659))))</f>
        <v/>
      </c>
      <c r="C659" s="4" t="str">
        <f ca="1">IF($X659="","",CHOOSE($X659,IF(ISBLANK(INDEX(Kaleciler!C:C,$Y659)),"",INDEX(Kaleciler!C:C,$Y659)),IF(ISBLANK(INDEX(Stoperler!C:C,$Y659)),"",INDEX(Stoperler!C:C,$Y659)),IF(ISBLANK(INDEX('Sağ Bekler'!C:C,$Y659)),"",INDEX('Sağ Bekler'!C:C,$Y659)),IF(ISBLANK(INDEX('Sol Bekler'!C:C,$Y659)),"",INDEX('Sol Bekler'!C:C,$Y659)),IF(ISBLANK(INDEX('Orta Saha'!C:C,$Y659)),"",INDEX('Orta Saha'!C:C,$Y659)),IF(ISBLANK(INDEX(Kanatlar!C:C,$Y659)),"",INDEX(Kanatlar!C:C,$Y659)),IF(ISBLANK(INDEX(Forvetler!C:C,$Y659)),"",INDEX(Forvetler!C:C,$Y659))))</f>
        <v/>
      </c>
      <c r="D659" s="2" t="str">
        <f ca="1">IF($X659="","",CHOOSE($X659,IF(ISBLANK(INDEX(Kaleciler!D:D,$Y659)),"",INDEX(Kaleciler!D:D,$Y659)),IF(ISBLANK(INDEX(Stoperler!D:D,$Y659)),"",INDEX(Stoperler!D:D,$Y659)),IF(ISBLANK(INDEX('Sağ Bekler'!D:D,$Y659)),"",INDEX('Sağ Bekler'!D:D,$Y659)),IF(ISBLANK(INDEX('Sol Bekler'!D:D,$Y659)),"",INDEX('Sol Bekler'!D:D,$Y659)),IF(ISBLANK(INDEX('Orta Saha'!D:D,$Y659)),"",INDEX('Orta Saha'!D:D,$Y659)),IF(ISBLANK(INDEX(Kanatlar!D:D,$Y659)),"",INDEX(Kanatlar!D:D,$Y659)),IF(ISBLANK(INDEX(Forvetler!D:D,$Y659)),"",INDEX(Forvetler!D:D,$Y659))))</f>
        <v/>
      </c>
      <c r="E659" s="3" t="str">
        <f ca="1">IF($X659="","",CHOOSE($X659,IF(ISBLANK(INDEX(Kaleciler!E:E,$Y659)),"",INDEX(Kaleciler!E:E,$Y659)),IF(ISBLANK(INDEX(Stoperler!E:E,$Y659)),"",INDEX(Stoperler!E:E,$Y659)),IF(ISBLANK(INDEX('Sağ Bekler'!E:E,$Y659)),"",INDEX('Sağ Bekler'!E:E,$Y659)),IF(ISBLANK(INDEX('Sol Bekler'!E:E,$Y659)),"",INDEX('Sol Bekler'!E:E,$Y659)),IF(ISBLANK(INDEX('Orta Saha'!E:E,$Y659)),"",INDEX('Orta Saha'!E:E,$Y659)),IF(ISBLANK(INDEX(Kanatlar!E:E,$Y659)),"",INDEX(Kanatlar!E:E,$Y659)),IF(ISBLANK(INDEX(Forvetler!E:E,$Y659)),"",INDEX(Forvetler!E:E,$Y659))))</f>
        <v/>
      </c>
      <c r="F659" s="3" t="str">
        <f ca="1">IF($X659="","",CHOOSE($X659,IF(ISBLANK(INDEX(Kaleciler!F:F,$Y659)),"",INDEX(Kaleciler!F:F,$Y659)),IF(ISBLANK(INDEX(Stoperler!F:F,$Y659)),"",INDEX(Stoperler!F:F,$Y659)),IF(ISBLANK(INDEX('Sağ Bekler'!F:F,$Y659)),"",INDEX('Sağ Bekler'!F:F,$Y659)),IF(ISBLANK(INDEX('Sol Bekler'!F:F,$Y659)),"",INDEX('Sol Bekler'!F:F,$Y659)),IF(ISBLANK(INDEX('Orta Saha'!F:F,$Y659)),"",INDEX('Orta Saha'!F:F,$Y659)),IF(ISBLANK(INDEX(Kanatlar!F:F,$Y659)),"",INDEX(Kanatlar!F:F,$Y659)),IF(ISBLANK(INDEX(Forvetler!F:F,$Y659)),"",INDEX(Forvetler!F:F,$Y659))))</f>
        <v/>
      </c>
      <c r="G659" s="3" t="str">
        <f ca="1">IF($X659="","",CHOOSE($X659,IF(ISBLANK(INDEX(Kaleciler!G:G,$Y659)),"",INDEX(Kaleciler!G:G,$Y659)),IF(ISBLANK(INDEX(Stoperler!G:G,$Y659)),"",INDEX(Stoperler!G:G,$Y659)),IF(ISBLANK(INDEX('Sağ Bekler'!G:G,$Y659)),"",INDEX('Sağ Bekler'!G:G,$Y659)),IF(ISBLANK(INDEX('Sol Bekler'!G:G,$Y659)),"",INDEX('Sol Bekler'!G:G,$Y659)),IF(ISBLANK(INDEX('Orta Saha'!G:G,$Y659)),"",INDEX('Orta Saha'!G:G,$Y659)),IF(ISBLANK(INDEX(Kanatlar!G:G,$Y659)),"",INDEX(Kanatlar!G:G,$Y659)),IF(ISBLANK(INDEX(Forvetler!G:G,$Y659)),"",INDEX(Forvetler!G:G,$Y659))))</f>
        <v/>
      </c>
      <c r="H659" s="3" t="str">
        <f ca="1">IF($X659="","",CHOOSE($X659,IF(ISBLANK(INDEX(Kaleciler!H:H,$Y659)),"",INDEX(Kaleciler!H:H,$Y659)),IF(ISBLANK(INDEX(Stoperler!H:H,$Y659)),"",INDEX(Stoperler!H:H,$Y659)),IF(ISBLANK(INDEX('Sağ Bekler'!H:H,$Y659)),"",INDEX('Sağ Bekler'!H:H,$Y659)),IF(ISBLANK(INDEX('Sol Bekler'!H:H,$Y659)),"",INDEX('Sol Bekler'!H:H,$Y659)),IF(ISBLANK(INDEX('Orta Saha'!H:H,$Y659)),"",INDEX('Orta Saha'!H:H,$Y659)),IF(ISBLANK(INDEX(Kanatlar!H:H,$Y659)),"",INDEX(Kanatlar!H:H,$Y659)),IF(ISBLANK(INDEX(Forvetler!H:H,$Y659)),"",INDEX(Forvetler!H:H,$Y659))))</f>
        <v/>
      </c>
      <c r="I659" s="4" t="str">
        <f ca="1">IF($X659="","",CHOOSE($X659,IF(ISBLANK(INDEX(Kaleciler!I:I,$Y659)),"",INDEX(Kaleciler!I:I,$Y659)),IF(ISBLANK(INDEX(Stoperler!I:I,$Y659)),"",INDEX(Stoperler!I:I,$Y659)),IF(ISBLANK(INDEX('Sağ Bekler'!I:I,$Y659)),"",INDEX('Sağ Bekler'!I:I,$Y659)),IF(ISBLANK(INDEX('Sol Bekler'!I:I,$Y659)),"",INDEX('Sol Bekler'!I:I,$Y659)),IF(ISBLANK(INDEX('Orta Saha'!I:I,$Y659)),"",INDEX('Orta Saha'!I:I,$Y659)),IF(ISBLANK(INDEX(Kanatlar!I:I,$Y659)),"",INDEX(Kanatlar!I:I,$Y659)),IF(ISBLANK(INDEX(Forvetler!I:I,$Y659)),"",INDEX(Forvetler!I:I,$Y659))))</f>
        <v/>
      </c>
      <c r="J659" s="4" t="str">
        <f ca="1">IF($X659="","",CHOOSE($X659,IF(ISBLANK(INDEX(Kaleciler!J:J,$Y659)),"",INDEX(Kaleciler!J:J,$Y659)),IF(ISBLANK(INDEX(Stoperler!J:J,$Y659)),"",INDEX(Stoperler!J:J,$Y659)),IF(ISBLANK(INDEX('Sağ Bekler'!J:J,$Y659)),"",INDEX('Sağ Bekler'!J:J,$Y659)),IF(ISBLANK(INDEX('Sol Bekler'!J:J,$Y659)),"",INDEX('Sol Bekler'!J:J,$Y659)),IF(ISBLANK(INDEX('Orta Saha'!J:J,$Y659)),"",INDEX('Orta Saha'!J:J,$Y659)),IF(ISBLANK(INDEX(Kanatlar!J:J,$Y659)),"",INDEX(Kanatlar!J:J,$Y659)),IF(ISBLANK(INDEX(Forvetler!J:J,$Y659)),"",INDEX(Forvetler!J:J,$Y659))))</f>
        <v/>
      </c>
      <c r="K659" s="2" t="str">
        <f ca="1">IF($X659="","",CHOOSE($X659,IF(ISBLANK(INDEX(Kaleciler!K:K,$Y659)),"",INDEX(Kaleciler!K:K,$Y659)),IF(ISBLANK(INDEX(Stoperler!K:K,$Y659)),"",INDEX(Stoperler!K:K,$Y659)),IF(ISBLANK(INDEX('Sağ Bekler'!K:K,$Y659)),"",INDEX('Sağ Bekler'!K:K,$Y659)),IF(ISBLANK(INDEX('Sol Bekler'!K:K,$Y659)),"",INDEX('Sol Bekler'!K:K,$Y659)),IF(ISBLANK(INDEX('Orta Saha'!K:K,$Y659)),"",INDEX('Orta Saha'!K:K,$Y659)),IF(ISBLANK(INDEX(Kanatlar!K:K,$Y659)),"",INDEX(Kanatlar!K:K,$Y659)),IF(ISBLANK(INDEX(Forvetler!K:K,$Y659)),"",INDEX(Forvetler!K:K,$Y659))))</f>
        <v/>
      </c>
      <c r="L659" s="2" t="str">
        <f ca="1">IF($X659="","",CHOOSE($X659,IF(ISBLANK(INDEX(Kaleciler!L:L,$Y659)),"",INDEX(Kaleciler!L:L,$Y659)),IF(ISBLANK(INDEX(Stoperler!L:L,$Y659)),"",INDEX(Stoperler!L:L,$Y659)),IF(ISBLANK(INDEX('Sağ Bekler'!L:L,$Y659)),"",INDEX('Sağ Bekler'!L:L,$Y659)),IF(ISBLANK(INDEX('Sol Bekler'!L:L,$Y659)),"",INDEX('Sol Bekler'!L:L,$Y659)),IF(ISBLANK(INDEX('Orta Saha'!L:L,$Y659)),"",INDEX('Orta Saha'!L:L,$Y659)),IF(ISBLANK(INDEX(Kanatlar!L:L,$Y659)),"",INDEX(Kanatlar!L:L,$Y659)),IF(ISBLANK(INDEX(Forvetler!L:L,$Y659)),"",INDEX(Forvetler!L:L,$Y659))))</f>
        <v/>
      </c>
      <c r="M659" s="2" t="str">
        <f ca="1">IF($X659="","",CHOOSE($X659,IF(ISBLANK(INDEX(Kaleciler!M:M,$Y659)),"",INDEX(Kaleciler!M:M,$Y659)),IF(ISBLANK(INDEX(Stoperler!M:M,$Y659)),"",INDEX(Stoperler!M:M,$Y659)),IF(ISBLANK(INDEX('Sağ Bekler'!M:M,$Y659)),"",INDEX('Sağ Bekler'!M:M,$Y659)),IF(ISBLANK(INDEX('Sol Bekler'!M:M,$Y659)),"",INDEX('Sol Bekler'!M:M,$Y659)),IF(ISBLANK(INDEX('Orta Saha'!M:M,$Y659)),"",INDEX('Orta Saha'!M:M,$Y659)),IF(ISBLANK(INDEX(Kanatlar!M:M,$Y659)),"",INDEX(Kanatlar!M:M,$Y659)),IF(ISBLANK(INDEX(Forvetler!M:M,$Y659)),"",INDEX(Forvetler!M:M,$Y659))))</f>
        <v/>
      </c>
      <c r="N659" s="2" t="str">
        <f ca="1">IF($X659="","",CHOOSE($X659,IF(ISBLANK(INDEX(Kaleciler!N:N,$Y659)),"",INDEX(Kaleciler!N:N,$Y659)),IF(ISBLANK(INDEX(Stoperler!N:N,$Y659)),"",INDEX(Stoperler!N:N,$Y659)),IF(ISBLANK(INDEX('Sağ Bekler'!N:N,$Y659)),"",INDEX('Sağ Bekler'!N:N,$Y659)),IF(ISBLANK(INDEX('Sol Bekler'!N:N,$Y659)),"",INDEX('Sol Bekler'!N:N,$Y659)),IF(ISBLANK(INDEX('Orta Saha'!N:N,$Y659)),"",INDEX('Orta Saha'!N:N,$Y659)),IF(ISBLANK(INDEX(Kanatlar!N:N,$Y659)),"",INDEX(Kanatlar!N:N,$Y659)),IF(ISBLANK(INDEX(Forvetler!N:N,$Y659)),"",INDEX(Forvetler!N:N,$Y659))))</f>
        <v/>
      </c>
      <c r="O659" s="2" t="str">
        <f ca="1">IF($X659="","",CHOOSE($X659,IF(ISBLANK(INDEX(Kaleciler!O:O,$Y659)),"",INDEX(Kaleciler!O:O,$Y659)),IF(ISBLANK(INDEX(Stoperler!O:O,$Y659)),"",INDEX(Stoperler!O:O,$Y659)),IF(ISBLANK(INDEX('Sağ Bekler'!O:O,$Y659)),"",INDEX('Sağ Bekler'!O:O,$Y659)),IF(ISBLANK(INDEX('Sol Bekler'!O:O,$Y659)),"",INDEX('Sol Bekler'!O:O,$Y659)),IF(ISBLANK(INDEX('Orta Saha'!O:O,$Y659)),"",INDEX('Orta Saha'!O:O,$Y659)),IF(ISBLANK(INDEX(Kanatlar!O:O,$Y659)),"",INDEX(Kanatlar!O:O,$Y659)),IF(ISBLANK(INDEX(Forvetler!O:O,$Y659)),"",INDEX(Forvetler!O:O,$Y659))))</f>
        <v/>
      </c>
      <c r="P659" s="2" t="str">
        <f ca="1">IF($X659="","",CHOOSE($X659,IF(ISBLANK(INDEX(Kaleciler!P:P,$Y659)),"",INDEX(Kaleciler!P:P,$Y659)),IF(ISBLANK(INDEX(Stoperler!P:P,$Y659)),"",INDEX(Stoperler!P:P,$Y659)),IF(ISBLANK(INDEX('Sağ Bekler'!P:P,$Y659)),"",INDEX('Sağ Bekler'!P:P,$Y659)),IF(ISBLANK(INDEX('Sol Bekler'!P:P,$Y659)),"",INDEX('Sol Bekler'!P:P,$Y659)),IF(ISBLANK(INDEX('Orta Saha'!P:P,$Y659)),"",INDEX('Orta Saha'!P:P,$Y659)),IF(ISBLANK(INDEX(Kanatlar!P:P,$Y659)),"",INDEX(Kanatlar!P:P,$Y659)),IF(ISBLANK(INDEX(Forvetler!P:P,$Y659)),"",INDEX(Forvetler!P:P,$Y659))))</f>
        <v/>
      </c>
      <c r="Q659" s="3" t="str">
        <f ca="1">IF($X659="","",CHOOSE($X659,IF(ISBLANK(INDEX(Kaleciler!Q:Q,$Y659)),"",INDEX(Kaleciler!Q:Q,$Y659)),IF(ISBLANK(INDEX(Stoperler!Q:Q,$Y659)),"",INDEX(Stoperler!Q:Q,$Y659)),IF(ISBLANK(INDEX('Sağ Bekler'!Q:Q,$Y659)),"",INDEX('Sağ Bekler'!Q:Q,$Y659)),IF(ISBLANK(INDEX('Sol Bekler'!Q:Q,$Y659)),"",INDEX('Sol Bekler'!Q:Q,$Y659)),IF(ISBLANK(INDEX('Orta Saha'!Q:Q,$Y659)),"",INDEX('Orta Saha'!Q:Q,$Y659)),IF(ISBLANK(INDEX(Kanatlar!Q:Q,$Y659)),"",INDEX(Kanatlar!Q:Q,$Y659)),IF(ISBLANK(INDEX(Forvetler!Q:Q,$Y659)),"",INDEX(Forvetler!Q:Q,$Y659))))</f>
        <v/>
      </c>
      <c r="R659" s="4" t="str">
        <f ca="1">IF($X659="","",CHOOSE($X659,IF(ISBLANK(INDEX(Kaleciler!R:R,$Y659)),"",INDEX(Kaleciler!R:R,$Y659)),IF(ISBLANK(INDEX(Stoperler!R:R,$Y659)),"",INDEX(Stoperler!R:R,$Y659)),IF(ISBLANK(INDEX('Sağ Bekler'!R:R,$Y659)),"",INDEX('Sağ Bekler'!R:R,$Y659)),IF(ISBLANK(INDEX('Sol Bekler'!R:R,$Y659)),"",INDEX('Sol Bekler'!R:R,$Y659)),IF(ISBLANK(INDEX('Orta Saha'!R:R,$Y659)),"",INDEX('Orta Saha'!R:R,$Y659)),IF(ISBLANK(INDEX(Kanatlar!R:R,$Y659)),"",INDEX(Kanatlar!R:R,$Y659)),IF(ISBLANK(INDEX(Forvetler!R:R,$Y659)),"",INDEX(Forvetler!R:R,$Y659))))</f>
        <v/>
      </c>
      <c r="S659" s="2" t="str">
        <f ca="1">IF($X659="","",CHOOSE($X659,IF(ISBLANK(INDEX(Kaleciler!S:S,$Y659)),"",INDEX(Kaleciler!S:S,$Y659)),IF(ISBLANK(INDEX(Stoperler!S:S,$Y659)),"",INDEX(Stoperler!S:S,$Y659)),IF(ISBLANK(INDEX('Sağ Bekler'!S:S,$Y659)),"",INDEX('Sağ Bekler'!S:S,$Y659)),IF(ISBLANK(INDEX('Sol Bekler'!S:S,$Y659)),"",INDEX('Sol Bekler'!S:S,$Y659)),IF(ISBLANK(INDEX('Orta Saha'!S:S,$Y659)),"",INDEX('Orta Saha'!S:S,$Y659)),IF(ISBLANK(INDEX(Kanatlar!S:S,$Y659)),"",INDEX(Kanatlar!S:S,$Y659)),IF(ISBLANK(INDEX(Forvetler!S:S,$Y659)),"",INDEX(Forvetler!S:S,$Y659))))</f>
        <v/>
      </c>
      <c r="T659" s="3" t="str">
        <f ca="1">IF($X659="","",CHOOSE($X659,IF(ISBLANK(INDEX(Kaleciler!T:T,$Y659)),"",INDEX(Kaleciler!T:T,$Y659)),IF(ISBLANK(INDEX(Stoperler!T:T,$Y659)),"",INDEX(Stoperler!T:T,$Y659)),IF(ISBLANK(INDEX('Sağ Bekler'!T:T,$Y659)),"",INDEX('Sağ Bekler'!T:T,$Y659)),IF(ISBLANK(INDEX('Sol Bekler'!T:T,$Y659)),"",INDEX('Sol Bekler'!T:T,$Y659)),IF(ISBLANK(INDEX('Orta Saha'!T:T,$Y659)),"",INDEX('Orta Saha'!T:T,$Y659)),IF(ISBLANK(INDEX(Kanatlar!T:T,$Y659)),"",INDEX(Kanatlar!T:T,$Y659)),IF(ISBLANK(INDEX(Forvetler!T:T,$Y659)),"",INDEX(Forvetler!T:T,$Y659))))</f>
        <v/>
      </c>
      <c r="U659">
        <v>7</v>
      </c>
      <c r="V659">
        <v>59</v>
      </c>
      <c r="W659" t="str">
        <f ca="1">IF(AND(Forvetler!$B$59&lt;&gt;"",Forvetler!$I$59&gt;0,Forvetler!$I$59&lt;=TODAY()+365),COUNT($W$3:W658)+1,"")</f>
        <v/>
      </c>
      <c r="X659" t="str">
        <f ca="1">IFERROR(INDEX($U$4:$U$703,MATCH(ROWS($X$4:X659),$W$4:$W$703,0)),"")</f>
        <v/>
      </c>
      <c r="Y659" t="str">
        <f ca="1">IFERROR(INDEX($V$4:$V$703,MATCH(ROWS($Y$4:Y659),$W$4:$W$703,0)),"")</f>
        <v/>
      </c>
    </row>
    <row r="660" spans="1:25" x14ac:dyDescent="0.2">
      <c r="A660" s="2" t="str">
        <f ca="1">IF($X660="","",CHOOSE($X660,IF(ISBLANK(INDEX(Kaleciler!A:A,$Y660)),"",INDEX(Kaleciler!A:A,$Y660)),IF(ISBLANK(INDEX(Stoperler!A:A,$Y660)),"",INDEX(Stoperler!A:A,$Y660)),IF(ISBLANK(INDEX('Sağ Bekler'!A:A,$Y660)),"",INDEX('Sağ Bekler'!A:A,$Y660)),IF(ISBLANK(INDEX('Sol Bekler'!A:A,$Y660)),"",INDEX('Sol Bekler'!A:A,$Y660)),IF(ISBLANK(INDEX('Orta Saha'!A:A,$Y660)),"",INDEX('Orta Saha'!A:A,$Y660)),IF(ISBLANK(INDEX(Kanatlar!A:A,$Y660)),"",INDEX(Kanatlar!A:A,$Y660)),IF(ISBLANK(INDEX(Forvetler!A:A,$Y660)),"",INDEX(Forvetler!A:A,$Y660))))</f>
        <v/>
      </c>
      <c r="B660" s="3" t="str">
        <f ca="1">IF($X660="","",CHOOSE($X660,IF(ISBLANK(INDEX(Kaleciler!B:B,$Y660)),"",INDEX(Kaleciler!B:B,$Y660)),IF(ISBLANK(INDEX(Stoperler!B:B,$Y660)),"",INDEX(Stoperler!B:B,$Y660)),IF(ISBLANK(INDEX('Sağ Bekler'!B:B,$Y660)),"",INDEX('Sağ Bekler'!B:B,$Y660)),IF(ISBLANK(INDEX('Sol Bekler'!B:B,$Y660)),"",INDEX('Sol Bekler'!B:B,$Y660)),IF(ISBLANK(INDEX('Orta Saha'!B:B,$Y660)),"",INDEX('Orta Saha'!B:B,$Y660)),IF(ISBLANK(INDEX(Kanatlar!B:B,$Y660)),"",INDEX(Kanatlar!B:B,$Y660)),IF(ISBLANK(INDEX(Forvetler!B:B,$Y660)),"",INDEX(Forvetler!B:B,$Y660))))</f>
        <v/>
      </c>
      <c r="C660" s="4" t="str">
        <f ca="1">IF($X660="","",CHOOSE($X660,IF(ISBLANK(INDEX(Kaleciler!C:C,$Y660)),"",INDEX(Kaleciler!C:C,$Y660)),IF(ISBLANK(INDEX(Stoperler!C:C,$Y660)),"",INDEX(Stoperler!C:C,$Y660)),IF(ISBLANK(INDEX('Sağ Bekler'!C:C,$Y660)),"",INDEX('Sağ Bekler'!C:C,$Y660)),IF(ISBLANK(INDEX('Sol Bekler'!C:C,$Y660)),"",INDEX('Sol Bekler'!C:C,$Y660)),IF(ISBLANK(INDEX('Orta Saha'!C:C,$Y660)),"",INDEX('Orta Saha'!C:C,$Y660)),IF(ISBLANK(INDEX(Kanatlar!C:C,$Y660)),"",INDEX(Kanatlar!C:C,$Y660)),IF(ISBLANK(INDEX(Forvetler!C:C,$Y660)),"",INDEX(Forvetler!C:C,$Y660))))</f>
        <v/>
      </c>
      <c r="D660" s="2" t="str">
        <f ca="1">IF($X660="","",CHOOSE($X660,IF(ISBLANK(INDEX(Kaleciler!D:D,$Y660)),"",INDEX(Kaleciler!D:D,$Y660)),IF(ISBLANK(INDEX(Stoperler!D:D,$Y660)),"",INDEX(Stoperler!D:D,$Y660)),IF(ISBLANK(INDEX('Sağ Bekler'!D:D,$Y660)),"",INDEX('Sağ Bekler'!D:D,$Y660)),IF(ISBLANK(INDEX('Sol Bekler'!D:D,$Y660)),"",INDEX('Sol Bekler'!D:D,$Y660)),IF(ISBLANK(INDEX('Orta Saha'!D:D,$Y660)),"",INDEX('Orta Saha'!D:D,$Y660)),IF(ISBLANK(INDEX(Kanatlar!D:D,$Y660)),"",INDEX(Kanatlar!D:D,$Y660)),IF(ISBLANK(INDEX(Forvetler!D:D,$Y660)),"",INDEX(Forvetler!D:D,$Y660))))</f>
        <v/>
      </c>
      <c r="E660" s="3" t="str">
        <f ca="1">IF($X660="","",CHOOSE($X660,IF(ISBLANK(INDEX(Kaleciler!E:E,$Y660)),"",INDEX(Kaleciler!E:E,$Y660)),IF(ISBLANK(INDEX(Stoperler!E:E,$Y660)),"",INDEX(Stoperler!E:E,$Y660)),IF(ISBLANK(INDEX('Sağ Bekler'!E:E,$Y660)),"",INDEX('Sağ Bekler'!E:E,$Y660)),IF(ISBLANK(INDEX('Sol Bekler'!E:E,$Y660)),"",INDEX('Sol Bekler'!E:E,$Y660)),IF(ISBLANK(INDEX('Orta Saha'!E:E,$Y660)),"",INDEX('Orta Saha'!E:E,$Y660)),IF(ISBLANK(INDEX(Kanatlar!E:E,$Y660)),"",INDEX(Kanatlar!E:E,$Y660)),IF(ISBLANK(INDEX(Forvetler!E:E,$Y660)),"",INDEX(Forvetler!E:E,$Y660))))</f>
        <v/>
      </c>
      <c r="F660" s="3" t="str">
        <f ca="1">IF($X660="","",CHOOSE($X660,IF(ISBLANK(INDEX(Kaleciler!F:F,$Y660)),"",INDEX(Kaleciler!F:F,$Y660)),IF(ISBLANK(INDEX(Stoperler!F:F,$Y660)),"",INDEX(Stoperler!F:F,$Y660)),IF(ISBLANK(INDEX('Sağ Bekler'!F:F,$Y660)),"",INDEX('Sağ Bekler'!F:F,$Y660)),IF(ISBLANK(INDEX('Sol Bekler'!F:F,$Y660)),"",INDEX('Sol Bekler'!F:F,$Y660)),IF(ISBLANK(INDEX('Orta Saha'!F:F,$Y660)),"",INDEX('Orta Saha'!F:F,$Y660)),IF(ISBLANK(INDEX(Kanatlar!F:F,$Y660)),"",INDEX(Kanatlar!F:F,$Y660)),IF(ISBLANK(INDEX(Forvetler!F:F,$Y660)),"",INDEX(Forvetler!F:F,$Y660))))</f>
        <v/>
      </c>
      <c r="G660" s="3" t="str">
        <f ca="1">IF($X660="","",CHOOSE($X660,IF(ISBLANK(INDEX(Kaleciler!G:G,$Y660)),"",INDEX(Kaleciler!G:G,$Y660)),IF(ISBLANK(INDEX(Stoperler!G:G,$Y660)),"",INDEX(Stoperler!G:G,$Y660)),IF(ISBLANK(INDEX('Sağ Bekler'!G:G,$Y660)),"",INDEX('Sağ Bekler'!G:G,$Y660)),IF(ISBLANK(INDEX('Sol Bekler'!G:G,$Y660)),"",INDEX('Sol Bekler'!G:G,$Y660)),IF(ISBLANK(INDEX('Orta Saha'!G:G,$Y660)),"",INDEX('Orta Saha'!G:G,$Y660)),IF(ISBLANK(INDEX(Kanatlar!G:G,$Y660)),"",INDEX(Kanatlar!G:G,$Y660)),IF(ISBLANK(INDEX(Forvetler!G:G,$Y660)),"",INDEX(Forvetler!G:G,$Y660))))</f>
        <v/>
      </c>
      <c r="H660" s="3" t="str">
        <f ca="1">IF($X660="","",CHOOSE($X660,IF(ISBLANK(INDEX(Kaleciler!H:H,$Y660)),"",INDEX(Kaleciler!H:H,$Y660)),IF(ISBLANK(INDEX(Stoperler!H:H,$Y660)),"",INDEX(Stoperler!H:H,$Y660)),IF(ISBLANK(INDEX('Sağ Bekler'!H:H,$Y660)),"",INDEX('Sağ Bekler'!H:H,$Y660)),IF(ISBLANK(INDEX('Sol Bekler'!H:H,$Y660)),"",INDEX('Sol Bekler'!H:H,$Y660)),IF(ISBLANK(INDEX('Orta Saha'!H:H,$Y660)),"",INDEX('Orta Saha'!H:H,$Y660)),IF(ISBLANK(INDEX(Kanatlar!H:H,$Y660)),"",INDEX(Kanatlar!H:H,$Y660)),IF(ISBLANK(INDEX(Forvetler!H:H,$Y660)),"",INDEX(Forvetler!H:H,$Y660))))</f>
        <v/>
      </c>
      <c r="I660" s="4" t="str">
        <f ca="1">IF($X660="","",CHOOSE($X660,IF(ISBLANK(INDEX(Kaleciler!I:I,$Y660)),"",INDEX(Kaleciler!I:I,$Y660)),IF(ISBLANK(INDEX(Stoperler!I:I,$Y660)),"",INDEX(Stoperler!I:I,$Y660)),IF(ISBLANK(INDEX('Sağ Bekler'!I:I,$Y660)),"",INDEX('Sağ Bekler'!I:I,$Y660)),IF(ISBLANK(INDEX('Sol Bekler'!I:I,$Y660)),"",INDEX('Sol Bekler'!I:I,$Y660)),IF(ISBLANK(INDEX('Orta Saha'!I:I,$Y660)),"",INDEX('Orta Saha'!I:I,$Y660)),IF(ISBLANK(INDEX(Kanatlar!I:I,$Y660)),"",INDEX(Kanatlar!I:I,$Y660)),IF(ISBLANK(INDEX(Forvetler!I:I,$Y660)),"",INDEX(Forvetler!I:I,$Y660))))</f>
        <v/>
      </c>
      <c r="J660" s="4" t="str">
        <f ca="1">IF($X660="","",CHOOSE($X660,IF(ISBLANK(INDEX(Kaleciler!J:J,$Y660)),"",INDEX(Kaleciler!J:J,$Y660)),IF(ISBLANK(INDEX(Stoperler!J:J,$Y660)),"",INDEX(Stoperler!J:J,$Y660)),IF(ISBLANK(INDEX('Sağ Bekler'!J:J,$Y660)),"",INDEX('Sağ Bekler'!J:J,$Y660)),IF(ISBLANK(INDEX('Sol Bekler'!J:J,$Y660)),"",INDEX('Sol Bekler'!J:J,$Y660)),IF(ISBLANK(INDEX('Orta Saha'!J:J,$Y660)),"",INDEX('Orta Saha'!J:J,$Y660)),IF(ISBLANK(INDEX(Kanatlar!J:J,$Y660)),"",INDEX(Kanatlar!J:J,$Y660)),IF(ISBLANK(INDEX(Forvetler!J:J,$Y660)),"",INDEX(Forvetler!J:J,$Y660))))</f>
        <v/>
      </c>
      <c r="K660" s="2" t="str">
        <f ca="1">IF($X660="","",CHOOSE($X660,IF(ISBLANK(INDEX(Kaleciler!K:K,$Y660)),"",INDEX(Kaleciler!K:K,$Y660)),IF(ISBLANK(INDEX(Stoperler!K:K,$Y660)),"",INDEX(Stoperler!K:K,$Y660)),IF(ISBLANK(INDEX('Sağ Bekler'!K:K,$Y660)),"",INDEX('Sağ Bekler'!K:K,$Y660)),IF(ISBLANK(INDEX('Sol Bekler'!K:K,$Y660)),"",INDEX('Sol Bekler'!K:K,$Y660)),IF(ISBLANK(INDEX('Orta Saha'!K:K,$Y660)),"",INDEX('Orta Saha'!K:K,$Y660)),IF(ISBLANK(INDEX(Kanatlar!K:K,$Y660)),"",INDEX(Kanatlar!K:K,$Y660)),IF(ISBLANK(INDEX(Forvetler!K:K,$Y660)),"",INDEX(Forvetler!K:K,$Y660))))</f>
        <v/>
      </c>
      <c r="L660" s="2" t="str">
        <f ca="1">IF($X660="","",CHOOSE($X660,IF(ISBLANK(INDEX(Kaleciler!L:L,$Y660)),"",INDEX(Kaleciler!L:L,$Y660)),IF(ISBLANK(INDEX(Stoperler!L:L,$Y660)),"",INDEX(Stoperler!L:L,$Y660)),IF(ISBLANK(INDEX('Sağ Bekler'!L:L,$Y660)),"",INDEX('Sağ Bekler'!L:L,$Y660)),IF(ISBLANK(INDEX('Sol Bekler'!L:L,$Y660)),"",INDEX('Sol Bekler'!L:L,$Y660)),IF(ISBLANK(INDEX('Orta Saha'!L:L,$Y660)),"",INDEX('Orta Saha'!L:L,$Y660)),IF(ISBLANK(INDEX(Kanatlar!L:L,$Y660)),"",INDEX(Kanatlar!L:L,$Y660)),IF(ISBLANK(INDEX(Forvetler!L:L,$Y660)),"",INDEX(Forvetler!L:L,$Y660))))</f>
        <v/>
      </c>
      <c r="M660" s="2" t="str">
        <f ca="1">IF($X660="","",CHOOSE($X660,IF(ISBLANK(INDEX(Kaleciler!M:M,$Y660)),"",INDEX(Kaleciler!M:M,$Y660)),IF(ISBLANK(INDEX(Stoperler!M:M,$Y660)),"",INDEX(Stoperler!M:M,$Y660)),IF(ISBLANK(INDEX('Sağ Bekler'!M:M,$Y660)),"",INDEX('Sağ Bekler'!M:M,$Y660)),IF(ISBLANK(INDEX('Sol Bekler'!M:M,$Y660)),"",INDEX('Sol Bekler'!M:M,$Y660)),IF(ISBLANK(INDEX('Orta Saha'!M:M,$Y660)),"",INDEX('Orta Saha'!M:M,$Y660)),IF(ISBLANK(INDEX(Kanatlar!M:M,$Y660)),"",INDEX(Kanatlar!M:M,$Y660)),IF(ISBLANK(INDEX(Forvetler!M:M,$Y660)),"",INDEX(Forvetler!M:M,$Y660))))</f>
        <v/>
      </c>
      <c r="N660" s="2" t="str">
        <f ca="1">IF($X660="","",CHOOSE($X660,IF(ISBLANK(INDEX(Kaleciler!N:N,$Y660)),"",INDEX(Kaleciler!N:N,$Y660)),IF(ISBLANK(INDEX(Stoperler!N:N,$Y660)),"",INDEX(Stoperler!N:N,$Y660)),IF(ISBLANK(INDEX('Sağ Bekler'!N:N,$Y660)),"",INDEX('Sağ Bekler'!N:N,$Y660)),IF(ISBLANK(INDEX('Sol Bekler'!N:N,$Y660)),"",INDEX('Sol Bekler'!N:N,$Y660)),IF(ISBLANK(INDEX('Orta Saha'!N:N,$Y660)),"",INDEX('Orta Saha'!N:N,$Y660)),IF(ISBLANK(INDEX(Kanatlar!N:N,$Y660)),"",INDEX(Kanatlar!N:N,$Y660)),IF(ISBLANK(INDEX(Forvetler!N:N,$Y660)),"",INDEX(Forvetler!N:N,$Y660))))</f>
        <v/>
      </c>
      <c r="O660" s="2" t="str">
        <f ca="1">IF($X660="","",CHOOSE($X660,IF(ISBLANK(INDEX(Kaleciler!O:O,$Y660)),"",INDEX(Kaleciler!O:O,$Y660)),IF(ISBLANK(INDEX(Stoperler!O:O,$Y660)),"",INDEX(Stoperler!O:O,$Y660)),IF(ISBLANK(INDEX('Sağ Bekler'!O:O,$Y660)),"",INDEX('Sağ Bekler'!O:O,$Y660)),IF(ISBLANK(INDEX('Sol Bekler'!O:O,$Y660)),"",INDEX('Sol Bekler'!O:O,$Y660)),IF(ISBLANK(INDEX('Orta Saha'!O:O,$Y660)),"",INDEX('Orta Saha'!O:O,$Y660)),IF(ISBLANK(INDEX(Kanatlar!O:O,$Y660)),"",INDEX(Kanatlar!O:O,$Y660)),IF(ISBLANK(INDEX(Forvetler!O:O,$Y660)),"",INDEX(Forvetler!O:O,$Y660))))</f>
        <v/>
      </c>
      <c r="P660" s="2" t="str">
        <f ca="1">IF($X660="","",CHOOSE($X660,IF(ISBLANK(INDEX(Kaleciler!P:P,$Y660)),"",INDEX(Kaleciler!P:P,$Y660)),IF(ISBLANK(INDEX(Stoperler!P:P,$Y660)),"",INDEX(Stoperler!P:P,$Y660)),IF(ISBLANK(INDEX('Sağ Bekler'!P:P,$Y660)),"",INDEX('Sağ Bekler'!P:P,$Y660)),IF(ISBLANK(INDEX('Sol Bekler'!P:P,$Y660)),"",INDEX('Sol Bekler'!P:P,$Y660)),IF(ISBLANK(INDEX('Orta Saha'!P:P,$Y660)),"",INDEX('Orta Saha'!P:P,$Y660)),IF(ISBLANK(INDEX(Kanatlar!P:P,$Y660)),"",INDEX(Kanatlar!P:P,$Y660)),IF(ISBLANK(INDEX(Forvetler!P:P,$Y660)),"",INDEX(Forvetler!P:P,$Y660))))</f>
        <v/>
      </c>
      <c r="Q660" s="3" t="str">
        <f ca="1">IF($X660="","",CHOOSE($X660,IF(ISBLANK(INDEX(Kaleciler!Q:Q,$Y660)),"",INDEX(Kaleciler!Q:Q,$Y660)),IF(ISBLANK(INDEX(Stoperler!Q:Q,$Y660)),"",INDEX(Stoperler!Q:Q,$Y660)),IF(ISBLANK(INDEX('Sağ Bekler'!Q:Q,$Y660)),"",INDEX('Sağ Bekler'!Q:Q,$Y660)),IF(ISBLANK(INDEX('Sol Bekler'!Q:Q,$Y660)),"",INDEX('Sol Bekler'!Q:Q,$Y660)),IF(ISBLANK(INDEX('Orta Saha'!Q:Q,$Y660)),"",INDEX('Orta Saha'!Q:Q,$Y660)),IF(ISBLANK(INDEX(Kanatlar!Q:Q,$Y660)),"",INDEX(Kanatlar!Q:Q,$Y660)),IF(ISBLANK(INDEX(Forvetler!Q:Q,$Y660)),"",INDEX(Forvetler!Q:Q,$Y660))))</f>
        <v/>
      </c>
      <c r="R660" s="4" t="str">
        <f ca="1">IF($X660="","",CHOOSE($X660,IF(ISBLANK(INDEX(Kaleciler!R:R,$Y660)),"",INDEX(Kaleciler!R:R,$Y660)),IF(ISBLANK(INDEX(Stoperler!R:R,$Y660)),"",INDEX(Stoperler!R:R,$Y660)),IF(ISBLANK(INDEX('Sağ Bekler'!R:R,$Y660)),"",INDEX('Sağ Bekler'!R:R,$Y660)),IF(ISBLANK(INDEX('Sol Bekler'!R:R,$Y660)),"",INDEX('Sol Bekler'!R:R,$Y660)),IF(ISBLANK(INDEX('Orta Saha'!R:R,$Y660)),"",INDEX('Orta Saha'!R:R,$Y660)),IF(ISBLANK(INDEX(Kanatlar!R:R,$Y660)),"",INDEX(Kanatlar!R:R,$Y660)),IF(ISBLANK(INDEX(Forvetler!R:R,$Y660)),"",INDEX(Forvetler!R:R,$Y660))))</f>
        <v/>
      </c>
      <c r="S660" s="2" t="str">
        <f ca="1">IF($X660="","",CHOOSE($X660,IF(ISBLANK(INDEX(Kaleciler!S:S,$Y660)),"",INDEX(Kaleciler!S:S,$Y660)),IF(ISBLANK(INDEX(Stoperler!S:S,$Y660)),"",INDEX(Stoperler!S:S,$Y660)),IF(ISBLANK(INDEX('Sağ Bekler'!S:S,$Y660)),"",INDEX('Sağ Bekler'!S:S,$Y660)),IF(ISBLANK(INDEX('Sol Bekler'!S:S,$Y660)),"",INDEX('Sol Bekler'!S:S,$Y660)),IF(ISBLANK(INDEX('Orta Saha'!S:S,$Y660)),"",INDEX('Orta Saha'!S:S,$Y660)),IF(ISBLANK(INDEX(Kanatlar!S:S,$Y660)),"",INDEX(Kanatlar!S:S,$Y660)),IF(ISBLANK(INDEX(Forvetler!S:S,$Y660)),"",INDEX(Forvetler!S:S,$Y660))))</f>
        <v/>
      </c>
      <c r="T660" s="3" t="str">
        <f ca="1">IF($X660="","",CHOOSE($X660,IF(ISBLANK(INDEX(Kaleciler!T:T,$Y660)),"",INDEX(Kaleciler!T:T,$Y660)),IF(ISBLANK(INDEX(Stoperler!T:T,$Y660)),"",INDEX(Stoperler!T:T,$Y660)),IF(ISBLANK(INDEX('Sağ Bekler'!T:T,$Y660)),"",INDEX('Sağ Bekler'!T:T,$Y660)),IF(ISBLANK(INDEX('Sol Bekler'!T:T,$Y660)),"",INDEX('Sol Bekler'!T:T,$Y660)),IF(ISBLANK(INDEX('Orta Saha'!T:T,$Y660)),"",INDEX('Orta Saha'!T:T,$Y660)),IF(ISBLANK(INDEX(Kanatlar!T:T,$Y660)),"",INDEX(Kanatlar!T:T,$Y660)),IF(ISBLANK(INDEX(Forvetler!T:T,$Y660)),"",INDEX(Forvetler!T:T,$Y660))))</f>
        <v/>
      </c>
      <c r="U660">
        <v>7</v>
      </c>
      <c r="V660">
        <v>60</v>
      </c>
      <c r="W660" t="str">
        <f ca="1">IF(AND(Forvetler!$B$60&lt;&gt;"",Forvetler!$I$60&gt;0,Forvetler!$I$60&lt;=TODAY()+365),COUNT($W$3:W659)+1,"")</f>
        <v/>
      </c>
      <c r="X660" t="str">
        <f ca="1">IFERROR(INDEX($U$4:$U$703,MATCH(ROWS($X$4:X660),$W$4:$W$703,0)),"")</f>
        <v/>
      </c>
      <c r="Y660" t="str">
        <f ca="1">IFERROR(INDEX($V$4:$V$703,MATCH(ROWS($Y$4:Y660),$W$4:$W$703,0)),"")</f>
        <v/>
      </c>
    </row>
    <row r="661" spans="1:25" x14ac:dyDescent="0.2">
      <c r="A661" s="2" t="str">
        <f ca="1">IF($X661="","",CHOOSE($X661,IF(ISBLANK(INDEX(Kaleciler!A:A,$Y661)),"",INDEX(Kaleciler!A:A,$Y661)),IF(ISBLANK(INDEX(Stoperler!A:A,$Y661)),"",INDEX(Stoperler!A:A,$Y661)),IF(ISBLANK(INDEX('Sağ Bekler'!A:A,$Y661)),"",INDEX('Sağ Bekler'!A:A,$Y661)),IF(ISBLANK(INDEX('Sol Bekler'!A:A,$Y661)),"",INDEX('Sol Bekler'!A:A,$Y661)),IF(ISBLANK(INDEX('Orta Saha'!A:A,$Y661)),"",INDEX('Orta Saha'!A:A,$Y661)),IF(ISBLANK(INDEX(Kanatlar!A:A,$Y661)),"",INDEX(Kanatlar!A:A,$Y661)),IF(ISBLANK(INDEX(Forvetler!A:A,$Y661)),"",INDEX(Forvetler!A:A,$Y661))))</f>
        <v/>
      </c>
      <c r="B661" s="3" t="str">
        <f ca="1">IF($X661="","",CHOOSE($X661,IF(ISBLANK(INDEX(Kaleciler!B:B,$Y661)),"",INDEX(Kaleciler!B:B,$Y661)),IF(ISBLANK(INDEX(Stoperler!B:B,$Y661)),"",INDEX(Stoperler!B:B,$Y661)),IF(ISBLANK(INDEX('Sağ Bekler'!B:B,$Y661)),"",INDEX('Sağ Bekler'!B:B,$Y661)),IF(ISBLANK(INDEX('Sol Bekler'!B:B,$Y661)),"",INDEX('Sol Bekler'!B:B,$Y661)),IF(ISBLANK(INDEX('Orta Saha'!B:B,$Y661)),"",INDEX('Orta Saha'!B:B,$Y661)),IF(ISBLANK(INDEX(Kanatlar!B:B,$Y661)),"",INDEX(Kanatlar!B:B,$Y661)),IF(ISBLANK(INDEX(Forvetler!B:B,$Y661)),"",INDEX(Forvetler!B:B,$Y661))))</f>
        <v/>
      </c>
      <c r="C661" s="4" t="str">
        <f ca="1">IF($X661="","",CHOOSE($X661,IF(ISBLANK(INDEX(Kaleciler!C:C,$Y661)),"",INDEX(Kaleciler!C:C,$Y661)),IF(ISBLANK(INDEX(Stoperler!C:C,$Y661)),"",INDEX(Stoperler!C:C,$Y661)),IF(ISBLANK(INDEX('Sağ Bekler'!C:C,$Y661)),"",INDEX('Sağ Bekler'!C:C,$Y661)),IF(ISBLANK(INDEX('Sol Bekler'!C:C,$Y661)),"",INDEX('Sol Bekler'!C:C,$Y661)),IF(ISBLANK(INDEX('Orta Saha'!C:C,$Y661)),"",INDEX('Orta Saha'!C:C,$Y661)),IF(ISBLANK(INDEX(Kanatlar!C:C,$Y661)),"",INDEX(Kanatlar!C:C,$Y661)),IF(ISBLANK(INDEX(Forvetler!C:C,$Y661)),"",INDEX(Forvetler!C:C,$Y661))))</f>
        <v/>
      </c>
      <c r="D661" s="2" t="str">
        <f ca="1">IF($X661="","",CHOOSE($X661,IF(ISBLANK(INDEX(Kaleciler!D:D,$Y661)),"",INDEX(Kaleciler!D:D,$Y661)),IF(ISBLANK(INDEX(Stoperler!D:D,$Y661)),"",INDEX(Stoperler!D:D,$Y661)),IF(ISBLANK(INDEX('Sağ Bekler'!D:D,$Y661)),"",INDEX('Sağ Bekler'!D:D,$Y661)),IF(ISBLANK(INDEX('Sol Bekler'!D:D,$Y661)),"",INDEX('Sol Bekler'!D:D,$Y661)),IF(ISBLANK(INDEX('Orta Saha'!D:D,$Y661)),"",INDEX('Orta Saha'!D:D,$Y661)),IF(ISBLANK(INDEX(Kanatlar!D:D,$Y661)),"",INDEX(Kanatlar!D:D,$Y661)),IF(ISBLANK(INDEX(Forvetler!D:D,$Y661)),"",INDEX(Forvetler!D:D,$Y661))))</f>
        <v/>
      </c>
      <c r="E661" s="3" t="str">
        <f ca="1">IF($X661="","",CHOOSE($X661,IF(ISBLANK(INDEX(Kaleciler!E:E,$Y661)),"",INDEX(Kaleciler!E:E,$Y661)),IF(ISBLANK(INDEX(Stoperler!E:E,$Y661)),"",INDEX(Stoperler!E:E,$Y661)),IF(ISBLANK(INDEX('Sağ Bekler'!E:E,$Y661)),"",INDEX('Sağ Bekler'!E:E,$Y661)),IF(ISBLANK(INDEX('Sol Bekler'!E:E,$Y661)),"",INDEX('Sol Bekler'!E:E,$Y661)),IF(ISBLANK(INDEX('Orta Saha'!E:E,$Y661)),"",INDEX('Orta Saha'!E:E,$Y661)),IF(ISBLANK(INDEX(Kanatlar!E:E,$Y661)),"",INDEX(Kanatlar!E:E,$Y661)),IF(ISBLANK(INDEX(Forvetler!E:E,$Y661)),"",INDEX(Forvetler!E:E,$Y661))))</f>
        <v/>
      </c>
      <c r="F661" s="3" t="str">
        <f ca="1">IF($X661="","",CHOOSE($X661,IF(ISBLANK(INDEX(Kaleciler!F:F,$Y661)),"",INDEX(Kaleciler!F:F,$Y661)),IF(ISBLANK(INDEX(Stoperler!F:F,$Y661)),"",INDEX(Stoperler!F:F,$Y661)),IF(ISBLANK(INDEX('Sağ Bekler'!F:F,$Y661)),"",INDEX('Sağ Bekler'!F:F,$Y661)),IF(ISBLANK(INDEX('Sol Bekler'!F:F,$Y661)),"",INDEX('Sol Bekler'!F:F,$Y661)),IF(ISBLANK(INDEX('Orta Saha'!F:F,$Y661)),"",INDEX('Orta Saha'!F:F,$Y661)),IF(ISBLANK(INDEX(Kanatlar!F:F,$Y661)),"",INDEX(Kanatlar!F:F,$Y661)),IF(ISBLANK(INDEX(Forvetler!F:F,$Y661)),"",INDEX(Forvetler!F:F,$Y661))))</f>
        <v/>
      </c>
      <c r="G661" s="3" t="str">
        <f ca="1">IF($X661="","",CHOOSE($X661,IF(ISBLANK(INDEX(Kaleciler!G:G,$Y661)),"",INDEX(Kaleciler!G:G,$Y661)),IF(ISBLANK(INDEX(Stoperler!G:G,$Y661)),"",INDEX(Stoperler!G:G,$Y661)),IF(ISBLANK(INDEX('Sağ Bekler'!G:G,$Y661)),"",INDEX('Sağ Bekler'!G:G,$Y661)),IF(ISBLANK(INDEX('Sol Bekler'!G:G,$Y661)),"",INDEX('Sol Bekler'!G:G,$Y661)),IF(ISBLANK(INDEX('Orta Saha'!G:G,$Y661)),"",INDEX('Orta Saha'!G:G,$Y661)),IF(ISBLANK(INDEX(Kanatlar!G:G,$Y661)),"",INDEX(Kanatlar!G:G,$Y661)),IF(ISBLANK(INDEX(Forvetler!G:G,$Y661)),"",INDEX(Forvetler!G:G,$Y661))))</f>
        <v/>
      </c>
      <c r="H661" s="3" t="str">
        <f ca="1">IF($X661="","",CHOOSE($X661,IF(ISBLANK(INDEX(Kaleciler!H:H,$Y661)),"",INDEX(Kaleciler!H:H,$Y661)),IF(ISBLANK(INDEX(Stoperler!H:H,$Y661)),"",INDEX(Stoperler!H:H,$Y661)),IF(ISBLANK(INDEX('Sağ Bekler'!H:H,$Y661)),"",INDEX('Sağ Bekler'!H:H,$Y661)),IF(ISBLANK(INDEX('Sol Bekler'!H:H,$Y661)),"",INDEX('Sol Bekler'!H:H,$Y661)),IF(ISBLANK(INDEX('Orta Saha'!H:H,$Y661)),"",INDEX('Orta Saha'!H:H,$Y661)),IF(ISBLANK(INDEX(Kanatlar!H:H,$Y661)),"",INDEX(Kanatlar!H:H,$Y661)),IF(ISBLANK(INDEX(Forvetler!H:H,$Y661)),"",INDEX(Forvetler!H:H,$Y661))))</f>
        <v/>
      </c>
      <c r="I661" s="4" t="str">
        <f ca="1">IF($X661="","",CHOOSE($X661,IF(ISBLANK(INDEX(Kaleciler!I:I,$Y661)),"",INDEX(Kaleciler!I:I,$Y661)),IF(ISBLANK(INDEX(Stoperler!I:I,$Y661)),"",INDEX(Stoperler!I:I,$Y661)),IF(ISBLANK(INDEX('Sağ Bekler'!I:I,$Y661)),"",INDEX('Sağ Bekler'!I:I,$Y661)),IF(ISBLANK(INDEX('Sol Bekler'!I:I,$Y661)),"",INDEX('Sol Bekler'!I:I,$Y661)),IF(ISBLANK(INDEX('Orta Saha'!I:I,$Y661)),"",INDEX('Orta Saha'!I:I,$Y661)),IF(ISBLANK(INDEX(Kanatlar!I:I,$Y661)),"",INDEX(Kanatlar!I:I,$Y661)),IF(ISBLANK(INDEX(Forvetler!I:I,$Y661)),"",INDEX(Forvetler!I:I,$Y661))))</f>
        <v/>
      </c>
      <c r="J661" s="4" t="str">
        <f ca="1">IF($X661="","",CHOOSE($X661,IF(ISBLANK(INDEX(Kaleciler!J:J,$Y661)),"",INDEX(Kaleciler!J:J,$Y661)),IF(ISBLANK(INDEX(Stoperler!J:J,$Y661)),"",INDEX(Stoperler!J:J,$Y661)),IF(ISBLANK(INDEX('Sağ Bekler'!J:J,$Y661)),"",INDEX('Sağ Bekler'!J:J,$Y661)),IF(ISBLANK(INDEX('Sol Bekler'!J:J,$Y661)),"",INDEX('Sol Bekler'!J:J,$Y661)),IF(ISBLANK(INDEX('Orta Saha'!J:J,$Y661)),"",INDEX('Orta Saha'!J:J,$Y661)),IF(ISBLANK(INDEX(Kanatlar!J:J,$Y661)),"",INDEX(Kanatlar!J:J,$Y661)),IF(ISBLANK(INDEX(Forvetler!J:J,$Y661)),"",INDEX(Forvetler!J:J,$Y661))))</f>
        <v/>
      </c>
      <c r="K661" s="2" t="str">
        <f ca="1">IF($X661="","",CHOOSE($X661,IF(ISBLANK(INDEX(Kaleciler!K:K,$Y661)),"",INDEX(Kaleciler!K:K,$Y661)),IF(ISBLANK(INDEX(Stoperler!K:K,$Y661)),"",INDEX(Stoperler!K:K,$Y661)),IF(ISBLANK(INDEX('Sağ Bekler'!K:K,$Y661)),"",INDEX('Sağ Bekler'!K:K,$Y661)),IF(ISBLANK(INDEX('Sol Bekler'!K:K,$Y661)),"",INDEX('Sol Bekler'!K:K,$Y661)),IF(ISBLANK(INDEX('Orta Saha'!K:K,$Y661)),"",INDEX('Orta Saha'!K:K,$Y661)),IF(ISBLANK(INDEX(Kanatlar!K:K,$Y661)),"",INDEX(Kanatlar!K:K,$Y661)),IF(ISBLANK(INDEX(Forvetler!K:K,$Y661)),"",INDEX(Forvetler!K:K,$Y661))))</f>
        <v/>
      </c>
      <c r="L661" s="2" t="str">
        <f ca="1">IF($X661="","",CHOOSE($X661,IF(ISBLANK(INDEX(Kaleciler!L:L,$Y661)),"",INDEX(Kaleciler!L:L,$Y661)),IF(ISBLANK(INDEX(Stoperler!L:L,$Y661)),"",INDEX(Stoperler!L:L,$Y661)),IF(ISBLANK(INDEX('Sağ Bekler'!L:L,$Y661)),"",INDEX('Sağ Bekler'!L:L,$Y661)),IF(ISBLANK(INDEX('Sol Bekler'!L:L,$Y661)),"",INDEX('Sol Bekler'!L:L,$Y661)),IF(ISBLANK(INDEX('Orta Saha'!L:L,$Y661)),"",INDEX('Orta Saha'!L:L,$Y661)),IF(ISBLANK(INDEX(Kanatlar!L:L,$Y661)),"",INDEX(Kanatlar!L:L,$Y661)),IF(ISBLANK(INDEX(Forvetler!L:L,$Y661)),"",INDEX(Forvetler!L:L,$Y661))))</f>
        <v/>
      </c>
      <c r="M661" s="2" t="str">
        <f ca="1">IF($X661="","",CHOOSE($X661,IF(ISBLANK(INDEX(Kaleciler!M:M,$Y661)),"",INDEX(Kaleciler!M:M,$Y661)),IF(ISBLANK(INDEX(Stoperler!M:M,$Y661)),"",INDEX(Stoperler!M:M,$Y661)),IF(ISBLANK(INDEX('Sağ Bekler'!M:M,$Y661)),"",INDEX('Sağ Bekler'!M:M,$Y661)),IF(ISBLANK(INDEX('Sol Bekler'!M:M,$Y661)),"",INDEX('Sol Bekler'!M:M,$Y661)),IF(ISBLANK(INDEX('Orta Saha'!M:M,$Y661)),"",INDEX('Orta Saha'!M:M,$Y661)),IF(ISBLANK(INDEX(Kanatlar!M:M,$Y661)),"",INDEX(Kanatlar!M:M,$Y661)),IF(ISBLANK(INDEX(Forvetler!M:M,$Y661)),"",INDEX(Forvetler!M:M,$Y661))))</f>
        <v/>
      </c>
      <c r="N661" s="2" t="str">
        <f ca="1">IF($X661="","",CHOOSE($X661,IF(ISBLANK(INDEX(Kaleciler!N:N,$Y661)),"",INDEX(Kaleciler!N:N,$Y661)),IF(ISBLANK(INDEX(Stoperler!N:N,$Y661)),"",INDEX(Stoperler!N:N,$Y661)),IF(ISBLANK(INDEX('Sağ Bekler'!N:N,$Y661)),"",INDEX('Sağ Bekler'!N:N,$Y661)),IF(ISBLANK(INDEX('Sol Bekler'!N:N,$Y661)),"",INDEX('Sol Bekler'!N:N,$Y661)),IF(ISBLANK(INDEX('Orta Saha'!N:N,$Y661)),"",INDEX('Orta Saha'!N:N,$Y661)),IF(ISBLANK(INDEX(Kanatlar!N:N,$Y661)),"",INDEX(Kanatlar!N:N,$Y661)),IF(ISBLANK(INDEX(Forvetler!N:N,$Y661)),"",INDEX(Forvetler!N:N,$Y661))))</f>
        <v/>
      </c>
      <c r="O661" s="2" t="str">
        <f ca="1">IF($X661="","",CHOOSE($X661,IF(ISBLANK(INDEX(Kaleciler!O:O,$Y661)),"",INDEX(Kaleciler!O:O,$Y661)),IF(ISBLANK(INDEX(Stoperler!O:O,$Y661)),"",INDEX(Stoperler!O:O,$Y661)),IF(ISBLANK(INDEX('Sağ Bekler'!O:O,$Y661)),"",INDEX('Sağ Bekler'!O:O,$Y661)),IF(ISBLANK(INDEX('Sol Bekler'!O:O,$Y661)),"",INDEX('Sol Bekler'!O:O,$Y661)),IF(ISBLANK(INDEX('Orta Saha'!O:O,$Y661)),"",INDEX('Orta Saha'!O:O,$Y661)),IF(ISBLANK(INDEX(Kanatlar!O:O,$Y661)),"",INDEX(Kanatlar!O:O,$Y661)),IF(ISBLANK(INDEX(Forvetler!O:O,$Y661)),"",INDEX(Forvetler!O:O,$Y661))))</f>
        <v/>
      </c>
      <c r="P661" s="2" t="str">
        <f ca="1">IF($X661="","",CHOOSE($X661,IF(ISBLANK(INDEX(Kaleciler!P:P,$Y661)),"",INDEX(Kaleciler!P:P,$Y661)),IF(ISBLANK(INDEX(Stoperler!P:P,$Y661)),"",INDEX(Stoperler!P:P,$Y661)),IF(ISBLANK(INDEX('Sağ Bekler'!P:P,$Y661)),"",INDEX('Sağ Bekler'!P:P,$Y661)),IF(ISBLANK(INDEX('Sol Bekler'!P:P,$Y661)),"",INDEX('Sol Bekler'!P:P,$Y661)),IF(ISBLANK(INDEX('Orta Saha'!P:P,$Y661)),"",INDEX('Orta Saha'!P:P,$Y661)),IF(ISBLANK(INDEX(Kanatlar!P:P,$Y661)),"",INDEX(Kanatlar!P:P,$Y661)),IF(ISBLANK(INDEX(Forvetler!P:P,$Y661)),"",INDEX(Forvetler!P:P,$Y661))))</f>
        <v/>
      </c>
      <c r="Q661" s="3" t="str">
        <f ca="1">IF($X661="","",CHOOSE($X661,IF(ISBLANK(INDEX(Kaleciler!Q:Q,$Y661)),"",INDEX(Kaleciler!Q:Q,$Y661)),IF(ISBLANK(INDEX(Stoperler!Q:Q,$Y661)),"",INDEX(Stoperler!Q:Q,$Y661)),IF(ISBLANK(INDEX('Sağ Bekler'!Q:Q,$Y661)),"",INDEX('Sağ Bekler'!Q:Q,$Y661)),IF(ISBLANK(INDEX('Sol Bekler'!Q:Q,$Y661)),"",INDEX('Sol Bekler'!Q:Q,$Y661)),IF(ISBLANK(INDEX('Orta Saha'!Q:Q,$Y661)),"",INDEX('Orta Saha'!Q:Q,$Y661)),IF(ISBLANK(INDEX(Kanatlar!Q:Q,$Y661)),"",INDEX(Kanatlar!Q:Q,$Y661)),IF(ISBLANK(INDEX(Forvetler!Q:Q,$Y661)),"",INDEX(Forvetler!Q:Q,$Y661))))</f>
        <v/>
      </c>
      <c r="R661" s="4" t="str">
        <f ca="1">IF($X661="","",CHOOSE($X661,IF(ISBLANK(INDEX(Kaleciler!R:R,$Y661)),"",INDEX(Kaleciler!R:R,$Y661)),IF(ISBLANK(INDEX(Stoperler!R:R,$Y661)),"",INDEX(Stoperler!R:R,$Y661)),IF(ISBLANK(INDEX('Sağ Bekler'!R:R,$Y661)),"",INDEX('Sağ Bekler'!R:R,$Y661)),IF(ISBLANK(INDEX('Sol Bekler'!R:R,$Y661)),"",INDEX('Sol Bekler'!R:R,$Y661)),IF(ISBLANK(INDEX('Orta Saha'!R:R,$Y661)),"",INDEX('Orta Saha'!R:R,$Y661)),IF(ISBLANK(INDEX(Kanatlar!R:R,$Y661)),"",INDEX(Kanatlar!R:R,$Y661)),IF(ISBLANK(INDEX(Forvetler!R:R,$Y661)),"",INDEX(Forvetler!R:R,$Y661))))</f>
        <v/>
      </c>
      <c r="S661" s="2" t="str">
        <f ca="1">IF($X661="","",CHOOSE($X661,IF(ISBLANK(INDEX(Kaleciler!S:S,$Y661)),"",INDEX(Kaleciler!S:S,$Y661)),IF(ISBLANK(INDEX(Stoperler!S:S,$Y661)),"",INDEX(Stoperler!S:S,$Y661)),IF(ISBLANK(INDEX('Sağ Bekler'!S:S,$Y661)),"",INDEX('Sağ Bekler'!S:S,$Y661)),IF(ISBLANK(INDEX('Sol Bekler'!S:S,$Y661)),"",INDEX('Sol Bekler'!S:S,$Y661)),IF(ISBLANK(INDEX('Orta Saha'!S:S,$Y661)),"",INDEX('Orta Saha'!S:S,$Y661)),IF(ISBLANK(INDEX(Kanatlar!S:S,$Y661)),"",INDEX(Kanatlar!S:S,$Y661)),IF(ISBLANK(INDEX(Forvetler!S:S,$Y661)),"",INDEX(Forvetler!S:S,$Y661))))</f>
        <v/>
      </c>
      <c r="T661" s="3" t="str">
        <f ca="1">IF($X661="","",CHOOSE($X661,IF(ISBLANK(INDEX(Kaleciler!T:T,$Y661)),"",INDEX(Kaleciler!T:T,$Y661)),IF(ISBLANK(INDEX(Stoperler!T:T,$Y661)),"",INDEX(Stoperler!T:T,$Y661)),IF(ISBLANK(INDEX('Sağ Bekler'!T:T,$Y661)),"",INDEX('Sağ Bekler'!T:T,$Y661)),IF(ISBLANK(INDEX('Sol Bekler'!T:T,$Y661)),"",INDEX('Sol Bekler'!T:T,$Y661)),IF(ISBLANK(INDEX('Orta Saha'!T:T,$Y661)),"",INDEX('Orta Saha'!T:T,$Y661)),IF(ISBLANK(INDEX(Kanatlar!T:T,$Y661)),"",INDEX(Kanatlar!T:T,$Y661)),IF(ISBLANK(INDEX(Forvetler!T:T,$Y661)),"",INDEX(Forvetler!T:T,$Y661))))</f>
        <v/>
      </c>
      <c r="U661">
        <v>7</v>
      </c>
      <c r="V661">
        <v>61</v>
      </c>
      <c r="W661" t="str">
        <f ca="1">IF(AND(Forvetler!$B$61&lt;&gt;"",Forvetler!$I$61&gt;0,Forvetler!$I$61&lt;=TODAY()+365),COUNT($W$3:W660)+1,"")</f>
        <v/>
      </c>
      <c r="X661" t="str">
        <f ca="1">IFERROR(INDEX($U$4:$U$703,MATCH(ROWS($X$4:X661),$W$4:$W$703,0)),"")</f>
        <v/>
      </c>
      <c r="Y661" t="str">
        <f ca="1">IFERROR(INDEX($V$4:$V$703,MATCH(ROWS($Y$4:Y661),$W$4:$W$703,0)),"")</f>
        <v/>
      </c>
    </row>
    <row r="662" spans="1:25" x14ac:dyDescent="0.2">
      <c r="A662" s="2" t="str">
        <f ca="1">IF($X662="","",CHOOSE($X662,IF(ISBLANK(INDEX(Kaleciler!A:A,$Y662)),"",INDEX(Kaleciler!A:A,$Y662)),IF(ISBLANK(INDEX(Stoperler!A:A,$Y662)),"",INDEX(Stoperler!A:A,$Y662)),IF(ISBLANK(INDEX('Sağ Bekler'!A:A,$Y662)),"",INDEX('Sağ Bekler'!A:A,$Y662)),IF(ISBLANK(INDEX('Sol Bekler'!A:A,$Y662)),"",INDEX('Sol Bekler'!A:A,$Y662)),IF(ISBLANK(INDEX('Orta Saha'!A:A,$Y662)),"",INDEX('Orta Saha'!A:A,$Y662)),IF(ISBLANK(INDEX(Kanatlar!A:A,$Y662)),"",INDEX(Kanatlar!A:A,$Y662)),IF(ISBLANK(INDEX(Forvetler!A:A,$Y662)),"",INDEX(Forvetler!A:A,$Y662))))</f>
        <v/>
      </c>
      <c r="B662" s="3" t="str">
        <f ca="1">IF($X662="","",CHOOSE($X662,IF(ISBLANK(INDEX(Kaleciler!B:B,$Y662)),"",INDEX(Kaleciler!B:B,$Y662)),IF(ISBLANK(INDEX(Stoperler!B:B,$Y662)),"",INDEX(Stoperler!B:B,$Y662)),IF(ISBLANK(INDEX('Sağ Bekler'!B:B,$Y662)),"",INDEX('Sağ Bekler'!B:B,$Y662)),IF(ISBLANK(INDEX('Sol Bekler'!B:B,$Y662)),"",INDEX('Sol Bekler'!B:B,$Y662)),IF(ISBLANK(INDEX('Orta Saha'!B:B,$Y662)),"",INDEX('Orta Saha'!B:B,$Y662)),IF(ISBLANK(INDEX(Kanatlar!B:B,$Y662)),"",INDEX(Kanatlar!B:B,$Y662)),IF(ISBLANK(INDEX(Forvetler!B:B,$Y662)),"",INDEX(Forvetler!B:B,$Y662))))</f>
        <v/>
      </c>
      <c r="C662" s="4" t="str">
        <f ca="1">IF($X662="","",CHOOSE($X662,IF(ISBLANK(INDEX(Kaleciler!C:C,$Y662)),"",INDEX(Kaleciler!C:C,$Y662)),IF(ISBLANK(INDEX(Stoperler!C:C,$Y662)),"",INDEX(Stoperler!C:C,$Y662)),IF(ISBLANK(INDEX('Sağ Bekler'!C:C,$Y662)),"",INDEX('Sağ Bekler'!C:C,$Y662)),IF(ISBLANK(INDEX('Sol Bekler'!C:C,$Y662)),"",INDEX('Sol Bekler'!C:C,$Y662)),IF(ISBLANK(INDEX('Orta Saha'!C:C,$Y662)),"",INDEX('Orta Saha'!C:C,$Y662)),IF(ISBLANK(INDEX(Kanatlar!C:C,$Y662)),"",INDEX(Kanatlar!C:C,$Y662)),IF(ISBLANK(INDEX(Forvetler!C:C,$Y662)),"",INDEX(Forvetler!C:C,$Y662))))</f>
        <v/>
      </c>
      <c r="D662" s="2" t="str">
        <f ca="1">IF($X662="","",CHOOSE($X662,IF(ISBLANK(INDEX(Kaleciler!D:D,$Y662)),"",INDEX(Kaleciler!D:D,$Y662)),IF(ISBLANK(INDEX(Stoperler!D:D,$Y662)),"",INDEX(Stoperler!D:D,$Y662)),IF(ISBLANK(INDEX('Sağ Bekler'!D:D,$Y662)),"",INDEX('Sağ Bekler'!D:D,$Y662)),IF(ISBLANK(INDEX('Sol Bekler'!D:D,$Y662)),"",INDEX('Sol Bekler'!D:D,$Y662)),IF(ISBLANK(INDEX('Orta Saha'!D:D,$Y662)),"",INDEX('Orta Saha'!D:D,$Y662)),IF(ISBLANK(INDEX(Kanatlar!D:D,$Y662)),"",INDEX(Kanatlar!D:D,$Y662)),IF(ISBLANK(INDEX(Forvetler!D:D,$Y662)),"",INDEX(Forvetler!D:D,$Y662))))</f>
        <v/>
      </c>
      <c r="E662" s="3" t="str">
        <f ca="1">IF($X662="","",CHOOSE($X662,IF(ISBLANK(INDEX(Kaleciler!E:E,$Y662)),"",INDEX(Kaleciler!E:E,$Y662)),IF(ISBLANK(INDEX(Stoperler!E:E,$Y662)),"",INDEX(Stoperler!E:E,$Y662)),IF(ISBLANK(INDEX('Sağ Bekler'!E:E,$Y662)),"",INDEX('Sağ Bekler'!E:E,$Y662)),IF(ISBLANK(INDEX('Sol Bekler'!E:E,$Y662)),"",INDEX('Sol Bekler'!E:E,$Y662)),IF(ISBLANK(INDEX('Orta Saha'!E:E,$Y662)),"",INDEX('Orta Saha'!E:E,$Y662)),IF(ISBLANK(INDEX(Kanatlar!E:E,$Y662)),"",INDEX(Kanatlar!E:E,$Y662)),IF(ISBLANK(INDEX(Forvetler!E:E,$Y662)),"",INDEX(Forvetler!E:E,$Y662))))</f>
        <v/>
      </c>
      <c r="F662" s="3" t="str">
        <f ca="1">IF($X662="","",CHOOSE($X662,IF(ISBLANK(INDEX(Kaleciler!F:F,$Y662)),"",INDEX(Kaleciler!F:F,$Y662)),IF(ISBLANK(INDEX(Stoperler!F:F,$Y662)),"",INDEX(Stoperler!F:F,$Y662)),IF(ISBLANK(INDEX('Sağ Bekler'!F:F,$Y662)),"",INDEX('Sağ Bekler'!F:F,$Y662)),IF(ISBLANK(INDEX('Sol Bekler'!F:F,$Y662)),"",INDEX('Sol Bekler'!F:F,$Y662)),IF(ISBLANK(INDEX('Orta Saha'!F:F,$Y662)),"",INDEX('Orta Saha'!F:F,$Y662)),IF(ISBLANK(INDEX(Kanatlar!F:F,$Y662)),"",INDEX(Kanatlar!F:F,$Y662)),IF(ISBLANK(INDEX(Forvetler!F:F,$Y662)),"",INDEX(Forvetler!F:F,$Y662))))</f>
        <v/>
      </c>
      <c r="G662" s="3" t="str">
        <f ca="1">IF($X662="","",CHOOSE($X662,IF(ISBLANK(INDEX(Kaleciler!G:G,$Y662)),"",INDEX(Kaleciler!G:G,$Y662)),IF(ISBLANK(INDEX(Stoperler!G:G,$Y662)),"",INDEX(Stoperler!G:G,$Y662)),IF(ISBLANK(INDEX('Sağ Bekler'!G:G,$Y662)),"",INDEX('Sağ Bekler'!G:G,$Y662)),IF(ISBLANK(INDEX('Sol Bekler'!G:G,$Y662)),"",INDEX('Sol Bekler'!G:G,$Y662)),IF(ISBLANK(INDEX('Orta Saha'!G:G,$Y662)),"",INDEX('Orta Saha'!G:G,$Y662)),IF(ISBLANK(INDEX(Kanatlar!G:G,$Y662)),"",INDEX(Kanatlar!G:G,$Y662)),IF(ISBLANK(INDEX(Forvetler!G:G,$Y662)),"",INDEX(Forvetler!G:G,$Y662))))</f>
        <v/>
      </c>
      <c r="H662" s="3" t="str">
        <f ca="1">IF($X662="","",CHOOSE($X662,IF(ISBLANK(INDEX(Kaleciler!H:H,$Y662)),"",INDEX(Kaleciler!H:H,$Y662)),IF(ISBLANK(INDEX(Stoperler!H:H,$Y662)),"",INDEX(Stoperler!H:H,$Y662)),IF(ISBLANK(INDEX('Sağ Bekler'!H:H,$Y662)),"",INDEX('Sağ Bekler'!H:H,$Y662)),IF(ISBLANK(INDEX('Sol Bekler'!H:H,$Y662)),"",INDEX('Sol Bekler'!H:H,$Y662)),IF(ISBLANK(INDEX('Orta Saha'!H:H,$Y662)),"",INDEX('Orta Saha'!H:H,$Y662)),IF(ISBLANK(INDEX(Kanatlar!H:H,$Y662)),"",INDEX(Kanatlar!H:H,$Y662)),IF(ISBLANK(INDEX(Forvetler!H:H,$Y662)),"",INDEX(Forvetler!H:H,$Y662))))</f>
        <v/>
      </c>
      <c r="I662" s="4" t="str">
        <f ca="1">IF($X662="","",CHOOSE($X662,IF(ISBLANK(INDEX(Kaleciler!I:I,$Y662)),"",INDEX(Kaleciler!I:I,$Y662)),IF(ISBLANK(INDEX(Stoperler!I:I,$Y662)),"",INDEX(Stoperler!I:I,$Y662)),IF(ISBLANK(INDEX('Sağ Bekler'!I:I,$Y662)),"",INDEX('Sağ Bekler'!I:I,$Y662)),IF(ISBLANK(INDEX('Sol Bekler'!I:I,$Y662)),"",INDEX('Sol Bekler'!I:I,$Y662)),IF(ISBLANK(INDEX('Orta Saha'!I:I,$Y662)),"",INDEX('Orta Saha'!I:I,$Y662)),IF(ISBLANK(INDEX(Kanatlar!I:I,$Y662)),"",INDEX(Kanatlar!I:I,$Y662)),IF(ISBLANK(INDEX(Forvetler!I:I,$Y662)),"",INDEX(Forvetler!I:I,$Y662))))</f>
        <v/>
      </c>
      <c r="J662" s="4" t="str">
        <f ca="1">IF($X662="","",CHOOSE($X662,IF(ISBLANK(INDEX(Kaleciler!J:J,$Y662)),"",INDEX(Kaleciler!J:J,$Y662)),IF(ISBLANK(INDEX(Stoperler!J:J,$Y662)),"",INDEX(Stoperler!J:J,$Y662)),IF(ISBLANK(INDEX('Sağ Bekler'!J:J,$Y662)),"",INDEX('Sağ Bekler'!J:J,$Y662)),IF(ISBLANK(INDEX('Sol Bekler'!J:J,$Y662)),"",INDEX('Sol Bekler'!J:J,$Y662)),IF(ISBLANK(INDEX('Orta Saha'!J:J,$Y662)),"",INDEX('Orta Saha'!J:J,$Y662)),IF(ISBLANK(INDEX(Kanatlar!J:J,$Y662)),"",INDEX(Kanatlar!J:J,$Y662)),IF(ISBLANK(INDEX(Forvetler!J:J,$Y662)),"",INDEX(Forvetler!J:J,$Y662))))</f>
        <v/>
      </c>
      <c r="K662" s="2" t="str">
        <f ca="1">IF($X662="","",CHOOSE($X662,IF(ISBLANK(INDEX(Kaleciler!K:K,$Y662)),"",INDEX(Kaleciler!K:K,$Y662)),IF(ISBLANK(INDEX(Stoperler!K:K,$Y662)),"",INDEX(Stoperler!K:K,$Y662)),IF(ISBLANK(INDEX('Sağ Bekler'!K:K,$Y662)),"",INDEX('Sağ Bekler'!K:K,$Y662)),IF(ISBLANK(INDEX('Sol Bekler'!K:K,$Y662)),"",INDEX('Sol Bekler'!K:K,$Y662)),IF(ISBLANK(INDEX('Orta Saha'!K:K,$Y662)),"",INDEX('Orta Saha'!K:K,$Y662)),IF(ISBLANK(INDEX(Kanatlar!K:K,$Y662)),"",INDEX(Kanatlar!K:K,$Y662)),IF(ISBLANK(INDEX(Forvetler!K:K,$Y662)),"",INDEX(Forvetler!K:K,$Y662))))</f>
        <v/>
      </c>
      <c r="L662" s="2" t="str">
        <f ca="1">IF($X662="","",CHOOSE($X662,IF(ISBLANK(INDEX(Kaleciler!L:L,$Y662)),"",INDEX(Kaleciler!L:L,$Y662)),IF(ISBLANK(INDEX(Stoperler!L:L,$Y662)),"",INDEX(Stoperler!L:L,$Y662)),IF(ISBLANK(INDEX('Sağ Bekler'!L:L,$Y662)),"",INDEX('Sağ Bekler'!L:L,$Y662)),IF(ISBLANK(INDEX('Sol Bekler'!L:L,$Y662)),"",INDEX('Sol Bekler'!L:L,$Y662)),IF(ISBLANK(INDEX('Orta Saha'!L:L,$Y662)),"",INDEX('Orta Saha'!L:L,$Y662)),IF(ISBLANK(INDEX(Kanatlar!L:L,$Y662)),"",INDEX(Kanatlar!L:L,$Y662)),IF(ISBLANK(INDEX(Forvetler!L:L,$Y662)),"",INDEX(Forvetler!L:L,$Y662))))</f>
        <v/>
      </c>
      <c r="M662" s="2" t="str">
        <f ca="1">IF($X662="","",CHOOSE($X662,IF(ISBLANK(INDEX(Kaleciler!M:M,$Y662)),"",INDEX(Kaleciler!M:M,$Y662)),IF(ISBLANK(INDEX(Stoperler!M:M,$Y662)),"",INDEX(Stoperler!M:M,$Y662)),IF(ISBLANK(INDEX('Sağ Bekler'!M:M,$Y662)),"",INDEX('Sağ Bekler'!M:M,$Y662)),IF(ISBLANK(INDEX('Sol Bekler'!M:M,$Y662)),"",INDEX('Sol Bekler'!M:M,$Y662)),IF(ISBLANK(INDEX('Orta Saha'!M:M,$Y662)),"",INDEX('Orta Saha'!M:M,$Y662)),IF(ISBLANK(INDEX(Kanatlar!M:M,$Y662)),"",INDEX(Kanatlar!M:M,$Y662)),IF(ISBLANK(INDEX(Forvetler!M:M,$Y662)),"",INDEX(Forvetler!M:M,$Y662))))</f>
        <v/>
      </c>
      <c r="N662" s="2" t="str">
        <f ca="1">IF($X662="","",CHOOSE($X662,IF(ISBLANK(INDEX(Kaleciler!N:N,$Y662)),"",INDEX(Kaleciler!N:N,$Y662)),IF(ISBLANK(INDEX(Stoperler!N:N,$Y662)),"",INDEX(Stoperler!N:N,$Y662)),IF(ISBLANK(INDEX('Sağ Bekler'!N:N,$Y662)),"",INDEX('Sağ Bekler'!N:N,$Y662)),IF(ISBLANK(INDEX('Sol Bekler'!N:N,$Y662)),"",INDEX('Sol Bekler'!N:N,$Y662)),IF(ISBLANK(INDEX('Orta Saha'!N:N,$Y662)),"",INDEX('Orta Saha'!N:N,$Y662)),IF(ISBLANK(INDEX(Kanatlar!N:N,$Y662)),"",INDEX(Kanatlar!N:N,$Y662)),IF(ISBLANK(INDEX(Forvetler!N:N,$Y662)),"",INDEX(Forvetler!N:N,$Y662))))</f>
        <v/>
      </c>
      <c r="O662" s="2" t="str">
        <f ca="1">IF($X662="","",CHOOSE($X662,IF(ISBLANK(INDEX(Kaleciler!O:O,$Y662)),"",INDEX(Kaleciler!O:O,$Y662)),IF(ISBLANK(INDEX(Stoperler!O:O,$Y662)),"",INDEX(Stoperler!O:O,$Y662)),IF(ISBLANK(INDEX('Sağ Bekler'!O:O,$Y662)),"",INDEX('Sağ Bekler'!O:O,$Y662)),IF(ISBLANK(INDEX('Sol Bekler'!O:O,$Y662)),"",INDEX('Sol Bekler'!O:O,$Y662)),IF(ISBLANK(INDEX('Orta Saha'!O:O,$Y662)),"",INDEX('Orta Saha'!O:O,$Y662)),IF(ISBLANK(INDEX(Kanatlar!O:O,$Y662)),"",INDEX(Kanatlar!O:O,$Y662)),IF(ISBLANK(INDEX(Forvetler!O:O,$Y662)),"",INDEX(Forvetler!O:O,$Y662))))</f>
        <v/>
      </c>
      <c r="P662" s="2" t="str">
        <f ca="1">IF($X662="","",CHOOSE($X662,IF(ISBLANK(INDEX(Kaleciler!P:P,$Y662)),"",INDEX(Kaleciler!P:P,$Y662)),IF(ISBLANK(INDEX(Stoperler!P:P,$Y662)),"",INDEX(Stoperler!P:P,$Y662)),IF(ISBLANK(INDEX('Sağ Bekler'!P:P,$Y662)),"",INDEX('Sağ Bekler'!P:P,$Y662)),IF(ISBLANK(INDEX('Sol Bekler'!P:P,$Y662)),"",INDEX('Sol Bekler'!P:P,$Y662)),IF(ISBLANK(INDEX('Orta Saha'!P:P,$Y662)),"",INDEX('Orta Saha'!P:P,$Y662)),IF(ISBLANK(INDEX(Kanatlar!P:P,$Y662)),"",INDEX(Kanatlar!P:P,$Y662)),IF(ISBLANK(INDEX(Forvetler!P:P,$Y662)),"",INDEX(Forvetler!P:P,$Y662))))</f>
        <v/>
      </c>
      <c r="Q662" s="3" t="str">
        <f ca="1">IF($X662="","",CHOOSE($X662,IF(ISBLANK(INDEX(Kaleciler!Q:Q,$Y662)),"",INDEX(Kaleciler!Q:Q,$Y662)),IF(ISBLANK(INDEX(Stoperler!Q:Q,$Y662)),"",INDEX(Stoperler!Q:Q,$Y662)),IF(ISBLANK(INDEX('Sağ Bekler'!Q:Q,$Y662)),"",INDEX('Sağ Bekler'!Q:Q,$Y662)),IF(ISBLANK(INDEX('Sol Bekler'!Q:Q,$Y662)),"",INDEX('Sol Bekler'!Q:Q,$Y662)),IF(ISBLANK(INDEX('Orta Saha'!Q:Q,$Y662)),"",INDEX('Orta Saha'!Q:Q,$Y662)),IF(ISBLANK(INDEX(Kanatlar!Q:Q,$Y662)),"",INDEX(Kanatlar!Q:Q,$Y662)),IF(ISBLANK(INDEX(Forvetler!Q:Q,$Y662)),"",INDEX(Forvetler!Q:Q,$Y662))))</f>
        <v/>
      </c>
      <c r="R662" s="4" t="str">
        <f ca="1">IF($X662="","",CHOOSE($X662,IF(ISBLANK(INDEX(Kaleciler!R:R,$Y662)),"",INDEX(Kaleciler!R:R,$Y662)),IF(ISBLANK(INDEX(Stoperler!R:R,$Y662)),"",INDEX(Stoperler!R:R,$Y662)),IF(ISBLANK(INDEX('Sağ Bekler'!R:R,$Y662)),"",INDEX('Sağ Bekler'!R:R,$Y662)),IF(ISBLANK(INDEX('Sol Bekler'!R:R,$Y662)),"",INDEX('Sol Bekler'!R:R,$Y662)),IF(ISBLANK(INDEX('Orta Saha'!R:R,$Y662)),"",INDEX('Orta Saha'!R:R,$Y662)),IF(ISBLANK(INDEX(Kanatlar!R:R,$Y662)),"",INDEX(Kanatlar!R:R,$Y662)),IF(ISBLANK(INDEX(Forvetler!R:R,$Y662)),"",INDEX(Forvetler!R:R,$Y662))))</f>
        <v/>
      </c>
      <c r="S662" s="2" t="str">
        <f ca="1">IF($X662="","",CHOOSE($X662,IF(ISBLANK(INDEX(Kaleciler!S:S,$Y662)),"",INDEX(Kaleciler!S:S,$Y662)),IF(ISBLANK(INDEX(Stoperler!S:S,$Y662)),"",INDEX(Stoperler!S:S,$Y662)),IF(ISBLANK(INDEX('Sağ Bekler'!S:S,$Y662)),"",INDEX('Sağ Bekler'!S:S,$Y662)),IF(ISBLANK(INDEX('Sol Bekler'!S:S,$Y662)),"",INDEX('Sol Bekler'!S:S,$Y662)),IF(ISBLANK(INDEX('Orta Saha'!S:S,$Y662)),"",INDEX('Orta Saha'!S:S,$Y662)),IF(ISBLANK(INDEX(Kanatlar!S:S,$Y662)),"",INDEX(Kanatlar!S:S,$Y662)),IF(ISBLANK(INDEX(Forvetler!S:S,$Y662)),"",INDEX(Forvetler!S:S,$Y662))))</f>
        <v/>
      </c>
      <c r="T662" s="3" t="str">
        <f ca="1">IF($X662="","",CHOOSE($X662,IF(ISBLANK(INDEX(Kaleciler!T:T,$Y662)),"",INDEX(Kaleciler!T:T,$Y662)),IF(ISBLANK(INDEX(Stoperler!T:T,$Y662)),"",INDEX(Stoperler!T:T,$Y662)),IF(ISBLANK(INDEX('Sağ Bekler'!T:T,$Y662)),"",INDEX('Sağ Bekler'!T:T,$Y662)),IF(ISBLANK(INDEX('Sol Bekler'!T:T,$Y662)),"",INDEX('Sol Bekler'!T:T,$Y662)),IF(ISBLANK(INDEX('Orta Saha'!T:T,$Y662)),"",INDEX('Orta Saha'!T:T,$Y662)),IF(ISBLANK(INDEX(Kanatlar!T:T,$Y662)),"",INDEX(Kanatlar!T:T,$Y662)),IF(ISBLANK(INDEX(Forvetler!T:T,$Y662)),"",INDEX(Forvetler!T:T,$Y662))))</f>
        <v/>
      </c>
      <c r="U662">
        <v>7</v>
      </c>
      <c r="V662">
        <v>62</v>
      </c>
      <c r="W662" t="str">
        <f ca="1">IF(AND(Forvetler!$B$62&lt;&gt;"",Forvetler!$I$62&gt;0,Forvetler!$I$62&lt;=TODAY()+365),COUNT($W$3:W661)+1,"")</f>
        <v/>
      </c>
      <c r="X662" t="str">
        <f ca="1">IFERROR(INDEX($U$4:$U$703,MATCH(ROWS($X$4:X662),$W$4:$W$703,0)),"")</f>
        <v/>
      </c>
      <c r="Y662" t="str">
        <f ca="1">IFERROR(INDEX($V$4:$V$703,MATCH(ROWS($Y$4:Y662),$W$4:$W$703,0)),"")</f>
        <v/>
      </c>
    </row>
    <row r="663" spans="1:25" x14ac:dyDescent="0.2">
      <c r="A663" s="2" t="str">
        <f ca="1">IF($X663="","",CHOOSE($X663,IF(ISBLANK(INDEX(Kaleciler!A:A,$Y663)),"",INDEX(Kaleciler!A:A,$Y663)),IF(ISBLANK(INDEX(Stoperler!A:A,$Y663)),"",INDEX(Stoperler!A:A,$Y663)),IF(ISBLANK(INDEX('Sağ Bekler'!A:A,$Y663)),"",INDEX('Sağ Bekler'!A:A,$Y663)),IF(ISBLANK(INDEX('Sol Bekler'!A:A,$Y663)),"",INDEX('Sol Bekler'!A:A,$Y663)),IF(ISBLANK(INDEX('Orta Saha'!A:A,$Y663)),"",INDEX('Orta Saha'!A:A,$Y663)),IF(ISBLANK(INDEX(Kanatlar!A:A,$Y663)),"",INDEX(Kanatlar!A:A,$Y663)),IF(ISBLANK(INDEX(Forvetler!A:A,$Y663)),"",INDEX(Forvetler!A:A,$Y663))))</f>
        <v/>
      </c>
      <c r="B663" s="3" t="str">
        <f ca="1">IF($X663="","",CHOOSE($X663,IF(ISBLANK(INDEX(Kaleciler!B:B,$Y663)),"",INDEX(Kaleciler!B:B,$Y663)),IF(ISBLANK(INDEX(Stoperler!B:B,$Y663)),"",INDEX(Stoperler!B:B,$Y663)),IF(ISBLANK(INDEX('Sağ Bekler'!B:B,$Y663)),"",INDEX('Sağ Bekler'!B:B,$Y663)),IF(ISBLANK(INDEX('Sol Bekler'!B:B,$Y663)),"",INDEX('Sol Bekler'!B:B,$Y663)),IF(ISBLANK(INDEX('Orta Saha'!B:B,$Y663)),"",INDEX('Orta Saha'!B:B,$Y663)),IF(ISBLANK(INDEX(Kanatlar!B:B,$Y663)),"",INDEX(Kanatlar!B:B,$Y663)),IF(ISBLANK(INDEX(Forvetler!B:B,$Y663)),"",INDEX(Forvetler!B:B,$Y663))))</f>
        <v/>
      </c>
      <c r="C663" s="4" t="str">
        <f ca="1">IF($X663="","",CHOOSE($X663,IF(ISBLANK(INDEX(Kaleciler!C:C,$Y663)),"",INDEX(Kaleciler!C:C,$Y663)),IF(ISBLANK(INDEX(Stoperler!C:C,$Y663)),"",INDEX(Stoperler!C:C,$Y663)),IF(ISBLANK(INDEX('Sağ Bekler'!C:C,$Y663)),"",INDEX('Sağ Bekler'!C:C,$Y663)),IF(ISBLANK(INDEX('Sol Bekler'!C:C,$Y663)),"",INDEX('Sol Bekler'!C:C,$Y663)),IF(ISBLANK(INDEX('Orta Saha'!C:C,$Y663)),"",INDEX('Orta Saha'!C:C,$Y663)),IF(ISBLANK(INDEX(Kanatlar!C:C,$Y663)),"",INDEX(Kanatlar!C:C,$Y663)),IF(ISBLANK(INDEX(Forvetler!C:C,$Y663)),"",INDEX(Forvetler!C:C,$Y663))))</f>
        <v/>
      </c>
      <c r="D663" s="2" t="str">
        <f ca="1">IF($X663="","",CHOOSE($X663,IF(ISBLANK(INDEX(Kaleciler!D:D,$Y663)),"",INDEX(Kaleciler!D:D,$Y663)),IF(ISBLANK(INDEX(Stoperler!D:D,$Y663)),"",INDEX(Stoperler!D:D,$Y663)),IF(ISBLANK(INDEX('Sağ Bekler'!D:D,$Y663)),"",INDEX('Sağ Bekler'!D:D,$Y663)),IF(ISBLANK(INDEX('Sol Bekler'!D:D,$Y663)),"",INDEX('Sol Bekler'!D:D,$Y663)),IF(ISBLANK(INDEX('Orta Saha'!D:D,$Y663)),"",INDEX('Orta Saha'!D:D,$Y663)),IF(ISBLANK(INDEX(Kanatlar!D:D,$Y663)),"",INDEX(Kanatlar!D:D,$Y663)),IF(ISBLANK(INDEX(Forvetler!D:D,$Y663)),"",INDEX(Forvetler!D:D,$Y663))))</f>
        <v/>
      </c>
      <c r="E663" s="3" t="str">
        <f ca="1">IF($X663="","",CHOOSE($X663,IF(ISBLANK(INDEX(Kaleciler!E:E,$Y663)),"",INDEX(Kaleciler!E:E,$Y663)),IF(ISBLANK(INDEX(Stoperler!E:E,$Y663)),"",INDEX(Stoperler!E:E,$Y663)),IF(ISBLANK(INDEX('Sağ Bekler'!E:E,$Y663)),"",INDEX('Sağ Bekler'!E:E,$Y663)),IF(ISBLANK(INDEX('Sol Bekler'!E:E,$Y663)),"",INDEX('Sol Bekler'!E:E,$Y663)),IF(ISBLANK(INDEX('Orta Saha'!E:E,$Y663)),"",INDEX('Orta Saha'!E:E,$Y663)),IF(ISBLANK(INDEX(Kanatlar!E:E,$Y663)),"",INDEX(Kanatlar!E:E,$Y663)),IF(ISBLANK(INDEX(Forvetler!E:E,$Y663)),"",INDEX(Forvetler!E:E,$Y663))))</f>
        <v/>
      </c>
      <c r="F663" s="3" t="str">
        <f ca="1">IF($X663="","",CHOOSE($X663,IF(ISBLANK(INDEX(Kaleciler!F:F,$Y663)),"",INDEX(Kaleciler!F:F,$Y663)),IF(ISBLANK(INDEX(Stoperler!F:F,$Y663)),"",INDEX(Stoperler!F:F,$Y663)),IF(ISBLANK(INDEX('Sağ Bekler'!F:F,$Y663)),"",INDEX('Sağ Bekler'!F:F,$Y663)),IF(ISBLANK(INDEX('Sol Bekler'!F:F,$Y663)),"",INDEX('Sol Bekler'!F:F,$Y663)),IF(ISBLANK(INDEX('Orta Saha'!F:F,$Y663)),"",INDEX('Orta Saha'!F:F,$Y663)),IF(ISBLANK(INDEX(Kanatlar!F:F,$Y663)),"",INDEX(Kanatlar!F:F,$Y663)),IF(ISBLANK(INDEX(Forvetler!F:F,$Y663)),"",INDEX(Forvetler!F:F,$Y663))))</f>
        <v/>
      </c>
      <c r="G663" s="3" t="str">
        <f ca="1">IF($X663="","",CHOOSE($X663,IF(ISBLANK(INDEX(Kaleciler!G:G,$Y663)),"",INDEX(Kaleciler!G:G,$Y663)),IF(ISBLANK(INDEX(Stoperler!G:G,$Y663)),"",INDEX(Stoperler!G:G,$Y663)),IF(ISBLANK(INDEX('Sağ Bekler'!G:G,$Y663)),"",INDEX('Sağ Bekler'!G:G,$Y663)),IF(ISBLANK(INDEX('Sol Bekler'!G:G,$Y663)),"",INDEX('Sol Bekler'!G:G,$Y663)),IF(ISBLANK(INDEX('Orta Saha'!G:G,$Y663)),"",INDEX('Orta Saha'!G:G,$Y663)),IF(ISBLANK(INDEX(Kanatlar!G:G,$Y663)),"",INDEX(Kanatlar!G:G,$Y663)),IF(ISBLANK(INDEX(Forvetler!G:G,$Y663)),"",INDEX(Forvetler!G:G,$Y663))))</f>
        <v/>
      </c>
      <c r="H663" s="3" t="str">
        <f ca="1">IF($X663="","",CHOOSE($X663,IF(ISBLANK(INDEX(Kaleciler!H:H,$Y663)),"",INDEX(Kaleciler!H:H,$Y663)),IF(ISBLANK(INDEX(Stoperler!H:H,$Y663)),"",INDEX(Stoperler!H:H,$Y663)),IF(ISBLANK(INDEX('Sağ Bekler'!H:H,$Y663)),"",INDEX('Sağ Bekler'!H:H,$Y663)),IF(ISBLANK(INDEX('Sol Bekler'!H:H,$Y663)),"",INDEX('Sol Bekler'!H:H,$Y663)),IF(ISBLANK(INDEX('Orta Saha'!H:H,$Y663)),"",INDEX('Orta Saha'!H:H,$Y663)),IF(ISBLANK(INDEX(Kanatlar!H:H,$Y663)),"",INDEX(Kanatlar!H:H,$Y663)),IF(ISBLANK(INDEX(Forvetler!H:H,$Y663)),"",INDEX(Forvetler!H:H,$Y663))))</f>
        <v/>
      </c>
      <c r="I663" s="4" t="str">
        <f ca="1">IF($X663="","",CHOOSE($X663,IF(ISBLANK(INDEX(Kaleciler!I:I,$Y663)),"",INDEX(Kaleciler!I:I,$Y663)),IF(ISBLANK(INDEX(Stoperler!I:I,$Y663)),"",INDEX(Stoperler!I:I,$Y663)),IF(ISBLANK(INDEX('Sağ Bekler'!I:I,$Y663)),"",INDEX('Sağ Bekler'!I:I,$Y663)),IF(ISBLANK(INDEX('Sol Bekler'!I:I,$Y663)),"",INDEX('Sol Bekler'!I:I,$Y663)),IF(ISBLANK(INDEX('Orta Saha'!I:I,$Y663)),"",INDEX('Orta Saha'!I:I,$Y663)),IF(ISBLANK(INDEX(Kanatlar!I:I,$Y663)),"",INDEX(Kanatlar!I:I,$Y663)),IF(ISBLANK(INDEX(Forvetler!I:I,$Y663)),"",INDEX(Forvetler!I:I,$Y663))))</f>
        <v/>
      </c>
      <c r="J663" s="4" t="str">
        <f ca="1">IF($X663="","",CHOOSE($X663,IF(ISBLANK(INDEX(Kaleciler!J:J,$Y663)),"",INDEX(Kaleciler!J:J,$Y663)),IF(ISBLANK(INDEX(Stoperler!J:J,$Y663)),"",INDEX(Stoperler!J:J,$Y663)),IF(ISBLANK(INDEX('Sağ Bekler'!J:J,$Y663)),"",INDEX('Sağ Bekler'!J:J,$Y663)),IF(ISBLANK(INDEX('Sol Bekler'!J:J,$Y663)),"",INDEX('Sol Bekler'!J:J,$Y663)),IF(ISBLANK(INDEX('Orta Saha'!J:J,$Y663)),"",INDEX('Orta Saha'!J:J,$Y663)),IF(ISBLANK(INDEX(Kanatlar!J:J,$Y663)),"",INDEX(Kanatlar!J:J,$Y663)),IF(ISBLANK(INDEX(Forvetler!J:J,$Y663)),"",INDEX(Forvetler!J:J,$Y663))))</f>
        <v/>
      </c>
      <c r="K663" s="2" t="str">
        <f ca="1">IF($X663="","",CHOOSE($X663,IF(ISBLANK(INDEX(Kaleciler!K:K,$Y663)),"",INDEX(Kaleciler!K:K,$Y663)),IF(ISBLANK(INDEX(Stoperler!K:K,$Y663)),"",INDEX(Stoperler!K:K,$Y663)),IF(ISBLANK(INDEX('Sağ Bekler'!K:K,$Y663)),"",INDEX('Sağ Bekler'!K:K,$Y663)),IF(ISBLANK(INDEX('Sol Bekler'!K:K,$Y663)),"",INDEX('Sol Bekler'!K:K,$Y663)),IF(ISBLANK(INDEX('Orta Saha'!K:K,$Y663)),"",INDEX('Orta Saha'!K:K,$Y663)),IF(ISBLANK(INDEX(Kanatlar!K:K,$Y663)),"",INDEX(Kanatlar!K:K,$Y663)),IF(ISBLANK(INDEX(Forvetler!K:K,$Y663)),"",INDEX(Forvetler!K:K,$Y663))))</f>
        <v/>
      </c>
      <c r="L663" s="2" t="str">
        <f ca="1">IF($X663="","",CHOOSE($X663,IF(ISBLANK(INDEX(Kaleciler!L:L,$Y663)),"",INDEX(Kaleciler!L:L,$Y663)),IF(ISBLANK(INDEX(Stoperler!L:L,$Y663)),"",INDEX(Stoperler!L:L,$Y663)),IF(ISBLANK(INDEX('Sağ Bekler'!L:L,$Y663)),"",INDEX('Sağ Bekler'!L:L,$Y663)),IF(ISBLANK(INDEX('Sol Bekler'!L:L,$Y663)),"",INDEX('Sol Bekler'!L:L,$Y663)),IF(ISBLANK(INDEX('Orta Saha'!L:L,$Y663)),"",INDEX('Orta Saha'!L:L,$Y663)),IF(ISBLANK(INDEX(Kanatlar!L:L,$Y663)),"",INDEX(Kanatlar!L:L,$Y663)),IF(ISBLANK(INDEX(Forvetler!L:L,$Y663)),"",INDEX(Forvetler!L:L,$Y663))))</f>
        <v/>
      </c>
      <c r="M663" s="2" t="str">
        <f ca="1">IF($X663="","",CHOOSE($X663,IF(ISBLANK(INDEX(Kaleciler!M:M,$Y663)),"",INDEX(Kaleciler!M:M,$Y663)),IF(ISBLANK(INDEX(Stoperler!M:M,$Y663)),"",INDEX(Stoperler!M:M,$Y663)),IF(ISBLANK(INDEX('Sağ Bekler'!M:M,$Y663)),"",INDEX('Sağ Bekler'!M:M,$Y663)),IF(ISBLANK(INDEX('Sol Bekler'!M:M,$Y663)),"",INDEX('Sol Bekler'!M:M,$Y663)),IF(ISBLANK(INDEX('Orta Saha'!M:M,$Y663)),"",INDEX('Orta Saha'!M:M,$Y663)),IF(ISBLANK(INDEX(Kanatlar!M:M,$Y663)),"",INDEX(Kanatlar!M:M,$Y663)),IF(ISBLANK(INDEX(Forvetler!M:M,$Y663)),"",INDEX(Forvetler!M:M,$Y663))))</f>
        <v/>
      </c>
      <c r="N663" s="2" t="str">
        <f ca="1">IF($X663="","",CHOOSE($X663,IF(ISBLANK(INDEX(Kaleciler!N:N,$Y663)),"",INDEX(Kaleciler!N:N,$Y663)),IF(ISBLANK(INDEX(Stoperler!N:N,$Y663)),"",INDEX(Stoperler!N:N,$Y663)),IF(ISBLANK(INDEX('Sağ Bekler'!N:N,$Y663)),"",INDEX('Sağ Bekler'!N:N,$Y663)),IF(ISBLANK(INDEX('Sol Bekler'!N:N,$Y663)),"",INDEX('Sol Bekler'!N:N,$Y663)),IF(ISBLANK(INDEX('Orta Saha'!N:N,$Y663)),"",INDEX('Orta Saha'!N:N,$Y663)),IF(ISBLANK(INDEX(Kanatlar!N:N,$Y663)),"",INDEX(Kanatlar!N:N,$Y663)),IF(ISBLANK(INDEX(Forvetler!N:N,$Y663)),"",INDEX(Forvetler!N:N,$Y663))))</f>
        <v/>
      </c>
      <c r="O663" s="2" t="str">
        <f ca="1">IF($X663="","",CHOOSE($X663,IF(ISBLANK(INDEX(Kaleciler!O:O,$Y663)),"",INDEX(Kaleciler!O:O,$Y663)),IF(ISBLANK(INDEX(Stoperler!O:O,$Y663)),"",INDEX(Stoperler!O:O,$Y663)),IF(ISBLANK(INDEX('Sağ Bekler'!O:O,$Y663)),"",INDEX('Sağ Bekler'!O:O,$Y663)),IF(ISBLANK(INDEX('Sol Bekler'!O:O,$Y663)),"",INDEX('Sol Bekler'!O:O,$Y663)),IF(ISBLANK(INDEX('Orta Saha'!O:O,$Y663)),"",INDEX('Orta Saha'!O:O,$Y663)),IF(ISBLANK(INDEX(Kanatlar!O:O,$Y663)),"",INDEX(Kanatlar!O:O,$Y663)),IF(ISBLANK(INDEX(Forvetler!O:O,$Y663)),"",INDEX(Forvetler!O:O,$Y663))))</f>
        <v/>
      </c>
      <c r="P663" s="2" t="str">
        <f ca="1">IF($X663="","",CHOOSE($X663,IF(ISBLANK(INDEX(Kaleciler!P:P,$Y663)),"",INDEX(Kaleciler!P:P,$Y663)),IF(ISBLANK(INDEX(Stoperler!P:P,$Y663)),"",INDEX(Stoperler!P:P,$Y663)),IF(ISBLANK(INDEX('Sağ Bekler'!P:P,$Y663)),"",INDEX('Sağ Bekler'!P:P,$Y663)),IF(ISBLANK(INDEX('Sol Bekler'!P:P,$Y663)),"",INDEX('Sol Bekler'!P:P,$Y663)),IF(ISBLANK(INDEX('Orta Saha'!P:P,$Y663)),"",INDEX('Orta Saha'!P:P,$Y663)),IF(ISBLANK(INDEX(Kanatlar!P:P,$Y663)),"",INDEX(Kanatlar!P:P,$Y663)),IF(ISBLANK(INDEX(Forvetler!P:P,$Y663)),"",INDEX(Forvetler!P:P,$Y663))))</f>
        <v/>
      </c>
      <c r="Q663" s="3" t="str">
        <f ca="1">IF($X663="","",CHOOSE($X663,IF(ISBLANK(INDEX(Kaleciler!Q:Q,$Y663)),"",INDEX(Kaleciler!Q:Q,$Y663)),IF(ISBLANK(INDEX(Stoperler!Q:Q,$Y663)),"",INDEX(Stoperler!Q:Q,$Y663)),IF(ISBLANK(INDEX('Sağ Bekler'!Q:Q,$Y663)),"",INDEX('Sağ Bekler'!Q:Q,$Y663)),IF(ISBLANK(INDEX('Sol Bekler'!Q:Q,$Y663)),"",INDEX('Sol Bekler'!Q:Q,$Y663)),IF(ISBLANK(INDEX('Orta Saha'!Q:Q,$Y663)),"",INDEX('Orta Saha'!Q:Q,$Y663)),IF(ISBLANK(INDEX(Kanatlar!Q:Q,$Y663)),"",INDEX(Kanatlar!Q:Q,$Y663)),IF(ISBLANK(INDEX(Forvetler!Q:Q,$Y663)),"",INDEX(Forvetler!Q:Q,$Y663))))</f>
        <v/>
      </c>
      <c r="R663" s="4" t="str">
        <f ca="1">IF($X663="","",CHOOSE($X663,IF(ISBLANK(INDEX(Kaleciler!R:R,$Y663)),"",INDEX(Kaleciler!R:R,$Y663)),IF(ISBLANK(INDEX(Stoperler!R:R,$Y663)),"",INDEX(Stoperler!R:R,$Y663)),IF(ISBLANK(INDEX('Sağ Bekler'!R:R,$Y663)),"",INDEX('Sağ Bekler'!R:R,$Y663)),IF(ISBLANK(INDEX('Sol Bekler'!R:R,$Y663)),"",INDEX('Sol Bekler'!R:R,$Y663)),IF(ISBLANK(INDEX('Orta Saha'!R:R,$Y663)),"",INDEX('Orta Saha'!R:R,$Y663)),IF(ISBLANK(INDEX(Kanatlar!R:R,$Y663)),"",INDEX(Kanatlar!R:R,$Y663)),IF(ISBLANK(INDEX(Forvetler!R:R,$Y663)),"",INDEX(Forvetler!R:R,$Y663))))</f>
        <v/>
      </c>
      <c r="S663" s="2" t="str">
        <f ca="1">IF($X663="","",CHOOSE($X663,IF(ISBLANK(INDEX(Kaleciler!S:S,$Y663)),"",INDEX(Kaleciler!S:S,$Y663)),IF(ISBLANK(INDEX(Stoperler!S:S,$Y663)),"",INDEX(Stoperler!S:S,$Y663)),IF(ISBLANK(INDEX('Sağ Bekler'!S:S,$Y663)),"",INDEX('Sağ Bekler'!S:S,$Y663)),IF(ISBLANK(INDEX('Sol Bekler'!S:S,$Y663)),"",INDEX('Sol Bekler'!S:S,$Y663)),IF(ISBLANK(INDEX('Orta Saha'!S:S,$Y663)),"",INDEX('Orta Saha'!S:S,$Y663)),IF(ISBLANK(INDEX(Kanatlar!S:S,$Y663)),"",INDEX(Kanatlar!S:S,$Y663)),IF(ISBLANK(INDEX(Forvetler!S:S,$Y663)),"",INDEX(Forvetler!S:S,$Y663))))</f>
        <v/>
      </c>
      <c r="T663" s="3" t="str">
        <f ca="1">IF($X663="","",CHOOSE($X663,IF(ISBLANK(INDEX(Kaleciler!T:T,$Y663)),"",INDEX(Kaleciler!T:T,$Y663)),IF(ISBLANK(INDEX(Stoperler!T:T,$Y663)),"",INDEX(Stoperler!T:T,$Y663)),IF(ISBLANK(INDEX('Sağ Bekler'!T:T,$Y663)),"",INDEX('Sağ Bekler'!T:T,$Y663)),IF(ISBLANK(INDEX('Sol Bekler'!T:T,$Y663)),"",INDEX('Sol Bekler'!T:T,$Y663)),IF(ISBLANK(INDEX('Orta Saha'!T:T,$Y663)),"",INDEX('Orta Saha'!T:T,$Y663)),IF(ISBLANK(INDEX(Kanatlar!T:T,$Y663)),"",INDEX(Kanatlar!T:T,$Y663)),IF(ISBLANK(INDEX(Forvetler!T:T,$Y663)),"",INDEX(Forvetler!T:T,$Y663))))</f>
        <v/>
      </c>
      <c r="U663">
        <v>7</v>
      </c>
      <c r="V663">
        <v>63</v>
      </c>
      <c r="W663" t="str">
        <f ca="1">IF(AND(Forvetler!$B$63&lt;&gt;"",Forvetler!$I$63&gt;0,Forvetler!$I$63&lt;=TODAY()+365),COUNT($W$3:W662)+1,"")</f>
        <v/>
      </c>
      <c r="X663" t="str">
        <f ca="1">IFERROR(INDEX($U$4:$U$703,MATCH(ROWS($X$4:X663),$W$4:$W$703,0)),"")</f>
        <v/>
      </c>
      <c r="Y663" t="str">
        <f ca="1">IFERROR(INDEX($V$4:$V$703,MATCH(ROWS($Y$4:Y663),$W$4:$W$703,0)),"")</f>
        <v/>
      </c>
    </row>
    <row r="664" spans="1:25" x14ac:dyDescent="0.2">
      <c r="A664" s="2" t="str">
        <f ca="1">IF($X664="","",CHOOSE($X664,IF(ISBLANK(INDEX(Kaleciler!A:A,$Y664)),"",INDEX(Kaleciler!A:A,$Y664)),IF(ISBLANK(INDEX(Stoperler!A:A,$Y664)),"",INDEX(Stoperler!A:A,$Y664)),IF(ISBLANK(INDEX('Sağ Bekler'!A:A,$Y664)),"",INDEX('Sağ Bekler'!A:A,$Y664)),IF(ISBLANK(INDEX('Sol Bekler'!A:A,$Y664)),"",INDEX('Sol Bekler'!A:A,$Y664)),IF(ISBLANK(INDEX('Orta Saha'!A:A,$Y664)),"",INDEX('Orta Saha'!A:A,$Y664)),IF(ISBLANK(INDEX(Kanatlar!A:A,$Y664)),"",INDEX(Kanatlar!A:A,$Y664)),IF(ISBLANK(INDEX(Forvetler!A:A,$Y664)),"",INDEX(Forvetler!A:A,$Y664))))</f>
        <v/>
      </c>
      <c r="B664" s="3" t="str">
        <f ca="1">IF($X664="","",CHOOSE($X664,IF(ISBLANK(INDEX(Kaleciler!B:B,$Y664)),"",INDEX(Kaleciler!B:B,$Y664)),IF(ISBLANK(INDEX(Stoperler!B:B,$Y664)),"",INDEX(Stoperler!B:B,$Y664)),IF(ISBLANK(INDEX('Sağ Bekler'!B:B,$Y664)),"",INDEX('Sağ Bekler'!B:B,$Y664)),IF(ISBLANK(INDEX('Sol Bekler'!B:B,$Y664)),"",INDEX('Sol Bekler'!B:B,$Y664)),IF(ISBLANK(INDEX('Orta Saha'!B:B,$Y664)),"",INDEX('Orta Saha'!B:B,$Y664)),IF(ISBLANK(INDEX(Kanatlar!B:B,$Y664)),"",INDEX(Kanatlar!B:B,$Y664)),IF(ISBLANK(INDEX(Forvetler!B:B,$Y664)),"",INDEX(Forvetler!B:B,$Y664))))</f>
        <v/>
      </c>
      <c r="C664" s="4" t="str">
        <f ca="1">IF($X664="","",CHOOSE($X664,IF(ISBLANK(INDEX(Kaleciler!C:C,$Y664)),"",INDEX(Kaleciler!C:C,$Y664)),IF(ISBLANK(INDEX(Stoperler!C:C,$Y664)),"",INDEX(Stoperler!C:C,$Y664)),IF(ISBLANK(INDEX('Sağ Bekler'!C:C,$Y664)),"",INDEX('Sağ Bekler'!C:C,$Y664)),IF(ISBLANK(INDEX('Sol Bekler'!C:C,$Y664)),"",INDEX('Sol Bekler'!C:C,$Y664)),IF(ISBLANK(INDEX('Orta Saha'!C:C,$Y664)),"",INDEX('Orta Saha'!C:C,$Y664)),IF(ISBLANK(INDEX(Kanatlar!C:C,$Y664)),"",INDEX(Kanatlar!C:C,$Y664)),IF(ISBLANK(INDEX(Forvetler!C:C,$Y664)),"",INDEX(Forvetler!C:C,$Y664))))</f>
        <v/>
      </c>
      <c r="D664" s="2" t="str">
        <f ca="1">IF($X664="","",CHOOSE($X664,IF(ISBLANK(INDEX(Kaleciler!D:D,$Y664)),"",INDEX(Kaleciler!D:D,$Y664)),IF(ISBLANK(INDEX(Stoperler!D:D,$Y664)),"",INDEX(Stoperler!D:D,$Y664)),IF(ISBLANK(INDEX('Sağ Bekler'!D:D,$Y664)),"",INDEX('Sağ Bekler'!D:D,$Y664)),IF(ISBLANK(INDEX('Sol Bekler'!D:D,$Y664)),"",INDEX('Sol Bekler'!D:D,$Y664)),IF(ISBLANK(INDEX('Orta Saha'!D:D,$Y664)),"",INDEX('Orta Saha'!D:D,$Y664)),IF(ISBLANK(INDEX(Kanatlar!D:D,$Y664)),"",INDEX(Kanatlar!D:D,$Y664)),IF(ISBLANK(INDEX(Forvetler!D:D,$Y664)),"",INDEX(Forvetler!D:D,$Y664))))</f>
        <v/>
      </c>
      <c r="E664" s="3" t="str">
        <f ca="1">IF($X664="","",CHOOSE($X664,IF(ISBLANK(INDEX(Kaleciler!E:E,$Y664)),"",INDEX(Kaleciler!E:E,$Y664)),IF(ISBLANK(INDEX(Stoperler!E:E,$Y664)),"",INDEX(Stoperler!E:E,$Y664)),IF(ISBLANK(INDEX('Sağ Bekler'!E:E,$Y664)),"",INDEX('Sağ Bekler'!E:E,$Y664)),IF(ISBLANK(INDEX('Sol Bekler'!E:E,$Y664)),"",INDEX('Sol Bekler'!E:E,$Y664)),IF(ISBLANK(INDEX('Orta Saha'!E:E,$Y664)),"",INDEX('Orta Saha'!E:E,$Y664)),IF(ISBLANK(INDEX(Kanatlar!E:E,$Y664)),"",INDEX(Kanatlar!E:E,$Y664)),IF(ISBLANK(INDEX(Forvetler!E:E,$Y664)),"",INDEX(Forvetler!E:E,$Y664))))</f>
        <v/>
      </c>
      <c r="F664" s="3" t="str">
        <f ca="1">IF($X664="","",CHOOSE($X664,IF(ISBLANK(INDEX(Kaleciler!F:F,$Y664)),"",INDEX(Kaleciler!F:F,$Y664)),IF(ISBLANK(INDEX(Stoperler!F:F,$Y664)),"",INDEX(Stoperler!F:F,$Y664)),IF(ISBLANK(INDEX('Sağ Bekler'!F:F,$Y664)),"",INDEX('Sağ Bekler'!F:F,$Y664)),IF(ISBLANK(INDEX('Sol Bekler'!F:F,$Y664)),"",INDEX('Sol Bekler'!F:F,$Y664)),IF(ISBLANK(INDEX('Orta Saha'!F:F,$Y664)),"",INDEX('Orta Saha'!F:F,$Y664)),IF(ISBLANK(INDEX(Kanatlar!F:F,$Y664)),"",INDEX(Kanatlar!F:F,$Y664)),IF(ISBLANK(INDEX(Forvetler!F:F,$Y664)),"",INDEX(Forvetler!F:F,$Y664))))</f>
        <v/>
      </c>
      <c r="G664" s="3" t="str">
        <f ca="1">IF($X664="","",CHOOSE($X664,IF(ISBLANK(INDEX(Kaleciler!G:G,$Y664)),"",INDEX(Kaleciler!G:G,$Y664)),IF(ISBLANK(INDEX(Stoperler!G:G,$Y664)),"",INDEX(Stoperler!G:G,$Y664)),IF(ISBLANK(INDEX('Sağ Bekler'!G:G,$Y664)),"",INDEX('Sağ Bekler'!G:G,$Y664)),IF(ISBLANK(INDEX('Sol Bekler'!G:G,$Y664)),"",INDEX('Sol Bekler'!G:G,$Y664)),IF(ISBLANK(INDEX('Orta Saha'!G:G,$Y664)),"",INDEX('Orta Saha'!G:G,$Y664)),IF(ISBLANK(INDEX(Kanatlar!G:G,$Y664)),"",INDEX(Kanatlar!G:G,$Y664)),IF(ISBLANK(INDEX(Forvetler!G:G,$Y664)),"",INDEX(Forvetler!G:G,$Y664))))</f>
        <v/>
      </c>
      <c r="H664" s="3" t="str">
        <f ca="1">IF($X664="","",CHOOSE($X664,IF(ISBLANK(INDEX(Kaleciler!H:H,$Y664)),"",INDEX(Kaleciler!H:H,$Y664)),IF(ISBLANK(INDEX(Stoperler!H:H,$Y664)),"",INDEX(Stoperler!H:H,$Y664)),IF(ISBLANK(INDEX('Sağ Bekler'!H:H,$Y664)),"",INDEX('Sağ Bekler'!H:H,$Y664)),IF(ISBLANK(INDEX('Sol Bekler'!H:H,$Y664)),"",INDEX('Sol Bekler'!H:H,$Y664)),IF(ISBLANK(INDEX('Orta Saha'!H:H,$Y664)),"",INDEX('Orta Saha'!H:H,$Y664)),IF(ISBLANK(INDEX(Kanatlar!H:H,$Y664)),"",INDEX(Kanatlar!H:H,$Y664)),IF(ISBLANK(INDEX(Forvetler!H:H,$Y664)),"",INDEX(Forvetler!H:H,$Y664))))</f>
        <v/>
      </c>
      <c r="I664" s="4" t="str">
        <f ca="1">IF($X664="","",CHOOSE($X664,IF(ISBLANK(INDEX(Kaleciler!I:I,$Y664)),"",INDEX(Kaleciler!I:I,$Y664)),IF(ISBLANK(INDEX(Stoperler!I:I,$Y664)),"",INDEX(Stoperler!I:I,$Y664)),IF(ISBLANK(INDEX('Sağ Bekler'!I:I,$Y664)),"",INDEX('Sağ Bekler'!I:I,$Y664)),IF(ISBLANK(INDEX('Sol Bekler'!I:I,$Y664)),"",INDEX('Sol Bekler'!I:I,$Y664)),IF(ISBLANK(INDEX('Orta Saha'!I:I,$Y664)),"",INDEX('Orta Saha'!I:I,$Y664)),IF(ISBLANK(INDEX(Kanatlar!I:I,$Y664)),"",INDEX(Kanatlar!I:I,$Y664)),IF(ISBLANK(INDEX(Forvetler!I:I,$Y664)),"",INDEX(Forvetler!I:I,$Y664))))</f>
        <v/>
      </c>
      <c r="J664" s="4" t="str">
        <f ca="1">IF($X664="","",CHOOSE($X664,IF(ISBLANK(INDEX(Kaleciler!J:J,$Y664)),"",INDEX(Kaleciler!J:J,$Y664)),IF(ISBLANK(INDEX(Stoperler!J:J,$Y664)),"",INDEX(Stoperler!J:J,$Y664)),IF(ISBLANK(INDEX('Sağ Bekler'!J:J,$Y664)),"",INDEX('Sağ Bekler'!J:J,$Y664)),IF(ISBLANK(INDEX('Sol Bekler'!J:J,$Y664)),"",INDEX('Sol Bekler'!J:J,$Y664)),IF(ISBLANK(INDEX('Orta Saha'!J:J,$Y664)),"",INDEX('Orta Saha'!J:J,$Y664)),IF(ISBLANK(INDEX(Kanatlar!J:J,$Y664)),"",INDEX(Kanatlar!J:J,$Y664)),IF(ISBLANK(INDEX(Forvetler!J:J,$Y664)),"",INDEX(Forvetler!J:J,$Y664))))</f>
        <v/>
      </c>
      <c r="K664" s="2" t="str">
        <f ca="1">IF($X664="","",CHOOSE($X664,IF(ISBLANK(INDEX(Kaleciler!K:K,$Y664)),"",INDEX(Kaleciler!K:K,$Y664)),IF(ISBLANK(INDEX(Stoperler!K:K,$Y664)),"",INDEX(Stoperler!K:K,$Y664)),IF(ISBLANK(INDEX('Sağ Bekler'!K:K,$Y664)),"",INDEX('Sağ Bekler'!K:K,$Y664)),IF(ISBLANK(INDEX('Sol Bekler'!K:K,$Y664)),"",INDEX('Sol Bekler'!K:K,$Y664)),IF(ISBLANK(INDEX('Orta Saha'!K:K,$Y664)),"",INDEX('Orta Saha'!K:K,$Y664)),IF(ISBLANK(INDEX(Kanatlar!K:K,$Y664)),"",INDEX(Kanatlar!K:K,$Y664)),IF(ISBLANK(INDEX(Forvetler!K:K,$Y664)),"",INDEX(Forvetler!K:K,$Y664))))</f>
        <v/>
      </c>
      <c r="L664" s="2" t="str">
        <f ca="1">IF($X664="","",CHOOSE($X664,IF(ISBLANK(INDEX(Kaleciler!L:L,$Y664)),"",INDEX(Kaleciler!L:L,$Y664)),IF(ISBLANK(INDEX(Stoperler!L:L,$Y664)),"",INDEX(Stoperler!L:L,$Y664)),IF(ISBLANK(INDEX('Sağ Bekler'!L:L,$Y664)),"",INDEX('Sağ Bekler'!L:L,$Y664)),IF(ISBLANK(INDEX('Sol Bekler'!L:L,$Y664)),"",INDEX('Sol Bekler'!L:L,$Y664)),IF(ISBLANK(INDEX('Orta Saha'!L:L,$Y664)),"",INDEX('Orta Saha'!L:L,$Y664)),IF(ISBLANK(INDEX(Kanatlar!L:L,$Y664)),"",INDEX(Kanatlar!L:L,$Y664)),IF(ISBLANK(INDEX(Forvetler!L:L,$Y664)),"",INDEX(Forvetler!L:L,$Y664))))</f>
        <v/>
      </c>
      <c r="M664" s="2" t="str">
        <f ca="1">IF($X664="","",CHOOSE($X664,IF(ISBLANK(INDEX(Kaleciler!M:M,$Y664)),"",INDEX(Kaleciler!M:M,$Y664)),IF(ISBLANK(INDEX(Stoperler!M:M,$Y664)),"",INDEX(Stoperler!M:M,$Y664)),IF(ISBLANK(INDEX('Sağ Bekler'!M:M,$Y664)),"",INDEX('Sağ Bekler'!M:M,$Y664)),IF(ISBLANK(INDEX('Sol Bekler'!M:M,$Y664)),"",INDEX('Sol Bekler'!M:M,$Y664)),IF(ISBLANK(INDEX('Orta Saha'!M:M,$Y664)),"",INDEX('Orta Saha'!M:M,$Y664)),IF(ISBLANK(INDEX(Kanatlar!M:M,$Y664)),"",INDEX(Kanatlar!M:M,$Y664)),IF(ISBLANK(INDEX(Forvetler!M:M,$Y664)),"",INDEX(Forvetler!M:M,$Y664))))</f>
        <v/>
      </c>
      <c r="N664" s="2" t="str">
        <f ca="1">IF($X664="","",CHOOSE($X664,IF(ISBLANK(INDEX(Kaleciler!N:N,$Y664)),"",INDEX(Kaleciler!N:N,$Y664)),IF(ISBLANK(INDEX(Stoperler!N:N,$Y664)),"",INDEX(Stoperler!N:N,$Y664)),IF(ISBLANK(INDEX('Sağ Bekler'!N:N,$Y664)),"",INDEX('Sağ Bekler'!N:N,$Y664)),IF(ISBLANK(INDEX('Sol Bekler'!N:N,$Y664)),"",INDEX('Sol Bekler'!N:N,$Y664)),IF(ISBLANK(INDEX('Orta Saha'!N:N,$Y664)),"",INDEX('Orta Saha'!N:N,$Y664)),IF(ISBLANK(INDEX(Kanatlar!N:N,$Y664)),"",INDEX(Kanatlar!N:N,$Y664)),IF(ISBLANK(INDEX(Forvetler!N:N,$Y664)),"",INDEX(Forvetler!N:N,$Y664))))</f>
        <v/>
      </c>
      <c r="O664" s="2" t="str">
        <f ca="1">IF($X664="","",CHOOSE($X664,IF(ISBLANK(INDEX(Kaleciler!O:O,$Y664)),"",INDEX(Kaleciler!O:O,$Y664)),IF(ISBLANK(INDEX(Stoperler!O:O,$Y664)),"",INDEX(Stoperler!O:O,$Y664)),IF(ISBLANK(INDEX('Sağ Bekler'!O:O,$Y664)),"",INDEX('Sağ Bekler'!O:O,$Y664)),IF(ISBLANK(INDEX('Sol Bekler'!O:O,$Y664)),"",INDEX('Sol Bekler'!O:O,$Y664)),IF(ISBLANK(INDEX('Orta Saha'!O:O,$Y664)),"",INDEX('Orta Saha'!O:O,$Y664)),IF(ISBLANK(INDEX(Kanatlar!O:O,$Y664)),"",INDEX(Kanatlar!O:O,$Y664)),IF(ISBLANK(INDEX(Forvetler!O:O,$Y664)),"",INDEX(Forvetler!O:O,$Y664))))</f>
        <v/>
      </c>
      <c r="P664" s="2" t="str">
        <f ca="1">IF($X664="","",CHOOSE($X664,IF(ISBLANK(INDEX(Kaleciler!P:P,$Y664)),"",INDEX(Kaleciler!P:P,$Y664)),IF(ISBLANK(INDEX(Stoperler!P:P,$Y664)),"",INDEX(Stoperler!P:P,$Y664)),IF(ISBLANK(INDEX('Sağ Bekler'!P:P,$Y664)),"",INDEX('Sağ Bekler'!P:P,$Y664)),IF(ISBLANK(INDEX('Sol Bekler'!P:P,$Y664)),"",INDEX('Sol Bekler'!P:P,$Y664)),IF(ISBLANK(INDEX('Orta Saha'!P:P,$Y664)),"",INDEX('Orta Saha'!P:P,$Y664)),IF(ISBLANK(INDEX(Kanatlar!P:P,$Y664)),"",INDEX(Kanatlar!P:P,$Y664)),IF(ISBLANK(INDEX(Forvetler!P:P,$Y664)),"",INDEX(Forvetler!P:P,$Y664))))</f>
        <v/>
      </c>
      <c r="Q664" s="3" t="str">
        <f ca="1">IF($X664="","",CHOOSE($X664,IF(ISBLANK(INDEX(Kaleciler!Q:Q,$Y664)),"",INDEX(Kaleciler!Q:Q,$Y664)),IF(ISBLANK(INDEX(Stoperler!Q:Q,$Y664)),"",INDEX(Stoperler!Q:Q,$Y664)),IF(ISBLANK(INDEX('Sağ Bekler'!Q:Q,$Y664)),"",INDEX('Sağ Bekler'!Q:Q,$Y664)),IF(ISBLANK(INDEX('Sol Bekler'!Q:Q,$Y664)),"",INDEX('Sol Bekler'!Q:Q,$Y664)),IF(ISBLANK(INDEX('Orta Saha'!Q:Q,$Y664)),"",INDEX('Orta Saha'!Q:Q,$Y664)),IF(ISBLANK(INDEX(Kanatlar!Q:Q,$Y664)),"",INDEX(Kanatlar!Q:Q,$Y664)),IF(ISBLANK(INDEX(Forvetler!Q:Q,$Y664)),"",INDEX(Forvetler!Q:Q,$Y664))))</f>
        <v/>
      </c>
      <c r="R664" s="4" t="str">
        <f ca="1">IF($X664="","",CHOOSE($X664,IF(ISBLANK(INDEX(Kaleciler!R:R,$Y664)),"",INDEX(Kaleciler!R:R,$Y664)),IF(ISBLANK(INDEX(Stoperler!R:R,$Y664)),"",INDEX(Stoperler!R:R,$Y664)),IF(ISBLANK(INDEX('Sağ Bekler'!R:R,$Y664)),"",INDEX('Sağ Bekler'!R:R,$Y664)),IF(ISBLANK(INDEX('Sol Bekler'!R:R,$Y664)),"",INDEX('Sol Bekler'!R:R,$Y664)),IF(ISBLANK(INDEX('Orta Saha'!R:R,$Y664)),"",INDEX('Orta Saha'!R:R,$Y664)),IF(ISBLANK(INDEX(Kanatlar!R:R,$Y664)),"",INDEX(Kanatlar!R:R,$Y664)),IF(ISBLANK(INDEX(Forvetler!R:R,$Y664)),"",INDEX(Forvetler!R:R,$Y664))))</f>
        <v/>
      </c>
      <c r="S664" s="2" t="str">
        <f ca="1">IF($X664="","",CHOOSE($X664,IF(ISBLANK(INDEX(Kaleciler!S:S,$Y664)),"",INDEX(Kaleciler!S:S,$Y664)),IF(ISBLANK(INDEX(Stoperler!S:S,$Y664)),"",INDEX(Stoperler!S:S,$Y664)),IF(ISBLANK(INDEX('Sağ Bekler'!S:S,$Y664)),"",INDEX('Sağ Bekler'!S:S,$Y664)),IF(ISBLANK(INDEX('Sol Bekler'!S:S,$Y664)),"",INDEX('Sol Bekler'!S:S,$Y664)),IF(ISBLANK(INDEX('Orta Saha'!S:S,$Y664)),"",INDEX('Orta Saha'!S:S,$Y664)),IF(ISBLANK(INDEX(Kanatlar!S:S,$Y664)),"",INDEX(Kanatlar!S:S,$Y664)),IF(ISBLANK(INDEX(Forvetler!S:S,$Y664)),"",INDEX(Forvetler!S:S,$Y664))))</f>
        <v/>
      </c>
      <c r="T664" s="3" t="str">
        <f ca="1">IF($X664="","",CHOOSE($X664,IF(ISBLANK(INDEX(Kaleciler!T:T,$Y664)),"",INDEX(Kaleciler!T:T,$Y664)),IF(ISBLANK(INDEX(Stoperler!T:T,$Y664)),"",INDEX(Stoperler!T:T,$Y664)),IF(ISBLANK(INDEX('Sağ Bekler'!T:T,$Y664)),"",INDEX('Sağ Bekler'!T:T,$Y664)),IF(ISBLANK(INDEX('Sol Bekler'!T:T,$Y664)),"",INDEX('Sol Bekler'!T:T,$Y664)),IF(ISBLANK(INDEX('Orta Saha'!T:T,$Y664)),"",INDEX('Orta Saha'!T:T,$Y664)),IF(ISBLANK(INDEX(Kanatlar!T:T,$Y664)),"",INDEX(Kanatlar!T:T,$Y664)),IF(ISBLANK(INDEX(Forvetler!T:T,$Y664)),"",INDEX(Forvetler!T:T,$Y664))))</f>
        <v/>
      </c>
      <c r="U664">
        <v>7</v>
      </c>
      <c r="V664">
        <v>64</v>
      </c>
      <c r="W664" t="str">
        <f ca="1">IF(AND(Forvetler!$B$64&lt;&gt;"",Forvetler!$I$64&gt;0,Forvetler!$I$64&lt;=TODAY()+365),COUNT($W$3:W663)+1,"")</f>
        <v/>
      </c>
      <c r="X664" t="str">
        <f ca="1">IFERROR(INDEX($U$4:$U$703,MATCH(ROWS($X$4:X664),$W$4:$W$703,0)),"")</f>
        <v/>
      </c>
      <c r="Y664" t="str">
        <f ca="1">IFERROR(INDEX($V$4:$V$703,MATCH(ROWS($Y$4:Y664),$W$4:$W$703,0)),"")</f>
        <v/>
      </c>
    </row>
    <row r="665" spans="1:25" x14ac:dyDescent="0.2">
      <c r="A665" s="2" t="str">
        <f ca="1">IF($X665="","",CHOOSE($X665,IF(ISBLANK(INDEX(Kaleciler!A:A,$Y665)),"",INDEX(Kaleciler!A:A,$Y665)),IF(ISBLANK(INDEX(Stoperler!A:A,$Y665)),"",INDEX(Stoperler!A:A,$Y665)),IF(ISBLANK(INDEX('Sağ Bekler'!A:A,$Y665)),"",INDEX('Sağ Bekler'!A:A,$Y665)),IF(ISBLANK(INDEX('Sol Bekler'!A:A,$Y665)),"",INDEX('Sol Bekler'!A:A,$Y665)),IF(ISBLANK(INDEX('Orta Saha'!A:A,$Y665)),"",INDEX('Orta Saha'!A:A,$Y665)),IF(ISBLANK(INDEX(Kanatlar!A:A,$Y665)),"",INDEX(Kanatlar!A:A,$Y665)),IF(ISBLANK(INDEX(Forvetler!A:A,$Y665)),"",INDEX(Forvetler!A:A,$Y665))))</f>
        <v/>
      </c>
      <c r="B665" s="3" t="str">
        <f ca="1">IF($X665="","",CHOOSE($X665,IF(ISBLANK(INDEX(Kaleciler!B:B,$Y665)),"",INDEX(Kaleciler!B:B,$Y665)),IF(ISBLANK(INDEX(Stoperler!B:B,$Y665)),"",INDEX(Stoperler!B:B,$Y665)),IF(ISBLANK(INDEX('Sağ Bekler'!B:B,$Y665)),"",INDEX('Sağ Bekler'!B:B,$Y665)),IF(ISBLANK(INDEX('Sol Bekler'!B:B,$Y665)),"",INDEX('Sol Bekler'!B:B,$Y665)),IF(ISBLANK(INDEX('Orta Saha'!B:B,$Y665)),"",INDEX('Orta Saha'!B:B,$Y665)),IF(ISBLANK(INDEX(Kanatlar!B:B,$Y665)),"",INDEX(Kanatlar!B:B,$Y665)),IF(ISBLANK(INDEX(Forvetler!B:B,$Y665)),"",INDEX(Forvetler!B:B,$Y665))))</f>
        <v/>
      </c>
      <c r="C665" s="4" t="str">
        <f ca="1">IF($X665="","",CHOOSE($X665,IF(ISBLANK(INDEX(Kaleciler!C:C,$Y665)),"",INDEX(Kaleciler!C:C,$Y665)),IF(ISBLANK(INDEX(Stoperler!C:C,$Y665)),"",INDEX(Stoperler!C:C,$Y665)),IF(ISBLANK(INDEX('Sağ Bekler'!C:C,$Y665)),"",INDEX('Sağ Bekler'!C:C,$Y665)),IF(ISBLANK(INDEX('Sol Bekler'!C:C,$Y665)),"",INDEX('Sol Bekler'!C:C,$Y665)),IF(ISBLANK(INDEX('Orta Saha'!C:C,$Y665)),"",INDEX('Orta Saha'!C:C,$Y665)),IF(ISBLANK(INDEX(Kanatlar!C:C,$Y665)),"",INDEX(Kanatlar!C:C,$Y665)),IF(ISBLANK(INDEX(Forvetler!C:C,$Y665)),"",INDEX(Forvetler!C:C,$Y665))))</f>
        <v/>
      </c>
      <c r="D665" s="2" t="str">
        <f ca="1">IF($X665="","",CHOOSE($X665,IF(ISBLANK(INDEX(Kaleciler!D:D,$Y665)),"",INDEX(Kaleciler!D:D,$Y665)),IF(ISBLANK(INDEX(Stoperler!D:D,$Y665)),"",INDEX(Stoperler!D:D,$Y665)),IF(ISBLANK(INDEX('Sağ Bekler'!D:D,$Y665)),"",INDEX('Sağ Bekler'!D:D,$Y665)),IF(ISBLANK(INDEX('Sol Bekler'!D:D,$Y665)),"",INDEX('Sol Bekler'!D:D,$Y665)),IF(ISBLANK(INDEX('Orta Saha'!D:D,$Y665)),"",INDEX('Orta Saha'!D:D,$Y665)),IF(ISBLANK(INDEX(Kanatlar!D:D,$Y665)),"",INDEX(Kanatlar!D:D,$Y665)),IF(ISBLANK(INDEX(Forvetler!D:D,$Y665)),"",INDEX(Forvetler!D:D,$Y665))))</f>
        <v/>
      </c>
      <c r="E665" s="3" t="str">
        <f ca="1">IF($X665="","",CHOOSE($X665,IF(ISBLANK(INDEX(Kaleciler!E:E,$Y665)),"",INDEX(Kaleciler!E:E,$Y665)),IF(ISBLANK(INDEX(Stoperler!E:E,$Y665)),"",INDEX(Stoperler!E:E,$Y665)),IF(ISBLANK(INDEX('Sağ Bekler'!E:E,$Y665)),"",INDEX('Sağ Bekler'!E:E,$Y665)),IF(ISBLANK(INDEX('Sol Bekler'!E:E,$Y665)),"",INDEX('Sol Bekler'!E:E,$Y665)),IF(ISBLANK(INDEX('Orta Saha'!E:E,$Y665)),"",INDEX('Orta Saha'!E:E,$Y665)),IF(ISBLANK(INDEX(Kanatlar!E:E,$Y665)),"",INDEX(Kanatlar!E:E,$Y665)),IF(ISBLANK(INDEX(Forvetler!E:E,$Y665)),"",INDEX(Forvetler!E:E,$Y665))))</f>
        <v/>
      </c>
      <c r="F665" s="3" t="str">
        <f ca="1">IF($X665="","",CHOOSE($X665,IF(ISBLANK(INDEX(Kaleciler!F:F,$Y665)),"",INDEX(Kaleciler!F:F,$Y665)),IF(ISBLANK(INDEX(Stoperler!F:F,$Y665)),"",INDEX(Stoperler!F:F,$Y665)),IF(ISBLANK(INDEX('Sağ Bekler'!F:F,$Y665)),"",INDEX('Sağ Bekler'!F:F,$Y665)),IF(ISBLANK(INDEX('Sol Bekler'!F:F,$Y665)),"",INDEX('Sol Bekler'!F:F,$Y665)),IF(ISBLANK(INDEX('Orta Saha'!F:F,$Y665)),"",INDEX('Orta Saha'!F:F,$Y665)),IF(ISBLANK(INDEX(Kanatlar!F:F,$Y665)),"",INDEX(Kanatlar!F:F,$Y665)),IF(ISBLANK(INDEX(Forvetler!F:F,$Y665)),"",INDEX(Forvetler!F:F,$Y665))))</f>
        <v/>
      </c>
      <c r="G665" s="3" t="str">
        <f ca="1">IF($X665="","",CHOOSE($X665,IF(ISBLANK(INDEX(Kaleciler!G:G,$Y665)),"",INDEX(Kaleciler!G:G,$Y665)),IF(ISBLANK(INDEX(Stoperler!G:G,$Y665)),"",INDEX(Stoperler!G:G,$Y665)),IF(ISBLANK(INDEX('Sağ Bekler'!G:G,$Y665)),"",INDEX('Sağ Bekler'!G:G,$Y665)),IF(ISBLANK(INDEX('Sol Bekler'!G:G,$Y665)),"",INDEX('Sol Bekler'!G:G,$Y665)),IF(ISBLANK(INDEX('Orta Saha'!G:G,$Y665)),"",INDEX('Orta Saha'!G:G,$Y665)),IF(ISBLANK(INDEX(Kanatlar!G:G,$Y665)),"",INDEX(Kanatlar!G:G,$Y665)),IF(ISBLANK(INDEX(Forvetler!G:G,$Y665)),"",INDEX(Forvetler!G:G,$Y665))))</f>
        <v/>
      </c>
      <c r="H665" s="3" t="str">
        <f ca="1">IF($X665="","",CHOOSE($X665,IF(ISBLANK(INDEX(Kaleciler!H:H,$Y665)),"",INDEX(Kaleciler!H:H,$Y665)),IF(ISBLANK(INDEX(Stoperler!H:H,$Y665)),"",INDEX(Stoperler!H:H,$Y665)),IF(ISBLANK(INDEX('Sağ Bekler'!H:H,$Y665)),"",INDEX('Sağ Bekler'!H:H,$Y665)),IF(ISBLANK(INDEX('Sol Bekler'!H:H,$Y665)),"",INDEX('Sol Bekler'!H:H,$Y665)),IF(ISBLANK(INDEX('Orta Saha'!H:H,$Y665)),"",INDEX('Orta Saha'!H:H,$Y665)),IF(ISBLANK(INDEX(Kanatlar!H:H,$Y665)),"",INDEX(Kanatlar!H:H,$Y665)),IF(ISBLANK(INDEX(Forvetler!H:H,$Y665)),"",INDEX(Forvetler!H:H,$Y665))))</f>
        <v/>
      </c>
      <c r="I665" s="4" t="str">
        <f ca="1">IF($X665="","",CHOOSE($X665,IF(ISBLANK(INDEX(Kaleciler!I:I,$Y665)),"",INDEX(Kaleciler!I:I,$Y665)),IF(ISBLANK(INDEX(Stoperler!I:I,$Y665)),"",INDEX(Stoperler!I:I,$Y665)),IF(ISBLANK(INDEX('Sağ Bekler'!I:I,$Y665)),"",INDEX('Sağ Bekler'!I:I,$Y665)),IF(ISBLANK(INDEX('Sol Bekler'!I:I,$Y665)),"",INDEX('Sol Bekler'!I:I,$Y665)),IF(ISBLANK(INDEX('Orta Saha'!I:I,$Y665)),"",INDEX('Orta Saha'!I:I,$Y665)),IF(ISBLANK(INDEX(Kanatlar!I:I,$Y665)),"",INDEX(Kanatlar!I:I,$Y665)),IF(ISBLANK(INDEX(Forvetler!I:I,$Y665)),"",INDEX(Forvetler!I:I,$Y665))))</f>
        <v/>
      </c>
      <c r="J665" s="4" t="str">
        <f ca="1">IF($X665="","",CHOOSE($X665,IF(ISBLANK(INDEX(Kaleciler!J:J,$Y665)),"",INDEX(Kaleciler!J:J,$Y665)),IF(ISBLANK(INDEX(Stoperler!J:J,$Y665)),"",INDEX(Stoperler!J:J,$Y665)),IF(ISBLANK(INDEX('Sağ Bekler'!J:J,$Y665)),"",INDEX('Sağ Bekler'!J:J,$Y665)),IF(ISBLANK(INDEX('Sol Bekler'!J:J,$Y665)),"",INDEX('Sol Bekler'!J:J,$Y665)),IF(ISBLANK(INDEX('Orta Saha'!J:J,$Y665)),"",INDEX('Orta Saha'!J:J,$Y665)),IF(ISBLANK(INDEX(Kanatlar!J:J,$Y665)),"",INDEX(Kanatlar!J:J,$Y665)),IF(ISBLANK(INDEX(Forvetler!J:J,$Y665)),"",INDEX(Forvetler!J:J,$Y665))))</f>
        <v/>
      </c>
      <c r="K665" s="2" t="str">
        <f ca="1">IF($X665="","",CHOOSE($X665,IF(ISBLANK(INDEX(Kaleciler!K:K,$Y665)),"",INDEX(Kaleciler!K:K,$Y665)),IF(ISBLANK(INDEX(Stoperler!K:K,$Y665)),"",INDEX(Stoperler!K:K,$Y665)),IF(ISBLANK(INDEX('Sağ Bekler'!K:K,$Y665)),"",INDEX('Sağ Bekler'!K:K,$Y665)),IF(ISBLANK(INDEX('Sol Bekler'!K:K,$Y665)),"",INDEX('Sol Bekler'!K:K,$Y665)),IF(ISBLANK(INDEX('Orta Saha'!K:K,$Y665)),"",INDEX('Orta Saha'!K:K,$Y665)),IF(ISBLANK(INDEX(Kanatlar!K:K,$Y665)),"",INDEX(Kanatlar!K:K,$Y665)),IF(ISBLANK(INDEX(Forvetler!K:K,$Y665)),"",INDEX(Forvetler!K:K,$Y665))))</f>
        <v/>
      </c>
      <c r="L665" s="2" t="str">
        <f ca="1">IF($X665="","",CHOOSE($X665,IF(ISBLANK(INDEX(Kaleciler!L:L,$Y665)),"",INDEX(Kaleciler!L:L,$Y665)),IF(ISBLANK(INDEX(Stoperler!L:L,$Y665)),"",INDEX(Stoperler!L:L,$Y665)),IF(ISBLANK(INDEX('Sağ Bekler'!L:L,$Y665)),"",INDEX('Sağ Bekler'!L:L,$Y665)),IF(ISBLANK(INDEX('Sol Bekler'!L:L,$Y665)),"",INDEX('Sol Bekler'!L:L,$Y665)),IF(ISBLANK(INDEX('Orta Saha'!L:L,$Y665)),"",INDEX('Orta Saha'!L:L,$Y665)),IF(ISBLANK(INDEX(Kanatlar!L:L,$Y665)),"",INDEX(Kanatlar!L:L,$Y665)),IF(ISBLANK(INDEX(Forvetler!L:L,$Y665)),"",INDEX(Forvetler!L:L,$Y665))))</f>
        <v/>
      </c>
      <c r="M665" s="2" t="str">
        <f ca="1">IF($X665="","",CHOOSE($X665,IF(ISBLANK(INDEX(Kaleciler!M:M,$Y665)),"",INDEX(Kaleciler!M:M,$Y665)),IF(ISBLANK(INDEX(Stoperler!M:M,$Y665)),"",INDEX(Stoperler!M:M,$Y665)),IF(ISBLANK(INDEX('Sağ Bekler'!M:M,$Y665)),"",INDEX('Sağ Bekler'!M:M,$Y665)),IF(ISBLANK(INDEX('Sol Bekler'!M:M,$Y665)),"",INDEX('Sol Bekler'!M:M,$Y665)),IF(ISBLANK(INDEX('Orta Saha'!M:M,$Y665)),"",INDEX('Orta Saha'!M:M,$Y665)),IF(ISBLANK(INDEX(Kanatlar!M:M,$Y665)),"",INDEX(Kanatlar!M:M,$Y665)),IF(ISBLANK(INDEX(Forvetler!M:M,$Y665)),"",INDEX(Forvetler!M:M,$Y665))))</f>
        <v/>
      </c>
      <c r="N665" s="2" t="str">
        <f ca="1">IF($X665="","",CHOOSE($X665,IF(ISBLANK(INDEX(Kaleciler!N:N,$Y665)),"",INDEX(Kaleciler!N:N,$Y665)),IF(ISBLANK(INDEX(Stoperler!N:N,$Y665)),"",INDEX(Stoperler!N:N,$Y665)),IF(ISBLANK(INDEX('Sağ Bekler'!N:N,$Y665)),"",INDEX('Sağ Bekler'!N:N,$Y665)),IF(ISBLANK(INDEX('Sol Bekler'!N:N,$Y665)),"",INDEX('Sol Bekler'!N:N,$Y665)),IF(ISBLANK(INDEX('Orta Saha'!N:N,$Y665)),"",INDEX('Orta Saha'!N:N,$Y665)),IF(ISBLANK(INDEX(Kanatlar!N:N,$Y665)),"",INDEX(Kanatlar!N:N,$Y665)),IF(ISBLANK(INDEX(Forvetler!N:N,$Y665)),"",INDEX(Forvetler!N:N,$Y665))))</f>
        <v/>
      </c>
      <c r="O665" s="2" t="str">
        <f ca="1">IF($X665="","",CHOOSE($X665,IF(ISBLANK(INDEX(Kaleciler!O:O,$Y665)),"",INDEX(Kaleciler!O:O,$Y665)),IF(ISBLANK(INDEX(Stoperler!O:O,$Y665)),"",INDEX(Stoperler!O:O,$Y665)),IF(ISBLANK(INDEX('Sağ Bekler'!O:O,$Y665)),"",INDEX('Sağ Bekler'!O:O,$Y665)),IF(ISBLANK(INDEX('Sol Bekler'!O:O,$Y665)),"",INDEX('Sol Bekler'!O:O,$Y665)),IF(ISBLANK(INDEX('Orta Saha'!O:O,$Y665)),"",INDEX('Orta Saha'!O:O,$Y665)),IF(ISBLANK(INDEX(Kanatlar!O:O,$Y665)),"",INDEX(Kanatlar!O:O,$Y665)),IF(ISBLANK(INDEX(Forvetler!O:O,$Y665)),"",INDEX(Forvetler!O:O,$Y665))))</f>
        <v/>
      </c>
      <c r="P665" s="2" t="str">
        <f ca="1">IF($X665="","",CHOOSE($X665,IF(ISBLANK(INDEX(Kaleciler!P:P,$Y665)),"",INDEX(Kaleciler!P:P,$Y665)),IF(ISBLANK(INDEX(Stoperler!P:P,$Y665)),"",INDEX(Stoperler!P:P,$Y665)),IF(ISBLANK(INDEX('Sağ Bekler'!P:P,$Y665)),"",INDEX('Sağ Bekler'!P:P,$Y665)),IF(ISBLANK(INDEX('Sol Bekler'!P:P,$Y665)),"",INDEX('Sol Bekler'!P:P,$Y665)),IF(ISBLANK(INDEX('Orta Saha'!P:P,$Y665)),"",INDEX('Orta Saha'!P:P,$Y665)),IF(ISBLANK(INDEX(Kanatlar!P:P,$Y665)),"",INDEX(Kanatlar!P:P,$Y665)),IF(ISBLANK(INDEX(Forvetler!P:P,$Y665)),"",INDEX(Forvetler!P:P,$Y665))))</f>
        <v/>
      </c>
      <c r="Q665" s="3" t="str">
        <f ca="1">IF($X665="","",CHOOSE($X665,IF(ISBLANK(INDEX(Kaleciler!Q:Q,$Y665)),"",INDEX(Kaleciler!Q:Q,$Y665)),IF(ISBLANK(INDEX(Stoperler!Q:Q,$Y665)),"",INDEX(Stoperler!Q:Q,$Y665)),IF(ISBLANK(INDEX('Sağ Bekler'!Q:Q,$Y665)),"",INDEX('Sağ Bekler'!Q:Q,$Y665)),IF(ISBLANK(INDEX('Sol Bekler'!Q:Q,$Y665)),"",INDEX('Sol Bekler'!Q:Q,$Y665)),IF(ISBLANK(INDEX('Orta Saha'!Q:Q,$Y665)),"",INDEX('Orta Saha'!Q:Q,$Y665)),IF(ISBLANK(INDEX(Kanatlar!Q:Q,$Y665)),"",INDEX(Kanatlar!Q:Q,$Y665)),IF(ISBLANK(INDEX(Forvetler!Q:Q,$Y665)),"",INDEX(Forvetler!Q:Q,$Y665))))</f>
        <v/>
      </c>
      <c r="R665" s="4" t="str">
        <f ca="1">IF($X665="","",CHOOSE($X665,IF(ISBLANK(INDEX(Kaleciler!R:R,$Y665)),"",INDEX(Kaleciler!R:R,$Y665)),IF(ISBLANK(INDEX(Stoperler!R:R,$Y665)),"",INDEX(Stoperler!R:R,$Y665)),IF(ISBLANK(INDEX('Sağ Bekler'!R:R,$Y665)),"",INDEX('Sağ Bekler'!R:R,$Y665)),IF(ISBLANK(INDEX('Sol Bekler'!R:R,$Y665)),"",INDEX('Sol Bekler'!R:R,$Y665)),IF(ISBLANK(INDEX('Orta Saha'!R:R,$Y665)),"",INDEX('Orta Saha'!R:R,$Y665)),IF(ISBLANK(INDEX(Kanatlar!R:R,$Y665)),"",INDEX(Kanatlar!R:R,$Y665)),IF(ISBLANK(INDEX(Forvetler!R:R,$Y665)),"",INDEX(Forvetler!R:R,$Y665))))</f>
        <v/>
      </c>
      <c r="S665" s="2" t="str">
        <f ca="1">IF($X665="","",CHOOSE($X665,IF(ISBLANK(INDEX(Kaleciler!S:S,$Y665)),"",INDEX(Kaleciler!S:S,$Y665)),IF(ISBLANK(INDEX(Stoperler!S:S,$Y665)),"",INDEX(Stoperler!S:S,$Y665)),IF(ISBLANK(INDEX('Sağ Bekler'!S:S,$Y665)),"",INDEX('Sağ Bekler'!S:S,$Y665)),IF(ISBLANK(INDEX('Sol Bekler'!S:S,$Y665)),"",INDEX('Sol Bekler'!S:S,$Y665)),IF(ISBLANK(INDEX('Orta Saha'!S:S,$Y665)),"",INDEX('Orta Saha'!S:S,$Y665)),IF(ISBLANK(INDEX(Kanatlar!S:S,$Y665)),"",INDEX(Kanatlar!S:S,$Y665)),IF(ISBLANK(INDEX(Forvetler!S:S,$Y665)),"",INDEX(Forvetler!S:S,$Y665))))</f>
        <v/>
      </c>
      <c r="T665" s="3" t="str">
        <f ca="1">IF($X665="","",CHOOSE($X665,IF(ISBLANK(INDEX(Kaleciler!T:T,$Y665)),"",INDEX(Kaleciler!T:T,$Y665)),IF(ISBLANK(INDEX(Stoperler!T:T,$Y665)),"",INDEX(Stoperler!T:T,$Y665)),IF(ISBLANK(INDEX('Sağ Bekler'!T:T,$Y665)),"",INDEX('Sağ Bekler'!T:T,$Y665)),IF(ISBLANK(INDEX('Sol Bekler'!T:T,$Y665)),"",INDEX('Sol Bekler'!T:T,$Y665)),IF(ISBLANK(INDEX('Orta Saha'!T:T,$Y665)),"",INDEX('Orta Saha'!T:T,$Y665)),IF(ISBLANK(INDEX(Kanatlar!T:T,$Y665)),"",INDEX(Kanatlar!T:T,$Y665)),IF(ISBLANK(INDEX(Forvetler!T:T,$Y665)),"",INDEX(Forvetler!T:T,$Y665))))</f>
        <v/>
      </c>
      <c r="U665">
        <v>7</v>
      </c>
      <c r="V665">
        <v>65</v>
      </c>
      <c r="W665" t="str">
        <f ca="1">IF(AND(Forvetler!$B$65&lt;&gt;"",Forvetler!$I$65&gt;0,Forvetler!$I$65&lt;=TODAY()+365),COUNT($W$3:W664)+1,"")</f>
        <v/>
      </c>
      <c r="X665" t="str">
        <f ca="1">IFERROR(INDEX($U$4:$U$703,MATCH(ROWS($X$4:X665),$W$4:$W$703,0)),"")</f>
        <v/>
      </c>
      <c r="Y665" t="str">
        <f ca="1">IFERROR(INDEX($V$4:$V$703,MATCH(ROWS($Y$4:Y665),$W$4:$W$703,0)),"")</f>
        <v/>
      </c>
    </row>
    <row r="666" spans="1:25" x14ac:dyDescent="0.2">
      <c r="A666" s="2" t="str">
        <f ca="1">IF($X666="","",CHOOSE($X666,IF(ISBLANK(INDEX(Kaleciler!A:A,$Y666)),"",INDEX(Kaleciler!A:A,$Y666)),IF(ISBLANK(INDEX(Stoperler!A:A,$Y666)),"",INDEX(Stoperler!A:A,$Y666)),IF(ISBLANK(INDEX('Sağ Bekler'!A:A,$Y666)),"",INDEX('Sağ Bekler'!A:A,$Y666)),IF(ISBLANK(INDEX('Sol Bekler'!A:A,$Y666)),"",INDEX('Sol Bekler'!A:A,$Y666)),IF(ISBLANK(INDEX('Orta Saha'!A:A,$Y666)),"",INDEX('Orta Saha'!A:A,$Y666)),IF(ISBLANK(INDEX(Kanatlar!A:A,$Y666)),"",INDEX(Kanatlar!A:A,$Y666)),IF(ISBLANK(INDEX(Forvetler!A:A,$Y666)),"",INDEX(Forvetler!A:A,$Y666))))</f>
        <v/>
      </c>
      <c r="B666" s="3" t="str">
        <f ca="1">IF($X666="","",CHOOSE($X666,IF(ISBLANK(INDEX(Kaleciler!B:B,$Y666)),"",INDEX(Kaleciler!B:B,$Y666)),IF(ISBLANK(INDEX(Stoperler!B:B,$Y666)),"",INDEX(Stoperler!B:B,$Y666)),IF(ISBLANK(INDEX('Sağ Bekler'!B:B,$Y666)),"",INDEX('Sağ Bekler'!B:B,$Y666)),IF(ISBLANK(INDEX('Sol Bekler'!B:B,$Y666)),"",INDEX('Sol Bekler'!B:B,$Y666)),IF(ISBLANK(INDEX('Orta Saha'!B:B,$Y666)),"",INDEX('Orta Saha'!B:B,$Y666)),IF(ISBLANK(INDEX(Kanatlar!B:B,$Y666)),"",INDEX(Kanatlar!B:B,$Y666)),IF(ISBLANK(INDEX(Forvetler!B:B,$Y666)),"",INDEX(Forvetler!B:B,$Y666))))</f>
        <v/>
      </c>
      <c r="C666" s="4" t="str">
        <f ca="1">IF($X666="","",CHOOSE($X666,IF(ISBLANK(INDEX(Kaleciler!C:C,$Y666)),"",INDEX(Kaleciler!C:C,$Y666)),IF(ISBLANK(INDEX(Stoperler!C:C,$Y666)),"",INDEX(Stoperler!C:C,$Y666)),IF(ISBLANK(INDEX('Sağ Bekler'!C:C,$Y666)),"",INDEX('Sağ Bekler'!C:C,$Y666)),IF(ISBLANK(INDEX('Sol Bekler'!C:C,$Y666)),"",INDEX('Sol Bekler'!C:C,$Y666)),IF(ISBLANK(INDEX('Orta Saha'!C:C,$Y666)),"",INDEX('Orta Saha'!C:C,$Y666)),IF(ISBLANK(INDEX(Kanatlar!C:C,$Y666)),"",INDEX(Kanatlar!C:C,$Y666)),IF(ISBLANK(INDEX(Forvetler!C:C,$Y666)),"",INDEX(Forvetler!C:C,$Y666))))</f>
        <v/>
      </c>
      <c r="D666" s="2" t="str">
        <f ca="1">IF($X666="","",CHOOSE($X666,IF(ISBLANK(INDEX(Kaleciler!D:D,$Y666)),"",INDEX(Kaleciler!D:D,$Y666)),IF(ISBLANK(INDEX(Stoperler!D:D,$Y666)),"",INDEX(Stoperler!D:D,$Y666)),IF(ISBLANK(INDEX('Sağ Bekler'!D:D,$Y666)),"",INDEX('Sağ Bekler'!D:D,$Y666)),IF(ISBLANK(INDEX('Sol Bekler'!D:D,$Y666)),"",INDEX('Sol Bekler'!D:D,$Y666)),IF(ISBLANK(INDEX('Orta Saha'!D:D,$Y666)),"",INDEX('Orta Saha'!D:D,$Y666)),IF(ISBLANK(INDEX(Kanatlar!D:D,$Y666)),"",INDEX(Kanatlar!D:D,$Y666)),IF(ISBLANK(INDEX(Forvetler!D:D,$Y666)),"",INDEX(Forvetler!D:D,$Y666))))</f>
        <v/>
      </c>
      <c r="E666" s="3" t="str">
        <f ca="1">IF($X666="","",CHOOSE($X666,IF(ISBLANK(INDEX(Kaleciler!E:E,$Y666)),"",INDEX(Kaleciler!E:E,$Y666)),IF(ISBLANK(INDEX(Stoperler!E:E,$Y666)),"",INDEX(Stoperler!E:E,$Y666)),IF(ISBLANK(INDEX('Sağ Bekler'!E:E,$Y666)),"",INDEX('Sağ Bekler'!E:E,$Y666)),IF(ISBLANK(INDEX('Sol Bekler'!E:E,$Y666)),"",INDEX('Sol Bekler'!E:E,$Y666)),IF(ISBLANK(INDEX('Orta Saha'!E:E,$Y666)),"",INDEX('Orta Saha'!E:E,$Y666)),IF(ISBLANK(INDEX(Kanatlar!E:E,$Y666)),"",INDEX(Kanatlar!E:E,$Y666)),IF(ISBLANK(INDEX(Forvetler!E:E,$Y666)),"",INDEX(Forvetler!E:E,$Y666))))</f>
        <v/>
      </c>
      <c r="F666" s="3" t="str">
        <f ca="1">IF($X666="","",CHOOSE($X666,IF(ISBLANK(INDEX(Kaleciler!F:F,$Y666)),"",INDEX(Kaleciler!F:F,$Y666)),IF(ISBLANK(INDEX(Stoperler!F:F,$Y666)),"",INDEX(Stoperler!F:F,$Y666)),IF(ISBLANK(INDEX('Sağ Bekler'!F:F,$Y666)),"",INDEX('Sağ Bekler'!F:F,$Y666)),IF(ISBLANK(INDEX('Sol Bekler'!F:F,$Y666)),"",INDEX('Sol Bekler'!F:F,$Y666)),IF(ISBLANK(INDEX('Orta Saha'!F:F,$Y666)),"",INDEX('Orta Saha'!F:F,$Y666)),IF(ISBLANK(INDEX(Kanatlar!F:F,$Y666)),"",INDEX(Kanatlar!F:F,$Y666)),IF(ISBLANK(INDEX(Forvetler!F:F,$Y666)),"",INDEX(Forvetler!F:F,$Y666))))</f>
        <v/>
      </c>
      <c r="G666" s="3" t="str">
        <f ca="1">IF($X666="","",CHOOSE($X666,IF(ISBLANK(INDEX(Kaleciler!G:G,$Y666)),"",INDEX(Kaleciler!G:G,$Y666)),IF(ISBLANK(INDEX(Stoperler!G:G,$Y666)),"",INDEX(Stoperler!G:G,$Y666)),IF(ISBLANK(INDEX('Sağ Bekler'!G:G,$Y666)),"",INDEX('Sağ Bekler'!G:G,$Y666)),IF(ISBLANK(INDEX('Sol Bekler'!G:G,$Y666)),"",INDEX('Sol Bekler'!G:G,$Y666)),IF(ISBLANK(INDEX('Orta Saha'!G:G,$Y666)),"",INDEX('Orta Saha'!G:G,$Y666)),IF(ISBLANK(INDEX(Kanatlar!G:G,$Y666)),"",INDEX(Kanatlar!G:G,$Y666)),IF(ISBLANK(INDEX(Forvetler!G:G,$Y666)),"",INDEX(Forvetler!G:G,$Y666))))</f>
        <v/>
      </c>
      <c r="H666" s="3" t="str">
        <f ca="1">IF($X666="","",CHOOSE($X666,IF(ISBLANK(INDEX(Kaleciler!H:H,$Y666)),"",INDEX(Kaleciler!H:H,$Y666)),IF(ISBLANK(INDEX(Stoperler!H:H,$Y666)),"",INDEX(Stoperler!H:H,$Y666)),IF(ISBLANK(INDEX('Sağ Bekler'!H:H,$Y666)),"",INDEX('Sağ Bekler'!H:H,$Y666)),IF(ISBLANK(INDEX('Sol Bekler'!H:H,$Y666)),"",INDEX('Sol Bekler'!H:H,$Y666)),IF(ISBLANK(INDEX('Orta Saha'!H:H,$Y666)),"",INDEX('Orta Saha'!H:H,$Y666)),IF(ISBLANK(INDEX(Kanatlar!H:H,$Y666)),"",INDEX(Kanatlar!H:H,$Y666)),IF(ISBLANK(INDEX(Forvetler!H:H,$Y666)),"",INDEX(Forvetler!H:H,$Y666))))</f>
        <v/>
      </c>
      <c r="I666" s="4" t="str">
        <f ca="1">IF($X666="","",CHOOSE($X666,IF(ISBLANK(INDEX(Kaleciler!I:I,$Y666)),"",INDEX(Kaleciler!I:I,$Y666)),IF(ISBLANK(INDEX(Stoperler!I:I,$Y666)),"",INDEX(Stoperler!I:I,$Y666)),IF(ISBLANK(INDEX('Sağ Bekler'!I:I,$Y666)),"",INDEX('Sağ Bekler'!I:I,$Y666)),IF(ISBLANK(INDEX('Sol Bekler'!I:I,$Y666)),"",INDEX('Sol Bekler'!I:I,$Y666)),IF(ISBLANK(INDEX('Orta Saha'!I:I,$Y666)),"",INDEX('Orta Saha'!I:I,$Y666)),IF(ISBLANK(INDEX(Kanatlar!I:I,$Y666)),"",INDEX(Kanatlar!I:I,$Y666)),IF(ISBLANK(INDEX(Forvetler!I:I,$Y666)),"",INDEX(Forvetler!I:I,$Y666))))</f>
        <v/>
      </c>
      <c r="J666" s="4" t="str">
        <f ca="1">IF($X666="","",CHOOSE($X666,IF(ISBLANK(INDEX(Kaleciler!J:J,$Y666)),"",INDEX(Kaleciler!J:J,$Y666)),IF(ISBLANK(INDEX(Stoperler!J:J,$Y666)),"",INDEX(Stoperler!J:J,$Y666)),IF(ISBLANK(INDEX('Sağ Bekler'!J:J,$Y666)),"",INDEX('Sağ Bekler'!J:J,$Y666)),IF(ISBLANK(INDEX('Sol Bekler'!J:J,$Y666)),"",INDEX('Sol Bekler'!J:J,$Y666)),IF(ISBLANK(INDEX('Orta Saha'!J:J,$Y666)),"",INDEX('Orta Saha'!J:J,$Y666)),IF(ISBLANK(INDEX(Kanatlar!J:J,$Y666)),"",INDEX(Kanatlar!J:J,$Y666)),IF(ISBLANK(INDEX(Forvetler!J:J,$Y666)),"",INDEX(Forvetler!J:J,$Y666))))</f>
        <v/>
      </c>
      <c r="K666" s="2" t="str">
        <f ca="1">IF($X666="","",CHOOSE($X666,IF(ISBLANK(INDEX(Kaleciler!K:K,$Y666)),"",INDEX(Kaleciler!K:K,$Y666)),IF(ISBLANK(INDEX(Stoperler!K:K,$Y666)),"",INDEX(Stoperler!K:K,$Y666)),IF(ISBLANK(INDEX('Sağ Bekler'!K:K,$Y666)),"",INDEX('Sağ Bekler'!K:K,$Y666)),IF(ISBLANK(INDEX('Sol Bekler'!K:K,$Y666)),"",INDEX('Sol Bekler'!K:K,$Y666)),IF(ISBLANK(INDEX('Orta Saha'!K:K,$Y666)),"",INDEX('Orta Saha'!K:K,$Y666)),IF(ISBLANK(INDEX(Kanatlar!K:K,$Y666)),"",INDEX(Kanatlar!K:K,$Y666)),IF(ISBLANK(INDEX(Forvetler!K:K,$Y666)),"",INDEX(Forvetler!K:K,$Y666))))</f>
        <v/>
      </c>
      <c r="L666" s="2" t="str">
        <f ca="1">IF($X666="","",CHOOSE($X666,IF(ISBLANK(INDEX(Kaleciler!L:L,$Y666)),"",INDEX(Kaleciler!L:L,$Y666)),IF(ISBLANK(INDEX(Stoperler!L:L,$Y666)),"",INDEX(Stoperler!L:L,$Y666)),IF(ISBLANK(INDEX('Sağ Bekler'!L:L,$Y666)),"",INDEX('Sağ Bekler'!L:L,$Y666)),IF(ISBLANK(INDEX('Sol Bekler'!L:L,$Y666)),"",INDEX('Sol Bekler'!L:L,$Y666)),IF(ISBLANK(INDEX('Orta Saha'!L:L,$Y666)),"",INDEX('Orta Saha'!L:L,$Y666)),IF(ISBLANK(INDEX(Kanatlar!L:L,$Y666)),"",INDEX(Kanatlar!L:L,$Y666)),IF(ISBLANK(INDEX(Forvetler!L:L,$Y666)),"",INDEX(Forvetler!L:L,$Y666))))</f>
        <v/>
      </c>
      <c r="M666" s="2" t="str">
        <f ca="1">IF($X666="","",CHOOSE($X666,IF(ISBLANK(INDEX(Kaleciler!M:M,$Y666)),"",INDEX(Kaleciler!M:M,$Y666)),IF(ISBLANK(INDEX(Stoperler!M:M,$Y666)),"",INDEX(Stoperler!M:M,$Y666)),IF(ISBLANK(INDEX('Sağ Bekler'!M:M,$Y666)),"",INDEX('Sağ Bekler'!M:M,$Y666)),IF(ISBLANK(INDEX('Sol Bekler'!M:M,$Y666)),"",INDEX('Sol Bekler'!M:M,$Y666)),IF(ISBLANK(INDEX('Orta Saha'!M:M,$Y666)),"",INDEX('Orta Saha'!M:M,$Y666)),IF(ISBLANK(INDEX(Kanatlar!M:M,$Y666)),"",INDEX(Kanatlar!M:M,$Y666)),IF(ISBLANK(INDEX(Forvetler!M:M,$Y666)),"",INDEX(Forvetler!M:M,$Y666))))</f>
        <v/>
      </c>
      <c r="N666" s="2" t="str">
        <f ca="1">IF($X666="","",CHOOSE($X666,IF(ISBLANK(INDEX(Kaleciler!N:N,$Y666)),"",INDEX(Kaleciler!N:N,$Y666)),IF(ISBLANK(INDEX(Stoperler!N:N,$Y666)),"",INDEX(Stoperler!N:N,$Y666)),IF(ISBLANK(INDEX('Sağ Bekler'!N:N,$Y666)),"",INDEX('Sağ Bekler'!N:N,$Y666)),IF(ISBLANK(INDEX('Sol Bekler'!N:N,$Y666)),"",INDEX('Sol Bekler'!N:N,$Y666)),IF(ISBLANK(INDEX('Orta Saha'!N:N,$Y666)),"",INDEX('Orta Saha'!N:N,$Y666)),IF(ISBLANK(INDEX(Kanatlar!N:N,$Y666)),"",INDEX(Kanatlar!N:N,$Y666)),IF(ISBLANK(INDEX(Forvetler!N:N,$Y666)),"",INDEX(Forvetler!N:N,$Y666))))</f>
        <v/>
      </c>
      <c r="O666" s="2" t="str">
        <f ca="1">IF($X666="","",CHOOSE($X666,IF(ISBLANK(INDEX(Kaleciler!O:O,$Y666)),"",INDEX(Kaleciler!O:O,$Y666)),IF(ISBLANK(INDEX(Stoperler!O:O,$Y666)),"",INDEX(Stoperler!O:O,$Y666)),IF(ISBLANK(INDEX('Sağ Bekler'!O:O,$Y666)),"",INDEX('Sağ Bekler'!O:O,$Y666)),IF(ISBLANK(INDEX('Sol Bekler'!O:O,$Y666)),"",INDEX('Sol Bekler'!O:O,$Y666)),IF(ISBLANK(INDEX('Orta Saha'!O:O,$Y666)),"",INDEX('Orta Saha'!O:O,$Y666)),IF(ISBLANK(INDEX(Kanatlar!O:O,$Y666)),"",INDEX(Kanatlar!O:O,$Y666)),IF(ISBLANK(INDEX(Forvetler!O:O,$Y666)),"",INDEX(Forvetler!O:O,$Y666))))</f>
        <v/>
      </c>
      <c r="P666" s="2" t="str">
        <f ca="1">IF($X666="","",CHOOSE($X666,IF(ISBLANK(INDEX(Kaleciler!P:P,$Y666)),"",INDEX(Kaleciler!P:P,$Y666)),IF(ISBLANK(INDEX(Stoperler!P:P,$Y666)),"",INDEX(Stoperler!P:P,$Y666)),IF(ISBLANK(INDEX('Sağ Bekler'!P:P,$Y666)),"",INDEX('Sağ Bekler'!P:P,$Y666)),IF(ISBLANK(INDEX('Sol Bekler'!P:P,$Y666)),"",INDEX('Sol Bekler'!P:P,$Y666)),IF(ISBLANK(INDEX('Orta Saha'!P:P,$Y666)),"",INDEX('Orta Saha'!P:P,$Y666)),IF(ISBLANK(INDEX(Kanatlar!P:P,$Y666)),"",INDEX(Kanatlar!P:P,$Y666)),IF(ISBLANK(INDEX(Forvetler!P:P,$Y666)),"",INDEX(Forvetler!P:P,$Y666))))</f>
        <v/>
      </c>
      <c r="Q666" s="3" t="str">
        <f ca="1">IF($X666="","",CHOOSE($X666,IF(ISBLANK(INDEX(Kaleciler!Q:Q,$Y666)),"",INDEX(Kaleciler!Q:Q,$Y666)),IF(ISBLANK(INDEX(Stoperler!Q:Q,$Y666)),"",INDEX(Stoperler!Q:Q,$Y666)),IF(ISBLANK(INDEX('Sağ Bekler'!Q:Q,$Y666)),"",INDEX('Sağ Bekler'!Q:Q,$Y666)),IF(ISBLANK(INDEX('Sol Bekler'!Q:Q,$Y666)),"",INDEX('Sol Bekler'!Q:Q,$Y666)),IF(ISBLANK(INDEX('Orta Saha'!Q:Q,$Y666)),"",INDEX('Orta Saha'!Q:Q,$Y666)),IF(ISBLANK(INDEX(Kanatlar!Q:Q,$Y666)),"",INDEX(Kanatlar!Q:Q,$Y666)),IF(ISBLANK(INDEX(Forvetler!Q:Q,$Y666)),"",INDEX(Forvetler!Q:Q,$Y666))))</f>
        <v/>
      </c>
      <c r="R666" s="4" t="str">
        <f ca="1">IF($X666="","",CHOOSE($X666,IF(ISBLANK(INDEX(Kaleciler!R:R,$Y666)),"",INDEX(Kaleciler!R:R,$Y666)),IF(ISBLANK(INDEX(Stoperler!R:R,$Y666)),"",INDEX(Stoperler!R:R,$Y666)),IF(ISBLANK(INDEX('Sağ Bekler'!R:R,$Y666)),"",INDEX('Sağ Bekler'!R:R,$Y666)),IF(ISBLANK(INDEX('Sol Bekler'!R:R,$Y666)),"",INDEX('Sol Bekler'!R:R,$Y666)),IF(ISBLANK(INDEX('Orta Saha'!R:R,$Y666)),"",INDEX('Orta Saha'!R:R,$Y666)),IF(ISBLANK(INDEX(Kanatlar!R:R,$Y666)),"",INDEX(Kanatlar!R:R,$Y666)),IF(ISBLANK(INDEX(Forvetler!R:R,$Y666)),"",INDEX(Forvetler!R:R,$Y666))))</f>
        <v/>
      </c>
      <c r="S666" s="2" t="str">
        <f ca="1">IF($X666="","",CHOOSE($X666,IF(ISBLANK(INDEX(Kaleciler!S:S,$Y666)),"",INDEX(Kaleciler!S:S,$Y666)),IF(ISBLANK(INDEX(Stoperler!S:S,$Y666)),"",INDEX(Stoperler!S:S,$Y666)),IF(ISBLANK(INDEX('Sağ Bekler'!S:S,$Y666)),"",INDEX('Sağ Bekler'!S:S,$Y666)),IF(ISBLANK(INDEX('Sol Bekler'!S:S,$Y666)),"",INDEX('Sol Bekler'!S:S,$Y666)),IF(ISBLANK(INDEX('Orta Saha'!S:S,$Y666)),"",INDEX('Orta Saha'!S:S,$Y666)),IF(ISBLANK(INDEX(Kanatlar!S:S,$Y666)),"",INDEX(Kanatlar!S:S,$Y666)),IF(ISBLANK(INDEX(Forvetler!S:S,$Y666)),"",INDEX(Forvetler!S:S,$Y666))))</f>
        <v/>
      </c>
      <c r="T666" s="3" t="str">
        <f ca="1">IF($X666="","",CHOOSE($X666,IF(ISBLANK(INDEX(Kaleciler!T:T,$Y666)),"",INDEX(Kaleciler!T:T,$Y666)),IF(ISBLANK(INDEX(Stoperler!T:T,$Y666)),"",INDEX(Stoperler!T:T,$Y666)),IF(ISBLANK(INDEX('Sağ Bekler'!T:T,$Y666)),"",INDEX('Sağ Bekler'!T:T,$Y666)),IF(ISBLANK(INDEX('Sol Bekler'!T:T,$Y666)),"",INDEX('Sol Bekler'!T:T,$Y666)),IF(ISBLANK(INDEX('Orta Saha'!T:T,$Y666)),"",INDEX('Orta Saha'!T:T,$Y666)),IF(ISBLANK(INDEX(Kanatlar!T:T,$Y666)),"",INDEX(Kanatlar!T:T,$Y666)),IF(ISBLANK(INDEX(Forvetler!T:T,$Y666)),"",INDEX(Forvetler!T:T,$Y666))))</f>
        <v/>
      </c>
      <c r="U666">
        <v>7</v>
      </c>
      <c r="V666">
        <v>66</v>
      </c>
      <c r="W666" t="str">
        <f ca="1">IF(AND(Forvetler!$B$66&lt;&gt;"",Forvetler!$I$66&gt;0,Forvetler!$I$66&lt;=TODAY()+365),COUNT($W$3:W665)+1,"")</f>
        <v/>
      </c>
      <c r="X666" t="str">
        <f ca="1">IFERROR(INDEX($U$4:$U$703,MATCH(ROWS($X$4:X666),$W$4:$W$703,0)),"")</f>
        <v/>
      </c>
      <c r="Y666" t="str">
        <f ca="1">IFERROR(INDEX($V$4:$V$703,MATCH(ROWS($Y$4:Y666),$W$4:$W$703,0)),"")</f>
        <v/>
      </c>
    </row>
    <row r="667" spans="1:25" x14ac:dyDescent="0.2">
      <c r="A667" s="2" t="str">
        <f ca="1">IF($X667="","",CHOOSE($X667,IF(ISBLANK(INDEX(Kaleciler!A:A,$Y667)),"",INDEX(Kaleciler!A:A,$Y667)),IF(ISBLANK(INDEX(Stoperler!A:A,$Y667)),"",INDEX(Stoperler!A:A,$Y667)),IF(ISBLANK(INDEX('Sağ Bekler'!A:A,$Y667)),"",INDEX('Sağ Bekler'!A:A,$Y667)),IF(ISBLANK(INDEX('Sol Bekler'!A:A,$Y667)),"",INDEX('Sol Bekler'!A:A,$Y667)),IF(ISBLANK(INDEX('Orta Saha'!A:A,$Y667)),"",INDEX('Orta Saha'!A:A,$Y667)),IF(ISBLANK(INDEX(Kanatlar!A:A,$Y667)),"",INDEX(Kanatlar!A:A,$Y667)),IF(ISBLANK(INDEX(Forvetler!A:A,$Y667)),"",INDEX(Forvetler!A:A,$Y667))))</f>
        <v/>
      </c>
      <c r="B667" s="3" t="str">
        <f ca="1">IF($X667="","",CHOOSE($X667,IF(ISBLANK(INDEX(Kaleciler!B:B,$Y667)),"",INDEX(Kaleciler!B:B,$Y667)),IF(ISBLANK(INDEX(Stoperler!B:B,$Y667)),"",INDEX(Stoperler!B:B,$Y667)),IF(ISBLANK(INDEX('Sağ Bekler'!B:B,$Y667)),"",INDEX('Sağ Bekler'!B:B,$Y667)),IF(ISBLANK(INDEX('Sol Bekler'!B:B,$Y667)),"",INDEX('Sol Bekler'!B:B,$Y667)),IF(ISBLANK(INDEX('Orta Saha'!B:B,$Y667)),"",INDEX('Orta Saha'!B:B,$Y667)),IF(ISBLANK(INDEX(Kanatlar!B:B,$Y667)),"",INDEX(Kanatlar!B:B,$Y667)),IF(ISBLANK(INDEX(Forvetler!B:B,$Y667)),"",INDEX(Forvetler!B:B,$Y667))))</f>
        <v/>
      </c>
      <c r="C667" s="4" t="str">
        <f ca="1">IF($X667="","",CHOOSE($X667,IF(ISBLANK(INDEX(Kaleciler!C:C,$Y667)),"",INDEX(Kaleciler!C:C,$Y667)),IF(ISBLANK(INDEX(Stoperler!C:C,$Y667)),"",INDEX(Stoperler!C:C,$Y667)),IF(ISBLANK(INDEX('Sağ Bekler'!C:C,$Y667)),"",INDEX('Sağ Bekler'!C:C,$Y667)),IF(ISBLANK(INDEX('Sol Bekler'!C:C,$Y667)),"",INDEX('Sol Bekler'!C:C,$Y667)),IF(ISBLANK(INDEX('Orta Saha'!C:C,$Y667)),"",INDEX('Orta Saha'!C:C,$Y667)),IF(ISBLANK(INDEX(Kanatlar!C:C,$Y667)),"",INDEX(Kanatlar!C:C,$Y667)),IF(ISBLANK(INDEX(Forvetler!C:C,$Y667)),"",INDEX(Forvetler!C:C,$Y667))))</f>
        <v/>
      </c>
      <c r="D667" s="2" t="str">
        <f ca="1">IF($X667="","",CHOOSE($X667,IF(ISBLANK(INDEX(Kaleciler!D:D,$Y667)),"",INDEX(Kaleciler!D:D,$Y667)),IF(ISBLANK(INDEX(Stoperler!D:D,$Y667)),"",INDEX(Stoperler!D:D,$Y667)),IF(ISBLANK(INDEX('Sağ Bekler'!D:D,$Y667)),"",INDEX('Sağ Bekler'!D:D,$Y667)),IF(ISBLANK(INDEX('Sol Bekler'!D:D,$Y667)),"",INDEX('Sol Bekler'!D:D,$Y667)),IF(ISBLANK(INDEX('Orta Saha'!D:D,$Y667)),"",INDEX('Orta Saha'!D:D,$Y667)),IF(ISBLANK(INDEX(Kanatlar!D:D,$Y667)),"",INDEX(Kanatlar!D:D,$Y667)),IF(ISBLANK(INDEX(Forvetler!D:D,$Y667)),"",INDEX(Forvetler!D:D,$Y667))))</f>
        <v/>
      </c>
      <c r="E667" s="3" t="str">
        <f ca="1">IF($X667="","",CHOOSE($X667,IF(ISBLANK(INDEX(Kaleciler!E:E,$Y667)),"",INDEX(Kaleciler!E:E,$Y667)),IF(ISBLANK(INDEX(Stoperler!E:E,$Y667)),"",INDEX(Stoperler!E:E,$Y667)),IF(ISBLANK(INDEX('Sağ Bekler'!E:E,$Y667)),"",INDEX('Sağ Bekler'!E:E,$Y667)),IF(ISBLANK(INDEX('Sol Bekler'!E:E,$Y667)),"",INDEX('Sol Bekler'!E:E,$Y667)),IF(ISBLANK(INDEX('Orta Saha'!E:E,$Y667)),"",INDEX('Orta Saha'!E:E,$Y667)),IF(ISBLANK(INDEX(Kanatlar!E:E,$Y667)),"",INDEX(Kanatlar!E:E,$Y667)),IF(ISBLANK(INDEX(Forvetler!E:E,$Y667)),"",INDEX(Forvetler!E:E,$Y667))))</f>
        <v/>
      </c>
      <c r="F667" s="3" t="str">
        <f ca="1">IF($X667="","",CHOOSE($X667,IF(ISBLANK(INDEX(Kaleciler!F:F,$Y667)),"",INDEX(Kaleciler!F:F,$Y667)),IF(ISBLANK(INDEX(Stoperler!F:F,$Y667)),"",INDEX(Stoperler!F:F,$Y667)),IF(ISBLANK(INDEX('Sağ Bekler'!F:F,$Y667)),"",INDEX('Sağ Bekler'!F:F,$Y667)),IF(ISBLANK(INDEX('Sol Bekler'!F:F,$Y667)),"",INDEX('Sol Bekler'!F:F,$Y667)),IF(ISBLANK(INDEX('Orta Saha'!F:F,$Y667)),"",INDEX('Orta Saha'!F:F,$Y667)),IF(ISBLANK(INDEX(Kanatlar!F:F,$Y667)),"",INDEX(Kanatlar!F:F,$Y667)),IF(ISBLANK(INDEX(Forvetler!F:F,$Y667)),"",INDEX(Forvetler!F:F,$Y667))))</f>
        <v/>
      </c>
      <c r="G667" s="3" t="str">
        <f ca="1">IF($X667="","",CHOOSE($X667,IF(ISBLANK(INDEX(Kaleciler!G:G,$Y667)),"",INDEX(Kaleciler!G:G,$Y667)),IF(ISBLANK(INDEX(Stoperler!G:G,$Y667)),"",INDEX(Stoperler!G:G,$Y667)),IF(ISBLANK(INDEX('Sağ Bekler'!G:G,$Y667)),"",INDEX('Sağ Bekler'!G:G,$Y667)),IF(ISBLANK(INDEX('Sol Bekler'!G:G,$Y667)),"",INDEX('Sol Bekler'!G:G,$Y667)),IF(ISBLANK(INDEX('Orta Saha'!G:G,$Y667)),"",INDEX('Orta Saha'!G:G,$Y667)),IF(ISBLANK(INDEX(Kanatlar!G:G,$Y667)),"",INDEX(Kanatlar!G:G,$Y667)),IF(ISBLANK(INDEX(Forvetler!G:G,$Y667)),"",INDEX(Forvetler!G:G,$Y667))))</f>
        <v/>
      </c>
      <c r="H667" s="3" t="str">
        <f ca="1">IF($X667="","",CHOOSE($X667,IF(ISBLANK(INDEX(Kaleciler!H:H,$Y667)),"",INDEX(Kaleciler!H:H,$Y667)),IF(ISBLANK(INDEX(Stoperler!H:H,$Y667)),"",INDEX(Stoperler!H:H,$Y667)),IF(ISBLANK(INDEX('Sağ Bekler'!H:H,$Y667)),"",INDEX('Sağ Bekler'!H:H,$Y667)),IF(ISBLANK(INDEX('Sol Bekler'!H:H,$Y667)),"",INDEX('Sol Bekler'!H:H,$Y667)),IF(ISBLANK(INDEX('Orta Saha'!H:H,$Y667)),"",INDEX('Orta Saha'!H:H,$Y667)),IF(ISBLANK(INDEX(Kanatlar!H:H,$Y667)),"",INDEX(Kanatlar!H:H,$Y667)),IF(ISBLANK(INDEX(Forvetler!H:H,$Y667)),"",INDEX(Forvetler!H:H,$Y667))))</f>
        <v/>
      </c>
      <c r="I667" s="4" t="str">
        <f ca="1">IF($X667="","",CHOOSE($X667,IF(ISBLANK(INDEX(Kaleciler!I:I,$Y667)),"",INDEX(Kaleciler!I:I,$Y667)),IF(ISBLANK(INDEX(Stoperler!I:I,$Y667)),"",INDEX(Stoperler!I:I,$Y667)),IF(ISBLANK(INDEX('Sağ Bekler'!I:I,$Y667)),"",INDEX('Sağ Bekler'!I:I,$Y667)),IF(ISBLANK(INDEX('Sol Bekler'!I:I,$Y667)),"",INDEX('Sol Bekler'!I:I,$Y667)),IF(ISBLANK(INDEX('Orta Saha'!I:I,$Y667)),"",INDEX('Orta Saha'!I:I,$Y667)),IF(ISBLANK(INDEX(Kanatlar!I:I,$Y667)),"",INDEX(Kanatlar!I:I,$Y667)),IF(ISBLANK(INDEX(Forvetler!I:I,$Y667)),"",INDEX(Forvetler!I:I,$Y667))))</f>
        <v/>
      </c>
      <c r="J667" s="4" t="str">
        <f ca="1">IF($X667="","",CHOOSE($X667,IF(ISBLANK(INDEX(Kaleciler!J:J,$Y667)),"",INDEX(Kaleciler!J:J,$Y667)),IF(ISBLANK(INDEX(Stoperler!J:J,$Y667)),"",INDEX(Stoperler!J:J,$Y667)),IF(ISBLANK(INDEX('Sağ Bekler'!J:J,$Y667)),"",INDEX('Sağ Bekler'!J:J,$Y667)),IF(ISBLANK(INDEX('Sol Bekler'!J:J,$Y667)),"",INDEX('Sol Bekler'!J:J,$Y667)),IF(ISBLANK(INDEX('Orta Saha'!J:J,$Y667)),"",INDEX('Orta Saha'!J:J,$Y667)),IF(ISBLANK(INDEX(Kanatlar!J:J,$Y667)),"",INDEX(Kanatlar!J:J,$Y667)),IF(ISBLANK(INDEX(Forvetler!J:J,$Y667)),"",INDEX(Forvetler!J:J,$Y667))))</f>
        <v/>
      </c>
      <c r="K667" s="2" t="str">
        <f ca="1">IF($X667="","",CHOOSE($X667,IF(ISBLANK(INDEX(Kaleciler!K:K,$Y667)),"",INDEX(Kaleciler!K:K,$Y667)),IF(ISBLANK(INDEX(Stoperler!K:K,$Y667)),"",INDEX(Stoperler!K:K,$Y667)),IF(ISBLANK(INDEX('Sağ Bekler'!K:K,$Y667)),"",INDEX('Sağ Bekler'!K:K,$Y667)),IF(ISBLANK(INDEX('Sol Bekler'!K:K,$Y667)),"",INDEX('Sol Bekler'!K:K,$Y667)),IF(ISBLANK(INDEX('Orta Saha'!K:K,$Y667)),"",INDEX('Orta Saha'!K:K,$Y667)),IF(ISBLANK(INDEX(Kanatlar!K:K,$Y667)),"",INDEX(Kanatlar!K:K,$Y667)),IF(ISBLANK(INDEX(Forvetler!K:K,$Y667)),"",INDEX(Forvetler!K:K,$Y667))))</f>
        <v/>
      </c>
      <c r="L667" s="2" t="str">
        <f ca="1">IF($X667="","",CHOOSE($X667,IF(ISBLANK(INDEX(Kaleciler!L:L,$Y667)),"",INDEX(Kaleciler!L:L,$Y667)),IF(ISBLANK(INDEX(Stoperler!L:L,$Y667)),"",INDEX(Stoperler!L:L,$Y667)),IF(ISBLANK(INDEX('Sağ Bekler'!L:L,$Y667)),"",INDEX('Sağ Bekler'!L:L,$Y667)),IF(ISBLANK(INDEX('Sol Bekler'!L:L,$Y667)),"",INDEX('Sol Bekler'!L:L,$Y667)),IF(ISBLANK(INDEX('Orta Saha'!L:L,$Y667)),"",INDEX('Orta Saha'!L:L,$Y667)),IF(ISBLANK(INDEX(Kanatlar!L:L,$Y667)),"",INDEX(Kanatlar!L:L,$Y667)),IF(ISBLANK(INDEX(Forvetler!L:L,$Y667)),"",INDEX(Forvetler!L:L,$Y667))))</f>
        <v/>
      </c>
      <c r="M667" s="2" t="str">
        <f ca="1">IF($X667="","",CHOOSE($X667,IF(ISBLANK(INDEX(Kaleciler!M:M,$Y667)),"",INDEX(Kaleciler!M:M,$Y667)),IF(ISBLANK(INDEX(Stoperler!M:M,$Y667)),"",INDEX(Stoperler!M:M,$Y667)),IF(ISBLANK(INDEX('Sağ Bekler'!M:M,$Y667)),"",INDEX('Sağ Bekler'!M:M,$Y667)),IF(ISBLANK(INDEX('Sol Bekler'!M:M,$Y667)),"",INDEX('Sol Bekler'!M:M,$Y667)),IF(ISBLANK(INDEX('Orta Saha'!M:M,$Y667)),"",INDEX('Orta Saha'!M:M,$Y667)),IF(ISBLANK(INDEX(Kanatlar!M:M,$Y667)),"",INDEX(Kanatlar!M:M,$Y667)),IF(ISBLANK(INDEX(Forvetler!M:M,$Y667)),"",INDEX(Forvetler!M:M,$Y667))))</f>
        <v/>
      </c>
      <c r="N667" s="2" t="str">
        <f ca="1">IF($X667="","",CHOOSE($X667,IF(ISBLANK(INDEX(Kaleciler!N:N,$Y667)),"",INDEX(Kaleciler!N:N,$Y667)),IF(ISBLANK(INDEX(Stoperler!N:N,$Y667)),"",INDEX(Stoperler!N:N,$Y667)),IF(ISBLANK(INDEX('Sağ Bekler'!N:N,$Y667)),"",INDEX('Sağ Bekler'!N:N,$Y667)),IF(ISBLANK(INDEX('Sol Bekler'!N:N,$Y667)),"",INDEX('Sol Bekler'!N:N,$Y667)),IF(ISBLANK(INDEX('Orta Saha'!N:N,$Y667)),"",INDEX('Orta Saha'!N:N,$Y667)),IF(ISBLANK(INDEX(Kanatlar!N:N,$Y667)),"",INDEX(Kanatlar!N:N,$Y667)),IF(ISBLANK(INDEX(Forvetler!N:N,$Y667)),"",INDEX(Forvetler!N:N,$Y667))))</f>
        <v/>
      </c>
      <c r="O667" s="2" t="str">
        <f ca="1">IF($X667="","",CHOOSE($X667,IF(ISBLANK(INDEX(Kaleciler!O:O,$Y667)),"",INDEX(Kaleciler!O:O,$Y667)),IF(ISBLANK(INDEX(Stoperler!O:O,$Y667)),"",INDEX(Stoperler!O:O,$Y667)),IF(ISBLANK(INDEX('Sağ Bekler'!O:O,$Y667)),"",INDEX('Sağ Bekler'!O:O,$Y667)),IF(ISBLANK(INDEX('Sol Bekler'!O:O,$Y667)),"",INDEX('Sol Bekler'!O:O,$Y667)),IF(ISBLANK(INDEX('Orta Saha'!O:O,$Y667)),"",INDEX('Orta Saha'!O:O,$Y667)),IF(ISBLANK(INDEX(Kanatlar!O:O,$Y667)),"",INDEX(Kanatlar!O:O,$Y667)),IF(ISBLANK(INDEX(Forvetler!O:O,$Y667)),"",INDEX(Forvetler!O:O,$Y667))))</f>
        <v/>
      </c>
      <c r="P667" s="2" t="str">
        <f ca="1">IF($X667="","",CHOOSE($X667,IF(ISBLANK(INDEX(Kaleciler!P:P,$Y667)),"",INDEX(Kaleciler!P:P,$Y667)),IF(ISBLANK(INDEX(Stoperler!P:P,$Y667)),"",INDEX(Stoperler!P:P,$Y667)),IF(ISBLANK(INDEX('Sağ Bekler'!P:P,$Y667)),"",INDEX('Sağ Bekler'!P:P,$Y667)),IF(ISBLANK(INDEX('Sol Bekler'!P:P,$Y667)),"",INDEX('Sol Bekler'!P:P,$Y667)),IF(ISBLANK(INDEX('Orta Saha'!P:P,$Y667)),"",INDEX('Orta Saha'!P:P,$Y667)),IF(ISBLANK(INDEX(Kanatlar!P:P,$Y667)),"",INDEX(Kanatlar!P:P,$Y667)),IF(ISBLANK(INDEX(Forvetler!P:P,$Y667)),"",INDEX(Forvetler!P:P,$Y667))))</f>
        <v/>
      </c>
      <c r="Q667" s="3" t="str">
        <f ca="1">IF($X667="","",CHOOSE($X667,IF(ISBLANK(INDEX(Kaleciler!Q:Q,$Y667)),"",INDEX(Kaleciler!Q:Q,$Y667)),IF(ISBLANK(INDEX(Stoperler!Q:Q,$Y667)),"",INDEX(Stoperler!Q:Q,$Y667)),IF(ISBLANK(INDEX('Sağ Bekler'!Q:Q,$Y667)),"",INDEX('Sağ Bekler'!Q:Q,$Y667)),IF(ISBLANK(INDEX('Sol Bekler'!Q:Q,$Y667)),"",INDEX('Sol Bekler'!Q:Q,$Y667)),IF(ISBLANK(INDEX('Orta Saha'!Q:Q,$Y667)),"",INDEX('Orta Saha'!Q:Q,$Y667)),IF(ISBLANK(INDEX(Kanatlar!Q:Q,$Y667)),"",INDEX(Kanatlar!Q:Q,$Y667)),IF(ISBLANK(INDEX(Forvetler!Q:Q,$Y667)),"",INDEX(Forvetler!Q:Q,$Y667))))</f>
        <v/>
      </c>
      <c r="R667" s="4" t="str">
        <f ca="1">IF($X667="","",CHOOSE($X667,IF(ISBLANK(INDEX(Kaleciler!R:R,$Y667)),"",INDEX(Kaleciler!R:R,$Y667)),IF(ISBLANK(INDEX(Stoperler!R:R,$Y667)),"",INDEX(Stoperler!R:R,$Y667)),IF(ISBLANK(INDEX('Sağ Bekler'!R:R,$Y667)),"",INDEX('Sağ Bekler'!R:R,$Y667)),IF(ISBLANK(INDEX('Sol Bekler'!R:R,$Y667)),"",INDEX('Sol Bekler'!R:R,$Y667)),IF(ISBLANK(INDEX('Orta Saha'!R:R,$Y667)),"",INDEX('Orta Saha'!R:R,$Y667)),IF(ISBLANK(INDEX(Kanatlar!R:R,$Y667)),"",INDEX(Kanatlar!R:R,$Y667)),IF(ISBLANK(INDEX(Forvetler!R:R,$Y667)),"",INDEX(Forvetler!R:R,$Y667))))</f>
        <v/>
      </c>
      <c r="S667" s="2" t="str">
        <f ca="1">IF($X667="","",CHOOSE($X667,IF(ISBLANK(INDEX(Kaleciler!S:S,$Y667)),"",INDEX(Kaleciler!S:S,$Y667)),IF(ISBLANK(INDEX(Stoperler!S:S,$Y667)),"",INDEX(Stoperler!S:S,$Y667)),IF(ISBLANK(INDEX('Sağ Bekler'!S:S,$Y667)),"",INDEX('Sağ Bekler'!S:S,$Y667)),IF(ISBLANK(INDEX('Sol Bekler'!S:S,$Y667)),"",INDEX('Sol Bekler'!S:S,$Y667)),IF(ISBLANK(INDEX('Orta Saha'!S:S,$Y667)),"",INDEX('Orta Saha'!S:S,$Y667)),IF(ISBLANK(INDEX(Kanatlar!S:S,$Y667)),"",INDEX(Kanatlar!S:S,$Y667)),IF(ISBLANK(INDEX(Forvetler!S:S,$Y667)),"",INDEX(Forvetler!S:S,$Y667))))</f>
        <v/>
      </c>
      <c r="T667" s="3" t="str">
        <f ca="1">IF($X667="","",CHOOSE($X667,IF(ISBLANK(INDEX(Kaleciler!T:T,$Y667)),"",INDEX(Kaleciler!T:T,$Y667)),IF(ISBLANK(INDEX(Stoperler!T:T,$Y667)),"",INDEX(Stoperler!T:T,$Y667)),IF(ISBLANK(INDEX('Sağ Bekler'!T:T,$Y667)),"",INDEX('Sağ Bekler'!T:T,$Y667)),IF(ISBLANK(INDEX('Sol Bekler'!T:T,$Y667)),"",INDEX('Sol Bekler'!T:T,$Y667)),IF(ISBLANK(INDEX('Orta Saha'!T:T,$Y667)),"",INDEX('Orta Saha'!T:T,$Y667)),IF(ISBLANK(INDEX(Kanatlar!T:T,$Y667)),"",INDEX(Kanatlar!T:T,$Y667)),IF(ISBLANK(INDEX(Forvetler!T:T,$Y667)),"",INDEX(Forvetler!T:T,$Y667))))</f>
        <v/>
      </c>
      <c r="U667">
        <v>7</v>
      </c>
      <c r="V667">
        <v>67</v>
      </c>
      <c r="W667" t="str">
        <f ca="1">IF(AND(Forvetler!$B$67&lt;&gt;"",Forvetler!$I$67&gt;0,Forvetler!$I$67&lt;=TODAY()+365),COUNT($W$3:W666)+1,"")</f>
        <v/>
      </c>
      <c r="X667" t="str">
        <f ca="1">IFERROR(INDEX($U$4:$U$703,MATCH(ROWS($X$4:X667),$W$4:$W$703,0)),"")</f>
        <v/>
      </c>
      <c r="Y667" t="str">
        <f ca="1">IFERROR(INDEX($V$4:$V$703,MATCH(ROWS($Y$4:Y667),$W$4:$W$703,0)),"")</f>
        <v/>
      </c>
    </row>
    <row r="668" spans="1:25" x14ac:dyDescent="0.2">
      <c r="A668" s="2" t="str">
        <f ca="1">IF($X668="","",CHOOSE($X668,IF(ISBLANK(INDEX(Kaleciler!A:A,$Y668)),"",INDEX(Kaleciler!A:A,$Y668)),IF(ISBLANK(INDEX(Stoperler!A:A,$Y668)),"",INDEX(Stoperler!A:A,$Y668)),IF(ISBLANK(INDEX('Sağ Bekler'!A:A,$Y668)),"",INDEX('Sağ Bekler'!A:A,$Y668)),IF(ISBLANK(INDEX('Sol Bekler'!A:A,$Y668)),"",INDEX('Sol Bekler'!A:A,$Y668)),IF(ISBLANK(INDEX('Orta Saha'!A:A,$Y668)),"",INDEX('Orta Saha'!A:A,$Y668)),IF(ISBLANK(INDEX(Kanatlar!A:A,$Y668)),"",INDEX(Kanatlar!A:A,$Y668)),IF(ISBLANK(INDEX(Forvetler!A:A,$Y668)),"",INDEX(Forvetler!A:A,$Y668))))</f>
        <v/>
      </c>
      <c r="B668" s="3" t="str">
        <f ca="1">IF($X668="","",CHOOSE($X668,IF(ISBLANK(INDEX(Kaleciler!B:B,$Y668)),"",INDEX(Kaleciler!B:B,$Y668)),IF(ISBLANK(INDEX(Stoperler!B:B,$Y668)),"",INDEX(Stoperler!B:B,$Y668)),IF(ISBLANK(INDEX('Sağ Bekler'!B:B,$Y668)),"",INDEX('Sağ Bekler'!B:B,$Y668)),IF(ISBLANK(INDEX('Sol Bekler'!B:B,$Y668)),"",INDEX('Sol Bekler'!B:B,$Y668)),IF(ISBLANK(INDEX('Orta Saha'!B:B,$Y668)),"",INDEX('Orta Saha'!B:B,$Y668)),IF(ISBLANK(INDEX(Kanatlar!B:B,$Y668)),"",INDEX(Kanatlar!B:B,$Y668)),IF(ISBLANK(INDEX(Forvetler!B:B,$Y668)),"",INDEX(Forvetler!B:B,$Y668))))</f>
        <v/>
      </c>
      <c r="C668" s="4" t="str">
        <f ca="1">IF($X668="","",CHOOSE($X668,IF(ISBLANK(INDEX(Kaleciler!C:C,$Y668)),"",INDEX(Kaleciler!C:C,$Y668)),IF(ISBLANK(INDEX(Stoperler!C:C,$Y668)),"",INDEX(Stoperler!C:C,$Y668)),IF(ISBLANK(INDEX('Sağ Bekler'!C:C,$Y668)),"",INDEX('Sağ Bekler'!C:C,$Y668)),IF(ISBLANK(INDEX('Sol Bekler'!C:C,$Y668)),"",INDEX('Sol Bekler'!C:C,$Y668)),IF(ISBLANK(INDEX('Orta Saha'!C:C,$Y668)),"",INDEX('Orta Saha'!C:C,$Y668)),IF(ISBLANK(INDEX(Kanatlar!C:C,$Y668)),"",INDEX(Kanatlar!C:C,$Y668)),IF(ISBLANK(INDEX(Forvetler!C:C,$Y668)),"",INDEX(Forvetler!C:C,$Y668))))</f>
        <v/>
      </c>
      <c r="D668" s="2" t="str">
        <f ca="1">IF($X668="","",CHOOSE($X668,IF(ISBLANK(INDEX(Kaleciler!D:D,$Y668)),"",INDEX(Kaleciler!D:D,$Y668)),IF(ISBLANK(INDEX(Stoperler!D:D,$Y668)),"",INDEX(Stoperler!D:D,$Y668)),IF(ISBLANK(INDEX('Sağ Bekler'!D:D,$Y668)),"",INDEX('Sağ Bekler'!D:D,$Y668)),IF(ISBLANK(INDEX('Sol Bekler'!D:D,$Y668)),"",INDEX('Sol Bekler'!D:D,$Y668)),IF(ISBLANK(INDEX('Orta Saha'!D:D,$Y668)),"",INDEX('Orta Saha'!D:D,$Y668)),IF(ISBLANK(INDEX(Kanatlar!D:D,$Y668)),"",INDEX(Kanatlar!D:D,$Y668)),IF(ISBLANK(INDEX(Forvetler!D:D,$Y668)),"",INDEX(Forvetler!D:D,$Y668))))</f>
        <v/>
      </c>
      <c r="E668" s="3" t="str">
        <f ca="1">IF($X668="","",CHOOSE($X668,IF(ISBLANK(INDEX(Kaleciler!E:E,$Y668)),"",INDEX(Kaleciler!E:E,$Y668)),IF(ISBLANK(INDEX(Stoperler!E:E,$Y668)),"",INDEX(Stoperler!E:E,$Y668)),IF(ISBLANK(INDEX('Sağ Bekler'!E:E,$Y668)),"",INDEX('Sağ Bekler'!E:E,$Y668)),IF(ISBLANK(INDEX('Sol Bekler'!E:E,$Y668)),"",INDEX('Sol Bekler'!E:E,$Y668)),IF(ISBLANK(INDEX('Orta Saha'!E:E,$Y668)),"",INDEX('Orta Saha'!E:E,$Y668)),IF(ISBLANK(INDEX(Kanatlar!E:E,$Y668)),"",INDEX(Kanatlar!E:E,$Y668)),IF(ISBLANK(INDEX(Forvetler!E:E,$Y668)),"",INDEX(Forvetler!E:E,$Y668))))</f>
        <v/>
      </c>
      <c r="F668" s="3" t="str">
        <f ca="1">IF($X668="","",CHOOSE($X668,IF(ISBLANK(INDEX(Kaleciler!F:F,$Y668)),"",INDEX(Kaleciler!F:F,$Y668)),IF(ISBLANK(INDEX(Stoperler!F:F,$Y668)),"",INDEX(Stoperler!F:F,$Y668)),IF(ISBLANK(INDEX('Sağ Bekler'!F:F,$Y668)),"",INDEX('Sağ Bekler'!F:F,$Y668)),IF(ISBLANK(INDEX('Sol Bekler'!F:F,$Y668)),"",INDEX('Sol Bekler'!F:F,$Y668)),IF(ISBLANK(INDEX('Orta Saha'!F:F,$Y668)),"",INDEX('Orta Saha'!F:F,$Y668)),IF(ISBLANK(INDEX(Kanatlar!F:F,$Y668)),"",INDEX(Kanatlar!F:F,$Y668)),IF(ISBLANK(INDEX(Forvetler!F:F,$Y668)),"",INDEX(Forvetler!F:F,$Y668))))</f>
        <v/>
      </c>
      <c r="G668" s="3" t="str">
        <f ca="1">IF($X668="","",CHOOSE($X668,IF(ISBLANK(INDEX(Kaleciler!G:G,$Y668)),"",INDEX(Kaleciler!G:G,$Y668)),IF(ISBLANK(INDEX(Stoperler!G:G,$Y668)),"",INDEX(Stoperler!G:G,$Y668)),IF(ISBLANK(INDEX('Sağ Bekler'!G:G,$Y668)),"",INDEX('Sağ Bekler'!G:G,$Y668)),IF(ISBLANK(INDEX('Sol Bekler'!G:G,$Y668)),"",INDEX('Sol Bekler'!G:G,$Y668)),IF(ISBLANK(INDEX('Orta Saha'!G:G,$Y668)),"",INDEX('Orta Saha'!G:G,$Y668)),IF(ISBLANK(INDEX(Kanatlar!G:G,$Y668)),"",INDEX(Kanatlar!G:G,$Y668)),IF(ISBLANK(INDEX(Forvetler!G:G,$Y668)),"",INDEX(Forvetler!G:G,$Y668))))</f>
        <v/>
      </c>
      <c r="H668" s="3" t="str">
        <f ca="1">IF($X668="","",CHOOSE($X668,IF(ISBLANK(INDEX(Kaleciler!H:H,$Y668)),"",INDEX(Kaleciler!H:H,$Y668)),IF(ISBLANK(INDEX(Stoperler!H:H,$Y668)),"",INDEX(Stoperler!H:H,$Y668)),IF(ISBLANK(INDEX('Sağ Bekler'!H:H,$Y668)),"",INDEX('Sağ Bekler'!H:H,$Y668)),IF(ISBLANK(INDEX('Sol Bekler'!H:H,$Y668)),"",INDEX('Sol Bekler'!H:H,$Y668)),IF(ISBLANK(INDEX('Orta Saha'!H:H,$Y668)),"",INDEX('Orta Saha'!H:H,$Y668)),IF(ISBLANK(INDEX(Kanatlar!H:H,$Y668)),"",INDEX(Kanatlar!H:H,$Y668)),IF(ISBLANK(INDEX(Forvetler!H:H,$Y668)),"",INDEX(Forvetler!H:H,$Y668))))</f>
        <v/>
      </c>
      <c r="I668" s="4" t="str">
        <f ca="1">IF($X668="","",CHOOSE($X668,IF(ISBLANK(INDEX(Kaleciler!I:I,$Y668)),"",INDEX(Kaleciler!I:I,$Y668)),IF(ISBLANK(INDEX(Stoperler!I:I,$Y668)),"",INDEX(Stoperler!I:I,$Y668)),IF(ISBLANK(INDEX('Sağ Bekler'!I:I,$Y668)),"",INDEX('Sağ Bekler'!I:I,$Y668)),IF(ISBLANK(INDEX('Sol Bekler'!I:I,$Y668)),"",INDEX('Sol Bekler'!I:I,$Y668)),IF(ISBLANK(INDEX('Orta Saha'!I:I,$Y668)),"",INDEX('Orta Saha'!I:I,$Y668)),IF(ISBLANK(INDEX(Kanatlar!I:I,$Y668)),"",INDEX(Kanatlar!I:I,$Y668)),IF(ISBLANK(INDEX(Forvetler!I:I,$Y668)),"",INDEX(Forvetler!I:I,$Y668))))</f>
        <v/>
      </c>
      <c r="J668" s="4" t="str">
        <f ca="1">IF($X668="","",CHOOSE($X668,IF(ISBLANK(INDEX(Kaleciler!J:J,$Y668)),"",INDEX(Kaleciler!J:J,$Y668)),IF(ISBLANK(INDEX(Stoperler!J:J,$Y668)),"",INDEX(Stoperler!J:J,$Y668)),IF(ISBLANK(INDEX('Sağ Bekler'!J:J,$Y668)),"",INDEX('Sağ Bekler'!J:J,$Y668)),IF(ISBLANK(INDEX('Sol Bekler'!J:J,$Y668)),"",INDEX('Sol Bekler'!J:J,$Y668)),IF(ISBLANK(INDEX('Orta Saha'!J:J,$Y668)),"",INDEX('Orta Saha'!J:J,$Y668)),IF(ISBLANK(INDEX(Kanatlar!J:J,$Y668)),"",INDEX(Kanatlar!J:J,$Y668)),IF(ISBLANK(INDEX(Forvetler!J:J,$Y668)),"",INDEX(Forvetler!J:J,$Y668))))</f>
        <v/>
      </c>
      <c r="K668" s="2" t="str">
        <f ca="1">IF($X668="","",CHOOSE($X668,IF(ISBLANK(INDEX(Kaleciler!K:K,$Y668)),"",INDEX(Kaleciler!K:K,$Y668)),IF(ISBLANK(INDEX(Stoperler!K:K,$Y668)),"",INDEX(Stoperler!K:K,$Y668)),IF(ISBLANK(INDEX('Sağ Bekler'!K:K,$Y668)),"",INDEX('Sağ Bekler'!K:K,$Y668)),IF(ISBLANK(INDEX('Sol Bekler'!K:K,$Y668)),"",INDEX('Sol Bekler'!K:K,$Y668)),IF(ISBLANK(INDEX('Orta Saha'!K:K,$Y668)),"",INDEX('Orta Saha'!K:K,$Y668)),IF(ISBLANK(INDEX(Kanatlar!K:K,$Y668)),"",INDEX(Kanatlar!K:K,$Y668)),IF(ISBLANK(INDEX(Forvetler!K:K,$Y668)),"",INDEX(Forvetler!K:K,$Y668))))</f>
        <v/>
      </c>
      <c r="L668" s="2" t="str">
        <f ca="1">IF($X668="","",CHOOSE($X668,IF(ISBLANK(INDEX(Kaleciler!L:L,$Y668)),"",INDEX(Kaleciler!L:L,$Y668)),IF(ISBLANK(INDEX(Stoperler!L:L,$Y668)),"",INDEX(Stoperler!L:L,$Y668)),IF(ISBLANK(INDEX('Sağ Bekler'!L:L,$Y668)),"",INDEX('Sağ Bekler'!L:L,$Y668)),IF(ISBLANK(INDEX('Sol Bekler'!L:L,$Y668)),"",INDEX('Sol Bekler'!L:L,$Y668)),IF(ISBLANK(INDEX('Orta Saha'!L:L,$Y668)),"",INDEX('Orta Saha'!L:L,$Y668)),IF(ISBLANK(INDEX(Kanatlar!L:L,$Y668)),"",INDEX(Kanatlar!L:L,$Y668)),IF(ISBLANK(INDEX(Forvetler!L:L,$Y668)),"",INDEX(Forvetler!L:L,$Y668))))</f>
        <v/>
      </c>
      <c r="M668" s="2" t="str">
        <f ca="1">IF($X668="","",CHOOSE($X668,IF(ISBLANK(INDEX(Kaleciler!M:M,$Y668)),"",INDEX(Kaleciler!M:M,$Y668)),IF(ISBLANK(INDEX(Stoperler!M:M,$Y668)),"",INDEX(Stoperler!M:M,$Y668)),IF(ISBLANK(INDEX('Sağ Bekler'!M:M,$Y668)),"",INDEX('Sağ Bekler'!M:M,$Y668)),IF(ISBLANK(INDEX('Sol Bekler'!M:M,$Y668)),"",INDEX('Sol Bekler'!M:M,$Y668)),IF(ISBLANK(INDEX('Orta Saha'!M:M,$Y668)),"",INDEX('Orta Saha'!M:M,$Y668)),IF(ISBLANK(INDEX(Kanatlar!M:M,$Y668)),"",INDEX(Kanatlar!M:M,$Y668)),IF(ISBLANK(INDEX(Forvetler!M:M,$Y668)),"",INDEX(Forvetler!M:M,$Y668))))</f>
        <v/>
      </c>
      <c r="N668" s="2" t="str">
        <f ca="1">IF($X668="","",CHOOSE($X668,IF(ISBLANK(INDEX(Kaleciler!N:N,$Y668)),"",INDEX(Kaleciler!N:N,$Y668)),IF(ISBLANK(INDEX(Stoperler!N:N,$Y668)),"",INDEX(Stoperler!N:N,$Y668)),IF(ISBLANK(INDEX('Sağ Bekler'!N:N,$Y668)),"",INDEX('Sağ Bekler'!N:N,$Y668)),IF(ISBLANK(INDEX('Sol Bekler'!N:N,$Y668)),"",INDEX('Sol Bekler'!N:N,$Y668)),IF(ISBLANK(INDEX('Orta Saha'!N:N,$Y668)),"",INDEX('Orta Saha'!N:N,$Y668)),IF(ISBLANK(INDEX(Kanatlar!N:N,$Y668)),"",INDEX(Kanatlar!N:N,$Y668)),IF(ISBLANK(INDEX(Forvetler!N:N,$Y668)),"",INDEX(Forvetler!N:N,$Y668))))</f>
        <v/>
      </c>
      <c r="O668" s="2" t="str">
        <f ca="1">IF($X668="","",CHOOSE($X668,IF(ISBLANK(INDEX(Kaleciler!O:O,$Y668)),"",INDEX(Kaleciler!O:O,$Y668)),IF(ISBLANK(INDEX(Stoperler!O:O,$Y668)),"",INDEX(Stoperler!O:O,$Y668)),IF(ISBLANK(INDEX('Sağ Bekler'!O:O,$Y668)),"",INDEX('Sağ Bekler'!O:O,$Y668)),IF(ISBLANK(INDEX('Sol Bekler'!O:O,$Y668)),"",INDEX('Sol Bekler'!O:O,$Y668)),IF(ISBLANK(INDEX('Orta Saha'!O:O,$Y668)),"",INDEX('Orta Saha'!O:O,$Y668)),IF(ISBLANK(INDEX(Kanatlar!O:O,$Y668)),"",INDEX(Kanatlar!O:O,$Y668)),IF(ISBLANK(INDEX(Forvetler!O:O,$Y668)),"",INDEX(Forvetler!O:O,$Y668))))</f>
        <v/>
      </c>
      <c r="P668" s="2" t="str">
        <f ca="1">IF($X668="","",CHOOSE($X668,IF(ISBLANK(INDEX(Kaleciler!P:P,$Y668)),"",INDEX(Kaleciler!P:P,$Y668)),IF(ISBLANK(INDEX(Stoperler!P:P,$Y668)),"",INDEX(Stoperler!P:P,$Y668)),IF(ISBLANK(INDEX('Sağ Bekler'!P:P,$Y668)),"",INDEX('Sağ Bekler'!P:P,$Y668)),IF(ISBLANK(INDEX('Sol Bekler'!P:P,$Y668)),"",INDEX('Sol Bekler'!P:P,$Y668)),IF(ISBLANK(INDEX('Orta Saha'!P:P,$Y668)),"",INDEX('Orta Saha'!P:P,$Y668)),IF(ISBLANK(INDEX(Kanatlar!P:P,$Y668)),"",INDEX(Kanatlar!P:P,$Y668)),IF(ISBLANK(INDEX(Forvetler!P:P,$Y668)),"",INDEX(Forvetler!P:P,$Y668))))</f>
        <v/>
      </c>
      <c r="Q668" s="3" t="str">
        <f ca="1">IF($X668="","",CHOOSE($X668,IF(ISBLANK(INDEX(Kaleciler!Q:Q,$Y668)),"",INDEX(Kaleciler!Q:Q,$Y668)),IF(ISBLANK(INDEX(Stoperler!Q:Q,$Y668)),"",INDEX(Stoperler!Q:Q,$Y668)),IF(ISBLANK(INDEX('Sağ Bekler'!Q:Q,$Y668)),"",INDEX('Sağ Bekler'!Q:Q,$Y668)),IF(ISBLANK(INDEX('Sol Bekler'!Q:Q,$Y668)),"",INDEX('Sol Bekler'!Q:Q,$Y668)),IF(ISBLANK(INDEX('Orta Saha'!Q:Q,$Y668)),"",INDEX('Orta Saha'!Q:Q,$Y668)),IF(ISBLANK(INDEX(Kanatlar!Q:Q,$Y668)),"",INDEX(Kanatlar!Q:Q,$Y668)),IF(ISBLANK(INDEX(Forvetler!Q:Q,$Y668)),"",INDEX(Forvetler!Q:Q,$Y668))))</f>
        <v/>
      </c>
      <c r="R668" s="4" t="str">
        <f ca="1">IF($X668="","",CHOOSE($X668,IF(ISBLANK(INDEX(Kaleciler!R:R,$Y668)),"",INDEX(Kaleciler!R:R,$Y668)),IF(ISBLANK(INDEX(Stoperler!R:R,$Y668)),"",INDEX(Stoperler!R:R,$Y668)),IF(ISBLANK(INDEX('Sağ Bekler'!R:R,$Y668)),"",INDEX('Sağ Bekler'!R:R,$Y668)),IF(ISBLANK(INDEX('Sol Bekler'!R:R,$Y668)),"",INDEX('Sol Bekler'!R:R,$Y668)),IF(ISBLANK(INDEX('Orta Saha'!R:R,$Y668)),"",INDEX('Orta Saha'!R:R,$Y668)),IF(ISBLANK(INDEX(Kanatlar!R:R,$Y668)),"",INDEX(Kanatlar!R:R,$Y668)),IF(ISBLANK(INDEX(Forvetler!R:R,$Y668)),"",INDEX(Forvetler!R:R,$Y668))))</f>
        <v/>
      </c>
      <c r="S668" s="2" t="str">
        <f ca="1">IF($X668="","",CHOOSE($X668,IF(ISBLANK(INDEX(Kaleciler!S:S,$Y668)),"",INDEX(Kaleciler!S:S,$Y668)),IF(ISBLANK(INDEX(Stoperler!S:S,$Y668)),"",INDEX(Stoperler!S:S,$Y668)),IF(ISBLANK(INDEX('Sağ Bekler'!S:S,$Y668)),"",INDEX('Sağ Bekler'!S:S,$Y668)),IF(ISBLANK(INDEX('Sol Bekler'!S:S,$Y668)),"",INDEX('Sol Bekler'!S:S,$Y668)),IF(ISBLANK(INDEX('Orta Saha'!S:S,$Y668)),"",INDEX('Orta Saha'!S:S,$Y668)),IF(ISBLANK(INDEX(Kanatlar!S:S,$Y668)),"",INDEX(Kanatlar!S:S,$Y668)),IF(ISBLANK(INDEX(Forvetler!S:S,$Y668)),"",INDEX(Forvetler!S:S,$Y668))))</f>
        <v/>
      </c>
      <c r="T668" s="3" t="str">
        <f ca="1">IF($X668="","",CHOOSE($X668,IF(ISBLANK(INDEX(Kaleciler!T:T,$Y668)),"",INDEX(Kaleciler!T:T,$Y668)),IF(ISBLANK(INDEX(Stoperler!T:T,$Y668)),"",INDEX(Stoperler!T:T,$Y668)),IF(ISBLANK(INDEX('Sağ Bekler'!T:T,$Y668)),"",INDEX('Sağ Bekler'!T:T,$Y668)),IF(ISBLANK(INDEX('Sol Bekler'!T:T,$Y668)),"",INDEX('Sol Bekler'!T:T,$Y668)),IF(ISBLANK(INDEX('Orta Saha'!T:T,$Y668)),"",INDEX('Orta Saha'!T:T,$Y668)),IF(ISBLANK(INDEX(Kanatlar!T:T,$Y668)),"",INDEX(Kanatlar!T:T,$Y668)),IF(ISBLANK(INDEX(Forvetler!T:T,$Y668)),"",INDEX(Forvetler!T:T,$Y668))))</f>
        <v/>
      </c>
      <c r="U668">
        <v>7</v>
      </c>
      <c r="V668">
        <v>68</v>
      </c>
      <c r="W668" t="str">
        <f ca="1">IF(AND(Forvetler!$B$68&lt;&gt;"",Forvetler!$I$68&gt;0,Forvetler!$I$68&lt;=TODAY()+365),COUNT($W$3:W667)+1,"")</f>
        <v/>
      </c>
      <c r="X668" t="str">
        <f ca="1">IFERROR(INDEX($U$4:$U$703,MATCH(ROWS($X$4:X668),$W$4:$W$703,0)),"")</f>
        <v/>
      </c>
      <c r="Y668" t="str">
        <f ca="1">IFERROR(INDEX($V$4:$V$703,MATCH(ROWS($Y$4:Y668),$W$4:$W$703,0)),"")</f>
        <v/>
      </c>
    </row>
    <row r="669" spans="1:25" x14ac:dyDescent="0.2">
      <c r="A669" s="2" t="str">
        <f ca="1">IF($X669="","",CHOOSE($X669,IF(ISBLANK(INDEX(Kaleciler!A:A,$Y669)),"",INDEX(Kaleciler!A:A,$Y669)),IF(ISBLANK(INDEX(Stoperler!A:A,$Y669)),"",INDEX(Stoperler!A:A,$Y669)),IF(ISBLANK(INDEX('Sağ Bekler'!A:A,$Y669)),"",INDEX('Sağ Bekler'!A:A,$Y669)),IF(ISBLANK(INDEX('Sol Bekler'!A:A,$Y669)),"",INDEX('Sol Bekler'!A:A,$Y669)),IF(ISBLANK(INDEX('Orta Saha'!A:A,$Y669)),"",INDEX('Orta Saha'!A:A,$Y669)),IF(ISBLANK(INDEX(Kanatlar!A:A,$Y669)),"",INDEX(Kanatlar!A:A,$Y669)),IF(ISBLANK(INDEX(Forvetler!A:A,$Y669)),"",INDEX(Forvetler!A:A,$Y669))))</f>
        <v/>
      </c>
      <c r="B669" s="3" t="str">
        <f ca="1">IF($X669="","",CHOOSE($X669,IF(ISBLANK(INDEX(Kaleciler!B:B,$Y669)),"",INDEX(Kaleciler!B:B,$Y669)),IF(ISBLANK(INDEX(Stoperler!B:B,$Y669)),"",INDEX(Stoperler!B:B,$Y669)),IF(ISBLANK(INDEX('Sağ Bekler'!B:B,$Y669)),"",INDEX('Sağ Bekler'!B:B,$Y669)),IF(ISBLANK(INDEX('Sol Bekler'!B:B,$Y669)),"",INDEX('Sol Bekler'!B:B,$Y669)),IF(ISBLANK(INDEX('Orta Saha'!B:B,$Y669)),"",INDEX('Orta Saha'!B:B,$Y669)),IF(ISBLANK(INDEX(Kanatlar!B:B,$Y669)),"",INDEX(Kanatlar!B:B,$Y669)),IF(ISBLANK(INDEX(Forvetler!B:B,$Y669)),"",INDEX(Forvetler!B:B,$Y669))))</f>
        <v/>
      </c>
      <c r="C669" s="4" t="str">
        <f ca="1">IF($X669="","",CHOOSE($X669,IF(ISBLANK(INDEX(Kaleciler!C:C,$Y669)),"",INDEX(Kaleciler!C:C,$Y669)),IF(ISBLANK(INDEX(Stoperler!C:C,$Y669)),"",INDEX(Stoperler!C:C,$Y669)),IF(ISBLANK(INDEX('Sağ Bekler'!C:C,$Y669)),"",INDEX('Sağ Bekler'!C:C,$Y669)),IF(ISBLANK(INDEX('Sol Bekler'!C:C,$Y669)),"",INDEX('Sol Bekler'!C:C,$Y669)),IF(ISBLANK(INDEX('Orta Saha'!C:C,$Y669)),"",INDEX('Orta Saha'!C:C,$Y669)),IF(ISBLANK(INDEX(Kanatlar!C:C,$Y669)),"",INDEX(Kanatlar!C:C,$Y669)),IF(ISBLANK(INDEX(Forvetler!C:C,$Y669)),"",INDEX(Forvetler!C:C,$Y669))))</f>
        <v/>
      </c>
      <c r="D669" s="2" t="str">
        <f ca="1">IF($X669="","",CHOOSE($X669,IF(ISBLANK(INDEX(Kaleciler!D:D,$Y669)),"",INDEX(Kaleciler!D:D,$Y669)),IF(ISBLANK(INDEX(Stoperler!D:D,$Y669)),"",INDEX(Stoperler!D:D,$Y669)),IF(ISBLANK(INDEX('Sağ Bekler'!D:D,$Y669)),"",INDEX('Sağ Bekler'!D:D,$Y669)),IF(ISBLANK(INDEX('Sol Bekler'!D:D,$Y669)),"",INDEX('Sol Bekler'!D:D,$Y669)),IF(ISBLANK(INDEX('Orta Saha'!D:D,$Y669)),"",INDEX('Orta Saha'!D:D,$Y669)),IF(ISBLANK(INDEX(Kanatlar!D:D,$Y669)),"",INDEX(Kanatlar!D:D,$Y669)),IF(ISBLANK(INDEX(Forvetler!D:D,$Y669)),"",INDEX(Forvetler!D:D,$Y669))))</f>
        <v/>
      </c>
      <c r="E669" s="3" t="str">
        <f ca="1">IF($X669="","",CHOOSE($X669,IF(ISBLANK(INDEX(Kaleciler!E:E,$Y669)),"",INDEX(Kaleciler!E:E,$Y669)),IF(ISBLANK(INDEX(Stoperler!E:E,$Y669)),"",INDEX(Stoperler!E:E,$Y669)),IF(ISBLANK(INDEX('Sağ Bekler'!E:E,$Y669)),"",INDEX('Sağ Bekler'!E:E,$Y669)),IF(ISBLANK(INDEX('Sol Bekler'!E:E,$Y669)),"",INDEX('Sol Bekler'!E:E,$Y669)),IF(ISBLANK(INDEX('Orta Saha'!E:E,$Y669)),"",INDEX('Orta Saha'!E:E,$Y669)),IF(ISBLANK(INDEX(Kanatlar!E:E,$Y669)),"",INDEX(Kanatlar!E:E,$Y669)),IF(ISBLANK(INDEX(Forvetler!E:E,$Y669)),"",INDEX(Forvetler!E:E,$Y669))))</f>
        <v/>
      </c>
      <c r="F669" s="3" t="str">
        <f ca="1">IF($X669="","",CHOOSE($X669,IF(ISBLANK(INDEX(Kaleciler!F:F,$Y669)),"",INDEX(Kaleciler!F:F,$Y669)),IF(ISBLANK(INDEX(Stoperler!F:F,$Y669)),"",INDEX(Stoperler!F:F,$Y669)),IF(ISBLANK(INDEX('Sağ Bekler'!F:F,$Y669)),"",INDEX('Sağ Bekler'!F:F,$Y669)),IF(ISBLANK(INDEX('Sol Bekler'!F:F,$Y669)),"",INDEX('Sol Bekler'!F:F,$Y669)),IF(ISBLANK(INDEX('Orta Saha'!F:F,$Y669)),"",INDEX('Orta Saha'!F:F,$Y669)),IF(ISBLANK(INDEX(Kanatlar!F:F,$Y669)),"",INDEX(Kanatlar!F:F,$Y669)),IF(ISBLANK(INDEX(Forvetler!F:F,$Y669)),"",INDEX(Forvetler!F:F,$Y669))))</f>
        <v/>
      </c>
      <c r="G669" s="3" t="str">
        <f ca="1">IF($X669="","",CHOOSE($X669,IF(ISBLANK(INDEX(Kaleciler!G:G,$Y669)),"",INDEX(Kaleciler!G:G,$Y669)),IF(ISBLANK(INDEX(Stoperler!G:G,$Y669)),"",INDEX(Stoperler!G:G,$Y669)),IF(ISBLANK(INDEX('Sağ Bekler'!G:G,$Y669)),"",INDEX('Sağ Bekler'!G:G,$Y669)),IF(ISBLANK(INDEX('Sol Bekler'!G:G,$Y669)),"",INDEX('Sol Bekler'!G:G,$Y669)),IF(ISBLANK(INDEX('Orta Saha'!G:G,$Y669)),"",INDEX('Orta Saha'!G:G,$Y669)),IF(ISBLANK(INDEX(Kanatlar!G:G,$Y669)),"",INDEX(Kanatlar!G:G,$Y669)),IF(ISBLANK(INDEX(Forvetler!G:G,$Y669)),"",INDEX(Forvetler!G:G,$Y669))))</f>
        <v/>
      </c>
      <c r="H669" s="3" t="str">
        <f ca="1">IF($X669="","",CHOOSE($X669,IF(ISBLANK(INDEX(Kaleciler!H:H,$Y669)),"",INDEX(Kaleciler!H:H,$Y669)),IF(ISBLANK(INDEX(Stoperler!H:H,$Y669)),"",INDEX(Stoperler!H:H,$Y669)),IF(ISBLANK(INDEX('Sağ Bekler'!H:H,$Y669)),"",INDEX('Sağ Bekler'!H:H,$Y669)),IF(ISBLANK(INDEX('Sol Bekler'!H:H,$Y669)),"",INDEX('Sol Bekler'!H:H,$Y669)),IF(ISBLANK(INDEX('Orta Saha'!H:H,$Y669)),"",INDEX('Orta Saha'!H:H,$Y669)),IF(ISBLANK(INDEX(Kanatlar!H:H,$Y669)),"",INDEX(Kanatlar!H:H,$Y669)),IF(ISBLANK(INDEX(Forvetler!H:H,$Y669)),"",INDEX(Forvetler!H:H,$Y669))))</f>
        <v/>
      </c>
      <c r="I669" s="4" t="str">
        <f ca="1">IF($X669="","",CHOOSE($X669,IF(ISBLANK(INDEX(Kaleciler!I:I,$Y669)),"",INDEX(Kaleciler!I:I,$Y669)),IF(ISBLANK(INDEX(Stoperler!I:I,$Y669)),"",INDEX(Stoperler!I:I,$Y669)),IF(ISBLANK(INDEX('Sağ Bekler'!I:I,$Y669)),"",INDEX('Sağ Bekler'!I:I,$Y669)),IF(ISBLANK(INDEX('Sol Bekler'!I:I,$Y669)),"",INDEX('Sol Bekler'!I:I,$Y669)),IF(ISBLANK(INDEX('Orta Saha'!I:I,$Y669)),"",INDEX('Orta Saha'!I:I,$Y669)),IF(ISBLANK(INDEX(Kanatlar!I:I,$Y669)),"",INDEX(Kanatlar!I:I,$Y669)),IF(ISBLANK(INDEX(Forvetler!I:I,$Y669)),"",INDEX(Forvetler!I:I,$Y669))))</f>
        <v/>
      </c>
      <c r="J669" s="4" t="str">
        <f ca="1">IF($X669="","",CHOOSE($X669,IF(ISBLANK(INDEX(Kaleciler!J:J,$Y669)),"",INDEX(Kaleciler!J:J,$Y669)),IF(ISBLANK(INDEX(Stoperler!J:J,$Y669)),"",INDEX(Stoperler!J:J,$Y669)),IF(ISBLANK(INDEX('Sağ Bekler'!J:J,$Y669)),"",INDEX('Sağ Bekler'!J:J,$Y669)),IF(ISBLANK(INDEX('Sol Bekler'!J:J,$Y669)),"",INDEX('Sol Bekler'!J:J,$Y669)),IF(ISBLANK(INDEX('Orta Saha'!J:J,$Y669)),"",INDEX('Orta Saha'!J:J,$Y669)),IF(ISBLANK(INDEX(Kanatlar!J:J,$Y669)),"",INDEX(Kanatlar!J:J,$Y669)),IF(ISBLANK(INDEX(Forvetler!J:J,$Y669)),"",INDEX(Forvetler!J:J,$Y669))))</f>
        <v/>
      </c>
      <c r="K669" s="2" t="str">
        <f ca="1">IF($X669="","",CHOOSE($X669,IF(ISBLANK(INDEX(Kaleciler!K:K,$Y669)),"",INDEX(Kaleciler!K:K,$Y669)),IF(ISBLANK(INDEX(Stoperler!K:K,$Y669)),"",INDEX(Stoperler!K:K,$Y669)),IF(ISBLANK(INDEX('Sağ Bekler'!K:K,$Y669)),"",INDEX('Sağ Bekler'!K:K,$Y669)),IF(ISBLANK(INDEX('Sol Bekler'!K:K,$Y669)),"",INDEX('Sol Bekler'!K:K,$Y669)),IF(ISBLANK(INDEX('Orta Saha'!K:K,$Y669)),"",INDEX('Orta Saha'!K:K,$Y669)),IF(ISBLANK(INDEX(Kanatlar!K:K,$Y669)),"",INDEX(Kanatlar!K:K,$Y669)),IF(ISBLANK(INDEX(Forvetler!K:K,$Y669)),"",INDEX(Forvetler!K:K,$Y669))))</f>
        <v/>
      </c>
      <c r="L669" s="2" t="str">
        <f ca="1">IF($X669="","",CHOOSE($X669,IF(ISBLANK(INDEX(Kaleciler!L:L,$Y669)),"",INDEX(Kaleciler!L:L,$Y669)),IF(ISBLANK(INDEX(Stoperler!L:L,$Y669)),"",INDEX(Stoperler!L:L,$Y669)),IF(ISBLANK(INDEX('Sağ Bekler'!L:L,$Y669)),"",INDEX('Sağ Bekler'!L:L,$Y669)),IF(ISBLANK(INDEX('Sol Bekler'!L:L,$Y669)),"",INDEX('Sol Bekler'!L:L,$Y669)),IF(ISBLANK(INDEX('Orta Saha'!L:L,$Y669)),"",INDEX('Orta Saha'!L:L,$Y669)),IF(ISBLANK(INDEX(Kanatlar!L:L,$Y669)),"",INDEX(Kanatlar!L:L,$Y669)),IF(ISBLANK(INDEX(Forvetler!L:L,$Y669)),"",INDEX(Forvetler!L:L,$Y669))))</f>
        <v/>
      </c>
      <c r="M669" s="2" t="str">
        <f ca="1">IF($X669="","",CHOOSE($X669,IF(ISBLANK(INDEX(Kaleciler!M:M,$Y669)),"",INDEX(Kaleciler!M:M,$Y669)),IF(ISBLANK(INDEX(Stoperler!M:M,$Y669)),"",INDEX(Stoperler!M:M,$Y669)),IF(ISBLANK(INDEX('Sağ Bekler'!M:M,$Y669)),"",INDEX('Sağ Bekler'!M:M,$Y669)),IF(ISBLANK(INDEX('Sol Bekler'!M:M,$Y669)),"",INDEX('Sol Bekler'!M:M,$Y669)),IF(ISBLANK(INDEX('Orta Saha'!M:M,$Y669)),"",INDEX('Orta Saha'!M:M,$Y669)),IF(ISBLANK(INDEX(Kanatlar!M:M,$Y669)),"",INDEX(Kanatlar!M:M,$Y669)),IF(ISBLANK(INDEX(Forvetler!M:M,$Y669)),"",INDEX(Forvetler!M:M,$Y669))))</f>
        <v/>
      </c>
      <c r="N669" s="2" t="str">
        <f ca="1">IF($X669="","",CHOOSE($X669,IF(ISBLANK(INDEX(Kaleciler!N:N,$Y669)),"",INDEX(Kaleciler!N:N,$Y669)),IF(ISBLANK(INDEX(Stoperler!N:N,$Y669)),"",INDEX(Stoperler!N:N,$Y669)),IF(ISBLANK(INDEX('Sağ Bekler'!N:N,$Y669)),"",INDEX('Sağ Bekler'!N:N,$Y669)),IF(ISBLANK(INDEX('Sol Bekler'!N:N,$Y669)),"",INDEX('Sol Bekler'!N:N,$Y669)),IF(ISBLANK(INDEX('Orta Saha'!N:N,$Y669)),"",INDEX('Orta Saha'!N:N,$Y669)),IF(ISBLANK(INDEX(Kanatlar!N:N,$Y669)),"",INDEX(Kanatlar!N:N,$Y669)),IF(ISBLANK(INDEX(Forvetler!N:N,$Y669)),"",INDEX(Forvetler!N:N,$Y669))))</f>
        <v/>
      </c>
      <c r="O669" s="2" t="str">
        <f ca="1">IF($X669="","",CHOOSE($X669,IF(ISBLANK(INDEX(Kaleciler!O:O,$Y669)),"",INDEX(Kaleciler!O:O,$Y669)),IF(ISBLANK(INDEX(Stoperler!O:O,$Y669)),"",INDEX(Stoperler!O:O,$Y669)),IF(ISBLANK(INDEX('Sağ Bekler'!O:O,$Y669)),"",INDEX('Sağ Bekler'!O:O,$Y669)),IF(ISBLANK(INDEX('Sol Bekler'!O:O,$Y669)),"",INDEX('Sol Bekler'!O:O,$Y669)),IF(ISBLANK(INDEX('Orta Saha'!O:O,$Y669)),"",INDEX('Orta Saha'!O:O,$Y669)),IF(ISBLANK(INDEX(Kanatlar!O:O,$Y669)),"",INDEX(Kanatlar!O:O,$Y669)),IF(ISBLANK(INDEX(Forvetler!O:O,$Y669)),"",INDEX(Forvetler!O:O,$Y669))))</f>
        <v/>
      </c>
      <c r="P669" s="2" t="str">
        <f ca="1">IF($X669="","",CHOOSE($X669,IF(ISBLANK(INDEX(Kaleciler!P:P,$Y669)),"",INDEX(Kaleciler!P:P,$Y669)),IF(ISBLANK(INDEX(Stoperler!P:P,$Y669)),"",INDEX(Stoperler!P:P,$Y669)),IF(ISBLANK(INDEX('Sağ Bekler'!P:P,$Y669)),"",INDEX('Sağ Bekler'!P:P,$Y669)),IF(ISBLANK(INDEX('Sol Bekler'!P:P,$Y669)),"",INDEX('Sol Bekler'!P:P,$Y669)),IF(ISBLANK(INDEX('Orta Saha'!P:P,$Y669)),"",INDEX('Orta Saha'!P:P,$Y669)),IF(ISBLANK(INDEX(Kanatlar!P:P,$Y669)),"",INDEX(Kanatlar!P:P,$Y669)),IF(ISBLANK(INDEX(Forvetler!P:P,$Y669)),"",INDEX(Forvetler!P:P,$Y669))))</f>
        <v/>
      </c>
      <c r="Q669" s="3" t="str">
        <f ca="1">IF($X669="","",CHOOSE($X669,IF(ISBLANK(INDEX(Kaleciler!Q:Q,$Y669)),"",INDEX(Kaleciler!Q:Q,$Y669)),IF(ISBLANK(INDEX(Stoperler!Q:Q,$Y669)),"",INDEX(Stoperler!Q:Q,$Y669)),IF(ISBLANK(INDEX('Sağ Bekler'!Q:Q,$Y669)),"",INDEX('Sağ Bekler'!Q:Q,$Y669)),IF(ISBLANK(INDEX('Sol Bekler'!Q:Q,$Y669)),"",INDEX('Sol Bekler'!Q:Q,$Y669)),IF(ISBLANK(INDEX('Orta Saha'!Q:Q,$Y669)),"",INDEX('Orta Saha'!Q:Q,$Y669)),IF(ISBLANK(INDEX(Kanatlar!Q:Q,$Y669)),"",INDEX(Kanatlar!Q:Q,$Y669)),IF(ISBLANK(INDEX(Forvetler!Q:Q,$Y669)),"",INDEX(Forvetler!Q:Q,$Y669))))</f>
        <v/>
      </c>
      <c r="R669" s="4" t="str">
        <f ca="1">IF($X669="","",CHOOSE($X669,IF(ISBLANK(INDEX(Kaleciler!R:R,$Y669)),"",INDEX(Kaleciler!R:R,$Y669)),IF(ISBLANK(INDEX(Stoperler!R:R,$Y669)),"",INDEX(Stoperler!R:R,$Y669)),IF(ISBLANK(INDEX('Sağ Bekler'!R:R,$Y669)),"",INDEX('Sağ Bekler'!R:R,$Y669)),IF(ISBLANK(INDEX('Sol Bekler'!R:R,$Y669)),"",INDEX('Sol Bekler'!R:R,$Y669)),IF(ISBLANK(INDEX('Orta Saha'!R:R,$Y669)),"",INDEX('Orta Saha'!R:R,$Y669)),IF(ISBLANK(INDEX(Kanatlar!R:R,$Y669)),"",INDEX(Kanatlar!R:R,$Y669)),IF(ISBLANK(INDEX(Forvetler!R:R,$Y669)),"",INDEX(Forvetler!R:R,$Y669))))</f>
        <v/>
      </c>
      <c r="S669" s="2" t="str">
        <f ca="1">IF($X669="","",CHOOSE($X669,IF(ISBLANK(INDEX(Kaleciler!S:S,$Y669)),"",INDEX(Kaleciler!S:S,$Y669)),IF(ISBLANK(INDEX(Stoperler!S:S,$Y669)),"",INDEX(Stoperler!S:S,$Y669)),IF(ISBLANK(INDEX('Sağ Bekler'!S:S,$Y669)),"",INDEX('Sağ Bekler'!S:S,$Y669)),IF(ISBLANK(INDEX('Sol Bekler'!S:S,$Y669)),"",INDEX('Sol Bekler'!S:S,$Y669)),IF(ISBLANK(INDEX('Orta Saha'!S:S,$Y669)),"",INDEX('Orta Saha'!S:S,$Y669)),IF(ISBLANK(INDEX(Kanatlar!S:S,$Y669)),"",INDEX(Kanatlar!S:S,$Y669)),IF(ISBLANK(INDEX(Forvetler!S:S,$Y669)),"",INDEX(Forvetler!S:S,$Y669))))</f>
        <v/>
      </c>
      <c r="T669" s="3" t="str">
        <f ca="1">IF($X669="","",CHOOSE($X669,IF(ISBLANK(INDEX(Kaleciler!T:T,$Y669)),"",INDEX(Kaleciler!T:T,$Y669)),IF(ISBLANK(INDEX(Stoperler!T:T,$Y669)),"",INDEX(Stoperler!T:T,$Y669)),IF(ISBLANK(INDEX('Sağ Bekler'!T:T,$Y669)),"",INDEX('Sağ Bekler'!T:T,$Y669)),IF(ISBLANK(INDEX('Sol Bekler'!T:T,$Y669)),"",INDEX('Sol Bekler'!T:T,$Y669)),IF(ISBLANK(INDEX('Orta Saha'!T:T,$Y669)),"",INDEX('Orta Saha'!T:T,$Y669)),IF(ISBLANK(INDEX(Kanatlar!T:T,$Y669)),"",INDEX(Kanatlar!T:T,$Y669)),IF(ISBLANK(INDEX(Forvetler!T:T,$Y669)),"",INDEX(Forvetler!T:T,$Y669))))</f>
        <v/>
      </c>
      <c r="U669">
        <v>7</v>
      </c>
      <c r="V669">
        <v>69</v>
      </c>
      <c r="W669" t="str">
        <f ca="1">IF(AND(Forvetler!$B$69&lt;&gt;"",Forvetler!$I$69&gt;0,Forvetler!$I$69&lt;=TODAY()+365),COUNT($W$3:W668)+1,"")</f>
        <v/>
      </c>
      <c r="X669" t="str">
        <f ca="1">IFERROR(INDEX($U$4:$U$703,MATCH(ROWS($X$4:X669),$W$4:$W$703,0)),"")</f>
        <v/>
      </c>
      <c r="Y669" t="str">
        <f ca="1">IFERROR(INDEX($V$4:$V$703,MATCH(ROWS($Y$4:Y669),$W$4:$W$703,0)),"")</f>
        <v/>
      </c>
    </row>
    <row r="670" spans="1:25" x14ac:dyDescent="0.2">
      <c r="A670" s="2" t="str">
        <f ca="1">IF($X670="","",CHOOSE($X670,IF(ISBLANK(INDEX(Kaleciler!A:A,$Y670)),"",INDEX(Kaleciler!A:A,$Y670)),IF(ISBLANK(INDEX(Stoperler!A:A,$Y670)),"",INDEX(Stoperler!A:A,$Y670)),IF(ISBLANK(INDEX('Sağ Bekler'!A:A,$Y670)),"",INDEX('Sağ Bekler'!A:A,$Y670)),IF(ISBLANK(INDEX('Sol Bekler'!A:A,$Y670)),"",INDEX('Sol Bekler'!A:A,$Y670)),IF(ISBLANK(INDEX('Orta Saha'!A:A,$Y670)),"",INDEX('Orta Saha'!A:A,$Y670)),IF(ISBLANK(INDEX(Kanatlar!A:A,$Y670)),"",INDEX(Kanatlar!A:A,$Y670)),IF(ISBLANK(INDEX(Forvetler!A:A,$Y670)),"",INDEX(Forvetler!A:A,$Y670))))</f>
        <v/>
      </c>
      <c r="B670" s="3" t="str">
        <f ca="1">IF($X670="","",CHOOSE($X670,IF(ISBLANK(INDEX(Kaleciler!B:B,$Y670)),"",INDEX(Kaleciler!B:B,$Y670)),IF(ISBLANK(INDEX(Stoperler!B:B,$Y670)),"",INDEX(Stoperler!B:B,$Y670)),IF(ISBLANK(INDEX('Sağ Bekler'!B:B,$Y670)),"",INDEX('Sağ Bekler'!B:B,$Y670)),IF(ISBLANK(INDEX('Sol Bekler'!B:B,$Y670)),"",INDEX('Sol Bekler'!B:B,$Y670)),IF(ISBLANK(INDEX('Orta Saha'!B:B,$Y670)),"",INDEX('Orta Saha'!B:B,$Y670)),IF(ISBLANK(INDEX(Kanatlar!B:B,$Y670)),"",INDEX(Kanatlar!B:B,$Y670)),IF(ISBLANK(INDEX(Forvetler!B:B,$Y670)),"",INDEX(Forvetler!B:B,$Y670))))</f>
        <v/>
      </c>
      <c r="C670" s="4" t="str">
        <f ca="1">IF($X670="","",CHOOSE($X670,IF(ISBLANK(INDEX(Kaleciler!C:C,$Y670)),"",INDEX(Kaleciler!C:C,$Y670)),IF(ISBLANK(INDEX(Stoperler!C:C,$Y670)),"",INDEX(Stoperler!C:C,$Y670)),IF(ISBLANK(INDEX('Sağ Bekler'!C:C,$Y670)),"",INDEX('Sağ Bekler'!C:C,$Y670)),IF(ISBLANK(INDEX('Sol Bekler'!C:C,$Y670)),"",INDEX('Sol Bekler'!C:C,$Y670)),IF(ISBLANK(INDEX('Orta Saha'!C:C,$Y670)),"",INDEX('Orta Saha'!C:C,$Y670)),IF(ISBLANK(INDEX(Kanatlar!C:C,$Y670)),"",INDEX(Kanatlar!C:C,$Y670)),IF(ISBLANK(INDEX(Forvetler!C:C,$Y670)),"",INDEX(Forvetler!C:C,$Y670))))</f>
        <v/>
      </c>
      <c r="D670" s="2" t="str">
        <f ca="1">IF($X670="","",CHOOSE($X670,IF(ISBLANK(INDEX(Kaleciler!D:D,$Y670)),"",INDEX(Kaleciler!D:D,$Y670)),IF(ISBLANK(INDEX(Stoperler!D:D,$Y670)),"",INDEX(Stoperler!D:D,$Y670)),IF(ISBLANK(INDEX('Sağ Bekler'!D:D,$Y670)),"",INDEX('Sağ Bekler'!D:D,$Y670)),IF(ISBLANK(INDEX('Sol Bekler'!D:D,$Y670)),"",INDEX('Sol Bekler'!D:D,$Y670)),IF(ISBLANK(INDEX('Orta Saha'!D:D,$Y670)),"",INDEX('Orta Saha'!D:D,$Y670)),IF(ISBLANK(INDEX(Kanatlar!D:D,$Y670)),"",INDEX(Kanatlar!D:D,$Y670)),IF(ISBLANK(INDEX(Forvetler!D:D,$Y670)),"",INDEX(Forvetler!D:D,$Y670))))</f>
        <v/>
      </c>
      <c r="E670" s="3" t="str">
        <f ca="1">IF($X670="","",CHOOSE($X670,IF(ISBLANK(INDEX(Kaleciler!E:E,$Y670)),"",INDEX(Kaleciler!E:E,$Y670)),IF(ISBLANK(INDEX(Stoperler!E:E,$Y670)),"",INDEX(Stoperler!E:E,$Y670)),IF(ISBLANK(INDEX('Sağ Bekler'!E:E,$Y670)),"",INDEX('Sağ Bekler'!E:E,$Y670)),IF(ISBLANK(INDEX('Sol Bekler'!E:E,$Y670)),"",INDEX('Sol Bekler'!E:E,$Y670)),IF(ISBLANK(INDEX('Orta Saha'!E:E,$Y670)),"",INDEX('Orta Saha'!E:E,$Y670)),IF(ISBLANK(INDEX(Kanatlar!E:E,$Y670)),"",INDEX(Kanatlar!E:E,$Y670)),IF(ISBLANK(INDEX(Forvetler!E:E,$Y670)),"",INDEX(Forvetler!E:E,$Y670))))</f>
        <v/>
      </c>
      <c r="F670" s="3" t="str">
        <f ca="1">IF($X670="","",CHOOSE($X670,IF(ISBLANK(INDEX(Kaleciler!F:F,$Y670)),"",INDEX(Kaleciler!F:F,$Y670)),IF(ISBLANK(INDEX(Stoperler!F:F,$Y670)),"",INDEX(Stoperler!F:F,$Y670)),IF(ISBLANK(INDEX('Sağ Bekler'!F:F,$Y670)),"",INDEX('Sağ Bekler'!F:F,$Y670)),IF(ISBLANK(INDEX('Sol Bekler'!F:F,$Y670)),"",INDEX('Sol Bekler'!F:F,$Y670)),IF(ISBLANK(INDEX('Orta Saha'!F:F,$Y670)),"",INDEX('Orta Saha'!F:F,$Y670)),IF(ISBLANK(INDEX(Kanatlar!F:F,$Y670)),"",INDEX(Kanatlar!F:F,$Y670)),IF(ISBLANK(INDEX(Forvetler!F:F,$Y670)),"",INDEX(Forvetler!F:F,$Y670))))</f>
        <v/>
      </c>
      <c r="G670" s="3" t="str">
        <f ca="1">IF($X670="","",CHOOSE($X670,IF(ISBLANK(INDEX(Kaleciler!G:G,$Y670)),"",INDEX(Kaleciler!G:G,$Y670)),IF(ISBLANK(INDEX(Stoperler!G:G,$Y670)),"",INDEX(Stoperler!G:G,$Y670)),IF(ISBLANK(INDEX('Sağ Bekler'!G:G,$Y670)),"",INDEX('Sağ Bekler'!G:G,$Y670)),IF(ISBLANK(INDEX('Sol Bekler'!G:G,$Y670)),"",INDEX('Sol Bekler'!G:G,$Y670)),IF(ISBLANK(INDEX('Orta Saha'!G:G,$Y670)),"",INDEX('Orta Saha'!G:G,$Y670)),IF(ISBLANK(INDEX(Kanatlar!G:G,$Y670)),"",INDEX(Kanatlar!G:G,$Y670)),IF(ISBLANK(INDEX(Forvetler!G:G,$Y670)),"",INDEX(Forvetler!G:G,$Y670))))</f>
        <v/>
      </c>
      <c r="H670" s="3" t="str">
        <f ca="1">IF($X670="","",CHOOSE($X670,IF(ISBLANK(INDEX(Kaleciler!H:H,$Y670)),"",INDEX(Kaleciler!H:H,$Y670)),IF(ISBLANK(INDEX(Stoperler!H:H,$Y670)),"",INDEX(Stoperler!H:H,$Y670)),IF(ISBLANK(INDEX('Sağ Bekler'!H:H,$Y670)),"",INDEX('Sağ Bekler'!H:H,$Y670)),IF(ISBLANK(INDEX('Sol Bekler'!H:H,$Y670)),"",INDEX('Sol Bekler'!H:H,$Y670)),IF(ISBLANK(INDEX('Orta Saha'!H:H,$Y670)),"",INDEX('Orta Saha'!H:H,$Y670)),IF(ISBLANK(INDEX(Kanatlar!H:H,$Y670)),"",INDEX(Kanatlar!H:H,$Y670)),IF(ISBLANK(INDEX(Forvetler!H:H,$Y670)),"",INDEX(Forvetler!H:H,$Y670))))</f>
        <v/>
      </c>
      <c r="I670" s="4" t="str">
        <f ca="1">IF($X670="","",CHOOSE($X670,IF(ISBLANK(INDEX(Kaleciler!I:I,$Y670)),"",INDEX(Kaleciler!I:I,$Y670)),IF(ISBLANK(INDEX(Stoperler!I:I,$Y670)),"",INDEX(Stoperler!I:I,$Y670)),IF(ISBLANK(INDEX('Sağ Bekler'!I:I,$Y670)),"",INDEX('Sağ Bekler'!I:I,$Y670)),IF(ISBLANK(INDEX('Sol Bekler'!I:I,$Y670)),"",INDEX('Sol Bekler'!I:I,$Y670)),IF(ISBLANK(INDEX('Orta Saha'!I:I,$Y670)),"",INDEX('Orta Saha'!I:I,$Y670)),IF(ISBLANK(INDEX(Kanatlar!I:I,$Y670)),"",INDEX(Kanatlar!I:I,$Y670)),IF(ISBLANK(INDEX(Forvetler!I:I,$Y670)),"",INDEX(Forvetler!I:I,$Y670))))</f>
        <v/>
      </c>
      <c r="J670" s="4" t="str">
        <f ca="1">IF($X670="","",CHOOSE($X670,IF(ISBLANK(INDEX(Kaleciler!J:J,$Y670)),"",INDEX(Kaleciler!J:J,$Y670)),IF(ISBLANK(INDEX(Stoperler!J:J,$Y670)),"",INDEX(Stoperler!J:J,$Y670)),IF(ISBLANK(INDEX('Sağ Bekler'!J:J,$Y670)),"",INDEX('Sağ Bekler'!J:J,$Y670)),IF(ISBLANK(INDEX('Sol Bekler'!J:J,$Y670)),"",INDEX('Sol Bekler'!J:J,$Y670)),IF(ISBLANK(INDEX('Orta Saha'!J:J,$Y670)),"",INDEX('Orta Saha'!J:J,$Y670)),IF(ISBLANK(INDEX(Kanatlar!J:J,$Y670)),"",INDEX(Kanatlar!J:J,$Y670)),IF(ISBLANK(INDEX(Forvetler!J:J,$Y670)),"",INDEX(Forvetler!J:J,$Y670))))</f>
        <v/>
      </c>
      <c r="K670" s="2" t="str">
        <f ca="1">IF($X670="","",CHOOSE($X670,IF(ISBLANK(INDEX(Kaleciler!K:K,$Y670)),"",INDEX(Kaleciler!K:K,$Y670)),IF(ISBLANK(INDEX(Stoperler!K:K,$Y670)),"",INDEX(Stoperler!K:K,$Y670)),IF(ISBLANK(INDEX('Sağ Bekler'!K:K,$Y670)),"",INDEX('Sağ Bekler'!K:K,$Y670)),IF(ISBLANK(INDEX('Sol Bekler'!K:K,$Y670)),"",INDEX('Sol Bekler'!K:K,$Y670)),IF(ISBLANK(INDEX('Orta Saha'!K:K,$Y670)),"",INDEX('Orta Saha'!K:K,$Y670)),IF(ISBLANK(INDEX(Kanatlar!K:K,$Y670)),"",INDEX(Kanatlar!K:K,$Y670)),IF(ISBLANK(INDEX(Forvetler!K:K,$Y670)),"",INDEX(Forvetler!K:K,$Y670))))</f>
        <v/>
      </c>
      <c r="L670" s="2" t="str">
        <f ca="1">IF($X670="","",CHOOSE($X670,IF(ISBLANK(INDEX(Kaleciler!L:L,$Y670)),"",INDEX(Kaleciler!L:L,$Y670)),IF(ISBLANK(INDEX(Stoperler!L:L,$Y670)),"",INDEX(Stoperler!L:L,$Y670)),IF(ISBLANK(INDEX('Sağ Bekler'!L:L,$Y670)),"",INDEX('Sağ Bekler'!L:L,$Y670)),IF(ISBLANK(INDEX('Sol Bekler'!L:L,$Y670)),"",INDEX('Sol Bekler'!L:L,$Y670)),IF(ISBLANK(INDEX('Orta Saha'!L:L,$Y670)),"",INDEX('Orta Saha'!L:L,$Y670)),IF(ISBLANK(INDEX(Kanatlar!L:L,$Y670)),"",INDEX(Kanatlar!L:L,$Y670)),IF(ISBLANK(INDEX(Forvetler!L:L,$Y670)),"",INDEX(Forvetler!L:L,$Y670))))</f>
        <v/>
      </c>
      <c r="M670" s="2" t="str">
        <f ca="1">IF($X670="","",CHOOSE($X670,IF(ISBLANK(INDEX(Kaleciler!M:M,$Y670)),"",INDEX(Kaleciler!M:M,$Y670)),IF(ISBLANK(INDEX(Stoperler!M:M,$Y670)),"",INDEX(Stoperler!M:M,$Y670)),IF(ISBLANK(INDEX('Sağ Bekler'!M:M,$Y670)),"",INDEX('Sağ Bekler'!M:M,$Y670)),IF(ISBLANK(INDEX('Sol Bekler'!M:M,$Y670)),"",INDEX('Sol Bekler'!M:M,$Y670)),IF(ISBLANK(INDEX('Orta Saha'!M:M,$Y670)),"",INDEX('Orta Saha'!M:M,$Y670)),IF(ISBLANK(INDEX(Kanatlar!M:M,$Y670)),"",INDEX(Kanatlar!M:M,$Y670)),IF(ISBLANK(INDEX(Forvetler!M:M,$Y670)),"",INDEX(Forvetler!M:M,$Y670))))</f>
        <v/>
      </c>
      <c r="N670" s="2" t="str">
        <f ca="1">IF($X670="","",CHOOSE($X670,IF(ISBLANK(INDEX(Kaleciler!N:N,$Y670)),"",INDEX(Kaleciler!N:N,$Y670)),IF(ISBLANK(INDEX(Stoperler!N:N,$Y670)),"",INDEX(Stoperler!N:N,$Y670)),IF(ISBLANK(INDEX('Sağ Bekler'!N:N,$Y670)),"",INDEX('Sağ Bekler'!N:N,$Y670)),IF(ISBLANK(INDEX('Sol Bekler'!N:N,$Y670)),"",INDEX('Sol Bekler'!N:N,$Y670)),IF(ISBLANK(INDEX('Orta Saha'!N:N,$Y670)),"",INDEX('Orta Saha'!N:N,$Y670)),IF(ISBLANK(INDEX(Kanatlar!N:N,$Y670)),"",INDEX(Kanatlar!N:N,$Y670)),IF(ISBLANK(INDEX(Forvetler!N:N,$Y670)),"",INDEX(Forvetler!N:N,$Y670))))</f>
        <v/>
      </c>
      <c r="O670" s="2" t="str">
        <f ca="1">IF($X670="","",CHOOSE($X670,IF(ISBLANK(INDEX(Kaleciler!O:O,$Y670)),"",INDEX(Kaleciler!O:O,$Y670)),IF(ISBLANK(INDEX(Stoperler!O:O,$Y670)),"",INDEX(Stoperler!O:O,$Y670)),IF(ISBLANK(INDEX('Sağ Bekler'!O:O,$Y670)),"",INDEX('Sağ Bekler'!O:O,$Y670)),IF(ISBLANK(INDEX('Sol Bekler'!O:O,$Y670)),"",INDEX('Sol Bekler'!O:O,$Y670)),IF(ISBLANK(INDEX('Orta Saha'!O:O,$Y670)),"",INDEX('Orta Saha'!O:O,$Y670)),IF(ISBLANK(INDEX(Kanatlar!O:O,$Y670)),"",INDEX(Kanatlar!O:O,$Y670)),IF(ISBLANK(INDEX(Forvetler!O:O,$Y670)),"",INDEX(Forvetler!O:O,$Y670))))</f>
        <v/>
      </c>
      <c r="P670" s="2" t="str">
        <f ca="1">IF($X670="","",CHOOSE($X670,IF(ISBLANK(INDEX(Kaleciler!P:P,$Y670)),"",INDEX(Kaleciler!P:P,$Y670)),IF(ISBLANK(INDEX(Stoperler!P:P,$Y670)),"",INDEX(Stoperler!P:P,$Y670)),IF(ISBLANK(INDEX('Sağ Bekler'!P:P,$Y670)),"",INDEX('Sağ Bekler'!P:P,$Y670)),IF(ISBLANK(INDEX('Sol Bekler'!P:P,$Y670)),"",INDEX('Sol Bekler'!P:P,$Y670)),IF(ISBLANK(INDEX('Orta Saha'!P:P,$Y670)),"",INDEX('Orta Saha'!P:P,$Y670)),IF(ISBLANK(INDEX(Kanatlar!P:P,$Y670)),"",INDEX(Kanatlar!P:P,$Y670)),IF(ISBLANK(INDEX(Forvetler!P:P,$Y670)),"",INDEX(Forvetler!P:P,$Y670))))</f>
        <v/>
      </c>
      <c r="Q670" s="3" t="str">
        <f ca="1">IF($X670="","",CHOOSE($X670,IF(ISBLANK(INDEX(Kaleciler!Q:Q,$Y670)),"",INDEX(Kaleciler!Q:Q,$Y670)),IF(ISBLANK(INDEX(Stoperler!Q:Q,$Y670)),"",INDEX(Stoperler!Q:Q,$Y670)),IF(ISBLANK(INDEX('Sağ Bekler'!Q:Q,$Y670)),"",INDEX('Sağ Bekler'!Q:Q,$Y670)),IF(ISBLANK(INDEX('Sol Bekler'!Q:Q,$Y670)),"",INDEX('Sol Bekler'!Q:Q,$Y670)),IF(ISBLANK(INDEX('Orta Saha'!Q:Q,$Y670)),"",INDEX('Orta Saha'!Q:Q,$Y670)),IF(ISBLANK(INDEX(Kanatlar!Q:Q,$Y670)),"",INDEX(Kanatlar!Q:Q,$Y670)),IF(ISBLANK(INDEX(Forvetler!Q:Q,$Y670)),"",INDEX(Forvetler!Q:Q,$Y670))))</f>
        <v/>
      </c>
      <c r="R670" s="4" t="str">
        <f ca="1">IF($X670="","",CHOOSE($X670,IF(ISBLANK(INDEX(Kaleciler!R:R,$Y670)),"",INDEX(Kaleciler!R:R,$Y670)),IF(ISBLANK(INDEX(Stoperler!R:R,$Y670)),"",INDEX(Stoperler!R:R,$Y670)),IF(ISBLANK(INDEX('Sağ Bekler'!R:R,$Y670)),"",INDEX('Sağ Bekler'!R:R,$Y670)),IF(ISBLANK(INDEX('Sol Bekler'!R:R,$Y670)),"",INDEX('Sol Bekler'!R:R,$Y670)),IF(ISBLANK(INDEX('Orta Saha'!R:R,$Y670)),"",INDEX('Orta Saha'!R:R,$Y670)),IF(ISBLANK(INDEX(Kanatlar!R:R,$Y670)),"",INDEX(Kanatlar!R:R,$Y670)),IF(ISBLANK(INDEX(Forvetler!R:R,$Y670)),"",INDEX(Forvetler!R:R,$Y670))))</f>
        <v/>
      </c>
      <c r="S670" s="2" t="str">
        <f ca="1">IF($X670="","",CHOOSE($X670,IF(ISBLANK(INDEX(Kaleciler!S:S,$Y670)),"",INDEX(Kaleciler!S:S,$Y670)),IF(ISBLANK(INDEX(Stoperler!S:S,$Y670)),"",INDEX(Stoperler!S:S,$Y670)),IF(ISBLANK(INDEX('Sağ Bekler'!S:S,$Y670)),"",INDEX('Sağ Bekler'!S:S,$Y670)),IF(ISBLANK(INDEX('Sol Bekler'!S:S,$Y670)),"",INDEX('Sol Bekler'!S:S,$Y670)),IF(ISBLANK(INDEX('Orta Saha'!S:S,$Y670)),"",INDEX('Orta Saha'!S:S,$Y670)),IF(ISBLANK(INDEX(Kanatlar!S:S,$Y670)),"",INDEX(Kanatlar!S:S,$Y670)),IF(ISBLANK(INDEX(Forvetler!S:S,$Y670)),"",INDEX(Forvetler!S:S,$Y670))))</f>
        <v/>
      </c>
      <c r="T670" s="3" t="str">
        <f ca="1">IF($X670="","",CHOOSE($X670,IF(ISBLANK(INDEX(Kaleciler!T:T,$Y670)),"",INDEX(Kaleciler!T:T,$Y670)),IF(ISBLANK(INDEX(Stoperler!T:T,$Y670)),"",INDEX(Stoperler!T:T,$Y670)),IF(ISBLANK(INDEX('Sağ Bekler'!T:T,$Y670)),"",INDEX('Sağ Bekler'!T:T,$Y670)),IF(ISBLANK(INDEX('Sol Bekler'!T:T,$Y670)),"",INDEX('Sol Bekler'!T:T,$Y670)),IF(ISBLANK(INDEX('Orta Saha'!T:T,$Y670)),"",INDEX('Orta Saha'!T:T,$Y670)),IF(ISBLANK(INDEX(Kanatlar!T:T,$Y670)),"",INDEX(Kanatlar!T:T,$Y670)),IF(ISBLANK(INDEX(Forvetler!T:T,$Y670)),"",INDEX(Forvetler!T:T,$Y670))))</f>
        <v/>
      </c>
      <c r="U670">
        <v>7</v>
      </c>
      <c r="V670">
        <v>70</v>
      </c>
      <c r="W670" t="str">
        <f ca="1">IF(AND(Forvetler!$B$70&lt;&gt;"",Forvetler!$I$70&gt;0,Forvetler!$I$70&lt;=TODAY()+365),COUNT($W$3:W669)+1,"")</f>
        <v/>
      </c>
      <c r="X670" t="str">
        <f ca="1">IFERROR(INDEX($U$4:$U$703,MATCH(ROWS($X$4:X670),$W$4:$W$703,0)),"")</f>
        <v/>
      </c>
      <c r="Y670" t="str">
        <f ca="1">IFERROR(INDEX($V$4:$V$703,MATCH(ROWS($Y$4:Y670),$W$4:$W$703,0)),"")</f>
        <v/>
      </c>
    </row>
    <row r="671" spans="1:25" x14ac:dyDescent="0.2">
      <c r="A671" s="2" t="str">
        <f ca="1">IF($X671="","",CHOOSE($X671,IF(ISBLANK(INDEX(Kaleciler!A:A,$Y671)),"",INDEX(Kaleciler!A:A,$Y671)),IF(ISBLANK(INDEX(Stoperler!A:A,$Y671)),"",INDEX(Stoperler!A:A,$Y671)),IF(ISBLANK(INDEX('Sağ Bekler'!A:A,$Y671)),"",INDEX('Sağ Bekler'!A:A,$Y671)),IF(ISBLANK(INDEX('Sol Bekler'!A:A,$Y671)),"",INDEX('Sol Bekler'!A:A,$Y671)),IF(ISBLANK(INDEX('Orta Saha'!A:A,$Y671)),"",INDEX('Orta Saha'!A:A,$Y671)),IF(ISBLANK(INDEX(Kanatlar!A:A,$Y671)),"",INDEX(Kanatlar!A:A,$Y671)),IF(ISBLANK(INDEX(Forvetler!A:A,$Y671)),"",INDEX(Forvetler!A:A,$Y671))))</f>
        <v/>
      </c>
      <c r="B671" s="3" t="str">
        <f ca="1">IF($X671="","",CHOOSE($X671,IF(ISBLANK(INDEX(Kaleciler!B:B,$Y671)),"",INDEX(Kaleciler!B:B,$Y671)),IF(ISBLANK(INDEX(Stoperler!B:B,$Y671)),"",INDEX(Stoperler!B:B,$Y671)),IF(ISBLANK(INDEX('Sağ Bekler'!B:B,$Y671)),"",INDEX('Sağ Bekler'!B:B,$Y671)),IF(ISBLANK(INDEX('Sol Bekler'!B:B,$Y671)),"",INDEX('Sol Bekler'!B:B,$Y671)),IF(ISBLANK(INDEX('Orta Saha'!B:B,$Y671)),"",INDEX('Orta Saha'!B:B,$Y671)),IF(ISBLANK(INDEX(Kanatlar!B:B,$Y671)),"",INDEX(Kanatlar!B:B,$Y671)),IF(ISBLANK(INDEX(Forvetler!B:B,$Y671)),"",INDEX(Forvetler!B:B,$Y671))))</f>
        <v/>
      </c>
      <c r="C671" s="4" t="str">
        <f ca="1">IF($X671="","",CHOOSE($X671,IF(ISBLANK(INDEX(Kaleciler!C:C,$Y671)),"",INDEX(Kaleciler!C:C,$Y671)),IF(ISBLANK(INDEX(Stoperler!C:C,$Y671)),"",INDEX(Stoperler!C:C,$Y671)),IF(ISBLANK(INDEX('Sağ Bekler'!C:C,$Y671)),"",INDEX('Sağ Bekler'!C:C,$Y671)),IF(ISBLANK(INDEX('Sol Bekler'!C:C,$Y671)),"",INDEX('Sol Bekler'!C:C,$Y671)),IF(ISBLANK(INDEX('Orta Saha'!C:C,$Y671)),"",INDEX('Orta Saha'!C:C,$Y671)),IF(ISBLANK(INDEX(Kanatlar!C:C,$Y671)),"",INDEX(Kanatlar!C:C,$Y671)),IF(ISBLANK(INDEX(Forvetler!C:C,$Y671)),"",INDEX(Forvetler!C:C,$Y671))))</f>
        <v/>
      </c>
      <c r="D671" s="2" t="str">
        <f ca="1">IF($X671="","",CHOOSE($X671,IF(ISBLANK(INDEX(Kaleciler!D:D,$Y671)),"",INDEX(Kaleciler!D:D,$Y671)),IF(ISBLANK(INDEX(Stoperler!D:D,$Y671)),"",INDEX(Stoperler!D:D,$Y671)),IF(ISBLANK(INDEX('Sağ Bekler'!D:D,$Y671)),"",INDEX('Sağ Bekler'!D:D,$Y671)),IF(ISBLANK(INDEX('Sol Bekler'!D:D,$Y671)),"",INDEX('Sol Bekler'!D:D,$Y671)),IF(ISBLANK(INDEX('Orta Saha'!D:D,$Y671)),"",INDEX('Orta Saha'!D:D,$Y671)),IF(ISBLANK(INDEX(Kanatlar!D:D,$Y671)),"",INDEX(Kanatlar!D:D,$Y671)),IF(ISBLANK(INDEX(Forvetler!D:D,$Y671)),"",INDEX(Forvetler!D:D,$Y671))))</f>
        <v/>
      </c>
      <c r="E671" s="3" t="str">
        <f ca="1">IF($X671="","",CHOOSE($X671,IF(ISBLANK(INDEX(Kaleciler!E:E,$Y671)),"",INDEX(Kaleciler!E:E,$Y671)),IF(ISBLANK(INDEX(Stoperler!E:E,$Y671)),"",INDEX(Stoperler!E:E,$Y671)),IF(ISBLANK(INDEX('Sağ Bekler'!E:E,$Y671)),"",INDEX('Sağ Bekler'!E:E,$Y671)),IF(ISBLANK(INDEX('Sol Bekler'!E:E,$Y671)),"",INDEX('Sol Bekler'!E:E,$Y671)),IF(ISBLANK(INDEX('Orta Saha'!E:E,$Y671)),"",INDEX('Orta Saha'!E:E,$Y671)),IF(ISBLANK(INDEX(Kanatlar!E:E,$Y671)),"",INDEX(Kanatlar!E:E,$Y671)),IF(ISBLANK(INDEX(Forvetler!E:E,$Y671)),"",INDEX(Forvetler!E:E,$Y671))))</f>
        <v/>
      </c>
      <c r="F671" s="3" t="str">
        <f ca="1">IF($X671="","",CHOOSE($X671,IF(ISBLANK(INDEX(Kaleciler!F:F,$Y671)),"",INDEX(Kaleciler!F:F,$Y671)),IF(ISBLANK(INDEX(Stoperler!F:F,$Y671)),"",INDEX(Stoperler!F:F,$Y671)),IF(ISBLANK(INDEX('Sağ Bekler'!F:F,$Y671)),"",INDEX('Sağ Bekler'!F:F,$Y671)),IF(ISBLANK(INDEX('Sol Bekler'!F:F,$Y671)),"",INDEX('Sol Bekler'!F:F,$Y671)),IF(ISBLANK(INDEX('Orta Saha'!F:F,$Y671)),"",INDEX('Orta Saha'!F:F,$Y671)),IF(ISBLANK(INDEX(Kanatlar!F:F,$Y671)),"",INDEX(Kanatlar!F:F,$Y671)),IF(ISBLANK(INDEX(Forvetler!F:F,$Y671)),"",INDEX(Forvetler!F:F,$Y671))))</f>
        <v/>
      </c>
      <c r="G671" s="3" t="str">
        <f ca="1">IF($X671="","",CHOOSE($X671,IF(ISBLANK(INDEX(Kaleciler!G:G,$Y671)),"",INDEX(Kaleciler!G:G,$Y671)),IF(ISBLANK(INDEX(Stoperler!G:G,$Y671)),"",INDEX(Stoperler!G:G,$Y671)),IF(ISBLANK(INDEX('Sağ Bekler'!G:G,$Y671)),"",INDEX('Sağ Bekler'!G:G,$Y671)),IF(ISBLANK(INDEX('Sol Bekler'!G:G,$Y671)),"",INDEX('Sol Bekler'!G:G,$Y671)),IF(ISBLANK(INDEX('Orta Saha'!G:G,$Y671)),"",INDEX('Orta Saha'!G:G,$Y671)),IF(ISBLANK(INDEX(Kanatlar!G:G,$Y671)),"",INDEX(Kanatlar!G:G,$Y671)),IF(ISBLANK(INDEX(Forvetler!G:G,$Y671)),"",INDEX(Forvetler!G:G,$Y671))))</f>
        <v/>
      </c>
      <c r="H671" s="3" t="str">
        <f ca="1">IF($X671="","",CHOOSE($X671,IF(ISBLANK(INDEX(Kaleciler!H:H,$Y671)),"",INDEX(Kaleciler!H:H,$Y671)),IF(ISBLANK(INDEX(Stoperler!H:H,$Y671)),"",INDEX(Stoperler!H:H,$Y671)),IF(ISBLANK(INDEX('Sağ Bekler'!H:H,$Y671)),"",INDEX('Sağ Bekler'!H:H,$Y671)),IF(ISBLANK(INDEX('Sol Bekler'!H:H,$Y671)),"",INDEX('Sol Bekler'!H:H,$Y671)),IF(ISBLANK(INDEX('Orta Saha'!H:H,$Y671)),"",INDEX('Orta Saha'!H:H,$Y671)),IF(ISBLANK(INDEX(Kanatlar!H:H,$Y671)),"",INDEX(Kanatlar!H:H,$Y671)),IF(ISBLANK(INDEX(Forvetler!H:H,$Y671)),"",INDEX(Forvetler!H:H,$Y671))))</f>
        <v/>
      </c>
      <c r="I671" s="4" t="str">
        <f ca="1">IF($X671="","",CHOOSE($X671,IF(ISBLANK(INDEX(Kaleciler!I:I,$Y671)),"",INDEX(Kaleciler!I:I,$Y671)),IF(ISBLANK(INDEX(Stoperler!I:I,$Y671)),"",INDEX(Stoperler!I:I,$Y671)),IF(ISBLANK(INDEX('Sağ Bekler'!I:I,$Y671)),"",INDEX('Sağ Bekler'!I:I,$Y671)),IF(ISBLANK(INDEX('Sol Bekler'!I:I,$Y671)),"",INDEX('Sol Bekler'!I:I,$Y671)),IF(ISBLANK(INDEX('Orta Saha'!I:I,$Y671)),"",INDEX('Orta Saha'!I:I,$Y671)),IF(ISBLANK(INDEX(Kanatlar!I:I,$Y671)),"",INDEX(Kanatlar!I:I,$Y671)),IF(ISBLANK(INDEX(Forvetler!I:I,$Y671)),"",INDEX(Forvetler!I:I,$Y671))))</f>
        <v/>
      </c>
      <c r="J671" s="4" t="str">
        <f ca="1">IF($X671="","",CHOOSE($X671,IF(ISBLANK(INDEX(Kaleciler!J:J,$Y671)),"",INDEX(Kaleciler!J:J,$Y671)),IF(ISBLANK(INDEX(Stoperler!J:J,$Y671)),"",INDEX(Stoperler!J:J,$Y671)),IF(ISBLANK(INDEX('Sağ Bekler'!J:J,$Y671)),"",INDEX('Sağ Bekler'!J:J,$Y671)),IF(ISBLANK(INDEX('Sol Bekler'!J:J,$Y671)),"",INDEX('Sol Bekler'!J:J,$Y671)),IF(ISBLANK(INDEX('Orta Saha'!J:J,$Y671)),"",INDEX('Orta Saha'!J:J,$Y671)),IF(ISBLANK(INDEX(Kanatlar!J:J,$Y671)),"",INDEX(Kanatlar!J:J,$Y671)),IF(ISBLANK(INDEX(Forvetler!J:J,$Y671)),"",INDEX(Forvetler!J:J,$Y671))))</f>
        <v/>
      </c>
      <c r="K671" s="2" t="str">
        <f ca="1">IF($X671="","",CHOOSE($X671,IF(ISBLANK(INDEX(Kaleciler!K:K,$Y671)),"",INDEX(Kaleciler!K:K,$Y671)),IF(ISBLANK(INDEX(Stoperler!K:K,$Y671)),"",INDEX(Stoperler!K:K,$Y671)),IF(ISBLANK(INDEX('Sağ Bekler'!K:K,$Y671)),"",INDEX('Sağ Bekler'!K:K,$Y671)),IF(ISBLANK(INDEX('Sol Bekler'!K:K,$Y671)),"",INDEX('Sol Bekler'!K:K,$Y671)),IF(ISBLANK(INDEX('Orta Saha'!K:K,$Y671)),"",INDEX('Orta Saha'!K:K,$Y671)),IF(ISBLANK(INDEX(Kanatlar!K:K,$Y671)),"",INDEX(Kanatlar!K:K,$Y671)),IF(ISBLANK(INDEX(Forvetler!K:K,$Y671)),"",INDEX(Forvetler!K:K,$Y671))))</f>
        <v/>
      </c>
      <c r="L671" s="2" t="str">
        <f ca="1">IF($X671="","",CHOOSE($X671,IF(ISBLANK(INDEX(Kaleciler!L:L,$Y671)),"",INDEX(Kaleciler!L:L,$Y671)),IF(ISBLANK(INDEX(Stoperler!L:L,$Y671)),"",INDEX(Stoperler!L:L,$Y671)),IF(ISBLANK(INDEX('Sağ Bekler'!L:L,$Y671)),"",INDEX('Sağ Bekler'!L:L,$Y671)),IF(ISBLANK(INDEX('Sol Bekler'!L:L,$Y671)),"",INDEX('Sol Bekler'!L:L,$Y671)),IF(ISBLANK(INDEX('Orta Saha'!L:L,$Y671)),"",INDEX('Orta Saha'!L:L,$Y671)),IF(ISBLANK(INDEX(Kanatlar!L:L,$Y671)),"",INDEX(Kanatlar!L:L,$Y671)),IF(ISBLANK(INDEX(Forvetler!L:L,$Y671)),"",INDEX(Forvetler!L:L,$Y671))))</f>
        <v/>
      </c>
      <c r="M671" s="2" t="str">
        <f ca="1">IF($X671="","",CHOOSE($X671,IF(ISBLANK(INDEX(Kaleciler!M:M,$Y671)),"",INDEX(Kaleciler!M:M,$Y671)),IF(ISBLANK(INDEX(Stoperler!M:M,$Y671)),"",INDEX(Stoperler!M:M,$Y671)),IF(ISBLANK(INDEX('Sağ Bekler'!M:M,$Y671)),"",INDEX('Sağ Bekler'!M:M,$Y671)),IF(ISBLANK(INDEX('Sol Bekler'!M:M,$Y671)),"",INDEX('Sol Bekler'!M:M,$Y671)),IF(ISBLANK(INDEX('Orta Saha'!M:M,$Y671)),"",INDEX('Orta Saha'!M:M,$Y671)),IF(ISBLANK(INDEX(Kanatlar!M:M,$Y671)),"",INDEX(Kanatlar!M:M,$Y671)),IF(ISBLANK(INDEX(Forvetler!M:M,$Y671)),"",INDEX(Forvetler!M:M,$Y671))))</f>
        <v/>
      </c>
      <c r="N671" s="2" t="str">
        <f ca="1">IF($X671="","",CHOOSE($X671,IF(ISBLANK(INDEX(Kaleciler!N:N,$Y671)),"",INDEX(Kaleciler!N:N,$Y671)),IF(ISBLANK(INDEX(Stoperler!N:N,$Y671)),"",INDEX(Stoperler!N:N,$Y671)),IF(ISBLANK(INDEX('Sağ Bekler'!N:N,$Y671)),"",INDEX('Sağ Bekler'!N:N,$Y671)),IF(ISBLANK(INDEX('Sol Bekler'!N:N,$Y671)),"",INDEX('Sol Bekler'!N:N,$Y671)),IF(ISBLANK(INDEX('Orta Saha'!N:N,$Y671)),"",INDEX('Orta Saha'!N:N,$Y671)),IF(ISBLANK(INDEX(Kanatlar!N:N,$Y671)),"",INDEX(Kanatlar!N:N,$Y671)),IF(ISBLANK(INDEX(Forvetler!N:N,$Y671)),"",INDEX(Forvetler!N:N,$Y671))))</f>
        <v/>
      </c>
      <c r="O671" s="2" t="str">
        <f ca="1">IF($X671="","",CHOOSE($X671,IF(ISBLANK(INDEX(Kaleciler!O:O,$Y671)),"",INDEX(Kaleciler!O:O,$Y671)),IF(ISBLANK(INDEX(Stoperler!O:O,$Y671)),"",INDEX(Stoperler!O:O,$Y671)),IF(ISBLANK(INDEX('Sağ Bekler'!O:O,$Y671)),"",INDEX('Sağ Bekler'!O:O,$Y671)),IF(ISBLANK(INDEX('Sol Bekler'!O:O,$Y671)),"",INDEX('Sol Bekler'!O:O,$Y671)),IF(ISBLANK(INDEX('Orta Saha'!O:O,$Y671)),"",INDEX('Orta Saha'!O:O,$Y671)),IF(ISBLANK(INDEX(Kanatlar!O:O,$Y671)),"",INDEX(Kanatlar!O:O,$Y671)),IF(ISBLANK(INDEX(Forvetler!O:O,$Y671)),"",INDEX(Forvetler!O:O,$Y671))))</f>
        <v/>
      </c>
      <c r="P671" s="2" t="str">
        <f ca="1">IF($X671="","",CHOOSE($X671,IF(ISBLANK(INDEX(Kaleciler!P:P,$Y671)),"",INDEX(Kaleciler!P:P,$Y671)),IF(ISBLANK(INDEX(Stoperler!P:P,$Y671)),"",INDEX(Stoperler!P:P,$Y671)),IF(ISBLANK(INDEX('Sağ Bekler'!P:P,$Y671)),"",INDEX('Sağ Bekler'!P:P,$Y671)),IF(ISBLANK(INDEX('Sol Bekler'!P:P,$Y671)),"",INDEX('Sol Bekler'!P:P,$Y671)),IF(ISBLANK(INDEX('Orta Saha'!P:P,$Y671)),"",INDEX('Orta Saha'!P:P,$Y671)),IF(ISBLANK(INDEX(Kanatlar!P:P,$Y671)),"",INDEX(Kanatlar!P:P,$Y671)),IF(ISBLANK(INDEX(Forvetler!P:P,$Y671)),"",INDEX(Forvetler!P:P,$Y671))))</f>
        <v/>
      </c>
      <c r="Q671" s="3" t="str">
        <f ca="1">IF($X671="","",CHOOSE($X671,IF(ISBLANK(INDEX(Kaleciler!Q:Q,$Y671)),"",INDEX(Kaleciler!Q:Q,$Y671)),IF(ISBLANK(INDEX(Stoperler!Q:Q,$Y671)),"",INDEX(Stoperler!Q:Q,$Y671)),IF(ISBLANK(INDEX('Sağ Bekler'!Q:Q,$Y671)),"",INDEX('Sağ Bekler'!Q:Q,$Y671)),IF(ISBLANK(INDEX('Sol Bekler'!Q:Q,$Y671)),"",INDEX('Sol Bekler'!Q:Q,$Y671)),IF(ISBLANK(INDEX('Orta Saha'!Q:Q,$Y671)),"",INDEX('Orta Saha'!Q:Q,$Y671)),IF(ISBLANK(INDEX(Kanatlar!Q:Q,$Y671)),"",INDEX(Kanatlar!Q:Q,$Y671)),IF(ISBLANK(INDEX(Forvetler!Q:Q,$Y671)),"",INDEX(Forvetler!Q:Q,$Y671))))</f>
        <v/>
      </c>
      <c r="R671" s="4" t="str">
        <f ca="1">IF($X671="","",CHOOSE($X671,IF(ISBLANK(INDEX(Kaleciler!R:R,$Y671)),"",INDEX(Kaleciler!R:R,$Y671)),IF(ISBLANK(INDEX(Stoperler!R:R,$Y671)),"",INDEX(Stoperler!R:R,$Y671)),IF(ISBLANK(INDEX('Sağ Bekler'!R:R,$Y671)),"",INDEX('Sağ Bekler'!R:R,$Y671)),IF(ISBLANK(INDEX('Sol Bekler'!R:R,$Y671)),"",INDEX('Sol Bekler'!R:R,$Y671)),IF(ISBLANK(INDEX('Orta Saha'!R:R,$Y671)),"",INDEX('Orta Saha'!R:R,$Y671)),IF(ISBLANK(INDEX(Kanatlar!R:R,$Y671)),"",INDEX(Kanatlar!R:R,$Y671)),IF(ISBLANK(INDEX(Forvetler!R:R,$Y671)),"",INDEX(Forvetler!R:R,$Y671))))</f>
        <v/>
      </c>
      <c r="S671" s="2" t="str">
        <f ca="1">IF($X671="","",CHOOSE($X671,IF(ISBLANK(INDEX(Kaleciler!S:S,$Y671)),"",INDEX(Kaleciler!S:S,$Y671)),IF(ISBLANK(INDEX(Stoperler!S:S,$Y671)),"",INDEX(Stoperler!S:S,$Y671)),IF(ISBLANK(INDEX('Sağ Bekler'!S:S,$Y671)),"",INDEX('Sağ Bekler'!S:S,$Y671)),IF(ISBLANK(INDEX('Sol Bekler'!S:S,$Y671)),"",INDEX('Sol Bekler'!S:S,$Y671)),IF(ISBLANK(INDEX('Orta Saha'!S:S,$Y671)),"",INDEX('Orta Saha'!S:S,$Y671)),IF(ISBLANK(INDEX(Kanatlar!S:S,$Y671)),"",INDEX(Kanatlar!S:S,$Y671)),IF(ISBLANK(INDEX(Forvetler!S:S,$Y671)),"",INDEX(Forvetler!S:S,$Y671))))</f>
        <v/>
      </c>
      <c r="T671" s="3" t="str">
        <f ca="1">IF($X671="","",CHOOSE($X671,IF(ISBLANK(INDEX(Kaleciler!T:T,$Y671)),"",INDEX(Kaleciler!T:T,$Y671)),IF(ISBLANK(INDEX(Stoperler!T:T,$Y671)),"",INDEX(Stoperler!T:T,$Y671)),IF(ISBLANK(INDEX('Sağ Bekler'!T:T,$Y671)),"",INDEX('Sağ Bekler'!T:T,$Y671)),IF(ISBLANK(INDEX('Sol Bekler'!T:T,$Y671)),"",INDEX('Sol Bekler'!T:T,$Y671)),IF(ISBLANK(INDEX('Orta Saha'!T:T,$Y671)),"",INDEX('Orta Saha'!T:T,$Y671)),IF(ISBLANK(INDEX(Kanatlar!T:T,$Y671)),"",INDEX(Kanatlar!T:T,$Y671)),IF(ISBLANK(INDEX(Forvetler!T:T,$Y671)),"",INDEX(Forvetler!T:T,$Y671))))</f>
        <v/>
      </c>
      <c r="U671">
        <v>7</v>
      </c>
      <c r="V671">
        <v>71</v>
      </c>
      <c r="W671" t="str">
        <f ca="1">IF(AND(Forvetler!$B$71&lt;&gt;"",Forvetler!$I$71&gt;0,Forvetler!$I$71&lt;=TODAY()+365),COUNT($W$3:W670)+1,"")</f>
        <v/>
      </c>
      <c r="X671" t="str">
        <f ca="1">IFERROR(INDEX($U$4:$U$703,MATCH(ROWS($X$4:X671),$W$4:$W$703,0)),"")</f>
        <v/>
      </c>
      <c r="Y671" t="str">
        <f ca="1">IFERROR(INDEX($V$4:$V$703,MATCH(ROWS($Y$4:Y671),$W$4:$W$703,0)),"")</f>
        <v/>
      </c>
    </row>
    <row r="672" spans="1:25" x14ac:dyDescent="0.2">
      <c r="A672" s="2" t="str">
        <f ca="1">IF($X672="","",CHOOSE($X672,IF(ISBLANK(INDEX(Kaleciler!A:A,$Y672)),"",INDEX(Kaleciler!A:A,$Y672)),IF(ISBLANK(INDEX(Stoperler!A:A,$Y672)),"",INDEX(Stoperler!A:A,$Y672)),IF(ISBLANK(INDEX('Sağ Bekler'!A:A,$Y672)),"",INDEX('Sağ Bekler'!A:A,$Y672)),IF(ISBLANK(INDEX('Sol Bekler'!A:A,$Y672)),"",INDEX('Sol Bekler'!A:A,$Y672)),IF(ISBLANK(INDEX('Orta Saha'!A:A,$Y672)),"",INDEX('Orta Saha'!A:A,$Y672)),IF(ISBLANK(INDEX(Kanatlar!A:A,$Y672)),"",INDEX(Kanatlar!A:A,$Y672)),IF(ISBLANK(INDEX(Forvetler!A:A,$Y672)),"",INDEX(Forvetler!A:A,$Y672))))</f>
        <v/>
      </c>
      <c r="B672" s="3" t="str">
        <f ca="1">IF($X672="","",CHOOSE($X672,IF(ISBLANK(INDEX(Kaleciler!B:B,$Y672)),"",INDEX(Kaleciler!B:B,$Y672)),IF(ISBLANK(INDEX(Stoperler!B:B,$Y672)),"",INDEX(Stoperler!B:B,$Y672)),IF(ISBLANK(INDEX('Sağ Bekler'!B:B,$Y672)),"",INDEX('Sağ Bekler'!B:B,$Y672)),IF(ISBLANK(INDEX('Sol Bekler'!B:B,$Y672)),"",INDEX('Sol Bekler'!B:B,$Y672)),IF(ISBLANK(INDEX('Orta Saha'!B:B,$Y672)),"",INDEX('Orta Saha'!B:B,$Y672)),IF(ISBLANK(INDEX(Kanatlar!B:B,$Y672)),"",INDEX(Kanatlar!B:B,$Y672)),IF(ISBLANK(INDEX(Forvetler!B:B,$Y672)),"",INDEX(Forvetler!B:B,$Y672))))</f>
        <v/>
      </c>
      <c r="C672" s="4" t="str">
        <f ca="1">IF($X672="","",CHOOSE($X672,IF(ISBLANK(INDEX(Kaleciler!C:C,$Y672)),"",INDEX(Kaleciler!C:C,$Y672)),IF(ISBLANK(INDEX(Stoperler!C:C,$Y672)),"",INDEX(Stoperler!C:C,$Y672)),IF(ISBLANK(INDEX('Sağ Bekler'!C:C,$Y672)),"",INDEX('Sağ Bekler'!C:C,$Y672)),IF(ISBLANK(INDEX('Sol Bekler'!C:C,$Y672)),"",INDEX('Sol Bekler'!C:C,$Y672)),IF(ISBLANK(INDEX('Orta Saha'!C:C,$Y672)),"",INDEX('Orta Saha'!C:C,$Y672)),IF(ISBLANK(INDEX(Kanatlar!C:C,$Y672)),"",INDEX(Kanatlar!C:C,$Y672)),IF(ISBLANK(INDEX(Forvetler!C:C,$Y672)),"",INDEX(Forvetler!C:C,$Y672))))</f>
        <v/>
      </c>
      <c r="D672" s="2" t="str">
        <f ca="1">IF($X672="","",CHOOSE($X672,IF(ISBLANK(INDEX(Kaleciler!D:D,$Y672)),"",INDEX(Kaleciler!D:D,$Y672)),IF(ISBLANK(INDEX(Stoperler!D:D,$Y672)),"",INDEX(Stoperler!D:D,$Y672)),IF(ISBLANK(INDEX('Sağ Bekler'!D:D,$Y672)),"",INDEX('Sağ Bekler'!D:D,$Y672)),IF(ISBLANK(INDEX('Sol Bekler'!D:D,$Y672)),"",INDEX('Sol Bekler'!D:D,$Y672)),IF(ISBLANK(INDEX('Orta Saha'!D:D,$Y672)),"",INDEX('Orta Saha'!D:D,$Y672)),IF(ISBLANK(INDEX(Kanatlar!D:D,$Y672)),"",INDEX(Kanatlar!D:D,$Y672)),IF(ISBLANK(INDEX(Forvetler!D:D,$Y672)),"",INDEX(Forvetler!D:D,$Y672))))</f>
        <v/>
      </c>
      <c r="E672" s="3" t="str">
        <f ca="1">IF($X672="","",CHOOSE($X672,IF(ISBLANK(INDEX(Kaleciler!E:E,$Y672)),"",INDEX(Kaleciler!E:E,$Y672)),IF(ISBLANK(INDEX(Stoperler!E:E,$Y672)),"",INDEX(Stoperler!E:E,$Y672)),IF(ISBLANK(INDEX('Sağ Bekler'!E:E,$Y672)),"",INDEX('Sağ Bekler'!E:E,$Y672)),IF(ISBLANK(INDEX('Sol Bekler'!E:E,$Y672)),"",INDEX('Sol Bekler'!E:E,$Y672)),IF(ISBLANK(INDEX('Orta Saha'!E:E,$Y672)),"",INDEX('Orta Saha'!E:E,$Y672)),IF(ISBLANK(INDEX(Kanatlar!E:E,$Y672)),"",INDEX(Kanatlar!E:E,$Y672)),IF(ISBLANK(INDEX(Forvetler!E:E,$Y672)),"",INDEX(Forvetler!E:E,$Y672))))</f>
        <v/>
      </c>
      <c r="F672" s="3" t="str">
        <f ca="1">IF($X672="","",CHOOSE($X672,IF(ISBLANK(INDEX(Kaleciler!F:F,$Y672)),"",INDEX(Kaleciler!F:F,$Y672)),IF(ISBLANK(INDEX(Stoperler!F:F,$Y672)),"",INDEX(Stoperler!F:F,$Y672)),IF(ISBLANK(INDEX('Sağ Bekler'!F:F,$Y672)),"",INDEX('Sağ Bekler'!F:F,$Y672)),IF(ISBLANK(INDEX('Sol Bekler'!F:F,$Y672)),"",INDEX('Sol Bekler'!F:F,$Y672)),IF(ISBLANK(INDEX('Orta Saha'!F:F,$Y672)),"",INDEX('Orta Saha'!F:F,$Y672)),IF(ISBLANK(INDEX(Kanatlar!F:F,$Y672)),"",INDEX(Kanatlar!F:F,$Y672)),IF(ISBLANK(INDEX(Forvetler!F:F,$Y672)),"",INDEX(Forvetler!F:F,$Y672))))</f>
        <v/>
      </c>
      <c r="G672" s="3" t="str">
        <f ca="1">IF($X672="","",CHOOSE($X672,IF(ISBLANK(INDEX(Kaleciler!G:G,$Y672)),"",INDEX(Kaleciler!G:G,$Y672)),IF(ISBLANK(INDEX(Stoperler!G:G,$Y672)),"",INDEX(Stoperler!G:G,$Y672)),IF(ISBLANK(INDEX('Sağ Bekler'!G:G,$Y672)),"",INDEX('Sağ Bekler'!G:G,$Y672)),IF(ISBLANK(INDEX('Sol Bekler'!G:G,$Y672)),"",INDEX('Sol Bekler'!G:G,$Y672)),IF(ISBLANK(INDEX('Orta Saha'!G:G,$Y672)),"",INDEX('Orta Saha'!G:G,$Y672)),IF(ISBLANK(INDEX(Kanatlar!G:G,$Y672)),"",INDEX(Kanatlar!G:G,$Y672)),IF(ISBLANK(INDEX(Forvetler!G:G,$Y672)),"",INDEX(Forvetler!G:G,$Y672))))</f>
        <v/>
      </c>
      <c r="H672" s="3" t="str">
        <f ca="1">IF($X672="","",CHOOSE($X672,IF(ISBLANK(INDEX(Kaleciler!H:H,$Y672)),"",INDEX(Kaleciler!H:H,$Y672)),IF(ISBLANK(INDEX(Stoperler!H:H,$Y672)),"",INDEX(Stoperler!H:H,$Y672)),IF(ISBLANK(INDEX('Sağ Bekler'!H:H,$Y672)),"",INDEX('Sağ Bekler'!H:H,$Y672)),IF(ISBLANK(INDEX('Sol Bekler'!H:H,$Y672)),"",INDEX('Sol Bekler'!H:H,$Y672)),IF(ISBLANK(INDEX('Orta Saha'!H:H,$Y672)),"",INDEX('Orta Saha'!H:H,$Y672)),IF(ISBLANK(INDEX(Kanatlar!H:H,$Y672)),"",INDEX(Kanatlar!H:H,$Y672)),IF(ISBLANK(INDEX(Forvetler!H:H,$Y672)),"",INDEX(Forvetler!H:H,$Y672))))</f>
        <v/>
      </c>
      <c r="I672" s="4" t="str">
        <f ca="1">IF($X672="","",CHOOSE($X672,IF(ISBLANK(INDEX(Kaleciler!I:I,$Y672)),"",INDEX(Kaleciler!I:I,$Y672)),IF(ISBLANK(INDEX(Stoperler!I:I,$Y672)),"",INDEX(Stoperler!I:I,$Y672)),IF(ISBLANK(INDEX('Sağ Bekler'!I:I,$Y672)),"",INDEX('Sağ Bekler'!I:I,$Y672)),IF(ISBLANK(INDEX('Sol Bekler'!I:I,$Y672)),"",INDEX('Sol Bekler'!I:I,$Y672)),IF(ISBLANK(INDEX('Orta Saha'!I:I,$Y672)),"",INDEX('Orta Saha'!I:I,$Y672)),IF(ISBLANK(INDEX(Kanatlar!I:I,$Y672)),"",INDEX(Kanatlar!I:I,$Y672)),IF(ISBLANK(INDEX(Forvetler!I:I,$Y672)),"",INDEX(Forvetler!I:I,$Y672))))</f>
        <v/>
      </c>
      <c r="J672" s="4" t="str">
        <f ca="1">IF($X672="","",CHOOSE($X672,IF(ISBLANK(INDEX(Kaleciler!J:J,$Y672)),"",INDEX(Kaleciler!J:J,$Y672)),IF(ISBLANK(INDEX(Stoperler!J:J,$Y672)),"",INDEX(Stoperler!J:J,$Y672)),IF(ISBLANK(INDEX('Sağ Bekler'!J:J,$Y672)),"",INDEX('Sağ Bekler'!J:J,$Y672)),IF(ISBLANK(INDEX('Sol Bekler'!J:J,$Y672)),"",INDEX('Sol Bekler'!J:J,$Y672)),IF(ISBLANK(INDEX('Orta Saha'!J:J,$Y672)),"",INDEX('Orta Saha'!J:J,$Y672)),IF(ISBLANK(INDEX(Kanatlar!J:J,$Y672)),"",INDEX(Kanatlar!J:J,$Y672)),IF(ISBLANK(INDEX(Forvetler!J:J,$Y672)),"",INDEX(Forvetler!J:J,$Y672))))</f>
        <v/>
      </c>
      <c r="K672" s="2" t="str">
        <f ca="1">IF($X672="","",CHOOSE($X672,IF(ISBLANK(INDEX(Kaleciler!K:K,$Y672)),"",INDEX(Kaleciler!K:K,$Y672)),IF(ISBLANK(INDEX(Stoperler!K:K,$Y672)),"",INDEX(Stoperler!K:K,$Y672)),IF(ISBLANK(INDEX('Sağ Bekler'!K:K,$Y672)),"",INDEX('Sağ Bekler'!K:K,$Y672)),IF(ISBLANK(INDEX('Sol Bekler'!K:K,$Y672)),"",INDEX('Sol Bekler'!K:K,$Y672)),IF(ISBLANK(INDEX('Orta Saha'!K:K,$Y672)),"",INDEX('Orta Saha'!K:K,$Y672)),IF(ISBLANK(INDEX(Kanatlar!K:K,$Y672)),"",INDEX(Kanatlar!K:K,$Y672)),IF(ISBLANK(INDEX(Forvetler!K:K,$Y672)),"",INDEX(Forvetler!K:K,$Y672))))</f>
        <v/>
      </c>
      <c r="L672" s="2" t="str">
        <f ca="1">IF($X672="","",CHOOSE($X672,IF(ISBLANK(INDEX(Kaleciler!L:L,$Y672)),"",INDEX(Kaleciler!L:L,$Y672)),IF(ISBLANK(INDEX(Stoperler!L:L,$Y672)),"",INDEX(Stoperler!L:L,$Y672)),IF(ISBLANK(INDEX('Sağ Bekler'!L:L,$Y672)),"",INDEX('Sağ Bekler'!L:L,$Y672)),IF(ISBLANK(INDEX('Sol Bekler'!L:L,$Y672)),"",INDEX('Sol Bekler'!L:L,$Y672)),IF(ISBLANK(INDEX('Orta Saha'!L:L,$Y672)),"",INDEX('Orta Saha'!L:L,$Y672)),IF(ISBLANK(INDEX(Kanatlar!L:L,$Y672)),"",INDEX(Kanatlar!L:L,$Y672)),IF(ISBLANK(INDEX(Forvetler!L:L,$Y672)),"",INDEX(Forvetler!L:L,$Y672))))</f>
        <v/>
      </c>
      <c r="M672" s="2" t="str">
        <f ca="1">IF($X672="","",CHOOSE($X672,IF(ISBLANK(INDEX(Kaleciler!M:M,$Y672)),"",INDEX(Kaleciler!M:M,$Y672)),IF(ISBLANK(INDEX(Stoperler!M:M,$Y672)),"",INDEX(Stoperler!M:M,$Y672)),IF(ISBLANK(INDEX('Sağ Bekler'!M:M,$Y672)),"",INDEX('Sağ Bekler'!M:M,$Y672)),IF(ISBLANK(INDEX('Sol Bekler'!M:M,$Y672)),"",INDEX('Sol Bekler'!M:M,$Y672)),IF(ISBLANK(INDEX('Orta Saha'!M:M,$Y672)),"",INDEX('Orta Saha'!M:M,$Y672)),IF(ISBLANK(INDEX(Kanatlar!M:M,$Y672)),"",INDEX(Kanatlar!M:M,$Y672)),IF(ISBLANK(INDEX(Forvetler!M:M,$Y672)),"",INDEX(Forvetler!M:M,$Y672))))</f>
        <v/>
      </c>
      <c r="N672" s="2" t="str">
        <f ca="1">IF($X672="","",CHOOSE($X672,IF(ISBLANK(INDEX(Kaleciler!N:N,$Y672)),"",INDEX(Kaleciler!N:N,$Y672)),IF(ISBLANK(INDEX(Stoperler!N:N,$Y672)),"",INDEX(Stoperler!N:N,$Y672)),IF(ISBLANK(INDEX('Sağ Bekler'!N:N,$Y672)),"",INDEX('Sağ Bekler'!N:N,$Y672)),IF(ISBLANK(INDEX('Sol Bekler'!N:N,$Y672)),"",INDEX('Sol Bekler'!N:N,$Y672)),IF(ISBLANK(INDEX('Orta Saha'!N:N,$Y672)),"",INDEX('Orta Saha'!N:N,$Y672)),IF(ISBLANK(INDEX(Kanatlar!N:N,$Y672)),"",INDEX(Kanatlar!N:N,$Y672)),IF(ISBLANK(INDEX(Forvetler!N:N,$Y672)),"",INDEX(Forvetler!N:N,$Y672))))</f>
        <v/>
      </c>
      <c r="O672" s="2" t="str">
        <f ca="1">IF($X672="","",CHOOSE($X672,IF(ISBLANK(INDEX(Kaleciler!O:O,$Y672)),"",INDEX(Kaleciler!O:O,$Y672)),IF(ISBLANK(INDEX(Stoperler!O:O,$Y672)),"",INDEX(Stoperler!O:O,$Y672)),IF(ISBLANK(INDEX('Sağ Bekler'!O:O,$Y672)),"",INDEX('Sağ Bekler'!O:O,$Y672)),IF(ISBLANK(INDEX('Sol Bekler'!O:O,$Y672)),"",INDEX('Sol Bekler'!O:O,$Y672)),IF(ISBLANK(INDEX('Orta Saha'!O:O,$Y672)),"",INDEX('Orta Saha'!O:O,$Y672)),IF(ISBLANK(INDEX(Kanatlar!O:O,$Y672)),"",INDEX(Kanatlar!O:O,$Y672)),IF(ISBLANK(INDEX(Forvetler!O:O,$Y672)),"",INDEX(Forvetler!O:O,$Y672))))</f>
        <v/>
      </c>
      <c r="P672" s="2" t="str">
        <f ca="1">IF($X672="","",CHOOSE($X672,IF(ISBLANK(INDEX(Kaleciler!P:P,$Y672)),"",INDEX(Kaleciler!P:P,$Y672)),IF(ISBLANK(INDEX(Stoperler!P:P,$Y672)),"",INDEX(Stoperler!P:P,$Y672)),IF(ISBLANK(INDEX('Sağ Bekler'!P:P,$Y672)),"",INDEX('Sağ Bekler'!P:P,$Y672)),IF(ISBLANK(INDEX('Sol Bekler'!P:P,$Y672)),"",INDEX('Sol Bekler'!P:P,$Y672)),IF(ISBLANK(INDEX('Orta Saha'!P:P,$Y672)),"",INDEX('Orta Saha'!P:P,$Y672)),IF(ISBLANK(INDEX(Kanatlar!P:P,$Y672)),"",INDEX(Kanatlar!P:P,$Y672)),IF(ISBLANK(INDEX(Forvetler!P:P,$Y672)),"",INDEX(Forvetler!P:P,$Y672))))</f>
        <v/>
      </c>
      <c r="Q672" s="3" t="str">
        <f ca="1">IF($X672="","",CHOOSE($X672,IF(ISBLANK(INDEX(Kaleciler!Q:Q,$Y672)),"",INDEX(Kaleciler!Q:Q,$Y672)),IF(ISBLANK(INDEX(Stoperler!Q:Q,$Y672)),"",INDEX(Stoperler!Q:Q,$Y672)),IF(ISBLANK(INDEX('Sağ Bekler'!Q:Q,$Y672)),"",INDEX('Sağ Bekler'!Q:Q,$Y672)),IF(ISBLANK(INDEX('Sol Bekler'!Q:Q,$Y672)),"",INDEX('Sol Bekler'!Q:Q,$Y672)),IF(ISBLANK(INDEX('Orta Saha'!Q:Q,$Y672)),"",INDEX('Orta Saha'!Q:Q,$Y672)),IF(ISBLANK(INDEX(Kanatlar!Q:Q,$Y672)),"",INDEX(Kanatlar!Q:Q,$Y672)),IF(ISBLANK(INDEX(Forvetler!Q:Q,$Y672)),"",INDEX(Forvetler!Q:Q,$Y672))))</f>
        <v/>
      </c>
      <c r="R672" s="4" t="str">
        <f ca="1">IF($X672="","",CHOOSE($X672,IF(ISBLANK(INDEX(Kaleciler!R:R,$Y672)),"",INDEX(Kaleciler!R:R,$Y672)),IF(ISBLANK(INDEX(Stoperler!R:R,$Y672)),"",INDEX(Stoperler!R:R,$Y672)),IF(ISBLANK(INDEX('Sağ Bekler'!R:R,$Y672)),"",INDEX('Sağ Bekler'!R:R,$Y672)),IF(ISBLANK(INDEX('Sol Bekler'!R:R,$Y672)),"",INDEX('Sol Bekler'!R:R,$Y672)),IF(ISBLANK(INDEX('Orta Saha'!R:R,$Y672)),"",INDEX('Orta Saha'!R:R,$Y672)),IF(ISBLANK(INDEX(Kanatlar!R:R,$Y672)),"",INDEX(Kanatlar!R:R,$Y672)),IF(ISBLANK(INDEX(Forvetler!R:R,$Y672)),"",INDEX(Forvetler!R:R,$Y672))))</f>
        <v/>
      </c>
      <c r="S672" s="2" t="str">
        <f ca="1">IF($X672="","",CHOOSE($X672,IF(ISBLANK(INDEX(Kaleciler!S:S,$Y672)),"",INDEX(Kaleciler!S:S,$Y672)),IF(ISBLANK(INDEX(Stoperler!S:S,$Y672)),"",INDEX(Stoperler!S:S,$Y672)),IF(ISBLANK(INDEX('Sağ Bekler'!S:S,$Y672)),"",INDEX('Sağ Bekler'!S:S,$Y672)),IF(ISBLANK(INDEX('Sol Bekler'!S:S,$Y672)),"",INDEX('Sol Bekler'!S:S,$Y672)),IF(ISBLANK(INDEX('Orta Saha'!S:S,$Y672)),"",INDEX('Orta Saha'!S:S,$Y672)),IF(ISBLANK(INDEX(Kanatlar!S:S,$Y672)),"",INDEX(Kanatlar!S:S,$Y672)),IF(ISBLANK(INDEX(Forvetler!S:S,$Y672)),"",INDEX(Forvetler!S:S,$Y672))))</f>
        <v/>
      </c>
      <c r="T672" s="3" t="str">
        <f ca="1">IF($X672="","",CHOOSE($X672,IF(ISBLANK(INDEX(Kaleciler!T:T,$Y672)),"",INDEX(Kaleciler!T:T,$Y672)),IF(ISBLANK(INDEX(Stoperler!T:T,$Y672)),"",INDEX(Stoperler!T:T,$Y672)),IF(ISBLANK(INDEX('Sağ Bekler'!T:T,$Y672)),"",INDEX('Sağ Bekler'!T:T,$Y672)),IF(ISBLANK(INDEX('Sol Bekler'!T:T,$Y672)),"",INDEX('Sol Bekler'!T:T,$Y672)),IF(ISBLANK(INDEX('Orta Saha'!T:T,$Y672)),"",INDEX('Orta Saha'!T:T,$Y672)),IF(ISBLANK(INDEX(Kanatlar!T:T,$Y672)),"",INDEX(Kanatlar!T:T,$Y672)),IF(ISBLANK(INDEX(Forvetler!T:T,$Y672)),"",INDEX(Forvetler!T:T,$Y672))))</f>
        <v/>
      </c>
      <c r="U672">
        <v>7</v>
      </c>
      <c r="V672">
        <v>72</v>
      </c>
      <c r="W672" t="str">
        <f ca="1">IF(AND(Forvetler!$B$72&lt;&gt;"",Forvetler!$I$72&gt;0,Forvetler!$I$72&lt;=TODAY()+365),COUNT($W$3:W671)+1,"")</f>
        <v/>
      </c>
      <c r="X672" t="str">
        <f ca="1">IFERROR(INDEX($U$4:$U$703,MATCH(ROWS($X$4:X672),$W$4:$W$703,0)),"")</f>
        <v/>
      </c>
      <c r="Y672" t="str">
        <f ca="1">IFERROR(INDEX($V$4:$V$703,MATCH(ROWS($Y$4:Y672),$W$4:$W$703,0)),"")</f>
        <v/>
      </c>
    </row>
    <row r="673" spans="1:25" x14ac:dyDescent="0.2">
      <c r="A673" s="2" t="str">
        <f ca="1">IF($X673="","",CHOOSE($X673,IF(ISBLANK(INDEX(Kaleciler!A:A,$Y673)),"",INDEX(Kaleciler!A:A,$Y673)),IF(ISBLANK(INDEX(Stoperler!A:A,$Y673)),"",INDEX(Stoperler!A:A,$Y673)),IF(ISBLANK(INDEX('Sağ Bekler'!A:A,$Y673)),"",INDEX('Sağ Bekler'!A:A,$Y673)),IF(ISBLANK(INDEX('Sol Bekler'!A:A,$Y673)),"",INDEX('Sol Bekler'!A:A,$Y673)),IF(ISBLANK(INDEX('Orta Saha'!A:A,$Y673)),"",INDEX('Orta Saha'!A:A,$Y673)),IF(ISBLANK(INDEX(Kanatlar!A:A,$Y673)),"",INDEX(Kanatlar!A:A,$Y673)),IF(ISBLANK(INDEX(Forvetler!A:A,$Y673)),"",INDEX(Forvetler!A:A,$Y673))))</f>
        <v/>
      </c>
      <c r="B673" s="3" t="str">
        <f ca="1">IF($X673="","",CHOOSE($X673,IF(ISBLANK(INDEX(Kaleciler!B:B,$Y673)),"",INDEX(Kaleciler!B:B,$Y673)),IF(ISBLANK(INDEX(Stoperler!B:B,$Y673)),"",INDEX(Stoperler!B:B,$Y673)),IF(ISBLANK(INDEX('Sağ Bekler'!B:B,$Y673)),"",INDEX('Sağ Bekler'!B:B,$Y673)),IF(ISBLANK(INDEX('Sol Bekler'!B:B,$Y673)),"",INDEX('Sol Bekler'!B:B,$Y673)),IF(ISBLANK(INDEX('Orta Saha'!B:B,$Y673)),"",INDEX('Orta Saha'!B:B,$Y673)),IF(ISBLANK(INDEX(Kanatlar!B:B,$Y673)),"",INDEX(Kanatlar!B:B,$Y673)),IF(ISBLANK(INDEX(Forvetler!B:B,$Y673)),"",INDEX(Forvetler!B:B,$Y673))))</f>
        <v/>
      </c>
      <c r="C673" s="4" t="str">
        <f ca="1">IF($X673="","",CHOOSE($X673,IF(ISBLANK(INDEX(Kaleciler!C:C,$Y673)),"",INDEX(Kaleciler!C:C,$Y673)),IF(ISBLANK(INDEX(Stoperler!C:C,$Y673)),"",INDEX(Stoperler!C:C,$Y673)),IF(ISBLANK(INDEX('Sağ Bekler'!C:C,$Y673)),"",INDEX('Sağ Bekler'!C:C,$Y673)),IF(ISBLANK(INDEX('Sol Bekler'!C:C,$Y673)),"",INDEX('Sol Bekler'!C:C,$Y673)),IF(ISBLANK(INDEX('Orta Saha'!C:C,$Y673)),"",INDEX('Orta Saha'!C:C,$Y673)),IF(ISBLANK(INDEX(Kanatlar!C:C,$Y673)),"",INDEX(Kanatlar!C:C,$Y673)),IF(ISBLANK(INDEX(Forvetler!C:C,$Y673)),"",INDEX(Forvetler!C:C,$Y673))))</f>
        <v/>
      </c>
      <c r="D673" s="2" t="str">
        <f ca="1">IF($X673="","",CHOOSE($X673,IF(ISBLANK(INDEX(Kaleciler!D:D,$Y673)),"",INDEX(Kaleciler!D:D,$Y673)),IF(ISBLANK(INDEX(Stoperler!D:D,$Y673)),"",INDEX(Stoperler!D:D,$Y673)),IF(ISBLANK(INDEX('Sağ Bekler'!D:D,$Y673)),"",INDEX('Sağ Bekler'!D:D,$Y673)),IF(ISBLANK(INDEX('Sol Bekler'!D:D,$Y673)),"",INDEX('Sol Bekler'!D:D,$Y673)),IF(ISBLANK(INDEX('Orta Saha'!D:D,$Y673)),"",INDEX('Orta Saha'!D:D,$Y673)),IF(ISBLANK(INDEX(Kanatlar!D:D,$Y673)),"",INDEX(Kanatlar!D:D,$Y673)),IF(ISBLANK(INDEX(Forvetler!D:D,$Y673)),"",INDEX(Forvetler!D:D,$Y673))))</f>
        <v/>
      </c>
      <c r="E673" s="3" t="str">
        <f ca="1">IF($X673="","",CHOOSE($X673,IF(ISBLANK(INDEX(Kaleciler!E:E,$Y673)),"",INDEX(Kaleciler!E:E,$Y673)),IF(ISBLANK(INDEX(Stoperler!E:E,$Y673)),"",INDEX(Stoperler!E:E,$Y673)),IF(ISBLANK(INDEX('Sağ Bekler'!E:E,$Y673)),"",INDEX('Sağ Bekler'!E:E,$Y673)),IF(ISBLANK(INDEX('Sol Bekler'!E:E,$Y673)),"",INDEX('Sol Bekler'!E:E,$Y673)),IF(ISBLANK(INDEX('Orta Saha'!E:E,$Y673)),"",INDEX('Orta Saha'!E:E,$Y673)),IF(ISBLANK(INDEX(Kanatlar!E:E,$Y673)),"",INDEX(Kanatlar!E:E,$Y673)),IF(ISBLANK(INDEX(Forvetler!E:E,$Y673)),"",INDEX(Forvetler!E:E,$Y673))))</f>
        <v/>
      </c>
      <c r="F673" s="3" t="str">
        <f ca="1">IF($X673="","",CHOOSE($X673,IF(ISBLANK(INDEX(Kaleciler!F:F,$Y673)),"",INDEX(Kaleciler!F:F,$Y673)),IF(ISBLANK(INDEX(Stoperler!F:F,$Y673)),"",INDEX(Stoperler!F:F,$Y673)),IF(ISBLANK(INDEX('Sağ Bekler'!F:F,$Y673)),"",INDEX('Sağ Bekler'!F:F,$Y673)),IF(ISBLANK(INDEX('Sol Bekler'!F:F,$Y673)),"",INDEX('Sol Bekler'!F:F,$Y673)),IF(ISBLANK(INDEX('Orta Saha'!F:F,$Y673)),"",INDEX('Orta Saha'!F:F,$Y673)),IF(ISBLANK(INDEX(Kanatlar!F:F,$Y673)),"",INDEX(Kanatlar!F:F,$Y673)),IF(ISBLANK(INDEX(Forvetler!F:F,$Y673)),"",INDEX(Forvetler!F:F,$Y673))))</f>
        <v/>
      </c>
      <c r="G673" s="3" t="str">
        <f ca="1">IF($X673="","",CHOOSE($X673,IF(ISBLANK(INDEX(Kaleciler!G:G,$Y673)),"",INDEX(Kaleciler!G:G,$Y673)),IF(ISBLANK(INDEX(Stoperler!G:G,$Y673)),"",INDEX(Stoperler!G:G,$Y673)),IF(ISBLANK(INDEX('Sağ Bekler'!G:G,$Y673)),"",INDEX('Sağ Bekler'!G:G,$Y673)),IF(ISBLANK(INDEX('Sol Bekler'!G:G,$Y673)),"",INDEX('Sol Bekler'!G:G,$Y673)),IF(ISBLANK(INDEX('Orta Saha'!G:G,$Y673)),"",INDEX('Orta Saha'!G:G,$Y673)),IF(ISBLANK(INDEX(Kanatlar!G:G,$Y673)),"",INDEX(Kanatlar!G:G,$Y673)),IF(ISBLANK(INDEX(Forvetler!G:G,$Y673)),"",INDEX(Forvetler!G:G,$Y673))))</f>
        <v/>
      </c>
      <c r="H673" s="3" t="str">
        <f ca="1">IF($X673="","",CHOOSE($X673,IF(ISBLANK(INDEX(Kaleciler!H:H,$Y673)),"",INDEX(Kaleciler!H:H,$Y673)),IF(ISBLANK(INDEX(Stoperler!H:H,$Y673)),"",INDEX(Stoperler!H:H,$Y673)),IF(ISBLANK(INDEX('Sağ Bekler'!H:H,$Y673)),"",INDEX('Sağ Bekler'!H:H,$Y673)),IF(ISBLANK(INDEX('Sol Bekler'!H:H,$Y673)),"",INDEX('Sol Bekler'!H:H,$Y673)),IF(ISBLANK(INDEX('Orta Saha'!H:H,$Y673)),"",INDEX('Orta Saha'!H:H,$Y673)),IF(ISBLANK(INDEX(Kanatlar!H:H,$Y673)),"",INDEX(Kanatlar!H:H,$Y673)),IF(ISBLANK(INDEX(Forvetler!H:H,$Y673)),"",INDEX(Forvetler!H:H,$Y673))))</f>
        <v/>
      </c>
      <c r="I673" s="4" t="str">
        <f ca="1">IF($X673="","",CHOOSE($X673,IF(ISBLANK(INDEX(Kaleciler!I:I,$Y673)),"",INDEX(Kaleciler!I:I,$Y673)),IF(ISBLANK(INDEX(Stoperler!I:I,$Y673)),"",INDEX(Stoperler!I:I,$Y673)),IF(ISBLANK(INDEX('Sağ Bekler'!I:I,$Y673)),"",INDEX('Sağ Bekler'!I:I,$Y673)),IF(ISBLANK(INDEX('Sol Bekler'!I:I,$Y673)),"",INDEX('Sol Bekler'!I:I,$Y673)),IF(ISBLANK(INDEX('Orta Saha'!I:I,$Y673)),"",INDEX('Orta Saha'!I:I,$Y673)),IF(ISBLANK(INDEX(Kanatlar!I:I,$Y673)),"",INDEX(Kanatlar!I:I,$Y673)),IF(ISBLANK(INDEX(Forvetler!I:I,$Y673)),"",INDEX(Forvetler!I:I,$Y673))))</f>
        <v/>
      </c>
      <c r="J673" s="4" t="str">
        <f ca="1">IF($X673="","",CHOOSE($X673,IF(ISBLANK(INDEX(Kaleciler!J:J,$Y673)),"",INDEX(Kaleciler!J:J,$Y673)),IF(ISBLANK(INDEX(Stoperler!J:J,$Y673)),"",INDEX(Stoperler!J:J,$Y673)),IF(ISBLANK(INDEX('Sağ Bekler'!J:J,$Y673)),"",INDEX('Sağ Bekler'!J:J,$Y673)),IF(ISBLANK(INDEX('Sol Bekler'!J:J,$Y673)),"",INDEX('Sol Bekler'!J:J,$Y673)),IF(ISBLANK(INDEX('Orta Saha'!J:J,$Y673)),"",INDEX('Orta Saha'!J:J,$Y673)),IF(ISBLANK(INDEX(Kanatlar!J:J,$Y673)),"",INDEX(Kanatlar!J:J,$Y673)),IF(ISBLANK(INDEX(Forvetler!J:J,$Y673)),"",INDEX(Forvetler!J:J,$Y673))))</f>
        <v/>
      </c>
      <c r="K673" s="2" t="str">
        <f ca="1">IF($X673="","",CHOOSE($X673,IF(ISBLANK(INDEX(Kaleciler!K:K,$Y673)),"",INDEX(Kaleciler!K:K,$Y673)),IF(ISBLANK(INDEX(Stoperler!K:K,$Y673)),"",INDEX(Stoperler!K:K,$Y673)),IF(ISBLANK(INDEX('Sağ Bekler'!K:K,$Y673)),"",INDEX('Sağ Bekler'!K:K,$Y673)),IF(ISBLANK(INDEX('Sol Bekler'!K:K,$Y673)),"",INDEX('Sol Bekler'!K:K,$Y673)),IF(ISBLANK(INDEX('Orta Saha'!K:K,$Y673)),"",INDEX('Orta Saha'!K:K,$Y673)),IF(ISBLANK(INDEX(Kanatlar!K:K,$Y673)),"",INDEX(Kanatlar!K:K,$Y673)),IF(ISBLANK(INDEX(Forvetler!K:K,$Y673)),"",INDEX(Forvetler!K:K,$Y673))))</f>
        <v/>
      </c>
      <c r="L673" s="2" t="str">
        <f ca="1">IF($X673="","",CHOOSE($X673,IF(ISBLANK(INDEX(Kaleciler!L:L,$Y673)),"",INDEX(Kaleciler!L:L,$Y673)),IF(ISBLANK(INDEX(Stoperler!L:L,$Y673)),"",INDEX(Stoperler!L:L,$Y673)),IF(ISBLANK(INDEX('Sağ Bekler'!L:L,$Y673)),"",INDEX('Sağ Bekler'!L:L,$Y673)),IF(ISBLANK(INDEX('Sol Bekler'!L:L,$Y673)),"",INDEX('Sol Bekler'!L:L,$Y673)),IF(ISBLANK(INDEX('Orta Saha'!L:L,$Y673)),"",INDEX('Orta Saha'!L:L,$Y673)),IF(ISBLANK(INDEX(Kanatlar!L:L,$Y673)),"",INDEX(Kanatlar!L:L,$Y673)),IF(ISBLANK(INDEX(Forvetler!L:L,$Y673)),"",INDEX(Forvetler!L:L,$Y673))))</f>
        <v/>
      </c>
      <c r="M673" s="2" t="str">
        <f ca="1">IF($X673="","",CHOOSE($X673,IF(ISBLANK(INDEX(Kaleciler!M:M,$Y673)),"",INDEX(Kaleciler!M:M,$Y673)),IF(ISBLANK(INDEX(Stoperler!M:M,$Y673)),"",INDEX(Stoperler!M:M,$Y673)),IF(ISBLANK(INDEX('Sağ Bekler'!M:M,$Y673)),"",INDEX('Sağ Bekler'!M:M,$Y673)),IF(ISBLANK(INDEX('Sol Bekler'!M:M,$Y673)),"",INDEX('Sol Bekler'!M:M,$Y673)),IF(ISBLANK(INDEX('Orta Saha'!M:M,$Y673)),"",INDEX('Orta Saha'!M:M,$Y673)),IF(ISBLANK(INDEX(Kanatlar!M:M,$Y673)),"",INDEX(Kanatlar!M:M,$Y673)),IF(ISBLANK(INDEX(Forvetler!M:M,$Y673)),"",INDEX(Forvetler!M:M,$Y673))))</f>
        <v/>
      </c>
      <c r="N673" s="2" t="str">
        <f ca="1">IF($X673="","",CHOOSE($X673,IF(ISBLANK(INDEX(Kaleciler!N:N,$Y673)),"",INDEX(Kaleciler!N:N,$Y673)),IF(ISBLANK(INDEX(Stoperler!N:N,$Y673)),"",INDEX(Stoperler!N:N,$Y673)),IF(ISBLANK(INDEX('Sağ Bekler'!N:N,$Y673)),"",INDEX('Sağ Bekler'!N:N,$Y673)),IF(ISBLANK(INDEX('Sol Bekler'!N:N,$Y673)),"",INDEX('Sol Bekler'!N:N,$Y673)),IF(ISBLANK(INDEX('Orta Saha'!N:N,$Y673)),"",INDEX('Orta Saha'!N:N,$Y673)),IF(ISBLANK(INDEX(Kanatlar!N:N,$Y673)),"",INDEX(Kanatlar!N:N,$Y673)),IF(ISBLANK(INDEX(Forvetler!N:N,$Y673)),"",INDEX(Forvetler!N:N,$Y673))))</f>
        <v/>
      </c>
      <c r="O673" s="2" t="str">
        <f ca="1">IF($X673="","",CHOOSE($X673,IF(ISBLANK(INDEX(Kaleciler!O:O,$Y673)),"",INDEX(Kaleciler!O:O,$Y673)),IF(ISBLANK(INDEX(Stoperler!O:O,$Y673)),"",INDEX(Stoperler!O:O,$Y673)),IF(ISBLANK(INDEX('Sağ Bekler'!O:O,$Y673)),"",INDEX('Sağ Bekler'!O:O,$Y673)),IF(ISBLANK(INDEX('Sol Bekler'!O:O,$Y673)),"",INDEX('Sol Bekler'!O:O,$Y673)),IF(ISBLANK(INDEX('Orta Saha'!O:O,$Y673)),"",INDEX('Orta Saha'!O:O,$Y673)),IF(ISBLANK(INDEX(Kanatlar!O:O,$Y673)),"",INDEX(Kanatlar!O:O,$Y673)),IF(ISBLANK(INDEX(Forvetler!O:O,$Y673)),"",INDEX(Forvetler!O:O,$Y673))))</f>
        <v/>
      </c>
      <c r="P673" s="2" t="str">
        <f ca="1">IF($X673="","",CHOOSE($X673,IF(ISBLANK(INDEX(Kaleciler!P:P,$Y673)),"",INDEX(Kaleciler!P:P,$Y673)),IF(ISBLANK(INDEX(Stoperler!P:P,$Y673)),"",INDEX(Stoperler!P:P,$Y673)),IF(ISBLANK(INDEX('Sağ Bekler'!P:P,$Y673)),"",INDEX('Sağ Bekler'!P:P,$Y673)),IF(ISBLANK(INDEX('Sol Bekler'!P:P,$Y673)),"",INDEX('Sol Bekler'!P:P,$Y673)),IF(ISBLANK(INDEX('Orta Saha'!P:P,$Y673)),"",INDEX('Orta Saha'!P:P,$Y673)),IF(ISBLANK(INDEX(Kanatlar!P:P,$Y673)),"",INDEX(Kanatlar!P:P,$Y673)),IF(ISBLANK(INDEX(Forvetler!P:P,$Y673)),"",INDEX(Forvetler!P:P,$Y673))))</f>
        <v/>
      </c>
      <c r="Q673" s="3" t="str">
        <f ca="1">IF($X673="","",CHOOSE($X673,IF(ISBLANK(INDEX(Kaleciler!Q:Q,$Y673)),"",INDEX(Kaleciler!Q:Q,$Y673)),IF(ISBLANK(INDEX(Stoperler!Q:Q,$Y673)),"",INDEX(Stoperler!Q:Q,$Y673)),IF(ISBLANK(INDEX('Sağ Bekler'!Q:Q,$Y673)),"",INDEX('Sağ Bekler'!Q:Q,$Y673)),IF(ISBLANK(INDEX('Sol Bekler'!Q:Q,$Y673)),"",INDEX('Sol Bekler'!Q:Q,$Y673)),IF(ISBLANK(INDEX('Orta Saha'!Q:Q,$Y673)),"",INDEX('Orta Saha'!Q:Q,$Y673)),IF(ISBLANK(INDEX(Kanatlar!Q:Q,$Y673)),"",INDEX(Kanatlar!Q:Q,$Y673)),IF(ISBLANK(INDEX(Forvetler!Q:Q,$Y673)),"",INDEX(Forvetler!Q:Q,$Y673))))</f>
        <v/>
      </c>
      <c r="R673" s="4" t="str">
        <f ca="1">IF($X673="","",CHOOSE($X673,IF(ISBLANK(INDEX(Kaleciler!R:R,$Y673)),"",INDEX(Kaleciler!R:R,$Y673)),IF(ISBLANK(INDEX(Stoperler!R:R,$Y673)),"",INDEX(Stoperler!R:R,$Y673)),IF(ISBLANK(INDEX('Sağ Bekler'!R:R,$Y673)),"",INDEX('Sağ Bekler'!R:R,$Y673)),IF(ISBLANK(INDEX('Sol Bekler'!R:R,$Y673)),"",INDEX('Sol Bekler'!R:R,$Y673)),IF(ISBLANK(INDEX('Orta Saha'!R:R,$Y673)),"",INDEX('Orta Saha'!R:R,$Y673)),IF(ISBLANK(INDEX(Kanatlar!R:R,$Y673)),"",INDEX(Kanatlar!R:R,$Y673)),IF(ISBLANK(INDEX(Forvetler!R:R,$Y673)),"",INDEX(Forvetler!R:R,$Y673))))</f>
        <v/>
      </c>
      <c r="S673" s="2" t="str">
        <f ca="1">IF($X673="","",CHOOSE($X673,IF(ISBLANK(INDEX(Kaleciler!S:S,$Y673)),"",INDEX(Kaleciler!S:S,$Y673)),IF(ISBLANK(INDEX(Stoperler!S:S,$Y673)),"",INDEX(Stoperler!S:S,$Y673)),IF(ISBLANK(INDEX('Sağ Bekler'!S:S,$Y673)),"",INDEX('Sağ Bekler'!S:S,$Y673)),IF(ISBLANK(INDEX('Sol Bekler'!S:S,$Y673)),"",INDEX('Sol Bekler'!S:S,$Y673)),IF(ISBLANK(INDEX('Orta Saha'!S:S,$Y673)),"",INDEX('Orta Saha'!S:S,$Y673)),IF(ISBLANK(INDEX(Kanatlar!S:S,$Y673)),"",INDEX(Kanatlar!S:S,$Y673)),IF(ISBLANK(INDEX(Forvetler!S:S,$Y673)),"",INDEX(Forvetler!S:S,$Y673))))</f>
        <v/>
      </c>
      <c r="T673" s="3" t="str">
        <f ca="1">IF($X673="","",CHOOSE($X673,IF(ISBLANK(INDEX(Kaleciler!T:T,$Y673)),"",INDEX(Kaleciler!T:T,$Y673)),IF(ISBLANK(INDEX(Stoperler!T:T,$Y673)),"",INDEX(Stoperler!T:T,$Y673)),IF(ISBLANK(INDEX('Sağ Bekler'!T:T,$Y673)),"",INDEX('Sağ Bekler'!T:T,$Y673)),IF(ISBLANK(INDEX('Sol Bekler'!T:T,$Y673)),"",INDEX('Sol Bekler'!T:T,$Y673)),IF(ISBLANK(INDEX('Orta Saha'!T:T,$Y673)),"",INDEX('Orta Saha'!T:T,$Y673)),IF(ISBLANK(INDEX(Kanatlar!T:T,$Y673)),"",INDEX(Kanatlar!T:T,$Y673)),IF(ISBLANK(INDEX(Forvetler!T:T,$Y673)),"",INDEX(Forvetler!T:T,$Y673))))</f>
        <v/>
      </c>
      <c r="U673">
        <v>7</v>
      </c>
      <c r="V673">
        <v>73</v>
      </c>
      <c r="W673" t="str">
        <f ca="1">IF(AND(Forvetler!$B$73&lt;&gt;"",Forvetler!$I$73&gt;0,Forvetler!$I$73&lt;=TODAY()+365),COUNT($W$3:W672)+1,"")</f>
        <v/>
      </c>
      <c r="X673" t="str">
        <f ca="1">IFERROR(INDEX($U$4:$U$703,MATCH(ROWS($X$4:X673),$W$4:$W$703,0)),"")</f>
        <v/>
      </c>
      <c r="Y673" t="str">
        <f ca="1">IFERROR(INDEX($V$4:$V$703,MATCH(ROWS($Y$4:Y673),$W$4:$W$703,0)),"")</f>
        <v/>
      </c>
    </row>
    <row r="674" spans="1:25" x14ac:dyDescent="0.2">
      <c r="A674" s="2" t="str">
        <f ca="1">IF($X674="","",CHOOSE($X674,IF(ISBLANK(INDEX(Kaleciler!A:A,$Y674)),"",INDEX(Kaleciler!A:A,$Y674)),IF(ISBLANK(INDEX(Stoperler!A:A,$Y674)),"",INDEX(Stoperler!A:A,$Y674)),IF(ISBLANK(INDEX('Sağ Bekler'!A:A,$Y674)),"",INDEX('Sağ Bekler'!A:A,$Y674)),IF(ISBLANK(INDEX('Sol Bekler'!A:A,$Y674)),"",INDEX('Sol Bekler'!A:A,$Y674)),IF(ISBLANK(INDEX('Orta Saha'!A:A,$Y674)),"",INDEX('Orta Saha'!A:A,$Y674)),IF(ISBLANK(INDEX(Kanatlar!A:A,$Y674)),"",INDEX(Kanatlar!A:A,$Y674)),IF(ISBLANK(INDEX(Forvetler!A:A,$Y674)),"",INDEX(Forvetler!A:A,$Y674))))</f>
        <v/>
      </c>
      <c r="B674" s="3" t="str">
        <f ca="1">IF($X674="","",CHOOSE($X674,IF(ISBLANK(INDEX(Kaleciler!B:B,$Y674)),"",INDEX(Kaleciler!B:B,$Y674)),IF(ISBLANK(INDEX(Stoperler!B:B,$Y674)),"",INDEX(Stoperler!B:B,$Y674)),IF(ISBLANK(INDEX('Sağ Bekler'!B:B,$Y674)),"",INDEX('Sağ Bekler'!B:B,$Y674)),IF(ISBLANK(INDEX('Sol Bekler'!B:B,$Y674)),"",INDEX('Sol Bekler'!B:B,$Y674)),IF(ISBLANK(INDEX('Orta Saha'!B:B,$Y674)),"",INDEX('Orta Saha'!B:B,$Y674)),IF(ISBLANK(INDEX(Kanatlar!B:B,$Y674)),"",INDEX(Kanatlar!B:B,$Y674)),IF(ISBLANK(INDEX(Forvetler!B:B,$Y674)),"",INDEX(Forvetler!B:B,$Y674))))</f>
        <v/>
      </c>
      <c r="C674" s="4" t="str">
        <f ca="1">IF($X674="","",CHOOSE($X674,IF(ISBLANK(INDEX(Kaleciler!C:C,$Y674)),"",INDEX(Kaleciler!C:C,$Y674)),IF(ISBLANK(INDEX(Stoperler!C:C,$Y674)),"",INDEX(Stoperler!C:C,$Y674)),IF(ISBLANK(INDEX('Sağ Bekler'!C:C,$Y674)),"",INDEX('Sağ Bekler'!C:C,$Y674)),IF(ISBLANK(INDEX('Sol Bekler'!C:C,$Y674)),"",INDEX('Sol Bekler'!C:C,$Y674)),IF(ISBLANK(INDEX('Orta Saha'!C:C,$Y674)),"",INDEX('Orta Saha'!C:C,$Y674)),IF(ISBLANK(INDEX(Kanatlar!C:C,$Y674)),"",INDEX(Kanatlar!C:C,$Y674)),IF(ISBLANK(INDEX(Forvetler!C:C,$Y674)),"",INDEX(Forvetler!C:C,$Y674))))</f>
        <v/>
      </c>
      <c r="D674" s="2" t="str">
        <f ca="1">IF($X674="","",CHOOSE($X674,IF(ISBLANK(INDEX(Kaleciler!D:D,$Y674)),"",INDEX(Kaleciler!D:D,$Y674)),IF(ISBLANK(INDEX(Stoperler!D:D,$Y674)),"",INDEX(Stoperler!D:D,$Y674)),IF(ISBLANK(INDEX('Sağ Bekler'!D:D,$Y674)),"",INDEX('Sağ Bekler'!D:D,$Y674)),IF(ISBLANK(INDEX('Sol Bekler'!D:D,$Y674)),"",INDEX('Sol Bekler'!D:D,$Y674)),IF(ISBLANK(INDEX('Orta Saha'!D:D,$Y674)),"",INDEX('Orta Saha'!D:D,$Y674)),IF(ISBLANK(INDEX(Kanatlar!D:D,$Y674)),"",INDEX(Kanatlar!D:D,$Y674)),IF(ISBLANK(INDEX(Forvetler!D:D,$Y674)),"",INDEX(Forvetler!D:D,$Y674))))</f>
        <v/>
      </c>
      <c r="E674" s="3" t="str">
        <f ca="1">IF($X674="","",CHOOSE($X674,IF(ISBLANK(INDEX(Kaleciler!E:E,$Y674)),"",INDEX(Kaleciler!E:E,$Y674)),IF(ISBLANK(INDEX(Stoperler!E:E,$Y674)),"",INDEX(Stoperler!E:E,$Y674)),IF(ISBLANK(INDEX('Sağ Bekler'!E:E,$Y674)),"",INDEX('Sağ Bekler'!E:E,$Y674)),IF(ISBLANK(INDEX('Sol Bekler'!E:E,$Y674)),"",INDEX('Sol Bekler'!E:E,$Y674)),IF(ISBLANK(INDEX('Orta Saha'!E:E,$Y674)),"",INDEX('Orta Saha'!E:E,$Y674)),IF(ISBLANK(INDEX(Kanatlar!E:E,$Y674)),"",INDEX(Kanatlar!E:E,$Y674)),IF(ISBLANK(INDEX(Forvetler!E:E,$Y674)),"",INDEX(Forvetler!E:E,$Y674))))</f>
        <v/>
      </c>
      <c r="F674" s="3" t="str">
        <f ca="1">IF($X674="","",CHOOSE($X674,IF(ISBLANK(INDEX(Kaleciler!F:F,$Y674)),"",INDEX(Kaleciler!F:F,$Y674)),IF(ISBLANK(INDEX(Stoperler!F:F,$Y674)),"",INDEX(Stoperler!F:F,$Y674)),IF(ISBLANK(INDEX('Sağ Bekler'!F:F,$Y674)),"",INDEX('Sağ Bekler'!F:F,$Y674)),IF(ISBLANK(INDEX('Sol Bekler'!F:F,$Y674)),"",INDEX('Sol Bekler'!F:F,$Y674)),IF(ISBLANK(INDEX('Orta Saha'!F:F,$Y674)),"",INDEX('Orta Saha'!F:F,$Y674)),IF(ISBLANK(INDEX(Kanatlar!F:F,$Y674)),"",INDEX(Kanatlar!F:F,$Y674)),IF(ISBLANK(INDEX(Forvetler!F:F,$Y674)),"",INDEX(Forvetler!F:F,$Y674))))</f>
        <v/>
      </c>
      <c r="G674" s="3" t="str">
        <f ca="1">IF($X674="","",CHOOSE($X674,IF(ISBLANK(INDEX(Kaleciler!G:G,$Y674)),"",INDEX(Kaleciler!G:G,$Y674)),IF(ISBLANK(INDEX(Stoperler!G:G,$Y674)),"",INDEX(Stoperler!G:G,$Y674)),IF(ISBLANK(INDEX('Sağ Bekler'!G:G,$Y674)),"",INDEX('Sağ Bekler'!G:G,$Y674)),IF(ISBLANK(INDEX('Sol Bekler'!G:G,$Y674)),"",INDEX('Sol Bekler'!G:G,$Y674)),IF(ISBLANK(INDEX('Orta Saha'!G:G,$Y674)),"",INDEX('Orta Saha'!G:G,$Y674)),IF(ISBLANK(INDEX(Kanatlar!G:G,$Y674)),"",INDEX(Kanatlar!G:G,$Y674)),IF(ISBLANK(INDEX(Forvetler!G:G,$Y674)),"",INDEX(Forvetler!G:G,$Y674))))</f>
        <v/>
      </c>
      <c r="H674" s="3" t="str">
        <f ca="1">IF($X674="","",CHOOSE($X674,IF(ISBLANK(INDEX(Kaleciler!H:H,$Y674)),"",INDEX(Kaleciler!H:H,$Y674)),IF(ISBLANK(INDEX(Stoperler!H:H,$Y674)),"",INDEX(Stoperler!H:H,$Y674)),IF(ISBLANK(INDEX('Sağ Bekler'!H:H,$Y674)),"",INDEX('Sağ Bekler'!H:H,$Y674)),IF(ISBLANK(INDEX('Sol Bekler'!H:H,$Y674)),"",INDEX('Sol Bekler'!H:H,$Y674)),IF(ISBLANK(INDEX('Orta Saha'!H:H,$Y674)),"",INDEX('Orta Saha'!H:H,$Y674)),IF(ISBLANK(INDEX(Kanatlar!H:H,$Y674)),"",INDEX(Kanatlar!H:H,$Y674)),IF(ISBLANK(INDEX(Forvetler!H:H,$Y674)),"",INDEX(Forvetler!H:H,$Y674))))</f>
        <v/>
      </c>
      <c r="I674" s="4" t="str">
        <f ca="1">IF($X674="","",CHOOSE($X674,IF(ISBLANK(INDEX(Kaleciler!I:I,$Y674)),"",INDEX(Kaleciler!I:I,$Y674)),IF(ISBLANK(INDEX(Stoperler!I:I,$Y674)),"",INDEX(Stoperler!I:I,$Y674)),IF(ISBLANK(INDEX('Sağ Bekler'!I:I,$Y674)),"",INDEX('Sağ Bekler'!I:I,$Y674)),IF(ISBLANK(INDEX('Sol Bekler'!I:I,$Y674)),"",INDEX('Sol Bekler'!I:I,$Y674)),IF(ISBLANK(INDEX('Orta Saha'!I:I,$Y674)),"",INDEX('Orta Saha'!I:I,$Y674)),IF(ISBLANK(INDEX(Kanatlar!I:I,$Y674)),"",INDEX(Kanatlar!I:I,$Y674)),IF(ISBLANK(INDEX(Forvetler!I:I,$Y674)),"",INDEX(Forvetler!I:I,$Y674))))</f>
        <v/>
      </c>
      <c r="J674" s="4" t="str">
        <f ca="1">IF($X674="","",CHOOSE($X674,IF(ISBLANK(INDEX(Kaleciler!J:J,$Y674)),"",INDEX(Kaleciler!J:J,$Y674)),IF(ISBLANK(INDEX(Stoperler!J:J,$Y674)),"",INDEX(Stoperler!J:J,$Y674)),IF(ISBLANK(INDEX('Sağ Bekler'!J:J,$Y674)),"",INDEX('Sağ Bekler'!J:J,$Y674)),IF(ISBLANK(INDEX('Sol Bekler'!J:J,$Y674)),"",INDEX('Sol Bekler'!J:J,$Y674)),IF(ISBLANK(INDEX('Orta Saha'!J:J,$Y674)),"",INDEX('Orta Saha'!J:J,$Y674)),IF(ISBLANK(INDEX(Kanatlar!J:J,$Y674)),"",INDEX(Kanatlar!J:J,$Y674)),IF(ISBLANK(INDEX(Forvetler!J:J,$Y674)),"",INDEX(Forvetler!J:J,$Y674))))</f>
        <v/>
      </c>
      <c r="K674" s="2" t="str">
        <f ca="1">IF($X674="","",CHOOSE($X674,IF(ISBLANK(INDEX(Kaleciler!K:K,$Y674)),"",INDEX(Kaleciler!K:K,$Y674)),IF(ISBLANK(INDEX(Stoperler!K:K,$Y674)),"",INDEX(Stoperler!K:K,$Y674)),IF(ISBLANK(INDEX('Sağ Bekler'!K:K,$Y674)),"",INDEX('Sağ Bekler'!K:K,$Y674)),IF(ISBLANK(INDEX('Sol Bekler'!K:K,$Y674)),"",INDEX('Sol Bekler'!K:K,$Y674)),IF(ISBLANK(INDEX('Orta Saha'!K:K,$Y674)),"",INDEX('Orta Saha'!K:K,$Y674)),IF(ISBLANK(INDEX(Kanatlar!K:K,$Y674)),"",INDEX(Kanatlar!K:K,$Y674)),IF(ISBLANK(INDEX(Forvetler!K:K,$Y674)),"",INDEX(Forvetler!K:K,$Y674))))</f>
        <v/>
      </c>
      <c r="L674" s="2" t="str">
        <f ca="1">IF($X674="","",CHOOSE($X674,IF(ISBLANK(INDEX(Kaleciler!L:L,$Y674)),"",INDEX(Kaleciler!L:L,$Y674)),IF(ISBLANK(INDEX(Stoperler!L:L,$Y674)),"",INDEX(Stoperler!L:L,$Y674)),IF(ISBLANK(INDEX('Sağ Bekler'!L:L,$Y674)),"",INDEX('Sağ Bekler'!L:L,$Y674)),IF(ISBLANK(INDEX('Sol Bekler'!L:L,$Y674)),"",INDEX('Sol Bekler'!L:L,$Y674)),IF(ISBLANK(INDEX('Orta Saha'!L:L,$Y674)),"",INDEX('Orta Saha'!L:L,$Y674)),IF(ISBLANK(INDEX(Kanatlar!L:L,$Y674)),"",INDEX(Kanatlar!L:L,$Y674)),IF(ISBLANK(INDEX(Forvetler!L:L,$Y674)),"",INDEX(Forvetler!L:L,$Y674))))</f>
        <v/>
      </c>
      <c r="M674" s="2" t="str">
        <f ca="1">IF($X674="","",CHOOSE($X674,IF(ISBLANK(INDEX(Kaleciler!M:M,$Y674)),"",INDEX(Kaleciler!M:M,$Y674)),IF(ISBLANK(INDEX(Stoperler!M:M,$Y674)),"",INDEX(Stoperler!M:M,$Y674)),IF(ISBLANK(INDEX('Sağ Bekler'!M:M,$Y674)),"",INDEX('Sağ Bekler'!M:M,$Y674)),IF(ISBLANK(INDEX('Sol Bekler'!M:M,$Y674)),"",INDEX('Sol Bekler'!M:M,$Y674)),IF(ISBLANK(INDEX('Orta Saha'!M:M,$Y674)),"",INDEX('Orta Saha'!M:M,$Y674)),IF(ISBLANK(INDEX(Kanatlar!M:M,$Y674)),"",INDEX(Kanatlar!M:M,$Y674)),IF(ISBLANK(INDEX(Forvetler!M:M,$Y674)),"",INDEX(Forvetler!M:M,$Y674))))</f>
        <v/>
      </c>
      <c r="N674" s="2" t="str">
        <f ca="1">IF($X674="","",CHOOSE($X674,IF(ISBLANK(INDEX(Kaleciler!N:N,$Y674)),"",INDEX(Kaleciler!N:N,$Y674)),IF(ISBLANK(INDEX(Stoperler!N:N,$Y674)),"",INDEX(Stoperler!N:N,$Y674)),IF(ISBLANK(INDEX('Sağ Bekler'!N:N,$Y674)),"",INDEX('Sağ Bekler'!N:N,$Y674)),IF(ISBLANK(INDEX('Sol Bekler'!N:N,$Y674)),"",INDEX('Sol Bekler'!N:N,$Y674)),IF(ISBLANK(INDEX('Orta Saha'!N:N,$Y674)),"",INDEX('Orta Saha'!N:N,$Y674)),IF(ISBLANK(INDEX(Kanatlar!N:N,$Y674)),"",INDEX(Kanatlar!N:N,$Y674)),IF(ISBLANK(INDEX(Forvetler!N:N,$Y674)),"",INDEX(Forvetler!N:N,$Y674))))</f>
        <v/>
      </c>
      <c r="O674" s="2" t="str">
        <f ca="1">IF($X674="","",CHOOSE($X674,IF(ISBLANK(INDEX(Kaleciler!O:O,$Y674)),"",INDEX(Kaleciler!O:O,$Y674)),IF(ISBLANK(INDEX(Stoperler!O:O,$Y674)),"",INDEX(Stoperler!O:O,$Y674)),IF(ISBLANK(INDEX('Sağ Bekler'!O:O,$Y674)),"",INDEX('Sağ Bekler'!O:O,$Y674)),IF(ISBLANK(INDEX('Sol Bekler'!O:O,$Y674)),"",INDEX('Sol Bekler'!O:O,$Y674)),IF(ISBLANK(INDEX('Orta Saha'!O:O,$Y674)),"",INDEX('Orta Saha'!O:O,$Y674)),IF(ISBLANK(INDEX(Kanatlar!O:O,$Y674)),"",INDEX(Kanatlar!O:O,$Y674)),IF(ISBLANK(INDEX(Forvetler!O:O,$Y674)),"",INDEX(Forvetler!O:O,$Y674))))</f>
        <v/>
      </c>
      <c r="P674" s="2" t="str">
        <f ca="1">IF($X674="","",CHOOSE($X674,IF(ISBLANK(INDEX(Kaleciler!P:P,$Y674)),"",INDEX(Kaleciler!P:P,$Y674)),IF(ISBLANK(INDEX(Stoperler!P:P,$Y674)),"",INDEX(Stoperler!P:P,$Y674)),IF(ISBLANK(INDEX('Sağ Bekler'!P:P,$Y674)),"",INDEX('Sağ Bekler'!P:P,$Y674)),IF(ISBLANK(INDEX('Sol Bekler'!P:P,$Y674)),"",INDEX('Sol Bekler'!P:P,$Y674)),IF(ISBLANK(INDEX('Orta Saha'!P:P,$Y674)),"",INDEX('Orta Saha'!P:P,$Y674)),IF(ISBLANK(INDEX(Kanatlar!P:P,$Y674)),"",INDEX(Kanatlar!P:P,$Y674)),IF(ISBLANK(INDEX(Forvetler!P:P,$Y674)),"",INDEX(Forvetler!P:P,$Y674))))</f>
        <v/>
      </c>
      <c r="Q674" s="3" t="str">
        <f ca="1">IF($X674="","",CHOOSE($X674,IF(ISBLANK(INDEX(Kaleciler!Q:Q,$Y674)),"",INDEX(Kaleciler!Q:Q,$Y674)),IF(ISBLANK(INDEX(Stoperler!Q:Q,$Y674)),"",INDEX(Stoperler!Q:Q,$Y674)),IF(ISBLANK(INDEX('Sağ Bekler'!Q:Q,$Y674)),"",INDEX('Sağ Bekler'!Q:Q,$Y674)),IF(ISBLANK(INDEX('Sol Bekler'!Q:Q,$Y674)),"",INDEX('Sol Bekler'!Q:Q,$Y674)),IF(ISBLANK(INDEX('Orta Saha'!Q:Q,$Y674)),"",INDEX('Orta Saha'!Q:Q,$Y674)),IF(ISBLANK(INDEX(Kanatlar!Q:Q,$Y674)),"",INDEX(Kanatlar!Q:Q,$Y674)),IF(ISBLANK(INDEX(Forvetler!Q:Q,$Y674)),"",INDEX(Forvetler!Q:Q,$Y674))))</f>
        <v/>
      </c>
      <c r="R674" s="4" t="str">
        <f ca="1">IF($X674="","",CHOOSE($X674,IF(ISBLANK(INDEX(Kaleciler!R:R,$Y674)),"",INDEX(Kaleciler!R:R,$Y674)),IF(ISBLANK(INDEX(Stoperler!R:R,$Y674)),"",INDEX(Stoperler!R:R,$Y674)),IF(ISBLANK(INDEX('Sağ Bekler'!R:R,$Y674)),"",INDEX('Sağ Bekler'!R:R,$Y674)),IF(ISBLANK(INDEX('Sol Bekler'!R:R,$Y674)),"",INDEX('Sol Bekler'!R:R,$Y674)),IF(ISBLANK(INDEX('Orta Saha'!R:R,$Y674)),"",INDEX('Orta Saha'!R:R,$Y674)),IF(ISBLANK(INDEX(Kanatlar!R:R,$Y674)),"",INDEX(Kanatlar!R:R,$Y674)),IF(ISBLANK(INDEX(Forvetler!R:R,$Y674)),"",INDEX(Forvetler!R:R,$Y674))))</f>
        <v/>
      </c>
      <c r="S674" s="2" t="str">
        <f ca="1">IF($X674="","",CHOOSE($X674,IF(ISBLANK(INDEX(Kaleciler!S:S,$Y674)),"",INDEX(Kaleciler!S:S,$Y674)),IF(ISBLANK(INDEX(Stoperler!S:S,$Y674)),"",INDEX(Stoperler!S:S,$Y674)),IF(ISBLANK(INDEX('Sağ Bekler'!S:S,$Y674)),"",INDEX('Sağ Bekler'!S:S,$Y674)),IF(ISBLANK(INDEX('Sol Bekler'!S:S,$Y674)),"",INDEX('Sol Bekler'!S:S,$Y674)),IF(ISBLANK(INDEX('Orta Saha'!S:S,$Y674)),"",INDEX('Orta Saha'!S:S,$Y674)),IF(ISBLANK(INDEX(Kanatlar!S:S,$Y674)),"",INDEX(Kanatlar!S:S,$Y674)),IF(ISBLANK(INDEX(Forvetler!S:S,$Y674)),"",INDEX(Forvetler!S:S,$Y674))))</f>
        <v/>
      </c>
      <c r="T674" s="3" t="str">
        <f ca="1">IF($X674="","",CHOOSE($X674,IF(ISBLANK(INDEX(Kaleciler!T:T,$Y674)),"",INDEX(Kaleciler!T:T,$Y674)),IF(ISBLANK(INDEX(Stoperler!T:T,$Y674)),"",INDEX(Stoperler!T:T,$Y674)),IF(ISBLANK(INDEX('Sağ Bekler'!T:T,$Y674)),"",INDEX('Sağ Bekler'!T:T,$Y674)),IF(ISBLANK(INDEX('Sol Bekler'!T:T,$Y674)),"",INDEX('Sol Bekler'!T:T,$Y674)),IF(ISBLANK(INDEX('Orta Saha'!T:T,$Y674)),"",INDEX('Orta Saha'!T:T,$Y674)),IF(ISBLANK(INDEX(Kanatlar!T:T,$Y674)),"",INDEX(Kanatlar!T:T,$Y674)),IF(ISBLANK(INDEX(Forvetler!T:T,$Y674)),"",INDEX(Forvetler!T:T,$Y674))))</f>
        <v/>
      </c>
      <c r="U674">
        <v>7</v>
      </c>
      <c r="V674">
        <v>74</v>
      </c>
      <c r="W674" t="str">
        <f ca="1">IF(AND(Forvetler!$B$74&lt;&gt;"",Forvetler!$I$74&gt;0,Forvetler!$I$74&lt;=TODAY()+365),COUNT($W$3:W673)+1,"")</f>
        <v/>
      </c>
      <c r="X674" t="str">
        <f ca="1">IFERROR(INDEX($U$4:$U$703,MATCH(ROWS($X$4:X674),$W$4:$W$703,0)),"")</f>
        <v/>
      </c>
      <c r="Y674" t="str">
        <f ca="1">IFERROR(INDEX($V$4:$V$703,MATCH(ROWS($Y$4:Y674),$W$4:$W$703,0)),"")</f>
        <v/>
      </c>
    </row>
    <row r="675" spans="1:25" x14ac:dyDescent="0.2">
      <c r="A675" s="2" t="str">
        <f ca="1">IF($X675="","",CHOOSE($X675,IF(ISBLANK(INDEX(Kaleciler!A:A,$Y675)),"",INDEX(Kaleciler!A:A,$Y675)),IF(ISBLANK(INDEX(Stoperler!A:A,$Y675)),"",INDEX(Stoperler!A:A,$Y675)),IF(ISBLANK(INDEX('Sağ Bekler'!A:A,$Y675)),"",INDEX('Sağ Bekler'!A:A,$Y675)),IF(ISBLANK(INDEX('Sol Bekler'!A:A,$Y675)),"",INDEX('Sol Bekler'!A:A,$Y675)),IF(ISBLANK(INDEX('Orta Saha'!A:A,$Y675)),"",INDEX('Orta Saha'!A:A,$Y675)),IF(ISBLANK(INDEX(Kanatlar!A:A,$Y675)),"",INDEX(Kanatlar!A:A,$Y675)),IF(ISBLANK(INDEX(Forvetler!A:A,$Y675)),"",INDEX(Forvetler!A:A,$Y675))))</f>
        <v/>
      </c>
      <c r="B675" s="3" t="str">
        <f ca="1">IF($X675="","",CHOOSE($X675,IF(ISBLANK(INDEX(Kaleciler!B:B,$Y675)),"",INDEX(Kaleciler!B:B,$Y675)),IF(ISBLANK(INDEX(Stoperler!B:B,$Y675)),"",INDEX(Stoperler!B:B,$Y675)),IF(ISBLANK(INDEX('Sağ Bekler'!B:B,$Y675)),"",INDEX('Sağ Bekler'!B:B,$Y675)),IF(ISBLANK(INDEX('Sol Bekler'!B:B,$Y675)),"",INDEX('Sol Bekler'!B:B,$Y675)),IF(ISBLANK(INDEX('Orta Saha'!B:B,$Y675)),"",INDEX('Orta Saha'!B:B,$Y675)),IF(ISBLANK(INDEX(Kanatlar!B:B,$Y675)),"",INDEX(Kanatlar!B:B,$Y675)),IF(ISBLANK(INDEX(Forvetler!B:B,$Y675)),"",INDEX(Forvetler!B:B,$Y675))))</f>
        <v/>
      </c>
      <c r="C675" s="4" t="str">
        <f ca="1">IF($X675="","",CHOOSE($X675,IF(ISBLANK(INDEX(Kaleciler!C:C,$Y675)),"",INDEX(Kaleciler!C:C,$Y675)),IF(ISBLANK(INDEX(Stoperler!C:C,$Y675)),"",INDEX(Stoperler!C:C,$Y675)),IF(ISBLANK(INDEX('Sağ Bekler'!C:C,$Y675)),"",INDEX('Sağ Bekler'!C:C,$Y675)),IF(ISBLANK(INDEX('Sol Bekler'!C:C,$Y675)),"",INDEX('Sol Bekler'!C:C,$Y675)),IF(ISBLANK(INDEX('Orta Saha'!C:C,$Y675)),"",INDEX('Orta Saha'!C:C,$Y675)),IF(ISBLANK(INDEX(Kanatlar!C:C,$Y675)),"",INDEX(Kanatlar!C:C,$Y675)),IF(ISBLANK(INDEX(Forvetler!C:C,$Y675)),"",INDEX(Forvetler!C:C,$Y675))))</f>
        <v/>
      </c>
      <c r="D675" s="2" t="str">
        <f ca="1">IF($X675="","",CHOOSE($X675,IF(ISBLANK(INDEX(Kaleciler!D:D,$Y675)),"",INDEX(Kaleciler!D:D,$Y675)),IF(ISBLANK(INDEX(Stoperler!D:D,$Y675)),"",INDEX(Stoperler!D:D,$Y675)),IF(ISBLANK(INDEX('Sağ Bekler'!D:D,$Y675)),"",INDEX('Sağ Bekler'!D:D,$Y675)),IF(ISBLANK(INDEX('Sol Bekler'!D:D,$Y675)),"",INDEX('Sol Bekler'!D:D,$Y675)),IF(ISBLANK(INDEX('Orta Saha'!D:D,$Y675)),"",INDEX('Orta Saha'!D:D,$Y675)),IF(ISBLANK(INDEX(Kanatlar!D:D,$Y675)),"",INDEX(Kanatlar!D:D,$Y675)),IF(ISBLANK(INDEX(Forvetler!D:D,$Y675)),"",INDEX(Forvetler!D:D,$Y675))))</f>
        <v/>
      </c>
      <c r="E675" s="3" t="str">
        <f ca="1">IF($X675="","",CHOOSE($X675,IF(ISBLANK(INDEX(Kaleciler!E:E,$Y675)),"",INDEX(Kaleciler!E:E,$Y675)),IF(ISBLANK(INDEX(Stoperler!E:E,$Y675)),"",INDEX(Stoperler!E:E,$Y675)),IF(ISBLANK(INDEX('Sağ Bekler'!E:E,$Y675)),"",INDEX('Sağ Bekler'!E:E,$Y675)),IF(ISBLANK(INDEX('Sol Bekler'!E:E,$Y675)),"",INDEX('Sol Bekler'!E:E,$Y675)),IF(ISBLANK(INDEX('Orta Saha'!E:E,$Y675)),"",INDEX('Orta Saha'!E:E,$Y675)),IF(ISBLANK(INDEX(Kanatlar!E:E,$Y675)),"",INDEX(Kanatlar!E:E,$Y675)),IF(ISBLANK(INDEX(Forvetler!E:E,$Y675)),"",INDEX(Forvetler!E:E,$Y675))))</f>
        <v/>
      </c>
      <c r="F675" s="3" t="str">
        <f ca="1">IF($X675="","",CHOOSE($X675,IF(ISBLANK(INDEX(Kaleciler!F:F,$Y675)),"",INDEX(Kaleciler!F:F,$Y675)),IF(ISBLANK(INDEX(Stoperler!F:F,$Y675)),"",INDEX(Stoperler!F:F,$Y675)),IF(ISBLANK(INDEX('Sağ Bekler'!F:F,$Y675)),"",INDEX('Sağ Bekler'!F:F,$Y675)),IF(ISBLANK(INDEX('Sol Bekler'!F:F,$Y675)),"",INDEX('Sol Bekler'!F:F,$Y675)),IF(ISBLANK(INDEX('Orta Saha'!F:F,$Y675)),"",INDEX('Orta Saha'!F:F,$Y675)),IF(ISBLANK(INDEX(Kanatlar!F:F,$Y675)),"",INDEX(Kanatlar!F:F,$Y675)),IF(ISBLANK(INDEX(Forvetler!F:F,$Y675)),"",INDEX(Forvetler!F:F,$Y675))))</f>
        <v/>
      </c>
      <c r="G675" s="3" t="str">
        <f ca="1">IF($X675="","",CHOOSE($X675,IF(ISBLANK(INDEX(Kaleciler!G:G,$Y675)),"",INDEX(Kaleciler!G:G,$Y675)),IF(ISBLANK(INDEX(Stoperler!G:G,$Y675)),"",INDEX(Stoperler!G:G,$Y675)),IF(ISBLANK(INDEX('Sağ Bekler'!G:G,$Y675)),"",INDEX('Sağ Bekler'!G:G,$Y675)),IF(ISBLANK(INDEX('Sol Bekler'!G:G,$Y675)),"",INDEX('Sol Bekler'!G:G,$Y675)),IF(ISBLANK(INDEX('Orta Saha'!G:G,$Y675)),"",INDEX('Orta Saha'!G:G,$Y675)),IF(ISBLANK(INDEX(Kanatlar!G:G,$Y675)),"",INDEX(Kanatlar!G:G,$Y675)),IF(ISBLANK(INDEX(Forvetler!G:G,$Y675)),"",INDEX(Forvetler!G:G,$Y675))))</f>
        <v/>
      </c>
      <c r="H675" s="3" t="str">
        <f ca="1">IF($X675="","",CHOOSE($X675,IF(ISBLANK(INDEX(Kaleciler!H:H,$Y675)),"",INDEX(Kaleciler!H:H,$Y675)),IF(ISBLANK(INDEX(Stoperler!H:H,$Y675)),"",INDEX(Stoperler!H:H,$Y675)),IF(ISBLANK(INDEX('Sağ Bekler'!H:H,$Y675)),"",INDEX('Sağ Bekler'!H:H,$Y675)),IF(ISBLANK(INDEX('Sol Bekler'!H:H,$Y675)),"",INDEX('Sol Bekler'!H:H,$Y675)),IF(ISBLANK(INDEX('Orta Saha'!H:H,$Y675)),"",INDEX('Orta Saha'!H:H,$Y675)),IF(ISBLANK(INDEX(Kanatlar!H:H,$Y675)),"",INDEX(Kanatlar!H:H,$Y675)),IF(ISBLANK(INDEX(Forvetler!H:H,$Y675)),"",INDEX(Forvetler!H:H,$Y675))))</f>
        <v/>
      </c>
      <c r="I675" s="4" t="str">
        <f ca="1">IF($X675="","",CHOOSE($X675,IF(ISBLANK(INDEX(Kaleciler!I:I,$Y675)),"",INDEX(Kaleciler!I:I,$Y675)),IF(ISBLANK(INDEX(Stoperler!I:I,$Y675)),"",INDEX(Stoperler!I:I,$Y675)),IF(ISBLANK(INDEX('Sağ Bekler'!I:I,$Y675)),"",INDEX('Sağ Bekler'!I:I,$Y675)),IF(ISBLANK(INDEX('Sol Bekler'!I:I,$Y675)),"",INDEX('Sol Bekler'!I:I,$Y675)),IF(ISBLANK(INDEX('Orta Saha'!I:I,$Y675)),"",INDEX('Orta Saha'!I:I,$Y675)),IF(ISBLANK(INDEX(Kanatlar!I:I,$Y675)),"",INDEX(Kanatlar!I:I,$Y675)),IF(ISBLANK(INDEX(Forvetler!I:I,$Y675)),"",INDEX(Forvetler!I:I,$Y675))))</f>
        <v/>
      </c>
      <c r="J675" s="4" t="str">
        <f ca="1">IF($X675="","",CHOOSE($X675,IF(ISBLANK(INDEX(Kaleciler!J:J,$Y675)),"",INDEX(Kaleciler!J:J,$Y675)),IF(ISBLANK(INDEX(Stoperler!J:J,$Y675)),"",INDEX(Stoperler!J:J,$Y675)),IF(ISBLANK(INDEX('Sağ Bekler'!J:J,$Y675)),"",INDEX('Sağ Bekler'!J:J,$Y675)),IF(ISBLANK(INDEX('Sol Bekler'!J:J,$Y675)),"",INDEX('Sol Bekler'!J:J,$Y675)),IF(ISBLANK(INDEX('Orta Saha'!J:J,$Y675)),"",INDEX('Orta Saha'!J:J,$Y675)),IF(ISBLANK(INDEX(Kanatlar!J:J,$Y675)),"",INDEX(Kanatlar!J:J,$Y675)),IF(ISBLANK(INDEX(Forvetler!J:J,$Y675)),"",INDEX(Forvetler!J:J,$Y675))))</f>
        <v/>
      </c>
      <c r="K675" s="2" t="str">
        <f ca="1">IF($X675="","",CHOOSE($X675,IF(ISBLANK(INDEX(Kaleciler!K:K,$Y675)),"",INDEX(Kaleciler!K:K,$Y675)),IF(ISBLANK(INDEX(Stoperler!K:K,$Y675)),"",INDEX(Stoperler!K:K,$Y675)),IF(ISBLANK(INDEX('Sağ Bekler'!K:K,$Y675)),"",INDEX('Sağ Bekler'!K:K,$Y675)),IF(ISBLANK(INDEX('Sol Bekler'!K:K,$Y675)),"",INDEX('Sol Bekler'!K:K,$Y675)),IF(ISBLANK(INDEX('Orta Saha'!K:K,$Y675)),"",INDEX('Orta Saha'!K:K,$Y675)),IF(ISBLANK(INDEX(Kanatlar!K:K,$Y675)),"",INDEX(Kanatlar!K:K,$Y675)),IF(ISBLANK(INDEX(Forvetler!K:K,$Y675)),"",INDEX(Forvetler!K:K,$Y675))))</f>
        <v/>
      </c>
      <c r="L675" s="2" t="str">
        <f ca="1">IF($X675="","",CHOOSE($X675,IF(ISBLANK(INDEX(Kaleciler!L:L,$Y675)),"",INDEX(Kaleciler!L:L,$Y675)),IF(ISBLANK(INDEX(Stoperler!L:L,$Y675)),"",INDEX(Stoperler!L:L,$Y675)),IF(ISBLANK(INDEX('Sağ Bekler'!L:L,$Y675)),"",INDEX('Sağ Bekler'!L:L,$Y675)),IF(ISBLANK(INDEX('Sol Bekler'!L:L,$Y675)),"",INDEX('Sol Bekler'!L:L,$Y675)),IF(ISBLANK(INDEX('Orta Saha'!L:L,$Y675)),"",INDEX('Orta Saha'!L:L,$Y675)),IF(ISBLANK(INDEX(Kanatlar!L:L,$Y675)),"",INDEX(Kanatlar!L:L,$Y675)),IF(ISBLANK(INDEX(Forvetler!L:L,$Y675)),"",INDEX(Forvetler!L:L,$Y675))))</f>
        <v/>
      </c>
      <c r="M675" s="2" t="str">
        <f ca="1">IF($X675="","",CHOOSE($X675,IF(ISBLANK(INDEX(Kaleciler!M:M,$Y675)),"",INDEX(Kaleciler!M:M,$Y675)),IF(ISBLANK(INDEX(Stoperler!M:M,$Y675)),"",INDEX(Stoperler!M:M,$Y675)),IF(ISBLANK(INDEX('Sağ Bekler'!M:M,$Y675)),"",INDEX('Sağ Bekler'!M:M,$Y675)),IF(ISBLANK(INDEX('Sol Bekler'!M:M,$Y675)),"",INDEX('Sol Bekler'!M:M,$Y675)),IF(ISBLANK(INDEX('Orta Saha'!M:M,$Y675)),"",INDEX('Orta Saha'!M:M,$Y675)),IF(ISBLANK(INDEX(Kanatlar!M:M,$Y675)),"",INDEX(Kanatlar!M:M,$Y675)),IF(ISBLANK(INDEX(Forvetler!M:M,$Y675)),"",INDEX(Forvetler!M:M,$Y675))))</f>
        <v/>
      </c>
      <c r="N675" s="2" t="str">
        <f ca="1">IF($X675="","",CHOOSE($X675,IF(ISBLANK(INDEX(Kaleciler!N:N,$Y675)),"",INDEX(Kaleciler!N:N,$Y675)),IF(ISBLANK(INDEX(Stoperler!N:N,$Y675)),"",INDEX(Stoperler!N:N,$Y675)),IF(ISBLANK(INDEX('Sağ Bekler'!N:N,$Y675)),"",INDEX('Sağ Bekler'!N:N,$Y675)),IF(ISBLANK(INDEX('Sol Bekler'!N:N,$Y675)),"",INDEX('Sol Bekler'!N:N,$Y675)),IF(ISBLANK(INDEX('Orta Saha'!N:N,$Y675)),"",INDEX('Orta Saha'!N:N,$Y675)),IF(ISBLANK(INDEX(Kanatlar!N:N,$Y675)),"",INDEX(Kanatlar!N:N,$Y675)),IF(ISBLANK(INDEX(Forvetler!N:N,$Y675)),"",INDEX(Forvetler!N:N,$Y675))))</f>
        <v/>
      </c>
      <c r="O675" s="2" t="str">
        <f ca="1">IF($X675="","",CHOOSE($X675,IF(ISBLANK(INDEX(Kaleciler!O:O,$Y675)),"",INDEX(Kaleciler!O:O,$Y675)),IF(ISBLANK(INDEX(Stoperler!O:O,$Y675)),"",INDEX(Stoperler!O:O,$Y675)),IF(ISBLANK(INDEX('Sağ Bekler'!O:O,$Y675)),"",INDEX('Sağ Bekler'!O:O,$Y675)),IF(ISBLANK(INDEX('Sol Bekler'!O:O,$Y675)),"",INDEX('Sol Bekler'!O:O,$Y675)),IF(ISBLANK(INDEX('Orta Saha'!O:O,$Y675)),"",INDEX('Orta Saha'!O:O,$Y675)),IF(ISBLANK(INDEX(Kanatlar!O:O,$Y675)),"",INDEX(Kanatlar!O:O,$Y675)),IF(ISBLANK(INDEX(Forvetler!O:O,$Y675)),"",INDEX(Forvetler!O:O,$Y675))))</f>
        <v/>
      </c>
      <c r="P675" s="2" t="str">
        <f ca="1">IF($X675="","",CHOOSE($X675,IF(ISBLANK(INDEX(Kaleciler!P:P,$Y675)),"",INDEX(Kaleciler!P:P,$Y675)),IF(ISBLANK(INDEX(Stoperler!P:P,$Y675)),"",INDEX(Stoperler!P:P,$Y675)),IF(ISBLANK(INDEX('Sağ Bekler'!P:P,$Y675)),"",INDEX('Sağ Bekler'!P:P,$Y675)),IF(ISBLANK(INDEX('Sol Bekler'!P:P,$Y675)),"",INDEX('Sol Bekler'!P:P,$Y675)),IF(ISBLANK(INDEX('Orta Saha'!P:P,$Y675)),"",INDEX('Orta Saha'!P:P,$Y675)),IF(ISBLANK(INDEX(Kanatlar!P:P,$Y675)),"",INDEX(Kanatlar!P:P,$Y675)),IF(ISBLANK(INDEX(Forvetler!P:P,$Y675)),"",INDEX(Forvetler!P:P,$Y675))))</f>
        <v/>
      </c>
      <c r="Q675" s="3" t="str">
        <f ca="1">IF($X675="","",CHOOSE($X675,IF(ISBLANK(INDEX(Kaleciler!Q:Q,$Y675)),"",INDEX(Kaleciler!Q:Q,$Y675)),IF(ISBLANK(INDEX(Stoperler!Q:Q,$Y675)),"",INDEX(Stoperler!Q:Q,$Y675)),IF(ISBLANK(INDEX('Sağ Bekler'!Q:Q,$Y675)),"",INDEX('Sağ Bekler'!Q:Q,$Y675)),IF(ISBLANK(INDEX('Sol Bekler'!Q:Q,$Y675)),"",INDEX('Sol Bekler'!Q:Q,$Y675)),IF(ISBLANK(INDEX('Orta Saha'!Q:Q,$Y675)),"",INDEX('Orta Saha'!Q:Q,$Y675)),IF(ISBLANK(INDEX(Kanatlar!Q:Q,$Y675)),"",INDEX(Kanatlar!Q:Q,$Y675)),IF(ISBLANK(INDEX(Forvetler!Q:Q,$Y675)),"",INDEX(Forvetler!Q:Q,$Y675))))</f>
        <v/>
      </c>
      <c r="R675" s="4" t="str">
        <f ca="1">IF($X675="","",CHOOSE($X675,IF(ISBLANK(INDEX(Kaleciler!R:R,$Y675)),"",INDEX(Kaleciler!R:R,$Y675)),IF(ISBLANK(INDEX(Stoperler!R:R,$Y675)),"",INDEX(Stoperler!R:R,$Y675)),IF(ISBLANK(INDEX('Sağ Bekler'!R:R,$Y675)),"",INDEX('Sağ Bekler'!R:R,$Y675)),IF(ISBLANK(INDEX('Sol Bekler'!R:R,$Y675)),"",INDEX('Sol Bekler'!R:R,$Y675)),IF(ISBLANK(INDEX('Orta Saha'!R:R,$Y675)),"",INDEX('Orta Saha'!R:R,$Y675)),IF(ISBLANK(INDEX(Kanatlar!R:R,$Y675)),"",INDEX(Kanatlar!R:R,$Y675)),IF(ISBLANK(INDEX(Forvetler!R:R,$Y675)),"",INDEX(Forvetler!R:R,$Y675))))</f>
        <v/>
      </c>
      <c r="S675" s="2" t="str">
        <f ca="1">IF($X675="","",CHOOSE($X675,IF(ISBLANK(INDEX(Kaleciler!S:S,$Y675)),"",INDEX(Kaleciler!S:S,$Y675)),IF(ISBLANK(INDEX(Stoperler!S:S,$Y675)),"",INDEX(Stoperler!S:S,$Y675)),IF(ISBLANK(INDEX('Sağ Bekler'!S:S,$Y675)),"",INDEX('Sağ Bekler'!S:S,$Y675)),IF(ISBLANK(INDEX('Sol Bekler'!S:S,$Y675)),"",INDEX('Sol Bekler'!S:S,$Y675)),IF(ISBLANK(INDEX('Orta Saha'!S:S,$Y675)),"",INDEX('Orta Saha'!S:S,$Y675)),IF(ISBLANK(INDEX(Kanatlar!S:S,$Y675)),"",INDEX(Kanatlar!S:S,$Y675)),IF(ISBLANK(INDEX(Forvetler!S:S,$Y675)),"",INDEX(Forvetler!S:S,$Y675))))</f>
        <v/>
      </c>
      <c r="T675" s="3" t="str">
        <f ca="1">IF($X675="","",CHOOSE($X675,IF(ISBLANK(INDEX(Kaleciler!T:T,$Y675)),"",INDEX(Kaleciler!T:T,$Y675)),IF(ISBLANK(INDEX(Stoperler!T:T,$Y675)),"",INDEX(Stoperler!T:T,$Y675)),IF(ISBLANK(INDEX('Sağ Bekler'!T:T,$Y675)),"",INDEX('Sağ Bekler'!T:T,$Y675)),IF(ISBLANK(INDEX('Sol Bekler'!T:T,$Y675)),"",INDEX('Sol Bekler'!T:T,$Y675)),IF(ISBLANK(INDEX('Orta Saha'!T:T,$Y675)),"",INDEX('Orta Saha'!T:T,$Y675)),IF(ISBLANK(INDEX(Kanatlar!T:T,$Y675)),"",INDEX(Kanatlar!T:T,$Y675)),IF(ISBLANK(INDEX(Forvetler!T:T,$Y675)),"",INDEX(Forvetler!T:T,$Y675))))</f>
        <v/>
      </c>
      <c r="U675">
        <v>7</v>
      </c>
      <c r="V675">
        <v>75</v>
      </c>
      <c r="W675" t="str">
        <f ca="1">IF(AND(Forvetler!$B$75&lt;&gt;"",Forvetler!$I$75&gt;0,Forvetler!$I$75&lt;=TODAY()+365),COUNT($W$3:W674)+1,"")</f>
        <v/>
      </c>
      <c r="X675" t="str">
        <f ca="1">IFERROR(INDEX($U$4:$U$703,MATCH(ROWS($X$4:X675),$W$4:$W$703,0)),"")</f>
        <v/>
      </c>
      <c r="Y675" t="str">
        <f ca="1">IFERROR(INDEX($V$4:$V$703,MATCH(ROWS($Y$4:Y675),$W$4:$W$703,0)),"")</f>
        <v/>
      </c>
    </row>
    <row r="676" spans="1:25" x14ac:dyDescent="0.2">
      <c r="A676" s="2" t="str">
        <f ca="1">IF($X676="","",CHOOSE($X676,IF(ISBLANK(INDEX(Kaleciler!A:A,$Y676)),"",INDEX(Kaleciler!A:A,$Y676)),IF(ISBLANK(INDEX(Stoperler!A:A,$Y676)),"",INDEX(Stoperler!A:A,$Y676)),IF(ISBLANK(INDEX('Sağ Bekler'!A:A,$Y676)),"",INDEX('Sağ Bekler'!A:A,$Y676)),IF(ISBLANK(INDEX('Sol Bekler'!A:A,$Y676)),"",INDEX('Sol Bekler'!A:A,$Y676)),IF(ISBLANK(INDEX('Orta Saha'!A:A,$Y676)),"",INDEX('Orta Saha'!A:A,$Y676)),IF(ISBLANK(INDEX(Kanatlar!A:A,$Y676)),"",INDEX(Kanatlar!A:A,$Y676)),IF(ISBLANK(INDEX(Forvetler!A:A,$Y676)),"",INDEX(Forvetler!A:A,$Y676))))</f>
        <v/>
      </c>
      <c r="B676" s="3" t="str">
        <f ca="1">IF($X676="","",CHOOSE($X676,IF(ISBLANK(INDEX(Kaleciler!B:B,$Y676)),"",INDEX(Kaleciler!B:B,$Y676)),IF(ISBLANK(INDEX(Stoperler!B:B,$Y676)),"",INDEX(Stoperler!B:B,$Y676)),IF(ISBLANK(INDEX('Sağ Bekler'!B:B,$Y676)),"",INDEX('Sağ Bekler'!B:B,$Y676)),IF(ISBLANK(INDEX('Sol Bekler'!B:B,$Y676)),"",INDEX('Sol Bekler'!B:B,$Y676)),IF(ISBLANK(INDEX('Orta Saha'!B:B,$Y676)),"",INDEX('Orta Saha'!B:B,$Y676)),IF(ISBLANK(INDEX(Kanatlar!B:B,$Y676)),"",INDEX(Kanatlar!B:B,$Y676)),IF(ISBLANK(INDEX(Forvetler!B:B,$Y676)),"",INDEX(Forvetler!B:B,$Y676))))</f>
        <v/>
      </c>
      <c r="C676" s="4" t="str">
        <f ca="1">IF($X676="","",CHOOSE($X676,IF(ISBLANK(INDEX(Kaleciler!C:C,$Y676)),"",INDEX(Kaleciler!C:C,$Y676)),IF(ISBLANK(INDEX(Stoperler!C:C,$Y676)),"",INDEX(Stoperler!C:C,$Y676)),IF(ISBLANK(INDEX('Sağ Bekler'!C:C,$Y676)),"",INDEX('Sağ Bekler'!C:C,$Y676)),IF(ISBLANK(INDEX('Sol Bekler'!C:C,$Y676)),"",INDEX('Sol Bekler'!C:C,$Y676)),IF(ISBLANK(INDEX('Orta Saha'!C:C,$Y676)),"",INDEX('Orta Saha'!C:C,$Y676)),IF(ISBLANK(INDEX(Kanatlar!C:C,$Y676)),"",INDEX(Kanatlar!C:C,$Y676)),IF(ISBLANK(INDEX(Forvetler!C:C,$Y676)),"",INDEX(Forvetler!C:C,$Y676))))</f>
        <v/>
      </c>
      <c r="D676" s="2" t="str">
        <f ca="1">IF($X676="","",CHOOSE($X676,IF(ISBLANK(INDEX(Kaleciler!D:D,$Y676)),"",INDEX(Kaleciler!D:D,$Y676)),IF(ISBLANK(INDEX(Stoperler!D:D,$Y676)),"",INDEX(Stoperler!D:D,$Y676)),IF(ISBLANK(INDEX('Sağ Bekler'!D:D,$Y676)),"",INDEX('Sağ Bekler'!D:D,$Y676)),IF(ISBLANK(INDEX('Sol Bekler'!D:D,$Y676)),"",INDEX('Sol Bekler'!D:D,$Y676)),IF(ISBLANK(INDEX('Orta Saha'!D:D,$Y676)),"",INDEX('Orta Saha'!D:D,$Y676)),IF(ISBLANK(INDEX(Kanatlar!D:D,$Y676)),"",INDEX(Kanatlar!D:D,$Y676)),IF(ISBLANK(INDEX(Forvetler!D:D,$Y676)),"",INDEX(Forvetler!D:D,$Y676))))</f>
        <v/>
      </c>
      <c r="E676" s="3" t="str">
        <f ca="1">IF($X676="","",CHOOSE($X676,IF(ISBLANK(INDEX(Kaleciler!E:E,$Y676)),"",INDEX(Kaleciler!E:E,$Y676)),IF(ISBLANK(INDEX(Stoperler!E:E,$Y676)),"",INDEX(Stoperler!E:E,$Y676)),IF(ISBLANK(INDEX('Sağ Bekler'!E:E,$Y676)),"",INDEX('Sağ Bekler'!E:E,$Y676)),IF(ISBLANK(INDEX('Sol Bekler'!E:E,$Y676)),"",INDEX('Sol Bekler'!E:E,$Y676)),IF(ISBLANK(INDEX('Orta Saha'!E:E,$Y676)),"",INDEX('Orta Saha'!E:E,$Y676)),IF(ISBLANK(INDEX(Kanatlar!E:E,$Y676)),"",INDEX(Kanatlar!E:E,$Y676)),IF(ISBLANK(INDEX(Forvetler!E:E,$Y676)),"",INDEX(Forvetler!E:E,$Y676))))</f>
        <v/>
      </c>
      <c r="F676" s="3" t="str">
        <f ca="1">IF($X676="","",CHOOSE($X676,IF(ISBLANK(INDEX(Kaleciler!F:F,$Y676)),"",INDEX(Kaleciler!F:F,$Y676)),IF(ISBLANK(INDEX(Stoperler!F:F,$Y676)),"",INDEX(Stoperler!F:F,$Y676)),IF(ISBLANK(INDEX('Sağ Bekler'!F:F,$Y676)),"",INDEX('Sağ Bekler'!F:F,$Y676)),IF(ISBLANK(INDEX('Sol Bekler'!F:F,$Y676)),"",INDEX('Sol Bekler'!F:F,$Y676)),IF(ISBLANK(INDEX('Orta Saha'!F:F,$Y676)),"",INDEX('Orta Saha'!F:F,$Y676)),IF(ISBLANK(INDEX(Kanatlar!F:F,$Y676)),"",INDEX(Kanatlar!F:F,$Y676)),IF(ISBLANK(INDEX(Forvetler!F:F,$Y676)),"",INDEX(Forvetler!F:F,$Y676))))</f>
        <v/>
      </c>
      <c r="G676" s="3" t="str">
        <f ca="1">IF($X676="","",CHOOSE($X676,IF(ISBLANK(INDEX(Kaleciler!G:G,$Y676)),"",INDEX(Kaleciler!G:G,$Y676)),IF(ISBLANK(INDEX(Stoperler!G:G,$Y676)),"",INDEX(Stoperler!G:G,$Y676)),IF(ISBLANK(INDEX('Sağ Bekler'!G:G,$Y676)),"",INDEX('Sağ Bekler'!G:G,$Y676)),IF(ISBLANK(INDEX('Sol Bekler'!G:G,$Y676)),"",INDEX('Sol Bekler'!G:G,$Y676)),IF(ISBLANK(INDEX('Orta Saha'!G:G,$Y676)),"",INDEX('Orta Saha'!G:G,$Y676)),IF(ISBLANK(INDEX(Kanatlar!G:G,$Y676)),"",INDEX(Kanatlar!G:G,$Y676)),IF(ISBLANK(INDEX(Forvetler!G:G,$Y676)),"",INDEX(Forvetler!G:G,$Y676))))</f>
        <v/>
      </c>
      <c r="H676" s="3" t="str">
        <f ca="1">IF($X676="","",CHOOSE($X676,IF(ISBLANK(INDEX(Kaleciler!H:H,$Y676)),"",INDEX(Kaleciler!H:H,$Y676)),IF(ISBLANK(INDEX(Stoperler!H:H,$Y676)),"",INDEX(Stoperler!H:H,$Y676)),IF(ISBLANK(INDEX('Sağ Bekler'!H:H,$Y676)),"",INDEX('Sağ Bekler'!H:H,$Y676)),IF(ISBLANK(INDEX('Sol Bekler'!H:H,$Y676)),"",INDEX('Sol Bekler'!H:H,$Y676)),IF(ISBLANK(INDEX('Orta Saha'!H:H,$Y676)),"",INDEX('Orta Saha'!H:H,$Y676)),IF(ISBLANK(INDEX(Kanatlar!H:H,$Y676)),"",INDEX(Kanatlar!H:H,$Y676)),IF(ISBLANK(INDEX(Forvetler!H:H,$Y676)),"",INDEX(Forvetler!H:H,$Y676))))</f>
        <v/>
      </c>
      <c r="I676" s="4" t="str">
        <f ca="1">IF($X676="","",CHOOSE($X676,IF(ISBLANK(INDEX(Kaleciler!I:I,$Y676)),"",INDEX(Kaleciler!I:I,$Y676)),IF(ISBLANK(INDEX(Stoperler!I:I,$Y676)),"",INDEX(Stoperler!I:I,$Y676)),IF(ISBLANK(INDEX('Sağ Bekler'!I:I,$Y676)),"",INDEX('Sağ Bekler'!I:I,$Y676)),IF(ISBLANK(INDEX('Sol Bekler'!I:I,$Y676)),"",INDEX('Sol Bekler'!I:I,$Y676)),IF(ISBLANK(INDEX('Orta Saha'!I:I,$Y676)),"",INDEX('Orta Saha'!I:I,$Y676)),IF(ISBLANK(INDEX(Kanatlar!I:I,$Y676)),"",INDEX(Kanatlar!I:I,$Y676)),IF(ISBLANK(INDEX(Forvetler!I:I,$Y676)),"",INDEX(Forvetler!I:I,$Y676))))</f>
        <v/>
      </c>
      <c r="J676" s="4" t="str">
        <f ca="1">IF($X676="","",CHOOSE($X676,IF(ISBLANK(INDEX(Kaleciler!J:J,$Y676)),"",INDEX(Kaleciler!J:J,$Y676)),IF(ISBLANK(INDEX(Stoperler!J:J,$Y676)),"",INDEX(Stoperler!J:J,$Y676)),IF(ISBLANK(INDEX('Sağ Bekler'!J:J,$Y676)),"",INDEX('Sağ Bekler'!J:J,$Y676)),IF(ISBLANK(INDEX('Sol Bekler'!J:J,$Y676)),"",INDEX('Sol Bekler'!J:J,$Y676)),IF(ISBLANK(INDEX('Orta Saha'!J:J,$Y676)),"",INDEX('Orta Saha'!J:J,$Y676)),IF(ISBLANK(INDEX(Kanatlar!J:J,$Y676)),"",INDEX(Kanatlar!J:J,$Y676)),IF(ISBLANK(INDEX(Forvetler!J:J,$Y676)),"",INDEX(Forvetler!J:J,$Y676))))</f>
        <v/>
      </c>
      <c r="K676" s="2" t="str">
        <f ca="1">IF($X676="","",CHOOSE($X676,IF(ISBLANK(INDEX(Kaleciler!K:K,$Y676)),"",INDEX(Kaleciler!K:K,$Y676)),IF(ISBLANK(INDEX(Stoperler!K:K,$Y676)),"",INDEX(Stoperler!K:K,$Y676)),IF(ISBLANK(INDEX('Sağ Bekler'!K:K,$Y676)),"",INDEX('Sağ Bekler'!K:K,$Y676)),IF(ISBLANK(INDEX('Sol Bekler'!K:K,$Y676)),"",INDEX('Sol Bekler'!K:K,$Y676)),IF(ISBLANK(INDEX('Orta Saha'!K:K,$Y676)),"",INDEX('Orta Saha'!K:K,$Y676)),IF(ISBLANK(INDEX(Kanatlar!K:K,$Y676)),"",INDEX(Kanatlar!K:K,$Y676)),IF(ISBLANK(INDEX(Forvetler!K:K,$Y676)),"",INDEX(Forvetler!K:K,$Y676))))</f>
        <v/>
      </c>
      <c r="L676" s="2" t="str">
        <f ca="1">IF($X676="","",CHOOSE($X676,IF(ISBLANK(INDEX(Kaleciler!L:L,$Y676)),"",INDEX(Kaleciler!L:L,$Y676)),IF(ISBLANK(INDEX(Stoperler!L:L,$Y676)),"",INDEX(Stoperler!L:L,$Y676)),IF(ISBLANK(INDEX('Sağ Bekler'!L:L,$Y676)),"",INDEX('Sağ Bekler'!L:L,$Y676)),IF(ISBLANK(INDEX('Sol Bekler'!L:L,$Y676)),"",INDEX('Sol Bekler'!L:L,$Y676)),IF(ISBLANK(INDEX('Orta Saha'!L:L,$Y676)),"",INDEX('Orta Saha'!L:L,$Y676)),IF(ISBLANK(INDEX(Kanatlar!L:L,$Y676)),"",INDEX(Kanatlar!L:L,$Y676)),IF(ISBLANK(INDEX(Forvetler!L:L,$Y676)),"",INDEX(Forvetler!L:L,$Y676))))</f>
        <v/>
      </c>
      <c r="M676" s="2" t="str">
        <f ca="1">IF($X676="","",CHOOSE($X676,IF(ISBLANK(INDEX(Kaleciler!M:M,$Y676)),"",INDEX(Kaleciler!M:M,$Y676)),IF(ISBLANK(INDEX(Stoperler!M:M,$Y676)),"",INDEX(Stoperler!M:M,$Y676)),IF(ISBLANK(INDEX('Sağ Bekler'!M:M,$Y676)),"",INDEX('Sağ Bekler'!M:M,$Y676)),IF(ISBLANK(INDEX('Sol Bekler'!M:M,$Y676)),"",INDEX('Sol Bekler'!M:M,$Y676)),IF(ISBLANK(INDEX('Orta Saha'!M:M,$Y676)),"",INDEX('Orta Saha'!M:M,$Y676)),IF(ISBLANK(INDEX(Kanatlar!M:M,$Y676)),"",INDEX(Kanatlar!M:M,$Y676)),IF(ISBLANK(INDEX(Forvetler!M:M,$Y676)),"",INDEX(Forvetler!M:M,$Y676))))</f>
        <v/>
      </c>
      <c r="N676" s="2" t="str">
        <f ca="1">IF($X676="","",CHOOSE($X676,IF(ISBLANK(INDEX(Kaleciler!N:N,$Y676)),"",INDEX(Kaleciler!N:N,$Y676)),IF(ISBLANK(INDEX(Stoperler!N:N,$Y676)),"",INDEX(Stoperler!N:N,$Y676)),IF(ISBLANK(INDEX('Sağ Bekler'!N:N,$Y676)),"",INDEX('Sağ Bekler'!N:N,$Y676)),IF(ISBLANK(INDEX('Sol Bekler'!N:N,$Y676)),"",INDEX('Sol Bekler'!N:N,$Y676)),IF(ISBLANK(INDEX('Orta Saha'!N:N,$Y676)),"",INDEX('Orta Saha'!N:N,$Y676)),IF(ISBLANK(INDEX(Kanatlar!N:N,$Y676)),"",INDEX(Kanatlar!N:N,$Y676)),IF(ISBLANK(INDEX(Forvetler!N:N,$Y676)),"",INDEX(Forvetler!N:N,$Y676))))</f>
        <v/>
      </c>
      <c r="O676" s="2" t="str">
        <f ca="1">IF($X676="","",CHOOSE($X676,IF(ISBLANK(INDEX(Kaleciler!O:O,$Y676)),"",INDEX(Kaleciler!O:O,$Y676)),IF(ISBLANK(INDEX(Stoperler!O:O,$Y676)),"",INDEX(Stoperler!O:O,$Y676)),IF(ISBLANK(INDEX('Sağ Bekler'!O:O,$Y676)),"",INDEX('Sağ Bekler'!O:O,$Y676)),IF(ISBLANK(INDEX('Sol Bekler'!O:O,$Y676)),"",INDEX('Sol Bekler'!O:O,$Y676)),IF(ISBLANK(INDEX('Orta Saha'!O:O,$Y676)),"",INDEX('Orta Saha'!O:O,$Y676)),IF(ISBLANK(INDEX(Kanatlar!O:O,$Y676)),"",INDEX(Kanatlar!O:O,$Y676)),IF(ISBLANK(INDEX(Forvetler!O:O,$Y676)),"",INDEX(Forvetler!O:O,$Y676))))</f>
        <v/>
      </c>
      <c r="P676" s="2" t="str">
        <f ca="1">IF($X676="","",CHOOSE($X676,IF(ISBLANK(INDEX(Kaleciler!P:P,$Y676)),"",INDEX(Kaleciler!P:P,$Y676)),IF(ISBLANK(INDEX(Stoperler!P:P,$Y676)),"",INDEX(Stoperler!P:P,$Y676)),IF(ISBLANK(INDEX('Sağ Bekler'!P:P,$Y676)),"",INDEX('Sağ Bekler'!P:P,$Y676)),IF(ISBLANK(INDEX('Sol Bekler'!P:P,$Y676)),"",INDEX('Sol Bekler'!P:P,$Y676)),IF(ISBLANK(INDEX('Orta Saha'!P:P,$Y676)),"",INDEX('Orta Saha'!P:P,$Y676)),IF(ISBLANK(INDEX(Kanatlar!P:P,$Y676)),"",INDEX(Kanatlar!P:P,$Y676)),IF(ISBLANK(INDEX(Forvetler!P:P,$Y676)),"",INDEX(Forvetler!P:P,$Y676))))</f>
        <v/>
      </c>
      <c r="Q676" s="3" t="str">
        <f ca="1">IF($X676="","",CHOOSE($X676,IF(ISBLANK(INDEX(Kaleciler!Q:Q,$Y676)),"",INDEX(Kaleciler!Q:Q,$Y676)),IF(ISBLANK(INDEX(Stoperler!Q:Q,$Y676)),"",INDEX(Stoperler!Q:Q,$Y676)),IF(ISBLANK(INDEX('Sağ Bekler'!Q:Q,$Y676)),"",INDEX('Sağ Bekler'!Q:Q,$Y676)),IF(ISBLANK(INDEX('Sol Bekler'!Q:Q,$Y676)),"",INDEX('Sol Bekler'!Q:Q,$Y676)),IF(ISBLANK(INDEX('Orta Saha'!Q:Q,$Y676)),"",INDEX('Orta Saha'!Q:Q,$Y676)),IF(ISBLANK(INDEX(Kanatlar!Q:Q,$Y676)),"",INDEX(Kanatlar!Q:Q,$Y676)),IF(ISBLANK(INDEX(Forvetler!Q:Q,$Y676)),"",INDEX(Forvetler!Q:Q,$Y676))))</f>
        <v/>
      </c>
      <c r="R676" s="4" t="str">
        <f ca="1">IF($X676="","",CHOOSE($X676,IF(ISBLANK(INDEX(Kaleciler!R:R,$Y676)),"",INDEX(Kaleciler!R:R,$Y676)),IF(ISBLANK(INDEX(Stoperler!R:R,$Y676)),"",INDEX(Stoperler!R:R,$Y676)),IF(ISBLANK(INDEX('Sağ Bekler'!R:R,$Y676)),"",INDEX('Sağ Bekler'!R:R,$Y676)),IF(ISBLANK(INDEX('Sol Bekler'!R:R,$Y676)),"",INDEX('Sol Bekler'!R:R,$Y676)),IF(ISBLANK(INDEX('Orta Saha'!R:R,$Y676)),"",INDEX('Orta Saha'!R:R,$Y676)),IF(ISBLANK(INDEX(Kanatlar!R:R,$Y676)),"",INDEX(Kanatlar!R:R,$Y676)),IF(ISBLANK(INDEX(Forvetler!R:R,$Y676)),"",INDEX(Forvetler!R:R,$Y676))))</f>
        <v/>
      </c>
      <c r="S676" s="2" t="str">
        <f ca="1">IF($X676="","",CHOOSE($X676,IF(ISBLANK(INDEX(Kaleciler!S:S,$Y676)),"",INDEX(Kaleciler!S:S,$Y676)),IF(ISBLANK(INDEX(Stoperler!S:S,$Y676)),"",INDEX(Stoperler!S:S,$Y676)),IF(ISBLANK(INDEX('Sağ Bekler'!S:S,$Y676)),"",INDEX('Sağ Bekler'!S:S,$Y676)),IF(ISBLANK(INDEX('Sol Bekler'!S:S,$Y676)),"",INDEX('Sol Bekler'!S:S,$Y676)),IF(ISBLANK(INDEX('Orta Saha'!S:S,$Y676)),"",INDEX('Orta Saha'!S:S,$Y676)),IF(ISBLANK(INDEX(Kanatlar!S:S,$Y676)),"",INDEX(Kanatlar!S:S,$Y676)),IF(ISBLANK(INDEX(Forvetler!S:S,$Y676)),"",INDEX(Forvetler!S:S,$Y676))))</f>
        <v/>
      </c>
      <c r="T676" s="3" t="str">
        <f ca="1">IF($X676="","",CHOOSE($X676,IF(ISBLANK(INDEX(Kaleciler!T:T,$Y676)),"",INDEX(Kaleciler!T:T,$Y676)),IF(ISBLANK(INDEX(Stoperler!T:T,$Y676)),"",INDEX(Stoperler!T:T,$Y676)),IF(ISBLANK(INDEX('Sağ Bekler'!T:T,$Y676)),"",INDEX('Sağ Bekler'!T:T,$Y676)),IF(ISBLANK(INDEX('Sol Bekler'!T:T,$Y676)),"",INDEX('Sol Bekler'!T:T,$Y676)),IF(ISBLANK(INDEX('Orta Saha'!T:T,$Y676)),"",INDEX('Orta Saha'!T:T,$Y676)),IF(ISBLANK(INDEX(Kanatlar!T:T,$Y676)),"",INDEX(Kanatlar!T:T,$Y676)),IF(ISBLANK(INDEX(Forvetler!T:T,$Y676)),"",INDEX(Forvetler!T:T,$Y676))))</f>
        <v/>
      </c>
      <c r="U676">
        <v>7</v>
      </c>
      <c r="V676">
        <v>76</v>
      </c>
      <c r="W676" t="str">
        <f ca="1">IF(AND(Forvetler!$B$76&lt;&gt;"",Forvetler!$I$76&gt;0,Forvetler!$I$76&lt;=TODAY()+365),COUNT($W$3:W675)+1,"")</f>
        <v/>
      </c>
      <c r="X676" t="str">
        <f ca="1">IFERROR(INDEX($U$4:$U$703,MATCH(ROWS($X$4:X676),$W$4:$W$703,0)),"")</f>
        <v/>
      </c>
      <c r="Y676" t="str">
        <f ca="1">IFERROR(INDEX($V$4:$V$703,MATCH(ROWS($Y$4:Y676),$W$4:$W$703,0)),"")</f>
        <v/>
      </c>
    </row>
    <row r="677" spans="1:25" x14ac:dyDescent="0.2">
      <c r="A677" s="2" t="str">
        <f ca="1">IF($X677="","",CHOOSE($X677,IF(ISBLANK(INDEX(Kaleciler!A:A,$Y677)),"",INDEX(Kaleciler!A:A,$Y677)),IF(ISBLANK(INDEX(Stoperler!A:A,$Y677)),"",INDEX(Stoperler!A:A,$Y677)),IF(ISBLANK(INDEX('Sağ Bekler'!A:A,$Y677)),"",INDEX('Sağ Bekler'!A:A,$Y677)),IF(ISBLANK(INDEX('Sol Bekler'!A:A,$Y677)),"",INDEX('Sol Bekler'!A:A,$Y677)),IF(ISBLANK(INDEX('Orta Saha'!A:A,$Y677)),"",INDEX('Orta Saha'!A:A,$Y677)),IF(ISBLANK(INDEX(Kanatlar!A:A,$Y677)),"",INDEX(Kanatlar!A:A,$Y677)),IF(ISBLANK(INDEX(Forvetler!A:A,$Y677)),"",INDEX(Forvetler!A:A,$Y677))))</f>
        <v/>
      </c>
      <c r="B677" s="3" t="str">
        <f ca="1">IF($X677="","",CHOOSE($X677,IF(ISBLANK(INDEX(Kaleciler!B:B,$Y677)),"",INDEX(Kaleciler!B:B,$Y677)),IF(ISBLANK(INDEX(Stoperler!B:B,$Y677)),"",INDEX(Stoperler!B:B,$Y677)),IF(ISBLANK(INDEX('Sağ Bekler'!B:B,$Y677)),"",INDEX('Sağ Bekler'!B:B,$Y677)),IF(ISBLANK(INDEX('Sol Bekler'!B:B,$Y677)),"",INDEX('Sol Bekler'!B:B,$Y677)),IF(ISBLANK(INDEX('Orta Saha'!B:B,$Y677)),"",INDEX('Orta Saha'!B:B,$Y677)),IF(ISBLANK(INDEX(Kanatlar!B:B,$Y677)),"",INDEX(Kanatlar!B:B,$Y677)),IF(ISBLANK(INDEX(Forvetler!B:B,$Y677)),"",INDEX(Forvetler!B:B,$Y677))))</f>
        <v/>
      </c>
      <c r="C677" s="4" t="str">
        <f ca="1">IF($X677="","",CHOOSE($X677,IF(ISBLANK(INDEX(Kaleciler!C:C,$Y677)),"",INDEX(Kaleciler!C:C,$Y677)),IF(ISBLANK(INDEX(Stoperler!C:C,$Y677)),"",INDEX(Stoperler!C:C,$Y677)),IF(ISBLANK(INDEX('Sağ Bekler'!C:C,$Y677)),"",INDEX('Sağ Bekler'!C:C,$Y677)),IF(ISBLANK(INDEX('Sol Bekler'!C:C,$Y677)),"",INDEX('Sol Bekler'!C:C,$Y677)),IF(ISBLANK(INDEX('Orta Saha'!C:C,$Y677)),"",INDEX('Orta Saha'!C:C,$Y677)),IF(ISBLANK(INDEX(Kanatlar!C:C,$Y677)),"",INDEX(Kanatlar!C:C,$Y677)),IF(ISBLANK(INDEX(Forvetler!C:C,$Y677)),"",INDEX(Forvetler!C:C,$Y677))))</f>
        <v/>
      </c>
      <c r="D677" s="2" t="str">
        <f ca="1">IF($X677="","",CHOOSE($X677,IF(ISBLANK(INDEX(Kaleciler!D:D,$Y677)),"",INDEX(Kaleciler!D:D,$Y677)),IF(ISBLANK(INDEX(Stoperler!D:D,$Y677)),"",INDEX(Stoperler!D:D,$Y677)),IF(ISBLANK(INDEX('Sağ Bekler'!D:D,$Y677)),"",INDEX('Sağ Bekler'!D:D,$Y677)),IF(ISBLANK(INDEX('Sol Bekler'!D:D,$Y677)),"",INDEX('Sol Bekler'!D:D,$Y677)),IF(ISBLANK(INDEX('Orta Saha'!D:D,$Y677)),"",INDEX('Orta Saha'!D:D,$Y677)),IF(ISBLANK(INDEX(Kanatlar!D:D,$Y677)),"",INDEX(Kanatlar!D:D,$Y677)),IF(ISBLANK(INDEX(Forvetler!D:D,$Y677)),"",INDEX(Forvetler!D:D,$Y677))))</f>
        <v/>
      </c>
      <c r="E677" s="3" t="str">
        <f ca="1">IF($X677="","",CHOOSE($X677,IF(ISBLANK(INDEX(Kaleciler!E:E,$Y677)),"",INDEX(Kaleciler!E:E,$Y677)),IF(ISBLANK(INDEX(Stoperler!E:E,$Y677)),"",INDEX(Stoperler!E:E,$Y677)),IF(ISBLANK(INDEX('Sağ Bekler'!E:E,$Y677)),"",INDEX('Sağ Bekler'!E:E,$Y677)),IF(ISBLANK(INDEX('Sol Bekler'!E:E,$Y677)),"",INDEX('Sol Bekler'!E:E,$Y677)),IF(ISBLANK(INDEX('Orta Saha'!E:E,$Y677)),"",INDEX('Orta Saha'!E:E,$Y677)),IF(ISBLANK(INDEX(Kanatlar!E:E,$Y677)),"",INDEX(Kanatlar!E:E,$Y677)),IF(ISBLANK(INDEX(Forvetler!E:E,$Y677)),"",INDEX(Forvetler!E:E,$Y677))))</f>
        <v/>
      </c>
      <c r="F677" s="3" t="str">
        <f ca="1">IF($X677="","",CHOOSE($X677,IF(ISBLANK(INDEX(Kaleciler!F:F,$Y677)),"",INDEX(Kaleciler!F:F,$Y677)),IF(ISBLANK(INDEX(Stoperler!F:F,$Y677)),"",INDEX(Stoperler!F:F,$Y677)),IF(ISBLANK(INDEX('Sağ Bekler'!F:F,$Y677)),"",INDEX('Sağ Bekler'!F:F,$Y677)),IF(ISBLANK(INDEX('Sol Bekler'!F:F,$Y677)),"",INDEX('Sol Bekler'!F:F,$Y677)),IF(ISBLANK(INDEX('Orta Saha'!F:F,$Y677)),"",INDEX('Orta Saha'!F:F,$Y677)),IF(ISBLANK(INDEX(Kanatlar!F:F,$Y677)),"",INDEX(Kanatlar!F:F,$Y677)),IF(ISBLANK(INDEX(Forvetler!F:F,$Y677)),"",INDEX(Forvetler!F:F,$Y677))))</f>
        <v/>
      </c>
      <c r="G677" s="3" t="str">
        <f ca="1">IF($X677="","",CHOOSE($X677,IF(ISBLANK(INDEX(Kaleciler!G:G,$Y677)),"",INDEX(Kaleciler!G:G,$Y677)),IF(ISBLANK(INDEX(Stoperler!G:G,$Y677)),"",INDEX(Stoperler!G:G,$Y677)),IF(ISBLANK(INDEX('Sağ Bekler'!G:G,$Y677)),"",INDEX('Sağ Bekler'!G:G,$Y677)),IF(ISBLANK(INDEX('Sol Bekler'!G:G,$Y677)),"",INDEX('Sol Bekler'!G:G,$Y677)),IF(ISBLANK(INDEX('Orta Saha'!G:G,$Y677)),"",INDEX('Orta Saha'!G:G,$Y677)),IF(ISBLANK(INDEX(Kanatlar!G:G,$Y677)),"",INDEX(Kanatlar!G:G,$Y677)),IF(ISBLANK(INDEX(Forvetler!G:G,$Y677)),"",INDEX(Forvetler!G:G,$Y677))))</f>
        <v/>
      </c>
      <c r="H677" s="3" t="str">
        <f ca="1">IF($X677="","",CHOOSE($X677,IF(ISBLANK(INDEX(Kaleciler!H:H,$Y677)),"",INDEX(Kaleciler!H:H,$Y677)),IF(ISBLANK(INDEX(Stoperler!H:H,$Y677)),"",INDEX(Stoperler!H:H,$Y677)),IF(ISBLANK(INDEX('Sağ Bekler'!H:H,$Y677)),"",INDEX('Sağ Bekler'!H:H,$Y677)),IF(ISBLANK(INDEX('Sol Bekler'!H:H,$Y677)),"",INDEX('Sol Bekler'!H:H,$Y677)),IF(ISBLANK(INDEX('Orta Saha'!H:H,$Y677)),"",INDEX('Orta Saha'!H:H,$Y677)),IF(ISBLANK(INDEX(Kanatlar!H:H,$Y677)),"",INDEX(Kanatlar!H:H,$Y677)),IF(ISBLANK(INDEX(Forvetler!H:H,$Y677)),"",INDEX(Forvetler!H:H,$Y677))))</f>
        <v/>
      </c>
      <c r="I677" s="4" t="str">
        <f ca="1">IF($X677="","",CHOOSE($X677,IF(ISBLANK(INDEX(Kaleciler!I:I,$Y677)),"",INDEX(Kaleciler!I:I,$Y677)),IF(ISBLANK(INDEX(Stoperler!I:I,$Y677)),"",INDEX(Stoperler!I:I,$Y677)),IF(ISBLANK(INDEX('Sağ Bekler'!I:I,$Y677)),"",INDEX('Sağ Bekler'!I:I,$Y677)),IF(ISBLANK(INDEX('Sol Bekler'!I:I,$Y677)),"",INDEX('Sol Bekler'!I:I,$Y677)),IF(ISBLANK(INDEX('Orta Saha'!I:I,$Y677)),"",INDEX('Orta Saha'!I:I,$Y677)),IF(ISBLANK(INDEX(Kanatlar!I:I,$Y677)),"",INDEX(Kanatlar!I:I,$Y677)),IF(ISBLANK(INDEX(Forvetler!I:I,$Y677)),"",INDEX(Forvetler!I:I,$Y677))))</f>
        <v/>
      </c>
      <c r="J677" s="4" t="str">
        <f ca="1">IF($X677="","",CHOOSE($X677,IF(ISBLANK(INDEX(Kaleciler!J:J,$Y677)),"",INDEX(Kaleciler!J:J,$Y677)),IF(ISBLANK(INDEX(Stoperler!J:J,$Y677)),"",INDEX(Stoperler!J:J,$Y677)),IF(ISBLANK(INDEX('Sağ Bekler'!J:J,$Y677)),"",INDEX('Sağ Bekler'!J:J,$Y677)),IF(ISBLANK(INDEX('Sol Bekler'!J:J,$Y677)),"",INDEX('Sol Bekler'!J:J,$Y677)),IF(ISBLANK(INDEX('Orta Saha'!J:J,$Y677)),"",INDEX('Orta Saha'!J:J,$Y677)),IF(ISBLANK(INDEX(Kanatlar!J:J,$Y677)),"",INDEX(Kanatlar!J:J,$Y677)),IF(ISBLANK(INDEX(Forvetler!J:J,$Y677)),"",INDEX(Forvetler!J:J,$Y677))))</f>
        <v/>
      </c>
      <c r="K677" s="2" t="str">
        <f ca="1">IF($X677="","",CHOOSE($X677,IF(ISBLANK(INDEX(Kaleciler!K:K,$Y677)),"",INDEX(Kaleciler!K:K,$Y677)),IF(ISBLANK(INDEX(Stoperler!K:K,$Y677)),"",INDEX(Stoperler!K:K,$Y677)),IF(ISBLANK(INDEX('Sağ Bekler'!K:K,$Y677)),"",INDEX('Sağ Bekler'!K:K,$Y677)),IF(ISBLANK(INDEX('Sol Bekler'!K:K,$Y677)),"",INDEX('Sol Bekler'!K:K,$Y677)),IF(ISBLANK(INDEX('Orta Saha'!K:K,$Y677)),"",INDEX('Orta Saha'!K:K,$Y677)),IF(ISBLANK(INDEX(Kanatlar!K:K,$Y677)),"",INDEX(Kanatlar!K:K,$Y677)),IF(ISBLANK(INDEX(Forvetler!K:K,$Y677)),"",INDEX(Forvetler!K:K,$Y677))))</f>
        <v/>
      </c>
      <c r="L677" s="2" t="str">
        <f ca="1">IF($X677="","",CHOOSE($X677,IF(ISBLANK(INDEX(Kaleciler!L:L,$Y677)),"",INDEX(Kaleciler!L:L,$Y677)),IF(ISBLANK(INDEX(Stoperler!L:L,$Y677)),"",INDEX(Stoperler!L:L,$Y677)),IF(ISBLANK(INDEX('Sağ Bekler'!L:L,$Y677)),"",INDEX('Sağ Bekler'!L:L,$Y677)),IF(ISBLANK(INDEX('Sol Bekler'!L:L,$Y677)),"",INDEX('Sol Bekler'!L:L,$Y677)),IF(ISBLANK(INDEX('Orta Saha'!L:L,$Y677)),"",INDEX('Orta Saha'!L:L,$Y677)),IF(ISBLANK(INDEX(Kanatlar!L:L,$Y677)),"",INDEX(Kanatlar!L:L,$Y677)),IF(ISBLANK(INDEX(Forvetler!L:L,$Y677)),"",INDEX(Forvetler!L:L,$Y677))))</f>
        <v/>
      </c>
      <c r="M677" s="2" t="str">
        <f ca="1">IF($X677="","",CHOOSE($X677,IF(ISBLANK(INDEX(Kaleciler!M:M,$Y677)),"",INDEX(Kaleciler!M:M,$Y677)),IF(ISBLANK(INDEX(Stoperler!M:M,$Y677)),"",INDEX(Stoperler!M:M,$Y677)),IF(ISBLANK(INDEX('Sağ Bekler'!M:M,$Y677)),"",INDEX('Sağ Bekler'!M:M,$Y677)),IF(ISBLANK(INDEX('Sol Bekler'!M:M,$Y677)),"",INDEX('Sol Bekler'!M:M,$Y677)),IF(ISBLANK(INDEX('Orta Saha'!M:M,$Y677)),"",INDEX('Orta Saha'!M:M,$Y677)),IF(ISBLANK(INDEX(Kanatlar!M:M,$Y677)),"",INDEX(Kanatlar!M:M,$Y677)),IF(ISBLANK(INDEX(Forvetler!M:M,$Y677)),"",INDEX(Forvetler!M:M,$Y677))))</f>
        <v/>
      </c>
      <c r="N677" s="2" t="str">
        <f ca="1">IF($X677="","",CHOOSE($X677,IF(ISBLANK(INDEX(Kaleciler!N:N,$Y677)),"",INDEX(Kaleciler!N:N,$Y677)),IF(ISBLANK(INDEX(Stoperler!N:N,$Y677)),"",INDEX(Stoperler!N:N,$Y677)),IF(ISBLANK(INDEX('Sağ Bekler'!N:N,$Y677)),"",INDEX('Sağ Bekler'!N:N,$Y677)),IF(ISBLANK(INDEX('Sol Bekler'!N:N,$Y677)),"",INDEX('Sol Bekler'!N:N,$Y677)),IF(ISBLANK(INDEX('Orta Saha'!N:N,$Y677)),"",INDEX('Orta Saha'!N:N,$Y677)),IF(ISBLANK(INDEX(Kanatlar!N:N,$Y677)),"",INDEX(Kanatlar!N:N,$Y677)),IF(ISBLANK(INDEX(Forvetler!N:N,$Y677)),"",INDEX(Forvetler!N:N,$Y677))))</f>
        <v/>
      </c>
      <c r="O677" s="2" t="str">
        <f ca="1">IF($X677="","",CHOOSE($X677,IF(ISBLANK(INDEX(Kaleciler!O:O,$Y677)),"",INDEX(Kaleciler!O:O,$Y677)),IF(ISBLANK(INDEX(Stoperler!O:O,$Y677)),"",INDEX(Stoperler!O:O,$Y677)),IF(ISBLANK(INDEX('Sağ Bekler'!O:O,$Y677)),"",INDEX('Sağ Bekler'!O:O,$Y677)),IF(ISBLANK(INDEX('Sol Bekler'!O:O,$Y677)),"",INDEX('Sol Bekler'!O:O,$Y677)),IF(ISBLANK(INDEX('Orta Saha'!O:O,$Y677)),"",INDEX('Orta Saha'!O:O,$Y677)),IF(ISBLANK(INDEX(Kanatlar!O:O,$Y677)),"",INDEX(Kanatlar!O:O,$Y677)),IF(ISBLANK(INDEX(Forvetler!O:O,$Y677)),"",INDEX(Forvetler!O:O,$Y677))))</f>
        <v/>
      </c>
      <c r="P677" s="2" t="str">
        <f ca="1">IF($X677="","",CHOOSE($X677,IF(ISBLANK(INDEX(Kaleciler!P:P,$Y677)),"",INDEX(Kaleciler!P:P,$Y677)),IF(ISBLANK(INDEX(Stoperler!P:P,$Y677)),"",INDEX(Stoperler!P:P,$Y677)),IF(ISBLANK(INDEX('Sağ Bekler'!P:P,$Y677)),"",INDEX('Sağ Bekler'!P:P,$Y677)),IF(ISBLANK(INDEX('Sol Bekler'!P:P,$Y677)),"",INDEX('Sol Bekler'!P:P,$Y677)),IF(ISBLANK(INDEX('Orta Saha'!P:P,$Y677)),"",INDEX('Orta Saha'!P:P,$Y677)),IF(ISBLANK(INDEX(Kanatlar!P:P,$Y677)),"",INDEX(Kanatlar!P:P,$Y677)),IF(ISBLANK(INDEX(Forvetler!P:P,$Y677)),"",INDEX(Forvetler!P:P,$Y677))))</f>
        <v/>
      </c>
      <c r="Q677" s="3" t="str">
        <f ca="1">IF($X677="","",CHOOSE($X677,IF(ISBLANK(INDEX(Kaleciler!Q:Q,$Y677)),"",INDEX(Kaleciler!Q:Q,$Y677)),IF(ISBLANK(INDEX(Stoperler!Q:Q,$Y677)),"",INDEX(Stoperler!Q:Q,$Y677)),IF(ISBLANK(INDEX('Sağ Bekler'!Q:Q,$Y677)),"",INDEX('Sağ Bekler'!Q:Q,$Y677)),IF(ISBLANK(INDEX('Sol Bekler'!Q:Q,$Y677)),"",INDEX('Sol Bekler'!Q:Q,$Y677)),IF(ISBLANK(INDEX('Orta Saha'!Q:Q,$Y677)),"",INDEX('Orta Saha'!Q:Q,$Y677)),IF(ISBLANK(INDEX(Kanatlar!Q:Q,$Y677)),"",INDEX(Kanatlar!Q:Q,$Y677)),IF(ISBLANK(INDEX(Forvetler!Q:Q,$Y677)),"",INDEX(Forvetler!Q:Q,$Y677))))</f>
        <v/>
      </c>
      <c r="R677" s="4" t="str">
        <f ca="1">IF($X677="","",CHOOSE($X677,IF(ISBLANK(INDEX(Kaleciler!R:R,$Y677)),"",INDEX(Kaleciler!R:R,$Y677)),IF(ISBLANK(INDEX(Stoperler!R:R,$Y677)),"",INDEX(Stoperler!R:R,$Y677)),IF(ISBLANK(INDEX('Sağ Bekler'!R:R,$Y677)),"",INDEX('Sağ Bekler'!R:R,$Y677)),IF(ISBLANK(INDEX('Sol Bekler'!R:R,$Y677)),"",INDEX('Sol Bekler'!R:R,$Y677)),IF(ISBLANK(INDEX('Orta Saha'!R:R,$Y677)),"",INDEX('Orta Saha'!R:R,$Y677)),IF(ISBLANK(INDEX(Kanatlar!R:R,$Y677)),"",INDEX(Kanatlar!R:R,$Y677)),IF(ISBLANK(INDEX(Forvetler!R:R,$Y677)),"",INDEX(Forvetler!R:R,$Y677))))</f>
        <v/>
      </c>
      <c r="S677" s="2" t="str">
        <f ca="1">IF($X677="","",CHOOSE($X677,IF(ISBLANK(INDEX(Kaleciler!S:S,$Y677)),"",INDEX(Kaleciler!S:S,$Y677)),IF(ISBLANK(INDEX(Stoperler!S:S,$Y677)),"",INDEX(Stoperler!S:S,$Y677)),IF(ISBLANK(INDEX('Sağ Bekler'!S:S,$Y677)),"",INDEX('Sağ Bekler'!S:S,$Y677)),IF(ISBLANK(INDEX('Sol Bekler'!S:S,$Y677)),"",INDEX('Sol Bekler'!S:S,$Y677)),IF(ISBLANK(INDEX('Orta Saha'!S:S,$Y677)),"",INDEX('Orta Saha'!S:S,$Y677)),IF(ISBLANK(INDEX(Kanatlar!S:S,$Y677)),"",INDEX(Kanatlar!S:S,$Y677)),IF(ISBLANK(INDEX(Forvetler!S:S,$Y677)),"",INDEX(Forvetler!S:S,$Y677))))</f>
        <v/>
      </c>
      <c r="T677" s="3" t="str">
        <f ca="1">IF($X677="","",CHOOSE($X677,IF(ISBLANK(INDEX(Kaleciler!T:T,$Y677)),"",INDEX(Kaleciler!T:T,$Y677)),IF(ISBLANK(INDEX(Stoperler!T:T,$Y677)),"",INDEX(Stoperler!T:T,$Y677)),IF(ISBLANK(INDEX('Sağ Bekler'!T:T,$Y677)),"",INDEX('Sağ Bekler'!T:T,$Y677)),IF(ISBLANK(INDEX('Sol Bekler'!T:T,$Y677)),"",INDEX('Sol Bekler'!T:T,$Y677)),IF(ISBLANK(INDEX('Orta Saha'!T:T,$Y677)),"",INDEX('Orta Saha'!T:T,$Y677)),IF(ISBLANK(INDEX(Kanatlar!T:T,$Y677)),"",INDEX(Kanatlar!T:T,$Y677)),IF(ISBLANK(INDEX(Forvetler!T:T,$Y677)),"",INDEX(Forvetler!T:T,$Y677))))</f>
        <v/>
      </c>
      <c r="U677">
        <v>7</v>
      </c>
      <c r="V677">
        <v>77</v>
      </c>
      <c r="W677" t="str">
        <f ca="1">IF(AND(Forvetler!$B$77&lt;&gt;"",Forvetler!$I$77&gt;0,Forvetler!$I$77&lt;=TODAY()+365),COUNT($W$3:W676)+1,"")</f>
        <v/>
      </c>
      <c r="X677" t="str">
        <f ca="1">IFERROR(INDEX($U$4:$U$703,MATCH(ROWS($X$4:X677),$W$4:$W$703,0)),"")</f>
        <v/>
      </c>
      <c r="Y677" t="str">
        <f ca="1">IFERROR(INDEX($V$4:$V$703,MATCH(ROWS($Y$4:Y677),$W$4:$W$703,0)),"")</f>
        <v/>
      </c>
    </row>
    <row r="678" spans="1:25" x14ac:dyDescent="0.2">
      <c r="A678" s="2" t="str">
        <f ca="1">IF($X678="","",CHOOSE($X678,IF(ISBLANK(INDEX(Kaleciler!A:A,$Y678)),"",INDEX(Kaleciler!A:A,$Y678)),IF(ISBLANK(INDEX(Stoperler!A:A,$Y678)),"",INDEX(Stoperler!A:A,$Y678)),IF(ISBLANK(INDEX('Sağ Bekler'!A:A,$Y678)),"",INDEX('Sağ Bekler'!A:A,$Y678)),IF(ISBLANK(INDEX('Sol Bekler'!A:A,$Y678)),"",INDEX('Sol Bekler'!A:A,$Y678)),IF(ISBLANK(INDEX('Orta Saha'!A:A,$Y678)),"",INDEX('Orta Saha'!A:A,$Y678)),IF(ISBLANK(INDEX(Kanatlar!A:A,$Y678)),"",INDEX(Kanatlar!A:A,$Y678)),IF(ISBLANK(INDEX(Forvetler!A:A,$Y678)),"",INDEX(Forvetler!A:A,$Y678))))</f>
        <v/>
      </c>
      <c r="B678" s="3" t="str">
        <f ca="1">IF($X678="","",CHOOSE($X678,IF(ISBLANK(INDEX(Kaleciler!B:B,$Y678)),"",INDEX(Kaleciler!B:B,$Y678)),IF(ISBLANK(INDEX(Stoperler!B:B,$Y678)),"",INDEX(Stoperler!B:B,$Y678)),IF(ISBLANK(INDEX('Sağ Bekler'!B:B,$Y678)),"",INDEX('Sağ Bekler'!B:B,$Y678)),IF(ISBLANK(INDEX('Sol Bekler'!B:B,$Y678)),"",INDEX('Sol Bekler'!B:B,$Y678)),IF(ISBLANK(INDEX('Orta Saha'!B:B,$Y678)),"",INDEX('Orta Saha'!B:B,$Y678)),IF(ISBLANK(INDEX(Kanatlar!B:B,$Y678)),"",INDEX(Kanatlar!B:B,$Y678)),IF(ISBLANK(INDEX(Forvetler!B:B,$Y678)),"",INDEX(Forvetler!B:B,$Y678))))</f>
        <v/>
      </c>
      <c r="C678" s="4" t="str">
        <f ca="1">IF($X678="","",CHOOSE($X678,IF(ISBLANK(INDEX(Kaleciler!C:C,$Y678)),"",INDEX(Kaleciler!C:C,$Y678)),IF(ISBLANK(INDEX(Stoperler!C:C,$Y678)),"",INDEX(Stoperler!C:C,$Y678)),IF(ISBLANK(INDEX('Sağ Bekler'!C:C,$Y678)),"",INDEX('Sağ Bekler'!C:C,$Y678)),IF(ISBLANK(INDEX('Sol Bekler'!C:C,$Y678)),"",INDEX('Sol Bekler'!C:C,$Y678)),IF(ISBLANK(INDEX('Orta Saha'!C:C,$Y678)),"",INDEX('Orta Saha'!C:C,$Y678)),IF(ISBLANK(INDEX(Kanatlar!C:C,$Y678)),"",INDEX(Kanatlar!C:C,$Y678)),IF(ISBLANK(INDEX(Forvetler!C:C,$Y678)),"",INDEX(Forvetler!C:C,$Y678))))</f>
        <v/>
      </c>
      <c r="D678" s="2" t="str">
        <f ca="1">IF($X678="","",CHOOSE($X678,IF(ISBLANK(INDEX(Kaleciler!D:D,$Y678)),"",INDEX(Kaleciler!D:D,$Y678)),IF(ISBLANK(INDEX(Stoperler!D:D,$Y678)),"",INDEX(Stoperler!D:D,$Y678)),IF(ISBLANK(INDEX('Sağ Bekler'!D:D,$Y678)),"",INDEX('Sağ Bekler'!D:D,$Y678)),IF(ISBLANK(INDEX('Sol Bekler'!D:D,$Y678)),"",INDEX('Sol Bekler'!D:D,$Y678)),IF(ISBLANK(INDEX('Orta Saha'!D:D,$Y678)),"",INDEX('Orta Saha'!D:D,$Y678)),IF(ISBLANK(INDEX(Kanatlar!D:D,$Y678)),"",INDEX(Kanatlar!D:D,$Y678)),IF(ISBLANK(INDEX(Forvetler!D:D,$Y678)),"",INDEX(Forvetler!D:D,$Y678))))</f>
        <v/>
      </c>
      <c r="E678" s="3" t="str">
        <f ca="1">IF($X678="","",CHOOSE($X678,IF(ISBLANK(INDEX(Kaleciler!E:E,$Y678)),"",INDEX(Kaleciler!E:E,$Y678)),IF(ISBLANK(INDEX(Stoperler!E:E,$Y678)),"",INDEX(Stoperler!E:E,$Y678)),IF(ISBLANK(INDEX('Sağ Bekler'!E:E,$Y678)),"",INDEX('Sağ Bekler'!E:E,$Y678)),IF(ISBLANK(INDEX('Sol Bekler'!E:E,$Y678)),"",INDEX('Sol Bekler'!E:E,$Y678)),IF(ISBLANK(INDEX('Orta Saha'!E:E,$Y678)),"",INDEX('Orta Saha'!E:E,$Y678)),IF(ISBLANK(INDEX(Kanatlar!E:E,$Y678)),"",INDEX(Kanatlar!E:E,$Y678)),IF(ISBLANK(INDEX(Forvetler!E:E,$Y678)),"",INDEX(Forvetler!E:E,$Y678))))</f>
        <v/>
      </c>
      <c r="F678" s="3" t="str">
        <f ca="1">IF($X678="","",CHOOSE($X678,IF(ISBLANK(INDEX(Kaleciler!F:F,$Y678)),"",INDEX(Kaleciler!F:F,$Y678)),IF(ISBLANK(INDEX(Stoperler!F:F,$Y678)),"",INDEX(Stoperler!F:F,$Y678)),IF(ISBLANK(INDEX('Sağ Bekler'!F:F,$Y678)),"",INDEX('Sağ Bekler'!F:F,$Y678)),IF(ISBLANK(INDEX('Sol Bekler'!F:F,$Y678)),"",INDEX('Sol Bekler'!F:F,$Y678)),IF(ISBLANK(INDEX('Orta Saha'!F:F,$Y678)),"",INDEX('Orta Saha'!F:F,$Y678)),IF(ISBLANK(INDEX(Kanatlar!F:F,$Y678)),"",INDEX(Kanatlar!F:F,$Y678)),IF(ISBLANK(INDEX(Forvetler!F:F,$Y678)),"",INDEX(Forvetler!F:F,$Y678))))</f>
        <v/>
      </c>
      <c r="G678" s="3" t="str">
        <f ca="1">IF($X678="","",CHOOSE($X678,IF(ISBLANK(INDEX(Kaleciler!G:G,$Y678)),"",INDEX(Kaleciler!G:G,$Y678)),IF(ISBLANK(INDEX(Stoperler!G:G,$Y678)),"",INDEX(Stoperler!G:G,$Y678)),IF(ISBLANK(INDEX('Sağ Bekler'!G:G,$Y678)),"",INDEX('Sağ Bekler'!G:G,$Y678)),IF(ISBLANK(INDEX('Sol Bekler'!G:G,$Y678)),"",INDEX('Sol Bekler'!G:G,$Y678)),IF(ISBLANK(INDEX('Orta Saha'!G:G,$Y678)),"",INDEX('Orta Saha'!G:G,$Y678)),IF(ISBLANK(INDEX(Kanatlar!G:G,$Y678)),"",INDEX(Kanatlar!G:G,$Y678)),IF(ISBLANK(INDEX(Forvetler!G:G,$Y678)),"",INDEX(Forvetler!G:G,$Y678))))</f>
        <v/>
      </c>
      <c r="H678" s="3" t="str">
        <f ca="1">IF($X678="","",CHOOSE($X678,IF(ISBLANK(INDEX(Kaleciler!H:H,$Y678)),"",INDEX(Kaleciler!H:H,$Y678)),IF(ISBLANK(INDEX(Stoperler!H:H,$Y678)),"",INDEX(Stoperler!H:H,$Y678)),IF(ISBLANK(INDEX('Sağ Bekler'!H:H,$Y678)),"",INDEX('Sağ Bekler'!H:H,$Y678)),IF(ISBLANK(INDEX('Sol Bekler'!H:H,$Y678)),"",INDEX('Sol Bekler'!H:H,$Y678)),IF(ISBLANK(INDEX('Orta Saha'!H:H,$Y678)),"",INDEX('Orta Saha'!H:H,$Y678)),IF(ISBLANK(INDEX(Kanatlar!H:H,$Y678)),"",INDEX(Kanatlar!H:H,$Y678)),IF(ISBLANK(INDEX(Forvetler!H:H,$Y678)),"",INDEX(Forvetler!H:H,$Y678))))</f>
        <v/>
      </c>
      <c r="I678" s="4" t="str">
        <f ca="1">IF($X678="","",CHOOSE($X678,IF(ISBLANK(INDEX(Kaleciler!I:I,$Y678)),"",INDEX(Kaleciler!I:I,$Y678)),IF(ISBLANK(INDEX(Stoperler!I:I,$Y678)),"",INDEX(Stoperler!I:I,$Y678)),IF(ISBLANK(INDEX('Sağ Bekler'!I:I,$Y678)),"",INDEX('Sağ Bekler'!I:I,$Y678)),IF(ISBLANK(INDEX('Sol Bekler'!I:I,$Y678)),"",INDEX('Sol Bekler'!I:I,$Y678)),IF(ISBLANK(INDEX('Orta Saha'!I:I,$Y678)),"",INDEX('Orta Saha'!I:I,$Y678)),IF(ISBLANK(INDEX(Kanatlar!I:I,$Y678)),"",INDEX(Kanatlar!I:I,$Y678)),IF(ISBLANK(INDEX(Forvetler!I:I,$Y678)),"",INDEX(Forvetler!I:I,$Y678))))</f>
        <v/>
      </c>
      <c r="J678" s="4" t="str">
        <f ca="1">IF($X678="","",CHOOSE($X678,IF(ISBLANK(INDEX(Kaleciler!J:J,$Y678)),"",INDEX(Kaleciler!J:J,$Y678)),IF(ISBLANK(INDEX(Stoperler!J:J,$Y678)),"",INDEX(Stoperler!J:J,$Y678)),IF(ISBLANK(INDEX('Sağ Bekler'!J:J,$Y678)),"",INDEX('Sağ Bekler'!J:J,$Y678)),IF(ISBLANK(INDEX('Sol Bekler'!J:J,$Y678)),"",INDEX('Sol Bekler'!J:J,$Y678)),IF(ISBLANK(INDEX('Orta Saha'!J:J,$Y678)),"",INDEX('Orta Saha'!J:J,$Y678)),IF(ISBLANK(INDEX(Kanatlar!J:J,$Y678)),"",INDEX(Kanatlar!J:J,$Y678)),IF(ISBLANK(INDEX(Forvetler!J:J,$Y678)),"",INDEX(Forvetler!J:J,$Y678))))</f>
        <v/>
      </c>
      <c r="K678" s="2" t="str">
        <f ca="1">IF($X678="","",CHOOSE($X678,IF(ISBLANK(INDEX(Kaleciler!K:K,$Y678)),"",INDEX(Kaleciler!K:K,$Y678)),IF(ISBLANK(INDEX(Stoperler!K:K,$Y678)),"",INDEX(Stoperler!K:K,$Y678)),IF(ISBLANK(INDEX('Sağ Bekler'!K:K,$Y678)),"",INDEX('Sağ Bekler'!K:K,$Y678)),IF(ISBLANK(INDEX('Sol Bekler'!K:K,$Y678)),"",INDEX('Sol Bekler'!K:K,$Y678)),IF(ISBLANK(INDEX('Orta Saha'!K:K,$Y678)),"",INDEX('Orta Saha'!K:K,$Y678)),IF(ISBLANK(INDEX(Kanatlar!K:K,$Y678)),"",INDEX(Kanatlar!K:K,$Y678)),IF(ISBLANK(INDEX(Forvetler!K:K,$Y678)),"",INDEX(Forvetler!K:K,$Y678))))</f>
        <v/>
      </c>
      <c r="L678" s="2" t="str">
        <f ca="1">IF($X678="","",CHOOSE($X678,IF(ISBLANK(INDEX(Kaleciler!L:L,$Y678)),"",INDEX(Kaleciler!L:L,$Y678)),IF(ISBLANK(INDEX(Stoperler!L:L,$Y678)),"",INDEX(Stoperler!L:L,$Y678)),IF(ISBLANK(INDEX('Sağ Bekler'!L:L,$Y678)),"",INDEX('Sağ Bekler'!L:L,$Y678)),IF(ISBLANK(INDEX('Sol Bekler'!L:L,$Y678)),"",INDEX('Sol Bekler'!L:L,$Y678)),IF(ISBLANK(INDEX('Orta Saha'!L:L,$Y678)),"",INDEX('Orta Saha'!L:L,$Y678)),IF(ISBLANK(INDEX(Kanatlar!L:L,$Y678)),"",INDEX(Kanatlar!L:L,$Y678)),IF(ISBLANK(INDEX(Forvetler!L:L,$Y678)),"",INDEX(Forvetler!L:L,$Y678))))</f>
        <v/>
      </c>
      <c r="M678" s="2" t="str">
        <f ca="1">IF($X678="","",CHOOSE($X678,IF(ISBLANK(INDEX(Kaleciler!M:M,$Y678)),"",INDEX(Kaleciler!M:M,$Y678)),IF(ISBLANK(INDEX(Stoperler!M:M,$Y678)),"",INDEX(Stoperler!M:M,$Y678)),IF(ISBLANK(INDEX('Sağ Bekler'!M:M,$Y678)),"",INDEX('Sağ Bekler'!M:M,$Y678)),IF(ISBLANK(INDEX('Sol Bekler'!M:M,$Y678)),"",INDEX('Sol Bekler'!M:M,$Y678)),IF(ISBLANK(INDEX('Orta Saha'!M:M,$Y678)),"",INDEX('Orta Saha'!M:M,$Y678)),IF(ISBLANK(INDEX(Kanatlar!M:M,$Y678)),"",INDEX(Kanatlar!M:M,$Y678)),IF(ISBLANK(INDEX(Forvetler!M:M,$Y678)),"",INDEX(Forvetler!M:M,$Y678))))</f>
        <v/>
      </c>
      <c r="N678" s="2" t="str">
        <f ca="1">IF($X678="","",CHOOSE($X678,IF(ISBLANK(INDEX(Kaleciler!N:N,$Y678)),"",INDEX(Kaleciler!N:N,$Y678)),IF(ISBLANK(INDEX(Stoperler!N:N,$Y678)),"",INDEX(Stoperler!N:N,$Y678)),IF(ISBLANK(INDEX('Sağ Bekler'!N:N,$Y678)),"",INDEX('Sağ Bekler'!N:N,$Y678)),IF(ISBLANK(INDEX('Sol Bekler'!N:N,$Y678)),"",INDEX('Sol Bekler'!N:N,$Y678)),IF(ISBLANK(INDEX('Orta Saha'!N:N,$Y678)),"",INDEX('Orta Saha'!N:N,$Y678)),IF(ISBLANK(INDEX(Kanatlar!N:N,$Y678)),"",INDEX(Kanatlar!N:N,$Y678)),IF(ISBLANK(INDEX(Forvetler!N:N,$Y678)),"",INDEX(Forvetler!N:N,$Y678))))</f>
        <v/>
      </c>
      <c r="O678" s="2" t="str">
        <f ca="1">IF($X678="","",CHOOSE($X678,IF(ISBLANK(INDEX(Kaleciler!O:O,$Y678)),"",INDEX(Kaleciler!O:O,$Y678)),IF(ISBLANK(INDEX(Stoperler!O:O,$Y678)),"",INDEX(Stoperler!O:O,$Y678)),IF(ISBLANK(INDEX('Sağ Bekler'!O:O,$Y678)),"",INDEX('Sağ Bekler'!O:O,$Y678)),IF(ISBLANK(INDEX('Sol Bekler'!O:O,$Y678)),"",INDEX('Sol Bekler'!O:O,$Y678)),IF(ISBLANK(INDEX('Orta Saha'!O:O,$Y678)),"",INDEX('Orta Saha'!O:O,$Y678)),IF(ISBLANK(INDEX(Kanatlar!O:O,$Y678)),"",INDEX(Kanatlar!O:O,$Y678)),IF(ISBLANK(INDEX(Forvetler!O:O,$Y678)),"",INDEX(Forvetler!O:O,$Y678))))</f>
        <v/>
      </c>
      <c r="P678" s="2" t="str">
        <f ca="1">IF($X678="","",CHOOSE($X678,IF(ISBLANK(INDEX(Kaleciler!P:P,$Y678)),"",INDEX(Kaleciler!P:P,$Y678)),IF(ISBLANK(INDEX(Stoperler!P:P,$Y678)),"",INDEX(Stoperler!P:P,$Y678)),IF(ISBLANK(INDEX('Sağ Bekler'!P:P,$Y678)),"",INDEX('Sağ Bekler'!P:P,$Y678)),IF(ISBLANK(INDEX('Sol Bekler'!P:P,$Y678)),"",INDEX('Sol Bekler'!P:P,$Y678)),IF(ISBLANK(INDEX('Orta Saha'!P:P,$Y678)),"",INDEX('Orta Saha'!P:P,$Y678)),IF(ISBLANK(INDEX(Kanatlar!P:P,$Y678)),"",INDEX(Kanatlar!P:P,$Y678)),IF(ISBLANK(INDEX(Forvetler!P:P,$Y678)),"",INDEX(Forvetler!P:P,$Y678))))</f>
        <v/>
      </c>
      <c r="Q678" s="3" t="str">
        <f ca="1">IF($X678="","",CHOOSE($X678,IF(ISBLANK(INDEX(Kaleciler!Q:Q,$Y678)),"",INDEX(Kaleciler!Q:Q,$Y678)),IF(ISBLANK(INDEX(Stoperler!Q:Q,$Y678)),"",INDEX(Stoperler!Q:Q,$Y678)),IF(ISBLANK(INDEX('Sağ Bekler'!Q:Q,$Y678)),"",INDEX('Sağ Bekler'!Q:Q,$Y678)),IF(ISBLANK(INDEX('Sol Bekler'!Q:Q,$Y678)),"",INDEX('Sol Bekler'!Q:Q,$Y678)),IF(ISBLANK(INDEX('Orta Saha'!Q:Q,$Y678)),"",INDEX('Orta Saha'!Q:Q,$Y678)),IF(ISBLANK(INDEX(Kanatlar!Q:Q,$Y678)),"",INDEX(Kanatlar!Q:Q,$Y678)),IF(ISBLANK(INDEX(Forvetler!Q:Q,$Y678)),"",INDEX(Forvetler!Q:Q,$Y678))))</f>
        <v/>
      </c>
      <c r="R678" s="4" t="str">
        <f ca="1">IF($X678="","",CHOOSE($X678,IF(ISBLANK(INDEX(Kaleciler!R:R,$Y678)),"",INDEX(Kaleciler!R:R,$Y678)),IF(ISBLANK(INDEX(Stoperler!R:R,$Y678)),"",INDEX(Stoperler!R:R,$Y678)),IF(ISBLANK(INDEX('Sağ Bekler'!R:R,$Y678)),"",INDEX('Sağ Bekler'!R:R,$Y678)),IF(ISBLANK(INDEX('Sol Bekler'!R:R,$Y678)),"",INDEX('Sol Bekler'!R:R,$Y678)),IF(ISBLANK(INDEX('Orta Saha'!R:R,$Y678)),"",INDEX('Orta Saha'!R:R,$Y678)),IF(ISBLANK(INDEX(Kanatlar!R:R,$Y678)),"",INDEX(Kanatlar!R:R,$Y678)),IF(ISBLANK(INDEX(Forvetler!R:R,$Y678)),"",INDEX(Forvetler!R:R,$Y678))))</f>
        <v/>
      </c>
      <c r="S678" s="2" t="str">
        <f ca="1">IF($X678="","",CHOOSE($X678,IF(ISBLANK(INDEX(Kaleciler!S:S,$Y678)),"",INDEX(Kaleciler!S:S,$Y678)),IF(ISBLANK(INDEX(Stoperler!S:S,$Y678)),"",INDEX(Stoperler!S:S,$Y678)),IF(ISBLANK(INDEX('Sağ Bekler'!S:S,$Y678)),"",INDEX('Sağ Bekler'!S:S,$Y678)),IF(ISBLANK(INDEX('Sol Bekler'!S:S,$Y678)),"",INDEX('Sol Bekler'!S:S,$Y678)),IF(ISBLANK(INDEX('Orta Saha'!S:S,$Y678)),"",INDEX('Orta Saha'!S:S,$Y678)),IF(ISBLANK(INDEX(Kanatlar!S:S,$Y678)),"",INDEX(Kanatlar!S:S,$Y678)),IF(ISBLANK(INDEX(Forvetler!S:S,$Y678)),"",INDEX(Forvetler!S:S,$Y678))))</f>
        <v/>
      </c>
      <c r="T678" s="3" t="str">
        <f ca="1">IF($X678="","",CHOOSE($X678,IF(ISBLANK(INDEX(Kaleciler!T:T,$Y678)),"",INDEX(Kaleciler!T:T,$Y678)),IF(ISBLANK(INDEX(Stoperler!T:T,$Y678)),"",INDEX(Stoperler!T:T,$Y678)),IF(ISBLANK(INDEX('Sağ Bekler'!T:T,$Y678)),"",INDEX('Sağ Bekler'!T:T,$Y678)),IF(ISBLANK(INDEX('Sol Bekler'!T:T,$Y678)),"",INDEX('Sol Bekler'!T:T,$Y678)),IF(ISBLANK(INDEX('Orta Saha'!T:T,$Y678)),"",INDEX('Orta Saha'!T:T,$Y678)),IF(ISBLANK(INDEX(Kanatlar!T:T,$Y678)),"",INDEX(Kanatlar!T:T,$Y678)),IF(ISBLANK(INDEX(Forvetler!T:T,$Y678)),"",INDEX(Forvetler!T:T,$Y678))))</f>
        <v/>
      </c>
      <c r="U678">
        <v>7</v>
      </c>
      <c r="V678">
        <v>78</v>
      </c>
      <c r="W678" t="str">
        <f ca="1">IF(AND(Forvetler!$B$78&lt;&gt;"",Forvetler!$I$78&gt;0,Forvetler!$I$78&lt;=TODAY()+365),COUNT($W$3:W677)+1,"")</f>
        <v/>
      </c>
      <c r="X678" t="str">
        <f ca="1">IFERROR(INDEX($U$4:$U$703,MATCH(ROWS($X$4:X678),$W$4:$W$703,0)),"")</f>
        <v/>
      </c>
      <c r="Y678" t="str">
        <f ca="1">IFERROR(INDEX($V$4:$V$703,MATCH(ROWS($Y$4:Y678),$W$4:$W$703,0)),"")</f>
        <v/>
      </c>
    </row>
    <row r="679" spans="1:25" x14ac:dyDescent="0.2">
      <c r="A679" s="2" t="str">
        <f ca="1">IF($X679="","",CHOOSE($X679,IF(ISBLANK(INDEX(Kaleciler!A:A,$Y679)),"",INDEX(Kaleciler!A:A,$Y679)),IF(ISBLANK(INDEX(Stoperler!A:A,$Y679)),"",INDEX(Stoperler!A:A,$Y679)),IF(ISBLANK(INDEX('Sağ Bekler'!A:A,$Y679)),"",INDEX('Sağ Bekler'!A:A,$Y679)),IF(ISBLANK(INDEX('Sol Bekler'!A:A,$Y679)),"",INDEX('Sol Bekler'!A:A,$Y679)),IF(ISBLANK(INDEX('Orta Saha'!A:A,$Y679)),"",INDEX('Orta Saha'!A:A,$Y679)),IF(ISBLANK(INDEX(Kanatlar!A:A,$Y679)),"",INDEX(Kanatlar!A:A,$Y679)),IF(ISBLANK(INDEX(Forvetler!A:A,$Y679)),"",INDEX(Forvetler!A:A,$Y679))))</f>
        <v/>
      </c>
      <c r="B679" s="3" t="str">
        <f ca="1">IF($X679="","",CHOOSE($X679,IF(ISBLANK(INDEX(Kaleciler!B:B,$Y679)),"",INDEX(Kaleciler!B:B,$Y679)),IF(ISBLANK(INDEX(Stoperler!B:B,$Y679)),"",INDEX(Stoperler!B:B,$Y679)),IF(ISBLANK(INDEX('Sağ Bekler'!B:B,$Y679)),"",INDEX('Sağ Bekler'!B:B,$Y679)),IF(ISBLANK(INDEX('Sol Bekler'!B:B,$Y679)),"",INDEX('Sol Bekler'!B:B,$Y679)),IF(ISBLANK(INDEX('Orta Saha'!B:B,$Y679)),"",INDEX('Orta Saha'!B:B,$Y679)),IF(ISBLANK(INDEX(Kanatlar!B:B,$Y679)),"",INDEX(Kanatlar!B:B,$Y679)),IF(ISBLANK(INDEX(Forvetler!B:B,$Y679)),"",INDEX(Forvetler!B:B,$Y679))))</f>
        <v/>
      </c>
      <c r="C679" s="4" t="str">
        <f ca="1">IF($X679="","",CHOOSE($X679,IF(ISBLANK(INDEX(Kaleciler!C:C,$Y679)),"",INDEX(Kaleciler!C:C,$Y679)),IF(ISBLANK(INDEX(Stoperler!C:C,$Y679)),"",INDEX(Stoperler!C:C,$Y679)),IF(ISBLANK(INDEX('Sağ Bekler'!C:C,$Y679)),"",INDEX('Sağ Bekler'!C:C,$Y679)),IF(ISBLANK(INDEX('Sol Bekler'!C:C,$Y679)),"",INDEX('Sol Bekler'!C:C,$Y679)),IF(ISBLANK(INDEX('Orta Saha'!C:C,$Y679)),"",INDEX('Orta Saha'!C:C,$Y679)),IF(ISBLANK(INDEX(Kanatlar!C:C,$Y679)),"",INDEX(Kanatlar!C:C,$Y679)),IF(ISBLANK(INDEX(Forvetler!C:C,$Y679)),"",INDEX(Forvetler!C:C,$Y679))))</f>
        <v/>
      </c>
      <c r="D679" s="2" t="str">
        <f ca="1">IF($X679="","",CHOOSE($X679,IF(ISBLANK(INDEX(Kaleciler!D:D,$Y679)),"",INDEX(Kaleciler!D:D,$Y679)),IF(ISBLANK(INDEX(Stoperler!D:D,$Y679)),"",INDEX(Stoperler!D:D,$Y679)),IF(ISBLANK(INDEX('Sağ Bekler'!D:D,$Y679)),"",INDEX('Sağ Bekler'!D:D,$Y679)),IF(ISBLANK(INDEX('Sol Bekler'!D:D,$Y679)),"",INDEX('Sol Bekler'!D:D,$Y679)),IF(ISBLANK(INDEX('Orta Saha'!D:D,$Y679)),"",INDEX('Orta Saha'!D:D,$Y679)),IF(ISBLANK(INDEX(Kanatlar!D:D,$Y679)),"",INDEX(Kanatlar!D:D,$Y679)),IF(ISBLANK(INDEX(Forvetler!D:D,$Y679)),"",INDEX(Forvetler!D:D,$Y679))))</f>
        <v/>
      </c>
      <c r="E679" s="3" t="str">
        <f ca="1">IF($X679="","",CHOOSE($X679,IF(ISBLANK(INDEX(Kaleciler!E:E,$Y679)),"",INDEX(Kaleciler!E:E,$Y679)),IF(ISBLANK(INDEX(Stoperler!E:E,$Y679)),"",INDEX(Stoperler!E:E,$Y679)),IF(ISBLANK(INDEX('Sağ Bekler'!E:E,$Y679)),"",INDEX('Sağ Bekler'!E:E,$Y679)),IF(ISBLANK(INDEX('Sol Bekler'!E:E,$Y679)),"",INDEX('Sol Bekler'!E:E,$Y679)),IF(ISBLANK(INDEX('Orta Saha'!E:E,$Y679)),"",INDEX('Orta Saha'!E:E,$Y679)),IF(ISBLANK(INDEX(Kanatlar!E:E,$Y679)),"",INDEX(Kanatlar!E:E,$Y679)),IF(ISBLANK(INDEX(Forvetler!E:E,$Y679)),"",INDEX(Forvetler!E:E,$Y679))))</f>
        <v/>
      </c>
      <c r="F679" s="3" t="str">
        <f ca="1">IF($X679="","",CHOOSE($X679,IF(ISBLANK(INDEX(Kaleciler!F:F,$Y679)),"",INDEX(Kaleciler!F:F,$Y679)),IF(ISBLANK(INDEX(Stoperler!F:F,$Y679)),"",INDEX(Stoperler!F:F,$Y679)),IF(ISBLANK(INDEX('Sağ Bekler'!F:F,$Y679)),"",INDEX('Sağ Bekler'!F:F,$Y679)),IF(ISBLANK(INDEX('Sol Bekler'!F:F,$Y679)),"",INDEX('Sol Bekler'!F:F,$Y679)),IF(ISBLANK(INDEX('Orta Saha'!F:F,$Y679)),"",INDEX('Orta Saha'!F:F,$Y679)),IF(ISBLANK(INDEX(Kanatlar!F:F,$Y679)),"",INDEX(Kanatlar!F:F,$Y679)),IF(ISBLANK(INDEX(Forvetler!F:F,$Y679)),"",INDEX(Forvetler!F:F,$Y679))))</f>
        <v/>
      </c>
      <c r="G679" s="3" t="str">
        <f ca="1">IF($X679="","",CHOOSE($X679,IF(ISBLANK(INDEX(Kaleciler!G:G,$Y679)),"",INDEX(Kaleciler!G:G,$Y679)),IF(ISBLANK(INDEX(Stoperler!G:G,$Y679)),"",INDEX(Stoperler!G:G,$Y679)),IF(ISBLANK(INDEX('Sağ Bekler'!G:G,$Y679)),"",INDEX('Sağ Bekler'!G:G,$Y679)),IF(ISBLANK(INDEX('Sol Bekler'!G:G,$Y679)),"",INDEX('Sol Bekler'!G:G,$Y679)),IF(ISBLANK(INDEX('Orta Saha'!G:G,$Y679)),"",INDEX('Orta Saha'!G:G,$Y679)),IF(ISBLANK(INDEX(Kanatlar!G:G,$Y679)),"",INDEX(Kanatlar!G:G,$Y679)),IF(ISBLANK(INDEX(Forvetler!G:G,$Y679)),"",INDEX(Forvetler!G:G,$Y679))))</f>
        <v/>
      </c>
      <c r="H679" s="3" t="str">
        <f ca="1">IF($X679="","",CHOOSE($X679,IF(ISBLANK(INDEX(Kaleciler!H:H,$Y679)),"",INDEX(Kaleciler!H:H,$Y679)),IF(ISBLANK(INDEX(Stoperler!H:H,$Y679)),"",INDEX(Stoperler!H:H,$Y679)),IF(ISBLANK(INDEX('Sağ Bekler'!H:H,$Y679)),"",INDEX('Sağ Bekler'!H:H,$Y679)),IF(ISBLANK(INDEX('Sol Bekler'!H:H,$Y679)),"",INDEX('Sol Bekler'!H:H,$Y679)),IF(ISBLANK(INDEX('Orta Saha'!H:H,$Y679)),"",INDEX('Orta Saha'!H:H,$Y679)),IF(ISBLANK(INDEX(Kanatlar!H:H,$Y679)),"",INDEX(Kanatlar!H:H,$Y679)),IF(ISBLANK(INDEX(Forvetler!H:H,$Y679)),"",INDEX(Forvetler!H:H,$Y679))))</f>
        <v/>
      </c>
      <c r="I679" s="4" t="str">
        <f ca="1">IF($X679="","",CHOOSE($X679,IF(ISBLANK(INDEX(Kaleciler!I:I,$Y679)),"",INDEX(Kaleciler!I:I,$Y679)),IF(ISBLANK(INDEX(Stoperler!I:I,$Y679)),"",INDEX(Stoperler!I:I,$Y679)),IF(ISBLANK(INDEX('Sağ Bekler'!I:I,$Y679)),"",INDEX('Sağ Bekler'!I:I,$Y679)),IF(ISBLANK(INDEX('Sol Bekler'!I:I,$Y679)),"",INDEX('Sol Bekler'!I:I,$Y679)),IF(ISBLANK(INDEX('Orta Saha'!I:I,$Y679)),"",INDEX('Orta Saha'!I:I,$Y679)),IF(ISBLANK(INDEX(Kanatlar!I:I,$Y679)),"",INDEX(Kanatlar!I:I,$Y679)),IF(ISBLANK(INDEX(Forvetler!I:I,$Y679)),"",INDEX(Forvetler!I:I,$Y679))))</f>
        <v/>
      </c>
      <c r="J679" s="4" t="str">
        <f ca="1">IF($X679="","",CHOOSE($X679,IF(ISBLANK(INDEX(Kaleciler!J:J,$Y679)),"",INDEX(Kaleciler!J:J,$Y679)),IF(ISBLANK(INDEX(Stoperler!J:J,$Y679)),"",INDEX(Stoperler!J:J,$Y679)),IF(ISBLANK(INDEX('Sağ Bekler'!J:J,$Y679)),"",INDEX('Sağ Bekler'!J:J,$Y679)),IF(ISBLANK(INDEX('Sol Bekler'!J:J,$Y679)),"",INDEX('Sol Bekler'!J:J,$Y679)),IF(ISBLANK(INDEX('Orta Saha'!J:J,$Y679)),"",INDEX('Orta Saha'!J:J,$Y679)),IF(ISBLANK(INDEX(Kanatlar!J:J,$Y679)),"",INDEX(Kanatlar!J:J,$Y679)),IF(ISBLANK(INDEX(Forvetler!J:J,$Y679)),"",INDEX(Forvetler!J:J,$Y679))))</f>
        <v/>
      </c>
      <c r="K679" s="2" t="str">
        <f ca="1">IF($X679="","",CHOOSE($X679,IF(ISBLANK(INDEX(Kaleciler!K:K,$Y679)),"",INDEX(Kaleciler!K:K,$Y679)),IF(ISBLANK(INDEX(Stoperler!K:K,$Y679)),"",INDEX(Stoperler!K:K,$Y679)),IF(ISBLANK(INDEX('Sağ Bekler'!K:K,$Y679)),"",INDEX('Sağ Bekler'!K:K,$Y679)),IF(ISBLANK(INDEX('Sol Bekler'!K:K,$Y679)),"",INDEX('Sol Bekler'!K:K,$Y679)),IF(ISBLANK(INDEX('Orta Saha'!K:K,$Y679)),"",INDEX('Orta Saha'!K:K,$Y679)),IF(ISBLANK(INDEX(Kanatlar!K:K,$Y679)),"",INDEX(Kanatlar!K:K,$Y679)),IF(ISBLANK(INDEX(Forvetler!K:K,$Y679)),"",INDEX(Forvetler!K:K,$Y679))))</f>
        <v/>
      </c>
      <c r="L679" s="2" t="str">
        <f ca="1">IF($X679="","",CHOOSE($X679,IF(ISBLANK(INDEX(Kaleciler!L:L,$Y679)),"",INDEX(Kaleciler!L:L,$Y679)),IF(ISBLANK(INDEX(Stoperler!L:L,$Y679)),"",INDEX(Stoperler!L:L,$Y679)),IF(ISBLANK(INDEX('Sağ Bekler'!L:L,$Y679)),"",INDEX('Sağ Bekler'!L:L,$Y679)),IF(ISBLANK(INDEX('Sol Bekler'!L:L,$Y679)),"",INDEX('Sol Bekler'!L:L,$Y679)),IF(ISBLANK(INDEX('Orta Saha'!L:L,$Y679)),"",INDEX('Orta Saha'!L:L,$Y679)),IF(ISBLANK(INDEX(Kanatlar!L:L,$Y679)),"",INDEX(Kanatlar!L:L,$Y679)),IF(ISBLANK(INDEX(Forvetler!L:L,$Y679)),"",INDEX(Forvetler!L:L,$Y679))))</f>
        <v/>
      </c>
      <c r="M679" s="2" t="str">
        <f ca="1">IF($X679="","",CHOOSE($X679,IF(ISBLANK(INDEX(Kaleciler!M:M,$Y679)),"",INDEX(Kaleciler!M:M,$Y679)),IF(ISBLANK(INDEX(Stoperler!M:M,$Y679)),"",INDEX(Stoperler!M:M,$Y679)),IF(ISBLANK(INDEX('Sağ Bekler'!M:M,$Y679)),"",INDEX('Sağ Bekler'!M:M,$Y679)),IF(ISBLANK(INDEX('Sol Bekler'!M:M,$Y679)),"",INDEX('Sol Bekler'!M:M,$Y679)),IF(ISBLANK(INDEX('Orta Saha'!M:M,$Y679)),"",INDEX('Orta Saha'!M:M,$Y679)),IF(ISBLANK(INDEX(Kanatlar!M:M,$Y679)),"",INDEX(Kanatlar!M:M,$Y679)),IF(ISBLANK(INDEX(Forvetler!M:M,$Y679)),"",INDEX(Forvetler!M:M,$Y679))))</f>
        <v/>
      </c>
      <c r="N679" s="2" t="str">
        <f ca="1">IF($X679="","",CHOOSE($X679,IF(ISBLANK(INDEX(Kaleciler!N:N,$Y679)),"",INDEX(Kaleciler!N:N,$Y679)),IF(ISBLANK(INDEX(Stoperler!N:N,$Y679)),"",INDEX(Stoperler!N:N,$Y679)),IF(ISBLANK(INDEX('Sağ Bekler'!N:N,$Y679)),"",INDEX('Sağ Bekler'!N:N,$Y679)),IF(ISBLANK(INDEX('Sol Bekler'!N:N,$Y679)),"",INDEX('Sol Bekler'!N:N,$Y679)),IF(ISBLANK(INDEX('Orta Saha'!N:N,$Y679)),"",INDEX('Orta Saha'!N:N,$Y679)),IF(ISBLANK(INDEX(Kanatlar!N:N,$Y679)),"",INDEX(Kanatlar!N:N,$Y679)),IF(ISBLANK(INDEX(Forvetler!N:N,$Y679)),"",INDEX(Forvetler!N:N,$Y679))))</f>
        <v/>
      </c>
      <c r="O679" s="2" t="str">
        <f ca="1">IF($X679="","",CHOOSE($X679,IF(ISBLANK(INDEX(Kaleciler!O:O,$Y679)),"",INDEX(Kaleciler!O:O,$Y679)),IF(ISBLANK(INDEX(Stoperler!O:O,$Y679)),"",INDEX(Stoperler!O:O,$Y679)),IF(ISBLANK(INDEX('Sağ Bekler'!O:O,$Y679)),"",INDEX('Sağ Bekler'!O:O,$Y679)),IF(ISBLANK(INDEX('Sol Bekler'!O:O,$Y679)),"",INDEX('Sol Bekler'!O:O,$Y679)),IF(ISBLANK(INDEX('Orta Saha'!O:O,$Y679)),"",INDEX('Orta Saha'!O:O,$Y679)),IF(ISBLANK(INDEX(Kanatlar!O:O,$Y679)),"",INDEX(Kanatlar!O:O,$Y679)),IF(ISBLANK(INDEX(Forvetler!O:O,$Y679)),"",INDEX(Forvetler!O:O,$Y679))))</f>
        <v/>
      </c>
      <c r="P679" s="2" t="str">
        <f ca="1">IF($X679="","",CHOOSE($X679,IF(ISBLANK(INDEX(Kaleciler!P:P,$Y679)),"",INDEX(Kaleciler!P:P,$Y679)),IF(ISBLANK(INDEX(Stoperler!P:P,$Y679)),"",INDEX(Stoperler!P:P,$Y679)),IF(ISBLANK(INDEX('Sağ Bekler'!P:P,$Y679)),"",INDEX('Sağ Bekler'!P:P,$Y679)),IF(ISBLANK(INDEX('Sol Bekler'!P:P,$Y679)),"",INDEX('Sol Bekler'!P:P,$Y679)),IF(ISBLANK(INDEX('Orta Saha'!P:P,$Y679)),"",INDEX('Orta Saha'!P:P,$Y679)),IF(ISBLANK(INDEX(Kanatlar!P:P,$Y679)),"",INDEX(Kanatlar!P:P,$Y679)),IF(ISBLANK(INDEX(Forvetler!P:P,$Y679)),"",INDEX(Forvetler!P:P,$Y679))))</f>
        <v/>
      </c>
      <c r="Q679" s="3" t="str">
        <f ca="1">IF($X679="","",CHOOSE($X679,IF(ISBLANK(INDEX(Kaleciler!Q:Q,$Y679)),"",INDEX(Kaleciler!Q:Q,$Y679)),IF(ISBLANK(INDEX(Stoperler!Q:Q,$Y679)),"",INDEX(Stoperler!Q:Q,$Y679)),IF(ISBLANK(INDEX('Sağ Bekler'!Q:Q,$Y679)),"",INDEX('Sağ Bekler'!Q:Q,$Y679)),IF(ISBLANK(INDEX('Sol Bekler'!Q:Q,$Y679)),"",INDEX('Sol Bekler'!Q:Q,$Y679)),IF(ISBLANK(INDEX('Orta Saha'!Q:Q,$Y679)),"",INDEX('Orta Saha'!Q:Q,$Y679)),IF(ISBLANK(INDEX(Kanatlar!Q:Q,$Y679)),"",INDEX(Kanatlar!Q:Q,$Y679)),IF(ISBLANK(INDEX(Forvetler!Q:Q,$Y679)),"",INDEX(Forvetler!Q:Q,$Y679))))</f>
        <v/>
      </c>
      <c r="R679" s="4" t="str">
        <f ca="1">IF($X679="","",CHOOSE($X679,IF(ISBLANK(INDEX(Kaleciler!R:R,$Y679)),"",INDEX(Kaleciler!R:R,$Y679)),IF(ISBLANK(INDEX(Stoperler!R:R,$Y679)),"",INDEX(Stoperler!R:R,$Y679)),IF(ISBLANK(INDEX('Sağ Bekler'!R:R,$Y679)),"",INDEX('Sağ Bekler'!R:R,$Y679)),IF(ISBLANK(INDEX('Sol Bekler'!R:R,$Y679)),"",INDEX('Sol Bekler'!R:R,$Y679)),IF(ISBLANK(INDEX('Orta Saha'!R:R,$Y679)),"",INDEX('Orta Saha'!R:R,$Y679)),IF(ISBLANK(INDEX(Kanatlar!R:R,$Y679)),"",INDEX(Kanatlar!R:R,$Y679)),IF(ISBLANK(INDEX(Forvetler!R:R,$Y679)),"",INDEX(Forvetler!R:R,$Y679))))</f>
        <v/>
      </c>
      <c r="S679" s="2" t="str">
        <f ca="1">IF($X679="","",CHOOSE($X679,IF(ISBLANK(INDEX(Kaleciler!S:S,$Y679)),"",INDEX(Kaleciler!S:S,$Y679)),IF(ISBLANK(INDEX(Stoperler!S:S,$Y679)),"",INDEX(Stoperler!S:S,$Y679)),IF(ISBLANK(INDEX('Sağ Bekler'!S:S,$Y679)),"",INDEX('Sağ Bekler'!S:S,$Y679)),IF(ISBLANK(INDEX('Sol Bekler'!S:S,$Y679)),"",INDEX('Sol Bekler'!S:S,$Y679)),IF(ISBLANK(INDEX('Orta Saha'!S:S,$Y679)),"",INDEX('Orta Saha'!S:S,$Y679)),IF(ISBLANK(INDEX(Kanatlar!S:S,$Y679)),"",INDEX(Kanatlar!S:S,$Y679)),IF(ISBLANK(INDEX(Forvetler!S:S,$Y679)),"",INDEX(Forvetler!S:S,$Y679))))</f>
        <v/>
      </c>
      <c r="T679" s="3" t="str">
        <f ca="1">IF($X679="","",CHOOSE($X679,IF(ISBLANK(INDEX(Kaleciler!T:T,$Y679)),"",INDEX(Kaleciler!T:T,$Y679)),IF(ISBLANK(INDEX(Stoperler!T:T,$Y679)),"",INDEX(Stoperler!T:T,$Y679)),IF(ISBLANK(INDEX('Sağ Bekler'!T:T,$Y679)),"",INDEX('Sağ Bekler'!T:T,$Y679)),IF(ISBLANK(INDEX('Sol Bekler'!T:T,$Y679)),"",INDEX('Sol Bekler'!T:T,$Y679)),IF(ISBLANK(INDEX('Orta Saha'!T:T,$Y679)),"",INDEX('Orta Saha'!T:T,$Y679)),IF(ISBLANK(INDEX(Kanatlar!T:T,$Y679)),"",INDEX(Kanatlar!T:T,$Y679)),IF(ISBLANK(INDEX(Forvetler!T:T,$Y679)),"",INDEX(Forvetler!T:T,$Y679))))</f>
        <v/>
      </c>
      <c r="U679">
        <v>7</v>
      </c>
      <c r="V679">
        <v>79</v>
      </c>
      <c r="W679" t="str">
        <f ca="1">IF(AND(Forvetler!$B$79&lt;&gt;"",Forvetler!$I$79&gt;0,Forvetler!$I$79&lt;=TODAY()+365),COUNT($W$3:W678)+1,"")</f>
        <v/>
      </c>
      <c r="X679" t="str">
        <f ca="1">IFERROR(INDEX($U$4:$U$703,MATCH(ROWS($X$4:X679),$W$4:$W$703,0)),"")</f>
        <v/>
      </c>
      <c r="Y679" t="str">
        <f ca="1">IFERROR(INDEX($V$4:$V$703,MATCH(ROWS($Y$4:Y679),$W$4:$W$703,0)),"")</f>
        <v/>
      </c>
    </row>
    <row r="680" spans="1:25" x14ac:dyDescent="0.2">
      <c r="A680" s="2" t="str">
        <f ca="1">IF($X680="","",CHOOSE($X680,IF(ISBLANK(INDEX(Kaleciler!A:A,$Y680)),"",INDEX(Kaleciler!A:A,$Y680)),IF(ISBLANK(INDEX(Stoperler!A:A,$Y680)),"",INDEX(Stoperler!A:A,$Y680)),IF(ISBLANK(INDEX('Sağ Bekler'!A:A,$Y680)),"",INDEX('Sağ Bekler'!A:A,$Y680)),IF(ISBLANK(INDEX('Sol Bekler'!A:A,$Y680)),"",INDEX('Sol Bekler'!A:A,$Y680)),IF(ISBLANK(INDEX('Orta Saha'!A:A,$Y680)),"",INDEX('Orta Saha'!A:A,$Y680)),IF(ISBLANK(INDEX(Kanatlar!A:A,$Y680)),"",INDEX(Kanatlar!A:A,$Y680)),IF(ISBLANK(INDEX(Forvetler!A:A,$Y680)),"",INDEX(Forvetler!A:A,$Y680))))</f>
        <v/>
      </c>
      <c r="B680" s="3" t="str">
        <f ca="1">IF($X680="","",CHOOSE($X680,IF(ISBLANK(INDEX(Kaleciler!B:B,$Y680)),"",INDEX(Kaleciler!B:B,$Y680)),IF(ISBLANK(INDEX(Stoperler!B:B,$Y680)),"",INDEX(Stoperler!B:B,$Y680)),IF(ISBLANK(INDEX('Sağ Bekler'!B:B,$Y680)),"",INDEX('Sağ Bekler'!B:B,$Y680)),IF(ISBLANK(INDEX('Sol Bekler'!B:B,$Y680)),"",INDEX('Sol Bekler'!B:B,$Y680)),IF(ISBLANK(INDEX('Orta Saha'!B:B,$Y680)),"",INDEX('Orta Saha'!B:B,$Y680)),IF(ISBLANK(INDEX(Kanatlar!B:B,$Y680)),"",INDEX(Kanatlar!B:B,$Y680)),IF(ISBLANK(INDEX(Forvetler!B:B,$Y680)),"",INDEX(Forvetler!B:B,$Y680))))</f>
        <v/>
      </c>
      <c r="C680" s="4" t="str">
        <f ca="1">IF($X680="","",CHOOSE($X680,IF(ISBLANK(INDEX(Kaleciler!C:C,$Y680)),"",INDEX(Kaleciler!C:C,$Y680)),IF(ISBLANK(INDEX(Stoperler!C:C,$Y680)),"",INDEX(Stoperler!C:C,$Y680)),IF(ISBLANK(INDEX('Sağ Bekler'!C:C,$Y680)),"",INDEX('Sağ Bekler'!C:C,$Y680)),IF(ISBLANK(INDEX('Sol Bekler'!C:C,$Y680)),"",INDEX('Sol Bekler'!C:C,$Y680)),IF(ISBLANK(INDEX('Orta Saha'!C:C,$Y680)),"",INDEX('Orta Saha'!C:C,$Y680)),IF(ISBLANK(INDEX(Kanatlar!C:C,$Y680)),"",INDEX(Kanatlar!C:C,$Y680)),IF(ISBLANK(INDEX(Forvetler!C:C,$Y680)),"",INDEX(Forvetler!C:C,$Y680))))</f>
        <v/>
      </c>
      <c r="D680" s="2" t="str">
        <f ca="1">IF($X680="","",CHOOSE($X680,IF(ISBLANK(INDEX(Kaleciler!D:D,$Y680)),"",INDEX(Kaleciler!D:D,$Y680)),IF(ISBLANK(INDEX(Stoperler!D:D,$Y680)),"",INDEX(Stoperler!D:D,$Y680)),IF(ISBLANK(INDEX('Sağ Bekler'!D:D,$Y680)),"",INDEX('Sağ Bekler'!D:D,$Y680)),IF(ISBLANK(INDEX('Sol Bekler'!D:D,$Y680)),"",INDEX('Sol Bekler'!D:D,$Y680)),IF(ISBLANK(INDEX('Orta Saha'!D:D,$Y680)),"",INDEX('Orta Saha'!D:D,$Y680)),IF(ISBLANK(INDEX(Kanatlar!D:D,$Y680)),"",INDEX(Kanatlar!D:D,$Y680)),IF(ISBLANK(INDEX(Forvetler!D:D,$Y680)),"",INDEX(Forvetler!D:D,$Y680))))</f>
        <v/>
      </c>
      <c r="E680" s="3" t="str">
        <f ca="1">IF($X680="","",CHOOSE($X680,IF(ISBLANK(INDEX(Kaleciler!E:E,$Y680)),"",INDEX(Kaleciler!E:E,$Y680)),IF(ISBLANK(INDEX(Stoperler!E:E,$Y680)),"",INDEX(Stoperler!E:E,$Y680)),IF(ISBLANK(INDEX('Sağ Bekler'!E:E,$Y680)),"",INDEX('Sağ Bekler'!E:E,$Y680)),IF(ISBLANK(INDEX('Sol Bekler'!E:E,$Y680)),"",INDEX('Sol Bekler'!E:E,$Y680)),IF(ISBLANK(INDEX('Orta Saha'!E:E,$Y680)),"",INDEX('Orta Saha'!E:E,$Y680)),IF(ISBLANK(INDEX(Kanatlar!E:E,$Y680)),"",INDEX(Kanatlar!E:E,$Y680)),IF(ISBLANK(INDEX(Forvetler!E:E,$Y680)),"",INDEX(Forvetler!E:E,$Y680))))</f>
        <v/>
      </c>
      <c r="F680" s="3" t="str">
        <f ca="1">IF($X680="","",CHOOSE($X680,IF(ISBLANK(INDEX(Kaleciler!F:F,$Y680)),"",INDEX(Kaleciler!F:F,$Y680)),IF(ISBLANK(INDEX(Stoperler!F:F,$Y680)),"",INDEX(Stoperler!F:F,$Y680)),IF(ISBLANK(INDEX('Sağ Bekler'!F:F,$Y680)),"",INDEX('Sağ Bekler'!F:F,$Y680)),IF(ISBLANK(INDEX('Sol Bekler'!F:F,$Y680)),"",INDEX('Sol Bekler'!F:F,$Y680)),IF(ISBLANK(INDEX('Orta Saha'!F:F,$Y680)),"",INDEX('Orta Saha'!F:F,$Y680)),IF(ISBLANK(INDEX(Kanatlar!F:F,$Y680)),"",INDEX(Kanatlar!F:F,$Y680)),IF(ISBLANK(INDEX(Forvetler!F:F,$Y680)),"",INDEX(Forvetler!F:F,$Y680))))</f>
        <v/>
      </c>
      <c r="G680" s="3" t="str">
        <f ca="1">IF($X680="","",CHOOSE($X680,IF(ISBLANK(INDEX(Kaleciler!G:G,$Y680)),"",INDEX(Kaleciler!G:G,$Y680)),IF(ISBLANK(INDEX(Stoperler!G:G,$Y680)),"",INDEX(Stoperler!G:G,$Y680)),IF(ISBLANK(INDEX('Sağ Bekler'!G:G,$Y680)),"",INDEX('Sağ Bekler'!G:G,$Y680)),IF(ISBLANK(INDEX('Sol Bekler'!G:G,$Y680)),"",INDEX('Sol Bekler'!G:G,$Y680)),IF(ISBLANK(INDEX('Orta Saha'!G:G,$Y680)),"",INDEX('Orta Saha'!G:G,$Y680)),IF(ISBLANK(INDEX(Kanatlar!G:G,$Y680)),"",INDEX(Kanatlar!G:G,$Y680)),IF(ISBLANK(INDEX(Forvetler!G:G,$Y680)),"",INDEX(Forvetler!G:G,$Y680))))</f>
        <v/>
      </c>
      <c r="H680" s="3" t="str">
        <f ca="1">IF($X680="","",CHOOSE($X680,IF(ISBLANK(INDEX(Kaleciler!H:H,$Y680)),"",INDEX(Kaleciler!H:H,$Y680)),IF(ISBLANK(INDEX(Stoperler!H:H,$Y680)),"",INDEX(Stoperler!H:H,$Y680)),IF(ISBLANK(INDEX('Sağ Bekler'!H:H,$Y680)),"",INDEX('Sağ Bekler'!H:H,$Y680)),IF(ISBLANK(INDEX('Sol Bekler'!H:H,$Y680)),"",INDEX('Sol Bekler'!H:H,$Y680)),IF(ISBLANK(INDEX('Orta Saha'!H:H,$Y680)),"",INDEX('Orta Saha'!H:H,$Y680)),IF(ISBLANK(INDEX(Kanatlar!H:H,$Y680)),"",INDEX(Kanatlar!H:H,$Y680)),IF(ISBLANK(INDEX(Forvetler!H:H,$Y680)),"",INDEX(Forvetler!H:H,$Y680))))</f>
        <v/>
      </c>
      <c r="I680" s="4" t="str">
        <f ca="1">IF($X680="","",CHOOSE($X680,IF(ISBLANK(INDEX(Kaleciler!I:I,$Y680)),"",INDEX(Kaleciler!I:I,$Y680)),IF(ISBLANK(INDEX(Stoperler!I:I,$Y680)),"",INDEX(Stoperler!I:I,$Y680)),IF(ISBLANK(INDEX('Sağ Bekler'!I:I,$Y680)),"",INDEX('Sağ Bekler'!I:I,$Y680)),IF(ISBLANK(INDEX('Sol Bekler'!I:I,$Y680)),"",INDEX('Sol Bekler'!I:I,$Y680)),IF(ISBLANK(INDEX('Orta Saha'!I:I,$Y680)),"",INDEX('Orta Saha'!I:I,$Y680)),IF(ISBLANK(INDEX(Kanatlar!I:I,$Y680)),"",INDEX(Kanatlar!I:I,$Y680)),IF(ISBLANK(INDEX(Forvetler!I:I,$Y680)),"",INDEX(Forvetler!I:I,$Y680))))</f>
        <v/>
      </c>
      <c r="J680" s="4" t="str">
        <f ca="1">IF($X680="","",CHOOSE($X680,IF(ISBLANK(INDEX(Kaleciler!J:J,$Y680)),"",INDEX(Kaleciler!J:J,$Y680)),IF(ISBLANK(INDEX(Stoperler!J:J,$Y680)),"",INDEX(Stoperler!J:J,$Y680)),IF(ISBLANK(INDEX('Sağ Bekler'!J:J,$Y680)),"",INDEX('Sağ Bekler'!J:J,$Y680)),IF(ISBLANK(INDEX('Sol Bekler'!J:J,$Y680)),"",INDEX('Sol Bekler'!J:J,$Y680)),IF(ISBLANK(INDEX('Orta Saha'!J:J,$Y680)),"",INDEX('Orta Saha'!J:J,$Y680)),IF(ISBLANK(INDEX(Kanatlar!J:J,$Y680)),"",INDEX(Kanatlar!J:J,$Y680)),IF(ISBLANK(INDEX(Forvetler!J:J,$Y680)),"",INDEX(Forvetler!J:J,$Y680))))</f>
        <v/>
      </c>
      <c r="K680" s="2" t="str">
        <f ca="1">IF($X680="","",CHOOSE($X680,IF(ISBLANK(INDEX(Kaleciler!K:K,$Y680)),"",INDEX(Kaleciler!K:K,$Y680)),IF(ISBLANK(INDEX(Stoperler!K:K,$Y680)),"",INDEX(Stoperler!K:K,$Y680)),IF(ISBLANK(INDEX('Sağ Bekler'!K:K,$Y680)),"",INDEX('Sağ Bekler'!K:K,$Y680)),IF(ISBLANK(INDEX('Sol Bekler'!K:K,$Y680)),"",INDEX('Sol Bekler'!K:K,$Y680)),IF(ISBLANK(INDEX('Orta Saha'!K:K,$Y680)),"",INDEX('Orta Saha'!K:K,$Y680)),IF(ISBLANK(INDEX(Kanatlar!K:K,$Y680)),"",INDEX(Kanatlar!K:K,$Y680)),IF(ISBLANK(INDEX(Forvetler!K:K,$Y680)),"",INDEX(Forvetler!K:K,$Y680))))</f>
        <v/>
      </c>
      <c r="L680" s="2" t="str">
        <f ca="1">IF($X680="","",CHOOSE($X680,IF(ISBLANK(INDEX(Kaleciler!L:L,$Y680)),"",INDEX(Kaleciler!L:L,$Y680)),IF(ISBLANK(INDEX(Stoperler!L:L,$Y680)),"",INDEX(Stoperler!L:L,$Y680)),IF(ISBLANK(INDEX('Sağ Bekler'!L:L,$Y680)),"",INDEX('Sağ Bekler'!L:L,$Y680)),IF(ISBLANK(INDEX('Sol Bekler'!L:L,$Y680)),"",INDEX('Sol Bekler'!L:L,$Y680)),IF(ISBLANK(INDEX('Orta Saha'!L:L,$Y680)),"",INDEX('Orta Saha'!L:L,$Y680)),IF(ISBLANK(INDEX(Kanatlar!L:L,$Y680)),"",INDEX(Kanatlar!L:L,$Y680)),IF(ISBLANK(INDEX(Forvetler!L:L,$Y680)),"",INDEX(Forvetler!L:L,$Y680))))</f>
        <v/>
      </c>
      <c r="M680" s="2" t="str">
        <f ca="1">IF($X680="","",CHOOSE($X680,IF(ISBLANK(INDEX(Kaleciler!M:M,$Y680)),"",INDEX(Kaleciler!M:M,$Y680)),IF(ISBLANK(INDEX(Stoperler!M:M,$Y680)),"",INDEX(Stoperler!M:M,$Y680)),IF(ISBLANK(INDEX('Sağ Bekler'!M:M,$Y680)),"",INDEX('Sağ Bekler'!M:M,$Y680)),IF(ISBLANK(INDEX('Sol Bekler'!M:M,$Y680)),"",INDEX('Sol Bekler'!M:M,$Y680)),IF(ISBLANK(INDEX('Orta Saha'!M:M,$Y680)),"",INDEX('Orta Saha'!M:M,$Y680)),IF(ISBLANK(INDEX(Kanatlar!M:M,$Y680)),"",INDEX(Kanatlar!M:M,$Y680)),IF(ISBLANK(INDEX(Forvetler!M:M,$Y680)),"",INDEX(Forvetler!M:M,$Y680))))</f>
        <v/>
      </c>
      <c r="N680" s="2" t="str">
        <f ca="1">IF($X680="","",CHOOSE($X680,IF(ISBLANK(INDEX(Kaleciler!N:N,$Y680)),"",INDEX(Kaleciler!N:N,$Y680)),IF(ISBLANK(INDEX(Stoperler!N:N,$Y680)),"",INDEX(Stoperler!N:N,$Y680)),IF(ISBLANK(INDEX('Sağ Bekler'!N:N,$Y680)),"",INDEX('Sağ Bekler'!N:N,$Y680)),IF(ISBLANK(INDEX('Sol Bekler'!N:N,$Y680)),"",INDEX('Sol Bekler'!N:N,$Y680)),IF(ISBLANK(INDEX('Orta Saha'!N:N,$Y680)),"",INDEX('Orta Saha'!N:N,$Y680)),IF(ISBLANK(INDEX(Kanatlar!N:N,$Y680)),"",INDEX(Kanatlar!N:N,$Y680)),IF(ISBLANK(INDEX(Forvetler!N:N,$Y680)),"",INDEX(Forvetler!N:N,$Y680))))</f>
        <v/>
      </c>
      <c r="O680" s="2" t="str">
        <f ca="1">IF($X680="","",CHOOSE($X680,IF(ISBLANK(INDEX(Kaleciler!O:O,$Y680)),"",INDEX(Kaleciler!O:O,$Y680)),IF(ISBLANK(INDEX(Stoperler!O:O,$Y680)),"",INDEX(Stoperler!O:O,$Y680)),IF(ISBLANK(INDEX('Sağ Bekler'!O:O,$Y680)),"",INDEX('Sağ Bekler'!O:O,$Y680)),IF(ISBLANK(INDEX('Sol Bekler'!O:O,$Y680)),"",INDEX('Sol Bekler'!O:O,$Y680)),IF(ISBLANK(INDEX('Orta Saha'!O:O,$Y680)),"",INDEX('Orta Saha'!O:O,$Y680)),IF(ISBLANK(INDEX(Kanatlar!O:O,$Y680)),"",INDEX(Kanatlar!O:O,$Y680)),IF(ISBLANK(INDEX(Forvetler!O:O,$Y680)),"",INDEX(Forvetler!O:O,$Y680))))</f>
        <v/>
      </c>
      <c r="P680" s="2" t="str">
        <f ca="1">IF($X680="","",CHOOSE($X680,IF(ISBLANK(INDEX(Kaleciler!P:P,$Y680)),"",INDEX(Kaleciler!P:P,$Y680)),IF(ISBLANK(INDEX(Stoperler!P:P,$Y680)),"",INDEX(Stoperler!P:P,$Y680)),IF(ISBLANK(INDEX('Sağ Bekler'!P:P,$Y680)),"",INDEX('Sağ Bekler'!P:P,$Y680)),IF(ISBLANK(INDEX('Sol Bekler'!P:P,$Y680)),"",INDEX('Sol Bekler'!P:P,$Y680)),IF(ISBLANK(INDEX('Orta Saha'!P:P,$Y680)),"",INDEX('Orta Saha'!P:P,$Y680)),IF(ISBLANK(INDEX(Kanatlar!P:P,$Y680)),"",INDEX(Kanatlar!P:P,$Y680)),IF(ISBLANK(INDEX(Forvetler!P:P,$Y680)),"",INDEX(Forvetler!P:P,$Y680))))</f>
        <v/>
      </c>
      <c r="Q680" s="3" t="str">
        <f ca="1">IF($X680="","",CHOOSE($X680,IF(ISBLANK(INDEX(Kaleciler!Q:Q,$Y680)),"",INDEX(Kaleciler!Q:Q,$Y680)),IF(ISBLANK(INDEX(Stoperler!Q:Q,$Y680)),"",INDEX(Stoperler!Q:Q,$Y680)),IF(ISBLANK(INDEX('Sağ Bekler'!Q:Q,$Y680)),"",INDEX('Sağ Bekler'!Q:Q,$Y680)),IF(ISBLANK(INDEX('Sol Bekler'!Q:Q,$Y680)),"",INDEX('Sol Bekler'!Q:Q,$Y680)),IF(ISBLANK(INDEX('Orta Saha'!Q:Q,$Y680)),"",INDEX('Orta Saha'!Q:Q,$Y680)),IF(ISBLANK(INDEX(Kanatlar!Q:Q,$Y680)),"",INDEX(Kanatlar!Q:Q,$Y680)),IF(ISBLANK(INDEX(Forvetler!Q:Q,$Y680)),"",INDEX(Forvetler!Q:Q,$Y680))))</f>
        <v/>
      </c>
      <c r="R680" s="4" t="str">
        <f ca="1">IF($X680="","",CHOOSE($X680,IF(ISBLANK(INDEX(Kaleciler!R:R,$Y680)),"",INDEX(Kaleciler!R:R,$Y680)),IF(ISBLANK(INDEX(Stoperler!R:R,$Y680)),"",INDEX(Stoperler!R:R,$Y680)),IF(ISBLANK(INDEX('Sağ Bekler'!R:R,$Y680)),"",INDEX('Sağ Bekler'!R:R,$Y680)),IF(ISBLANK(INDEX('Sol Bekler'!R:R,$Y680)),"",INDEX('Sol Bekler'!R:R,$Y680)),IF(ISBLANK(INDEX('Orta Saha'!R:R,$Y680)),"",INDEX('Orta Saha'!R:R,$Y680)),IF(ISBLANK(INDEX(Kanatlar!R:R,$Y680)),"",INDEX(Kanatlar!R:R,$Y680)),IF(ISBLANK(INDEX(Forvetler!R:R,$Y680)),"",INDEX(Forvetler!R:R,$Y680))))</f>
        <v/>
      </c>
      <c r="S680" s="2" t="str">
        <f ca="1">IF($X680="","",CHOOSE($X680,IF(ISBLANK(INDEX(Kaleciler!S:S,$Y680)),"",INDEX(Kaleciler!S:S,$Y680)),IF(ISBLANK(INDEX(Stoperler!S:S,$Y680)),"",INDEX(Stoperler!S:S,$Y680)),IF(ISBLANK(INDEX('Sağ Bekler'!S:S,$Y680)),"",INDEX('Sağ Bekler'!S:S,$Y680)),IF(ISBLANK(INDEX('Sol Bekler'!S:S,$Y680)),"",INDEX('Sol Bekler'!S:S,$Y680)),IF(ISBLANK(INDEX('Orta Saha'!S:S,$Y680)),"",INDEX('Orta Saha'!S:S,$Y680)),IF(ISBLANK(INDEX(Kanatlar!S:S,$Y680)),"",INDEX(Kanatlar!S:S,$Y680)),IF(ISBLANK(INDEX(Forvetler!S:S,$Y680)),"",INDEX(Forvetler!S:S,$Y680))))</f>
        <v/>
      </c>
      <c r="T680" s="3" t="str">
        <f ca="1">IF($X680="","",CHOOSE($X680,IF(ISBLANK(INDEX(Kaleciler!T:T,$Y680)),"",INDEX(Kaleciler!T:T,$Y680)),IF(ISBLANK(INDEX(Stoperler!T:T,$Y680)),"",INDEX(Stoperler!T:T,$Y680)),IF(ISBLANK(INDEX('Sağ Bekler'!T:T,$Y680)),"",INDEX('Sağ Bekler'!T:T,$Y680)),IF(ISBLANK(INDEX('Sol Bekler'!T:T,$Y680)),"",INDEX('Sol Bekler'!T:T,$Y680)),IF(ISBLANK(INDEX('Orta Saha'!T:T,$Y680)),"",INDEX('Orta Saha'!T:T,$Y680)),IF(ISBLANK(INDEX(Kanatlar!T:T,$Y680)),"",INDEX(Kanatlar!T:T,$Y680)),IF(ISBLANK(INDEX(Forvetler!T:T,$Y680)),"",INDEX(Forvetler!T:T,$Y680))))</f>
        <v/>
      </c>
      <c r="U680">
        <v>7</v>
      </c>
      <c r="V680">
        <v>80</v>
      </c>
      <c r="W680" t="str">
        <f ca="1">IF(AND(Forvetler!$B$80&lt;&gt;"",Forvetler!$I$80&gt;0,Forvetler!$I$80&lt;=TODAY()+365),COUNT($W$3:W679)+1,"")</f>
        <v/>
      </c>
      <c r="X680" t="str">
        <f ca="1">IFERROR(INDEX($U$4:$U$703,MATCH(ROWS($X$4:X680),$W$4:$W$703,0)),"")</f>
        <v/>
      </c>
      <c r="Y680" t="str">
        <f ca="1">IFERROR(INDEX($V$4:$V$703,MATCH(ROWS($Y$4:Y680),$W$4:$W$703,0)),"")</f>
        <v/>
      </c>
    </row>
    <row r="681" spans="1:25" x14ac:dyDescent="0.2">
      <c r="A681" s="2" t="str">
        <f ca="1">IF($X681="","",CHOOSE($X681,IF(ISBLANK(INDEX(Kaleciler!A:A,$Y681)),"",INDEX(Kaleciler!A:A,$Y681)),IF(ISBLANK(INDEX(Stoperler!A:A,$Y681)),"",INDEX(Stoperler!A:A,$Y681)),IF(ISBLANK(INDEX('Sağ Bekler'!A:A,$Y681)),"",INDEX('Sağ Bekler'!A:A,$Y681)),IF(ISBLANK(INDEX('Sol Bekler'!A:A,$Y681)),"",INDEX('Sol Bekler'!A:A,$Y681)),IF(ISBLANK(INDEX('Orta Saha'!A:A,$Y681)),"",INDEX('Orta Saha'!A:A,$Y681)),IF(ISBLANK(INDEX(Kanatlar!A:A,$Y681)),"",INDEX(Kanatlar!A:A,$Y681)),IF(ISBLANK(INDEX(Forvetler!A:A,$Y681)),"",INDEX(Forvetler!A:A,$Y681))))</f>
        <v/>
      </c>
      <c r="B681" s="3" t="str">
        <f ca="1">IF($X681="","",CHOOSE($X681,IF(ISBLANK(INDEX(Kaleciler!B:B,$Y681)),"",INDEX(Kaleciler!B:B,$Y681)),IF(ISBLANK(INDEX(Stoperler!B:B,$Y681)),"",INDEX(Stoperler!B:B,$Y681)),IF(ISBLANK(INDEX('Sağ Bekler'!B:B,$Y681)),"",INDEX('Sağ Bekler'!B:B,$Y681)),IF(ISBLANK(INDEX('Sol Bekler'!B:B,$Y681)),"",INDEX('Sol Bekler'!B:B,$Y681)),IF(ISBLANK(INDEX('Orta Saha'!B:B,$Y681)),"",INDEX('Orta Saha'!B:B,$Y681)),IF(ISBLANK(INDEX(Kanatlar!B:B,$Y681)),"",INDEX(Kanatlar!B:B,$Y681)),IF(ISBLANK(INDEX(Forvetler!B:B,$Y681)),"",INDEX(Forvetler!B:B,$Y681))))</f>
        <v/>
      </c>
      <c r="C681" s="4" t="str">
        <f ca="1">IF($X681="","",CHOOSE($X681,IF(ISBLANK(INDEX(Kaleciler!C:C,$Y681)),"",INDEX(Kaleciler!C:C,$Y681)),IF(ISBLANK(INDEX(Stoperler!C:C,$Y681)),"",INDEX(Stoperler!C:C,$Y681)),IF(ISBLANK(INDEX('Sağ Bekler'!C:C,$Y681)),"",INDEX('Sağ Bekler'!C:C,$Y681)),IF(ISBLANK(INDEX('Sol Bekler'!C:C,$Y681)),"",INDEX('Sol Bekler'!C:C,$Y681)),IF(ISBLANK(INDEX('Orta Saha'!C:C,$Y681)),"",INDEX('Orta Saha'!C:C,$Y681)),IF(ISBLANK(INDEX(Kanatlar!C:C,$Y681)),"",INDEX(Kanatlar!C:C,$Y681)),IF(ISBLANK(INDEX(Forvetler!C:C,$Y681)),"",INDEX(Forvetler!C:C,$Y681))))</f>
        <v/>
      </c>
      <c r="D681" s="2" t="str">
        <f ca="1">IF($X681="","",CHOOSE($X681,IF(ISBLANK(INDEX(Kaleciler!D:D,$Y681)),"",INDEX(Kaleciler!D:D,$Y681)),IF(ISBLANK(INDEX(Stoperler!D:D,$Y681)),"",INDEX(Stoperler!D:D,$Y681)),IF(ISBLANK(INDEX('Sağ Bekler'!D:D,$Y681)),"",INDEX('Sağ Bekler'!D:D,$Y681)),IF(ISBLANK(INDEX('Sol Bekler'!D:D,$Y681)),"",INDEX('Sol Bekler'!D:D,$Y681)),IF(ISBLANK(INDEX('Orta Saha'!D:D,$Y681)),"",INDEX('Orta Saha'!D:D,$Y681)),IF(ISBLANK(INDEX(Kanatlar!D:D,$Y681)),"",INDEX(Kanatlar!D:D,$Y681)),IF(ISBLANK(INDEX(Forvetler!D:D,$Y681)),"",INDEX(Forvetler!D:D,$Y681))))</f>
        <v/>
      </c>
      <c r="E681" s="3" t="str">
        <f ca="1">IF($X681="","",CHOOSE($X681,IF(ISBLANK(INDEX(Kaleciler!E:E,$Y681)),"",INDEX(Kaleciler!E:E,$Y681)),IF(ISBLANK(INDEX(Stoperler!E:E,$Y681)),"",INDEX(Stoperler!E:E,$Y681)),IF(ISBLANK(INDEX('Sağ Bekler'!E:E,$Y681)),"",INDEX('Sağ Bekler'!E:E,$Y681)),IF(ISBLANK(INDEX('Sol Bekler'!E:E,$Y681)),"",INDEX('Sol Bekler'!E:E,$Y681)),IF(ISBLANK(INDEX('Orta Saha'!E:E,$Y681)),"",INDEX('Orta Saha'!E:E,$Y681)),IF(ISBLANK(INDEX(Kanatlar!E:E,$Y681)),"",INDEX(Kanatlar!E:E,$Y681)),IF(ISBLANK(INDEX(Forvetler!E:E,$Y681)),"",INDEX(Forvetler!E:E,$Y681))))</f>
        <v/>
      </c>
      <c r="F681" s="3" t="str">
        <f ca="1">IF($X681="","",CHOOSE($X681,IF(ISBLANK(INDEX(Kaleciler!F:F,$Y681)),"",INDEX(Kaleciler!F:F,$Y681)),IF(ISBLANK(INDEX(Stoperler!F:F,$Y681)),"",INDEX(Stoperler!F:F,$Y681)),IF(ISBLANK(INDEX('Sağ Bekler'!F:F,$Y681)),"",INDEX('Sağ Bekler'!F:F,$Y681)),IF(ISBLANK(INDEX('Sol Bekler'!F:F,$Y681)),"",INDEX('Sol Bekler'!F:F,$Y681)),IF(ISBLANK(INDEX('Orta Saha'!F:F,$Y681)),"",INDEX('Orta Saha'!F:F,$Y681)),IF(ISBLANK(INDEX(Kanatlar!F:F,$Y681)),"",INDEX(Kanatlar!F:F,$Y681)),IF(ISBLANK(INDEX(Forvetler!F:F,$Y681)),"",INDEX(Forvetler!F:F,$Y681))))</f>
        <v/>
      </c>
      <c r="G681" s="3" t="str">
        <f ca="1">IF($X681="","",CHOOSE($X681,IF(ISBLANK(INDEX(Kaleciler!G:G,$Y681)),"",INDEX(Kaleciler!G:G,$Y681)),IF(ISBLANK(INDEX(Stoperler!G:G,$Y681)),"",INDEX(Stoperler!G:G,$Y681)),IF(ISBLANK(INDEX('Sağ Bekler'!G:G,$Y681)),"",INDEX('Sağ Bekler'!G:G,$Y681)),IF(ISBLANK(INDEX('Sol Bekler'!G:G,$Y681)),"",INDEX('Sol Bekler'!G:G,$Y681)),IF(ISBLANK(INDEX('Orta Saha'!G:G,$Y681)),"",INDEX('Orta Saha'!G:G,$Y681)),IF(ISBLANK(INDEX(Kanatlar!G:G,$Y681)),"",INDEX(Kanatlar!G:G,$Y681)),IF(ISBLANK(INDEX(Forvetler!G:G,$Y681)),"",INDEX(Forvetler!G:G,$Y681))))</f>
        <v/>
      </c>
      <c r="H681" s="3" t="str">
        <f ca="1">IF($X681="","",CHOOSE($X681,IF(ISBLANK(INDEX(Kaleciler!H:H,$Y681)),"",INDEX(Kaleciler!H:H,$Y681)),IF(ISBLANK(INDEX(Stoperler!H:H,$Y681)),"",INDEX(Stoperler!H:H,$Y681)),IF(ISBLANK(INDEX('Sağ Bekler'!H:H,$Y681)),"",INDEX('Sağ Bekler'!H:H,$Y681)),IF(ISBLANK(INDEX('Sol Bekler'!H:H,$Y681)),"",INDEX('Sol Bekler'!H:H,$Y681)),IF(ISBLANK(INDEX('Orta Saha'!H:H,$Y681)),"",INDEX('Orta Saha'!H:H,$Y681)),IF(ISBLANK(INDEX(Kanatlar!H:H,$Y681)),"",INDEX(Kanatlar!H:H,$Y681)),IF(ISBLANK(INDEX(Forvetler!H:H,$Y681)),"",INDEX(Forvetler!H:H,$Y681))))</f>
        <v/>
      </c>
      <c r="I681" s="4" t="str">
        <f ca="1">IF($X681="","",CHOOSE($X681,IF(ISBLANK(INDEX(Kaleciler!I:I,$Y681)),"",INDEX(Kaleciler!I:I,$Y681)),IF(ISBLANK(INDEX(Stoperler!I:I,$Y681)),"",INDEX(Stoperler!I:I,$Y681)),IF(ISBLANK(INDEX('Sağ Bekler'!I:I,$Y681)),"",INDEX('Sağ Bekler'!I:I,$Y681)),IF(ISBLANK(INDEX('Sol Bekler'!I:I,$Y681)),"",INDEX('Sol Bekler'!I:I,$Y681)),IF(ISBLANK(INDEX('Orta Saha'!I:I,$Y681)),"",INDEX('Orta Saha'!I:I,$Y681)),IF(ISBLANK(INDEX(Kanatlar!I:I,$Y681)),"",INDEX(Kanatlar!I:I,$Y681)),IF(ISBLANK(INDEX(Forvetler!I:I,$Y681)),"",INDEX(Forvetler!I:I,$Y681))))</f>
        <v/>
      </c>
      <c r="J681" s="4" t="str">
        <f ca="1">IF($X681="","",CHOOSE($X681,IF(ISBLANK(INDEX(Kaleciler!J:J,$Y681)),"",INDEX(Kaleciler!J:J,$Y681)),IF(ISBLANK(INDEX(Stoperler!J:J,$Y681)),"",INDEX(Stoperler!J:J,$Y681)),IF(ISBLANK(INDEX('Sağ Bekler'!J:J,$Y681)),"",INDEX('Sağ Bekler'!J:J,$Y681)),IF(ISBLANK(INDEX('Sol Bekler'!J:J,$Y681)),"",INDEX('Sol Bekler'!J:J,$Y681)),IF(ISBLANK(INDEX('Orta Saha'!J:J,$Y681)),"",INDEX('Orta Saha'!J:J,$Y681)),IF(ISBLANK(INDEX(Kanatlar!J:J,$Y681)),"",INDEX(Kanatlar!J:J,$Y681)),IF(ISBLANK(INDEX(Forvetler!J:J,$Y681)),"",INDEX(Forvetler!J:J,$Y681))))</f>
        <v/>
      </c>
      <c r="K681" s="2" t="str">
        <f ca="1">IF($X681="","",CHOOSE($X681,IF(ISBLANK(INDEX(Kaleciler!K:K,$Y681)),"",INDEX(Kaleciler!K:K,$Y681)),IF(ISBLANK(INDEX(Stoperler!K:K,$Y681)),"",INDEX(Stoperler!K:K,$Y681)),IF(ISBLANK(INDEX('Sağ Bekler'!K:K,$Y681)),"",INDEX('Sağ Bekler'!K:K,$Y681)),IF(ISBLANK(INDEX('Sol Bekler'!K:K,$Y681)),"",INDEX('Sol Bekler'!K:K,$Y681)),IF(ISBLANK(INDEX('Orta Saha'!K:K,$Y681)),"",INDEX('Orta Saha'!K:K,$Y681)),IF(ISBLANK(INDEX(Kanatlar!K:K,$Y681)),"",INDEX(Kanatlar!K:K,$Y681)),IF(ISBLANK(INDEX(Forvetler!K:K,$Y681)),"",INDEX(Forvetler!K:K,$Y681))))</f>
        <v/>
      </c>
      <c r="L681" s="2" t="str">
        <f ca="1">IF($X681="","",CHOOSE($X681,IF(ISBLANK(INDEX(Kaleciler!L:L,$Y681)),"",INDEX(Kaleciler!L:L,$Y681)),IF(ISBLANK(INDEX(Stoperler!L:L,$Y681)),"",INDEX(Stoperler!L:L,$Y681)),IF(ISBLANK(INDEX('Sağ Bekler'!L:L,$Y681)),"",INDEX('Sağ Bekler'!L:L,$Y681)),IF(ISBLANK(INDEX('Sol Bekler'!L:L,$Y681)),"",INDEX('Sol Bekler'!L:L,$Y681)),IF(ISBLANK(INDEX('Orta Saha'!L:L,$Y681)),"",INDEX('Orta Saha'!L:L,$Y681)),IF(ISBLANK(INDEX(Kanatlar!L:L,$Y681)),"",INDEX(Kanatlar!L:L,$Y681)),IF(ISBLANK(INDEX(Forvetler!L:L,$Y681)),"",INDEX(Forvetler!L:L,$Y681))))</f>
        <v/>
      </c>
      <c r="M681" s="2" t="str">
        <f ca="1">IF($X681="","",CHOOSE($X681,IF(ISBLANK(INDEX(Kaleciler!M:M,$Y681)),"",INDEX(Kaleciler!M:M,$Y681)),IF(ISBLANK(INDEX(Stoperler!M:M,$Y681)),"",INDEX(Stoperler!M:M,$Y681)),IF(ISBLANK(INDEX('Sağ Bekler'!M:M,$Y681)),"",INDEX('Sağ Bekler'!M:M,$Y681)),IF(ISBLANK(INDEX('Sol Bekler'!M:M,$Y681)),"",INDEX('Sol Bekler'!M:M,$Y681)),IF(ISBLANK(INDEX('Orta Saha'!M:M,$Y681)),"",INDEX('Orta Saha'!M:M,$Y681)),IF(ISBLANK(INDEX(Kanatlar!M:M,$Y681)),"",INDEX(Kanatlar!M:M,$Y681)),IF(ISBLANK(INDEX(Forvetler!M:M,$Y681)),"",INDEX(Forvetler!M:M,$Y681))))</f>
        <v/>
      </c>
      <c r="N681" s="2" t="str">
        <f ca="1">IF($X681="","",CHOOSE($X681,IF(ISBLANK(INDEX(Kaleciler!N:N,$Y681)),"",INDEX(Kaleciler!N:N,$Y681)),IF(ISBLANK(INDEX(Stoperler!N:N,$Y681)),"",INDEX(Stoperler!N:N,$Y681)),IF(ISBLANK(INDEX('Sağ Bekler'!N:N,$Y681)),"",INDEX('Sağ Bekler'!N:N,$Y681)),IF(ISBLANK(INDEX('Sol Bekler'!N:N,$Y681)),"",INDEX('Sol Bekler'!N:N,$Y681)),IF(ISBLANK(INDEX('Orta Saha'!N:N,$Y681)),"",INDEX('Orta Saha'!N:N,$Y681)),IF(ISBLANK(INDEX(Kanatlar!N:N,$Y681)),"",INDEX(Kanatlar!N:N,$Y681)),IF(ISBLANK(INDEX(Forvetler!N:N,$Y681)),"",INDEX(Forvetler!N:N,$Y681))))</f>
        <v/>
      </c>
      <c r="O681" s="2" t="str">
        <f ca="1">IF($X681="","",CHOOSE($X681,IF(ISBLANK(INDEX(Kaleciler!O:O,$Y681)),"",INDEX(Kaleciler!O:O,$Y681)),IF(ISBLANK(INDEX(Stoperler!O:O,$Y681)),"",INDEX(Stoperler!O:O,$Y681)),IF(ISBLANK(INDEX('Sağ Bekler'!O:O,$Y681)),"",INDEX('Sağ Bekler'!O:O,$Y681)),IF(ISBLANK(INDEX('Sol Bekler'!O:O,$Y681)),"",INDEX('Sol Bekler'!O:O,$Y681)),IF(ISBLANK(INDEX('Orta Saha'!O:O,$Y681)),"",INDEX('Orta Saha'!O:O,$Y681)),IF(ISBLANK(INDEX(Kanatlar!O:O,$Y681)),"",INDEX(Kanatlar!O:O,$Y681)),IF(ISBLANK(INDEX(Forvetler!O:O,$Y681)),"",INDEX(Forvetler!O:O,$Y681))))</f>
        <v/>
      </c>
      <c r="P681" s="2" t="str">
        <f ca="1">IF($X681="","",CHOOSE($X681,IF(ISBLANK(INDEX(Kaleciler!P:P,$Y681)),"",INDEX(Kaleciler!P:P,$Y681)),IF(ISBLANK(INDEX(Stoperler!P:P,$Y681)),"",INDEX(Stoperler!P:P,$Y681)),IF(ISBLANK(INDEX('Sağ Bekler'!P:P,$Y681)),"",INDEX('Sağ Bekler'!P:P,$Y681)),IF(ISBLANK(INDEX('Sol Bekler'!P:P,$Y681)),"",INDEX('Sol Bekler'!P:P,$Y681)),IF(ISBLANK(INDEX('Orta Saha'!P:P,$Y681)),"",INDEX('Orta Saha'!P:P,$Y681)),IF(ISBLANK(INDEX(Kanatlar!P:P,$Y681)),"",INDEX(Kanatlar!P:P,$Y681)),IF(ISBLANK(INDEX(Forvetler!P:P,$Y681)),"",INDEX(Forvetler!P:P,$Y681))))</f>
        <v/>
      </c>
      <c r="Q681" s="3" t="str">
        <f ca="1">IF($X681="","",CHOOSE($X681,IF(ISBLANK(INDEX(Kaleciler!Q:Q,$Y681)),"",INDEX(Kaleciler!Q:Q,$Y681)),IF(ISBLANK(INDEX(Stoperler!Q:Q,$Y681)),"",INDEX(Stoperler!Q:Q,$Y681)),IF(ISBLANK(INDEX('Sağ Bekler'!Q:Q,$Y681)),"",INDEX('Sağ Bekler'!Q:Q,$Y681)),IF(ISBLANK(INDEX('Sol Bekler'!Q:Q,$Y681)),"",INDEX('Sol Bekler'!Q:Q,$Y681)),IF(ISBLANK(INDEX('Orta Saha'!Q:Q,$Y681)),"",INDEX('Orta Saha'!Q:Q,$Y681)),IF(ISBLANK(INDEX(Kanatlar!Q:Q,$Y681)),"",INDEX(Kanatlar!Q:Q,$Y681)),IF(ISBLANK(INDEX(Forvetler!Q:Q,$Y681)),"",INDEX(Forvetler!Q:Q,$Y681))))</f>
        <v/>
      </c>
      <c r="R681" s="4" t="str">
        <f ca="1">IF($X681="","",CHOOSE($X681,IF(ISBLANK(INDEX(Kaleciler!R:R,$Y681)),"",INDEX(Kaleciler!R:R,$Y681)),IF(ISBLANK(INDEX(Stoperler!R:R,$Y681)),"",INDEX(Stoperler!R:R,$Y681)),IF(ISBLANK(INDEX('Sağ Bekler'!R:R,$Y681)),"",INDEX('Sağ Bekler'!R:R,$Y681)),IF(ISBLANK(INDEX('Sol Bekler'!R:R,$Y681)),"",INDEX('Sol Bekler'!R:R,$Y681)),IF(ISBLANK(INDEX('Orta Saha'!R:R,$Y681)),"",INDEX('Orta Saha'!R:R,$Y681)),IF(ISBLANK(INDEX(Kanatlar!R:R,$Y681)),"",INDEX(Kanatlar!R:R,$Y681)),IF(ISBLANK(INDEX(Forvetler!R:R,$Y681)),"",INDEX(Forvetler!R:R,$Y681))))</f>
        <v/>
      </c>
      <c r="S681" s="2" t="str">
        <f ca="1">IF($X681="","",CHOOSE($X681,IF(ISBLANK(INDEX(Kaleciler!S:S,$Y681)),"",INDEX(Kaleciler!S:S,$Y681)),IF(ISBLANK(INDEX(Stoperler!S:S,$Y681)),"",INDEX(Stoperler!S:S,$Y681)),IF(ISBLANK(INDEX('Sağ Bekler'!S:S,$Y681)),"",INDEX('Sağ Bekler'!S:S,$Y681)),IF(ISBLANK(INDEX('Sol Bekler'!S:S,$Y681)),"",INDEX('Sol Bekler'!S:S,$Y681)),IF(ISBLANK(INDEX('Orta Saha'!S:S,$Y681)),"",INDEX('Orta Saha'!S:S,$Y681)),IF(ISBLANK(INDEX(Kanatlar!S:S,$Y681)),"",INDEX(Kanatlar!S:S,$Y681)),IF(ISBLANK(INDEX(Forvetler!S:S,$Y681)),"",INDEX(Forvetler!S:S,$Y681))))</f>
        <v/>
      </c>
      <c r="T681" s="3" t="str">
        <f ca="1">IF($X681="","",CHOOSE($X681,IF(ISBLANK(INDEX(Kaleciler!T:T,$Y681)),"",INDEX(Kaleciler!T:T,$Y681)),IF(ISBLANK(INDEX(Stoperler!T:T,$Y681)),"",INDEX(Stoperler!T:T,$Y681)),IF(ISBLANK(INDEX('Sağ Bekler'!T:T,$Y681)),"",INDEX('Sağ Bekler'!T:T,$Y681)),IF(ISBLANK(INDEX('Sol Bekler'!T:T,$Y681)),"",INDEX('Sol Bekler'!T:T,$Y681)),IF(ISBLANK(INDEX('Orta Saha'!T:T,$Y681)),"",INDEX('Orta Saha'!T:T,$Y681)),IF(ISBLANK(INDEX(Kanatlar!T:T,$Y681)),"",INDEX(Kanatlar!T:T,$Y681)),IF(ISBLANK(INDEX(Forvetler!T:T,$Y681)),"",INDEX(Forvetler!T:T,$Y681))))</f>
        <v/>
      </c>
      <c r="U681">
        <v>7</v>
      </c>
      <c r="V681">
        <v>81</v>
      </c>
      <c r="W681" t="str">
        <f ca="1">IF(AND(Forvetler!$B$81&lt;&gt;"",Forvetler!$I$81&gt;0,Forvetler!$I$81&lt;=TODAY()+365),COUNT($W$3:W680)+1,"")</f>
        <v/>
      </c>
      <c r="X681" t="str">
        <f ca="1">IFERROR(INDEX($U$4:$U$703,MATCH(ROWS($X$4:X681),$W$4:$W$703,0)),"")</f>
        <v/>
      </c>
      <c r="Y681" t="str">
        <f ca="1">IFERROR(INDEX($V$4:$V$703,MATCH(ROWS($Y$4:Y681),$W$4:$W$703,0)),"")</f>
        <v/>
      </c>
    </row>
    <row r="682" spans="1:25" x14ac:dyDescent="0.2">
      <c r="A682" s="2" t="str">
        <f ca="1">IF($X682="","",CHOOSE($X682,IF(ISBLANK(INDEX(Kaleciler!A:A,$Y682)),"",INDEX(Kaleciler!A:A,$Y682)),IF(ISBLANK(INDEX(Stoperler!A:A,$Y682)),"",INDEX(Stoperler!A:A,$Y682)),IF(ISBLANK(INDEX('Sağ Bekler'!A:A,$Y682)),"",INDEX('Sağ Bekler'!A:A,$Y682)),IF(ISBLANK(INDEX('Sol Bekler'!A:A,$Y682)),"",INDEX('Sol Bekler'!A:A,$Y682)),IF(ISBLANK(INDEX('Orta Saha'!A:A,$Y682)),"",INDEX('Orta Saha'!A:A,$Y682)),IF(ISBLANK(INDEX(Kanatlar!A:A,$Y682)),"",INDEX(Kanatlar!A:A,$Y682)),IF(ISBLANK(INDEX(Forvetler!A:A,$Y682)),"",INDEX(Forvetler!A:A,$Y682))))</f>
        <v/>
      </c>
      <c r="B682" s="3" t="str">
        <f ca="1">IF($X682="","",CHOOSE($X682,IF(ISBLANK(INDEX(Kaleciler!B:B,$Y682)),"",INDEX(Kaleciler!B:B,$Y682)),IF(ISBLANK(INDEX(Stoperler!B:B,$Y682)),"",INDEX(Stoperler!B:B,$Y682)),IF(ISBLANK(INDEX('Sağ Bekler'!B:B,$Y682)),"",INDEX('Sağ Bekler'!B:B,$Y682)),IF(ISBLANK(INDEX('Sol Bekler'!B:B,$Y682)),"",INDEX('Sol Bekler'!B:B,$Y682)),IF(ISBLANK(INDEX('Orta Saha'!B:B,$Y682)),"",INDEX('Orta Saha'!B:B,$Y682)),IF(ISBLANK(INDEX(Kanatlar!B:B,$Y682)),"",INDEX(Kanatlar!B:B,$Y682)),IF(ISBLANK(INDEX(Forvetler!B:B,$Y682)),"",INDEX(Forvetler!B:B,$Y682))))</f>
        <v/>
      </c>
      <c r="C682" s="4" t="str">
        <f ca="1">IF($X682="","",CHOOSE($X682,IF(ISBLANK(INDEX(Kaleciler!C:C,$Y682)),"",INDEX(Kaleciler!C:C,$Y682)),IF(ISBLANK(INDEX(Stoperler!C:C,$Y682)),"",INDEX(Stoperler!C:C,$Y682)),IF(ISBLANK(INDEX('Sağ Bekler'!C:C,$Y682)),"",INDEX('Sağ Bekler'!C:C,$Y682)),IF(ISBLANK(INDEX('Sol Bekler'!C:C,$Y682)),"",INDEX('Sol Bekler'!C:C,$Y682)),IF(ISBLANK(INDEX('Orta Saha'!C:C,$Y682)),"",INDEX('Orta Saha'!C:C,$Y682)),IF(ISBLANK(INDEX(Kanatlar!C:C,$Y682)),"",INDEX(Kanatlar!C:C,$Y682)),IF(ISBLANK(INDEX(Forvetler!C:C,$Y682)),"",INDEX(Forvetler!C:C,$Y682))))</f>
        <v/>
      </c>
      <c r="D682" s="2" t="str">
        <f ca="1">IF($X682="","",CHOOSE($X682,IF(ISBLANK(INDEX(Kaleciler!D:D,$Y682)),"",INDEX(Kaleciler!D:D,$Y682)),IF(ISBLANK(INDEX(Stoperler!D:D,$Y682)),"",INDEX(Stoperler!D:D,$Y682)),IF(ISBLANK(INDEX('Sağ Bekler'!D:D,$Y682)),"",INDEX('Sağ Bekler'!D:D,$Y682)),IF(ISBLANK(INDEX('Sol Bekler'!D:D,$Y682)),"",INDEX('Sol Bekler'!D:D,$Y682)),IF(ISBLANK(INDEX('Orta Saha'!D:D,$Y682)),"",INDEX('Orta Saha'!D:D,$Y682)),IF(ISBLANK(INDEX(Kanatlar!D:D,$Y682)),"",INDEX(Kanatlar!D:D,$Y682)),IF(ISBLANK(INDEX(Forvetler!D:D,$Y682)),"",INDEX(Forvetler!D:D,$Y682))))</f>
        <v/>
      </c>
      <c r="E682" s="3" t="str">
        <f ca="1">IF($X682="","",CHOOSE($X682,IF(ISBLANK(INDEX(Kaleciler!E:E,$Y682)),"",INDEX(Kaleciler!E:E,$Y682)),IF(ISBLANK(INDEX(Stoperler!E:E,$Y682)),"",INDEX(Stoperler!E:E,$Y682)),IF(ISBLANK(INDEX('Sağ Bekler'!E:E,$Y682)),"",INDEX('Sağ Bekler'!E:E,$Y682)),IF(ISBLANK(INDEX('Sol Bekler'!E:E,$Y682)),"",INDEX('Sol Bekler'!E:E,$Y682)),IF(ISBLANK(INDEX('Orta Saha'!E:E,$Y682)),"",INDEX('Orta Saha'!E:E,$Y682)),IF(ISBLANK(INDEX(Kanatlar!E:E,$Y682)),"",INDEX(Kanatlar!E:E,$Y682)),IF(ISBLANK(INDEX(Forvetler!E:E,$Y682)),"",INDEX(Forvetler!E:E,$Y682))))</f>
        <v/>
      </c>
      <c r="F682" s="3" t="str">
        <f ca="1">IF($X682="","",CHOOSE($X682,IF(ISBLANK(INDEX(Kaleciler!F:F,$Y682)),"",INDEX(Kaleciler!F:F,$Y682)),IF(ISBLANK(INDEX(Stoperler!F:F,$Y682)),"",INDEX(Stoperler!F:F,$Y682)),IF(ISBLANK(INDEX('Sağ Bekler'!F:F,$Y682)),"",INDEX('Sağ Bekler'!F:F,$Y682)),IF(ISBLANK(INDEX('Sol Bekler'!F:F,$Y682)),"",INDEX('Sol Bekler'!F:F,$Y682)),IF(ISBLANK(INDEX('Orta Saha'!F:F,$Y682)),"",INDEX('Orta Saha'!F:F,$Y682)),IF(ISBLANK(INDEX(Kanatlar!F:F,$Y682)),"",INDEX(Kanatlar!F:F,$Y682)),IF(ISBLANK(INDEX(Forvetler!F:F,$Y682)),"",INDEX(Forvetler!F:F,$Y682))))</f>
        <v/>
      </c>
      <c r="G682" s="3" t="str">
        <f ca="1">IF($X682="","",CHOOSE($X682,IF(ISBLANK(INDEX(Kaleciler!G:G,$Y682)),"",INDEX(Kaleciler!G:G,$Y682)),IF(ISBLANK(INDEX(Stoperler!G:G,$Y682)),"",INDEX(Stoperler!G:G,$Y682)),IF(ISBLANK(INDEX('Sağ Bekler'!G:G,$Y682)),"",INDEX('Sağ Bekler'!G:G,$Y682)),IF(ISBLANK(INDEX('Sol Bekler'!G:G,$Y682)),"",INDEX('Sol Bekler'!G:G,$Y682)),IF(ISBLANK(INDEX('Orta Saha'!G:G,$Y682)),"",INDEX('Orta Saha'!G:G,$Y682)),IF(ISBLANK(INDEX(Kanatlar!G:G,$Y682)),"",INDEX(Kanatlar!G:G,$Y682)),IF(ISBLANK(INDEX(Forvetler!G:G,$Y682)),"",INDEX(Forvetler!G:G,$Y682))))</f>
        <v/>
      </c>
      <c r="H682" s="3" t="str">
        <f ca="1">IF($X682="","",CHOOSE($X682,IF(ISBLANK(INDEX(Kaleciler!H:H,$Y682)),"",INDEX(Kaleciler!H:H,$Y682)),IF(ISBLANK(INDEX(Stoperler!H:H,$Y682)),"",INDEX(Stoperler!H:H,$Y682)),IF(ISBLANK(INDEX('Sağ Bekler'!H:H,$Y682)),"",INDEX('Sağ Bekler'!H:H,$Y682)),IF(ISBLANK(INDEX('Sol Bekler'!H:H,$Y682)),"",INDEX('Sol Bekler'!H:H,$Y682)),IF(ISBLANK(INDEX('Orta Saha'!H:H,$Y682)),"",INDEX('Orta Saha'!H:H,$Y682)),IF(ISBLANK(INDEX(Kanatlar!H:H,$Y682)),"",INDEX(Kanatlar!H:H,$Y682)),IF(ISBLANK(INDEX(Forvetler!H:H,$Y682)),"",INDEX(Forvetler!H:H,$Y682))))</f>
        <v/>
      </c>
      <c r="I682" s="4" t="str">
        <f ca="1">IF($X682="","",CHOOSE($X682,IF(ISBLANK(INDEX(Kaleciler!I:I,$Y682)),"",INDEX(Kaleciler!I:I,$Y682)),IF(ISBLANK(INDEX(Stoperler!I:I,$Y682)),"",INDEX(Stoperler!I:I,$Y682)),IF(ISBLANK(INDEX('Sağ Bekler'!I:I,$Y682)),"",INDEX('Sağ Bekler'!I:I,$Y682)),IF(ISBLANK(INDEX('Sol Bekler'!I:I,$Y682)),"",INDEX('Sol Bekler'!I:I,$Y682)),IF(ISBLANK(INDEX('Orta Saha'!I:I,$Y682)),"",INDEX('Orta Saha'!I:I,$Y682)),IF(ISBLANK(INDEX(Kanatlar!I:I,$Y682)),"",INDEX(Kanatlar!I:I,$Y682)),IF(ISBLANK(INDEX(Forvetler!I:I,$Y682)),"",INDEX(Forvetler!I:I,$Y682))))</f>
        <v/>
      </c>
      <c r="J682" s="4" t="str">
        <f ca="1">IF($X682="","",CHOOSE($X682,IF(ISBLANK(INDEX(Kaleciler!J:J,$Y682)),"",INDEX(Kaleciler!J:J,$Y682)),IF(ISBLANK(INDEX(Stoperler!J:J,$Y682)),"",INDEX(Stoperler!J:J,$Y682)),IF(ISBLANK(INDEX('Sağ Bekler'!J:J,$Y682)),"",INDEX('Sağ Bekler'!J:J,$Y682)),IF(ISBLANK(INDEX('Sol Bekler'!J:J,$Y682)),"",INDEX('Sol Bekler'!J:J,$Y682)),IF(ISBLANK(INDEX('Orta Saha'!J:J,$Y682)),"",INDEX('Orta Saha'!J:J,$Y682)),IF(ISBLANK(INDEX(Kanatlar!J:J,$Y682)),"",INDEX(Kanatlar!J:J,$Y682)),IF(ISBLANK(INDEX(Forvetler!J:J,$Y682)),"",INDEX(Forvetler!J:J,$Y682))))</f>
        <v/>
      </c>
      <c r="K682" s="2" t="str">
        <f ca="1">IF($X682="","",CHOOSE($X682,IF(ISBLANK(INDEX(Kaleciler!K:K,$Y682)),"",INDEX(Kaleciler!K:K,$Y682)),IF(ISBLANK(INDEX(Stoperler!K:K,$Y682)),"",INDEX(Stoperler!K:K,$Y682)),IF(ISBLANK(INDEX('Sağ Bekler'!K:K,$Y682)),"",INDEX('Sağ Bekler'!K:K,$Y682)),IF(ISBLANK(INDEX('Sol Bekler'!K:K,$Y682)),"",INDEX('Sol Bekler'!K:K,$Y682)),IF(ISBLANK(INDEX('Orta Saha'!K:K,$Y682)),"",INDEX('Orta Saha'!K:K,$Y682)),IF(ISBLANK(INDEX(Kanatlar!K:K,$Y682)),"",INDEX(Kanatlar!K:K,$Y682)),IF(ISBLANK(INDEX(Forvetler!K:K,$Y682)),"",INDEX(Forvetler!K:K,$Y682))))</f>
        <v/>
      </c>
      <c r="L682" s="2" t="str">
        <f ca="1">IF($X682="","",CHOOSE($X682,IF(ISBLANK(INDEX(Kaleciler!L:L,$Y682)),"",INDEX(Kaleciler!L:L,$Y682)),IF(ISBLANK(INDEX(Stoperler!L:L,$Y682)),"",INDEX(Stoperler!L:L,$Y682)),IF(ISBLANK(INDEX('Sağ Bekler'!L:L,$Y682)),"",INDEX('Sağ Bekler'!L:L,$Y682)),IF(ISBLANK(INDEX('Sol Bekler'!L:L,$Y682)),"",INDEX('Sol Bekler'!L:L,$Y682)),IF(ISBLANK(INDEX('Orta Saha'!L:L,$Y682)),"",INDEX('Orta Saha'!L:L,$Y682)),IF(ISBLANK(INDEX(Kanatlar!L:L,$Y682)),"",INDEX(Kanatlar!L:L,$Y682)),IF(ISBLANK(INDEX(Forvetler!L:L,$Y682)),"",INDEX(Forvetler!L:L,$Y682))))</f>
        <v/>
      </c>
      <c r="M682" s="2" t="str">
        <f ca="1">IF($X682="","",CHOOSE($X682,IF(ISBLANK(INDEX(Kaleciler!M:M,$Y682)),"",INDEX(Kaleciler!M:M,$Y682)),IF(ISBLANK(INDEX(Stoperler!M:M,$Y682)),"",INDEX(Stoperler!M:M,$Y682)),IF(ISBLANK(INDEX('Sağ Bekler'!M:M,$Y682)),"",INDEX('Sağ Bekler'!M:M,$Y682)),IF(ISBLANK(INDEX('Sol Bekler'!M:M,$Y682)),"",INDEX('Sol Bekler'!M:M,$Y682)),IF(ISBLANK(INDEX('Orta Saha'!M:M,$Y682)),"",INDEX('Orta Saha'!M:M,$Y682)),IF(ISBLANK(INDEX(Kanatlar!M:M,$Y682)),"",INDEX(Kanatlar!M:M,$Y682)),IF(ISBLANK(INDEX(Forvetler!M:M,$Y682)),"",INDEX(Forvetler!M:M,$Y682))))</f>
        <v/>
      </c>
      <c r="N682" s="2" t="str">
        <f ca="1">IF($X682="","",CHOOSE($X682,IF(ISBLANK(INDEX(Kaleciler!N:N,$Y682)),"",INDEX(Kaleciler!N:N,$Y682)),IF(ISBLANK(INDEX(Stoperler!N:N,$Y682)),"",INDEX(Stoperler!N:N,$Y682)),IF(ISBLANK(INDEX('Sağ Bekler'!N:N,$Y682)),"",INDEX('Sağ Bekler'!N:N,$Y682)),IF(ISBLANK(INDEX('Sol Bekler'!N:N,$Y682)),"",INDEX('Sol Bekler'!N:N,$Y682)),IF(ISBLANK(INDEX('Orta Saha'!N:N,$Y682)),"",INDEX('Orta Saha'!N:N,$Y682)),IF(ISBLANK(INDEX(Kanatlar!N:N,$Y682)),"",INDEX(Kanatlar!N:N,$Y682)),IF(ISBLANK(INDEX(Forvetler!N:N,$Y682)),"",INDEX(Forvetler!N:N,$Y682))))</f>
        <v/>
      </c>
      <c r="O682" s="2" t="str">
        <f ca="1">IF($X682="","",CHOOSE($X682,IF(ISBLANK(INDEX(Kaleciler!O:O,$Y682)),"",INDEX(Kaleciler!O:O,$Y682)),IF(ISBLANK(INDEX(Stoperler!O:O,$Y682)),"",INDEX(Stoperler!O:O,$Y682)),IF(ISBLANK(INDEX('Sağ Bekler'!O:O,$Y682)),"",INDEX('Sağ Bekler'!O:O,$Y682)),IF(ISBLANK(INDEX('Sol Bekler'!O:O,$Y682)),"",INDEX('Sol Bekler'!O:O,$Y682)),IF(ISBLANK(INDEX('Orta Saha'!O:O,$Y682)),"",INDEX('Orta Saha'!O:O,$Y682)),IF(ISBLANK(INDEX(Kanatlar!O:O,$Y682)),"",INDEX(Kanatlar!O:O,$Y682)),IF(ISBLANK(INDEX(Forvetler!O:O,$Y682)),"",INDEX(Forvetler!O:O,$Y682))))</f>
        <v/>
      </c>
      <c r="P682" s="2" t="str">
        <f ca="1">IF($X682="","",CHOOSE($X682,IF(ISBLANK(INDEX(Kaleciler!P:P,$Y682)),"",INDEX(Kaleciler!P:P,$Y682)),IF(ISBLANK(INDEX(Stoperler!P:P,$Y682)),"",INDEX(Stoperler!P:P,$Y682)),IF(ISBLANK(INDEX('Sağ Bekler'!P:P,$Y682)),"",INDEX('Sağ Bekler'!P:P,$Y682)),IF(ISBLANK(INDEX('Sol Bekler'!P:P,$Y682)),"",INDEX('Sol Bekler'!P:P,$Y682)),IF(ISBLANK(INDEX('Orta Saha'!P:P,$Y682)),"",INDEX('Orta Saha'!P:P,$Y682)),IF(ISBLANK(INDEX(Kanatlar!P:P,$Y682)),"",INDEX(Kanatlar!P:P,$Y682)),IF(ISBLANK(INDEX(Forvetler!P:P,$Y682)),"",INDEX(Forvetler!P:P,$Y682))))</f>
        <v/>
      </c>
      <c r="Q682" s="3" t="str">
        <f ca="1">IF($X682="","",CHOOSE($X682,IF(ISBLANK(INDEX(Kaleciler!Q:Q,$Y682)),"",INDEX(Kaleciler!Q:Q,$Y682)),IF(ISBLANK(INDEX(Stoperler!Q:Q,$Y682)),"",INDEX(Stoperler!Q:Q,$Y682)),IF(ISBLANK(INDEX('Sağ Bekler'!Q:Q,$Y682)),"",INDEX('Sağ Bekler'!Q:Q,$Y682)),IF(ISBLANK(INDEX('Sol Bekler'!Q:Q,$Y682)),"",INDEX('Sol Bekler'!Q:Q,$Y682)),IF(ISBLANK(INDEX('Orta Saha'!Q:Q,$Y682)),"",INDEX('Orta Saha'!Q:Q,$Y682)),IF(ISBLANK(INDEX(Kanatlar!Q:Q,$Y682)),"",INDEX(Kanatlar!Q:Q,$Y682)),IF(ISBLANK(INDEX(Forvetler!Q:Q,$Y682)),"",INDEX(Forvetler!Q:Q,$Y682))))</f>
        <v/>
      </c>
      <c r="R682" s="4" t="str">
        <f ca="1">IF($X682="","",CHOOSE($X682,IF(ISBLANK(INDEX(Kaleciler!R:R,$Y682)),"",INDEX(Kaleciler!R:R,$Y682)),IF(ISBLANK(INDEX(Stoperler!R:R,$Y682)),"",INDEX(Stoperler!R:R,$Y682)),IF(ISBLANK(INDEX('Sağ Bekler'!R:R,$Y682)),"",INDEX('Sağ Bekler'!R:R,$Y682)),IF(ISBLANK(INDEX('Sol Bekler'!R:R,$Y682)),"",INDEX('Sol Bekler'!R:R,$Y682)),IF(ISBLANK(INDEX('Orta Saha'!R:R,$Y682)),"",INDEX('Orta Saha'!R:R,$Y682)),IF(ISBLANK(INDEX(Kanatlar!R:R,$Y682)),"",INDEX(Kanatlar!R:R,$Y682)),IF(ISBLANK(INDEX(Forvetler!R:R,$Y682)),"",INDEX(Forvetler!R:R,$Y682))))</f>
        <v/>
      </c>
      <c r="S682" s="2" t="str">
        <f ca="1">IF($X682="","",CHOOSE($X682,IF(ISBLANK(INDEX(Kaleciler!S:S,$Y682)),"",INDEX(Kaleciler!S:S,$Y682)),IF(ISBLANK(INDEX(Stoperler!S:S,$Y682)),"",INDEX(Stoperler!S:S,$Y682)),IF(ISBLANK(INDEX('Sağ Bekler'!S:S,$Y682)),"",INDEX('Sağ Bekler'!S:S,$Y682)),IF(ISBLANK(INDEX('Sol Bekler'!S:S,$Y682)),"",INDEX('Sol Bekler'!S:S,$Y682)),IF(ISBLANK(INDEX('Orta Saha'!S:S,$Y682)),"",INDEX('Orta Saha'!S:S,$Y682)),IF(ISBLANK(INDEX(Kanatlar!S:S,$Y682)),"",INDEX(Kanatlar!S:S,$Y682)),IF(ISBLANK(INDEX(Forvetler!S:S,$Y682)),"",INDEX(Forvetler!S:S,$Y682))))</f>
        <v/>
      </c>
      <c r="T682" s="3" t="str">
        <f ca="1">IF($X682="","",CHOOSE($X682,IF(ISBLANK(INDEX(Kaleciler!T:T,$Y682)),"",INDEX(Kaleciler!T:T,$Y682)),IF(ISBLANK(INDEX(Stoperler!T:T,$Y682)),"",INDEX(Stoperler!T:T,$Y682)),IF(ISBLANK(INDEX('Sağ Bekler'!T:T,$Y682)),"",INDEX('Sağ Bekler'!T:T,$Y682)),IF(ISBLANK(INDEX('Sol Bekler'!T:T,$Y682)),"",INDEX('Sol Bekler'!T:T,$Y682)),IF(ISBLANK(INDEX('Orta Saha'!T:T,$Y682)),"",INDEX('Orta Saha'!T:T,$Y682)),IF(ISBLANK(INDEX(Kanatlar!T:T,$Y682)),"",INDEX(Kanatlar!T:T,$Y682)),IF(ISBLANK(INDEX(Forvetler!T:T,$Y682)),"",INDEX(Forvetler!T:T,$Y682))))</f>
        <v/>
      </c>
      <c r="U682">
        <v>7</v>
      </c>
      <c r="V682">
        <v>82</v>
      </c>
      <c r="W682" t="str">
        <f ca="1">IF(AND(Forvetler!$B$82&lt;&gt;"",Forvetler!$I$82&gt;0,Forvetler!$I$82&lt;=TODAY()+365),COUNT($W$3:W681)+1,"")</f>
        <v/>
      </c>
      <c r="X682" t="str">
        <f ca="1">IFERROR(INDEX($U$4:$U$703,MATCH(ROWS($X$4:X682),$W$4:$W$703,0)),"")</f>
        <v/>
      </c>
      <c r="Y682" t="str">
        <f ca="1">IFERROR(INDEX($V$4:$V$703,MATCH(ROWS($Y$4:Y682),$W$4:$W$703,0)),"")</f>
        <v/>
      </c>
    </row>
    <row r="683" spans="1:25" x14ac:dyDescent="0.2">
      <c r="A683" s="2" t="str">
        <f ca="1">IF($X683="","",CHOOSE($X683,IF(ISBLANK(INDEX(Kaleciler!A:A,$Y683)),"",INDEX(Kaleciler!A:A,$Y683)),IF(ISBLANK(INDEX(Stoperler!A:A,$Y683)),"",INDEX(Stoperler!A:A,$Y683)),IF(ISBLANK(INDEX('Sağ Bekler'!A:A,$Y683)),"",INDEX('Sağ Bekler'!A:A,$Y683)),IF(ISBLANK(INDEX('Sol Bekler'!A:A,$Y683)),"",INDEX('Sol Bekler'!A:A,$Y683)),IF(ISBLANK(INDEX('Orta Saha'!A:A,$Y683)),"",INDEX('Orta Saha'!A:A,$Y683)),IF(ISBLANK(INDEX(Kanatlar!A:A,$Y683)),"",INDEX(Kanatlar!A:A,$Y683)),IF(ISBLANK(INDEX(Forvetler!A:A,$Y683)),"",INDEX(Forvetler!A:A,$Y683))))</f>
        <v/>
      </c>
      <c r="B683" s="3" t="str">
        <f ca="1">IF($X683="","",CHOOSE($X683,IF(ISBLANK(INDEX(Kaleciler!B:B,$Y683)),"",INDEX(Kaleciler!B:B,$Y683)),IF(ISBLANK(INDEX(Stoperler!B:B,$Y683)),"",INDEX(Stoperler!B:B,$Y683)),IF(ISBLANK(INDEX('Sağ Bekler'!B:B,$Y683)),"",INDEX('Sağ Bekler'!B:B,$Y683)),IF(ISBLANK(INDEX('Sol Bekler'!B:B,$Y683)),"",INDEX('Sol Bekler'!B:B,$Y683)),IF(ISBLANK(INDEX('Orta Saha'!B:B,$Y683)),"",INDEX('Orta Saha'!B:B,$Y683)),IF(ISBLANK(INDEX(Kanatlar!B:B,$Y683)),"",INDEX(Kanatlar!B:B,$Y683)),IF(ISBLANK(INDEX(Forvetler!B:B,$Y683)),"",INDEX(Forvetler!B:B,$Y683))))</f>
        <v/>
      </c>
      <c r="C683" s="4" t="str">
        <f ca="1">IF($X683="","",CHOOSE($X683,IF(ISBLANK(INDEX(Kaleciler!C:C,$Y683)),"",INDEX(Kaleciler!C:C,$Y683)),IF(ISBLANK(INDEX(Stoperler!C:C,$Y683)),"",INDEX(Stoperler!C:C,$Y683)),IF(ISBLANK(INDEX('Sağ Bekler'!C:C,$Y683)),"",INDEX('Sağ Bekler'!C:C,$Y683)),IF(ISBLANK(INDEX('Sol Bekler'!C:C,$Y683)),"",INDEX('Sol Bekler'!C:C,$Y683)),IF(ISBLANK(INDEX('Orta Saha'!C:C,$Y683)),"",INDEX('Orta Saha'!C:C,$Y683)),IF(ISBLANK(INDEX(Kanatlar!C:C,$Y683)),"",INDEX(Kanatlar!C:C,$Y683)),IF(ISBLANK(INDEX(Forvetler!C:C,$Y683)),"",INDEX(Forvetler!C:C,$Y683))))</f>
        <v/>
      </c>
      <c r="D683" s="2" t="str">
        <f ca="1">IF($X683="","",CHOOSE($X683,IF(ISBLANK(INDEX(Kaleciler!D:D,$Y683)),"",INDEX(Kaleciler!D:D,$Y683)),IF(ISBLANK(INDEX(Stoperler!D:D,$Y683)),"",INDEX(Stoperler!D:D,$Y683)),IF(ISBLANK(INDEX('Sağ Bekler'!D:D,$Y683)),"",INDEX('Sağ Bekler'!D:D,$Y683)),IF(ISBLANK(INDEX('Sol Bekler'!D:D,$Y683)),"",INDEX('Sol Bekler'!D:D,$Y683)),IF(ISBLANK(INDEX('Orta Saha'!D:D,$Y683)),"",INDEX('Orta Saha'!D:D,$Y683)),IF(ISBLANK(INDEX(Kanatlar!D:D,$Y683)),"",INDEX(Kanatlar!D:D,$Y683)),IF(ISBLANK(INDEX(Forvetler!D:D,$Y683)),"",INDEX(Forvetler!D:D,$Y683))))</f>
        <v/>
      </c>
      <c r="E683" s="3" t="str">
        <f ca="1">IF($X683="","",CHOOSE($X683,IF(ISBLANK(INDEX(Kaleciler!E:E,$Y683)),"",INDEX(Kaleciler!E:E,$Y683)),IF(ISBLANK(INDEX(Stoperler!E:E,$Y683)),"",INDEX(Stoperler!E:E,$Y683)),IF(ISBLANK(INDEX('Sağ Bekler'!E:E,$Y683)),"",INDEX('Sağ Bekler'!E:E,$Y683)),IF(ISBLANK(INDEX('Sol Bekler'!E:E,$Y683)),"",INDEX('Sol Bekler'!E:E,$Y683)),IF(ISBLANK(INDEX('Orta Saha'!E:E,$Y683)),"",INDEX('Orta Saha'!E:E,$Y683)),IF(ISBLANK(INDEX(Kanatlar!E:E,$Y683)),"",INDEX(Kanatlar!E:E,$Y683)),IF(ISBLANK(INDEX(Forvetler!E:E,$Y683)),"",INDEX(Forvetler!E:E,$Y683))))</f>
        <v/>
      </c>
      <c r="F683" s="3" t="str">
        <f ca="1">IF($X683="","",CHOOSE($X683,IF(ISBLANK(INDEX(Kaleciler!F:F,$Y683)),"",INDEX(Kaleciler!F:F,$Y683)),IF(ISBLANK(INDEX(Stoperler!F:F,$Y683)),"",INDEX(Stoperler!F:F,$Y683)),IF(ISBLANK(INDEX('Sağ Bekler'!F:F,$Y683)),"",INDEX('Sağ Bekler'!F:F,$Y683)),IF(ISBLANK(INDEX('Sol Bekler'!F:F,$Y683)),"",INDEX('Sol Bekler'!F:F,$Y683)),IF(ISBLANK(INDEX('Orta Saha'!F:F,$Y683)),"",INDEX('Orta Saha'!F:F,$Y683)),IF(ISBLANK(INDEX(Kanatlar!F:F,$Y683)),"",INDEX(Kanatlar!F:F,$Y683)),IF(ISBLANK(INDEX(Forvetler!F:F,$Y683)),"",INDEX(Forvetler!F:F,$Y683))))</f>
        <v/>
      </c>
      <c r="G683" s="3" t="str">
        <f ca="1">IF($X683="","",CHOOSE($X683,IF(ISBLANK(INDEX(Kaleciler!G:G,$Y683)),"",INDEX(Kaleciler!G:G,$Y683)),IF(ISBLANK(INDEX(Stoperler!G:G,$Y683)),"",INDEX(Stoperler!G:G,$Y683)),IF(ISBLANK(INDEX('Sağ Bekler'!G:G,$Y683)),"",INDEX('Sağ Bekler'!G:G,$Y683)),IF(ISBLANK(INDEX('Sol Bekler'!G:G,$Y683)),"",INDEX('Sol Bekler'!G:G,$Y683)),IF(ISBLANK(INDEX('Orta Saha'!G:G,$Y683)),"",INDEX('Orta Saha'!G:G,$Y683)),IF(ISBLANK(INDEX(Kanatlar!G:G,$Y683)),"",INDEX(Kanatlar!G:G,$Y683)),IF(ISBLANK(INDEX(Forvetler!G:G,$Y683)),"",INDEX(Forvetler!G:G,$Y683))))</f>
        <v/>
      </c>
      <c r="H683" s="3" t="str">
        <f ca="1">IF($X683="","",CHOOSE($X683,IF(ISBLANK(INDEX(Kaleciler!H:H,$Y683)),"",INDEX(Kaleciler!H:H,$Y683)),IF(ISBLANK(INDEX(Stoperler!H:H,$Y683)),"",INDEX(Stoperler!H:H,$Y683)),IF(ISBLANK(INDEX('Sağ Bekler'!H:H,$Y683)),"",INDEX('Sağ Bekler'!H:H,$Y683)),IF(ISBLANK(INDEX('Sol Bekler'!H:H,$Y683)),"",INDEX('Sol Bekler'!H:H,$Y683)),IF(ISBLANK(INDEX('Orta Saha'!H:H,$Y683)),"",INDEX('Orta Saha'!H:H,$Y683)),IF(ISBLANK(INDEX(Kanatlar!H:H,$Y683)),"",INDEX(Kanatlar!H:H,$Y683)),IF(ISBLANK(INDEX(Forvetler!H:H,$Y683)),"",INDEX(Forvetler!H:H,$Y683))))</f>
        <v/>
      </c>
      <c r="I683" s="4" t="str">
        <f ca="1">IF($X683="","",CHOOSE($X683,IF(ISBLANK(INDEX(Kaleciler!I:I,$Y683)),"",INDEX(Kaleciler!I:I,$Y683)),IF(ISBLANK(INDEX(Stoperler!I:I,$Y683)),"",INDEX(Stoperler!I:I,$Y683)),IF(ISBLANK(INDEX('Sağ Bekler'!I:I,$Y683)),"",INDEX('Sağ Bekler'!I:I,$Y683)),IF(ISBLANK(INDEX('Sol Bekler'!I:I,$Y683)),"",INDEX('Sol Bekler'!I:I,$Y683)),IF(ISBLANK(INDEX('Orta Saha'!I:I,$Y683)),"",INDEX('Orta Saha'!I:I,$Y683)),IF(ISBLANK(INDEX(Kanatlar!I:I,$Y683)),"",INDEX(Kanatlar!I:I,$Y683)),IF(ISBLANK(INDEX(Forvetler!I:I,$Y683)),"",INDEX(Forvetler!I:I,$Y683))))</f>
        <v/>
      </c>
      <c r="J683" s="4" t="str">
        <f ca="1">IF($X683="","",CHOOSE($X683,IF(ISBLANK(INDEX(Kaleciler!J:J,$Y683)),"",INDEX(Kaleciler!J:J,$Y683)),IF(ISBLANK(INDEX(Stoperler!J:J,$Y683)),"",INDEX(Stoperler!J:J,$Y683)),IF(ISBLANK(INDEX('Sağ Bekler'!J:J,$Y683)),"",INDEX('Sağ Bekler'!J:J,$Y683)),IF(ISBLANK(INDEX('Sol Bekler'!J:J,$Y683)),"",INDEX('Sol Bekler'!J:J,$Y683)),IF(ISBLANK(INDEX('Orta Saha'!J:J,$Y683)),"",INDEX('Orta Saha'!J:J,$Y683)),IF(ISBLANK(INDEX(Kanatlar!J:J,$Y683)),"",INDEX(Kanatlar!J:J,$Y683)),IF(ISBLANK(INDEX(Forvetler!J:J,$Y683)),"",INDEX(Forvetler!J:J,$Y683))))</f>
        <v/>
      </c>
      <c r="K683" s="2" t="str">
        <f ca="1">IF($X683="","",CHOOSE($X683,IF(ISBLANK(INDEX(Kaleciler!K:K,$Y683)),"",INDEX(Kaleciler!K:K,$Y683)),IF(ISBLANK(INDEX(Stoperler!K:K,$Y683)),"",INDEX(Stoperler!K:K,$Y683)),IF(ISBLANK(INDEX('Sağ Bekler'!K:K,$Y683)),"",INDEX('Sağ Bekler'!K:K,$Y683)),IF(ISBLANK(INDEX('Sol Bekler'!K:K,$Y683)),"",INDEX('Sol Bekler'!K:K,$Y683)),IF(ISBLANK(INDEX('Orta Saha'!K:K,$Y683)),"",INDEX('Orta Saha'!K:K,$Y683)),IF(ISBLANK(INDEX(Kanatlar!K:K,$Y683)),"",INDEX(Kanatlar!K:K,$Y683)),IF(ISBLANK(INDEX(Forvetler!K:K,$Y683)),"",INDEX(Forvetler!K:K,$Y683))))</f>
        <v/>
      </c>
      <c r="L683" s="2" t="str">
        <f ca="1">IF($X683="","",CHOOSE($X683,IF(ISBLANK(INDEX(Kaleciler!L:L,$Y683)),"",INDEX(Kaleciler!L:L,$Y683)),IF(ISBLANK(INDEX(Stoperler!L:L,$Y683)),"",INDEX(Stoperler!L:L,$Y683)),IF(ISBLANK(INDEX('Sağ Bekler'!L:L,$Y683)),"",INDEX('Sağ Bekler'!L:L,$Y683)),IF(ISBLANK(INDEX('Sol Bekler'!L:L,$Y683)),"",INDEX('Sol Bekler'!L:L,$Y683)),IF(ISBLANK(INDEX('Orta Saha'!L:L,$Y683)),"",INDEX('Orta Saha'!L:L,$Y683)),IF(ISBLANK(INDEX(Kanatlar!L:L,$Y683)),"",INDEX(Kanatlar!L:L,$Y683)),IF(ISBLANK(INDEX(Forvetler!L:L,$Y683)),"",INDEX(Forvetler!L:L,$Y683))))</f>
        <v/>
      </c>
      <c r="M683" s="2" t="str">
        <f ca="1">IF($X683="","",CHOOSE($X683,IF(ISBLANK(INDEX(Kaleciler!M:M,$Y683)),"",INDEX(Kaleciler!M:M,$Y683)),IF(ISBLANK(INDEX(Stoperler!M:M,$Y683)),"",INDEX(Stoperler!M:M,$Y683)),IF(ISBLANK(INDEX('Sağ Bekler'!M:M,$Y683)),"",INDEX('Sağ Bekler'!M:M,$Y683)),IF(ISBLANK(INDEX('Sol Bekler'!M:M,$Y683)),"",INDEX('Sol Bekler'!M:M,$Y683)),IF(ISBLANK(INDEX('Orta Saha'!M:M,$Y683)),"",INDEX('Orta Saha'!M:M,$Y683)),IF(ISBLANK(INDEX(Kanatlar!M:M,$Y683)),"",INDEX(Kanatlar!M:M,$Y683)),IF(ISBLANK(INDEX(Forvetler!M:M,$Y683)),"",INDEX(Forvetler!M:M,$Y683))))</f>
        <v/>
      </c>
      <c r="N683" s="2" t="str">
        <f ca="1">IF($X683="","",CHOOSE($X683,IF(ISBLANK(INDEX(Kaleciler!N:N,$Y683)),"",INDEX(Kaleciler!N:N,$Y683)),IF(ISBLANK(INDEX(Stoperler!N:N,$Y683)),"",INDEX(Stoperler!N:N,$Y683)),IF(ISBLANK(INDEX('Sağ Bekler'!N:N,$Y683)),"",INDEX('Sağ Bekler'!N:N,$Y683)),IF(ISBLANK(INDEX('Sol Bekler'!N:N,$Y683)),"",INDEX('Sol Bekler'!N:N,$Y683)),IF(ISBLANK(INDEX('Orta Saha'!N:N,$Y683)),"",INDEX('Orta Saha'!N:N,$Y683)),IF(ISBLANK(INDEX(Kanatlar!N:N,$Y683)),"",INDEX(Kanatlar!N:N,$Y683)),IF(ISBLANK(INDEX(Forvetler!N:N,$Y683)),"",INDEX(Forvetler!N:N,$Y683))))</f>
        <v/>
      </c>
      <c r="O683" s="2" t="str">
        <f ca="1">IF($X683="","",CHOOSE($X683,IF(ISBLANK(INDEX(Kaleciler!O:O,$Y683)),"",INDEX(Kaleciler!O:O,$Y683)),IF(ISBLANK(INDEX(Stoperler!O:O,$Y683)),"",INDEX(Stoperler!O:O,$Y683)),IF(ISBLANK(INDEX('Sağ Bekler'!O:O,$Y683)),"",INDEX('Sağ Bekler'!O:O,$Y683)),IF(ISBLANK(INDEX('Sol Bekler'!O:O,$Y683)),"",INDEX('Sol Bekler'!O:O,$Y683)),IF(ISBLANK(INDEX('Orta Saha'!O:O,$Y683)),"",INDEX('Orta Saha'!O:O,$Y683)),IF(ISBLANK(INDEX(Kanatlar!O:O,$Y683)),"",INDEX(Kanatlar!O:O,$Y683)),IF(ISBLANK(INDEX(Forvetler!O:O,$Y683)),"",INDEX(Forvetler!O:O,$Y683))))</f>
        <v/>
      </c>
      <c r="P683" s="2" t="str">
        <f ca="1">IF($X683="","",CHOOSE($X683,IF(ISBLANK(INDEX(Kaleciler!P:P,$Y683)),"",INDEX(Kaleciler!P:P,$Y683)),IF(ISBLANK(INDEX(Stoperler!P:P,$Y683)),"",INDEX(Stoperler!P:P,$Y683)),IF(ISBLANK(INDEX('Sağ Bekler'!P:P,$Y683)),"",INDEX('Sağ Bekler'!P:P,$Y683)),IF(ISBLANK(INDEX('Sol Bekler'!P:P,$Y683)),"",INDEX('Sol Bekler'!P:P,$Y683)),IF(ISBLANK(INDEX('Orta Saha'!P:P,$Y683)),"",INDEX('Orta Saha'!P:P,$Y683)),IF(ISBLANK(INDEX(Kanatlar!P:P,$Y683)),"",INDEX(Kanatlar!P:P,$Y683)),IF(ISBLANK(INDEX(Forvetler!P:P,$Y683)),"",INDEX(Forvetler!P:P,$Y683))))</f>
        <v/>
      </c>
      <c r="Q683" s="3" t="str">
        <f ca="1">IF($X683="","",CHOOSE($X683,IF(ISBLANK(INDEX(Kaleciler!Q:Q,$Y683)),"",INDEX(Kaleciler!Q:Q,$Y683)),IF(ISBLANK(INDEX(Stoperler!Q:Q,$Y683)),"",INDEX(Stoperler!Q:Q,$Y683)),IF(ISBLANK(INDEX('Sağ Bekler'!Q:Q,$Y683)),"",INDEX('Sağ Bekler'!Q:Q,$Y683)),IF(ISBLANK(INDEX('Sol Bekler'!Q:Q,$Y683)),"",INDEX('Sol Bekler'!Q:Q,$Y683)),IF(ISBLANK(INDEX('Orta Saha'!Q:Q,$Y683)),"",INDEX('Orta Saha'!Q:Q,$Y683)),IF(ISBLANK(INDEX(Kanatlar!Q:Q,$Y683)),"",INDEX(Kanatlar!Q:Q,$Y683)),IF(ISBLANK(INDEX(Forvetler!Q:Q,$Y683)),"",INDEX(Forvetler!Q:Q,$Y683))))</f>
        <v/>
      </c>
      <c r="R683" s="4" t="str">
        <f ca="1">IF($X683="","",CHOOSE($X683,IF(ISBLANK(INDEX(Kaleciler!R:R,$Y683)),"",INDEX(Kaleciler!R:R,$Y683)),IF(ISBLANK(INDEX(Stoperler!R:R,$Y683)),"",INDEX(Stoperler!R:R,$Y683)),IF(ISBLANK(INDEX('Sağ Bekler'!R:R,$Y683)),"",INDEX('Sağ Bekler'!R:R,$Y683)),IF(ISBLANK(INDEX('Sol Bekler'!R:R,$Y683)),"",INDEX('Sol Bekler'!R:R,$Y683)),IF(ISBLANK(INDEX('Orta Saha'!R:R,$Y683)),"",INDEX('Orta Saha'!R:R,$Y683)),IF(ISBLANK(INDEX(Kanatlar!R:R,$Y683)),"",INDEX(Kanatlar!R:R,$Y683)),IF(ISBLANK(INDEX(Forvetler!R:R,$Y683)),"",INDEX(Forvetler!R:R,$Y683))))</f>
        <v/>
      </c>
      <c r="S683" s="2" t="str">
        <f ca="1">IF($X683="","",CHOOSE($X683,IF(ISBLANK(INDEX(Kaleciler!S:S,$Y683)),"",INDEX(Kaleciler!S:S,$Y683)),IF(ISBLANK(INDEX(Stoperler!S:S,$Y683)),"",INDEX(Stoperler!S:S,$Y683)),IF(ISBLANK(INDEX('Sağ Bekler'!S:S,$Y683)),"",INDEX('Sağ Bekler'!S:S,$Y683)),IF(ISBLANK(INDEX('Sol Bekler'!S:S,$Y683)),"",INDEX('Sol Bekler'!S:S,$Y683)),IF(ISBLANK(INDEX('Orta Saha'!S:S,$Y683)),"",INDEX('Orta Saha'!S:S,$Y683)),IF(ISBLANK(INDEX(Kanatlar!S:S,$Y683)),"",INDEX(Kanatlar!S:S,$Y683)),IF(ISBLANK(INDEX(Forvetler!S:S,$Y683)),"",INDEX(Forvetler!S:S,$Y683))))</f>
        <v/>
      </c>
      <c r="T683" s="3" t="str">
        <f ca="1">IF($X683="","",CHOOSE($X683,IF(ISBLANK(INDEX(Kaleciler!T:T,$Y683)),"",INDEX(Kaleciler!T:T,$Y683)),IF(ISBLANK(INDEX(Stoperler!T:T,$Y683)),"",INDEX(Stoperler!T:T,$Y683)),IF(ISBLANK(INDEX('Sağ Bekler'!T:T,$Y683)),"",INDEX('Sağ Bekler'!T:T,$Y683)),IF(ISBLANK(INDEX('Sol Bekler'!T:T,$Y683)),"",INDEX('Sol Bekler'!T:T,$Y683)),IF(ISBLANK(INDEX('Orta Saha'!T:T,$Y683)),"",INDEX('Orta Saha'!T:T,$Y683)),IF(ISBLANK(INDEX(Kanatlar!T:T,$Y683)),"",INDEX(Kanatlar!T:T,$Y683)),IF(ISBLANK(INDEX(Forvetler!T:T,$Y683)),"",INDEX(Forvetler!T:T,$Y683))))</f>
        <v/>
      </c>
      <c r="U683">
        <v>7</v>
      </c>
      <c r="V683">
        <v>83</v>
      </c>
      <c r="W683" t="str">
        <f ca="1">IF(AND(Forvetler!$B$83&lt;&gt;"",Forvetler!$I$83&gt;0,Forvetler!$I$83&lt;=TODAY()+365),COUNT($W$3:W682)+1,"")</f>
        <v/>
      </c>
      <c r="X683" t="str">
        <f ca="1">IFERROR(INDEX($U$4:$U$703,MATCH(ROWS($X$4:X683),$W$4:$W$703,0)),"")</f>
        <v/>
      </c>
      <c r="Y683" t="str">
        <f ca="1">IFERROR(INDEX($V$4:$V$703,MATCH(ROWS($Y$4:Y683),$W$4:$W$703,0)),"")</f>
        <v/>
      </c>
    </row>
    <row r="684" spans="1:25" x14ac:dyDescent="0.2">
      <c r="A684" s="2" t="str">
        <f ca="1">IF($X684="","",CHOOSE($X684,IF(ISBLANK(INDEX(Kaleciler!A:A,$Y684)),"",INDEX(Kaleciler!A:A,$Y684)),IF(ISBLANK(INDEX(Stoperler!A:A,$Y684)),"",INDEX(Stoperler!A:A,$Y684)),IF(ISBLANK(INDEX('Sağ Bekler'!A:A,$Y684)),"",INDEX('Sağ Bekler'!A:A,$Y684)),IF(ISBLANK(INDEX('Sol Bekler'!A:A,$Y684)),"",INDEX('Sol Bekler'!A:A,$Y684)),IF(ISBLANK(INDEX('Orta Saha'!A:A,$Y684)),"",INDEX('Orta Saha'!A:A,$Y684)),IF(ISBLANK(INDEX(Kanatlar!A:A,$Y684)),"",INDEX(Kanatlar!A:A,$Y684)),IF(ISBLANK(INDEX(Forvetler!A:A,$Y684)),"",INDEX(Forvetler!A:A,$Y684))))</f>
        <v/>
      </c>
      <c r="B684" s="3" t="str">
        <f ca="1">IF($X684="","",CHOOSE($X684,IF(ISBLANK(INDEX(Kaleciler!B:B,$Y684)),"",INDEX(Kaleciler!B:B,$Y684)),IF(ISBLANK(INDEX(Stoperler!B:B,$Y684)),"",INDEX(Stoperler!B:B,$Y684)),IF(ISBLANK(INDEX('Sağ Bekler'!B:B,$Y684)),"",INDEX('Sağ Bekler'!B:B,$Y684)),IF(ISBLANK(INDEX('Sol Bekler'!B:B,$Y684)),"",INDEX('Sol Bekler'!B:B,$Y684)),IF(ISBLANK(INDEX('Orta Saha'!B:B,$Y684)),"",INDEX('Orta Saha'!B:B,$Y684)),IF(ISBLANK(INDEX(Kanatlar!B:B,$Y684)),"",INDEX(Kanatlar!B:B,$Y684)),IF(ISBLANK(INDEX(Forvetler!B:B,$Y684)),"",INDEX(Forvetler!B:B,$Y684))))</f>
        <v/>
      </c>
      <c r="C684" s="4" t="str">
        <f ca="1">IF($X684="","",CHOOSE($X684,IF(ISBLANK(INDEX(Kaleciler!C:C,$Y684)),"",INDEX(Kaleciler!C:C,$Y684)),IF(ISBLANK(INDEX(Stoperler!C:C,$Y684)),"",INDEX(Stoperler!C:C,$Y684)),IF(ISBLANK(INDEX('Sağ Bekler'!C:C,$Y684)),"",INDEX('Sağ Bekler'!C:C,$Y684)),IF(ISBLANK(INDEX('Sol Bekler'!C:C,$Y684)),"",INDEX('Sol Bekler'!C:C,$Y684)),IF(ISBLANK(INDEX('Orta Saha'!C:C,$Y684)),"",INDEX('Orta Saha'!C:C,$Y684)),IF(ISBLANK(INDEX(Kanatlar!C:C,$Y684)),"",INDEX(Kanatlar!C:C,$Y684)),IF(ISBLANK(INDEX(Forvetler!C:C,$Y684)),"",INDEX(Forvetler!C:C,$Y684))))</f>
        <v/>
      </c>
      <c r="D684" s="2" t="str">
        <f ca="1">IF($X684="","",CHOOSE($X684,IF(ISBLANK(INDEX(Kaleciler!D:D,$Y684)),"",INDEX(Kaleciler!D:D,$Y684)),IF(ISBLANK(INDEX(Stoperler!D:D,$Y684)),"",INDEX(Stoperler!D:D,$Y684)),IF(ISBLANK(INDEX('Sağ Bekler'!D:D,$Y684)),"",INDEX('Sağ Bekler'!D:D,$Y684)),IF(ISBLANK(INDEX('Sol Bekler'!D:D,$Y684)),"",INDEX('Sol Bekler'!D:D,$Y684)),IF(ISBLANK(INDEX('Orta Saha'!D:D,$Y684)),"",INDEX('Orta Saha'!D:D,$Y684)),IF(ISBLANK(INDEX(Kanatlar!D:D,$Y684)),"",INDEX(Kanatlar!D:D,$Y684)),IF(ISBLANK(INDEX(Forvetler!D:D,$Y684)),"",INDEX(Forvetler!D:D,$Y684))))</f>
        <v/>
      </c>
      <c r="E684" s="3" t="str">
        <f ca="1">IF($X684="","",CHOOSE($X684,IF(ISBLANK(INDEX(Kaleciler!E:E,$Y684)),"",INDEX(Kaleciler!E:E,$Y684)),IF(ISBLANK(INDEX(Stoperler!E:E,$Y684)),"",INDEX(Stoperler!E:E,$Y684)),IF(ISBLANK(INDEX('Sağ Bekler'!E:E,$Y684)),"",INDEX('Sağ Bekler'!E:E,$Y684)),IF(ISBLANK(INDEX('Sol Bekler'!E:E,$Y684)),"",INDEX('Sol Bekler'!E:E,$Y684)),IF(ISBLANK(INDEX('Orta Saha'!E:E,$Y684)),"",INDEX('Orta Saha'!E:E,$Y684)),IF(ISBLANK(INDEX(Kanatlar!E:E,$Y684)),"",INDEX(Kanatlar!E:E,$Y684)),IF(ISBLANK(INDEX(Forvetler!E:E,$Y684)),"",INDEX(Forvetler!E:E,$Y684))))</f>
        <v/>
      </c>
      <c r="F684" s="3" t="str">
        <f ca="1">IF($X684="","",CHOOSE($X684,IF(ISBLANK(INDEX(Kaleciler!F:F,$Y684)),"",INDEX(Kaleciler!F:F,$Y684)),IF(ISBLANK(INDEX(Stoperler!F:F,$Y684)),"",INDEX(Stoperler!F:F,$Y684)),IF(ISBLANK(INDEX('Sağ Bekler'!F:F,$Y684)),"",INDEX('Sağ Bekler'!F:F,$Y684)),IF(ISBLANK(INDEX('Sol Bekler'!F:F,$Y684)),"",INDEX('Sol Bekler'!F:F,$Y684)),IF(ISBLANK(INDEX('Orta Saha'!F:F,$Y684)),"",INDEX('Orta Saha'!F:F,$Y684)),IF(ISBLANK(INDEX(Kanatlar!F:F,$Y684)),"",INDEX(Kanatlar!F:F,$Y684)),IF(ISBLANK(INDEX(Forvetler!F:F,$Y684)),"",INDEX(Forvetler!F:F,$Y684))))</f>
        <v/>
      </c>
      <c r="G684" s="3" t="str">
        <f ca="1">IF($X684="","",CHOOSE($X684,IF(ISBLANK(INDEX(Kaleciler!G:G,$Y684)),"",INDEX(Kaleciler!G:G,$Y684)),IF(ISBLANK(INDEX(Stoperler!G:G,$Y684)),"",INDEX(Stoperler!G:G,$Y684)),IF(ISBLANK(INDEX('Sağ Bekler'!G:G,$Y684)),"",INDEX('Sağ Bekler'!G:G,$Y684)),IF(ISBLANK(INDEX('Sol Bekler'!G:G,$Y684)),"",INDEX('Sol Bekler'!G:G,$Y684)),IF(ISBLANK(INDEX('Orta Saha'!G:G,$Y684)),"",INDEX('Orta Saha'!G:G,$Y684)),IF(ISBLANK(INDEX(Kanatlar!G:G,$Y684)),"",INDEX(Kanatlar!G:G,$Y684)),IF(ISBLANK(INDEX(Forvetler!G:G,$Y684)),"",INDEX(Forvetler!G:G,$Y684))))</f>
        <v/>
      </c>
      <c r="H684" s="3" t="str">
        <f ca="1">IF($X684="","",CHOOSE($X684,IF(ISBLANK(INDEX(Kaleciler!H:H,$Y684)),"",INDEX(Kaleciler!H:H,$Y684)),IF(ISBLANK(INDEX(Stoperler!H:H,$Y684)),"",INDEX(Stoperler!H:H,$Y684)),IF(ISBLANK(INDEX('Sağ Bekler'!H:H,$Y684)),"",INDEX('Sağ Bekler'!H:H,$Y684)),IF(ISBLANK(INDEX('Sol Bekler'!H:H,$Y684)),"",INDEX('Sol Bekler'!H:H,$Y684)),IF(ISBLANK(INDEX('Orta Saha'!H:H,$Y684)),"",INDEX('Orta Saha'!H:H,$Y684)),IF(ISBLANK(INDEX(Kanatlar!H:H,$Y684)),"",INDEX(Kanatlar!H:H,$Y684)),IF(ISBLANK(INDEX(Forvetler!H:H,$Y684)),"",INDEX(Forvetler!H:H,$Y684))))</f>
        <v/>
      </c>
      <c r="I684" s="4" t="str">
        <f ca="1">IF($X684="","",CHOOSE($X684,IF(ISBLANK(INDEX(Kaleciler!I:I,$Y684)),"",INDEX(Kaleciler!I:I,$Y684)),IF(ISBLANK(INDEX(Stoperler!I:I,$Y684)),"",INDEX(Stoperler!I:I,$Y684)),IF(ISBLANK(INDEX('Sağ Bekler'!I:I,$Y684)),"",INDEX('Sağ Bekler'!I:I,$Y684)),IF(ISBLANK(INDEX('Sol Bekler'!I:I,$Y684)),"",INDEX('Sol Bekler'!I:I,$Y684)),IF(ISBLANK(INDEX('Orta Saha'!I:I,$Y684)),"",INDEX('Orta Saha'!I:I,$Y684)),IF(ISBLANK(INDEX(Kanatlar!I:I,$Y684)),"",INDEX(Kanatlar!I:I,$Y684)),IF(ISBLANK(INDEX(Forvetler!I:I,$Y684)),"",INDEX(Forvetler!I:I,$Y684))))</f>
        <v/>
      </c>
      <c r="J684" s="4" t="str">
        <f ca="1">IF($X684="","",CHOOSE($X684,IF(ISBLANK(INDEX(Kaleciler!J:J,$Y684)),"",INDEX(Kaleciler!J:J,$Y684)),IF(ISBLANK(INDEX(Stoperler!J:J,$Y684)),"",INDEX(Stoperler!J:J,$Y684)),IF(ISBLANK(INDEX('Sağ Bekler'!J:J,$Y684)),"",INDEX('Sağ Bekler'!J:J,$Y684)),IF(ISBLANK(INDEX('Sol Bekler'!J:J,$Y684)),"",INDEX('Sol Bekler'!J:J,$Y684)),IF(ISBLANK(INDEX('Orta Saha'!J:J,$Y684)),"",INDEX('Orta Saha'!J:J,$Y684)),IF(ISBLANK(INDEX(Kanatlar!J:J,$Y684)),"",INDEX(Kanatlar!J:J,$Y684)),IF(ISBLANK(INDEX(Forvetler!J:J,$Y684)),"",INDEX(Forvetler!J:J,$Y684))))</f>
        <v/>
      </c>
      <c r="K684" s="2" t="str">
        <f ca="1">IF($X684="","",CHOOSE($X684,IF(ISBLANK(INDEX(Kaleciler!K:K,$Y684)),"",INDEX(Kaleciler!K:K,$Y684)),IF(ISBLANK(INDEX(Stoperler!K:K,$Y684)),"",INDEX(Stoperler!K:K,$Y684)),IF(ISBLANK(INDEX('Sağ Bekler'!K:K,$Y684)),"",INDEX('Sağ Bekler'!K:K,$Y684)),IF(ISBLANK(INDEX('Sol Bekler'!K:K,$Y684)),"",INDEX('Sol Bekler'!K:K,$Y684)),IF(ISBLANK(INDEX('Orta Saha'!K:K,$Y684)),"",INDEX('Orta Saha'!K:K,$Y684)),IF(ISBLANK(INDEX(Kanatlar!K:K,$Y684)),"",INDEX(Kanatlar!K:K,$Y684)),IF(ISBLANK(INDEX(Forvetler!K:K,$Y684)),"",INDEX(Forvetler!K:K,$Y684))))</f>
        <v/>
      </c>
      <c r="L684" s="2" t="str">
        <f ca="1">IF($X684="","",CHOOSE($X684,IF(ISBLANK(INDEX(Kaleciler!L:L,$Y684)),"",INDEX(Kaleciler!L:L,$Y684)),IF(ISBLANK(INDEX(Stoperler!L:L,$Y684)),"",INDEX(Stoperler!L:L,$Y684)),IF(ISBLANK(INDEX('Sağ Bekler'!L:L,$Y684)),"",INDEX('Sağ Bekler'!L:L,$Y684)),IF(ISBLANK(INDEX('Sol Bekler'!L:L,$Y684)),"",INDEX('Sol Bekler'!L:L,$Y684)),IF(ISBLANK(INDEX('Orta Saha'!L:L,$Y684)),"",INDEX('Orta Saha'!L:L,$Y684)),IF(ISBLANK(INDEX(Kanatlar!L:L,$Y684)),"",INDEX(Kanatlar!L:L,$Y684)),IF(ISBLANK(INDEX(Forvetler!L:L,$Y684)),"",INDEX(Forvetler!L:L,$Y684))))</f>
        <v/>
      </c>
      <c r="M684" s="2" t="str">
        <f ca="1">IF($X684="","",CHOOSE($X684,IF(ISBLANK(INDEX(Kaleciler!M:M,$Y684)),"",INDEX(Kaleciler!M:M,$Y684)),IF(ISBLANK(INDEX(Stoperler!M:M,$Y684)),"",INDEX(Stoperler!M:M,$Y684)),IF(ISBLANK(INDEX('Sağ Bekler'!M:M,$Y684)),"",INDEX('Sağ Bekler'!M:M,$Y684)),IF(ISBLANK(INDEX('Sol Bekler'!M:M,$Y684)),"",INDEX('Sol Bekler'!M:M,$Y684)),IF(ISBLANK(INDEX('Orta Saha'!M:M,$Y684)),"",INDEX('Orta Saha'!M:M,$Y684)),IF(ISBLANK(INDEX(Kanatlar!M:M,$Y684)),"",INDEX(Kanatlar!M:M,$Y684)),IF(ISBLANK(INDEX(Forvetler!M:M,$Y684)),"",INDEX(Forvetler!M:M,$Y684))))</f>
        <v/>
      </c>
      <c r="N684" s="2" t="str">
        <f ca="1">IF($X684="","",CHOOSE($X684,IF(ISBLANK(INDEX(Kaleciler!N:N,$Y684)),"",INDEX(Kaleciler!N:N,$Y684)),IF(ISBLANK(INDEX(Stoperler!N:N,$Y684)),"",INDEX(Stoperler!N:N,$Y684)),IF(ISBLANK(INDEX('Sağ Bekler'!N:N,$Y684)),"",INDEX('Sağ Bekler'!N:N,$Y684)),IF(ISBLANK(INDEX('Sol Bekler'!N:N,$Y684)),"",INDEX('Sol Bekler'!N:N,$Y684)),IF(ISBLANK(INDEX('Orta Saha'!N:N,$Y684)),"",INDEX('Orta Saha'!N:N,$Y684)),IF(ISBLANK(INDEX(Kanatlar!N:N,$Y684)),"",INDEX(Kanatlar!N:N,$Y684)),IF(ISBLANK(INDEX(Forvetler!N:N,$Y684)),"",INDEX(Forvetler!N:N,$Y684))))</f>
        <v/>
      </c>
      <c r="O684" s="2" t="str">
        <f ca="1">IF($X684="","",CHOOSE($X684,IF(ISBLANK(INDEX(Kaleciler!O:O,$Y684)),"",INDEX(Kaleciler!O:O,$Y684)),IF(ISBLANK(INDEX(Stoperler!O:O,$Y684)),"",INDEX(Stoperler!O:O,$Y684)),IF(ISBLANK(INDEX('Sağ Bekler'!O:O,$Y684)),"",INDEX('Sağ Bekler'!O:O,$Y684)),IF(ISBLANK(INDEX('Sol Bekler'!O:O,$Y684)),"",INDEX('Sol Bekler'!O:O,$Y684)),IF(ISBLANK(INDEX('Orta Saha'!O:O,$Y684)),"",INDEX('Orta Saha'!O:O,$Y684)),IF(ISBLANK(INDEX(Kanatlar!O:O,$Y684)),"",INDEX(Kanatlar!O:O,$Y684)),IF(ISBLANK(INDEX(Forvetler!O:O,$Y684)),"",INDEX(Forvetler!O:O,$Y684))))</f>
        <v/>
      </c>
      <c r="P684" s="2" t="str">
        <f ca="1">IF($X684="","",CHOOSE($X684,IF(ISBLANK(INDEX(Kaleciler!P:P,$Y684)),"",INDEX(Kaleciler!P:P,$Y684)),IF(ISBLANK(INDEX(Stoperler!P:P,$Y684)),"",INDEX(Stoperler!P:P,$Y684)),IF(ISBLANK(INDEX('Sağ Bekler'!P:P,$Y684)),"",INDEX('Sağ Bekler'!P:P,$Y684)),IF(ISBLANK(INDEX('Sol Bekler'!P:P,$Y684)),"",INDEX('Sol Bekler'!P:P,$Y684)),IF(ISBLANK(INDEX('Orta Saha'!P:P,$Y684)),"",INDEX('Orta Saha'!P:P,$Y684)),IF(ISBLANK(INDEX(Kanatlar!P:P,$Y684)),"",INDEX(Kanatlar!P:P,$Y684)),IF(ISBLANK(INDEX(Forvetler!P:P,$Y684)),"",INDEX(Forvetler!P:P,$Y684))))</f>
        <v/>
      </c>
      <c r="Q684" s="3" t="str">
        <f ca="1">IF($X684="","",CHOOSE($X684,IF(ISBLANK(INDEX(Kaleciler!Q:Q,$Y684)),"",INDEX(Kaleciler!Q:Q,$Y684)),IF(ISBLANK(INDEX(Stoperler!Q:Q,$Y684)),"",INDEX(Stoperler!Q:Q,$Y684)),IF(ISBLANK(INDEX('Sağ Bekler'!Q:Q,$Y684)),"",INDEX('Sağ Bekler'!Q:Q,$Y684)),IF(ISBLANK(INDEX('Sol Bekler'!Q:Q,$Y684)),"",INDEX('Sol Bekler'!Q:Q,$Y684)),IF(ISBLANK(INDEX('Orta Saha'!Q:Q,$Y684)),"",INDEX('Orta Saha'!Q:Q,$Y684)),IF(ISBLANK(INDEX(Kanatlar!Q:Q,$Y684)),"",INDEX(Kanatlar!Q:Q,$Y684)),IF(ISBLANK(INDEX(Forvetler!Q:Q,$Y684)),"",INDEX(Forvetler!Q:Q,$Y684))))</f>
        <v/>
      </c>
      <c r="R684" s="4" t="str">
        <f ca="1">IF($X684="","",CHOOSE($X684,IF(ISBLANK(INDEX(Kaleciler!R:R,$Y684)),"",INDEX(Kaleciler!R:R,$Y684)),IF(ISBLANK(INDEX(Stoperler!R:R,$Y684)),"",INDEX(Stoperler!R:R,$Y684)),IF(ISBLANK(INDEX('Sağ Bekler'!R:R,$Y684)),"",INDEX('Sağ Bekler'!R:R,$Y684)),IF(ISBLANK(INDEX('Sol Bekler'!R:R,$Y684)),"",INDEX('Sol Bekler'!R:R,$Y684)),IF(ISBLANK(INDEX('Orta Saha'!R:R,$Y684)),"",INDEX('Orta Saha'!R:R,$Y684)),IF(ISBLANK(INDEX(Kanatlar!R:R,$Y684)),"",INDEX(Kanatlar!R:R,$Y684)),IF(ISBLANK(INDEX(Forvetler!R:R,$Y684)),"",INDEX(Forvetler!R:R,$Y684))))</f>
        <v/>
      </c>
      <c r="S684" s="2" t="str">
        <f ca="1">IF($X684="","",CHOOSE($X684,IF(ISBLANK(INDEX(Kaleciler!S:S,$Y684)),"",INDEX(Kaleciler!S:S,$Y684)),IF(ISBLANK(INDEX(Stoperler!S:S,$Y684)),"",INDEX(Stoperler!S:S,$Y684)),IF(ISBLANK(INDEX('Sağ Bekler'!S:S,$Y684)),"",INDEX('Sağ Bekler'!S:S,$Y684)),IF(ISBLANK(INDEX('Sol Bekler'!S:S,$Y684)),"",INDEX('Sol Bekler'!S:S,$Y684)),IF(ISBLANK(INDEX('Orta Saha'!S:S,$Y684)),"",INDEX('Orta Saha'!S:S,$Y684)),IF(ISBLANK(INDEX(Kanatlar!S:S,$Y684)),"",INDEX(Kanatlar!S:S,$Y684)),IF(ISBLANK(INDEX(Forvetler!S:S,$Y684)),"",INDEX(Forvetler!S:S,$Y684))))</f>
        <v/>
      </c>
      <c r="T684" s="3" t="str">
        <f ca="1">IF($X684="","",CHOOSE($X684,IF(ISBLANK(INDEX(Kaleciler!T:T,$Y684)),"",INDEX(Kaleciler!T:T,$Y684)),IF(ISBLANK(INDEX(Stoperler!T:T,$Y684)),"",INDEX(Stoperler!T:T,$Y684)),IF(ISBLANK(INDEX('Sağ Bekler'!T:T,$Y684)),"",INDEX('Sağ Bekler'!T:T,$Y684)),IF(ISBLANK(INDEX('Sol Bekler'!T:T,$Y684)),"",INDEX('Sol Bekler'!T:T,$Y684)),IF(ISBLANK(INDEX('Orta Saha'!T:T,$Y684)),"",INDEX('Orta Saha'!T:T,$Y684)),IF(ISBLANK(INDEX(Kanatlar!T:T,$Y684)),"",INDEX(Kanatlar!T:T,$Y684)),IF(ISBLANK(INDEX(Forvetler!T:T,$Y684)),"",INDEX(Forvetler!T:T,$Y684))))</f>
        <v/>
      </c>
      <c r="U684">
        <v>7</v>
      </c>
      <c r="V684">
        <v>84</v>
      </c>
      <c r="W684" t="str">
        <f ca="1">IF(AND(Forvetler!$B$84&lt;&gt;"",Forvetler!$I$84&gt;0,Forvetler!$I$84&lt;=TODAY()+365),COUNT($W$3:W683)+1,"")</f>
        <v/>
      </c>
      <c r="X684" t="str">
        <f ca="1">IFERROR(INDEX($U$4:$U$703,MATCH(ROWS($X$4:X684),$W$4:$W$703,0)),"")</f>
        <v/>
      </c>
      <c r="Y684" t="str">
        <f ca="1">IFERROR(INDEX($V$4:$V$703,MATCH(ROWS($Y$4:Y684),$W$4:$W$703,0)),"")</f>
        <v/>
      </c>
    </row>
    <row r="685" spans="1:25" x14ac:dyDescent="0.2">
      <c r="A685" s="2" t="str">
        <f ca="1">IF($X685="","",CHOOSE($X685,IF(ISBLANK(INDEX(Kaleciler!A:A,$Y685)),"",INDEX(Kaleciler!A:A,$Y685)),IF(ISBLANK(INDEX(Stoperler!A:A,$Y685)),"",INDEX(Stoperler!A:A,$Y685)),IF(ISBLANK(INDEX('Sağ Bekler'!A:A,$Y685)),"",INDEX('Sağ Bekler'!A:A,$Y685)),IF(ISBLANK(INDEX('Sol Bekler'!A:A,$Y685)),"",INDEX('Sol Bekler'!A:A,$Y685)),IF(ISBLANK(INDEX('Orta Saha'!A:A,$Y685)),"",INDEX('Orta Saha'!A:A,$Y685)),IF(ISBLANK(INDEX(Kanatlar!A:A,$Y685)),"",INDEX(Kanatlar!A:A,$Y685)),IF(ISBLANK(INDEX(Forvetler!A:A,$Y685)),"",INDEX(Forvetler!A:A,$Y685))))</f>
        <v/>
      </c>
      <c r="B685" s="3" t="str">
        <f ca="1">IF($X685="","",CHOOSE($X685,IF(ISBLANK(INDEX(Kaleciler!B:B,$Y685)),"",INDEX(Kaleciler!B:B,$Y685)),IF(ISBLANK(INDEX(Stoperler!B:B,$Y685)),"",INDEX(Stoperler!B:B,$Y685)),IF(ISBLANK(INDEX('Sağ Bekler'!B:B,$Y685)),"",INDEX('Sağ Bekler'!B:B,$Y685)),IF(ISBLANK(INDEX('Sol Bekler'!B:B,$Y685)),"",INDEX('Sol Bekler'!B:B,$Y685)),IF(ISBLANK(INDEX('Orta Saha'!B:B,$Y685)),"",INDEX('Orta Saha'!B:B,$Y685)),IF(ISBLANK(INDEX(Kanatlar!B:B,$Y685)),"",INDEX(Kanatlar!B:B,$Y685)),IF(ISBLANK(INDEX(Forvetler!B:B,$Y685)),"",INDEX(Forvetler!B:B,$Y685))))</f>
        <v/>
      </c>
      <c r="C685" s="4" t="str">
        <f ca="1">IF($X685="","",CHOOSE($X685,IF(ISBLANK(INDEX(Kaleciler!C:C,$Y685)),"",INDEX(Kaleciler!C:C,$Y685)),IF(ISBLANK(INDEX(Stoperler!C:C,$Y685)),"",INDEX(Stoperler!C:C,$Y685)),IF(ISBLANK(INDEX('Sağ Bekler'!C:C,$Y685)),"",INDEX('Sağ Bekler'!C:C,$Y685)),IF(ISBLANK(INDEX('Sol Bekler'!C:C,$Y685)),"",INDEX('Sol Bekler'!C:C,$Y685)),IF(ISBLANK(INDEX('Orta Saha'!C:C,$Y685)),"",INDEX('Orta Saha'!C:C,$Y685)),IF(ISBLANK(INDEX(Kanatlar!C:C,$Y685)),"",INDEX(Kanatlar!C:C,$Y685)),IF(ISBLANK(INDEX(Forvetler!C:C,$Y685)),"",INDEX(Forvetler!C:C,$Y685))))</f>
        <v/>
      </c>
      <c r="D685" s="2" t="str">
        <f ca="1">IF($X685="","",CHOOSE($X685,IF(ISBLANK(INDEX(Kaleciler!D:D,$Y685)),"",INDEX(Kaleciler!D:D,$Y685)),IF(ISBLANK(INDEX(Stoperler!D:D,$Y685)),"",INDEX(Stoperler!D:D,$Y685)),IF(ISBLANK(INDEX('Sağ Bekler'!D:D,$Y685)),"",INDEX('Sağ Bekler'!D:D,$Y685)),IF(ISBLANK(INDEX('Sol Bekler'!D:D,$Y685)),"",INDEX('Sol Bekler'!D:D,$Y685)),IF(ISBLANK(INDEX('Orta Saha'!D:D,$Y685)),"",INDEX('Orta Saha'!D:D,$Y685)),IF(ISBLANK(INDEX(Kanatlar!D:D,$Y685)),"",INDEX(Kanatlar!D:D,$Y685)),IF(ISBLANK(INDEX(Forvetler!D:D,$Y685)),"",INDEX(Forvetler!D:D,$Y685))))</f>
        <v/>
      </c>
      <c r="E685" s="3" t="str">
        <f ca="1">IF($X685="","",CHOOSE($X685,IF(ISBLANK(INDEX(Kaleciler!E:E,$Y685)),"",INDEX(Kaleciler!E:E,$Y685)),IF(ISBLANK(INDEX(Stoperler!E:E,$Y685)),"",INDEX(Stoperler!E:E,$Y685)),IF(ISBLANK(INDEX('Sağ Bekler'!E:E,$Y685)),"",INDEX('Sağ Bekler'!E:E,$Y685)),IF(ISBLANK(INDEX('Sol Bekler'!E:E,$Y685)),"",INDEX('Sol Bekler'!E:E,$Y685)),IF(ISBLANK(INDEX('Orta Saha'!E:E,$Y685)),"",INDEX('Orta Saha'!E:E,$Y685)),IF(ISBLANK(INDEX(Kanatlar!E:E,$Y685)),"",INDEX(Kanatlar!E:E,$Y685)),IF(ISBLANK(INDEX(Forvetler!E:E,$Y685)),"",INDEX(Forvetler!E:E,$Y685))))</f>
        <v/>
      </c>
      <c r="F685" s="3" t="str">
        <f ca="1">IF($X685="","",CHOOSE($X685,IF(ISBLANK(INDEX(Kaleciler!F:F,$Y685)),"",INDEX(Kaleciler!F:F,$Y685)),IF(ISBLANK(INDEX(Stoperler!F:F,$Y685)),"",INDEX(Stoperler!F:F,$Y685)),IF(ISBLANK(INDEX('Sağ Bekler'!F:F,$Y685)),"",INDEX('Sağ Bekler'!F:F,$Y685)),IF(ISBLANK(INDEX('Sol Bekler'!F:F,$Y685)),"",INDEX('Sol Bekler'!F:F,$Y685)),IF(ISBLANK(INDEX('Orta Saha'!F:F,$Y685)),"",INDEX('Orta Saha'!F:F,$Y685)),IF(ISBLANK(INDEX(Kanatlar!F:F,$Y685)),"",INDEX(Kanatlar!F:F,$Y685)),IF(ISBLANK(INDEX(Forvetler!F:F,$Y685)),"",INDEX(Forvetler!F:F,$Y685))))</f>
        <v/>
      </c>
      <c r="G685" s="3" t="str">
        <f ca="1">IF($X685="","",CHOOSE($X685,IF(ISBLANK(INDEX(Kaleciler!G:G,$Y685)),"",INDEX(Kaleciler!G:G,$Y685)),IF(ISBLANK(INDEX(Stoperler!G:G,$Y685)),"",INDEX(Stoperler!G:G,$Y685)),IF(ISBLANK(INDEX('Sağ Bekler'!G:G,$Y685)),"",INDEX('Sağ Bekler'!G:G,$Y685)),IF(ISBLANK(INDEX('Sol Bekler'!G:G,$Y685)),"",INDEX('Sol Bekler'!G:G,$Y685)),IF(ISBLANK(INDEX('Orta Saha'!G:G,$Y685)),"",INDEX('Orta Saha'!G:G,$Y685)),IF(ISBLANK(INDEX(Kanatlar!G:G,$Y685)),"",INDEX(Kanatlar!G:G,$Y685)),IF(ISBLANK(INDEX(Forvetler!G:G,$Y685)),"",INDEX(Forvetler!G:G,$Y685))))</f>
        <v/>
      </c>
      <c r="H685" s="3" t="str">
        <f ca="1">IF($X685="","",CHOOSE($X685,IF(ISBLANK(INDEX(Kaleciler!H:H,$Y685)),"",INDEX(Kaleciler!H:H,$Y685)),IF(ISBLANK(INDEX(Stoperler!H:H,$Y685)),"",INDEX(Stoperler!H:H,$Y685)),IF(ISBLANK(INDEX('Sağ Bekler'!H:H,$Y685)),"",INDEX('Sağ Bekler'!H:H,$Y685)),IF(ISBLANK(INDEX('Sol Bekler'!H:H,$Y685)),"",INDEX('Sol Bekler'!H:H,$Y685)),IF(ISBLANK(INDEX('Orta Saha'!H:H,$Y685)),"",INDEX('Orta Saha'!H:H,$Y685)),IF(ISBLANK(INDEX(Kanatlar!H:H,$Y685)),"",INDEX(Kanatlar!H:H,$Y685)),IF(ISBLANK(INDEX(Forvetler!H:H,$Y685)),"",INDEX(Forvetler!H:H,$Y685))))</f>
        <v/>
      </c>
      <c r="I685" s="4" t="str">
        <f ca="1">IF($X685="","",CHOOSE($X685,IF(ISBLANK(INDEX(Kaleciler!I:I,$Y685)),"",INDEX(Kaleciler!I:I,$Y685)),IF(ISBLANK(INDEX(Stoperler!I:I,$Y685)),"",INDEX(Stoperler!I:I,$Y685)),IF(ISBLANK(INDEX('Sağ Bekler'!I:I,$Y685)),"",INDEX('Sağ Bekler'!I:I,$Y685)),IF(ISBLANK(INDEX('Sol Bekler'!I:I,$Y685)),"",INDEX('Sol Bekler'!I:I,$Y685)),IF(ISBLANK(INDEX('Orta Saha'!I:I,$Y685)),"",INDEX('Orta Saha'!I:I,$Y685)),IF(ISBLANK(INDEX(Kanatlar!I:I,$Y685)),"",INDEX(Kanatlar!I:I,$Y685)),IF(ISBLANK(INDEX(Forvetler!I:I,$Y685)),"",INDEX(Forvetler!I:I,$Y685))))</f>
        <v/>
      </c>
      <c r="J685" s="4" t="str">
        <f ca="1">IF($X685="","",CHOOSE($X685,IF(ISBLANK(INDEX(Kaleciler!J:J,$Y685)),"",INDEX(Kaleciler!J:J,$Y685)),IF(ISBLANK(INDEX(Stoperler!J:J,$Y685)),"",INDEX(Stoperler!J:J,$Y685)),IF(ISBLANK(INDEX('Sağ Bekler'!J:J,$Y685)),"",INDEX('Sağ Bekler'!J:J,$Y685)),IF(ISBLANK(INDEX('Sol Bekler'!J:J,$Y685)),"",INDEX('Sol Bekler'!J:J,$Y685)),IF(ISBLANK(INDEX('Orta Saha'!J:J,$Y685)),"",INDEX('Orta Saha'!J:J,$Y685)),IF(ISBLANK(INDEX(Kanatlar!J:J,$Y685)),"",INDEX(Kanatlar!J:J,$Y685)),IF(ISBLANK(INDEX(Forvetler!J:J,$Y685)),"",INDEX(Forvetler!J:J,$Y685))))</f>
        <v/>
      </c>
      <c r="K685" s="2" t="str">
        <f ca="1">IF($X685="","",CHOOSE($X685,IF(ISBLANK(INDEX(Kaleciler!K:K,$Y685)),"",INDEX(Kaleciler!K:K,$Y685)),IF(ISBLANK(INDEX(Stoperler!K:K,$Y685)),"",INDEX(Stoperler!K:K,$Y685)),IF(ISBLANK(INDEX('Sağ Bekler'!K:K,$Y685)),"",INDEX('Sağ Bekler'!K:K,$Y685)),IF(ISBLANK(INDEX('Sol Bekler'!K:K,$Y685)),"",INDEX('Sol Bekler'!K:K,$Y685)),IF(ISBLANK(INDEX('Orta Saha'!K:K,$Y685)),"",INDEX('Orta Saha'!K:K,$Y685)),IF(ISBLANK(INDEX(Kanatlar!K:K,$Y685)),"",INDEX(Kanatlar!K:K,$Y685)),IF(ISBLANK(INDEX(Forvetler!K:K,$Y685)),"",INDEX(Forvetler!K:K,$Y685))))</f>
        <v/>
      </c>
      <c r="L685" s="2" t="str">
        <f ca="1">IF($X685="","",CHOOSE($X685,IF(ISBLANK(INDEX(Kaleciler!L:L,$Y685)),"",INDEX(Kaleciler!L:L,$Y685)),IF(ISBLANK(INDEX(Stoperler!L:L,$Y685)),"",INDEX(Stoperler!L:L,$Y685)),IF(ISBLANK(INDEX('Sağ Bekler'!L:L,$Y685)),"",INDEX('Sağ Bekler'!L:L,$Y685)),IF(ISBLANK(INDEX('Sol Bekler'!L:L,$Y685)),"",INDEX('Sol Bekler'!L:L,$Y685)),IF(ISBLANK(INDEX('Orta Saha'!L:L,$Y685)),"",INDEX('Orta Saha'!L:L,$Y685)),IF(ISBLANK(INDEX(Kanatlar!L:L,$Y685)),"",INDEX(Kanatlar!L:L,$Y685)),IF(ISBLANK(INDEX(Forvetler!L:L,$Y685)),"",INDEX(Forvetler!L:L,$Y685))))</f>
        <v/>
      </c>
      <c r="M685" s="2" t="str">
        <f ca="1">IF($X685="","",CHOOSE($X685,IF(ISBLANK(INDEX(Kaleciler!M:M,$Y685)),"",INDEX(Kaleciler!M:M,$Y685)),IF(ISBLANK(INDEX(Stoperler!M:M,$Y685)),"",INDEX(Stoperler!M:M,$Y685)),IF(ISBLANK(INDEX('Sağ Bekler'!M:M,$Y685)),"",INDEX('Sağ Bekler'!M:M,$Y685)),IF(ISBLANK(INDEX('Sol Bekler'!M:M,$Y685)),"",INDEX('Sol Bekler'!M:M,$Y685)),IF(ISBLANK(INDEX('Orta Saha'!M:M,$Y685)),"",INDEX('Orta Saha'!M:M,$Y685)),IF(ISBLANK(INDEX(Kanatlar!M:M,$Y685)),"",INDEX(Kanatlar!M:M,$Y685)),IF(ISBLANK(INDEX(Forvetler!M:M,$Y685)),"",INDEX(Forvetler!M:M,$Y685))))</f>
        <v/>
      </c>
      <c r="N685" s="2" t="str">
        <f ca="1">IF($X685="","",CHOOSE($X685,IF(ISBLANK(INDEX(Kaleciler!N:N,$Y685)),"",INDEX(Kaleciler!N:N,$Y685)),IF(ISBLANK(INDEX(Stoperler!N:N,$Y685)),"",INDEX(Stoperler!N:N,$Y685)),IF(ISBLANK(INDEX('Sağ Bekler'!N:N,$Y685)),"",INDEX('Sağ Bekler'!N:N,$Y685)),IF(ISBLANK(INDEX('Sol Bekler'!N:N,$Y685)),"",INDEX('Sol Bekler'!N:N,$Y685)),IF(ISBLANK(INDEX('Orta Saha'!N:N,$Y685)),"",INDEX('Orta Saha'!N:N,$Y685)),IF(ISBLANK(INDEX(Kanatlar!N:N,$Y685)),"",INDEX(Kanatlar!N:N,$Y685)),IF(ISBLANK(INDEX(Forvetler!N:N,$Y685)),"",INDEX(Forvetler!N:N,$Y685))))</f>
        <v/>
      </c>
      <c r="O685" s="2" t="str">
        <f ca="1">IF($X685="","",CHOOSE($X685,IF(ISBLANK(INDEX(Kaleciler!O:O,$Y685)),"",INDEX(Kaleciler!O:O,$Y685)),IF(ISBLANK(INDEX(Stoperler!O:O,$Y685)),"",INDEX(Stoperler!O:O,$Y685)),IF(ISBLANK(INDEX('Sağ Bekler'!O:O,$Y685)),"",INDEX('Sağ Bekler'!O:O,$Y685)),IF(ISBLANK(INDEX('Sol Bekler'!O:O,$Y685)),"",INDEX('Sol Bekler'!O:O,$Y685)),IF(ISBLANK(INDEX('Orta Saha'!O:O,$Y685)),"",INDEX('Orta Saha'!O:O,$Y685)),IF(ISBLANK(INDEX(Kanatlar!O:O,$Y685)),"",INDEX(Kanatlar!O:O,$Y685)),IF(ISBLANK(INDEX(Forvetler!O:O,$Y685)),"",INDEX(Forvetler!O:O,$Y685))))</f>
        <v/>
      </c>
      <c r="P685" s="2" t="str">
        <f ca="1">IF($X685="","",CHOOSE($X685,IF(ISBLANK(INDEX(Kaleciler!P:P,$Y685)),"",INDEX(Kaleciler!P:P,$Y685)),IF(ISBLANK(INDEX(Stoperler!P:P,$Y685)),"",INDEX(Stoperler!P:P,$Y685)),IF(ISBLANK(INDEX('Sağ Bekler'!P:P,$Y685)),"",INDEX('Sağ Bekler'!P:P,$Y685)),IF(ISBLANK(INDEX('Sol Bekler'!P:P,$Y685)),"",INDEX('Sol Bekler'!P:P,$Y685)),IF(ISBLANK(INDEX('Orta Saha'!P:P,$Y685)),"",INDEX('Orta Saha'!P:P,$Y685)),IF(ISBLANK(INDEX(Kanatlar!P:P,$Y685)),"",INDEX(Kanatlar!P:P,$Y685)),IF(ISBLANK(INDEX(Forvetler!P:P,$Y685)),"",INDEX(Forvetler!P:P,$Y685))))</f>
        <v/>
      </c>
      <c r="Q685" s="3" t="str">
        <f ca="1">IF($X685="","",CHOOSE($X685,IF(ISBLANK(INDEX(Kaleciler!Q:Q,$Y685)),"",INDEX(Kaleciler!Q:Q,$Y685)),IF(ISBLANK(INDEX(Stoperler!Q:Q,$Y685)),"",INDEX(Stoperler!Q:Q,$Y685)),IF(ISBLANK(INDEX('Sağ Bekler'!Q:Q,$Y685)),"",INDEX('Sağ Bekler'!Q:Q,$Y685)),IF(ISBLANK(INDEX('Sol Bekler'!Q:Q,$Y685)),"",INDEX('Sol Bekler'!Q:Q,$Y685)),IF(ISBLANK(INDEX('Orta Saha'!Q:Q,$Y685)),"",INDEX('Orta Saha'!Q:Q,$Y685)),IF(ISBLANK(INDEX(Kanatlar!Q:Q,$Y685)),"",INDEX(Kanatlar!Q:Q,$Y685)),IF(ISBLANK(INDEX(Forvetler!Q:Q,$Y685)),"",INDEX(Forvetler!Q:Q,$Y685))))</f>
        <v/>
      </c>
      <c r="R685" s="4" t="str">
        <f ca="1">IF($X685="","",CHOOSE($X685,IF(ISBLANK(INDEX(Kaleciler!R:R,$Y685)),"",INDEX(Kaleciler!R:R,$Y685)),IF(ISBLANK(INDEX(Stoperler!R:R,$Y685)),"",INDEX(Stoperler!R:R,$Y685)),IF(ISBLANK(INDEX('Sağ Bekler'!R:R,$Y685)),"",INDEX('Sağ Bekler'!R:R,$Y685)),IF(ISBLANK(INDEX('Sol Bekler'!R:R,$Y685)),"",INDEX('Sol Bekler'!R:R,$Y685)),IF(ISBLANK(INDEX('Orta Saha'!R:R,$Y685)),"",INDEX('Orta Saha'!R:R,$Y685)),IF(ISBLANK(INDEX(Kanatlar!R:R,$Y685)),"",INDEX(Kanatlar!R:R,$Y685)),IF(ISBLANK(INDEX(Forvetler!R:R,$Y685)),"",INDEX(Forvetler!R:R,$Y685))))</f>
        <v/>
      </c>
      <c r="S685" s="2" t="str">
        <f ca="1">IF($X685="","",CHOOSE($X685,IF(ISBLANK(INDEX(Kaleciler!S:S,$Y685)),"",INDEX(Kaleciler!S:S,$Y685)),IF(ISBLANK(INDEX(Stoperler!S:S,$Y685)),"",INDEX(Stoperler!S:S,$Y685)),IF(ISBLANK(INDEX('Sağ Bekler'!S:S,$Y685)),"",INDEX('Sağ Bekler'!S:S,$Y685)),IF(ISBLANK(INDEX('Sol Bekler'!S:S,$Y685)),"",INDEX('Sol Bekler'!S:S,$Y685)),IF(ISBLANK(INDEX('Orta Saha'!S:S,$Y685)),"",INDEX('Orta Saha'!S:S,$Y685)),IF(ISBLANK(INDEX(Kanatlar!S:S,$Y685)),"",INDEX(Kanatlar!S:S,$Y685)),IF(ISBLANK(INDEX(Forvetler!S:S,$Y685)),"",INDEX(Forvetler!S:S,$Y685))))</f>
        <v/>
      </c>
      <c r="T685" s="3" t="str">
        <f ca="1">IF($X685="","",CHOOSE($X685,IF(ISBLANK(INDEX(Kaleciler!T:T,$Y685)),"",INDEX(Kaleciler!T:T,$Y685)),IF(ISBLANK(INDEX(Stoperler!T:T,$Y685)),"",INDEX(Stoperler!T:T,$Y685)),IF(ISBLANK(INDEX('Sağ Bekler'!T:T,$Y685)),"",INDEX('Sağ Bekler'!T:T,$Y685)),IF(ISBLANK(INDEX('Sol Bekler'!T:T,$Y685)),"",INDEX('Sol Bekler'!T:T,$Y685)),IF(ISBLANK(INDEX('Orta Saha'!T:T,$Y685)),"",INDEX('Orta Saha'!T:T,$Y685)),IF(ISBLANK(INDEX(Kanatlar!T:T,$Y685)),"",INDEX(Kanatlar!T:T,$Y685)),IF(ISBLANK(INDEX(Forvetler!T:T,$Y685)),"",INDEX(Forvetler!T:T,$Y685))))</f>
        <v/>
      </c>
      <c r="U685">
        <v>7</v>
      </c>
      <c r="V685">
        <v>85</v>
      </c>
      <c r="W685" t="str">
        <f ca="1">IF(AND(Forvetler!$B$85&lt;&gt;"",Forvetler!$I$85&gt;0,Forvetler!$I$85&lt;=TODAY()+365),COUNT($W$3:W684)+1,"")</f>
        <v/>
      </c>
      <c r="X685" t="str">
        <f ca="1">IFERROR(INDEX($U$4:$U$703,MATCH(ROWS($X$4:X685),$W$4:$W$703,0)),"")</f>
        <v/>
      </c>
      <c r="Y685" t="str">
        <f ca="1">IFERROR(INDEX($V$4:$V$703,MATCH(ROWS($Y$4:Y685),$W$4:$W$703,0)),"")</f>
        <v/>
      </c>
    </row>
    <row r="686" spans="1:25" x14ac:dyDescent="0.2">
      <c r="A686" s="2" t="str">
        <f ca="1">IF($X686="","",CHOOSE($X686,IF(ISBLANK(INDEX(Kaleciler!A:A,$Y686)),"",INDEX(Kaleciler!A:A,$Y686)),IF(ISBLANK(INDEX(Stoperler!A:A,$Y686)),"",INDEX(Stoperler!A:A,$Y686)),IF(ISBLANK(INDEX('Sağ Bekler'!A:A,$Y686)),"",INDEX('Sağ Bekler'!A:A,$Y686)),IF(ISBLANK(INDEX('Sol Bekler'!A:A,$Y686)),"",INDEX('Sol Bekler'!A:A,$Y686)),IF(ISBLANK(INDEX('Orta Saha'!A:A,$Y686)),"",INDEX('Orta Saha'!A:A,$Y686)),IF(ISBLANK(INDEX(Kanatlar!A:A,$Y686)),"",INDEX(Kanatlar!A:A,$Y686)),IF(ISBLANK(INDEX(Forvetler!A:A,$Y686)),"",INDEX(Forvetler!A:A,$Y686))))</f>
        <v/>
      </c>
      <c r="B686" s="3" t="str">
        <f ca="1">IF($X686="","",CHOOSE($X686,IF(ISBLANK(INDEX(Kaleciler!B:B,$Y686)),"",INDEX(Kaleciler!B:B,$Y686)),IF(ISBLANK(INDEX(Stoperler!B:B,$Y686)),"",INDEX(Stoperler!B:B,$Y686)),IF(ISBLANK(INDEX('Sağ Bekler'!B:B,$Y686)),"",INDEX('Sağ Bekler'!B:B,$Y686)),IF(ISBLANK(INDEX('Sol Bekler'!B:B,$Y686)),"",INDEX('Sol Bekler'!B:B,$Y686)),IF(ISBLANK(INDEX('Orta Saha'!B:B,$Y686)),"",INDEX('Orta Saha'!B:B,$Y686)),IF(ISBLANK(INDEX(Kanatlar!B:B,$Y686)),"",INDEX(Kanatlar!B:B,$Y686)),IF(ISBLANK(INDEX(Forvetler!B:B,$Y686)),"",INDEX(Forvetler!B:B,$Y686))))</f>
        <v/>
      </c>
      <c r="C686" s="4" t="str">
        <f ca="1">IF($X686="","",CHOOSE($X686,IF(ISBLANK(INDEX(Kaleciler!C:C,$Y686)),"",INDEX(Kaleciler!C:C,$Y686)),IF(ISBLANK(INDEX(Stoperler!C:C,$Y686)),"",INDEX(Stoperler!C:C,$Y686)),IF(ISBLANK(INDEX('Sağ Bekler'!C:C,$Y686)),"",INDEX('Sağ Bekler'!C:C,$Y686)),IF(ISBLANK(INDEX('Sol Bekler'!C:C,$Y686)),"",INDEX('Sol Bekler'!C:C,$Y686)),IF(ISBLANK(INDEX('Orta Saha'!C:C,$Y686)),"",INDEX('Orta Saha'!C:C,$Y686)),IF(ISBLANK(INDEX(Kanatlar!C:C,$Y686)),"",INDEX(Kanatlar!C:C,$Y686)),IF(ISBLANK(INDEX(Forvetler!C:C,$Y686)),"",INDEX(Forvetler!C:C,$Y686))))</f>
        <v/>
      </c>
      <c r="D686" s="2" t="str">
        <f ca="1">IF($X686="","",CHOOSE($X686,IF(ISBLANK(INDEX(Kaleciler!D:D,$Y686)),"",INDEX(Kaleciler!D:D,$Y686)),IF(ISBLANK(INDEX(Stoperler!D:D,$Y686)),"",INDEX(Stoperler!D:D,$Y686)),IF(ISBLANK(INDEX('Sağ Bekler'!D:D,$Y686)),"",INDEX('Sağ Bekler'!D:D,$Y686)),IF(ISBLANK(INDEX('Sol Bekler'!D:D,$Y686)),"",INDEX('Sol Bekler'!D:D,$Y686)),IF(ISBLANK(INDEX('Orta Saha'!D:D,$Y686)),"",INDEX('Orta Saha'!D:D,$Y686)),IF(ISBLANK(INDEX(Kanatlar!D:D,$Y686)),"",INDEX(Kanatlar!D:D,$Y686)),IF(ISBLANK(INDEX(Forvetler!D:D,$Y686)),"",INDEX(Forvetler!D:D,$Y686))))</f>
        <v/>
      </c>
      <c r="E686" s="3" t="str">
        <f ca="1">IF($X686="","",CHOOSE($X686,IF(ISBLANK(INDEX(Kaleciler!E:E,$Y686)),"",INDEX(Kaleciler!E:E,$Y686)),IF(ISBLANK(INDEX(Stoperler!E:E,$Y686)),"",INDEX(Stoperler!E:E,$Y686)),IF(ISBLANK(INDEX('Sağ Bekler'!E:E,$Y686)),"",INDEX('Sağ Bekler'!E:E,$Y686)),IF(ISBLANK(INDEX('Sol Bekler'!E:E,$Y686)),"",INDEX('Sol Bekler'!E:E,$Y686)),IF(ISBLANK(INDEX('Orta Saha'!E:E,$Y686)),"",INDEX('Orta Saha'!E:E,$Y686)),IF(ISBLANK(INDEX(Kanatlar!E:E,$Y686)),"",INDEX(Kanatlar!E:E,$Y686)),IF(ISBLANK(INDEX(Forvetler!E:E,$Y686)),"",INDEX(Forvetler!E:E,$Y686))))</f>
        <v/>
      </c>
      <c r="F686" s="3" t="str">
        <f ca="1">IF($X686="","",CHOOSE($X686,IF(ISBLANK(INDEX(Kaleciler!F:F,$Y686)),"",INDEX(Kaleciler!F:F,$Y686)),IF(ISBLANK(INDEX(Stoperler!F:F,$Y686)),"",INDEX(Stoperler!F:F,$Y686)),IF(ISBLANK(INDEX('Sağ Bekler'!F:F,$Y686)),"",INDEX('Sağ Bekler'!F:F,$Y686)),IF(ISBLANK(INDEX('Sol Bekler'!F:F,$Y686)),"",INDEX('Sol Bekler'!F:F,$Y686)),IF(ISBLANK(INDEX('Orta Saha'!F:F,$Y686)),"",INDEX('Orta Saha'!F:F,$Y686)),IF(ISBLANK(INDEX(Kanatlar!F:F,$Y686)),"",INDEX(Kanatlar!F:F,$Y686)),IF(ISBLANK(INDEX(Forvetler!F:F,$Y686)),"",INDEX(Forvetler!F:F,$Y686))))</f>
        <v/>
      </c>
      <c r="G686" s="3" t="str">
        <f ca="1">IF($X686="","",CHOOSE($X686,IF(ISBLANK(INDEX(Kaleciler!G:G,$Y686)),"",INDEX(Kaleciler!G:G,$Y686)),IF(ISBLANK(INDEX(Stoperler!G:G,$Y686)),"",INDEX(Stoperler!G:G,$Y686)),IF(ISBLANK(INDEX('Sağ Bekler'!G:G,$Y686)),"",INDEX('Sağ Bekler'!G:G,$Y686)),IF(ISBLANK(INDEX('Sol Bekler'!G:G,$Y686)),"",INDEX('Sol Bekler'!G:G,$Y686)),IF(ISBLANK(INDEX('Orta Saha'!G:G,$Y686)),"",INDEX('Orta Saha'!G:G,$Y686)),IF(ISBLANK(INDEX(Kanatlar!G:G,$Y686)),"",INDEX(Kanatlar!G:G,$Y686)),IF(ISBLANK(INDEX(Forvetler!G:G,$Y686)),"",INDEX(Forvetler!G:G,$Y686))))</f>
        <v/>
      </c>
      <c r="H686" s="3" t="str">
        <f ca="1">IF($X686="","",CHOOSE($X686,IF(ISBLANK(INDEX(Kaleciler!H:H,$Y686)),"",INDEX(Kaleciler!H:H,$Y686)),IF(ISBLANK(INDEX(Stoperler!H:H,$Y686)),"",INDEX(Stoperler!H:H,$Y686)),IF(ISBLANK(INDEX('Sağ Bekler'!H:H,$Y686)),"",INDEX('Sağ Bekler'!H:H,$Y686)),IF(ISBLANK(INDEX('Sol Bekler'!H:H,$Y686)),"",INDEX('Sol Bekler'!H:H,$Y686)),IF(ISBLANK(INDEX('Orta Saha'!H:H,$Y686)),"",INDEX('Orta Saha'!H:H,$Y686)),IF(ISBLANK(INDEX(Kanatlar!H:H,$Y686)),"",INDEX(Kanatlar!H:H,$Y686)),IF(ISBLANK(INDEX(Forvetler!H:H,$Y686)),"",INDEX(Forvetler!H:H,$Y686))))</f>
        <v/>
      </c>
      <c r="I686" s="4" t="str">
        <f ca="1">IF($X686="","",CHOOSE($X686,IF(ISBLANK(INDEX(Kaleciler!I:I,$Y686)),"",INDEX(Kaleciler!I:I,$Y686)),IF(ISBLANK(INDEX(Stoperler!I:I,$Y686)),"",INDEX(Stoperler!I:I,$Y686)),IF(ISBLANK(INDEX('Sağ Bekler'!I:I,$Y686)),"",INDEX('Sağ Bekler'!I:I,$Y686)),IF(ISBLANK(INDEX('Sol Bekler'!I:I,$Y686)),"",INDEX('Sol Bekler'!I:I,$Y686)),IF(ISBLANK(INDEX('Orta Saha'!I:I,$Y686)),"",INDEX('Orta Saha'!I:I,$Y686)),IF(ISBLANK(INDEX(Kanatlar!I:I,$Y686)),"",INDEX(Kanatlar!I:I,$Y686)),IF(ISBLANK(INDEX(Forvetler!I:I,$Y686)),"",INDEX(Forvetler!I:I,$Y686))))</f>
        <v/>
      </c>
      <c r="J686" s="4" t="str">
        <f ca="1">IF($X686="","",CHOOSE($X686,IF(ISBLANK(INDEX(Kaleciler!J:J,$Y686)),"",INDEX(Kaleciler!J:J,$Y686)),IF(ISBLANK(INDEX(Stoperler!J:J,$Y686)),"",INDEX(Stoperler!J:J,$Y686)),IF(ISBLANK(INDEX('Sağ Bekler'!J:J,$Y686)),"",INDEX('Sağ Bekler'!J:J,$Y686)),IF(ISBLANK(INDEX('Sol Bekler'!J:J,$Y686)),"",INDEX('Sol Bekler'!J:J,$Y686)),IF(ISBLANK(INDEX('Orta Saha'!J:J,$Y686)),"",INDEX('Orta Saha'!J:J,$Y686)),IF(ISBLANK(INDEX(Kanatlar!J:J,$Y686)),"",INDEX(Kanatlar!J:J,$Y686)),IF(ISBLANK(INDEX(Forvetler!J:J,$Y686)),"",INDEX(Forvetler!J:J,$Y686))))</f>
        <v/>
      </c>
      <c r="K686" s="2" t="str">
        <f ca="1">IF($X686="","",CHOOSE($X686,IF(ISBLANK(INDEX(Kaleciler!K:K,$Y686)),"",INDEX(Kaleciler!K:K,$Y686)),IF(ISBLANK(INDEX(Stoperler!K:K,$Y686)),"",INDEX(Stoperler!K:K,$Y686)),IF(ISBLANK(INDEX('Sağ Bekler'!K:K,$Y686)),"",INDEX('Sağ Bekler'!K:K,$Y686)),IF(ISBLANK(INDEX('Sol Bekler'!K:K,$Y686)),"",INDEX('Sol Bekler'!K:K,$Y686)),IF(ISBLANK(INDEX('Orta Saha'!K:K,$Y686)),"",INDEX('Orta Saha'!K:K,$Y686)),IF(ISBLANK(INDEX(Kanatlar!K:K,$Y686)),"",INDEX(Kanatlar!K:K,$Y686)),IF(ISBLANK(INDEX(Forvetler!K:K,$Y686)),"",INDEX(Forvetler!K:K,$Y686))))</f>
        <v/>
      </c>
      <c r="L686" s="2" t="str">
        <f ca="1">IF($X686="","",CHOOSE($X686,IF(ISBLANK(INDEX(Kaleciler!L:L,$Y686)),"",INDEX(Kaleciler!L:L,$Y686)),IF(ISBLANK(INDEX(Stoperler!L:L,$Y686)),"",INDEX(Stoperler!L:L,$Y686)),IF(ISBLANK(INDEX('Sağ Bekler'!L:L,$Y686)),"",INDEX('Sağ Bekler'!L:L,$Y686)),IF(ISBLANK(INDEX('Sol Bekler'!L:L,$Y686)),"",INDEX('Sol Bekler'!L:L,$Y686)),IF(ISBLANK(INDEX('Orta Saha'!L:L,$Y686)),"",INDEX('Orta Saha'!L:L,$Y686)),IF(ISBLANK(INDEX(Kanatlar!L:L,$Y686)),"",INDEX(Kanatlar!L:L,$Y686)),IF(ISBLANK(INDEX(Forvetler!L:L,$Y686)),"",INDEX(Forvetler!L:L,$Y686))))</f>
        <v/>
      </c>
      <c r="M686" s="2" t="str">
        <f ca="1">IF($X686="","",CHOOSE($X686,IF(ISBLANK(INDEX(Kaleciler!M:M,$Y686)),"",INDEX(Kaleciler!M:M,$Y686)),IF(ISBLANK(INDEX(Stoperler!M:M,$Y686)),"",INDEX(Stoperler!M:M,$Y686)),IF(ISBLANK(INDEX('Sağ Bekler'!M:M,$Y686)),"",INDEX('Sağ Bekler'!M:M,$Y686)),IF(ISBLANK(INDEX('Sol Bekler'!M:M,$Y686)),"",INDEX('Sol Bekler'!M:M,$Y686)),IF(ISBLANK(INDEX('Orta Saha'!M:M,$Y686)),"",INDEX('Orta Saha'!M:M,$Y686)),IF(ISBLANK(INDEX(Kanatlar!M:M,$Y686)),"",INDEX(Kanatlar!M:M,$Y686)),IF(ISBLANK(INDEX(Forvetler!M:M,$Y686)),"",INDEX(Forvetler!M:M,$Y686))))</f>
        <v/>
      </c>
      <c r="N686" s="2" t="str">
        <f ca="1">IF($X686="","",CHOOSE($X686,IF(ISBLANK(INDEX(Kaleciler!N:N,$Y686)),"",INDEX(Kaleciler!N:N,$Y686)),IF(ISBLANK(INDEX(Stoperler!N:N,$Y686)),"",INDEX(Stoperler!N:N,$Y686)),IF(ISBLANK(INDEX('Sağ Bekler'!N:N,$Y686)),"",INDEX('Sağ Bekler'!N:N,$Y686)),IF(ISBLANK(INDEX('Sol Bekler'!N:N,$Y686)),"",INDEX('Sol Bekler'!N:N,$Y686)),IF(ISBLANK(INDEX('Orta Saha'!N:N,$Y686)),"",INDEX('Orta Saha'!N:N,$Y686)),IF(ISBLANK(INDEX(Kanatlar!N:N,$Y686)),"",INDEX(Kanatlar!N:N,$Y686)),IF(ISBLANK(INDEX(Forvetler!N:N,$Y686)),"",INDEX(Forvetler!N:N,$Y686))))</f>
        <v/>
      </c>
      <c r="O686" s="2" t="str">
        <f ca="1">IF($X686="","",CHOOSE($X686,IF(ISBLANK(INDEX(Kaleciler!O:O,$Y686)),"",INDEX(Kaleciler!O:O,$Y686)),IF(ISBLANK(INDEX(Stoperler!O:O,$Y686)),"",INDEX(Stoperler!O:O,$Y686)),IF(ISBLANK(INDEX('Sağ Bekler'!O:O,$Y686)),"",INDEX('Sağ Bekler'!O:O,$Y686)),IF(ISBLANK(INDEX('Sol Bekler'!O:O,$Y686)),"",INDEX('Sol Bekler'!O:O,$Y686)),IF(ISBLANK(INDEX('Orta Saha'!O:O,$Y686)),"",INDEX('Orta Saha'!O:O,$Y686)),IF(ISBLANK(INDEX(Kanatlar!O:O,$Y686)),"",INDEX(Kanatlar!O:O,$Y686)),IF(ISBLANK(INDEX(Forvetler!O:O,$Y686)),"",INDEX(Forvetler!O:O,$Y686))))</f>
        <v/>
      </c>
      <c r="P686" s="2" t="str">
        <f ca="1">IF($X686="","",CHOOSE($X686,IF(ISBLANK(INDEX(Kaleciler!P:P,$Y686)),"",INDEX(Kaleciler!P:P,$Y686)),IF(ISBLANK(INDEX(Stoperler!P:P,$Y686)),"",INDEX(Stoperler!P:P,$Y686)),IF(ISBLANK(INDEX('Sağ Bekler'!P:P,$Y686)),"",INDEX('Sağ Bekler'!P:P,$Y686)),IF(ISBLANK(INDEX('Sol Bekler'!P:P,$Y686)),"",INDEX('Sol Bekler'!P:P,$Y686)),IF(ISBLANK(INDEX('Orta Saha'!P:P,$Y686)),"",INDEX('Orta Saha'!P:P,$Y686)),IF(ISBLANK(INDEX(Kanatlar!P:P,$Y686)),"",INDEX(Kanatlar!P:P,$Y686)),IF(ISBLANK(INDEX(Forvetler!P:P,$Y686)),"",INDEX(Forvetler!P:P,$Y686))))</f>
        <v/>
      </c>
      <c r="Q686" s="3" t="str">
        <f ca="1">IF($X686="","",CHOOSE($X686,IF(ISBLANK(INDEX(Kaleciler!Q:Q,$Y686)),"",INDEX(Kaleciler!Q:Q,$Y686)),IF(ISBLANK(INDEX(Stoperler!Q:Q,$Y686)),"",INDEX(Stoperler!Q:Q,$Y686)),IF(ISBLANK(INDEX('Sağ Bekler'!Q:Q,$Y686)),"",INDEX('Sağ Bekler'!Q:Q,$Y686)),IF(ISBLANK(INDEX('Sol Bekler'!Q:Q,$Y686)),"",INDEX('Sol Bekler'!Q:Q,$Y686)),IF(ISBLANK(INDEX('Orta Saha'!Q:Q,$Y686)),"",INDEX('Orta Saha'!Q:Q,$Y686)),IF(ISBLANK(INDEX(Kanatlar!Q:Q,$Y686)),"",INDEX(Kanatlar!Q:Q,$Y686)),IF(ISBLANK(INDEX(Forvetler!Q:Q,$Y686)),"",INDEX(Forvetler!Q:Q,$Y686))))</f>
        <v/>
      </c>
      <c r="R686" s="4" t="str">
        <f ca="1">IF($X686="","",CHOOSE($X686,IF(ISBLANK(INDEX(Kaleciler!R:R,$Y686)),"",INDEX(Kaleciler!R:R,$Y686)),IF(ISBLANK(INDEX(Stoperler!R:R,$Y686)),"",INDEX(Stoperler!R:R,$Y686)),IF(ISBLANK(INDEX('Sağ Bekler'!R:R,$Y686)),"",INDEX('Sağ Bekler'!R:R,$Y686)),IF(ISBLANK(INDEX('Sol Bekler'!R:R,$Y686)),"",INDEX('Sol Bekler'!R:R,$Y686)),IF(ISBLANK(INDEX('Orta Saha'!R:R,$Y686)),"",INDEX('Orta Saha'!R:R,$Y686)),IF(ISBLANK(INDEX(Kanatlar!R:R,$Y686)),"",INDEX(Kanatlar!R:R,$Y686)),IF(ISBLANK(INDEX(Forvetler!R:R,$Y686)),"",INDEX(Forvetler!R:R,$Y686))))</f>
        <v/>
      </c>
      <c r="S686" s="2" t="str">
        <f ca="1">IF($X686="","",CHOOSE($X686,IF(ISBLANK(INDEX(Kaleciler!S:S,$Y686)),"",INDEX(Kaleciler!S:S,$Y686)),IF(ISBLANK(INDEX(Stoperler!S:S,$Y686)),"",INDEX(Stoperler!S:S,$Y686)),IF(ISBLANK(INDEX('Sağ Bekler'!S:S,$Y686)),"",INDEX('Sağ Bekler'!S:S,$Y686)),IF(ISBLANK(INDEX('Sol Bekler'!S:S,$Y686)),"",INDEX('Sol Bekler'!S:S,$Y686)),IF(ISBLANK(INDEX('Orta Saha'!S:S,$Y686)),"",INDEX('Orta Saha'!S:S,$Y686)),IF(ISBLANK(INDEX(Kanatlar!S:S,$Y686)),"",INDEX(Kanatlar!S:S,$Y686)),IF(ISBLANK(INDEX(Forvetler!S:S,$Y686)),"",INDEX(Forvetler!S:S,$Y686))))</f>
        <v/>
      </c>
      <c r="T686" s="3" t="str">
        <f ca="1">IF($X686="","",CHOOSE($X686,IF(ISBLANK(INDEX(Kaleciler!T:T,$Y686)),"",INDEX(Kaleciler!T:T,$Y686)),IF(ISBLANK(INDEX(Stoperler!T:T,$Y686)),"",INDEX(Stoperler!T:T,$Y686)),IF(ISBLANK(INDEX('Sağ Bekler'!T:T,$Y686)),"",INDEX('Sağ Bekler'!T:T,$Y686)),IF(ISBLANK(INDEX('Sol Bekler'!T:T,$Y686)),"",INDEX('Sol Bekler'!T:T,$Y686)),IF(ISBLANK(INDEX('Orta Saha'!T:T,$Y686)),"",INDEX('Orta Saha'!T:T,$Y686)),IF(ISBLANK(INDEX(Kanatlar!T:T,$Y686)),"",INDEX(Kanatlar!T:T,$Y686)),IF(ISBLANK(INDEX(Forvetler!T:T,$Y686)),"",INDEX(Forvetler!T:T,$Y686))))</f>
        <v/>
      </c>
      <c r="U686">
        <v>7</v>
      </c>
      <c r="V686">
        <v>86</v>
      </c>
      <c r="W686" t="str">
        <f ca="1">IF(AND(Forvetler!$B$86&lt;&gt;"",Forvetler!$I$86&gt;0,Forvetler!$I$86&lt;=TODAY()+365),COUNT($W$3:W685)+1,"")</f>
        <v/>
      </c>
      <c r="X686" t="str">
        <f ca="1">IFERROR(INDEX($U$4:$U$703,MATCH(ROWS($X$4:X686),$W$4:$W$703,0)),"")</f>
        <v/>
      </c>
      <c r="Y686" t="str">
        <f ca="1">IFERROR(INDEX($V$4:$V$703,MATCH(ROWS($Y$4:Y686),$W$4:$W$703,0)),"")</f>
        <v/>
      </c>
    </row>
    <row r="687" spans="1:25" x14ac:dyDescent="0.2">
      <c r="A687" s="2" t="str">
        <f ca="1">IF($X687="","",CHOOSE($X687,IF(ISBLANK(INDEX(Kaleciler!A:A,$Y687)),"",INDEX(Kaleciler!A:A,$Y687)),IF(ISBLANK(INDEX(Stoperler!A:A,$Y687)),"",INDEX(Stoperler!A:A,$Y687)),IF(ISBLANK(INDEX('Sağ Bekler'!A:A,$Y687)),"",INDEX('Sağ Bekler'!A:A,$Y687)),IF(ISBLANK(INDEX('Sol Bekler'!A:A,$Y687)),"",INDEX('Sol Bekler'!A:A,$Y687)),IF(ISBLANK(INDEX('Orta Saha'!A:A,$Y687)),"",INDEX('Orta Saha'!A:A,$Y687)),IF(ISBLANK(INDEX(Kanatlar!A:A,$Y687)),"",INDEX(Kanatlar!A:A,$Y687)),IF(ISBLANK(INDEX(Forvetler!A:A,$Y687)),"",INDEX(Forvetler!A:A,$Y687))))</f>
        <v/>
      </c>
      <c r="B687" s="3" t="str">
        <f ca="1">IF($X687="","",CHOOSE($X687,IF(ISBLANK(INDEX(Kaleciler!B:B,$Y687)),"",INDEX(Kaleciler!B:B,$Y687)),IF(ISBLANK(INDEX(Stoperler!B:B,$Y687)),"",INDEX(Stoperler!B:B,$Y687)),IF(ISBLANK(INDEX('Sağ Bekler'!B:B,$Y687)),"",INDEX('Sağ Bekler'!B:B,$Y687)),IF(ISBLANK(INDEX('Sol Bekler'!B:B,$Y687)),"",INDEX('Sol Bekler'!B:B,$Y687)),IF(ISBLANK(INDEX('Orta Saha'!B:B,$Y687)),"",INDEX('Orta Saha'!B:B,$Y687)),IF(ISBLANK(INDEX(Kanatlar!B:B,$Y687)),"",INDEX(Kanatlar!B:B,$Y687)),IF(ISBLANK(INDEX(Forvetler!B:B,$Y687)),"",INDEX(Forvetler!B:B,$Y687))))</f>
        <v/>
      </c>
      <c r="C687" s="4" t="str">
        <f ca="1">IF($X687="","",CHOOSE($X687,IF(ISBLANK(INDEX(Kaleciler!C:C,$Y687)),"",INDEX(Kaleciler!C:C,$Y687)),IF(ISBLANK(INDEX(Stoperler!C:C,$Y687)),"",INDEX(Stoperler!C:C,$Y687)),IF(ISBLANK(INDEX('Sağ Bekler'!C:C,$Y687)),"",INDEX('Sağ Bekler'!C:C,$Y687)),IF(ISBLANK(INDEX('Sol Bekler'!C:C,$Y687)),"",INDEX('Sol Bekler'!C:C,$Y687)),IF(ISBLANK(INDEX('Orta Saha'!C:C,$Y687)),"",INDEX('Orta Saha'!C:C,$Y687)),IF(ISBLANK(INDEX(Kanatlar!C:C,$Y687)),"",INDEX(Kanatlar!C:C,$Y687)),IF(ISBLANK(INDEX(Forvetler!C:C,$Y687)),"",INDEX(Forvetler!C:C,$Y687))))</f>
        <v/>
      </c>
      <c r="D687" s="2" t="str">
        <f ca="1">IF($X687="","",CHOOSE($X687,IF(ISBLANK(INDEX(Kaleciler!D:D,$Y687)),"",INDEX(Kaleciler!D:D,$Y687)),IF(ISBLANK(INDEX(Stoperler!D:D,$Y687)),"",INDEX(Stoperler!D:D,$Y687)),IF(ISBLANK(INDEX('Sağ Bekler'!D:D,$Y687)),"",INDEX('Sağ Bekler'!D:D,$Y687)),IF(ISBLANK(INDEX('Sol Bekler'!D:D,$Y687)),"",INDEX('Sol Bekler'!D:D,$Y687)),IF(ISBLANK(INDEX('Orta Saha'!D:D,$Y687)),"",INDEX('Orta Saha'!D:D,$Y687)),IF(ISBLANK(INDEX(Kanatlar!D:D,$Y687)),"",INDEX(Kanatlar!D:D,$Y687)),IF(ISBLANK(INDEX(Forvetler!D:D,$Y687)),"",INDEX(Forvetler!D:D,$Y687))))</f>
        <v/>
      </c>
      <c r="E687" s="3" t="str">
        <f ca="1">IF($X687="","",CHOOSE($X687,IF(ISBLANK(INDEX(Kaleciler!E:E,$Y687)),"",INDEX(Kaleciler!E:E,$Y687)),IF(ISBLANK(INDEX(Stoperler!E:E,$Y687)),"",INDEX(Stoperler!E:E,$Y687)),IF(ISBLANK(INDEX('Sağ Bekler'!E:E,$Y687)),"",INDEX('Sağ Bekler'!E:E,$Y687)),IF(ISBLANK(INDEX('Sol Bekler'!E:E,$Y687)),"",INDEX('Sol Bekler'!E:E,$Y687)),IF(ISBLANK(INDEX('Orta Saha'!E:E,$Y687)),"",INDEX('Orta Saha'!E:E,$Y687)),IF(ISBLANK(INDEX(Kanatlar!E:E,$Y687)),"",INDEX(Kanatlar!E:E,$Y687)),IF(ISBLANK(INDEX(Forvetler!E:E,$Y687)),"",INDEX(Forvetler!E:E,$Y687))))</f>
        <v/>
      </c>
      <c r="F687" s="3" t="str">
        <f ca="1">IF($X687="","",CHOOSE($X687,IF(ISBLANK(INDEX(Kaleciler!F:F,$Y687)),"",INDEX(Kaleciler!F:F,$Y687)),IF(ISBLANK(INDEX(Stoperler!F:F,$Y687)),"",INDEX(Stoperler!F:F,$Y687)),IF(ISBLANK(INDEX('Sağ Bekler'!F:F,$Y687)),"",INDEX('Sağ Bekler'!F:F,$Y687)),IF(ISBLANK(INDEX('Sol Bekler'!F:F,$Y687)),"",INDEX('Sol Bekler'!F:F,$Y687)),IF(ISBLANK(INDEX('Orta Saha'!F:F,$Y687)),"",INDEX('Orta Saha'!F:F,$Y687)),IF(ISBLANK(INDEX(Kanatlar!F:F,$Y687)),"",INDEX(Kanatlar!F:F,$Y687)),IF(ISBLANK(INDEX(Forvetler!F:F,$Y687)),"",INDEX(Forvetler!F:F,$Y687))))</f>
        <v/>
      </c>
      <c r="G687" s="3" t="str">
        <f ca="1">IF($X687="","",CHOOSE($X687,IF(ISBLANK(INDEX(Kaleciler!G:G,$Y687)),"",INDEX(Kaleciler!G:G,$Y687)),IF(ISBLANK(INDEX(Stoperler!G:G,$Y687)),"",INDEX(Stoperler!G:G,$Y687)),IF(ISBLANK(INDEX('Sağ Bekler'!G:G,$Y687)),"",INDEX('Sağ Bekler'!G:G,$Y687)),IF(ISBLANK(INDEX('Sol Bekler'!G:G,$Y687)),"",INDEX('Sol Bekler'!G:G,$Y687)),IF(ISBLANK(INDEX('Orta Saha'!G:G,$Y687)),"",INDEX('Orta Saha'!G:G,$Y687)),IF(ISBLANK(INDEX(Kanatlar!G:G,$Y687)),"",INDEX(Kanatlar!G:G,$Y687)),IF(ISBLANK(INDEX(Forvetler!G:G,$Y687)),"",INDEX(Forvetler!G:G,$Y687))))</f>
        <v/>
      </c>
      <c r="H687" s="3" t="str">
        <f ca="1">IF($X687="","",CHOOSE($X687,IF(ISBLANK(INDEX(Kaleciler!H:H,$Y687)),"",INDEX(Kaleciler!H:H,$Y687)),IF(ISBLANK(INDEX(Stoperler!H:H,$Y687)),"",INDEX(Stoperler!H:H,$Y687)),IF(ISBLANK(INDEX('Sağ Bekler'!H:H,$Y687)),"",INDEX('Sağ Bekler'!H:H,$Y687)),IF(ISBLANK(INDEX('Sol Bekler'!H:H,$Y687)),"",INDEX('Sol Bekler'!H:H,$Y687)),IF(ISBLANK(INDEX('Orta Saha'!H:H,$Y687)),"",INDEX('Orta Saha'!H:H,$Y687)),IF(ISBLANK(INDEX(Kanatlar!H:H,$Y687)),"",INDEX(Kanatlar!H:H,$Y687)),IF(ISBLANK(INDEX(Forvetler!H:H,$Y687)),"",INDEX(Forvetler!H:H,$Y687))))</f>
        <v/>
      </c>
      <c r="I687" s="4" t="str">
        <f ca="1">IF($X687="","",CHOOSE($X687,IF(ISBLANK(INDEX(Kaleciler!I:I,$Y687)),"",INDEX(Kaleciler!I:I,$Y687)),IF(ISBLANK(INDEX(Stoperler!I:I,$Y687)),"",INDEX(Stoperler!I:I,$Y687)),IF(ISBLANK(INDEX('Sağ Bekler'!I:I,$Y687)),"",INDEX('Sağ Bekler'!I:I,$Y687)),IF(ISBLANK(INDEX('Sol Bekler'!I:I,$Y687)),"",INDEX('Sol Bekler'!I:I,$Y687)),IF(ISBLANK(INDEX('Orta Saha'!I:I,$Y687)),"",INDEX('Orta Saha'!I:I,$Y687)),IF(ISBLANK(INDEX(Kanatlar!I:I,$Y687)),"",INDEX(Kanatlar!I:I,$Y687)),IF(ISBLANK(INDEX(Forvetler!I:I,$Y687)),"",INDEX(Forvetler!I:I,$Y687))))</f>
        <v/>
      </c>
      <c r="J687" s="4" t="str">
        <f ca="1">IF($X687="","",CHOOSE($X687,IF(ISBLANK(INDEX(Kaleciler!J:J,$Y687)),"",INDEX(Kaleciler!J:J,$Y687)),IF(ISBLANK(INDEX(Stoperler!J:J,$Y687)),"",INDEX(Stoperler!J:J,$Y687)),IF(ISBLANK(INDEX('Sağ Bekler'!J:J,$Y687)),"",INDEX('Sağ Bekler'!J:J,$Y687)),IF(ISBLANK(INDEX('Sol Bekler'!J:J,$Y687)),"",INDEX('Sol Bekler'!J:J,$Y687)),IF(ISBLANK(INDEX('Orta Saha'!J:J,$Y687)),"",INDEX('Orta Saha'!J:J,$Y687)),IF(ISBLANK(INDEX(Kanatlar!J:J,$Y687)),"",INDEX(Kanatlar!J:J,$Y687)),IF(ISBLANK(INDEX(Forvetler!J:J,$Y687)),"",INDEX(Forvetler!J:J,$Y687))))</f>
        <v/>
      </c>
      <c r="K687" s="2" t="str">
        <f ca="1">IF($X687="","",CHOOSE($X687,IF(ISBLANK(INDEX(Kaleciler!K:K,$Y687)),"",INDEX(Kaleciler!K:K,$Y687)),IF(ISBLANK(INDEX(Stoperler!K:K,$Y687)),"",INDEX(Stoperler!K:K,$Y687)),IF(ISBLANK(INDEX('Sağ Bekler'!K:K,$Y687)),"",INDEX('Sağ Bekler'!K:K,$Y687)),IF(ISBLANK(INDEX('Sol Bekler'!K:K,$Y687)),"",INDEX('Sol Bekler'!K:K,$Y687)),IF(ISBLANK(INDEX('Orta Saha'!K:K,$Y687)),"",INDEX('Orta Saha'!K:K,$Y687)),IF(ISBLANK(INDEX(Kanatlar!K:K,$Y687)),"",INDEX(Kanatlar!K:K,$Y687)),IF(ISBLANK(INDEX(Forvetler!K:K,$Y687)),"",INDEX(Forvetler!K:K,$Y687))))</f>
        <v/>
      </c>
      <c r="L687" s="2" t="str">
        <f ca="1">IF($X687="","",CHOOSE($X687,IF(ISBLANK(INDEX(Kaleciler!L:L,$Y687)),"",INDEX(Kaleciler!L:L,$Y687)),IF(ISBLANK(INDEX(Stoperler!L:L,$Y687)),"",INDEX(Stoperler!L:L,$Y687)),IF(ISBLANK(INDEX('Sağ Bekler'!L:L,$Y687)),"",INDEX('Sağ Bekler'!L:L,$Y687)),IF(ISBLANK(INDEX('Sol Bekler'!L:L,$Y687)),"",INDEX('Sol Bekler'!L:L,$Y687)),IF(ISBLANK(INDEX('Orta Saha'!L:L,$Y687)),"",INDEX('Orta Saha'!L:L,$Y687)),IF(ISBLANK(INDEX(Kanatlar!L:L,$Y687)),"",INDEX(Kanatlar!L:L,$Y687)),IF(ISBLANK(INDEX(Forvetler!L:L,$Y687)),"",INDEX(Forvetler!L:L,$Y687))))</f>
        <v/>
      </c>
      <c r="M687" s="2" t="str">
        <f ca="1">IF($X687="","",CHOOSE($X687,IF(ISBLANK(INDEX(Kaleciler!M:M,$Y687)),"",INDEX(Kaleciler!M:M,$Y687)),IF(ISBLANK(INDEX(Stoperler!M:M,$Y687)),"",INDEX(Stoperler!M:M,$Y687)),IF(ISBLANK(INDEX('Sağ Bekler'!M:M,$Y687)),"",INDEX('Sağ Bekler'!M:M,$Y687)),IF(ISBLANK(INDEX('Sol Bekler'!M:M,$Y687)),"",INDEX('Sol Bekler'!M:M,$Y687)),IF(ISBLANK(INDEX('Orta Saha'!M:M,$Y687)),"",INDEX('Orta Saha'!M:M,$Y687)),IF(ISBLANK(INDEX(Kanatlar!M:M,$Y687)),"",INDEX(Kanatlar!M:M,$Y687)),IF(ISBLANK(INDEX(Forvetler!M:M,$Y687)),"",INDEX(Forvetler!M:M,$Y687))))</f>
        <v/>
      </c>
      <c r="N687" s="2" t="str">
        <f ca="1">IF($X687="","",CHOOSE($X687,IF(ISBLANK(INDEX(Kaleciler!N:N,$Y687)),"",INDEX(Kaleciler!N:N,$Y687)),IF(ISBLANK(INDEX(Stoperler!N:N,$Y687)),"",INDEX(Stoperler!N:N,$Y687)),IF(ISBLANK(INDEX('Sağ Bekler'!N:N,$Y687)),"",INDEX('Sağ Bekler'!N:N,$Y687)),IF(ISBLANK(INDEX('Sol Bekler'!N:N,$Y687)),"",INDEX('Sol Bekler'!N:N,$Y687)),IF(ISBLANK(INDEX('Orta Saha'!N:N,$Y687)),"",INDEX('Orta Saha'!N:N,$Y687)),IF(ISBLANK(INDEX(Kanatlar!N:N,$Y687)),"",INDEX(Kanatlar!N:N,$Y687)),IF(ISBLANK(INDEX(Forvetler!N:N,$Y687)),"",INDEX(Forvetler!N:N,$Y687))))</f>
        <v/>
      </c>
      <c r="O687" s="2" t="str">
        <f ca="1">IF($X687="","",CHOOSE($X687,IF(ISBLANK(INDEX(Kaleciler!O:O,$Y687)),"",INDEX(Kaleciler!O:O,$Y687)),IF(ISBLANK(INDEX(Stoperler!O:O,$Y687)),"",INDEX(Stoperler!O:O,$Y687)),IF(ISBLANK(INDEX('Sağ Bekler'!O:O,$Y687)),"",INDEX('Sağ Bekler'!O:O,$Y687)),IF(ISBLANK(INDEX('Sol Bekler'!O:O,$Y687)),"",INDEX('Sol Bekler'!O:O,$Y687)),IF(ISBLANK(INDEX('Orta Saha'!O:O,$Y687)),"",INDEX('Orta Saha'!O:O,$Y687)),IF(ISBLANK(INDEX(Kanatlar!O:O,$Y687)),"",INDEX(Kanatlar!O:O,$Y687)),IF(ISBLANK(INDEX(Forvetler!O:O,$Y687)),"",INDEX(Forvetler!O:O,$Y687))))</f>
        <v/>
      </c>
      <c r="P687" s="2" t="str">
        <f ca="1">IF($X687="","",CHOOSE($X687,IF(ISBLANK(INDEX(Kaleciler!P:P,$Y687)),"",INDEX(Kaleciler!P:P,$Y687)),IF(ISBLANK(INDEX(Stoperler!P:P,$Y687)),"",INDEX(Stoperler!P:P,$Y687)),IF(ISBLANK(INDEX('Sağ Bekler'!P:P,$Y687)),"",INDEX('Sağ Bekler'!P:P,$Y687)),IF(ISBLANK(INDEX('Sol Bekler'!P:P,$Y687)),"",INDEX('Sol Bekler'!P:P,$Y687)),IF(ISBLANK(INDEX('Orta Saha'!P:P,$Y687)),"",INDEX('Orta Saha'!P:P,$Y687)),IF(ISBLANK(INDEX(Kanatlar!P:P,$Y687)),"",INDEX(Kanatlar!P:P,$Y687)),IF(ISBLANK(INDEX(Forvetler!P:P,$Y687)),"",INDEX(Forvetler!P:P,$Y687))))</f>
        <v/>
      </c>
      <c r="Q687" s="3" t="str">
        <f ca="1">IF($X687="","",CHOOSE($X687,IF(ISBLANK(INDEX(Kaleciler!Q:Q,$Y687)),"",INDEX(Kaleciler!Q:Q,$Y687)),IF(ISBLANK(INDEX(Stoperler!Q:Q,$Y687)),"",INDEX(Stoperler!Q:Q,$Y687)),IF(ISBLANK(INDEX('Sağ Bekler'!Q:Q,$Y687)),"",INDEX('Sağ Bekler'!Q:Q,$Y687)),IF(ISBLANK(INDEX('Sol Bekler'!Q:Q,$Y687)),"",INDEX('Sol Bekler'!Q:Q,$Y687)),IF(ISBLANK(INDEX('Orta Saha'!Q:Q,$Y687)),"",INDEX('Orta Saha'!Q:Q,$Y687)),IF(ISBLANK(INDEX(Kanatlar!Q:Q,$Y687)),"",INDEX(Kanatlar!Q:Q,$Y687)),IF(ISBLANK(INDEX(Forvetler!Q:Q,$Y687)),"",INDEX(Forvetler!Q:Q,$Y687))))</f>
        <v/>
      </c>
      <c r="R687" s="4" t="str">
        <f ca="1">IF($X687="","",CHOOSE($X687,IF(ISBLANK(INDEX(Kaleciler!R:R,$Y687)),"",INDEX(Kaleciler!R:R,$Y687)),IF(ISBLANK(INDEX(Stoperler!R:R,$Y687)),"",INDEX(Stoperler!R:R,$Y687)),IF(ISBLANK(INDEX('Sağ Bekler'!R:R,$Y687)),"",INDEX('Sağ Bekler'!R:R,$Y687)),IF(ISBLANK(INDEX('Sol Bekler'!R:R,$Y687)),"",INDEX('Sol Bekler'!R:R,$Y687)),IF(ISBLANK(INDEX('Orta Saha'!R:R,$Y687)),"",INDEX('Orta Saha'!R:R,$Y687)),IF(ISBLANK(INDEX(Kanatlar!R:R,$Y687)),"",INDEX(Kanatlar!R:R,$Y687)),IF(ISBLANK(INDEX(Forvetler!R:R,$Y687)),"",INDEX(Forvetler!R:R,$Y687))))</f>
        <v/>
      </c>
      <c r="S687" s="2" t="str">
        <f ca="1">IF($X687="","",CHOOSE($X687,IF(ISBLANK(INDEX(Kaleciler!S:S,$Y687)),"",INDEX(Kaleciler!S:S,$Y687)),IF(ISBLANK(INDEX(Stoperler!S:S,$Y687)),"",INDEX(Stoperler!S:S,$Y687)),IF(ISBLANK(INDEX('Sağ Bekler'!S:S,$Y687)),"",INDEX('Sağ Bekler'!S:S,$Y687)),IF(ISBLANK(INDEX('Sol Bekler'!S:S,$Y687)),"",INDEX('Sol Bekler'!S:S,$Y687)),IF(ISBLANK(INDEX('Orta Saha'!S:S,$Y687)),"",INDEX('Orta Saha'!S:S,$Y687)),IF(ISBLANK(INDEX(Kanatlar!S:S,$Y687)),"",INDEX(Kanatlar!S:S,$Y687)),IF(ISBLANK(INDEX(Forvetler!S:S,$Y687)),"",INDEX(Forvetler!S:S,$Y687))))</f>
        <v/>
      </c>
      <c r="T687" s="3" t="str">
        <f ca="1">IF($X687="","",CHOOSE($X687,IF(ISBLANK(INDEX(Kaleciler!T:T,$Y687)),"",INDEX(Kaleciler!T:T,$Y687)),IF(ISBLANK(INDEX(Stoperler!T:T,$Y687)),"",INDEX(Stoperler!T:T,$Y687)),IF(ISBLANK(INDEX('Sağ Bekler'!T:T,$Y687)),"",INDEX('Sağ Bekler'!T:T,$Y687)),IF(ISBLANK(INDEX('Sol Bekler'!T:T,$Y687)),"",INDEX('Sol Bekler'!T:T,$Y687)),IF(ISBLANK(INDEX('Orta Saha'!T:T,$Y687)),"",INDEX('Orta Saha'!T:T,$Y687)),IF(ISBLANK(INDEX(Kanatlar!T:T,$Y687)),"",INDEX(Kanatlar!T:T,$Y687)),IF(ISBLANK(INDEX(Forvetler!T:T,$Y687)),"",INDEX(Forvetler!T:T,$Y687))))</f>
        <v/>
      </c>
      <c r="U687">
        <v>7</v>
      </c>
      <c r="V687">
        <v>87</v>
      </c>
      <c r="W687" t="str">
        <f ca="1">IF(AND(Forvetler!$B$87&lt;&gt;"",Forvetler!$I$87&gt;0,Forvetler!$I$87&lt;=TODAY()+365),COUNT($W$3:W686)+1,"")</f>
        <v/>
      </c>
      <c r="X687" t="str">
        <f ca="1">IFERROR(INDEX($U$4:$U$703,MATCH(ROWS($X$4:X687),$W$4:$W$703,0)),"")</f>
        <v/>
      </c>
      <c r="Y687" t="str">
        <f ca="1">IFERROR(INDEX($V$4:$V$703,MATCH(ROWS($Y$4:Y687),$W$4:$W$703,0)),"")</f>
        <v/>
      </c>
    </row>
    <row r="688" spans="1:25" x14ac:dyDescent="0.2">
      <c r="A688" s="2" t="str">
        <f ca="1">IF($X688="","",CHOOSE($X688,IF(ISBLANK(INDEX(Kaleciler!A:A,$Y688)),"",INDEX(Kaleciler!A:A,$Y688)),IF(ISBLANK(INDEX(Stoperler!A:A,$Y688)),"",INDEX(Stoperler!A:A,$Y688)),IF(ISBLANK(INDEX('Sağ Bekler'!A:A,$Y688)),"",INDEX('Sağ Bekler'!A:A,$Y688)),IF(ISBLANK(INDEX('Sol Bekler'!A:A,$Y688)),"",INDEX('Sol Bekler'!A:A,$Y688)),IF(ISBLANK(INDEX('Orta Saha'!A:A,$Y688)),"",INDEX('Orta Saha'!A:A,$Y688)),IF(ISBLANK(INDEX(Kanatlar!A:A,$Y688)),"",INDEX(Kanatlar!A:A,$Y688)),IF(ISBLANK(INDEX(Forvetler!A:A,$Y688)),"",INDEX(Forvetler!A:A,$Y688))))</f>
        <v/>
      </c>
      <c r="B688" s="3" t="str">
        <f ca="1">IF($X688="","",CHOOSE($X688,IF(ISBLANK(INDEX(Kaleciler!B:B,$Y688)),"",INDEX(Kaleciler!B:B,$Y688)),IF(ISBLANK(INDEX(Stoperler!B:B,$Y688)),"",INDEX(Stoperler!B:B,$Y688)),IF(ISBLANK(INDEX('Sağ Bekler'!B:B,$Y688)),"",INDEX('Sağ Bekler'!B:B,$Y688)),IF(ISBLANK(INDEX('Sol Bekler'!B:B,$Y688)),"",INDEX('Sol Bekler'!B:B,$Y688)),IF(ISBLANK(INDEX('Orta Saha'!B:B,$Y688)),"",INDEX('Orta Saha'!B:B,$Y688)),IF(ISBLANK(INDEX(Kanatlar!B:B,$Y688)),"",INDEX(Kanatlar!B:B,$Y688)),IF(ISBLANK(INDEX(Forvetler!B:B,$Y688)),"",INDEX(Forvetler!B:B,$Y688))))</f>
        <v/>
      </c>
      <c r="C688" s="4" t="str">
        <f ca="1">IF($X688="","",CHOOSE($X688,IF(ISBLANK(INDEX(Kaleciler!C:C,$Y688)),"",INDEX(Kaleciler!C:C,$Y688)),IF(ISBLANK(INDEX(Stoperler!C:C,$Y688)),"",INDEX(Stoperler!C:C,$Y688)),IF(ISBLANK(INDEX('Sağ Bekler'!C:C,$Y688)),"",INDEX('Sağ Bekler'!C:C,$Y688)),IF(ISBLANK(INDEX('Sol Bekler'!C:C,$Y688)),"",INDEX('Sol Bekler'!C:C,$Y688)),IF(ISBLANK(INDEX('Orta Saha'!C:C,$Y688)),"",INDEX('Orta Saha'!C:C,$Y688)),IF(ISBLANK(INDEX(Kanatlar!C:C,$Y688)),"",INDEX(Kanatlar!C:C,$Y688)),IF(ISBLANK(INDEX(Forvetler!C:C,$Y688)),"",INDEX(Forvetler!C:C,$Y688))))</f>
        <v/>
      </c>
      <c r="D688" s="2" t="str">
        <f ca="1">IF($X688="","",CHOOSE($X688,IF(ISBLANK(INDEX(Kaleciler!D:D,$Y688)),"",INDEX(Kaleciler!D:D,$Y688)),IF(ISBLANK(INDEX(Stoperler!D:D,$Y688)),"",INDEX(Stoperler!D:D,$Y688)),IF(ISBLANK(INDEX('Sağ Bekler'!D:D,$Y688)),"",INDEX('Sağ Bekler'!D:D,$Y688)),IF(ISBLANK(INDEX('Sol Bekler'!D:D,$Y688)),"",INDEX('Sol Bekler'!D:D,$Y688)),IF(ISBLANK(INDEX('Orta Saha'!D:D,$Y688)),"",INDEX('Orta Saha'!D:D,$Y688)),IF(ISBLANK(INDEX(Kanatlar!D:D,$Y688)),"",INDEX(Kanatlar!D:D,$Y688)),IF(ISBLANK(INDEX(Forvetler!D:D,$Y688)),"",INDEX(Forvetler!D:D,$Y688))))</f>
        <v/>
      </c>
      <c r="E688" s="3" t="str">
        <f ca="1">IF($X688="","",CHOOSE($X688,IF(ISBLANK(INDEX(Kaleciler!E:E,$Y688)),"",INDEX(Kaleciler!E:E,$Y688)),IF(ISBLANK(INDEX(Stoperler!E:E,$Y688)),"",INDEX(Stoperler!E:E,$Y688)),IF(ISBLANK(INDEX('Sağ Bekler'!E:E,$Y688)),"",INDEX('Sağ Bekler'!E:E,$Y688)),IF(ISBLANK(INDEX('Sol Bekler'!E:E,$Y688)),"",INDEX('Sol Bekler'!E:E,$Y688)),IF(ISBLANK(INDEX('Orta Saha'!E:E,$Y688)),"",INDEX('Orta Saha'!E:E,$Y688)),IF(ISBLANK(INDEX(Kanatlar!E:E,$Y688)),"",INDEX(Kanatlar!E:E,$Y688)),IF(ISBLANK(INDEX(Forvetler!E:E,$Y688)),"",INDEX(Forvetler!E:E,$Y688))))</f>
        <v/>
      </c>
      <c r="F688" s="3" t="str">
        <f ca="1">IF($X688="","",CHOOSE($X688,IF(ISBLANK(INDEX(Kaleciler!F:F,$Y688)),"",INDEX(Kaleciler!F:F,$Y688)),IF(ISBLANK(INDEX(Stoperler!F:F,$Y688)),"",INDEX(Stoperler!F:F,$Y688)),IF(ISBLANK(INDEX('Sağ Bekler'!F:F,$Y688)),"",INDEX('Sağ Bekler'!F:F,$Y688)),IF(ISBLANK(INDEX('Sol Bekler'!F:F,$Y688)),"",INDEX('Sol Bekler'!F:F,$Y688)),IF(ISBLANK(INDEX('Orta Saha'!F:F,$Y688)),"",INDEX('Orta Saha'!F:F,$Y688)),IF(ISBLANK(INDEX(Kanatlar!F:F,$Y688)),"",INDEX(Kanatlar!F:F,$Y688)),IF(ISBLANK(INDEX(Forvetler!F:F,$Y688)),"",INDEX(Forvetler!F:F,$Y688))))</f>
        <v/>
      </c>
      <c r="G688" s="3" t="str">
        <f ca="1">IF($X688="","",CHOOSE($X688,IF(ISBLANK(INDEX(Kaleciler!G:G,$Y688)),"",INDEX(Kaleciler!G:G,$Y688)),IF(ISBLANK(INDEX(Stoperler!G:G,$Y688)),"",INDEX(Stoperler!G:G,$Y688)),IF(ISBLANK(INDEX('Sağ Bekler'!G:G,$Y688)),"",INDEX('Sağ Bekler'!G:G,$Y688)),IF(ISBLANK(INDEX('Sol Bekler'!G:G,$Y688)),"",INDEX('Sol Bekler'!G:G,$Y688)),IF(ISBLANK(INDEX('Orta Saha'!G:G,$Y688)),"",INDEX('Orta Saha'!G:G,$Y688)),IF(ISBLANK(INDEX(Kanatlar!G:G,$Y688)),"",INDEX(Kanatlar!G:G,$Y688)),IF(ISBLANK(INDEX(Forvetler!G:G,$Y688)),"",INDEX(Forvetler!G:G,$Y688))))</f>
        <v/>
      </c>
      <c r="H688" s="3" t="str">
        <f ca="1">IF($X688="","",CHOOSE($X688,IF(ISBLANK(INDEX(Kaleciler!H:H,$Y688)),"",INDEX(Kaleciler!H:H,$Y688)),IF(ISBLANK(INDEX(Stoperler!H:H,$Y688)),"",INDEX(Stoperler!H:H,$Y688)),IF(ISBLANK(INDEX('Sağ Bekler'!H:H,$Y688)),"",INDEX('Sağ Bekler'!H:H,$Y688)),IF(ISBLANK(INDEX('Sol Bekler'!H:H,$Y688)),"",INDEX('Sol Bekler'!H:H,$Y688)),IF(ISBLANK(INDEX('Orta Saha'!H:H,$Y688)),"",INDEX('Orta Saha'!H:H,$Y688)),IF(ISBLANK(INDEX(Kanatlar!H:H,$Y688)),"",INDEX(Kanatlar!H:H,$Y688)),IF(ISBLANK(INDEX(Forvetler!H:H,$Y688)),"",INDEX(Forvetler!H:H,$Y688))))</f>
        <v/>
      </c>
      <c r="I688" s="4" t="str">
        <f ca="1">IF($X688="","",CHOOSE($X688,IF(ISBLANK(INDEX(Kaleciler!I:I,$Y688)),"",INDEX(Kaleciler!I:I,$Y688)),IF(ISBLANK(INDEX(Stoperler!I:I,$Y688)),"",INDEX(Stoperler!I:I,$Y688)),IF(ISBLANK(INDEX('Sağ Bekler'!I:I,$Y688)),"",INDEX('Sağ Bekler'!I:I,$Y688)),IF(ISBLANK(INDEX('Sol Bekler'!I:I,$Y688)),"",INDEX('Sol Bekler'!I:I,$Y688)),IF(ISBLANK(INDEX('Orta Saha'!I:I,$Y688)),"",INDEX('Orta Saha'!I:I,$Y688)),IF(ISBLANK(INDEX(Kanatlar!I:I,$Y688)),"",INDEX(Kanatlar!I:I,$Y688)),IF(ISBLANK(INDEX(Forvetler!I:I,$Y688)),"",INDEX(Forvetler!I:I,$Y688))))</f>
        <v/>
      </c>
      <c r="J688" s="4" t="str">
        <f ca="1">IF($X688="","",CHOOSE($X688,IF(ISBLANK(INDEX(Kaleciler!J:J,$Y688)),"",INDEX(Kaleciler!J:J,$Y688)),IF(ISBLANK(INDEX(Stoperler!J:J,$Y688)),"",INDEX(Stoperler!J:J,$Y688)),IF(ISBLANK(INDEX('Sağ Bekler'!J:J,$Y688)),"",INDEX('Sağ Bekler'!J:J,$Y688)),IF(ISBLANK(INDEX('Sol Bekler'!J:J,$Y688)),"",INDEX('Sol Bekler'!J:J,$Y688)),IF(ISBLANK(INDEX('Orta Saha'!J:J,$Y688)),"",INDEX('Orta Saha'!J:J,$Y688)),IF(ISBLANK(INDEX(Kanatlar!J:J,$Y688)),"",INDEX(Kanatlar!J:J,$Y688)),IF(ISBLANK(INDEX(Forvetler!J:J,$Y688)),"",INDEX(Forvetler!J:J,$Y688))))</f>
        <v/>
      </c>
      <c r="K688" s="2" t="str">
        <f ca="1">IF($X688="","",CHOOSE($X688,IF(ISBLANK(INDEX(Kaleciler!K:K,$Y688)),"",INDEX(Kaleciler!K:K,$Y688)),IF(ISBLANK(INDEX(Stoperler!K:K,$Y688)),"",INDEX(Stoperler!K:K,$Y688)),IF(ISBLANK(INDEX('Sağ Bekler'!K:K,$Y688)),"",INDEX('Sağ Bekler'!K:K,$Y688)),IF(ISBLANK(INDEX('Sol Bekler'!K:K,$Y688)),"",INDEX('Sol Bekler'!K:K,$Y688)),IF(ISBLANK(INDEX('Orta Saha'!K:K,$Y688)),"",INDEX('Orta Saha'!K:K,$Y688)),IF(ISBLANK(INDEX(Kanatlar!K:K,$Y688)),"",INDEX(Kanatlar!K:K,$Y688)),IF(ISBLANK(INDEX(Forvetler!K:K,$Y688)),"",INDEX(Forvetler!K:K,$Y688))))</f>
        <v/>
      </c>
      <c r="L688" s="2" t="str">
        <f ca="1">IF($X688="","",CHOOSE($X688,IF(ISBLANK(INDEX(Kaleciler!L:L,$Y688)),"",INDEX(Kaleciler!L:L,$Y688)),IF(ISBLANK(INDEX(Stoperler!L:L,$Y688)),"",INDEX(Stoperler!L:L,$Y688)),IF(ISBLANK(INDEX('Sağ Bekler'!L:L,$Y688)),"",INDEX('Sağ Bekler'!L:L,$Y688)),IF(ISBLANK(INDEX('Sol Bekler'!L:L,$Y688)),"",INDEX('Sol Bekler'!L:L,$Y688)),IF(ISBLANK(INDEX('Orta Saha'!L:L,$Y688)),"",INDEX('Orta Saha'!L:L,$Y688)),IF(ISBLANK(INDEX(Kanatlar!L:L,$Y688)),"",INDEX(Kanatlar!L:L,$Y688)),IF(ISBLANK(INDEX(Forvetler!L:L,$Y688)),"",INDEX(Forvetler!L:L,$Y688))))</f>
        <v/>
      </c>
      <c r="M688" s="2" t="str">
        <f ca="1">IF($X688="","",CHOOSE($X688,IF(ISBLANK(INDEX(Kaleciler!M:M,$Y688)),"",INDEX(Kaleciler!M:M,$Y688)),IF(ISBLANK(INDEX(Stoperler!M:M,$Y688)),"",INDEX(Stoperler!M:M,$Y688)),IF(ISBLANK(INDEX('Sağ Bekler'!M:M,$Y688)),"",INDEX('Sağ Bekler'!M:M,$Y688)),IF(ISBLANK(INDEX('Sol Bekler'!M:M,$Y688)),"",INDEX('Sol Bekler'!M:M,$Y688)),IF(ISBLANK(INDEX('Orta Saha'!M:M,$Y688)),"",INDEX('Orta Saha'!M:M,$Y688)),IF(ISBLANK(INDEX(Kanatlar!M:M,$Y688)),"",INDEX(Kanatlar!M:M,$Y688)),IF(ISBLANK(INDEX(Forvetler!M:M,$Y688)),"",INDEX(Forvetler!M:M,$Y688))))</f>
        <v/>
      </c>
      <c r="N688" s="2" t="str">
        <f ca="1">IF($X688="","",CHOOSE($X688,IF(ISBLANK(INDEX(Kaleciler!N:N,$Y688)),"",INDEX(Kaleciler!N:N,$Y688)),IF(ISBLANK(INDEX(Stoperler!N:N,$Y688)),"",INDEX(Stoperler!N:N,$Y688)),IF(ISBLANK(INDEX('Sağ Bekler'!N:N,$Y688)),"",INDEX('Sağ Bekler'!N:N,$Y688)),IF(ISBLANK(INDEX('Sol Bekler'!N:N,$Y688)),"",INDEX('Sol Bekler'!N:N,$Y688)),IF(ISBLANK(INDEX('Orta Saha'!N:N,$Y688)),"",INDEX('Orta Saha'!N:N,$Y688)),IF(ISBLANK(INDEX(Kanatlar!N:N,$Y688)),"",INDEX(Kanatlar!N:N,$Y688)),IF(ISBLANK(INDEX(Forvetler!N:N,$Y688)),"",INDEX(Forvetler!N:N,$Y688))))</f>
        <v/>
      </c>
      <c r="O688" s="2" t="str">
        <f ca="1">IF($X688="","",CHOOSE($X688,IF(ISBLANK(INDEX(Kaleciler!O:O,$Y688)),"",INDEX(Kaleciler!O:O,$Y688)),IF(ISBLANK(INDEX(Stoperler!O:O,$Y688)),"",INDEX(Stoperler!O:O,$Y688)),IF(ISBLANK(INDEX('Sağ Bekler'!O:O,$Y688)),"",INDEX('Sağ Bekler'!O:O,$Y688)),IF(ISBLANK(INDEX('Sol Bekler'!O:O,$Y688)),"",INDEX('Sol Bekler'!O:O,$Y688)),IF(ISBLANK(INDEX('Orta Saha'!O:O,$Y688)),"",INDEX('Orta Saha'!O:O,$Y688)),IF(ISBLANK(INDEX(Kanatlar!O:O,$Y688)),"",INDEX(Kanatlar!O:O,$Y688)),IF(ISBLANK(INDEX(Forvetler!O:O,$Y688)),"",INDEX(Forvetler!O:O,$Y688))))</f>
        <v/>
      </c>
      <c r="P688" s="2" t="str">
        <f ca="1">IF($X688="","",CHOOSE($X688,IF(ISBLANK(INDEX(Kaleciler!P:P,$Y688)),"",INDEX(Kaleciler!P:P,$Y688)),IF(ISBLANK(INDEX(Stoperler!P:P,$Y688)),"",INDEX(Stoperler!P:P,$Y688)),IF(ISBLANK(INDEX('Sağ Bekler'!P:P,$Y688)),"",INDEX('Sağ Bekler'!P:P,$Y688)),IF(ISBLANK(INDEX('Sol Bekler'!P:P,$Y688)),"",INDEX('Sol Bekler'!P:P,$Y688)),IF(ISBLANK(INDEX('Orta Saha'!P:P,$Y688)),"",INDEX('Orta Saha'!P:P,$Y688)),IF(ISBLANK(INDEX(Kanatlar!P:P,$Y688)),"",INDEX(Kanatlar!P:P,$Y688)),IF(ISBLANK(INDEX(Forvetler!P:P,$Y688)),"",INDEX(Forvetler!P:P,$Y688))))</f>
        <v/>
      </c>
      <c r="Q688" s="3" t="str">
        <f ca="1">IF($X688="","",CHOOSE($X688,IF(ISBLANK(INDEX(Kaleciler!Q:Q,$Y688)),"",INDEX(Kaleciler!Q:Q,$Y688)),IF(ISBLANK(INDEX(Stoperler!Q:Q,$Y688)),"",INDEX(Stoperler!Q:Q,$Y688)),IF(ISBLANK(INDEX('Sağ Bekler'!Q:Q,$Y688)),"",INDEX('Sağ Bekler'!Q:Q,$Y688)),IF(ISBLANK(INDEX('Sol Bekler'!Q:Q,$Y688)),"",INDEX('Sol Bekler'!Q:Q,$Y688)),IF(ISBLANK(INDEX('Orta Saha'!Q:Q,$Y688)),"",INDEX('Orta Saha'!Q:Q,$Y688)),IF(ISBLANK(INDEX(Kanatlar!Q:Q,$Y688)),"",INDEX(Kanatlar!Q:Q,$Y688)),IF(ISBLANK(INDEX(Forvetler!Q:Q,$Y688)),"",INDEX(Forvetler!Q:Q,$Y688))))</f>
        <v/>
      </c>
      <c r="R688" s="4" t="str">
        <f ca="1">IF($X688="","",CHOOSE($X688,IF(ISBLANK(INDEX(Kaleciler!R:R,$Y688)),"",INDEX(Kaleciler!R:R,$Y688)),IF(ISBLANK(INDEX(Stoperler!R:R,$Y688)),"",INDEX(Stoperler!R:R,$Y688)),IF(ISBLANK(INDEX('Sağ Bekler'!R:R,$Y688)),"",INDEX('Sağ Bekler'!R:R,$Y688)),IF(ISBLANK(INDEX('Sol Bekler'!R:R,$Y688)),"",INDEX('Sol Bekler'!R:R,$Y688)),IF(ISBLANK(INDEX('Orta Saha'!R:R,$Y688)),"",INDEX('Orta Saha'!R:R,$Y688)),IF(ISBLANK(INDEX(Kanatlar!R:R,$Y688)),"",INDEX(Kanatlar!R:R,$Y688)),IF(ISBLANK(INDEX(Forvetler!R:R,$Y688)),"",INDEX(Forvetler!R:R,$Y688))))</f>
        <v/>
      </c>
      <c r="S688" s="2" t="str">
        <f ca="1">IF($X688="","",CHOOSE($X688,IF(ISBLANK(INDEX(Kaleciler!S:S,$Y688)),"",INDEX(Kaleciler!S:S,$Y688)),IF(ISBLANK(INDEX(Stoperler!S:S,$Y688)),"",INDEX(Stoperler!S:S,$Y688)),IF(ISBLANK(INDEX('Sağ Bekler'!S:S,$Y688)),"",INDEX('Sağ Bekler'!S:S,$Y688)),IF(ISBLANK(INDEX('Sol Bekler'!S:S,$Y688)),"",INDEX('Sol Bekler'!S:S,$Y688)),IF(ISBLANK(INDEX('Orta Saha'!S:S,$Y688)),"",INDEX('Orta Saha'!S:S,$Y688)),IF(ISBLANK(INDEX(Kanatlar!S:S,$Y688)),"",INDEX(Kanatlar!S:S,$Y688)),IF(ISBLANK(INDEX(Forvetler!S:S,$Y688)),"",INDEX(Forvetler!S:S,$Y688))))</f>
        <v/>
      </c>
      <c r="T688" s="3" t="str">
        <f ca="1">IF($X688="","",CHOOSE($X688,IF(ISBLANK(INDEX(Kaleciler!T:T,$Y688)),"",INDEX(Kaleciler!T:T,$Y688)),IF(ISBLANK(INDEX(Stoperler!T:T,$Y688)),"",INDEX(Stoperler!T:T,$Y688)),IF(ISBLANK(INDEX('Sağ Bekler'!T:T,$Y688)),"",INDEX('Sağ Bekler'!T:T,$Y688)),IF(ISBLANK(INDEX('Sol Bekler'!T:T,$Y688)),"",INDEX('Sol Bekler'!T:T,$Y688)),IF(ISBLANK(INDEX('Orta Saha'!T:T,$Y688)),"",INDEX('Orta Saha'!T:T,$Y688)),IF(ISBLANK(INDEX(Kanatlar!T:T,$Y688)),"",INDEX(Kanatlar!T:T,$Y688)),IF(ISBLANK(INDEX(Forvetler!T:T,$Y688)),"",INDEX(Forvetler!T:T,$Y688))))</f>
        <v/>
      </c>
      <c r="U688">
        <v>7</v>
      </c>
      <c r="V688">
        <v>88</v>
      </c>
      <c r="W688" t="str">
        <f ca="1">IF(AND(Forvetler!$B$88&lt;&gt;"",Forvetler!$I$88&gt;0,Forvetler!$I$88&lt;=TODAY()+365),COUNT($W$3:W687)+1,"")</f>
        <v/>
      </c>
      <c r="X688" t="str">
        <f ca="1">IFERROR(INDEX($U$4:$U$703,MATCH(ROWS($X$4:X688),$W$4:$W$703,0)),"")</f>
        <v/>
      </c>
      <c r="Y688" t="str">
        <f ca="1">IFERROR(INDEX($V$4:$V$703,MATCH(ROWS($Y$4:Y688),$W$4:$W$703,0)),"")</f>
        <v/>
      </c>
    </row>
    <row r="689" spans="1:25" x14ac:dyDescent="0.2">
      <c r="A689" s="2" t="str">
        <f ca="1">IF($X689="","",CHOOSE($X689,IF(ISBLANK(INDEX(Kaleciler!A:A,$Y689)),"",INDEX(Kaleciler!A:A,$Y689)),IF(ISBLANK(INDEX(Stoperler!A:A,$Y689)),"",INDEX(Stoperler!A:A,$Y689)),IF(ISBLANK(INDEX('Sağ Bekler'!A:A,$Y689)),"",INDEX('Sağ Bekler'!A:A,$Y689)),IF(ISBLANK(INDEX('Sol Bekler'!A:A,$Y689)),"",INDEX('Sol Bekler'!A:A,$Y689)),IF(ISBLANK(INDEX('Orta Saha'!A:A,$Y689)),"",INDEX('Orta Saha'!A:A,$Y689)),IF(ISBLANK(INDEX(Kanatlar!A:A,$Y689)),"",INDEX(Kanatlar!A:A,$Y689)),IF(ISBLANK(INDEX(Forvetler!A:A,$Y689)),"",INDEX(Forvetler!A:A,$Y689))))</f>
        <v/>
      </c>
      <c r="B689" s="3" t="str">
        <f ca="1">IF($X689="","",CHOOSE($X689,IF(ISBLANK(INDEX(Kaleciler!B:B,$Y689)),"",INDEX(Kaleciler!B:B,$Y689)),IF(ISBLANK(INDEX(Stoperler!B:B,$Y689)),"",INDEX(Stoperler!B:B,$Y689)),IF(ISBLANK(INDEX('Sağ Bekler'!B:B,$Y689)),"",INDEX('Sağ Bekler'!B:B,$Y689)),IF(ISBLANK(INDEX('Sol Bekler'!B:B,$Y689)),"",INDEX('Sol Bekler'!B:B,$Y689)),IF(ISBLANK(INDEX('Orta Saha'!B:B,$Y689)),"",INDEX('Orta Saha'!B:B,$Y689)),IF(ISBLANK(INDEX(Kanatlar!B:B,$Y689)),"",INDEX(Kanatlar!B:B,$Y689)),IF(ISBLANK(INDEX(Forvetler!B:B,$Y689)),"",INDEX(Forvetler!B:B,$Y689))))</f>
        <v/>
      </c>
      <c r="C689" s="4" t="str">
        <f ca="1">IF($X689="","",CHOOSE($X689,IF(ISBLANK(INDEX(Kaleciler!C:C,$Y689)),"",INDEX(Kaleciler!C:C,$Y689)),IF(ISBLANK(INDEX(Stoperler!C:C,$Y689)),"",INDEX(Stoperler!C:C,$Y689)),IF(ISBLANK(INDEX('Sağ Bekler'!C:C,$Y689)),"",INDEX('Sağ Bekler'!C:C,$Y689)),IF(ISBLANK(INDEX('Sol Bekler'!C:C,$Y689)),"",INDEX('Sol Bekler'!C:C,$Y689)),IF(ISBLANK(INDEX('Orta Saha'!C:C,$Y689)),"",INDEX('Orta Saha'!C:C,$Y689)),IF(ISBLANK(INDEX(Kanatlar!C:C,$Y689)),"",INDEX(Kanatlar!C:C,$Y689)),IF(ISBLANK(INDEX(Forvetler!C:C,$Y689)),"",INDEX(Forvetler!C:C,$Y689))))</f>
        <v/>
      </c>
      <c r="D689" s="2" t="str">
        <f ca="1">IF($X689="","",CHOOSE($X689,IF(ISBLANK(INDEX(Kaleciler!D:D,$Y689)),"",INDEX(Kaleciler!D:D,$Y689)),IF(ISBLANK(INDEX(Stoperler!D:D,$Y689)),"",INDEX(Stoperler!D:D,$Y689)),IF(ISBLANK(INDEX('Sağ Bekler'!D:D,$Y689)),"",INDEX('Sağ Bekler'!D:D,$Y689)),IF(ISBLANK(INDEX('Sol Bekler'!D:D,$Y689)),"",INDEX('Sol Bekler'!D:D,$Y689)),IF(ISBLANK(INDEX('Orta Saha'!D:D,$Y689)),"",INDEX('Orta Saha'!D:D,$Y689)),IF(ISBLANK(INDEX(Kanatlar!D:D,$Y689)),"",INDEX(Kanatlar!D:D,$Y689)),IF(ISBLANK(INDEX(Forvetler!D:D,$Y689)),"",INDEX(Forvetler!D:D,$Y689))))</f>
        <v/>
      </c>
      <c r="E689" s="3" t="str">
        <f ca="1">IF($X689="","",CHOOSE($X689,IF(ISBLANK(INDEX(Kaleciler!E:E,$Y689)),"",INDEX(Kaleciler!E:E,$Y689)),IF(ISBLANK(INDEX(Stoperler!E:E,$Y689)),"",INDEX(Stoperler!E:E,$Y689)),IF(ISBLANK(INDEX('Sağ Bekler'!E:E,$Y689)),"",INDEX('Sağ Bekler'!E:E,$Y689)),IF(ISBLANK(INDEX('Sol Bekler'!E:E,$Y689)),"",INDEX('Sol Bekler'!E:E,$Y689)),IF(ISBLANK(INDEX('Orta Saha'!E:E,$Y689)),"",INDEX('Orta Saha'!E:E,$Y689)),IF(ISBLANK(INDEX(Kanatlar!E:E,$Y689)),"",INDEX(Kanatlar!E:E,$Y689)),IF(ISBLANK(INDEX(Forvetler!E:E,$Y689)),"",INDEX(Forvetler!E:E,$Y689))))</f>
        <v/>
      </c>
      <c r="F689" s="3" t="str">
        <f ca="1">IF($X689="","",CHOOSE($X689,IF(ISBLANK(INDEX(Kaleciler!F:F,$Y689)),"",INDEX(Kaleciler!F:F,$Y689)),IF(ISBLANK(INDEX(Stoperler!F:F,$Y689)),"",INDEX(Stoperler!F:F,$Y689)),IF(ISBLANK(INDEX('Sağ Bekler'!F:F,$Y689)),"",INDEX('Sağ Bekler'!F:F,$Y689)),IF(ISBLANK(INDEX('Sol Bekler'!F:F,$Y689)),"",INDEX('Sol Bekler'!F:F,$Y689)),IF(ISBLANK(INDEX('Orta Saha'!F:F,$Y689)),"",INDEX('Orta Saha'!F:F,$Y689)),IF(ISBLANK(INDEX(Kanatlar!F:F,$Y689)),"",INDEX(Kanatlar!F:F,$Y689)),IF(ISBLANK(INDEX(Forvetler!F:F,$Y689)),"",INDEX(Forvetler!F:F,$Y689))))</f>
        <v/>
      </c>
      <c r="G689" s="3" t="str">
        <f ca="1">IF($X689="","",CHOOSE($X689,IF(ISBLANK(INDEX(Kaleciler!G:G,$Y689)),"",INDEX(Kaleciler!G:G,$Y689)),IF(ISBLANK(INDEX(Stoperler!G:G,$Y689)),"",INDEX(Stoperler!G:G,$Y689)),IF(ISBLANK(INDEX('Sağ Bekler'!G:G,$Y689)),"",INDEX('Sağ Bekler'!G:G,$Y689)),IF(ISBLANK(INDEX('Sol Bekler'!G:G,$Y689)),"",INDEX('Sol Bekler'!G:G,$Y689)),IF(ISBLANK(INDEX('Orta Saha'!G:G,$Y689)),"",INDEX('Orta Saha'!G:G,$Y689)),IF(ISBLANK(INDEX(Kanatlar!G:G,$Y689)),"",INDEX(Kanatlar!G:G,$Y689)),IF(ISBLANK(INDEX(Forvetler!G:G,$Y689)),"",INDEX(Forvetler!G:G,$Y689))))</f>
        <v/>
      </c>
      <c r="H689" s="3" t="str">
        <f ca="1">IF($X689="","",CHOOSE($X689,IF(ISBLANK(INDEX(Kaleciler!H:H,$Y689)),"",INDEX(Kaleciler!H:H,$Y689)),IF(ISBLANK(INDEX(Stoperler!H:H,$Y689)),"",INDEX(Stoperler!H:H,$Y689)),IF(ISBLANK(INDEX('Sağ Bekler'!H:H,$Y689)),"",INDEX('Sağ Bekler'!H:H,$Y689)),IF(ISBLANK(INDEX('Sol Bekler'!H:H,$Y689)),"",INDEX('Sol Bekler'!H:H,$Y689)),IF(ISBLANK(INDEX('Orta Saha'!H:H,$Y689)),"",INDEX('Orta Saha'!H:H,$Y689)),IF(ISBLANK(INDEX(Kanatlar!H:H,$Y689)),"",INDEX(Kanatlar!H:H,$Y689)),IF(ISBLANK(INDEX(Forvetler!H:H,$Y689)),"",INDEX(Forvetler!H:H,$Y689))))</f>
        <v/>
      </c>
      <c r="I689" s="4" t="str">
        <f ca="1">IF($X689="","",CHOOSE($X689,IF(ISBLANK(INDEX(Kaleciler!I:I,$Y689)),"",INDEX(Kaleciler!I:I,$Y689)),IF(ISBLANK(INDEX(Stoperler!I:I,$Y689)),"",INDEX(Stoperler!I:I,$Y689)),IF(ISBLANK(INDEX('Sağ Bekler'!I:I,$Y689)),"",INDEX('Sağ Bekler'!I:I,$Y689)),IF(ISBLANK(INDEX('Sol Bekler'!I:I,$Y689)),"",INDEX('Sol Bekler'!I:I,$Y689)),IF(ISBLANK(INDEX('Orta Saha'!I:I,$Y689)),"",INDEX('Orta Saha'!I:I,$Y689)),IF(ISBLANK(INDEX(Kanatlar!I:I,$Y689)),"",INDEX(Kanatlar!I:I,$Y689)),IF(ISBLANK(INDEX(Forvetler!I:I,$Y689)),"",INDEX(Forvetler!I:I,$Y689))))</f>
        <v/>
      </c>
      <c r="J689" s="4" t="str">
        <f ca="1">IF($X689="","",CHOOSE($X689,IF(ISBLANK(INDEX(Kaleciler!J:J,$Y689)),"",INDEX(Kaleciler!J:J,$Y689)),IF(ISBLANK(INDEX(Stoperler!J:J,$Y689)),"",INDEX(Stoperler!J:J,$Y689)),IF(ISBLANK(INDEX('Sağ Bekler'!J:J,$Y689)),"",INDEX('Sağ Bekler'!J:J,$Y689)),IF(ISBLANK(INDEX('Sol Bekler'!J:J,$Y689)),"",INDEX('Sol Bekler'!J:J,$Y689)),IF(ISBLANK(INDEX('Orta Saha'!J:J,$Y689)),"",INDEX('Orta Saha'!J:J,$Y689)),IF(ISBLANK(INDEX(Kanatlar!J:J,$Y689)),"",INDEX(Kanatlar!J:J,$Y689)),IF(ISBLANK(INDEX(Forvetler!J:J,$Y689)),"",INDEX(Forvetler!J:J,$Y689))))</f>
        <v/>
      </c>
      <c r="K689" s="2" t="str">
        <f ca="1">IF($X689="","",CHOOSE($X689,IF(ISBLANK(INDEX(Kaleciler!K:K,$Y689)),"",INDEX(Kaleciler!K:K,$Y689)),IF(ISBLANK(INDEX(Stoperler!K:K,$Y689)),"",INDEX(Stoperler!K:K,$Y689)),IF(ISBLANK(INDEX('Sağ Bekler'!K:K,$Y689)),"",INDEX('Sağ Bekler'!K:K,$Y689)),IF(ISBLANK(INDEX('Sol Bekler'!K:K,$Y689)),"",INDEX('Sol Bekler'!K:K,$Y689)),IF(ISBLANK(INDEX('Orta Saha'!K:K,$Y689)),"",INDEX('Orta Saha'!K:K,$Y689)),IF(ISBLANK(INDEX(Kanatlar!K:K,$Y689)),"",INDEX(Kanatlar!K:K,$Y689)),IF(ISBLANK(INDEX(Forvetler!K:K,$Y689)),"",INDEX(Forvetler!K:K,$Y689))))</f>
        <v/>
      </c>
      <c r="L689" s="2" t="str">
        <f ca="1">IF($X689="","",CHOOSE($X689,IF(ISBLANK(INDEX(Kaleciler!L:L,$Y689)),"",INDEX(Kaleciler!L:L,$Y689)),IF(ISBLANK(INDEX(Stoperler!L:L,$Y689)),"",INDEX(Stoperler!L:L,$Y689)),IF(ISBLANK(INDEX('Sağ Bekler'!L:L,$Y689)),"",INDEX('Sağ Bekler'!L:L,$Y689)),IF(ISBLANK(INDEX('Sol Bekler'!L:L,$Y689)),"",INDEX('Sol Bekler'!L:L,$Y689)),IF(ISBLANK(INDEX('Orta Saha'!L:L,$Y689)),"",INDEX('Orta Saha'!L:L,$Y689)),IF(ISBLANK(INDEX(Kanatlar!L:L,$Y689)),"",INDEX(Kanatlar!L:L,$Y689)),IF(ISBLANK(INDEX(Forvetler!L:L,$Y689)),"",INDEX(Forvetler!L:L,$Y689))))</f>
        <v/>
      </c>
      <c r="M689" s="2" t="str">
        <f ca="1">IF($X689="","",CHOOSE($X689,IF(ISBLANK(INDEX(Kaleciler!M:M,$Y689)),"",INDEX(Kaleciler!M:M,$Y689)),IF(ISBLANK(INDEX(Stoperler!M:M,$Y689)),"",INDEX(Stoperler!M:M,$Y689)),IF(ISBLANK(INDEX('Sağ Bekler'!M:M,$Y689)),"",INDEX('Sağ Bekler'!M:M,$Y689)),IF(ISBLANK(INDEX('Sol Bekler'!M:M,$Y689)),"",INDEX('Sol Bekler'!M:M,$Y689)),IF(ISBLANK(INDEX('Orta Saha'!M:M,$Y689)),"",INDEX('Orta Saha'!M:M,$Y689)),IF(ISBLANK(INDEX(Kanatlar!M:M,$Y689)),"",INDEX(Kanatlar!M:M,$Y689)),IF(ISBLANK(INDEX(Forvetler!M:M,$Y689)),"",INDEX(Forvetler!M:M,$Y689))))</f>
        <v/>
      </c>
      <c r="N689" s="2" t="str">
        <f ca="1">IF($X689="","",CHOOSE($X689,IF(ISBLANK(INDEX(Kaleciler!N:N,$Y689)),"",INDEX(Kaleciler!N:N,$Y689)),IF(ISBLANK(INDEX(Stoperler!N:N,$Y689)),"",INDEX(Stoperler!N:N,$Y689)),IF(ISBLANK(INDEX('Sağ Bekler'!N:N,$Y689)),"",INDEX('Sağ Bekler'!N:N,$Y689)),IF(ISBLANK(INDEX('Sol Bekler'!N:N,$Y689)),"",INDEX('Sol Bekler'!N:N,$Y689)),IF(ISBLANK(INDEX('Orta Saha'!N:N,$Y689)),"",INDEX('Orta Saha'!N:N,$Y689)),IF(ISBLANK(INDEX(Kanatlar!N:N,$Y689)),"",INDEX(Kanatlar!N:N,$Y689)),IF(ISBLANK(INDEX(Forvetler!N:N,$Y689)),"",INDEX(Forvetler!N:N,$Y689))))</f>
        <v/>
      </c>
      <c r="O689" s="2" t="str">
        <f ca="1">IF($X689="","",CHOOSE($X689,IF(ISBLANK(INDEX(Kaleciler!O:O,$Y689)),"",INDEX(Kaleciler!O:O,$Y689)),IF(ISBLANK(INDEX(Stoperler!O:O,$Y689)),"",INDEX(Stoperler!O:O,$Y689)),IF(ISBLANK(INDEX('Sağ Bekler'!O:O,$Y689)),"",INDEX('Sağ Bekler'!O:O,$Y689)),IF(ISBLANK(INDEX('Sol Bekler'!O:O,$Y689)),"",INDEX('Sol Bekler'!O:O,$Y689)),IF(ISBLANK(INDEX('Orta Saha'!O:O,$Y689)),"",INDEX('Orta Saha'!O:O,$Y689)),IF(ISBLANK(INDEX(Kanatlar!O:O,$Y689)),"",INDEX(Kanatlar!O:O,$Y689)),IF(ISBLANK(INDEX(Forvetler!O:O,$Y689)),"",INDEX(Forvetler!O:O,$Y689))))</f>
        <v/>
      </c>
      <c r="P689" s="2" t="str">
        <f ca="1">IF($X689="","",CHOOSE($X689,IF(ISBLANK(INDEX(Kaleciler!P:P,$Y689)),"",INDEX(Kaleciler!P:P,$Y689)),IF(ISBLANK(INDEX(Stoperler!P:P,$Y689)),"",INDEX(Stoperler!P:P,$Y689)),IF(ISBLANK(INDEX('Sağ Bekler'!P:P,$Y689)),"",INDEX('Sağ Bekler'!P:P,$Y689)),IF(ISBLANK(INDEX('Sol Bekler'!P:P,$Y689)),"",INDEX('Sol Bekler'!P:P,$Y689)),IF(ISBLANK(INDEX('Orta Saha'!P:P,$Y689)),"",INDEX('Orta Saha'!P:P,$Y689)),IF(ISBLANK(INDEX(Kanatlar!P:P,$Y689)),"",INDEX(Kanatlar!P:P,$Y689)),IF(ISBLANK(INDEX(Forvetler!P:P,$Y689)),"",INDEX(Forvetler!P:P,$Y689))))</f>
        <v/>
      </c>
      <c r="Q689" s="3" t="str">
        <f ca="1">IF($X689="","",CHOOSE($X689,IF(ISBLANK(INDEX(Kaleciler!Q:Q,$Y689)),"",INDEX(Kaleciler!Q:Q,$Y689)),IF(ISBLANK(INDEX(Stoperler!Q:Q,$Y689)),"",INDEX(Stoperler!Q:Q,$Y689)),IF(ISBLANK(INDEX('Sağ Bekler'!Q:Q,$Y689)),"",INDEX('Sağ Bekler'!Q:Q,$Y689)),IF(ISBLANK(INDEX('Sol Bekler'!Q:Q,$Y689)),"",INDEX('Sol Bekler'!Q:Q,$Y689)),IF(ISBLANK(INDEX('Orta Saha'!Q:Q,$Y689)),"",INDEX('Orta Saha'!Q:Q,$Y689)),IF(ISBLANK(INDEX(Kanatlar!Q:Q,$Y689)),"",INDEX(Kanatlar!Q:Q,$Y689)),IF(ISBLANK(INDEX(Forvetler!Q:Q,$Y689)),"",INDEX(Forvetler!Q:Q,$Y689))))</f>
        <v/>
      </c>
      <c r="R689" s="4" t="str">
        <f ca="1">IF($X689="","",CHOOSE($X689,IF(ISBLANK(INDEX(Kaleciler!R:R,$Y689)),"",INDEX(Kaleciler!R:R,$Y689)),IF(ISBLANK(INDEX(Stoperler!R:R,$Y689)),"",INDEX(Stoperler!R:R,$Y689)),IF(ISBLANK(INDEX('Sağ Bekler'!R:R,$Y689)),"",INDEX('Sağ Bekler'!R:R,$Y689)),IF(ISBLANK(INDEX('Sol Bekler'!R:R,$Y689)),"",INDEX('Sol Bekler'!R:R,$Y689)),IF(ISBLANK(INDEX('Orta Saha'!R:R,$Y689)),"",INDEX('Orta Saha'!R:R,$Y689)),IF(ISBLANK(INDEX(Kanatlar!R:R,$Y689)),"",INDEX(Kanatlar!R:R,$Y689)),IF(ISBLANK(INDEX(Forvetler!R:R,$Y689)),"",INDEX(Forvetler!R:R,$Y689))))</f>
        <v/>
      </c>
      <c r="S689" s="2" t="str">
        <f ca="1">IF($X689="","",CHOOSE($X689,IF(ISBLANK(INDEX(Kaleciler!S:S,$Y689)),"",INDEX(Kaleciler!S:S,$Y689)),IF(ISBLANK(INDEX(Stoperler!S:S,$Y689)),"",INDEX(Stoperler!S:S,$Y689)),IF(ISBLANK(INDEX('Sağ Bekler'!S:S,$Y689)),"",INDEX('Sağ Bekler'!S:S,$Y689)),IF(ISBLANK(INDEX('Sol Bekler'!S:S,$Y689)),"",INDEX('Sol Bekler'!S:S,$Y689)),IF(ISBLANK(INDEX('Orta Saha'!S:S,$Y689)),"",INDEX('Orta Saha'!S:S,$Y689)),IF(ISBLANK(INDEX(Kanatlar!S:S,$Y689)),"",INDEX(Kanatlar!S:S,$Y689)),IF(ISBLANK(INDEX(Forvetler!S:S,$Y689)),"",INDEX(Forvetler!S:S,$Y689))))</f>
        <v/>
      </c>
      <c r="T689" s="3" t="str">
        <f ca="1">IF($X689="","",CHOOSE($X689,IF(ISBLANK(INDEX(Kaleciler!T:T,$Y689)),"",INDEX(Kaleciler!T:T,$Y689)),IF(ISBLANK(INDEX(Stoperler!T:T,$Y689)),"",INDEX(Stoperler!T:T,$Y689)),IF(ISBLANK(INDEX('Sağ Bekler'!T:T,$Y689)),"",INDEX('Sağ Bekler'!T:T,$Y689)),IF(ISBLANK(INDEX('Sol Bekler'!T:T,$Y689)),"",INDEX('Sol Bekler'!T:T,$Y689)),IF(ISBLANK(INDEX('Orta Saha'!T:T,$Y689)),"",INDEX('Orta Saha'!T:T,$Y689)),IF(ISBLANK(INDEX(Kanatlar!T:T,$Y689)),"",INDEX(Kanatlar!T:T,$Y689)),IF(ISBLANK(INDEX(Forvetler!T:T,$Y689)),"",INDEX(Forvetler!T:T,$Y689))))</f>
        <v/>
      </c>
      <c r="U689">
        <v>7</v>
      </c>
      <c r="V689">
        <v>89</v>
      </c>
      <c r="W689" t="str">
        <f ca="1">IF(AND(Forvetler!$B$89&lt;&gt;"",Forvetler!$I$89&gt;0,Forvetler!$I$89&lt;=TODAY()+365),COUNT($W$3:W688)+1,"")</f>
        <v/>
      </c>
      <c r="X689" t="str">
        <f ca="1">IFERROR(INDEX($U$4:$U$703,MATCH(ROWS($X$4:X689),$W$4:$W$703,0)),"")</f>
        <v/>
      </c>
      <c r="Y689" t="str">
        <f ca="1">IFERROR(INDEX($V$4:$V$703,MATCH(ROWS($Y$4:Y689),$W$4:$W$703,0)),"")</f>
        <v/>
      </c>
    </row>
    <row r="690" spans="1:25" x14ac:dyDescent="0.2">
      <c r="A690" s="2" t="str">
        <f ca="1">IF($X690="","",CHOOSE($X690,IF(ISBLANK(INDEX(Kaleciler!A:A,$Y690)),"",INDEX(Kaleciler!A:A,$Y690)),IF(ISBLANK(INDEX(Stoperler!A:A,$Y690)),"",INDEX(Stoperler!A:A,$Y690)),IF(ISBLANK(INDEX('Sağ Bekler'!A:A,$Y690)),"",INDEX('Sağ Bekler'!A:A,$Y690)),IF(ISBLANK(INDEX('Sol Bekler'!A:A,$Y690)),"",INDEX('Sol Bekler'!A:A,$Y690)),IF(ISBLANK(INDEX('Orta Saha'!A:A,$Y690)),"",INDEX('Orta Saha'!A:A,$Y690)),IF(ISBLANK(INDEX(Kanatlar!A:A,$Y690)),"",INDEX(Kanatlar!A:A,$Y690)),IF(ISBLANK(INDEX(Forvetler!A:A,$Y690)),"",INDEX(Forvetler!A:A,$Y690))))</f>
        <v/>
      </c>
      <c r="B690" s="3" t="str">
        <f ca="1">IF($X690="","",CHOOSE($X690,IF(ISBLANK(INDEX(Kaleciler!B:B,$Y690)),"",INDEX(Kaleciler!B:B,$Y690)),IF(ISBLANK(INDEX(Stoperler!B:B,$Y690)),"",INDEX(Stoperler!B:B,$Y690)),IF(ISBLANK(INDEX('Sağ Bekler'!B:B,$Y690)),"",INDEX('Sağ Bekler'!B:B,$Y690)),IF(ISBLANK(INDEX('Sol Bekler'!B:B,$Y690)),"",INDEX('Sol Bekler'!B:B,$Y690)),IF(ISBLANK(INDEX('Orta Saha'!B:B,$Y690)),"",INDEX('Orta Saha'!B:B,$Y690)),IF(ISBLANK(INDEX(Kanatlar!B:B,$Y690)),"",INDEX(Kanatlar!B:B,$Y690)),IF(ISBLANK(INDEX(Forvetler!B:B,$Y690)),"",INDEX(Forvetler!B:B,$Y690))))</f>
        <v/>
      </c>
      <c r="C690" s="4" t="str">
        <f ca="1">IF($X690="","",CHOOSE($X690,IF(ISBLANK(INDEX(Kaleciler!C:C,$Y690)),"",INDEX(Kaleciler!C:C,$Y690)),IF(ISBLANK(INDEX(Stoperler!C:C,$Y690)),"",INDEX(Stoperler!C:C,$Y690)),IF(ISBLANK(INDEX('Sağ Bekler'!C:C,$Y690)),"",INDEX('Sağ Bekler'!C:C,$Y690)),IF(ISBLANK(INDEX('Sol Bekler'!C:C,$Y690)),"",INDEX('Sol Bekler'!C:C,$Y690)),IF(ISBLANK(INDEX('Orta Saha'!C:C,$Y690)),"",INDEX('Orta Saha'!C:C,$Y690)),IF(ISBLANK(INDEX(Kanatlar!C:C,$Y690)),"",INDEX(Kanatlar!C:C,$Y690)),IF(ISBLANK(INDEX(Forvetler!C:C,$Y690)),"",INDEX(Forvetler!C:C,$Y690))))</f>
        <v/>
      </c>
      <c r="D690" s="2" t="str">
        <f ca="1">IF($X690="","",CHOOSE($X690,IF(ISBLANK(INDEX(Kaleciler!D:D,$Y690)),"",INDEX(Kaleciler!D:D,$Y690)),IF(ISBLANK(INDEX(Stoperler!D:D,$Y690)),"",INDEX(Stoperler!D:D,$Y690)),IF(ISBLANK(INDEX('Sağ Bekler'!D:D,$Y690)),"",INDEX('Sağ Bekler'!D:D,$Y690)),IF(ISBLANK(INDEX('Sol Bekler'!D:D,$Y690)),"",INDEX('Sol Bekler'!D:D,$Y690)),IF(ISBLANK(INDEX('Orta Saha'!D:D,$Y690)),"",INDEX('Orta Saha'!D:D,$Y690)),IF(ISBLANK(INDEX(Kanatlar!D:D,$Y690)),"",INDEX(Kanatlar!D:D,$Y690)),IF(ISBLANK(INDEX(Forvetler!D:D,$Y690)),"",INDEX(Forvetler!D:D,$Y690))))</f>
        <v/>
      </c>
      <c r="E690" s="3" t="str">
        <f ca="1">IF($X690="","",CHOOSE($X690,IF(ISBLANK(INDEX(Kaleciler!E:E,$Y690)),"",INDEX(Kaleciler!E:E,$Y690)),IF(ISBLANK(INDEX(Stoperler!E:E,$Y690)),"",INDEX(Stoperler!E:E,$Y690)),IF(ISBLANK(INDEX('Sağ Bekler'!E:E,$Y690)),"",INDEX('Sağ Bekler'!E:E,$Y690)),IF(ISBLANK(INDEX('Sol Bekler'!E:E,$Y690)),"",INDEX('Sol Bekler'!E:E,$Y690)),IF(ISBLANK(INDEX('Orta Saha'!E:E,$Y690)),"",INDEX('Orta Saha'!E:E,$Y690)),IF(ISBLANK(INDEX(Kanatlar!E:E,$Y690)),"",INDEX(Kanatlar!E:E,$Y690)),IF(ISBLANK(INDEX(Forvetler!E:E,$Y690)),"",INDEX(Forvetler!E:E,$Y690))))</f>
        <v/>
      </c>
      <c r="F690" s="3" t="str">
        <f ca="1">IF($X690="","",CHOOSE($X690,IF(ISBLANK(INDEX(Kaleciler!F:F,$Y690)),"",INDEX(Kaleciler!F:F,$Y690)),IF(ISBLANK(INDEX(Stoperler!F:F,$Y690)),"",INDEX(Stoperler!F:F,$Y690)),IF(ISBLANK(INDEX('Sağ Bekler'!F:F,$Y690)),"",INDEX('Sağ Bekler'!F:F,$Y690)),IF(ISBLANK(INDEX('Sol Bekler'!F:F,$Y690)),"",INDEX('Sol Bekler'!F:F,$Y690)),IF(ISBLANK(INDEX('Orta Saha'!F:F,$Y690)),"",INDEX('Orta Saha'!F:F,$Y690)),IF(ISBLANK(INDEX(Kanatlar!F:F,$Y690)),"",INDEX(Kanatlar!F:F,$Y690)),IF(ISBLANK(INDEX(Forvetler!F:F,$Y690)),"",INDEX(Forvetler!F:F,$Y690))))</f>
        <v/>
      </c>
      <c r="G690" s="3" t="str">
        <f ca="1">IF($X690="","",CHOOSE($X690,IF(ISBLANK(INDEX(Kaleciler!G:G,$Y690)),"",INDEX(Kaleciler!G:G,$Y690)),IF(ISBLANK(INDEX(Stoperler!G:G,$Y690)),"",INDEX(Stoperler!G:G,$Y690)),IF(ISBLANK(INDEX('Sağ Bekler'!G:G,$Y690)),"",INDEX('Sağ Bekler'!G:G,$Y690)),IF(ISBLANK(INDEX('Sol Bekler'!G:G,$Y690)),"",INDEX('Sol Bekler'!G:G,$Y690)),IF(ISBLANK(INDEX('Orta Saha'!G:G,$Y690)),"",INDEX('Orta Saha'!G:G,$Y690)),IF(ISBLANK(INDEX(Kanatlar!G:G,$Y690)),"",INDEX(Kanatlar!G:G,$Y690)),IF(ISBLANK(INDEX(Forvetler!G:G,$Y690)),"",INDEX(Forvetler!G:G,$Y690))))</f>
        <v/>
      </c>
      <c r="H690" s="3" t="str">
        <f ca="1">IF($X690="","",CHOOSE($X690,IF(ISBLANK(INDEX(Kaleciler!H:H,$Y690)),"",INDEX(Kaleciler!H:H,$Y690)),IF(ISBLANK(INDEX(Stoperler!H:H,$Y690)),"",INDEX(Stoperler!H:H,$Y690)),IF(ISBLANK(INDEX('Sağ Bekler'!H:H,$Y690)),"",INDEX('Sağ Bekler'!H:H,$Y690)),IF(ISBLANK(INDEX('Sol Bekler'!H:H,$Y690)),"",INDEX('Sol Bekler'!H:H,$Y690)),IF(ISBLANK(INDEX('Orta Saha'!H:H,$Y690)),"",INDEX('Orta Saha'!H:H,$Y690)),IF(ISBLANK(INDEX(Kanatlar!H:H,$Y690)),"",INDEX(Kanatlar!H:H,$Y690)),IF(ISBLANK(INDEX(Forvetler!H:H,$Y690)),"",INDEX(Forvetler!H:H,$Y690))))</f>
        <v/>
      </c>
      <c r="I690" s="4" t="str">
        <f ca="1">IF($X690="","",CHOOSE($X690,IF(ISBLANK(INDEX(Kaleciler!I:I,$Y690)),"",INDEX(Kaleciler!I:I,$Y690)),IF(ISBLANK(INDEX(Stoperler!I:I,$Y690)),"",INDEX(Stoperler!I:I,$Y690)),IF(ISBLANK(INDEX('Sağ Bekler'!I:I,$Y690)),"",INDEX('Sağ Bekler'!I:I,$Y690)),IF(ISBLANK(INDEX('Sol Bekler'!I:I,$Y690)),"",INDEX('Sol Bekler'!I:I,$Y690)),IF(ISBLANK(INDEX('Orta Saha'!I:I,$Y690)),"",INDEX('Orta Saha'!I:I,$Y690)),IF(ISBLANK(INDEX(Kanatlar!I:I,$Y690)),"",INDEX(Kanatlar!I:I,$Y690)),IF(ISBLANK(INDEX(Forvetler!I:I,$Y690)),"",INDEX(Forvetler!I:I,$Y690))))</f>
        <v/>
      </c>
      <c r="J690" s="4" t="str">
        <f ca="1">IF($X690="","",CHOOSE($X690,IF(ISBLANK(INDEX(Kaleciler!J:J,$Y690)),"",INDEX(Kaleciler!J:J,$Y690)),IF(ISBLANK(INDEX(Stoperler!J:J,$Y690)),"",INDEX(Stoperler!J:J,$Y690)),IF(ISBLANK(INDEX('Sağ Bekler'!J:J,$Y690)),"",INDEX('Sağ Bekler'!J:J,$Y690)),IF(ISBLANK(INDEX('Sol Bekler'!J:J,$Y690)),"",INDEX('Sol Bekler'!J:J,$Y690)),IF(ISBLANK(INDEX('Orta Saha'!J:J,$Y690)),"",INDEX('Orta Saha'!J:J,$Y690)),IF(ISBLANK(INDEX(Kanatlar!J:J,$Y690)),"",INDEX(Kanatlar!J:J,$Y690)),IF(ISBLANK(INDEX(Forvetler!J:J,$Y690)),"",INDEX(Forvetler!J:J,$Y690))))</f>
        <v/>
      </c>
      <c r="K690" s="2" t="str">
        <f ca="1">IF($X690="","",CHOOSE($X690,IF(ISBLANK(INDEX(Kaleciler!K:K,$Y690)),"",INDEX(Kaleciler!K:K,$Y690)),IF(ISBLANK(INDEX(Stoperler!K:K,$Y690)),"",INDEX(Stoperler!K:K,$Y690)),IF(ISBLANK(INDEX('Sağ Bekler'!K:K,$Y690)),"",INDEX('Sağ Bekler'!K:K,$Y690)),IF(ISBLANK(INDEX('Sol Bekler'!K:K,$Y690)),"",INDEX('Sol Bekler'!K:K,$Y690)),IF(ISBLANK(INDEX('Orta Saha'!K:K,$Y690)),"",INDEX('Orta Saha'!K:K,$Y690)),IF(ISBLANK(INDEX(Kanatlar!K:K,$Y690)),"",INDEX(Kanatlar!K:K,$Y690)),IF(ISBLANK(INDEX(Forvetler!K:K,$Y690)),"",INDEX(Forvetler!K:K,$Y690))))</f>
        <v/>
      </c>
      <c r="L690" s="2" t="str">
        <f ca="1">IF($X690="","",CHOOSE($X690,IF(ISBLANK(INDEX(Kaleciler!L:L,$Y690)),"",INDEX(Kaleciler!L:L,$Y690)),IF(ISBLANK(INDEX(Stoperler!L:L,$Y690)),"",INDEX(Stoperler!L:L,$Y690)),IF(ISBLANK(INDEX('Sağ Bekler'!L:L,$Y690)),"",INDEX('Sağ Bekler'!L:L,$Y690)),IF(ISBLANK(INDEX('Sol Bekler'!L:L,$Y690)),"",INDEX('Sol Bekler'!L:L,$Y690)),IF(ISBLANK(INDEX('Orta Saha'!L:L,$Y690)),"",INDEX('Orta Saha'!L:L,$Y690)),IF(ISBLANK(INDEX(Kanatlar!L:L,$Y690)),"",INDEX(Kanatlar!L:L,$Y690)),IF(ISBLANK(INDEX(Forvetler!L:L,$Y690)),"",INDEX(Forvetler!L:L,$Y690))))</f>
        <v/>
      </c>
      <c r="M690" s="2" t="str">
        <f ca="1">IF($X690="","",CHOOSE($X690,IF(ISBLANK(INDEX(Kaleciler!M:M,$Y690)),"",INDEX(Kaleciler!M:M,$Y690)),IF(ISBLANK(INDEX(Stoperler!M:M,$Y690)),"",INDEX(Stoperler!M:M,$Y690)),IF(ISBLANK(INDEX('Sağ Bekler'!M:M,$Y690)),"",INDEX('Sağ Bekler'!M:M,$Y690)),IF(ISBLANK(INDEX('Sol Bekler'!M:M,$Y690)),"",INDEX('Sol Bekler'!M:M,$Y690)),IF(ISBLANK(INDEX('Orta Saha'!M:M,$Y690)),"",INDEX('Orta Saha'!M:M,$Y690)),IF(ISBLANK(INDEX(Kanatlar!M:M,$Y690)),"",INDEX(Kanatlar!M:M,$Y690)),IF(ISBLANK(INDEX(Forvetler!M:M,$Y690)),"",INDEX(Forvetler!M:M,$Y690))))</f>
        <v/>
      </c>
      <c r="N690" s="2" t="str">
        <f ca="1">IF($X690="","",CHOOSE($X690,IF(ISBLANK(INDEX(Kaleciler!N:N,$Y690)),"",INDEX(Kaleciler!N:N,$Y690)),IF(ISBLANK(INDEX(Stoperler!N:N,$Y690)),"",INDEX(Stoperler!N:N,$Y690)),IF(ISBLANK(INDEX('Sağ Bekler'!N:N,$Y690)),"",INDEX('Sağ Bekler'!N:N,$Y690)),IF(ISBLANK(INDEX('Sol Bekler'!N:N,$Y690)),"",INDEX('Sol Bekler'!N:N,$Y690)),IF(ISBLANK(INDEX('Orta Saha'!N:N,$Y690)),"",INDEX('Orta Saha'!N:N,$Y690)),IF(ISBLANK(INDEX(Kanatlar!N:N,$Y690)),"",INDEX(Kanatlar!N:N,$Y690)),IF(ISBLANK(INDEX(Forvetler!N:N,$Y690)),"",INDEX(Forvetler!N:N,$Y690))))</f>
        <v/>
      </c>
      <c r="O690" s="2" t="str">
        <f ca="1">IF($X690="","",CHOOSE($X690,IF(ISBLANK(INDEX(Kaleciler!O:O,$Y690)),"",INDEX(Kaleciler!O:O,$Y690)),IF(ISBLANK(INDEX(Stoperler!O:O,$Y690)),"",INDEX(Stoperler!O:O,$Y690)),IF(ISBLANK(INDEX('Sağ Bekler'!O:O,$Y690)),"",INDEX('Sağ Bekler'!O:O,$Y690)),IF(ISBLANK(INDEX('Sol Bekler'!O:O,$Y690)),"",INDEX('Sol Bekler'!O:O,$Y690)),IF(ISBLANK(INDEX('Orta Saha'!O:O,$Y690)),"",INDEX('Orta Saha'!O:O,$Y690)),IF(ISBLANK(INDEX(Kanatlar!O:O,$Y690)),"",INDEX(Kanatlar!O:O,$Y690)),IF(ISBLANK(INDEX(Forvetler!O:O,$Y690)),"",INDEX(Forvetler!O:O,$Y690))))</f>
        <v/>
      </c>
      <c r="P690" s="2" t="str">
        <f ca="1">IF($X690="","",CHOOSE($X690,IF(ISBLANK(INDEX(Kaleciler!P:P,$Y690)),"",INDEX(Kaleciler!P:P,$Y690)),IF(ISBLANK(INDEX(Stoperler!P:P,$Y690)),"",INDEX(Stoperler!P:P,$Y690)),IF(ISBLANK(INDEX('Sağ Bekler'!P:P,$Y690)),"",INDEX('Sağ Bekler'!P:P,$Y690)),IF(ISBLANK(INDEX('Sol Bekler'!P:P,$Y690)),"",INDEX('Sol Bekler'!P:P,$Y690)),IF(ISBLANK(INDEX('Orta Saha'!P:P,$Y690)),"",INDEX('Orta Saha'!P:P,$Y690)),IF(ISBLANK(INDEX(Kanatlar!P:P,$Y690)),"",INDEX(Kanatlar!P:P,$Y690)),IF(ISBLANK(INDEX(Forvetler!P:P,$Y690)),"",INDEX(Forvetler!P:P,$Y690))))</f>
        <v/>
      </c>
      <c r="Q690" s="3" t="str">
        <f ca="1">IF($X690="","",CHOOSE($X690,IF(ISBLANK(INDEX(Kaleciler!Q:Q,$Y690)),"",INDEX(Kaleciler!Q:Q,$Y690)),IF(ISBLANK(INDEX(Stoperler!Q:Q,$Y690)),"",INDEX(Stoperler!Q:Q,$Y690)),IF(ISBLANK(INDEX('Sağ Bekler'!Q:Q,$Y690)),"",INDEX('Sağ Bekler'!Q:Q,$Y690)),IF(ISBLANK(INDEX('Sol Bekler'!Q:Q,$Y690)),"",INDEX('Sol Bekler'!Q:Q,$Y690)),IF(ISBLANK(INDEX('Orta Saha'!Q:Q,$Y690)),"",INDEX('Orta Saha'!Q:Q,$Y690)),IF(ISBLANK(INDEX(Kanatlar!Q:Q,$Y690)),"",INDEX(Kanatlar!Q:Q,$Y690)),IF(ISBLANK(INDEX(Forvetler!Q:Q,$Y690)),"",INDEX(Forvetler!Q:Q,$Y690))))</f>
        <v/>
      </c>
      <c r="R690" s="4" t="str">
        <f ca="1">IF($X690="","",CHOOSE($X690,IF(ISBLANK(INDEX(Kaleciler!R:R,$Y690)),"",INDEX(Kaleciler!R:R,$Y690)),IF(ISBLANK(INDEX(Stoperler!R:R,$Y690)),"",INDEX(Stoperler!R:R,$Y690)),IF(ISBLANK(INDEX('Sağ Bekler'!R:R,$Y690)),"",INDEX('Sağ Bekler'!R:R,$Y690)),IF(ISBLANK(INDEX('Sol Bekler'!R:R,$Y690)),"",INDEX('Sol Bekler'!R:R,$Y690)),IF(ISBLANK(INDEX('Orta Saha'!R:R,$Y690)),"",INDEX('Orta Saha'!R:R,$Y690)),IF(ISBLANK(INDEX(Kanatlar!R:R,$Y690)),"",INDEX(Kanatlar!R:R,$Y690)),IF(ISBLANK(INDEX(Forvetler!R:R,$Y690)),"",INDEX(Forvetler!R:R,$Y690))))</f>
        <v/>
      </c>
      <c r="S690" s="2" t="str">
        <f ca="1">IF($X690="","",CHOOSE($X690,IF(ISBLANK(INDEX(Kaleciler!S:S,$Y690)),"",INDEX(Kaleciler!S:S,$Y690)),IF(ISBLANK(INDEX(Stoperler!S:S,$Y690)),"",INDEX(Stoperler!S:S,$Y690)),IF(ISBLANK(INDEX('Sağ Bekler'!S:S,$Y690)),"",INDEX('Sağ Bekler'!S:S,$Y690)),IF(ISBLANK(INDEX('Sol Bekler'!S:S,$Y690)),"",INDEX('Sol Bekler'!S:S,$Y690)),IF(ISBLANK(INDEX('Orta Saha'!S:S,$Y690)),"",INDEX('Orta Saha'!S:S,$Y690)),IF(ISBLANK(INDEX(Kanatlar!S:S,$Y690)),"",INDEX(Kanatlar!S:S,$Y690)),IF(ISBLANK(INDEX(Forvetler!S:S,$Y690)),"",INDEX(Forvetler!S:S,$Y690))))</f>
        <v/>
      </c>
      <c r="T690" s="3" t="str">
        <f ca="1">IF($X690="","",CHOOSE($X690,IF(ISBLANK(INDEX(Kaleciler!T:T,$Y690)),"",INDEX(Kaleciler!T:T,$Y690)),IF(ISBLANK(INDEX(Stoperler!T:T,$Y690)),"",INDEX(Stoperler!T:T,$Y690)),IF(ISBLANK(INDEX('Sağ Bekler'!T:T,$Y690)),"",INDEX('Sağ Bekler'!T:T,$Y690)),IF(ISBLANK(INDEX('Sol Bekler'!T:T,$Y690)),"",INDEX('Sol Bekler'!T:T,$Y690)),IF(ISBLANK(INDEX('Orta Saha'!T:T,$Y690)),"",INDEX('Orta Saha'!T:T,$Y690)),IF(ISBLANK(INDEX(Kanatlar!T:T,$Y690)),"",INDEX(Kanatlar!T:T,$Y690)),IF(ISBLANK(INDEX(Forvetler!T:T,$Y690)),"",INDEX(Forvetler!T:T,$Y690))))</f>
        <v/>
      </c>
      <c r="U690">
        <v>7</v>
      </c>
      <c r="V690">
        <v>90</v>
      </c>
      <c r="W690" t="str">
        <f ca="1">IF(AND(Forvetler!$B$90&lt;&gt;"",Forvetler!$I$90&gt;0,Forvetler!$I$90&lt;=TODAY()+365),COUNT($W$3:W689)+1,"")</f>
        <v/>
      </c>
      <c r="X690" t="str">
        <f ca="1">IFERROR(INDEX($U$4:$U$703,MATCH(ROWS($X$4:X690),$W$4:$W$703,0)),"")</f>
        <v/>
      </c>
      <c r="Y690" t="str">
        <f ca="1">IFERROR(INDEX($V$4:$V$703,MATCH(ROWS($Y$4:Y690),$W$4:$W$703,0)),"")</f>
        <v/>
      </c>
    </row>
    <row r="691" spans="1:25" x14ac:dyDescent="0.2">
      <c r="A691" s="2" t="str">
        <f ca="1">IF($X691="","",CHOOSE($X691,IF(ISBLANK(INDEX(Kaleciler!A:A,$Y691)),"",INDEX(Kaleciler!A:A,$Y691)),IF(ISBLANK(INDEX(Stoperler!A:A,$Y691)),"",INDEX(Stoperler!A:A,$Y691)),IF(ISBLANK(INDEX('Sağ Bekler'!A:A,$Y691)),"",INDEX('Sağ Bekler'!A:A,$Y691)),IF(ISBLANK(INDEX('Sol Bekler'!A:A,$Y691)),"",INDEX('Sol Bekler'!A:A,$Y691)),IF(ISBLANK(INDEX('Orta Saha'!A:A,$Y691)),"",INDEX('Orta Saha'!A:A,$Y691)),IF(ISBLANK(INDEX(Kanatlar!A:A,$Y691)),"",INDEX(Kanatlar!A:A,$Y691)),IF(ISBLANK(INDEX(Forvetler!A:A,$Y691)),"",INDEX(Forvetler!A:A,$Y691))))</f>
        <v/>
      </c>
      <c r="B691" s="3" t="str">
        <f ca="1">IF($X691="","",CHOOSE($X691,IF(ISBLANK(INDEX(Kaleciler!B:B,$Y691)),"",INDEX(Kaleciler!B:B,$Y691)),IF(ISBLANK(INDEX(Stoperler!B:B,$Y691)),"",INDEX(Stoperler!B:B,$Y691)),IF(ISBLANK(INDEX('Sağ Bekler'!B:B,$Y691)),"",INDEX('Sağ Bekler'!B:B,$Y691)),IF(ISBLANK(INDEX('Sol Bekler'!B:B,$Y691)),"",INDEX('Sol Bekler'!B:B,$Y691)),IF(ISBLANK(INDEX('Orta Saha'!B:B,$Y691)),"",INDEX('Orta Saha'!B:B,$Y691)),IF(ISBLANK(INDEX(Kanatlar!B:B,$Y691)),"",INDEX(Kanatlar!B:B,$Y691)),IF(ISBLANK(INDEX(Forvetler!B:B,$Y691)),"",INDEX(Forvetler!B:B,$Y691))))</f>
        <v/>
      </c>
      <c r="C691" s="4" t="str">
        <f ca="1">IF($X691="","",CHOOSE($X691,IF(ISBLANK(INDEX(Kaleciler!C:C,$Y691)),"",INDEX(Kaleciler!C:C,$Y691)),IF(ISBLANK(INDEX(Stoperler!C:C,$Y691)),"",INDEX(Stoperler!C:C,$Y691)),IF(ISBLANK(INDEX('Sağ Bekler'!C:C,$Y691)),"",INDEX('Sağ Bekler'!C:C,$Y691)),IF(ISBLANK(INDEX('Sol Bekler'!C:C,$Y691)),"",INDEX('Sol Bekler'!C:C,$Y691)),IF(ISBLANK(INDEX('Orta Saha'!C:C,$Y691)),"",INDEX('Orta Saha'!C:C,$Y691)),IF(ISBLANK(INDEX(Kanatlar!C:C,$Y691)),"",INDEX(Kanatlar!C:C,$Y691)),IF(ISBLANK(INDEX(Forvetler!C:C,$Y691)),"",INDEX(Forvetler!C:C,$Y691))))</f>
        <v/>
      </c>
      <c r="D691" s="2" t="str">
        <f ca="1">IF($X691="","",CHOOSE($X691,IF(ISBLANK(INDEX(Kaleciler!D:D,$Y691)),"",INDEX(Kaleciler!D:D,$Y691)),IF(ISBLANK(INDEX(Stoperler!D:D,$Y691)),"",INDEX(Stoperler!D:D,$Y691)),IF(ISBLANK(INDEX('Sağ Bekler'!D:D,$Y691)),"",INDEX('Sağ Bekler'!D:D,$Y691)),IF(ISBLANK(INDEX('Sol Bekler'!D:D,$Y691)),"",INDEX('Sol Bekler'!D:D,$Y691)),IF(ISBLANK(INDEX('Orta Saha'!D:D,$Y691)),"",INDEX('Orta Saha'!D:D,$Y691)),IF(ISBLANK(INDEX(Kanatlar!D:D,$Y691)),"",INDEX(Kanatlar!D:D,$Y691)),IF(ISBLANK(INDEX(Forvetler!D:D,$Y691)),"",INDEX(Forvetler!D:D,$Y691))))</f>
        <v/>
      </c>
      <c r="E691" s="3" t="str">
        <f ca="1">IF($X691="","",CHOOSE($X691,IF(ISBLANK(INDEX(Kaleciler!E:E,$Y691)),"",INDEX(Kaleciler!E:E,$Y691)),IF(ISBLANK(INDEX(Stoperler!E:E,$Y691)),"",INDEX(Stoperler!E:E,$Y691)),IF(ISBLANK(INDEX('Sağ Bekler'!E:E,$Y691)),"",INDEX('Sağ Bekler'!E:E,$Y691)),IF(ISBLANK(INDEX('Sol Bekler'!E:E,$Y691)),"",INDEX('Sol Bekler'!E:E,$Y691)),IF(ISBLANK(INDEX('Orta Saha'!E:E,$Y691)),"",INDEX('Orta Saha'!E:E,$Y691)),IF(ISBLANK(INDEX(Kanatlar!E:E,$Y691)),"",INDEX(Kanatlar!E:E,$Y691)),IF(ISBLANK(INDEX(Forvetler!E:E,$Y691)),"",INDEX(Forvetler!E:E,$Y691))))</f>
        <v/>
      </c>
      <c r="F691" s="3" t="str">
        <f ca="1">IF($X691="","",CHOOSE($X691,IF(ISBLANK(INDEX(Kaleciler!F:F,$Y691)),"",INDEX(Kaleciler!F:F,$Y691)),IF(ISBLANK(INDEX(Stoperler!F:F,$Y691)),"",INDEX(Stoperler!F:F,$Y691)),IF(ISBLANK(INDEX('Sağ Bekler'!F:F,$Y691)),"",INDEX('Sağ Bekler'!F:F,$Y691)),IF(ISBLANK(INDEX('Sol Bekler'!F:F,$Y691)),"",INDEX('Sol Bekler'!F:F,$Y691)),IF(ISBLANK(INDEX('Orta Saha'!F:F,$Y691)),"",INDEX('Orta Saha'!F:F,$Y691)),IF(ISBLANK(INDEX(Kanatlar!F:F,$Y691)),"",INDEX(Kanatlar!F:F,$Y691)),IF(ISBLANK(INDEX(Forvetler!F:F,$Y691)),"",INDEX(Forvetler!F:F,$Y691))))</f>
        <v/>
      </c>
      <c r="G691" s="3" t="str">
        <f ca="1">IF($X691="","",CHOOSE($X691,IF(ISBLANK(INDEX(Kaleciler!G:G,$Y691)),"",INDEX(Kaleciler!G:G,$Y691)),IF(ISBLANK(INDEX(Stoperler!G:G,$Y691)),"",INDEX(Stoperler!G:G,$Y691)),IF(ISBLANK(INDEX('Sağ Bekler'!G:G,$Y691)),"",INDEX('Sağ Bekler'!G:G,$Y691)),IF(ISBLANK(INDEX('Sol Bekler'!G:G,$Y691)),"",INDEX('Sol Bekler'!G:G,$Y691)),IF(ISBLANK(INDEX('Orta Saha'!G:G,$Y691)),"",INDEX('Orta Saha'!G:G,$Y691)),IF(ISBLANK(INDEX(Kanatlar!G:G,$Y691)),"",INDEX(Kanatlar!G:G,$Y691)),IF(ISBLANK(INDEX(Forvetler!G:G,$Y691)),"",INDEX(Forvetler!G:G,$Y691))))</f>
        <v/>
      </c>
      <c r="H691" s="3" t="str">
        <f ca="1">IF($X691="","",CHOOSE($X691,IF(ISBLANK(INDEX(Kaleciler!H:H,$Y691)),"",INDEX(Kaleciler!H:H,$Y691)),IF(ISBLANK(INDEX(Stoperler!H:H,$Y691)),"",INDEX(Stoperler!H:H,$Y691)),IF(ISBLANK(INDEX('Sağ Bekler'!H:H,$Y691)),"",INDEX('Sağ Bekler'!H:H,$Y691)),IF(ISBLANK(INDEX('Sol Bekler'!H:H,$Y691)),"",INDEX('Sol Bekler'!H:H,$Y691)),IF(ISBLANK(INDEX('Orta Saha'!H:H,$Y691)),"",INDEX('Orta Saha'!H:H,$Y691)),IF(ISBLANK(INDEX(Kanatlar!H:H,$Y691)),"",INDEX(Kanatlar!H:H,$Y691)),IF(ISBLANK(INDEX(Forvetler!H:H,$Y691)),"",INDEX(Forvetler!H:H,$Y691))))</f>
        <v/>
      </c>
      <c r="I691" s="4" t="str">
        <f ca="1">IF($X691="","",CHOOSE($X691,IF(ISBLANK(INDEX(Kaleciler!I:I,$Y691)),"",INDEX(Kaleciler!I:I,$Y691)),IF(ISBLANK(INDEX(Stoperler!I:I,$Y691)),"",INDEX(Stoperler!I:I,$Y691)),IF(ISBLANK(INDEX('Sağ Bekler'!I:I,$Y691)),"",INDEX('Sağ Bekler'!I:I,$Y691)),IF(ISBLANK(INDEX('Sol Bekler'!I:I,$Y691)),"",INDEX('Sol Bekler'!I:I,$Y691)),IF(ISBLANK(INDEX('Orta Saha'!I:I,$Y691)),"",INDEX('Orta Saha'!I:I,$Y691)),IF(ISBLANK(INDEX(Kanatlar!I:I,$Y691)),"",INDEX(Kanatlar!I:I,$Y691)),IF(ISBLANK(INDEX(Forvetler!I:I,$Y691)),"",INDEX(Forvetler!I:I,$Y691))))</f>
        <v/>
      </c>
      <c r="J691" s="4" t="str">
        <f ca="1">IF($X691="","",CHOOSE($X691,IF(ISBLANK(INDEX(Kaleciler!J:J,$Y691)),"",INDEX(Kaleciler!J:J,$Y691)),IF(ISBLANK(INDEX(Stoperler!J:J,$Y691)),"",INDEX(Stoperler!J:J,$Y691)),IF(ISBLANK(INDEX('Sağ Bekler'!J:J,$Y691)),"",INDEX('Sağ Bekler'!J:J,$Y691)),IF(ISBLANK(INDEX('Sol Bekler'!J:J,$Y691)),"",INDEX('Sol Bekler'!J:J,$Y691)),IF(ISBLANK(INDEX('Orta Saha'!J:J,$Y691)),"",INDEX('Orta Saha'!J:J,$Y691)),IF(ISBLANK(INDEX(Kanatlar!J:J,$Y691)),"",INDEX(Kanatlar!J:J,$Y691)),IF(ISBLANK(INDEX(Forvetler!J:J,$Y691)),"",INDEX(Forvetler!J:J,$Y691))))</f>
        <v/>
      </c>
      <c r="K691" s="2" t="str">
        <f ca="1">IF($X691="","",CHOOSE($X691,IF(ISBLANK(INDEX(Kaleciler!K:K,$Y691)),"",INDEX(Kaleciler!K:K,$Y691)),IF(ISBLANK(INDEX(Stoperler!K:K,$Y691)),"",INDEX(Stoperler!K:K,$Y691)),IF(ISBLANK(INDEX('Sağ Bekler'!K:K,$Y691)),"",INDEX('Sağ Bekler'!K:K,$Y691)),IF(ISBLANK(INDEX('Sol Bekler'!K:K,$Y691)),"",INDEX('Sol Bekler'!K:K,$Y691)),IF(ISBLANK(INDEX('Orta Saha'!K:K,$Y691)),"",INDEX('Orta Saha'!K:K,$Y691)),IF(ISBLANK(INDEX(Kanatlar!K:K,$Y691)),"",INDEX(Kanatlar!K:K,$Y691)),IF(ISBLANK(INDEX(Forvetler!K:K,$Y691)),"",INDEX(Forvetler!K:K,$Y691))))</f>
        <v/>
      </c>
      <c r="L691" s="2" t="str">
        <f ca="1">IF($X691="","",CHOOSE($X691,IF(ISBLANK(INDEX(Kaleciler!L:L,$Y691)),"",INDEX(Kaleciler!L:L,$Y691)),IF(ISBLANK(INDEX(Stoperler!L:L,$Y691)),"",INDEX(Stoperler!L:L,$Y691)),IF(ISBLANK(INDEX('Sağ Bekler'!L:L,$Y691)),"",INDEX('Sağ Bekler'!L:L,$Y691)),IF(ISBLANK(INDEX('Sol Bekler'!L:L,$Y691)),"",INDEX('Sol Bekler'!L:L,$Y691)),IF(ISBLANK(INDEX('Orta Saha'!L:L,$Y691)),"",INDEX('Orta Saha'!L:L,$Y691)),IF(ISBLANK(INDEX(Kanatlar!L:L,$Y691)),"",INDEX(Kanatlar!L:L,$Y691)),IF(ISBLANK(INDEX(Forvetler!L:L,$Y691)),"",INDEX(Forvetler!L:L,$Y691))))</f>
        <v/>
      </c>
      <c r="M691" s="2" t="str">
        <f ca="1">IF($X691="","",CHOOSE($X691,IF(ISBLANK(INDEX(Kaleciler!M:M,$Y691)),"",INDEX(Kaleciler!M:M,$Y691)),IF(ISBLANK(INDEX(Stoperler!M:M,$Y691)),"",INDEX(Stoperler!M:M,$Y691)),IF(ISBLANK(INDEX('Sağ Bekler'!M:M,$Y691)),"",INDEX('Sağ Bekler'!M:M,$Y691)),IF(ISBLANK(INDEX('Sol Bekler'!M:M,$Y691)),"",INDEX('Sol Bekler'!M:M,$Y691)),IF(ISBLANK(INDEX('Orta Saha'!M:M,$Y691)),"",INDEX('Orta Saha'!M:M,$Y691)),IF(ISBLANK(INDEX(Kanatlar!M:M,$Y691)),"",INDEX(Kanatlar!M:M,$Y691)),IF(ISBLANK(INDEX(Forvetler!M:M,$Y691)),"",INDEX(Forvetler!M:M,$Y691))))</f>
        <v/>
      </c>
      <c r="N691" s="2" t="str">
        <f ca="1">IF($X691="","",CHOOSE($X691,IF(ISBLANK(INDEX(Kaleciler!N:N,$Y691)),"",INDEX(Kaleciler!N:N,$Y691)),IF(ISBLANK(INDEX(Stoperler!N:N,$Y691)),"",INDEX(Stoperler!N:N,$Y691)),IF(ISBLANK(INDEX('Sağ Bekler'!N:N,$Y691)),"",INDEX('Sağ Bekler'!N:N,$Y691)),IF(ISBLANK(INDEX('Sol Bekler'!N:N,$Y691)),"",INDEX('Sol Bekler'!N:N,$Y691)),IF(ISBLANK(INDEX('Orta Saha'!N:N,$Y691)),"",INDEX('Orta Saha'!N:N,$Y691)),IF(ISBLANK(INDEX(Kanatlar!N:N,$Y691)),"",INDEX(Kanatlar!N:N,$Y691)),IF(ISBLANK(INDEX(Forvetler!N:N,$Y691)),"",INDEX(Forvetler!N:N,$Y691))))</f>
        <v/>
      </c>
      <c r="O691" s="2" t="str">
        <f ca="1">IF($X691="","",CHOOSE($X691,IF(ISBLANK(INDEX(Kaleciler!O:O,$Y691)),"",INDEX(Kaleciler!O:O,$Y691)),IF(ISBLANK(INDEX(Stoperler!O:O,$Y691)),"",INDEX(Stoperler!O:O,$Y691)),IF(ISBLANK(INDEX('Sağ Bekler'!O:O,$Y691)),"",INDEX('Sağ Bekler'!O:O,$Y691)),IF(ISBLANK(INDEX('Sol Bekler'!O:O,$Y691)),"",INDEX('Sol Bekler'!O:O,$Y691)),IF(ISBLANK(INDEX('Orta Saha'!O:O,$Y691)),"",INDEX('Orta Saha'!O:O,$Y691)),IF(ISBLANK(INDEX(Kanatlar!O:O,$Y691)),"",INDEX(Kanatlar!O:O,$Y691)),IF(ISBLANK(INDEX(Forvetler!O:O,$Y691)),"",INDEX(Forvetler!O:O,$Y691))))</f>
        <v/>
      </c>
      <c r="P691" s="2" t="str">
        <f ca="1">IF($X691="","",CHOOSE($X691,IF(ISBLANK(INDEX(Kaleciler!P:P,$Y691)),"",INDEX(Kaleciler!P:P,$Y691)),IF(ISBLANK(INDEX(Stoperler!P:P,$Y691)),"",INDEX(Stoperler!P:P,$Y691)),IF(ISBLANK(INDEX('Sağ Bekler'!P:P,$Y691)),"",INDEX('Sağ Bekler'!P:P,$Y691)),IF(ISBLANK(INDEX('Sol Bekler'!P:P,$Y691)),"",INDEX('Sol Bekler'!P:P,$Y691)),IF(ISBLANK(INDEX('Orta Saha'!P:P,$Y691)),"",INDEX('Orta Saha'!P:P,$Y691)),IF(ISBLANK(INDEX(Kanatlar!P:P,$Y691)),"",INDEX(Kanatlar!P:P,$Y691)),IF(ISBLANK(INDEX(Forvetler!P:P,$Y691)),"",INDEX(Forvetler!P:P,$Y691))))</f>
        <v/>
      </c>
      <c r="Q691" s="3" t="str">
        <f ca="1">IF($X691="","",CHOOSE($X691,IF(ISBLANK(INDEX(Kaleciler!Q:Q,$Y691)),"",INDEX(Kaleciler!Q:Q,$Y691)),IF(ISBLANK(INDEX(Stoperler!Q:Q,$Y691)),"",INDEX(Stoperler!Q:Q,$Y691)),IF(ISBLANK(INDEX('Sağ Bekler'!Q:Q,$Y691)),"",INDEX('Sağ Bekler'!Q:Q,$Y691)),IF(ISBLANK(INDEX('Sol Bekler'!Q:Q,$Y691)),"",INDEX('Sol Bekler'!Q:Q,$Y691)),IF(ISBLANK(INDEX('Orta Saha'!Q:Q,$Y691)),"",INDEX('Orta Saha'!Q:Q,$Y691)),IF(ISBLANK(INDEX(Kanatlar!Q:Q,$Y691)),"",INDEX(Kanatlar!Q:Q,$Y691)),IF(ISBLANK(INDEX(Forvetler!Q:Q,$Y691)),"",INDEX(Forvetler!Q:Q,$Y691))))</f>
        <v/>
      </c>
      <c r="R691" s="4" t="str">
        <f ca="1">IF($X691="","",CHOOSE($X691,IF(ISBLANK(INDEX(Kaleciler!R:R,$Y691)),"",INDEX(Kaleciler!R:R,$Y691)),IF(ISBLANK(INDEX(Stoperler!R:R,$Y691)),"",INDEX(Stoperler!R:R,$Y691)),IF(ISBLANK(INDEX('Sağ Bekler'!R:R,$Y691)),"",INDEX('Sağ Bekler'!R:R,$Y691)),IF(ISBLANK(INDEX('Sol Bekler'!R:R,$Y691)),"",INDEX('Sol Bekler'!R:R,$Y691)),IF(ISBLANK(INDEX('Orta Saha'!R:R,$Y691)),"",INDEX('Orta Saha'!R:R,$Y691)),IF(ISBLANK(INDEX(Kanatlar!R:R,$Y691)),"",INDEX(Kanatlar!R:R,$Y691)),IF(ISBLANK(INDEX(Forvetler!R:R,$Y691)),"",INDEX(Forvetler!R:R,$Y691))))</f>
        <v/>
      </c>
      <c r="S691" s="2" t="str">
        <f ca="1">IF($X691="","",CHOOSE($X691,IF(ISBLANK(INDEX(Kaleciler!S:S,$Y691)),"",INDEX(Kaleciler!S:S,$Y691)),IF(ISBLANK(INDEX(Stoperler!S:S,$Y691)),"",INDEX(Stoperler!S:S,$Y691)),IF(ISBLANK(INDEX('Sağ Bekler'!S:S,$Y691)),"",INDEX('Sağ Bekler'!S:S,$Y691)),IF(ISBLANK(INDEX('Sol Bekler'!S:S,$Y691)),"",INDEX('Sol Bekler'!S:S,$Y691)),IF(ISBLANK(INDEX('Orta Saha'!S:S,$Y691)),"",INDEX('Orta Saha'!S:S,$Y691)),IF(ISBLANK(INDEX(Kanatlar!S:S,$Y691)),"",INDEX(Kanatlar!S:S,$Y691)),IF(ISBLANK(INDEX(Forvetler!S:S,$Y691)),"",INDEX(Forvetler!S:S,$Y691))))</f>
        <v/>
      </c>
      <c r="T691" s="3" t="str">
        <f ca="1">IF($X691="","",CHOOSE($X691,IF(ISBLANK(INDEX(Kaleciler!T:T,$Y691)),"",INDEX(Kaleciler!T:T,$Y691)),IF(ISBLANK(INDEX(Stoperler!T:T,$Y691)),"",INDEX(Stoperler!T:T,$Y691)),IF(ISBLANK(INDEX('Sağ Bekler'!T:T,$Y691)),"",INDEX('Sağ Bekler'!T:T,$Y691)),IF(ISBLANK(INDEX('Sol Bekler'!T:T,$Y691)),"",INDEX('Sol Bekler'!T:T,$Y691)),IF(ISBLANK(INDEX('Orta Saha'!T:T,$Y691)),"",INDEX('Orta Saha'!T:T,$Y691)),IF(ISBLANK(INDEX(Kanatlar!T:T,$Y691)),"",INDEX(Kanatlar!T:T,$Y691)),IF(ISBLANK(INDEX(Forvetler!T:T,$Y691)),"",INDEX(Forvetler!T:T,$Y691))))</f>
        <v/>
      </c>
      <c r="U691">
        <v>7</v>
      </c>
      <c r="V691">
        <v>91</v>
      </c>
      <c r="W691" t="str">
        <f ca="1">IF(AND(Forvetler!$B$91&lt;&gt;"",Forvetler!$I$91&gt;0,Forvetler!$I$91&lt;=TODAY()+365),COUNT($W$3:W690)+1,"")</f>
        <v/>
      </c>
      <c r="X691" t="str">
        <f ca="1">IFERROR(INDEX($U$4:$U$703,MATCH(ROWS($X$4:X691),$W$4:$W$703,0)),"")</f>
        <v/>
      </c>
      <c r="Y691" t="str">
        <f ca="1">IFERROR(INDEX($V$4:$V$703,MATCH(ROWS($Y$4:Y691),$W$4:$W$703,0)),"")</f>
        <v/>
      </c>
    </row>
    <row r="692" spans="1:25" x14ac:dyDescent="0.2">
      <c r="A692" s="2" t="str">
        <f ca="1">IF($X692="","",CHOOSE($X692,IF(ISBLANK(INDEX(Kaleciler!A:A,$Y692)),"",INDEX(Kaleciler!A:A,$Y692)),IF(ISBLANK(INDEX(Stoperler!A:A,$Y692)),"",INDEX(Stoperler!A:A,$Y692)),IF(ISBLANK(INDEX('Sağ Bekler'!A:A,$Y692)),"",INDEX('Sağ Bekler'!A:A,$Y692)),IF(ISBLANK(INDEX('Sol Bekler'!A:A,$Y692)),"",INDEX('Sol Bekler'!A:A,$Y692)),IF(ISBLANK(INDEX('Orta Saha'!A:A,$Y692)),"",INDEX('Orta Saha'!A:A,$Y692)),IF(ISBLANK(INDEX(Kanatlar!A:A,$Y692)),"",INDEX(Kanatlar!A:A,$Y692)),IF(ISBLANK(INDEX(Forvetler!A:A,$Y692)),"",INDEX(Forvetler!A:A,$Y692))))</f>
        <v/>
      </c>
      <c r="B692" s="3" t="str">
        <f ca="1">IF($X692="","",CHOOSE($X692,IF(ISBLANK(INDEX(Kaleciler!B:B,$Y692)),"",INDEX(Kaleciler!B:B,$Y692)),IF(ISBLANK(INDEX(Stoperler!B:B,$Y692)),"",INDEX(Stoperler!B:B,$Y692)),IF(ISBLANK(INDEX('Sağ Bekler'!B:B,$Y692)),"",INDEX('Sağ Bekler'!B:B,$Y692)),IF(ISBLANK(INDEX('Sol Bekler'!B:B,$Y692)),"",INDEX('Sol Bekler'!B:B,$Y692)),IF(ISBLANK(INDEX('Orta Saha'!B:B,$Y692)),"",INDEX('Orta Saha'!B:B,$Y692)),IF(ISBLANK(INDEX(Kanatlar!B:B,$Y692)),"",INDEX(Kanatlar!B:B,$Y692)),IF(ISBLANK(INDEX(Forvetler!B:B,$Y692)),"",INDEX(Forvetler!B:B,$Y692))))</f>
        <v/>
      </c>
      <c r="C692" s="4" t="str">
        <f ca="1">IF($X692="","",CHOOSE($X692,IF(ISBLANK(INDEX(Kaleciler!C:C,$Y692)),"",INDEX(Kaleciler!C:C,$Y692)),IF(ISBLANK(INDEX(Stoperler!C:C,$Y692)),"",INDEX(Stoperler!C:C,$Y692)),IF(ISBLANK(INDEX('Sağ Bekler'!C:C,$Y692)),"",INDEX('Sağ Bekler'!C:C,$Y692)),IF(ISBLANK(INDEX('Sol Bekler'!C:C,$Y692)),"",INDEX('Sol Bekler'!C:C,$Y692)),IF(ISBLANK(INDEX('Orta Saha'!C:C,$Y692)),"",INDEX('Orta Saha'!C:C,$Y692)),IF(ISBLANK(INDEX(Kanatlar!C:C,$Y692)),"",INDEX(Kanatlar!C:C,$Y692)),IF(ISBLANK(INDEX(Forvetler!C:C,$Y692)),"",INDEX(Forvetler!C:C,$Y692))))</f>
        <v/>
      </c>
      <c r="D692" s="2" t="str">
        <f ca="1">IF($X692="","",CHOOSE($X692,IF(ISBLANK(INDEX(Kaleciler!D:D,$Y692)),"",INDEX(Kaleciler!D:D,$Y692)),IF(ISBLANK(INDEX(Stoperler!D:D,$Y692)),"",INDEX(Stoperler!D:D,$Y692)),IF(ISBLANK(INDEX('Sağ Bekler'!D:D,$Y692)),"",INDEX('Sağ Bekler'!D:D,$Y692)),IF(ISBLANK(INDEX('Sol Bekler'!D:D,$Y692)),"",INDEX('Sol Bekler'!D:D,$Y692)),IF(ISBLANK(INDEX('Orta Saha'!D:D,$Y692)),"",INDEX('Orta Saha'!D:D,$Y692)),IF(ISBLANK(INDEX(Kanatlar!D:D,$Y692)),"",INDEX(Kanatlar!D:D,$Y692)),IF(ISBLANK(INDEX(Forvetler!D:D,$Y692)),"",INDEX(Forvetler!D:D,$Y692))))</f>
        <v/>
      </c>
      <c r="E692" s="3" t="str">
        <f ca="1">IF($X692="","",CHOOSE($X692,IF(ISBLANK(INDEX(Kaleciler!E:E,$Y692)),"",INDEX(Kaleciler!E:E,$Y692)),IF(ISBLANK(INDEX(Stoperler!E:E,$Y692)),"",INDEX(Stoperler!E:E,$Y692)),IF(ISBLANK(INDEX('Sağ Bekler'!E:E,$Y692)),"",INDEX('Sağ Bekler'!E:E,$Y692)),IF(ISBLANK(INDEX('Sol Bekler'!E:E,$Y692)),"",INDEX('Sol Bekler'!E:E,$Y692)),IF(ISBLANK(INDEX('Orta Saha'!E:E,$Y692)),"",INDEX('Orta Saha'!E:E,$Y692)),IF(ISBLANK(INDEX(Kanatlar!E:E,$Y692)),"",INDEX(Kanatlar!E:E,$Y692)),IF(ISBLANK(INDEX(Forvetler!E:E,$Y692)),"",INDEX(Forvetler!E:E,$Y692))))</f>
        <v/>
      </c>
      <c r="F692" s="3" t="str">
        <f ca="1">IF($X692="","",CHOOSE($X692,IF(ISBLANK(INDEX(Kaleciler!F:F,$Y692)),"",INDEX(Kaleciler!F:F,$Y692)),IF(ISBLANK(INDEX(Stoperler!F:F,$Y692)),"",INDEX(Stoperler!F:F,$Y692)),IF(ISBLANK(INDEX('Sağ Bekler'!F:F,$Y692)),"",INDEX('Sağ Bekler'!F:F,$Y692)),IF(ISBLANK(INDEX('Sol Bekler'!F:F,$Y692)),"",INDEX('Sol Bekler'!F:F,$Y692)),IF(ISBLANK(INDEX('Orta Saha'!F:F,$Y692)),"",INDEX('Orta Saha'!F:F,$Y692)),IF(ISBLANK(INDEX(Kanatlar!F:F,$Y692)),"",INDEX(Kanatlar!F:F,$Y692)),IF(ISBLANK(INDEX(Forvetler!F:F,$Y692)),"",INDEX(Forvetler!F:F,$Y692))))</f>
        <v/>
      </c>
      <c r="G692" s="3" t="str">
        <f ca="1">IF($X692="","",CHOOSE($X692,IF(ISBLANK(INDEX(Kaleciler!G:G,$Y692)),"",INDEX(Kaleciler!G:G,$Y692)),IF(ISBLANK(INDEX(Stoperler!G:G,$Y692)),"",INDEX(Stoperler!G:G,$Y692)),IF(ISBLANK(INDEX('Sağ Bekler'!G:G,$Y692)),"",INDEX('Sağ Bekler'!G:G,$Y692)),IF(ISBLANK(INDEX('Sol Bekler'!G:G,$Y692)),"",INDEX('Sol Bekler'!G:G,$Y692)),IF(ISBLANK(INDEX('Orta Saha'!G:G,$Y692)),"",INDEX('Orta Saha'!G:G,$Y692)),IF(ISBLANK(INDEX(Kanatlar!G:G,$Y692)),"",INDEX(Kanatlar!G:G,$Y692)),IF(ISBLANK(INDEX(Forvetler!G:G,$Y692)),"",INDEX(Forvetler!G:G,$Y692))))</f>
        <v/>
      </c>
      <c r="H692" s="3" t="str">
        <f ca="1">IF($X692="","",CHOOSE($X692,IF(ISBLANK(INDEX(Kaleciler!H:H,$Y692)),"",INDEX(Kaleciler!H:H,$Y692)),IF(ISBLANK(INDEX(Stoperler!H:H,$Y692)),"",INDEX(Stoperler!H:H,$Y692)),IF(ISBLANK(INDEX('Sağ Bekler'!H:H,$Y692)),"",INDEX('Sağ Bekler'!H:H,$Y692)),IF(ISBLANK(INDEX('Sol Bekler'!H:H,$Y692)),"",INDEX('Sol Bekler'!H:H,$Y692)),IF(ISBLANK(INDEX('Orta Saha'!H:H,$Y692)),"",INDEX('Orta Saha'!H:H,$Y692)),IF(ISBLANK(INDEX(Kanatlar!H:H,$Y692)),"",INDEX(Kanatlar!H:H,$Y692)),IF(ISBLANK(INDEX(Forvetler!H:H,$Y692)),"",INDEX(Forvetler!H:H,$Y692))))</f>
        <v/>
      </c>
      <c r="I692" s="4" t="str">
        <f ca="1">IF($X692="","",CHOOSE($X692,IF(ISBLANK(INDEX(Kaleciler!I:I,$Y692)),"",INDEX(Kaleciler!I:I,$Y692)),IF(ISBLANK(INDEX(Stoperler!I:I,$Y692)),"",INDEX(Stoperler!I:I,$Y692)),IF(ISBLANK(INDEX('Sağ Bekler'!I:I,$Y692)),"",INDEX('Sağ Bekler'!I:I,$Y692)),IF(ISBLANK(INDEX('Sol Bekler'!I:I,$Y692)),"",INDEX('Sol Bekler'!I:I,$Y692)),IF(ISBLANK(INDEX('Orta Saha'!I:I,$Y692)),"",INDEX('Orta Saha'!I:I,$Y692)),IF(ISBLANK(INDEX(Kanatlar!I:I,$Y692)),"",INDEX(Kanatlar!I:I,$Y692)),IF(ISBLANK(INDEX(Forvetler!I:I,$Y692)),"",INDEX(Forvetler!I:I,$Y692))))</f>
        <v/>
      </c>
      <c r="J692" s="4" t="str">
        <f ca="1">IF($X692="","",CHOOSE($X692,IF(ISBLANK(INDEX(Kaleciler!J:J,$Y692)),"",INDEX(Kaleciler!J:J,$Y692)),IF(ISBLANK(INDEX(Stoperler!J:J,$Y692)),"",INDEX(Stoperler!J:J,$Y692)),IF(ISBLANK(INDEX('Sağ Bekler'!J:J,$Y692)),"",INDEX('Sağ Bekler'!J:J,$Y692)),IF(ISBLANK(INDEX('Sol Bekler'!J:J,$Y692)),"",INDEX('Sol Bekler'!J:J,$Y692)),IF(ISBLANK(INDEX('Orta Saha'!J:J,$Y692)),"",INDEX('Orta Saha'!J:J,$Y692)),IF(ISBLANK(INDEX(Kanatlar!J:J,$Y692)),"",INDEX(Kanatlar!J:J,$Y692)),IF(ISBLANK(INDEX(Forvetler!J:J,$Y692)),"",INDEX(Forvetler!J:J,$Y692))))</f>
        <v/>
      </c>
      <c r="K692" s="2" t="str">
        <f ca="1">IF($X692="","",CHOOSE($X692,IF(ISBLANK(INDEX(Kaleciler!K:K,$Y692)),"",INDEX(Kaleciler!K:K,$Y692)),IF(ISBLANK(INDEX(Stoperler!K:K,$Y692)),"",INDEX(Stoperler!K:K,$Y692)),IF(ISBLANK(INDEX('Sağ Bekler'!K:K,$Y692)),"",INDEX('Sağ Bekler'!K:K,$Y692)),IF(ISBLANK(INDEX('Sol Bekler'!K:K,$Y692)),"",INDEX('Sol Bekler'!K:K,$Y692)),IF(ISBLANK(INDEX('Orta Saha'!K:K,$Y692)),"",INDEX('Orta Saha'!K:K,$Y692)),IF(ISBLANK(INDEX(Kanatlar!K:K,$Y692)),"",INDEX(Kanatlar!K:K,$Y692)),IF(ISBLANK(INDEX(Forvetler!K:K,$Y692)),"",INDEX(Forvetler!K:K,$Y692))))</f>
        <v/>
      </c>
      <c r="L692" s="2" t="str">
        <f ca="1">IF($X692="","",CHOOSE($X692,IF(ISBLANK(INDEX(Kaleciler!L:L,$Y692)),"",INDEX(Kaleciler!L:L,$Y692)),IF(ISBLANK(INDEX(Stoperler!L:L,$Y692)),"",INDEX(Stoperler!L:L,$Y692)),IF(ISBLANK(INDEX('Sağ Bekler'!L:L,$Y692)),"",INDEX('Sağ Bekler'!L:L,$Y692)),IF(ISBLANK(INDEX('Sol Bekler'!L:L,$Y692)),"",INDEX('Sol Bekler'!L:L,$Y692)),IF(ISBLANK(INDEX('Orta Saha'!L:L,$Y692)),"",INDEX('Orta Saha'!L:L,$Y692)),IF(ISBLANK(INDEX(Kanatlar!L:L,$Y692)),"",INDEX(Kanatlar!L:L,$Y692)),IF(ISBLANK(INDEX(Forvetler!L:L,$Y692)),"",INDEX(Forvetler!L:L,$Y692))))</f>
        <v/>
      </c>
      <c r="M692" s="2" t="str">
        <f ca="1">IF($X692="","",CHOOSE($X692,IF(ISBLANK(INDEX(Kaleciler!M:M,$Y692)),"",INDEX(Kaleciler!M:M,$Y692)),IF(ISBLANK(INDEX(Stoperler!M:M,$Y692)),"",INDEX(Stoperler!M:M,$Y692)),IF(ISBLANK(INDEX('Sağ Bekler'!M:M,$Y692)),"",INDEX('Sağ Bekler'!M:M,$Y692)),IF(ISBLANK(INDEX('Sol Bekler'!M:M,$Y692)),"",INDEX('Sol Bekler'!M:M,$Y692)),IF(ISBLANK(INDEX('Orta Saha'!M:M,$Y692)),"",INDEX('Orta Saha'!M:M,$Y692)),IF(ISBLANK(INDEX(Kanatlar!M:M,$Y692)),"",INDEX(Kanatlar!M:M,$Y692)),IF(ISBLANK(INDEX(Forvetler!M:M,$Y692)),"",INDEX(Forvetler!M:M,$Y692))))</f>
        <v/>
      </c>
      <c r="N692" s="2" t="str">
        <f ca="1">IF($X692="","",CHOOSE($X692,IF(ISBLANK(INDEX(Kaleciler!N:N,$Y692)),"",INDEX(Kaleciler!N:N,$Y692)),IF(ISBLANK(INDEX(Stoperler!N:N,$Y692)),"",INDEX(Stoperler!N:N,$Y692)),IF(ISBLANK(INDEX('Sağ Bekler'!N:N,$Y692)),"",INDEX('Sağ Bekler'!N:N,$Y692)),IF(ISBLANK(INDEX('Sol Bekler'!N:N,$Y692)),"",INDEX('Sol Bekler'!N:N,$Y692)),IF(ISBLANK(INDEX('Orta Saha'!N:N,$Y692)),"",INDEX('Orta Saha'!N:N,$Y692)),IF(ISBLANK(INDEX(Kanatlar!N:N,$Y692)),"",INDEX(Kanatlar!N:N,$Y692)),IF(ISBLANK(INDEX(Forvetler!N:N,$Y692)),"",INDEX(Forvetler!N:N,$Y692))))</f>
        <v/>
      </c>
      <c r="O692" s="2" t="str">
        <f ca="1">IF($X692="","",CHOOSE($X692,IF(ISBLANK(INDEX(Kaleciler!O:O,$Y692)),"",INDEX(Kaleciler!O:O,$Y692)),IF(ISBLANK(INDEX(Stoperler!O:O,$Y692)),"",INDEX(Stoperler!O:O,$Y692)),IF(ISBLANK(INDEX('Sağ Bekler'!O:O,$Y692)),"",INDEX('Sağ Bekler'!O:O,$Y692)),IF(ISBLANK(INDEX('Sol Bekler'!O:O,$Y692)),"",INDEX('Sol Bekler'!O:O,$Y692)),IF(ISBLANK(INDEX('Orta Saha'!O:O,$Y692)),"",INDEX('Orta Saha'!O:O,$Y692)),IF(ISBLANK(INDEX(Kanatlar!O:O,$Y692)),"",INDEX(Kanatlar!O:O,$Y692)),IF(ISBLANK(INDEX(Forvetler!O:O,$Y692)),"",INDEX(Forvetler!O:O,$Y692))))</f>
        <v/>
      </c>
      <c r="P692" s="2" t="str">
        <f ca="1">IF($X692="","",CHOOSE($X692,IF(ISBLANK(INDEX(Kaleciler!P:P,$Y692)),"",INDEX(Kaleciler!P:P,$Y692)),IF(ISBLANK(INDEX(Stoperler!P:P,$Y692)),"",INDEX(Stoperler!P:P,$Y692)),IF(ISBLANK(INDEX('Sağ Bekler'!P:P,$Y692)),"",INDEX('Sağ Bekler'!P:P,$Y692)),IF(ISBLANK(INDEX('Sol Bekler'!P:P,$Y692)),"",INDEX('Sol Bekler'!P:P,$Y692)),IF(ISBLANK(INDEX('Orta Saha'!P:P,$Y692)),"",INDEX('Orta Saha'!P:P,$Y692)),IF(ISBLANK(INDEX(Kanatlar!P:P,$Y692)),"",INDEX(Kanatlar!P:P,$Y692)),IF(ISBLANK(INDEX(Forvetler!P:P,$Y692)),"",INDEX(Forvetler!P:P,$Y692))))</f>
        <v/>
      </c>
      <c r="Q692" s="3" t="str">
        <f ca="1">IF($X692="","",CHOOSE($X692,IF(ISBLANK(INDEX(Kaleciler!Q:Q,$Y692)),"",INDEX(Kaleciler!Q:Q,$Y692)),IF(ISBLANK(INDEX(Stoperler!Q:Q,$Y692)),"",INDEX(Stoperler!Q:Q,$Y692)),IF(ISBLANK(INDEX('Sağ Bekler'!Q:Q,$Y692)),"",INDEX('Sağ Bekler'!Q:Q,$Y692)),IF(ISBLANK(INDEX('Sol Bekler'!Q:Q,$Y692)),"",INDEX('Sol Bekler'!Q:Q,$Y692)),IF(ISBLANK(INDEX('Orta Saha'!Q:Q,$Y692)),"",INDEX('Orta Saha'!Q:Q,$Y692)),IF(ISBLANK(INDEX(Kanatlar!Q:Q,$Y692)),"",INDEX(Kanatlar!Q:Q,$Y692)),IF(ISBLANK(INDEX(Forvetler!Q:Q,$Y692)),"",INDEX(Forvetler!Q:Q,$Y692))))</f>
        <v/>
      </c>
      <c r="R692" s="4" t="str">
        <f ca="1">IF($X692="","",CHOOSE($X692,IF(ISBLANK(INDEX(Kaleciler!R:R,$Y692)),"",INDEX(Kaleciler!R:R,$Y692)),IF(ISBLANK(INDEX(Stoperler!R:R,$Y692)),"",INDEX(Stoperler!R:R,$Y692)),IF(ISBLANK(INDEX('Sağ Bekler'!R:R,$Y692)),"",INDEX('Sağ Bekler'!R:R,$Y692)),IF(ISBLANK(INDEX('Sol Bekler'!R:R,$Y692)),"",INDEX('Sol Bekler'!R:R,$Y692)),IF(ISBLANK(INDEX('Orta Saha'!R:R,$Y692)),"",INDEX('Orta Saha'!R:R,$Y692)),IF(ISBLANK(INDEX(Kanatlar!R:R,$Y692)),"",INDEX(Kanatlar!R:R,$Y692)),IF(ISBLANK(INDEX(Forvetler!R:R,$Y692)),"",INDEX(Forvetler!R:R,$Y692))))</f>
        <v/>
      </c>
      <c r="S692" s="2" t="str">
        <f ca="1">IF($X692="","",CHOOSE($X692,IF(ISBLANK(INDEX(Kaleciler!S:S,$Y692)),"",INDEX(Kaleciler!S:S,$Y692)),IF(ISBLANK(INDEX(Stoperler!S:S,$Y692)),"",INDEX(Stoperler!S:S,$Y692)),IF(ISBLANK(INDEX('Sağ Bekler'!S:S,$Y692)),"",INDEX('Sağ Bekler'!S:S,$Y692)),IF(ISBLANK(INDEX('Sol Bekler'!S:S,$Y692)),"",INDEX('Sol Bekler'!S:S,$Y692)),IF(ISBLANK(INDEX('Orta Saha'!S:S,$Y692)),"",INDEX('Orta Saha'!S:S,$Y692)),IF(ISBLANK(INDEX(Kanatlar!S:S,$Y692)),"",INDEX(Kanatlar!S:S,$Y692)),IF(ISBLANK(INDEX(Forvetler!S:S,$Y692)),"",INDEX(Forvetler!S:S,$Y692))))</f>
        <v/>
      </c>
      <c r="T692" s="3" t="str">
        <f ca="1">IF($X692="","",CHOOSE($X692,IF(ISBLANK(INDEX(Kaleciler!T:T,$Y692)),"",INDEX(Kaleciler!T:T,$Y692)),IF(ISBLANK(INDEX(Stoperler!T:T,$Y692)),"",INDEX(Stoperler!T:T,$Y692)),IF(ISBLANK(INDEX('Sağ Bekler'!T:T,$Y692)),"",INDEX('Sağ Bekler'!T:T,$Y692)),IF(ISBLANK(INDEX('Sol Bekler'!T:T,$Y692)),"",INDEX('Sol Bekler'!T:T,$Y692)),IF(ISBLANK(INDEX('Orta Saha'!T:T,$Y692)),"",INDEX('Orta Saha'!T:T,$Y692)),IF(ISBLANK(INDEX(Kanatlar!T:T,$Y692)),"",INDEX(Kanatlar!T:T,$Y692)),IF(ISBLANK(INDEX(Forvetler!T:T,$Y692)),"",INDEX(Forvetler!T:T,$Y692))))</f>
        <v/>
      </c>
      <c r="U692">
        <v>7</v>
      </c>
      <c r="V692">
        <v>92</v>
      </c>
      <c r="W692" t="str">
        <f ca="1">IF(AND(Forvetler!$B$92&lt;&gt;"",Forvetler!$I$92&gt;0,Forvetler!$I$92&lt;=TODAY()+365),COUNT($W$3:W691)+1,"")</f>
        <v/>
      </c>
      <c r="X692" t="str">
        <f ca="1">IFERROR(INDEX($U$4:$U$703,MATCH(ROWS($X$4:X692),$W$4:$W$703,0)),"")</f>
        <v/>
      </c>
      <c r="Y692" t="str">
        <f ca="1">IFERROR(INDEX($V$4:$V$703,MATCH(ROWS($Y$4:Y692),$W$4:$W$703,0)),"")</f>
        <v/>
      </c>
    </row>
    <row r="693" spans="1:25" x14ac:dyDescent="0.2">
      <c r="A693" s="2" t="str">
        <f ca="1">IF($X693="","",CHOOSE($X693,IF(ISBLANK(INDEX(Kaleciler!A:A,$Y693)),"",INDEX(Kaleciler!A:A,$Y693)),IF(ISBLANK(INDEX(Stoperler!A:A,$Y693)),"",INDEX(Stoperler!A:A,$Y693)),IF(ISBLANK(INDEX('Sağ Bekler'!A:A,$Y693)),"",INDEX('Sağ Bekler'!A:A,$Y693)),IF(ISBLANK(INDEX('Sol Bekler'!A:A,$Y693)),"",INDEX('Sol Bekler'!A:A,$Y693)),IF(ISBLANK(INDEX('Orta Saha'!A:A,$Y693)),"",INDEX('Orta Saha'!A:A,$Y693)),IF(ISBLANK(INDEX(Kanatlar!A:A,$Y693)),"",INDEX(Kanatlar!A:A,$Y693)),IF(ISBLANK(INDEX(Forvetler!A:A,$Y693)),"",INDEX(Forvetler!A:A,$Y693))))</f>
        <v/>
      </c>
      <c r="B693" s="3" t="str">
        <f ca="1">IF($X693="","",CHOOSE($X693,IF(ISBLANK(INDEX(Kaleciler!B:B,$Y693)),"",INDEX(Kaleciler!B:B,$Y693)),IF(ISBLANK(INDEX(Stoperler!B:B,$Y693)),"",INDEX(Stoperler!B:B,$Y693)),IF(ISBLANK(INDEX('Sağ Bekler'!B:B,$Y693)),"",INDEX('Sağ Bekler'!B:B,$Y693)),IF(ISBLANK(INDEX('Sol Bekler'!B:B,$Y693)),"",INDEX('Sol Bekler'!B:B,$Y693)),IF(ISBLANK(INDEX('Orta Saha'!B:B,$Y693)),"",INDEX('Orta Saha'!B:B,$Y693)),IF(ISBLANK(INDEX(Kanatlar!B:B,$Y693)),"",INDEX(Kanatlar!B:B,$Y693)),IF(ISBLANK(INDEX(Forvetler!B:B,$Y693)),"",INDEX(Forvetler!B:B,$Y693))))</f>
        <v/>
      </c>
      <c r="C693" s="4" t="str">
        <f ca="1">IF($X693="","",CHOOSE($X693,IF(ISBLANK(INDEX(Kaleciler!C:C,$Y693)),"",INDEX(Kaleciler!C:C,$Y693)),IF(ISBLANK(INDEX(Stoperler!C:C,$Y693)),"",INDEX(Stoperler!C:C,$Y693)),IF(ISBLANK(INDEX('Sağ Bekler'!C:C,$Y693)),"",INDEX('Sağ Bekler'!C:C,$Y693)),IF(ISBLANK(INDEX('Sol Bekler'!C:C,$Y693)),"",INDEX('Sol Bekler'!C:C,$Y693)),IF(ISBLANK(INDEX('Orta Saha'!C:C,$Y693)),"",INDEX('Orta Saha'!C:C,$Y693)),IF(ISBLANK(INDEX(Kanatlar!C:C,$Y693)),"",INDEX(Kanatlar!C:C,$Y693)),IF(ISBLANK(INDEX(Forvetler!C:C,$Y693)),"",INDEX(Forvetler!C:C,$Y693))))</f>
        <v/>
      </c>
      <c r="D693" s="2" t="str">
        <f ca="1">IF($X693="","",CHOOSE($X693,IF(ISBLANK(INDEX(Kaleciler!D:D,$Y693)),"",INDEX(Kaleciler!D:D,$Y693)),IF(ISBLANK(INDEX(Stoperler!D:D,$Y693)),"",INDEX(Stoperler!D:D,$Y693)),IF(ISBLANK(INDEX('Sağ Bekler'!D:D,$Y693)),"",INDEX('Sağ Bekler'!D:D,$Y693)),IF(ISBLANK(INDEX('Sol Bekler'!D:D,$Y693)),"",INDEX('Sol Bekler'!D:D,$Y693)),IF(ISBLANK(INDEX('Orta Saha'!D:D,$Y693)),"",INDEX('Orta Saha'!D:D,$Y693)),IF(ISBLANK(INDEX(Kanatlar!D:D,$Y693)),"",INDEX(Kanatlar!D:D,$Y693)),IF(ISBLANK(INDEX(Forvetler!D:D,$Y693)),"",INDEX(Forvetler!D:D,$Y693))))</f>
        <v/>
      </c>
      <c r="E693" s="3" t="str">
        <f ca="1">IF($X693="","",CHOOSE($X693,IF(ISBLANK(INDEX(Kaleciler!E:E,$Y693)),"",INDEX(Kaleciler!E:E,$Y693)),IF(ISBLANK(INDEX(Stoperler!E:E,$Y693)),"",INDEX(Stoperler!E:E,$Y693)),IF(ISBLANK(INDEX('Sağ Bekler'!E:E,$Y693)),"",INDEX('Sağ Bekler'!E:E,$Y693)),IF(ISBLANK(INDEX('Sol Bekler'!E:E,$Y693)),"",INDEX('Sol Bekler'!E:E,$Y693)),IF(ISBLANK(INDEX('Orta Saha'!E:E,$Y693)),"",INDEX('Orta Saha'!E:E,$Y693)),IF(ISBLANK(INDEX(Kanatlar!E:E,$Y693)),"",INDEX(Kanatlar!E:E,$Y693)),IF(ISBLANK(INDEX(Forvetler!E:E,$Y693)),"",INDEX(Forvetler!E:E,$Y693))))</f>
        <v/>
      </c>
      <c r="F693" s="3" t="str">
        <f ca="1">IF($X693="","",CHOOSE($X693,IF(ISBLANK(INDEX(Kaleciler!F:F,$Y693)),"",INDEX(Kaleciler!F:F,$Y693)),IF(ISBLANK(INDEX(Stoperler!F:F,$Y693)),"",INDEX(Stoperler!F:F,$Y693)),IF(ISBLANK(INDEX('Sağ Bekler'!F:F,$Y693)),"",INDEX('Sağ Bekler'!F:F,$Y693)),IF(ISBLANK(INDEX('Sol Bekler'!F:F,$Y693)),"",INDEX('Sol Bekler'!F:F,$Y693)),IF(ISBLANK(INDEX('Orta Saha'!F:F,$Y693)),"",INDEX('Orta Saha'!F:F,$Y693)),IF(ISBLANK(INDEX(Kanatlar!F:F,$Y693)),"",INDEX(Kanatlar!F:F,$Y693)),IF(ISBLANK(INDEX(Forvetler!F:F,$Y693)),"",INDEX(Forvetler!F:F,$Y693))))</f>
        <v/>
      </c>
      <c r="G693" s="3" t="str">
        <f ca="1">IF($X693="","",CHOOSE($X693,IF(ISBLANK(INDEX(Kaleciler!G:G,$Y693)),"",INDEX(Kaleciler!G:G,$Y693)),IF(ISBLANK(INDEX(Stoperler!G:G,$Y693)),"",INDEX(Stoperler!G:G,$Y693)),IF(ISBLANK(INDEX('Sağ Bekler'!G:G,$Y693)),"",INDEX('Sağ Bekler'!G:G,$Y693)),IF(ISBLANK(INDEX('Sol Bekler'!G:G,$Y693)),"",INDEX('Sol Bekler'!G:G,$Y693)),IF(ISBLANK(INDEX('Orta Saha'!G:G,$Y693)),"",INDEX('Orta Saha'!G:G,$Y693)),IF(ISBLANK(INDEX(Kanatlar!G:G,$Y693)),"",INDEX(Kanatlar!G:G,$Y693)),IF(ISBLANK(INDEX(Forvetler!G:G,$Y693)),"",INDEX(Forvetler!G:G,$Y693))))</f>
        <v/>
      </c>
      <c r="H693" s="3" t="str">
        <f ca="1">IF($X693="","",CHOOSE($X693,IF(ISBLANK(INDEX(Kaleciler!H:H,$Y693)),"",INDEX(Kaleciler!H:H,$Y693)),IF(ISBLANK(INDEX(Stoperler!H:H,$Y693)),"",INDEX(Stoperler!H:H,$Y693)),IF(ISBLANK(INDEX('Sağ Bekler'!H:H,$Y693)),"",INDEX('Sağ Bekler'!H:H,$Y693)),IF(ISBLANK(INDEX('Sol Bekler'!H:H,$Y693)),"",INDEX('Sol Bekler'!H:H,$Y693)),IF(ISBLANK(INDEX('Orta Saha'!H:H,$Y693)),"",INDEX('Orta Saha'!H:H,$Y693)),IF(ISBLANK(INDEX(Kanatlar!H:H,$Y693)),"",INDEX(Kanatlar!H:H,$Y693)),IF(ISBLANK(INDEX(Forvetler!H:H,$Y693)),"",INDEX(Forvetler!H:H,$Y693))))</f>
        <v/>
      </c>
      <c r="I693" s="4" t="str">
        <f ca="1">IF($X693="","",CHOOSE($X693,IF(ISBLANK(INDEX(Kaleciler!I:I,$Y693)),"",INDEX(Kaleciler!I:I,$Y693)),IF(ISBLANK(INDEX(Stoperler!I:I,$Y693)),"",INDEX(Stoperler!I:I,$Y693)),IF(ISBLANK(INDEX('Sağ Bekler'!I:I,$Y693)),"",INDEX('Sağ Bekler'!I:I,$Y693)),IF(ISBLANK(INDEX('Sol Bekler'!I:I,$Y693)),"",INDEX('Sol Bekler'!I:I,$Y693)),IF(ISBLANK(INDEX('Orta Saha'!I:I,$Y693)),"",INDEX('Orta Saha'!I:I,$Y693)),IF(ISBLANK(INDEX(Kanatlar!I:I,$Y693)),"",INDEX(Kanatlar!I:I,$Y693)),IF(ISBLANK(INDEX(Forvetler!I:I,$Y693)),"",INDEX(Forvetler!I:I,$Y693))))</f>
        <v/>
      </c>
      <c r="J693" s="4" t="str">
        <f ca="1">IF($X693="","",CHOOSE($X693,IF(ISBLANK(INDEX(Kaleciler!J:J,$Y693)),"",INDEX(Kaleciler!J:J,$Y693)),IF(ISBLANK(INDEX(Stoperler!J:J,$Y693)),"",INDEX(Stoperler!J:J,$Y693)),IF(ISBLANK(INDEX('Sağ Bekler'!J:J,$Y693)),"",INDEX('Sağ Bekler'!J:J,$Y693)),IF(ISBLANK(INDEX('Sol Bekler'!J:J,$Y693)),"",INDEX('Sol Bekler'!J:J,$Y693)),IF(ISBLANK(INDEX('Orta Saha'!J:J,$Y693)),"",INDEX('Orta Saha'!J:J,$Y693)),IF(ISBLANK(INDEX(Kanatlar!J:J,$Y693)),"",INDEX(Kanatlar!J:J,$Y693)),IF(ISBLANK(INDEX(Forvetler!J:J,$Y693)),"",INDEX(Forvetler!J:J,$Y693))))</f>
        <v/>
      </c>
      <c r="K693" s="2" t="str">
        <f ca="1">IF($X693="","",CHOOSE($X693,IF(ISBLANK(INDEX(Kaleciler!K:K,$Y693)),"",INDEX(Kaleciler!K:K,$Y693)),IF(ISBLANK(INDEX(Stoperler!K:K,$Y693)),"",INDEX(Stoperler!K:K,$Y693)),IF(ISBLANK(INDEX('Sağ Bekler'!K:K,$Y693)),"",INDEX('Sağ Bekler'!K:K,$Y693)),IF(ISBLANK(INDEX('Sol Bekler'!K:K,$Y693)),"",INDEX('Sol Bekler'!K:K,$Y693)),IF(ISBLANK(INDEX('Orta Saha'!K:K,$Y693)),"",INDEX('Orta Saha'!K:K,$Y693)),IF(ISBLANK(INDEX(Kanatlar!K:K,$Y693)),"",INDEX(Kanatlar!K:K,$Y693)),IF(ISBLANK(INDEX(Forvetler!K:K,$Y693)),"",INDEX(Forvetler!K:K,$Y693))))</f>
        <v/>
      </c>
      <c r="L693" s="2" t="str">
        <f ca="1">IF($X693="","",CHOOSE($X693,IF(ISBLANK(INDEX(Kaleciler!L:L,$Y693)),"",INDEX(Kaleciler!L:L,$Y693)),IF(ISBLANK(INDEX(Stoperler!L:L,$Y693)),"",INDEX(Stoperler!L:L,$Y693)),IF(ISBLANK(INDEX('Sağ Bekler'!L:L,$Y693)),"",INDEX('Sağ Bekler'!L:L,$Y693)),IF(ISBLANK(INDEX('Sol Bekler'!L:L,$Y693)),"",INDEX('Sol Bekler'!L:L,$Y693)),IF(ISBLANK(INDEX('Orta Saha'!L:L,$Y693)),"",INDEX('Orta Saha'!L:L,$Y693)),IF(ISBLANK(INDEX(Kanatlar!L:L,$Y693)),"",INDEX(Kanatlar!L:L,$Y693)),IF(ISBLANK(INDEX(Forvetler!L:L,$Y693)),"",INDEX(Forvetler!L:L,$Y693))))</f>
        <v/>
      </c>
      <c r="M693" s="2" t="str">
        <f ca="1">IF($X693="","",CHOOSE($X693,IF(ISBLANK(INDEX(Kaleciler!M:M,$Y693)),"",INDEX(Kaleciler!M:M,$Y693)),IF(ISBLANK(INDEX(Stoperler!M:M,$Y693)),"",INDEX(Stoperler!M:M,$Y693)),IF(ISBLANK(INDEX('Sağ Bekler'!M:M,$Y693)),"",INDEX('Sağ Bekler'!M:M,$Y693)),IF(ISBLANK(INDEX('Sol Bekler'!M:M,$Y693)),"",INDEX('Sol Bekler'!M:M,$Y693)),IF(ISBLANK(INDEX('Orta Saha'!M:M,$Y693)),"",INDEX('Orta Saha'!M:M,$Y693)),IF(ISBLANK(INDEX(Kanatlar!M:M,$Y693)),"",INDEX(Kanatlar!M:M,$Y693)),IF(ISBLANK(INDEX(Forvetler!M:M,$Y693)),"",INDEX(Forvetler!M:M,$Y693))))</f>
        <v/>
      </c>
      <c r="N693" s="2" t="str">
        <f ca="1">IF($X693="","",CHOOSE($X693,IF(ISBLANK(INDEX(Kaleciler!N:N,$Y693)),"",INDEX(Kaleciler!N:N,$Y693)),IF(ISBLANK(INDEX(Stoperler!N:N,$Y693)),"",INDEX(Stoperler!N:N,$Y693)),IF(ISBLANK(INDEX('Sağ Bekler'!N:N,$Y693)),"",INDEX('Sağ Bekler'!N:N,$Y693)),IF(ISBLANK(INDEX('Sol Bekler'!N:N,$Y693)),"",INDEX('Sol Bekler'!N:N,$Y693)),IF(ISBLANK(INDEX('Orta Saha'!N:N,$Y693)),"",INDEX('Orta Saha'!N:N,$Y693)),IF(ISBLANK(INDEX(Kanatlar!N:N,$Y693)),"",INDEX(Kanatlar!N:N,$Y693)),IF(ISBLANK(INDEX(Forvetler!N:N,$Y693)),"",INDEX(Forvetler!N:N,$Y693))))</f>
        <v/>
      </c>
      <c r="O693" s="2" t="str">
        <f ca="1">IF($X693="","",CHOOSE($X693,IF(ISBLANK(INDEX(Kaleciler!O:O,$Y693)),"",INDEX(Kaleciler!O:O,$Y693)),IF(ISBLANK(INDEX(Stoperler!O:O,$Y693)),"",INDEX(Stoperler!O:O,$Y693)),IF(ISBLANK(INDEX('Sağ Bekler'!O:O,$Y693)),"",INDEX('Sağ Bekler'!O:O,$Y693)),IF(ISBLANK(INDEX('Sol Bekler'!O:O,$Y693)),"",INDEX('Sol Bekler'!O:O,$Y693)),IF(ISBLANK(INDEX('Orta Saha'!O:O,$Y693)),"",INDEX('Orta Saha'!O:O,$Y693)),IF(ISBLANK(INDEX(Kanatlar!O:O,$Y693)),"",INDEX(Kanatlar!O:O,$Y693)),IF(ISBLANK(INDEX(Forvetler!O:O,$Y693)),"",INDEX(Forvetler!O:O,$Y693))))</f>
        <v/>
      </c>
      <c r="P693" s="2" t="str">
        <f ca="1">IF($X693="","",CHOOSE($X693,IF(ISBLANK(INDEX(Kaleciler!P:P,$Y693)),"",INDEX(Kaleciler!P:P,$Y693)),IF(ISBLANK(INDEX(Stoperler!P:P,$Y693)),"",INDEX(Stoperler!P:P,$Y693)),IF(ISBLANK(INDEX('Sağ Bekler'!P:P,$Y693)),"",INDEX('Sağ Bekler'!P:P,$Y693)),IF(ISBLANK(INDEX('Sol Bekler'!P:P,$Y693)),"",INDEX('Sol Bekler'!P:P,$Y693)),IF(ISBLANK(INDEX('Orta Saha'!P:P,$Y693)),"",INDEX('Orta Saha'!P:P,$Y693)),IF(ISBLANK(INDEX(Kanatlar!P:P,$Y693)),"",INDEX(Kanatlar!P:P,$Y693)),IF(ISBLANK(INDEX(Forvetler!P:P,$Y693)),"",INDEX(Forvetler!P:P,$Y693))))</f>
        <v/>
      </c>
      <c r="Q693" s="3" t="str">
        <f ca="1">IF($X693="","",CHOOSE($X693,IF(ISBLANK(INDEX(Kaleciler!Q:Q,$Y693)),"",INDEX(Kaleciler!Q:Q,$Y693)),IF(ISBLANK(INDEX(Stoperler!Q:Q,$Y693)),"",INDEX(Stoperler!Q:Q,$Y693)),IF(ISBLANK(INDEX('Sağ Bekler'!Q:Q,$Y693)),"",INDEX('Sağ Bekler'!Q:Q,$Y693)),IF(ISBLANK(INDEX('Sol Bekler'!Q:Q,$Y693)),"",INDEX('Sol Bekler'!Q:Q,$Y693)),IF(ISBLANK(INDEX('Orta Saha'!Q:Q,$Y693)),"",INDEX('Orta Saha'!Q:Q,$Y693)),IF(ISBLANK(INDEX(Kanatlar!Q:Q,$Y693)),"",INDEX(Kanatlar!Q:Q,$Y693)),IF(ISBLANK(INDEX(Forvetler!Q:Q,$Y693)),"",INDEX(Forvetler!Q:Q,$Y693))))</f>
        <v/>
      </c>
      <c r="R693" s="4" t="str">
        <f ca="1">IF($X693="","",CHOOSE($X693,IF(ISBLANK(INDEX(Kaleciler!R:R,$Y693)),"",INDEX(Kaleciler!R:R,$Y693)),IF(ISBLANK(INDEX(Stoperler!R:R,$Y693)),"",INDEX(Stoperler!R:R,$Y693)),IF(ISBLANK(INDEX('Sağ Bekler'!R:R,$Y693)),"",INDEX('Sağ Bekler'!R:R,$Y693)),IF(ISBLANK(INDEX('Sol Bekler'!R:R,$Y693)),"",INDEX('Sol Bekler'!R:R,$Y693)),IF(ISBLANK(INDEX('Orta Saha'!R:R,$Y693)),"",INDEX('Orta Saha'!R:R,$Y693)),IF(ISBLANK(INDEX(Kanatlar!R:R,$Y693)),"",INDEX(Kanatlar!R:R,$Y693)),IF(ISBLANK(INDEX(Forvetler!R:R,$Y693)),"",INDEX(Forvetler!R:R,$Y693))))</f>
        <v/>
      </c>
      <c r="S693" s="2" t="str">
        <f ca="1">IF($X693="","",CHOOSE($X693,IF(ISBLANK(INDEX(Kaleciler!S:S,$Y693)),"",INDEX(Kaleciler!S:S,$Y693)),IF(ISBLANK(INDEX(Stoperler!S:S,$Y693)),"",INDEX(Stoperler!S:S,$Y693)),IF(ISBLANK(INDEX('Sağ Bekler'!S:S,$Y693)),"",INDEX('Sağ Bekler'!S:S,$Y693)),IF(ISBLANK(INDEX('Sol Bekler'!S:S,$Y693)),"",INDEX('Sol Bekler'!S:S,$Y693)),IF(ISBLANK(INDEX('Orta Saha'!S:S,$Y693)),"",INDEX('Orta Saha'!S:S,$Y693)),IF(ISBLANK(INDEX(Kanatlar!S:S,$Y693)),"",INDEX(Kanatlar!S:S,$Y693)),IF(ISBLANK(INDEX(Forvetler!S:S,$Y693)),"",INDEX(Forvetler!S:S,$Y693))))</f>
        <v/>
      </c>
      <c r="T693" s="3" t="str">
        <f ca="1">IF($X693="","",CHOOSE($X693,IF(ISBLANK(INDEX(Kaleciler!T:T,$Y693)),"",INDEX(Kaleciler!T:T,$Y693)),IF(ISBLANK(INDEX(Stoperler!T:T,$Y693)),"",INDEX(Stoperler!T:T,$Y693)),IF(ISBLANK(INDEX('Sağ Bekler'!T:T,$Y693)),"",INDEX('Sağ Bekler'!T:T,$Y693)),IF(ISBLANK(INDEX('Sol Bekler'!T:T,$Y693)),"",INDEX('Sol Bekler'!T:T,$Y693)),IF(ISBLANK(INDEX('Orta Saha'!T:T,$Y693)),"",INDEX('Orta Saha'!T:T,$Y693)),IF(ISBLANK(INDEX(Kanatlar!T:T,$Y693)),"",INDEX(Kanatlar!T:T,$Y693)),IF(ISBLANK(INDEX(Forvetler!T:T,$Y693)),"",INDEX(Forvetler!T:T,$Y693))))</f>
        <v/>
      </c>
      <c r="U693">
        <v>7</v>
      </c>
      <c r="V693">
        <v>93</v>
      </c>
      <c r="W693" t="str">
        <f ca="1">IF(AND(Forvetler!$B$93&lt;&gt;"",Forvetler!$I$93&gt;0,Forvetler!$I$93&lt;=TODAY()+365),COUNT($W$3:W692)+1,"")</f>
        <v/>
      </c>
      <c r="X693" t="str">
        <f ca="1">IFERROR(INDEX($U$4:$U$703,MATCH(ROWS($X$4:X693),$W$4:$W$703,0)),"")</f>
        <v/>
      </c>
      <c r="Y693" t="str">
        <f ca="1">IFERROR(INDEX($V$4:$V$703,MATCH(ROWS($Y$4:Y693),$W$4:$W$703,0)),"")</f>
        <v/>
      </c>
    </row>
    <row r="694" spans="1:25" x14ac:dyDescent="0.2">
      <c r="A694" s="2" t="str">
        <f ca="1">IF($X694="","",CHOOSE($X694,IF(ISBLANK(INDEX(Kaleciler!A:A,$Y694)),"",INDEX(Kaleciler!A:A,$Y694)),IF(ISBLANK(INDEX(Stoperler!A:A,$Y694)),"",INDEX(Stoperler!A:A,$Y694)),IF(ISBLANK(INDEX('Sağ Bekler'!A:A,$Y694)),"",INDEX('Sağ Bekler'!A:A,$Y694)),IF(ISBLANK(INDEX('Sol Bekler'!A:A,$Y694)),"",INDEX('Sol Bekler'!A:A,$Y694)),IF(ISBLANK(INDEX('Orta Saha'!A:A,$Y694)),"",INDEX('Orta Saha'!A:A,$Y694)),IF(ISBLANK(INDEX(Kanatlar!A:A,$Y694)),"",INDEX(Kanatlar!A:A,$Y694)),IF(ISBLANK(INDEX(Forvetler!A:A,$Y694)),"",INDEX(Forvetler!A:A,$Y694))))</f>
        <v/>
      </c>
      <c r="B694" s="3" t="str">
        <f ca="1">IF($X694="","",CHOOSE($X694,IF(ISBLANK(INDEX(Kaleciler!B:B,$Y694)),"",INDEX(Kaleciler!B:B,$Y694)),IF(ISBLANK(INDEX(Stoperler!B:B,$Y694)),"",INDEX(Stoperler!B:B,$Y694)),IF(ISBLANK(INDEX('Sağ Bekler'!B:B,$Y694)),"",INDEX('Sağ Bekler'!B:B,$Y694)),IF(ISBLANK(INDEX('Sol Bekler'!B:B,$Y694)),"",INDEX('Sol Bekler'!B:B,$Y694)),IF(ISBLANK(INDEX('Orta Saha'!B:B,$Y694)),"",INDEX('Orta Saha'!B:B,$Y694)),IF(ISBLANK(INDEX(Kanatlar!B:B,$Y694)),"",INDEX(Kanatlar!B:B,$Y694)),IF(ISBLANK(INDEX(Forvetler!B:B,$Y694)),"",INDEX(Forvetler!B:B,$Y694))))</f>
        <v/>
      </c>
      <c r="C694" s="4" t="str">
        <f ca="1">IF($X694="","",CHOOSE($X694,IF(ISBLANK(INDEX(Kaleciler!C:C,$Y694)),"",INDEX(Kaleciler!C:C,$Y694)),IF(ISBLANK(INDEX(Stoperler!C:C,$Y694)),"",INDEX(Stoperler!C:C,$Y694)),IF(ISBLANK(INDEX('Sağ Bekler'!C:C,$Y694)),"",INDEX('Sağ Bekler'!C:C,$Y694)),IF(ISBLANK(INDEX('Sol Bekler'!C:C,$Y694)),"",INDEX('Sol Bekler'!C:C,$Y694)),IF(ISBLANK(INDEX('Orta Saha'!C:C,$Y694)),"",INDEX('Orta Saha'!C:C,$Y694)),IF(ISBLANK(INDEX(Kanatlar!C:C,$Y694)),"",INDEX(Kanatlar!C:C,$Y694)),IF(ISBLANK(INDEX(Forvetler!C:C,$Y694)),"",INDEX(Forvetler!C:C,$Y694))))</f>
        <v/>
      </c>
      <c r="D694" s="2" t="str">
        <f ca="1">IF($X694="","",CHOOSE($X694,IF(ISBLANK(INDEX(Kaleciler!D:D,$Y694)),"",INDEX(Kaleciler!D:D,$Y694)),IF(ISBLANK(INDEX(Stoperler!D:D,$Y694)),"",INDEX(Stoperler!D:D,$Y694)),IF(ISBLANK(INDEX('Sağ Bekler'!D:D,$Y694)),"",INDEX('Sağ Bekler'!D:D,$Y694)),IF(ISBLANK(INDEX('Sol Bekler'!D:D,$Y694)),"",INDEX('Sol Bekler'!D:D,$Y694)),IF(ISBLANK(INDEX('Orta Saha'!D:D,$Y694)),"",INDEX('Orta Saha'!D:D,$Y694)),IF(ISBLANK(INDEX(Kanatlar!D:D,$Y694)),"",INDEX(Kanatlar!D:D,$Y694)),IF(ISBLANK(INDEX(Forvetler!D:D,$Y694)),"",INDEX(Forvetler!D:D,$Y694))))</f>
        <v/>
      </c>
      <c r="E694" s="3" t="str">
        <f ca="1">IF($X694="","",CHOOSE($X694,IF(ISBLANK(INDEX(Kaleciler!E:E,$Y694)),"",INDEX(Kaleciler!E:E,$Y694)),IF(ISBLANK(INDEX(Stoperler!E:E,$Y694)),"",INDEX(Stoperler!E:E,$Y694)),IF(ISBLANK(INDEX('Sağ Bekler'!E:E,$Y694)),"",INDEX('Sağ Bekler'!E:E,$Y694)),IF(ISBLANK(INDEX('Sol Bekler'!E:E,$Y694)),"",INDEX('Sol Bekler'!E:E,$Y694)),IF(ISBLANK(INDEX('Orta Saha'!E:E,$Y694)),"",INDEX('Orta Saha'!E:E,$Y694)),IF(ISBLANK(INDEX(Kanatlar!E:E,$Y694)),"",INDEX(Kanatlar!E:E,$Y694)),IF(ISBLANK(INDEX(Forvetler!E:E,$Y694)),"",INDEX(Forvetler!E:E,$Y694))))</f>
        <v/>
      </c>
      <c r="F694" s="3" t="str">
        <f ca="1">IF($X694="","",CHOOSE($X694,IF(ISBLANK(INDEX(Kaleciler!F:F,$Y694)),"",INDEX(Kaleciler!F:F,$Y694)),IF(ISBLANK(INDEX(Stoperler!F:F,$Y694)),"",INDEX(Stoperler!F:F,$Y694)),IF(ISBLANK(INDEX('Sağ Bekler'!F:F,$Y694)),"",INDEX('Sağ Bekler'!F:F,$Y694)),IF(ISBLANK(INDEX('Sol Bekler'!F:F,$Y694)),"",INDEX('Sol Bekler'!F:F,$Y694)),IF(ISBLANK(INDEX('Orta Saha'!F:F,$Y694)),"",INDEX('Orta Saha'!F:F,$Y694)),IF(ISBLANK(INDEX(Kanatlar!F:F,$Y694)),"",INDEX(Kanatlar!F:F,$Y694)),IF(ISBLANK(INDEX(Forvetler!F:F,$Y694)),"",INDEX(Forvetler!F:F,$Y694))))</f>
        <v/>
      </c>
      <c r="G694" s="3" t="str">
        <f ca="1">IF($X694="","",CHOOSE($X694,IF(ISBLANK(INDEX(Kaleciler!G:G,$Y694)),"",INDEX(Kaleciler!G:G,$Y694)),IF(ISBLANK(INDEX(Stoperler!G:G,$Y694)),"",INDEX(Stoperler!G:G,$Y694)),IF(ISBLANK(INDEX('Sağ Bekler'!G:G,$Y694)),"",INDEX('Sağ Bekler'!G:G,$Y694)),IF(ISBLANK(INDEX('Sol Bekler'!G:G,$Y694)),"",INDEX('Sol Bekler'!G:G,$Y694)),IF(ISBLANK(INDEX('Orta Saha'!G:G,$Y694)),"",INDEX('Orta Saha'!G:G,$Y694)),IF(ISBLANK(INDEX(Kanatlar!G:G,$Y694)),"",INDEX(Kanatlar!G:G,$Y694)),IF(ISBLANK(INDEX(Forvetler!G:G,$Y694)),"",INDEX(Forvetler!G:G,$Y694))))</f>
        <v/>
      </c>
      <c r="H694" s="3" t="str">
        <f ca="1">IF($X694="","",CHOOSE($X694,IF(ISBLANK(INDEX(Kaleciler!H:H,$Y694)),"",INDEX(Kaleciler!H:H,$Y694)),IF(ISBLANK(INDEX(Stoperler!H:H,$Y694)),"",INDEX(Stoperler!H:H,$Y694)),IF(ISBLANK(INDEX('Sağ Bekler'!H:H,$Y694)),"",INDEX('Sağ Bekler'!H:H,$Y694)),IF(ISBLANK(INDEX('Sol Bekler'!H:H,$Y694)),"",INDEX('Sol Bekler'!H:H,$Y694)),IF(ISBLANK(INDEX('Orta Saha'!H:H,$Y694)),"",INDEX('Orta Saha'!H:H,$Y694)),IF(ISBLANK(INDEX(Kanatlar!H:H,$Y694)),"",INDEX(Kanatlar!H:H,$Y694)),IF(ISBLANK(INDEX(Forvetler!H:H,$Y694)),"",INDEX(Forvetler!H:H,$Y694))))</f>
        <v/>
      </c>
      <c r="I694" s="4" t="str">
        <f ca="1">IF($X694="","",CHOOSE($X694,IF(ISBLANK(INDEX(Kaleciler!I:I,$Y694)),"",INDEX(Kaleciler!I:I,$Y694)),IF(ISBLANK(INDEX(Stoperler!I:I,$Y694)),"",INDEX(Stoperler!I:I,$Y694)),IF(ISBLANK(INDEX('Sağ Bekler'!I:I,$Y694)),"",INDEX('Sağ Bekler'!I:I,$Y694)),IF(ISBLANK(INDEX('Sol Bekler'!I:I,$Y694)),"",INDEX('Sol Bekler'!I:I,$Y694)),IF(ISBLANK(INDEX('Orta Saha'!I:I,$Y694)),"",INDEX('Orta Saha'!I:I,$Y694)),IF(ISBLANK(INDEX(Kanatlar!I:I,$Y694)),"",INDEX(Kanatlar!I:I,$Y694)),IF(ISBLANK(INDEX(Forvetler!I:I,$Y694)),"",INDEX(Forvetler!I:I,$Y694))))</f>
        <v/>
      </c>
      <c r="J694" s="4" t="str">
        <f ca="1">IF($X694="","",CHOOSE($X694,IF(ISBLANK(INDEX(Kaleciler!J:J,$Y694)),"",INDEX(Kaleciler!J:J,$Y694)),IF(ISBLANK(INDEX(Stoperler!J:J,$Y694)),"",INDEX(Stoperler!J:J,$Y694)),IF(ISBLANK(INDEX('Sağ Bekler'!J:J,$Y694)),"",INDEX('Sağ Bekler'!J:J,$Y694)),IF(ISBLANK(INDEX('Sol Bekler'!J:J,$Y694)),"",INDEX('Sol Bekler'!J:J,$Y694)),IF(ISBLANK(INDEX('Orta Saha'!J:J,$Y694)),"",INDEX('Orta Saha'!J:J,$Y694)),IF(ISBLANK(INDEX(Kanatlar!J:J,$Y694)),"",INDEX(Kanatlar!J:J,$Y694)),IF(ISBLANK(INDEX(Forvetler!J:J,$Y694)),"",INDEX(Forvetler!J:J,$Y694))))</f>
        <v/>
      </c>
      <c r="K694" s="2" t="str">
        <f ca="1">IF($X694="","",CHOOSE($X694,IF(ISBLANK(INDEX(Kaleciler!K:K,$Y694)),"",INDEX(Kaleciler!K:K,$Y694)),IF(ISBLANK(INDEX(Stoperler!K:K,$Y694)),"",INDEX(Stoperler!K:K,$Y694)),IF(ISBLANK(INDEX('Sağ Bekler'!K:K,$Y694)),"",INDEX('Sağ Bekler'!K:K,$Y694)),IF(ISBLANK(INDEX('Sol Bekler'!K:K,$Y694)),"",INDEX('Sol Bekler'!K:K,$Y694)),IF(ISBLANK(INDEX('Orta Saha'!K:K,$Y694)),"",INDEX('Orta Saha'!K:K,$Y694)),IF(ISBLANK(INDEX(Kanatlar!K:K,$Y694)),"",INDEX(Kanatlar!K:K,$Y694)),IF(ISBLANK(INDEX(Forvetler!K:K,$Y694)),"",INDEX(Forvetler!K:K,$Y694))))</f>
        <v/>
      </c>
      <c r="L694" s="2" t="str">
        <f ca="1">IF($X694="","",CHOOSE($X694,IF(ISBLANK(INDEX(Kaleciler!L:L,$Y694)),"",INDEX(Kaleciler!L:L,$Y694)),IF(ISBLANK(INDEX(Stoperler!L:L,$Y694)),"",INDEX(Stoperler!L:L,$Y694)),IF(ISBLANK(INDEX('Sağ Bekler'!L:L,$Y694)),"",INDEX('Sağ Bekler'!L:L,$Y694)),IF(ISBLANK(INDEX('Sol Bekler'!L:L,$Y694)),"",INDEX('Sol Bekler'!L:L,$Y694)),IF(ISBLANK(INDEX('Orta Saha'!L:L,$Y694)),"",INDEX('Orta Saha'!L:L,$Y694)),IF(ISBLANK(INDEX(Kanatlar!L:L,$Y694)),"",INDEX(Kanatlar!L:L,$Y694)),IF(ISBLANK(INDEX(Forvetler!L:L,$Y694)),"",INDEX(Forvetler!L:L,$Y694))))</f>
        <v/>
      </c>
      <c r="M694" s="2" t="str">
        <f ca="1">IF($X694="","",CHOOSE($X694,IF(ISBLANK(INDEX(Kaleciler!M:M,$Y694)),"",INDEX(Kaleciler!M:M,$Y694)),IF(ISBLANK(INDEX(Stoperler!M:M,$Y694)),"",INDEX(Stoperler!M:M,$Y694)),IF(ISBLANK(INDEX('Sağ Bekler'!M:M,$Y694)),"",INDEX('Sağ Bekler'!M:M,$Y694)),IF(ISBLANK(INDEX('Sol Bekler'!M:M,$Y694)),"",INDEX('Sol Bekler'!M:M,$Y694)),IF(ISBLANK(INDEX('Orta Saha'!M:M,$Y694)),"",INDEX('Orta Saha'!M:M,$Y694)),IF(ISBLANK(INDEX(Kanatlar!M:M,$Y694)),"",INDEX(Kanatlar!M:M,$Y694)),IF(ISBLANK(INDEX(Forvetler!M:M,$Y694)),"",INDEX(Forvetler!M:M,$Y694))))</f>
        <v/>
      </c>
      <c r="N694" s="2" t="str">
        <f ca="1">IF($X694="","",CHOOSE($X694,IF(ISBLANK(INDEX(Kaleciler!N:N,$Y694)),"",INDEX(Kaleciler!N:N,$Y694)),IF(ISBLANK(INDEX(Stoperler!N:N,$Y694)),"",INDEX(Stoperler!N:N,$Y694)),IF(ISBLANK(INDEX('Sağ Bekler'!N:N,$Y694)),"",INDEX('Sağ Bekler'!N:N,$Y694)),IF(ISBLANK(INDEX('Sol Bekler'!N:N,$Y694)),"",INDEX('Sol Bekler'!N:N,$Y694)),IF(ISBLANK(INDEX('Orta Saha'!N:N,$Y694)),"",INDEX('Orta Saha'!N:N,$Y694)),IF(ISBLANK(INDEX(Kanatlar!N:N,$Y694)),"",INDEX(Kanatlar!N:N,$Y694)),IF(ISBLANK(INDEX(Forvetler!N:N,$Y694)),"",INDEX(Forvetler!N:N,$Y694))))</f>
        <v/>
      </c>
      <c r="O694" s="2" t="str">
        <f ca="1">IF($X694="","",CHOOSE($X694,IF(ISBLANK(INDEX(Kaleciler!O:O,$Y694)),"",INDEX(Kaleciler!O:O,$Y694)),IF(ISBLANK(INDEX(Stoperler!O:O,$Y694)),"",INDEX(Stoperler!O:O,$Y694)),IF(ISBLANK(INDEX('Sağ Bekler'!O:O,$Y694)),"",INDEX('Sağ Bekler'!O:O,$Y694)),IF(ISBLANK(INDEX('Sol Bekler'!O:O,$Y694)),"",INDEX('Sol Bekler'!O:O,$Y694)),IF(ISBLANK(INDEX('Orta Saha'!O:O,$Y694)),"",INDEX('Orta Saha'!O:O,$Y694)),IF(ISBLANK(INDEX(Kanatlar!O:O,$Y694)),"",INDEX(Kanatlar!O:O,$Y694)),IF(ISBLANK(INDEX(Forvetler!O:O,$Y694)),"",INDEX(Forvetler!O:O,$Y694))))</f>
        <v/>
      </c>
      <c r="P694" s="2" t="str">
        <f ca="1">IF($X694="","",CHOOSE($X694,IF(ISBLANK(INDEX(Kaleciler!P:P,$Y694)),"",INDEX(Kaleciler!P:P,$Y694)),IF(ISBLANK(INDEX(Stoperler!P:P,$Y694)),"",INDEX(Stoperler!P:P,$Y694)),IF(ISBLANK(INDEX('Sağ Bekler'!P:P,$Y694)),"",INDEX('Sağ Bekler'!P:P,$Y694)),IF(ISBLANK(INDEX('Sol Bekler'!P:P,$Y694)),"",INDEX('Sol Bekler'!P:P,$Y694)),IF(ISBLANK(INDEX('Orta Saha'!P:P,$Y694)),"",INDEX('Orta Saha'!P:P,$Y694)),IF(ISBLANK(INDEX(Kanatlar!P:P,$Y694)),"",INDEX(Kanatlar!P:P,$Y694)),IF(ISBLANK(INDEX(Forvetler!P:P,$Y694)),"",INDEX(Forvetler!P:P,$Y694))))</f>
        <v/>
      </c>
      <c r="Q694" s="3" t="str">
        <f ca="1">IF($X694="","",CHOOSE($X694,IF(ISBLANK(INDEX(Kaleciler!Q:Q,$Y694)),"",INDEX(Kaleciler!Q:Q,$Y694)),IF(ISBLANK(INDEX(Stoperler!Q:Q,$Y694)),"",INDEX(Stoperler!Q:Q,$Y694)),IF(ISBLANK(INDEX('Sağ Bekler'!Q:Q,$Y694)),"",INDEX('Sağ Bekler'!Q:Q,$Y694)),IF(ISBLANK(INDEX('Sol Bekler'!Q:Q,$Y694)),"",INDEX('Sol Bekler'!Q:Q,$Y694)),IF(ISBLANK(INDEX('Orta Saha'!Q:Q,$Y694)),"",INDEX('Orta Saha'!Q:Q,$Y694)),IF(ISBLANK(INDEX(Kanatlar!Q:Q,$Y694)),"",INDEX(Kanatlar!Q:Q,$Y694)),IF(ISBLANK(INDEX(Forvetler!Q:Q,$Y694)),"",INDEX(Forvetler!Q:Q,$Y694))))</f>
        <v/>
      </c>
      <c r="R694" s="4" t="str">
        <f ca="1">IF($X694="","",CHOOSE($X694,IF(ISBLANK(INDEX(Kaleciler!R:R,$Y694)),"",INDEX(Kaleciler!R:R,$Y694)),IF(ISBLANK(INDEX(Stoperler!R:R,$Y694)),"",INDEX(Stoperler!R:R,$Y694)),IF(ISBLANK(INDEX('Sağ Bekler'!R:R,$Y694)),"",INDEX('Sağ Bekler'!R:R,$Y694)),IF(ISBLANK(INDEX('Sol Bekler'!R:R,$Y694)),"",INDEX('Sol Bekler'!R:R,$Y694)),IF(ISBLANK(INDEX('Orta Saha'!R:R,$Y694)),"",INDEX('Orta Saha'!R:R,$Y694)),IF(ISBLANK(INDEX(Kanatlar!R:R,$Y694)),"",INDEX(Kanatlar!R:R,$Y694)),IF(ISBLANK(INDEX(Forvetler!R:R,$Y694)),"",INDEX(Forvetler!R:R,$Y694))))</f>
        <v/>
      </c>
      <c r="S694" s="2" t="str">
        <f ca="1">IF($X694="","",CHOOSE($X694,IF(ISBLANK(INDEX(Kaleciler!S:S,$Y694)),"",INDEX(Kaleciler!S:S,$Y694)),IF(ISBLANK(INDEX(Stoperler!S:S,$Y694)),"",INDEX(Stoperler!S:S,$Y694)),IF(ISBLANK(INDEX('Sağ Bekler'!S:S,$Y694)),"",INDEX('Sağ Bekler'!S:S,$Y694)),IF(ISBLANK(INDEX('Sol Bekler'!S:S,$Y694)),"",INDEX('Sol Bekler'!S:S,$Y694)),IF(ISBLANK(INDEX('Orta Saha'!S:S,$Y694)),"",INDEX('Orta Saha'!S:S,$Y694)),IF(ISBLANK(INDEX(Kanatlar!S:S,$Y694)),"",INDEX(Kanatlar!S:S,$Y694)),IF(ISBLANK(INDEX(Forvetler!S:S,$Y694)),"",INDEX(Forvetler!S:S,$Y694))))</f>
        <v/>
      </c>
      <c r="T694" s="3" t="str">
        <f ca="1">IF($X694="","",CHOOSE($X694,IF(ISBLANK(INDEX(Kaleciler!T:T,$Y694)),"",INDEX(Kaleciler!T:T,$Y694)),IF(ISBLANK(INDEX(Stoperler!T:T,$Y694)),"",INDEX(Stoperler!T:T,$Y694)),IF(ISBLANK(INDEX('Sağ Bekler'!T:T,$Y694)),"",INDEX('Sağ Bekler'!T:T,$Y694)),IF(ISBLANK(INDEX('Sol Bekler'!T:T,$Y694)),"",INDEX('Sol Bekler'!T:T,$Y694)),IF(ISBLANK(INDEX('Orta Saha'!T:T,$Y694)),"",INDEX('Orta Saha'!T:T,$Y694)),IF(ISBLANK(INDEX(Kanatlar!T:T,$Y694)),"",INDEX(Kanatlar!T:T,$Y694)),IF(ISBLANK(INDEX(Forvetler!T:T,$Y694)),"",INDEX(Forvetler!T:T,$Y694))))</f>
        <v/>
      </c>
      <c r="U694">
        <v>7</v>
      </c>
      <c r="V694">
        <v>94</v>
      </c>
      <c r="W694" t="str">
        <f ca="1">IF(AND(Forvetler!$B$94&lt;&gt;"",Forvetler!$I$94&gt;0,Forvetler!$I$94&lt;=TODAY()+365),COUNT($W$3:W693)+1,"")</f>
        <v/>
      </c>
      <c r="X694" t="str">
        <f ca="1">IFERROR(INDEX($U$4:$U$703,MATCH(ROWS($X$4:X694),$W$4:$W$703,0)),"")</f>
        <v/>
      </c>
      <c r="Y694" t="str">
        <f ca="1">IFERROR(INDEX($V$4:$V$703,MATCH(ROWS($Y$4:Y694),$W$4:$W$703,0)),"")</f>
        <v/>
      </c>
    </row>
    <row r="695" spans="1:25" x14ac:dyDescent="0.2">
      <c r="A695" s="2" t="str">
        <f ca="1">IF($X695="","",CHOOSE($X695,IF(ISBLANK(INDEX(Kaleciler!A:A,$Y695)),"",INDEX(Kaleciler!A:A,$Y695)),IF(ISBLANK(INDEX(Stoperler!A:A,$Y695)),"",INDEX(Stoperler!A:A,$Y695)),IF(ISBLANK(INDEX('Sağ Bekler'!A:A,$Y695)),"",INDEX('Sağ Bekler'!A:A,$Y695)),IF(ISBLANK(INDEX('Sol Bekler'!A:A,$Y695)),"",INDEX('Sol Bekler'!A:A,$Y695)),IF(ISBLANK(INDEX('Orta Saha'!A:A,$Y695)),"",INDEX('Orta Saha'!A:A,$Y695)),IF(ISBLANK(INDEX(Kanatlar!A:A,$Y695)),"",INDEX(Kanatlar!A:A,$Y695)),IF(ISBLANK(INDEX(Forvetler!A:A,$Y695)),"",INDEX(Forvetler!A:A,$Y695))))</f>
        <v/>
      </c>
      <c r="B695" s="3" t="str">
        <f ca="1">IF($X695="","",CHOOSE($X695,IF(ISBLANK(INDEX(Kaleciler!B:B,$Y695)),"",INDEX(Kaleciler!B:B,$Y695)),IF(ISBLANK(INDEX(Stoperler!B:B,$Y695)),"",INDEX(Stoperler!B:B,$Y695)),IF(ISBLANK(INDEX('Sağ Bekler'!B:B,$Y695)),"",INDEX('Sağ Bekler'!B:B,$Y695)),IF(ISBLANK(INDEX('Sol Bekler'!B:B,$Y695)),"",INDEX('Sol Bekler'!B:B,$Y695)),IF(ISBLANK(INDEX('Orta Saha'!B:B,$Y695)),"",INDEX('Orta Saha'!B:B,$Y695)),IF(ISBLANK(INDEX(Kanatlar!B:B,$Y695)),"",INDEX(Kanatlar!B:B,$Y695)),IF(ISBLANK(INDEX(Forvetler!B:B,$Y695)),"",INDEX(Forvetler!B:B,$Y695))))</f>
        <v/>
      </c>
      <c r="C695" s="4" t="str">
        <f ca="1">IF($X695="","",CHOOSE($X695,IF(ISBLANK(INDEX(Kaleciler!C:C,$Y695)),"",INDEX(Kaleciler!C:C,$Y695)),IF(ISBLANK(INDEX(Stoperler!C:C,$Y695)),"",INDEX(Stoperler!C:C,$Y695)),IF(ISBLANK(INDEX('Sağ Bekler'!C:C,$Y695)),"",INDEX('Sağ Bekler'!C:C,$Y695)),IF(ISBLANK(INDEX('Sol Bekler'!C:C,$Y695)),"",INDEX('Sol Bekler'!C:C,$Y695)),IF(ISBLANK(INDEX('Orta Saha'!C:C,$Y695)),"",INDEX('Orta Saha'!C:C,$Y695)),IF(ISBLANK(INDEX(Kanatlar!C:C,$Y695)),"",INDEX(Kanatlar!C:C,$Y695)),IF(ISBLANK(INDEX(Forvetler!C:C,$Y695)),"",INDEX(Forvetler!C:C,$Y695))))</f>
        <v/>
      </c>
      <c r="D695" s="2" t="str">
        <f ca="1">IF($X695="","",CHOOSE($X695,IF(ISBLANK(INDEX(Kaleciler!D:D,$Y695)),"",INDEX(Kaleciler!D:D,$Y695)),IF(ISBLANK(INDEX(Stoperler!D:D,$Y695)),"",INDEX(Stoperler!D:D,$Y695)),IF(ISBLANK(INDEX('Sağ Bekler'!D:D,$Y695)),"",INDEX('Sağ Bekler'!D:D,$Y695)),IF(ISBLANK(INDEX('Sol Bekler'!D:D,$Y695)),"",INDEX('Sol Bekler'!D:D,$Y695)),IF(ISBLANK(INDEX('Orta Saha'!D:D,$Y695)),"",INDEX('Orta Saha'!D:D,$Y695)),IF(ISBLANK(INDEX(Kanatlar!D:D,$Y695)),"",INDEX(Kanatlar!D:D,$Y695)),IF(ISBLANK(INDEX(Forvetler!D:D,$Y695)),"",INDEX(Forvetler!D:D,$Y695))))</f>
        <v/>
      </c>
      <c r="E695" s="3" t="str">
        <f ca="1">IF($X695="","",CHOOSE($X695,IF(ISBLANK(INDEX(Kaleciler!E:E,$Y695)),"",INDEX(Kaleciler!E:E,$Y695)),IF(ISBLANK(INDEX(Stoperler!E:E,$Y695)),"",INDEX(Stoperler!E:E,$Y695)),IF(ISBLANK(INDEX('Sağ Bekler'!E:E,$Y695)),"",INDEX('Sağ Bekler'!E:E,$Y695)),IF(ISBLANK(INDEX('Sol Bekler'!E:E,$Y695)),"",INDEX('Sol Bekler'!E:E,$Y695)),IF(ISBLANK(INDEX('Orta Saha'!E:E,$Y695)),"",INDEX('Orta Saha'!E:E,$Y695)),IF(ISBLANK(INDEX(Kanatlar!E:E,$Y695)),"",INDEX(Kanatlar!E:E,$Y695)),IF(ISBLANK(INDEX(Forvetler!E:E,$Y695)),"",INDEX(Forvetler!E:E,$Y695))))</f>
        <v/>
      </c>
      <c r="F695" s="3" t="str">
        <f ca="1">IF($X695="","",CHOOSE($X695,IF(ISBLANK(INDEX(Kaleciler!F:F,$Y695)),"",INDEX(Kaleciler!F:F,$Y695)),IF(ISBLANK(INDEX(Stoperler!F:F,$Y695)),"",INDEX(Stoperler!F:F,$Y695)),IF(ISBLANK(INDEX('Sağ Bekler'!F:F,$Y695)),"",INDEX('Sağ Bekler'!F:F,$Y695)),IF(ISBLANK(INDEX('Sol Bekler'!F:F,$Y695)),"",INDEX('Sol Bekler'!F:F,$Y695)),IF(ISBLANK(INDEX('Orta Saha'!F:F,$Y695)),"",INDEX('Orta Saha'!F:F,$Y695)),IF(ISBLANK(INDEX(Kanatlar!F:F,$Y695)),"",INDEX(Kanatlar!F:F,$Y695)),IF(ISBLANK(INDEX(Forvetler!F:F,$Y695)),"",INDEX(Forvetler!F:F,$Y695))))</f>
        <v/>
      </c>
      <c r="G695" s="3" t="str">
        <f ca="1">IF($X695="","",CHOOSE($X695,IF(ISBLANK(INDEX(Kaleciler!G:G,$Y695)),"",INDEX(Kaleciler!G:G,$Y695)),IF(ISBLANK(INDEX(Stoperler!G:G,$Y695)),"",INDEX(Stoperler!G:G,$Y695)),IF(ISBLANK(INDEX('Sağ Bekler'!G:G,$Y695)),"",INDEX('Sağ Bekler'!G:G,$Y695)),IF(ISBLANK(INDEX('Sol Bekler'!G:G,$Y695)),"",INDEX('Sol Bekler'!G:G,$Y695)),IF(ISBLANK(INDEX('Orta Saha'!G:G,$Y695)),"",INDEX('Orta Saha'!G:G,$Y695)),IF(ISBLANK(INDEX(Kanatlar!G:G,$Y695)),"",INDEX(Kanatlar!G:G,$Y695)),IF(ISBLANK(INDEX(Forvetler!G:G,$Y695)),"",INDEX(Forvetler!G:G,$Y695))))</f>
        <v/>
      </c>
      <c r="H695" s="3" t="str">
        <f ca="1">IF($X695="","",CHOOSE($X695,IF(ISBLANK(INDEX(Kaleciler!H:H,$Y695)),"",INDEX(Kaleciler!H:H,$Y695)),IF(ISBLANK(INDEX(Stoperler!H:H,$Y695)),"",INDEX(Stoperler!H:H,$Y695)),IF(ISBLANK(INDEX('Sağ Bekler'!H:H,$Y695)),"",INDEX('Sağ Bekler'!H:H,$Y695)),IF(ISBLANK(INDEX('Sol Bekler'!H:H,$Y695)),"",INDEX('Sol Bekler'!H:H,$Y695)),IF(ISBLANK(INDEX('Orta Saha'!H:H,$Y695)),"",INDEX('Orta Saha'!H:H,$Y695)),IF(ISBLANK(INDEX(Kanatlar!H:H,$Y695)),"",INDEX(Kanatlar!H:H,$Y695)),IF(ISBLANK(INDEX(Forvetler!H:H,$Y695)),"",INDEX(Forvetler!H:H,$Y695))))</f>
        <v/>
      </c>
      <c r="I695" s="4" t="str">
        <f ca="1">IF($X695="","",CHOOSE($X695,IF(ISBLANK(INDEX(Kaleciler!I:I,$Y695)),"",INDEX(Kaleciler!I:I,$Y695)),IF(ISBLANK(INDEX(Stoperler!I:I,$Y695)),"",INDEX(Stoperler!I:I,$Y695)),IF(ISBLANK(INDEX('Sağ Bekler'!I:I,$Y695)),"",INDEX('Sağ Bekler'!I:I,$Y695)),IF(ISBLANK(INDEX('Sol Bekler'!I:I,$Y695)),"",INDEX('Sol Bekler'!I:I,$Y695)),IF(ISBLANK(INDEX('Orta Saha'!I:I,$Y695)),"",INDEX('Orta Saha'!I:I,$Y695)),IF(ISBLANK(INDEX(Kanatlar!I:I,$Y695)),"",INDEX(Kanatlar!I:I,$Y695)),IF(ISBLANK(INDEX(Forvetler!I:I,$Y695)),"",INDEX(Forvetler!I:I,$Y695))))</f>
        <v/>
      </c>
      <c r="J695" s="4" t="str">
        <f ca="1">IF($X695="","",CHOOSE($X695,IF(ISBLANK(INDEX(Kaleciler!J:J,$Y695)),"",INDEX(Kaleciler!J:J,$Y695)),IF(ISBLANK(INDEX(Stoperler!J:J,$Y695)),"",INDEX(Stoperler!J:J,$Y695)),IF(ISBLANK(INDEX('Sağ Bekler'!J:J,$Y695)),"",INDEX('Sağ Bekler'!J:J,$Y695)),IF(ISBLANK(INDEX('Sol Bekler'!J:J,$Y695)),"",INDEX('Sol Bekler'!J:J,$Y695)),IF(ISBLANK(INDEX('Orta Saha'!J:J,$Y695)),"",INDEX('Orta Saha'!J:J,$Y695)),IF(ISBLANK(INDEX(Kanatlar!J:J,$Y695)),"",INDEX(Kanatlar!J:J,$Y695)),IF(ISBLANK(INDEX(Forvetler!J:J,$Y695)),"",INDEX(Forvetler!J:J,$Y695))))</f>
        <v/>
      </c>
      <c r="K695" s="2" t="str">
        <f ca="1">IF($X695="","",CHOOSE($X695,IF(ISBLANK(INDEX(Kaleciler!K:K,$Y695)),"",INDEX(Kaleciler!K:K,$Y695)),IF(ISBLANK(INDEX(Stoperler!K:K,$Y695)),"",INDEX(Stoperler!K:K,$Y695)),IF(ISBLANK(INDEX('Sağ Bekler'!K:K,$Y695)),"",INDEX('Sağ Bekler'!K:K,$Y695)),IF(ISBLANK(INDEX('Sol Bekler'!K:K,$Y695)),"",INDEX('Sol Bekler'!K:K,$Y695)),IF(ISBLANK(INDEX('Orta Saha'!K:K,$Y695)),"",INDEX('Orta Saha'!K:K,$Y695)),IF(ISBLANK(INDEX(Kanatlar!K:K,$Y695)),"",INDEX(Kanatlar!K:K,$Y695)),IF(ISBLANK(INDEX(Forvetler!K:K,$Y695)),"",INDEX(Forvetler!K:K,$Y695))))</f>
        <v/>
      </c>
      <c r="L695" s="2" t="str">
        <f ca="1">IF($X695="","",CHOOSE($X695,IF(ISBLANK(INDEX(Kaleciler!L:L,$Y695)),"",INDEX(Kaleciler!L:L,$Y695)),IF(ISBLANK(INDEX(Stoperler!L:L,$Y695)),"",INDEX(Stoperler!L:L,$Y695)),IF(ISBLANK(INDEX('Sağ Bekler'!L:L,$Y695)),"",INDEX('Sağ Bekler'!L:L,$Y695)),IF(ISBLANK(INDEX('Sol Bekler'!L:L,$Y695)),"",INDEX('Sol Bekler'!L:L,$Y695)),IF(ISBLANK(INDEX('Orta Saha'!L:L,$Y695)),"",INDEX('Orta Saha'!L:L,$Y695)),IF(ISBLANK(INDEX(Kanatlar!L:L,$Y695)),"",INDEX(Kanatlar!L:L,$Y695)),IF(ISBLANK(INDEX(Forvetler!L:L,$Y695)),"",INDEX(Forvetler!L:L,$Y695))))</f>
        <v/>
      </c>
      <c r="M695" s="2" t="str">
        <f ca="1">IF($X695="","",CHOOSE($X695,IF(ISBLANK(INDEX(Kaleciler!M:M,$Y695)),"",INDEX(Kaleciler!M:M,$Y695)),IF(ISBLANK(INDEX(Stoperler!M:M,$Y695)),"",INDEX(Stoperler!M:M,$Y695)),IF(ISBLANK(INDEX('Sağ Bekler'!M:M,$Y695)),"",INDEX('Sağ Bekler'!M:M,$Y695)),IF(ISBLANK(INDEX('Sol Bekler'!M:M,$Y695)),"",INDEX('Sol Bekler'!M:M,$Y695)),IF(ISBLANK(INDEX('Orta Saha'!M:M,$Y695)),"",INDEX('Orta Saha'!M:M,$Y695)),IF(ISBLANK(INDEX(Kanatlar!M:M,$Y695)),"",INDEX(Kanatlar!M:M,$Y695)),IF(ISBLANK(INDEX(Forvetler!M:M,$Y695)),"",INDEX(Forvetler!M:M,$Y695))))</f>
        <v/>
      </c>
      <c r="N695" s="2" t="str">
        <f ca="1">IF($X695="","",CHOOSE($X695,IF(ISBLANK(INDEX(Kaleciler!N:N,$Y695)),"",INDEX(Kaleciler!N:N,$Y695)),IF(ISBLANK(INDEX(Stoperler!N:N,$Y695)),"",INDEX(Stoperler!N:N,$Y695)),IF(ISBLANK(INDEX('Sağ Bekler'!N:N,$Y695)),"",INDEX('Sağ Bekler'!N:N,$Y695)),IF(ISBLANK(INDEX('Sol Bekler'!N:N,$Y695)),"",INDEX('Sol Bekler'!N:N,$Y695)),IF(ISBLANK(INDEX('Orta Saha'!N:N,$Y695)),"",INDEX('Orta Saha'!N:N,$Y695)),IF(ISBLANK(INDEX(Kanatlar!N:N,$Y695)),"",INDEX(Kanatlar!N:N,$Y695)),IF(ISBLANK(INDEX(Forvetler!N:N,$Y695)),"",INDEX(Forvetler!N:N,$Y695))))</f>
        <v/>
      </c>
      <c r="O695" s="2" t="str">
        <f ca="1">IF($X695="","",CHOOSE($X695,IF(ISBLANK(INDEX(Kaleciler!O:O,$Y695)),"",INDEX(Kaleciler!O:O,$Y695)),IF(ISBLANK(INDEX(Stoperler!O:O,$Y695)),"",INDEX(Stoperler!O:O,$Y695)),IF(ISBLANK(INDEX('Sağ Bekler'!O:O,$Y695)),"",INDEX('Sağ Bekler'!O:O,$Y695)),IF(ISBLANK(INDEX('Sol Bekler'!O:O,$Y695)),"",INDEX('Sol Bekler'!O:O,$Y695)),IF(ISBLANK(INDEX('Orta Saha'!O:O,$Y695)),"",INDEX('Orta Saha'!O:O,$Y695)),IF(ISBLANK(INDEX(Kanatlar!O:O,$Y695)),"",INDEX(Kanatlar!O:O,$Y695)),IF(ISBLANK(INDEX(Forvetler!O:O,$Y695)),"",INDEX(Forvetler!O:O,$Y695))))</f>
        <v/>
      </c>
      <c r="P695" s="2" t="str">
        <f ca="1">IF($X695="","",CHOOSE($X695,IF(ISBLANK(INDEX(Kaleciler!P:P,$Y695)),"",INDEX(Kaleciler!P:P,$Y695)),IF(ISBLANK(INDEX(Stoperler!P:P,$Y695)),"",INDEX(Stoperler!P:P,$Y695)),IF(ISBLANK(INDEX('Sağ Bekler'!P:P,$Y695)),"",INDEX('Sağ Bekler'!P:P,$Y695)),IF(ISBLANK(INDEX('Sol Bekler'!P:P,$Y695)),"",INDEX('Sol Bekler'!P:P,$Y695)),IF(ISBLANK(INDEX('Orta Saha'!P:P,$Y695)),"",INDEX('Orta Saha'!P:P,$Y695)),IF(ISBLANK(INDEX(Kanatlar!P:P,$Y695)),"",INDEX(Kanatlar!P:P,$Y695)),IF(ISBLANK(INDEX(Forvetler!P:P,$Y695)),"",INDEX(Forvetler!P:P,$Y695))))</f>
        <v/>
      </c>
      <c r="Q695" s="3" t="str">
        <f ca="1">IF($X695="","",CHOOSE($X695,IF(ISBLANK(INDEX(Kaleciler!Q:Q,$Y695)),"",INDEX(Kaleciler!Q:Q,$Y695)),IF(ISBLANK(INDEX(Stoperler!Q:Q,$Y695)),"",INDEX(Stoperler!Q:Q,$Y695)),IF(ISBLANK(INDEX('Sağ Bekler'!Q:Q,$Y695)),"",INDEX('Sağ Bekler'!Q:Q,$Y695)),IF(ISBLANK(INDEX('Sol Bekler'!Q:Q,$Y695)),"",INDEX('Sol Bekler'!Q:Q,$Y695)),IF(ISBLANK(INDEX('Orta Saha'!Q:Q,$Y695)),"",INDEX('Orta Saha'!Q:Q,$Y695)),IF(ISBLANK(INDEX(Kanatlar!Q:Q,$Y695)),"",INDEX(Kanatlar!Q:Q,$Y695)),IF(ISBLANK(INDEX(Forvetler!Q:Q,$Y695)),"",INDEX(Forvetler!Q:Q,$Y695))))</f>
        <v/>
      </c>
      <c r="R695" s="4" t="str">
        <f ca="1">IF($X695="","",CHOOSE($X695,IF(ISBLANK(INDEX(Kaleciler!R:R,$Y695)),"",INDEX(Kaleciler!R:R,$Y695)),IF(ISBLANK(INDEX(Stoperler!R:R,$Y695)),"",INDEX(Stoperler!R:R,$Y695)),IF(ISBLANK(INDEX('Sağ Bekler'!R:R,$Y695)),"",INDEX('Sağ Bekler'!R:R,$Y695)),IF(ISBLANK(INDEX('Sol Bekler'!R:R,$Y695)),"",INDEX('Sol Bekler'!R:R,$Y695)),IF(ISBLANK(INDEX('Orta Saha'!R:R,$Y695)),"",INDEX('Orta Saha'!R:R,$Y695)),IF(ISBLANK(INDEX(Kanatlar!R:R,$Y695)),"",INDEX(Kanatlar!R:R,$Y695)),IF(ISBLANK(INDEX(Forvetler!R:R,$Y695)),"",INDEX(Forvetler!R:R,$Y695))))</f>
        <v/>
      </c>
      <c r="S695" s="2" t="str">
        <f ca="1">IF($X695="","",CHOOSE($X695,IF(ISBLANK(INDEX(Kaleciler!S:S,$Y695)),"",INDEX(Kaleciler!S:S,$Y695)),IF(ISBLANK(INDEX(Stoperler!S:S,$Y695)),"",INDEX(Stoperler!S:S,$Y695)),IF(ISBLANK(INDEX('Sağ Bekler'!S:S,$Y695)),"",INDEX('Sağ Bekler'!S:S,$Y695)),IF(ISBLANK(INDEX('Sol Bekler'!S:S,$Y695)),"",INDEX('Sol Bekler'!S:S,$Y695)),IF(ISBLANK(INDEX('Orta Saha'!S:S,$Y695)),"",INDEX('Orta Saha'!S:S,$Y695)),IF(ISBLANK(INDEX(Kanatlar!S:S,$Y695)),"",INDEX(Kanatlar!S:S,$Y695)),IF(ISBLANK(INDEX(Forvetler!S:S,$Y695)),"",INDEX(Forvetler!S:S,$Y695))))</f>
        <v/>
      </c>
      <c r="T695" s="3" t="str">
        <f ca="1">IF($X695="","",CHOOSE($X695,IF(ISBLANK(INDEX(Kaleciler!T:T,$Y695)),"",INDEX(Kaleciler!T:T,$Y695)),IF(ISBLANK(INDEX(Stoperler!T:T,$Y695)),"",INDEX(Stoperler!T:T,$Y695)),IF(ISBLANK(INDEX('Sağ Bekler'!T:T,$Y695)),"",INDEX('Sağ Bekler'!T:T,$Y695)),IF(ISBLANK(INDEX('Sol Bekler'!T:T,$Y695)),"",INDEX('Sol Bekler'!T:T,$Y695)),IF(ISBLANK(INDEX('Orta Saha'!T:T,$Y695)),"",INDEX('Orta Saha'!T:T,$Y695)),IF(ISBLANK(INDEX(Kanatlar!T:T,$Y695)),"",INDEX(Kanatlar!T:T,$Y695)),IF(ISBLANK(INDEX(Forvetler!T:T,$Y695)),"",INDEX(Forvetler!T:T,$Y695))))</f>
        <v/>
      </c>
      <c r="U695">
        <v>7</v>
      </c>
      <c r="V695">
        <v>95</v>
      </c>
      <c r="W695" t="str">
        <f ca="1">IF(AND(Forvetler!$B$95&lt;&gt;"",Forvetler!$I$95&gt;0,Forvetler!$I$95&lt;=TODAY()+365),COUNT($W$3:W694)+1,"")</f>
        <v/>
      </c>
      <c r="X695" t="str">
        <f ca="1">IFERROR(INDEX($U$4:$U$703,MATCH(ROWS($X$4:X695),$W$4:$W$703,0)),"")</f>
        <v/>
      </c>
      <c r="Y695" t="str">
        <f ca="1">IFERROR(INDEX($V$4:$V$703,MATCH(ROWS($Y$4:Y695),$W$4:$W$703,0)),"")</f>
        <v/>
      </c>
    </row>
    <row r="696" spans="1:25" x14ac:dyDescent="0.2">
      <c r="A696" s="2" t="str">
        <f ca="1">IF($X696="","",CHOOSE($X696,IF(ISBLANK(INDEX(Kaleciler!A:A,$Y696)),"",INDEX(Kaleciler!A:A,$Y696)),IF(ISBLANK(INDEX(Stoperler!A:A,$Y696)),"",INDEX(Stoperler!A:A,$Y696)),IF(ISBLANK(INDEX('Sağ Bekler'!A:A,$Y696)),"",INDEX('Sağ Bekler'!A:A,$Y696)),IF(ISBLANK(INDEX('Sol Bekler'!A:A,$Y696)),"",INDEX('Sol Bekler'!A:A,$Y696)),IF(ISBLANK(INDEX('Orta Saha'!A:A,$Y696)),"",INDEX('Orta Saha'!A:A,$Y696)),IF(ISBLANK(INDEX(Kanatlar!A:A,$Y696)),"",INDEX(Kanatlar!A:A,$Y696)),IF(ISBLANK(INDEX(Forvetler!A:A,$Y696)),"",INDEX(Forvetler!A:A,$Y696))))</f>
        <v/>
      </c>
      <c r="B696" s="3" t="str">
        <f ca="1">IF($X696="","",CHOOSE($X696,IF(ISBLANK(INDEX(Kaleciler!B:B,$Y696)),"",INDEX(Kaleciler!B:B,$Y696)),IF(ISBLANK(INDEX(Stoperler!B:B,$Y696)),"",INDEX(Stoperler!B:B,$Y696)),IF(ISBLANK(INDEX('Sağ Bekler'!B:B,$Y696)),"",INDEX('Sağ Bekler'!B:B,$Y696)),IF(ISBLANK(INDEX('Sol Bekler'!B:B,$Y696)),"",INDEX('Sol Bekler'!B:B,$Y696)),IF(ISBLANK(INDEX('Orta Saha'!B:B,$Y696)),"",INDEX('Orta Saha'!B:B,$Y696)),IF(ISBLANK(INDEX(Kanatlar!B:B,$Y696)),"",INDEX(Kanatlar!B:B,$Y696)),IF(ISBLANK(INDEX(Forvetler!B:B,$Y696)),"",INDEX(Forvetler!B:B,$Y696))))</f>
        <v/>
      </c>
      <c r="C696" s="4" t="str">
        <f ca="1">IF($X696="","",CHOOSE($X696,IF(ISBLANK(INDEX(Kaleciler!C:C,$Y696)),"",INDEX(Kaleciler!C:C,$Y696)),IF(ISBLANK(INDEX(Stoperler!C:C,$Y696)),"",INDEX(Stoperler!C:C,$Y696)),IF(ISBLANK(INDEX('Sağ Bekler'!C:C,$Y696)),"",INDEX('Sağ Bekler'!C:C,$Y696)),IF(ISBLANK(INDEX('Sol Bekler'!C:C,$Y696)),"",INDEX('Sol Bekler'!C:C,$Y696)),IF(ISBLANK(INDEX('Orta Saha'!C:C,$Y696)),"",INDEX('Orta Saha'!C:C,$Y696)),IF(ISBLANK(INDEX(Kanatlar!C:C,$Y696)),"",INDEX(Kanatlar!C:C,$Y696)),IF(ISBLANK(INDEX(Forvetler!C:C,$Y696)),"",INDEX(Forvetler!C:C,$Y696))))</f>
        <v/>
      </c>
      <c r="D696" s="2" t="str">
        <f ca="1">IF($X696="","",CHOOSE($X696,IF(ISBLANK(INDEX(Kaleciler!D:D,$Y696)),"",INDEX(Kaleciler!D:D,$Y696)),IF(ISBLANK(INDEX(Stoperler!D:D,$Y696)),"",INDEX(Stoperler!D:D,$Y696)),IF(ISBLANK(INDEX('Sağ Bekler'!D:D,$Y696)),"",INDEX('Sağ Bekler'!D:D,$Y696)),IF(ISBLANK(INDEX('Sol Bekler'!D:D,$Y696)),"",INDEX('Sol Bekler'!D:D,$Y696)),IF(ISBLANK(INDEX('Orta Saha'!D:D,$Y696)),"",INDEX('Orta Saha'!D:D,$Y696)),IF(ISBLANK(INDEX(Kanatlar!D:D,$Y696)),"",INDEX(Kanatlar!D:D,$Y696)),IF(ISBLANK(INDEX(Forvetler!D:D,$Y696)),"",INDEX(Forvetler!D:D,$Y696))))</f>
        <v/>
      </c>
      <c r="E696" s="3" t="str">
        <f ca="1">IF($X696="","",CHOOSE($X696,IF(ISBLANK(INDEX(Kaleciler!E:E,$Y696)),"",INDEX(Kaleciler!E:E,$Y696)),IF(ISBLANK(INDEX(Stoperler!E:E,$Y696)),"",INDEX(Stoperler!E:E,$Y696)),IF(ISBLANK(INDEX('Sağ Bekler'!E:E,$Y696)),"",INDEX('Sağ Bekler'!E:E,$Y696)),IF(ISBLANK(INDEX('Sol Bekler'!E:E,$Y696)),"",INDEX('Sol Bekler'!E:E,$Y696)),IF(ISBLANK(INDEX('Orta Saha'!E:E,$Y696)),"",INDEX('Orta Saha'!E:E,$Y696)),IF(ISBLANK(INDEX(Kanatlar!E:E,$Y696)),"",INDEX(Kanatlar!E:E,$Y696)),IF(ISBLANK(INDEX(Forvetler!E:E,$Y696)),"",INDEX(Forvetler!E:E,$Y696))))</f>
        <v/>
      </c>
      <c r="F696" s="3" t="str">
        <f ca="1">IF($X696="","",CHOOSE($X696,IF(ISBLANK(INDEX(Kaleciler!F:F,$Y696)),"",INDEX(Kaleciler!F:F,$Y696)),IF(ISBLANK(INDEX(Stoperler!F:F,$Y696)),"",INDEX(Stoperler!F:F,$Y696)),IF(ISBLANK(INDEX('Sağ Bekler'!F:F,$Y696)),"",INDEX('Sağ Bekler'!F:F,$Y696)),IF(ISBLANK(INDEX('Sol Bekler'!F:F,$Y696)),"",INDEX('Sol Bekler'!F:F,$Y696)),IF(ISBLANK(INDEX('Orta Saha'!F:F,$Y696)),"",INDEX('Orta Saha'!F:F,$Y696)),IF(ISBLANK(INDEX(Kanatlar!F:F,$Y696)),"",INDEX(Kanatlar!F:F,$Y696)),IF(ISBLANK(INDEX(Forvetler!F:F,$Y696)),"",INDEX(Forvetler!F:F,$Y696))))</f>
        <v/>
      </c>
      <c r="G696" s="3" t="str">
        <f ca="1">IF($X696="","",CHOOSE($X696,IF(ISBLANK(INDEX(Kaleciler!G:G,$Y696)),"",INDEX(Kaleciler!G:G,$Y696)),IF(ISBLANK(INDEX(Stoperler!G:G,$Y696)),"",INDEX(Stoperler!G:G,$Y696)),IF(ISBLANK(INDEX('Sağ Bekler'!G:G,$Y696)),"",INDEX('Sağ Bekler'!G:G,$Y696)),IF(ISBLANK(INDEX('Sol Bekler'!G:G,$Y696)),"",INDEX('Sol Bekler'!G:G,$Y696)),IF(ISBLANK(INDEX('Orta Saha'!G:G,$Y696)),"",INDEX('Orta Saha'!G:G,$Y696)),IF(ISBLANK(INDEX(Kanatlar!G:G,$Y696)),"",INDEX(Kanatlar!G:G,$Y696)),IF(ISBLANK(INDEX(Forvetler!G:G,$Y696)),"",INDEX(Forvetler!G:G,$Y696))))</f>
        <v/>
      </c>
      <c r="H696" s="3" t="str">
        <f ca="1">IF($X696="","",CHOOSE($X696,IF(ISBLANK(INDEX(Kaleciler!H:H,$Y696)),"",INDEX(Kaleciler!H:H,$Y696)),IF(ISBLANK(INDEX(Stoperler!H:H,$Y696)),"",INDEX(Stoperler!H:H,$Y696)),IF(ISBLANK(INDEX('Sağ Bekler'!H:H,$Y696)),"",INDEX('Sağ Bekler'!H:H,$Y696)),IF(ISBLANK(INDEX('Sol Bekler'!H:H,$Y696)),"",INDEX('Sol Bekler'!H:H,$Y696)),IF(ISBLANK(INDEX('Orta Saha'!H:H,$Y696)),"",INDEX('Orta Saha'!H:H,$Y696)),IF(ISBLANK(INDEX(Kanatlar!H:H,$Y696)),"",INDEX(Kanatlar!H:H,$Y696)),IF(ISBLANK(INDEX(Forvetler!H:H,$Y696)),"",INDEX(Forvetler!H:H,$Y696))))</f>
        <v/>
      </c>
      <c r="I696" s="4" t="str">
        <f ca="1">IF($X696="","",CHOOSE($X696,IF(ISBLANK(INDEX(Kaleciler!I:I,$Y696)),"",INDEX(Kaleciler!I:I,$Y696)),IF(ISBLANK(INDEX(Stoperler!I:I,$Y696)),"",INDEX(Stoperler!I:I,$Y696)),IF(ISBLANK(INDEX('Sağ Bekler'!I:I,$Y696)),"",INDEX('Sağ Bekler'!I:I,$Y696)),IF(ISBLANK(INDEX('Sol Bekler'!I:I,$Y696)),"",INDEX('Sol Bekler'!I:I,$Y696)),IF(ISBLANK(INDEX('Orta Saha'!I:I,$Y696)),"",INDEX('Orta Saha'!I:I,$Y696)),IF(ISBLANK(INDEX(Kanatlar!I:I,$Y696)),"",INDEX(Kanatlar!I:I,$Y696)),IF(ISBLANK(INDEX(Forvetler!I:I,$Y696)),"",INDEX(Forvetler!I:I,$Y696))))</f>
        <v/>
      </c>
      <c r="J696" s="4" t="str">
        <f ca="1">IF($X696="","",CHOOSE($X696,IF(ISBLANK(INDEX(Kaleciler!J:J,$Y696)),"",INDEX(Kaleciler!J:J,$Y696)),IF(ISBLANK(INDEX(Stoperler!J:J,$Y696)),"",INDEX(Stoperler!J:J,$Y696)),IF(ISBLANK(INDEX('Sağ Bekler'!J:J,$Y696)),"",INDEX('Sağ Bekler'!J:J,$Y696)),IF(ISBLANK(INDEX('Sol Bekler'!J:J,$Y696)),"",INDEX('Sol Bekler'!J:J,$Y696)),IF(ISBLANK(INDEX('Orta Saha'!J:J,$Y696)),"",INDEX('Orta Saha'!J:J,$Y696)),IF(ISBLANK(INDEX(Kanatlar!J:J,$Y696)),"",INDEX(Kanatlar!J:J,$Y696)),IF(ISBLANK(INDEX(Forvetler!J:J,$Y696)),"",INDEX(Forvetler!J:J,$Y696))))</f>
        <v/>
      </c>
      <c r="K696" s="2" t="str">
        <f ca="1">IF($X696="","",CHOOSE($X696,IF(ISBLANK(INDEX(Kaleciler!K:K,$Y696)),"",INDEX(Kaleciler!K:K,$Y696)),IF(ISBLANK(INDEX(Stoperler!K:K,$Y696)),"",INDEX(Stoperler!K:K,$Y696)),IF(ISBLANK(INDEX('Sağ Bekler'!K:K,$Y696)),"",INDEX('Sağ Bekler'!K:K,$Y696)),IF(ISBLANK(INDEX('Sol Bekler'!K:K,$Y696)),"",INDEX('Sol Bekler'!K:K,$Y696)),IF(ISBLANK(INDEX('Orta Saha'!K:K,$Y696)),"",INDEX('Orta Saha'!K:K,$Y696)),IF(ISBLANK(INDEX(Kanatlar!K:K,$Y696)),"",INDEX(Kanatlar!K:K,$Y696)),IF(ISBLANK(INDEX(Forvetler!K:K,$Y696)),"",INDEX(Forvetler!K:K,$Y696))))</f>
        <v/>
      </c>
      <c r="L696" s="2" t="str">
        <f ca="1">IF($X696="","",CHOOSE($X696,IF(ISBLANK(INDEX(Kaleciler!L:L,$Y696)),"",INDEX(Kaleciler!L:L,$Y696)),IF(ISBLANK(INDEX(Stoperler!L:L,$Y696)),"",INDEX(Stoperler!L:L,$Y696)),IF(ISBLANK(INDEX('Sağ Bekler'!L:L,$Y696)),"",INDEX('Sağ Bekler'!L:L,$Y696)),IF(ISBLANK(INDEX('Sol Bekler'!L:L,$Y696)),"",INDEX('Sol Bekler'!L:L,$Y696)),IF(ISBLANK(INDEX('Orta Saha'!L:L,$Y696)),"",INDEX('Orta Saha'!L:L,$Y696)),IF(ISBLANK(INDEX(Kanatlar!L:L,$Y696)),"",INDEX(Kanatlar!L:L,$Y696)),IF(ISBLANK(INDEX(Forvetler!L:L,$Y696)),"",INDEX(Forvetler!L:L,$Y696))))</f>
        <v/>
      </c>
      <c r="M696" s="2" t="str">
        <f ca="1">IF($X696="","",CHOOSE($X696,IF(ISBLANK(INDEX(Kaleciler!M:M,$Y696)),"",INDEX(Kaleciler!M:M,$Y696)),IF(ISBLANK(INDEX(Stoperler!M:M,$Y696)),"",INDEX(Stoperler!M:M,$Y696)),IF(ISBLANK(INDEX('Sağ Bekler'!M:M,$Y696)),"",INDEX('Sağ Bekler'!M:M,$Y696)),IF(ISBLANK(INDEX('Sol Bekler'!M:M,$Y696)),"",INDEX('Sol Bekler'!M:M,$Y696)),IF(ISBLANK(INDEX('Orta Saha'!M:M,$Y696)),"",INDEX('Orta Saha'!M:M,$Y696)),IF(ISBLANK(INDEX(Kanatlar!M:M,$Y696)),"",INDEX(Kanatlar!M:M,$Y696)),IF(ISBLANK(INDEX(Forvetler!M:M,$Y696)),"",INDEX(Forvetler!M:M,$Y696))))</f>
        <v/>
      </c>
      <c r="N696" s="2" t="str">
        <f ca="1">IF($X696="","",CHOOSE($X696,IF(ISBLANK(INDEX(Kaleciler!N:N,$Y696)),"",INDEX(Kaleciler!N:N,$Y696)),IF(ISBLANK(INDEX(Stoperler!N:N,$Y696)),"",INDEX(Stoperler!N:N,$Y696)),IF(ISBLANK(INDEX('Sağ Bekler'!N:N,$Y696)),"",INDEX('Sağ Bekler'!N:N,$Y696)),IF(ISBLANK(INDEX('Sol Bekler'!N:N,$Y696)),"",INDEX('Sol Bekler'!N:N,$Y696)),IF(ISBLANK(INDEX('Orta Saha'!N:N,$Y696)),"",INDEX('Orta Saha'!N:N,$Y696)),IF(ISBLANK(INDEX(Kanatlar!N:N,$Y696)),"",INDEX(Kanatlar!N:N,$Y696)),IF(ISBLANK(INDEX(Forvetler!N:N,$Y696)),"",INDEX(Forvetler!N:N,$Y696))))</f>
        <v/>
      </c>
      <c r="O696" s="2" t="str">
        <f ca="1">IF($X696="","",CHOOSE($X696,IF(ISBLANK(INDEX(Kaleciler!O:O,$Y696)),"",INDEX(Kaleciler!O:O,$Y696)),IF(ISBLANK(INDEX(Stoperler!O:O,$Y696)),"",INDEX(Stoperler!O:O,$Y696)),IF(ISBLANK(INDEX('Sağ Bekler'!O:O,$Y696)),"",INDEX('Sağ Bekler'!O:O,$Y696)),IF(ISBLANK(INDEX('Sol Bekler'!O:O,$Y696)),"",INDEX('Sol Bekler'!O:O,$Y696)),IF(ISBLANK(INDEX('Orta Saha'!O:O,$Y696)),"",INDEX('Orta Saha'!O:O,$Y696)),IF(ISBLANK(INDEX(Kanatlar!O:O,$Y696)),"",INDEX(Kanatlar!O:O,$Y696)),IF(ISBLANK(INDEX(Forvetler!O:O,$Y696)),"",INDEX(Forvetler!O:O,$Y696))))</f>
        <v/>
      </c>
      <c r="P696" s="2" t="str">
        <f ca="1">IF($X696="","",CHOOSE($X696,IF(ISBLANK(INDEX(Kaleciler!P:P,$Y696)),"",INDEX(Kaleciler!P:P,$Y696)),IF(ISBLANK(INDEX(Stoperler!P:P,$Y696)),"",INDEX(Stoperler!P:P,$Y696)),IF(ISBLANK(INDEX('Sağ Bekler'!P:P,$Y696)),"",INDEX('Sağ Bekler'!P:P,$Y696)),IF(ISBLANK(INDEX('Sol Bekler'!P:P,$Y696)),"",INDEX('Sol Bekler'!P:P,$Y696)),IF(ISBLANK(INDEX('Orta Saha'!P:P,$Y696)),"",INDEX('Orta Saha'!P:P,$Y696)),IF(ISBLANK(INDEX(Kanatlar!P:P,$Y696)),"",INDEX(Kanatlar!P:P,$Y696)),IF(ISBLANK(INDEX(Forvetler!P:P,$Y696)),"",INDEX(Forvetler!P:P,$Y696))))</f>
        <v/>
      </c>
      <c r="Q696" s="3" t="str">
        <f ca="1">IF($X696="","",CHOOSE($X696,IF(ISBLANK(INDEX(Kaleciler!Q:Q,$Y696)),"",INDEX(Kaleciler!Q:Q,$Y696)),IF(ISBLANK(INDEX(Stoperler!Q:Q,$Y696)),"",INDEX(Stoperler!Q:Q,$Y696)),IF(ISBLANK(INDEX('Sağ Bekler'!Q:Q,$Y696)),"",INDEX('Sağ Bekler'!Q:Q,$Y696)),IF(ISBLANK(INDEX('Sol Bekler'!Q:Q,$Y696)),"",INDEX('Sol Bekler'!Q:Q,$Y696)),IF(ISBLANK(INDEX('Orta Saha'!Q:Q,$Y696)),"",INDEX('Orta Saha'!Q:Q,$Y696)),IF(ISBLANK(INDEX(Kanatlar!Q:Q,$Y696)),"",INDEX(Kanatlar!Q:Q,$Y696)),IF(ISBLANK(INDEX(Forvetler!Q:Q,$Y696)),"",INDEX(Forvetler!Q:Q,$Y696))))</f>
        <v/>
      </c>
      <c r="R696" s="4" t="str">
        <f ca="1">IF($X696="","",CHOOSE($X696,IF(ISBLANK(INDEX(Kaleciler!R:R,$Y696)),"",INDEX(Kaleciler!R:R,$Y696)),IF(ISBLANK(INDEX(Stoperler!R:R,$Y696)),"",INDEX(Stoperler!R:R,$Y696)),IF(ISBLANK(INDEX('Sağ Bekler'!R:R,$Y696)),"",INDEX('Sağ Bekler'!R:R,$Y696)),IF(ISBLANK(INDEX('Sol Bekler'!R:R,$Y696)),"",INDEX('Sol Bekler'!R:R,$Y696)),IF(ISBLANK(INDEX('Orta Saha'!R:R,$Y696)),"",INDEX('Orta Saha'!R:R,$Y696)),IF(ISBLANK(INDEX(Kanatlar!R:R,$Y696)),"",INDEX(Kanatlar!R:R,$Y696)),IF(ISBLANK(INDEX(Forvetler!R:R,$Y696)),"",INDEX(Forvetler!R:R,$Y696))))</f>
        <v/>
      </c>
      <c r="S696" s="2" t="str">
        <f ca="1">IF($X696="","",CHOOSE($X696,IF(ISBLANK(INDEX(Kaleciler!S:S,$Y696)),"",INDEX(Kaleciler!S:S,$Y696)),IF(ISBLANK(INDEX(Stoperler!S:S,$Y696)),"",INDEX(Stoperler!S:S,$Y696)),IF(ISBLANK(INDEX('Sağ Bekler'!S:S,$Y696)),"",INDEX('Sağ Bekler'!S:S,$Y696)),IF(ISBLANK(INDEX('Sol Bekler'!S:S,$Y696)),"",INDEX('Sol Bekler'!S:S,$Y696)),IF(ISBLANK(INDEX('Orta Saha'!S:S,$Y696)),"",INDEX('Orta Saha'!S:S,$Y696)),IF(ISBLANK(INDEX(Kanatlar!S:S,$Y696)),"",INDEX(Kanatlar!S:S,$Y696)),IF(ISBLANK(INDEX(Forvetler!S:S,$Y696)),"",INDEX(Forvetler!S:S,$Y696))))</f>
        <v/>
      </c>
      <c r="T696" s="3" t="str">
        <f ca="1">IF($X696="","",CHOOSE($X696,IF(ISBLANK(INDEX(Kaleciler!T:T,$Y696)),"",INDEX(Kaleciler!T:T,$Y696)),IF(ISBLANK(INDEX(Stoperler!T:T,$Y696)),"",INDEX(Stoperler!T:T,$Y696)),IF(ISBLANK(INDEX('Sağ Bekler'!T:T,$Y696)),"",INDEX('Sağ Bekler'!T:T,$Y696)),IF(ISBLANK(INDEX('Sol Bekler'!T:T,$Y696)),"",INDEX('Sol Bekler'!T:T,$Y696)),IF(ISBLANK(INDEX('Orta Saha'!T:T,$Y696)),"",INDEX('Orta Saha'!T:T,$Y696)),IF(ISBLANK(INDEX(Kanatlar!T:T,$Y696)),"",INDEX(Kanatlar!T:T,$Y696)),IF(ISBLANK(INDEX(Forvetler!T:T,$Y696)),"",INDEX(Forvetler!T:T,$Y696))))</f>
        <v/>
      </c>
      <c r="U696">
        <v>7</v>
      </c>
      <c r="V696">
        <v>96</v>
      </c>
      <c r="W696" t="str">
        <f ca="1">IF(AND(Forvetler!$B$96&lt;&gt;"",Forvetler!$I$96&gt;0,Forvetler!$I$96&lt;=TODAY()+365),COUNT($W$3:W695)+1,"")</f>
        <v/>
      </c>
      <c r="X696" t="str">
        <f ca="1">IFERROR(INDEX($U$4:$U$703,MATCH(ROWS($X$4:X696),$W$4:$W$703,0)),"")</f>
        <v/>
      </c>
      <c r="Y696" t="str">
        <f ca="1">IFERROR(INDEX($V$4:$V$703,MATCH(ROWS($Y$4:Y696),$W$4:$W$703,0)),"")</f>
        <v/>
      </c>
    </row>
    <row r="697" spans="1:25" x14ac:dyDescent="0.2">
      <c r="A697" s="2" t="str">
        <f ca="1">IF($X697="","",CHOOSE($X697,IF(ISBLANK(INDEX(Kaleciler!A:A,$Y697)),"",INDEX(Kaleciler!A:A,$Y697)),IF(ISBLANK(INDEX(Stoperler!A:A,$Y697)),"",INDEX(Stoperler!A:A,$Y697)),IF(ISBLANK(INDEX('Sağ Bekler'!A:A,$Y697)),"",INDEX('Sağ Bekler'!A:A,$Y697)),IF(ISBLANK(INDEX('Sol Bekler'!A:A,$Y697)),"",INDEX('Sol Bekler'!A:A,$Y697)),IF(ISBLANK(INDEX('Orta Saha'!A:A,$Y697)),"",INDEX('Orta Saha'!A:A,$Y697)),IF(ISBLANK(INDEX(Kanatlar!A:A,$Y697)),"",INDEX(Kanatlar!A:A,$Y697)),IF(ISBLANK(INDEX(Forvetler!A:A,$Y697)),"",INDEX(Forvetler!A:A,$Y697))))</f>
        <v/>
      </c>
      <c r="B697" s="3" t="str">
        <f ca="1">IF($X697="","",CHOOSE($X697,IF(ISBLANK(INDEX(Kaleciler!B:B,$Y697)),"",INDEX(Kaleciler!B:B,$Y697)),IF(ISBLANK(INDEX(Stoperler!B:B,$Y697)),"",INDEX(Stoperler!B:B,$Y697)),IF(ISBLANK(INDEX('Sağ Bekler'!B:B,$Y697)),"",INDEX('Sağ Bekler'!B:B,$Y697)),IF(ISBLANK(INDEX('Sol Bekler'!B:B,$Y697)),"",INDEX('Sol Bekler'!B:B,$Y697)),IF(ISBLANK(INDEX('Orta Saha'!B:B,$Y697)),"",INDEX('Orta Saha'!B:B,$Y697)),IF(ISBLANK(INDEX(Kanatlar!B:B,$Y697)),"",INDEX(Kanatlar!B:B,$Y697)),IF(ISBLANK(INDEX(Forvetler!B:B,$Y697)),"",INDEX(Forvetler!B:B,$Y697))))</f>
        <v/>
      </c>
      <c r="C697" s="4" t="str">
        <f ca="1">IF($X697="","",CHOOSE($X697,IF(ISBLANK(INDEX(Kaleciler!C:C,$Y697)),"",INDEX(Kaleciler!C:C,$Y697)),IF(ISBLANK(INDEX(Stoperler!C:C,$Y697)),"",INDEX(Stoperler!C:C,$Y697)),IF(ISBLANK(INDEX('Sağ Bekler'!C:C,$Y697)),"",INDEX('Sağ Bekler'!C:C,$Y697)),IF(ISBLANK(INDEX('Sol Bekler'!C:C,$Y697)),"",INDEX('Sol Bekler'!C:C,$Y697)),IF(ISBLANK(INDEX('Orta Saha'!C:C,$Y697)),"",INDEX('Orta Saha'!C:C,$Y697)),IF(ISBLANK(INDEX(Kanatlar!C:C,$Y697)),"",INDEX(Kanatlar!C:C,$Y697)),IF(ISBLANK(INDEX(Forvetler!C:C,$Y697)),"",INDEX(Forvetler!C:C,$Y697))))</f>
        <v/>
      </c>
      <c r="D697" s="2" t="str">
        <f ca="1">IF($X697="","",CHOOSE($X697,IF(ISBLANK(INDEX(Kaleciler!D:D,$Y697)),"",INDEX(Kaleciler!D:D,$Y697)),IF(ISBLANK(INDEX(Stoperler!D:D,$Y697)),"",INDEX(Stoperler!D:D,$Y697)),IF(ISBLANK(INDEX('Sağ Bekler'!D:D,$Y697)),"",INDEX('Sağ Bekler'!D:D,$Y697)),IF(ISBLANK(INDEX('Sol Bekler'!D:D,$Y697)),"",INDEX('Sol Bekler'!D:D,$Y697)),IF(ISBLANK(INDEX('Orta Saha'!D:D,$Y697)),"",INDEX('Orta Saha'!D:D,$Y697)),IF(ISBLANK(INDEX(Kanatlar!D:D,$Y697)),"",INDEX(Kanatlar!D:D,$Y697)),IF(ISBLANK(INDEX(Forvetler!D:D,$Y697)),"",INDEX(Forvetler!D:D,$Y697))))</f>
        <v/>
      </c>
      <c r="E697" s="3" t="str">
        <f ca="1">IF($X697="","",CHOOSE($X697,IF(ISBLANK(INDEX(Kaleciler!E:E,$Y697)),"",INDEX(Kaleciler!E:E,$Y697)),IF(ISBLANK(INDEX(Stoperler!E:E,$Y697)),"",INDEX(Stoperler!E:E,$Y697)),IF(ISBLANK(INDEX('Sağ Bekler'!E:E,$Y697)),"",INDEX('Sağ Bekler'!E:E,$Y697)),IF(ISBLANK(INDEX('Sol Bekler'!E:E,$Y697)),"",INDEX('Sol Bekler'!E:E,$Y697)),IF(ISBLANK(INDEX('Orta Saha'!E:E,$Y697)),"",INDEX('Orta Saha'!E:E,$Y697)),IF(ISBLANK(INDEX(Kanatlar!E:E,$Y697)),"",INDEX(Kanatlar!E:E,$Y697)),IF(ISBLANK(INDEX(Forvetler!E:E,$Y697)),"",INDEX(Forvetler!E:E,$Y697))))</f>
        <v/>
      </c>
      <c r="F697" s="3" t="str">
        <f ca="1">IF($X697="","",CHOOSE($X697,IF(ISBLANK(INDEX(Kaleciler!F:F,$Y697)),"",INDEX(Kaleciler!F:F,$Y697)),IF(ISBLANK(INDEX(Stoperler!F:F,$Y697)),"",INDEX(Stoperler!F:F,$Y697)),IF(ISBLANK(INDEX('Sağ Bekler'!F:F,$Y697)),"",INDEX('Sağ Bekler'!F:F,$Y697)),IF(ISBLANK(INDEX('Sol Bekler'!F:F,$Y697)),"",INDEX('Sol Bekler'!F:F,$Y697)),IF(ISBLANK(INDEX('Orta Saha'!F:F,$Y697)),"",INDEX('Orta Saha'!F:F,$Y697)),IF(ISBLANK(INDEX(Kanatlar!F:F,$Y697)),"",INDEX(Kanatlar!F:F,$Y697)),IF(ISBLANK(INDEX(Forvetler!F:F,$Y697)),"",INDEX(Forvetler!F:F,$Y697))))</f>
        <v/>
      </c>
      <c r="G697" s="3" t="str">
        <f ca="1">IF($X697="","",CHOOSE($X697,IF(ISBLANK(INDEX(Kaleciler!G:G,$Y697)),"",INDEX(Kaleciler!G:G,$Y697)),IF(ISBLANK(INDEX(Stoperler!G:G,$Y697)),"",INDEX(Stoperler!G:G,$Y697)),IF(ISBLANK(INDEX('Sağ Bekler'!G:G,$Y697)),"",INDEX('Sağ Bekler'!G:G,$Y697)),IF(ISBLANK(INDEX('Sol Bekler'!G:G,$Y697)),"",INDEX('Sol Bekler'!G:G,$Y697)),IF(ISBLANK(INDEX('Orta Saha'!G:G,$Y697)),"",INDEX('Orta Saha'!G:G,$Y697)),IF(ISBLANK(INDEX(Kanatlar!G:G,$Y697)),"",INDEX(Kanatlar!G:G,$Y697)),IF(ISBLANK(INDEX(Forvetler!G:G,$Y697)),"",INDEX(Forvetler!G:G,$Y697))))</f>
        <v/>
      </c>
      <c r="H697" s="3" t="str">
        <f ca="1">IF($X697="","",CHOOSE($X697,IF(ISBLANK(INDEX(Kaleciler!H:H,$Y697)),"",INDEX(Kaleciler!H:H,$Y697)),IF(ISBLANK(INDEX(Stoperler!H:H,$Y697)),"",INDEX(Stoperler!H:H,$Y697)),IF(ISBLANK(INDEX('Sağ Bekler'!H:H,$Y697)),"",INDEX('Sağ Bekler'!H:H,$Y697)),IF(ISBLANK(INDEX('Sol Bekler'!H:H,$Y697)),"",INDEX('Sol Bekler'!H:H,$Y697)),IF(ISBLANK(INDEX('Orta Saha'!H:H,$Y697)),"",INDEX('Orta Saha'!H:H,$Y697)),IF(ISBLANK(INDEX(Kanatlar!H:H,$Y697)),"",INDEX(Kanatlar!H:H,$Y697)),IF(ISBLANK(INDEX(Forvetler!H:H,$Y697)),"",INDEX(Forvetler!H:H,$Y697))))</f>
        <v/>
      </c>
      <c r="I697" s="4" t="str">
        <f ca="1">IF($X697="","",CHOOSE($X697,IF(ISBLANK(INDEX(Kaleciler!I:I,$Y697)),"",INDEX(Kaleciler!I:I,$Y697)),IF(ISBLANK(INDEX(Stoperler!I:I,$Y697)),"",INDEX(Stoperler!I:I,$Y697)),IF(ISBLANK(INDEX('Sağ Bekler'!I:I,$Y697)),"",INDEX('Sağ Bekler'!I:I,$Y697)),IF(ISBLANK(INDEX('Sol Bekler'!I:I,$Y697)),"",INDEX('Sol Bekler'!I:I,$Y697)),IF(ISBLANK(INDEX('Orta Saha'!I:I,$Y697)),"",INDEX('Orta Saha'!I:I,$Y697)),IF(ISBLANK(INDEX(Kanatlar!I:I,$Y697)),"",INDEX(Kanatlar!I:I,$Y697)),IF(ISBLANK(INDEX(Forvetler!I:I,$Y697)),"",INDEX(Forvetler!I:I,$Y697))))</f>
        <v/>
      </c>
      <c r="J697" s="4" t="str">
        <f ca="1">IF($X697="","",CHOOSE($X697,IF(ISBLANK(INDEX(Kaleciler!J:J,$Y697)),"",INDEX(Kaleciler!J:J,$Y697)),IF(ISBLANK(INDEX(Stoperler!J:J,$Y697)),"",INDEX(Stoperler!J:J,$Y697)),IF(ISBLANK(INDEX('Sağ Bekler'!J:J,$Y697)),"",INDEX('Sağ Bekler'!J:J,$Y697)),IF(ISBLANK(INDEX('Sol Bekler'!J:J,$Y697)),"",INDEX('Sol Bekler'!J:J,$Y697)),IF(ISBLANK(INDEX('Orta Saha'!J:J,$Y697)),"",INDEX('Orta Saha'!J:J,$Y697)),IF(ISBLANK(INDEX(Kanatlar!J:J,$Y697)),"",INDEX(Kanatlar!J:J,$Y697)),IF(ISBLANK(INDEX(Forvetler!J:J,$Y697)),"",INDEX(Forvetler!J:J,$Y697))))</f>
        <v/>
      </c>
      <c r="K697" s="2" t="str">
        <f ca="1">IF($X697="","",CHOOSE($X697,IF(ISBLANK(INDEX(Kaleciler!K:K,$Y697)),"",INDEX(Kaleciler!K:K,$Y697)),IF(ISBLANK(INDEX(Stoperler!K:K,$Y697)),"",INDEX(Stoperler!K:K,$Y697)),IF(ISBLANK(INDEX('Sağ Bekler'!K:K,$Y697)),"",INDEX('Sağ Bekler'!K:K,$Y697)),IF(ISBLANK(INDEX('Sol Bekler'!K:K,$Y697)),"",INDEX('Sol Bekler'!K:K,$Y697)),IF(ISBLANK(INDEX('Orta Saha'!K:K,$Y697)),"",INDEX('Orta Saha'!K:K,$Y697)),IF(ISBLANK(INDEX(Kanatlar!K:K,$Y697)),"",INDEX(Kanatlar!K:K,$Y697)),IF(ISBLANK(INDEX(Forvetler!K:K,$Y697)),"",INDEX(Forvetler!K:K,$Y697))))</f>
        <v/>
      </c>
      <c r="L697" s="2" t="str">
        <f ca="1">IF($X697="","",CHOOSE($X697,IF(ISBLANK(INDEX(Kaleciler!L:L,$Y697)),"",INDEX(Kaleciler!L:L,$Y697)),IF(ISBLANK(INDEX(Stoperler!L:L,$Y697)),"",INDEX(Stoperler!L:L,$Y697)),IF(ISBLANK(INDEX('Sağ Bekler'!L:L,$Y697)),"",INDEX('Sağ Bekler'!L:L,$Y697)),IF(ISBLANK(INDEX('Sol Bekler'!L:L,$Y697)),"",INDEX('Sol Bekler'!L:L,$Y697)),IF(ISBLANK(INDEX('Orta Saha'!L:L,$Y697)),"",INDEX('Orta Saha'!L:L,$Y697)),IF(ISBLANK(INDEX(Kanatlar!L:L,$Y697)),"",INDEX(Kanatlar!L:L,$Y697)),IF(ISBLANK(INDEX(Forvetler!L:L,$Y697)),"",INDEX(Forvetler!L:L,$Y697))))</f>
        <v/>
      </c>
      <c r="M697" s="2" t="str">
        <f ca="1">IF($X697="","",CHOOSE($X697,IF(ISBLANK(INDEX(Kaleciler!M:M,$Y697)),"",INDEX(Kaleciler!M:M,$Y697)),IF(ISBLANK(INDEX(Stoperler!M:M,$Y697)),"",INDEX(Stoperler!M:M,$Y697)),IF(ISBLANK(INDEX('Sağ Bekler'!M:M,$Y697)),"",INDEX('Sağ Bekler'!M:M,$Y697)),IF(ISBLANK(INDEX('Sol Bekler'!M:M,$Y697)),"",INDEX('Sol Bekler'!M:M,$Y697)),IF(ISBLANK(INDEX('Orta Saha'!M:M,$Y697)),"",INDEX('Orta Saha'!M:M,$Y697)),IF(ISBLANK(INDEX(Kanatlar!M:M,$Y697)),"",INDEX(Kanatlar!M:M,$Y697)),IF(ISBLANK(INDEX(Forvetler!M:M,$Y697)),"",INDEX(Forvetler!M:M,$Y697))))</f>
        <v/>
      </c>
      <c r="N697" s="2" t="str">
        <f ca="1">IF($X697="","",CHOOSE($X697,IF(ISBLANK(INDEX(Kaleciler!N:N,$Y697)),"",INDEX(Kaleciler!N:N,$Y697)),IF(ISBLANK(INDEX(Stoperler!N:N,$Y697)),"",INDEX(Stoperler!N:N,$Y697)),IF(ISBLANK(INDEX('Sağ Bekler'!N:N,$Y697)),"",INDEX('Sağ Bekler'!N:N,$Y697)),IF(ISBLANK(INDEX('Sol Bekler'!N:N,$Y697)),"",INDEX('Sol Bekler'!N:N,$Y697)),IF(ISBLANK(INDEX('Orta Saha'!N:N,$Y697)),"",INDEX('Orta Saha'!N:N,$Y697)),IF(ISBLANK(INDEX(Kanatlar!N:N,$Y697)),"",INDEX(Kanatlar!N:N,$Y697)),IF(ISBLANK(INDEX(Forvetler!N:N,$Y697)),"",INDEX(Forvetler!N:N,$Y697))))</f>
        <v/>
      </c>
      <c r="O697" s="2" t="str">
        <f ca="1">IF($X697="","",CHOOSE($X697,IF(ISBLANK(INDEX(Kaleciler!O:O,$Y697)),"",INDEX(Kaleciler!O:O,$Y697)),IF(ISBLANK(INDEX(Stoperler!O:O,$Y697)),"",INDEX(Stoperler!O:O,$Y697)),IF(ISBLANK(INDEX('Sağ Bekler'!O:O,$Y697)),"",INDEX('Sağ Bekler'!O:O,$Y697)),IF(ISBLANK(INDEX('Sol Bekler'!O:O,$Y697)),"",INDEX('Sol Bekler'!O:O,$Y697)),IF(ISBLANK(INDEX('Orta Saha'!O:O,$Y697)),"",INDEX('Orta Saha'!O:O,$Y697)),IF(ISBLANK(INDEX(Kanatlar!O:O,$Y697)),"",INDEX(Kanatlar!O:O,$Y697)),IF(ISBLANK(INDEX(Forvetler!O:O,$Y697)),"",INDEX(Forvetler!O:O,$Y697))))</f>
        <v/>
      </c>
      <c r="P697" s="2" t="str">
        <f ca="1">IF($X697="","",CHOOSE($X697,IF(ISBLANK(INDEX(Kaleciler!P:P,$Y697)),"",INDEX(Kaleciler!P:P,$Y697)),IF(ISBLANK(INDEX(Stoperler!P:P,$Y697)),"",INDEX(Stoperler!P:P,$Y697)),IF(ISBLANK(INDEX('Sağ Bekler'!P:P,$Y697)),"",INDEX('Sağ Bekler'!P:P,$Y697)),IF(ISBLANK(INDEX('Sol Bekler'!P:P,$Y697)),"",INDEX('Sol Bekler'!P:P,$Y697)),IF(ISBLANK(INDEX('Orta Saha'!P:P,$Y697)),"",INDEX('Orta Saha'!P:P,$Y697)),IF(ISBLANK(INDEX(Kanatlar!P:P,$Y697)),"",INDEX(Kanatlar!P:P,$Y697)),IF(ISBLANK(INDEX(Forvetler!P:P,$Y697)),"",INDEX(Forvetler!P:P,$Y697))))</f>
        <v/>
      </c>
      <c r="Q697" s="3" t="str">
        <f ca="1">IF($X697="","",CHOOSE($X697,IF(ISBLANK(INDEX(Kaleciler!Q:Q,$Y697)),"",INDEX(Kaleciler!Q:Q,$Y697)),IF(ISBLANK(INDEX(Stoperler!Q:Q,$Y697)),"",INDEX(Stoperler!Q:Q,$Y697)),IF(ISBLANK(INDEX('Sağ Bekler'!Q:Q,$Y697)),"",INDEX('Sağ Bekler'!Q:Q,$Y697)),IF(ISBLANK(INDEX('Sol Bekler'!Q:Q,$Y697)),"",INDEX('Sol Bekler'!Q:Q,$Y697)),IF(ISBLANK(INDEX('Orta Saha'!Q:Q,$Y697)),"",INDEX('Orta Saha'!Q:Q,$Y697)),IF(ISBLANK(INDEX(Kanatlar!Q:Q,$Y697)),"",INDEX(Kanatlar!Q:Q,$Y697)),IF(ISBLANK(INDEX(Forvetler!Q:Q,$Y697)),"",INDEX(Forvetler!Q:Q,$Y697))))</f>
        <v/>
      </c>
      <c r="R697" s="4" t="str">
        <f ca="1">IF($X697="","",CHOOSE($X697,IF(ISBLANK(INDEX(Kaleciler!R:R,$Y697)),"",INDEX(Kaleciler!R:R,$Y697)),IF(ISBLANK(INDEX(Stoperler!R:R,$Y697)),"",INDEX(Stoperler!R:R,$Y697)),IF(ISBLANK(INDEX('Sağ Bekler'!R:R,$Y697)),"",INDEX('Sağ Bekler'!R:R,$Y697)),IF(ISBLANK(INDEX('Sol Bekler'!R:R,$Y697)),"",INDEX('Sol Bekler'!R:R,$Y697)),IF(ISBLANK(INDEX('Orta Saha'!R:R,$Y697)),"",INDEX('Orta Saha'!R:R,$Y697)),IF(ISBLANK(INDEX(Kanatlar!R:R,$Y697)),"",INDEX(Kanatlar!R:R,$Y697)),IF(ISBLANK(INDEX(Forvetler!R:R,$Y697)),"",INDEX(Forvetler!R:R,$Y697))))</f>
        <v/>
      </c>
      <c r="S697" s="2" t="str">
        <f ca="1">IF($X697="","",CHOOSE($X697,IF(ISBLANK(INDEX(Kaleciler!S:S,$Y697)),"",INDEX(Kaleciler!S:S,$Y697)),IF(ISBLANK(INDEX(Stoperler!S:S,$Y697)),"",INDEX(Stoperler!S:S,$Y697)),IF(ISBLANK(INDEX('Sağ Bekler'!S:S,$Y697)),"",INDEX('Sağ Bekler'!S:S,$Y697)),IF(ISBLANK(INDEX('Sol Bekler'!S:S,$Y697)),"",INDEX('Sol Bekler'!S:S,$Y697)),IF(ISBLANK(INDEX('Orta Saha'!S:S,$Y697)),"",INDEX('Orta Saha'!S:S,$Y697)),IF(ISBLANK(INDEX(Kanatlar!S:S,$Y697)),"",INDEX(Kanatlar!S:S,$Y697)),IF(ISBLANK(INDEX(Forvetler!S:S,$Y697)),"",INDEX(Forvetler!S:S,$Y697))))</f>
        <v/>
      </c>
      <c r="T697" s="3" t="str">
        <f ca="1">IF($X697="","",CHOOSE($X697,IF(ISBLANK(INDEX(Kaleciler!T:T,$Y697)),"",INDEX(Kaleciler!T:T,$Y697)),IF(ISBLANK(INDEX(Stoperler!T:T,$Y697)),"",INDEX(Stoperler!T:T,$Y697)),IF(ISBLANK(INDEX('Sağ Bekler'!T:T,$Y697)),"",INDEX('Sağ Bekler'!T:T,$Y697)),IF(ISBLANK(INDEX('Sol Bekler'!T:T,$Y697)),"",INDEX('Sol Bekler'!T:T,$Y697)),IF(ISBLANK(INDEX('Orta Saha'!T:T,$Y697)),"",INDEX('Orta Saha'!T:T,$Y697)),IF(ISBLANK(INDEX(Kanatlar!T:T,$Y697)),"",INDEX(Kanatlar!T:T,$Y697)),IF(ISBLANK(INDEX(Forvetler!T:T,$Y697)),"",INDEX(Forvetler!T:T,$Y697))))</f>
        <v/>
      </c>
      <c r="U697">
        <v>7</v>
      </c>
      <c r="V697">
        <v>97</v>
      </c>
      <c r="W697" t="str">
        <f ca="1">IF(AND(Forvetler!$B$97&lt;&gt;"",Forvetler!$I$97&gt;0,Forvetler!$I$97&lt;=TODAY()+365),COUNT($W$3:W696)+1,"")</f>
        <v/>
      </c>
      <c r="X697" t="str">
        <f ca="1">IFERROR(INDEX($U$4:$U$703,MATCH(ROWS($X$4:X697),$W$4:$W$703,0)),"")</f>
        <v/>
      </c>
      <c r="Y697" t="str">
        <f ca="1">IFERROR(INDEX($V$4:$V$703,MATCH(ROWS($Y$4:Y697),$W$4:$W$703,0)),"")</f>
        <v/>
      </c>
    </row>
    <row r="698" spans="1:25" x14ac:dyDescent="0.2">
      <c r="A698" s="2" t="str">
        <f ca="1">IF($X698="","",CHOOSE($X698,IF(ISBLANK(INDEX(Kaleciler!A:A,$Y698)),"",INDEX(Kaleciler!A:A,$Y698)),IF(ISBLANK(INDEX(Stoperler!A:A,$Y698)),"",INDEX(Stoperler!A:A,$Y698)),IF(ISBLANK(INDEX('Sağ Bekler'!A:A,$Y698)),"",INDEX('Sağ Bekler'!A:A,$Y698)),IF(ISBLANK(INDEX('Sol Bekler'!A:A,$Y698)),"",INDEX('Sol Bekler'!A:A,$Y698)),IF(ISBLANK(INDEX('Orta Saha'!A:A,$Y698)),"",INDEX('Orta Saha'!A:A,$Y698)),IF(ISBLANK(INDEX(Kanatlar!A:A,$Y698)),"",INDEX(Kanatlar!A:A,$Y698)),IF(ISBLANK(INDEX(Forvetler!A:A,$Y698)),"",INDEX(Forvetler!A:A,$Y698))))</f>
        <v/>
      </c>
      <c r="B698" s="3" t="str">
        <f ca="1">IF($X698="","",CHOOSE($X698,IF(ISBLANK(INDEX(Kaleciler!B:B,$Y698)),"",INDEX(Kaleciler!B:B,$Y698)),IF(ISBLANK(INDEX(Stoperler!B:B,$Y698)),"",INDEX(Stoperler!B:B,$Y698)),IF(ISBLANK(INDEX('Sağ Bekler'!B:B,$Y698)),"",INDEX('Sağ Bekler'!B:B,$Y698)),IF(ISBLANK(INDEX('Sol Bekler'!B:B,$Y698)),"",INDEX('Sol Bekler'!B:B,$Y698)),IF(ISBLANK(INDEX('Orta Saha'!B:B,$Y698)),"",INDEX('Orta Saha'!B:B,$Y698)),IF(ISBLANK(INDEX(Kanatlar!B:B,$Y698)),"",INDEX(Kanatlar!B:B,$Y698)),IF(ISBLANK(INDEX(Forvetler!B:B,$Y698)),"",INDEX(Forvetler!B:B,$Y698))))</f>
        <v/>
      </c>
      <c r="C698" s="4" t="str">
        <f ca="1">IF($X698="","",CHOOSE($X698,IF(ISBLANK(INDEX(Kaleciler!C:C,$Y698)),"",INDEX(Kaleciler!C:C,$Y698)),IF(ISBLANK(INDEX(Stoperler!C:C,$Y698)),"",INDEX(Stoperler!C:C,$Y698)),IF(ISBLANK(INDEX('Sağ Bekler'!C:C,$Y698)),"",INDEX('Sağ Bekler'!C:C,$Y698)),IF(ISBLANK(INDEX('Sol Bekler'!C:C,$Y698)),"",INDEX('Sol Bekler'!C:C,$Y698)),IF(ISBLANK(INDEX('Orta Saha'!C:C,$Y698)),"",INDEX('Orta Saha'!C:C,$Y698)),IF(ISBLANK(INDEX(Kanatlar!C:C,$Y698)),"",INDEX(Kanatlar!C:C,$Y698)),IF(ISBLANK(INDEX(Forvetler!C:C,$Y698)),"",INDEX(Forvetler!C:C,$Y698))))</f>
        <v/>
      </c>
      <c r="D698" s="2" t="str">
        <f ca="1">IF($X698="","",CHOOSE($X698,IF(ISBLANK(INDEX(Kaleciler!D:D,$Y698)),"",INDEX(Kaleciler!D:D,$Y698)),IF(ISBLANK(INDEX(Stoperler!D:D,$Y698)),"",INDEX(Stoperler!D:D,$Y698)),IF(ISBLANK(INDEX('Sağ Bekler'!D:D,$Y698)),"",INDEX('Sağ Bekler'!D:D,$Y698)),IF(ISBLANK(INDEX('Sol Bekler'!D:D,$Y698)),"",INDEX('Sol Bekler'!D:D,$Y698)),IF(ISBLANK(INDEX('Orta Saha'!D:D,$Y698)),"",INDEX('Orta Saha'!D:D,$Y698)),IF(ISBLANK(INDEX(Kanatlar!D:D,$Y698)),"",INDEX(Kanatlar!D:D,$Y698)),IF(ISBLANK(INDEX(Forvetler!D:D,$Y698)),"",INDEX(Forvetler!D:D,$Y698))))</f>
        <v/>
      </c>
      <c r="E698" s="3" t="str">
        <f ca="1">IF($X698="","",CHOOSE($X698,IF(ISBLANK(INDEX(Kaleciler!E:E,$Y698)),"",INDEX(Kaleciler!E:E,$Y698)),IF(ISBLANK(INDEX(Stoperler!E:E,$Y698)),"",INDEX(Stoperler!E:E,$Y698)),IF(ISBLANK(INDEX('Sağ Bekler'!E:E,$Y698)),"",INDEX('Sağ Bekler'!E:E,$Y698)),IF(ISBLANK(INDEX('Sol Bekler'!E:E,$Y698)),"",INDEX('Sol Bekler'!E:E,$Y698)),IF(ISBLANK(INDEX('Orta Saha'!E:E,$Y698)),"",INDEX('Orta Saha'!E:E,$Y698)),IF(ISBLANK(INDEX(Kanatlar!E:E,$Y698)),"",INDEX(Kanatlar!E:E,$Y698)),IF(ISBLANK(INDEX(Forvetler!E:E,$Y698)),"",INDEX(Forvetler!E:E,$Y698))))</f>
        <v/>
      </c>
      <c r="F698" s="3" t="str">
        <f ca="1">IF($X698="","",CHOOSE($X698,IF(ISBLANK(INDEX(Kaleciler!F:F,$Y698)),"",INDEX(Kaleciler!F:F,$Y698)),IF(ISBLANK(INDEX(Stoperler!F:F,$Y698)),"",INDEX(Stoperler!F:F,$Y698)),IF(ISBLANK(INDEX('Sağ Bekler'!F:F,$Y698)),"",INDEX('Sağ Bekler'!F:F,$Y698)),IF(ISBLANK(INDEX('Sol Bekler'!F:F,$Y698)),"",INDEX('Sol Bekler'!F:F,$Y698)),IF(ISBLANK(INDEX('Orta Saha'!F:F,$Y698)),"",INDEX('Orta Saha'!F:F,$Y698)),IF(ISBLANK(INDEX(Kanatlar!F:F,$Y698)),"",INDEX(Kanatlar!F:F,$Y698)),IF(ISBLANK(INDEX(Forvetler!F:F,$Y698)),"",INDEX(Forvetler!F:F,$Y698))))</f>
        <v/>
      </c>
      <c r="G698" s="3" t="str">
        <f ca="1">IF($X698="","",CHOOSE($X698,IF(ISBLANK(INDEX(Kaleciler!G:G,$Y698)),"",INDEX(Kaleciler!G:G,$Y698)),IF(ISBLANK(INDEX(Stoperler!G:G,$Y698)),"",INDEX(Stoperler!G:G,$Y698)),IF(ISBLANK(INDEX('Sağ Bekler'!G:G,$Y698)),"",INDEX('Sağ Bekler'!G:G,$Y698)),IF(ISBLANK(INDEX('Sol Bekler'!G:G,$Y698)),"",INDEX('Sol Bekler'!G:G,$Y698)),IF(ISBLANK(INDEX('Orta Saha'!G:G,$Y698)),"",INDEX('Orta Saha'!G:G,$Y698)),IF(ISBLANK(INDEX(Kanatlar!G:G,$Y698)),"",INDEX(Kanatlar!G:G,$Y698)),IF(ISBLANK(INDEX(Forvetler!G:G,$Y698)),"",INDEX(Forvetler!G:G,$Y698))))</f>
        <v/>
      </c>
      <c r="H698" s="3" t="str">
        <f ca="1">IF($X698="","",CHOOSE($X698,IF(ISBLANK(INDEX(Kaleciler!H:H,$Y698)),"",INDEX(Kaleciler!H:H,$Y698)),IF(ISBLANK(INDEX(Stoperler!H:H,$Y698)),"",INDEX(Stoperler!H:H,$Y698)),IF(ISBLANK(INDEX('Sağ Bekler'!H:H,$Y698)),"",INDEX('Sağ Bekler'!H:H,$Y698)),IF(ISBLANK(INDEX('Sol Bekler'!H:H,$Y698)),"",INDEX('Sol Bekler'!H:H,$Y698)),IF(ISBLANK(INDEX('Orta Saha'!H:H,$Y698)),"",INDEX('Orta Saha'!H:H,$Y698)),IF(ISBLANK(INDEX(Kanatlar!H:H,$Y698)),"",INDEX(Kanatlar!H:H,$Y698)),IF(ISBLANK(INDEX(Forvetler!H:H,$Y698)),"",INDEX(Forvetler!H:H,$Y698))))</f>
        <v/>
      </c>
      <c r="I698" s="4" t="str">
        <f ca="1">IF($X698="","",CHOOSE($X698,IF(ISBLANK(INDEX(Kaleciler!I:I,$Y698)),"",INDEX(Kaleciler!I:I,$Y698)),IF(ISBLANK(INDEX(Stoperler!I:I,$Y698)),"",INDEX(Stoperler!I:I,$Y698)),IF(ISBLANK(INDEX('Sağ Bekler'!I:I,$Y698)),"",INDEX('Sağ Bekler'!I:I,$Y698)),IF(ISBLANK(INDEX('Sol Bekler'!I:I,$Y698)),"",INDEX('Sol Bekler'!I:I,$Y698)),IF(ISBLANK(INDEX('Orta Saha'!I:I,$Y698)),"",INDEX('Orta Saha'!I:I,$Y698)),IF(ISBLANK(INDEX(Kanatlar!I:I,$Y698)),"",INDEX(Kanatlar!I:I,$Y698)),IF(ISBLANK(INDEX(Forvetler!I:I,$Y698)),"",INDEX(Forvetler!I:I,$Y698))))</f>
        <v/>
      </c>
      <c r="J698" s="4" t="str">
        <f ca="1">IF($X698="","",CHOOSE($X698,IF(ISBLANK(INDEX(Kaleciler!J:J,$Y698)),"",INDEX(Kaleciler!J:J,$Y698)),IF(ISBLANK(INDEX(Stoperler!J:J,$Y698)),"",INDEX(Stoperler!J:J,$Y698)),IF(ISBLANK(INDEX('Sağ Bekler'!J:J,$Y698)),"",INDEX('Sağ Bekler'!J:J,$Y698)),IF(ISBLANK(INDEX('Sol Bekler'!J:J,$Y698)),"",INDEX('Sol Bekler'!J:J,$Y698)),IF(ISBLANK(INDEX('Orta Saha'!J:J,$Y698)),"",INDEX('Orta Saha'!J:J,$Y698)),IF(ISBLANK(INDEX(Kanatlar!J:J,$Y698)),"",INDEX(Kanatlar!J:J,$Y698)),IF(ISBLANK(INDEX(Forvetler!J:J,$Y698)),"",INDEX(Forvetler!J:J,$Y698))))</f>
        <v/>
      </c>
      <c r="K698" s="2" t="str">
        <f ca="1">IF($X698="","",CHOOSE($X698,IF(ISBLANK(INDEX(Kaleciler!K:K,$Y698)),"",INDEX(Kaleciler!K:K,$Y698)),IF(ISBLANK(INDEX(Stoperler!K:K,$Y698)),"",INDEX(Stoperler!K:K,$Y698)),IF(ISBLANK(INDEX('Sağ Bekler'!K:K,$Y698)),"",INDEX('Sağ Bekler'!K:K,$Y698)),IF(ISBLANK(INDEX('Sol Bekler'!K:K,$Y698)),"",INDEX('Sol Bekler'!K:K,$Y698)),IF(ISBLANK(INDEX('Orta Saha'!K:K,$Y698)),"",INDEX('Orta Saha'!K:K,$Y698)),IF(ISBLANK(INDEX(Kanatlar!K:K,$Y698)),"",INDEX(Kanatlar!K:K,$Y698)),IF(ISBLANK(INDEX(Forvetler!K:K,$Y698)),"",INDEX(Forvetler!K:K,$Y698))))</f>
        <v/>
      </c>
      <c r="L698" s="2" t="str">
        <f ca="1">IF($X698="","",CHOOSE($X698,IF(ISBLANK(INDEX(Kaleciler!L:L,$Y698)),"",INDEX(Kaleciler!L:L,$Y698)),IF(ISBLANK(INDEX(Stoperler!L:L,$Y698)),"",INDEX(Stoperler!L:L,$Y698)),IF(ISBLANK(INDEX('Sağ Bekler'!L:L,$Y698)),"",INDEX('Sağ Bekler'!L:L,$Y698)),IF(ISBLANK(INDEX('Sol Bekler'!L:L,$Y698)),"",INDEX('Sol Bekler'!L:L,$Y698)),IF(ISBLANK(INDEX('Orta Saha'!L:L,$Y698)),"",INDEX('Orta Saha'!L:L,$Y698)),IF(ISBLANK(INDEX(Kanatlar!L:L,$Y698)),"",INDEX(Kanatlar!L:L,$Y698)),IF(ISBLANK(INDEX(Forvetler!L:L,$Y698)),"",INDEX(Forvetler!L:L,$Y698))))</f>
        <v/>
      </c>
      <c r="M698" s="2" t="str">
        <f ca="1">IF($X698="","",CHOOSE($X698,IF(ISBLANK(INDEX(Kaleciler!M:M,$Y698)),"",INDEX(Kaleciler!M:M,$Y698)),IF(ISBLANK(INDEX(Stoperler!M:M,$Y698)),"",INDEX(Stoperler!M:M,$Y698)),IF(ISBLANK(INDEX('Sağ Bekler'!M:M,$Y698)),"",INDEX('Sağ Bekler'!M:M,$Y698)),IF(ISBLANK(INDEX('Sol Bekler'!M:M,$Y698)),"",INDEX('Sol Bekler'!M:M,$Y698)),IF(ISBLANK(INDEX('Orta Saha'!M:M,$Y698)),"",INDEX('Orta Saha'!M:M,$Y698)),IF(ISBLANK(INDEX(Kanatlar!M:M,$Y698)),"",INDEX(Kanatlar!M:M,$Y698)),IF(ISBLANK(INDEX(Forvetler!M:M,$Y698)),"",INDEX(Forvetler!M:M,$Y698))))</f>
        <v/>
      </c>
      <c r="N698" s="2" t="str">
        <f ca="1">IF($X698="","",CHOOSE($X698,IF(ISBLANK(INDEX(Kaleciler!N:N,$Y698)),"",INDEX(Kaleciler!N:N,$Y698)),IF(ISBLANK(INDEX(Stoperler!N:N,$Y698)),"",INDEX(Stoperler!N:N,$Y698)),IF(ISBLANK(INDEX('Sağ Bekler'!N:N,$Y698)),"",INDEX('Sağ Bekler'!N:N,$Y698)),IF(ISBLANK(INDEX('Sol Bekler'!N:N,$Y698)),"",INDEX('Sol Bekler'!N:N,$Y698)),IF(ISBLANK(INDEX('Orta Saha'!N:N,$Y698)),"",INDEX('Orta Saha'!N:N,$Y698)),IF(ISBLANK(INDEX(Kanatlar!N:N,$Y698)),"",INDEX(Kanatlar!N:N,$Y698)),IF(ISBLANK(INDEX(Forvetler!N:N,$Y698)),"",INDEX(Forvetler!N:N,$Y698))))</f>
        <v/>
      </c>
      <c r="O698" s="2" t="str">
        <f ca="1">IF($X698="","",CHOOSE($X698,IF(ISBLANK(INDEX(Kaleciler!O:O,$Y698)),"",INDEX(Kaleciler!O:O,$Y698)),IF(ISBLANK(INDEX(Stoperler!O:O,$Y698)),"",INDEX(Stoperler!O:O,$Y698)),IF(ISBLANK(INDEX('Sağ Bekler'!O:O,$Y698)),"",INDEX('Sağ Bekler'!O:O,$Y698)),IF(ISBLANK(INDEX('Sol Bekler'!O:O,$Y698)),"",INDEX('Sol Bekler'!O:O,$Y698)),IF(ISBLANK(INDEX('Orta Saha'!O:O,$Y698)),"",INDEX('Orta Saha'!O:O,$Y698)),IF(ISBLANK(INDEX(Kanatlar!O:O,$Y698)),"",INDEX(Kanatlar!O:O,$Y698)),IF(ISBLANK(INDEX(Forvetler!O:O,$Y698)),"",INDEX(Forvetler!O:O,$Y698))))</f>
        <v/>
      </c>
      <c r="P698" s="2" t="str">
        <f ca="1">IF($X698="","",CHOOSE($X698,IF(ISBLANK(INDEX(Kaleciler!P:P,$Y698)),"",INDEX(Kaleciler!P:P,$Y698)),IF(ISBLANK(INDEX(Stoperler!P:P,$Y698)),"",INDEX(Stoperler!P:P,$Y698)),IF(ISBLANK(INDEX('Sağ Bekler'!P:P,$Y698)),"",INDEX('Sağ Bekler'!P:P,$Y698)),IF(ISBLANK(INDEX('Sol Bekler'!P:P,$Y698)),"",INDEX('Sol Bekler'!P:P,$Y698)),IF(ISBLANK(INDEX('Orta Saha'!P:P,$Y698)),"",INDEX('Orta Saha'!P:P,$Y698)),IF(ISBLANK(INDEX(Kanatlar!P:P,$Y698)),"",INDEX(Kanatlar!P:P,$Y698)),IF(ISBLANK(INDEX(Forvetler!P:P,$Y698)),"",INDEX(Forvetler!P:P,$Y698))))</f>
        <v/>
      </c>
      <c r="Q698" s="3" t="str">
        <f ca="1">IF($X698="","",CHOOSE($X698,IF(ISBLANK(INDEX(Kaleciler!Q:Q,$Y698)),"",INDEX(Kaleciler!Q:Q,$Y698)),IF(ISBLANK(INDEX(Stoperler!Q:Q,$Y698)),"",INDEX(Stoperler!Q:Q,$Y698)),IF(ISBLANK(INDEX('Sağ Bekler'!Q:Q,$Y698)),"",INDEX('Sağ Bekler'!Q:Q,$Y698)),IF(ISBLANK(INDEX('Sol Bekler'!Q:Q,$Y698)),"",INDEX('Sol Bekler'!Q:Q,$Y698)),IF(ISBLANK(INDEX('Orta Saha'!Q:Q,$Y698)),"",INDEX('Orta Saha'!Q:Q,$Y698)),IF(ISBLANK(INDEX(Kanatlar!Q:Q,$Y698)),"",INDEX(Kanatlar!Q:Q,$Y698)),IF(ISBLANK(INDEX(Forvetler!Q:Q,$Y698)),"",INDEX(Forvetler!Q:Q,$Y698))))</f>
        <v/>
      </c>
      <c r="R698" s="4" t="str">
        <f ca="1">IF($X698="","",CHOOSE($X698,IF(ISBLANK(INDEX(Kaleciler!R:R,$Y698)),"",INDEX(Kaleciler!R:R,$Y698)),IF(ISBLANK(INDEX(Stoperler!R:R,$Y698)),"",INDEX(Stoperler!R:R,$Y698)),IF(ISBLANK(INDEX('Sağ Bekler'!R:R,$Y698)),"",INDEX('Sağ Bekler'!R:R,$Y698)),IF(ISBLANK(INDEX('Sol Bekler'!R:R,$Y698)),"",INDEX('Sol Bekler'!R:R,$Y698)),IF(ISBLANK(INDEX('Orta Saha'!R:R,$Y698)),"",INDEX('Orta Saha'!R:R,$Y698)),IF(ISBLANK(INDEX(Kanatlar!R:R,$Y698)),"",INDEX(Kanatlar!R:R,$Y698)),IF(ISBLANK(INDEX(Forvetler!R:R,$Y698)),"",INDEX(Forvetler!R:R,$Y698))))</f>
        <v/>
      </c>
      <c r="S698" s="2" t="str">
        <f ca="1">IF($X698="","",CHOOSE($X698,IF(ISBLANK(INDEX(Kaleciler!S:S,$Y698)),"",INDEX(Kaleciler!S:S,$Y698)),IF(ISBLANK(INDEX(Stoperler!S:S,$Y698)),"",INDEX(Stoperler!S:S,$Y698)),IF(ISBLANK(INDEX('Sağ Bekler'!S:S,$Y698)),"",INDEX('Sağ Bekler'!S:S,$Y698)),IF(ISBLANK(INDEX('Sol Bekler'!S:S,$Y698)),"",INDEX('Sol Bekler'!S:S,$Y698)),IF(ISBLANK(INDEX('Orta Saha'!S:S,$Y698)),"",INDEX('Orta Saha'!S:S,$Y698)),IF(ISBLANK(INDEX(Kanatlar!S:S,$Y698)),"",INDEX(Kanatlar!S:S,$Y698)),IF(ISBLANK(INDEX(Forvetler!S:S,$Y698)),"",INDEX(Forvetler!S:S,$Y698))))</f>
        <v/>
      </c>
      <c r="T698" s="3" t="str">
        <f ca="1">IF($X698="","",CHOOSE($X698,IF(ISBLANK(INDEX(Kaleciler!T:T,$Y698)),"",INDEX(Kaleciler!T:T,$Y698)),IF(ISBLANK(INDEX(Stoperler!T:T,$Y698)),"",INDEX(Stoperler!T:T,$Y698)),IF(ISBLANK(INDEX('Sağ Bekler'!T:T,$Y698)),"",INDEX('Sağ Bekler'!T:T,$Y698)),IF(ISBLANK(INDEX('Sol Bekler'!T:T,$Y698)),"",INDEX('Sol Bekler'!T:T,$Y698)),IF(ISBLANK(INDEX('Orta Saha'!T:T,$Y698)),"",INDEX('Orta Saha'!T:T,$Y698)),IF(ISBLANK(INDEX(Kanatlar!T:T,$Y698)),"",INDEX(Kanatlar!T:T,$Y698)),IF(ISBLANK(INDEX(Forvetler!T:T,$Y698)),"",INDEX(Forvetler!T:T,$Y698))))</f>
        <v/>
      </c>
      <c r="U698">
        <v>7</v>
      </c>
      <c r="V698">
        <v>98</v>
      </c>
      <c r="W698" t="str">
        <f ca="1">IF(AND(Forvetler!$B$98&lt;&gt;"",Forvetler!$I$98&gt;0,Forvetler!$I$98&lt;=TODAY()+365),COUNT($W$3:W697)+1,"")</f>
        <v/>
      </c>
      <c r="X698" t="str">
        <f ca="1">IFERROR(INDEX($U$4:$U$703,MATCH(ROWS($X$4:X698),$W$4:$W$703,0)),"")</f>
        <v/>
      </c>
      <c r="Y698" t="str">
        <f ca="1">IFERROR(INDEX($V$4:$V$703,MATCH(ROWS($Y$4:Y698),$W$4:$W$703,0)),"")</f>
        <v/>
      </c>
    </row>
    <row r="699" spans="1:25" x14ac:dyDescent="0.2">
      <c r="A699" s="2" t="str">
        <f ca="1">IF($X699="","",CHOOSE($X699,IF(ISBLANK(INDEX(Kaleciler!A:A,$Y699)),"",INDEX(Kaleciler!A:A,$Y699)),IF(ISBLANK(INDEX(Stoperler!A:A,$Y699)),"",INDEX(Stoperler!A:A,$Y699)),IF(ISBLANK(INDEX('Sağ Bekler'!A:A,$Y699)),"",INDEX('Sağ Bekler'!A:A,$Y699)),IF(ISBLANK(INDEX('Sol Bekler'!A:A,$Y699)),"",INDEX('Sol Bekler'!A:A,$Y699)),IF(ISBLANK(INDEX('Orta Saha'!A:A,$Y699)),"",INDEX('Orta Saha'!A:A,$Y699)),IF(ISBLANK(INDEX(Kanatlar!A:A,$Y699)),"",INDEX(Kanatlar!A:A,$Y699)),IF(ISBLANK(INDEX(Forvetler!A:A,$Y699)),"",INDEX(Forvetler!A:A,$Y699))))</f>
        <v/>
      </c>
      <c r="B699" s="3" t="str">
        <f ca="1">IF($X699="","",CHOOSE($X699,IF(ISBLANK(INDEX(Kaleciler!B:B,$Y699)),"",INDEX(Kaleciler!B:B,$Y699)),IF(ISBLANK(INDEX(Stoperler!B:B,$Y699)),"",INDEX(Stoperler!B:B,$Y699)),IF(ISBLANK(INDEX('Sağ Bekler'!B:B,$Y699)),"",INDEX('Sağ Bekler'!B:B,$Y699)),IF(ISBLANK(INDEX('Sol Bekler'!B:B,$Y699)),"",INDEX('Sol Bekler'!B:B,$Y699)),IF(ISBLANK(INDEX('Orta Saha'!B:B,$Y699)),"",INDEX('Orta Saha'!B:B,$Y699)),IF(ISBLANK(INDEX(Kanatlar!B:B,$Y699)),"",INDEX(Kanatlar!B:B,$Y699)),IF(ISBLANK(INDEX(Forvetler!B:B,$Y699)),"",INDEX(Forvetler!B:B,$Y699))))</f>
        <v/>
      </c>
      <c r="C699" s="4" t="str">
        <f ca="1">IF($X699="","",CHOOSE($X699,IF(ISBLANK(INDEX(Kaleciler!C:C,$Y699)),"",INDEX(Kaleciler!C:C,$Y699)),IF(ISBLANK(INDEX(Stoperler!C:C,$Y699)),"",INDEX(Stoperler!C:C,$Y699)),IF(ISBLANK(INDEX('Sağ Bekler'!C:C,$Y699)),"",INDEX('Sağ Bekler'!C:C,$Y699)),IF(ISBLANK(INDEX('Sol Bekler'!C:C,$Y699)),"",INDEX('Sol Bekler'!C:C,$Y699)),IF(ISBLANK(INDEX('Orta Saha'!C:C,$Y699)),"",INDEX('Orta Saha'!C:C,$Y699)),IF(ISBLANK(INDEX(Kanatlar!C:C,$Y699)),"",INDEX(Kanatlar!C:C,$Y699)),IF(ISBLANK(INDEX(Forvetler!C:C,$Y699)),"",INDEX(Forvetler!C:C,$Y699))))</f>
        <v/>
      </c>
      <c r="D699" s="2" t="str">
        <f ca="1">IF($X699="","",CHOOSE($X699,IF(ISBLANK(INDEX(Kaleciler!D:D,$Y699)),"",INDEX(Kaleciler!D:D,$Y699)),IF(ISBLANK(INDEX(Stoperler!D:D,$Y699)),"",INDEX(Stoperler!D:D,$Y699)),IF(ISBLANK(INDEX('Sağ Bekler'!D:D,$Y699)),"",INDEX('Sağ Bekler'!D:D,$Y699)),IF(ISBLANK(INDEX('Sol Bekler'!D:D,$Y699)),"",INDEX('Sol Bekler'!D:D,$Y699)),IF(ISBLANK(INDEX('Orta Saha'!D:D,$Y699)),"",INDEX('Orta Saha'!D:D,$Y699)),IF(ISBLANK(INDEX(Kanatlar!D:D,$Y699)),"",INDEX(Kanatlar!D:D,$Y699)),IF(ISBLANK(INDEX(Forvetler!D:D,$Y699)),"",INDEX(Forvetler!D:D,$Y699))))</f>
        <v/>
      </c>
      <c r="E699" s="3" t="str">
        <f ca="1">IF($X699="","",CHOOSE($X699,IF(ISBLANK(INDEX(Kaleciler!E:E,$Y699)),"",INDEX(Kaleciler!E:E,$Y699)),IF(ISBLANK(INDEX(Stoperler!E:E,$Y699)),"",INDEX(Stoperler!E:E,$Y699)),IF(ISBLANK(INDEX('Sağ Bekler'!E:E,$Y699)),"",INDEX('Sağ Bekler'!E:E,$Y699)),IF(ISBLANK(INDEX('Sol Bekler'!E:E,$Y699)),"",INDEX('Sol Bekler'!E:E,$Y699)),IF(ISBLANK(INDEX('Orta Saha'!E:E,$Y699)),"",INDEX('Orta Saha'!E:E,$Y699)),IF(ISBLANK(INDEX(Kanatlar!E:E,$Y699)),"",INDEX(Kanatlar!E:E,$Y699)),IF(ISBLANK(INDEX(Forvetler!E:E,$Y699)),"",INDEX(Forvetler!E:E,$Y699))))</f>
        <v/>
      </c>
      <c r="F699" s="3" t="str">
        <f ca="1">IF($X699="","",CHOOSE($X699,IF(ISBLANK(INDEX(Kaleciler!F:F,$Y699)),"",INDEX(Kaleciler!F:F,$Y699)),IF(ISBLANK(INDEX(Stoperler!F:F,$Y699)),"",INDEX(Stoperler!F:F,$Y699)),IF(ISBLANK(INDEX('Sağ Bekler'!F:F,$Y699)),"",INDEX('Sağ Bekler'!F:F,$Y699)),IF(ISBLANK(INDEX('Sol Bekler'!F:F,$Y699)),"",INDEX('Sol Bekler'!F:F,$Y699)),IF(ISBLANK(INDEX('Orta Saha'!F:F,$Y699)),"",INDEX('Orta Saha'!F:F,$Y699)),IF(ISBLANK(INDEX(Kanatlar!F:F,$Y699)),"",INDEX(Kanatlar!F:F,$Y699)),IF(ISBLANK(INDEX(Forvetler!F:F,$Y699)),"",INDEX(Forvetler!F:F,$Y699))))</f>
        <v/>
      </c>
      <c r="G699" s="3" t="str">
        <f ca="1">IF($X699="","",CHOOSE($X699,IF(ISBLANK(INDEX(Kaleciler!G:G,$Y699)),"",INDEX(Kaleciler!G:G,$Y699)),IF(ISBLANK(INDEX(Stoperler!G:G,$Y699)),"",INDEX(Stoperler!G:G,$Y699)),IF(ISBLANK(INDEX('Sağ Bekler'!G:G,$Y699)),"",INDEX('Sağ Bekler'!G:G,$Y699)),IF(ISBLANK(INDEX('Sol Bekler'!G:G,$Y699)),"",INDEX('Sol Bekler'!G:G,$Y699)),IF(ISBLANK(INDEX('Orta Saha'!G:G,$Y699)),"",INDEX('Orta Saha'!G:G,$Y699)),IF(ISBLANK(INDEX(Kanatlar!G:G,$Y699)),"",INDEX(Kanatlar!G:G,$Y699)),IF(ISBLANK(INDEX(Forvetler!G:G,$Y699)),"",INDEX(Forvetler!G:G,$Y699))))</f>
        <v/>
      </c>
      <c r="H699" s="3" t="str">
        <f ca="1">IF($X699="","",CHOOSE($X699,IF(ISBLANK(INDEX(Kaleciler!H:H,$Y699)),"",INDEX(Kaleciler!H:H,$Y699)),IF(ISBLANK(INDEX(Stoperler!H:H,$Y699)),"",INDEX(Stoperler!H:H,$Y699)),IF(ISBLANK(INDEX('Sağ Bekler'!H:H,$Y699)),"",INDEX('Sağ Bekler'!H:H,$Y699)),IF(ISBLANK(INDEX('Sol Bekler'!H:H,$Y699)),"",INDEX('Sol Bekler'!H:H,$Y699)),IF(ISBLANK(INDEX('Orta Saha'!H:H,$Y699)),"",INDEX('Orta Saha'!H:H,$Y699)),IF(ISBLANK(INDEX(Kanatlar!H:H,$Y699)),"",INDEX(Kanatlar!H:H,$Y699)),IF(ISBLANK(INDEX(Forvetler!H:H,$Y699)),"",INDEX(Forvetler!H:H,$Y699))))</f>
        <v/>
      </c>
      <c r="I699" s="4" t="str">
        <f ca="1">IF($X699="","",CHOOSE($X699,IF(ISBLANK(INDEX(Kaleciler!I:I,$Y699)),"",INDEX(Kaleciler!I:I,$Y699)),IF(ISBLANK(INDEX(Stoperler!I:I,$Y699)),"",INDEX(Stoperler!I:I,$Y699)),IF(ISBLANK(INDEX('Sağ Bekler'!I:I,$Y699)),"",INDEX('Sağ Bekler'!I:I,$Y699)),IF(ISBLANK(INDEX('Sol Bekler'!I:I,$Y699)),"",INDEX('Sol Bekler'!I:I,$Y699)),IF(ISBLANK(INDEX('Orta Saha'!I:I,$Y699)),"",INDEX('Orta Saha'!I:I,$Y699)),IF(ISBLANK(INDEX(Kanatlar!I:I,$Y699)),"",INDEX(Kanatlar!I:I,$Y699)),IF(ISBLANK(INDEX(Forvetler!I:I,$Y699)),"",INDEX(Forvetler!I:I,$Y699))))</f>
        <v/>
      </c>
      <c r="J699" s="4" t="str">
        <f ca="1">IF($X699="","",CHOOSE($X699,IF(ISBLANK(INDEX(Kaleciler!J:J,$Y699)),"",INDEX(Kaleciler!J:J,$Y699)),IF(ISBLANK(INDEX(Stoperler!J:J,$Y699)),"",INDEX(Stoperler!J:J,$Y699)),IF(ISBLANK(INDEX('Sağ Bekler'!J:J,$Y699)),"",INDEX('Sağ Bekler'!J:J,$Y699)),IF(ISBLANK(INDEX('Sol Bekler'!J:J,$Y699)),"",INDEX('Sol Bekler'!J:J,$Y699)),IF(ISBLANK(INDEX('Orta Saha'!J:J,$Y699)),"",INDEX('Orta Saha'!J:J,$Y699)),IF(ISBLANK(INDEX(Kanatlar!J:J,$Y699)),"",INDEX(Kanatlar!J:J,$Y699)),IF(ISBLANK(INDEX(Forvetler!J:J,$Y699)),"",INDEX(Forvetler!J:J,$Y699))))</f>
        <v/>
      </c>
      <c r="K699" s="2" t="str">
        <f ca="1">IF($X699="","",CHOOSE($X699,IF(ISBLANK(INDEX(Kaleciler!K:K,$Y699)),"",INDEX(Kaleciler!K:K,$Y699)),IF(ISBLANK(INDEX(Stoperler!K:K,$Y699)),"",INDEX(Stoperler!K:K,$Y699)),IF(ISBLANK(INDEX('Sağ Bekler'!K:K,$Y699)),"",INDEX('Sağ Bekler'!K:K,$Y699)),IF(ISBLANK(INDEX('Sol Bekler'!K:K,$Y699)),"",INDEX('Sol Bekler'!K:K,$Y699)),IF(ISBLANK(INDEX('Orta Saha'!K:K,$Y699)),"",INDEX('Orta Saha'!K:K,$Y699)),IF(ISBLANK(INDEX(Kanatlar!K:K,$Y699)),"",INDEX(Kanatlar!K:K,$Y699)),IF(ISBLANK(INDEX(Forvetler!K:K,$Y699)),"",INDEX(Forvetler!K:K,$Y699))))</f>
        <v/>
      </c>
      <c r="L699" s="2" t="str">
        <f ca="1">IF($X699="","",CHOOSE($X699,IF(ISBLANK(INDEX(Kaleciler!L:L,$Y699)),"",INDEX(Kaleciler!L:L,$Y699)),IF(ISBLANK(INDEX(Stoperler!L:L,$Y699)),"",INDEX(Stoperler!L:L,$Y699)),IF(ISBLANK(INDEX('Sağ Bekler'!L:L,$Y699)),"",INDEX('Sağ Bekler'!L:L,$Y699)),IF(ISBLANK(INDEX('Sol Bekler'!L:L,$Y699)),"",INDEX('Sol Bekler'!L:L,$Y699)),IF(ISBLANK(INDEX('Orta Saha'!L:L,$Y699)),"",INDEX('Orta Saha'!L:L,$Y699)),IF(ISBLANK(INDEX(Kanatlar!L:L,$Y699)),"",INDEX(Kanatlar!L:L,$Y699)),IF(ISBLANK(INDEX(Forvetler!L:L,$Y699)),"",INDEX(Forvetler!L:L,$Y699))))</f>
        <v/>
      </c>
      <c r="M699" s="2" t="str">
        <f ca="1">IF($X699="","",CHOOSE($X699,IF(ISBLANK(INDEX(Kaleciler!M:M,$Y699)),"",INDEX(Kaleciler!M:M,$Y699)),IF(ISBLANK(INDEX(Stoperler!M:M,$Y699)),"",INDEX(Stoperler!M:M,$Y699)),IF(ISBLANK(INDEX('Sağ Bekler'!M:M,$Y699)),"",INDEX('Sağ Bekler'!M:M,$Y699)),IF(ISBLANK(INDEX('Sol Bekler'!M:M,$Y699)),"",INDEX('Sol Bekler'!M:M,$Y699)),IF(ISBLANK(INDEX('Orta Saha'!M:M,$Y699)),"",INDEX('Orta Saha'!M:M,$Y699)),IF(ISBLANK(INDEX(Kanatlar!M:M,$Y699)),"",INDEX(Kanatlar!M:M,$Y699)),IF(ISBLANK(INDEX(Forvetler!M:M,$Y699)),"",INDEX(Forvetler!M:M,$Y699))))</f>
        <v/>
      </c>
      <c r="N699" s="2" t="str">
        <f ca="1">IF($X699="","",CHOOSE($X699,IF(ISBLANK(INDEX(Kaleciler!N:N,$Y699)),"",INDEX(Kaleciler!N:N,$Y699)),IF(ISBLANK(INDEX(Stoperler!N:N,$Y699)),"",INDEX(Stoperler!N:N,$Y699)),IF(ISBLANK(INDEX('Sağ Bekler'!N:N,$Y699)),"",INDEX('Sağ Bekler'!N:N,$Y699)),IF(ISBLANK(INDEX('Sol Bekler'!N:N,$Y699)),"",INDEX('Sol Bekler'!N:N,$Y699)),IF(ISBLANK(INDEX('Orta Saha'!N:N,$Y699)),"",INDEX('Orta Saha'!N:N,$Y699)),IF(ISBLANK(INDEX(Kanatlar!N:N,$Y699)),"",INDEX(Kanatlar!N:N,$Y699)),IF(ISBLANK(INDEX(Forvetler!N:N,$Y699)),"",INDEX(Forvetler!N:N,$Y699))))</f>
        <v/>
      </c>
      <c r="O699" s="2" t="str">
        <f ca="1">IF($X699="","",CHOOSE($X699,IF(ISBLANK(INDEX(Kaleciler!O:O,$Y699)),"",INDEX(Kaleciler!O:O,$Y699)),IF(ISBLANK(INDEX(Stoperler!O:O,$Y699)),"",INDEX(Stoperler!O:O,$Y699)),IF(ISBLANK(INDEX('Sağ Bekler'!O:O,$Y699)),"",INDEX('Sağ Bekler'!O:O,$Y699)),IF(ISBLANK(INDEX('Sol Bekler'!O:O,$Y699)),"",INDEX('Sol Bekler'!O:O,$Y699)),IF(ISBLANK(INDEX('Orta Saha'!O:O,$Y699)),"",INDEX('Orta Saha'!O:O,$Y699)),IF(ISBLANK(INDEX(Kanatlar!O:O,$Y699)),"",INDEX(Kanatlar!O:O,$Y699)),IF(ISBLANK(INDEX(Forvetler!O:O,$Y699)),"",INDEX(Forvetler!O:O,$Y699))))</f>
        <v/>
      </c>
      <c r="P699" s="2" t="str">
        <f ca="1">IF($X699="","",CHOOSE($X699,IF(ISBLANK(INDEX(Kaleciler!P:P,$Y699)),"",INDEX(Kaleciler!P:P,$Y699)),IF(ISBLANK(INDEX(Stoperler!P:P,$Y699)),"",INDEX(Stoperler!P:P,$Y699)),IF(ISBLANK(INDEX('Sağ Bekler'!P:P,$Y699)),"",INDEX('Sağ Bekler'!P:P,$Y699)),IF(ISBLANK(INDEX('Sol Bekler'!P:P,$Y699)),"",INDEX('Sol Bekler'!P:P,$Y699)),IF(ISBLANK(INDEX('Orta Saha'!P:P,$Y699)),"",INDEX('Orta Saha'!P:P,$Y699)),IF(ISBLANK(INDEX(Kanatlar!P:P,$Y699)),"",INDEX(Kanatlar!P:P,$Y699)),IF(ISBLANK(INDEX(Forvetler!P:P,$Y699)),"",INDEX(Forvetler!P:P,$Y699))))</f>
        <v/>
      </c>
      <c r="Q699" s="3" t="str">
        <f ca="1">IF($X699="","",CHOOSE($X699,IF(ISBLANK(INDEX(Kaleciler!Q:Q,$Y699)),"",INDEX(Kaleciler!Q:Q,$Y699)),IF(ISBLANK(INDEX(Stoperler!Q:Q,$Y699)),"",INDEX(Stoperler!Q:Q,$Y699)),IF(ISBLANK(INDEX('Sağ Bekler'!Q:Q,$Y699)),"",INDEX('Sağ Bekler'!Q:Q,$Y699)),IF(ISBLANK(INDEX('Sol Bekler'!Q:Q,$Y699)),"",INDEX('Sol Bekler'!Q:Q,$Y699)),IF(ISBLANK(INDEX('Orta Saha'!Q:Q,$Y699)),"",INDEX('Orta Saha'!Q:Q,$Y699)),IF(ISBLANK(INDEX(Kanatlar!Q:Q,$Y699)),"",INDEX(Kanatlar!Q:Q,$Y699)),IF(ISBLANK(INDEX(Forvetler!Q:Q,$Y699)),"",INDEX(Forvetler!Q:Q,$Y699))))</f>
        <v/>
      </c>
      <c r="R699" s="4" t="str">
        <f ca="1">IF($X699="","",CHOOSE($X699,IF(ISBLANK(INDEX(Kaleciler!R:R,$Y699)),"",INDEX(Kaleciler!R:R,$Y699)),IF(ISBLANK(INDEX(Stoperler!R:R,$Y699)),"",INDEX(Stoperler!R:R,$Y699)),IF(ISBLANK(INDEX('Sağ Bekler'!R:R,$Y699)),"",INDEX('Sağ Bekler'!R:R,$Y699)),IF(ISBLANK(INDEX('Sol Bekler'!R:R,$Y699)),"",INDEX('Sol Bekler'!R:R,$Y699)),IF(ISBLANK(INDEX('Orta Saha'!R:R,$Y699)),"",INDEX('Orta Saha'!R:R,$Y699)),IF(ISBLANK(INDEX(Kanatlar!R:R,$Y699)),"",INDEX(Kanatlar!R:R,$Y699)),IF(ISBLANK(INDEX(Forvetler!R:R,$Y699)),"",INDEX(Forvetler!R:R,$Y699))))</f>
        <v/>
      </c>
      <c r="S699" s="2" t="str">
        <f ca="1">IF($X699="","",CHOOSE($X699,IF(ISBLANK(INDEX(Kaleciler!S:S,$Y699)),"",INDEX(Kaleciler!S:S,$Y699)),IF(ISBLANK(INDEX(Stoperler!S:S,$Y699)),"",INDEX(Stoperler!S:S,$Y699)),IF(ISBLANK(INDEX('Sağ Bekler'!S:S,$Y699)),"",INDEX('Sağ Bekler'!S:S,$Y699)),IF(ISBLANK(INDEX('Sol Bekler'!S:S,$Y699)),"",INDEX('Sol Bekler'!S:S,$Y699)),IF(ISBLANK(INDEX('Orta Saha'!S:S,$Y699)),"",INDEX('Orta Saha'!S:S,$Y699)),IF(ISBLANK(INDEX(Kanatlar!S:S,$Y699)),"",INDEX(Kanatlar!S:S,$Y699)),IF(ISBLANK(INDEX(Forvetler!S:S,$Y699)),"",INDEX(Forvetler!S:S,$Y699))))</f>
        <v/>
      </c>
      <c r="T699" s="3" t="str">
        <f ca="1">IF($X699="","",CHOOSE($X699,IF(ISBLANK(INDEX(Kaleciler!T:T,$Y699)),"",INDEX(Kaleciler!T:T,$Y699)),IF(ISBLANK(INDEX(Stoperler!T:T,$Y699)),"",INDEX(Stoperler!T:T,$Y699)),IF(ISBLANK(INDEX('Sağ Bekler'!T:T,$Y699)),"",INDEX('Sağ Bekler'!T:T,$Y699)),IF(ISBLANK(INDEX('Sol Bekler'!T:T,$Y699)),"",INDEX('Sol Bekler'!T:T,$Y699)),IF(ISBLANK(INDEX('Orta Saha'!T:T,$Y699)),"",INDEX('Orta Saha'!T:T,$Y699)),IF(ISBLANK(INDEX(Kanatlar!T:T,$Y699)),"",INDEX(Kanatlar!T:T,$Y699)),IF(ISBLANK(INDEX(Forvetler!T:T,$Y699)),"",INDEX(Forvetler!T:T,$Y699))))</f>
        <v/>
      </c>
      <c r="U699">
        <v>7</v>
      </c>
      <c r="V699">
        <v>99</v>
      </c>
      <c r="W699" t="str">
        <f ca="1">IF(AND(Forvetler!$B$99&lt;&gt;"",Forvetler!$I$99&gt;0,Forvetler!$I$99&lt;=TODAY()+365),COUNT($W$3:W698)+1,"")</f>
        <v/>
      </c>
      <c r="X699" t="str">
        <f ca="1">IFERROR(INDEX($U$4:$U$703,MATCH(ROWS($X$4:X699),$W$4:$W$703,0)),"")</f>
        <v/>
      </c>
      <c r="Y699" t="str">
        <f ca="1">IFERROR(INDEX($V$4:$V$703,MATCH(ROWS($Y$4:Y699),$W$4:$W$703,0)),"")</f>
        <v/>
      </c>
    </row>
    <row r="700" spans="1:25" x14ac:dyDescent="0.2">
      <c r="A700" s="2" t="str">
        <f ca="1">IF($X700="","",CHOOSE($X700,IF(ISBLANK(INDEX(Kaleciler!A:A,$Y700)),"",INDEX(Kaleciler!A:A,$Y700)),IF(ISBLANK(INDEX(Stoperler!A:A,$Y700)),"",INDEX(Stoperler!A:A,$Y700)),IF(ISBLANK(INDEX('Sağ Bekler'!A:A,$Y700)),"",INDEX('Sağ Bekler'!A:A,$Y700)),IF(ISBLANK(INDEX('Sol Bekler'!A:A,$Y700)),"",INDEX('Sol Bekler'!A:A,$Y700)),IF(ISBLANK(INDEX('Orta Saha'!A:A,$Y700)),"",INDEX('Orta Saha'!A:A,$Y700)),IF(ISBLANK(INDEX(Kanatlar!A:A,$Y700)),"",INDEX(Kanatlar!A:A,$Y700)),IF(ISBLANK(INDEX(Forvetler!A:A,$Y700)),"",INDEX(Forvetler!A:A,$Y700))))</f>
        <v/>
      </c>
      <c r="B700" s="3" t="str">
        <f ca="1">IF($X700="","",CHOOSE($X700,IF(ISBLANK(INDEX(Kaleciler!B:B,$Y700)),"",INDEX(Kaleciler!B:B,$Y700)),IF(ISBLANK(INDEX(Stoperler!B:B,$Y700)),"",INDEX(Stoperler!B:B,$Y700)),IF(ISBLANK(INDEX('Sağ Bekler'!B:B,$Y700)),"",INDEX('Sağ Bekler'!B:B,$Y700)),IF(ISBLANK(INDEX('Sol Bekler'!B:B,$Y700)),"",INDEX('Sol Bekler'!B:B,$Y700)),IF(ISBLANK(INDEX('Orta Saha'!B:B,$Y700)),"",INDEX('Orta Saha'!B:B,$Y700)),IF(ISBLANK(INDEX(Kanatlar!B:B,$Y700)),"",INDEX(Kanatlar!B:B,$Y700)),IF(ISBLANK(INDEX(Forvetler!B:B,$Y700)),"",INDEX(Forvetler!B:B,$Y700))))</f>
        <v/>
      </c>
      <c r="C700" s="4" t="str">
        <f ca="1">IF($X700="","",CHOOSE($X700,IF(ISBLANK(INDEX(Kaleciler!C:C,$Y700)),"",INDEX(Kaleciler!C:C,$Y700)),IF(ISBLANK(INDEX(Stoperler!C:C,$Y700)),"",INDEX(Stoperler!C:C,$Y700)),IF(ISBLANK(INDEX('Sağ Bekler'!C:C,$Y700)),"",INDEX('Sağ Bekler'!C:C,$Y700)),IF(ISBLANK(INDEX('Sol Bekler'!C:C,$Y700)),"",INDEX('Sol Bekler'!C:C,$Y700)),IF(ISBLANK(INDEX('Orta Saha'!C:C,$Y700)),"",INDEX('Orta Saha'!C:C,$Y700)),IF(ISBLANK(INDEX(Kanatlar!C:C,$Y700)),"",INDEX(Kanatlar!C:C,$Y700)),IF(ISBLANK(INDEX(Forvetler!C:C,$Y700)),"",INDEX(Forvetler!C:C,$Y700))))</f>
        <v/>
      </c>
      <c r="D700" s="2" t="str">
        <f ca="1">IF($X700="","",CHOOSE($X700,IF(ISBLANK(INDEX(Kaleciler!D:D,$Y700)),"",INDEX(Kaleciler!D:D,$Y700)),IF(ISBLANK(INDEX(Stoperler!D:D,$Y700)),"",INDEX(Stoperler!D:D,$Y700)),IF(ISBLANK(INDEX('Sağ Bekler'!D:D,$Y700)),"",INDEX('Sağ Bekler'!D:D,$Y700)),IF(ISBLANK(INDEX('Sol Bekler'!D:D,$Y700)),"",INDEX('Sol Bekler'!D:D,$Y700)),IF(ISBLANK(INDEX('Orta Saha'!D:D,$Y700)),"",INDEX('Orta Saha'!D:D,$Y700)),IF(ISBLANK(INDEX(Kanatlar!D:D,$Y700)),"",INDEX(Kanatlar!D:D,$Y700)),IF(ISBLANK(INDEX(Forvetler!D:D,$Y700)),"",INDEX(Forvetler!D:D,$Y700))))</f>
        <v/>
      </c>
      <c r="E700" s="3" t="str">
        <f ca="1">IF($X700="","",CHOOSE($X700,IF(ISBLANK(INDEX(Kaleciler!E:E,$Y700)),"",INDEX(Kaleciler!E:E,$Y700)),IF(ISBLANK(INDEX(Stoperler!E:E,$Y700)),"",INDEX(Stoperler!E:E,$Y700)),IF(ISBLANK(INDEX('Sağ Bekler'!E:E,$Y700)),"",INDEX('Sağ Bekler'!E:E,$Y700)),IF(ISBLANK(INDEX('Sol Bekler'!E:E,$Y700)),"",INDEX('Sol Bekler'!E:E,$Y700)),IF(ISBLANK(INDEX('Orta Saha'!E:E,$Y700)),"",INDEX('Orta Saha'!E:E,$Y700)),IF(ISBLANK(INDEX(Kanatlar!E:E,$Y700)),"",INDEX(Kanatlar!E:E,$Y700)),IF(ISBLANK(INDEX(Forvetler!E:E,$Y700)),"",INDEX(Forvetler!E:E,$Y700))))</f>
        <v/>
      </c>
      <c r="F700" s="3" t="str">
        <f ca="1">IF($X700="","",CHOOSE($X700,IF(ISBLANK(INDEX(Kaleciler!F:F,$Y700)),"",INDEX(Kaleciler!F:F,$Y700)),IF(ISBLANK(INDEX(Stoperler!F:F,$Y700)),"",INDEX(Stoperler!F:F,$Y700)),IF(ISBLANK(INDEX('Sağ Bekler'!F:F,$Y700)),"",INDEX('Sağ Bekler'!F:F,$Y700)),IF(ISBLANK(INDEX('Sol Bekler'!F:F,$Y700)),"",INDEX('Sol Bekler'!F:F,$Y700)),IF(ISBLANK(INDEX('Orta Saha'!F:F,$Y700)),"",INDEX('Orta Saha'!F:F,$Y700)),IF(ISBLANK(INDEX(Kanatlar!F:F,$Y700)),"",INDEX(Kanatlar!F:F,$Y700)),IF(ISBLANK(INDEX(Forvetler!F:F,$Y700)),"",INDEX(Forvetler!F:F,$Y700))))</f>
        <v/>
      </c>
      <c r="G700" s="3" t="str">
        <f ca="1">IF($X700="","",CHOOSE($X700,IF(ISBLANK(INDEX(Kaleciler!G:G,$Y700)),"",INDEX(Kaleciler!G:G,$Y700)),IF(ISBLANK(INDEX(Stoperler!G:G,$Y700)),"",INDEX(Stoperler!G:G,$Y700)),IF(ISBLANK(INDEX('Sağ Bekler'!G:G,$Y700)),"",INDEX('Sağ Bekler'!G:G,$Y700)),IF(ISBLANK(INDEX('Sol Bekler'!G:G,$Y700)),"",INDEX('Sol Bekler'!G:G,$Y700)),IF(ISBLANK(INDEX('Orta Saha'!G:G,$Y700)),"",INDEX('Orta Saha'!G:G,$Y700)),IF(ISBLANK(INDEX(Kanatlar!G:G,$Y700)),"",INDEX(Kanatlar!G:G,$Y700)),IF(ISBLANK(INDEX(Forvetler!G:G,$Y700)),"",INDEX(Forvetler!G:G,$Y700))))</f>
        <v/>
      </c>
      <c r="H700" s="3" t="str">
        <f ca="1">IF($X700="","",CHOOSE($X700,IF(ISBLANK(INDEX(Kaleciler!H:H,$Y700)),"",INDEX(Kaleciler!H:H,$Y700)),IF(ISBLANK(INDEX(Stoperler!H:H,$Y700)),"",INDEX(Stoperler!H:H,$Y700)),IF(ISBLANK(INDEX('Sağ Bekler'!H:H,$Y700)),"",INDEX('Sağ Bekler'!H:H,$Y700)),IF(ISBLANK(INDEX('Sol Bekler'!H:H,$Y700)),"",INDEX('Sol Bekler'!H:H,$Y700)),IF(ISBLANK(INDEX('Orta Saha'!H:H,$Y700)),"",INDEX('Orta Saha'!H:H,$Y700)),IF(ISBLANK(INDEX(Kanatlar!H:H,$Y700)),"",INDEX(Kanatlar!H:H,$Y700)),IF(ISBLANK(INDEX(Forvetler!H:H,$Y700)),"",INDEX(Forvetler!H:H,$Y700))))</f>
        <v/>
      </c>
      <c r="I700" s="4" t="str">
        <f ca="1">IF($X700="","",CHOOSE($X700,IF(ISBLANK(INDEX(Kaleciler!I:I,$Y700)),"",INDEX(Kaleciler!I:I,$Y700)),IF(ISBLANK(INDEX(Stoperler!I:I,$Y700)),"",INDEX(Stoperler!I:I,$Y700)),IF(ISBLANK(INDEX('Sağ Bekler'!I:I,$Y700)),"",INDEX('Sağ Bekler'!I:I,$Y700)),IF(ISBLANK(INDEX('Sol Bekler'!I:I,$Y700)),"",INDEX('Sol Bekler'!I:I,$Y700)),IF(ISBLANK(INDEX('Orta Saha'!I:I,$Y700)),"",INDEX('Orta Saha'!I:I,$Y700)),IF(ISBLANK(INDEX(Kanatlar!I:I,$Y700)),"",INDEX(Kanatlar!I:I,$Y700)),IF(ISBLANK(INDEX(Forvetler!I:I,$Y700)),"",INDEX(Forvetler!I:I,$Y700))))</f>
        <v/>
      </c>
      <c r="J700" s="4" t="str">
        <f ca="1">IF($X700="","",CHOOSE($X700,IF(ISBLANK(INDEX(Kaleciler!J:J,$Y700)),"",INDEX(Kaleciler!J:J,$Y700)),IF(ISBLANK(INDEX(Stoperler!J:J,$Y700)),"",INDEX(Stoperler!J:J,$Y700)),IF(ISBLANK(INDEX('Sağ Bekler'!J:J,$Y700)),"",INDEX('Sağ Bekler'!J:J,$Y700)),IF(ISBLANK(INDEX('Sol Bekler'!J:J,$Y700)),"",INDEX('Sol Bekler'!J:J,$Y700)),IF(ISBLANK(INDEX('Orta Saha'!J:J,$Y700)),"",INDEX('Orta Saha'!J:J,$Y700)),IF(ISBLANK(INDEX(Kanatlar!J:J,$Y700)),"",INDEX(Kanatlar!J:J,$Y700)),IF(ISBLANK(INDEX(Forvetler!J:J,$Y700)),"",INDEX(Forvetler!J:J,$Y700))))</f>
        <v/>
      </c>
      <c r="K700" s="2" t="str">
        <f ca="1">IF($X700="","",CHOOSE($X700,IF(ISBLANK(INDEX(Kaleciler!K:K,$Y700)),"",INDEX(Kaleciler!K:K,$Y700)),IF(ISBLANK(INDEX(Stoperler!K:K,$Y700)),"",INDEX(Stoperler!K:K,$Y700)),IF(ISBLANK(INDEX('Sağ Bekler'!K:K,$Y700)),"",INDEX('Sağ Bekler'!K:K,$Y700)),IF(ISBLANK(INDEX('Sol Bekler'!K:K,$Y700)),"",INDEX('Sol Bekler'!K:K,$Y700)),IF(ISBLANK(INDEX('Orta Saha'!K:K,$Y700)),"",INDEX('Orta Saha'!K:K,$Y700)),IF(ISBLANK(INDEX(Kanatlar!K:K,$Y700)),"",INDEX(Kanatlar!K:K,$Y700)),IF(ISBLANK(INDEX(Forvetler!K:K,$Y700)),"",INDEX(Forvetler!K:K,$Y700))))</f>
        <v/>
      </c>
      <c r="L700" s="2" t="str">
        <f ca="1">IF($X700="","",CHOOSE($X700,IF(ISBLANK(INDEX(Kaleciler!L:L,$Y700)),"",INDEX(Kaleciler!L:L,$Y700)),IF(ISBLANK(INDEX(Stoperler!L:L,$Y700)),"",INDEX(Stoperler!L:L,$Y700)),IF(ISBLANK(INDEX('Sağ Bekler'!L:L,$Y700)),"",INDEX('Sağ Bekler'!L:L,$Y700)),IF(ISBLANK(INDEX('Sol Bekler'!L:L,$Y700)),"",INDEX('Sol Bekler'!L:L,$Y700)),IF(ISBLANK(INDEX('Orta Saha'!L:L,$Y700)),"",INDEX('Orta Saha'!L:L,$Y700)),IF(ISBLANK(INDEX(Kanatlar!L:L,$Y700)),"",INDEX(Kanatlar!L:L,$Y700)),IF(ISBLANK(INDEX(Forvetler!L:L,$Y700)),"",INDEX(Forvetler!L:L,$Y700))))</f>
        <v/>
      </c>
      <c r="M700" s="2" t="str">
        <f ca="1">IF($X700="","",CHOOSE($X700,IF(ISBLANK(INDEX(Kaleciler!M:M,$Y700)),"",INDEX(Kaleciler!M:M,$Y700)),IF(ISBLANK(INDEX(Stoperler!M:M,$Y700)),"",INDEX(Stoperler!M:M,$Y700)),IF(ISBLANK(INDEX('Sağ Bekler'!M:M,$Y700)),"",INDEX('Sağ Bekler'!M:M,$Y700)),IF(ISBLANK(INDEX('Sol Bekler'!M:M,$Y700)),"",INDEX('Sol Bekler'!M:M,$Y700)),IF(ISBLANK(INDEX('Orta Saha'!M:M,$Y700)),"",INDEX('Orta Saha'!M:M,$Y700)),IF(ISBLANK(INDEX(Kanatlar!M:M,$Y700)),"",INDEX(Kanatlar!M:M,$Y700)),IF(ISBLANK(INDEX(Forvetler!M:M,$Y700)),"",INDEX(Forvetler!M:M,$Y700))))</f>
        <v/>
      </c>
      <c r="N700" s="2" t="str">
        <f ca="1">IF($X700="","",CHOOSE($X700,IF(ISBLANK(INDEX(Kaleciler!N:N,$Y700)),"",INDEX(Kaleciler!N:N,$Y700)),IF(ISBLANK(INDEX(Stoperler!N:N,$Y700)),"",INDEX(Stoperler!N:N,$Y700)),IF(ISBLANK(INDEX('Sağ Bekler'!N:N,$Y700)),"",INDEX('Sağ Bekler'!N:N,$Y700)),IF(ISBLANK(INDEX('Sol Bekler'!N:N,$Y700)),"",INDEX('Sol Bekler'!N:N,$Y700)),IF(ISBLANK(INDEX('Orta Saha'!N:N,$Y700)),"",INDEX('Orta Saha'!N:N,$Y700)),IF(ISBLANK(INDEX(Kanatlar!N:N,$Y700)),"",INDEX(Kanatlar!N:N,$Y700)),IF(ISBLANK(INDEX(Forvetler!N:N,$Y700)),"",INDEX(Forvetler!N:N,$Y700))))</f>
        <v/>
      </c>
      <c r="O700" s="2" t="str">
        <f ca="1">IF($X700="","",CHOOSE($X700,IF(ISBLANK(INDEX(Kaleciler!O:O,$Y700)),"",INDEX(Kaleciler!O:O,$Y700)),IF(ISBLANK(INDEX(Stoperler!O:O,$Y700)),"",INDEX(Stoperler!O:O,$Y700)),IF(ISBLANK(INDEX('Sağ Bekler'!O:O,$Y700)),"",INDEX('Sağ Bekler'!O:O,$Y700)),IF(ISBLANK(INDEX('Sol Bekler'!O:O,$Y700)),"",INDEX('Sol Bekler'!O:O,$Y700)),IF(ISBLANK(INDEX('Orta Saha'!O:O,$Y700)),"",INDEX('Orta Saha'!O:O,$Y700)),IF(ISBLANK(INDEX(Kanatlar!O:O,$Y700)),"",INDEX(Kanatlar!O:O,$Y700)),IF(ISBLANK(INDEX(Forvetler!O:O,$Y700)),"",INDEX(Forvetler!O:O,$Y700))))</f>
        <v/>
      </c>
      <c r="P700" s="2" t="str">
        <f ca="1">IF($X700="","",CHOOSE($X700,IF(ISBLANK(INDEX(Kaleciler!P:P,$Y700)),"",INDEX(Kaleciler!P:P,$Y700)),IF(ISBLANK(INDEX(Stoperler!P:P,$Y700)),"",INDEX(Stoperler!P:P,$Y700)),IF(ISBLANK(INDEX('Sağ Bekler'!P:P,$Y700)),"",INDEX('Sağ Bekler'!P:P,$Y700)),IF(ISBLANK(INDEX('Sol Bekler'!P:P,$Y700)),"",INDEX('Sol Bekler'!P:P,$Y700)),IF(ISBLANK(INDEX('Orta Saha'!P:P,$Y700)),"",INDEX('Orta Saha'!P:P,$Y700)),IF(ISBLANK(INDEX(Kanatlar!P:P,$Y700)),"",INDEX(Kanatlar!P:P,$Y700)),IF(ISBLANK(INDEX(Forvetler!P:P,$Y700)),"",INDEX(Forvetler!P:P,$Y700))))</f>
        <v/>
      </c>
      <c r="Q700" s="3" t="str">
        <f ca="1">IF($X700="","",CHOOSE($X700,IF(ISBLANK(INDEX(Kaleciler!Q:Q,$Y700)),"",INDEX(Kaleciler!Q:Q,$Y700)),IF(ISBLANK(INDEX(Stoperler!Q:Q,$Y700)),"",INDEX(Stoperler!Q:Q,$Y700)),IF(ISBLANK(INDEX('Sağ Bekler'!Q:Q,$Y700)),"",INDEX('Sağ Bekler'!Q:Q,$Y700)),IF(ISBLANK(INDEX('Sol Bekler'!Q:Q,$Y700)),"",INDEX('Sol Bekler'!Q:Q,$Y700)),IF(ISBLANK(INDEX('Orta Saha'!Q:Q,$Y700)),"",INDEX('Orta Saha'!Q:Q,$Y700)),IF(ISBLANK(INDEX(Kanatlar!Q:Q,$Y700)),"",INDEX(Kanatlar!Q:Q,$Y700)),IF(ISBLANK(INDEX(Forvetler!Q:Q,$Y700)),"",INDEX(Forvetler!Q:Q,$Y700))))</f>
        <v/>
      </c>
      <c r="R700" s="4" t="str">
        <f ca="1">IF($X700="","",CHOOSE($X700,IF(ISBLANK(INDEX(Kaleciler!R:R,$Y700)),"",INDEX(Kaleciler!R:R,$Y700)),IF(ISBLANK(INDEX(Stoperler!R:R,$Y700)),"",INDEX(Stoperler!R:R,$Y700)),IF(ISBLANK(INDEX('Sağ Bekler'!R:R,$Y700)),"",INDEX('Sağ Bekler'!R:R,$Y700)),IF(ISBLANK(INDEX('Sol Bekler'!R:R,$Y700)),"",INDEX('Sol Bekler'!R:R,$Y700)),IF(ISBLANK(INDEX('Orta Saha'!R:R,$Y700)),"",INDEX('Orta Saha'!R:R,$Y700)),IF(ISBLANK(INDEX(Kanatlar!R:R,$Y700)),"",INDEX(Kanatlar!R:R,$Y700)),IF(ISBLANK(INDEX(Forvetler!R:R,$Y700)),"",INDEX(Forvetler!R:R,$Y700))))</f>
        <v/>
      </c>
      <c r="S700" s="2" t="str">
        <f ca="1">IF($X700="","",CHOOSE($X700,IF(ISBLANK(INDEX(Kaleciler!S:S,$Y700)),"",INDEX(Kaleciler!S:S,$Y700)),IF(ISBLANK(INDEX(Stoperler!S:S,$Y700)),"",INDEX(Stoperler!S:S,$Y700)),IF(ISBLANK(INDEX('Sağ Bekler'!S:S,$Y700)),"",INDEX('Sağ Bekler'!S:S,$Y700)),IF(ISBLANK(INDEX('Sol Bekler'!S:S,$Y700)),"",INDEX('Sol Bekler'!S:S,$Y700)),IF(ISBLANK(INDEX('Orta Saha'!S:S,$Y700)),"",INDEX('Orta Saha'!S:S,$Y700)),IF(ISBLANK(INDEX(Kanatlar!S:S,$Y700)),"",INDEX(Kanatlar!S:S,$Y700)),IF(ISBLANK(INDEX(Forvetler!S:S,$Y700)),"",INDEX(Forvetler!S:S,$Y700))))</f>
        <v/>
      </c>
      <c r="T700" s="3" t="str">
        <f ca="1">IF($X700="","",CHOOSE($X700,IF(ISBLANK(INDEX(Kaleciler!T:T,$Y700)),"",INDEX(Kaleciler!T:T,$Y700)),IF(ISBLANK(INDEX(Stoperler!T:T,$Y700)),"",INDEX(Stoperler!T:T,$Y700)),IF(ISBLANK(INDEX('Sağ Bekler'!T:T,$Y700)),"",INDEX('Sağ Bekler'!T:T,$Y700)),IF(ISBLANK(INDEX('Sol Bekler'!T:T,$Y700)),"",INDEX('Sol Bekler'!T:T,$Y700)),IF(ISBLANK(INDEX('Orta Saha'!T:T,$Y700)),"",INDEX('Orta Saha'!T:T,$Y700)),IF(ISBLANK(INDEX(Kanatlar!T:T,$Y700)),"",INDEX(Kanatlar!T:T,$Y700)),IF(ISBLANK(INDEX(Forvetler!T:T,$Y700)),"",INDEX(Forvetler!T:T,$Y700))))</f>
        <v/>
      </c>
      <c r="U700">
        <v>7</v>
      </c>
      <c r="V700">
        <v>100</v>
      </c>
      <c r="W700" t="str">
        <f ca="1">IF(AND(Forvetler!$B$100&lt;&gt;"",Forvetler!$I$100&gt;0,Forvetler!$I$100&lt;=TODAY()+365),COUNT($W$3:W699)+1,"")</f>
        <v/>
      </c>
      <c r="X700" t="str">
        <f ca="1">IFERROR(INDEX($U$4:$U$703,MATCH(ROWS($X$4:X700),$W$4:$W$703,0)),"")</f>
        <v/>
      </c>
      <c r="Y700" t="str">
        <f ca="1">IFERROR(INDEX($V$4:$V$703,MATCH(ROWS($Y$4:Y700),$W$4:$W$703,0)),"")</f>
        <v/>
      </c>
    </row>
    <row r="701" spans="1:25" x14ac:dyDescent="0.2">
      <c r="A701" s="2" t="str">
        <f ca="1">IF($X701="","",CHOOSE($X701,IF(ISBLANK(INDEX(Kaleciler!A:A,$Y701)),"",INDEX(Kaleciler!A:A,$Y701)),IF(ISBLANK(INDEX(Stoperler!A:A,$Y701)),"",INDEX(Stoperler!A:A,$Y701)),IF(ISBLANK(INDEX('Sağ Bekler'!A:A,$Y701)),"",INDEX('Sağ Bekler'!A:A,$Y701)),IF(ISBLANK(INDEX('Sol Bekler'!A:A,$Y701)),"",INDEX('Sol Bekler'!A:A,$Y701)),IF(ISBLANK(INDEX('Orta Saha'!A:A,$Y701)),"",INDEX('Orta Saha'!A:A,$Y701)),IF(ISBLANK(INDEX(Kanatlar!A:A,$Y701)),"",INDEX(Kanatlar!A:A,$Y701)),IF(ISBLANK(INDEX(Forvetler!A:A,$Y701)),"",INDEX(Forvetler!A:A,$Y701))))</f>
        <v/>
      </c>
      <c r="B701" s="3" t="str">
        <f ca="1">IF($X701="","",CHOOSE($X701,IF(ISBLANK(INDEX(Kaleciler!B:B,$Y701)),"",INDEX(Kaleciler!B:B,$Y701)),IF(ISBLANK(INDEX(Stoperler!B:B,$Y701)),"",INDEX(Stoperler!B:B,$Y701)),IF(ISBLANK(INDEX('Sağ Bekler'!B:B,$Y701)),"",INDEX('Sağ Bekler'!B:B,$Y701)),IF(ISBLANK(INDEX('Sol Bekler'!B:B,$Y701)),"",INDEX('Sol Bekler'!B:B,$Y701)),IF(ISBLANK(INDEX('Orta Saha'!B:B,$Y701)),"",INDEX('Orta Saha'!B:B,$Y701)),IF(ISBLANK(INDEX(Kanatlar!B:B,$Y701)),"",INDEX(Kanatlar!B:B,$Y701)),IF(ISBLANK(INDEX(Forvetler!B:B,$Y701)),"",INDEX(Forvetler!B:B,$Y701))))</f>
        <v/>
      </c>
      <c r="C701" s="4" t="str">
        <f ca="1">IF($X701="","",CHOOSE($X701,IF(ISBLANK(INDEX(Kaleciler!C:C,$Y701)),"",INDEX(Kaleciler!C:C,$Y701)),IF(ISBLANK(INDEX(Stoperler!C:C,$Y701)),"",INDEX(Stoperler!C:C,$Y701)),IF(ISBLANK(INDEX('Sağ Bekler'!C:C,$Y701)),"",INDEX('Sağ Bekler'!C:C,$Y701)),IF(ISBLANK(INDEX('Sol Bekler'!C:C,$Y701)),"",INDEX('Sol Bekler'!C:C,$Y701)),IF(ISBLANK(INDEX('Orta Saha'!C:C,$Y701)),"",INDEX('Orta Saha'!C:C,$Y701)),IF(ISBLANK(INDEX(Kanatlar!C:C,$Y701)),"",INDEX(Kanatlar!C:C,$Y701)),IF(ISBLANK(INDEX(Forvetler!C:C,$Y701)),"",INDEX(Forvetler!C:C,$Y701))))</f>
        <v/>
      </c>
      <c r="D701" s="2" t="str">
        <f ca="1">IF($X701="","",CHOOSE($X701,IF(ISBLANK(INDEX(Kaleciler!D:D,$Y701)),"",INDEX(Kaleciler!D:D,$Y701)),IF(ISBLANK(INDEX(Stoperler!D:D,$Y701)),"",INDEX(Stoperler!D:D,$Y701)),IF(ISBLANK(INDEX('Sağ Bekler'!D:D,$Y701)),"",INDEX('Sağ Bekler'!D:D,$Y701)),IF(ISBLANK(INDEX('Sol Bekler'!D:D,$Y701)),"",INDEX('Sol Bekler'!D:D,$Y701)),IF(ISBLANK(INDEX('Orta Saha'!D:D,$Y701)),"",INDEX('Orta Saha'!D:D,$Y701)),IF(ISBLANK(INDEX(Kanatlar!D:D,$Y701)),"",INDEX(Kanatlar!D:D,$Y701)),IF(ISBLANK(INDEX(Forvetler!D:D,$Y701)),"",INDEX(Forvetler!D:D,$Y701))))</f>
        <v/>
      </c>
      <c r="E701" s="3" t="str">
        <f ca="1">IF($X701="","",CHOOSE($X701,IF(ISBLANK(INDEX(Kaleciler!E:E,$Y701)),"",INDEX(Kaleciler!E:E,$Y701)),IF(ISBLANK(INDEX(Stoperler!E:E,$Y701)),"",INDEX(Stoperler!E:E,$Y701)),IF(ISBLANK(INDEX('Sağ Bekler'!E:E,$Y701)),"",INDEX('Sağ Bekler'!E:E,$Y701)),IF(ISBLANK(INDEX('Sol Bekler'!E:E,$Y701)),"",INDEX('Sol Bekler'!E:E,$Y701)),IF(ISBLANK(INDEX('Orta Saha'!E:E,$Y701)),"",INDEX('Orta Saha'!E:E,$Y701)),IF(ISBLANK(INDEX(Kanatlar!E:E,$Y701)),"",INDEX(Kanatlar!E:E,$Y701)),IF(ISBLANK(INDEX(Forvetler!E:E,$Y701)),"",INDEX(Forvetler!E:E,$Y701))))</f>
        <v/>
      </c>
      <c r="F701" s="3" t="str">
        <f ca="1">IF($X701="","",CHOOSE($X701,IF(ISBLANK(INDEX(Kaleciler!F:F,$Y701)),"",INDEX(Kaleciler!F:F,$Y701)),IF(ISBLANK(INDEX(Stoperler!F:F,$Y701)),"",INDEX(Stoperler!F:F,$Y701)),IF(ISBLANK(INDEX('Sağ Bekler'!F:F,$Y701)),"",INDEX('Sağ Bekler'!F:F,$Y701)),IF(ISBLANK(INDEX('Sol Bekler'!F:F,$Y701)),"",INDEX('Sol Bekler'!F:F,$Y701)),IF(ISBLANK(INDEX('Orta Saha'!F:F,$Y701)),"",INDEX('Orta Saha'!F:F,$Y701)),IF(ISBLANK(INDEX(Kanatlar!F:F,$Y701)),"",INDEX(Kanatlar!F:F,$Y701)),IF(ISBLANK(INDEX(Forvetler!F:F,$Y701)),"",INDEX(Forvetler!F:F,$Y701))))</f>
        <v/>
      </c>
      <c r="G701" s="3" t="str">
        <f ca="1">IF($X701="","",CHOOSE($X701,IF(ISBLANK(INDEX(Kaleciler!G:G,$Y701)),"",INDEX(Kaleciler!G:G,$Y701)),IF(ISBLANK(INDEX(Stoperler!G:G,$Y701)),"",INDEX(Stoperler!G:G,$Y701)),IF(ISBLANK(INDEX('Sağ Bekler'!G:G,$Y701)),"",INDEX('Sağ Bekler'!G:G,$Y701)),IF(ISBLANK(INDEX('Sol Bekler'!G:G,$Y701)),"",INDEX('Sol Bekler'!G:G,$Y701)),IF(ISBLANK(INDEX('Orta Saha'!G:G,$Y701)),"",INDEX('Orta Saha'!G:G,$Y701)),IF(ISBLANK(INDEX(Kanatlar!G:G,$Y701)),"",INDEX(Kanatlar!G:G,$Y701)),IF(ISBLANK(INDEX(Forvetler!G:G,$Y701)),"",INDEX(Forvetler!G:G,$Y701))))</f>
        <v/>
      </c>
      <c r="H701" s="3" t="str">
        <f ca="1">IF($X701="","",CHOOSE($X701,IF(ISBLANK(INDEX(Kaleciler!H:H,$Y701)),"",INDEX(Kaleciler!H:H,$Y701)),IF(ISBLANK(INDEX(Stoperler!H:H,$Y701)),"",INDEX(Stoperler!H:H,$Y701)),IF(ISBLANK(INDEX('Sağ Bekler'!H:H,$Y701)),"",INDEX('Sağ Bekler'!H:H,$Y701)),IF(ISBLANK(INDEX('Sol Bekler'!H:H,$Y701)),"",INDEX('Sol Bekler'!H:H,$Y701)),IF(ISBLANK(INDEX('Orta Saha'!H:H,$Y701)),"",INDEX('Orta Saha'!H:H,$Y701)),IF(ISBLANK(INDEX(Kanatlar!H:H,$Y701)),"",INDEX(Kanatlar!H:H,$Y701)),IF(ISBLANK(INDEX(Forvetler!H:H,$Y701)),"",INDEX(Forvetler!H:H,$Y701))))</f>
        <v/>
      </c>
      <c r="I701" s="4" t="str">
        <f ca="1">IF($X701="","",CHOOSE($X701,IF(ISBLANK(INDEX(Kaleciler!I:I,$Y701)),"",INDEX(Kaleciler!I:I,$Y701)),IF(ISBLANK(INDEX(Stoperler!I:I,$Y701)),"",INDEX(Stoperler!I:I,$Y701)),IF(ISBLANK(INDEX('Sağ Bekler'!I:I,$Y701)),"",INDEX('Sağ Bekler'!I:I,$Y701)),IF(ISBLANK(INDEX('Sol Bekler'!I:I,$Y701)),"",INDEX('Sol Bekler'!I:I,$Y701)),IF(ISBLANK(INDEX('Orta Saha'!I:I,$Y701)),"",INDEX('Orta Saha'!I:I,$Y701)),IF(ISBLANK(INDEX(Kanatlar!I:I,$Y701)),"",INDEX(Kanatlar!I:I,$Y701)),IF(ISBLANK(INDEX(Forvetler!I:I,$Y701)),"",INDEX(Forvetler!I:I,$Y701))))</f>
        <v/>
      </c>
      <c r="J701" s="4" t="str">
        <f ca="1">IF($X701="","",CHOOSE($X701,IF(ISBLANK(INDEX(Kaleciler!J:J,$Y701)),"",INDEX(Kaleciler!J:J,$Y701)),IF(ISBLANK(INDEX(Stoperler!J:J,$Y701)),"",INDEX(Stoperler!J:J,$Y701)),IF(ISBLANK(INDEX('Sağ Bekler'!J:J,$Y701)),"",INDEX('Sağ Bekler'!J:J,$Y701)),IF(ISBLANK(INDEX('Sol Bekler'!J:J,$Y701)),"",INDEX('Sol Bekler'!J:J,$Y701)),IF(ISBLANK(INDEX('Orta Saha'!J:J,$Y701)),"",INDEX('Orta Saha'!J:J,$Y701)),IF(ISBLANK(INDEX(Kanatlar!J:J,$Y701)),"",INDEX(Kanatlar!J:J,$Y701)),IF(ISBLANK(INDEX(Forvetler!J:J,$Y701)),"",INDEX(Forvetler!J:J,$Y701))))</f>
        <v/>
      </c>
      <c r="K701" s="2" t="str">
        <f ca="1">IF($X701="","",CHOOSE($X701,IF(ISBLANK(INDEX(Kaleciler!K:K,$Y701)),"",INDEX(Kaleciler!K:K,$Y701)),IF(ISBLANK(INDEX(Stoperler!K:K,$Y701)),"",INDEX(Stoperler!K:K,$Y701)),IF(ISBLANK(INDEX('Sağ Bekler'!K:K,$Y701)),"",INDEX('Sağ Bekler'!K:K,$Y701)),IF(ISBLANK(INDEX('Sol Bekler'!K:K,$Y701)),"",INDEX('Sol Bekler'!K:K,$Y701)),IF(ISBLANK(INDEX('Orta Saha'!K:K,$Y701)),"",INDEX('Orta Saha'!K:K,$Y701)),IF(ISBLANK(INDEX(Kanatlar!K:K,$Y701)),"",INDEX(Kanatlar!K:K,$Y701)),IF(ISBLANK(INDEX(Forvetler!K:K,$Y701)),"",INDEX(Forvetler!K:K,$Y701))))</f>
        <v/>
      </c>
      <c r="L701" s="2" t="str">
        <f ca="1">IF($X701="","",CHOOSE($X701,IF(ISBLANK(INDEX(Kaleciler!L:L,$Y701)),"",INDEX(Kaleciler!L:L,$Y701)),IF(ISBLANK(INDEX(Stoperler!L:L,$Y701)),"",INDEX(Stoperler!L:L,$Y701)),IF(ISBLANK(INDEX('Sağ Bekler'!L:L,$Y701)),"",INDEX('Sağ Bekler'!L:L,$Y701)),IF(ISBLANK(INDEX('Sol Bekler'!L:L,$Y701)),"",INDEX('Sol Bekler'!L:L,$Y701)),IF(ISBLANK(INDEX('Orta Saha'!L:L,$Y701)),"",INDEX('Orta Saha'!L:L,$Y701)),IF(ISBLANK(INDEX(Kanatlar!L:L,$Y701)),"",INDEX(Kanatlar!L:L,$Y701)),IF(ISBLANK(INDEX(Forvetler!L:L,$Y701)),"",INDEX(Forvetler!L:L,$Y701))))</f>
        <v/>
      </c>
      <c r="M701" s="2" t="str">
        <f ca="1">IF($X701="","",CHOOSE($X701,IF(ISBLANK(INDEX(Kaleciler!M:M,$Y701)),"",INDEX(Kaleciler!M:M,$Y701)),IF(ISBLANK(INDEX(Stoperler!M:M,$Y701)),"",INDEX(Stoperler!M:M,$Y701)),IF(ISBLANK(INDEX('Sağ Bekler'!M:M,$Y701)),"",INDEX('Sağ Bekler'!M:M,$Y701)),IF(ISBLANK(INDEX('Sol Bekler'!M:M,$Y701)),"",INDEX('Sol Bekler'!M:M,$Y701)),IF(ISBLANK(INDEX('Orta Saha'!M:M,$Y701)),"",INDEX('Orta Saha'!M:M,$Y701)),IF(ISBLANK(INDEX(Kanatlar!M:M,$Y701)),"",INDEX(Kanatlar!M:M,$Y701)),IF(ISBLANK(INDEX(Forvetler!M:M,$Y701)),"",INDEX(Forvetler!M:M,$Y701))))</f>
        <v/>
      </c>
      <c r="N701" s="2" t="str">
        <f ca="1">IF($X701="","",CHOOSE($X701,IF(ISBLANK(INDEX(Kaleciler!N:N,$Y701)),"",INDEX(Kaleciler!N:N,$Y701)),IF(ISBLANK(INDEX(Stoperler!N:N,$Y701)),"",INDEX(Stoperler!N:N,$Y701)),IF(ISBLANK(INDEX('Sağ Bekler'!N:N,$Y701)),"",INDEX('Sağ Bekler'!N:N,$Y701)),IF(ISBLANK(INDEX('Sol Bekler'!N:N,$Y701)),"",INDEX('Sol Bekler'!N:N,$Y701)),IF(ISBLANK(INDEX('Orta Saha'!N:N,$Y701)),"",INDEX('Orta Saha'!N:N,$Y701)),IF(ISBLANK(INDEX(Kanatlar!N:N,$Y701)),"",INDEX(Kanatlar!N:N,$Y701)),IF(ISBLANK(INDEX(Forvetler!N:N,$Y701)),"",INDEX(Forvetler!N:N,$Y701))))</f>
        <v/>
      </c>
      <c r="O701" s="2" t="str">
        <f ca="1">IF($X701="","",CHOOSE($X701,IF(ISBLANK(INDEX(Kaleciler!O:O,$Y701)),"",INDEX(Kaleciler!O:O,$Y701)),IF(ISBLANK(INDEX(Stoperler!O:O,$Y701)),"",INDEX(Stoperler!O:O,$Y701)),IF(ISBLANK(INDEX('Sağ Bekler'!O:O,$Y701)),"",INDEX('Sağ Bekler'!O:O,$Y701)),IF(ISBLANK(INDEX('Sol Bekler'!O:O,$Y701)),"",INDEX('Sol Bekler'!O:O,$Y701)),IF(ISBLANK(INDEX('Orta Saha'!O:O,$Y701)),"",INDEX('Orta Saha'!O:O,$Y701)),IF(ISBLANK(INDEX(Kanatlar!O:O,$Y701)),"",INDEX(Kanatlar!O:O,$Y701)),IF(ISBLANK(INDEX(Forvetler!O:O,$Y701)),"",INDEX(Forvetler!O:O,$Y701))))</f>
        <v/>
      </c>
      <c r="P701" s="2" t="str">
        <f ca="1">IF($X701="","",CHOOSE($X701,IF(ISBLANK(INDEX(Kaleciler!P:P,$Y701)),"",INDEX(Kaleciler!P:P,$Y701)),IF(ISBLANK(INDEX(Stoperler!P:P,$Y701)),"",INDEX(Stoperler!P:P,$Y701)),IF(ISBLANK(INDEX('Sağ Bekler'!P:P,$Y701)),"",INDEX('Sağ Bekler'!P:P,$Y701)),IF(ISBLANK(INDEX('Sol Bekler'!P:P,$Y701)),"",INDEX('Sol Bekler'!P:P,$Y701)),IF(ISBLANK(INDEX('Orta Saha'!P:P,$Y701)),"",INDEX('Orta Saha'!P:P,$Y701)),IF(ISBLANK(INDEX(Kanatlar!P:P,$Y701)),"",INDEX(Kanatlar!P:P,$Y701)),IF(ISBLANK(INDEX(Forvetler!P:P,$Y701)),"",INDEX(Forvetler!P:P,$Y701))))</f>
        <v/>
      </c>
      <c r="Q701" s="3" t="str">
        <f ca="1">IF($X701="","",CHOOSE($X701,IF(ISBLANK(INDEX(Kaleciler!Q:Q,$Y701)),"",INDEX(Kaleciler!Q:Q,$Y701)),IF(ISBLANK(INDEX(Stoperler!Q:Q,$Y701)),"",INDEX(Stoperler!Q:Q,$Y701)),IF(ISBLANK(INDEX('Sağ Bekler'!Q:Q,$Y701)),"",INDEX('Sağ Bekler'!Q:Q,$Y701)),IF(ISBLANK(INDEX('Sol Bekler'!Q:Q,$Y701)),"",INDEX('Sol Bekler'!Q:Q,$Y701)),IF(ISBLANK(INDEX('Orta Saha'!Q:Q,$Y701)),"",INDEX('Orta Saha'!Q:Q,$Y701)),IF(ISBLANK(INDEX(Kanatlar!Q:Q,$Y701)),"",INDEX(Kanatlar!Q:Q,$Y701)),IF(ISBLANK(INDEX(Forvetler!Q:Q,$Y701)),"",INDEX(Forvetler!Q:Q,$Y701))))</f>
        <v/>
      </c>
      <c r="R701" s="4" t="str">
        <f ca="1">IF($X701="","",CHOOSE($X701,IF(ISBLANK(INDEX(Kaleciler!R:R,$Y701)),"",INDEX(Kaleciler!R:R,$Y701)),IF(ISBLANK(INDEX(Stoperler!R:R,$Y701)),"",INDEX(Stoperler!R:R,$Y701)),IF(ISBLANK(INDEX('Sağ Bekler'!R:R,$Y701)),"",INDEX('Sağ Bekler'!R:R,$Y701)),IF(ISBLANK(INDEX('Sol Bekler'!R:R,$Y701)),"",INDEX('Sol Bekler'!R:R,$Y701)),IF(ISBLANK(INDEX('Orta Saha'!R:R,$Y701)),"",INDEX('Orta Saha'!R:R,$Y701)),IF(ISBLANK(INDEX(Kanatlar!R:R,$Y701)),"",INDEX(Kanatlar!R:R,$Y701)),IF(ISBLANK(INDEX(Forvetler!R:R,$Y701)),"",INDEX(Forvetler!R:R,$Y701))))</f>
        <v/>
      </c>
      <c r="S701" s="2" t="str">
        <f ca="1">IF($X701="","",CHOOSE($X701,IF(ISBLANK(INDEX(Kaleciler!S:S,$Y701)),"",INDEX(Kaleciler!S:S,$Y701)),IF(ISBLANK(INDEX(Stoperler!S:S,$Y701)),"",INDEX(Stoperler!S:S,$Y701)),IF(ISBLANK(INDEX('Sağ Bekler'!S:S,$Y701)),"",INDEX('Sağ Bekler'!S:S,$Y701)),IF(ISBLANK(INDEX('Sol Bekler'!S:S,$Y701)),"",INDEX('Sol Bekler'!S:S,$Y701)),IF(ISBLANK(INDEX('Orta Saha'!S:S,$Y701)),"",INDEX('Orta Saha'!S:S,$Y701)),IF(ISBLANK(INDEX(Kanatlar!S:S,$Y701)),"",INDEX(Kanatlar!S:S,$Y701)),IF(ISBLANK(INDEX(Forvetler!S:S,$Y701)),"",INDEX(Forvetler!S:S,$Y701))))</f>
        <v/>
      </c>
      <c r="T701" s="3" t="str">
        <f ca="1">IF($X701="","",CHOOSE($X701,IF(ISBLANK(INDEX(Kaleciler!T:T,$Y701)),"",INDEX(Kaleciler!T:T,$Y701)),IF(ISBLANK(INDEX(Stoperler!T:T,$Y701)),"",INDEX(Stoperler!T:T,$Y701)),IF(ISBLANK(INDEX('Sağ Bekler'!T:T,$Y701)),"",INDEX('Sağ Bekler'!T:T,$Y701)),IF(ISBLANK(INDEX('Sol Bekler'!T:T,$Y701)),"",INDEX('Sol Bekler'!T:T,$Y701)),IF(ISBLANK(INDEX('Orta Saha'!T:T,$Y701)),"",INDEX('Orta Saha'!T:T,$Y701)),IF(ISBLANK(INDEX(Kanatlar!T:T,$Y701)),"",INDEX(Kanatlar!T:T,$Y701)),IF(ISBLANK(INDEX(Forvetler!T:T,$Y701)),"",INDEX(Forvetler!T:T,$Y701))))</f>
        <v/>
      </c>
      <c r="U701">
        <v>7</v>
      </c>
      <c r="V701">
        <v>101</v>
      </c>
      <c r="W701" t="str">
        <f ca="1">IF(AND(Forvetler!$B$101&lt;&gt;"",Forvetler!$I$101&gt;0,Forvetler!$I$101&lt;=TODAY()+365),COUNT($W$3:W700)+1,"")</f>
        <v/>
      </c>
      <c r="X701" t="str">
        <f ca="1">IFERROR(INDEX($U$4:$U$703,MATCH(ROWS($X$4:X701),$W$4:$W$703,0)),"")</f>
        <v/>
      </c>
      <c r="Y701" t="str">
        <f ca="1">IFERROR(INDEX($V$4:$V$703,MATCH(ROWS($Y$4:Y701),$W$4:$W$703,0)),"")</f>
        <v/>
      </c>
    </row>
    <row r="702" spans="1:25" x14ac:dyDescent="0.2">
      <c r="A702" s="2" t="str">
        <f ca="1">IF($X702="","",CHOOSE($X702,IF(ISBLANK(INDEX(Kaleciler!A:A,$Y702)),"",INDEX(Kaleciler!A:A,$Y702)),IF(ISBLANK(INDEX(Stoperler!A:A,$Y702)),"",INDEX(Stoperler!A:A,$Y702)),IF(ISBLANK(INDEX('Sağ Bekler'!A:A,$Y702)),"",INDEX('Sağ Bekler'!A:A,$Y702)),IF(ISBLANK(INDEX('Sol Bekler'!A:A,$Y702)),"",INDEX('Sol Bekler'!A:A,$Y702)),IF(ISBLANK(INDEX('Orta Saha'!A:A,$Y702)),"",INDEX('Orta Saha'!A:A,$Y702)),IF(ISBLANK(INDEX(Kanatlar!A:A,$Y702)),"",INDEX(Kanatlar!A:A,$Y702)),IF(ISBLANK(INDEX(Forvetler!A:A,$Y702)),"",INDEX(Forvetler!A:A,$Y702))))</f>
        <v/>
      </c>
      <c r="B702" s="3" t="str">
        <f ca="1">IF($X702="","",CHOOSE($X702,IF(ISBLANK(INDEX(Kaleciler!B:B,$Y702)),"",INDEX(Kaleciler!B:B,$Y702)),IF(ISBLANK(INDEX(Stoperler!B:B,$Y702)),"",INDEX(Stoperler!B:B,$Y702)),IF(ISBLANK(INDEX('Sağ Bekler'!B:B,$Y702)),"",INDEX('Sağ Bekler'!B:B,$Y702)),IF(ISBLANK(INDEX('Sol Bekler'!B:B,$Y702)),"",INDEX('Sol Bekler'!B:B,$Y702)),IF(ISBLANK(INDEX('Orta Saha'!B:B,$Y702)),"",INDEX('Orta Saha'!B:B,$Y702)),IF(ISBLANK(INDEX(Kanatlar!B:B,$Y702)),"",INDEX(Kanatlar!B:B,$Y702)),IF(ISBLANK(INDEX(Forvetler!B:B,$Y702)),"",INDEX(Forvetler!B:B,$Y702))))</f>
        <v/>
      </c>
      <c r="C702" s="4" t="str">
        <f ca="1">IF($X702="","",CHOOSE($X702,IF(ISBLANK(INDEX(Kaleciler!C:C,$Y702)),"",INDEX(Kaleciler!C:C,$Y702)),IF(ISBLANK(INDEX(Stoperler!C:C,$Y702)),"",INDEX(Stoperler!C:C,$Y702)),IF(ISBLANK(INDEX('Sağ Bekler'!C:C,$Y702)),"",INDEX('Sağ Bekler'!C:C,$Y702)),IF(ISBLANK(INDEX('Sol Bekler'!C:C,$Y702)),"",INDEX('Sol Bekler'!C:C,$Y702)),IF(ISBLANK(INDEX('Orta Saha'!C:C,$Y702)),"",INDEX('Orta Saha'!C:C,$Y702)),IF(ISBLANK(INDEX(Kanatlar!C:C,$Y702)),"",INDEX(Kanatlar!C:C,$Y702)),IF(ISBLANK(INDEX(Forvetler!C:C,$Y702)),"",INDEX(Forvetler!C:C,$Y702))))</f>
        <v/>
      </c>
      <c r="D702" s="2" t="str">
        <f ca="1">IF($X702="","",CHOOSE($X702,IF(ISBLANK(INDEX(Kaleciler!D:D,$Y702)),"",INDEX(Kaleciler!D:D,$Y702)),IF(ISBLANK(INDEX(Stoperler!D:D,$Y702)),"",INDEX(Stoperler!D:D,$Y702)),IF(ISBLANK(INDEX('Sağ Bekler'!D:D,$Y702)),"",INDEX('Sağ Bekler'!D:D,$Y702)),IF(ISBLANK(INDEX('Sol Bekler'!D:D,$Y702)),"",INDEX('Sol Bekler'!D:D,$Y702)),IF(ISBLANK(INDEX('Orta Saha'!D:D,$Y702)),"",INDEX('Orta Saha'!D:D,$Y702)),IF(ISBLANK(INDEX(Kanatlar!D:D,$Y702)),"",INDEX(Kanatlar!D:D,$Y702)),IF(ISBLANK(INDEX(Forvetler!D:D,$Y702)),"",INDEX(Forvetler!D:D,$Y702))))</f>
        <v/>
      </c>
      <c r="E702" s="3" t="str">
        <f ca="1">IF($X702="","",CHOOSE($X702,IF(ISBLANK(INDEX(Kaleciler!E:E,$Y702)),"",INDEX(Kaleciler!E:E,$Y702)),IF(ISBLANK(INDEX(Stoperler!E:E,$Y702)),"",INDEX(Stoperler!E:E,$Y702)),IF(ISBLANK(INDEX('Sağ Bekler'!E:E,$Y702)),"",INDEX('Sağ Bekler'!E:E,$Y702)),IF(ISBLANK(INDEX('Sol Bekler'!E:E,$Y702)),"",INDEX('Sol Bekler'!E:E,$Y702)),IF(ISBLANK(INDEX('Orta Saha'!E:E,$Y702)),"",INDEX('Orta Saha'!E:E,$Y702)),IF(ISBLANK(INDEX(Kanatlar!E:E,$Y702)),"",INDEX(Kanatlar!E:E,$Y702)),IF(ISBLANK(INDEX(Forvetler!E:E,$Y702)),"",INDEX(Forvetler!E:E,$Y702))))</f>
        <v/>
      </c>
      <c r="F702" s="3" t="str">
        <f ca="1">IF($X702="","",CHOOSE($X702,IF(ISBLANK(INDEX(Kaleciler!F:F,$Y702)),"",INDEX(Kaleciler!F:F,$Y702)),IF(ISBLANK(INDEX(Stoperler!F:F,$Y702)),"",INDEX(Stoperler!F:F,$Y702)),IF(ISBLANK(INDEX('Sağ Bekler'!F:F,$Y702)),"",INDEX('Sağ Bekler'!F:F,$Y702)),IF(ISBLANK(INDEX('Sol Bekler'!F:F,$Y702)),"",INDEX('Sol Bekler'!F:F,$Y702)),IF(ISBLANK(INDEX('Orta Saha'!F:F,$Y702)),"",INDEX('Orta Saha'!F:F,$Y702)),IF(ISBLANK(INDEX(Kanatlar!F:F,$Y702)),"",INDEX(Kanatlar!F:F,$Y702)),IF(ISBLANK(INDEX(Forvetler!F:F,$Y702)),"",INDEX(Forvetler!F:F,$Y702))))</f>
        <v/>
      </c>
      <c r="G702" s="3" t="str">
        <f ca="1">IF($X702="","",CHOOSE($X702,IF(ISBLANK(INDEX(Kaleciler!G:G,$Y702)),"",INDEX(Kaleciler!G:G,$Y702)),IF(ISBLANK(INDEX(Stoperler!G:G,$Y702)),"",INDEX(Stoperler!G:G,$Y702)),IF(ISBLANK(INDEX('Sağ Bekler'!G:G,$Y702)),"",INDEX('Sağ Bekler'!G:G,$Y702)),IF(ISBLANK(INDEX('Sol Bekler'!G:G,$Y702)),"",INDEX('Sol Bekler'!G:G,$Y702)),IF(ISBLANK(INDEX('Orta Saha'!G:G,$Y702)),"",INDEX('Orta Saha'!G:G,$Y702)),IF(ISBLANK(INDEX(Kanatlar!G:G,$Y702)),"",INDEX(Kanatlar!G:G,$Y702)),IF(ISBLANK(INDEX(Forvetler!G:G,$Y702)),"",INDEX(Forvetler!G:G,$Y702))))</f>
        <v/>
      </c>
      <c r="H702" s="3" t="str">
        <f ca="1">IF($X702="","",CHOOSE($X702,IF(ISBLANK(INDEX(Kaleciler!H:H,$Y702)),"",INDEX(Kaleciler!H:H,$Y702)),IF(ISBLANK(INDEX(Stoperler!H:H,$Y702)),"",INDEX(Stoperler!H:H,$Y702)),IF(ISBLANK(INDEX('Sağ Bekler'!H:H,$Y702)),"",INDEX('Sağ Bekler'!H:H,$Y702)),IF(ISBLANK(INDEX('Sol Bekler'!H:H,$Y702)),"",INDEX('Sol Bekler'!H:H,$Y702)),IF(ISBLANK(INDEX('Orta Saha'!H:H,$Y702)),"",INDEX('Orta Saha'!H:H,$Y702)),IF(ISBLANK(INDEX(Kanatlar!H:H,$Y702)),"",INDEX(Kanatlar!H:H,$Y702)),IF(ISBLANK(INDEX(Forvetler!H:H,$Y702)),"",INDEX(Forvetler!H:H,$Y702))))</f>
        <v/>
      </c>
      <c r="I702" s="4" t="str">
        <f ca="1">IF($X702="","",CHOOSE($X702,IF(ISBLANK(INDEX(Kaleciler!I:I,$Y702)),"",INDEX(Kaleciler!I:I,$Y702)),IF(ISBLANK(INDEX(Stoperler!I:I,$Y702)),"",INDEX(Stoperler!I:I,$Y702)),IF(ISBLANK(INDEX('Sağ Bekler'!I:I,$Y702)),"",INDEX('Sağ Bekler'!I:I,$Y702)),IF(ISBLANK(INDEX('Sol Bekler'!I:I,$Y702)),"",INDEX('Sol Bekler'!I:I,$Y702)),IF(ISBLANK(INDEX('Orta Saha'!I:I,$Y702)),"",INDEX('Orta Saha'!I:I,$Y702)),IF(ISBLANK(INDEX(Kanatlar!I:I,$Y702)),"",INDEX(Kanatlar!I:I,$Y702)),IF(ISBLANK(INDEX(Forvetler!I:I,$Y702)),"",INDEX(Forvetler!I:I,$Y702))))</f>
        <v/>
      </c>
      <c r="J702" s="4" t="str">
        <f ca="1">IF($X702="","",CHOOSE($X702,IF(ISBLANK(INDEX(Kaleciler!J:J,$Y702)),"",INDEX(Kaleciler!J:J,$Y702)),IF(ISBLANK(INDEX(Stoperler!J:J,$Y702)),"",INDEX(Stoperler!J:J,$Y702)),IF(ISBLANK(INDEX('Sağ Bekler'!J:J,$Y702)),"",INDEX('Sağ Bekler'!J:J,$Y702)),IF(ISBLANK(INDEX('Sol Bekler'!J:J,$Y702)),"",INDEX('Sol Bekler'!J:J,$Y702)),IF(ISBLANK(INDEX('Orta Saha'!J:J,$Y702)),"",INDEX('Orta Saha'!J:J,$Y702)),IF(ISBLANK(INDEX(Kanatlar!J:J,$Y702)),"",INDEX(Kanatlar!J:J,$Y702)),IF(ISBLANK(INDEX(Forvetler!J:J,$Y702)),"",INDEX(Forvetler!J:J,$Y702))))</f>
        <v/>
      </c>
      <c r="K702" s="2" t="str">
        <f ca="1">IF($X702="","",CHOOSE($X702,IF(ISBLANK(INDEX(Kaleciler!K:K,$Y702)),"",INDEX(Kaleciler!K:K,$Y702)),IF(ISBLANK(INDEX(Stoperler!K:K,$Y702)),"",INDEX(Stoperler!K:K,$Y702)),IF(ISBLANK(INDEX('Sağ Bekler'!K:K,$Y702)),"",INDEX('Sağ Bekler'!K:K,$Y702)),IF(ISBLANK(INDEX('Sol Bekler'!K:K,$Y702)),"",INDEX('Sol Bekler'!K:K,$Y702)),IF(ISBLANK(INDEX('Orta Saha'!K:K,$Y702)),"",INDEX('Orta Saha'!K:K,$Y702)),IF(ISBLANK(INDEX(Kanatlar!K:K,$Y702)),"",INDEX(Kanatlar!K:K,$Y702)),IF(ISBLANK(INDEX(Forvetler!K:K,$Y702)),"",INDEX(Forvetler!K:K,$Y702))))</f>
        <v/>
      </c>
      <c r="L702" s="2" t="str">
        <f ca="1">IF($X702="","",CHOOSE($X702,IF(ISBLANK(INDEX(Kaleciler!L:L,$Y702)),"",INDEX(Kaleciler!L:L,$Y702)),IF(ISBLANK(INDEX(Stoperler!L:L,$Y702)),"",INDEX(Stoperler!L:L,$Y702)),IF(ISBLANK(INDEX('Sağ Bekler'!L:L,$Y702)),"",INDEX('Sağ Bekler'!L:L,$Y702)),IF(ISBLANK(INDEX('Sol Bekler'!L:L,$Y702)),"",INDEX('Sol Bekler'!L:L,$Y702)),IF(ISBLANK(INDEX('Orta Saha'!L:L,$Y702)),"",INDEX('Orta Saha'!L:L,$Y702)),IF(ISBLANK(INDEX(Kanatlar!L:L,$Y702)),"",INDEX(Kanatlar!L:L,$Y702)),IF(ISBLANK(INDEX(Forvetler!L:L,$Y702)),"",INDEX(Forvetler!L:L,$Y702))))</f>
        <v/>
      </c>
      <c r="M702" s="2" t="str">
        <f ca="1">IF($X702="","",CHOOSE($X702,IF(ISBLANK(INDEX(Kaleciler!M:M,$Y702)),"",INDEX(Kaleciler!M:M,$Y702)),IF(ISBLANK(INDEX(Stoperler!M:M,$Y702)),"",INDEX(Stoperler!M:M,$Y702)),IF(ISBLANK(INDEX('Sağ Bekler'!M:M,$Y702)),"",INDEX('Sağ Bekler'!M:M,$Y702)),IF(ISBLANK(INDEX('Sol Bekler'!M:M,$Y702)),"",INDEX('Sol Bekler'!M:M,$Y702)),IF(ISBLANK(INDEX('Orta Saha'!M:M,$Y702)),"",INDEX('Orta Saha'!M:M,$Y702)),IF(ISBLANK(INDEX(Kanatlar!M:M,$Y702)),"",INDEX(Kanatlar!M:M,$Y702)),IF(ISBLANK(INDEX(Forvetler!M:M,$Y702)),"",INDEX(Forvetler!M:M,$Y702))))</f>
        <v/>
      </c>
      <c r="N702" s="2" t="str">
        <f ca="1">IF($X702="","",CHOOSE($X702,IF(ISBLANK(INDEX(Kaleciler!N:N,$Y702)),"",INDEX(Kaleciler!N:N,$Y702)),IF(ISBLANK(INDEX(Stoperler!N:N,$Y702)),"",INDEX(Stoperler!N:N,$Y702)),IF(ISBLANK(INDEX('Sağ Bekler'!N:N,$Y702)),"",INDEX('Sağ Bekler'!N:N,$Y702)),IF(ISBLANK(INDEX('Sol Bekler'!N:N,$Y702)),"",INDEX('Sol Bekler'!N:N,$Y702)),IF(ISBLANK(INDEX('Orta Saha'!N:N,$Y702)),"",INDEX('Orta Saha'!N:N,$Y702)),IF(ISBLANK(INDEX(Kanatlar!N:N,$Y702)),"",INDEX(Kanatlar!N:N,$Y702)),IF(ISBLANK(INDEX(Forvetler!N:N,$Y702)),"",INDEX(Forvetler!N:N,$Y702))))</f>
        <v/>
      </c>
      <c r="O702" s="2" t="str">
        <f ca="1">IF($X702="","",CHOOSE($X702,IF(ISBLANK(INDEX(Kaleciler!O:O,$Y702)),"",INDEX(Kaleciler!O:O,$Y702)),IF(ISBLANK(INDEX(Stoperler!O:O,$Y702)),"",INDEX(Stoperler!O:O,$Y702)),IF(ISBLANK(INDEX('Sağ Bekler'!O:O,$Y702)),"",INDEX('Sağ Bekler'!O:O,$Y702)),IF(ISBLANK(INDEX('Sol Bekler'!O:O,$Y702)),"",INDEX('Sol Bekler'!O:O,$Y702)),IF(ISBLANK(INDEX('Orta Saha'!O:O,$Y702)),"",INDEX('Orta Saha'!O:O,$Y702)),IF(ISBLANK(INDEX(Kanatlar!O:O,$Y702)),"",INDEX(Kanatlar!O:O,$Y702)),IF(ISBLANK(INDEX(Forvetler!O:O,$Y702)),"",INDEX(Forvetler!O:O,$Y702))))</f>
        <v/>
      </c>
      <c r="P702" s="2" t="str">
        <f ca="1">IF($X702="","",CHOOSE($X702,IF(ISBLANK(INDEX(Kaleciler!P:P,$Y702)),"",INDEX(Kaleciler!P:P,$Y702)),IF(ISBLANK(INDEX(Stoperler!P:P,$Y702)),"",INDEX(Stoperler!P:P,$Y702)),IF(ISBLANK(INDEX('Sağ Bekler'!P:P,$Y702)),"",INDEX('Sağ Bekler'!P:P,$Y702)),IF(ISBLANK(INDEX('Sol Bekler'!P:P,$Y702)),"",INDEX('Sol Bekler'!P:P,$Y702)),IF(ISBLANK(INDEX('Orta Saha'!P:P,$Y702)),"",INDEX('Orta Saha'!P:P,$Y702)),IF(ISBLANK(INDEX(Kanatlar!P:P,$Y702)),"",INDEX(Kanatlar!P:P,$Y702)),IF(ISBLANK(INDEX(Forvetler!P:P,$Y702)),"",INDEX(Forvetler!P:P,$Y702))))</f>
        <v/>
      </c>
      <c r="Q702" s="3" t="str">
        <f ca="1">IF($X702="","",CHOOSE($X702,IF(ISBLANK(INDEX(Kaleciler!Q:Q,$Y702)),"",INDEX(Kaleciler!Q:Q,$Y702)),IF(ISBLANK(INDEX(Stoperler!Q:Q,$Y702)),"",INDEX(Stoperler!Q:Q,$Y702)),IF(ISBLANK(INDEX('Sağ Bekler'!Q:Q,$Y702)),"",INDEX('Sağ Bekler'!Q:Q,$Y702)),IF(ISBLANK(INDEX('Sol Bekler'!Q:Q,$Y702)),"",INDEX('Sol Bekler'!Q:Q,$Y702)),IF(ISBLANK(INDEX('Orta Saha'!Q:Q,$Y702)),"",INDEX('Orta Saha'!Q:Q,$Y702)),IF(ISBLANK(INDEX(Kanatlar!Q:Q,$Y702)),"",INDEX(Kanatlar!Q:Q,$Y702)),IF(ISBLANK(INDEX(Forvetler!Q:Q,$Y702)),"",INDEX(Forvetler!Q:Q,$Y702))))</f>
        <v/>
      </c>
      <c r="R702" s="4" t="str">
        <f ca="1">IF($X702="","",CHOOSE($X702,IF(ISBLANK(INDEX(Kaleciler!R:R,$Y702)),"",INDEX(Kaleciler!R:R,$Y702)),IF(ISBLANK(INDEX(Stoperler!R:R,$Y702)),"",INDEX(Stoperler!R:R,$Y702)),IF(ISBLANK(INDEX('Sağ Bekler'!R:R,$Y702)),"",INDEX('Sağ Bekler'!R:R,$Y702)),IF(ISBLANK(INDEX('Sol Bekler'!R:R,$Y702)),"",INDEX('Sol Bekler'!R:R,$Y702)),IF(ISBLANK(INDEX('Orta Saha'!R:R,$Y702)),"",INDEX('Orta Saha'!R:R,$Y702)),IF(ISBLANK(INDEX(Kanatlar!R:R,$Y702)),"",INDEX(Kanatlar!R:R,$Y702)),IF(ISBLANK(INDEX(Forvetler!R:R,$Y702)),"",INDEX(Forvetler!R:R,$Y702))))</f>
        <v/>
      </c>
      <c r="S702" s="2" t="str">
        <f ca="1">IF($X702="","",CHOOSE($X702,IF(ISBLANK(INDEX(Kaleciler!S:S,$Y702)),"",INDEX(Kaleciler!S:S,$Y702)),IF(ISBLANK(INDEX(Stoperler!S:S,$Y702)),"",INDEX(Stoperler!S:S,$Y702)),IF(ISBLANK(INDEX('Sağ Bekler'!S:S,$Y702)),"",INDEX('Sağ Bekler'!S:S,$Y702)),IF(ISBLANK(INDEX('Sol Bekler'!S:S,$Y702)),"",INDEX('Sol Bekler'!S:S,$Y702)),IF(ISBLANK(INDEX('Orta Saha'!S:S,$Y702)),"",INDEX('Orta Saha'!S:S,$Y702)),IF(ISBLANK(INDEX(Kanatlar!S:S,$Y702)),"",INDEX(Kanatlar!S:S,$Y702)),IF(ISBLANK(INDEX(Forvetler!S:S,$Y702)),"",INDEX(Forvetler!S:S,$Y702))))</f>
        <v/>
      </c>
      <c r="T702" s="3" t="str">
        <f ca="1">IF($X702="","",CHOOSE($X702,IF(ISBLANK(INDEX(Kaleciler!T:T,$Y702)),"",INDEX(Kaleciler!T:T,$Y702)),IF(ISBLANK(INDEX(Stoperler!T:T,$Y702)),"",INDEX(Stoperler!T:T,$Y702)),IF(ISBLANK(INDEX('Sağ Bekler'!T:T,$Y702)),"",INDEX('Sağ Bekler'!T:T,$Y702)),IF(ISBLANK(INDEX('Sol Bekler'!T:T,$Y702)),"",INDEX('Sol Bekler'!T:T,$Y702)),IF(ISBLANK(INDEX('Orta Saha'!T:T,$Y702)),"",INDEX('Orta Saha'!T:T,$Y702)),IF(ISBLANK(INDEX(Kanatlar!T:T,$Y702)),"",INDEX(Kanatlar!T:T,$Y702)),IF(ISBLANK(INDEX(Forvetler!T:T,$Y702)),"",INDEX(Forvetler!T:T,$Y702))))</f>
        <v/>
      </c>
      <c r="U702">
        <v>7</v>
      </c>
      <c r="V702">
        <v>102</v>
      </c>
      <c r="W702" t="str">
        <f ca="1">IF(AND(Forvetler!$B$102&lt;&gt;"",Forvetler!$I$102&gt;0,Forvetler!$I$102&lt;=TODAY()+365),COUNT($W$3:W701)+1,"")</f>
        <v/>
      </c>
      <c r="X702" t="str">
        <f ca="1">IFERROR(INDEX($U$4:$U$703,MATCH(ROWS($X$4:X702),$W$4:$W$703,0)),"")</f>
        <v/>
      </c>
      <c r="Y702" t="str">
        <f ca="1">IFERROR(INDEX($V$4:$V$703,MATCH(ROWS($Y$4:Y702),$W$4:$W$703,0)),"")</f>
        <v/>
      </c>
    </row>
    <row r="703" spans="1:25" x14ac:dyDescent="0.2">
      <c r="A703" s="2" t="str">
        <f ca="1">IF($X703="","",CHOOSE($X703,IF(ISBLANK(INDEX(Kaleciler!A:A,$Y703)),"",INDEX(Kaleciler!A:A,$Y703)),IF(ISBLANK(INDEX(Stoperler!A:A,$Y703)),"",INDEX(Stoperler!A:A,$Y703)),IF(ISBLANK(INDEX('Sağ Bekler'!A:A,$Y703)),"",INDEX('Sağ Bekler'!A:A,$Y703)),IF(ISBLANK(INDEX('Sol Bekler'!A:A,$Y703)),"",INDEX('Sol Bekler'!A:A,$Y703)),IF(ISBLANK(INDEX('Orta Saha'!A:A,$Y703)),"",INDEX('Orta Saha'!A:A,$Y703)),IF(ISBLANK(INDEX(Kanatlar!A:A,$Y703)),"",INDEX(Kanatlar!A:A,$Y703)),IF(ISBLANK(INDEX(Forvetler!A:A,$Y703)),"",INDEX(Forvetler!A:A,$Y703))))</f>
        <v/>
      </c>
      <c r="B703" s="3" t="str">
        <f ca="1">IF($X703="","",CHOOSE($X703,IF(ISBLANK(INDEX(Kaleciler!B:B,$Y703)),"",INDEX(Kaleciler!B:B,$Y703)),IF(ISBLANK(INDEX(Stoperler!B:B,$Y703)),"",INDEX(Stoperler!B:B,$Y703)),IF(ISBLANK(INDEX('Sağ Bekler'!B:B,$Y703)),"",INDEX('Sağ Bekler'!B:B,$Y703)),IF(ISBLANK(INDEX('Sol Bekler'!B:B,$Y703)),"",INDEX('Sol Bekler'!B:B,$Y703)),IF(ISBLANK(INDEX('Orta Saha'!B:B,$Y703)),"",INDEX('Orta Saha'!B:B,$Y703)),IF(ISBLANK(INDEX(Kanatlar!B:B,$Y703)),"",INDEX(Kanatlar!B:B,$Y703)),IF(ISBLANK(INDEX(Forvetler!B:B,$Y703)),"",INDEX(Forvetler!B:B,$Y703))))</f>
        <v/>
      </c>
      <c r="C703" s="4" t="str">
        <f ca="1">IF($X703="","",CHOOSE($X703,IF(ISBLANK(INDEX(Kaleciler!C:C,$Y703)),"",INDEX(Kaleciler!C:C,$Y703)),IF(ISBLANK(INDEX(Stoperler!C:C,$Y703)),"",INDEX(Stoperler!C:C,$Y703)),IF(ISBLANK(INDEX('Sağ Bekler'!C:C,$Y703)),"",INDEX('Sağ Bekler'!C:C,$Y703)),IF(ISBLANK(INDEX('Sol Bekler'!C:C,$Y703)),"",INDEX('Sol Bekler'!C:C,$Y703)),IF(ISBLANK(INDEX('Orta Saha'!C:C,$Y703)),"",INDEX('Orta Saha'!C:C,$Y703)),IF(ISBLANK(INDEX(Kanatlar!C:C,$Y703)),"",INDEX(Kanatlar!C:C,$Y703)),IF(ISBLANK(INDEX(Forvetler!C:C,$Y703)),"",INDEX(Forvetler!C:C,$Y703))))</f>
        <v/>
      </c>
      <c r="D703" s="2" t="str">
        <f ca="1">IF($X703="","",CHOOSE($X703,IF(ISBLANK(INDEX(Kaleciler!D:D,$Y703)),"",INDEX(Kaleciler!D:D,$Y703)),IF(ISBLANK(INDEX(Stoperler!D:D,$Y703)),"",INDEX(Stoperler!D:D,$Y703)),IF(ISBLANK(INDEX('Sağ Bekler'!D:D,$Y703)),"",INDEX('Sağ Bekler'!D:D,$Y703)),IF(ISBLANK(INDEX('Sol Bekler'!D:D,$Y703)),"",INDEX('Sol Bekler'!D:D,$Y703)),IF(ISBLANK(INDEX('Orta Saha'!D:D,$Y703)),"",INDEX('Orta Saha'!D:D,$Y703)),IF(ISBLANK(INDEX(Kanatlar!D:D,$Y703)),"",INDEX(Kanatlar!D:D,$Y703)),IF(ISBLANK(INDEX(Forvetler!D:D,$Y703)),"",INDEX(Forvetler!D:D,$Y703))))</f>
        <v/>
      </c>
      <c r="E703" s="3" t="str">
        <f ca="1">IF($X703="","",CHOOSE($X703,IF(ISBLANK(INDEX(Kaleciler!E:E,$Y703)),"",INDEX(Kaleciler!E:E,$Y703)),IF(ISBLANK(INDEX(Stoperler!E:E,$Y703)),"",INDEX(Stoperler!E:E,$Y703)),IF(ISBLANK(INDEX('Sağ Bekler'!E:E,$Y703)),"",INDEX('Sağ Bekler'!E:E,$Y703)),IF(ISBLANK(INDEX('Sol Bekler'!E:E,$Y703)),"",INDEX('Sol Bekler'!E:E,$Y703)),IF(ISBLANK(INDEX('Orta Saha'!E:E,$Y703)),"",INDEX('Orta Saha'!E:E,$Y703)),IF(ISBLANK(INDEX(Kanatlar!E:E,$Y703)),"",INDEX(Kanatlar!E:E,$Y703)),IF(ISBLANK(INDEX(Forvetler!E:E,$Y703)),"",INDEX(Forvetler!E:E,$Y703))))</f>
        <v/>
      </c>
      <c r="F703" s="3" t="str">
        <f ca="1">IF($X703="","",CHOOSE($X703,IF(ISBLANK(INDEX(Kaleciler!F:F,$Y703)),"",INDEX(Kaleciler!F:F,$Y703)),IF(ISBLANK(INDEX(Stoperler!F:F,$Y703)),"",INDEX(Stoperler!F:F,$Y703)),IF(ISBLANK(INDEX('Sağ Bekler'!F:F,$Y703)),"",INDEX('Sağ Bekler'!F:F,$Y703)),IF(ISBLANK(INDEX('Sol Bekler'!F:F,$Y703)),"",INDEX('Sol Bekler'!F:F,$Y703)),IF(ISBLANK(INDEX('Orta Saha'!F:F,$Y703)),"",INDEX('Orta Saha'!F:F,$Y703)),IF(ISBLANK(INDEX(Kanatlar!F:F,$Y703)),"",INDEX(Kanatlar!F:F,$Y703)),IF(ISBLANK(INDEX(Forvetler!F:F,$Y703)),"",INDEX(Forvetler!F:F,$Y703))))</f>
        <v/>
      </c>
      <c r="G703" s="3" t="str">
        <f ca="1">IF($X703="","",CHOOSE($X703,IF(ISBLANK(INDEX(Kaleciler!G:G,$Y703)),"",INDEX(Kaleciler!G:G,$Y703)),IF(ISBLANK(INDEX(Stoperler!G:G,$Y703)),"",INDEX(Stoperler!G:G,$Y703)),IF(ISBLANK(INDEX('Sağ Bekler'!G:G,$Y703)),"",INDEX('Sağ Bekler'!G:G,$Y703)),IF(ISBLANK(INDEX('Sol Bekler'!G:G,$Y703)),"",INDEX('Sol Bekler'!G:G,$Y703)),IF(ISBLANK(INDEX('Orta Saha'!G:G,$Y703)),"",INDEX('Orta Saha'!G:G,$Y703)),IF(ISBLANK(INDEX(Kanatlar!G:G,$Y703)),"",INDEX(Kanatlar!G:G,$Y703)),IF(ISBLANK(INDEX(Forvetler!G:G,$Y703)),"",INDEX(Forvetler!G:G,$Y703))))</f>
        <v/>
      </c>
      <c r="H703" s="3" t="str">
        <f ca="1">IF($X703="","",CHOOSE($X703,IF(ISBLANK(INDEX(Kaleciler!H:H,$Y703)),"",INDEX(Kaleciler!H:H,$Y703)),IF(ISBLANK(INDEX(Stoperler!H:H,$Y703)),"",INDEX(Stoperler!H:H,$Y703)),IF(ISBLANK(INDEX('Sağ Bekler'!H:H,$Y703)),"",INDEX('Sağ Bekler'!H:H,$Y703)),IF(ISBLANK(INDEX('Sol Bekler'!H:H,$Y703)),"",INDEX('Sol Bekler'!H:H,$Y703)),IF(ISBLANK(INDEX('Orta Saha'!H:H,$Y703)),"",INDEX('Orta Saha'!H:H,$Y703)),IF(ISBLANK(INDEX(Kanatlar!H:H,$Y703)),"",INDEX(Kanatlar!H:H,$Y703)),IF(ISBLANK(INDEX(Forvetler!H:H,$Y703)),"",INDEX(Forvetler!H:H,$Y703))))</f>
        <v/>
      </c>
      <c r="I703" s="4" t="str">
        <f ca="1">IF($X703="","",CHOOSE($X703,IF(ISBLANK(INDEX(Kaleciler!I:I,$Y703)),"",INDEX(Kaleciler!I:I,$Y703)),IF(ISBLANK(INDEX(Stoperler!I:I,$Y703)),"",INDEX(Stoperler!I:I,$Y703)),IF(ISBLANK(INDEX('Sağ Bekler'!I:I,$Y703)),"",INDEX('Sağ Bekler'!I:I,$Y703)),IF(ISBLANK(INDEX('Sol Bekler'!I:I,$Y703)),"",INDEX('Sol Bekler'!I:I,$Y703)),IF(ISBLANK(INDEX('Orta Saha'!I:I,$Y703)),"",INDEX('Orta Saha'!I:I,$Y703)),IF(ISBLANK(INDEX(Kanatlar!I:I,$Y703)),"",INDEX(Kanatlar!I:I,$Y703)),IF(ISBLANK(INDEX(Forvetler!I:I,$Y703)),"",INDEX(Forvetler!I:I,$Y703))))</f>
        <v/>
      </c>
      <c r="J703" s="4" t="str">
        <f ca="1">IF($X703="","",CHOOSE($X703,IF(ISBLANK(INDEX(Kaleciler!J:J,$Y703)),"",INDEX(Kaleciler!J:J,$Y703)),IF(ISBLANK(INDEX(Stoperler!J:J,$Y703)),"",INDEX(Stoperler!J:J,$Y703)),IF(ISBLANK(INDEX('Sağ Bekler'!J:J,$Y703)),"",INDEX('Sağ Bekler'!J:J,$Y703)),IF(ISBLANK(INDEX('Sol Bekler'!J:J,$Y703)),"",INDEX('Sol Bekler'!J:J,$Y703)),IF(ISBLANK(INDEX('Orta Saha'!J:J,$Y703)),"",INDEX('Orta Saha'!J:J,$Y703)),IF(ISBLANK(INDEX(Kanatlar!J:J,$Y703)),"",INDEX(Kanatlar!J:J,$Y703)),IF(ISBLANK(INDEX(Forvetler!J:J,$Y703)),"",INDEX(Forvetler!J:J,$Y703))))</f>
        <v/>
      </c>
      <c r="K703" s="2" t="str">
        <f ca="1">IF($X703="","",CHOOSE($X703,IF(ISBLANK(INDEX(Kaleciler!K:K,$Y703)),"",INDEX(Kaleciler!K:K,$Y703)),IF(ISBLANK(INDEX(Stoperler!K:K,$Y703)),"",INDEX(Stoperler!K:K,$Y703)),IF(ISBLANK(INDEX('Sağ Bekler'!K:K,$Y703)),"",INDEX('Sağ Bekler'!K:K,$Y703)),IF(ISBLANK(INDEX('Sol Bekler'!K:K,$Y703)),"",INDEX('Sol Bekler'!K:K,$Y703)),IF(ISBLANK(INDEX('Orta Saha'!K:K,$Y703)),"",INDEX('Orta Saha'!K:K,$Y703)),IF(ISBLANK(INDEX(Kanatlar!K:K,$Y703)),"",INDEX(Kanatlar!K:K,$Y703)),IF(ISBLANK(INDEX(Forvetler!K:K,$Y703)),"",INDEX(Forvetler!K:K,$Y703))))</f>
        <v/>
      </c>
      <c r="L703" s="2" t="str">
        <f ca="1">IF($X703="","",CHOOSE($X703,IF(ISBLANK(INDEX(Kaleciler!L:L,$Y703)),"",INDEX(Kaleciler!L:L,$Y703)),IF(ISBLANK(INDEX(Stoperler!L:L,$Y703)),"",INDEX(Stoperler!L:L,$Y703)),IF(ISBLANK(INDEX('Sağ Bekler'!L:L,$Y703)),"",INDEX('Sağ Bekler'!L:L,$Y703)),IF(ISBLANK(INDEX('Sol Bekler'!L:L,$Y703)),"",INDEX('Sol Bekler'!L:L,$Y703)),IF(ISBLANK(INDEX('Orta Saha'!L:L,$Y703)),"",INDEX('Orta Saha'!L:L,$Y703)),IF(ISBLANK(INDEX(Kanatlar!L:L,$Y703)),"",INDEX(Kanatlar!L:L,$Y703)),IF(ISBLANK(INDEX(Forvetler!L:L,$Y703)),"",INDEX(Forvetler!L:L,$Y703))))</f>
        <v/>
      </c>
      <c r="M703" s="2" t="str">
        <f ca="1">IF($X703="","",CHOOSE($X703,IF(ISBLANK(INDEX(Kaleciler!M:M,$Y703)),"",INDEX(Kaleciler!M:M,$Y703)),IF(ISBLANK(INDEX(Stoperler!M:M,$Y703)),"",INDEX(Stoperler!M:M,$Y703)),IF(ISBLANK(INDEX('Sağ Bekler'!M:M,$Y703)),"",INDEX('Sağ Bekler'!M:M,$Y703)),IF(ISBLANK(INDEX('Sol Bekler'!M:M,$Y703)),"",INDEX('Sol Bekler'!M:M,$Y703)),IF(ISBLANK(INDEX('Orta Saha'!M:M,$Y703)),"",INDEX('Orta Saha'!M:M,$Y703)),IF(ISBLANK(INDEX(Kanatlar!M:M,$Y703)),"",INDEX(Kanatlar!M:M,$Y703)),IF(ISBLANK(INDEX(Forvetler!M:M,$Y703)),"",INDEX(Forvetler!M:M,$Y703))))</f>
        <v/>
      </c>
      <c r="N703" s="2" t="str">
        <f ca="1">IF($X703="","",CHOOSE($X703,IF(ISBLANK(INDEX(Kaleciler!N:N,$Y703)),"",INDEX(Kaleciler!N:N,$Y703)),IF(ISBLANK(INDEX(Stoperler!N:N,$Y703)),"",INDEX(Stoperler!N:N,$Y703)),IF(ISBLANK(INDEX('Sağ Bekler'!N:N,$Y703)),"",INDEX('Sağ Bekler'!N:N,$Y703)),IF(ISBLANK(INDEX('Sol Bekler'!N:N,$Y703)),"",INDEX('Sol Bekler'!N:N,$Y703)),IF(ISBLANK(INDEX('Orta Saha'!N:N,$Y703)),"",INDEX('Orta Saha'!N:N,$Y703)),IF(ISBLANK(INDEX(Kanatlar!N:N,$Y703)),"",INDEX(Kanatlar!N:N,$Y703)),IF(ISBLANK(INDEX(Forvetler!N:N,$Y703)),"",INDEX(Forvetler!N:N,$Y703))))</f>
        <v/>
      </c>
      <c r="O703" s="2" t="str">
        <f ca="1">IF($X703="","",CHOOSE($X703,IF(ISBLANK(INDEX(Kaleciler!O:O,$Y703)),"",INDEX(Kaleciler!O:O,$Y703)),IF(ISBLANK(INDEX(Stoperler!O:O,$Y703)),"",INDEX(Stoperler!O:O,$Y703)),IF(ISBLANK(INDEX('Sağ Bekler'!O:O,$Y703)),"",INDEX('Sağ Bekler'!O:O,$Y703)),IF(ISBLANK(INDEX('Sol Bekler'!O:O,$Y703)),"",INDEX('Sol Bekler'!O:O,$Y703)),IF(ISBLANK(INDEX('Orta Saha'!O:O,$Y703)),"",INDEX('Orta Saha'!O:O,$Y703)),IF(ISBLANK(INDEX(Kanatlar!O:O,$Y703)),"",INDEX(Kanatlar!O:O,$Y703)),IF(ISBLANK(INDEX(Forvetler!O:O,$Y703)),"",INDEX(Forvetler!O:O,$Y703))))</f>
        <v/>
      </c>
      <c r="P703" s="2" t="str">
        <f ca="1">IF($X703="","",CHOOSE($X703,IF(ISBLANK(INDEX(Kaleciler!P:P,$Y703)),"",INDEX(Kaleciler!P:P,$Y703)),IF(ISBLANK(INDEX(Stoperler!P:P,$Y703)),"",INDEX(Stoperler!P:P,$Y703)),IF(ISBLANK(INDEX('Sağ Bekler'!P:P,$Y703)),"",INDEX('Sağ Bekler'!P:P,$Y703)),IF(ISBLANK(INDEX('Sol Bekler'!P:P,$Y703)),"",INDEX('Sol Bekler'!P:P,$Y703)),IF(ISBLANK(INDEX('Orta Saha'!P:P,$Y703)),"",INDEX('Orta Saha'!P:P,$Y703)),IF(ISBLANK(INDEX(Kanatlar!P:P,$Y703)),"",INDEX(Kanatlar!P:P,$Y703)),IF(ISBLANK(INDEX(Forvetler!P:P,$Y703)),"",INDEX(Forvetler!P:P,$Y703))))</f>
        <v/>
      </c>
      <c r="Q703" s="3" t="str">
        <f ca="1">IF($X703="","",CHOOSE($X703,IF(ISBLANK(INDEX(Kaleciler!Q:Q,$Y703)),"",INDEX(Kaleciler!Q:Q,$Y703)),IF(ISBLANK(INDEX(Stoperler!Q:Q,$Y703)),"",INDEX(Stoperler!Q:Q,$Y703)),IF(ISBLANK(INDEX('Sağ Bekler'!Q:Q,$Y703)),"",INDEX('Sağ Bekler'!Q:Q,$Y703)),IF(ISBLANK(INDEX('Sol Bekler'!Q:Q,$Y703)),"",INDEX('Sol Bekler'!Q:Q,$Y703)),IF(ISBLANK(INDEX('Orta Saha'!Q:Q,$Y703)),"",INDEX('Orta Saha'!Q:Q,$Y703)),IF(ISBLANK(INDEX(Kanatlar!Q:Q,$Y703)),"",INDEX(Kanatlar!Q:Q,$Y703)),IF(ISBLANK(INDEX(Forvetler!Q:Q,$Y703)),"",INDEX(Forvetler!Q:Q,$Y703))))</f>
        <v/>
      </c>
      <c r="R703" s="4" t="str">
        <f ca="1">IF($X703="","",CHOOSE($X703,IF(ISBLANK(INDEX(Kaleciler!R:R,$Y703)),"",INDEX(Kaleciler!R:R,$Y703)),IF(ISBLANK(INDEX(Stoperler!R:R,$Y703)),"",INDEX(Stoperler!R:R,$Y703)),IF(ISBLANK(INDEX('Sağ Bekler'!R:R,$Y703)),"",INDEX('Sağ Bekler'!R:R,$Y703)),IF(ISBLANK(INDEX('Sol Bekler'!R:R,$Y703)),"",INDEX('Sol Bekler'!R:R,$Y703)),IF(ISBLANK(INDEX('Orta Saha'!R:R,$Y703)),"",INDEX('Orta Saha'!R:R,$Y703)),IF(ISBLANK(INDEX(Kanatlar!R:R,$Y703)),"",INDEX(Kanatlar!R:R,$Y703)),IF(ISBLANK(INDEX(Forvetler!R:R,$Y703)),"",INDEX(Forvetler!R:R,$Y703))))</f>
        <v/>
      </c>
      <c r="S703" s="2" t="str">
        <f ca="1">IF($X703="","",CHOOSE($X703,IF(ISBLANK(INDEX(Kaleciler!S:S,$Y703)),"",INDEX(Kaleciler!S:S,$Y703)),IF(ISBLANK(INDEX(Stoperler!S:S,$Y703)),"",INDEX(Stoperler!S:S,$Y703)),IF(ISBLANK(INDEX('Sağ Bekler'!S:S,$Y703)),"",INDEX('Sağ Bekler'!S:S,$Y703)),IF(ISBLANK(INDEX('Sol Bekler'!S:S,$Y703)),"",INDEX('Sol Bekler'!S:S,$Y703)),IF(ISBLANK(INDEX('Orta Saha'!S:S,$Y703)),"",INDEX('Orta Saha'!S:S,$Y703)),IF(ISBLANK(INDEX(Kanatlar!S:S,$Y703)),"",INDEX(Kanatlar!S:S,$Y703)),IF(ISBLANK(INDEX(Forvetler!S:S,$Y703)),"",INDEX(Forvetler!S:S,$Y703))))</f>
        <v/>
      </c>
      <c r="T703" s="3" t="str">
        <f ca="1">IF($X703="","",CHOOSE($X703,IF(ISBLANK(INDEX(Kaleciler!T:T,$Y703)),"",INDEX(Kaleciler!T:T,$Y703)),IF(ISBLANK(INDEX(Stoperler!T:T,$Y703)),"",INDEX(Stoperler!T:T,$Y703)),IF(ISBLANK(INDEX('Sağ Bekler'!T:T,$Y703)),"",INDEX('Sağ Bekler'!T:T,$Y703)),IF(ISBLANK(INDEX('Sol Bekler'!T:T,$Y703)),"",INDEX('Sol Bekler'!T:T,$Y703)),IF(ISBLANK(INDEX('Orta Saha'!T:T,$Y703)),"",INDEX('Orta Saha'!T:T,$Y703)),IF(ISBLANK(INDEX(Kanatlar!T:T,$Y703)),"",INDEX(Kanatlar!T:T,$Y703)),IF(ISBLANK(INDEX(Forvetler!T:T,$Y703)),"",INDEX(Forvetler!T:T,$Y703))))</f>
        <v/>
      </c>
      <c r="U703">
        <v>7</v>
      </c>
      <c r="V703">
        <v>103</v>
      </c>
      <c r="W703" t="str">
        <f ca="1">IF(AND(Forvetler!$B$103&lt;&gt;"",Forvetler!$I$103&gt;0,Forvetler!$I$103&lt;=TODAY()+365),COUNT($W$3:W702)+1,"")</f>
        <v/>
      </c>
      <c r="X703" t="str">
        <f ca="1">IFERROR(INDEX($U$4:$U$703,MATCH(ROWS($X$4:X703),$W$4:$W$703,0)),"")</f>
        <v/>
      </c>
      <c r="Y703" t="str">
        <f ca="1">IFERROR(INDEX($V$4:$V$703,MATCH(ROWS($Y$4:Y703),$W$4:$W$703,0)),"")</f>
        <v/>
      </c>
    </row>
  </sheetData>
  <mergeCells count="1">
    <mergeCell ref="A1:T1"/>
  </mergeCells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Dashboard</vt:lpstr>
      <vt:lpstr>A Liste</vt:lpstr>
      <vt:lpstr>B Liste</vt:lpstr>
      <vt:lpstr>Yeniden İzlenecekler</vt:lpstr>
      <vt:lpstr>Kaleciler</vt:lpstr>
      <vt:lpstr>Stoperler</vt:lpstr>
      <vt:lpstr>Sağ Bekler</vt:lpstr>
      <vt:lpstr>Sol Bekler</vt:lpstr>
      <vt:lpstr>Orta Saha</vt:lpstr>
      <vt:lpstr>Kanatlar</vt:lpstr>
      <vt:lpstr>Forvetler</vt:lpstr>
      <vt:lpstr>Sözleşmesi Bitenler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Genç Türk Futbolcu Takip Sistemi</dc:title>
  <dc:creator>OpenAI</dc:creator>
  <cp:lastModifiedBy>Onur Baş</cp:lastModifiedBy>
  <dcterms:created xsi:type="dcterms:W3CDTF">2026-09-10T08:40:14Z</dcterms:created>
  <dcterms:modified xsi:type="dcterms:W3CDTF">2026-10-05T08:57:35Z</dcterms:modified>
</cp:coreProperties>
</file>